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marthealth1.sharepoint.com/sites/SHS-PROJEKTY/Shared Documents/_NUDCH_Bratislava/3_Výstupy/2_Final/ÚHP/"/>
    </mc:Choice>
  </mc:AlternateContent>
  <xr:revisionPtr revIDLastSave="18" documentId="8_{ACC0B87A-31FB-46B6-9087-9C086D395282}" xr6:coauthVersionLast="47" xr6:coauthVersionMax="47" xr10:uidLastSave="{D3F23397-DBB1-4EAB-8C30-10D9A80A8985}"/>
  <bookViews>
    <workbookView xWindow="-120" yWindow="-120" windowWidth="29040" windowHeight="15720" tabRatio="909" xr2:uid="{37DF6835-DDB6-41FA-AB71-B337C0073690}"/>
  </bookViews>
  <sheets>
    <sheet name="Krycí list" sheetId="114" r:id="rId1"/>
    <sheet name="Kapacita L &gt;&gt;&gt;" sheetId="41" r:id="rId2"/>
    <sheet name="Prehľad max. L kapacity" sheetId="112" r:id="rId3"/>
    <sheet name="Sheet2" sheetId="113" state="hidden" r:id="rId4"/>
    <sheet name="model_vyvoj H" sheetId="93" r:id="rId5"/>
    <sheet name="grafy" sheetId="94" r:id="rId6"/>
    <sheet name="T1_rozvoj" sheetId="95" r:id="rId7"/>
    <sheet name="T2_sucasnost" sheetId="96" r:id="rId8"/>
    <sheet name="NUDCH &gt;&gt;&gt;" sheetId="98" r:id="rId9"/>
    <sheet name="NUDCH_output" sheetId="99" r:id="rId10"/>
    <sheet name="Počet hospitalizácií" sheetId="85" r:id="rId11"/>
    <sheet name="Počet lôžok" sheetId="86" r:id="rId12"/>
    <sheet name="Dĺžka hosp.+obložnosť" sheetId="87" r:id="rId13"/>
    <sheet name="mapa" sheetId="89" r:id="rId14"/>
    <sheet name="OSN &gt;&gt;&gt;" sheetId="97" r:id="rId15"/>
    <sheet name="NUDCH_OSN_output" sheetId="100" r:id="rId16"/>
    <sheet name="OSN _po med. sluzbach" sheetId="102" r:id="rId17"/>
    <sheet name="OSN _po nemocniciach" sheetId="103" r:id="rId18"/>
    <sheet name="OSN_nemocnice_# to NUDCH" sheetId="104" r:id="rId19"/>
    <sheet name="OSN_nemocnice_% to NUDCH" sheetId="105" r:id="rId20"/>
    <sheet name="OSN_nemocnice_HP" sheetId="106" r:id="rId21"/>
    <sheet name="OSN_2_calc" sheetId="110" r:id="rId22"/>
    <sheet name="OSN_2" sheetId="108" state="hidden" r:id="rId23"/>
    <sheet name="ostatne vstupy &gt;&gt;&gt;" sheetId="76" r:id="rId24"/>
    <sheet name="demografia_edited" sheetId="107" r:id="rId25"/>
    <sheet name="demografia_edited (2)" sheetId="109" r:id="rId26"/>
    <sheet name="demografia 1" sheetId="91" r:id="rId27"/>
    <sheet name="demografia 2" sheetId="92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________A11" localSheetId="0" hidden="1">{#N/A,#N/A,FALSE,"Umsatz 99";#N/A,#N/A,FALSE,"ER 99 "}</definedName>
    <definedName name="________________A11" hidden="1">{#N/A,#N/A,FALSE,"Umsatz 99";#N/A,#N/A,FALSE,"ER 99 "}</definedName>
    <definedName name="________________c" localSheetId="0" hidden="1">{"Fiesta Facer Page",#N/A,FALSE,"Q_C_S";"Fiesta Main Page",#N/A,FALSE,"V_L";"Fiesta 95BP Struct",#N/A,FALSE,"StructBP";"Fiesta Post 95BP Struct",#N/A,FALSE,"AdjStructBP"}</definedName>
    <definedName name="________________c" hidden="1">{"Fiesta Facer Page",#N/A,FALSE,"Q_C_S";"Fiesta Main Page",#N/A,FALSE,"V_L";"Fiesta 95BP Struct",#N/A,FALSE,"StructBP";"Fiesta Post 95BP Struct",#N/A,FALSE,"AdjStructBP"}</definedName>
    <definedName name="_______________A11" localSheetId="0" hidden="1">{#N/A,#N/A,FALSE,"Umsatz 99";#N/A,#N/A,FALSE,"ER 99 "}</definedName>
    <definedName name="_______________A11" hidden="1">{#N/A,#N/A,FALSE,"Umsatz 99";#N/A,#N/A,FALSE,"ER 99 "}</definedName>
    <definedName name="_______________c" localSheetId="0" hidden="1">{"Fiesta Facer Page",#N/A,FALSE,"Q_C_S";"Fiesta Main Page",#N/A,FALSE,"V_L";"Fiesta 95BP Struct",#N/A,FALSE,"StructBP";"Fiesta Post 95BP Struct",#N/A,FALSE,"AdjStructBP"}</definedName>
    <definedName name="_______________c" hidden="1">{"Fiesta Facer Page",#N/A,FALSE,"Q_C_S";"Fiesta Main Page",#N/A,FALSE,"V_L";"Fiesta 95BP Struct",#N/A,FALSE,"StructBP";"Fiesta Post 95BP Struct",#N/A,FALSE,"AdjStructBP"}</definedName>
    <definedName name="______________A11" localSheetId="0" hidden="1">{#N/A,#N/A,FALSE,"Umsatz 99";#N/A,#N/A,FALSE,"ER 99 "}</definedName>
    <definedName name="______________A11" hidden="1">{#N/A,#N/A,FALSE,"Umsatz 99";#N/A,#N/A,FALSE,"ER 99 "}</definedName>
    <definedName name="______________c" localSheetId="0" hidden="1">{"Fiesta Facer Page",#N/A,FALSE,"Q_C_S";"Fiesta Main Page",#N/A,FALSE,"V_L";"Fiesta 95BP Struct",#N/A,FALSE,"StructBP";"Fiesta Post 95BP Struct",#N/A,FALSE,"AdjStructBP"}</definedName>
    <definedName name="______________c" hidden="1">{"Fiesta Facer Page",#N/A,FALSE,"Q_C_S";"Fiesta Main Page",#N/A,FALSE,"V_L";"Fiesta 95BP Struct",#N/A,FALSE,"StructBP";"Fiesta Post 95BP Struct",#N/A,FALSE,"AdjStructBP"}</definedName>
    <definedName name="_____________A11" localSheetId="0" hidden="1">{#N/A,#N/A,FALSE,"Umsatz 99";#N/A,#N/A,FALSE,"ER 99 "}</definedName>
    <definedName name="_____________A11" hidden="1">{#N/A,#N/A,FALSE,"Umsatz 99";#N/A,#N/A,FALSE,"ER 99 "}</definedName>
    <definedName name="_____________c" localSheetId="0" hidden="1">{"Fiesta Facer Page",#N/A,FALSE,"Q_C_S";"Fiesta Main Page",#N/A,FALSE,"V_L";"Fiesta 95BP Struct",#N/A,FALSE,"StructBP";"Fiesta Post 95BP Struct",#N/A,FALSE,"AdjStructBP"}</definedName>
    <definedName name="_____________c" hidden="1">{"Fiesta Facer Page",#N/A,FALSE,"Q_C_S";"Fiesta Main Page",#N/A,FALSE,"V_L";"Fiesta 95BP Struct",#N/A,FALSE,"StructBP";"Fiesta Post 95BP Struct",#N/A,FALSE,"AdjStructBP"}</definedName>
    <definedName name="____________A11" localSheetId="0" hidden="1">{#N/A,#N/A,FALSE,"Umsatz 99";#N/A,#N/A,FALSE,"ER 99 "}</definedName>
    <definedName name="____________A11" hidden="1">{#N/A,#N/A,FALSE,"Umsatz 99";#N/A,#N/A,FALSE,"ER 99 "}</definedName>
    <definedName name="____________c" localSheetId="0" hidden="1">{"Fiesta Facer Page",#N/A,FALSE,"Q_C_S";"Fiesta Main Page",#N/A,FALSE,"V_L";"Fiesta 95BP Struct",#N/A,FALSE,"StructBP";"Fiesta Post 95BP Struct",#N/A,FALSE,"AdjStructBP"}</definedName>
    <definedName name="____________c" hidden="1">{"Fiesta Facer Page",#N/A,FALSE,"Q_C_S";"Fiesta Main Page",#N/A,FALSE,"V_L";"Fiesta 95BP Struct",#N/A,FALSE,"StructBP";"Fiesta Post 95BP Struct",#N/A,FALSE,"AdjStructBP"}</definedName>
    <definedName name="___________A11" localSheetId="0" hidden="1">{#N/A,#N/A,FALSE,"Umsatz 99";#N/A,#N/A,FALSE,"ER 99 "}</definedName>
    <definedName name="___________A11" hidden="1">{#N/A,#N/A,FALSE,"Umsatz 99";#N/A,#N/A,FALSE,"ER 99 "}</definedName>
    <definedName name="___________c" localSheetId="0" hidden="1">{"Fiesta Facer Page",#N/A,FALSE,"Q_C_S";"Fiesta Main Page",#N/A,FALSE,"V_L";"Fiesta 95BP Struct",#N/A,FALSE,"StructBP";"Fiesta Post 95BP Struct",#N/A,FALSE,"AdjStructBP"}</definedName>
    <definedName name="___________c" hidden="1">{"Fiesta Facer Page",#N/A,FALSE,"Q_C_S";"Fiesta Main Page",#N/A,FALSE,"V_L";"Fiesta 95BP Struct",#N/A,FALSE,"StructBP";"Fiesta Post 95BP Struct",#N/A,FALSE,"AdjStructBP"}</definedName>
    <definedName name="__________A11" localSheetId="0" hidden="1">{#N/A,#N/A,FALSE,"Umsatz 99";#N/A,#N/A,FALSE,"ER 99 "}</definedName>
    <definedName name="__________A11" hidden="1">{#N/A,#N/A,FALSE,"Umsatz 99";#N/A,#N/A,FALSE,"ER 99 "}</definedName>
    <definedName name="__________c" localSheetId="0" hidden="1">{"Fiesta Facer Page",#N/A,FALSE,"Q_C_S";"Fiesta Main Page",#N/A,FALSE,"V_L";"Fiesta 95BP Struct",#N/A,FALSE,"StructBP";"Fiesta Post 95BP Struct",#N/A,FALSE,"AdjStructBP"}</definedName>
    <definedName name="__________c" hidden="1">{"Fiesta Facer Page",#N/A,FALSE,"Q_C_S";"Fiesta Main Page",#N/A,FALSE,"V_L";"Fiesta 95BP Struct",#N/A,FALSE,"StructBP";"Fiesta Post 95BP Struct",#N/A,FALSE,"AdjStructBP"}</definedName>
    <definedName name="_________A11" localSheetId="0" hidden="1">{#N/A,#N/A,FALSE,"Umsatz 99";#N/A,#N/A,FALSE,"ER 99 "}</definedName>
    <definedName name="_________A11" hidden="1">{#N/A,#N/A,FALSE,"Umsatz 99";#N/A,#N/A,FALSE,"ER 99 "}</definedName>
    <definedName name="_________c" localSheetId="0" hidden="1">{"Fiesta Facer Page",#N/A,FALSE,"Q_C_S";"Fiesta Main Page",#N/A,FALSE,"V_L";"Fiesta 95BP Struct",#N/A,FALSE,"StructBP";"Fiesta Post 95BP Struct",#N/A,FALSE,"AdjStructBP"}</definedName>
    <definedName name="_________c" hidden="1">{"Fiesta Facer Page",#N/A,FALSE,"Q_C_S";"Fiesta Main Page",#N/A,FALSE,"V_L";"Fiesta 95BP Struct",#N/A,FALSE,"StructBP";"Fiesta Post 95BP Struct",#N/A,FALSE,"AdjStructBP"}</definedName>
    <definedName name="________A11" localSheetId="0" hidden="1">{#N/A,#N/A,FALSE,"Umsatz 99";#N/A,#N/A,FALSE,"ER 99 "}</definedName>
    <definedName name="________A11" hidden="1">{#N/A,#N/A,FALSE,"Umsatz 99";#N/A,#N/A,FALSE,"ER 99 "}</definedName>
    <definedName name="________c" localSheetId="0" hidden="1">{"Fiesta Facer Page",#N/A,FALSE,"Q_C_S";"Fiesta Main Page",#N/A,FALSE,"V_L";"Fiesta 95BP Struct",#N/A,FALSE,"StructBP";"Fiesta Post 95BP Struct",#N/A,FALSE,"AdjStructBP"}</definedName>
    <definedName name="________c" hidden="1">{"Fiesta Facer Page",#N/A,FALSE,"Q_C_S";"Fiesta Main Page",#N/A,FALSE,"V_L";"Fiesta 95BP Struct",#N/A,FALSE,"StructBP";"Fiesta Post 95BP Struct",#N/A,FALSE,"AdjStructBP"}</definedName>
    <definedName name="_______A11" localSheetId="0" hidden="1">{#N/A,#N/A,FALSE,"Umsatz 99";#N/A,#N/A,FALSE,"ER 99 "}</definedName>
    <definedName name="_______A11" hidden="1">{#N/A,#N/A,FALSE,"Umsatz 99";#N/A,#N/A,FALSE,"ER 99 "}</definedName>
    <definedName name="_______c" localSheetId="0" hidden="1">{"Fiesta Facer Page",#N/A,FALSE,"Q_C_S";"Fiesta Main Page",#N/A,FALSE,"V_L";"Fiesta 95BP Struct",#N/A,FALSE,"StructBP";"Fiesta Post 95BP Struct",#N/A,FALSE,"AdjStructBP"}</definedName>
    <definedName name="_______c" hidden="1">{"Fiesta Facer Page",#N/A,FALSE,"Q_C_S";"Fiesta Main Page",#N/A,FALSE,"V_L";"Fiesta 95BP Struct",#N/A,FALSE,"StructBP";"Fiesta Post 95BP Struct",#N/A,FALSE,"AdjStructBP"}</definedName>
    <definedName name="______A11" localSheetId="0" hidden="1">{#N/A,#N/A,FALSE,"Umsatz 99";#N/A,#N/A,FALSE,"ER 99 "}</definedName>
    <definedName name="______A11" hidden="1">{#N/A,#N/A,FALSE,"Umsatz 99";#N/A,#N/A,FALSE,"ER 99 "}</definedName>
    <definedName name="______c" localSheetId="0" hidden="1">{"Fiesta Facer Page",#N/A,FALSE,"Q_C_S";"Fiesta Main Page",#N/A,FALSE,"V_L";"Fiesta 95BP Struct",#N/A,FALSE,"StructBP";"Fiesta Post 95BP Struct",#N/A,FALSE,"AdjStructBP"}</definedName>
    <definedName name="______c" hidden="1">{"Fiesta Facer Page",#N/A,FALSE,"Q_C_S";"Fiesta Main Page",#N/A,FALSE,"V_L";"Fiesta 95BP Struct",#N/A,FALSE,"StructBP";"Fiesta Post 95BP Struct",#N/A,FALSE,"AdjStructBP"}</definedName>
    <definedName name="_____A11" localSheetId="0" hidden="1">{#N/A,#N/A,FALSE,"Umsatz 99";#N/A,#N/A,FALSE,"ER 99 "}</definedName>
    <definedName name="_____A11" hidden="1">{#N/A,#N/A,FALSE,"Umsatz 99";#N/A,#N/A,FALSE,"ER 99 "}</definedName>
    <definedName name="_____c" localSheetId="0" hidden="1">{"Fiesta Facer Page",#N/A,FALSE,"Q_C_S";"Fiesta Main Page",#N/A,FALSE,"V_L";"Fiesta 95BP Struct",#N/A,FALSE,"StructBP";"Fiesta Post 95BP Struct",#N/A,FALSE,"AdjStructBP"}</definedName>
    <definedName name="_____c" hidden="1">{"Fiesta Facer Page",#N/A,FALSE,"Q_C_S";"Fiesta Main Page",#N/A,FALSE,"V_L";"Fiesta 95BP Struct",#N/A,FALSE,"StructBP";"Fiesta Post 95BP Struct",#N/A,FALSE,"AdjStructBP"}</definedName>
    <definedName name="____A11" localSheetId="0" hidden="1">{#N/A,#N/A,FALSE,"Umsatz 99";#N/A,#N/A,FALSE,"ER 99 "}</definedName>
    <definedName name="____A11" hidden="1">{#N/A,#N/A,FALSE,"Umsatz 99";#N/A,#N/A,FALSE,"ER 99 "}</definedName>
    <definedName name="____c" localSheetId="0" hidden="1">{"Fiesta Facer Page",#N/A,FALSE,"Q_C_S";"Fiesta Main Page",#N/A,FALSE,"V_L";"Fiesta 95BP Struct",#N/A,FALSE,"StructBP";"Fiesta Post 95BP Struct",#N/A,FALSE,"AdjStructBP"}</definedName>
    <definedName name="____c" hidden="1">{"Fiesta Facer Page",#N/A,FALSE,"Q_C_S";"Fiesta Main Page",#N/A,FALSE,"V_L";"Fiesta 95BP Struct",#N/A,FALSE,"StructBP";"Fiesta Post 95BP Struct",#N/A,FALSE,"AdjStructBP"}</definedName>
    <definedName name="___A11" localSheetId="0" hidden="1">{#N/A,#N/A,FALSE,"Umsatz 99";#N/A,#N/A,FALSE,"ER 99 "}</definedName>
    <definedName name="___A11" hidden="1">{#N/A,#N/A,FALSE,"Umsatz 99";#N/A,#N/A,FALSE,"ER 99 "}</definedName>
    <definedName name="___c" localSheetId="0" hidden="1">{"Fiesta Facer Page",#N/A,FALSE,"Q_C_S";"Fiesta Main Page",#N/A,FALSE,"V_L";"Fiesta 95BP Struct",#N/A,FALSE,"StructBP";"Fiesta Post 95BP Struct",#N/A,FALSE,"AdjStructBP"}</definedName>
    <definedName name="___c" hidden="1">{"Fiesta Facer Page",#N/A,FALSE,"Q_C_S";"Fiesta Main Page",#N/A,FALSE,"V_L";"Fiesta 95BP Struct",#N/A,FALSE,"StructBP";"Fiesta Post 95BP Struct",#N/A,FALSE,"AdjStructBP"}</definedName>
    <definedName name="__123Graph_A" hidden="1">[1]A!#REF!</definedName>
    <definedName name="__123Graph_B" hidden="1">[1]A!#REF!</definedName>
    <definedName name="__123Graph_C" hidden="1">[1]A!#REF!</definedName>
    <definedName name="__123Graph_D" hidden="1">[2]Proforma!#REF!</definedName>
    <definedName name="__A11" localSheetId="0" hidden="1">{#N/A,#N/A,FALSE,"Umsatz 99";#N/A,#N/A,FALSE,"ER 99 "}</definedName>
    <definedName name="__A11" hidden="1">{#N/A,#N/A,FALSE,"Umsatz 99";#N/A,#N/A,FALSE,"ER 99 "}</definedName>
    <definedName name="__c" localSheetId="0" hidden="1">{"Fiesta Facer Page",#N/A,FALSE,"Q_C_S";"Fiesta Main Page",#N/A,FALSE,"V_L";"Fiesta 95BP Struct",#N/A,FALSE,"StructBP";"Fiesta Post 95BP Struct",#N/A,FALSE,"AdjStructBP"}</definedName>
    <definedName name="__c" hidden="1">{"Fiesta Facer Page",#N/A,FALSE,"Q_C_S";"Fiesta Main Page",#N/A,FALSE,"V_L";"Fiesta 95BP Struct",#N/A,FALSE,"StructBP";"Fiesta Post 95BP Struct",#N/A,FALSE,"AdjStructBP"}</definedName>
    <definedName name="__FDS_HYPERLINK_TOGGLE_STATE__" hidden="1">"ON"</definedName>
    <definedName name="__FDS_UNIQUE_RANGE_ID_GENERATOR_COUNTER" hidden="1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1wrn.²Ä1­Ó¤ë1_Ü20¤H." localSheetId="0" hidden="1">{#N/A,#N/A,FALSE,"²Ä1­Ó¤ë"}</definedName>
    <definedName name="_1wrn.²Ä1­Ó¤ë1_Ü20¤H." hidden="1">{#N/A,#N/A,FALSE,"²Ä1­Ó¤ë"}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A11" localSheetId="0" hidden="1">{#N/A,#N/A,FALSE,"Umsatz 99";#N/A,#N/A,FALSE,"ER 99 "}</definedName>
    <definedName name="_A11" hidden="1">{#N/A,#N/A,FALSE,"Umsatz 99";#N/A,#N/A,FALSE,"ER 99 "}</definedName>
    <definedName name="_bdm.4A6F685A0D284D49BC87E64B9D08CDE1.edm" hidden="1">#REF!</definedName>
    <definedName name="_c" localSheetId="0" hidden="1">{"Fiesta Facer Page",#N/A,FALSE,"Q_C_S";"Fiesta Main Page",#N/A,FALSE,"V_L";"Fiesta 95BP Struct",#N/A,FALSE,"StructBP";"Fiesta Post 95BP Struct",#N/A,FALSE,"AdjStructBP"}</definedName>
    <definedName name="_c" hidden="1">{"Fiesta Facer Page",#N/A,FALSE,"Q_C_S";"Fiesta Main Page",#N/A,FALSE,"V_L";"Fiesta 95BP Struct",#N/A,FALSE,"StructBP";"Fiesta Post 95BP Struct",#N/A,FALSE,"AdjStructBP"}</definedName>
    <definedName name="_Fill" localSheetId="0" hidden="1">#REF!</definedName>
    <definedName name="_Fill" hidden="1">#REF!</definedName>
    <definedName name="_xlnm._FilterDatabase" localSheetId="25" hidden="1">'demografia_edited (2)'!$A$2:$Y$34</definedName>
    <definedName name="_xlnm._FilterDatabase" localSheetId="13" hidden="1">mapa!$A$1:$C$16</definedName>
    <definedName name="_xlnm._FilterDatabase" localSheetId="4" hidden="1">'model_vyvoj H'!#REF!</definedName>
    <definedName name="_xlnm._FilterDatabase" localSheetId="15" hidden="1">NUDCH_OSN_output!#REF!</definedName>
    <definedName name="_xlnm._FilterDatabase" localSheetId="9" hidden="1">NUDCH_output!#REF!</definedName>
    <definedName name="_xlnm._FilterDatabase" localSheetId="16" hidden="1">'OSN _po med. sluzbach'!$A$3:$M$518</definedName>
    <definedName name="_xlnm._FilterDatabase" localSheetId="17" hidden="1">'OSN _po nemocniciach'!$B$2:$O$149</definedName>
    <definedName name="_xlnm._FilterDatabase" localSheetId="22" hidden="1">OSN_2!$A$2:$AQ$1520</definedName>
    <definedName name="_xlnm._FilterDatabase" localSheetId="18" hidden="1">'OSN_nemocnice_# to NUDCH'!$A$5:$FA$521</definedName>
    <definedName name="_xlnm._FilterDatabase" localSheetId="19" hidden="1">'OSN_nemocnice_% to NUDCH'!$A$5:$FA$520</definedName>
    <definedName name="_xlnm._FilterDatabase" localSheetId="20" hidden="1">OSN_nemocnice_HP!$C$5:$FA$521</definedName>
    <definedName name="_xlnm._FilterDatabase" localSheetId="2" hidden="1">'Prehľad max. L kapacity'!$A$3:$J$19</definedName>
    <definedName name="_Key1" hidden="1">#REF!</definedName>
    <definedName name="_Order1" hidden="1">0</definedName>
    <definedName name="_Order2" hidden="1">0</definedName>
    <definedName name="_Sor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a" hidden="1">[4]A!#REF!</definedName>
    <definedName name="a.." hidden="1">0</definedName>
    <definedName name="a._PR._PS" hidden="1">0</definedName>
    <definedName name="aaa" hidden="1">#REF!</definedName>
    <definedName name="ac" localSheetId="0" hidden="1">{#N/A,#N/A,TRUE,"ER0699"}</definedName>
    <definedName name="ac" hidden="1">{#N/A,#N/A,TRUE,"ER0699"}</definedName>
    <definedName name="AccessDatabase" hidden="1">"C:\Dokumenty\Databáze\Seznamy a analýzy Excel\Bilanční analýza\Bilanční analýza zákazníků.mdb"</definedName>
    <definedName name="ano" localSheetId="0" hidden="1">{#N/A,#N/A,TRUE,"rozpočet 1998 Group";#N/A,#N/A,TRUE,"rozpočet 1998 stř. 100";#N/A,#N/A,TRUE,"Prodej Maj. účastí"}</definedName>
    <definedName name="ano" hidden="1">{#N/A,#N/A,TRUE,"rozpočet 1998 Group";#N/A,#N/A,TRUE,"rozpočet 1998 stř. 100";#N/A,#N/A,TRUE,"Prodej Maj. účastí"}</definedName>
    <definedName name="anscount" hidden="1">1</definedName>
    <definedName name="aro" localSheetId="0" hidden="1">{#N/A,#N/A,TRUE,"rozpočet 1998 Group";#N/A,#N/A,TRUE,"rozpočet 1998 stř. 100";#N/A,#N/A,TRUE,"Prodej Maj. účastí"}</definedName>
    <definedName name="aro" hidden="1">{#N/A,#N/A,TRUE,"rozpočet 1998 Group";#N/A,#N/A,TRUE,"rozpočet 1998 stř. 100";#N/A,#N/A,TRUE,"Prodej Maj. účastí"}</definedName>
    <definedName name="AS2DocOpenMode" hidden="1">"AS2DocumentEdit"</definedName>
    <definedName name="AS2HasNoAutoHeaderFooter" hidden="1">" "</definedName>
    <definedName name="AS2NamedRange" hidden="1">5</definedName>
    <definedName name="aze" localSheetId="0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aze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b" localSheetId="0" hidden="1">{#N/A,#N/A,TRUE,"rozpočet 1998 Group";#N/A,#N/A,TRUE,"rozpočet 1998 stř. 100";#N/A,#N/A,TRUE,"Prodej Maj. účastí"}</definedName>
    <definedName name="b" hidden="1">{#N/A,#N/A,TRUE,"rozpočet 1998 Group";#N/A,#N/A,TRUE,"rozpočet 1998 stř. 100";#N/A,#N/A,TRUE,"Prodej Maj. účastí"}</definedName>
    <definedName name="BLPB4" localSheetId="0" hidden="1">#REF!</definedName>
    <definedName name="BLPB4" hidden="1">#REF!</definedName>
    <definedName name="BLPB5" localSheetId="0" hidden="1">#REF!</definedName>
    <definedName name="BLPB5" hidden="1">#REF!</definedName>
    <definedName name="BLPH1" localSheetId="0" hidden="1">'[5]Vol TMM-IT CAC CAC'!#REF!</definedName>
    <definedName name="BLPH1" hidden="1">'[5]Vol TMM-IT CAC CAC'!#REF!</definedName>
    <definedName name="BLPH10" localSheetId="0" hidden="1">#REF!</definedName>
    <definedName name="BLPH10" hidden="1">#REF!</definedName>
    <definedName name="BLPH11" localSheetId="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'[6]Telekom Austria'!#REF!</definedName>
    <definedName name="BLPH2" localSheetId="0" hidden="1">#REF!</definedName>
    <definedName name="BLPH2" hidden="1">#REF!</definedName>
    <definedName name="BLPH20" localSheetId="0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cf" hidden="1">{#N/A,#N/A,FALSE,"Aging Summary";#N/A,#N/A,FALSE,"Ratio Analysis";#N/A,#N/A,FALSE,"Test 120 Day Accts";#N/A,#N/A,FALSE,"Tickmarks"}</definedName>
    <definedName name="CIQWBGuid" hidden="1">"b4ef54e0-8a24-4f36-80f1-2a8503677cc6"</definedName>
    <definedName name="das" localSheetId="0" hidden="1">{#N/A,#N/A,TRUE,"rozpočet 1998 Group";#N/A,#N/A,TRUE,"rozpočet 1998 stř. 100";#N/A,#N/A,TRUE,"Prodej Maj. účastí"}</definedName>
    <definedName name="das" hidden="1">{#N/A,#N/A,TRUE,"rozpočet 1998 Group";#N/A,#N/A,TRUE,"rozpočet 1998 stř. 100";#N/A,#N/A,TRUE,"Prodej Maj. účastí"}</definedName>
    <definedName name="DCF" localSheetId="0" hidden="1">{"Bil A",#N/A,FALSE,"Bilance A";"Bil P",#N/A,FALSE,"Bilance P";"VZZ",#N/A,FALSE,"VZZ";"CF",#N/A,FALSE,"Cash Flow II"}</definedName>
    <definedName name="DCF" hidden="1">{"Bil A",#N/A,FALSE,"Bilance A";"Bil P",#N/A,FALSE,"Bilance P";"VZZ",#N/A,FALSE,"VZZ";"CF",#N/A,FALSE,"Cash Flow II"}</definedName>
    <definedName name="dd" localSheetId="0" hidden="1">{#N/A,#N/A,TRUE,"ER0699"}</definedName>
    <definedName name="dd" hidden="1">{#N/A,#N/A,TRUE,"ER0699"}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E" localSheetId="0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EE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ert" localSheetId="0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ert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esnrc1c1" hidden="1">[7]Input!$B$43</definedName>
    <definedName name="esnrc1c10" hidden="1">[7]Input!$B$31</definedName>
    <definedName name="esnrc1c2" hidden="1">[7]Input!$B$44</definedName>
    <definedName name="esnrc1c3" hidden="1">[7]Input!$B$45</definedName>
    <definedName name="esnrc1c4" hidden="1">[7]Input!$B$46</definedName>
    <definedName name="esnrc1c5" hidden="1">[7]Input!$B$47</definedName>
    <definedName name="esnrc1c6" hidden="1">[7]Input!$B$48</definedName>
    <definedName name="esnrc1c7" hidden="1">[7]Input!$B$50</definedName>
    <definedName name="esnrc1c8" hidden="1">[7]Input!$B$36</definedName>
    <definedName name="esnrc1c9" hidden="1">[7]Input!$B$54</definedName>
    <definedName name="ev.Calculation" hidden="1">-4135</definedName>
    <definedName name="ev.Initialized" hidden="1">FALSE</definedName>
    <definedName name="fa" localSheetId="0" hidden="1">{#N/A,#N/A,TRUE,"rozpočet 1998 Group";#N/A,#N/A,TRUE,"rozpočet 1998 stř. 100";#N/A,#N/A,TRUE,"Prodej Maj. účastí"}</definedName>
    <definedName name="fa" hidden="1">{#N/A,#N/A,TRUE,"rozpočet 1998 Group";#N/A,#N/A,TRUE,"rozpočet 1998 stř. 100";#N/A,#N/A,TRUE,"Prodej Maj. účastí"}</definedName>
    <definedName name="fat" localSheetId="0" hidden="1">{#N/A,#N/A,TRUE,"rozpočet 1998 Group";#N/A,#N/A,TRUE,"rozpočet 1998 stř. 100";#N/A,#N/A,TRUE,"Prodej Maj. účastí"}</definedName>
    <definedName name="fat" hidden="1">{#N/A,#N/A,TRUE,"rozpočet 1998 Group";#N/A,#N/A,TRUE,"rozpočet 1998 stř. 100";#N/A,#N/A,TRUE,"Prodej Maj. účastí"}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eader1" localSheetId="0" hidden="1">IF(COUNTA(#REF!)=0,0,INDEX(#REF!,MATCH(ROW(#REF!),#REF!,TRUE)))+1</definedName>
    <definedName name="Header1" hidden="1">IF(COUNTA(#REF!)=0,0,INDEX(#REF!,MATCH(ROW(#REF!),#REF!,TRUE)))+1</definedName>
    <definedName name="Header2" localSheetId="0" hidden="1">'Krycí list'!Header1-1 &amp; "." &amp; MAX(1,COUNTA(INDEX(#REF!,MATCH('Krycí list'!Header1-1,#REF!,FALSE)):#REF!))</definedName>
    <definedName name="Header2" hidden="1">[0]!Header1-1 &amp; "." &amp; MAX(1,COUNTA(INDEX(#REF!,MATCH([0]!Header1-1,#REF!,FALSE)):#REF!))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cf" hidden="1">{#N/A,#N/A,FALSE,"Aging Summary";#N/A,#N/A,FALSE,"Ratio Analysis";#N/A,#N/A,FALSE,"Test 120 Day Accts";#N/A,#N/A,FALSE,"Tickmarks"}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OQRSTARTBA5" localSheetId="0" hidden="1">#REF!</definedName>
    <definedName name="IOQRSTARTBA5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"FORMULA BUILDER"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43336.5303009259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A4" hidden="1">"$BA$5:$BA$9"</definedName>
    <definedName name="IQRBB4" hidden="1">"$BB$5:$BB$9"</definedName>
    <definedName name="IQRSTARTBA4" localSheetId="0" hidden="1">#REF!</definedName>
    <definedName name="IQRSTARTBA4" hidden="1">#REF!</definedName>
    <definedName name="IQRSTARTBB4" localSheetId="0" hidden="1">#REF!</definedName>
    <definedName name="IQRSTARTBB4" hidden="1">#REF!</definedName>
    <definedName name="IQRSTARTDK203" localSheetId="0" hidden="1">#REF!</definedName>
    <definedName name="IQRSTARTDK203" hidden="1">#REF!</definedName>
    <definedName name="IQRSTARTDL203" hidden="1">#REF!</definedName>
    <definedName name="ka" localSheetId="0" hidden="1">{#N/A,#N/A,TRUE,"rozpočet 1998 Group";#N/A,#N/A,TRUE,"rozpočet 1998 stř. 100";#N/A,#N/A,TRUE,"Prodej Maj. účastí"}</definedName>
    <definedName name="ka" hidden="1">{#N/A,#N/A,TRUE,"rozpočet 1998 Group";#N/A,#N/A,TRUE,"rozpočet 1998 stř. 100";#N/A,#N/A,TRUE,"Prodej Maj. účastí"}</definedName>
    <definedName name="ko" hidden="1">{#N/A,#N/A,FALSE,"Aging Summary";#N/A,#N/A,FALSE,"Ratio Analysis";#N/A,#N/A,FALSE,"Test 120 Day Accts";#N/A,#N/A,FALSE,"Tickmarks"}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kytka" localSheetId="0" hidden="1">{#N/A,#N/A,TRUE,"rozpočet 1998 Group";#N/A,#N/A,TRUE,"rozpočet 1998 stř. 100";#N/A,#N/A,TRUE,"Prodej Maj. účastí"}</definedName>
    <definedName name="kytka" hidden="1">{#N/A,#N/A,TRUE,"rozpočet 1998 Group";#N/A,#N/A,TRUE,"rozpočet 1998 stř. 100";#N/A,#N/A,TRUE,"Prodej Maj. účastí"}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e" localSheetId="0" hidden="1">{#N/A,#N/A,TRUE,"rozpočet 1998 Group";#N/A,#N/A,TRUE,"rozpočet 1998 stř. 100";#N/A,#N/A,TRUE,"Prodej Maj. účastí"}</definedName>
    <definedName name="me" hidden="1">{#N/A,#N/A,TRUE,"rozpočet 1998 Group";#N/A,#N/A,TRUE,"rozpočet 1998 stř. 100";#N/A,#N/A,TRUE,"Prodej Maj. účastí"}</definedName>
    <definedName name="mls" localSheetId="0" hidden="1">{#N/A,#N/A,TRUE,"rozpočet 1998 Group";#N/A,#N/A,TRUE,"rozpočet 1998 stř. 100";#N/A,#N/A,TRUE,"Prodej Maj. účastí"}</definedName>
    <definedName name="mls" hidden="1">{#N/A,#N/A,TRUE,"rozpočet 1998 Group";#N/A,#N/A,TRUE,"rozpočet 1998 stř. 100";#N/A,#N/A,TRUE,"Prodej Maj. účastí"}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" localSheetId="0" hidden="1">{#N/A,#N/A,TRUE,"rozpočet 1998 Group";#N/A,#N/A,TRUE,"rozpočet 1998 stř. 100";#N/A,#N/A,TRUE,"Prodej Maj. účastí"}</definedName>
    <definedName name="ne" hidden="1">{#N/A,#N/A,TRUE,"rozpočet 1998 Group";#N/A,#N/A,TRUE,"rozpočet 1998 stř. 100";#N/A,#N/A,TRUE,"Prodej Maj. účastí"}</definedName>
    <definedName name="new" hidden="1">5</definedName>
    <definedName name="ng" hidden="1">{#N/A,#N/A,FALSE,"Aging Summary";#N/A,#N/A,FALSE,"Ratio Analysis";#N/A,#N/A,FALSE,"Test 120 Day Accts";#N/A,#N/A,FALSE,"Tickmarks"}</definedName>
    <definedName name="noha" localSheetId="0" hidden="1">{#N/A,#N/A,TRUE,"rozpočet 1998 Group";#N/A,#N/A,TRUE,"rozpočet 1998 stř. 100";#N/A,#N/A,TRUE,"Prodej Maj. účastí"}</definedName>
    <definedName name="noha" hidden="1">{#N/A,#N/A,TRUE,"rozpočet 1998 Group";#N/A,#N/A,TRUE,"rozpočet 1998 stř. 100";#N/A,#N/A,TRUE,"Prodej Maj. účastí"}</definedName>
    <definedName name="nov" localSheetId="0" hidden="1">{#N/A,#N/A,TRUE,"rozpočet 1998 Group";#N/A,#N/A,TRUE,"rozpočet 1998 stř. 100";#N/A,#N/A,TRUE,"Prodej Maj. účastí"}</definedName>
    <definedName name="nov" hidden="1">{#N/A,#N/A,TRUE,"rozpočet 1998 Group";#N/A,#N/A,TRUE,"rozpočet 1998 stř. 100";#N/A,#N/A,TRUE,"Prodej Maj. účastí"}</definedName>
    <definedName name="p" localSheetId="0" hidden="1">{#N/A,#N/A,TRUE,"rozpočet 1998 Group";#N/A,#N/A,TRUE,"rozpočet 1998 stř. 100";#N/A,#N/A,TRUE,"Prodej Maj. účastí"}</definedName>
    <definedName name="p" hidden="1">{#N/A,#N/A,TRUE,"rozpočet 1998 Group";#N/A,#N/A,TRUE,"rozpočet 1998 stř. 100";#N/A,#N/A,TRUE,"Prodej Maj. účastí"}</definedName>
    <definedName name="pp" hidden="1">{#N/A,#N/A,FALSE,"Aging Summary";#N/A,#N/A,FALSE,"Ratio Analysis";#N/A,#N/A,FALSE,"Test 120 Day Accts";#N/A,#N/A,FALSE,"Tickmarks"}</definedName>
    <definedName name="Projekt" hidden="1">[8]A!#REF!</definedName>
    <definedName name="PUB_FileID" hidden="1">"L10004026.xls"</definedName>
    <definedName name="PUB_UserID" hidden="1">"MAYERX"</definedName>
    <definedName name="qgf.cdc." localSheetId="0" hidden="1">{#N/A,#N/A,FALSE,"S";#N/A,#N/A,FALSE,"A1";#N/A,#N/A,FALSE,"A4";#N/A,#N/A,FALSE,"B";#N/A,#N/A,FALSE,"C";#N/A,#N/A,FALSE,"D";#N/A,#N/A,FALSE,"variables"}</definedName>
    <definedName name="qgf.cdc." hidden="1">{#N/A,#N/A,FALSE,"S";#N/A,#N/A,FALSE,"A1";#N/A,#N/A,FALSE,"A4";#N/A,#N/A,FALSE,"B";#N/A,#N/A,FALSE,"C";#N/A,#N/A,FALSE,"D";#N/A,#N/A,FALSE,"variables"}</definedName>
    <definedName name="QSDFG" localSheetId="0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QSDFG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QSSDFDF" localSheetId="0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QSSDFDF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Restrukturalizace" localSheetId="0" hidden="1">{#N/A,#N/A,TRUE,"rozpočet 1998 Group";#N/A,#N/A,TRUE,"rozpočet 1998 stř. 100";#N/A,#N/A,TRUE,"Prodej Maj. účastí"}</definedName>
    <definedName name="Restrukturalizace" hidden="1">{#N/A,#N/A,TRUE,"rozpočet 1998 Group";#N/A,#N/A,TRUE,"rozpočet 1998 stř. 100";#N/A,#N/A,TRUE,"Prodej Maj. účastí"}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" localSheetId="0" hidden="1">{#N/A,#N/A,TRUE,"rozpočet 1998 Group";#N/A,#N/A,TRUE,"rozpočet 1998 stř. 100";#N/A,#N/A,TRUE,"Prodej Maj. účastí"}</definedName>
    <definedName name="s" hidden="1">{#N/A,#N/A,TRUE,"rozpočet 1998 Group";#N/A,#N/A,TRUE,"rozpočet 1998 stř. 100";#N/A,#N/A,TRUE,"Prodej Maj. účastí"}</definedName>
    <definedName name="S40INOD.?_PR.?_PS" hidden="1">0</definedName>
    <definedName name="S40KPPR.?_PR.?_PS" hidden="1">0</definedName>
    <definedName name="S40KPPR._PR._PS" hidden="1">0</definedName>
    <definedName name="S40MLEA.?_PR.?_PS" hidden="1">0</definedName>
    <definedName name="S40MLEAB.?_PR.?_PS" hidden="1">0</definedName>
    <definedName name="S40MMZD.?_PR.?_PS" hidden="1">0</definedName>
    <definedName name="S40MNAC.?NP1.?DRUH" hidden="1">0</definedName>
    <definedName name="S40MNAC.?NP1.?MENA" hidden="1">0</definedName>
    <definedName name="S40MNAC.?NP1.?NAZ" hidden="1">0</definedName>
    <definedName name="S40MNAC.?NP1.?OB2.?NP1.?OB15" hidden="1">0</definedName>
    <definedName name="S40MNAC.?NP2.?DRUH" hidden="1">0</definedName>
    <definedName name="S40MNAC.?NP2.?MENA" hidden="1">0</definedName>
    <definedName name="S40MNAC.?NP2.?NAZ" hidden="1">0</definedName>
    <definedName name="S40MNAC.?NP2.?OB2.?NP2.?OB15" hidden="1">0</definedName>
    <definedName name="S40MNAC.?NP3.?OB2.?NP3.?OB15" hidden="1">0</definedName>
    <definedName name="S40MNAC.?NP4.?DRUH" hidden="1">0</definedName>
    <definedName name="S40MNAC.?NP4.?MENA" hidden="1">0</definedName>
    <definedName name="S40MNAC.?NP4.?NAZ" hidden="1">0</definedName>
    <definedName name="S40MNAC.?NP4.?OB2.?NP4.?OB15" hidden="1">0</definedName>
    <definedName name="S40MNAC.?NP5.?DRUH" hidden="1">0</definedName>
    <definedName name="S40MNAC.?NP5.?MENA" hidden="1">0</definedName>
    <definedName name="S40MNAC.?NP5.?NAZ" hidden="1">0</definedName>
    <definedName name="S40MNAC.?NP5.?OB2.?NP5.?OB15" hidden="1">0</definedName>
    <definedName name="S40MNAC.NP3.DRUH" hidden="1">0</definedName>
    <definedName name="S40MNAC.NP3.JEDN" hidden="1">0</definedName>
    <definedName name="S40MNAC.NP3.TR" hidden="1">0</definedName>
    <definedName name="S40MSUO.?_PR.?_PS" hidden="1">0</definedName>
    <definedName name="S40MTRZ.?_PR.?_PS" hidden="1">0</definedName>
    <definedName name="S40MTRZ.?P1_P.?mena" hidden="1">0</definedName>
    <definedName name="S40MTRZ.?P1_P.?Nprod" hidden="1">0</definedName>
    <definedName name="S40MTRZ.?P1_P.?OB2.?P1_P.?OB15" hidden="1">0</definedName>
    <definedName name="S40MTRZ.?P1_PC.?OB2.?P1_PC.?OB15" hidden="1">0</definedName>
    <definedName name="S40MTRZ.?P2_P.?mena" hidden="1">0</definedName>
    <definedName name="S40MTRZ.?P2_P.?Nprod" hidden="1">0</definedName>
    <definedName name="S40MTRZ.?P2_P.?OB2.?P2_P.?OB15" hidden="1">0</definedName>
    <definedName name="S40MTRZ.?P2_PC.?OB2.?P2_PC.?OB15" hidden="1">0</definedName>
    <definedName name="S40MTRZ.?P3_P.?mena" hidden="1">0</definedName>
    <definedName name="S40MTRZ.?P3_P.?Nprod" hidden="1">0</definedName>
    <definedName name="S40MTRZ.?P3_P.?OB2.?P3_P.?OB15" hidden="1">0</definedName>
    <definedName name="S40MTRZ.?P3_PC.?OB2.?P3_PC.?OB15" hidden="1">0</definedName>
    <definedName name="S40MTRZ.?P4_P.?mena" hidden="1">0</definedName>
    <definedName name="S40MTRZ.?P4_P.?Nprod" hidden="1">0</definedName>
    <definedName name="S40MTRZ.?P4_P.?OB2.?P4_P.?OB15" hidden="1">0</definedName>
    <definedName name="S40MTRZ.?P4_PC.?OB2.?P4_PC.?OB15" hidden="1">0</definedName>
    <definedName name="S40MTRZ.?P5_P.?mena" hidden="1">0</definedName>
    <definedName name="S40MTRZ.?P5_P.?Nprod" hidden="1">0</definedName>
    <definedName name="S40MTRZ.?P5_P.?OB2.?P5_P.?OB15" hidden="1">0</definedName>
    <definedName name="S40MTRZ.?P5_PC.?OB2.?P5_PC.?OB15" hidden="1">0</definedName>
    <definedName name="saf" localSheetId="0" hidden="1">{#N/A,#N/A,TRUE,"rozpočet 1998 Group";#N/A,#N/A,TRUE,"rozpočet 1998 stř. 100";#N/A,#N/A,TRUE,"Prodej Maj. účastí"}</definedName>
    <definedName name="saf" hidden="1">{#N/A,#N/A,TRUE,"rozpočet 1998 Group";#N/A,#N/A,TRUE,"rozpočet 1998 stř. 100";#N/A,#N/A,TRUE,"Prodej Maj. účastí"}</definedName>
    <definedName name="SAPBEXhrIndnt" hidden="1">"Wide"</definedName>
    <definedName name="SAPBEXrevision" hidden="1">1</definedName>
    <definedName name="SAPBEXsysID" hidden="1">"EP9"</definedName>
    <definedName name="SAPBEXwbID" hidden="1">"3X025UVPPQZRLGIET4NRVYGNO"</definedName>
    <definedName name="SAPsysID" hidden="1">"708C5W7SBKP804JT78WJ0JNKI"</definedName>
    <definedName name="SAPwbID" hidden="1">"ARS"</definedName>
    <definedName name="sde" localSheetId="0" hidden="1">{#N/A,#N/A,TRUE,"rozpočet 1998 Group";#N/A,#N/A,TRUE,"rozpočet 1998 stř. 100";#N/A,#N/A,TRUE,"Prodej Maj. účastí"}</definedName>
    <definedName name="sde" hidden="1">{#N/A,#N/A,TRUE,"rozpočet 1998 Group";#N/A,#N/A,TRUE,"rozpočet 1998 stř. 100";#N/A,#N/A,TRUE,"Prodej Maj. účastí"}</definedName>
    <definedName name="sdr" localSheetId="0" hidden="1">{#N/A,#N/A,TRUE,"rozpočet 1998 Group";#N/A,#N/A,TRUE,"rozpočet 1998 stř. 100";#N/A,#N/A,TRUE,"Prodej Maj. účastí"}</definedName>
    <definedName name="sdr" hidden="1">{#N/A,#N/A,TRUE,"rozpočet 1998 Group";#N/A,#N/A,TRUE,"rozpočet 1998 stř. 100";#N/A,#N/A,TRUE,"Prodej Maj. účastí"}</definedName>
    <definedName name="sds" localSheetId="0" hidden="1">{#N/A,#N/A,TRUE,"rozpočet 1998 Group";#N/A,#N/A,TRUE,"rozpočet 1998 stř. 100";#N/A,#N/A,TRUE,"Prodej Maj. účastí"}</definedName>
    <definedName name="sds" hidden="1">{#N/A,#N/A,TRUE,"rozpočet 1998 Group";#N/A,#N/A,TRUE,"rozpočet 1998 stř. 100";#N/A,#N/A,TRUE,"Prodej Maj. účastí"}</definedName>
    <definedName name="ssd" hidden="1">[4]A!#REF!</definedName>
    <definedName name="sss" hidden="1">[1]A!#REF!</definedName>
    <definedName name="ssss" hidden="1">#REF!</definedName>
    <definedName name="str" localSheetId="0" hidden="1">{#N/A,#N/A,TRUE,"rozpočet 1998 Group";#N/A,#N/A,TRUE,"rozpočet 1998 stř. 100";#N/A,#N/A,TRUE,"Prodej Maj. účastí"}</definedName>
    <definedName name="str" hidden="1">{#N/A,#N/A,TRUE,"rozpočet 1998 Group";#N/A,#N/A,TRUE,"rozpočet 1998 stř. 100";#N/A,#N/A,TRUE,"Prodej Maj. účastí"}</definedName>
    <definedName name="syn" localSheetId="0" hidden="1">{#N/A,#N/A,TRUE,"rozpočet 1998 Group";#N/A,#N/A,TRUE,"rozpočet 1998 stř. 100";#N/A,#N/A,TRUE,"Prodej Maj. účastí"}</definedName>
    <definedName name="syn" hidden="1">{#N/A,#N/A,TRUE,"rozpočet 1998 Group";#N/A,#N/A,TRUE,"rozpočet 1998 stř. 100";#N/A,#N/A,TRUE,"Prodej Maj. účastí"}</definedName>
    <definedName name="sz" localSheetId="0" hidden="1">{#N/A,#N/A,TRUE,"rozpočet 1998 Group";#N/A,#N/A,TRUE,"rozpočet 1998 stř. 100";#N/A,#N/A,TRUE,"Prodej Maj. účastí"}</definedName>
    <definedName name="sz" hidden="1">{#N/A,#N/A,TRUE,"rozpočet 1998 Group";#N/A,#N/A,TRUE,"rozpočet 1998 stř. 100";#N/A,#N/A,TRUE,"Prodej Maj. účastí"}</definedName>
    <definedName name="Tariff_B" hidden="1">{"Valuation",#N/A,TRUE,"Valuation Summary";"Financial Statements",#N/A,TRUE,"Results";"Results",#N/A,TRUE,"Results";"Ratios",#N/A,TRUE,"Results";"P2 Summary",#N/A,TRUE,"Results"}</definedName>
    <definedName name="TextRefCopyRangeCount" hidden="1">1</definedName>
    <definedName name="TGGHHJJ" localSheetId="0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TGGHHJJ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Top_customers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tt" hidden="1">[1]A!#REF!</definedName>
    <definedName name="údržba" localSheetId="0" hidden="1">{#N/A,#N/A,TRUE,"rozpočet 1998 Group";#N/A,#N/A,TRUE,"rozpočet 1998 stř. 100";#N/A,#N/A,TRUE,"Prodej Maj. účastí"}</definedName>
    <definedName name="údržba" hidden="1">{#N/A,#N/A,TRUE,"rozpočet 1998 Group";#N/A,#N/A,TRUE,"rozpočet 1998 stř. 100";#N/A,#N/A,TRUE,"Prodej Maj. účastí"}</definedName>
    <definedName name="Únor" hidden="1">{#N/A,#N/A,FALSE,"Aging Summary";#N/A,#N/A,FALSE,"Ratio Analysis";#N/A,#N/A,FALSE,"Test 120 Day Accts";#N/A,#N/A,FALSE,"Tickmarks"}</definedName>
    <definedName name="uver" localSheetId="0" hidden="1">{#N/A,#N/A,TRUE,"rozpočet 1998 Group";#N/A,#N/A,TRUE,"rozpočet 1998 stř. 100";#N/A,#N/A,TRUE,"Prodej Maj. účastí"}</definedName>
    <definedName name="uver" hidden="1">{#N/A,#N/A,TRUE,"rozpočet 1998 Group";#N/A,#N/A,TRUE,"rozpočet 1998 stř. 100";#N/A,#N/A,TRUE,"Prodej Maj. účastí"}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vert.anal." localSheetId="0" hidden="1">{#N/A,#N/A,TRUE,"rozpočet 1998 Group";#N/A,#N/A,TRUE,"rozpočet 1998 stř. 100";#N/A,#N/A,TRUE,"Prodej Maj. účastí"}</definedName>
    <definedName name="vert.anal." hidden="1">{#N/A,#N/A,TRUE,"rozpočet 1998 Group";#N/A,#N/A,TRUE,"rozpočet 1998 stř. 100";#N/A,#N/A,TRUE,"Prodej Maj. účastí"}</definedName>
    <definedName name="vertex42_copyright" hidden="1">"© 2017 Vertex42 LLC"</definedName>
    <definedName name="vertex42_id" hidden="1">"homework-to-do-list.xlsx"</definedName>
    <definedName name="vertex42_title" hidden="1">"Homework To Do List Template"</definedName>
    <definedName name="výhled" hidden="1">{#N/A,#N/A,FALSE,"Aging Summary";#N/A,#N/A,FALSE,"Ratio Analysis";#N/A,#N/A,FALSE,"Test 120 Day Accts";#N/A,#N/A,FALSE,"Tickmarks"}</definedName>
    <definedName name="výhled1" hidden="1">{#N/A,#N/A,FALSE,"Aging Summary";#N/A,#N/A,FALSE,"Ratio Analysis";#N/A,#N/A,FALSE,"Test 120 Day Accts";#N/A,#N/A,FALSE,"Tickmarks"}</definedName>
    <definedName name="wrl" localSheetId="0" hidden="1">{#N/A,#N/A,TRUE,"rozpočet 1998 Group";#N/A,#N/A,TRUE,"rozpočet 1998 stř. 100";#N/A,#N/A,TRUE,"Prodej Maj. účastí"}</definedName>
    <definedName name="wrl" hidden="1">{#N/A,#N/A,TRUE,"rozpočet 1998 Group";#N/A,#N/A,TRUE,"rozpočet 1998 stř. 100";#N/A,#N/A,TRUE,"Prodej Maj. účastí"}</definedName>
    <definedName name="wrn" localSheetId="0" hidden="1">{#N/A,#N/A,TRUE,"rozpočet 1998 Group";#N/A,#N/A,TRUE,"rozpočet 1998 stř. 100";#N/A,#N/A,TRUE,"Prodej Maj. účastí"}</definedName>
    <definedName name="wrn" hidden="1">{#N/A,#N/A,TRUE,"rozpočet 1998 Group";#N/A,#N/A,TRUE,"rozpočet 1998 stř. 100";#N/A,#N/A,TRUE,"Prodej Maj. účastí"}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d." localSheetId="0" hidden="1">{#N/A,#N/A,FALSE,"S";#N/A,#N/A,FALSE,"A1";#N/A,#N/A,FALSE,"A4";#N/A,#N/A,FALSE,"B";#N/A,#N/A,FALSE,"C";#N/A,#N/A,FALSE,"D";#N/A,#N/A,FALSE,"variables"}</definedName>
    <definedName name="wrn.cd." hidden="1">{#N/A,#N/A,FALSE,"S";#N/A,#N/A,FALSE,"A1";#N/A,#N/A,FALSE,"A4";#N/A,#N/A,FALSE,"B";#N/A,#N/A,FALSE,"C";#N/A,#N/A,FALSE,"D";#N/A,#N/A,FALSE,"variables"}</definedName>
    <definedName name="wrn.cdc." localSheetId="0" hidden="1">{#N/A,#N/A,FALSE,"S";#N/A,#N/A,FALSE,"A1";#N/A,#N/A,FALSE,"A4";#N/A,#N/A,FALSE,"B";#N/A,#N/A,FALSE,"C";#N/A,#N/A,FALSE,"D";#N/A,#N/A,FALSE,"variables"}</definedName>
    <definedName name="wrn.cdc." hidden="1">{#N/A,#N/A,FALSE,"S";#N/A,#N/A,FALSE,"A1";#N/A,#N/A,FALSE,"A4";#N/A,#N/A,FALSE,"B";#N/A,#N/A,FALSE,"C";#N/A,#N/A,FALSE,"D";#N/A,#N/A,FALSE,"variables"}</definedName>
    <definedName name="wrn.Erfolgsrechnung._.Swisscom." localSheetId="0" hidden="1">{#N/A,#N/A,TRUE,"ER0699"}</definedName>
    <definedName name="wrn.Erfolgsrechnung._.Swisscom." hidden="1">{#N/A,#N/A,TRUE,"ER0699"}</definedName>
    <definedName name="wrn.Plán." localSheetId="0" hidden="1">{"Bil A",#N/A,FALSE,"Bilance A";"Bil P",#N/A,FALSE,"Bilance P";"VZZ",#N/A,FALSE,"VZZ";"CF",#N/A,FALSE,"Cash Flow II"}</definedName>
    <definedName name="wrn.Plán." hidden="1">{"Bil A",#N/A,FALSE,"Bilance A";"Bil P",#N/A,FALSE,"Bilance P";"VZZ",#N/A,FALSE,"VZZ";"CF",#N/A,FALSE,"Cash Flow II"}</definedName>
    <definedName name="wrn.Plán._.na._.výšku." localSheetId="0" hidden="1">{"Bil A na stojato",#N/A,FALSE,"Bilance A";"Bil P na výšku (barevně)",#N/A,FALSE,"Bilance P";"VZZ (barevně)",#N/A,FALSE,"VZZ";"CF (barevně)",#N/A,FALSE,"Cash Flow II"}</definedName>
    <definedName name="wrn.Plán._.na._.výšku." hidden="1">{"Bil A na stojato",#N/A,FALSE,"Bilance A";"Bil P na výšku (barevně)",#N/A,FALSE,"Bilance P";"VZZ (barevně)",#N/A,FALSE,"VZZ";"CF (barevně)",#N/A,FALSE,"Cash Flow II"}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localSheetId="0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localSheetId="0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ozp." localSheetId="0" hidden="1">{#N/A,#N/A,TRUE,"rozpočet 1998 Group";#N/A,#N/A,TRUE,"rozpočet 1998 stř. 100";#N/A,#N/A,TRUE,"Prodej Maj. účastí"}</definedName>
    <definedName name="wrn.rozp." hidden="1">{#N/A,#N/A,TRUE,"rozpočet 1998 Group";#N/A,#N/A,TRUE,"rozpočet 1998 stř. 100";#N/A,#N/A,TRUE,"Prodej Maj. účastí"}</definedName>
    <definedName name="wrn.Sestava_PT." hidden="1">{#N/A,#N/A,FALSE,"Cash_Flow_PT";#N/A,#N/A,FALSE,"Sale_Production_PT";#N/A,#N/A,FALSE,"Profit_Loss_PT";#N/A,#N/A,FALSE,"Profit_Forecast_PT"}</definedName>
    <definedName name="wrn.Standard." localSheetId="0" hidden="1">{#N/A,#N/A,TRUE,"P&amp;L";#N/A,#N/A,TRUE,"Balance sheet";#N/A,#N/A,TRUE,"Cashflow";#N/A,#N/A,TRUE,"Profitability";#N/A,#N/A,TRUE,"Analysis of profitability"}</definedName>
    <definedName name="wrn.Standard." hidden="1">{#N/A,#N/A,TRUE,"P&amp;L";#N/A,#N/A,TRUE,"Balance sheet";#N/A,#N/A,TRUE,"Cashflow";#N/A,#N/A,TRUE,"Profitability";#N/A,#N/A,TRUE,"Analysis of profitability"}</definedName>
    <definedName name="wrs" localSheetId="0" hidden="1">{#N/A,#N/A,TRUE,"rozpočet 1998 Group";#N/A,#N/A,TRUE,"rozpočet 1998 stř. 100";#N/A,#N/A,TRUE,"Prodej Maj. účastí"}</definedName>
    <definedName name="wrs" hidden="1">{#N/A,#N/A,TRUE,"rozpočet 1998 Group";#N/A,#N/A,TRUE,"rozpočet 1998 stř. 100";#N/A,#N/A,TRUE,"Prodej Maj. účastí"}</definedName>
    <definedName name="wrt" localSheetId="0" hidden="1">{#N/A,#N/A,TRUE,"rozpočet 1998 Group";#N/A,#N/A,TRUE,"rozpočet 1998 stř. 100";#N/A,#N/A,TRUE,"Prodej Maj. účastí"}</definedName>
    <definedName name="wrt" hidden="1">{#N/A,#N/A,TRUE,"rozpočet 1998 Group";#N/A,#N/A,TRUE,"rozpočet 1998 stř. 100";#N/A,#N/A,TRUE,"Prodej Maj. účastí"}</definedName>
    <definedName name="x" localSheetId="0" hidden="1">{#N/A,#N/A,TRUE,"ER0699"}</definedName>
    <definedName name="x" hidden="1">{#N/A,#N/A,TRUE,"ER0699"}</definedName>
    <definedName name="xxx" hidden="1">{#N/A,#N/A,FALSE,"Aging Summary";#N/A,#N/A,FALSE,"Ratio Analysis";#N/A,#N/A,FALSE,"Test 120 Day Accts";#N/A,#N/A,FALSE,"Tickmarks"}</definedName>
    <definedName name="xxxx" localSheetId="0" hidden="1">{#N/A,#N/A,TRUE,"ER0699"}</definedName>
    <definedName name="xxxx" hidden="1">{#N/A,#N/A,TRUE,"ER0699"}</definedName>
    <definedName name="zass" localSheetId="0" hidden="1">{#N/A,#N/A,TRUE,"rozpočet 1998 Group";#N/A,#N/A,TRUE,"rozpočet 1998 stř. 100";#N/A,#N/A,TRUE,"Prodej Maj. účastí"}</definedName>
    <definedName name="zass" hidden="1">{#N/A,#N/A,TRUE,"rozpočet 1998 Group";#N/A,#N/A,TRUE,"rozpočet 1998 stř. 100";#N/A,#N/A,TRUE,"Prodej Maj. účastí"}</definedName>
    <definedName name="ZERRT" localSheetId="0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ZERRT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zzz" localSheetId="0" hidden="1">{#N/A,#N/A,TRUE,"rozpočet 1998 Group";#N/A,#N/A,TRUE,"rozpočet 1998 stř. 100";#N/A,#N/A,TRUE,"Prodej Maj. účastí"}</definedName>
    <definedName name="zzz" hidden="1">{#N/A,#N/A,TRUE,"rozpočet 1998 Group";#N/A,#N/A,TRUE,"rozpočet 1998 stř. 100";#N/A,#N/A,TRUE,"Prodej Maj. účastí"}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114" l="1"/>
  <c r="Q2" i="113" l="1"/>
  <c r="Q3" i="113" l="1"/>
  <c r="P4" i="113"/>
  <c r="Q4" i="113" l="1"/>
  <c r="Q5" i="113" s="1"/>
  <c r="Q6" i="113" l="1"/>
  <c r="K20" i="85" l="1"/>
  <c r="J20" i="85"/>
  <c r="I20" i="85"/>
  <c r="H20" i="85"/>
  <c r="K19" i="85"/>
  <c r="J19" i="85"/>
  <c r="I19" i="85"/>
  <c r="H19" i="85"/>
  <c r="K18" i="85"/>
  <c r="J18" i="85"/>
  <c r="I18" i="85"/>
  <c r="H18" i="85"/>
  <c r="K17" i="85"/>
  <c r="J17" i="85"/>
  <c r="I17" i="85"/>
  <c r="H17" i="85"/>
  <c r="K16" i="85"/>
  <c r="J16" i="85"/>
  <c r="I16" i="85"/>
  <c r="H16" i="85"/>
  <c r="K15" i="85"/>
  <c r="J15" i="85"/>
  <c r="I15" i="85"/>
  <c r="H15" i="85"/>
  <c r="K14" i="85"/>
  <c r="J14" i="85"/>
  <c r="I14" i="85"/>
  <c r="H14" i="85"/>
  <c r="K13" i="85"/>
  <c r="J13" i="85"/>
  <c r="I13" i="85"/>
  <c r="H13" i="85"/>
  <c r="K12" i="85"/>
  <c r="J12" i="85"/>
  <c r="I12" i="85"/>
  <c r="H12" i="85"/>
  <c r="K11" i="85"/>
  <c r="J11" i="85"/>
  <c r="I11" i="85"/>
  <c r="H11" i="85"/>
  <c r="K10" i="85"/>
  <c r="J10" i="85"/>
  <c r="I10" i="85"/>
  <c r="H10" i="85"/>
  <c r="K9" i="85"/>
  <c r="J9" i="85"/>
  <c r="I9" i="85"/>
  <c r="H9" i="85"/>
  <c r="K8" i="85"/>
  <c r="J8" i="85"/>
  <c r="I8" i="85"/>
  <c r="H8" i="85"/>
  <c r="K7" i="85"/>
  <c r="J7" i="85"/>
  <c r="I7" i="85"/>
  <c r="H7" i="85"/>
  <c r="K6" i="85"/>
  <c r="J6" i="85"/>
  <c r="I6" i="85"/>
  <c r="H6" i="85"/>
  <c r="H1512" i="108" l="1"/>
  <c r="I1512" i="108" s="1"/>
  <c r="H1506" i="108"/>
  <c r="I1506" i="108" s="1"/>
  <c r="H1496" i="108"/>
  <c r="I1496" i="108" s="1"/>
  <c r="H1489" i="108"/>
  <c r="I1489" i="108" s="1"/>
  <c r="H1475" i="108"/>
  <c r="I1475" i="108" s="1"/>
  <c r="H1462" i="108"/>
  <c r="I1462" i="108" s="1"/>
  <c r="H1447" i="108"/>
  <c r="I1447" i="108" s="1"/>
  <c r="H1446" i="108"/>
  <c r="I1446" i="108" s="1"/>
  <c r="H1445" i="108"/>
  <c r="I1445" i="108" s="1"/>
  <c r="H1444" i="108"/>
  <c r="I1444" i="108" s="1"/>
  <c r="H1443" i="108"/>
  <c r="I1443" i="108" s="1"/>
  <c r="H1441" i="108"/>
  <c r="I1441" i="108" s="1"/>
  <c r="H1440" i="108"/>
  <c r="I1440" i="108" s="1"/>
  <c r="H1439" i="108"/>
  <c r="I1439" i="108" s="1"/>
  <c r="H1438" i="108"/>
  <c r="I1438" i="108" s="1"/>
  <c r="H1437" i="108"/>
  <c r="I1437" i="108" s="1"/>
  <c r="H1433" i="108"/>
  <c r="I1433" i="108" s="1"/>
  <c r="H1429" i="108"/>
  <c r="I1429" i="108" s="1"/>
  <c r="H1418" i="108"/>
  <c r="I1418" i="108" s="1"/>
  <c r="H1410" i="108"/>
  <c r="I1410" i="108" s="1"/>
  <c r="H1403" i="108"/>
  <c r="I1403" i="108" s="1"/>
  <c r="H1388" i="108"/>
  <c r="I1388" i="108" s="1"/>
  <c r="H1378" i="108"/>
  <c r="I1378" i="108" s="1"/>
  <c r="H1373" i="108"/>
  <c r="I1373" i="108" s="1"/>
  <c r="H1350" i="108"/>
  <c r="I1350" i="108" s="1"/>
  <c r="H1344" i="108"/>
  <c r="I1344" i="108" s="1"/>
  <c r="H1340" i="108"/>
  <c r="I1340" i="108" s="1"/>
  <c r="H1336" i="108"/>
  <c r="I1336" i="108" s="1"/>
  <c r="H1334" i="108"/>
  <c r="I1334" i="108" s="1"/>
  <c r="H1329" i="108"/>
  <c r="I1329" i="108" s="1"/>
  <c r="H1317" i="108"/>
  <c r="I1317" i="108" s="1"/>
  <c r="H1316" i="108"/>
  <c r="I1316" i="108" s="1"/>
  <c r="H1306" i="108"/>
  <c r="I1306" i="108" s="1"/>
  <c r="H1305" i="108"/>
  <c r="I1305" i="108" s="1"/>
  <c r="H1298" i="108"/>
  <c r="I1298" i="108" s="1"/>
  <c r="H1294" i="108"/>
  <c r="I1294" i="108" s="1"/>
  <c r="H1287" i="108"/>
  <c r="I1287" i="108" s="1"/>
  <c r="H1281" i="108"/>
  <c r="I1281" i="108" s="1"/>
  <c r="H1274" i="108"/>
  <c r="I1274" i="108" s="1"/>
  <c r="H1267" i="108"/>
  <c r="I1267" i="108" s="1"/>
  <c r="H1266" i="108"/>
  <c r="I1266" i="108" s="1"/>
  <c r="I1243" i="108"/>
  <c r="H1243" i="108"/>
  <c r="H1242" i="108"/>
  <c r="I1242" i="108" s="1"/>
  <c r="H1227" i="108"/>
  <c r="I1227" i="108" s="1"/>
  <c r="H1219" i="108"/>
  <c r="I1219" i="108" s="1"/>
  <c r="H1206" i="108"/>
  <c r="I1206" i="108" s="1"/>
  <c r="H1201" i="108"/>
  <c r="I1201" i="108" s="1"/>
  <c r="H1192" i="108"/>
  <c r="I1192" i="108" s="1"/>
  <c r="H1186" i="108"/>
  <c r="I1186" i="108" s="1"/>
  <c r="H1163" i="108"/>
  <c r="I1163" i="108" s="1"/>
  <c r="H1137" i="108"/>
  <c r="I1137" i="108" s="1"/>
  <c r="H1128" i="108"/>
  <c r="I1128" i="108" s="1"/>
  <c r="H1120" i="108"/>
  <c r="I1120" i="108" s="1"/>
  <c r="H1108" i="108"/>
  <c r="I1108" i="108" s="1"/>
  <c r="H1104" i="108"/>
  <c r="I1104" i="108" s="1"/>
  <c r="H1077" i="108"/>
  <c r="I1077" i="108" s="1"/>
  <c r="H1068" i="108"/>
  <c r="I1068" i="108" s="1"/>
  <c r="H1057" i="108"/>
  <c r="I1057" i="108" s="1"/>
  <c r="H1052" i="108"/>
  <c r="I1052" i="108" s="1"/>
  <c r="H1046" i="108"/>
  <c r="I1046" i="108" s="1"/>
  <c r="H1042" i="108"/>
  <c r="I1042" i="108" s="1"/>
  <c r="H1029" i="108"/>
  <c r="I1029" i="108" s="1"/>
  <c r="I1025" i="108"/>
  <c r="H1025" i="108"/>
  <c r="H1003" i="108"/>
  <c r="I1003" i="108" s="1"/>
  <c r="H997" i="108"/>
  <c r="I997" i="108" s="1"/>
  <c r="H982" i="108"/>
  <c r="I982" i="108" s="1"/>
  <c r="H973" i="108"/>
  <c r="I973" i="108" s="1"/>
  <c r="H958" i="108"/>
  <c r="I958" i="108" s="1"/>
  <c r="H957" i="108"/>
  <c r="I957" i="108" s="1"/>
  <c r="H945" i="108"/>
  <c r="I945" i="108" s="1"/>
  <c r="H944" i="108"/>
  <c r="I944" i="108" s="1"/>
  <c r="H939" i="108"/>
  <c r="I939" i="108" s="1"/>
  <c r="H931" i="108"/>
  <c r="I931" i="108" s="1"/>
  <c r="H930" i="108"/>
  <c r="I930" i="108" s="1"/>
  <c r="H925" i="108"/>
  <c r="I925" i="108" s="1"/>
  <c r="H924" i="108"/>
  <c r="I924" i="108" s="1"/>
  <c r="H907" i="108"/>
  <c r="I907" i="108" s="1"/>
  <c r="H906" i="108"/>
  <c r="I906" i="108" s="1"/>
  <c r="H887" i="108"/>
  <c r="I887" i="108" s="1"/>
  <c r="H886" i="108"/>
  <c r="I886" i="108" s="1"/>
  <c r="H871" i="108"/>
  <c r="I871" i="108" s="1"/>
  <c r="H866" i="108"/>
  <c r="I866" i="108" s="1"/>
  <c r="H859" i="108"/>
  <c r="I859" i="108" s="1"/>
  <c r="H851" i="108"/>
  <c r="I851" i="108" s="1"/>
  <c r="H842" i="108"/>
  <c r="I842" i="108" s="1"/>
  <c r="H841" i="108"/>
  <c r="I841" i="108" s="1"/>
  <c r="H829" i="108"/>
  <c r="I829" i="108" s="1"/>
  <c r="H828" i="108"/>
  <c r="I828" i="108" s="1"/>
  <c r="H817" i="108"/>
  <c r="I817" i="108" s="1"/>
  <c r="H816" i="108"/>
  <c r="I816" i="108" s="1"/>
  <c r="H794" i="108"/>
  <c r="I794" i="108" s="1"/>
  <c r="H790" i="108"/>
  <c r="I790" i="108" s="1"/>
  <c r="H782" i="108"/>
  <c r="I782" i="108" s="1"/>
  <c r="H776" i="108"/>
  <c r="I776" i="108" s="1"/>
  <c r="H766" i="108"/>
  <c r="I766" i="108" s="1"/>
  <c r="H757" i="108"/>
  <c r="I757" i="108" s="1"/>
  <c r="H741" i="108"/>
  <c r="I741" i="108" s="1"/>
  <c r="H740" i="108"/>
  <c r="I740" i="108" s="1"/>
  <c r="H739" i="108"/>
  <c r="I739" i="108" s="1"/>
  <c r="H738" i="108"/>
  <c r="I738" i="108" s="1"/>
  <c r="H737" i="108"/>
  <c r="I737" i="108" s="1"/>
  <c r="H736" i="108"/>
  <c r="I736" i="108" s="1"/>
  <c r="I735" i="108"/>
  <c r="H735" i="108"/>
  <c r="H734" i="108"/>
  <c r="I734" i="108" s="1"/>
  <c r="H733" i="108"/>
  <c r="I733" i="108" s="1"/>
  <c r="H729" i="108"/>
  <c r="I729" i="108" s="1"/>
  <c r="I728" i="108"/>
  <c r="H728" i="108"/>
  <c r="H727" i="108"/>
  <c r="I727" i="108" s="1"/>
  <c r="H726" i="108"/>
  <c r="I726" i="108" s="1"/>
  <c r="H725" i="108"/>
  <c r="I725" i="108" s="1"/>
  <c r="H724" i="108"/>
  <c r="I724" i="108" s="1"/>
  <c r="H723" i="108"/>
  <c r="I723" i="108" s="1"/>
  <c r="H722" i="108"/>
  <c r="I722" i="108" s="1"/>
  <c r="H721" i="108"/>
  <c r="I721" i="108" s="1"/>
  <c r="H720" i="108"/>
  <c r="I720" i="108" s="1"/>
  <c r="H719" i="108"/>
  <c r="I719" i="108" s="1"/>
  <c r="H718" i="108"/>
  <c r="I718" i="108" s="1"/>
  <c r="H717" i="108"/>
  <c r="I717" i="108" s="1"/>
  <c r="H716" i="108"/>
  <c r="I716" i="108" s="1"/>
  <c r="H715" i="108"/>
  <c r="I715" i="108" s="1"/>
  <c r="H714" i="108"/>
  <c r="I714" i="108" s="1"/>
  <c r="H713" i="108"/>
  <c r="I713" i="108" s="1"/>
  <c r="H712" i="108"/>
  <c r="I712" i="108" s="1"/>
  <c r="H711" i="108"/>
  <c r="I711" i="108" s="1"/>
  <c r="H710" i="108"/>
  <c r="I710" i="108" s="1"/>
  <c r="H709" i="108"/>
  <c r="I709" i="108" s="1"/>
  <c r="H708" i="108"/>
  <c r="I708" i="108" s="1"/>
  <c r="H707" i="108"/>
  <c r="I707" i="108" s="1"/>
  <c r="H706" i="108"/>
  <c r="I706" i="108" s="1"/>
  <c r="H705" i="108"/>
  <c r="I705" i="108" s="1"/>
  <c r="H704" i="108"/>
  <c r="I704" i="108" s="1"/>
  <c r="H698" i="108"/>
  <c r="I698" i="108" s="1"/>
  <c r="H697" i="108"/>
  <c r="I697" i="108" s="1"/>
  <c r="H696" i="108"/>
  <c r="I696" i="108" s="1"/>
  <c r="H695" i="108"/>
  <c r="I695" i="108" s="1"/>
  <c r="H692" i="108"/>
  <c r="I692" i="108" s="1"/>
  <c r="H686" i="108"/>
  <c r="I686" i="108" s="1"/>
  <c r="H675" i="108"/>
  <c r="I675" i="108" s="1"/>
  <c r="H655" i="108"/>
  <c r="I655" i="108" s="1"/>
  <c r="H642" i="108"/>
  <c r="I642" i="108" s="1"/>
  <c r="H638" i="108"/>
  <c r="I638" i="108" s="1"/>
  <c r="H634" i="108"/>
  <c r="I634" i="108" s="1"/>
  <c r="H621" i="108"/>
  <c r="I621" i="108" s="1"/>
  <c r="H617" i="108"/>
  <c r="I617" i="108" s="1"/>
  <c r="H601" i="108"/>
  <c r="I601" i="108" s="1"/>
  <c r="H600" i="108"/>
  <c r="I600" i="108" s="1"/>
  <c r="H592" i="108"/>
  <c r="I592" i="108" s="1"/>
  <c r="H591" i="108"/>
  <c r="I591" i="108" s="1"/>
  <c r="H588" i="108"/>
  <c r="I588" i="108" s="1"/>
  <c r="H583" i="108"/>
  <c r="I583" i="108" s="1"/>
  <c r="H579" i="108"/>
  <c r="I579" i="108" s="1"/>
  <c r="H561" i="108"/>
  <c r="I561" i="108" s="1"/>
  <c r="H494" i="108"/>
  <c r="I494" i="108" s="1"/>
  <c r="H488" i="108"/>
  <c r="I488" i="108" s="1"/>
  <c r="H482" i="108"/>
  <c r="I482" i="108" s="1"/>
  <c r="H451" i="108"/>
  <c r="I451" i="108" s="1"/>
  <c r="H448" i="108"/>
  <c r="I448" i="108" s="1"/>
  <c r="H442" i="108"/>
  <c r="I442" i="108" s="1"/>
  <c r="H435" i="108"/>
  <c r="I435" i="108" s="1"/>
  <c r="H425" i="108"/>
  <c r="I425" i="108" s="1"/>
  <c r="H419" i="108"/>
  <c r="I419" i="108" s="1"/>
  <c r="H415" i="108"/>
  <c r="I415" i="108" s="1"/>
  <c r="H411" i="108"/>
  <c r="I411" i="108" s="1"/>
  <c r="H409" i="108"/>
  <c r="I409" i="108" s="1"/>
  <c r="H404" i="108"/>
  <c r="I404" i="108" s="1"/>
  <c r="H390" i="108"/>
  <c r="I390" i="108" s="1"/>
  <c r="H386" i="108"/>
  <c r="I386" i="108" s="1"/>
  <c r="H382" i="108"/>
  <c r="I382" i="108" s="1"/>
  <c r="H381" i="108"/>
  <c r="I381" i="108" s="1"/>
  <c r="H366" i="108"/>
  <c r="I366" i="108" s="1"/>
  <c r="I365" i="108"/>
  <c r="H365" i="108"/>
  <c r="H346" i="108"/>
  <c r="I346" i="108" s="1"/>
  <c r="H345" i="108"/>
  <c r="I345" i="108" s="1"/>
  <c r="H328" i="108"/>
  <c r="I328" i="108" s="1"/>
  <c r="H323" i="108"/>
  <c r="I323" i="108" s="1"/>
  <c r="H307" i="108"/>
  <c r="I307" i="108" s="1"/>
  <c r="H301" i="108"/>
  <c r="I301" i="108" s="1"/>
  <c r="H284" i="108"/>
  <c r="I284" i="108" s="1"/>
  <c r="H278" i="108"/>
  <c r="I278" i="108" s="1"/>
  <c r="H273" i="108"/>
  <c r="I273" i="108" s="1"/>
  <c r="H272" i="108"/>
  <c r="I272" i="108" s="1"/>
  <c r="H262" i="108"/>
  <c r="I262" i="108" s="1"/>
  <c r="H261" i="108"/>
  <c r="I261" i="108" s="1"/>
  <c r="H259" i="108"/>
  <c r="I259" i="108" s="1"/>
  <c r="H247" i="108"/>
  <c r="I247" i="108" s="1"/>
  <c r="H236" i="108"/>
  <c r="I236" i="108" s="1"/>
  <c r="H230" i="108"/>
  <c r="I230" i="108" s="1"/>
  <c r="H224" i="108"/>
  <c r="I224" i="108" s="1"/>
  <c r="H220" i="108"/>
  <c r="I220" i="108" s="1"/>
  <c r="H215" i="108"/>
  <c r="I215" i="108" s="1"/>
  <c r="H214" i="108"/>
  <c r="I214" i="108" s="1"/>
  <c r="H208" i="108"/>
  <c r="I208" i="108" s="1"/>
  <c r="H203" i="108"/>
  <c r="I203" i="108" s="1"/>
  <c r="H192" i="108"/>
  <c r="I192" i="108" s="1"/>
  <c r="H187" i="108"/>
  <c r="I187" i="108" s="1"/>
  <c r="H182" i="108"/>
  <c r="I182" i="108" s="1"/>
  <c r="H174" i="108"/>
  <c r="I174" i="108" s="1"/>
  <c r="H169" i="108"/>
  <c r="I169" i="108" s="1"/>
  <c r="H168" i="108"/>
  <c r="I168" i="108" s="1"/>
  <c r="H167" i="108"/>
  <c r="I167" i="108" s="1"/>
  <c r="H166" i="108"/>
  <c r="I166" i="108" s="1"/>
  <c r="H165" i="108"/>
  <c r="I165" i="108" s="1"/>
  <c r="H158" i="108"/>
  <c r="I158" i="108" s="1"/>
  <c r="H157" i="108"/>
  <c r="I157" i="108" s="1"/>
  <c r="H143" i="108"/>
  <c r="I143" i="108" s="1"/>
  <c r="H134" i="108"/>
  <c r="I134" i="108" s="1"/>
  <c r="H112" i="108"/>
  <c r="I112" i="108" s="1"/>
  <c r="H106" i="108"/>
  <c r="I106" i="108" s="1"/>
  <c r="H103" i="108"/>
  <c r="I103" i="108" s="1"/>
  <c r="H97" i="108"/>
  <c r="I97" i="108" s="1"/>
  <c r="H92" i="108"/>
  <c r="I92" i="108" s="1"/>
  <c r="H86" i="108"/>
  <c r="I86" i="108" s="1"/>
  <c r="H68" i="108"/>
  <c r="I68" i="108" s="1"/>
  <c r="H62" i="108"/>
  <c r="I62" i="108" s="1"/>
  <c r="H61" i="108"/>
  <c r="I61" i="108" s="1"/>
  <c r="H60" i="108"/>
  <c r="I60" i="108" s="1"/>
  <c r="H50" i="108"/>
  <c r="I50" i="108" s="1"/>
  <c r="H46" i="108"/>
  <c r="I46" i="108" s="1"/>
  <c r="H40" i="108"/>
  <c r="I40" i="108" s="1"/>
  <c r="H34" i="108"/>
  <c r="I34" i="108" s="1"/>
  <c r="H25" i="108"/>
  <c r="I25" i="108" s="1"/>
  <c r="H19" i="108"/>
  <c r="I19" i="108" s="1"/>
  <c r="H14" i="108"/>
  <c r="I14" i="108" s="1"/>
  <c r="H7" i="108"/>
  <c r="I7" i="108" s="1"/>
  <c r="H6" i="108"/>
  <c r="I6" i="108" s="1"/>
  <c r="D1512" i="108"/>
  <c r="C1512" i="108"/>
  <c r="D1506" i="108"/>
  <c r="C1506" i="108"/>
  <c r="D1496" i="108"/>
  <c r="C1496" i="108"/>
  <c r="D1489" i="108"/>
  <c r="C1489" i="108"/>
  <c r="D1475" i="108"/>
  <c r="C1475" i="108"/>
  <c r="D1462" i="108"/>
  <c r="C1462" i="108"/>
  <c r="D1447" i="108"/>
  <c r="C1447" i="108"/>
  <c r="D1446" i="108"/>
  <c r="C1446" i="108"/>
  <c r="D1445" i="108"/>
  <c r="C1445" i="108"/>
  <c r="D1444" i="108"/>
  <c r="C1444" i="108"/>
  <c r="D1443" i="108"/>
  <c r="C1443" i="108"/>
  <c r="D1441" i="108"/>
  <c r="C1441" i="108"/>
  <c r="D1440" i="108"/>
  <c r="C1440" i="108"/>
  <c r="D1439" i="108"/>
  <c r="C1439" i="108"/>
  <c r="D1438" i="108"/>
  <c r="C1438" i="108"/>
  <c r="D1437" i="108"/>
  <c r="C1437" i="108"/>
  <c r="D1433" i="108"/>
  <c r="C1433" i="108"/>
  <c r="D1429" i="108"/>
  <c r="C1429" i="108"/>
  <c r="D1418" i="108"/>
  <c r="C1418" i="108"/>
  <c r="D1410" i="108"/>
  <c r="C1410" i="108"/>
  <c r="D1403" i="108"/>
  <c r="C1403" i="108"/>
  <c r="D1388" i="108"/>
  <c r="C1388" i="108"/>
  <c r="D1378" i="108"/>
  <c r="C1378" i="108"/>
  <c r="D1373" i="108"/>
  <c r="C1373" i="108"/>
  <c r="D1350" i="108"/>
  <c r="C1350" i="108"/>
  <c r="D1344" i="108"/>
  <c r="C1344" i="108"/>
  <c r="D1340" i="108"/>
  <c r="C1340" i="108"/>
  <c r="D1336" i="108"/>
  <c r="C1336" i="108"/>
  <c r="D1334" i="108"/>
  <c r="C1334" i="108"/>
  <c r="D1329" i="108"/>
  <c r="C1329" i="108"/>
  <c r="D1317" i="108"/>
  <c r="C1317" i="108"/>
  <c r="D1316" i="108"/>
  <c r="C1316" i="108"/>
  <c r="D1306" i="108"/>
  <c r="C1306" i="108"/>
  <c r="D1305" i="108"/>
  <c r="C1305" i="108"/>
  <c r="D1298" i="108"/>
  <c r="C1298" i="108"/>
  <c r="D1294" i="108"/>
  <c r="C1294" i="108"/>
  <c r="D1287" i="108"/>
  <c r="C1287" i="108"/>
  <c r="D1281" i="108"/>
  <c r="C1281" i="108"/>
  <c r="D1274" i="108"/>
  <c r="C1274" i="108"/>
  <c r="D1267" i="108"/>
  <c r="C1267" i="108"/>
  <c r="D1266" i="108"/>
  <c r="C1266" i="108"/>
  <c r="D1243" i="108"/>
  <c r="C1243" i="108"/>
  <c r="D1242" i="108"/>
  <c r="C1242" i="108"/>
  <c r="D1227" i="108"/>
  <c r="C1227" i="108"/>
  <c r="D1219" i="108"/>
  <c r="C1219" i="108"/>
  <c r="D1206" i="108"/>
  <c r="C1206" i="108"/>
  <c r="D1201" i="108"/>
  <c r="C1201" i="108"/>
  <c r="D1192" i="108"/>
  <c r="C1192" i="108"/>
  <c r="D1186" i="108"/>
  <c r="C1186" i="108"/>
  <c r="D1163" i="108"/>
  <c r="C1163" i="108"/>
  <c r="D1137" i="108"/>
  <c r="C1137" i="108"/>
  <c r="D1128" i="108"/>
  <c r="C1128" i="108"/>
  <c r="D1120" i="108"/>
  <c r="C1120" i="108"/>
  <c r="D1108" i="108"/>
  <c r="C1108" i="108"/>
  <c r="D1104" i="108"/>
  <c r="C1104" i="108"/>
  <c r="D1077" i="108"/>
  <c r="C1077" i="108"/>
  <c r="D1068" i="108"/>
  <c r="C1068" i="108"/>
  <c r="D1057" i="108"/>
  <c r="C1057" i="108"/>
  <c r="D1052" i="108"/>
  <c r="C1052" i="108"/>
  <c r="D1046" i="108"/>
  <c r="C1046" i="108"/>
  <c r="D1042" i="108"/>
  <c r="C1042" i="108"/>
  <c r="D1029" i="108"/>
  <c r="C1029" i="108"/>
  <c r="D1025" i="108"/>
  <c r="C1025" i="108"/>
  <c r="D1003" i="108"/>
  <c r="C1003" i="108"/>
  <c r="D997" i="108"/>
  <c r="C997" i="108"/>
  <c r="D982" i="108"/>
  <c r="C982" i="108"/>
  <c r="D973" i="108"/>
  <c r="C973" i="108"/>
  <c r="D958" i="108"/>
  <c r="C958" i="108"/>
  <c r="D957" i="108"/>
  <c r="C957" i="108"/>
  <c r="D945" i="108"/>
  <c r="C945" i="108"/>
  <c r="D944" i="108"/>
  <c r="C944" i="108"/>
  <c r="D939" i="108"/>
  <c r="C939" i="108"/>
  <c r="D931" i="108"/>
  <c r="C931" i="108"/>
  <c r="D930" i="108"/>
  <c r="C930" i="108"/>
  <c r="D925" i="108"/>
  <c r="C925" i="108"/>
  <c r="D924" i="108"/>
  <c r="C924" i="108"/>
  <c r="D907" i="108"/>
  <c r="C907" i="108"/>
  <c r="D906" i="108"/>
  <c r="C906" i="108"/>
  <c r="D887" i="108"/>
  <c r="C887" i="108"/>
  <c r="D886" i="108"/>
  <c r="C886" i="108"/>
  <c r="D871" i="108"/>
  <c r="C871" i="108"/>
  <c r="D866" i="108"/>
  <c r="C866" i="108"/>
  <c r="D859" i="108"/>
  <c r="C859" i="108"/>
  <c r="D851" i="108"/>
  <c r="C851" i="108"/>
  <c r="D842" i="108"/>
  <c r="C842" i="108"/>
  <c r="D841" i="108"/>
  <c r="C841" i="108"/>
  <c r="D829" i="108"/>
  <c r="C829" i="108"/>
  <c r="D828" i="108"/>
  <c r="C828" i="108"/>
  <c r="D817" i="108"/>
  <c r="C817" i="108"/>
  <c r="D816" i="108"/>
  <c r="C816" i="108"/>
  <c r="D794" i="108"/>
  <c r="C794" i="108"/>
  <c r="D790" i="108"/>
  <c r="C790" i="108"/>
  <c r="D782" i="108"/>
  <c r="C782" i="108"/>
  <c r="D776" i="108"/>
  <c r="C776" i="108"/>
  <c r="D766" i="108"/>
  <c r="C766" i="108"/>
  <c r="D757" i="108"/>
  <c r="C757" i="108"/>
  <c r="D741" i="108"/>
  <c r="C741" i="108"/>
  <c r="D740" i="108"/>
  <c r="C740" i="108"/>
  <c r="D739" i="108"/>
  <c r="C739" i="108"/>
  <c r="D738" i="108"/>
  <c r="C738" i="108"/>
  <c r="D737" i="108"/>
  <c r="C737" i="108"/>
  <c r="D736" i="108"/>
  <c r="C736" i="108"/>
  <c r="D735" i="108"/>
  <c r="C735" i="108"/>
  <c r="D734" i="108"/>
  <c r="C734" i="108"/>
  <c r="D733" i="108"/>
  <c r="C733" i="108"/>
  <c r="D729" i="108"/>
  <c r="C729" i="108"/>
  <c r="D728" i="108"/>
  <c r="C728" i="108"/>
  <c r="D727" i="108"/>
  <c r="C727" i="108"/>
  <c r="D726" i="108"/>
  <c r="C726" i="108"/>
  <c r="D725" i="108"/>
  <c r="C725" i="108"/>
  <c r="D724" i="108"/>
  <c r="C724" i="108"/>
  <c r="D723" i="108"/>
  <c r="C723" i="108"/>
  <c r="D722" i="108"/>
  <c r="C722" i="108"/>
  <c r="D721" i="108"/>
  <c r="C721" i="108"/>
  <c r="D720" i="108"/>
  <c r="C720" i="108"/>
  <c r="D719" i="108"/>
  <c r="C719" i="108"/>
  <c r="D718" i="108"/>
  <c r="C718" i="108"/>
  <c r="D717" i="108"/>
  <c r="C717" i="108"/>
  <c r="D716" i="108"/>
  <c r="C716" i="108"/>
  <c r="D715" i="108"/>
  <c r="C715" i="108"/>
  <c r="D714" i="108"/>
  <c r="C714" i="108"/>
  <c r="D713" i="108"/>
  <c r="C713" i="108"/>
  <c r="D712" i="108"/>
  <c r="C712" i="108"/>
  <c r="D711" i="108"/>
  <c r="C711" i="108"/>
  <c r="D710" i="108"/>
  <c r="C710" i="108"/>
  <c r="D709" i="108"/>
  <c r="C709" i="108"/>
  <c r="D708" i="108"/>
  <c r="C708" i="108"/>
  <c r="D707" i="108"/>
  <c r="C707" i="108"/>
  <c r="D706" i="108"/>
  <c r="C706" i="108"/>
  <c r="D705" i="108"/>
  <c r="C705" i="108"/>
  <c r="D704" i="108"/>
  <c r="C704" i="108"/>
  <c r="D698" i="108"/>
  <c r="C698" i="108"/>
  <c r="D697" i="108"/>
  <c r="C697" i="108"/>
  <c r="D696" i="108"/>
  <c r="C696" i="108"/>
  <c r="D695" i="108"/>
  <c r="C695" i="108"/>
  <c r="D692" i="108"/>
  <c r="C692" i="108"/>
  <c r="D686" i="108"/>
  <c r="C686" i="108"/>
  <c r="D675" i="108"/>
  <c r="C675" i="108"/>
  <c r="D655" i="108"/>
  <c r="C655" i="108"/>
  <c r="D642" i="108"/>
  <c r="C642" i="108"/>
  <c r="D638" i="108"/>
  <c r="C638" i="108"/>
  <c r="D634" i="108"/>
  <c r="C634" i="108"/>
  <c r="D621" i="108"/>
  <c r="C621" i="108"/>
  <c r="D617" i="108"/>
  <c r="C617" i="108"/>
  <c r="D601" i="108"/>
  <c r="C601" i="108"/>
  <c r="D600" i="108"/>
  <c r="C600" i="108"/>
  <c r="D592" i="108"/>
  <c r="C592" i="108"/>
  <c r="D591" i="108"/>
  <c r="C591" i="108"/>
  <c r="D588" i="108"/>
  <c r="C588" i="108"/>
  <c r="D583" i="108"/>
  <c r="C583" i="108"/>
  <c r="D579" i="108"/>
  <c r="C579" i="108"/>
  <c r="D561" i="108"/>
  <c r="C561" i="108"/>
  <c r="D494" i="108"/>
  <c r="C494" i="108"/>
  <c r="D488" i="108"/>
  <c r="C488" i="108"/>
  <c r="D482" i="108"/>
  <c r="C482" i="108"/>
  <c r="D451" i="108"/>
  <c r="C451" i="108"/>
  <c r="D448" i="108"/>
  <c r="C448" i="108"/>
  <c r="D442" i="108"/>
  <c r="C442" i="108"/>
  <c r="D435" i="108"/>
  <c r="C435" i="108"/>
  <c r="D425" i="108"/>
  <c r="C425" i="108"/>
  <c r="D419" i="108"/>
  <c r="C419" i="108"/>
  <c r="D415" i="108"/>
  <c r="C415" i="108"/>
  <c r="D411" i="108"/>
  <c r="C411" i="108"/>
  <c r="D409" i="108"/>
  <c r="C409" i="108"/>
  <c r="D404" i="108"/>
  <c r="C404" i="108"/>
  <c r="D390" i="108"/>
  <c r="C390" i="108"/>
  <c r="D386" i="108"/>
  <c r="C386" i="108"/>
  <c r="D382" i="108"/>
  <c r="C382" i="108"/>
  <c r="D381" i="108"/>
  <c r="C381" i="108"/>
  <c r="D366" i="108"/>
  <c r="C366" i="108"/>
  <c r="D365" i="108"/>
  <c r="C365" i="108"/>
  <c r="D346" i="108"/>
  <c r="C346" i="108"/>
  <c r="D345" i="108"/>
  <c r="C345" i="108"/>
  <c r="D328" i="108"/>
  <c r="C328" i="108"/>
  <c r="D323" i="108"/>
  <c r="C323" i="108"/>
  <c r="D307" i="108"/>
  <c r="C307" i="108"/>
  <c r="D301" i="108"/>
  <c r="C301" i="108"/>
  <c r="D284" i="108"/>
  <c r="C284" i="108"/>
  <c r="D278" i="108"/>
  <c r="C278" i="108"/>
  <c r="D273" i="108"/>
  <c r="C273" i="108"/>
  <c r="D272" i="108"/>
  <c r="C272" i="108"/>
  <c r="D262" i="108"/>
  <c r="C262" i="108"/>
  <c r="D261" i="108"/>
  <c r="C261" i="108"/>
  <c r="D259" i="108"/>
  <c r="C259" i="108"/>
  <c r="D247" i="108"/>
  <c r="C247" i="108"/>
  <c r="D236" i="108"/>
  <c r="C236" i="108"/>
  <c r="D230" i="108"/>
  <c r="C230" i="108"/>
  <c r="D224" i="108"/>
  <c r="C224" i="108"/>
  <c r="D220" i="108"/>
  <c r="C220" i="108"/>
  <c r="D215" i="108"/>
  <c r="C215" i="108"/>
  <c r="D214" i="108"/>
  <c r="C214" i="108"/>
  <c r="D208" i="108"/>
  <c r="C208" i="108"/>
  <c r="D203" i="108"/>
  <c r="C203" i="108"/>
  <c r="D192" i="108"/>
  <c r="C192" i="108"/>
  <c r="D187" i="108"/>
  <c r="C187" i="108"/>
  <c r="D182" i="108"/>
  <c r="C182" i="108"/>
  <c r="D174" i="108"/>
  <c r="C174" i="108"/>
  <c r="D169" i="108"/>
  <c r="C169" i="108"/>
  <c r="D168" i="108"/>
  <c r="C168" i="108"/>
  <c r="D167" i="108"/>
  <c r="C167" i="108"/>
  <c r="D166" i="108"/>
  <c r="C166" i="108"/>
  <c r="D165" i="108"/>
  <c r="C165" i="108"/>
  <c r="D158" i="108"/>
  <c r="C158" i="108"/>
  <c r="D157" i="108"/>
  <c r="C157" i="108"/>
  <c r="D143" i="108"/>
  <c r="C143" i="108"/>
  <c r="D134" i="108"/>
  <c r="C134" i="108"/>
  <c r="D112" i="108"/>
  <c r="C112" i="108"/>
  <c r="D106" i="108"/>
  <c r="C106" i="108"/>
  <c r="D103" i="108"/>
  <c r="C103" i="108"/>
  <c r="D97" i="108"/>
  <c r="C97" i="108"/>
  <c r="D92" i="108"/>
  <c r="C92" i="108"/>
  <c r="D86" i="108"/>
  <c r="C86" i="108"/>
  <c r="D68" i="108"/>
  <c r="C68" i="108"/>
  <c r="D62" i="108"/>
  <c r="C62" i="108"/>
  <c r="D61" i="108"/>
  <c r="C61" i="108"/>
  <c r="D60" i="108"/>
  <c r="C60" i="108"/>
  <c r="D50" i="108"/>
  <c r="C50" i="108"/>
  <c r="D46" i="108"/>
  <c r="C46" i="108"/>
  <c r="D40" i="108"/>
  <c r="C40" i="108"/>
  <c r="D34" i="108"/>
  <c r="C34" i="108"/>
  <c r="D25" i="108"/>
  <c r="C25" i="108"/>
  <c r="D19" i="108"/>
  <c r="C19" i="108"/>
  <c r="D14" i="108"/>
  <c r="C14" i="108"/>
  <c r="D7" i="108"/>
  <c r="C7" i="108"/>
  <c r="D6" i="108"/>
  <c r="C6" i="108"/>
  <c r="AQ1520" i="108"/>
  <c r="AP1520" i="108"/>
  <c r="AO1520" i="108"/>
  <c r="AN1520" i="108"/>
  <c r="AM1520" i="108"/>
  <c r="AL1520" i="108"/>
  <c r="AQ1519" i="108"/>
  <c r="AP1519" i="108"/>
  <c r="AO1519" i="108"/>
  <c r="AN1519" i="108"/>
  <c r="AM1519" i="108"/>
  <c r="AL1519" i="108"/>
  <c r="AQ1518" i="108"/>
  <c r="AP1518" i="108"/>
  <c r="AO1518" i="108"/>
  <c r="AN1518" i="108"/>
  <c r="AM1518" i="108"/>
  <c r="AL1518" i="108"/>
  <c r="AQ1517" i="108"/>
  <c r="AP1517" i="108"/>
  <c r="AO1517" i="108"/>
  <c r="AN1517" i="108"/>
  <c r="AM1517" i="108"/>
  <c r="AL1517" i="108"/>
  <c r="AQ1516" i="108"/>
  <c r="AP1516" i="108"/>
  <c r="AO1516" i="108"/>
  <c r="AN1516" i="108"/>
  <c r="AM1516" i="108"/>
  <c r="AL1516" i="108"/>
  <c r="AQ1515" i="108"/>
  <c r="AP1515" i="108"/>
  <c r="AO1515" i="108"/>
  <c r="AN1515" i="108"/>
  <c r="AM1515" i="108"/>
  <c r="AL1515" i="108"/>
  <c r="AQ1514" i="108"/>
  <c r="AP1514" i="108"/>
  <c r="AO1514" i="108"/>
  <c r="AN1514" i="108"/>
  <c r="AM1514" i="108"/>
  <c r="AL1514" i="108"/>
  <c r="AQ1513" i="108"/>
  <c r="AP1513" i="108"/>
  <c r="AO1513" i="108"/>
  <c r="AN1513" i="108"/>
  <c r="AM1513" i="108"/>
  <c r="AL1513" i="108"/>
  <c r="AQ1512" i="108"/>
  <c r="AP1512" i="108"/>
  <c r="AO1512" i="108"/>
  <c r="AN1512" i="108"/>
  <c r="AM1512" i="108"/>
  <c r="AL1512" i="108"/>
  <c r="AQ1511" i="108"/>
  <c r="AP1511" i="108"/>
  <c r="AO1511" i="108"/>
  <c r="AN1511" i="108"/>
  <c r="AM1511" i="108"/>
  <c r="AL1511" i="108"/>
  <c r="AQ1510" i="108"/>
  <c r="AP1510" i="108"/>
  <c r="AO1510" i="108"/>
  <c r="AN1510" i="108"/>
  <c r="AM1510" i="108"/>
  <c r="AL1510" i="108"/>
  <c r="AQ1509" i="108"/>
  <c r="AP1509" i="108"/>
  <c r="AO1509" i="108"/>
  <c r="AN1509" i="108"/>
  <c r="AM1509" i="108"/>
  <c r="AL1509" i="108"/>
  <c r="AQ1508" i="108"/>
  <c r="AP1508" i="108"/>
  <c r="AO1508" i="108"/>
  <c r="AN1508" i="108"/>
  <c r="AM1508" i="108"/>
  <c r="AL1508" i="108"/>
  <c r="AQ1507" i="108"/>
  <c r="AP1507" i="108"/>
  <c r="AO1507" i="108"/>
  <c r="AN1507" i="108"/>
  <c r="AM1507" i="108"/>
  <c r="AL1507" i="108"/>
  <c r="AQ1506" i="108"/>
  <c r="AP1506" i="108"/>
  <c r="AO1506" i="108"/>
  <c r="AN1506" i="108"/>
  <c r="AM1506" i="108"/>
  <c r="AL1506" i="108"/>
  <c r="AQ1505" i="108"/>
  <c r="AP1505" i="108"/>
  <c r="AO1505" i="108"/>
  <c r="AN1505" i="108"/>
  <c r="AM1505" i="108"/>
  <c r="AL1505" i="108"/>
  <c r="AQ1504" i="108"/>
  <c r="AP1504" i="108"/>
  <c r="AO1504" i="108"/>
  <c r="AN1504" i="108"/>
  <c r="AM1504" i="108"/>
  <c r="AL1504" i="108"/>
  <c r="AQ1503" i="108"/>
  <c r="AP1503" i="108"/>
  <c r="AO1503" i="108"/>
  <c r="AN1503" i="108"/>
  <c r="AM1503" i="108"/>
  <c r="AL1503" i="108"/>
  <c r="AQ1502" i="108"/>
  <c r="AP1502" i="108"/>
  <c r="AO1502" i="108"/>
  <c r="AN1502" i="108"/>
  <c r="AM1502" i="108"/>
  <c r="AL1502" i="108"/>
  <c r="AQ1501" i="108"/>
  <c r="AP1501" i="108"/>
  <c r="AO1501" i="108"/>
  <c r="AN1501" i="108"/>
  <c r="AM1501" i="108"/>
  <c r="AL1501" i="108"/>
  <c r="AQ1500" i="108"/>
  <c r="AP1500" i="108"/>
  <c r="AO1500" i="108"/>
  <c r="AN1500" i="108"/>
  <c r="AM1500" i="108"/>
  <c r="AL1500" i="108"/>
  <c r="AQ1499" i="108"/>
  <c r="AP1499" i="108"/>
  <c r="AO1499" i="108"/>
  <c r="AN1499" i="108"/>
  <c r="AM1499" i="108"/>
  <c r="AL1499" i="108"/>
  <c r="AQ1498" i="108"/>
  <c r="AP1498" i="108"/>
  <c r="AO1498" i="108"/>
  <c r="AN1498" i="108"/>
  <c r="AM1498" i="108"/>
  <c r="AL1498" i="108"/>
  <c r="AQ1497" i="108"/>
  <c r="AP1497" i="108"/>
  <c r="AO1497" i="108"/>
  <c r="AN1497" i="108"/>
  <c r="AM1497" i="108"/>
  <c r="AL1497" i="108"/>
  <c r="AQ1496" i="108"/>
  <c r="AP1496" i="108"/>
  <c r="AO1496" i="108"/>
  <c r="AN1496" i="108"/>
  <c r="AM1496" i="108"/>
  <c r="AL1496" i="108"/>
  <c r="AQ1495" i="108"/>
  <c r="AP1495" i="108"/>
  <c r="AO1495" i="108"/>
  <c r="AN1495" i="108"/>
  <c r="AM1495" i="108"/>
  <c r="AL1495" i="108"/>
  <c r="AQ1494" i="108"/>
  <c r="AP1494" i="108"/>
  <c r="AO1494" i="108"/>
  <c r="AN1494" i="108"/>
  <c r="AM1494" i="108"/>
  <c r="AL1494" i="108"/>
  <c r="AQ1493" i="108"/>
  <c r="AP1493" i="108"/>
  <c r="AO1493" i="108"/>
  <c r="AN1493" i="108"/>
  <c r="AM1493" i="108"/>
  <c r="AL1493" i="108"/>
  <c r="AQ1492" i="108"/>
  <c r="AP1492" i="108"/>
  <c r="AO1492" i="108"/>
  <c r="AN1492" i="108"/>
  <c r="AM1492" i="108"/>
  <c r="AL1492" i="108"/>
  <c r="AQ1491" i="108"/>
  <c r="AP1491" i="108"/>
  <c r="AO1491" i="108"/>
  <c r="AN1491" i="108"/>
  <c r="AM1491" i="108"/>
  <c r="AL1491" i="108"/>
  <c r="AQ1490" i="108"/>
  <c r="AP1490" i="108"/>
  <c r="AO1490" i="108"/>
  <c r="AN1490" i="108"/>
  <c r="AM1490" i="108"/>
  <c r="AL1490" i="108"/>
  <c r="AQ1489" i="108"/>
  <c r="AP1489" i="108"/>
  <c r="AO1489" i="108"/>
  <c r="AN1489" i="108"/>
  <c r="AM1489" i="108"/>
  <c r="AL1489" i="108"/>
  <c r="AQ1488" i="108"/>
  <c r="AP1488" i="108"/>
  <c r="AO1488" i="108"/>
  <c r="AN1488" i="108"/>
  <c r="AM1488" i="108"/>
  <c r="AL1488" i="108"/>
  <c r="AQ1487" i="108"/>
  <c r="AP1487" i="108"/>
  <c r="AO1487" i="108"/>
  <c r="AN1487" i="108"/>
  <c r="AM1487" i="108"/>
  <c r="AL1487" i="108"/>
  <c r="AQ1486" i="108"/>
  <c r="AP1486" i="108"/>
  <c r="AO1486" i="108"/>
  <c r="AN1486" i="108"/>
  <c r="AM1486" i="108"/>
  <c r="AL1486" i="108"/>
  <c r="AQ1485" i="108"/>
  <c r="AP1485" i="108"/>
  <c r="AO1485" i="108"/>
  <c r="AN1485" i="108"/>
  <c r="AM1485" i="108"/>
  <c r="AL1485" i="108"/>
  <c r="AQ1484" i="108"/>
  <c r="AP1484" i="108"/>
  <c r="AO1484" i="108"/>
  <c r="AN1484" i="108"/>
  <c r="AM1484" i="108"/>
  <c r="AL1484" i="108"/>
  <c r="AQ1483" i="108"/>
  <c r="AP1483" i="108"/>
  <c r="AO1483" i="108"/>
  <c r="AN1483" i="108"/>
  <c r="AM1483" i="108"/>
  <c r="AL1483" i="108"/>
  <c r="AQ1482" i="108"/>
  <c r="AP1482" i="108"/>
  <c r="AO1482" i="108"/>
  <c r="AN1482" i="108"/>
  <c r="AM1482" i="108"/>
  <c r="AL1482" i="108"/>
  <c r="AQ1481" i="108"/>
  <c r="AP1481" i="108"/>
  <c r="AO1481" i="108"/>
  <c r="AN1481" i="108"/>
  <c r="AM1481" i="108"/>
  <c r="AL1481" i="108"/>
  <c r="AQ1480" i="108"/>
  <c r="AP1480" i="108"/>
  <c r="AO1480" i="108"/>
  <c r="AN1480" i="108"/>
  <c r="AM1480" i="108"/>
  <c r="AL1480" i="108"/>
  <c r="AQ1479" i="108"/>
  <c r="AP1479" i="108"/>
  <c r="AO1479" i="108"/>
  <c r="AN1479" i="108"/>
  <c r="AM1479" i="108"/>
  <c r="AL1479" i="108"/>
  <c r="AQ1478" i="108"/>
  <c r="AP1478" i="108"/>
  <c r="AO1478" i="108"/>
  <c r="AN1478" i="108"/>
  <c r="AM1478" i="108"/>
  <c r="AL1478" i="108"/>
  <c r="AQ1477" i="108"/>
  <c r="AP1477" i="108"/>
  <c r="AO1477" i="108"/>
  <c r="AN1477" i="108"/>
  <c r="AM1477" i="108"/>
  <c r="AL1477" i="108"/>
  <c r="AQ1476" i="108"/>
  <c r="AP1476" i="108"/>
  <c r="AO1476" i="108"/>
  <c r="AN1476" i="108"/>
  <c r="AM1476" i="108"/>
  <c r="AL1476" i="108"/>
  <c r="AQ1475" i="108"/>
  <c r="AP1475" i="108"/>
  <c r="AO1475" i="108"/>
  <c r="AN1475" i="108"/>
  <c r="AM1475" i="108"/>
  <c r="AL1475" i="108"/>
  <c r="AQ1474" i="108"/>
  <c r="AP1474" i="108"/>
  <c r="AO1474" i="108"/>
  <c r="AN1474" i="108"/>
  <c r="AM1474" i="108"/>
  <c r="AL1474" i="108"/>
  <c r="AQ1473" i="108"/>
  <c r="AP1473" i="108"/>
  <c r="AO1473" i="108"/>
  <c r="AN1473" i="108"/>
  <c r="AM1473" i="108"/>
  <c r="AL1473" i="108"/>
  <c r="AQ1472" i="108"/>
  <c r="AP1472" i="108"/>
  <c r="AO1472" i="108"/>
  <c r="AN1472" i="108"/>
  <c r="AM1472" i="108"/>
  <c r="AL1472" i="108"/>
  <c r="AQ1471" i="108"/>
  <c r="AP1471" i="108"/>
  <c r="AO1471" i="108"/>
  <c r="AN1471" i="108"/>
  <c r="AM1471" i="108"/>
  <c r="AL1471" i="108"/>
  <c r="AQ1470" i="108"/>
  <c r="AP1470" i="108"/>
  <c r="AO1470" i="108"/>
  <c r="AN1470" i="108"/>
  <c r="AM1470" i="108"/>
  <c r="AL1470" i="108"/>
  <c r="AQ1469" i="108"/>
  <c r="AP1469" i="108"/>
  <c r="AO1469" i="108"/>
  <c r="AN1469" i="108"/>
  <c r="AM1469" i="108"/>
  <c r="AL1469" i="108"/>
  <c r="AQ1468" i="108"/>
  <c r="AP1468" i="108"/>
  <c r="AO1468" i="108"/>
  <c r="AN1468" i="108"/>
  <c r="AM1468" i="108"/>
  <c r="AL1468" i="108"/>
  <c r="AQ1467" i="108"/>
  <c r="AP1467" i="108"/>
  <c r="AO1467" i="108"/>
  <c r="AN1467" i="108"/>
  <c r="AM1467" i="108"/>
  <c r="AL1467" i="108"/>
  <c r="AQ1466" i="108"/>
  <c r="AP1466" i="108"/>
  <c r="AO1466" i="108"/>
  <c r="AN1466" i="108"/>
  <c r="AM1466" i="108"/>
  <c r="AL1466" i="108"/>
  <c r="AQ1465" i="108"/>
  <c r="AP1465" i="108"/>
  <c r="AO1465" i="108"/>
  <c r="AN1465" i="108"/>
  <c r="AM1465" i="108"/>
  <c r="AL1465" i="108"/>
  <c r="AQ1464" i="108"/>
  <c r="AP1464" i="108"/>
  <c r="AO1464" i="108"/>
  <c r="AN1464" i="108"/>
  <c r="AM1464" i="108"/>
  <c r="AL1464" i="108"/>
  <c r="AQ1463" i="108"/>
  <c r="AP1463" i="108"/>
  <c r="AO1463" i="108"/>
  <c r="AN1463" i="108"/>
  <c r="AM1463" i="108"/>
  <c r="AL1463" i="108"/>
  <c r="AQ1462" i="108"/>
  <c r="AP1462" i="108"/>
  <c r="AO1462" i="108"/>
  <c r="AN1462" i="108"/>
  <c r="AM1462" i="108"/>
  <c r="AL1462" i="108"/>
  <c r="AQ1461" i="108"/>
  <c r="AP1461" i="108"/>
  <c r="AO1461" i="108"/>
  <c r="AN1461" i="108"/>
  <c r="AM1461" i="108"/>
  <c r="AL1461" i="108"/>
  <c r="AQ1460" i="108"/>
  <c r="AP1460" i="108"/>
  <c r="AO1460" i="108"/>
  <c r="AN1460" i="108"/>
  <c r="AM1460" i="108"/>
  <c r="AL1460" i="108"/>
  <c r="AQ1459" i="108"/>
  <c r="AP1459" i="108"/>
  <c r="AO1459" i="108"/>
  <c r="AN1459" i="108"/>
  <c r="AM1459" i="108"/>
  <c r="AL1459" i="108"/>
  <c r="AQ1458" i="108"/>
  <c r="AP1458" i="108"/>
  <c r="AO1458" i="108"/>
  <c r="AN1458" i="108"/>
  <c r="AM1458" i="108"/>
  <c r="AL1458" i="108"/>
  <c r="AQ1457" i="108"/>
  <c r="AP1457" i="108"/>
  <c r="AO1457" i="108"/>
  <c r="AN1457" i="108"/>
  <c r="AM1457" i="108"/>
  <c r="AL1457" i="108"/>
  <c r="AQ1456" i="108"/>
  <c r="AP1456" i="108"/>
  <c r="AO1456" i="108"/>
  <c r="AN1456" i="108"/>
  <c r="AM1456" i="108"/>
  <c r="AL1456" i="108"/>
  <c r="AQ1455" i="108"/>
  <c r="AP1455" i="108"/>
  <c r="AO1455" i="108"/>
  <c r="AN1455" i="108"/>
  <c r="AM1455" i="108"/>
  <c r="AL1455" i="108"/>
  <c r="AQ1454" i="108"/>
  <c r="AP1454" i="108"/>
  <c r="AO1454" i="108"/>
  <c r="AN1454" i="108"/>
  <c r="AM1454" i="108"/>
  <c r="AL1454" i="108"/>
  <c r="AQ1453" i="108"/>
  <c r="AP1453" i="108"/>
  <c r="AO1453" i="108"/>
  <c r="AN1453" i="108"/>
  <c r="AM1453" i="108"/>
  <c r="AL1453" i="108"/>
  <c r="AQ1452" i="108"/>
  <c r="AP1452" i="108"/>
  <c r="AO1452" i="108"/>
  <c r="AN1452" i="108"/>
  <c r="AM1452" i="108"/>
  <c r="AL1452" i="108"/>
  <c r="AQ1451" i="108"/>
  <c r="AP1451" i="108"/>
  <c r="AO1451" i="108"/>
  <c r="AN1451" i="108"/>
  <c r="AM1451" i="108"/>
  <c r="AL1451" i="108"/>
  <c r="AQ1450" i="108"/>
  <c r="AP1450" i="108"/>
  <c r="AO1450" i="108"/>
  <c r="AN1450" i="108"/>
  <c r="AM1450" i="108"/>
  <c r="AL1450" i="108"/>
  <c r="AQ1449" i="108"/>
  <c r="AP1449" i="108"/>
  <c r="AO1449" i="108"/>
  <c r="AN1449" i="108"/>
  <c r="AM1449" i="108"/>
  <c r="AL1449" i="108"/>
  <c r="AQ1448" i="108"/>
  <c r="AP1448" i="108"/>
  <c r="AO1448" i="108"/>
  <c r="AN1448" i="108"/>
  <c r="AM1448" i="108"/>
  <c r="AL1448" i="108"/>
  <c r="AQ1447" i="108"/>
  <c r="AP1447" i="108"/>
  <c r="AO1447" i="108"/>
  <c r="AN1447" i="108"/>
  <c r="AM1447" i="108"/>
  <c r="AL1447" i="108"/>
  <c r="AQ1446" i="108"/>
  <c r="AP1446" i="108"/>
  <c r="AO1446" i="108"/>
  <c r="AN1446" i="108"/>
  <c r="AM1446" i="108"/>
  <c r="AL1446" i="108"/>
  <c r="AQ1445" i="108"/>
  <c r="AP1445" i="108"/>
  <c r="AO1445" i="108"/>
  <c r="AN1445" i="108"/>
  <c r="AM1445" i="108"/>
  <c r="AL1445" i="108"/>
  <c r="AQ1444" i="108"/>
  <c r="AP1444" i="108"/>
  <c r="AO1444" i="108"/>
  <c r="AN1444" i="108"/>
  <c r="AM1444" i="108"/>
  <c r="AL1444" i="108"/>
  <c r="AQ1443" i="108"/>
  <c r="AP1443" i="108"/>
  <c r="AO1443" i="108"/>
  <c r="AN1443" i="108"/>
  <c r="AM1443" i="108"/>
  <c r="AL1443" i="108"/>
  <c r="AQ1442" i="108"/>
  <c r="AP1442" i="108"/>
  <c r="AO1442" i="108"/>
  <c r="AN1442" i="108"/>
  <c r="AM1442" i="108"/>
  <c r="AL1442" i="108"/>
  <c r="AQ1441" i="108"/>
  <c r="AP1441" i="108"/>
  <c r="AO1441" i="108"/>
  <c r="AN1441" i="108"/>
  <c r="AM1441" i="108"/>
  <c r="AL1441" i="108"/>
  <c r="AQ1440" i="108"/>
  <c r="AP1440" i="108"/>
  <c r="AO1440" i="108"/>
  <c r="AN1440" i="108"/>
  <c r="AM1440" i="108"/>
  <c r="AL1440" i="108"/>
  <c r="AQ1439" i="108"/>
  <c r="AP1439" i="108"/>
  <c r="AO1439" i="108"/>
  <c r="AN1439" i="108"/>
  <c r="AM1439" i="108"/>
  <c r="AL1439" i="108"/>
  <c r="AQ1438" i="108"/>
  <c r="AP1438" i="108"/>
  <c r="AO1438" i="108"/>
  <c r="AN1438" i="108"/>
  <c r="AM1438" i="108"/>
  <c r="AL1438" i="108"/>
  <c r="AQ1437" i="108"/>
  <c r="AP1437" i="108"/>
  <c r="AO1437" i="108"/>
  <c r="AN1437" i="108"/>
  <c r="AM1437" i="108"/>
  <c r="AL1437" i="108"/>
  <c r="AQ1436" i="108"/>
  <c r="AP1436" i="108"/>
  <c r="AO1436" i="108"/>
  <c r="AN1436" i="108"/>
  <c r="AM1436" i="108"/>
  <c r="AL1436" i="108"/>
  <c r="AQ1435" i="108"/>
  <c r="AP1435" i="108"/>
  <c r="AO1435" i="108"/>
  <c r="AN1435" i="108"/>
  <c r="AM1435" i="108"/>
  <c r="AL1435" i="108"/>
  <c r="AQ1434" i="108"/>
  <c r="AP1434" i="108"/>
  <c r="AO1434" i="108"/>
  <c r="AN1434" i="108"/>
  <c r="AM1434" i="108"/>
  <c r="AL1434" i="108"/>
  <c r="AQ1433" i="108"/>
  <c r="AP1433" i="108"/>
  <c r="AO1433" i="108"/>
  <c r="AN1433" i="108"/>
  <c r="AM1433" i="108"/>
  <c r="AL1433" i="108"/>
  <c r="AQ1432" i="108"/>
  <c r="AP1432" i="108"/>
  <c r="AO1432" i="108"/>
  <c r="AN1432" i="108"/>
  <c r="AM1432" i="108"/>
  <c r="AL1432" i="108"/>
  <c r="AQ1431" i="108"/>
  <c r="AP1431" i="108"/>
  <c r="AO1431" i="108"/>
  <c r="AN1431" i="108"/>
  <c r="AM1431" i="108"/>
  <c r="AL1431" i="108"/>
  <c r="AQ1430" i="108"/>
  <c r="AP1430" i="108"/>
  <c r="AO1430" i="108"/>
  <c r="AN1430" i="108"/>
  <c r="AM1430" i="108"/>
  <c r="AL1430" i="108"/>
  <c r="AQ1429" i="108"/>
  <c r="AP1429" i="108"/>
  <c r="AO1429" i="108"/>
  <c r="AN1429" i="108"/>
  <c r="AM1429" i="108"/>
  <c r="AL1429" i="108"/>
  <c r="AQ1428" i="108"/>
  <c r="AP1428" i="108"/>
  <c r="AO1428" i="108"/>
  <c r="AN1428" i="108"/>
  <c r="AM1428" i="108"/>
  <c r="AL1428" i="108"/>
  <c r="AQ1427" i="108"/>
  <c r="AP1427" i="108"/>
  <c r="AO1427" i="108"/>
  <c r="AN1427" i="108"/>
  <c r="AM1427" i="108"/>
  <c r="AL1427" i="108"/>
  <c r="AQ1426" i="108"/>
  <c r="AP1426" i="108"/>
  <c r="AO1426" i="108"/>
  <c r="AN1426" i="108"/>
  <c r="AM1426" i="108"/>
  <c r="AL1426" i="108"/>
  <c r="AQ1425" i="108"/>
  <c r="AP1425" i="108"/>
  <c r="AO1425" i="108"/>
  <c r="AN1425" i="108"/>
  <c r="AM1425" i="108"/>
  <c r="AL1425" i="108"/>
  <c r="AQ1424" i="108"/>
  <c r="AP1424" i="108"/>
  <c r="AO1424" i="108"/>
  <c r="AN1424" i="108"/>
  <c r="AM1424" i="108"/>
  <c r="AL1424" i="108"/>
  <c r="AQ1423" i="108"/>
  <c r="AP1423" i="108"/>
  <c r="AO1423" i="108"/>
  <c r="AN1423" i="108"/>
  <c r="AM1423" i="108"/>
  <c r="AL1423" i="108"/>
  <c r="AQ1422" i="108"/>
  <c r="AP1422" i="108"/>
  <c r="AO1422" i="108"/>
  <c r="AN1422" i="108"/>
  <c r="AM1422" i="108"/>
  <c r="AL1422" i="108"/>
  <c r="AQ1421" i="108"/>
  <c r="AP1421" i="108"/>
  <c r="AO1421" i="108"/>
  <c r="AN1421" i="108"/>
  <c r="AM1421" i="108"/>
  <c r="AL1421" i="108"/>
  <c r="AQ1420" i="108"/>
  <c r="AP1420" i="108"/>
  <c r="AO1420" i="108"/>
  <c r="AN1420" i="108"/>
  <c r="AM1420" i="108"/>
  <c r="AL1420" i="108"/>
  <c r="AQ1419" i="108"/>
  <c r="AP1419" i="108"/>
  <c r="AO1419" i="108"/>
  <c r="AN1419" i="108"/>
  <c r="AM1419" i="108"/>
  <c r="AL1419" i="108"/>
  <c r="AQ1418" i="108"/>
  <c r="AP1418" i="108"/>
  <c r="AO1418" i="108"/>
  <c r="AN1418" i="108"/>
  <c r="AM1418" i="108"/>
  <c r="AL1418" i="108"/>
  <c r="AQ1417" i="108"/>
  <c r="AP1417" i="108"/>
  <c r="AO1417" i="108"/>
  <c r="AN1417" i="108"/>
  <c r="AM1417" i="108"/>
  <c r="AL1417" i="108"/>
  <c r="AQ1416" i="108"/>
  <c r="AP1416" i="108"/>
  <c r="AO1416" i="108"/>
  <c r="AN1416" i="108"/>
  <c r="AM1416" i="108"/>
  <c r="AL1416" i="108"/>
  <c r="AQ1415" i="108"/>
  <c r="AP1415" i="108"/>
  <c r="AO1415" i="108"/>
  <c r="AN1415" i="108"/>
  <c r="AM1415" i="108"/>
  <c r="AL1415" i="108"/>
  <c r="AQ1414" i="108"/>
  <c r="AP1414" i="108"/>
  <c r="AO1414" i="108"/>
  <c r="AN1414" i="108"/>
  <c r="AM1414" i="108"/>
  <c r="AL1414" i="108"/>
  <c r="AQ1413" i="108"/>
  <c r="AP1413" i="108"/>
  <c r="AO1413" i="108"/>
  <c r="AN1413" i="108"/>
  <c r="AM1413" i="108"/>
  <c r="AL1413" i="108"/>
  <c r="AQ1412" i="108"/>
  <c r="AP1412" i="108"/>
  <c r="AO1412" i="108"/>
  <c r="AN1412" i="108"/>
  <c r="AM1412" i="108"/>
  <c r="AL1412" i="108"/>
  <c r="AQ1411" i="108"/>
  <c r="AP1411" i="108"/>
  <c r="AO1411" i="108"/>
  <c r="AN1411" i="108"/>
  <c r="AM1411" i="108"/>
  <c r="AL1411" i="108"/>
  <c r="AQ1410" i="108"/>
  <c r="AP1410" i="108"/>
  <c r="AO1410" i="108"/>
  <c r="AN1410" i="108"/>
  <c r="AM1410" i="108"/>
  <c r="AL1410" i="108"/>
  <c r="AQ1409" i="108"/>
  <c r="AP1409" i="108"/>
  <c r="AO1409" i="108"/>
  <c r="AN1409" i="108"/>
  <c r="AM1409" i="108"/>
  <c r="AL1409" i="108"/>
  <c r="AQ1408" i="108"/>
  <c r="AP1408" i="108"/>
  <c r="AO1408" i="108"/>
  <c r="AN1408" i="108"/>
  <c r="AM1408" i="108"/>
  <c r="AL1408" i="108"/>
  <c r="AQ1407" i="108"/>
  <c r="AP1407" i="108"/>
  <c r="AO1407" i="108"/>
  <c r="AN1407" i="108"/>
  <c r="AM1407" i="108"/>
  <c r="AL1407" i="108"/>
  <c r="AQ1406" i="108"/>
  <c r="AP1406" i="108"/>
  <c r="AO1406" i="108"/>
  <c r="AN1406" i="108"/>
  <c r="AM1406" i="108"/>
  <c r="AL1406" i="108"/>
  <c r="AQ1405" i="108"/>
  <c r="AP1405" i="108"/>
  <c r="AO1405" i="108"/>
  <c r="AN1405" i="108"/>
  <c r="AM1405" i="108"/>
  <c r="AL1405" i="108"/>
  <c r="AQ1404" i="108"/>
  <c r="AP1404" i="108"/>
  <c r="AO1404" i="108"/>
  <c r="AN1404" i="108"/>
  <c r="AM1404" i="108"/>
  <c r="AL1404" i="108"/>
  <c r="AQ1403" i="108"/>
  <c r="AP1403" i="108"/>
  <c r="AO1403" i="108"/>
  <c r="AN1403" i="108"/>
  <c r="AM1403" i="108"/>
  <c r="AL1403" i="108"/>
  <c r="AQ1402" i="108"/>
  <c r="AP1402" i="108"/>
  <c r="AO1402" i="108"/>
  <c r="AN1402" i="108"/>
  <c r="AM1402" i="108"/>
  <c r="AL1402" i="108"/>
  <c r="AQ1401" i="108"/>
  <c r="AP1401" i="108"/>
  <c r="AO1401" i="108"/>
  <c r="AN1401" i="108"/>
  <c r="AM1401" i="108"/>
  <c r="AL1401" i="108"/>
  <c r="AQ1400" i="108"/>
  <c r="AP1400" i="108"/>
  <c r="AO1400" i="108"/>
  <c r="AN1400" i="108"/>
  <c r="AM1400" i="108"/>
  <c r="AL1400" i="108"/>
  <c r="AQ1399" i="108"/>
  <c r="AP1399" i="108"/>
  <c r="AO1399" i="108"/>
  <c r="AN1399" i="108"/>
  <c r="AM1399" i="108"/>
  <c r="AL1399" i="108"/>
  <c r="AQ1398" i="108"/>
  <c r="AP1398" i="108"/>
  <c r="AO1398" i="108"/>
  <c r="AN1398" i="108"/>
  <c r="AM1398" i="108"/>
  <c r="AL1398" i="108"/>
  <c r="AQ1397" i="108"/>
  <c r="AP1397" i="108"/>
  <c r="AO1397" i="108"/>
  <c r="AN1397" i="108"/>
  <c r="AM1397" i="108"/>
  <c r="AL1397" i="108"/>
  <c r="AQ1396" i="108"/>
  <c r="AP1396" i="108"/>
  <c r="AO1396" i="108"/>
  <c r="AN1396" i="108"/>
  <c r="AM1396" i="108"/>
  <c r="AL1396" i="108"/>
  <c r="AQ1395" i="108"/>
  <c r="AP1395" i="108"/>
  <c r="AO1395" i="108"/>
  <c r="AN1395" i="108"/>
  <c r="AM1395" i="108"/>
  <c r="AL1395" i="108"/>
  <c r="AQ1394" i="108"/>
  <c r="AP1394" i="108"/>
  <c r="AO1394" i="108"/>
  <c r="AN1394" i="108"/>
  <c r="AM1394" i="108"/>
  <c r="AL1394" i="108"/>
  <c r="AQ1393" i="108"/>
  <c r="AP1393" i="108"/>
  <c r="AO1393" i="108"/>
  <c r="AN1393" i="108"/>
  <c r="AM1393" i="108"/>
  <c r="AL1393" i="108"/>
  <c r="AQ1392" i="108"/>
  <c r="AP1392" i="108"/>
  <c r="AO1392" i="108"/>
  <c r="AN1392" i="108"/>
  <c r="AM1392" i="108"/>
  <c r="AL1392" i="108"/>
  <c r="AQ1391" i="108"/>
  <c r="AP1391" i="108"/>
  <c r="AO1391" i="108"/>
  <c r="AN1391" i="108"/>
  <c r="AM1391" i="108"/>
  <c r="AL1391" i="108"/>
  <c r="AQ1390" i="108"/>
  <c r="AP1390" i="108"/>
  <c r="AO1390" i="108"/>
  <c r="AN1390" i="108"/>
  <c r="AM1390" i="108"/>
  <c r="AL1390" i="108"/>
  <c r="AQ1389" i="108"/>
  <c r="AP1389" i="108"/>
  <c r="AO1389" i="108"/>
  <c r="AN1389" i="108"/>
  <c r="AM1389" i="108"/>
  <c r="AL1389" i="108"/>
  <c r="AQ1388" i="108"/>
  <c r="AP1388" i="108"/>
  <c r="AO1388" i="108"/>
  <c r="AN1388" i="108"/>
  <c r="AM1388" i="108"/>
  <c r="AL1388" i="108"/>
  <c r="AQ1387" i="108"/>
  <c r="AP1387" i="108"/>
  <c r="AO1387" i="108"/>
  <c r="AN1387" i="108"/>
  <c r="AM1387" i="108"/>
  <c r="AL1387" i="108"/>
  <c r="AQ1386" i="108"/>
  <c r="AP1386" i="108"/>
  <c r="AO1386" i="108"/>
  <c r="AN1386" i="108"/>
  <c r="AM1386" i="108"/>
  <c r="AL1386" i="108"/>
  <c r="AQ1385" i="108"/>
  <c r="AP1385" i="108"/>
  <c r="AO1385" i="108"/>
  <c r="AN1385" i="108"/>
  <c r="AM1385" i="108"/>
  <c r="AL1385" i="108"/>
  <c r="AQ1384" i="108"/>
  <c r="AP1384" i="108"/>
  <c r="AO1384" i="108"/>
  <c r="AN1384" i="108"/>
  <c r="AM1384" i="108"/>
  <c r="AL1384" i="108"/>
  <c r="AQ1383" i="108"/>
  <c r="AP1383" i="108"/>
  <c r="AO1383" i="108"/>
  <c r="AN1383" i="108"/>
  <c r="AM1383" i="108"/>
  <c r="AL1383" i="108"/>
  <c r="AQ1382" i="108"/>
  <c r="AP1382" i="108"/>
  <c r="AO1382" i="108"/>
  <c r="AN1382" i="108"/>
  <c r="AM1382" i="108"/>
  <c r="AL1382" i="108"/>
  <c r="AQ1381" i="108"/>
  <c r="AP1381" i="108"/>
  <c r="AO1381" i="108"/>
  <c r="AN1381" i="108"/>
  <c r="AM1381" i="108"/>
  <c r="AL1381" i="108"/>
  <c r="AQ1380" i="108"/>
  <c r="AP1380" i="108"/>
  <c r="AO1380" i="108"/>
  <c r="AN1380" i="108"/>
  <c r="AM1380" i="108"/>
  <c r="AL1380" i="108"/>
  <c r="AQ1379" i="108"/>
  <c r="AP1379" i="108"/>
  <c r="AO1379" i="108"/>
  <c r="AN1379" i="108"/>
  <c r="AM1379" i="108"/>
  <c r="AL1379" i="108"/>
  <c r="AQ1378" i="108"/>
  <c r="AP1378" i="108"/>
  <c r="AO1378" i="108"/>
  <c r="AN1378" i="108"/>
  <c r="AM1378" i="108"/>
  <c r="AL1378" i="108"/>
  <c r="AQ1377" i="108"/>
  <c r="AP1377" i="108"/>
  <c r="AO1377" i="108"/>
  <c r="AN1377" i="108"/>
  <c r="AM1377" i="108"/>
  <c r="AL1377" i="108"/>
  <c r="AQ1376" i="108"/>
  <c r="AP1376" i="108"/>
  <c r="AO1376" i="108"/>
  <c r="AN1376" i="108"/>
  <c r="AM1376" i="108"/>
  <c r="AL1376" i="108"/>
  <c r="AQ1375" i="108"/>
  <c r="AP1375" i="108"/>
  <c r="AO1375" i="108"/>
  <c r="AN1375" i="108"/>
  <c r="AM1375" i="108"/>
  <c r="AL1375" i="108"/>
  <c r="AQ1374" i="108"/>
  <c r="AP1374" i="108"/>
  <c r="AO1374" i="108"/>
  <c r="AN1374" i="108"/>
  <c r="AM1374" i="108"/>
  <c r="AL1374" i="108"/>
  <c r="AQ1373" i="108"/>
  <c r="AP1373" i="108"/>
  <c r="AO1373" i="108"/>
  <c r="AN1373" i="108"/>
  <c r="AM1373" i="108"/>
  <c r="AL1373" i="108"/>
  <c r="AQ1372" i="108"/>
  <c r="AP1372" i="108"/>
  <c r="AO1372" i="108"/>
  <c r="AN1372" i="108"/>
  <c r="AM1372" i="108"/>
  <c r="AL1372" i="108"/>
  <c r="AQ1371" i="108"/>
  <c r="AP1371" i="108"/>
  <c r="AO1371" i="108"/>
  <c r="AN1371" i="108"/>
  <c r="AM1371" i="108"/>
  <c r="AL1371" i="108"/>
  <c r="AQ1370" i="108"/>
  <c r="AP1370" i="108"/>
  <c r="AO1370" i="108"/>
  <c r="AN1370" i="108"/>
  <c r="AM1370" i="108"/>
  <c r="AL1370" i="108"/>
  <c r="AQ1369" i="108"/>
  <c r="AP1369" i="108"/>
  <c r="AO1369" i="108"/>
  <c r="AN1369" i="108"/>
  <c r="AM1369" i="108"/>
  <c r="AL1369" i="108"/>
  <c r="AQ1368" i="108"/>
  <c r="AP1368" i="108"/>
  <c r="AO1368" i="108"/>
  <c r="AN1368" i="108"/>
  <c r="AM1368" i="108"/>
  <c r="AL1368" i="108"/>
  <c r="AQ1367" i="108"/>
  <c r="AP1367" i="108"/>
  <c r="AO1367" i="108"/>
  <c r="AN1367" i="108"/>
  <c r="AM1367" i="108"/>
  <c r="AL1367" i="108"/>
  <c r="AQ1366" i="108"/>
  <c r="AP1366" i="108"/>
  <c r="AO1366" i="108"/>
  <c r="AN1366" i="108"/>
  <c r="AM1366" i="108"/>
  <c r="AL1366" i="108"/>
  <c r="AQ1365" i="108"/>
  <c r="AP1365" i="108"/>
  <c r="AO1365" i="108"/>
  <c r="AN1365" i="108"/>
  <c r="AM1365" i="108"/>
  <c r="AL1365" i="108"/>
  <c r="AQ1364" i="108"/>
  <c r="AP1364" i="108"/>
  <c r="AO1364" i="108"/>
  <c r="AN1364" i="108"/>
  <c r="AM1364" i="108"/>
  <c r="AL1364" i="108"/>
  <c r="AQ1363" i="108"/>
  <c r="AP1363" i="108"/>
  <c r="AO1363" i="108"/>
  <c r="AN1363" i="108"/>
  <c r="AM1363" i="108"/>
  <c r="AL1363" i="108"/>
  <c r="AQ1362" i="108"/>
  <c r="AP1362" i="108"/>
  <c r="AO1362" i="108"/>
  <c r="AN1362" i="108"/>
  <c r="AM1362" i="108"/>
  <c r="AL1362" i="108"/>
  <c r="AQ1361" i="108"/>
  <c r="AP1361" i="108"/>
  <c r="AO1361" i="108"/>
  <c r="AN1361" i="108"/>
  <c r="AM1361" i="108"/>
  <c r="AL1361" i="108"/>
  <c r="AQ1360" i="108"/>
  <c r="AP1360" i="108"/>
  <c r="AO1360" i="108"/>
  <c r="AN1360" i="108"/>
  <c r="AM1360" i="108"/>
  <c r="AL1360" i="108"/>
  <c r="AQ1359" i="108"/>
  <c r="AP1359" i="108"/>
  <c r="AO1359" i="108"/>
  <c r="AN1359" i="108"/>
  <c r="AM1359" i="108"/>
  <c r="AL1359" i="108"/>
  <c r="AQ1358" i="108"/>
  <c r="AP1358" i="108"/>
  <c r="AO1358" i="108"/>
  <c r="AN1358" i="108"/>
  <c r="AM1358" i="108"/>
  <c r="AL1358" i="108"/>
  <c r="AQ1357" i="108"/>
  <c r="AP1357" i="108"/>
  <c r="AO1357" i="108"/>
  <c r="AN1357" i="108"/>
  <c r="AM1357" i="108"/>
  <c r="AL1357" i="108"/>
  <c r="AQ1356" i="108"/>
  <c r="AP1356" i="108"/>
  <c r="AO1356" i="108"/>
  <c r="AN1356" i="108"/>
  <c r="AM1356" i="108"/>
  <c r="AL1356" i="108"/>
  <c r="AQ1355" i="108"/>
  <c r="AP1355" i="108"/>
  <c r="AO1355" i="108"/>
  <c r="AN1355" i="108"/>
  <c r="AM1355" i="108"/>
  <c r="AL1355" i="108"/>
  <c r="AQ1354" i="108"/>
  <c r="AP1354" i="108"/>
  <c r="AO1354" i="108"/>
  <c r="AN1354" i="108"/>
  <c r="AM1354" i="108"/>
  <c r="AL1354" i="108"/>
  <c r="AQ1353" i="108"/>
  <c r="AP1353" i="108"/>
  <c r="AO1353" i="108"/>
  <c r="AN1353" i="108"/>
  <c r="AM1353" i="108"/>
  <c r="AL1353" i="108"/>
  <c r="AQ1352" i="108"/>
  <c r="AP1352" i="108"/>
  <c r="AO1352" i="108"/>
  <c r="AN1352" i="108"/>
  <c r="AM1352" i="108"/>
  <c r="AL1352" i="108"/>
  <c r="AQ1351" i="108"/>
  <c r="AP1351" i="108"/>
  <c r="AO1351" i="108"/>
  <c r="AN1351" i="108"/>
  <c r="AM1351" i="108"/>
  <c r="AL1351" i="108"/>
  <c r="AQ1350" i="108"/>
  <c r="AP1350" i="108"/>
  <c r="AO1350" i="108"/>
  <c r="AN1350" i="108"/>
  <c r="AM1350" i="108"/>
  <c r="AL1350" i="108"/>
  <c r="AQ1349" i="108"/>
  <c r="AP1349" i="108"/>
  <c r="AO1349" i="108"/>
  <c r="AN1349" i="108"/>
  <c r="AM1349" i="108"/>
  <c r="AL1349" i="108"/>
  <c r="AQ1348" i="108"/>
  <c r="AP1348" i="108"/>
  <c r="AO1348" i="108"/>
  <c r="AN1348" i="108"/>
  <c r="AM1348" i="108"/>
  <c r="AL1348" i="108"/>
  <c r="AQ1347" i="108"/>
  <c r="AP1347" i="108"/>
  <c r="AO1347" i="108"/>
  <c r="AN1347" i="108"/>
  <c r="AM1347" i="108"/>
  <c r="AL1347" i="108"/>
  <c r="AQ1346" i="108"/>
  <c r="AP1346" i="108"/>
  <c r="AO1346" i="108"/>
  <c r="AN1346" i="108"/>
  <c r="AM1346" i="108"/>
  <c r="AL1346" i="108"/>
  <c r="AQ1345" i="108"/>
  <c r="AP1345" i="108"/>
  <c r="AO1345" i="108"/>
  <c r="AN1345" i="108"/>
  <c r="AM1345" i="108"/>
  <c r="AL1345" i="108"/>
  <c r="AQ1344" i="108"/>
  <c r="AP1344" i="108"/>
  <c r="AO1344" i="108"/>
  <c r="AN1344" i="108"/>
  <c r="AM1344" i="108"/>
  <c r="AL1344" i="108"/>
  <c r="AQ1343" i="108"/>
  <c r="AP1343" i="108"/>
  <c r="AO1343" i="108"/>
  <c r="AN1343" i="108"/>
  <c r="AM1343" i="108"/>
  <c r="AL1343" i="108"/>
  <c r="AQ1342" i="108"/>
  <c r="AP1342" i="108"/>
  <c r="AO1342" i="108"/>
  <c r="AN1342" i="108"/>
  <c r="AM1342" i="108"/>
  <c r="AL1342" i="108"/>
  <c r="AQ1341" i="108"/>
  <c r="AP1341" i="108"/>
  <c r="AO1341" i="108"/>
  <c r="AN1341" i="108"/>
  <c r="AM1341" i="108"/>
  <c r="AL1341" i="108"/>
  <c r="AQ1340" i="108"/>
  <c r="AP1340" i="108"/>
  <c r="AO1340" i="108"/>
  <c r="AN1340" i="108"/>
  <c r="AM1340" i="108"/>
  <c r="AL1340" i="108"/>
  <c r="AQ1339" i="108"/>
  <c r="AP1339" i="108"/>
  <c r="AO1339" i="108"/>
  <c r="AN1339" i="108"/>
  <c r="AM1339" i="108"/>
  <c r="AL1339" i="108"/>
  <c r="AQ1338" i="108"/>
  <c r="AP1338" i="108"/>
  <c r="AO1338" i="108"/>
  <c r="AN1338" i="108"/>
  <c r="AM1338" i="108"/>
  <c r="AL1338" i="108"/>
  <c r="AQ1337" i="108"/>
  <c r="AP1337" i="108"/>
  <c r="AO1337" i="108"/>
  <c r="AN1337" i="108"/>
  <c r="AM1337" i="108"/>
  <c r="AL1337" i="108"/>
  <c r="AQ1336" i="108"/>
  <c r="AP1336" i="108"/>
  <c r="AO1336" i="108"/>
  <c r="AN1336" i="108"/>
  <c r="AM1336" i="108"/>
  <c r="AL1336" i="108"/>
  <c r="AQ1335" i="108"/>
  <c r="AP1335" i="108"/>
  <c r="AO1335" i="108"/>
  <c r="AN1335" i="108"/>
  <c r="AM1335" i="108"/>
  <c r="AL1335" i="108"/>
  <c r="AQ1334" i="108"/>
  <c r="AP1334" i="108"/>
  <c r="AO1334" i="108"/>
  <c r="AN1334" i="108"/>
  <c r="AM1334" i="108"/>
  <c r="AL1334" i="108"/>
  <c r="AQ1333" i="108"/>
  <c r="AP1333" i="108"/>
  <c r="AO1333" i="108"/>
  <c r="AN1333" i="108"/>
  <c r="AM1333" i="108"/>
  <c r="AL1333" i="108"/>
  <c r="AQ1332" i="108"/>
  <c r="AP1332" i="108"/>
  <c r="AO1332" i="108"/>
  <c r="AN1332" i="108"/>
  <c r="AM1332" i="108"/>
  <c r="AL1332" i="108"/>
  <c r="AQ1331" i="108"/>
  <c r="AP1331" i="108"/>
  <c r="AO1331" i="108"/>
  <c r="AN1331" i="108"/>
  <c r="AM1331" i="108"/>
  <c r="AL1331" i="108"/>
  <c r="AQ1330" i="108"/>
  <c r="AP1330" i="108"/>
  <c r="AO1330" i="108"/>
  <c r="AN1330" i="108"/>
  <c r="AM1330" i="108"/>
  <c r="AL1330" i="108"/>
  <c r="AQ1329" i="108"/>
  <c r="AP1329" i="108"/>
  <c r="AO1329" i="108"/>
  <c r="AN1329" i="108"/>
  <c r="AM1329" i="108"/>
  <c r="AL1329" i="108"/>
  <c r="AQ1328" i="108"/>
  <c r="AP1328" i="108"/>
  <c r="AO1328" i="108"/>
  <c r="AN1328" i="108"/>
  <c r="AM1328" i="108"/>
  <c r="AL1328" i="108"/>
  <c r="AQ1327" i="108"/>
  <c r="AP1327" i="108"/>
  <c r="AO1327" i="108"/>
  <c r="AN1327" i="108"/>
  <c r="AM1327" i="108"/>
  <c r="AL1327" i="108"/>
  <c r="AQ1326" i="108"/>
  <c r="AP1326" i="108"/>
  <c r="AO1326" i="108"/>
  <c r="AN1326" i="108"/>
  <c r="AM1326" i="108"/>
  <c r="AL1326" i="108"/>
  <c r="AQ1325" i="108"/>
  <c r="AP1325" i="108"/>
  <c r="AO1325" i="108"/>
  <c r="AN1325" i="108"/>
  <c r="AM1325" i="108"/>
  <c r="AL1325" i="108"/>
  <c r="AQ1324" i="108"/>
  <c r="AP1324" i="108"/>
  <c r="AO1324" i="108"/>
  <c r="AN1324" i="108"/>
  <c r="AM1324" i="108"/>
  <c r="AL1324" i="108"/>
  <c r="AQ1323" i="108"/>
  <c r="AP1323" i="108"/>
  <c r="AO1323" i="108"/>
  <c r="AN1323" i="108"/>
  <c r="AM1323" i="108"/>
  <c r="AL1323" i="108"/>
  <c r="AQ1322" i="108"/>
  <c r="AP1322" i="108"/>
  <c r="AO1322" i="108"/>
  <c r="AN1322" i="108"/>
  <c r="AM1322" i="108"/>
  <c r="AL1322" i="108"/>
  <c r="AQ1321" i="108"/>
  <c r="AP1321" i="108"/>
  <c r="AO1321" i="108"/>
  <c r="AN1321" i="108"/>
  <c r="AM1321" i="108"/>
  <c r="AL1321" i="108"/>
  <c r="AQ1320" i="108"/>
  <c r="AP1320" i="108"/>
  <c r="AO1320" i="108"/>
  <c r="AN1320" i="108"/>
  <c r="AM1320" i="108"/>
  <c r="AL1320" i="108"/>
  <c r="AQ1319" i="108"/>
  <c r="AP1319" i="108"/>
  <c r="AO1319" i="108"/>
  <c r="AN1319" i="108"/>
  <c r="AM1319" i="108"/>
  <c r="AL1319" i="108"/>
  <c r="AQ1318" i="108"/>
  <c r="AP1318" i="108"/>
  <c r="AO1318" i="108"/>
  <c r="AN1318" i="108"/>
  <c r="AM1318" i="108"/>
  <c r="AL1318" i="108"/>
  <c r="AQ1317" i="108"/>
  <c r="AP1317" i="108"/>
  <c r="AO1317" i="108"/>
  <c r="AN1317" i="108"/>
  <c r="AM1317" i="108"/>
  <c r="AL1317" i="108"/>
  <c r="AQ1316" i="108"/>
  <c r="AP1316" i="108"/>
  <c r="AO1316" i="108"/>
  <c r="AN1316" i="108"/>
  <c r="AM1316" i="108"/>
  <c r="AL1316" i="108"/>
  <c r="AQ1315" i="108"/>
  <c r="AP1315" i="108"/>
  <c r="AO1315" i="108"/>
  <c r="AN1315" i="108"/>
  <c r="AM1315" i="108"/>
  <c r="AL1315" i="108"/>
  <c r="AQ1314" i="108"/>
  <c r="AP1314" i="108"/>
  <c r="AO1314" i="108"/>
  <c r="AN1314" i="108"/>
  <c r="AM1314" i="108"/>
  <c r="AL1314" i="108"/>
  <c r="AQ1313" i="108"/>
  <c r="AP1313" i="108"/>
  <c r="AO1313" i="108"/>
  <c r="AN1313" i="108"/>
  <c r="AM1313" i="108"/>
  <c r="AL1313" i="108"/>
  <c r="AQ1312" i="108"/>
  <c r="AP1312" i="108"/>
  <c r="AO1312" i="108"/>
  <c r="AN1312" i="108"/>
  <c r="AM1312" i="108"/>
  <c r="AL1312" i="108"/>
  <c r="AQ1311" i="108"/>
  <c r="AP1311" i="108"/>
  <c r="AO1311" i="108"/>
  <c r="AN1311" i="108"/>
  <c r="AM1311" i="108"/>
  <c r="AL1311" i="108"/>
  <c r="AQ1310" i="108"/>
  <c r="AP1310" i="108"/>
  <c r="AO1310" i="108"/>
  <c r="AN1310" i="108"/>
  <c r="AM1310" i="108"/>
  <c r="AL1310" i="108"/>
  <c r="AQ1309" i="108"/>
  <c r="AP1309" i="108"/>
  <c r="AO1309" i="108"/>
  <c r="AN1309" i="108"/>
  <c r="AM1309" i="108"/>
  <c r="AL1309" i="108"/>
  <c r="AQ1308" i="108"/>
  <c r="AP1308" i="108"/>
  <c r="AO1308" i="108"/>
  <c r="AN1308" i="108"/>
  <c r="AM1308" i="108"/>
  <c r="AL1308" i="108"/>
  <c r="AQ1307" i="108"/>
  <c r="AP1307" i="108"/>
  <c r="AO1307" i="108"/>
  <c r="AN1307" i="108"/>
  <c r="AM1307" i="108"/>
  <c r="AL1307" i="108"/>
  <c r="AQ1306" i="108"/>
  <c r="AP1306" i="108"/>
  <c r="AO1306" i="108"/>
  <c r="AN1306" i="108"/>
  <c r="AM1306" i="108"/>
  <c r="AL1306" i="108"/>
  <c r="AQ1305" i="108"/>
  <c r="AP1305" i="108"/>
  <c r="AO1305" i="108"/>
  <c r="AN1305" i="108"/>
  <c r="AM1305" i="108"/>
  <c r="AL1305" i="108"/>
  <c r="AQ1304" i="108"/>
  <c r="AP1304" i="108"/>
  <c r="AO1304" i="108"/>
  <c r="AN1304" i="108"/>
  <c r="AM1304" i="108"/>
  <c r="AL1304" i="108"/>
  <c r="AQ1303" i="108"/>
  <c r="AP1303" i="108"/>
  <c r="AO1303" i="108"/>
  <c r="AN1303" i="108"/>
  <c r="AM1303" i="108"/>
  <c r="AL1303" i="108"/>
  <c r="AQ1302" i="108"/>
  <c r="AP1302" i="108"/>
  <c r="AO1302" i="108"/>
  <c r="AN1302" i="108"/>
  <c r="AM1302" i="108"/>
  <c r="AL1302" i="108"/>
  <c r="AQ1301" i="108"/>
  <c r="AP1301" i="108"/>
  <c r="AO1301" i="108"/>
  <c r="AN1301" i="108"/>
  <c r="AM1301" i="108"/>
  <c r="AL1301" i="108"/>
  <c r="AQ1300" i="108"/>
  <c r="AP1300" i="108"/>
  <c r="AO1300" i="108"/>
  <c r="AN1300" i="108"/>
  <c r="AM1300" i="108"/>
  <c r="AL1300" i="108"/>
  <c r="AQ1299" i="108"/>
  <c r="AP1299" i="108"/>
  <c r="AO1299" i="108"/>
  <c r="AN1299" i="108"/>
  <c r="AM1299" i="108"/>
  <c r="AL1299" i="108"/>
  <c r="AQ1298" i="108"/>
  <c r="AP1298" i="108"/>
  <c r="AO1298" i="108"/>
  <c r="AN1298" i="108"/>
  <c r="AM1298" i="108"/>
  <c r="AL1298" i="108"/>
  <c r="AQ1297" i="108"/>
  <c r="AP1297" i="108"/>
  <c r="AO1297" i="108"/>
  <c r="AN1297" i="108"/>
  <c r="AM1297" i="108"/>
  <c r="AL1297" i="108"/>
  <c r="AQ1296" i="108"/>
  <c r="AP1296" i="108"/>
  <c r="AO1296" i="108"/>
  <c r="AN1296" i="108"/>
  <c r="AM1296" i="108"/>
  <c r="AL1296" i="108"/>
  <c r="AQ1295" i="108"/>
  <c r="AP1295" i="108"/>
  <c r="AO1295" i="108"/>
  <c r="AN1295" i="108"/>
  <c r="AM1295" i="108"/>
  <c r="AL1295" i="108"/>
  <c r="AQ1294" i="108"/>
  <c r="AP1294" i="108"/>
  <c r="AO1294" i="108"/>
  <c r="AN1294" i="108"/>
  <c r="AM1294" i="108"/>
  <c r="AL1294" i="108"/>
  <c r="AQ1293" i="108"/>
  <c r="AP1293" i="108"/>
  <c r="AO1293" i="108"/>
  <c r="AN1293" i="108"/>
  <c r="AM1293" i="108"/>
  <c r="AL1293" i="108"/>
  <c r="AQ1292" i="108"/>
  <c r="AP1292" i="108"/>
  <c r="AO1292" i="108"/>
  <c r="AN1292" i="108"/>
  <c r="AM1292" i="108"/>
  <c r="AL1292" i="108"/>
  <c r="AQ1291" i="108"/>
  <c r="AP1291" i="108"/>
  <c r="AO1291" i="108"/>
  <c r="AN1291" i="108"/>
  <c r="AM1291" i="108"/>
  <c r="AL1291" i="108"/>
  <c r="AQ1290" i="108"/>
  <c r="AP1290" i="108"/>
  <c r="AO1290" i="108"/>
  <c r="AN1290" i="108"/>
  <c r="AM1290" i="108"/>
  <c r="AL1290" i="108"/>
  <c r="AQ1289" i="108"/>
  <c r="AP1289" i="108"/>
  <c r="AO1289" i="108"/>
  <c r="AN1289" i="108"/>
  <c r="AM1289" i="108"/>
  <c r="AL1289" i="108"/>
  <c r="AQ1288" i="108"/>
  <c r="AP1288" i="108"/>
  <c r="AO1288" i="108"/>
  <c r="AN1288" i="108"/>
  <c r="AM1288" i="108"/>
  <c r="AL1288" i="108"/>
  <c r="AQ1287" i="108"/>
  <c r="AP1287" i="108"/>
  <c r="AO1287" i="108"/>
  <c r="AN1287" i="108"/>
  <c r="AM1287" i="108"/>
  <c r="AL1287" i="108"/>
  <c r="AQ1286" i="108"/>
  <c r="AP1286" i="108"/>
  <c r="AO1286" i="108"/>
  <c r="AN1286" i="108"/>
  <c r="AM1286" i="108"/>
  <c r="AL1286" i="108"/>
  <c r="AQ1285" i="108"/>
  <c r="AP1285" i="108"/>
  <c r="AO1285" i="108"/>
  <c r="AN1285" i="108"/>
  <c r="AM1285" i="108"/>
  <c r="AL1285" i="108"/>
  <c r="AQ1284" i="108"/>
  <c r="AP1284" i="108"/>
  <c r="AO1284" i="108"/>
  <c r="AN1284" i="108"/>
  <c r="AM1284" i="108"/>
  <c r="AL1284" i="108"/>
  <c r="AQ1283" i="108"/>
  <c r="AP1283" i="108"/>
  <c r="AO1283" i="108"/>
  <c r="AN1283" i="108"/>
  <c r="AM1283" i="108"/>
  <c r="AL1283" i="108"/>
  <c r="AQ1282" i="108"/>
  <c r="AP1282" i="108"/>
  <c r="AO1282" i="108"/>
  <c r="AN1282" i="108"/>
  <c r="AM1282" i="108"/>
  <c r="AL1282" i="108"/>
  <c r="AQ1281" i="108"/>
  <c r="AP1281" i="108"/>
  <c r="AO1281" i="108"/>
  <c r="AN1281" i="108"/>
  <c r="AM1281" i="108"/>
  <c r="AL1281" i="108"/>
  <c r="AQ1280" i="108"/>
  <c r="AP1280" i="108"/>
  <c r="AO1280" i="108"/>
  <c r="AN1280" i="108"/>
  <c r="AM1280" i="108"/>
  <c r="AL1280" i="108"/>
  <c r="AQ1279" i="108"/>
  <c r="AP1279" i="108"/>
  <c r="AO1279" i="108"/>
  <c r="AN1279" i="108"/>
  <c r="AM1279" i="108"/>
  <c r="AL1279" i="108"/>
  <c r="AQ1278" i="108"/>
  <c r="AP1278" i="108"/>
  <c r="AO1278" i="108"/>
  <c r="AN1278" i="108"/>
  <c r="AM1278" i="108"/>
  <c r="AL1278" i="108"/>
  <c r="AQ1277" i="108"/>
  <c r="AP1277" i="108"/>
  <c r="AO1277" i="108"/>
  <c r="AN1277" i="108"/>
  <c r="AM1277" i="108"/>
  <c r="AL1277" i="108"/>
  <c r="AQ1276" i="108"/>
  <c r="AP1276" i="108"/>
  <c r="AO1276" i="108"/>
  <c r="AN1276" i="108"/>
  <c r="AM1276" i="108"/>
  <c r="AL1276" i="108"/>
  <c r="AQ1275" i="108"/>
  <c r="AP1275" i="108"/>
  <c r="AO1275" i="108"/>
  <c r="AN1275" i="108"/>
  <c r="AM1275" i="108"/>
  <c r="AL1275" i="108"/>
  <c r="AQ1274" i="108"/>
  <c r="AP1274" i="108"/>
  <c r="AO1274" i="108"/>
  <c r="AN1274" i="108"/>
  <c r="AM1274" i="108"/>
  <c r="AL1274" i="108"/>
  <c r="AQ1273" i="108"/>
  <c r="AP1273" i="108"/>
  <c r="AO1273" i="108"/>
  <c r="AN1273" i="108"/>
  <c r="AM1273" i="108"/>
  <c r="AL1273" i="108"/>
  <c r="AQ1272" i="108"/>
  <c r="AP1272" i="108"/>
  <c r="AO1272" i="108"/>
  <c r="AN1272" i="108"/>
  <c r="AM1272" i="108"/>
  <c r="AL1272" i="108"/>
  <c r="AQ1271" i="108"/>
  <c r="AP1271" i="108"/>
  <c r="AO1271" i="108"/>
  <c r="AN1271" i="108"/>
  <c r="AM1271" i="108"/>
  <c r="AL1271" i="108"/>
  <c r="AQ1270" i="108"/>
  <c r="AP1270" i="108"/>
  <c r="AO1270" i="108"/>
  <c r="AN1270" i="108"/>
  <c r="AM1270" i="108"/>
  <c r="AL1270" i="108"/>
  <c r="AQ1269" i="108"/>
  <c r="AP1269" i="108"/>
  <c r="AO1269" i="108"/>
  <c r="AN1269" i="108"/>
  <c r="AM1269" i="108"/>
  <c r="AL1269" i="108"/>
  <c r="AQ1268" i="108"/>
  <c r="AP1268" i="108"/>
  <c r="AO1268" i="108"/>
  <c r="AN1268" i="108"/>
  <c r="AM1268" i="108"/>
  <c r="AL1268" i="108"/>
  <c r="AQ1267" i="108"/>
  <c r="AP1267" i="108"/>
  <c r="AO1267" i="108"/>
  <c r="AN1267" i="108"/>
  <c r="AM1267" i="108"/>
  <c r="AL1267" i="108"/>
  <c r="AQ1266" i="108"/>
  <c r="AP1266" i="108"/>
  <c r="AO1266" i="108"/>
  <c r="AN1266" i="108"/>
  <c r="AM1266" i="108"/>
  <c r="AL1266" i="108"/>
  <c r="AQ1265" i="108"/>
  <c r="AP1265" i="108"/>
  <c r="AO1265" i="108"/>
  <c r="AN1265" i="108"/>
  <c r="AM1265" i="108"/>
  <c r="AL1265" i="108"/>
  <c r="AQ1264" i="108"/>
  <c r="AP1264" i="108"/>
  <c r="AO1264" i="108"/>
  <c r="AN1264" i="108"/>
  <c r="AM1264" i="108"/>
  <c r="AL1264" i="108"/>
  <c r="AQ1263" i="108"/>
  <c r="AP1263" i="108"/>
  <c r="AO1263" i="108"/>
  <c r="AN1263" i="108"/>
  <c r="AM1263" i="108"/>
  <c r="AL1263" i="108"/>
  <c r="AQ1262" i="108"/>
  <c r="AP1262" i="108"/>
  <c r="AO1262" i="108"/>
  <c r="AN1262" i="108"/>
  <c r="AM1262" i="108"/>
  <c r="AL1262" i="108"/>
  <c r="AQ1261" i="108"/>
  <c r="AP1261" i="108"/>
  <c r="AO1261" i="108"/>
  <c r="AN1261" i="108"/>
  <c r="AM1261" i="108"/>
  <c r="AL1261" i="108"/>
  <c r="AQ1260" i="108"/>
  <c r="AP1260" i="108"/>
  <c r="AO1260" i="108"/>
  <c r="AN1260" i="108"/>
  <c r="AM1260" i="108"/>
  <c r="AL1260" i="108"/>
  <c r="AQ1259" i="108"/>
  <c r="AP1259" i="108"/>
  <c r="AO1259" i="108"/>
  <c r="AN1259" i="108"/>
  <c r="AM1259" i="108"/>
  <c r="AL1259" i="108"/>
  <c r="AQ1258" i="108"/>
  <c r="AP1258" i="108"/>
  <c r="AO1258" i="108"/>
  <c r="AN1258" i="108"/>
  <c r="AM1258" i="108"/>
  <c r="AL1258" i="108"/>
  <c r="AQ1257" i="108"/>
  <c r="AP1257" i="108"/>
  <c r="AO1257" i="108"/>
  <c r="AN1257" i="108"/>
  <c r="AM1257" i="108"/>
  <c r="AL1257" i="108"/>
  <c r="AQ1256" i="108"/>
  <c r="AP1256" i="108"/>
  <c r="AO1256" i="108"/>
  <c r="AN1256" i="108"/>
  <c r="AM1256" i="108"/>
  <c r="AL1256" i="108"/>
  <c r="AQ1255" i="108"/>
  <c r="AP1255" i="108"/>
  <c r="AO1255" i="108"/>
  <c r="AN1255" i="108"/>
  <c r="AM1255" i="108"/>
  <c r="AL1255" i="108"/>
  <c r="AQ1254" i="108"/>
  <c r="AP1254" i="108"/>
  <c r="AO1254" i="108"/>
  <c r="AN1254" i="108"/>
  <c r="AM1254" i="108"/>
  <c r="AL1254" i="108"/>
  <c r="AQ1253" i="108"/>
  <c r="AP1253" i="108"/>
  <c r="AO1253" i="108"/>
  <c r="AN1253" i="108"/>
  <c r="AM1253" i="108"/>
  <c r="AL1253" i="108"/>
  <c r="AQ1252" i="108"/>
  <c r="AP1252" i="108"/>
  <c r="AO1252" i="108"/>
  <c r="AN1252" i="108"/>
  <c r="AM1252" i="108"/>
  <c r="AL1252" i="108"/>
  <c r="AQ1251" i="108"/>
  <c r="AP1251" i="108"/>
  <c r="AO1251" i="108"/>
  <c r="AN1251" i="108"/>
  <c r="AM1251" i="108"/>
  <c r="AL1251" i="108"/>
  <c r="AQ1250" i="108"/>
  <c r="AP1250" i="108"/>
  <c r="AO1250" i="108"/>
  <c r="AN1250" i="108"/>
  <c r="AM1250" i="108"/>
  <c r="AL1250" i="108"/>
  <c r="AQ1249" i="108"/>
  <c r="AP1249" i="108"/>
  <c r="AO1249" i="108"/>
  <c r="AN1249" i="108"/>
  <c r="AM1249" i="108"/>
  <c r="AL1249" i="108"/>
  <c r="AQ1248" i="108"/>
  <c r="AP1248" i="108"/>
  <c r="AO1248" i="108"/>
  <c r="AN1248" i="108"/>
  <c r="AM1248" i="108"/>
  <c r="AL1248" i="108"/>
  <c r="AQ1247" i="108"/>
  <c r="AP1247" i="108"/>
  <c r="AO1247" i="108"/>
  <c r="AN1247" i="108"/>
  <c r="AM1247" i="108"/>
  <c r="AL1247" i="108"/>
  <c r="AQ1246" i="108"/>
  <c r="AP1246" i="108"/>
  <c r="AO1246" i="108"/>
  <c r="AN1246" i="108"/>
  <c r="AM1246" i="108"/>
  <c r="AL1246" i="108"/>
  <c r="AQ1245" i="108"/>
  <c r="AP1245" i="108"/>
  <c r="AO1245" i="108"/>
  <c r="AN1245" i="108"/>
  <c r="AM1245" i="108"/>
  <c r="AL1245" i="108"/>
  <c r="AQ1244" i="108"/>
  <c r="AP1244" i="108"/>
  <c r="AO1244" i="108"/>
  <c r="AN1244" i="108"/>
  <c r="AM1244" i="108"/>
  <c r="AL1244" i="108"/>
  <c r="AQ1243" i="108"/>
  <c r="AP1243" i="108"/>
  <c r="AO1243" i="108"/>
  <c r="AN1243" i="108"/>
  <c r="AM1243" i="108"/>
  <c r="AL1243" i="108"/>
  <c r="AQ1242" i="108"/>
  <c r="AP1242" i="108"/>
  <c r="AO1242" i="108"/>
  <c r="AN1242" i="108"/>
  <c r="AM1242" i="108"/>
  <c r="AL1242" i="108"/>
  <c r="AQ1241" i="108"/>
  <c r="AP1241" i="108"/>
  <c r="AO1241" i="108"/>
  <c r="AN1241" i="108"/>
  <c r="AM1241" i="108"/>
  <c r="AL1241" i="108"/>
  <c r="AQ1240" i="108"/>
  <c r="AP1240" i="108"/>
  <c r="AO1240" i="108"/>
  <c r="AN1240" i="108"/>
  <c r="AM1240" i="108"/>
  <c r="AL1240" i="108"/>
  <c r="AQ1239" i="108"/>
  <c r="AP1239" i="108"/>
  <c r="AO1239" i="108"/>
  <c r="AN1239" i="108"/>
  <c r="AM1239" i="108"/>
  <c r="AL1239" i="108"/>
  <c r="AQ1238" i="108"/>
  <c r="AP1238" i="108"/>
  <c r="AO1238" i="108"/>
  <c r="AN1238" i="108"/>
  <c r="AM1238" i="108"/>
  <c r="AL1238" i="108"/>
  <c r="AQ1237" i="108"/>
  <c r="AP1237" i="108"/>
  <c r="AO1237" i="108"/>
  <c r="AN1237" i="108"/>
  <c r="AM1237" i="108"/>
  <c r="AL1237" i="108"/>
  <c r="AQ1236" i="108"/>
  <c r="AP1236" i="108"/>
  <c r="AO1236" i="108"/>
  <c r="AN1236" i="108"/>
  <c r="AM1236" i="108"/>
  <c r="AL1236" i="108"/>
  <c r="AQ1235" i="108"/>
  <c r="AP1235" i="108"/>
  <c r="AO1235" i="108"/>
  <c r="AN1235" i="108"/>
  <c r="AM1235" i="108"/>
  <c r="AL1235" i="108"/>
  <c r="AQ1234" i="108"/>
  <c r="AP1234" i="108"/>
  <c r="AO1234" i="108"/>
  <c r="AN1234" i="108"/>
  <c r="AM1234" i="108"/>
  <c r="AL1234" i="108"/>
  <c r="AQ1233" i="108"/>
  <c r="AP1233" i="108"/>
  <c r="AO1233" i="108"/>
  <c r="AN1233" i="108"/>
  <c r="AM1233" i="108"/>
  <c r="AL1233" i="108"/>
  <c r="AQ1232" i="108"/>
  <c r="AP1232" i="108"/>
  <c r="AO1232" i="108"/>
  <c r="AN1232" i="108"/>
  <c r="AM1232" i="108"/>
  <c r="AL1232" i="108"/>
  <c r="AQ1231" i="108"/>
  <c r="AP1231" i="108"/>
  <c r="AO1231" i="108"/>
  <c r="AN1231" i="108"/>
  <c r="AM1231" i="108"/>
  <c r="AL1231" i="108"/>
  <c r="AQ1230" i="108"/>
  <c r="AP1230" i="108"/>
  <c r="AO1230" i="108"/>
  <c r="AN1230" i="108"/>
  <c r="AM1230" i="108"/>
  <c r="AL1230" i="108"/>
  <c r="AQ1229" i="108"/>
  <c r="AP1229" i="108"/>
  <c r="AO1229" i="108"/>
  <c r="AN1229" i="108"/>
  <c r="AM1229" i="108"/>
  <c r="AL1229" i="108"/>
  <c r="AQ1228" i="108"/>
  <c r="AP1228" i="108"/>
  <c r="AO1228" i="108"/>
  <c r="AN1228" i="108"/>
  <c r="AM1228" i="108"/>
  <c r="AL1228" i="108"/>
  <c r="AQ1227" i="108"/>
  <c r="AP1227" i="108"/>
  <c r="AO1227" i="108"/>
  <c r="AN1227" i="108"/>
  <c r="AM1227" i="108"/>
  <c r="AL1227" i="108"/>
  <c r="AQ1226" i="108"/>
  <c r="AP1226" i="108"/>
  <c r="AO1226" i="108"/>
  <c r="AN1226" i="108"/>
  <c r="AM1226" i="108"/>
  <c r="AL1226" i="108"/>
  <c r="AQ1225" i="108"/>
  <c r="AP1225" i="108"/>
  <c r="AO1225" i="108"/>
  <c r="AN1225" i="108"/>
  <c r="AM1225" i="108"/>
  <c r="AL1225" i="108"/>
  <c r="AQ1224" i="108"/>
  <c r="AP1224" i="108"/>
  <c r="AO1224" i="108"/>
  <c r="AN1224" i="108"/>
  <c r="AM1224" i="108"/>
  <c r="AL1224" i="108"/>
  <c r="AQ1223" i="108"/>
  <c r="AP1223" i="108"/>
  <c r="AO1223" i="108"/>
  <c r="AN1223" i="108"/>
  <c r="AM1223" i="108"/>
  <c r="AL1223" i="108"/>
  <c r="AQ1222" i="108"/>
  <c r="AP1222" i="108"/>
  <c r="AO1222" i="108"/>
  <c r="AN1222" i="108"/>
  <c r="AM1222" i="108"/>
  <c r="AL1222" i="108"/>
  <c r="AQ1221" i="108"/>
  <c r="AP1221" i="108"/>
  <c r="AO1221" i="108"/>
  <c r="AN1221" i="108"/>
  <c r="AM1221" i="108"/>
  <c r="AL1221" i="108"/>
  <c r="AQ1220" i="108"/>
  <c r="AP1220" i="108"/>
  <c r="AO1220" i="108"/>
  <c r="AN1220" i="108"/>
  <c r="AM1220" i="108"/>
  <c r="AL1220" i="108"/>
  <c r="AQ1219" i="108"/>
  <c r="AP1219" i="108"/>
  <c r="AO1219" i="108"/>
  <c r="AN1219" i="108"/>
  <c r="AM1219" i="108"/>
  <c r="AL1219" i="108"/>
  <c r="AQ1218" i="108"/>
  <c r="AP1218" i="108"/>
  <c r="AO1218" i="108"/>
  <c r="AN1218" i="108"/>
  <c r="AM1218" i="108"/>
  <c r="AL1218" i="108"/>
  <c r="AQ1217" i="108"/>
  <c r="AP1217" i="108"/>
  <c r="AO1217" i="108"/>
  <c r="AN1217" i="108"/>
  <c r="AM1217" i="108"/>
  <c r="AL1217" i="108"/>
  <c r="AQ1216" i="108"/>
  <c r="AP1216" i="108"/>
  <c r="AO1216" i="108"/>
  <c r="AN1216" i="108"/>
  <c r="AM1216" i="108"/>
  <c r="AL1216" i="108"/>
  <c r="AQ1215" i="108"/>
  <c r="AP1215" i="108"/>
  <c r="AO1215" i="108"/>
  <c r="AN1215" i="108"/>
  <c r="AM1215" i="108"/>
  <c r="AL1215" i="108"/>
  <c r="AQ1214" i="108"/>
  <c r="AP1214" i="108"/>
  <c r="AO1214" i="108"/>
  <c r="AN1214" i="108"/>
  <c r="AM1214" i="108"/>
  <c r="AL1214" i="108"/>
  <c r="AQ1213" i="108"/>
  <c r="AP1213" i="108"/>
  <c r="AO1213" i="108"/>
  <c r="AN1213" i="108"/>
  <c r="AM1213" i="108"/>
  <c r="AL1213" i="108"/>
  <c r="AQ1212" i="108"/>
  <c r="AP1212" i="108"/>
  <c r="AO1212" i="108"/>
  <c r="AN1212" i="108"/>
  <c r="AM1212" i="108"/>
  <c r="AL1212" i="108"/>
  <c r="AQ1211" i="108"/>
  <c r="AP1211" i="108"/>
  <c r="AO1211" i="108"/>
  <c r="AN1211" i="108"/>
  <c r="AM1211" i="108"/>
  <c r="AL1211" i="108"/>
  <c r="AQ1210" i="108"/>
  <c r="AP1210" i="108"/>
  <c r="AO1210" i="108"/>
  <c r="AN1210" i="108"/>
  <c r="AM1210" i="108"/>
  <c r="AL1210" i="108"/>
  <c r="AQ1209" i="108"/>
  <c r="AP1209" i="108"/>
  <c r="AO1209" i="108"/>
  <c r="AN1209" i="108"/>
  <c r="AM1209" i="108"/>
  <c r="AL1209" i="108"/>
  <c r="AQ1208" i="108"/>
  <c r="AP1208" i="108"/>
  <c r="AO1208" i="108"/>
  <c r="AN1208" i="108"/>
  <c r="AM1208" i="108"/>
  <c r="AL1208" i="108"/>
  <c r="AQ1207" i="108"/>
  <c r="AP1207" i="108"/>
  <c r="AO1207" i="108"/>
  <c r="AN1207" i="108"/>
  <c r="AM1207" i="108"/>
  <c r="AL1207" i="108"/>
  <c r="AQ1206" i="108"/>
  <c r="AP1206" i="108"/>
  <c r="AO1206" i="108"/>
  <c r="AN1206" i="108"/>
  <c r="AM1206" i="108"/>
  <c r="AL1206" i="108"/>
  <c r="AQ1205" i="108"/>
  <c r="AP1205" i="108"/>
  <c r="AO1205" i="108"/>
  <c r="AN1205" i="108"/>
  <c r="AM1205" i="108"/>
  <c r="AL1205" i="108"/>
  <c r="AQ1204" i="108"/>
  <c r="AP1204" i="108"/>
  <c r="AO1204" i="108"/>
  <c r="AN1204" i="108"/>
  <c r="AM1204" i="108"/>
  <c r="AL1204" i="108"/>
  <c r="AQ1203" i="108"/>
  <c r="AP1203" i="108"/>
  <c r="AO1203" i="108"/>
  <c r="AN1203" i="108"/>
  <c r="AM1203" i="108"/>
  <c r="AL1203" i="108"/>
  <c r="AQ1202" i="108"/>
  <c r="AP1202" i="108"/>
  <c r="AO1202" i="108"/>
  <c r="AN1202" i="108"/>
  <c r="AM1202" i="108"/>
  <c r="AL1202" i="108"/>
  <c r="AQ1201" i="108"/>
  <c r="AP1201" i="108"/>
  <c r="AO1201" i="108"/>
  <c r="AN1201" i="108"/>
  <c r="AM1201" i="108"/>
  <c r="AL1201" i="108"/>
  <c r="AQ1200" i="108"/>
  <c r="AP1200" i="108"/>
  <c r="AO1200" i="108"/>
  <c r="AN1200" i="108"/>
  <c r="AM1200" i="108"/>
  <c r="AL1200" i="108"/>
  <c r="AQ1199" i="108"/>
  <c r="AP1199" i="108"/>
  <c r="AO1199" i="108"/>
  <c r="AN1199" i="108"/>
  <c r="AM1199" i="108"/>
  <c r="AL1199" i="108"/>
  <c r="AQ1198" i="108"/>
  <c r="AP1198" i="108"/>
  <c r="AO1198" i="108"/>
  <c r="AN1198" i="108"/>
  <c r="AM1198" i="108"/>
  <c r="AL1198" i="108"/>
  <c r="AQ1197" i="108"/>
  <c r="AP1197" i="108"/>
  <c r="AO1197" i="108"/>
  <c r="AN1197" i="108"/>
  <c r="AM1197" i="108"/>
  <c r="AL1197" i="108"/>
  <c r="AQ1196" i="108"/>
  <c r="AP1196" i="108"/>
  <c r="AO1196" i="108"/>
  <c r="AN1196" i="108"/>
  <c r="AM1196" i="108"/>
  <c r="AL1196" i="108"/>
  <c r="AQ1195" i="108"/>
  <c r="AP1195" i="108"/>
  <c r="AO1195" i="108"/>
  <c r="AN1195" i="108"/>
  <c r="AM1195" i="108"/>
  <c r="AL1195" i="108"/>
  <c r="AQ1194" i="108"/>
  <c r="AP1194" i="108"/>
  <c r="AO1194" i="108"/>
  <c r="AN1194" i="108"/>
  <c r="AM1194" i="108"/>
  <c r="AL1194" i="108"/>
  <c r="AQ1193" i="108"/>
  <c r="AP1193" i="108"/>
  <c r="AO1193" i="108"/>
  <c r="AN1193" i="108"/>
  <c r="AM1193" i="108"/>
  <c r="AL1193" i="108"/>
  <c r="AQ1192" i="108"/>
  <c r="AP1192" i="108"/>
  <c r="AO1192" i="108"/>
  <c r="AN1192" i="108"/>
  <c r="AM1192" i="108"/>
  <c r="AL1192" i="108"/>
  <c r="AQ1191" i="108"/>
  <c r="AP1191" i="108"/>
  <c r="AO1191" i="108"/>
  <c r="AN1191" i="108"/>
  <c r="AM1191" i="108"/>
  <c r="AL1191" i="108"/>
  <c r="AQ1190" i="108"/>
  <c r="AP1190" i="108"/>
  <c r="AO1190" i="108"/>
  <c r="AN1190" i="108"/>
  <c r="AM1190" i="108"/>
  <c r="AL1190" i="108"/>
  <c r="AQ1189" i="108"/>
  <c r="AP1189" i="108"/>
  <c r="AO1189" i="108"/>
  <c r="AN1189" i="108"/>
  <c r="AM1189" i="108"/>
  <c r="AL1189" i="108"/>
  <c r="AQ1188" i="108"/>
  <c r="AP1188" i="108"/>
  <c r="AO1188" i="108"/>
  <c r="AN1188" i="108"/>
  <c r="AM1188" i="108"/>
  <c r="AL1188" i="108"/>
  <c r="AQ1187" i="108"/>
  <c r="AP1187" i="108"/>
  <c r="AO1187" i="108"/>
  <c r="AN1187" i="108"/>
  <c r="AM1187" i="108"/>
  <c r="AL1187" i="108"/>
  <c r="AQ1186" i="108"/>
  <c r="AP1186" i="108"/>
  <c r="AO1186" i="108"/>
  <c r="AN1186" i="108"/>
  <c r="AM1186" i="108"/>
  <c r="AL1186" i="108"/>
  <c r="AQ1185" i="108"/>
  <c r="AP1185" i="108"/>
  <c r="AO1185" i="108"/>
  <c r="AN1185" i="108"/>
  <c r="AM1185" i="108"/>
  <c r="AL1185" i="108"/>
  <c r="AQ1184" i="108"/>
  <c r="AP1184" i="108"/>
  <c r="AO1184" i="108"/>
  <c r="AN1184" i="108"/>
  <c r="AM1184" i="108"/>
  <c r="AL1184" i="108"/>
  <c r="AQ1183" i="108"/>
  <c r="AP1183" i="108"/>
  <c r="AO1183" i="108"/>
  <c r="AN1183" i="108"/>
  <c r="AM1183" i="108"/>
  <c r="AL1183" i="108"/>
  <c r="AQ1182" i="108"/>
  <c r="AP1182" i="108"/>
  <c r="AO1182" i="108"/>
  <c r="AN1182" i="108"/>
  <c r="AM1182" i="108"/>
  <c r="AL1182" i="108"/>
  <c r="AQ1181" i="108"/>
  <c r="AP1181" i="108"/>
  <c r="AO1181" i="108"/>
  <c r="AN1181" i="108"/>
  <c r="AM1181" i="108"/>
  <c r="AL1181" i="108"/>
  <c r="AQ1180" i="108"/>
  <c r="AP1180" i="108"/>
  <c r="AO1180" i="108"/>
  <c r="AN1180" i="108"/>
  <c r="AM1180" i="108"/>
  <c r="AL1180" i="108"/>
  <c r="AQ1179" i="108"/>
  <c r="AP1179" i="108"/>
  <c r="AO1179" i="108"/>
  <c r="AN1179" i="108"/>
  <c r="AM1179" i="108"/>
  <c r="AL1179" i="108"/>
  <c r="AQ1178" i="108"/>
  <c r="AP1178" i="108"/>
  <c r="AO1178" i="108"/>
  <c r="AN1178" i="108"/>
  <c r="AM1178" i="108"/>
  <c r="AL1178" i="108"/>
  <c r="AQ1177" i="108"/>
  <c r="AP1177" i="108"/>
  <c r="AO1177" i="108"/>
  <c r="AN1177" i="108"/>
  <c r="AM1177" i="108"/>
  <c r="AL1177" i="108"/>
  <c r="AQ1176" i="108"/>
  <c r="AP1176" i="108"/>
  <c r="AO1176" i="108"/>
  <c r="AN1176" i="108"/>
  <c r="AM1176" i="108"/>
  <c r="AL1176" i="108"/>
  <c r="AQ1175" i="108"/>
  <c r="AP1175" i="108"/>
  <c r="AO1175" i="108"/>
  <c r="AN1175" i="108"/>
  <c r="AM1175" i="108"/>
  <c r="AL1175" i="108"/>
  <c r="AQ1174" i="108"/>
  <c r="AP1174" i="108"/>
  <c r="AO1174" i="108"/>
  <c r="AN1174" i="108"/>
  <c r="AM1174" i="108"/>
  <c r="AL1174" i="108"/>
  <c r="AQ1173" i="108"/>
  <c r="AP1173" i="108"/>
  <c r="AO1173" i="108"/>
  <c r="AN1173" i="108"/>
  <c r="AM1173" i="108"/>
  <c r="AL1173" i="108"/>
  <c r="AQ1172" i="108"/>
  <c r="AP1172" i="108"/>
  <c r="AO1172" i="108"/>
  <c r="AN1172" i="108"/>
  <c r="AM1172" i="108"/>
  <c r="AL1172" i="108"/>
  <c r="AQ1171" i="108"/>
  <c r="AP1171" i="108"/>
  <c r="AO1171" i="108"/>
  <c r="AN1171" i="108"/>
  <c r="AM1171" i="108"/>
  <c r="AL1171" i="108"/>
  <c r="AQ1170" i="108"/>
  <c r="AP1170" i="108"/>
  <c r="AO1170" i="108"/>
  <c r="AN1170" i="108"/>
  <c r="AM1170" i="108"/>
  <c r="AL1170" i="108"/>
  <c r="AQ1169" i="108"/>
  <c r="AP1169" i="108"/>
  <c r="AO1169" i="108"/>
  <c r="AN1169" i="108"/>
  <c r="AM1169" i="108"/>
  <c r="AL1169" i="108"/>
  <c r="AQ1168" i="108"/>
  <c r="AP1168" i="108"/>
  <c r="AO1168" i="108"/>
  <c r="AN1168" i="108"/>
  <c r="AM1168" i="108"/>
  <c r="AL1168" i="108"/>
  <c r="AQ1167" i="108"/>
  <c r="AP1167" i="108"/>
  <c r="AO1167" i="108"/>
  <c r="AN1167" i="108"/>
  <c r="AM1167" i="108"/>
  <c r="AL1167" i="108"/>
  <c r="AQ1166" i="108"/>
  <c r="AP1166" i="108"/>
  <c r="AO1166" i="108"/>
  <c r="AN1166" i="108"/>
  <c r="AM1166" i="108"/>
  <c r="AL1166" i="108"/>
  <c r="AQ1165" i="108"/>
  <c r="AP1165" i="108"/>
  <c r="AO1165" i="108"/>
  <c r="AN1165" i="108"/>
  <c r="AM1165" i="108"/>
  <c r="AL1165" i="108"/>
  <c r="AQ1164" i="108"/>
  <c r="AP1164" i="108"/>
  <c r="AO1164" i="108"/>
  <c r="AN1164" i="108"/>
  <c r="AM1164" i="108"/>
  <c r="AL1164" i="108"/>
  <c r="AQ1163" i="108"/>
  <c r="AP1163" i="108"/>
  <c r="AO1163" i="108"/>
  <c r="AN1163" i="108"/>
  <c r="AM1163" i="108"/>
  <c r="AL1163" i="108"/>
  <c r="AQ1162" i="108"/>
  <c r="AP1162" i="108"/>
  <c r="AO1162" i="108"/>
  <c r="AN1162" i="108"/>
  <c r="AM1162" i="108"/>
  <c r="AL1162" i="108"/>
  <c r="AQ1161" i="108"/>
  <c r="AP1161" i="108"/>
  <c r="AO1161" i="108"/>
  <c r="AN1161" i="108"/>
  <c r="AM1161" i="108"/>
  <c r="AL1161" i="108"/>
  <c r="AQ1160" i="108"/>
  <c r="AP1160" i="108"/>
  <c r="AO1160" i="108"/>
  <c r="AN1160" i="108"/>
  <c r="AM1160" i="108"/>
  <c r="AL1160" i="108"/>
  <c r="AQ1159" i="108"/>
  <c r="AP1159" i="108"/>
  <c r="AO1159" i="108"/>
  <c r="AN1159" i="108"/>
  <c r="AM1159" i="108"/>
  <c r="AL1159" i="108"/>
  <c r="AQ1158" i="108"/>
  <c r="AP1158" i="108"/>
  <c r="AO1158" i="108"/>
  <c r="AN1158" i="108"/>
  <c r="AM1158" i="108"/>
  <c r="AL1158" i="108"/>
  <c r="AQ1157" i="108"/>
  <c r="AP1157" i="108"/>
  <c r="AO1157" i="108"/>
  <c r="AN1157" i="108"/>
  <c r="AM1157" i="108"/>
  <c r="AL1157" i="108"/>
  <c r="AQ1156" i="108"/>
  <c r="AP1156" i="108"/>
  <c r="AO1156" i="108"/>
  <c r="AN1156" i="108"/>
  <c r="AM1156" i="108"/>
  <c r="AL1156" i="108"/>
  <c r="AQ1155" i="108"/>
  <c r="AP1155" i="108"/>
  <c r="AO1155" i="108"/>
  <c r="AN1155" i="108"/>
  <c r="AM1155" i="108"/>
  <c r="AL1155" i="108"/>
  <c r="AQ1154" i="108"/>
  <c r="AP1154" i="108"/>
  <c r="AO1154" i="108"/>
  <c r="AN1154" i="108"/>
  <c r="AM1154" i="108"/>
  <c r="AL1154" i="108"/>
  <c r="AQ1153" i="108"/>
  <c r="AP1153" i="108"/>
  <c r="AO1153" i="108"/>
  <c r="AN1153" i="108"/>
  <c r="AM1153" i="108"/>
  <c r="AL1153" i="108"/>
  <c r="AQ1152" i="108"/>
  <c r="AP1152" i="108"/>
  <c r="AO1152" i="108"/>
  <c r="AN1152" i="108"/>
  <c r="AM1152" i="108"/>
  <c r="AL1152" i="108"/>
  <c r="AQ1151" i="108"/>
  <c r="AP1151" i="108"/>
  <c r="AO1151" i="108"/>
  <c r="AN1151" i="108"/>
  <c r="AM1151" i="108"/>
  <c r="AL1151" i="108"/>
  <c r="AQ1150" i="108"/>
  <c r="AP1150" i="108"/>
  <c r="AO1150" i="108"/>
  <c r="AN1150" i="108"/>
  <c r="AM1150" i="108"/>
  <c r="AL1150" i="108"/>
  <c r="AQ1149" i="108"/>
  <c r="AP1149" i="108"/>
  <c r="AO1149" i="108"/>
  <c r="AN1149" i="108"/>
  <c r="AM1149" i="108"/>
  <c r="AL1149" i="108"/>
  <c r="AQ1148" i="108"/>
  <c r="AP1148" i="108"/>
  <c r="AO1148" i="108"/>
  <c r="AN1148" i="108"/>
  <c r="AM1148" i="108"/>
  <c r="AL1148" i="108"/>
  <c r="AQ1147" i="108"/>
  <c r="AP1147" i="108"/>
  <c r="AO1147" i="108"/>
  <c r="AN1147" i="108"/>
  <c r="AM1147" i="108"/>
  <c r="AL1147" i="108"/>
  <c r="AQ1146" i="108"/>
  <c r="AP1146" i="108"/>
  <c r="AO1146" i="108"/>
  <c r="AN1146" i="108"/>
  <c r="AM1146" i="108"/>
  <c r="AL1146" i="108"/>
  <c r="AQ1145" i="108"/>
  <c r="AP1145" i="108"/>
  <c r="AO1145" i="108"/>
  <c r="AN1145" i="108"/>
  <c r="AM1145" i="108"/>
  <c r="AL1145" i="108"/>
  <c r="AQ1144" i="108"/>
  <c r="AP1144" i="108"/>
  <c r="AO1144" i="108"/>
  <c r="AN1144" i="108"/>
  <c r="AM1144" i="108"/>
  <c r="AL1144" i="108"/>
  <c r="AQ1143" i="108"/>
  <c r="AP1143" i="108"/>
  <c r="AO1143" i="108"/>
  <c r="AN1143" i="108"/>
  <c r="AM1143" i="108"/>
  <c r="AL1143" i="108"/>
  <c r="AQ1142" i="108"/>
  <c r="AP1142" i="108"/>
  <c r="AO1142" i="108"/>
  <c r="AN1142" i="108"/>
  <c r="AM1142" i="108"/>
  <c r="AL1142" i="108"/>
  <c r="AQ1141" i="108"/>
  <c r="AP1141" i="108"/>
  <c r="AO1141" i="108"/>
  <c r="AN1141" i="108"/>
  <c r="AM1141" i="108"/>
  <c r="AL1141" i="108"/>
  <c r="AQ1140" i="108"/>
  <c r="AP1140" i="108"/>
  <c r="AO1140" i="108"/>
  <c r="AN1140" i="108"/>
  <c r="AM1140" i="108"/>
  <c r="AL1140" i="108"/>
  <c r="AQ1139" i="108"/>
  <c r="AP1139" i="108"/>
  <c r="AO1139" i="108"/>
  <c r="AN1139" i="108"/>
  <c r="AM1139" i="108"/>
  <c r="AL1139" i="108"/>
  <c r="AQ1138" i="108"/>
  <c r="AP1138" i="108"/>
  <c r="AO1138" i="108"/>
  <c r="AN1138" i="108"/>
  <c r="AM1138" i="108"/>
  <c r="AL1138" i="108"/>
  <c r="AQ1137" i="108"/>
  <c r="AP1137" i="108"/>
  <c r="AO1137" i="108"/>
  <c r="AN1137" i="108"/>
  <c r="AM1137" i="108"/>
  <c r="AL1137" i="108"/>
  <c r="AQ1136" i="108"/>
  <c r="AP1136" i="108"/>
  <c r="AO1136" i="108"/>
  <c r="AN1136" i="108"/>
  <c r="AM1136" i="108"/>
  <c r="AL1136" i="108"/>
  <c r="AQ1135" i="108"/>
  <c r="AP1135" i="108"/>
  <c r="AO1135" i="108"/>
  <c r="AN1135" i="108"/>
  <c r="AM1135" i="108"/>
  <c r="AL1135" i="108"/>
  <c r="AQ1134" i="108"/>
  <c r="AP1134" i="108"/>
  <c r="AO1134" i="108"/>
  <c r="AN1134" i="108"/>
  <c r="AM1134" i="108"/>
  <c r="AL1134" i="108"/>
  <c r="AQ1133" i="108"/>
  <c r="AP1133" i="108"/>
  <c r="AO1133" i="108"/>
  <c r="AN1133" i="108"/>
  <c r="AM1133" i="108"/>
  <c r="AL1133" i="108"/>
  <c r="AQ1132" i="108"/>
  <c r="AP1132" i="108"/>
  <c r="AO1132" i="108"/>
  <c r="AN1132" i="108"/>
  <c r="AM1132" i="108"/>
  <c r="AL1132" i="108"/>
  <c r="AQ1131" i="108"/>
  <c r="AP1131" i="108"/>
  <c r="AO1131" i="108"/>
  <c r="AN1131" i="108"/>
  <c r="AM1131" i="108"/>
  <c r="AL1131" i="108"/>
  <c r="AQ1130" i="108"/>
  <c r="AP1130" i="108"/>
  <c r="AO1130" i="108"/>
  <c r="AN1130" i="108"/>
  <c r="AM1130" i="108"/>
  <c r="AL1130" i="108"/>
  <c r="AQ1129" i="108"/>
  <c r="AP1129" i="108"/>
  <c r="AO1129" i="108"/>
  <c r="AN1129" i="108"/>
  <c r="AM1129" i="108"/>
  <c r="AL1129" i="108"/>
  <c r="AQ1128" i="108"/>
  <c r="AP1128" i="108"/>
  <c r="AO1128" i="108"/>
  <c r="AN1128" i="108"/>
  <c r="AM1128" i="108"/>
  <c r="AL1128" i="108"/>
  <c r="AQ1127" i="108"/>
  <c r="AP1127" i="108"/>
  <c r="AO1127" i="108"/>
  <c r="AN1127" i="108"/>
  <c r="AM1127" i="108"/>
  <c r="AL1127" i="108"/>
  <c r="AQ1126" i="108"/>
  <c r="AP1126" i="108"/>
  <c r="AO1126" i="108"/>
  <c r="AN1126" i="108"/>
  <c r="AM1126" i="108"/>
  <c r="AL1126" i="108"/>
  <c r="AQ1125" i="108"/>
  <c r="AP1125" i="108"/>
  <c r="AO1125" i="108"/>
  <c r="AN1125" i="108"/>
  <c r="AM1125" i="108"/>
  <c r="AL1125" i="108"/>
  <c r="AQ1124" i="108"/>
  <c r="AP1124" i="108"/>
  <c r="AO1124" i="108"/>
  <c r="AN1124" i="108"/>
  <c r="AM1124" i="108"/>
  <c r="AL1124" i="108"/>
  <c r="AQ1123" i="108"/>
  <c r="AP1123" i="108"/>
  <c r="AO1123" i="108"/>
  <c r="AN1123" i="108"/>
  <c r="AM1123" i="108"/>
  <c r="AL1123" i="108"/>
  <c r="AQ1122" i="108"/>
  <c r="AP1122" i="108"/>
  <c r="AO1122" i="108"/>
  <c r="AN1122" i="108"/>
  <c r="AM1122" i="108"/>
  <c r="AL1122" i="108"/>
  <c r="AQ1121" i="108"/>
  <c r="AP1121" i="108"/>
  <c r="AO1121" i="108"/>
  <c r="AN1121" i="108"/>
  <c r="AM1121" i="108"/>
  <c r="AL1121" i="108"/>
  <c r="AQ1120" i="108"/>
  <c r="AP1120" i="108"/>
  <c r="AO1120" i="108"/>
  <c r="AN1120" i="108"/>
  <c r="AM1120" i="108"/>
  <c r="AL1120" i="108"/>
  <c r="AQ1119" i="108"/>
  <c r="AP1119" i="108"/>
  <c r="AO1119" i="108"/>
  <c r="AN1119" i="108"/>
  <c r="AM1119" i="108"/>
  <c r="AL1119" i="108"/>
  <c r="AQ1118" i="108"/>
  <c r="AP1118" i="108"/>
  <c r="AO1118" i="108"/>
  <c r="AN1118" i="108"/>
  <c r="AM1118" i="108"/>
  <c r="AL1118" i="108"/>
  <c r="AQ1117" i="108"/>
  <c r="AP1117" i="108"/>
  <c r="AO1117" i="108"/>
  <c r="AN1117" i="108"/>
  <c r="AM1117" i="108"/>
  <c r="AL1117" i="108"/>
  <c r="AQ1116" i="108"/>
  <c r="AP1116" i="108"/>
  <c r="AO1116" i="108"/>
  <c r="AN1116" i="108"/>
  <c r="AM1116" i="108"/>
  <c r="AL1116" i="108"/>
  <c r="AQ1115" i="108"/>
  <c r="AP1115" i="108"/>
  <c r="AO1115" i="108"/>
  <c r="AN1115" i="108"/>
  <c r="AM1115" i="108"/>
  <c r="AL1115" i="108"/>
  <c r="AQ1114" i="108"/>
  <c r="AP1114" i="108"/>
  <c r="AO1114" i="108"/>
  <c r="AN1114" i="108"/>
  <c r="AM1114" i="108"/>
  <c r="AL1114" i="108"/>
  <c r="AQ1113" i="108"/>
  <c r="AP1113" i="108"/>
  <c r="AO1113" i="108"/>
  <c r="AN1113" i="108"/>
  <c r="AM1113" i="108"/>
  <c r="AL1113" i="108"/>
  <c r="AQ1112" i="108"/>
  <c r="AP1112" i="108"/>
  <c r="AO1112" i="108"/>
  <c r="AN1112" i="108"/>
  <c r="AM1112" i="108"/>
  <c r="AL1112" i="108"/>
  <c r="AQ1111" i="108"/>
  <c r="AP1111" i="108"/>
  <c r="AO1111" i="108"/>
  <c r="AN1111" i="108"/>
  <c r="AM1111" i="108"/>
  <c r="AL1111" i="108"/>
  <c r="AQ1110" i="108"/>
  <c r="AP1110" i="108"/>
  <c r="AO1110" i="108"/>
  <c r="AN1110" i="108"/>
  <c r="AM1110" i="108"/>
  <c r="AL1110" i="108"/>
  <c r="AQ1109" i="108"/>
  <c r="AP1109" i="108"/>
  <c r="AO1109" i="108"/>
  <c r="AN1109" i="108"/>
  <c r="AM1109" i="108"/>
  <c r="AL1109" i="108"/>
  <c r="AQ1108" i="108"/>
  <c r="AP1108" i="108"/>
  <c r="AO1108" i="108"/>
  <c r="AN1108" i="108"/>
  <c r="AM1108" i="108"/>
  <c r="AL1108" i="108"/>
  <c r="AQ1107" i="108"/>
  <c r="AP1107" i="108"/>
  <c r="AO1107" i="108"/>
  <c r="AN1107" i="108"/>
  <c r="AM1107" i="108"/>
  <c r="AL1107" i="108"/>
  <c r="AQ1106" i="108"/>
  <c r="AP1106" i="108"/>
  <c r="AO1106" i="108"/>
  <c r="AN1106" i="108"/>
  <c r="AM1106" i="108"/>
  <c r="AL1106" i="108"/>
  <c r="AQ1105" i="108"/>
  <c r="AP1105" i="108"/>
  <c r="AO1105" i="108"/>
  <c r="AN1105" i="108"/>
  <c r="AM1105" i="108"/>
  <c r="AL1105" i="108"/>
  <c r="AQ1104" i="108"/>
  <c r="AP1104" i="108"/>
  <c r="AO1104" i="108"/>
  <c r="AN1104" i="108"/>
  <c r="AM1104" i="108"/>
  <c r="AL1104" i="108"/>
  <c r="AQ1103" i="108"/>
  <c r="AP1103" i="108"/>
  <c r="AO1103" i="108"/>
  <c r="AN1103" i="108"/>
  <c r="AM1103" i="108"/>
  <c r="AL1103" i="108"/>
  <c r="AQ1102" i="108"/>
  <c r="AP1102" i="108"/>
  <c r="AO1102" i="108"/>
  <c r="AN1102" i="108"/>
  <c r="AM1102" i="108"/>
  <c r="AL1102" i="108"/>
  <c r="AQ1101" i="108"/>
  <c r="AP1101" i="108"/>
  <c r="AO1101" i="108"/>
  <c r="AN1101" i="108"/>
  <c r="AM1101" i="108"/>
  <c r="AL1101" i="108"/>
  <c r="AQ1100" i="108"/>
  <c r="AP1100" i="108"/>
  <c r="AO1100" i="108"/>
  <c r="AN1100" i="108"/>
  <c r="AM1100" i="108"/>
  <c r="AL1100" i="108"/>
  <c r="AQ1099" i="108"/>
  <c r="AP1099" i="108"/>
  <c r="AO1099" i="108"/>
  <c r="AN1099" i="108"/>
  <c r="AM1099" i="108"/>
  <c r="AL1099" i="108"/>
  <c r="AQ1098" i="108"/>
  <c r="AP1098" i="108"/>
  <c r="AO1098" i="108"/>
  <c r="AN1098" i="108"/>
  <c r="AM1098" i="108"/>
  <c r="AL1098" i="108"/>
  <c r="AQ1097" i="108"/>
  <c r="AP1097" i="108"/>
  <c r="AO1097" i="108"/>
  <c r="AN1097" i="108"/>
  <c r="AM1097" i="108"/>
  <c r="AL1097" i="108"/>
  <c r="AQ1096" i="108"/>
  <c r="AP1096" i="108"/>
  <c r="AO1096" i="108"/>
  <c r="AN1096" i="108"/>
  <c r="AM1096" i="108"/>
  <c r="AL1096" i="108"/>
  <c r="AQ1095" i="108"/>
  <c r="AP1095" i="108"/>
  <c r="AO1095" i="108"/>
  <c r="AN1095" i="108"/>
  <c r="AM1095" i="108"/>
  <c r="AL1095" i="108"/>
  <c r="AQ1094" i="108"/>
  <c r="AP1094" i="108"/>
  <c r="AO1094" i="108"/>
  <c r="AN1094" i="108"/>
  <c r="AM1094" i="108"/>
  <c r="AL1094" i="108"/>
  <c r="AQ1093" i="108"/>
  <c r="AP1093" i="108"/>
  <c r="AO1093" i="108"/>
  <c r="AN1093" i="108"/>
  <c r="AM1093" i="108"/>
  <c r="AL1093" i="108"/>
  <c r="AQ1092" i="108"/>
  <c r="AP1092" i="108"/>
  <c r="AO1092" i="108"/>
  <c r="AN1092" i="108"/>
  <c r="AM1092" i="108"/>
  <c r="AL1092" i="108"/>
  <c r="AQ1091" i="108"/>
  <c r="AP1091" i="108"/>
  <c r="AO1091" i="108"/>
  <c r="AN1091" i="108"/>
  <c r="AM1091" i="108"/>
  <c r="AL1091" i="108"/>
  <c r="AQ1090" i="108"/>
  <c r="AP1090" i="108"/>
  <c r="AO1090" i="108"/>
  <c r="AN1090" i="108"/>
  <c r="AM1090" i="108"/>
  <c r="AL1090" i="108"/>
  <c r="AQ1089" i="108"/>
  <c r="AP1089" i="108"/>
  <c r="AO1089" i="108"/>
  <c r="AN1089" i="108"/>
  <c r="AM1089" i="108"/>
  <c r="AL1089" i="108"/>
  <c r="AQ1088" i="108"/>
  <c r="AP1088" i="108"/>
  <c r="AO1088" i="108"/>
  <c r="AN1088" i="108"/>
  <c r="AM1088" i="108"/>
  <c r="AL1088" i="108"/>
  <c r="AQ1087" i="108"/>
  <c r="AP1087" i="108"/>
  <c r="AO1087" i="108"/>
  <c r="AN1087" i="108"/>
  <c r="AM1087" i="108"/>
  <c r="AL1087" i="108"/>
  <c r="AQ1086" i="108"/>
  <c r="AP1086" i="108"/>
  <c r="AO1086" i="108"/>
  <c r="AN1086" i="108"/>
  <c r="AM1086" i="108"/>
  <c r="AL1086" i="108"/>
  <c r="AQ1085" i="108"/>
  <c r="AP1085" i="108"/>
  <c r="AO1085" i="108"/>
  <c r="AN1085" i="108"/>
  <c r="AM1085" i="108"/>
  <c r="AL1085" i="108"/>
  <c r="AQ1084" i="108"/>
  <c r="AP1084" i="108"/>
  <c r="AO1084" i="108"/>
  <c r="AN1084" i="108"/>
  <c r="AM1084" i="108"/>
  <c r="AL1084" i="108"/>
  <c r="AQ1083" i="108"/>
  <c r="AP1083" i="108"/>
  <c r="AO1083" i="108"/>
  <c r="AN1083" i="108"/>
  <c r="AM1083" i="108"/>
  <c r="AL1083" i="108"/>
  <c r="AQ1082" i="108"/>
  <c r="AP1082" i="108"/>
  <c r="AO1082" i="108"/>
  <c r="AN1082" i="108"/>
  <c r="AM1082" i="108"/>
  <c r="AL1082" i="108"/>
  <c r="AQ1081" i="108"/>
  <c r="AP1081" i="108"/>
  <c r="AO1081" i="108"/>
  <c r="AN1081" i="108"/>
  <c r="AM1081" i="108"/>
  <c r="AL1081" i="108"/>
  <c r="AQ1080" i="108"/>
  <c r="AP1080" i="108"/>
  <c r="AO1080" i="108"/>
  <c r="AN1080" i="108"/>
  <c r="AM1080" i="108"/>
  <c r="AL1080" i="108"/>
  <c r="AQ1079" i="108"/>
  <c r="AP1079" i="108"/>
  <c r="AO1079" i="108"/>
  <c r="AN1079" i="108"/>
  <c r="AM1079" i="108"/>
  <c r="AL1079" i="108"/>
  <c r="AQ1078" i="108"/>
  <c r="AP1078" i="108"/>
  <c r="AO1078" i="108"/>
  <c r="AN1078" i="108"/>
  <c r="AM1078" i="108"/>
  <c r="AL1078" i="108"/>
  <c r="AQ1077" i="108"/>
  <c r="AP1077" i="108"/>
  <c r="AO1077" i="108"/>
  <c r="AN1077" i="108"/>
  <c r="AM1077" i="108"/>
  <c r="AL1077" i="108"/>
  <c r="AQ1076" i="108"/>
  <c r="AP1076" i="108"/>
  <c r="AO1076" i="108"/>
  <c r="AN1076" i="108"/>
  <c r="AM1076" i="108"/>
  <c r="AL1076" i="108"/>
  <c r="AQ1075" i="108"/>
  <c r="AP1075" i="108"/>
  <c r="AO1075" i="108"/>
  <c r="AN1075" i="108"/>
  <c r="AM1075" i="108"/>
  <c r="AL1075" i="108"/>
  <c r="AQ1074" i="108"/>
  <c r="AP1074" i="108"/>
  <c r="AO1074" i="108"/>
  <c r="AN1074" i="108"/>
  <c r="AM1074" i="108"/>
  <c r="AL1074" i="108"/>
  <c r="AQ1073" i="108"/>
  <c r="AP1073" i="108"/>
  <c r="AO1073" i="108"/>
  <c r="AN1073" i="108"/>
  <c r="AM1073" i="108"/>
  <c r="AL1073" i="108"/>
  <c r="AQ1072" i="108"/>
  <c r="AP1072" i="108"/>
  <c r="AO1072" i="108"/>
  <c r="AN1072" i="108"/>
  <c r="AM1072" i="108"/>
  <c r="AL1072" i="108"/>
  <c r="AQ1071" i="108"/>
  <c r="AP1071" i="108"/>
  <c r="AO1071" i="108"/>
  <c r="AN1071" i="108"/>
  <c r="AM1071" i="108"/>
  <c r="AL1071" i="108"/>
  <c r="AQ1070" i="108"/>
  <c r="AP1070" i="108"/>
  <c r="AO1070" i="108"/>
  <c r="AN1070" i="108"/>
  <c r="AM1070" i="108"/>
  <c r="AL1070" i="108"/>
  <c r="AQ1069" i="108"/>
  <c r="AP1069" i="108"/>
  <c r="AO1069" i="108"/>
  <c r="AN1069" i="108"/>
  <c r="AM1069" i="108"/>
  <c r="AL1069" i="108"/>
  <c r="AQ1068" i="108"/>
  <c r="AP1068" i="108"/>
  <c r="AO1068" i="108"/>
  <c r="AN1068" i="108"/>
  <c r="AM1068" i="108"/>
  <c r="AL1068" i="108"/>
  <c r="AQ1067" i="108"/>
  <c r="AP1067" i="108"/>
  <c r="AO1067" i="108"/>
  <c r="AN1067" i="108"/>
  <c r="AM1067" i="108"/>
  <c r="AL1067" i="108"/>
  <c r="AQ1066" i="108"/>
  <c r="AP1066" i="108"/>
  <c r="AO1066" i="108"/>
  <c r="AN1066" i="108"/>
  <c r="AM1066" i="108"/>
  <c r="AL1066" i="108"/>
  <c r="AQ1065" i="108"/>
  <c r="AP1065" i="108"/>
  <c r="AO1065" i="108"/>
  <c r="AN1065" i="108"/>
  <c r="AM1065" i="108"/>
  <c r="AL1065" i="108"/>
  <c r="AQ1064" i="108"/>
  <c r="AP1064" i="108"/>
  <c r="AO1064" i="108"/>
  <c r="AN1064" i="108"/>
  <c r="AM1064" i="108"/>
  <c r="AL1064" i="108"/>
  <c r="AQ1063" i="108"/>
  <c r="AP1063" i="108"/>
  <c r="AO1063" i="108"/>
  <c r="AN1063" i="108"/>
  <c r="AM1063" i="108"/>
  <c r="AL1063" i="108"/>
  <c r="AQ1062" i="108"/>
  <c r="AP1062" i="108"/>
  <c r="AO1062" i="108"/>
  <c r="AN1062" i="108"/>
  <c r="AM1062" i="108"/>
  <c r="AL1062" i="108"/>
  <c r="AQ1061" i="108"/>
  <c r="AP1061" i="108"/>
  <c r="AO1061" i="108"/>
  <c r="AN1061" i="108"/>
  <c r="AM1061" i="108"/>
  <c r="AL1061" i="108"/>
  <c r="AQ1060" i="108"/>
  <c r="AP1060" i="108"/>
  <c r="AO1060" i="108"/>
  <c r="AN1060" i="108"/>
  <c r="AM1060" i="108"/>
  <c r="AL1060" i="108"/>
  <c r="AQ1059" i="108"/>
  <c r="AP1059" i="108"/>
  <c r="AO1059" i="108"/>
  <c r="AN1059" i="108"/>
  <c r="AM1059" i="108"/>
  <c r="AL1059" i="108"/>
  <c r="AQ1058" i="108"/>
  <c r="AP1058" i="108"/>
  <c r="AO1058" i="108"/>
  <c r="AN1058" i="108"/>
  <c r="AM1058" i="108"/>
  <c r="AL1058" i="108"/>
  <c r="AQ1057" i="108"/>
  <c r="AP1057" i="108"/>
  <c r="AO1057" i="108"/>
  <c r="AN1057" i="108"/>
  <c r="AM1057" i="108"/>
  <c r="AL1057" i="108"/>
  <c r="AQ1056" i="108"/>
  <c r="AP1056" i="108"/>
  <c r="AO1056" i="108"/>
  <c r="AN1056" i="108"/>
  <c r="AM1056" i="108"/>
  <c r="AL1056" i="108"/>
  <c r="AQ1055" i="108"/>
  <c r="AP1055" i="108"/>
  <c r="AO1055" i="108"/>
  <c r="AN1055" i="108"/>
  <c r="AM1055" i="108"/>
  <c r="AL1055" i="108"/>
  <c r="AQ1054" i="108"/>
  <c r="AP1054" i="108"/>
  <c r="AO1054" i="108"/>
  <c r="AN1054" i="108"/>
  <c r="AM1054" i="108"/>
  <c r="AL1054" i="108"/>
  <c r="AQ1053" i="108"/>
  <c r="AP1053" i="108"/>
  <c r="AO1053" i="108"/>
  <c r="AN1053" i="108"/>
  <c r="AM1053" i="108"/>
  <c r="AL1053" i="108"/>
  <c r="AQ1052" i="108"/>
  <c r="AP1052" i="108"/>
  <c r="AO1052" i="108"/>
  <c r="AN1052" i="108"/>
  <c r="AM1052" i="108"/>
  <c r="AL1052" i="108"/>
  <c r="AQ1051" i="108"/>
  <c r="AP1051" i="108"/>
  <c r="AO1051" i="108"/>
  <c r="AN1051" i="108"/>
  <c r="AM1051" i="108"/>
  <c r="AL1051" i="108"/>
  <c r="AQ1050" i="108"/>
  <c r="AP1050" i="108"/>
  <c r="AO1050" i="108"/>
  <c r="AN1050" i="108"/>
  <c r="AM1050" i="108"/>
  <c r="AL1050" i="108"/>
  <c r="AQ1049" i="108"/>
  <c r="AP1049" i="108"/>
  <c r="AO1049" i="108"/>
  <c r="AN1049" i="108"/>
  <c r="AM1049" i="108"/>
  <c r="AL1049" i="108"/>
  <c r="AQ1048" i="108"/>
  <c r="AP1048" i="108"/>
  <c r="AO1048" i="108"/>
  <c r="AN1048" i="108"/>
  <c r="AM1048" i="108"/>
  <c r="AL1048" i="108"/>
  <c r="AQ1047" i="108"/>
  <c r="AP1047" i="108"/>
  <c r="AO1047" i="108"/>
  <c r="AN1047" i="108"/>
  <c r="AM1047" i="108"/>
  <c r="AL1047" i="108"/>
  <c r="AQ1046" i="108"/>
  <c r="AP1046" i="108"/>
  <c r="AO1046" i="108"/>
  <c r="AN1046" i="108"/>
  <c r="AM1046" i="108"/>
  <c r="AL1046" i="108"/>
  <c r="AQ1045" i="108"/>
  <c r="AP1045" i="108"/>
  <c r="AO1045" i="108"/>
  <c r="AN1045" i="108"/>
  <c r="AM1045" i="108"/>
  <c r="AL1045" i="108"/>
  <c r="AQ1044" i="108"/>
  <c r="AP1044" i="108"/>
  <c r="AO1044" i="108"/>
  <c r="AN1044" i="108"/>
  <c r="AM1044" i="108"/>
  <c r="AL1044" i="108"/>
  <c r="AQ1043" i="108"/>
  <c r="AP1043" i="108"/>
  <c r="AO1043" i="108"/>
  <c r="AN1043" i="108"/>
  <c r="AM1043" i="108"/>
  <c r="AL1043" i="108"/>
  <c r="AQ1042" i="108"/>
  <c r="AP1042" i="108"/>
  <c r="AO1042" i="108"/>
  <c r="AN1042" i="108"/>
  <c r="AM1042" i="108"/>
  <c r="AL1042" i="108"/>
  <c r="AQ1041" i="108"/>
  <c r="AP1041" i="108"/>
  <c r="AO1041" i="108"/>
  <c r="AN1041" i="108"/>
  <c r="AM1041" i="108"/>
  <c r="AL1041" i="108"/>
  <c r="AQ1040" i="108"/>
  <c r="AP1040" i="108"/>
  <c r="AO1040" i="108"/>
  <c r="AN1040" i="108"/>
  <c r="AM1040" i="108"/>
  <c r="AL1040" i="108"/>
  <c r="AQ1039" i="108"/>
  <c r="AP1039" i="108"/>
  <c r="AO1039" i="108"/>
  <c r="AN1039" i="108"/>
  <c r="AM1039" i="108"/>
  <c r="AL1039" i="108"/>
  <c r="AQ1038" i="108"/>
  <c r="AP1038" i="108"/>
  <c r="AO1038" i="108"/>
  <c r="AN1038" i="108"/>
  <c r="AM1038" i="108"/>
  <c r="AL1038" i="108"/>
  <c r="AQ1037" i="108"/>
  <c r="AP1037" i="108"/>
  <c r="AO1037" i="108"/>
  <c r="AN1037" i="108"/>
  <c r="AM1037" i="108"/>
  <c r="AL1037" i="108"/>
  <c r="AQ1036" i="108"/>
  <c r="AP1036" i="108"/>
  <c r="AO1036" i="108"/>
  <c r="AN1036" i="108"/>
  <c r="AM1036" i="108"/>
  <c r="AL1036" i="108"/>
  <c r="AQ1035" i="108"/>
  <c r="AP1035" i="108"/>
  <c r="AO1035" i="108"/>
  <c r="AN1035" i="108"/>
  <c r="AM1035" i="108"/>
  <c r="AL1035" i="108"/>
  <c r="AQ1034" i="108"/>
  <c r="AP1034" i="108"/>
  <c r="AO1034" i="108"/>
  <c r="AN1034" i="108"/>
  <c r="AM1034" i="108"/>
  <c r="AL1034" i="108"/>
  <c r="AQ1033" i="108"/>
  <c r="AP1033" i="108"/>
  <c r="AO1033" i="108"/>
  <c r="AN1033" i="108"/>
  <c r="AM1033" i="108"/>
  <c r="AL1033" i="108"/>
  <c r="AQ1032" i="108"/>
  <c r="AP1032" i="108"/>
  <c r="AO1032" i="108"/>
  <c r="AN1032" i="108"/>
  <c r="AM1032" i="108"/>
  <c r="AL1032" i="108"/>
  <c r="AQ1031" i="108"/>
  <c r="AP1031" i="108"/>
  <c r="AO1031" i="108"/>
  <c r="AN1031" i="108"/>
  <c r="AM1031" i="108"/>
  <c r="AL1031" i="108"/>
  <c r="AQ1030" i="108"/>
  <c r="AP1030" i="108"/>
  <c r="AO1030" i="108"/>
  <c r="AN1030" i="108"/>
  <c r="AM1030" i="108"/>
  <c r="AL1030" i="108"/>
  <c r="AQ1029" i="108"/>
  <c r="AP1029" i="108"/>
  <c r="AO1029" i="108"/>
  <c r="AN1029" i="108"/>
  <c r="AM1029" i="108"/>
  <c r="AL1029" i="108"/>
  <c r="AQ1028" i="108"/>
  <c r="AP1028" i="108"/>
  <c r="AO1028" i="108"/>
  <c r="AN1028" i="108"/>
  <c r="AM1028" i="108"/>
  <c r="AL1028" i="108"/>
  <c r="AQ1027" i="108"/>
  <c r="AP1027" i="108"/>
  <c r="AO1027" i="108"/>
  <c r="AN1027" i="108"/>
  <c r="AM1027" i="108"/>
  <c r="AL1027" i="108"/>
  <c r="AQ1026" i="108"/>
  <c r="AP1026" i="108"/>
  <c r="AO1026" i="108"/>
  <c r="AN1026" i="108"/>
  <c r="AM1026" i="108"/>
  <c r="AL1026" i="108"/>
  <c r="AQ1025" i="108"/>
  <c r="AP1025" i="108"/>
  <c r="AO1025" i="108"/>
  <c r="AN1025" i="108"/>
  <c r="AM1025" i="108"/>
  <c r="AL1025" i="108"/>
  <c r="AQ1024" i="108"/>
  <c r="AP1024" i="108"/>
  <c r="AO1024" i="108"/>
  <c r="AN1024" i="108"/>
  <c r="AM1024" i="108"/>
  <c r="AL1024" i="108"/>
  <c r="AQ1023" i="108"/>
  <c r="AP1023" i="108"/>
  <c r="AO1023" i="108"/>
  <c r="AN1023" i="108"/>
  <c r="AM1023" i="108"/>
  <c r="AL1023" i="108"/>
  <c r="AQ1022" i="108"/>
  <c r="AP1022" i="108"/>
  <c r="AO1022" i="108"/>
  <c r="AN1022" i="108"/>
  <c r="AM1022" i="108"/>
  <c r="AL1022" i="108"/>
  <c r="AQ1021" i="108"/>
  <c r="AP1021" i="108"/>
  <c r="AO1021" i="108"/>
  <c r="AN1021" i="108"/>
  <c r="AM1021" i="108"/>
  <c r="AL1021" i="108"/>
  <c r="AQ1020" i="108"/>
  <c r="AP1020" i="108"/>
  <c r="AO1020" i="108"/>
  <c r="AN1020" i="108"/>
  <c r="AM1020" i="108"/>
  <c r="AL1020" i="108"/>
  <c r="AQ1019" i="108"/>
  <c r="AP1019" i="108"/>
  <c r="AO1019" i="108"/>
  <c r="AN1019" i="108"/>
  <c r="AM1019" i="108"/>
  <c r="AL1019" i="108"/>
  <c r="AQ1018" i="108"/>
  <c r="AP1018" i="108"/>
  <c r="AO1018" i="108"/>
  <c r="AN1018" i="108"/>
  <c r="AM1018" i="108"/>
  <c r="AL1018" i="108"/>
  <c r="AQ1017" i="108"/>
  <c r="AP1017" i="108"/>
  <c r="AO1017" i="108"/>
  <c r="AN1017" i="108"/>
  <c r="AM1017" i="108"/>
  <c r="AL1017" i="108"/>
  <c r="AQ1016" i="108"/>
  <c r="AP1016" i="108"/>
  <c r="AO1016" i="108"/>
  <c r="AN1016" i="108"/>
  <c r="AM1016" i="108"/>
  <c r="AL1016" i="108"/>
  <c r="AQ1015" i="108"/>
  <c r="AP1015" i="108"/>
  <c r="AO1015" i="108"/>
  <c r="AN1015" i="108"/>
  <c r="AM1015" i="108"/>
  <c r="AL1015" i="108"/>
  <c r="AQ1014" i="108"/>
  <c r="AP1014" i="108"/>
  <c r="AO1014" i="108"/>
  <c r="AN1014" i="108"/>
  <c r="AM1014" i="108"/>
  <c r="AL1014" i="108"/>
  <c r="AQ1013" i="108"/>
  <c r="AP1013" i="108"/>
  <c r="AO1013" i="108"/>
  <c r="AN1013" i="108"/>
  <c r="AM1013" i="108"/>
  <c r="AL1013" i="108"/>
  <c r="AQ1012" i="108"/>
  <c r="AP1012" i="108"/>
  <c r="AO1012" i="108"/>
  <c r="AN1012" i="108"/>
  <c r="AM1012" i="108"/>
  <c r="AL1012" i="108"/>
  <c r="AQ1011" i="108"/>
  <c r="AP1011" i="108"/>
  <c r="AO1011" i="108"/>
  <c r="AN1011" i="108"/>
  <c r="AM1011" i="108"/>
  <c r="AL1011" i="108"/>
  <c r="AQ1010" i="108"/>
  <c r="AP1010" i="108"/>
  <c r="AO1010" i="108"/>
  <c r="AN1010" i="108"/>
  <c r="AM1010" i="108"/>
  <c r="AL1010" i="108"/>
  <c r="AQ1009" i="108"/>
  <c r="AP1009" i="108"/>
  <c r="AO1009" i="108"/>
  <c r="AN1009" i="108"/>
  <c r="AM1009" i="108"/>
  <c r="AL1009" i="108"/>
  <c r="AQ1008" i="108"/>
  <c r="AP1008" i="108"/>
  <c r="AO1008" i="108"/>
  <c r="AN1008" i="108"/>
  <c r="AM1008" i="108"/>
  <c r="AL1008" i="108"/>
  <c r="AQ1007" i="108"/>
  <c r="AP1007" i="108"/>
  <c r="AO1007" i="108"/>
  <c r="AN1007" i="108"/>
  <c r="AM1007" i="108"/>
  <c r="AL1007" i="108"/>
  <c r="AQ1006" i="108"/>
  <c r="AP1006" i="108"/>
  <c r="AO1006" i="108"/>
  <c r="AN1006" i="108"/>
  <c r="AM1006" i="108"/>
  <c r="AL1006" i="108"/>
  <c r="AQ1005" i="108"/>
  <c r="AP1005" i="108"/>
  <c r="AO1005" i="108"/>
  <c r="AN1005" i="108"/>
  <c r="AM1005" i="108"/>
  <c r="AL1005" i="108"/>
  <c r="AQ1004" i="108"/>
  <c r="AP1004" i="108"/>
  <c r="AO1004" i="108"/>
  <c r="AN1004" i="108"/>
  <c r="AM1004" i="108"/>
  <c r="AL1004" i="108"/>
  <c r="AQ1003" i="108"/>
  <c r="AP1003" i="108"/>
  <c r="AO1003" i="108"/>
  <c r="AN1003" i="108"/>
  <c r="AM1003" i="108"/>
  <c r="AL1003" i="108"/>
  <c r="AQ1002" i="108"/>
  <c r="AP1002" i="108"/>
  <c r="AO1002" i="108"/>
  <c r="AN1002" i="108"/>
  <c r="AM1002" i="108"/>
  <c r="AL1002" i="108"/>
  <c r="AQ1001" i="108"/>
  <c r="AP1001" i="108"/>
  <c r="AO1001" i="108"/>
  <c r="AN1001" i="108"/>
  <c r="AM1001" i="108"/>
  <c r="AL1001" i="108"/>
  <c r="AQ1000" i="108"/>
  <c r="AP1000" i="108"/>
  <c r="AO1000" i="108"/>
  <c r="AN1000" i="108"/>
  <c r="AM1000" i="108"/>
  <c r="AL1000" i="108"/>
  <c r="AQ999" i="108"/>
  <c r="AP999" i="108"/>
  <c r="AO999" i="108"/>
  <c r="AN999" i="108"/>
  <c r="AM999" i="108"/>
  <c r="AL999" i="108"/>
  <c r="AQ998" i="108"/>
  <c r="AP998" i="108"/>
  <c r="AO998" i="108"/>
  <c r="AN998" i="108"/>
  <c r="AM998" i="108"/>
  <c r="AL998" i="108"/>
  <c r="AQ997" i="108"/>
  <c r="AP997" i="108"/>
  <c r="AO997" i="108"/>
  <c r="AN997" i="108"/>
  <c r="AM997" i="108"/>
  <c r="AL997" i="108"/>
  <c r="AQ996" i="108"/>
  <c r="AP996" i="108"/>
  <c r="AO996" i="108"/>
  <c r="AN996" i="108"/>
  <c r="AM996" i="108"/>
  <c r="AL996" i="108"/>
  <c r="AQ995" i="108"/>
  <c r="AP995" i="108"/>
  <c r="AO995" i="108"/>
  <c r="AN995" i="108"/>
  <c r="AM995" i="108"/>
  <c r="AL995" i="108"/>
  <c r="AQ994" i="108"/>
  <c r="AP994" i="108"/>
  <c r="AO994" i="108"/>
  <c r="AN994" i="108"/>
  <c r="AM994" i="108"/>
  <c r="AL994" i="108"/>
  <c r="AQ993" i="108"/>
  <c r="AP993" i="108"/>
  <c r="AO993" i="108"/>
  <c r="AN993" i="108"/>
  <c r="AM993" i="108"/>
  <c r="AL993" i="108"/>
  <c r="AQ992" i="108"/>
  <c r="AP992" i="108"/>
  <c r="AO992" i="108"/>
  <c r="AN992" i="108"/>
  <c r="AM992" i="108"/>
  <c r="AL992" i="108"/>
  <c r="AQ991" i="108"/>
  <c r="AP991" i="108"/>
  <c r="AO991" i="108"/>
  <c r="AN991" i="108"/>
  <c r="AM991" i="108"/>
  <c r="AL991" i="108"/>
  <c r="AQ990" i="108"/>
  <c r="AP990" i="108"/>
  <c r="AO990" i="108"/>
  <c r="AN990" i="108"/>
  <c r="AM990" i="108"/>
  <c r="AL990" i="108"/>
  <c r="AQ989" i="108"/>
  <c r="AP989" i="108"/>
  <c r="AO989" i="108"/>
  <c r="AN989" i="108"/>
  <c r="AM989" i="108"/>
  <c r="AL989" i="108"/>
  <c r="AQ988" i="108"/>
  <c r="AP988" i="108"/>
  <c r="AO988" i="108"/>
  <c r="AN988" i="108"/>
  <c r="AM988" i="108"/>
  <c r="AL988" i="108"/>
  <c r="AQ987" i="108"/>
  <c r="AP987" i="108"/>
  <c r="AO987" i="108"/>
  <c r="AN987" i="108"/>
  <c r="AM987" i="108"/>
  <c r="AL987" i="108"/>
  <c r="AQ986" i="108"/>
  <c r="AP986" i="108"/>
  <c r="AO986" i="108"/>
  <c r="AN986" i="108"/>
  <c r="AM986" i="108"/>
  <c r="AL986" i="108"/>
  <c r="AQ985" i="108"/>
  <c r="AP985" i="108"/>
  <c r="AO985" i="108"/>
  <c r="AN985" i="108"/>
  <c r="AM985" i="108"/>
  <c r="AL985" i="108"/>
  <c r="AQ984" i="108"/>
  <c r="AP984" i="108"/>
  <c r="AO984" i="108"/>
  <c r="AN984" i="108"/>
  <c r="AM984" i="108"/>
  <c r="AL984" i="108"/>
  <c r="AQ983" i="108"/>
  <c r="AP983" i="108"/>
  <c r="AO983" i="108"/>
  <c r="AN983" i="108"/>
  <c r="AM983" i="108"/>
  <c r="AL983" i="108"/>
  <c r="AQ982" i="108"/>
  <c r="AP982" i="108"/>
  <c r="AO982" i="108"/>
  <c r="AN982" i="108"/>
  <c r="AM982" i="108"/>
  <c r="AL982" i="108"/>
  <c r="AQ981" i="108"/>
  <c r="AP981" i="108"/>
  <c r="AO981" i="108"/>
  <c r="AN981" i="108"/>
  <c r="AM981" i="108"/>
  <c r="AL981" i="108"/>
  <c r="AQ980" i="108"/>
  <c r="AP980" i="108"/>
  <c r="AO980" i="108"/>
  <c r="AN980" i="108"/>
  <c r="AM980" i="108"/>
  <c r="AL980" i="108"/>
  <c r="AQ979" i="108"/>
  <c r="AP979" i="108"/>
  <c r="AO979" i="108"/>
  <c r="AN979" i="108"/>
  <c r="AM979" i="108"/>
  <c r="AL979" i="108"/>
  <c r="AQ978" i="108"/>
  <c r="AP978" i="108"/>
  <c r="AO978" i="108"/>
  <c r="AN978" i="108"/>
  <c r="AM978" i="108"/>
  <c r="AL978" i="108"/>
  <c r="AQ977" i="108"/>
  <c r="AP977" i="108"/>
  <c r="AO977" i="108"/>
  <c r="AN977" i="108"/>
  <c r="AM977" i="108"/>
  <c r="AL977" i="108"/>
  <c r="AQ976" i="108"/>
  <c r="AP976" i="108"/>
  <c r="AO976" i="108"/>
  <c r="AN976" i="108"/>
  <c r="AM976" i="108"/>
  <c r="AL976" i="108"/>
  <c r="AQ975" i="108"/>
  <c r="AP975" i="108"/>
  <c r="AO975" i="108"/>
  <c r="AN975" i="108"/>
  <c r="AM975" i="108"/>
  <c r="AL975" i="108"/>
  <c r="AQ974" i="108"/>
  <c r="AP974" i="108"/>
  <c r="AO974" i="108"/>
  <c r="AN974" i="108"/>
  <c r="AM974" i="108"/>
  <c r="AL974" i="108"/>
  <c r="AQ973" i="108"/>
  <c r="AP973" i="108"/>
  <c r="AO973" i="108"/>
  <c r="AN973" i="108"/>
  <c r="AM973" i="108"/>
  <c r="AL973" i="108"/>
  <c r="AQ972" i="108"/>
  <c r="AP972" i="108"/>
  <c r="AO972" i="108"/>
  <c r="AN972" i="108"/>
  <c r="AM972" i="108"/>
  <c r="AL972" i="108"/>
  <c r="AQ971" i="108"/>
  <c r="AP971" i="108"/>
  <c r="AO971" i="108"/>
  <c r="AN971" i="108"/>
  <c r="AM971" i="108"/>
  <c r="AL971" i="108"/>
  <c r="AQ970" i="108"/>
  <c r="AP970" i="108"/>
  <c r="AO970" i="108"/>
  <c r="AN970" i="108"/>
  <c r="AM970" i="108"/>
  <c r="AL970" i="108"/>
  <c r="AQ969" i="108"/>
  <c r="AP969" i="108"/>
  <c r="AO969" i="108"/>
  <c r="AN969" i="108"/>
  <c r="AM969" i="108"/>
  <c r="AL969" i="108"/>
  <c r="AQ968" i="108"/>
  <c r="AP968" i="108"/>
  <c r="AO968" i="108"/>
  <c r="AN968" i="108"/>
  <c r="AM968" i="108"/>
  <c r="AL968" i="108"/>
  <c r="AQ967" i="108"/>
  <c r="AP967" i="108"/>
  <c r="AO967" i="108"/>
  <c r="AN967" i="108"/>
  <c r="AM967" i="108"/>
  <c r="AL967" i="108"/>
  <c r="AQ966" i="108"/>
  <c r="AP966" i="108"/>
  <c r="AO966" i="108"/>
  <c r="AN966" i="108"/>
  <c r="AM966" i="108"/>
  <c r="AL966" i="108"/>
  <c r="AQ965" i="108"/>
  <c r="AP965" i="108"/>
  <c r="AO965" i="108"/>
  <c r="AN965" i="108"/>
  <c r="AM965" i="108"/>
  <c r="AL965" i="108"/>
  <c r="AQ964" i="108"/>
  <c r="AP964" i="108"/>
  <c r="AO964" i="108"/>
  <c r="AN964" i="108"/>
  <c r="AM964" i="108"/>
  <c r="AL964" i="108"/>
  <c r="AQ963" i="108"/>
  <c r="AP963" i="108"/>
  <c r="AO963" i="108"/>
  <c r="AN963" i="108"/>
  <c r="AM963" i="108"/>
  <c r="AL963" i="108"/>
  <c r="AQ962" i="108"/>
  <c r="AP962" i="108"/>
  <c r="AO962" i="108"/>
  <c r="AN962" i="108"/>
  <c r="AM962" i="108"/>
  <c r="AL962" i="108"/>
  <c r="AQ961" i="108"/>
  <c r="AP961" i="108"/>
  <c r="AO961" i="108"/>
  <c r="AN961" i="108"/>
  <c r="AM961" i="108"/>
  <c r="AL961" i="108"/>
  <c r="AQ960" i="108"/>
  <c r="AP960" i="108"/>
  <c r="AO960" i="108"/>
  <c r="AN960" i="108"/>
  <c r="AM960" i="108"/>
  <c r="AL960" i="108"/>
  <c r="AQ959" i="108"/>
  <c r="AP959" i="108"/>
  <c r="AO959" i="108"/>
  <c r="AN959" i="108"/>
  <c r="AM959" i="108"/>
  <c r="AL959" i="108"/>
  <c r="AQ958" i="108"/>
  <c r="AP958" i="108"/>
  <c r="AO958" i="108"/>
  <c r="AN958" i="108"/>
  <c r="AM958" i="108"/>
  <c r="AL958" i="108"/>
  <c r="AQ957" i="108"/>
  <c r="AP957" i="108"/>
  <c r="AO957" i="108"/>
  <c r="AN957" i="108"/>
  <c r="AM957" i="108"/>
  <c r="AL957" i="108"/>
  <c r="AQ956" i="108"/>
  <c r="AP956" i="108"/>
  <c r="AO956" i="108"/>
  <c r="AN956" i="108"/>
  <c r="AM956" i="108"/>
  <c r="AL956" i="108"/>
  <c r="AQ955" i="108"/>
  <c r="AP955" i="108"/>
  <c r="AO955" i="108"/>
  <c r="AN955" i="108"/>
  <c r="AM955" i="108"/>
  <c r="AL955" i="108"/>
  <c r="AQ954" i="108"/>
  <c r="AP954" i="108"/>
  <c r="AO954" i="108"/>
  <c r="AN954" i="108"/>
  <c r="AM954" i="108"/>
  <c r="AL954" i="108"/>
  <c r="AQ953" i="108"/>
  <c r="AP953" i="108"/>
  <c r="AO953" i="108"/>
  <c r="AN953" i="108"/>
  <c r="AM953" i="108"/>
  <c r="AL953" i="108"/>
  <c r="AQ952" i="108"/>
  <c r="AP952" i="108"/>
  <c r="AO952" i="108"/>
  <c r="AN952" i="108"/>
  <c r="AM952" i="108"/>
  <c r="AL952" i="108"/>
  <c r="AQ951" i="108"/>
  <c r="AP951" i="108"/>
  <c r="AO951" i="108"/>
  <c r="AN951" i="108"/>
  <c r="AM951" i="108"/>
  <c r="AL951" i="108"/>
  <c r="AQ950" i="108"/>
  <c r="AP950" i="108"/>
  <c r="AO950" i="108"/>
  <c r="AN950" i="108"/>
  <c r="AM950" i="108"/>
  <c r="AL950" i="108"/>
  <c r="AQ949" i="108"/>
  <c r="AP949" i="108"/>
  <c r="AO949" i="108"/>
  <c r="AN949" i="108"/>
  <c r="AM949" i="108"/>
  <c r="AL949" i="108"/>
  <c r="AQ948" i="108"/>
  <c r="AP948" i="108"/>
  <c r="AO948" i="108"/>
  <c r="AN948" i="108"/>
  <c r="AM948" i="108"/>
  <c r="AL948" i="108"/>
  <c r="AQ947" i="108"/>
  <c r="AP947" i="108"/>
  <c r="AO947" i="108"/>
  <c r="AN947" i="108"/>
  <c r="AM947" i="108"/>
  <c r="AL947" i="108"/>
  <c r="AQ946" i="108"/>
  <c r="AP946" i="108"/>
  <c r="AO946" i="108"/>
  <c r="AN946" i="108"/>
  <c r="AM946" i="108"/>
  <c r="AL946" i="108"/>
  <c r="AQ945" i="108"/>
  <c r="AP945" i="108"/>
  <c r="AO945" i="108"/>
  <c r="AN945" i="108"/>
  <c r="AM945" i="108"/>
  <c r="AL945" i="108"/>
  <c r="AQ944" i="108"/>
  <c r="AP944" i="108"/>
  <c r="AO944" i="108"/>
  <c r="AN944" i="108"/>
  <c r="AM944" i="108"/>
  <c r="AL944" i="108"/>
  <c r="AQ943" i="108"/>
  <c r="AP943" i="108"/>
  <c r="AO943" i="108"/>
  <c r="AN943" i="108"/>
  <c r="AM943" i="108"/>
  <c r="AL943" i="108"/>
  <c r="AQ942" i="108"/>
  <c r="AP942" i="108"/>
  <c r="AO942" i="108"/>
  <c r="AN942" i="108"/>
  <c r="AM942" i="108"/>
  <c r="AL942" i="108"/>
  <c r="AQ941" i="108"/>
  <c r="AP941" i="108"/>
  <c r="AO941" i="108"/>
  <c r="AN941" i="108"/>
  <c r="AM941" i="108"/>
  <c r="AL941" i="108"/>
  <c r="AQ940" i="108"/>
  <c r="AP940" i="108"/>
  <c r="AO940" i="108"/>
  <c r="AN940" i="108"/>
  <c r="AM940" i="108"/>
  <c r="AL940" i="108"/>
  <c r="AQ939" i="108"/>
  <c r="AP939" i="108"/>
  <c r="AO939" i="108"/>
  <c r="AN939" i="108"/>
  <c r="AM939" i="108"/>
  <c r="AL939" i="108"/>
  <c r="AQ938" i="108"/>
  <c r="AP938" i="108"/>
  <c r="AO938" i="108"/>
  <c r="AN938" i="108"/>
  <c r="AM938" i="108"/>
  <c r="AL938" i="108"/>
  <c r="AQ937" i="108"/>
  <c r="AP937" i="108"/>
  <c r="AO937" i="108"/>
  <c r="AN937" i="108"/>
  <c r="AM937" i="108"/>
  <c r="AL937" i="108"/>
  <c r="AQ936" i="108"/>
  <c r="AP936" i="108"/>
  <c r="AO936" i="108"/>
  <c r="AN936" i="108"/>
  <c r="AM936" i="108"/>
  <c r="AL936" i="108"/>
  <c r="AQ935" i="108"/>
  <c r="AP935" i="108"/>
  <c r="AO935" i="108"/>
  <c r="AN935" i="108"/>
  <c r="AM935" i="108"/>
  <c r="AL935" i="108"/>
  <c r="AQ934" i="108"/>
  <c r="AP934" i="108"/>
  <c r="AO934" i="108"/>
  <c r="AN934" i="108"/>
  <c r="AM934" i="108"/>
  <c r="AL934" i="108"/>
  <c r="AQ933" i="108"/>
  <c r="AP933" i="108"/>
  <c r="AO933" i="108"/>
  <c r="AN933" i="108"/>
  <c r="AM933" i="108"/>
  <c r="AL933" i="108"/>
  <c r="AQ932" i="108"/>
  <c r="AP932" i="108"/>
  <c r="AO932" i="108"/>
  <c r="AN932" i="108"/>
  <c r="AM932" i="108"/>
  <c r="AL932" i="108"/>
  <c r="AQ931" i="108"/>
  <c r="AP931" i="108"/>
  <c r="AO931" i="108"/>
  <c r="AN931" i="108"/>
  <c r="AM931" i="108"/>
  <c r="AL931" i="108"/>
  <c r="AQ930" i="108"/>
  <c r="AP930" i="108"/>
  <c r="AO930" i="108"/>
  <c r="AN930" i="108"/>
  <c r="AM930" i="108"/>
  <c r="AL930" i="108"/>
  <c r="AQ929" i="108"/>
  <c r="AP929" i="108"/>
  <c r="AO929" i="108"/>
  <c r="AN929" i="108"/>
  <c r="AM929" i="108"/>
  <c r="AL929" i="108"/>
  <c r="AQ928" i="108"/>
  <c r="AP928" i="108"/>
  <c r="AO928" i="108"/>
  <c r="AN928" i="108"/>
  <c r="AM928" i="108"/>
  <c r="AL928" i="108"/>
  <c r="AQ927" i="108"/>
  <c r="AP927" i="108"/>
  <c r="AO927" i="108"/>
  <c r="AN927" i="108"/>
  <c r="AM927" i="108"/>
  <c r="AL927" i="108"/>
  <c r="AQ926" i="108"/>
  <c r="AP926" i="108"/>
  <c r="AO926" i="108"/>
  <c r="AN926" i="108"/>
  <c r="AM926" i="108"/>
  <c r="AL926" i="108"/>
  <c r="AQ925" i="108"/>
  <c r="AP925" i="108"/>
  <c r="AO925" i="108"/>
  <c r="AN925" i="108"/>
  <c r="AM925" i="108"/>
  <c r="AL925" i="108"/>
  <c r="AQ924" i="108"/>
  <c r="AP924" i="108"/>
  <c r="AO924" i="108"/>
  <c r="AN924" i="108"/>
  <c r="AM924" i="108"/>
  <c r="AL924" i="108"/>
  <c r="AQ923" i="108"/>
  <c r="AP923" i="108"/>
  <c r="AO923" i="108"/>
  <c r="AN923" i="108"/>
  <c r="AM923" i="108"/>
  <c r="AL923" i="108"/>
  <c r="AQ922" i="108"/>
  <c r="AP922" i="108"/>
  <c r="AO922" i="108"/>
  <c r="AN922" i="108"/>
  <c r="AM922" i="108"/>
  <c r="AL922" i="108"/>
  <c r="AQ921" i="108"/>
  <c r="AP921" i="108"/>
  <c r="AO921" i="108"/>
  <c r="AN921" i="108"/>
  <c r="AM921" i="108"/>
  <c r="AL921" i="108"/>
  <c r="AQ920" i="108"/>
  <c r="AP920" i="108"/>
  <c r="AO920" i="108"/>
  <c r="AN920" i="108"/>
  <c r="AM920" i="108"/>
  <c r="AL920" i="108"/>
  <c r="AQ919" i="108"/>
  <c r="AP919" i="108"/>
  <c r="AO919" i="108"/>
  <c r="AN919" i="108"/>
  <c r="AM919" i="108"/>
  <c r="AL919" i="108"/>
  <c r="AQ918" i="108"/>
  <c r="AP918" i="108"/>
  <c r="AO918" i="108"/>
  <c r="AN918" i="108"/>
  <c r="AM918" i="108"/>
  <c r="AL918" i="108"/>
  <c r="AQ917" i="108"/>
  <c r="AP917" i="108"/>
  <c r="AO917" i="108"/>
  <c r="AN917" i="108"/>
  <c r="AM917" i="108"/>
  <c r="AL917" i="108"/>
  <c r="AQ916" i="108"/>
  <c r="AP916" i="108"/>
  <c r="AO916" i="108"/>
  <c r="AN916" i="108"/>
  <c r="AM916" i="108"/>
  <c r="AL916" i="108"/>
  <c r="AQ915" i="108"/>
  <c r="AP915" i="108"/>
  <c r="AO915" i="108"/>
  <c r="AN915" i="108"/>
  <c r="AM915" i="108"/>
  <c r="AL915" i="108"/>
  <c r="AQ914" i="108"/>
  <c r="AP914" i="108"/>
  <c r="AO914" i="108"/>
  <c r="AN914" i="108"/>
  <c r="AM914" i="108"/>
  <c r="AL914" i="108"/>
  <c r="AQ913" i="108"/>
  <c r="AP913" i="108"/>
  <c r="AO913" i="108"/>
  <c r="AN913" i="108"/>
  <c r="AM913" i="108"/>
  <c r="AL913" i="108"/>
  <c r="AQ912" i="108"/>
  <c r="AP912" i="108"/>
  <c r="AO912" i="108"/>
  <c r="AN912" i="108"/>
  <c r="AM912" i="108"/>
  <c r="AL912" i="108"/>
  <c r="AQ911" i="108"/>
  <c r="AP911" i="108"/>
  <c r="AO911" i="108"/>
  <c r="AN911" i="108"/>
  <c r="AM911" i="108"/>
  <c r="AL911" i="108"/>
  <c r="AQ910" i="108"/>
  <c r="AP910" i="108"/>
  <c r="AO910" i="108"/>
  <c r="AN910" i="108"/>
  <c r="AM910" i="108"/>
  <c r="AL910" i="108"/>
  <c r="AQ909" i="108"/>
  <c r="AP909" i="108"/>
  <c r="AO909" i="108"/>
  <c r="AN909" i="108"/>
  <c r="AM909" i="108"/>
  <c r="AL909" i="108"/>
  <c r="AQ908" i="108"/>
  <c r="AP908" i="108"/>
  <c r="AO908" i="108"/>
  <c r="AN908" i="108"/>
  <c r="AM908" i="108"/>
  <c r="AL908" i="108"/>
  <c r="AQ907" i="108"/>
  <c r="AP907" i="108"/>
  <c r="AO907" i="108"/>
  <c r="AN907" i="108"/>
  <c r="AM907" i="108"/>
  <c r="AL907" i="108"/>
  <c r="AQ906" i="108"/>
  <c r="AP906" i="108"/>
  <c r="AO906" i="108"/>
  <c r="AN906" i="108"/>
  <c r="AM906" i="108"/>
  <c r="AL906" i="108"/>
  <c r="AQ905" i="108"/>
  <c r="AP905" i="108"/>
  <c r="AO905" i="108"/>
  <c r="AN905" i="108"/>
  <c r="AM905" i="108"/>
  <c r="AL905" i="108"/>
  <c r="AQ904" i="108"/>
  <c r="AP904" i="108"/>
  <c r="AO904" i="108"/>
  <c r="AN904" i="108"/>
  <c r="AM904" i="108"/>
  <c r="AL904" i="108"/>
  <c r="AQ903" i="108"/>
  <c r="AP903" i="108"/>
  <c r="AO903" i="108"/>
  <c r="AN903" i="108"/>
  <c r="AM903" i="108"/>
  <c r="AL903" i="108"/>
  <c r="AQ902" i="108"/>
  <c r="AP902" i="108"/>
  <c r="AO902" i="108"/>
  <c r="AN902" i="108"/>
  <c r="AM902" i="108"/>
  <c r="AL902" i="108"/>
  <c r="AQ901" i="108"/>
  <c r="AP901" i="108"/>
  <c r="AO901" i="108"/>
  <c r="AN901" i="108"/>
  <c r="AM901" i="108"/>
  <c r="AL901" i="108"/>
  <c r="AQ900" i="108"/>
  <c r="AP900" i="108"/>
  <c r="AO900" i="108"/>
  <c r="AN900" i="108"/>
  <c r="AM900" i="108"/>
  <c r="AL900" i="108"/>
  <c r="AQ899" i="108"/>
  <c r="AP899" i="108"/>
  <c r="AO899" i="108"/>
  <c r="AN899" i="108"/>
  <c r="AM899" i="108"/>
  <c r="AL899" i="108"/>
  <c r="AQ898" i="108"/>
  <c r="AP898" i="108"/>
  <c r="AO898" i="108"/>
  <c r="AN898" i="108"/>
  <c r="AM898" i="108"/>
  <c r="AL898" i="108"/>
  <c r="AQ897" i="108"/>
  <c r="AP897" i="108"/>
  <c r="AO897" i="108"/>
  <c r="AN897" i="108"/>
  <c r="AM897" i="108"/>
  <c r="AL897" i="108"/>
  <c r="AQ896" i="108"/>
  <c r="AP896" i="108"/>
  <c r="AO896" i="108"/>
  <c r="AN896" i="108"/>
  <c r="AM896" i="108"/>
  <c r="AL896" i="108"/>
  <c r="AQ895" i="108"/>
  <c r="AP895" i="108"/>
  <c r="AO895" i="108"/>
  <c r="AN895" i="108"/>
  <c r="AM895" i="108"/>
  <c r="AL895" i="108"/>
  <c r="AQ894" i="108"/>
  <c r="AP894" i="108"/>
  <c r="AO894" i="108"/>
  <c r="AN894" i="108"/>
  <c r="AM894" i="108"/>
  <c r="AL894" i="108"/>
  <c r="AQ893" i="108"/>
  <c r="AP893" i="108"/>
  <c r="AO893" i="108"/>
  <c r="AN893" i="108"/>
  <c r="AM893" i="108"/>
  <c r="AL893" i="108"/>
  <c r="AQ892" i="108"/>
  <c r="AP892" i="108"/>
  <c r="AO892" i="108"/>
  <c r="AN892" i="108"/>
  <c r="AM892" i="108"/>
  <c r="AL892" i="108"/>
  <c r="AQ891" i="108"/>
  <c r="AP891" i="108"/>
  <c r="AO891" i="108"/>
  <c r="AN891" i="108"/>
  <c r="AM891" i="108"/>
  <c r="AL891" i="108"/>
  <c r="AQ890" i="108"/>
  <c r="AP890" i="108"/>
  <c r="AO890" i="108"/>
  <c r="AN890" i="108"/>
  <c r="AM890" i="108"/>
  <c r="AL890" i="108"/>
  <c r="AQ889" i="108"/>
  <c r="AP889" i="108"/>
  <c r="AO889" i="108"/>
  <c r="AN889" i="108"/>
  <c r="AM889" i="108"/>
  <c r="AL889" i="108"/>
  <c r="AQ888" i="108"/>
  <c r="AP888" i="108"/>
  <c r="AO888" i="108"/>
  <c r="AN888" i="108"/>
  <c r="AM888" i="108"/>
  <c r="AL888" i="108"/>
  <c r="AQ887" i="108"/>
  <c r="AP887" i="108"/>
  <c r="AO887" i="108"/>
  <c r="AN887" i="108"/>
  <c r="AM887" i="108"/>
  <c r="AL887" i="108"/>
  <c r="AQ886" i="108"/>
  <c r="AP886" i="108"/>
  <c r="AO886" i="108"/>
  <c r="AN886" i="108"/>
  <c r="AM886" i="108"/>
  <c r="AL886" i="108"/>
  <c r="AQ885" i="108"/>
  <c r="AP885" i="108"/>
  <c r="AO885" i="108"/>
  <c r="AN885" i="108"/>
  <c r="AM885" i="108"/>
  <c r="AL885" i="108"/>
  <c r="AQ884" i="108"/>
  <c r="AP884" i="108"/>
  <c r="AO884" i="108"/>
  <c r="AN884" i="108"/>
  <c r="AM884" i="108"/>
  <c r="AL884" i="108"/>
  <c r="AQ883" i="108"/>
  <c r="AP883" i="108"/>
  <c r="AO883" i="108"/>
  <c r="AN883" i="108"/>
  <c r="AM883" i="108"/>
  <c r="AL883" i="108"/>
  <c r="AQ882" i="108"/>
  <c r="AP882" i="108"/>
  <c r="AO882" i="108"/>
  <c r="AN882" i="108"/>
  <c r="AM882" i="108"/>
  <c r="AL882" i="108"/>
  <c r="AQ881" i="108"/>
  <c r="AP881" i="108"/>
  <c r="AO881" i="108"/>
  <c r="AN881" i="108"/>
  <c r="AM881" i="108"/>
  <c r="AL881" i="108"/>
  <c r="AQ880" i="108"/>
  <c r="AP880" i="108"/>
  <c r="AO880" i="108"/>
  <c r="AN880" i="108"/>
  <c r="AM880" i="108"/>
  <c r="AL880" i="108"/>
  <c r="AQ879" i="108"/>
  <c r="AP879" i="108"/>
  <c r="AO879" i="108"/>
  <c r="AN879" i="108"/>
  <c r="AM879" i="108"/>
  <c r="AL879" i="108"/>
  <c r="AQ878" i="108"/>
  <c r="AP878" i="108"/>
  <c r="AO878" i="108"/>
  <c r="AN878" i="108"/>
  <c r="AM878" i="108"/>
  <c r="AL878" i="108"/>
  <c r="AQ877" i="108"/>
  <c r="AP877" i="108"/>
  <c r="AO877" i="108"/>
  <c r="AN877" i="108"/>
  <c r="AM877" i="108"/>
  <c r="AL877" i="108"/>
  <c r="AQ876" i="108"/>
  <c r="AP876" i="108"/>
  <c r="AO876" i="108"/>
  <c r="AN876" i="108"/>
  <c r="AM876" i="108"/>
  <c r="AL876" i="108"/>
  <c r="AQ875" i="108"/>
  <c r="AP875" i="108"/>
  <c r="AO875" i="108"/>
  <c r="AN875" i="108"/>
  <c r="AM875" i="108"/>
  <c r="AL875" i="108"/>
  <c r="AQ874" i="108"/>
  <c r="AP874" i="108"/>
  <c r="AO874" i="108"/>
  <c r="AN874" i="108"/>
  <c r="AM874" i="108"/>
  <c r="AL874" i="108"/>
  <c r="AQ873" i="108"/>
  <c r="AP873" i="108"/>
  <c r="AO873" i="108"/>
  <c r="AN873" i="108"/>
  <c r="AM873" i="108"/>
  <c r="AL873" i="108"/>
  <c r="AQ872" i="108"/>
  <c r="AP872" i="108"/>
  <c r="AO872" i="108"/>
  <c r="AN872" i="108"/>
  <c r="AM872" i="108"/>
  <c r="AL872" i="108"/>
  <c r="AQ871" i="108"/>
  <c r="AP871" i="108"/>
  <c r="AO871" i="108"/>
  <c r="AN871" i="108"/>
  <c r="AM871" i="108"/>
  <c r="AL871" i="108"/>
  <c r="AQ870" i="108"/>
  <c r="AP870" i="108"/>
  <c r="AO870" i="108"/>
  <c r="AN870" i="108"/>
  <c r="AM870" i="108"/>
  <c r="AL870" i="108"/>
  <c r="AQ869" i="108"/>
  <c r="AP869" i="108"/>
  <c r="AO869" i="108"/>
  <c r="AN869" i="108"/>
  <c r="AM869" i="108"/>
  <c r="AL869" i="108"/>
  <c r="AQ868" i="108"/>
  <c r="AP868" i="108"/>
  <c r="AO868" i="108"/>
  <c r="AN868" i="108"/>
  <c r="AM868" i="108"/>
  <c r="AL868" i="108"/>
  <c r="AQ867" i="108"/>
  <c r="AP867" i="108"/>
  <c r="AO867" i="108"/>
  <c r="AN867" i="108"/>
  <c r="AM867" i="108"/>
  <c r="AL867" i="108"/>
  <c r="AQ866" i="108"/>
  <c r="AP866" i="108"/>
  <c r="AO866" i="108"/>
  <c r="AN866" i="108"/>
  <c r="AM866" i="108"/>
  <c r="AL866" i="108"/>
  <c r="AQ865" i="108"/>
  <c r="AP865" i="108"/>
  <c r="AO865" i="108"/>
  <c r="AN865" i="108"/>
  <c r="AM865" i="108"/>
  <c r="AL865" i="108"/>
  <c r="AQ864" i="108"/>
  <c r="AP864" i="108"/>
  <c r="AO864" i="108"/>
  <c r="AN864" i="108"/>
  <c r="AM864" i="108"/>
  <c r="AL864" i="108"/>
  <c r="AQ863" i="108"/>
  <c r="AP863" i="108"/>
  <c r="AO863" i="108"/>
  <c r="AN863" i="108"/>
  <c r="AM863" i="108"/>
  <c r="AL863" i="108"/>
  <c r="AQ862" i="108"/>
  <c r="AP862" i="108"/>
  <c r="AO862" i="108"/>
  <c r="AN862" i="108"/>
  <c r="AM862" i="108"/>
  <c r="AL862" i="108"/>
  <c r="AQ861" i="108"/>
  <c r="AP861" i="108"/>
  <c r="AO861" i="108"/>
  <c r="AN861" i="108"/>
  <c r="AM861" i="108"/>
  <c r="AL861" i="108"/>
  <c r="AQ860" i="108"/>
  <c r="AP860" i="108"/>
  <c r="AO860" i="108"/>
  <c r="AN860" i="108"/>
  <c r="AM860" i="108"/>
  <c r="AL860" i="108"/>
  <c r="AQ859" i="108"/>
  <c r="AP859" i="108"/>
  <c r="AO859" i="108"/>
  <c r="AN859" i="108"/>
  <c r="AM859" i="108"/>
  <c r="AL859" i="108"/>
  <c r="AQ858" i="108"/>
  <c r="AP858" i="108"/>
  <c r="AO858" i="108"/>
  <c r="AN858" i="108"/>
  <c r="AM858" i="108"/>
  <c r="AL858" i="108"/>
  <c r="AQ857" i="108"/>
  <c r="AP857" i="108"/>
  <c r="AO857" i="108"/>
  <c r="AN857" i="108"/>
  <c r="AM857" i="108"/>
  <c r="AL857" i="108"/>
  <c r="AQ856" i="108"/>
  <c r="AP856" i="108"/>
  <c r="AO856" i="108"/>
  <c r="AN856" i="108"/>
  <c r="AM856" i="108"/>
  <c r="AL856" i="108"/>
  <c r="AQ855" i="108"/>
  <c r="AP855" i="108"/>
  <c r="AO855" i="108"/>
  <c r="AN855" i="108"/>
  <c r="AM855" i="108"/>
  <c r="AL855" i="108"/>
  <c r="AQ854" i="108"/>
  <c r="AP854" i="108"/>
  <c r="AO854" i="108"/>
  <c r="AN854" i="108"/>
  <c r="AM854" i="108"/>
  <c r="AL854" i="108"/>
  <c r="AQ853" i="108"/>
  <c r="AP853" i="108"/>
  <c r="AO853" i="108"/>
  <c r="AN853" i="108"/>
  <c r="AM853" i="108"/>
  <c r="AL853" i="108"/>
  <c r="AQ852" i="108"/>
  <c r="AP852" i="108"/>
  <c r="AO852" i="108"/>
  <c r="AN852" i="108"/>
  <c r="AM852" i="108"/>
  <c r="AL852" i="108"/>
  <c r="AQ851" i="108"/>
  <c r="AP851" i="108"/>
  <c r="AO851" i="108"/>
  <c r="AN851" i="108"/>
  <c r="AM851" i="108"/>
  <c r="AL851" i="108"/>
  <c r="AQ850" i="108"/>
  <c r="AP850" i="108"/>
  <c r="AO850" i="108"/>
  <c r="AN850" i="108"/>
  <c r="AM850" i="108"/>
  <c r="AL850" i="108"/>
  <c r="AQ849" i="108"/>
  <c r="AP849" i="108"/>
  <c r="AO849" i="108"/>
  <c r="AN849" i="108"/>
  <c r="AM849" i="108"/>
  <c r="AL849" i="108"/>
  <c r="AQ848" i="108"/>
  <c r="AP848" i="108"/>
  <c r="AO848" i="108"/>
  <c r="AN848" i="108"/>
  <c r="AM848" i="108"/>
  <c r="AL848" i="108"/>
  <c r="AQ847" i="108"/>
  <c r="AP847" i="108"/>
  <c r="AO847" i="108"/>
  <c r="AN847" i="108"/>
  <c r="AM847" i="108"/>
  <c r="AL847" i="108"/>
  <c r="AQ846" i="108"/>
  <c r="AP846" i="108"/>
  <c r="AO846" i="108"/>
  <c r="AN846" i="108"/>
  <c r="AM846" i="108"/>
  <c r="AL846" i="108"/>
  <c r="AQ845" i="108"/>
  <c r="AP845" i="108"/>
  <c r="AO845" i="108"/>
  <c r="AN845" i="108"/>
  <c r="AM845" i="108"/>
  <c r="AL845" i="108"/>
  <c r="AQ844" i="108"/>
  <c r="AP844" i="108"/>
  <c r="AO844" i="108"/>
  <c r="AN844" i="108"/>
  <c r="AM844" i="108"/>
  <c r="AL844" i="108"/>
  <c r="AQ843" i="108"/>
  <c r="AP843" i="108"/>
  <c r="AO843" i="108"/>
  <c r="AN843" i="108"/>
  <c r="AM843" i="108"/>
  <c r="AL843" i="108"/>
  <c r="AQ842" i="108"/>
  <c r="AP842" i="108"/>
  <c r="AO842" i="108"/>
  <c r="AN842" i="108"/>
  <c r="AM842" i="108"/>
  <c r="AL842" i="108"/>
  <c r="AQ841" i="108"/>
  <c r="AP841" i="108"/>
  <c r="AO841" i="108"/>
  <c r="AN841" i="108"/>
  <c r="AM841" i="108"/>
  <c r="AL841" i="108"/>
  <c r="AQ840" i="108"/>
  <c r="AP840" i="108"/>
  <c r="AO840" i="108"/>
  <c r="AN840" i="108"/>
  <c r="AM840" i="108"/>
  <c r="AL840" i="108"/>
  <c r="AQ839" i="108"/>
  <c r="AP839" i="108"/>
  <c r="AO839" i="108"/>
  <c r="AN839" i="108"/>
  <c r="AM839" i="108"/>
  <c r="AL839" i="108"/>
  <c r="AQ838" i="108"/>
  <c r="AP838" i="108"/>
  <c r="AO838" i="108"/>
  <c r="AN838" i="108"/>
  <c r="AM838" i="108"/>
  <c r="AL838" i="108"/>
  <c r="AQ837" i="108"/>
  <c r="AP837" i="108"/>
  <c r="AO837" i="108"/>
  <c r="AN837" i="108"/>
  <c r="AM837" i="108"/>
  <c r="AL837" i="108"/>
  <c r="AQ836" i="108"/>
  <c r="AP836" i="108"/>
  <c r="AO836" i="108"/>
  <c r="AN836" i="108"/>
  <c r="AM836" i="108"/>
  <c r="AL836" i="108"/>
  <c r="AQ835" i="108"/>
  <c r="AP835" i="108"/>
  <c r="AO835" i="108"/>
  <c r="AN835" i="108"/>
  <c r="AM835" i="108"/>
  <c r="AL835" i="108"/>
  <c r="AQ834" i="108"/>
  <c r="AP834" i="108"/>
  <c r="AO834" i="108"/>
  <c r="AN834" i="108"/>
  <c r="AM834" i="108"/>
  <c r="AL834" i="108"/>
  <c r="AQ833" i="108"/>
  <c r="AP833" i="108"/>
  <c r="AO833" i="108"/>
  <c r="AN833" i="108"/>
  <c r="AM833" i="108"/>
  <c r="AL833" i="108"/>
  <c r="AQ832" i="108"/>
  <c r="AP832" i="108"/>
  <c r="AO832" i="108"/>
  <c r="AN832" i="108"/>
  <c r="AM832" i="108"/>
  <c r="AL832" i="108"/>
  <c r="AQ831" i="108"/>
  <c r="AP831" i="108"/>
  <c r="AO831" i="108"/>
  <c r="AN831" i="108"/>
  <c r="AM831" i="108"/>
  <c r="AL831" i="108"/>
  <c r="AQ830" i="108"/>
  <c r="AP830" i="108"/>
  <c r="AO830" i="108"/>
  <c r="AN830" i="108"/>
  <c r="AM830" i="108"/>
  <c r="AL830" i="108"/>
  <c r="AQ829" i="108"/>
  <c r="AP829" i="108"/>
  <c r="AO829" i="108"/>
  <c r="AN829" i="108"/>
  <c r="AM829" i="108"/>
  <c r="AL829" i="108"/>
  <c r="AQ828" i="108"/>
  <c r="AP828" i="108"/>
  <c r="AO828" i="108"/>
  <c r="AN828" i="108"/>
  <c r="AM828" i="108"/>
  <c r="AL828" i="108"/>
  <c r="AQ827" i="108"/>
  <c r="AP827" i="108"/>
  <c r="AO827" i="108"/>
  <c r="AN827" i="108"/>
  <c r="AM827" i="108"/>
  <c r="AL827" i="108"/>
  <c r="AQ826" i="108"/>
  <c r="AP826" i="108"/>
  <c r="AO826" i="108"/>
  <c r="AN826" i="108"/>
  <c r="AM826" i="108"/>
  <c r="AL826" i="108"/>
  <c r="AQ825" i="108"/>
  <c r="AP825" i="108"/>
  <c r="AO825" i="108"/>
  <c r="AN825" i="108"/>
  <c r="AM825" i="108"/>
  <c r="AL825" i="108"/>
  <c r="AQ824" i="108"/>
  <c r="AP824" i="108"/>
  <c r="AO824" i="108"/>
  <c r="AN824" i="108"/>
  <c r="AM824" i="108"/>
  <c r="AL824" i="108"/>
  <c r="AQ823" i="108"/>
  <c r="AP823" i="108"/>
  <c r="AO823" i="108"/>
  <c r="AN823" i="108"/>
  <c r="AM823" i="108"/>
  <c r="AL823" i="108"/>
  <c r="AQ822" i="108"/>
  <c r="AP822" i="108"/>
  <c r="AO822" i="108"/>
  <c r="AN822" i="108"/>
  <c r="AM822" i="108"/>
  <c r="AL822" i="108"/>
  <c r="AQ821" i="108"/>
  <c r="AP821" i="108"/>
  <c r="AO821" i="108"/>
  <c r="AN821" i="108"/>
  <c r="AM821" i="108"/>
  <c r="AL821" i="108"/>
  <c r="AQ820" i="108"/>
  <c r="AP820" i="108"/>
  <c r="AO820" i="108"/>
  <c r="AN820" i="108"/>
  <c r="AM820" i="108"/>
  <c r="AL820" i="108"/>
  <c r="AQ819" i="108"/>
  <c r="AP819" i="108"/>
  <c r="AO819" i="108"/>
  <c r="AN819" i="108"/>
  <c r="AM819" i="108"/>
  <c r="AL819" i="108"/>
  <c r="AQ818" i="108"/>
  <c r="AP818" i="108"/>
  <c r="AO818" i="108"/>
  <c r="AN818" i="108"/>
  <c r="AM818" i="108"/>
  <c r="AL818" i="108"/>
  <c r="AQ817" i="108"/>
  <c r="AP817" i="108"/>
  <c r="AO817" i="108"/>
  <c r="AN817" i="108"/>
  <c r="AM817" i="108"/>
  <c r="AL817" i="108"/>
  <c r="AQ816" i="108"/>
  <c r="AP816" i="108"/>
  <c r="AO816" i="108"/>
  <c r="AN816" i="108"/>
  <c r="AM816" i="108"/>
  <c r="AL816" i="108"/>
  <c r="AQ815" i="108"/>
  <c r="AP815" i="108"/>
  <c r="AO815" i="108"/>
  <c r="AN815" i="108"/>
  <c r="AM815" i="108"/>
  <c r="AL815" i="108"/>
  <c r="AQ814" i="108"/>
  <c r="AP814" i="108"/>
  <c r="AO814" i="108"/>
  <c r="AN814" i="108"/>
  <c r="AM814" i="108"/>
  <c r="AL814" i="108"/>
  <c r="AQ813" i="108"/>
  <c r="AP813" i="108"/>
  <c r="AO813" i="108"/>
  <c r="AN813" i="108"/>
  <c r="AM813" i="108"/>
  <c r="AL813" i="108"/>
  <c r="AQ812" i="108"/>
  <c r="AP812" i="108"/>
  <c r="AO812" i="108"/>
  <c r="AN812" i="108"/>
  <c r="AM812" i="108"/>
  <c r="AL812" i="108"/>
  <c r="AQ811" i="108"/>
  <c r="AP811" i="108"/>
  <c r="AO811" i="108"/>
  <c r="AN811" i="108"/>
  <c r="AM811" i="108"/>
  <c r="AL811" i="108"/>
  <c r="AQ810" i="108"/>
  <c r="AP810" i="108"/>
  <c r="AO810" i="108"/>
  <c r="AN810" i="108"/>
  <c r="AM810" i="108"/>
  <c r="AL810" i="108"/>
  <c r="AQ809" i="108"/>
  <c r="AP809" i="108"/>
  <c r="AO809" i="108"/>
  <c r="AN809" i="108"/>
  <c r="AM809" i="108"/>
  <c r="AL809" i="108"/>
  <c r="AQ808" i="108"/>
  <c r="AP808" i="108"/>
  <c r="AO808" i="108"/>
  <c r="AN808" i="108"/>
  <c r="AM808" i="108"/>
  <c r="AL808" i="108"/>
  <c r="AQ807" i="108"/>
  <c r="AP807" i="108"/>
  <c r="AO807" i="108"/>
  <c r="AN807" i="108"/>
  <c r="AM807" i="108"/>
  <c r="AL807" i="108"/>
  <c r="AQ806" i="108"/>
  <c r="AP806" i="108"/>
  <c r="AO806" i="108"/>
  <c r="AN806" i="108"/>
  <c r="AM806" i="108"/>
  <c r="AL806" i="108"/>
  <c r="AQ805" i="108"/>
  <c r="AP805" i="108"/>
  <c r="AO805" i="108"/>
  <c r="AN805" i="108"/>
  <c r="AM805" i="108"/>
  <c r="AL805" i="108"/>
  <c r="AQ804" i="108"/>
  <c r="AP804" i="108"/>
  <c r="AO804" i="108"/>
  <c r="AN804" i="108"/>
  <c r="AM804" i="108"/>
  <c r="AL804" i="108"/>
  <c r="AQ803" i="108"/>
  <c r="AP803" i="108"/>
  <c r="AO803" i="108"/>
  <c r="AN803" i="108"/>
  <c r="AM803" i="108"/>
  <c r="AL803" i="108"/>
  <c r="AQ802" i="108"/>
  <c r="AP802" i="108"/>
  <c r="AO802" i="108"/>
  <c r="AN802" i="108"/>
  <c r="AM802" i="108"/>
  <c r="AL802" i="108"/>
  <c r="AQ801" i="108"/>
  <c r="AP801" i="108"/>
  <c r="AO801" i="108"/>
  <c r="AN801" i="108"/>
  <c r="AM801" i="108"/>
  <c r="AL801" i="108"/>
  <c r="AQ800" i="108"/>
  <c r="AP800" i="108"/>
  <c r="AO800" i="108"/>
  <c r="AN800" i="108"/>
  <c r="AM800" i="108"/>
  <c r="AL800" i="108"/>
  <c r="AQ799" i="108"/>
  <c r="AP799" i="108"/>
  <c r="AO799" i="108"/>
  <c r="AN799" i="108"/>
  <c r="AM799" i="108"/>
  <c r="AL799" i="108"/>
  <c r="AQ798" i="108"/>
  <c r="AP798" i="108"/>
  <c r="AO798" i="108"/>
  <c r="AN798" i="108"/>
  <c r="AM798" i="108"/>
  <c r="AL798" i="108"/>
  <c r="AQ797" i="108"/>
  <c r="AP797" i="108"/>
  <c r="AO797" i="108"/>
  <c r="AN797" i="108"/>
  <c r="AM797" i="108"/>
  <c r="AL797" i="108"/>
  <c r="AQ796" i="108"/>
  <c r="AP796" i="108"/>
  <c r="AO796" i="108"/>
  <c r="AN796" i="108"/>
  <c r="AM796" i="108"/>
  <c r="AL796" i="108"/>
  <c r="AQ795" i="108"/>
  <c r="AP795" i="108"/>
  <c r="AO795" i="108"/>
  <c r="AN795" i="108"/>
  <c r="AM795" i="108"/>
  <c r="AL795" i="108"/>
  <c r="AQ794" i="108"/>
  <c r="AP794" i="108"/>
  <c r="AO794" i="108"/>
  <c r="AN794" i="108"/>
  <c r="AM794" i="108"/>
  <c r="AL794" i="108"/>
  <c r="AQ793" i="108"/>
  <c r="AP793" i="108"/>
  <c r="AO793" i="108"/>
  <c r="AN793" i="108"/>
  <c r="AM793" i="108"/>
  <c r="AL793" i="108"/>
  <c r="AQ792" i="108"/>
  <c r="AP792" i="108"/>
  <c r="AO792" i="108"/>
  <c r="AN792" i="108"/>
  <c r="AM792" i="108"/>
  <c r="AL792" i="108"/>
  <c r="AQ791" i="108"/>
  <c r="AP791" i="108"/>
  <c r="AO791" i="108"/>
  <c r="AN791" i="108"/>
  <c r="AM791" i="108"/>
  <c r="AL791" i="108"/>
  <c r="AQ790" i="108"/>
  <c r="AP790" i="108"/>
  <c r="AO790" i="108"/>
  <c r="AN790" i="108"/>
  <c r="AM790" i="108"/>
  <c r="AL790" i="108"/>
  <c r="AQ789" i="108"/>
  <c r="AP789" i="108"/>
  <c r="AO789" i="108"/>
  <c r="AN789" i="108"/>
  <c r="AM789" i="108"/>
  <c r="AL789" i="108"/>
  <c r="AQ788" i="108"/>
  <c r="AP788" i="108"/>
  <c r="AO788" i="108"/>
  <c r="AN788" i="108"/>
  <c r="AM788" i="108"/>
  <c r="AL788" i="108"/>
  <c r="AQ787" i="108"/>
  <c r="AP787" i="108"/>
  <c r="AO787" i="108"/>
  <c r="AN787" i="108"/>
  <c r="AM787" i="108"/>
  <c r="AL787" i="108"/>
  <c r="AQ786" i="108"/>
  <c r="AP786" i="108"/>
  <c r="AO786" i="108"/>
  <c r="AN786" i="108"/>
  <c r="AM786" i="108"/>
  <c r="AL786" i="108"/>
  <c r="AQ785" i="108"/>
  <c r="AP785" i="108"/>
  <c r="AO785" i="108"/>
  <c r="AN785" i="108"/>
  <c r="AM785" i="108"/>
  <c r="AL785" i="108"/>
  <c r="AQ784" i="108"/>
  <c r="AP784" i="108"/>
  <c r="AO784" i="108"/>
  <c r="AN784" i="108"/>
  <c r="AM784" i="108"/>
  <c r="AL784" i="108"/>
  <c r="AQ783" i="108"/>
  <c r="AP783" i="108"/>
  <c r="AO783" i="108"/>
  <c r="AN783" i="108"/>
  <c r="AM783" i="108"/>
  <c r="AL783" i="108"/>
  <c r="AQ782" i="108"/>
  <c r="AP782" i="108"/>
  <c r="AO782" i="108"/>
  <c r="AN782" i="108"/>
  <c r="AM782" i="108"/>
  <c r="AL782" i="108"/>
  <c r="AQ781" i="108"/>
  <c r="AP781" i="108"/>
  <c r="AO781" i="108"/>
  <c r="AN781" i="108"/>
  <c r="AM781" i="108"/>
  <c r="AL781" i="108"/>
  <c r="AQ780" i="108"/>
  <c r="AP780" i="108"/>
  <c r="AO780" i="108"/>
  <c r="AN780" i="108"/>
  <c r="AM780" i="108"/>
  <c r="AL780" i="108"/>
  <c r="AQ779" i="108"/>
  <c r="AP779" i="108"/>
  <c r="AO779" i="108"/>
  <c r="AN779" i="108"/>
  <c r="AM779" i="108"/>
  <c r="AL779" i="108"/>
  <c r="AQ778" i="108"/>
  <c r="AP778" i="108"/>
  <c r="AO778" i="108"/>
  <c r="AN778" i="108"/>
  <c r="AM778" i="108"/>
  <c r="AL778" i="108"/>
  <c r="AQ777" i="108"/>
  <c r="AP777" i="108"/>
  <c r="AO777" i="108"/>
  <c r="AN777" i="108"/>
  <c r="AM777" i="108"/>
  <c r="AL777" i="108"/>
  <c r="AQ776" i="108"/>
  <c r="AP776" i="108"/>
  <c r="AO776" i="108"/>
  <c r="AN776" i="108"/>
  <c r="AM776" i="108"/>
  <c r="AL776" i="108"/>
  <c r="AQ775" i="108"/>
  <c r="AP775" i="108"/>
  <c r="AO775" i="108"/>
  <c r="AN775" i="108"/>
  <c r="AM775" i="108"/>
  <c r="AL775" i="108"/>
  <c r="AQ774" i="108"/>
  <c r="AP774" i="108"/>
  <c r="AO774" i="108"/>
  <c r="AN774" i="108"/>
  <c r="AM774" i="108"/>
  <c r="AL774" i="108"/>
  <c r="AQ773" i="108"/>
  <c r="AP773" i="108"/>
  <c r="AO773" i="108"/>
  <c r="AN773" i="108"/>
  <c r="AM773" i="108"/>
  <c r="AL773" i="108"/>
  <c r="AQ772" i="108"/>
  <c r="AP772" i="108"/>
  <c r="AO772" i="108"/>
  <c r="AN772" i="108"/>
  <c r="AM772" i="108"/>
  <c r="AL772" i="108"/>
  <c r="AQ771" i="108"/>
  <c r="AP771" i="108"/>
  <c r="AO771" i="108"/>
  <c r="AN771" i="108"/>
  <c r="AM771" i="108"/>
  <c r="AL771" i="108"/>
  <c r="AQ770" i="108"/>
  <c r="AP770" i="108"/>
  <c r="AO770" i="108"/>
  <c r="AN770" i="108"/>
  <c r="AM770" i="108"/>
  <c r="AL770" i="108"/>
  <c r="AQ769" i="108"/>
  <c r="AP769" i="108"/>
  <c r="AO769" i="108"/>
  <c r="AN769" i="108"/>
  <c r="AM769" i="108"/>
  <c r="AL769" i="108"/>
  <c r="AQ768" i="108"/>
  <c r="AP768" i="108"/>
  <c r="AO768" i="108"/>
  <c r="AN768" i="108"/>
  <c r="AM768" i="108"/>
  <c r="AL768" i="108"/>
  <c r="AQ767" i="108"/>
  <c r="AP767" i="108"/>
  <c r="AO767" i="108"/>
  <c r="AN767" i="108"/>
  <c r="AM767" i="108"/>
  <c r="AL767" i="108"/>
  <c r="AQ766" i="108"/>
  <c r="AP766" i="108"/>
  <c r="AO766" i="108"/>
  <c r="AN766" i="108"/>
  <c r="AM766" i="108"/>
  <c r="AL766" i="108"/>
  <c r="AQ765" i="108"/>
  <c r="AP765" i="108"/>
  <c r="AO765" i="108"/>
  <c r="AN765" i="108"/>
  <c r="AM765" i="108"/>
  <c r="AL765" i="108"/>
  <c r="AQ764" i="108"/>
  <c r="AP764" i="108"/>
  <c r="AO764" i="108"/>
  <c r="AN764" i="108"/>
  <c r="AM764" i="108"/>
  <c r="AL764" i="108"/>
  <c r="AQ763" i="108"/>
  <c r="AP763" i="108"/>
  <c r="AO763" i="108"/>
  <c r="AN763" i="108"/>
  <c r="AM763" i="108"/>
  <c r="AL763" i="108"/>
  <c r="AQ762" i="108"/>
  <c r="AP762" i="108"/>
  <c r="AO762" i="108"/>
  <c r="AN762" i="108"/>
  <c r="AM762" i="108"/>
  <c r="AL762" i="108"/>
  <c r="AQ761" i="108"/>
  <c r="AP761" i="108"/>
  <c r="AO761" i="108"/>
  <c r="AN761" i="108"/>
  <c r="AM761" i="108"/>
  <c r="AL761" i="108"/>
  <c r="AQ760" i="108"/>
  <c r="AP760" i="108"/>
  <c r="AO760" i="108"/>
  <c r="AN760" i="108"/>
  <c r="AM760" i="108"/>
  <c r="AL760" i="108"/>
  <c r="AQ759" i="108"/>
  <c r="AP759" i="108"/>
  <c r="AO759" i="108"/>
  <c r="AN759" i="108"/>
  <c r="AM759" i="108"/>
  <c r="AL759" i="108"/>
  <c r="AQ758" i="108"/>
  <c r="AP758" i="108"/>
  <c r="AO758" i="108"/>
  <c r="AN758" i="108"/>
  <c r="AM758" i="108"/>
  <c r="AL758" i="108"/>
  <c r="AQ757" i="108"/>
  <c r="AP757" i="108"/>
  <c r="AO757" i="108"/>
  <c r="AN757" i="108"/>
  <c r="AM757" i="108"/>
  <c r="AL757" i="108"/>
  <c r="AQ756" i="108"/>
  <c r="AP756" i="108"/>
  <c r="AO756" i="108"/>
  <c r="AN756" i="108"/>
  <c r="AM756" i="108"/>
  <c r="AL756" i="108"/>
  <c r="AQ755" i="108"/>
  <c r="AP755" i="108"/>
  <c r="AO755" i="108"/>
  <c r="AN755" i="108"/>
  <c r="AM755" i="108"/>
  <c r="AL755" i="108"/>
  <c r="AQ754" i="108"/>
  <c r="AP754" i="108"/>
  <c r="AO754" i="108"/>
  <c r="AN754" i="108"/>
  <c r="AM754" i="108"/>
  <c r="AL754" i="108"/>
  <c r="AQ753" i="108"/>
  <c r="AP753" i="108"/>
  <c r="AO753" i="108"/>
  <c r="AN753" i="108"/>
  <c r="AM753" i="108"/>
  <c r="AL753" i="108"/>
  <c r="AQ752" i="108"/>
  <c r="AP752" i="108"/>
  <c r="AO752" i="108"/>
  <c r="AN752" i="108"/>
  <c r="AM752" i="108"/>
  <c r="AL752" i="108"/>
  <c r="AQ751" i="108"/>
  <c r="AP751" i="108"/>
  <c r="AO751" i="108"/>
  <c r="AN751" i="108"/>
  <c r="AM751" i="108"/>
  <c r="AL751" i="108"/>
  <c r="AQ750" i="108"/>
  <c r="AP750" i="108"/>
  <c r="AO750" i="108"/>
  <c r="AN750" i="108"/>
  <c r="AM750" i="108"/>
  <c r="AL750" i="108"/>
  <c r="AQ749" i="108"/>
  <c r="AP749" i="108"/>
  <c r="AO749" i="108"/>
  <c r="AN749" i="108"/>
  <c r="AM749" i="108"/>
  <c r="AL749" i="108"/>
  <c r="AQ748" i="108"/>
  <c r="AP748" i="108"/>
  <c r="AO748" i="108"/>
  <c r="AN748" i="108"/>
  <c r="AM748" i="108"/>
  <c r="AL748" i="108"/>
  <c r="AQ747" i="108"/>
  <c r="AP747" i="108"/>
  <c r="AO747" i="108"/>
  <c r="AN747" i="108"/>
  <c r="AM747" i="108"/>
  <c r="AL747" i="108"/>
  <c r="AQ746" i="108"/>
  <c r="AP746" i="108"/>
  <c r="AO746" i="108"/>
  <c r="AN746" i="108"/>
  <c r="AM746" i="108"/>
  <c r="AL746" i="108"/>
  <c r="AQ745" i="108"/>
  <c r="AP745" i="108"/>
  <c r="AO745" i="108"/>
  <c r="AN745" i="108"/>
  <c r="AM745" i="108"/>
  <c r="AL745" i="108"/>
  <c r="AQ744" i="108"/>
  <c r="AP744" i="108"/>
  <c r="AO744" i="108"/>
  <c r="AN744" i="108"/>
  <c r="AM744" i="108"/>
  <c r="AL744" i="108"/>
  <c r="AQ743" i="108"/>
  <c r="AP743" i="108"/>
  <c r="AO743" i="108"/>
  <c r="AN743" i="108"/>
  <c r="AM743" i="108"/>
  <c r="AL743" i="108"/>
  <c r="AQ742" i="108"/>
  <c r="AP742" i="108"/>
  <c r="AO742" i="108"/>
  <c r="AN742" i="108"/>
  <c r="AM742" i="108"/>
  <c r="AL742" i="108"/>
  <c r="AQ741" i="108"/>
  <c r="AP741" i="108"/>
  <c r="AO741" i="108"/>
  <c r="AN741" i="108"/>
  <c r="AM741" i="108"/>
  <c r="AL741" i="108"/>
  <c r="AQ740" i="108"/>
  <c r="AP740" i="108"/>
  <c r="AO740" i="108"/>
  <c r="AN740" i="108"/>
  <c r="AM740" i="108"/>
  <c r="AL740" i="108"/>
  <c r="AQ739" i="108"/>
  <c r="AP739" i="108"/>
  <c r="AO739" i="108"/>
  <c r="AN739" i="108"/>
  <c r="AM739" i="108"/>
  <c r="AL739" i="108"/>
  <c r="AQ738" i="108"/>
  <c r="AP738" i="108"/>
  <c r="AO738" i="108"/>
  <c r="AN738" i="108"/>
  <c r="AM738" i="108"/>
  <c r="AL738" i="108"/>
  <c r="AQ737" i="108"/>
  <c r="AP737" i="108"/>
  <c r="AO737" i="108"/>
  <c r="AN737" i="108"/>
  <c r="AM737" i="108"/>
  <c r="AL737" i="108"/>
  <c r="AQ736" i="108"/>
  <c r="AP736" i="108"/>
  <c r="AO736" i="108"/>
  <c r="AN736" i="108"/>
  <c r="AM736" i="108"/>
  <c r="AL736" i="108"/>
  <c r="AQ735" i="108"/>
  <c r="AP735" i="108"/>
  <c r="AO735" i="108"/>
  <c r="AN735" i="108"/>
  <c r="AM735" i="108"/>
  <c r="AL735" i="108"/>
  <c r="AQ734" i="108"/>
  <c r="AP734" i="108"/>
  <c r="AO734" i="108"/>
  <c r="AN734" i="108"/>
  <c r="AM734" i="108"/>
  <c r="AL734" i="108"/>
  <c r="AQ733" i="108"/>
  <c r="AP733" i="108"/>
  <c r="AO733" i="108"/>
  <c r="AN733" i="108"/>
  <c r="AM733" i="108"/>
  <c r="AL733" i="108"/>
  <c r="AQ732" i="108"/>
  <c r="AP732" i="108"/>
  <c r="AO732" i="108"/>
  <c r="AN732" i="108"/>
  <c r="AM732" i="108"/>
  <c r="AL732" i="108"/>
  <c r="AQ731" i="108"/>
  <c r="AP731" i="108"/>
  <c r="AO731" i="108"/>
  <c r="AN731" i="108"/>
  <c r="AM731" i="108"/>
  <c r="AL731" i="108"/>
  <c r="AQ730" i="108"/>
  <c r="AP730" i="108"/>
  <c r="AO730" i="108"/>
  <c r="AN730" i="108"/>
  <c r="AM730" i="108"/>
  <c r="AL730" i="108"/>
  <c r="AQ729" i="108"/>
  <c r="AP729" i="108"/>
  <c r="AO729" i="108"/>
  <c r="AN729" i="108"/>
  <c r="AM729" i="108"/>
  <c r="AL729" i="108"/>
  <c r="AQ728" i="108"/>
  <c r="AP728" i="108"/>
  <c r="AO728" i="108"/>
  <c r="AN728" i="108"/>
  <c r="AM728" i="108"/>
  <c r="AL728" i="108"/>
  <c r="AQ727" i="108"/>
  <c r="AP727" i="108"/>
  <c r="AO727" i="108"/>
  <c r="AN727" i="108"/>
  <c r="AM727" i="108"/>
  <c r="AL727" i="108"/>
  <c r="AQ726" i="108"/>
  <c r="AP726" i="108"/>
  <c r="AO726" i="108"/>
  <c r="AN726" i="108"/>
  <c r="AM726" i="108"/>
  <c r="AL726" i="108"/>
  <c r="AQ725" i="108"/>
  <c r="AP725" i="108"/>
  <c r="AO725" i="108"/>
  <c r="AN725" i="108"/>
  <c r="AM725" i="108"/>
  <c r="AL725" i="108"/>
  <c r="AQ724" i="108"/>
  <c r="AP724" i="108"/>
  <c r="AO724" i="108"/>
  <c r="AN724" i="108"/>
  <c r="AM724" i="108"/>
  <c r="AL724" i="108"/>
  <c r="AQ723" i="108"/>
  <c r="AP723" i="108"/>
  <c r="AO723" i="108"/>
  <c r="AN723" i="108"/>
  <c r="AM723" i="108"/>
  <c r="AL723" i="108"/>
  <c r="AQ722" i="108"/>
  <c r="AP722" i="108"/>
  <c r="AO722" i="108"/>
  <c r="AN722" i="108"/>
  <c r="AM722" i="108"/>
  <c r="AL722" i="108"/>
  <c r="AQ721" i="108"/>
  <c r="AP721" i="108"/>
  <c r="AO721" i="108"/>
  <c r="AN721" i="108"/>
  <c r="AM721" i="108"/>
  <c r="AL721" i="108"/>
  <c r="AQ720" i="108"/>
  <c r="AP720" i="108"/>
  <c r="AO720" i="108"/>
  <c r="AN720" i="108"/>
  <c r="AM720" i="108"/>
  <c r="AL720" i="108"/>
  <c r="AQ719" i="108"/>
  <c r="AP719" i="108"/>
  <c r="AO719" i="108"/>
  <c r="AN719" i="108"/>
  <c r="AM719" i="108"/>
  <c r="AL719" i="108"/>
  <c r="AQ718" i="108"/>
  <c r="AP718" i="108"/>
  <c r="AO718" i="108"/>
  <c r="AN718" i="108"/>
  <c r="AM718" i="108"/>
  <c r="AL718" i="108"/>
  <c r="AQ717" i="108"/>
  <c r="AP717" i="108"/>
  <c r="AO717" i="108"/>
  <c r="AN717" i="108"/>
  <c r="AM717" i="108"/>
  <c r="AL717" i="108"/>
  <c r="AQ716" i="108"/>
  <c r="AP716" i="108"/>
  <c r="AO716" i="108"/>
  <c r="AN716" i="108"/>
  <c r="AM716" i="108"/>
  <c r="AL716" i="108"/>
  <c r="AQ715" i="108"/>
  <c r="AP715" i="108"/>
  <c r="AO715" i="108"/>
  <c r="AN715" i="108"/>
  <c r="AM715" i="108"/>
  <c r="AL715" i="108"/>
  <c r="AQ714" i="108"/>
  <c r="AP714" i="108"/>
  <c r="AO714" i="108"/>
  <c r="AN714" i="108"/>
  <c r="AM714" i="108"/>
  <c r="AL714" i="108"/>
  <c r="AQ713" i="108"/>
  <c r="AP713" i="108"/>
  <c r="AO713" i="108"/>
  <c r="AN713" i="108"/>
  <c r="AM713" i="108"/>
  <c r="AL713" i="108"/>
  <c r="AQ712" i="108"/>
  <c r="AP712" i="108"/>
  <c r="AO712" i="108"/>
  <c r="AN712" i="108"/>
  <c r="AM712" i="108"/>
  <c r="AL712" i="108"/>
  <c r="AQ711" i="108"/>
  <c r="AP711" i="108"/>
  <c r="AO711" i="108"/>
  <c r="AN711" i="108"/>
  <c r="AM711" i="108"/>
  <c r="AL711" i="108"/>
  <c r="AQ710" i="108"/>
  <c r="AP710" i="108"/>
  <c r="AO710" i="108"/>
  <c r="AN710" i="108"/>
  <c r="AM710" i="108"/>
  <c r="AL710" i="108"/>
  <c r="AQ709" i="108"/>
  <c r="AP709" i="108"/>
  <c r="AO709" i="108"/>
  <c r="AN709" i="108"/>
  <c r="AM709" i="108"/>
  <c r="AL709" i="108"/>
  <c r="AQ708" i="108"/>
  <c r="AP708" i="108"/>
  <c r="AO708" i="108"/>
  <c r="AN708" i="108"/>
  <c r="AM708" i="108"/>
  <c r="AL708" i="108"/>
  <c r="AQ707" i="108"/>
  <c r="AP707" i="108"/>
  <c r="AO707" i="108"/>
  <c r="AN707" i="108"/>
  <c r="AM707" i="108"/>
  <c r="AL707" i="108"/>
  <c r="AQ706" i="108"/>
  <c r="AP706" i="108"/>
  <c r="AO706" i="108"/>
  <c r="AN706" i="108"/>
  <c r="AM706" i="108"/>
  <c r="AL706" i="108"/>
  <c r="AQ705" i="108"/>
  <c r="AP705" i="108"/>
  <c r="AO705" i="108"/>
  <c r="AN705" i="108"/>
  <c r="AM705" i="108"/>
  <c r="AL705" i="108"/>
  <c r="AQ704" i="108"/>
  <c r="AP704" i="108"/>
  <c r="AO704" i="108"/>
  <c r="AN704" i="108"/>
  <c r="AM704" i="108"/>
  <c r="AL704" i="108"/>
  <c r="AQ703" i="108"/>
  <c r="AP703" i="108"/>
  <c r="AO703" i="108"/>
  <c r="AN703" i="108"/>
  <c r="AM703" i="108"/>
  <c r="AL703" i="108"/>
  <c r="AQ702" i="108"/>
  <c r="AP702" i="108"/>
  <c r="AO702" i="108"/>
  <c r="AN702" i="108"/>
  <c r="AM702" i="108"/>
  <c r="AL702" i="108"/>
  <c r="AQ701" i="108"/>
  <c r="AP701" i="108"/>
  <c r="AO701" i="108"/>
  <c r="AN701" i="108"/>
  <c r="AM701" i="108"/>
  <c r="AL701" i="108"/>
  <c r="AQ700" i="108"/>
  <c r="AP700" i="108"/>
  <c r="AO700" i="108"/>
  <c r="AN700" i="108"/>
  <c r="AM700" i="108"/>
  <c r="AL700" i="108"/>
  <c r="AQ699" i="108"/>
  <c r="AP699" i="108"/>
  <c r="AO699" i="108"/>
  <c r="AN699" i="108"/>
  <c r="AM699" i="108"/>
  <c r="AL699" i="108"/>
  <c r="AQ698" i="108"/>
  <c r="AP698" i="108"/>
  <c r="AO698" i="108"/>
  <c r="AN698" i="108"/>
  <c r="AM698" i="108"/>
  <c r="AL698" i="108"/>
  <c r="AQ697" i="108"/>
  <c r="AP697" i="108"/>
  <c r="AO697" i="108"/>
  <c r="AN697" i="108"/>
  <c r="AM697" i="108"/>
  <c r="AL697" i="108"/>
  <c r="AQ696" i="108"/>
  <c r="AP696" i="108"/>
  <c r="AO696" i="108"/>
  <c r="AN696" i="108"/>
  <c r="AM696" i="108"/>
  <c r="AL696" i="108"/>
  <c r="AQ695" i="108"/>
  <c r="AP695" i="108"/>
  <c r="AO695" i="108"/>
  <c r="AN695" i="108"/>
  <c r="AM695" i="108"/>
  <c r="AL695" i="108"/>
  <c r="AQ694" i="108"/>
  <c r="AP694" i="108"/>
  <c r="AO694" i="108"/>
  <c r="AN694" i="108"/>
  <c r="AM694" i="108"/>
  <c r="AL694" i="108"/>
  <c r="AQ693" i="108"/>
  <c r="AP693" i="108"/>
  <c r="AO693" i="108"/>
  <c r="AN693" i="108"/>
  <c r="AM693" i="108"/>
  <c r="AL693" i="108"/>
  <c r="AQ692" i="108"/>
  <c r="AP692" i="108"/>
  <c r="AO692" i="108"/>
  <c r="AN692" i="108"/>
  <c r="AM692" i="108"/>
  <c r="AL692" i="108"/>
  <c r="AQ691" i="108"/>
  <c r="AP691" i="108"/>
  <c r="AO691" i="108"/>
  <c r="AN691" i="108"/>
  <c r="AM691" i="108"/>
  <c r="AL691" i="108"/>
  <c r="AQ690" i="108"/>
  <c r="AP690" i="108"/>
  <c r="AO690" i="108"/>
  <c r="AN690" i="108"/>
  <c r="AM690" i="108"/>
  <c r="AL690" i="108"/>
  <c r="AQ689" i="108"/>
  <c r="AP689" i="108"/>
  <c r="AO689" i="108"/>
  <c r="AN689" i="108"/>
  <c r="AM689" i="108"/>
  <c r="AL689" i="108"/>
  <c r="AQ688" i="108"/>
  <c r="AP688" i="108"/>
  <c r="AO688" i="108"/>
  <c r="AN688" i="108"/>
  <c r="AM688" i="108"/>
  <c r="AL688" i="108"/>
  <c r="AQ687" i="108"/>
  <c r="AP687" i="108"/>
  <c r="AO687" i="108"/>
  <c r="AN687" i="108"/>
  <c r="AM687" i="108"/>
  <c r="AL687" i="108"/>
  <c r="AQ686" i="108"/>
  <c r="AP686" i="108"/>
  <c r="AO686" i="108"/>
  <c r="AN686" i="108"/>
  <c r="AM686" i="108"/>
  <c r="AL686" i="108"/>
  <c r="AQ685" i="108"/>
  <c r="AP685" i="108"/>
  <c r="AO685" i="108"/>
  <c r="AN685" i="108"/>
  <c r="AM685" i="108"/>
  <c r="AL685" i="108"/>
  <c r="AQ684" i="108"/>
  <c r="AP684" i="108"/>
  <c r="AO684" i="108"/>
  <c r="AN684" i="108"/>
  <c r="AM684" i="108"/>
  <c r="AL684" i="108"/>
  <c r="AQ683" i="108"/>
  <c r="AP683" i="108"/>
  <c r="AO683" i="108"/>
  <c r="AN683" i="108"/>
  <c r="AM683" i="108"/>
  <c r="AL683" i="108"/>
  <c r="AQ682" i="108"/>
  <c r="AP682" i="108"/>
  <c r="AO682" i="108"/>
  <c r="AN682" i="108"/>
  <c r="AM682" i="108"/>
  <c r="AL682" i="108"/>
  <c r="AQ681" i="108"/>
  <c r="AP681" i="108"/>
  <c r="AO681" i="108"/>
  <c r="AN681" i="108"/>
  <c r="AM681" i="108"/>
  <c r="AL681" i="108"/>
  <c r="AQ680" i="108"/>
  <c r="AP680" i="108"/>
  <c r="AO680" i="108"/>
  <c r="AN680" i="108"/>
  <c r="AM680" i="108"/>
  <c r="AL680" i="108"/>
  <c r="AQ679" i="108"/>
  <c r="AP679" i="108"/>
  <c r="AO679" i="108"/>
  <c r="AN679" i="108"/>
  <c r="AM679" i="108"/>
  <c r="AL679" i="108"/>
  <c r="AQ678" i="108"/>
  <c r="AP678" i="108"/>
  <c r="AO678" i="108"/>
  <c r="AN678" i="108"/>
  <c r="AM678" i="108"/>
  <c r="AL678" i="108"/>
  <c r="AQ677" i="108"/>
  <c r="AP677" i="108"/>
  <c r="AO677" i="108"/>
  <c r="AN677" i="108"/>
  <c r="AM677" i="108"/>
  <c r="AL677" i="108"/>
  <c r="AQ676" i="108"/>
  <c r="AP676" i="108"/>
  <c r="AO676" i="108"/>
  <c r="AN676" i="108"/>
  <c r="AM676" i="108"/>
  <c r="AL676" i="108"/>
  <c r="AQ675" i="108"/>
  <c r="AP675" i="108"/>
  <c r="AO675" i="108"/>
  <c r="AN675" i="108"/>
  <c r="AM675" i="108"/>
  <c r="AL675" i="108"/>
  <c r="AQ674" i="108"/>
  <c r="AP674" i="108"/>
  <c r="AO674" i="108"/>
  <c r="AN674" i="108"/>
  <c r="AM674" i="108"/>
  <c r="AL674" i="108"/>
  <c r="AQ673" i="108"/>
  <c r="AP673" i="108"/>
  <c r="AO673" i="108"/>
  <c r="AN673" i="108"/>
  <c r="AM673" i="108"/>
  <c r="AL673" i="108"/>
  <c r="AQ672" i="108"/>
  <c r="AP672" i="108"/>
  <c r="AO672" i="108"/>
  <c r="AN672" i="108"/>
  <c r="AM672" i="108"/>
  <c r="AL672" i="108"/>
  <c r="AQ671" i="108"/>
  <c r="AP671" i="108"/>
  <c r="AO671" i="108"/>
  <c r="AN671" i="108"/>
  <c r="AM671" i="108"/>
  <c r="AL671" i="108"/>
  <c r="AQ670" i="108"/>
  <c r="AP670" i="108"/>
  <c r="AO670" i="108"/>
  <c r="AN670" i="108"/>
  <c r="AM670" i="108"/>
  <c r="AL670" i="108"/>
  <c r="AQ669" i="108"/>
  <c r="AP669" i="108"/>
  <c r="AO669" i="108"/>
  <c r="AN669" i="108"/>
  <c r="AM669" i="108"/>
  <c r="AL669" i="108"/>
  <c r="AQ668" i="108"/>
  <c r="AP668" i="108"/>
  <c r="AO668" i="108"/>
  <c r="AN668" i="108"/>
  <c r="AM668" i="108"/>
  <c r="AL668" i="108"/>
  <c r="AQ667" i="108"/>
  <c r="AP667" i="108"/>
  <c r="AO667" i="108"/>
  <c r="AN667" i="108"/>
  <c r="AM667" i="108"/>
  <c r="AL667" i="108"/>
  <c r="AQ666" i="108"/>
  <c r="AP666" i="108"/>
  <c r="AO666" i="108"/>
  <c r="AN666" i="108"/>
  <c r="AM666" i="108"/>
  <c r="AL666" i="108"/>
  <c r="AQ665" i="108"/>
  <c r="AP665" i="108"/>
  <c r="AO665" i="108"/>
  <c r="AN665" i="108"/>
  <c r="AM665" i="108"/>
  <c r="AL665" i="108"/>
  <c r="AQ664" i="108"/>
  <c r="AP664" i="108"/>
  <c r="AO664" i="108"/>
  <c r="AN664" i="108"/>
  <c r="AM664" i="108"/>
  <c r="AL664" i="108"/>
  <c r="AQ663" i="108"/>
  <c r="AP663" i="108"/>
  <c r="AO663" i="108"/>
  <c r="AN663" i="108"/>
  <c r="AM663" i="108"/>
  <c r="AL663" i="108"/>
  <c r="AQ662" i="108"/>
  <c r="AP662" i="108"/>
  <c r="AO662" i="108"/>
  <c r="AN662" i="108"/>
  <c r="AM662" i="108"/>
  <c r="AL662" i="108"/>
  <c r="AQ661" i="108"/>
  <c r="AP661" i="108"/>
  <c r="AO661" i="108"/>
  <c r="AN661" i="108"/>
  <c r="AM661" i="108"/>
  <c r="AL661" i="108"/>
  <c r="AQ660" i="108"/>
  <c r="AP660" i="108"/>
  <c r="AO660" i="108"/>
  <c r="AN660" i="108"/>
  <c r="AM660" i="108"/>
  <c r="AL660" i="108"/>
  <c r="AQ659" i="108"/>
  <c r="AP659" i="108"/>
  <c r="AO659" i="108"/>
  <c r="AN659" i="108"/>
  <c r="AM659" i="108"/>
  <c r="AL659" i="108"/>
  <c r="AQ658" i="108"/>
  <c r="AP658" i="108"/>
  <c r="AO658" i="108"/>
  <c r="AN658" i="108"/>
  <c r="AM658" i="108"/>
  <c r="AL658" i="108"/>
  <c r="AQ657" i="108"/>
  <c r="AP657" i="108"/>
  <c r="AO657" i="108"/>
  <c r="AN657" i="108"/>
  <c r="AM657" i="108"/>
  <c r="AL657" i="108"/>
  <c r="AQ656" i="108"/>
  <c r="AP656" i="108"/>
  <c r="AO656" i="108"/>
  <c r="AN656" i="108"/>
  <c r="AM656" i="108"/>
  <c r="AL656" i="108"/>
  <c r="AQ655" i="108"/>
  <c r="AP655" i="108"/>
  <c r="AO655" i="108"/>
  <c r="AN655" i="108"/>
  <c r="AM655" i="108"/>
  <c r="AL655" i="108"/>
  <c r="AQ654" i="108"/>
  <c r="AP654" i="108"/>
  <c r="AO654" i="108"/>
  <c r="AN654" i="108"/>
  <c r="AM654" i="108"/>
  <c r="AL654" i="108"/>
  <c r="AQ653" i="108"/>
  <c r="AP653" i="108"/>
  <c r="AO653" i="108"/>
  <c r="AN653" i="108"/>
  <c r="AM653" i="108"/>
  <c r="AL653" i="108"/>
  <c r="AQ652" i="108"/>
  <c r="AP652" i="108"/>
  <c r="AO652" i="108"/>
  <c r="AN652" i="108"/>
  <c r="AM652" i="108"/>
  <c r="AL652" i="108"/>
  <c r="AQ651" i="108"/>
  <c r="AP651" i="108"/>
  <c r="AO651" i="108"/>
  <c r="AN651" i="108"/>
  <c r="AM651" i="108"/>
  <c r="AL651" i="108"/>
  <c r="AQ650" i="108"/>
  <c r="AP650" i="108"/>
  <c r="AO650" i="108"/>
  <c r="AN650" i="108"/>
  <c r="AM650" i="108"/>
  <c r="AL650" i="108"/>
  <c r="AQ649" i="108"/>
  <c r="AP649" i="108"/>
  <c r="AO649" i="108"/>
  <c r="AN649" i="108"/>
  <c r="AM649" i="108"/>
  <c r="AL649" i="108"/>
  <c r="AQ648" i="108"/>
  <c r="AP648" i="108"/>
  <c r="AO648" i="108"/>
  <c r="AN648" i="108"/>
  <c r="AM648" i="108"/>
  <c r="AL648" i="108"/>
  <c r="AQ647" i="108"/>
  <c r="AP647" i="108"/>
  <c r="AO647" i="108"/>
  <c r="AN647" i="108"/>
  <c r="AM647" i="108"/>
  <c r="AL647" i="108"/>
  <c r="AQ646" i="108"/>
  <c r="AP646" i="108"/>
  <c r="AO646" i="108"/>
  <c r="AN646" i="108"/>
  <c r="AM646" i="108"/>
  <c r="AL646" i="108"/>
  <c r="AQ645" i="108"/>
  <c r="AP645" i="108"/>
  <c r="AO645" i="108"/>
  <c r="AN645" i="108"/>
  <c r="AM645" i="108"/>
  <c r="AL645" i="108"/>
  <c r="AQ644" i="108"/>
  <c r="AP644" i="108"/>
  <c r="AO644" i="108"/>
  <c r="AN644" i="108"/>
  <c r="AM644" i="108"/>
  <c r="AL644" i="108"/>
  <c r="AQ643" i="108"/>
  <c r="AP643" i="108"/>
  <c r="AO643" i="108"/>
  <c r="AN643" i="108"/>
  <c r="AM643" i="108"/>
  <c r="AL643" i="108"/>
  <c r="AQ642" i="108"/>
  <c r="AP642" i="108"/>
  <c r="AO642" i="108"/>
  <c r="AN642" i="108"/>
  <c r="AM642" i="108"/>
  <c r="AL642" i="108"/>
  <c r="AQ641" i="108"/>
  <c r="AP641" i="108"/>
  <c r="AO641" i="108"/>
  <c r="AN641" i="108"/>
  <c r="AM641" i="108"/>
  <c r="AL641" i="108"/>
  <c r="AQ640" i="108"/>
  <c r="AP640" i="108"/>
  <c r="AO640" i="108"/>
  <c r="AN640" i="108"/>
  <c r="AM640" i="108"/>
  <c r="AL640" i="108"/>
  <c r="AQ639" i="108"/>
  <c r="AP639" i="108"/>
  <c r="AO639" i="108"/>
  <c r="AN639" i="108"/>
  <c r="AM639" i="108"/>
  <c r="AL639" i="108"/>
  <c r="AQ638" i="108"/>
  <c r="AP638" i="108"/>
  <c r="AO638" i="108"/>
  <c r="AN638" i="108"/>
  <c r="AM638" i="108"/>
  <c r="AL638" i="108"/>
  <c r="AQ637" i="108"/>
  <c r="AP637" i="108"/>
  <c r="AO637" i="108"/>
  <c r="AN637" i="108"/>
  <c r="AM637" i="108"/>
  <c r="AL637" i="108"/>
  <c r="AQ636" i="108"/>
  <c r="AP636" i="108"/>
  <c r="AO636" i="108"/>
  <c r="AN636" i="108"/>
  <c r="AM636" i="108"/>
  <c r="AL636" i="108"/>
  <c r="AQ635" i="108"/>
  <c r="AP635" i="108"/>
  <c r="AO635" i="108"/>
  <c r="AN635" i="108"/>
  <c r="AM635" i="108"/>
  <c r="AL635" i="108"/>
  <c r="AQ634" i="108"/>
  <c r="AP634" i="108"/>
  <c r="AO634" i="108"/>
  <c r="AN634" i="108"/>
  <c r="AM634" i="108"/>
  <c r="AL634" i="108"/>
  <c r="AQ633" i="108"/>
  <c r="AP633" i="108"/>
  <c r="AO633" i="108"/>
  <c r="AN633" i="108"/>
  <c r="AM633" i="108"/>
  <c r="AL633" i="108"/>
  <c r="AQ632" i="108"/>
  <c r="AP632" i="108"/>
  <c r="AO632" i="108"/>
  <c r="AN632" i="108"/>
  <c r="AM632" i="108"/>
  <c r="AL632" i="108"/>
  <c r="AQ631" i="108"/>
  <c r="AP631" i="108"/>
  <c r="AO631" i="108"/>
  <c r="AN631" i="108"/>
  <c r="AM631" i="108"/>
  <c r="AL631" i="108"/>
  <c r="AQ630" i="108"/>
  <c r="AP630" i="108"/>
  <c r="AO630" i="108"/>
  <c r="AN630" i="108"/>
  <c r="AM630" i="108"/>
  <c r="AL630" i="108"/>
  <c r="AQ629" i="108"/>
  <c r="AP629" i="108"/>
  <c r="AO629" i="108"/>
  <c r="AN629" i="108"/>
  <c r="AM629" i="108"/>
  <c r="AL629" i="108"/>
  <c r="AQ628" i="108"/>
  <c r="AP628" i="108"/>
  <c r="AO628" i="108"/>
  <c r="AN628" i="108"/>
  <c r="AM628" i="108"/>
  <c r="AL628" i="108"/>
  <c r="AQ627" i="108"/>
  <c r="AP627" i="108"/>
  <c r="AO627" i="108"/>
  <c r="AN627" i="108"/>
  <c r="AM627" i="108"/>
  <c r="AL627" i="108"/>
  <c r="AQ626" i="108"/>
  <c r="AP626" i="108"/>
  <c r="AO626" i="108"/>
  <c r="AN626" i="108"/>
  <c r="AM626" i="108"/>
  <c r="AL626" i="108"/>
  <c r="AQ625" i="108"/>
  <c r="AP625" i="108"/>
  <c r="AO625" i="108"/>
  <c r="AN625" i="108"/>
  <c r="AM625" i="108"/>
  <c r="AL625" i="108"/>
  <c r="AQ624" i="108"/>
  <c r="AP624" i="108"/>
  <c r="AO624" i="108"/>
  <c r="AN624" i="108"/>
  <c r="AM624" i="108"/>
  <c r="AL624" i="108"/>
  <c r="AQ623" i="108"/>
  <c r="AP623" i="108"/>
  <c r="AO623" i="108"/>
  <c r="AN623" i="108"/>
  <c r="AM623" i="108"/>
  <c r="AL623" i="108"/>
  <c r="AQ622" i="108"/>
  <c r="AP622" i="108"/>
  <c r="AO622" i="108"/>
  <c r="AN622" i="108"/>
  <c r="AM622" i="108"/>
  <c r="AL622" i="108"/>
  <c r="AQ621" i="108"/>
  <c r="AP621" i="108"/>
  <c r="AO621" i="108"/>
  <c r="AN621" i="108"/>
  <c r="AM621" i="108"/>
  <c r="AL621" i="108"/>
  <c r="AQ620" i="108"/>
  <c r="AP620" i="108"/>
  <c r="AO620" i="108"/>
  <c r="AN620" i="108"/>
  <c r="AM620" i="108"/>
  <c r="AL620" i="108"/>
  <c r="AQ619" i="108"/>
  <c r="AP619" i="108"/>
  <c r="AO619" i="108"/>
  <c r="AN619" i="108"/>
  <c r="AM619" i="108"/>
  <c r="AL619" i="108"/>
  <c r="AQ618" i="108"/>
  <c r="AP618" i="108"/>
  <c r="AO618" i="108"/>
  <c r="AN618" i="108"/>
  <c r="AM618" i="108"/>
  <c r="AL618" i="108"/>
  <c r="AQ617" i="108"/>
  <c r="AP617" i="108"/>
  <c r="AO617" i="108"/>
  <c r="AN617" i="108"/>
  <c r="AM617" i="108"/>
  <c r="AL617" i="108"/>
  <c r="AQ616" i="108"/>
  <c r="AP616" i="108"/>
  <c r="AO616" i="108"/>
  <c r="AN616" i="108"/>
  <c r="AM616" i="108"/>
  <c r="AL616" i="108"/>
  <c r="AQ615" i="108"/>
  <c r="AP615" i="108"/>
  <c r="AO615" i="108"/>
  <c r="AN615" i="108"/>
  <c r="AM615" i="108"/>
  <c r="AL615" i="108"/>
  <c r="AQ614" i="108"/>
  <c r="AP614" i="108"/>
  <c r="AO614" i="108"/>
  <c r="AN614" i="108"/>
  <c r="AM614" i="108"/>
  <c r="AL614" i="108"/>
  <c r="AQ613" i="108"/>
  <c r="AP613" i="108"/>
  <c r="AO613" i="108"/>
  <c r="AN613" i="108"/>
  <c r="AM613" i="108"/>
  <c r="AL613" i="108"/>
  <c r="AQ612" i="108"/>
  <c r="AP612" i="108"/>
  <c r="AO612" i="108"/>
  <c r="AN612" i="108"/>
  <c r="AM612" i="108"/>
  <c r="AL612" i="108"/>
  <c r="AQ611" i="108"/>
  <c r="AP611" i="108"/>
  <c r="AO611" i="108"/>
  <c r="AN611" i="108"/>
  <c r="AM611" i="108"/>
  <c r="AL611" i="108"/>
  <c r="AQ610" i="108"/>
  <c r="AP610" i="108"/>
  <c r="AO610" i="108"/>
  <c r="AN610" i="108"/>
  <c r="AM610" i="108"/>
  <c r="AL610" i="108"/>
  <c r="AQ609" i="108"/>
  <c r="AP609" i="108"/>
  <c r="AO609" i="108"/>
  <c r="AN609" i="108"/>
  <c r="AM609" i="108"/>
  <c r="AL609" i="108"/>
  <c r="AQ608" i="108"/>
  <c r="AP608" i="108"/>
  <c r="AO608" i="108"/>
  <c r="AN608" i="108"/>
  <c r="AM608" i="108"/>
  <c r="AL608" i="108"/>
  <c r="AQ607" i="108"/>
  <c r="AP607" i="108"/>
  <c r="AO607" i="108"/>
  <c r="AN607" i="108"/>
  <c r="AM607" i="108"/>
  <c r="AL607" i="108"/>
  <c r="AQ606" i="108"/>
  <c r="AP606" i="108"/>
  <c r="AO606" i="108"/>
  <c r="AN606" i="108"/>
  <c r="AM606" i="108"/>
  <c r="AL606" i="108"/>
  <c r="AQ605" i="108"/>
  <c r="AP605" i="108"/>
  <c r="AO605" i="108"/>
  <c r="AN605" i="108"/>
  <c r="AM605" i="108"/>
  <c r="AL605" i="108"/>
  <c r="AQ604" i="108"/>
  <c r="AP604" i="108"/>
  <c r="AO604" i="108"/>
  <c r="AN604" i="108"/>
  <c r="AM604" i="108"/>
  <c r="AL604" i="108"/>
  <c r="AQ603" i="108"/>
  <c r="AP603" i="108"/>
  <c r="AO603" i="108"/>
  <c r="AN603" i="108"/>
  <c r="AM603" i="108"/>
  <c r="AL603" i="108"/>
  <c r="AQ602" i="108"/>
  <c r="AP602" i="108"/>
  <c r="AO602" i="108"/>
  <c r="AN602" i="108"/>
  <c r="AM602" i="108"/>
  <c r="AL602" i="108"/>
  <c r="AQ601" i="108"/>
  <c r="AP601" i="108"/>
  <c r="AO601" i="108"/>
  <c r="AN601" i="108"/>
  <c r="AM601" i="108"/>
  <c r="AL601" i="108"/>
  <c r="AQ600" i="108"/>
  <c r="AP600" i="108"/>
  <c r="AO600" i="108"/>
  <c r="AN600" i="108"/>
  <c r="AM600" i="108"/>
  <c r="AL600" i="108"/>
  <c r="AQ599" i="108"/>
  <c r="AP599" i="108"/>
  <c r="AO599" i="108"/>
  <c r="AN599" i="108"/>
  <c r="AM599" i="108"/>
  <c r="AL599" i="108"/>
  <c r="AQ598" i="108"/>
  <c r="AP598" i="108"/>
  <c r="AO598" i="108"/>
  <c r="AN598" i="108"/>
  <c r="AM598" i="108"/>
  <c r="AL598" i="108"/>
  <c r="AQ597" i="108"/>
  <c r="AP597" i="108"/>
  <c r="AO597" i="108"/>
  <c r="AN597" i="108"/>
  <c r="AM597" i="108"/>
  <c r="AL597" i="108"/>
  <c r="AQ596" i="108"/>
  <c r="AP596" i="108"/>
  <c r="AO596" i="108"/>
  <c r="AN596" i="108"/>
  <c r="AM596" i="108"/>
  <c r="AL596" i="108"/>
  <c r="AQ595" i="108"/>
  <c r="AP595" i="108"/>
  <c r="AO595" i="108"/>
  <c r="AN595" i="108"/>
  <c r="AM595" i="108"/>
  <c r="AL595" i="108"/>
  <c r="AQ594" i="108"/>
  <c r="AP594" i="108"/>
  <c r="AO594" i="108"/>
  <c r="AN594" i="108"/>
  <c r="AM594" i="108"/>
  <c r="AL594" i="108"/>
  <c r="AQ593" i="108"/>
  <c r="AP593" i="108"/>
  <c r="AO593" i="108"/>
  <c r="AN593" i="108"/>
  <c r="AM593" i="108"/>
  <c r="AL593" i="108"/>
  <c r="AQ592" i="108"/>
  <c r="AP592" i="108"/>
  <c r="AO592" i="108"/>
  <c r="AN592" i="108"/>
  <c r="AM592" i="108"/>
  <c r="AL592" i="108"/>
  <c r="AQ591" i="108"/>
  <c r="AP591" i="108"/>
  <c r="AO591" i="108"/>
  <c r="AN591" i="108"/>
  <c r="AM591" i="108"/>
  <c r="AL591" i="108"/>
  <c r="AQ590" i="108"/>
  <c r="AP590" i="108"/>
  <c r="AO590" i="108"/>
  <c r="AN590" i="108"/>
  <c r="AM590" i="108"/>
  <c r="AL590" i="108"/>
  <c r="AQ589" i="108"/>
  <c r="AP589" i="108"/>
  <c r="AO589" i="108"/>
  <c r="AN589" i="108"/>
  <c r="AM589" i="108"/>
  <c r="AL589" i="108"/>
  <c r="AQ588" i="108"/>
  <c r="AP588" i="108"/>
  <c r="AO588" i="108"/>
  <c r="AN588" i="108"/>
  <c r="AM588" i="108"/>
  <c r="AL588" i="108"/>
  <c r="AQ587" i="108"/>
  <c r="AP587" i="108"/>
  <c r="AO587" i="108"/>
  <c r="AN587" i="108"/>
  <c r="AM587" i="108"/>
  <c r="AL587" i="108"/>
  <c r="AQ586" i="108"/>
  <c r="AP586" i="108"/>
  <c r="AO586" i="108"/>
  <c r="AN586" i="108"/>
  <c r="AM586" i="108"/>
  <c r="AL586" i="108"/>
  <c r="AQ585" i="108"/>
  <c r="AP585" i="108"/>
  <c r="AO585" i="108"/>
  <c r="AN585" i="108"/>
  <c r="AM585" i="108"/>
  <c r="AL585" i="108"/>
  <c r="AQ584" i="108"/>
  <c r="AP584" i="108"/>
  <c r="AO584" i="108"/>
  <c r="AN584" i="108"/>
  <c r="AM584" i="108"/>
  <c r="AL584" i="108"/>
  <c r="AQ583" i="108"/>
  <c r="AP583" i="108"/>
  <c r="AO583" i="108"/>
  <c r="AN583" i="108"/>
  <c r="AM583" i="108"/>
  <c r="AL583" i="108"/>
  <c r="AQ582" i="108"/>
  <c r="AP582" i="108"/>
  <c r="AO582" i="108"/>
  <c r="AN582" i="108"/>
  <c r="AM582" i="108"/>
  <c r="AL582" i="108"/>
  <c r="AQ581" i="108"/>
  <c r="AP581" i="108"/>
  <c r="AO581" i="108"/>
  <c r="AN581" i="108"/>
  <c r="AM581" i="108"/>
  <c r="AL581" i="108"/>
  <c r="AQ580" i="108"/>
  <c r="AP580" i="108"/>
  <c r="AO580" i="108"/>
  <c r="AN580" i="108"/>
  <c r="AM580" i="108"/>
  <c r="AL580" i="108"/>
  <c r="AQ579" i="108"/>
  <c r="AP579" i="108"/>
  <c r="AO579" i="108"/>
  <c r="AN579" i="108"/>
  <c r="AM579" i="108"/>
  <c r="AL579" i="108"/>
  <c r="AQ578" i="108"/>
  <c r="AP578" i="108"/>
  <c r="AO578" i="108"/>
  <c r="AN578" i="108"/>
  <c r="AM578" i="108"/>
  <c r="AL578" i="108"/>
  <c r="AQ577" i="108"/>
  <c r="AP577" i="108"/>
  <c r="AO577" i="108"/>
  <c r="AN577" i="108"/>
  <c r="AM577" i="108"/>
  <c r="AL577" i="108"/>
  <c r="AQ576" i="108"/>
  <c r="AP576" i="108"/>
  <c r="AO576" i="108"/>
  <c r="AN576" i="108"/>
  <c r="AM576" i="108"/>
  <c r="AL576" i="108"/>
  <c r="AQ575" i="108"/>
  <c r="AP575" i="108"/>
  <c r="AO575" i="108"/>
  <c r="AN575" i="108"/>
  <c r="AM575" i="108"/>
  <c r="AL575" i="108"/>
  <c r="AQ574" i="108"/>
  <c r="AP574" i="108"/>
  <c r="AO574" i="108"/>
  <c r="AN574" i="108"/>
  <c r="AM574" i="108"/>
  <c r="AL574" i="108"/>
  <c r="AQ573" i="108"/>
  <c r="AP573" i="108"/>
  <c r="AO573" i="108"/>
  <c r="AN573" i="108"/>
  <c r="AM573" i="108"/>
  <c r="AL573" i="108"/>
  <c r="AQ572" i="108"/>
  <c r="AP572" i="108"/>
  <c r="AO572" i="108"/>
  <c r="AN572" i="108"/>
  <c r="AM572" i="108"/>
  <c r="AL572" i="108"/>
  <c r="AQ571" i="108"/>
  <c r="AP571" i="108"/>
  <c r="AO571" i="108"/>
  <c r="AN571" i="108"/>
  <c r="AM571" i="108"/>
  <c r="AL571" i="108"/>
  <c r="AQ570" i="108"/>
  <c r="AP570" i="108"/>
  <c r="AO570" i="108"/>
  <c r="AN570" i="108"/>
  <c r="AM570" i="108"/>
  <c r="AL570" i="108"/>
  <c r="AQ569" i="108"/>
  <c r="AP569" i="108"/>
  <c r="AO569" i="108"/>
  <c r="AN569" i="108"/>
  <c r="AM569" i="108"/>
  <c r="AL569" i="108"/>
  <c r="AQ568" i="108"/>
  <c r="AP568" i="108"/>
  <c r="AO568" i="108"/>
  <c r="AN568" i="108"/>
  <c r="AM568" i="108"/>
  <c r="AL568" i="108"/>
  <c r="AQ567" i="108"/>
  <c r="AP567" i="108"/>
  <c r="AO567" i="108"/>
  <c r="AN567" i="108"/>
  <c r="AM567" i="108"/>
  <c r="AL567" i="108"/>
  <c r="AQ566" i="108"/>
  <c r="AP566" i="108"/>
  <c r="AO566" i="108"/>
  <c r="AN566" i="108"/>
  <c r="AM566" i="108"/>
  <c r="AL566" i="108"/>
  <c r="AQ565" i="108"/>
  <c r="AP565" i="108"/>
  <c r="AO565" i="108"/>
  <c r="AN565" i="108"/>
  <c r="AM565" i="108"/>
  <c r="AL565" i="108"/>
  <c r="AQ564" i="108"/>
  <c r="AP564" i="108"/>
  <c r="AO564" i="108"/>
  <c r="AN564" i="108"/>
  <c r="AM564" i="108"/>
  <c r="AL564" i="108"/>
  <c r="AQ563" i="108"/>
  <c r="AP563" i="108"/>
  <c r="AO563" i="108"/>
  <c r="AN563" i="108"/>
  <c r="AM563" i="108"/>
  <c r="AL563" i="108"/>
  <c r="AQ562" i="108"/>
  <c r="AP562" i="108"/>
  <c r="AO562" i="108"/>
  <c r="AN562" i="108"/>
  <c r="AM562" i="108"/>
  <c r="AL562" i="108"/>
  <c r="AQ561" i="108"/>
  <c r="AP561" i="108"/>
  <c r="AO561" i="108"/>
  <c r="AN561" i="108"/>
  <c r="AM561" i="108"/>
  <c r="AL561" i="108"/>
  <c r="AQ560" i="108"/>
  <c r="AP560" i="108"/>
  <c r="AO560" i="108"/>
  <c r="AN560" i="108"/>
  <c r="AM560" i="108"/>
  <c r="AL560" i="108"/>
  <c r="AQ559" i="108"/>
  <c r="AP559" i="108"/>
  <c r="AO559" i="108"/>
  <c r="AN559" i="108"/>
  <c r="AM559" i="108"/>
  <c r="AL559" i="108"/>
  <c r="AQ558" i="108"/>
  <c r="AP558" i="108"/>
  <c r="AO558" i="108"/>
  <c r="AN558" i="108"/>
  <c r="AM558" i="108"/>
  <c r="AL558" i="108"/>
  <c r="AQ557" i="108"/>
  <c r="AP557" i="108"/>
  <c r="AO557" i="108"/>
  <c r="AN557" i="108"/>
  <c r="AM557" i="108"/>
  <c r="AL557" i="108"/>
  <c r="AQ556" i="108"/>
  <c r="AP556" i="108"/>
  <c r="AO556" i="108"/>
  <c r="AN556" i="108"/>
  <c r="AM556" i="108"/>
  <c r="AL556" i="108"/>
  <c r="AQ555" i="108"/>
  <c r="AP555" i="108"/>
  <c r="AO555" i="108"/>
  <c r="AN555" i="108"/>
  <c r="AM555" i="108"/>
  <c r="AL555" i="108"/>
  <c r="AQ554" i="108"/>
  <c r="AP554" i="108"/>
  <c r="AO554" i="108"/>
  <c r="AN554" i="108"/>
  <c r="AM554" i="108"/>
  <c r="AL554" i="108"/>
  <c r="AQ553" i="108"/>
  <c r="AP553" i="108"/>
  <c r="AO553" i="108"/>
  <c r="AN553" i="108"/>
  <c r="AM553" i="108"/>
  <c r="AL553" i="108"/>
  <c r="AQ552" i="108"/>
  <c r="AP552" i="108"/>
  <c r="AO552" i="108"/>
  <c r="AN552" i="108"/>
  <c r="AM552" i="108"/>
  <c r="AL552" i="108"/>
  <c r="AQ551" i="108"/>
  <c r="AP551" i="108"/>
  <c r="AO551" i="108"/>
  <c r="AN551" i="108"/>
  <c r="AM551" i="108"/>
  <c r="AL551" i="108"/>
  <c r="AQ550" i="108"/>
  <c r="AP550" i="108"/>
  <c r="AO550" i="108"/>
  <c r="AN550" i="108"/>
  <c r="AM550" i="108"/>
  <c r="AL550" i="108"/>
  <c r="AQ549" i="108"/>
  <c r="AP549" i="108"/>
  <c r="AO549" i="108"/>
  <c r="AN549" i="108"/>
  <c r="AM549" i="108"/>
  <c r="AL549" i="108"/>
  <c r="AQ548" i="108"/>
  <c r="AP548" i="108"/>
  <c r="AO548" i="108"/>
  <c r="AN548" i="108"/>
  <c r="AM548" i="108"/>
  <c r="AL548" i="108"/>
  <c r="AQ547" i="108"/>
  <c r="AP547" i="108"/>
  <c r="AO547" i="108"/>
  <c r="AN547" i="108"/>
  <c r="AM547" i="108"/>
  <c r="AL547" i="108"/>
  <c r="AQ546" i="108"/>
  <c r="AP546" i="108"/>
  <c r="AO546" i="108"/>
  <c r="AN546" i="108"/>
  <c r="AM546" i="108"/>
  <c r="AL546" i="108"/>
  <c r="AQ545" i="108"/>
  <c r="AP545" i="108"/>
  <c r="AO545" i="108"/>
  <c r="AN545" i="108"/>
  <c r="AM545" i="108"/>
  <c r="AL545" i="108"/>
  <c r="AQ544" i="108"/>
  <c r="AP544" i="108"/>
  <c r="AO544" i="108"/>
  <c r="AN544" i="108"/>
  <c r="AM544" i="108"/>
  <c r="AL544" i="108"/>
  <c r="AQ543" i="108"/>
  <c r="AP543" i="108"/>
  <c r="AO543" i="108"/>
  <c r="AN543" i="108"/>
  <c r="AM543" i="108"/>
  <c r="AL543" i="108"/>
  <c r="AQ542" i="108"/>
  <c r="AP542" i="108"/>
  <c r="AO542" i="108"/>
  <c r="AN542" i="108"/>
  <c r="AM542" i="108"/>
  <c r="AL542" i="108"/>
  <c r="AQ541" i="108"/>
  <c r="AP541" i="108"/>
  <c r="AO541" i="108"/>
  <c r="AN541" i="108"/>
  <c r="AM541" i="108"/>
  <c r="AL541" i="108"/>
  <c r="AQ540" i="108"/>
  <c r="AP540" i="108"/>
  <c r="AO540" i="108"/>
  <c r="AN540" i="108"/>
  <c r="AM540" i="108"/>
  <c r="AL540" i="108"/>
  <c r="AQ539" i="108"/>
  <c r="AP539" i="108"/>
  <c r="AO539" i="108"/>
  <c r="AN539" i="108"/>
  <c r="AM539" i="108"/>
  <c r="AL539" i="108"/>
  <c r="AQ538" i="108"/>
  <c r="AP538" i="108"/>
  <c r="AO538" i="108"/>
  <c r="AN538" i="108"/>
  <c r="AM538" i="108"/>
  <c r="AL538" i="108"/>
  <c r="AQ537" i="108"/>
  <c r="AP537" i="108"/>
  <c r="AO537" i="108"/>
  <c r="AN537" i="108"/>
  <c r="AM537" i="108"/>
  <c r="AL537" i="108"/>
  <c r="AQ536" i="108"/>
  <c r="AP536" i="108"/>
  <c r="AO536" i="108"/>
  <c r="AN536" i="108"/>
  <c r="AM536" i="108"/>
  <c r="AL536" i="108"/>
  <c r="AQ535" i="108"/>
  <c r="AP535" i="108"/>
  <c r="AO535" i="108"/>
  <c r="AN535" i="108"/>
  <c r="AM535" i="108"/>
  <c r="AL535" i="108"/>
  <c r="AQ534" i="108"/>
  <c r="AP534" i="108"/>
  <c r="AO534" i="108"/>
  <c r="AN534" i="108"/>
  <c r="AM534" i="108"/>
  <c r="AL534" i="108"/>
  <c r="AQ533" i="108"/>
  <c r="AP533" i="108"/>
  <c r="AO533" i="108"/>
  <c r="AN533" i="108"/>
  <c r="AM533" i="108"/>
  <c r="AL533" i="108"/>
  <c r="AQ532" i="108"/>
  <c r="AP532" i="108"/>
  <c r="AO532" i="108"/>
  <c r="AN532" i="108"/>
  <c r="AM532" i="108"/>
  <c r="AL532" i="108"/>
  <c r="AQ531" i="108"/>
  <c r="AP531" i="108"/>
  <c r="AO531" i="108"/>
  <c r="AN531" i="108"/>
  <c r="AM531" i="108"/>
  <c r="AL531" i="108"/>
  <c r="AQ530" i="108"/>
  <c r="AP530" i="108"/>
  <c r="AO530" i="108"/>
  <c r="AN530" i="108"/>
  <c r="AM530" i="108"/>
  <c r="AL530" i="108"/>
  <c r="AQ529" i="108"/>
  <c r="AP529" i="108"/>
  <c r="AO529" i="108"/>
  <c r="AN529" i="108"/>
  <c r="AM529" i="108"/>
  <c r="AL529" i="108"/>
  <c r="AQ528" i="108"/>
  <c r="AP528" i="108"/>
  <c r="AO528" i="108"/>
  <c r="AN528" i="108"/>
  <c r="AM528" i="108"/>
  <c r="AL528" i="108"/>
  <c r="AQ527" i="108"/>
  <c r="AP527" i="108"/>
  <c r="AO527" i="108"/>
  <c r="AN527" i="108"/>
  <c r="AM527" i="108"/>
  <c r="AL527" i="108"/>
  <c r="AQ526" i="108"/>
  <c r="AP526" i="108"/>
  <c r="AO526" i="108"/>
  <c r="AN526" i="108"/>
  <c r="AM526" i="108"/>
  <c r="AL526" i="108"/>
  <c r="AQ525" i="108"/>
  <c r="AP525" i="108"/>
  <c r="AO525" i="108"/>
  <c r="AN525" i="108"/>
  <c r="AM525" i="108"/>
  <c r="AL525" i="108"/>
  <c r="AQ524" i="108"/>
  <c r="AP524" i="108"/>
  <c r="AO524" i="108"/>
  <c r="AN524" i="108"/>
  <c r="AM524" i="108"/>
  <c r="AL524" i="108"/>
  <c r="AQ523" i="108"/>
  <c r="AP523" i="108"/>
  <c r="AO523" i="108"/>
  <c r="AN523" i="108"/>
  <c r="AM523" i="108"/>
  <c r="AL523" i="108"/>
  <c r="AQ522" i="108"/>
  <c r="AP522" i="108"/>
  <c r="AO522" i="108"/>
  <c r="AN522" i="108"/>
  <c r="AM522" i="108"/>
  <c r="AL522" i="108"/>
  <c r="AQ521" i="108"/>
  <c r="AP521" i="108"/>
  <c r="AO521" i="108"/>
  <c r="AN521" i="108"/>
  <c r="AM521" i="108"/>
  <c r="AL521" i="108"/>
  <c r="AQ520" i="108"/>
  <c r="AP520" i="108"/>
  <c r="AO520" i="108"/>
  <c r="AN520" i="108"/>
  <c r="AM520" i="108"/>
  <c r="AL520" i="108"/>
  <c r="AQ519" i="108"/>
  <c r="AP519" i="108"/>
  <c r="AO519" i="108"/>
  <c r="AN519" i="108"/>
  <c r="AM519" i="108"/>
  <c r="AL519" i="108"/>
  <c r="AQ518" i="108"/>
  <c r="AP518" i="108"/>
  <c r="AO518" i="108"/>
  <c r="AN518" i="108"/>
  <c r="AM518" i="108"/>
  <c r="AL518" i="108"/>
  <c r="AQ517" i="108"/>
  <c r="AP517" i="108"/>
  <c r="AO517" i="108"/>
  <c r="AN517" i="108"/>
  <c r="AM517" i="108"/>
  <c r="AL517" i="108"/>
  <c r="AQ516" i="108"/>
  <c r="AP516" i="108"/>
  <c r="AO516" i="108"/>
  <c r="AN516" i="108"/>
  <c r="AM516" i="108"/>
  <c r="AL516" i="108"/>
  <c r="AQ515" i="108"/>
  <c r="AP515" i="108"/>
  <c r="AO515" i="108"/>
  <c r="AN515" i="108"/>
  <c r="AM515" i="108"/>
  <c r="AL515" i="108"/>
  <c r="AQ514" i="108"/>
  <c r="AP514" i="108"/>
  <c r="AO514" i="108"/>
  <c r="AN514" i="108"/>
  <c r="AM514" i="108"/>
  <c r="AL514" i="108"/>
  <c r="AQ513" i="108"/>
  <c r="AP513" i="108"/>
  <c r="AO513" i="108"/>
  <c r="AN513" i="108"/>
  <c r="AM513" i="108"/>
  <c r="AL513" i="108"/>
  <c r="AQ512" i="108"/>
  <c r="AP512" i="108"/>
  <c r="AO512" i="108"/>
  <c r="AN512" i="108"/>
  <c r="AM512" i="108"/>
  <c r="AL512" i="108"/>
  <c r="AQ511" i="108"/>
  <c r="AP511" i="108"/>
  <c r="AO511" i="108"/>
  <c r="AN511" i="108"/>
  <c r="AM511" i="108"/>
  <c r="AL511" i="108"/>
  <c r="AQ510" i="108"/>
  <c r="AP510" i="108"/>
  <c r="AO510" i="108"/>
  <c r="AN510" i="108"/>
  <c r="AM510" i="108"/>
  <c r="AL510" i="108"/>
  <c r="AQ509" i="108"/>
  <c r="AP509" i="108"/>
  <c r="AO509" i="108"/>
  <c r="AN509" i="108"/>
  <c r="AM509" i="108"/>
  <c r="AL509" i="108"/>
  <c r="AQ508" i="108"/>
  <c r="AP508" i="108"/>
  <c r="AO508" i="108"/>
  <c r="AN508" i="108"/>
  <c r="AM508" i="108"/>
  <c r="AL508" i="108"/>
  <c r="AQ507" i="108"/>
  <c r="AP507" i="108"/>
  <c r="AO507" i="108"/>
  <c r="AN507" i="108"/>
  <c r="AM507" i="108"/>
  <c r="AL507" i="108"/>
  <c r="AQ506" i="108"/>
  <c r="AP506" i="108"/>
  <c r="AO506" i="108"/>
  <c r="AN506" i="108"/>
  <c r="AM506" i="108"/>
  <c r="AL506" i="108"/>
  <c r="AQ505" i="108"/>
  <c r="AP505" i="108"/>
  <c r="AO505" i="108"/>
  <c r="AN505" i="108"/>
  <c r="AM505" i="108"/>
  <c r="AL505" i="108"/>
  <c r="AQ504" i="108"/>
  <c r="AP504" i="108"/>
  <c r="AO504" i="108"/>
  <c r="AN504" i="108"/>
  <c r="AM504" i="108"/>
  <c r="AL504" i="108"/>
  <c r="AQ503" i="108"/>
  <c r="AP503" i="108"/>
  <c r="AO503" i="108"/>
  <c r="AN503" i="108"/>
  <c r="AM503" i="108"/>
  <c r="AL503" i="108"/>
  <c r="AQ502" i="108"/>
  <c r="AP502" i="108"/>
  <c r="AO502" i="108"/>
  <c r="AN502" i="108"/>
  <c r="AM502" i="108"/>
  <c r="AL502" i="108"/>
  <c r="AQ501" i="108"/>
  <c r="AP501" i="108"/>
  <c r="AO501" i="108"/>
  <c r="AN501" i="108"/>
  <c r="AM501" i="108"/>
  <c r="AL501" i="108"/>
  <c r="AQ500" i="108"/>
  <c r="AP500" i="108"/>
  <c r="AO500" i="108"/>
  <c r="AN500" i="108"/>
  <c r="AM500" i="108"/>
  <c r="AL500" i="108"/>
  <c r="AQ499" i="108"/>
  <c r="AP499" i="108"/>
  <c r="AO499" i="108"/>
  <c r="AN499" i="108"/>
  <c r="AM499" i="108"/>
  <c r="AL499" i="108"/>
  <c r="AQ498" i="108"/>
  <c r="AP498" i="108"/>
  <c r="AO498" i="108"/>
  <c r="AN498" i="108"/>
  <c r="AM498" i="108"/>
  <c r="AL498" i="108"/>
  <c r="AQ497" i="108"/>
  <c r="AP497" i="108"/>
  <c r="AO497" i="108"/>
  <c r="AN497" i="108"/>
  <c r="AM497" i="108"/>
  <c r="AL497" i="108"/>
  <c r="AQ496" i="108"/>
  <c r="AP496" i="108"/>
  <c r="AO496" i="108"/>
  <c r="AN496" i="108"/>
  <c r="AM496" i="108"/>
  <c r="AL496" i="108"/>
  <c r="AQ495" i="108"/>
  <c r="AP495" i="108"/>
  <c r="AO495" i="108"/>
  <c r="AN495" i="108"/>
  <c r="AM495" i="108"/>
  <c r="AL495" i="108"/>
  <c r="AQ494" i="108"/>
  <c r="AP494" i="108"/>
  <c r="AO494" i="108"/>
  <c r="AN494" i="108"/>
  <c r="AM494" i="108"/>
  <c r="AL494" i="108"/>
  <c r="AQ493" i="108"/>
  <c r="AP493" i="108"/>
  <c r="AO493" i="108"/>
  <c r="AN493" i="108"/>
  <c r="AM493" i="108"/>
  <c r="AL493" i="108"/>
  <c r="AQ492" i="108"/>
  <c r="AP492" i="108"/>
  <c r="AO492" i="108"/>
  <c r="AN492" i="108"/>
  <c r="AM492" i="108"/>
  <c r="AL492" i="108"/>
  <c r="AQ491" i="108"/>
  <c r="AP491" i="108"/>
  <c r="AO491" i="108"/>
  <c r="AN491" i="108"/>
  <c r="AM491" i="108"/>
  <c r="AL491" i="108"/>
  <c r="AQ490" i="108"/>
  <c r="AP490" i="108"/>
  <c r="AO490" i="108"/>
  <c r="AN490" i="108"/>
  <c r="AM490" i="108"/>
  <c r="AL490" i="108"/>
  <c r="AQ489" i="108"/>
  <c r="AP489" i="108"/>
  <c r="AO489" i="108"/>
  <c r="AN489" i="108"/>
  <c r="AM489" i="108"/>
  <c r="AL489" i="108"/>
  <c r="AQ488" i="108"/>
  <c r="AP488" i="108"/>
  <c r="AO488" i="108"/>
  <c r="AN488" i="108"/>
  <c r="AM488" i="108"/>
  <c r="AL488" i="108"/>
  <c r="AQ487" i="108"/>
  <c r="AP487" i="108"/>
  <c r="AO487" i="108"/>
  <c r="AN487" i="108"/>
  <c r="AM487" i="108"/>
  <c r="AL487" i="108"/>
  <c r="AQ486" i="108"/>
  <c r="AP486" i="108"/>
  <c r="AO486" i="108"/>
  <c r="AN486" i="108"/>
  <c r="AM486" i="108"/>
  <c r="AL486" i="108"/>
  <c r="AQ485" i="108"/>
  <c r="AP485" i="108"/>
  <c r="AO485" i="108"/>
  <c r="AN485" i="108"/>
  <c r="AM485" i="108"/>
  <c r="AL485" i="108"/>
  <c r="AQ484" i="108"/>
  <c r="AP484" i="108"/>
  <c r="AO484" i="108"/>
  <c r="AN484" i="108"/>
  <c r="AM484" i="108"/>
  <c r="AL484" i="108"/>
  <c r="AQ483" i="108"/>
  <c r="AP483" i="108"/>
  <c r="AO483" i="108"/>
  <c r="AN483" i="108"/>
  <c r="AM483" i="108"/>
  <c r="AL483" i="108"/>
  <c r="AQ482" i="108"/>
  <c r="AP482" i="108"/>
  <c r="AO482" i="108"/>
  <c r="AN482" i="108"/>
  <c r="AM482" i="108"/>
  <c r="AL482" i="108"/>
  <c r="AQ481" i="108"/>
  <c r="AP481" i="108"/>
  <c r="AO481" i="108"/>
  <c r="AN481" i="108"/>
  <c r="AM481" i="108"/>
  <c r="AL481" i="108"/>
  <c r="AQ480" i="108"/>
  <c r="AP480" i="108"/>
  <c r="AO480" i="108"/>
  <c r="AN480" i="108"/>
  <c r="AM480" i="108"/>
  <c r="AL480" i="108"/>
  <c r="AQ479" i="108"/>
  <c r="AP479" i="108"/>
  <c r="AO479" i="108"/>
  <c r="AN479" i="108"/>
  <c r="AM479" i="108"/>
  <c r="AL479" i="108"/>
  <c r="AQ478" i="108"/>
  <c r="AP478" i="108"/>
  <c r="AO478" i="108"/>
  <c r="AN478" i="108"/>
  <c r="AM478" i="108"/>
  <c r="AL478" i="108"/>
  <c r="AQ477" i="108"/>
  <c r="AP477" i="108"/>
  <c r="AO477" i="108"/>
  <c r="AN477" i="108"/>
  <c r="AM477" i="108"/>
  <c r="AL477" i="108"/>
  <c r="AQ476" i="108"/>
  <c r="AP476" i="108"/>
  <c r="AO476" i="108"/>
  <c r="AN476" i="108"/>
  <c r="AM476" i="108"/>
  <c r="AL476" i="108"/>
  <c r="AQ475" i="108"/>
  <c r="AP475" i="108"/>
  <c r="AO475" i="108"/>
  <c r="AN475" i="108"/>
  <c r="AM475" i="108"/>
  <c r="AL475" i="108"/>
  <c r="AQ474" i="108"/>
  <c r="AP474" i="108"/>
  <c r="AO474" i="108"/>
  <c r="AN474" i="108"/>
  <c r="AM474" i="108"/>
  <c r="AL474" i="108"/>
  <c r="AQ473" i="108"/>
  <c r="AP473" i="108"/>
  <c r="AO473" i="108"/>
  <c r="AN473" i="108"/>
  <c r="AM473" i="108"/>
  <c r="AL473" i="108"/>
  <c r="AQ472" i="108"/>
  <c r="AP472" i="108"/>
  <c r="AO472" i="108"/>
  <c r="AN472" i="108"/>
  <c r="AM472" i="108"/>
  <c r="AL472" i="108"/>
  <c r="AQ471" i="108"/>
  <c r="AP471" i="108"/>
  <c r="AO471" i="108"/>
  <c r="AN471" i="108"/>
  <c r="AM471" i="108"/>
  <c r="AL471" i="108"/>
  <c r="AQ470" i="108"/>
  <c r="AP470" i="108"/>
  <c r="AO470" i="108"/>
  <c r="AN470" i="108"/>
  <c r="AM470" i="108"/>
  <c r="AL470" i="108"/>
  <c r="AQ469" i="108"/>
  <c r="AP469" i="108"/>
  <c r="AO469" i="108"/>
  <c r="AN469" i="108"/>
  <c r="AM469" i="108"/>
  <c r="AL469" i="108"/>
  <c r="AQ468" i="108"/>
  <c r="AP468" i="108"/>
  <c r="AO468" i="108"/>
  <c r="AN468" i="108"/>
  <c r="AM468" i="108"/>
  <c r="AL468" i="108"/>
  <c r="AQ467" i="108"/>
  <c r="AP467" i="108"/>
  <c r="AO467" i="108"/>
  <c r="AN467" i="108"/>
  <c r="AM467" i="108"/>
  <c r="AL467" i="108"/>
  <c r="AQ466" i="108"/>
  <c r="AP466" i="108"/>
  <c r="AO466" i="108"/>
  <c r="AN466" i="108"/>
  <c r="AM466" i="108"/>
  <c r="AL466" i="108"/>
  <c r="AQ465" i="108"/>
  <c r="AP465" i="108"/>
  <c r="AO465" i="108"/>
  <c r="AN465" i="108"/>
  <c r="AM465" i="108"/>
  <c r="AL465" i="108"/>
  <c r="AQ464" i="108"/>
  <c r="AP464" i="108"/>
  <c r="AO464" i="108"/>
  <c r="AN464" i="108"/>
  <c r="AM464" i="108"/>
  <c r="AL464" i="108"/>
  <c r="AQ463" i="108"/>
  <c r="AP463" i="108"/>
  <c r="AO463" i="108"/>
  <c r="AN463" i="108"/>
  <c r="AM463" i="108"/>
  <c r="AL463" i="108"/>
  <c r="AQ462" i="108"/>
  <c r="AP462" i="108"/>
  <c r="AO462" i="108"/>
  <c r="AN462" i="108"/>
  <c r="AM462" i="108"/>
  <c r="AL462" i="108"/>
  <c r="AQ461" i="108"/>
  <c r="AP461" i="108"/>
  <c r="AO461" i="108"/>
  <c r="AN461" i="108"/>
  <c r="AM461" i="108"/>
  <c r="AL461" i="108"/>
  <c r="AQ460" i="108"/>
  <c r="AP460" i="108"/>
  <c r="AO460" i="108"/>
  <c r="AN460" i="108"/>
  <c r="AM460" i="108"/>
  <c r="AL460" i="108"/>
  <c r="AQ459" i="108"/>
  <c r="AP459" i="108"/>
  <c r="AO459" i="108"/>
  <c r="AN459" i="108"/>
  <c r="AM459" i="108"/>
  <c r="AL459" i="108"/>
  <c r="AQ458" i="108"/>
  <c r="AP458" i="108"/>
  <c r="AO458" i="108"/>
  <c r="AN458" i="108"/>
  <c r="AM458" i="108"/>
  <c r="AL458" i="108"/>
  <c r="AQ457" i="108"/>
  <c r="AP457" i="108"/>
  <c r="AO457" i="108"/>
  <c r="AN457" i="108"/>
  <c r="AM457" i="108"/>
  <c r="AL457" i="108"/>
  <c r="AQ456" i="108"/>
  <c r="AP456" i="108"/>
  <c r="AO456" i="108"/>
  <c r="AN456" i="108"/>
  <c r="AM456" i="108"/>
  <c r="AL456" i="108"/>
  <c r="AQ455" i="108"/>
  <c r="AP455" i="108"/>
  <c r="AO455" i="108"/>
  <c r="AN455" i="108"/>
  <c r="AM455" i="108"/>
  <c r="AL455" i="108"/>
  <c r="AQ454" i="108"/>
  <c r="AP454" i="108"/>
  <c r="AO454" i="108"/>
  <c r="AN454" i="108"/>
  <c r="AM454" i="108"/>
  <c r="AL454" i="108"/>
  <c r="AQ453" i="108"/>
  <c r="AP453" i="108"/>
  <c r="AO453" i="108"/>
  <c r="AN453" i="108"/>
  <c r="AM453" i="108"/>
  <c r="AL453" i="108"/>
  <c r="AQ452" i="108"/>
  <c r="AP452" i="108"/>
  <c r="AO452" i="108"/>
  <c r="AN452" i="108"/>
  <c r="AM452" i="108"/>
  <c r="AL452" i="108"/>
  <c r="AQ451" i="108"/>
  <c r="AP451" i="108"/>
  <c r="AO451" i="108"/>
  <c r="AN451" i="108"/>
  <c r="AM451" i="108"/>
  <c r="AL451" i="108"/>
  <c r="AQ450" i="108"/>
  <c r="AP450" i="108"/>
  <c r="AO450" i="108"/>
  <c r="AN450" i="108"/>
  <c r="AM450" i="108"/>
  <c r="AL450" i="108"/>
  <c r="AQ449" i="108"/>
  <c r="AP449" i="108"/>
  <c r="AO449" i="108"/>
  <c r="AN449" i="108"/>
  <c r="AM449" i="108"/>
  <c r="AL449" i="108"/>
  <c r="AQ448" i="108"/>
  <c r="AP448" i="108"/>
  <c r="AO448" i="108"/>
  <c r="AN448" i="108"/>
  <c r="AM448" i="108"/>
  <c r="AL448" i="108"/>
  <c r="AQ447" i="108"/>
  <c r="AP447" i="108"/>
  <c r="AO447" i="108"/>
  <c r="AN447" i="108"/>
  <c r="AM447" i="108"/>
  <c r="AL447" i="108"/>
  <c r="AQ446" i="108"/>
  <c r="AP446" i="108"/>
  <c r="AO446" i="108"/>
  <c r="AN446" i="108"/>
  <c r="AM446" i="108"/>
  <c r="AL446" i="108"/>
  <c r="AQ445" i="108"/>
  <c r="AP445" i="108"/>
  <c r="AO445" i="108"/>
  <c r="AN445" i="108"/>
  <c r="AM445" i="108"/>
  <c r="AL445" i="108"/>
  <c r="AQ444" i="108"/>
  <c r="AP444" i="108"/>
  <c r="AO444" i="108"/>
  <c r="AN444" i="108"/>
  <c r="AM444" i="108"/>
  <c r="AL444" i="108"/>
  <c r="AQ443" i="108"/>
  <c r="AP443" i="108"/>
  <c r="AO443" i="108"/>
  <c r="AN443" i="108"/>
  <c r="AM443" i="108"/>
  <c r="AL443" i="108"/>
  <c r="AQ442" i="108"/>
  <c r="AP442" i="108"/>
  <c r="AO442" i="108"/>
  <c r="AN442" i="108"/>
  <c r="AM442" i="108"/>
  <c r="AL442" i="108"/>
  <c r="AQ441" i="108"/>
  <c r="AP441" i="108"/>
  <c r="AO441" i="108"/>
  <c r="AN441" i="108"/>
  <c r="AM441" i="108"/>
  <c r="AL441" i="108"/>
  <c r="AQ440" i="108"/>
  <c r="AP440" i="108"/>
  <c r="AO440" i="108"/>
  <c r="AN440" i="108"/>
  <c r="AM440" i="108"/>
  <c r="AL440" i="108"/>
  <c r="AQ439" i="108"/>
  <c r="AP439" i="108"/>
  <c r="AO439" i="108"/>
  <c r="AN439" i="108"/>
  <c r="AM439" i="108"/>
  <c r="AL439" i="108"/>
  <c r="AQ438" i="108"/>
  <c r="AP438" i="108"/>
  <c r="AO438" i="108"/>
  <c r="AN438" i="108"/>
  <c r="AM438" i="108"/>
  <c r="AL438" i="108"/>
  <c r="AQ437" i="108"/>
  <c r="AP437" i="108"/>
  <c r="AO437" i="108"/>
  <c r="AN437" i="108"/>
  <c r="AM437" i="108"/>
  <c r="AL437" i="108"/>
  <c r="AQ436" i="108"/>
  <c r="AP436" i="108"/>
  <c r="AO436" i="108"/>
  <c r="AN436" i="108"/>
  <c r="AM436" i="108"/>
  <c r="AL436" i="108"/>
  <c r="AQ435" i="108"/>
  <c r="AP435" i="108"/>
  <c r="AO435" i="108"/>
  <c r="AN435" i="108"/>
  <c r="AM435" i="108"/>
  <c r="AL435" i="108"/>
  <c r="AQ434" i="108"/>
  <c r="AP434" i="108"/>
  <c r="AO434" i="108"/>
  <c r="AN434" i="108"/>
  <c r="AM434" i="108"/>
  <c r="AL434" i="108"/>
  <c r="AQ433" i="108"/>
  <c r="AP433" i="108"/>
  <c r="AO433" i="108"/>
  <c r="AN433" i="108"/>
  <c r="AM433" i="108"/>
  <c r="AL433" i="108"/>
  <c r="AQ432" i="108"/>
  <c r="AP432" i="108"/>
  <c r="AO432" i="108"/>
  <c r="AN432" i="108"/>
  <c r="AM432" i="108"/>
  <c r="AL432" i="108"/>
  <c r="AQ431" i="108"/>
  <c r="AP431" i="108"/>
  <c r="AO431" i="108"/>
  <c r="AN431" i="108"/>
  <c r="AM431" i="108"/>
  <c r="AL431" i="108"/>
  <c r="AQ430" i="108"/>
  <c r="AP430" i="108"/>
  <c r="AO430" i="108"/>
  <c r="AN430" i="108"/>
  <c r="AM430" i="108"/>
  <c r="AL430" i="108"/>
  <c r="AQ429" i="108"/>
  <c r="AP429" i="108"/>
  <c r="AO429" i="108"/>
  <c r="AN429" i="108"/>
  <c r="AM429" i="108"/>
  <c r="AL429" i="108"/>
  <c r="AQ428" i="108"/>
  <c r="AP428" i="108"/>
  <c r="AO428" i="108"/>
  <c r="AN428" i="108"/>
  <c r="AM428" i="108"/>
  <c r="AL428" i="108"/>
  <c r="AQ427" i="108"/>
  <c r="AP427" i="108"/>
  <c r="AO427" i="108"/>
  <c r="AN427" i="108"/>
  <c r="AM427" i="108"/>
  <c r="AL427" i="108"/>
  <c r="AQ426" i="108"/>
  <c r="AP426" i="108"/>
  <c r="AO426" i="108"/>
  <c r="AN426" i="108"/>
  <c r="AM426" i="108"/>
  <c r="AL426" i="108"/>
  <c r="AQ425" i="108"/>
  <c r="AP425" i="108"/>
  <c r="AO425" i="108"/>
  <c r="AN425" i="108"/>
  <c r="AM425" i="108"/>
  <c r="AL425" i="108"/>
  <c r="AQ424" i="108"/>
  <c r="AP424" i="108"/>
  <c r="AO424" i="108"/>
  <c r="AN424" i="108"/>
  <c r="AM424" i="108"/>
  <c r="AL424" i="108"/>
  <c r="AQ423" i="108"/>
  <c r="AP423" i="108"/>
  <c r="AO423" i="108"/>
  <c r="AN423" i="108"/>
  <c r="AM423" i="108"/>
  <c r="AL423" i="108"/>
  <c r="AQ422" i="108"/>
  <c r="AP422" i="108"/>
  <c r="AO422" i="108"/>
  <c r="AN422" i="108"/>
  <c r="AM422" i="108"/>
  <c r="AL422" i="108"/>
  <c r="AQ421" i="108"/>
  <c r="AP421" i="108"/>
  <c r="AO421" i="108"/>
  <c r="AN421" i="108"/>
  <c r="AM421" i="108"/>
  <c r="AL421" i="108"/>
  <c r="AQ420" i="108"/>
  <c r="AP420" i="108"/>
  <c r="AO420" i="108"/>
  <c r="AN420" i="108"/>
  <c r="AM420" i="108"/>
  <c r="AL420" i="108"/>
  <c r="AQ419" i="108"/>
  <c r="AP419" i="108"/>
  <c r="AO419" i="108"/>
  <c r="AN419" i="108"/>
  <c r="AM419" i="108"/>
  <c r="AL419" i="108"/>
  <c r="AQ418" i="108"/>
  <c r="AP418" i="108"/>
  <c r="AO418" i="108"/>
  <c r="AN418" i="108"/>
  <c r="AM418" i="108"/>
  <c r="AL418" i="108"/>
  <c r="AQ417" i="108"/>
  <c r="AP417" i="108"/>
  <c r="AO417" i="108"/>
  <c r="AN417" i="108"/>
  <c r="AM417" i="108"/>
  <c r="AL417" i="108"/>
  <c r="AQ416" i="108"/>
  <c r="AP416" i="108"/>
  <c r="AO416" i="108"/>
  <c r="AN416" i="108"/>
  <c r="AM416" i="108"/>
  <c r="AL416" i="108"/>
  <c r="AQ415" i="108"/>
  <c r="AP415" i="108"/>
  <c r="AO415" i="108"/>
  <c r="AN415" i="108"/>
  <c r="AM415" i="108"/>
  <c r="AL415" i="108"/>
  <c r="AQ414" i="108"/>
  <c r="AP414" i="108"/>
  <c r="AO414" i="108"/>
  <c r="AN414" i="108"/>
  <c r="AM414" i="108"/>
  <c r="AL414" i="108"/>
  <c r="AQ413" i="108"/>
  <c r="AP413" i="108"/>
  <c r="AO413" i="108"/>
  <c r="AN413" i="108"/>
  <c r="AM413" i="108"/>
  <c r="AL413" i="108"/>
  <c r="AQ412" i="108"/>
  <c r="AP412" i="108"/>
  <c r="AO412" i="108"/>
  <c r="AN412" i="108"/>
  <c r="AM412" i="108"/>
  <c r="AL412" i="108"/>
  <c r="AQ411" i="108"/>
  <c r="AP411" i="108"/>
  <c r="AO411" i="108"/>
  <c r="AN411" i="108"/>
  <c r="AM411" i="108"/>
  <c r="AL411" i="108"/>
  <c r="AQ410" i="108"/>
  <c r="AP410" i="108"/>
  <c r="AO410" i="108"/>
  <c r="AN410" i="108"/>
  <c r="AM410" i="108"/>
  <c r="AL410" i="108"/>
  <c r="AQ409" i="108"/>
  <c r="AP409" i="108"/>
  <c r="AO409" i="108"/>
  <c r="AN409" i="108"/>
  <c r="AM409" i="108"/>
  <c r="AL409" i="108"/>
  <c r="AQ408" i="108"/>
  <c r="AP408" i="108"/>
  <c r="AO408" i="108"/>
  <c r="AN408" i="108"/>
  <c r="AM408" i="108"/>
  <c r="AL408" i="108"/>
  <c r="AQ407" i="108"/>
  <c r="AP407" i="108"/>
  <c r="AO407" i="108"/>
  <c r="AN407" i="108"/>
  <c r="AM407" i="108"/>
  <c r="AL407" i="108"/>
  <c r="AQ406" i="108"/>
  <c r="AP406" i="108"/>
  <c r="AO406" i="108"/>
  <c r="AN406" i="108"/>
  <c r="AM406" i="108"/>
  <c r="AL406" i="108"/>
  <c r="AQ405" i="108"/>
  <c r="AP405" i="108"/>
  <c r="AO405" i="108"/>
  <c r="AN405" i="108"/>
  <c r="AM405" i="108"/>
  <c r="AL405" i="108"/>
  <c r="AQ404" i="108"/>
  <c r="AP404" i="108"/>
  <c r="AO404" i="108"/>
  <c r="AN404" i="108"/>
  <c r="AM404" i="108"/>
  <c r="AL404" i="108"/>
  <c r="AQ403" i="108"/>
  <c r="AP403" i="108"/>
  <c r="AO403" i="108"/>
  <c r="AN403" i="108"/>
  <c r="AM403" i="108"/>
  <c r="AL403" i="108"/>
  <c r="AQ402" i="108"/>
  <c r="AP402" i="108"/>
  <c r="AO402" i="108"/>
  <c r="AN402" i="108"/>
  <c r="AM402" i="108"/>
  <c r="AL402" i="108"/>
  <c r="AQ401" i="108"/>
  <c r="AP401" i="108"/>
  <c r="AO401" i="108"/>
  <c r="AN401" i="108"/>
  <c r="AM401" i="108"/>
  <c r="AL401" i="108"/>
  <c r="AQ400" i="108"/>
  <c r="AP400" i="108"/>
  <c r="AO400" i="108"/>
  <c r="AN400" i="108"/>
  <c r="AM400" i="108"/>
  <c r="AL400" i="108"/>
  <c r="AQ399" i="108"/>
  <c r="AP399" i="108"/>
  <c r="AO399" i="108"/>
  <c r="AN399" i="108"/>
  <c r="AM399" i="108"/>
  <c r="AL399" i="108"/>
  <c r="AQ398" i="108"/>
  <c r="AP398" i="108"/>
  <c r="AO398" i="108"/>
  <c r="AN398" i="108"/>
  <c r="AM398" i="108"/>
  <c r="AL398" i="108"/>
  <c r="AQ397" i="108"/>
  <c r="AP397" i="108"/>
  <c r="AO397" i="108"/>
  <c r="AN397" i="108"/>
  <c r="AM397" i="108"/>
  <c r="AL397" i="108"/>
  <c r="AQ396" i="108"/>
  <c r="AP396" i="108"/>
  <c r="AO396" i="108"/>
  <c r="AN396" i="108"/>
  <c r="AM396" i="108"/>
  <c r="AL396" i="108"/>
  <c r="AQ395" i="108"/>
  <c r="AP395" i="108"/>
  <c r="AO395" i="108"/>
  <c r="AN395" i="108"/>
  <c r="AM395" i="108"/>
  <c r="AL395" i="108"/>
  <c r="AQ394" i="108"/>
  <c r="AP394" i="108"/>
  <c r="AO394" i="108"/>
  <c r="AN394" i="108"/>
  <c r="AM394" i="108"/>
  <c r="AL394" i="108"/>
  <c r="AQ393" i="108"/>
  <c r="AP393" i="108"/>
  <c r="AO393" i="108"/>
  <c r="AN393" i="108"/>
  <c r="AM393" i="108"/>
  <c r="AL393" i="108"/>
  <c r="AQ392" i="108"/>
  <c r="AP392" i="108"/>
  <c r="AO392" i="108"/>
  <c r="AN392" i="108"/>
  <c r="AM392" i="108"/>
  <c r="AL392" i="108"/>
  <c r="AQ391" i="108"/>
  <c r="AP391" i="108"/>
  <c r="AO391" i="108"/>
  <c r="AN391" i="108"/>
  <c r="AM391" i="108"/>
  <c r="AL391" i="108"/>
  <c r="AQ390" i="108"/>
  <c r="AP390" i="108"/>
  <c r="AO390" i="108"/>
  <c r="AN390" i="108"/>
  <c r="AM390" i="108"/>
  <c r="AL390" i="108"/>
  <c r="AQ389" i="108"/>
  <c r="AP389" i="108"/>
  <c r="AO389" i="108"/>
  <c r="AN389" i="108"/>
  <c r="AM389" i="108"/>
  <c r="AL389" i="108"/>
  <c r="AQ388" i="108"/>
  <c r="AP388" i="108"/>
  <c r="AO388" i="108"/>
  <c r="AN388" i="108"/>
  <c r="AM388" i="108"/>
  <c r="AL388" i="108"/>
  <c r="AQ387" i="108"/>
  <c r="AP387" i="108"/>
  <c r="AO387" i="108"/>
  <c r="AN387" i="108"/>
  <c r="AM387" i="108"/>
  <c r="AL387" i="108"/>
  <c r="AQ386" i="108"/>
  <c r="AP386" i="108"/>
  <c r="AO386" i="108"/>
  <c r="AN386" i="108"/>
  <c r="AM386" i="108"/>
  <c r="AL386" i="108"/>
  <c r="AQ385" i="108"/>
  <c r="AP385" i="108"/>
  <c r="AO385" i="108"/>
  <c r="AN385" i="108"/>
  <c r="AM385" i="108"/>
  <c r="AL385" i="108"/>
  <c r="AQ384" i="108"/>
  <c r="AP384" i="108"/>
  <c r="AO384" i="108"/>
  <c r="AN384" i="108"/>
  <c r="AM384" i="108"/>
  <c r="AL384" i="108"/>
  <c r="AQ383" i="108"/>
  <c r="AP383" i="108"/>
  <c r="AO383" i="108"/>
  <c r="AN383" i="108"/>
  <c r="AM383" i="108"/>
  <c r="AL383" i="108"/>
  <c r="AQ382" i="108"/>
  <c r="AP382" i="108"/>
  <c r="AO382" i="108"/>
  <c r="AN382" i="108"/>
  <c r="AM382" i="108"/>
  <c r="AL382" i="108"/>
  <c r="AQ381" i="108"/>
  <c r="AP381" i="108"/>
  <c r="AO381" i="108"/>
  <c r="AN381" i="108"/>
  <c r="AM381" i="108"/>
  <c r="AL381" i="108"/>
  <c r="AQ380" i="108"/>
  <c r="AP380" i="108"/>
  <c r="AO380" i="108"/>
  <c r="AN380" i="108"/>
  <c r="AM380" i="108"/>
  <c r="AL380" i="108"/>
  <c r="AQ379" i="108"/>
  <c r="AP379" i="108"/>
  <c r="AO379" i="108"/>
  <c r="AN379" i="108"/>
  <c r="AM379" i="108"/>
  <c r="AL379" i="108"/>
  <c r="AQ378" i="108"/>
  <c r="AP378" i="108"/>
  <c r="AO378" i="108"/>
  <c r="AN378" i="108"/>
  <c r="AM378" i="108"/>
  <c r="AL378" i="108"/>
  <c r="AQ377" i="108"/>
  <c r="AP377" i="108"/>
  <c r="AO377" i="108"/>
  <c r="AN377" i="108"/>
  <c r="AM377" i="108"/>
  <c r="AL377" i="108"/>
  <c r="AQ376" i="108"/>
  <c r="AP376" i="108"/>
  <c r="AO376" i="108"/>
  <c r="AN376" i="108"/>
  <c r="AM376" i="108"/>
  <c r="AL376" i="108"/>
  <c r="AQ375" i="108"/>
  <c r="AP375" i="108"/>
  <c r="AO375" i="108"/>
  <c r="AN375" i="108"/>
  <c r="AM375" i="108"/>
  <c r="AL375" i="108"/>
  <c r="AQ374" i="108"/>
  <c r="AP374" i="108"/>
  <c r="AO374" i="108"/>
  <c r="AN374" i="108"/>
  <c r="AM374" i="108"/>
  <c r="AL374" i="108"/>
  <c r="AQ373" i="108"/>
  <c r="AP373" i="108"/>
  <c r="AO373" i="108"/>
  <c r="AN373" i="108"/>
  <c r="AM373" i="108"/>
  <c r="AL373" i="108"/>
  <c r="AQ372" i="108"/>
  <c r="AP372" i="108"/>
  <c r="AO372" i="108"/>
  <c r="AN372" i="108"/>
  <c r="AM372" i="108"/>
  <c r="AL372" i="108"/>
  <c r="AQ371" i="108"/>
  <c r="AP371" i="108"/>
  <c r="AO371" i="108"/>
  <c r="AN371" i="108"/>
  <c r="AM371" i="108"/>
  <c r="AL371" i="108"/>
  <c r="AQ370" i="108"/>
  <c r="AP370" i="108"/>
  <c r="AO370" i="108"/>
  <c r="AN370" i="108"/>
  <c r="AM370" i="108"/>
  <c r="AL370" i="108"/>
  <c r="AQ369" i="108"/>
  <c r="AP369" i="108"/>
  <c r="AO369" i="108"/>
  <c r="AN369" i="108"/>
  <c r="AM369" i="108"/>
  <c r="AL369" i="108"/>
  <c r="AQ368" i="108"/>
  <c r="AP368" i="108"/>
  <c r="AO368" i="108"/>
  <c r="AN368" i="108"/>
  <c r="AM368" i="108"/>
  <c r="AL368" i="108"/>
  <c r="AQ367" i="108"/>
  <c r="AP367" i="108"/>
  <c r="AO367" i="108"/>
  <c r="AN367" i="108"/>
  <c r="AM367" i="108"/>
  <c r="AL367" i="108"/>
  <c r="AQ366" i="108"/>
  <c r="AP366" i="108"/>
  <c r="AO366" i="108"/>
  <c r="AN366" i="108"/>
  <c r="AM366" i="108"/>
  <c r="AL366" i="108"/>
  <c r="AQ365" i="108"/>
  <c r="AP365" i="108"/>
  <c r="AO365" i="108"/>
  <c r="AN365" i="108"/>
  <c r="AM365" i="108"/>
  <c r="AL365" i="108"/>
  <c r="AQ364" i="108"/>
  <c r="AP364" i="108"/>
  <c r="AO364" i="108"/>
  <c r="AN364" i="108"/>
  <c r="AM364" i="108"/>
  <c r="AL364" i="108"/>
  <c r="AQ363" i="108"/>
  <c r="AP363" i="108"/>
  <c r="AO363" i="108"/>
  <c r="AN363" i="108"/>
  <c r="AM363" i="108"/>
  <c r="AL363" i="108"/>
  <c r="AQ362" i="108"/>
  <c r="AP362" i="108"/>
  <c r="AO362" i="108"/>
  <c r="AN362" i="108"/>
  <c r="AM362" i="108"/>
  <c r="AL362" i="108"/>
  <c r="AQ361" i="108"/>
  <c r="AP361" i="108"/>
  <c r="AO361" i="108"/>
  <c r="AN361" i="108"/>
  <c r="AM361" i="108"/>
  <c r="AL361" i="108"/>
  <c r="AQ360" i="108"/>
  <c r="AP360" i="108"/>
  <c r="AO360" i="108"/>
  <c r="AN360" i="108"/>
  <c r="AM360" i="108"/>
  <c r="AL360" i="108"/>
  <c r="AQ359" i="108"/>
  <c r="AP359" i="108"/>
  <c r="AO359" i="108"/>
  <c r="AN359" i="108"/>
  <c r="AM359" i="108"/>
  <c r="AL359" i="108"/>
  <c r="AQ358" i="108"/>
  <c r="AP358" i="108"/>
  <c r="AO358" i="108"/>
  <c r="AN358" i="108"/>
  <c r="AM358" i="108"/>
  <c r="AL358" i="108"/>
  <c r="AQ357" i="108"/>
  <c r="AP357" i="108"/>
  <c r="AO357" i="108"/>
  <c r="AN357" i="108"/>
  <c r="AM357" i="108"/>
  <c r="AL357" i="108"/>
  <c r="AQ356" i="108"/>
  <c r="AP356" i="108"/>
  <c r="AO356" i="108"/>
  <c r="AN356" i="108"/>
  <c r="AM356" i="108"/>
  <c r="AL356" i="108"/>
  <c r="AQ355" i="108"/>
  <c r="AP355" i="108"/>
  <c r="AO355" i="108"/>
  <c r="AN355" i="108"/>
  <c r="AM355" i="108"/>
  <c r="AL355" i="108"/>
  <c r="AQ354" i="108"/>
  <c r="AP354" i="108"/>
  <c r="AO354" i="108"/>
  <c r="AN354" i="108"/>
  <c r="AM354" i="108"/>
  <c r="AL354" i="108"/>
  <c r="AQ353" i="108"/>
  <c r="AP353" i="108"/>
  <c r="AO353" i="108"/>
  <c r="AN353" i="108"/>
  <c r="AM353" i="108"/>
  <c r="AL353" i="108"/>
  <c r="AQ352" i="108"/>
  <c r="AP352" i="108"/>
  <c r="AO352" i="108"/>
  <c r="AN352" i="108"/>
  <c r="AM352" i="108"/>
  <c r="AL352" i="108"/>
  <c r="AQ351" i="108"/>
  <c r="AP351" i="108"/>
  <c r="AO351" i="108"/>
  <c r="AN351" i="108"/>
  <c r="AM351" i="108"/>
  <c r="AL351" i="108"/>
  <c r="AQ350" i="108"/>
  <c r="AP350" i="108"/>
  <c r="AO350" i="108"/>
  <c r="AN350" i="108"/>
  <c r="AM350" i="108"/>
  <c r="AL350" i="108"/>
  <c r="AQ349" i="108"/>
  <c r="AP349" i="108"/>
  <c r="AO349" i="108"/>
  <c r="AN349" i="108"/>
  <c r="AM349" i="108"/>
  <c r="AL349" i="108"/>
  <c r="AQ348" i="108"/>
  <c r="AP348" i="108"/>
  <c r="AO348" i="108"/>
  <c r="AN348" i="108"/>
  <c r="AM348" i="108"/>
  <c r="AL348" i="108"/>
  <c r="AQ347" i="108"/>
  <c r="AP347" i="108"/>
  <c r="AO347" i="108"/>
  <c r="AN347" i="108"/>
  <c r="AM347" i="108"/>
  <c r="AL347" i="108"/>
  <c r="AQ346" i="108"/>
  <c r="AP346" i="108"/>
  <c r="AO346" i="108"/>
  <c r="AN346" i="108"/>
  <c r="AM346" i="108"/>
  <c r="AL346" i="108"/>
  <c r="AQ345" i="108"/>
  <c r="AP345" i="108"/>
  <c r="AO345" i="108"/>
  <c r="AN345" i="108"/>
  <c r="AM345" i="108"/>
  <c r="AL345" i="108"/>
  <c r="AQ344" i="108"/>
  <c r="AP344" i="108"/>
  <c r="AO344" i="108"/>
  <c r="AN344" i="108"/>
  <c r="AM344" i="108"/>
  <c r="AL344" i="108"/>
  <c r="AQ343" i="108"/>
  <c r="AP343" i="108"/>
  <c r="AO343" i="108"/>
  <c r="AN343" i="108"/>
  <c r="AM343" i="108"/>
  <c r="AL343" i="108"/>
  <c r="AQ342" i="108"/>
  <c r="AP342" i="108"/>
  <c r="AO342" i="108"/>
  <c r="AN342" i="108"/>
  <c r="AM342" i="108"/>
  <c r="AL342" i="108"/>
  <c r="AQ341" i="108"/>
  <c r="AP341" i="108"/>
  <c r="AO341" i="108"/>
  <c r="AN341" i="108"/>
  <c r="AM341" i="108"/>
  <c r="AL341" i="108"/>
  <c r="AQ340" i="108"/>
  <c r="AP340" i="108"/>
  <c r="AO340" i="108"/>
  <c r="AN340" i="108"/>
  <c r="AM340" i="108"/>
  <c r="AL340" i="108"/>
  <c r="AQ339" i="108"/>
  <c r="AP339" i="108"/>
  <c r="AO339" i="108"/>
  <c r="AN339" i="108"/>
  <c r="AM339" i="108"/>
  <c r="AL339" i="108"/>
  <c r="AQ338" i="108"/>
  <c r="AP338" i="108"/>
  <c r="AO338" i="108"/>
  <c r="AN338" i="108"/>
  <c r="AM338" i="108"/>
  <c r="AL338" i="108"/>
  <c r="AQ337" i="108"/>
  <c r="AP337" i="108"/>
  <c r="AO337" i="108"/>
  <c r="AN337" i="108"/>
  <c r="AM337" i="108"/>
  <c r="AL337" i="108"/>
  <c r="AQ336" i="108"/>
  <c r="AP336" i="108"/>
  <c r="AO336" i="108"/>
  <c r="AN336" i="108"/>
  <c r="AM336" i="108"/>
  <c r="AL336" i="108"/>
  <c r="AQ335" i="108"/>
  <c r="AP335" i="108"/>
  <c r="AO335" i="108"/>
  <c r="AN335" i="108"/>
  <c r="AM335" i="108"/>
  <c r="AL335" i="108"/>
  <c r="AQ334" i="108"/>
  <c r="AP334" i="108"/>
  <c r="AO334" i="108"/>
  <c r="AN334" i="108"/>
  <c r="AM334" i="108"/>
  <c r="AL334" i="108"/>
  <c r="AQ333" i="108"/>
  <c r="AP333" i="108"/>
  <c r="AO333" i="108"/>
  <c r="AN333" i="108"/>
  <c r="AM333" i="108"/>
  <c r="AL333" i="108"/>
  <c r="AQ332" i="108"/>
  <c r="AP332" i="108"/>
  <c r="AO332" i="108"/>
  <c r="AN332" i="108"/>
  <c r="AM332" i="108"/>
  <c r="AL332" i="108"/>
  <c r="AQ331" i="108"/>
  <c r="AP331" i="108"/>
  <c r="AO331" i="108"/>
  <c r="AN331" i="108"/>
  <c r="AM331" i="108"/>
  <c r="AL331" i="108"/>
  <c r="AQ330" i="108"/>
  <c r="AP330" i="108"/>
  <c r="AO330" i="108"/>
  <c r="AN330" i="108"/>
  <c r="AM330" i="108"/>
  <c r="AL330" i="108"/>
  <c r="AQ329" i="108"/>
  <c r="AP329" i="108"/>
  <c r="AO329" i="108"/>
  <c r="AN329" i="108"/>
  <c r="AM329" i="108"/>
  <c r="AL329" i="108"/>
  <c r="AQ328" i="108"/>
  <c r="AP328" i="108"/>
  <c r="AO328" i="108"/>
  <c r="AN328" i="108"/>
  <c r="AM328" i="108"/>
  <c r="AL328" i="108"/>
  <c r="AQ327" i="108"/>
  <c r="AP327" i="108"/>
  <c r="AO327" i="108"/>
  <c r="AN327" i="108"/>
  <c r="AM327" i="108"/>
  <c r="AL327" i="108"/>
  <c r="AQ326" i="108"/>
  <c r="AP326" i="108"/>
  <c r="AO326" i="108"/>
  <c r="AN326" i="108"/>
  <c r="AM326" i="108"/>
  <c r="AL326" i="108"/>
  <c r="AQ325" i="108"/>
  <c r="AP325" i="108"/>
  <c r="AO325" i="108"/>
  <c r="AN325" i="108"/>
  <c r="AM325" i="108"/>
  <c r="AL325" i="108"/>
  <c r="AQ324" i="108"/>
  <c r="AP324" i="108"/>
  <c r="AO324" i="108"/>
  <c r="AN324" i="108"/>
  <c r="AM324" i="108"/>
  <c r="AL324" i="108"/>
  <c r="AQ323" i="108"/>
  <c r="AP323" i="108"/>
  <c r="AO323" i="108"/>
  <c r="AN323" i="108"/>
  <c r="AM323" i="108"/>
  <c r="AL323" i="108"/>
  <c r="AQ322" i="108"/>
  <c r="AP322" i="108"/>
  <c r="AO322" i="108"/>
  <c r="AN322" i="108"/>
  <c r="AM322" i="108"/>
  <c r="AL322" i="108"/>
  <c r="AQ321" i="108"/>
  <c r="AP321" i="108"/>
  <c r="AO321" i="108"/>
  <c r="AN321" i="108"/>
  <c r="AM321" i="108"/>
  <c r="AL321" i="108"/>
  <c r="AQ320" i="108"/>
  <c r="AP320" i="108"/>
  <c r="AO320" i="108"/>
  <c r="AN320" i="108"/>
  <c r="AM320" i="108"/>
  <c r="AL320" i="108"/>
  <c r="AQ319" i="108"/>
  <c r="AP319" i="108"/>
  <c r="AO319" i="108"/>
  <c r="AN319" i="108"/>
  <c r="AM319" i="108"/>
  <c r="AL319" i="108"/>
  <c r="AQ318" i="108"/>
  <c r="AP318" i="108"/>
  <c r="AO318" i="108"/>
  <c r="AN318" i="108"/>
  <c r="AM318" i="108"/>
  <c r="AL318" i="108"/>
  <c r="AQ317" i="108"/>
  <c r="AP317" i="108"/>
  <c r="AO317" i="108"/>
  <c r="AN317" i="108"/>
  <c r="AM317" i="108"/>
  <c r="AL317" i="108"/>
  <c r="AQ316" i="108"/>
  <c r="AP316" i="108"/>
  <c r="AO316" i="108"/>
  <c r="AN316" i="108"/>
  <c r="AM316" i="108"/>
  <c r="AL316" i="108"/>
  <c r="AQ315" i="108"/>
  <c r="AP315" i="108"/>
  <c r="AO315" i="108"/>
  <c r="AN315" i="108"/>
  <c r="AM315" i="108"/>
  <c r="AL315" i="108"/>
  <c r="AQ314" i="108"/>
  <c r="AP314" i="108"/>
  <c r="AO314" i="108"/>
  <c r="AN314" i="108"/>
  <c r="AM314" i="108"/>
  <c r="AL314" i="108"/>
  <c r="AQ313" i="108"/>
  <c r="AP313" i="108"/>
  <c r="AO313" i="108"/>
  <c r="AN313" i="108"/>
  <c r="AM313" i="108"/>
  <c r="AL313" i="108"/>
  <c r="AQ312" i="108"/>
  <c r="AP312" i="108"/>
  <c r="AO312" i="108"/>
  <c r="AN312" i="108"/>
  <c r="AM312" i="108"/>
  <c r="AL312" i="108"/>
  <c r="AQ311" i="108"/>
  <c r="AP311" i="108"/>
  <c r="AO311" i="108"/>
  <c r="AN311" i="108"/>
  <c r="AM311" i="108"/>
  <c r="AL311" i="108"/>
  <c r="AQ310" i="108"/>
  <c r="AP310" i="108"/>
  <c r="AO310" i="108"/>
  <c r="AN310" i="108"/>
  <c r="AM310" i="108"/>
  <c r="AL310" i="108"/>
  <c r="AQ309" i="108"/>
  <c r="AP309" i="108"/>
  <c r="AO309" i="108"/>
  <c r="AN309" i="108"/>
  <c r="AM309" i="108"/>
  <c r="AL309" i="108"/>
  <c r="AQ308" i="108"/>
  <c r="AP308" i="108"/>
  <c r="AO308" i="108"/>
  <c r="AN308" i="108"/>
  <c r="AM308" i="108"/>
  <c r="AL308" i="108"/>
  <c r="AQ307" i="108"/>
  <c r="AP307" i="108"/>
  <c r="AO307" i="108"/>
  <c r="AN307" i="108"/>
  <c r="AM307" i="108"/>
  <c r="AL307" i="108"/>
  <c r="AQ306" i="108"/>
  <c r="AP306" i="108"/>
  <c r="AO306" i="108"/>
  <c r="AN306" i="108"/>
  <c r="AM306" i="108"/>
  <c r="AL306" i="108"/>
  <c r="AQ305" i="108"/>
  <c r="AP305" i="108"/>
  <c r="AO305" i="108"/>
  <c r="AN305" i="108"/>
  <c r="AM305" i="108"/>
  <c r="AL305" i="108"/>
  <c r="AQ304" i="108"/>
  <c r="AP304" i="108"/>
  <c r="AO304" i="108"/>
  <c r="AN304" i="108"/>
  <c r="AM304" i="108"/>
  <c r="AL304" i="108"/>
  <c r="AQ303" i="108"/>
  <c r="AP303" i="108"/>
  <c r="AO303" i="108"/>
  <c r="AN303" i="108"/>
  <c r="AM303" i="108"/>
  <c r="AL303" i="108"/>
  <c r="AQ302" i="108"/>
  <c r="AP302" i="108"/>
  <c r="AO302" i="108"/>
  <c r="AN302" i="108"/>
  <c r="AM302" i="108"/>
  <c r="AL302" i="108"/>
  <c r="AQ301" i="108"/>
  <c r="AP301" i="108"/>
  <c r="AO301" i="108"/>
  <c r="AN301" i="108"/>
  <c r="AM301" i="108"/>
  <c r="AL301" i="108"/>
  <c r="AQ300" i="108"/>
  <c r="AP300" i="108"/>
  <c r="AO300" i="108"/>
  <c r="AN300" i="108"/>
  <c r="AM300" i="108"/>
  <c r="AL300" i="108"/>
  <c r="AQ299" i="108"/>
  <c r="AP299" i="108"/>
  <c r="AO299" i="108"/>
  <c r="AN299" i="108"/>
  <c r="AM299" i="108"/>
  <c r="AL299" i="108"/>
  <c r="AQ298" i="108"/>
  <c r="AP298" i="108"/>
  <c r="AO298" i="108"/>
  <c r="AN298" i="108"/>
  <c r="AM298" i="108"/>
  <c r="AL298" i="108"/>
  <c r="AQ297" i="108"/>
  <c r="AP297" i="108"/>
  <c r="AO297" i="108"/>
  <c r="AN297" i="108"/>
  <c r="AM297" i="108"/>
  <c r="AL297" i="108"/>
  <c r="AQ296" i="108"/>
  <c r="AP296" i="108"/>
  <c r="AO296" i="108"/>
  <c r="AN296" i="108"/>
  <c r="AM296" i="108"/>
  <c r="AL296" i="108"/>
  <c r="AQ295" i="108"/>
  <c r="AP295" i="108"/>
  <c r="AO295" i="108"/>
  <c r="AN295" i="108"/>
  <c r="AM295" i="108"/>
  <c r="AL295" i="108"/>
  <c r="AQ294" i="108"/>
  <c r="AP294" i="108"/>
  <c r="AO294" i="108"/>
  <c r="AN294" i="108"/>
  <c r="AM294" i="108"/>
  <c r="AL294" i="108"/>
  <c r="AQ293" i="108"/>
  <c r="AP293" i="108"/>
  <c r="AO293" i="108"/>
  <c r="AN293" i="108"/>
  <c r="AM293" i="108"/>
  <c r="AL293" i="108"/>
  <c r="AQ292" i="108"/>
  <c r="AP292" i="108"/>
  <c r="AO292" i="108"/>
  <c r="AN292" i="108"/>
  <c r="AM292" i="108"/>
  <c r="AL292" i="108"/>
  <c r="AQ291" i="108"/>
  <c r="AP291" i="108"/>
  <c r="AO291" i="108"/>
  <c r="AN291" i="108"/>
  <c r="AM291" i="108"/>
  <c r="AL291" i="108"/>
  <c r="AQ290" i="108"/>
  <c r="AP290" i="108"/>
  <c r="AO290" i="108"/>
  <c r="AN290" i="108"/>
  <c r="AM290" i="108"/>
  <c r="AL290" i="108"/>
  <c r="AQ289" i="108"/>
  <c r="AP289" i="108"/>
  <c r="AO289" i="108"/>
  <c r="AN289" i="108"/>
  <c r="AM289" i="108"/>
  <c r="AL289" i="108"/>
  <c r="AQ288" i="108"/>
  <c r="AP288" i="108"/>
  <c r="AO288" i="108"/>
  <c r="AN288" i="108"/>
  <c r="AM288" i="108"/>
  <c r="AL288" i="108"/>
  <c r="AQ287" i="108"/>
  <c r="AP287" i="108"/>
  <c r="AO287" i="108"/>
  <c r="AN287" i="108"/>
  <c r="AM287" i="108"/>
  <c r="AL287" i="108"/>
  <c r="AQ286" i="108"/>
  <c r="AP286" i="108"/>
  <c r="AO286" i="108"/>
  <c r="AN286" i="108"/>
  <c r="AM286" i="108"/>
  <c r="AL286" i="108"/>
  <c r="AQ285" i="108"/>
  <c r="AP285" i="108"/>
  <c r="AO285" i="108"/>
  <c r="AN285" i="108"/>
  <c r="AM285" i="108"/>
  <c r="AL285" i="108"/>
  <c r="AQ284" i="108"/>
  <c r="AP284" i="108"/>
  <c r="AO284" i="108"/>
  <c r="AN284" i="108"/>
  <c r="AM284" i="108"/>
  <c r="AL284" i="108"/>
  <c r="AQ283" i="108"/>
  <c r="AP283" i="108"/>
  <c r="AO283" i="108"/>
  <c r="AN283" i="108"/>
  <c r="AM283" i="108"/>
  <c r="AL283" i="108"/>
  <c r="AQ282" i="108"/>
  <c r="AP282" i="108"/>
  <c r="AO282" i="108"/>
  <c r="AN282" i="108"/>
  <c r="AM282" i="108"/>
  <c r="AL282" i="108"/>
  <c r="AQ281" i="108"/>
  <c r="AP281" i="108"/>
  <c r="AO281" i="108"/>
  <c r="AN281" i="108"/>
  <c r="AM281" i="108"/>
  <c r="AL281" i="108"/>
  <c r="AQ280" i="108"/>
  <c r="AP280" i="108"/>
  <c r="AO280" i="108"/>
  <c r="AN280" i="108"/>
  <c r="AM280" i="108"/>
  <c r="AL280" i="108"/>
  <c r="AQ279" i="108"/>
  <c r="AP279" i="108"/>
  <c r="AO279" i="108"/>
  <c r="AN279" i="108"/>
  <c r="AM279" i="108"/>
  <c r="AL279" i="108"/>
  <c r="AQ278" i="108"/>
  <c r="AP278" i="108"/>
  <c r="AO278" i="108"/>
  <c r="AN278" i="108"/>
  <c r="AM278" i="108"/>
  <c r="AL278" i="108"/>
  <c r="AQ277" i="108"/>
  <c r="AP277" i="108"/>
  <c r="AO277" i="108"/>
  <c r="AN277" i="108"/>
  <c r="AM277" i="108"/>
  <c r="AL277" i="108"/>
  <c r="AQ276" i="108"/>
  <c r="AP276" i="108"/>
  <c r="AO276" i="108"/>
  <c r="AN276" i="108"/>
  <c r="AM276" i="108"/>
  <c r="AL276" i="108"/>
  <c r="AQ275" i="108"/>
  <c r="AP275" i="108"/>
  <c r="AO275" i="108"/>
  <c r="AN275" i="108"/>
  <c r="AM275" i="108"/>
  <c r="AL275" i="108"/>
  <c r="AQ274" i="108"/>
  <c r="AP274" i="108"/>
  <c r="AO274" i="108"/>
  <c r="AN274" i="108"/>
  <c r="AM274" i="108"/>
  <c r="AL274" i="108"/>
  <c r="AQ273" i="108"/>
  <c r="AP273" i="108"/>
  <c r="AO273" i="108"/>
  <c r="AN273" i="108"/>
  <c r="AM273" i="108"/>
  <c r="AL273" i="108"/>
  <c r="AQ272" i="108"/>
  <c r="AP272" i="108"/>
  <c r="AO272" i="108"/>
  <c r="AN272" i="108"/>
  <c r="AM272" i="108"/>
  <c r="AL272" i="108"/>
  <c r="AQ271" i="108"/>
  <c r="AP271" i="108"/>
  <c r="AO271" i="108"/>
  <c r="AN271" i="108"/>
  <c r="AM271" i="108"/>
  <c r="AL271" i="108"/>
  <c r="AQ270" i="108"/>
  <c r="AP270" i="108"/>
  <c r="AO270" i="108"/>
  <c r="AN270" i="108"/>
  <c r="AM270" i="108"/>
  <c r="AL270" i="108"/>
  <c r="AQ269" i="108"/>
  <c r="AP269" i="108"/>
  <c r="AO269" i="108"/>
  <c r="AN269" i="108"/>
  <c r="AM269" i="108"/>
  <c r="AL269" i="108"/>
  <c r="AQ268" i="108"/>
  <c r="AP268" i="108"/>
  <c r="AO268" i="108"/>
  <c r="AN268" i="108"/>
  <c r="AM268" i="108"/>
  <c r="AL268" i="108"/>
  <c r="AQ267" i="108"/>
  <c r="AP267" i="108"/>
  <c r="AO267" i="108"/>
  <c r="AN267" i="108"/>
  <c r="AM267" i="108"/>
  <c r="AL267" i="108"/>
  <c r="AQ266" i="108"/>
  <c r="AP266" i="108"/>
  <c r="AO266" i="108"/>
  <c r="AN266" i="108"/>
  <c r="AM266" i="108"/>
  <c r="AL266" i="108"/>
  <c r="AQ265" i="108"/>
  <c r="AP265" i="108"/>
  <c r="AO265" i="108"/>
  <c r="AN265" i="108"/>
  <c r="AM265" i="108"/>
  <c r="AL265" i="108"/>
  <c r="AQ264" i="108"/>
  <c r="AP264" i="108"/>
  <c r="AO264" i="108"/>
  <c r="AN264" i="108"/>
  <c r="AM264" i="108"/>
  <c r="AL264" i="108"/>
  <c r="AQ263" i="108"/>
  <c r="AP263" i="108"/>
  <c r="AO263" i="108"/>
  <c r="AN263" i="108"/>
  <c r="AM263" i="108"/>
  <c r="AL263" i="108"/>
  <c r="AQ262" i="108"/>
  <c r="AP262" i="108"/>
  <c r="AO262" i="108"/>
  <c r="AN262" i="108"/>
  <c r="AM262" i="108"/>
  <c r="AL262" i="108"/>
  <c r="AQ261" i="108"/>
  <c r="AP261" i="108"/>
  <c r="AO261" i="108"/>
  <c r="AN261" i="108"/>
  <c r="AM261" i="108"/>
  <c r="AL261" i="108"/>
  <c r="AQ260" i="108"/>
  <c r="AP260" i="108"/>
  <c r="AO260" i="108"/>
  <c r="AN260" i="108"/>
  <c r="AM260" i="108"/>
  <c r="AL260" i="108"/>
  <c r="AQ259" i="108"/>
  <c r="AP259" i="108"/>
  <c r="AO259" i="108"/>
  <c r="AN259" i="108"/>
  <c r="AM259" i="108"/>
  <c r="AL259" i="108"/>
  <c r="AQ258" i="108"/>
  <c r="AP258" i="108"/>
  <c r="AO258" i="108"/>
  <c r="AN258" i="108"/>
  <c r="AM258" i="108"/>
  <c r="AL258" i="108"/>
  <c r="AQ257" i="108"/>
  <c r="AP257" i="108"/>
  <c r="AO257" i="108"/>
  <c r="AN257" i="108"/>
  <c r="AM257" i="108"/>
  <c r="AL257" i="108"/>
  <c r="AQ256" i="108"/>
  <c r="AP256" i="108"/>
  <c r="AO256" i="108"/>
  <c r="AN256" i="108"/>
  <c r="AM256" i="108"/>
  <c r="AL256" i="108"/>
  <c r="AQ255" i="108"/>
  <c r="AP255" i="108"/>
  <c r="AO255" i="108"/>
  <c r="AN255" i="108"/>
  <c r="AM255" i="108"/>
  <c r="AL255" i="108"/>
  <c r="AQ254" i="108"/>
  <c r="AP254" i="108"/>
  <c r="AO254" i="108"/>
  <c r="AN254" i="108"/>
  <c r="AM254" i="108"/>
  <c r="AL254" i="108"/>
  <c r="AQ253" i="108"/>
  <c r="AP253" i="108"/>
  <c r="AO253" i="108"/>
  <c r="AN253" i="108"/>
  <c r="AM253" i="108"/>
  <c r="AL253" i="108"/>
  <c r="AQ252" i="108"/>
  <c r="AP252" i="108"/>
  <c r="AO252" i="108"/>
  <c r="AN252" i="108"/>
  <c r="AM252" i="108"/>
  <c r="AL252" i="108"/>
  <c r="AQ251" i="108"/>
  <c r="AP251" i="108"/>
  <c r="AO251" i="108"/>
  <c r="AN251" i="108"/>
  <c r="AM251" i="108"/>
  <c r="AL251" i="108"/>
  <c r="AQ250" i="108"/>
  <c r="AP250" i="108"/>
  <c r="AO250" i="108"/>
  <c r="AN250" i="108"/>
  <c r="AM250" i="108"/>
  <c r="AL250" i="108"/>
  <c r="AQ249" i="108"/>
  <c r="AP249" i="108"/>
  <c r="AO249" i="108"/>
  <c r="AN249" i="108"/>
  <c r="AM249" i="108"/>
  <c r="AL249" i="108"/>
  <c r="AQ248" i="108"/>
  <c r="AP248" i="108"/>
  <c r="AO248" i="108"/>
  <c r="AN248" i="108"/>
  <c r="AM248" i="108"/>
  <c r="AL248" i="108"/>
  <c r="AQ247" i="108"/>
  <c r="AP247" i="108"/>
  <c r="AO247" i="108"/>
  <c r="AN247" i="108"/>
  <c r="AM247" i="108"/>
  <c r="AL247" i="108"/>
  <c r="AQ246" i="108"/>
  <c r="AP246" i="108"/>
  <c r="AO246" i="108"/>
  <c r="AN246" i="108"/>
  <c r="AM246" i="108"/>
  <c r="AL246" i="108"/>
  <c r="AQ245" i="108"/>
  <c r="AP245" i="108"/>
  <c r="AO245" i="108"/>
  <c r="AN245" i="108"/>
  <c r="AM245" i="108"/>
  <c r="AL245" i="108"/>
  <c r="AQ244" i="108"/>
  <c r="AP244" i="108"/>
  <c r="AO244" i="108"/>
  <c r="AN244" i="108"/>
  <c r="AM244" i="108"/>
  <c r="AL244" i="108"/>
  <c r="AQ243" i="108"/>
  <c r="AP243" i="108"/>
  <c r="AO243" i="108"/>
  <c r="AN243" i="108"/>
  <c r="AM243" i="108"/>
  <c r="AL243" i="108"/>
  <c r="AQ242" i="108"/>
  <c r="AP242" i="108"/>
  <c r="AO242" i="108"/>
  <c r="AN242" i="108"/>
  <c r="AM242" i="108"/>
  <c r="AL242" i="108"/>
  <c r="AQ241" i="108"/>
  <c r="AP241" i="108"/>
  <c r="AO241" i="108"/>
  <c r="AN241" i="108"/>
  <c r="AM241" i="108"/>
  <c r="AL241" i="108"/>
  <c r="AQ240" i="108"/>
  <c r="AP240" i="108"/>
  <c r="AO240" i="108"/>
  <c r="AN240" i="108"/>
  <c r="AM240" i="108"/>
  <c r="AL240" i="108"/>
  <c r="AQ239" i="108"/>
  <c r="AP239" i="108"/>
  <c r="AO239" i="108"/>
  <c r="AN239" i="108"/>
  <c r="AM239" i="108"/>
  <c r="AL239" i="108"/>
  <c r="AQ238" i="108"/>
  <c r="AP238" i="108"/>
  <c r="AO238" i="108"/>
  <c r="AN238" i="108"/>
  <c r="AM238" i="108"/>
  <c r="AL238" i="108"/>
  <c r="AQ237" i="108"/>
  <c r="AP237" i="108"/>
  <c r="AO237" i="108"/>
  <c r="AN237" i="108"/>
  <c r="AM237" i="108"/>
  <c r="AL237" i="108"/>
  <c r="AQ236" i="108"/>
  <c r="AP236" i="108"/>
  <c r="AO236" i="108"/>
  <c r="AN236" i="108"/>
  <c r="AM236" i="108"/>
  <c r="AL236" i="108"/>
  <c r="AQ235" i="108"/>
  <c r="AP235" i="108"/>
  <c r="AO235" i="108"/>
  <c r="AN235" i="108"/>
  <c r="AM235" i="108"/>
  <c r="AL235" i="108"/>
  <c r="AQ234" i="108"/>
  <c r="AP234" i="108"/>
  <c r="AO234" i="108"/>
  <c r="AN234" i="108"/>
  <c r="AM234" i="108"/>
  <c r="AL234" i="108"/>
  <c r="AQ233" i="108"/>
  <c r="AP233" i="108"/>
  <c r="AO233" i="108"/>
  <c r="AN233" i="108"/>
  <c r="AM233" i="108"/>
  <c r="AL233" i="108"/>
  <c r="AQ232" i="108"/>
  <c r="AP232" i="108"/>
  <c r="AO232" i="108"/>
  <c r="AN232" i="108"/>
  <c r="AM232" i="108"/>
  <c r="AL232" i="108"/>
  <c r="AQ231" i="108"/>
  <c r="AP231" i="108"/>
  <c r="AO231" i="108"/>
  <c r="AN231" i="108"/>
  <c r="AM231" i="108"/>
  <c r="AL231" i="108"/>
  <c r="AQ230" i="108"/>
  <c r="AP230" i="108"/>
  <c r="AO230" i="108"/>
  <c r="AN230" i="108"/>
  <c r="AM230" i="108"/>
  <c r="AL230" i="108"/>
  <c r="AQ229" i="108"/>
  <c r="AP229" i="108"/>
  <c r="AO229" i="108"/>
  <c r="AN229" i="108"/>
  <c r="AM229" i="108"/>
  <c r="AL229" i="108"/>
  <c r="AQ228" i="108"/>
  <c r="AP228" i="108"/>
  <c r="AO228" i="108"/>
  <c r="AN228" i="108"/>
  <c r="AM228" i="108"/>
  <c r="AL228" i="108"/>
  <c r="AQ227" i="108"/>
  <c r="AP227" i="108"/>
  <c r="AO227" i="108"/>
  <c r="AN227" i="108"/>
  <c r="AM227" i="108"/>
  <c r="AL227" i="108"/>
  <c r="AQ226" i="108"/>
  <c r="AP226" i="108"/>
  <c r="AO226" i="108"/>
  <c r="AN226" i="108"/>
  <c r="AM226" i="108"/>
  <c r="AL226" i="108"/>
  <c r="AQ225" i="108"/>
  <c r="AP225" i="108"/>
  <c r="AO225" i="108"/>
  <c r="AN225" i="108"/>
  <c r="AM225" i="108"/>
  <c r="AL225" i="108"/>
  <c r="AQ224" i="108"/>
  <c r="AP224" i="108"/>
  <c r="AO224" i="108"/>
  <c r="AN224" i="108"/>
  <c r="AM224" i="108"/>
  <c r="AL224" i="108"/>
  <c r="AQ223" i="108"/>
  <c r="AP223" i="108"/>
  <c r="AO223" i="108"/>
  <c r="AN223" i="108"/>
  <c r="AM223" i="108"/>
  <c r="AL223" i="108"/>
  <c r="AQ222" i="108"/>
  <c r="AP222" i="108"/>
  <c r="AO222" i="108"/>
  <c r="AN222" i="108"/>
  <c r="AM222" i="108"/>
  <c r="AL222" i="108"/>
  <c r="AQ221" i="108"/>
  <c r="AP221" i="108"/>
  <c r="AO221" i="108"/>
  <c r="AN221" i="108"/>
  <c r="AM221" i="108"/>
  <c r="AL221" i="108"/>
  <c r="AQ220" i="108"/>
  <c r="AP220" i="108"/>
  <c r="AO220" i="108"/>
  <c r="AN220" i="108"/>
  <c r="AM220" i="108"/>
  <c r="AL220" i="108"/>
  <c r="AQ219" i="108"/>
  <c r="AP219" i="108"/>
  <c r="AO219" i="108"/>
  <c r="AN219" i="108"/>
  <c r="AM219" i="108"/>
  <c r="AL219" i="108"/>
  <c r="AQ218" i="108"/>
  <c r="AP218" i="108"/>
  <c r="AO218" i="108"/>
  <c r="AN218" i="108"/>
  <c r="AM218" i="108"/>
  <c r="AL218" i="108"/>
  <c r="AQ217" i="108"/>
  <c r="AP217" i="108"/>
  <c r="AO217" i="108"/>
  <c r="AN217" i="108"/>
  <c r="AM217" i="108"/>
  <c r="AL217" i="108"/>
  <c r="AQ216" i="108"/>
  <c r="AP216" i="108"/>
  <c r="AO216" i="108"/>
  <c r="AN216" i="108"/>
  <c r="AM216" i="108"/>
  <c r="AL216" i="108"/>
  <c r="AQ215" i="108"/>
  <c r="AP215" i="108"/>
  <c r="AO215" i="108"/>
  <c r="AN215" i="108"/>
  <c r="AM215" i="108"/>
  <c r="AL215" i="108"/>
  <c r="AQ214" i="108"/>
  <c r="AP214" i="108"/>
  <c r="AO214" i="108"/>
  <c r="AN214" i="108"/>
  <c r="AM214" i="108"/>
  <c r="AL214" i="108"/>
  <c r="AQ213" i="108"/>
  <c r="AP213" i="108"/>
  <c r="AO213" i="108"/>
  <c r="AN213" i="108"/>
  <c r="AM213" i="108"/>
  <c r="AL213" i="108"/>
  <c r="AQ212" i="108"/>
  <c r="AP212" i="108"/>
  <c r="AO212" i="108"/>
  <c r="AN212" i="108"/>
  <c r="AM212" i="108"/>
  <c r="AL212" i="108"/>
  <c r="AQ211" i="108"/>
  <c r="AP211" i="108"/>
  <c r="AO211" i="108"/>
  <c r="AN211" i="108"/>
  <c r="AM211" i="108"/>
  <c r="AL211" i="108"/>
  <c r="AQ210" i="108"/>
  <c r="AP210" i="108"/>
  <c r="AO210" i="108"/>
  <c r="AN210" i="108"/>
  <c r="AM210" i="108"/>
  <c r="AL210" i="108"/>
  <c r="AQ209" i="108"/>
  <c r="AP209" i="108"/>
  <c r="AO209" i="108"/>
  <c r="AN209" i="108"/>
  <c r="AM209" i="108"/>
  <c r="AL209" i="108"/>
  <c r="AQ208" i="108"/>
  <c r="AP208" i="108"/>
  <c r="AO208" i="108"/>
  <c r="AN208" i="108"/>
  <c r="AM208" i="108"/>
  <c r="AL208" i="108"/>
  <c r="AQ207" i="108"/>
  <c r="AP207" i="108"/>
  <c r="AO207" i="108"/>
  <c r="AN207" i="108"/>
  <c r="AM207" i="108"/>
  <c r="AL207" i="108"/>
  <c r="AQ206" i="108"/>
  <c r="AP206" i="108"/>
  <c r="AO206" i="108"/>
  <c r="AN206" i="108"/>
  <c r="AM206" i="108"/>
  <c r="AL206" i="108"/>
  <c r="AQ205" i="108"/>
  <c r="AP205" i="108"/>
  <c r="AO205" i="108"/>
  <c r="AN205" i="108"/>
  <c r="AM205" i="108"/>
  <c r="AL205" i="108"/>
  <c r="AQ204" i="108"/>
  <c r="AP204" i="108"/>
  <c r="AO204" i="108"/>
  <c r="AN204" i="108"/>
  <c r="AM204" i="108"/>
  <c r="AL204" i="108"/>
  <c r="AQ203" i="108"/>
  <c r="AP203" i="108"/>
  <c r="AO203" i="108"/>
  <c r="AN203" i="108"/>
  <c r="AM203" i="108"/>
  <c r="AL203" i="108"/>
  <c r="AQ202" i="108"/>
  <c r="AP202" i="108"/>
  <c r="AO202" i="108"/>
  <c r="AN202" i="108"/>
  <c r="AM202" i="108"/>
  <c r="AL202" i="108"/>
  <c r="AQ201" i="108"/>
  <c r="AP201" i="108"/>
  <c r="AO201" i="108"/>
  <c r="AN201" i="108"/>
  <c r="AM201" i="108"/>
  <c r="AL201" i="108"/>
  <c r="AQ200" i="108"/>
  <c r="AP200" i="108"/>
  <c r="AO200" i="108"/>
  <c r="AN200" i="108"/>
  <c r="AM200" i="108"/>
  <c r="AL200" i="108"/>
  <c r="AQ199" i="108"/>
  <c r="AP199" i="108"/>
  <c r="AO199" i="108"/>
  <c r="AN199" i="108"/>
  <c r="AM199" i="108"/>
  <c r="AL199" i="108"/>
  <c r="AQ198" i="108"/>
  <c r="AP198" i="108"/>
  <c r="AO198" i="108"/>
  <c r="AN198" i="108"/>
  <c r="AM198" i="108"/>
  <c r="AL198" i="108"/>
  <c r="AQ197" i="108"/>
  <c r="AP197" i="108"/>
  <c r="AO197" i="108"/>
  <c r="AN197" i="108"/>
  <c r="AM197" i="108"/>
  <c r="AL197" i="108"/>
  <c r="AQ196" i="108"/>
  <c r="AP196" i="108"/>
  <c r="AO196" i="108"/>
  <c r="AN196" i="108"/>
  <c r="AM196" i="108"/>
  <c r="AL196" i="108"/>
  <c r="AQ195" i="108"/>
  <c r="AP195" i="108"/>
  <c r="AO195" i="108"/>
  <c r="AN195" i="108"/>
  <c r="AM195" i="108"/>
  <c r="AL195" i="108"/>
  <c r="AQ194" i="108"/>
  <c r="AP194" i="108"/>
  <c r="AO194" i="108"/>
  <c r="AN194" i="108"/>
  <c r="AM194" i="108"/>
  <c r="AL194" i="108"/>
  <c r="AQ193" i="108"/>
  <c r="AP193" i="108"/>
  <c r="AO193" i="108"/>
  <c r="AN193" i="108"/>
  <c r="AM193" i="108"/>
  <c r="AL193" i="108"/>
  <c r="AQ192" i="108"/>
  <c r="AP192" i="108"/>
  <c r="AO192" i="108"/>
  <c r="AN192" i="108"/>
  <c r="AM192" i="108"/>
  <c r="AL192" i="108"/>
  <c r="AQ191" i="108"/>
  <c r="AP191" i="108"/>
  <c r="AO191" i="108"/>
  <c r="AN191" i="108"/>
  <c r="AM191" i="108"/>
  <c r="AL191" i="108"/>
  <c r="AQ190" i="108"/>
  <c r="AP190" i="108"/>
  <c r="AO190" i="108"/>
  <c r="AN190" i="108"/>
  <c r="AM190" i="108"/>
  <c r="AL190" i="108"/>
  <c r="AQ189" i="108"/>
  <c r="AP189" i="108"/>
  <c r="AO189" i="108"/>
  <c r="AN189" i="108"/>
  <c r="AM189" i="108"/>
  <c r="AL189" i="108"/>
  <c r="AQ188" i="108"/>
  <c r="AP188" i="108"/>
  <c r="AO188" i="108"/>
  <c r="AN188" i="108"/>
  <c r="AM188" i="108"/>
  <c r="AL188" i="108"/>
  <c r="AQ187" i="108"/>
  <c r="AP187" i="108"/>
  <c r="AO187" i="108"/>
  <c r="AN187" i="108"/>
  <c r="AM187" i="108"/>
  <c r="AL187" i="108"/>
  <c r="AQ186" i="108"/>
  <c r="AP186" i="108"/>
  <c r="AO186" i="108"/>
  <c r="AN186" i="108"/>
  <c r="AM186" i="108"/>
  <c r="AL186" i="108"/>
  <c r="AQ185" i="108"/>
  <c r="AP185" i="108"/>
  <c r="AO185" i="108"/>
  <c r="AN185" i="108"/>
  <c r="AM185" i="108"/>
  <c r="AL185" i="108"/>
  <c r="AQ184" i="108"/>
  <c r="AP184" i="108"/>
  <c r="AO184" i="108"/>
  <c r="AN184" i="108"/>
  <c r="AM184" i="108"/>
  <c r="AL184" i="108"/>
  <c r="AQ183" i="108"/>
  <c r="AP183" i="108"/>
  <c r="AO183" i="108"/>
  <c r="AN183" i="108"/>
  <c r="AM183" i="108"/>
  <c r="AL183" i="108"/>
  <c r="AQ182" i="108"/>
  <c r="AP182" i="108"/>
  <c r="AO182" i="108"/>
  <c r="AN182" i="108"/>
  <c r="AM182" i="108"/>
  <c r="AL182" i="108"/>
  <c r="AQ181" i="108"/>
  <c r="AP181" i="108"/>
  <c r="AO181" i="108"/>
  <c r="AN181" i="108"/>
  <c r="AM181" i="108"/>
  <c r="AL181" i="108"/>
  <c r="AQ180" i="108"/>
  <c r="AP180" i="108"/>
  <c r="AO180" i="108"/>
  <c r="AN180" i="108"/>
  <c r="AM180" i="108"/>
  <c r="AL180" i="108"/>
  <c r="AQ179" i="108"/>
  <c r="AP179" i="108"/>
  <c r="AO179" i="108"/>
  <c r="AN179" i="108"/>
  <c r="AM179" i="108"/>
  <c r="AL179" i="108"/>
  <c r="AQ178" i="108"/>
  <c r="AP178" i="108"/>
  <c r="AO178" i="108"/>
  <c r="AN178" i="108"/>
  <c r="AM178" i="108"/>
  <c r="AL178" i="108"/>
  <c r="AQ177" i="108"/>
  <c r="AP177" i="108"/>
  <c r="AO177" i="108"/>
  <c r="AN177" i="108"/>
  <c r="AM177" i="108"/>
  <c r="AL177" i="108"/>
  <c r="AQ176" i="108"/>
  <c r="AP176" i="108"/>
  <c r="AO176" i="108"/>
  <c r="AN176" i="108"/>
  <c r="AM176" i="108"/>
  <c r="AL176" i="108"/>
  <c r="AQ175" i="108"/>
  <c r="AP175" i="108"/>
  <c r="AO175" i="108"/>
  <c r="AN175" i="108"/>
  <c r="AM175" i="108"/>
  <c r="AL175" i="108"/>
  <c r="AQ174" i="108"/>
  <c r="AP174" i="108"/>
  <c r="AO174" i="108"/>
  <c r="AN174" i="108"/>
  <c r="AM174" i="108"/>
  <c r="AL174" i="108"/>
  <c r="AQ173" i="108"/>
  <c r="AP173" i="108"/>
  <c r="AO173" i="108"/>
  <c r="AN173" i="108"/>
  <c r="AM173" i="108"/>
  <c r="AL173" i="108"/>
  <c r="AQ172" i="108"/>
  <c r="AP172" i="108"/>
  <c r="AO172" i="108"/>
  <c r="AN172" i="108"/>
  <c r="AM172" i="108"/>
  <c r="AL172" i="108"/>
  <c r="AQ171" i="108"/>
  <c r="AP171" i="108"/>
  <c r="AO171" i="108"/>
  <c r="AN171" i="108"/>
  <c r="AM171" i="108"/>
  <c r="AL171" i="108"/>
  <c r="AQ170" i="108"/>
  <c r="AP170" i="108"/>
  <c r="AO170" i="108"/>
  <c r="AN170" i="108"/>
  <c r="AM170" i="108"/>
  <c r="AL170" i="108"/>
  <c r="AQ169" i="108"/>
  <c r="AP169" i="108"/>
  <c r="AO169" i="108"/>
  <c r="AN169" i="108"/>
  <c r="AM169" i="108"/>
  <c r="AL169" i="108"/>
  <c r="AQ168" i="108"/>
  <c r="AP168" i="108"/>
  <c r="AO168" i="108"/>
  <c r="AN168" i="108"/>
  <c r="AM168" i="108"/>
  <c r="AL168" i="108"/>
  <c r="AQ167" i="108"/>
  <c r="AP167" i="108"/>
  <c r="AO167" i="108"/>
  <c r="AN167" i="108"/>
  <c r="AM167" i="108"/>
  <c r="AL167" i="108"/>
  <c r="AQ166" i="108"/>
  <c r="AP166" i="108"/>
  <c r="AO166" i="108"/>
  <c r="AN166" i="108"/>
  <c r="AM166" i="108"/>
  <c r="AL166" i="108"/>
  <c r="AQ165" i="108"/>
  <c r="AP165" i="108"/>
  <c r="AO165" i="108"/>
  <c r="AN165" i="108"/>
  <c r="AM165" i="108"/>
  <c r="AL165" i="108"/>
  <c r="AQ164" i="108"/>
  <c r="AP164" i="108"/>
  <c r="AO164" i="108"/>
  <c r="AN164" i="108"/>
  <c r="AM164" i="108"/>
  <c r="AL164" i="108"/>
  <c r="AQ163" i="108"/>
  <c r="AP163" i="108"/>
  <c r="AO163" i="108"/>
  <c r="AN163" i="108"/>
  <c r="AM163" i="108"/>
  <c r="AL163" i="108"/>
  <c r="AQ162" i="108"/>
  <c r="AP162" i="108"/>
  <c r="AO162" i="108"/>
  <c r="AN162" i="108"/>
  <c r="AM162" i="108"/>
  <c r="AL162" i="108"/>
  <c r="AQ161" i="108"/>
  <c r="AP161" i="108"/>
  <c r="AO161" i="108"/>
  <c r="AN161" i="108"/>
  <c r="AM161" i="108"/>
  <c r="AL161" i="108"/>
  <c r="AQ160" i="108"/>
  <c r="AP160" i="108"/>
  <c r="AO160" i="108"/>
  <c r="AN160" i="108"/>
  <c r="AM160" i="108"/>
  <c r="AL160" i="108"/>
  <c r="AQ159" i="108"/>
  <c r="AP159" i="108"/>
  <c r="AO159" i="108"/>
  <c r="AN159" i="108"/>
  <c r="AM159" i="108"/>
  <c r="AL159" i="108"/>
  <c r="AQ158" i="108"/>
  <c r="AP158" i="108"/>
  <c r="AO158" i="108"/>
  <c r="AN158" i="108"/>
  <c r="AM158" i="108"/>
  <c r="AL158" i="108"/>
  <c r="AQ157" i="108"/>
  <c r="AP157" i="108"/>
  <c r="AO157" i="108"/>
  <c r="AN157" i="108"/>
  <c r="AM157" i="108"/>
  <c r="AL157" i="108"/>
  <c r="AQ156" i="108"/>
  <c r="AP156" i="108"/>
  <c r="AO156" i="108"/>
  <c r="AN156" i="108"/>
  <c r="AM156" i="108"/>
  <c r="AL156" i="108"/>
  <c r="AQ155" i="108"/>
  <c r="AP155" i="108"/>
  <c r="AO155" i="108"/>
  <c r="AN155" i="108"/>
  <c r="AM155" i="108"/>
  <c r="AL155" i="108"/>
  <c r="AQ154" i="108"/>
  <c r="AP154" i="108"/>
  <c r="AO154" i="108"/>
  <c r="AN154" i="108"/>
  <c r="AM154" i="108"/>
  <c r="AL154" i="108"/>
  <c r="AQ153" i="108"/>
  <c r="AP153" i="108"/>
  <c r="AO153" i="108"/>
  <c r="AN153" i="108"/>
  <c r="AM153" i="108"/>
  <c r="AL153" i="108"/>
  <c r="AQ152" i="108"/>
  <c r="AP152" i="108"/>
  <c r="AO152" i="108"/>
  <c r="AN152" i="108"/>
  <c r="AM152" i="108"/>
  <c r="AL152" i="108"/>
  <c r="AQ151" i="108"/>
  <c r="AP151" i="108"/>
  <c r="AO151" i="108"/>
  <c r="AN151" i="108"/>
  <c r="AM151" i="108"/>
  <c r="AL151" i="108"/>
  <c r="AQ150" i="108"/>
  <c r="AP150" i="108"/>
  <c r="AO150" i="108"/>
  <c r="AN150" i="108"/>
  <c r="AM150" i="108"/>
  <c r="AL150" i="108"/>
  <c r="AQ149" i="108"/>
  <c r="AP149" i="108"/>
  <c r="AO149" i="108"/>
  <c r="AN149" i="108"/>
  <c r="AM149" i="108"/>
  <c r="AL149" i="108"/>
  <c r="AQ148" i="108"/>
  <c r="AP148" i="108"/>
  <c r="AO148" i="108"/>
  <c r="AN148" i="108"/>
  <c r="AM148" i="108"/>
  <c r="AL148" i="108"/>
  <c r="AQ147" i="108"/>
  <c r="AP147" i="108"/>
  <c r="AO147" i="108"/>
  <c r="AN147" i="108"/>
  <c r="AM147" i="108"/>
  <c r="AL147" i="108"/>
  <c r="AQ146" i="108"/>
  <c r="AP146" i="108"/>
  <c r="AO146" i="108"/>
  <c r="AN146" i="108"/>
  <c r="AM146" i="108"/>
  <c r="AL146" i="108"/>
  <c r="AQ145" i="108"/>
  <c r="AP145" i="108"/>
  <c r="AO145" i="108"/>
  <c r="AN145" i="108"/>
  <c r="AM145" i="108"/>
  <c r="AL145" i="108"/>
  <c r="AQ144" i="108"/>
  <c r="AP144" i="108"/>
  <c r="AO144" i="108"/>
  <c r="AN144" i="108"/>
  <c r="AM144" i="108"/>
  <c r="AL144" i="108"/>
  <c r="AQ143" i="108"/>
  <c r="AP143" i="108"/>
  <c r="AO143" i="108"/>
  <c r="AN143" i="108"/>
  <c r="AM143" i="108"/>
  <c r="AL143" i="108"/>
  <c r="AQ142" i="108"/>
  <c r="AP142" i="108"/>
  <c r="AO142" i="108"/>
  <c r="AN142" i="108"/>
  <c r="AM142" i="108"/>
  <c r="AL142" i="108"/>
  <c r="AQ141" i="108"/>
  <c r="AP141" i="108"/>
  <c r="AO141" i="108"/>
  <c r="AN141" i="108"/>
  <c r="AM141" i="108"/>
  <c r="AL141" i="108"/>
  <c r="AQ140" i="108"/>
  <c r="AP140" i="108"/>
  <c r="AO140" i="108"/>
  <c r="AN140" i="108"/>
  <c r="AM140" i="108"/>
  <c r="AL140" i="108"/>
  <c r="AQ139" i="108"/>
  <c r="AP139" i="108"/>
  <c r="AO139" i="108"/>
  <c r="AN139" i="108"/>
  <c r="AM139" i="108"/>
  <c r="AL139" i="108"/>
  <c r="AQ138" i="108"/>
  <c r="AP138" i="108"/>
  <c r="AO138" i="108"/>
  <c r="AN138" i="108"/>
  <c r="AM138" i="108"/>
  <c r="AL138" i="108"/>
  <c r="AQ137" i="108"/>
  <c r="AP137" i="108"/>
  <c r="AO137" i="108"/>
  <c r="AN137" i="108"/>
  <c r="AM137" i="108"/>
  <c r="AL137" i="108"/>
  <c r="AQ136" i="108"/>
  <c r="AP136" i="108"/>
  <c r="AO136" i="108"/>
  <c r="AN136" i="108"/>
  <c r="AM136" i="108"/>
  <c r="AL136" i="108"/>
  <c r="AQ135" i="108"/>
  <c r="AP135" i="108"/>
  <c r="AO135" i="108"/>
  <c r="AN135" i="108"/>
  <c r="AM135" i="108"/>
  <c r="AL135" i="108"/>
  <c r="AQ134" i="108"/>
  <c r="AP134" i="108"/>
  <c r="AO134" i="108"/>
  <c r="AN134" i="108"/>
  <c r="AM134" i="108"/>
  <c r="AL134" i="108"/>
  <c r="AQ133" i="108"/>
  <c r="AP133" i="108"/>
  <c r="AO133" i="108"/>
  <c r="AN133" i="108"/>
  <c r="AM133" i="108"/>
  <c r="AL133" i="108"/>
  <c r="AQ132" i="108"/>
  <c r="AP132" i="108"/>
  <c r="AO132" i="108"/>
  <c r="AN132" i="108"/>
  <c r="AM132" i="108"/>
  <c r="AL132" i="108"/>
  <c r="AQ131" i="108"/>
  <c r="AP131" i="108"/>
  <c r="AO131" i="108"/>
  <c r="AN131" i="108"/>
  <c r="AM131" i="108"/>
  <c r="AL131" i="108"/>
  <c r="AQ130" i="108"/>
  <c r="AP130" i="108"/>
  <c r="AO130" i="108"/>
  <c r="AN130" i="108"/>
  <c r="AM130" i="108"/>
  <c r="AL130" i="108"/>
  <c r="AQ129" i="108"/>
  <c r="AP129" i="108"/>
  <c r="AO129" i="108"/>
  <c r="AN129" i="108"/>
  <c r="AM129" i="108"/>
  <c r="AL129" i="108"/>
  <c r="AQ128" i="108"/>
  <c r="AP128" i="108"/>
  <c r="AO128" i="108"/>
  <c r="AN128" i="108"/>
  <c r="AM128" i="108"/>
  <c r="AL128" i="108"/>
  <c r="AQ127" i="108"/>
  <c r="AP127" i="108"/>
  <c r="AO127" i="108"/>
  <c r="AN127" i="108"/>
  <c r="AM127" i="108"/>
  <c r="AL127" i="108"/>
  <c r="AQ126" i="108"/>
  <c r="AP126" i="108"/>
  <c r="AO126" i="108"/>
  <c r="AN126" i="108"/>
  <c r="AM126" i="108"/>
  <c r="AL126" i="108"/>
  <c r="AQ125" i="108"/>
  <c r="AP125" i="108"/>
  <c r="AO125" i="108"/>
  <c r="AN125" i="108"/>
  <c r="AM125" i="108"/>
  <c r="AL125" i="108"/>
  <c r="AQ124" i="108"/>
  <c r="AP124" i="108"/>
  <c r="AO124" i="108"/>
  <c r="AN124" i="108"/>
  <c r="AM124" i="108"/>
  <c r="AL124" i="108"/>
  <c r="AQ123" i="108"/>
  <c r="AP123" i="108"/>
  <c r="AO123" i="108"/>
  <c r="AN123" i="108"/>
  <c r="AM123" i="108"/>
  <c r="AL123" i="108"/>
  <c r="AQ122" i="108"/>
  <c r="AP122" i="108"/>
  <c r="AO122" i="108"/>
  <c r="AN122" i="108"/>
  <c r="AM122" i="108"/>
  <c r="AL122" i="108"/>
  <c r="AQ121" i="108"/>
  <c r="AP121" i="108"/>
  <c r="AO121" i="108"/>
  <c r="AN121" i="108"/>
  <c r="AM121" i="108"/>
  <c r="AL121" i="108"/>
  <c r="AQ120" i="108"/>
  <c r="AP120" i="108"/>
  <c r="AO120" i="108"/>
  <c r="AN120" i="108"/>
  <c r="AM120" i="108"/>
  <c r="AL120" i="108"/>
  <c r="AQ119" i="108"/>
  <c r="AP119" i="108"/>
  <c r="AO119" i="108"/>
  <c r="AN119" i="108"/>
  <c r="AM119" i="108"/>
  <c r="AL119" i="108"/>
  <c r="AQ118" i="108"/>
  <c r="AP118" i="108"/>
  <c r="AO118" i="108"/>
  <c r="AN118" i="108"/>
  <c r="AM118" i="108"/>
  <c r="AL118" i="108"/>
  <c r="AQ117" i="108"/>
  <c r="AP117" i="108"/>
  <c r="AO117" i="108"/>
  <c r="AN117" i="108"/>
  <c r="AM117" i="108"/>
  <c r="AL117" i="108"/>
  <c r="AQ116" i="108"/>
  <c r="AP116" i="108"/>
  <c r="AO116" i="108"/>
  <c r="AN116" i="108"/>
  <c r="AM116" i="108"/>
  <c r="AL116" i="108"/>
  <c r="AQ115" i="108"/>
  <c r="AP115" i="108"/>
  <c r="AO115" i="108"/>
  <c r="AN115" i="108"/>
  <c r="AM115" i="108"/>
  <c r="AL115" i="108"/>
  <c r="AQ114" i="108"/>
  <c r="AP114" i="108"/>
  <c r="AO114" i="108"/>
  <c r="AN114" i="108"/>
  <c r="AM114" i="108"/>
  <c r="AL114" i="108"/>
  <c r="AQ113" i="108"/>
  <c r="AP113" i="108"/>
  <c r="AO113" i="108"/>
  <c r="AN113" i="108"/>
  <c r="AM113" i="108"/>
  <c r="AL113" i="108"/>
  <c r="AQ112" i="108"/>
  <c r="AP112" i="108"/>
  <c r="AO112" i="108"/>
  <c r="AN112" i="108"/>
  <c r="AM112" i="108"/>
  <c r="AL112" i="108"/>
  <c r="AQ111" i="108"/>
  <c r="AP111" i="108"/>
  <c r="AO111" i="108"/>
  <c r="AN111" i="108"/>
  <c r="AM111" i="108"/>
  <c r="AL111" i="108"/>
  <c r="AQ110" i="108"/>
  <c r="AP110" i="108"/>
  <c r="AO110" i="108"/>
  <c r="AN110" i="108"/>
  <c r="AM110" i="108"/>
  <c r="AL110" i="108"/>
  <c r="AQ109" i="108"/>
  <c r="AP109" i="108"/>
  <c r="AO109" i="108"/>
  <c r="AN109" i="108"/>
  <c r="AM109" i="108"/>
  <c r="AL109" i="108"/>
  <c r="AQ108" i="108"/>
  <c r="AP108" i="108"/>
  <c r="AO108" i="108"/>
  <c r="AN108" i="108"/>
  <c r="AM108" i="108"/>
  <c r="AL108" i="108"/>
  <c r="AQ107" i="108"/>
  <c r="AP107" i="108"/>
  <c r="AO107" i="108"/>
  <c r="AN107" i="108"/>
  <c r="AM107" i="108"/>
  <c r="AL107" i="108"/>
  <c r="AQ106" i="108"/>
  <c r="AP106" i="108"/>
  <c r="AO106" i="108"/>
  <c r="AN106" i="108"/>
  <c r="AM106" i="108"/>
  <c r="AL106" i="108"/>
  <c r="AQ105" i="108"/>
  <c r="AP105" i="108"/>
  <c r="AO105" i="108"/>
  <c r="AN105" i="108"/>
  <c r="AM105" i="108"/>
  <c r="AL105" i="108"/>
  <c r="AQ104" i="108"/>
  <c r="AP104" i="108"/>
  <c r="AO104" i="108"/>
  <c r="AN104" i="108"/>
  <c r="AM104" i="108"/>
  <c r="AL104" i="108"/>
  <c r="AQ103" i="108"/>
  <c r="AP103" i="108"/>
  <c r="AO103" i="108"/>
  <c r="AN103" i="108"/>
  <c r="AM103" i="108"/>
  <c r="AL103" i="108"/>
  <c r="AQ102" i="108"/>
  <c r="AP102" i="108"/>
  <c r="AO102" i="108"/>
  <c r="AN102" i="108"/>
  <c r="AM102" i="108"/>
  <c r="AL102" i="108"/>
  <c r="AQ101" i="108"/>
  <c r="AP101" i="108"/>
  <c r="AO101" i="108"/>
  <c r="AN101" i="108"/>
  <c r="AM101" i="108"/>
  <c r="AL101" i="108"/>
  <c r="AQ100" i="108"/>
  <c r="AP100" i="108"/>
  <c r="AO100" i="108"/>
  <c r="AN100" i="108"/>
  <c r="AM100" i="108"/>
  <c r="AL100" i="108"/>
  <c r="AQ99" i="108"/>
  <c r="AP99" i="108"/>
  <c r="AO99" i="108"/>
  <c r="AN99" i="108"/>
  <c r="AM99" i="108"/>
  <c r="AL99" i="108"/>
  <c r="AQ98" i="108"/>
  <c r="AP98" i="108"/>
  <c r="AO98" i="108"/>
  <c r="AN98" i="108"/>
  <c r="AM98" i="108"/>
  <c r="AL98" i="108"/>
  <c r="AQ97" i="108"/>
  <c r="AP97" i="108"/>
  <c r="AO97" i="108"/>
  <c r="AN97" i="108"/>
  <c r="AM97" i="108"/>
  <c r="AL97" i="108"/>
  <c r="AQ96" i="108"/>
  <c r="AP96" i="108"/>
  <c r="AO96" i="108"/>
  <c r="AN96" i="108"/>
  <c r="AM96" i="108"/>
  <c r="AL96" i="108"/>
  <c r="AQ95" i="108"/>
  <c r="AP95" i="108"/>
  <c r="AO95" i="108"/>
  <c r="AN95" i="108"/>
  <c r="AM95" i="108"/>
  <c r="AL95" i="108"/>
  <c r="AQ94" i="108"/>
  <c r="AP94" i="108"/>
  <c r="AO94" i="108"/>
  <c r="AN94" i="108"/>
  <c r="AM94" i="108"/>
  <c r="AL94" i="108"/>
  <c r="AQ93" i="108"/>
  <c r="AP93" i="108"/>
  <c r="AO93" i="108"/>
  <c r="AN93" i="108"/>
  <c r="AM93" i="108"/>
  <c r="AL93" i="108"/>
  <c r="AQ92" i="108"/>
  <c r="AP92" i="108"/>
  <c r="AO92" i="108"/>
  <c r="AN92" i="108"/>
  <c r="AM92" i="108"/>
  <c r="AL92" i="108"/>
  <c r="AQ91" i="108"/>
  <c r="AP91" i="108"/>
  <c r="AO91" i="108"/>
  <c r="AN91" i="108"/>
  <c r="AM91" i="108"/>
  <c r="AL91" i="108"/>
  <c r="AQ90" i="108"/>
  <c r="AP90" i="108"/>
  <c r="AO90" i="108"/>
  <c r="AN90" i="108"/>
  <c r="AM90" i="108"/>
  <c r="AL90" i="108"/>
  <c r="AQ89" i="108"/>
  <c r="AP89" i="108"/>
  <c r="AO89" i="108"/>
  <c r="AN89" i="108"/>
  <c r="AM89" i="108"/>
  <c r="AL89" i="108"/>
  <c r="AQ88" i="108"/>
  <c r="AP88" i="108"/>
  <c r="AO88" i="108"/>
  <c r="AN88" i="108"/>
  <c r="AM88" i="108"/>
  <c r="AL88" i="108"/>
  <c r="AQ87" i="108"/>
  <c r="AP87" i="108"/>
  <c r="AO87" i="108"/>
  <c r="AN87" i="108"/>
  <c r="AM87" i="108"/>
  <c r="AL87" i="108"/>
  <c r="AQ86" i="108"/>
  <c r="AP86" i="108"/>
  <c r="AO86" i="108"/>
  <c r="AN86" i="108"/>
  <c r="AM86" i="108"/>
  <c r="AL86" i="108"/>
  <c r="AQ85" i="108"/>
  <c r="AP85" i="108"/>
  <c r="AO85" i="108"/>
  <c r="AN85" i="108"/>
  <c r="AM85" i="108"/>
  <c r="AL85" i="108"/>
  <c r="AQ84" i="108"/>
  <c r="AP84" i="108"/>
  <c r="AO84" i="108"/>
  <c r="AN84" i="108"/>
  <c r="AM84" i="108"/>
  <c r="AL84" i="108"/>
  <c r="AQ83" i="108"/>
  <c r="AP83" i="108"/>
  <c r="AO83" i="108"/>
  <c r="AN83" i="108"/>
  <c r="AM83" i="108"/>
  <c r="AL83" i="108"/>
  <c r="AQ82" i="108"/>
  <c r="AP82" i="108"/>
  <c r="AO82" i="108"/>
  <c r="AN82" i="108"/>
  <c r="AM82" i="108"/>
  <c r="AL82" i="108"/>
  <c r="AQ81" i="108"/>
  <c r="AP81" i="108"/>
  <c r="AO81" i="108"/>
  <c r="AN81" i="108"/>
  <c r="AM81" i="108"/>
  <c r="AL81" i="108"/>
  <c r="AQ80" i="108"/>
  <c r="AP80" i="108"/>
  <c r="AO80" i="108"/>
  <c r="AN80" i="108"/>
  <c r="AM80" i="108"/>
  <c r="AL80" i="108"/>
  <c r="AQ79" i="108"/>
  <c r="AP79" i="108"/>
  <c r="AO79" i="108"/>
  <c r="AN79" i="108"/>
  <c r="AM79" i="108"/>
  <c r="AL79" i="108"/>
  <c r="AQ78" i="108"/>
  <c r="AP78" i="108"/>
  <c r="AO78" i="108"/>
  <c r="AN78" i="108"/>
  <c r="AM78" i="108"/>
  <c r="AL78" i="108"/>
  <c r="AQ77" i="108"/>
  <c r="AP77" i="108"/>
  <c r="AO77" i="108"/>
  <c r="AN77" i="108"/>
  <c r="AM77" i="108"/>
  <c r="AL77" i="108"/>
  <c r="AQ76" i="108"/>
  <c r="AP76" i="108"/>
  <c r="AO76" i="108"/>
  <c r="AN76" i="108"/>
  <c r="AM76" i="108"/>
  <c r="AL76" i="108"/>
  <c r="AQ75" i="108"/>
  <c r="AP75" i="108"/>
  <c r="AO75" i="108"/>
  <c r="AN75" i="108"/>
  <c r="AM75" i="108"/>
  <c r="AL75" i="108"/>
  <c r="AQ74" i="108"/>
  <c r="AP74" i="108"/>
  <c r="AO74" i="108"/>
  <c r="AN74" i="108"/>
  <c r="AM74" i="108"/>
  <c r="AL74" i="108"/>
  <c r="AQ73" i="108"/>
  <c r="AP73" i="108"/>
  <c r="AO73" i="108"/>
  <c r="AN73" i="108"/>
  <c r="AM73" i="108"/>
  <c r="AL73" i="108"/>
  <c r="AQ72" i="108"/>
  <c r="AP72" i="108"/>
  <c r="AO72" i="108"/>
  <c r="AN72" i="108"/>
  <c r="AM72" i="108"/>
  <c r="AL72" i="108"/>
  <c r="AQ71" i="108"/>
  <c r="AP71" i="108"/>
  <c r="AO71" i="108"/>
  <c r="AN71" i="108"/>
  <c r="AM71" i="108"/>
  <c r="AL71" i="108"/>
  <c r="AQ70" i="108"/>
  <c r="AP70" i="108"/>
  <c r="AO70" i="108"/>
  <c r="AN70" i="108"/>
  <c r="AM70" i="108"/>
  <c r="AL70" i="108"/>
  <c r="AQ69" i="108"/>
  <c r="AP69" i="108"/>
  <c r="AO69" i="108"/>
  <c r="AN69" i="108"/>
  <c r="AM69" i="108"/>
  <c r="AL69" i="108"/>
  <c r="AQ68" i="108"/>
  <c r="AP68" i="108"/>
  <c r="AO68" i="108"/>
  <c r="AN68" i="108"/>
  <c r="AM68" i="108"/>
  <c r="AL68" i="108"/>
  <c r="AQ67" i="108"/>
  <c r="AP67" i="108"/>
  <c r="AO67" i="108"/>
  <c r="AN67" i="108"/>
  <c r="AM67" i="108"/>
  <c r="AL67" i="108"/>
  <c r="AQ66" i="108"/>
  <c r="AP66" i="108"/>
  <c r="AO66" i="108"/>
  <c r="AN66" i="108"/>
  <c r="AM66" i="108"/>
  <c r="AL66" i="108"/>
  <c r="AQ65" i="108"/>
  <c r="AP65" i="108"/>
  <c r="AO65" i="108"/>
  <c r="AN65" i="108"/>
  <c r="AM65" i="108"/>
  <c r="AL65" i="108"/>
  <c r="AQ64" i="108"/>
  <c r="AP64" i="108"/>
  <c r="AO64" i="108"/>
  <c r="AN64" i="108"/>
  <c r="AM64" i="108"/>
  <c r="AL64" i="108"/>
  <c r="AQ63" i="108"/>
  <c r="AP63" i="108"/>
  <c r="AO63" i="108"/>
  <c r="AN63" i="108"/>
  <c r="AM63" i="108"/>
  <c r="AL63" i="108"/>
  <c r="AQ62" i="108"/>
  <c r="AP62" i="108"/>
  <c r="AO62" i="108"/>
  <c r="AN62" i="108"/>
  <c r="AM62" i="108"/>
  <c r="AL62" i="108"/>
  <c r="AQ61" i="108"/>
  <c r="AP61" i="108"/>
  <c r="AO61" i="108"/>
  <c r="AN61" i="108"/>
  <c r="AM61" i="108"/>
  <c r="AL61" i="108"/>
  <c r="AQ60" i="108"/>
  <c r="AP60" i="108"/>
  <c r="AO60" i="108"/>
  <c r="AN60" i="108"/>
  <c r="AM60" i="108"/>
  <c r="AL60" i="108"/>
  <c r="AQ59" i="108"/>
  <c r="AP59" i="108"/>
  <c r="AO59" i="108"/>
  <c r="AN59" i="108"/>
  <c r="AM59" i="108"/>
  <c r="AL59" i="108"/>
  <c r="AQ58" i="108"/>
  <c r="AP58" i="108"/>
  <c r="AO58" i="108"/>
  <c r="AN58" i="108"/>
  <c r="AM58" i="108"/>
  <c r="AL58" i="108"/>
  <c r="AQ57" i="108"/>
  <c r="AP57" i="108"/>
  <c r="AO57" i="108"/>
  <c r="AN57" i="108"/>
  <c r="AM57" i="108"/>
  <c r="AL57" i="108"/>
  <c r="AQ56" i="108"/>
  <c r="AP56" i="108"/>
  <c r="AO56" i="108"/>
  <c r="AN56" i="108"/>
  <c r="AM56" i="108"/>
  <c r="AL56" i="108"/>
  <c r="AQ55" i="108"/>
  <c r="AP55" i="108"/>
  <c r="AO55" i="108"/>
  <c r="AN55" i="108"/>
  <c r="AM55" i="108"/>
  <c r="AL55" i="108"/>
  <c r="AQ54" i="108"/>
  <c r="AP54" i="108"/>
  <c r="AO54" i="108"/>
  <c r="AN54" i="108"/>
  <c r="AM54" i="108"/>
  <c r="AL54" i="108"/>
  <c r="AQ53" i="108"/>
  <c r="AP53" i="108"/>
  <c r="AO53" i="108"/>
  <c r="AN53" i="108"/>
  <c r="AM53" i="108"/>
  <c r="AL53" i="108"/>
  <c r="AQ52" i="108"/>
  <c r="AP52" i="108"/>
  <c r="AO52" i="108"/>
  <c r="AN52" i="108"/>
  <c r="AM52" i="108"/>
  <c r="AL52" i="108"/>
  <c r="AQ51" i="108"/>
  <c r="AP51" i="108"/>
  <c r="AO51" i="108"/>
  <c r="AN51" i="108"/>
  <c r="AM51" i="108"/>
  <c r="AL51" i="108"/>
  <c r="AQ50" i="108"/>
  <c r="AP50" i="108"/>
  <c r="AO50" i="108"/>
  <c r="AN50" i="108"/>
  <c r="AM50" i="108"/>
  <c r="AL50" i="108"/>
  <c r="AQ49" i="108"/>
  <c r="AP49" i="108"/>
  <c r="AO49" i="108"/>
  <c r="AN49" i="108"/>
  <c r="AM49" i="108"/>
  <c r="AL49" i="108"/>
  <c r="AQ48" i="108"/>
  <c r="AP48" i="108"/>
  <c r="AO48" i="108"/>
  <c r="AN48" i="108"/>
  <c r="AM48" i="108"/>
  <c r="AL48" i="108"/>
  <c r="AQ47" i="108"/>
  <c r="AP47" i="108"/>
  <c r="AO47" i="108"/>
  <c r="AN47" i="108"/>
  <c r="AM47" i="108"/>
  <c r="AL47" i="108"/>
  <c r="AQ46" i="108"/>
  <c r="AP46" i="108"/>
  <c r="AO46" i="108"/>
  <c r="AN46" i="108"/>
  <c r="AM46" i="108"/>
  <c r="AL46" i="108"/>
  <c r="AQ45" i="108"/>
  <c r="AP45" i="108"/>
  <c r="AO45" i="108"/>
  <c r="AN45" i="108"/>
  <c r="AM45" i="108"/>
  <c r="AL45" i="108"/>
  <c r="AQ44" i="108"/>
  <c r="AP44" i="108"/>
  <c r="AO44" i="108"/>
  <c r="AN44" i="108"/>
  <c r="AM44" i="108"/>
  <c r="AL44" i="108"/>
  <c r="AQ43" i="108"/>
  <c r="AP43" i="108"/>
  <c r="AO43" i="108"/>
  <c r="AN43" i="108"/>
  <c r="AM43" i="108"/>
  <c r="AL43" i="108"/>
  <c r="AQ42" i="108"/>
  <c r="AP42" i="108"/>
  <c r="AO42" i="108"/>
  <c r="AN42" i="108"/>
  <c r="AM42" i="108"/>
  <c r="AL42" i="108"/>
  <c r="AQ41" i="108"/>
  <c r="AP41" i="108"/>
  <c r="AO41" i="108"/>
  <c r="AN41" i="108"/>
  <c r="AM41" i="108"/>
  <c r="AL41" i="108"/>
  <c r="AQ40" i="108"/>
  <c r="AP40" i="108"/>
  <c r="AO40" i="108"/>
  <c r="AN40" i="108"/>
  <c r="AM40" i="108"/>
  <c r="AL40" i="108"/>
  <c r="AQ39" i="108"/>
  <c r="AP39" i="108"/>
  <c r="AO39" i="108"/>
  <c r="AN39" i="108"/>
  <c r="AM39" i="108"/>
  <c r="AL39" i="108"/>
  <c r="AQ38" i="108"/>
  <c r="AP38" i="108"/>
  <c r="AO38" i="108"/>
  <c r="AN38" i="108"/>
  <c r="AM38" i="108"/>
  <c r="AL38" i="108"/>
  <c r="AQ37" i="108"/>
  <c r="AP37" i="108"/>
  <c r="AO37" i="108"/>
  <c r="AN37" i="108"/>
  <c r="AM37" i="108"/>
  <c r="AL37" i="108"/>
  <c r="AQ36" i="108"/>
  <c r="AP36" i="108"/>
  <c r="AO36" i="108"/>
  <c r="AN36" i="108"/>
  <c r="AM36" i="108"/>
  <c r="AL36" i="108"/>
  <c r="AQ35" i="108"/>
  <c r="AP35" i="108"/>
  <c r="AO35" i="108"/>
  <c r="AN35" i="108"/>
  <c r="AM35" i="108"/>
  <c r="AL35" i="108"/>
  <c r="AQ34" i="108"/>
  <c r="AP34" i="108"/>
  <c r="AO34" i="108"/>
  <c r="AN34" i="108"/>
  <c r="AM34" i="108"/>
  <c r="AL34" i="108"/>
  <c r="AQ33" i="108"/>
  <c r="AP33" i="108"/>
  <c r="AO33" i="108"/>
  <c r="AN33" i="108"/>
  <c r="AM33" i="108"/>
  <c r="AL33" i="108"/>
  <c r="AQ32" i="108"/>
  <c r="AP32" i="108"/>
  <c r="AO32" i="108"/>
  <c r="AN32" i="108"/>
  <c r="AM32" i="108"/>
  <c r="AL32" i="108"/>
  <c r="AQ31" i="108"/>
  <c r="AP31" i="108"/>
  <c r="AO31" i="108"/>
  <c r="AN31" i="108"/>
  <c r="AM31" i="108"/>
  <c r="AL31" i="108"/>
  <c r="AQ30" i="108"/>
  <c r="AP30" i="108"/>
  <c r="AO30" i="108"/>
  <c r="AN30" i="108"/>
  <c r="AM30" i="108"/>
  <c r="AL30" i="108"/>
  <c r="AQ29" i="108"/>
  <c r="AP29" i="108"/>
  <c r="AO29" i="108"/>
  <c r="AN29" i="108"/>
  <c r="AM29" i="108"/>
  <c r="AL29" i="108"/>
  <c r="AQ28" i="108"/>
  <c r="AP28" i="108"/>
  <c r="AO28" i="108"/>
  <c r="AN28" i="108"/>
  <c r="AM28" i="108"/>
  <c r="AL28" i="108"/>
  <c r="AQ27" i="108"/>
  <c r="AP27" i="108"/>
  <c r="AO27" i="108"/>
  <c r="AN27" i="108"/>
  <c r="AM27" i="108"/>
  <c r="AL27" i="108"/>
  <c r="AQ26" i="108"/>
  <c r="AP26" i="108"/>
  <c r="AO26" i="108"/>
  <c r="AN26" i="108"/>
  <c r="AM26" i="108"/>
  <c r="AL26" i="108"/>
  <c r="AQ25" i="108"/>
  <c r="AP25" i="108"/>
  <c r="AO25" i="108"/>
  <c r="AN25" i="108"/>
  <c r="AM25" i="108"/>
  <c r="AL25" i="108"/>
  <c r="AQ24" i="108"/>
  <c r="AP24" i="108"/>
  <c r="AO24" i="108"/>
  <c r="AN24" i="108"/>
  <c r="AM24" i="108"/>
  <c r="AL24" i="108"/>
  <c r="AQ23" i="108"/>
  <c r="AP23" i="108"/>
  <c r="AO23" i="108"/>
  <c r="AN23" i="108"/>
  <c r="AM23" i="108"/>
  <c r="AL23" i="108"/>
  <c r="AQ22" i="108"/>
  <c r="AP22" i="108"/>
  <c r="AO22" i="108"/>
  <c r="AN22" i="108"/>
  <c r="AM22" i="108"/>
  <c r="AL22" i="108"/>
  <c r="AQ21" i="108"/>
  <c r="AP21" i="108"/>
  <c r="AO21" i="108"/>
  <c r="AN21" i="108"/>
  <c r="AM21" i="108"/>
  <c r="AL21" i="108"/>
  <c r="AQ20" i="108"/>
  <c r="AP20" i="108"/>
  <c r="AO20" i="108"/>
  <c r="AN20" i="108"/>
  <c r="AM20" i="108"/>
  <c r="AL20" i="108"/>
  <c r="AQ19" i="108"/>
  <c r="AP19" i="108"/>
  <c r="AO19" i="108"/>
  <c r="AN19" i="108"/>
  <c r="AM19" i="108"/>
  <c r="AL19" i="108"/>
  <c r="AQ18" i="108"/>
  <c r="AP18" i="108"/>
  <c r="AO18" i="108"/>
  <c r="AN18" i="108"/>
  <c r="AM18" i="108"/>
  <c r="AL18" i="108"/>
  <c r="AQ17" i="108"/>
  <c r="AP17" i="108"/>
  <c r="AO17" i="108"/>
  <c r="AN17" i="108"/>
  <c r="AM17" i="108"/>
  <c r="AL17" i="108"/>
  <c r="AQ16" i="108"/>
  <c r="AP16" i="108"/>
  <c r="AO16" i="108"/>
  <c r="AN16" i="108"/>
  <c r="AM16" i="108"/>
  <c r="AL16" i="108"/>
  <c r="AQ15" i="108"/>
  <c r="AP15" i="108"/>
  <c r="AO15" i="108"/>
  <c r="AN15" i="108"/>
  <c r="AM15" i="108"/>
  <c r="AL15" i="108"/>
  <c r="AQ14" i="108"/>
  <c r="AP14" i="108"/>
  <c r="AO14" i="108"/>
  <c r="AN14" i="108"/>
  <c r="AM14" i="108"/>
  <c r="AL14" i="108"/>
  <c r="AQ13" i="108"/>
  <c r="AP13" i="108"/>
  <c r="AO13" i="108"/>
  <c r="AN13" i="108"/>
  <c r="AM13" i="108"/>
  <c r="AL13" i="108"/>
  <c r="AQ12" i="108"/>
  <c r="AP12" i="108"/>
  <c r="AO12" i="108"/>
  <c r="AN12" i="108"/>
  <c r="AM12" i="108"/>
  <c r="AL12" i="108"/>
  <c r="AQ11" i="108"/>
  <c r="AP11" i="108"/>
  <c r="AO11" i="108"/>
  <c r="AN11" i="108"/>
  <c r="AM11" i="108"/>
  <c r="AL11" i="108"/>
  <c r="AQ10" i="108"/>
  <c r="AP10" i="108"/>
  <c r="AO10" i="108"/>
  <c r="AN10" i="108"/>
  <c r="AM10" i="108"/>
  <c r="AL10" i="108"/>
  <c r="AQ9" i="108"/>
  <c r="AP9" i="108"/>
  <c r="AO9" i="108"/>
  <c r="AN9" i="108"/>
  <c r="AM9" i="108"/>
  <c r="AL9" i="108"/>
  <c r="AQ8" i="108"/>
  <c r="AP8" i="108"/>
  <c r="AO8" i="108"/>
  <c r="AN8" i="108"/>
  <c r="AM8" i="108"/>
  <c r="AL8" i="108"/>
  <c r="AQ7" i="108"/>
  <c r="AP7" i="108"/>
  <c r="AO7" i="108"/>
  <c r="AN7" i="108"/>
  <c r="AM7" i="108"/>
  <c r="AL7" i="108"/>
  <c r="AQ6" i="108"/>
  <c r="AP6" i="108"/>
  <c r="AO6" i="108"/>
  <c r="AN6" i="108"/>
  <c r="AM6" i="108"/>
  <c r="AL6" i="108"/>
  <c r="AQ5" i="108"/>
  <c r="AP5" i="108"/>
  <c r="AO5" i="108"/>
  <c r="AN5" i="108"/>
  <c r="AM5" i="108"/>
  <c r="AL5" i="108"/>
  <c r="AQ4" i="108"/>
  <c r="AP4" i="108"/>
  <c r="AO4" i="108"/>
  <c r="AN4" i="108"/>
  <c r="AM4" i="108"/>
  <c r="AL4" i="108"/>
  <c r="AQ3" i="108"/>
  <c r="AP3" i="108"/>
  <c r="AO3" i="108"/>
  <c r="AN3" i="108"/>
  <c r="AM3" i="108"/>
  <c r="AL3" i="108"/>
  <c r="C15" i="89" l="1"/>
  <c r="C14" i="89"/>
  <c r="C11" i="89"/>
  <c r="C16" i="89"/>
  <c r="C6" i="89"/>
  <c r="C13" i="89"/>
  <c r="C8" i="89"/>
  <c r="C4" i="89"/>
  <c r="C5" i="89"/>
  <c r="C9" i="89"/>
  <c r="C2" i="89"/>
  <c r="C10" i="89"/>
  <c r="C3" i="89"/>
  <c r="C12" i="89"/>
  <c r="C7" i="89"/>
  <c r="F21" i="86" l="1"/>
  <c r="E21" i="86"/>
  <c r="D8" i="86"/>
  <c r="D21" i="86" s="1"/>
  <c r="F21" i="85"/>
  <c r="E21" i="85"/>
  <c r="D21" i="85"/>
  <c r="C21" i="85"/>
  <c r="B21" i="8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tc={54D2D8B5-57C9-4BD8-AFC5-02F6EAC0BDFB}</author>
    <author>tc={E11BFD77-C27B-443D-868F-ECF6BBE64BF4}</author>
  </authors>
  <commentList>
    <comment ref="I3" authorId="0" shapeId="0" xr:uid="{54D2D8B5-57C9-4BD8-AFC5-02F6EAC0BDFB}">
      <text>
        <t>[Threaded comment]
Your version of Excel allows you to read this threaded comment; however, any edits to it will get removed if the file is opened in a newer version of Excel. Learn more: https://go.microsoft.com/fwlink/?linkid=870924
Comment:
    indikuje ak sú 2+ oddelenia spájané v rámci lôžkovej jednotky</t>
      </text>
    </comment>
    <comment ref="B13" authorId="1" shapeId="0" xr:uid="{E11BFD77-C27B-443D-868F-ECF6BBE64BF4}">
      <text>
        <t>[Threaded comment]
Your version of Excel allows you to read this threaded comment; however, any edits to it will get removed if the file is opened in a newer version of Excel. Learn more: https://go.microsoft.com/fwlink/?linkid=870924
Comment:
    Gynekológia a rizikové tehotenstvo</t>
      </text>
    </comment>
  </commentList>
</comments>
</file>

<file path=xl/sharedStrings.xml><?xml version="1.0" encoding="utf-8"?>
<sst xmlns="http://schemas.openxmlformats.org/spreadsheetml/2006/main" count="25637" uniqueCount="2242">
  <si>
    <t>oddelenie</t>
  </si>
  <si>
    <t>2018H</t>
  </si>
  <si>
    <t>2019H</t>
  </si>
  <si>
    <t>2020H</t>
  </si>
  <si>
    <t>2021E</t>
  </si>
  <si>
    <t>2022E</t>
  </si>
  <si>
    <t>2023E</t>
  </si>
  <si>
    <t>2024E</t>
  </si>
  <si>
    <t>2025E</t>
  </si>
  <si>
    <t>2026E</t>
  </si>
  <si>
    <t>2027E</t>
  </si>
  <si>
    <t>2028E</t>
  </si>
  <si>
    <t>2029E</t>
  </si>
  <si>
    <t>2030E</t>
  </si>
  <si>
    <t>2031E</t>
  </si>
  <si>
    <t>2032E</t>
  </si>
  <si>
    <t>2033E</t>
  </si>
  <si>
    <t>2034E</t>
  </si>
  <si>
    <t>2035E</t>
  </si>
  <si>
    <t>n/a</t>
  </si>
  <si>
    <t>END of this SHEET</t>
  </si>
  <si>
    <t>BACK</t>
  </si>
  <si>
    <t>LINK</t>
  </si>
  <si>
    <t>ALOS</t>
  </si>
  <si>
    <t>Užitková plocha</t>
  </si>
  <si>
    <t>Počet lôžok</t>
  </si>
  <si>
    <t>m2 / lôžko</t>
  </si>
  <si>
    <t>nový kapacitní model</t>
  </si>
  <si>
    <t>Kapacita lôžka (d)</t>
  </si>
  <si>
    <t>Obložnosť</t>
  </si>
  <si>
    <t>#</t>
  </si>
  <si>
    <t>areál</t>
  </si>
  <si>
    <t>zmena</t>
  </si>
  <si>
    <t>zmena (%)</t>
  </si>
  <si>
    <t>link</t>
  </si>
  <si>
    <t>K02</t>
  </si>
  <si>
    <t>K04</t>
  </si>
  <si>
    <t>K05</t>
  </si>
  <si>
    <t>K07</t>
  </si>
  <si>
    <t>K60</t>
  </si>
  <si>
    <t>K62</t>
  </si>
  <si>
    <t>K01</t>
  </si>
  <si>
    <t>K03</t>
  </si>
  <si>
    <t>K06</t>
  </si>
  <si>
    <t>K08</t>
  </si>
  <si>
    <t>Počet hospitalizovaných pacientov (Hpa)</t>
  </si>
  <si>
    <t>označenie</t>
  </si>
  <si>
    <t>% medziročná zmena</t>
  </si>
  <si>
    <t xml:space="preserve">Poznámky:     </t>
  </si>
  <si>
    <t>KONIEC</t>
  </si>
  <si>
    <t>RA</t>
  </si>
  <si>
    <t>klinika</t>
  </si>
  <si>
    <t>Neurológia</t>
  </si>
  <si>
    <t>Neonatológia</t>
  </si>
  <si>
    <t>OAIM</t>
  </si>
  <si>
    <t>O60</t>
  </si>
  <si>
    <t>Pôrod</t>
  </si>
  <si>
    <t>Program pôrodníctva a neonatológie</t>
  </si>
  <si>
    <t>N62</t>
  </si>
  <si>
    <t>Poruchy menštruačného cyklu a iné ochorenia ženských pohlavných orgánov</t>
  </si>
  <si>
    <t>Gynekologický program</t>
  </si>
  <si>
    <t>O08</t>
  </si>
  <si>
    <t>Sekundárny cisársky rez</t>
  </si>
  <si>
    <t>G62</t>
  </si>
  <si>
    <t>Bolesť brucha a apendicitída</t>
  </si>
  <si>
    <t>Program internej medicíny</t>
  </si>
  <si>
    <t>O62</t>
  </si>
  <si>
    <t>Predpôrodná starostlivosť pre komplikácie gravidity</t>
  </si>
  <si>
    <t>O64</t>
  </si>
  <si>
    <t>Gravidita s neúspešným koncom</t>
  </si>
  <si>
    <t>O61</t>
  </si>
  <si>
    <t>Hroziaci potrat alebo predčasný pôrod</t>
  </si>
  <si>
    <t>O63</t>
  </si>
  <si>
    <t>Hospitalizácia po pôrode</t>
  </si>
  <si>
    <t>O07</t>
  </si>
  <si>
    <t>Primárny cisársky rez</t>
  </si>
  <si>
    <t>N60</t>
  </si>
  <si>
    <t>Zhubný nádor ženských pohlavných orgánov</t>
  </si>
  <si>
    <t>Onkologický program</t>
  </si>
  <si>
    <t>N61</t>
  </si>
  <si>
    <t>Infekcia a zápal ženských pohlavných orgánov</t>
  </si>
  <si>
    <t>W71</t>
  </si>
  <si>
    <t>Následky lekárskej starostlivosti</t>
  </si>
  <si>
    <t>Z62</t>
  </si>
  <si>
    <t>Iné faktory, ktoré ovplyvnujú zdravotný stav a následná starostlivost po ukoncenej liečbe</t>
  </si>
  <si>
    <t>D63</t>
  </si>
  <si>
    <t>Iné ochorenia ucha, nosa, úst a krku</t>
  </si>
  <si>
    <t>ORL program</t>
  </si>
  <si>
    <t>Z61</t>
  </si>
  <si>
    <t>Pozorovanie pri podozrení na chorobu alebo po výkone</t>
  </si>
  <si>
    <t>L64</t>
  </si>
  <si>
    <t>Ochorenia a poruchy močových orgánov</t>
  </si>
  <si>
    <t>M61</t>
  </si>
  <si>
    <t>Iné ochorenia mužských pohlavných orgánov a sterilizácia u mužov</t>
  </si>
  <si>
    <t>Urologický program</t>
  </si>
  <si>
    <t>N10</t>
  </si>
  <si>
    <t>L62</t>
  </si>
  <si>
    <t>Infekcie močových orgánov</t>
  </si>
  <si>
    <t>P07</t>
  </si>
  <si>
    <t>Novorodenec, hmotnosť nad 2000 g</t>
  </si>
  <si>
    <t>G73</t>
  </si>
  <si>
    <t>Iné ochorenia GIT</t>
  </si>
  <si>
    <t>O11</t>
  </si>
  <si>
    <t>J62</t>
  </si>
  <si>
    <t>Závažné ochorenia kože</t>
  </si>
  <si>
    <t>Q65</t>
  </si>
  <si>
    <t>Hematologické a solídné nádory</t>
  </si>
  <si>
    <t>B70</t>
  </si>
  <si>
    <t>Epilepsia a iné záchvaty</t>
  </si>
  <si>
    <t>Neurologický program</t>
  </si>
  <si>
    <t>W69</t>
  </si>
  <si>
    <t>Anafylaktický šok</t>
  </si>
  <si>
    <t>W68</t>
  </si>
  <si>
    <t>Povrchové poranenia, otvorené rany a poškodenia mäkkých častí</t>
  </si>
  <si>
    <t>Traumatologický program</t>
  </si>
  <si>
    <t>J65</t>
  </si>
  <si>
    <t>Iné ochorenia kože. podkožia a prsníka</t>
  </si>
  <si>
    <t>L63</t>
  </si>
  <si>
    <t>Močové kamene a obštrukcia močových ciest</t>
  </si>
  <si>
    <t>G60</t>
  </si>
  <si>
    <t>Zhubný nádor GIT</t>
  </si>
  <si>
    <t>C19</t>
  </si>
  <si>
    <t>H64</t>
  </si>
  <si>
    <t>Ochorenia žlčníka a žlčovodov</t>
  </si>
  <si>
    <t>C20</t>
  </si>
  <si>
    <t>G69</t>
  </si>
  <si>
    <t>Zápalové ochorenia čriev</t>
  </si>
  <si>
    <t>G64</t>
  </si>
  <si>
    <t>Gastrointestinálne krvácanie</t>
  </si>
  <si>
    <t>G71</t>
  </si>
  <si>
    <t>Divertikulóza</t>
  </si>
  <si>
    <t>H61</t>
  </si>
  <si>
    <t>Zhubný nádor hepatobiliárneho systému a pankreasu</t>
  </si>
  <si>
    <t>J63</t>
  </si>
  <si>
    <t>Infekcia/zápal kože a podkožia</t>
  </si>
  <si>
    <t>G65</t>
  </si>
  <si>
    <t>Vredová choroba</t>
  </si>
  <si>
    <t>G63</t>
  </si>
  <si>
    <t>Obštrukcia GIT</t>
  </si>
  <si>
    <t>H62</t>
  </si>
  <si>
    <t>Ochorenia pankreasu</t>
  </si>
  <si>
    <t>F71</t>
  </si>
  <si>
    <t>Periférne ochorenia ciev</t>
  </si>
  <si>
    <t>Program liečby kardiovaskulárnych chorôb</t>
  </si>
  <si>
    <t>G61</t>
  </si>
  <si>
    <t>Ochorenia pažeráka</t>
  </si>
  <si>
    <t>I80</t>
  </si>
  <si>
    <t>Zhubný nádor spojivového tkaniva</t>
  </si>
  <si>
    <t>G70</t>
  </si>
  <si>
    <t>Iné neinfekčné gastroenteritídy a kolitídy</t>
  </si>
  <si>
    <t>T62</t>
  </si>
  <si>
    <t>Pooperačné a potraumatické infekcie</t>
  </si>
  <si>
    <t>L61</t>
  </si>
  <si>
    <t>Zhubné nádory močových orgánov</t>
  </si>
  <si>
    <t>D24</t>
  </si>
  <si>
    <t>W70</t>
  </si>
  <si>
    <t>Otravy alebo toxické účinky z vonkajších príčin</t>
  </si>
  <si>
    <t>W62</t>
  </si>
  <si>
    <t>Poranenie orgánu</t>
  </si>
  <si>
    <t>Z60</t>
  </si>
  <si>
    <t>Ťažkosti, symptómy a iné anomálie</t>
  </si>
  <si>
    <t>H63</t>
  </si>
  <si>
    <t>Ochorenia pečene</t>
  </si>
  <si>
    <t>Zhubný nádor endokrinného systému</t>
  </si>
  <si>
    <t>I81</t>
  </si>
  <si>
    <t>G67</t>
  </si>
  <si>
    <t>Gastritída a duodenitída</t>
  </si>
  <si>
    <t>G68</t>
  </si>
  <si>
    <t>Infekčná gastroenteritída</t>
  </si>
  <si>
    <t>G72</t>
  </si>
  <si>
    <t>Funkčná porucha čreva</t>
  </si>
  <si>
    <t>T61</t>
  </si>
  <si>
    <t>Sepsa</t>
  </si>
  <si>
    <t>L60</t>
  </si>
  <si>
    <t>Insuficiencia obličiek</t>
  </si>
  <si>
    <t>K63</t>
  </si>
  <si>
    <t>Endokrinopatie</t>
  </si>
  <si>
    <t>Q64</t>
  </si>
  <si>
    <t>Lymfóm a neakútna leukémia</t>
  </si>
  <si>
    <t>Q60</t>
  </si>
  <si>
    <t>Ochorenia retikuloendoteliálneho systému, imunitného systému a poruchy zrážania krvi</t>
  </si>
  <si>
    <t>I86</t>
  </si>
  <si>
    <t>Iné ochorenia pohybového systému</t>
  </si>
  <si>
    <t>Muskuloskeletálny program</t>
  </si>
  <si>
    <t>M60</t>
  </si>
  <si>
    <t>Zhubné nádory mužských pohlavných orgánov</t>
  </si>
  <si>
    <t>D60</t>
  </si>
  <si>
    <t>Zhubné nádory ucha, nosa, úst a krku</t>
  </si>
  <si>
    <t>J60</t>
  </si>
  <si>
    <t>Zhubné nádory prsníka</t>
  </si>
  <si>
    <t>T65</t>
  </si>
  <si>
    <t>Iné infekčné ochorenia</t>
  </si>
  <si>
    <t>J64</t>
  </si>
  <si>
    <t>Kožný vred</t>
  </si>
  <si>
    <t>F64</t>
  </si>
  <si>
    <t>Insuficiencia srdca a šok</t>
  </si>
  <si>
    <t>T63</t>
  </si>
  <si>
    <t>Horúčka neznámeho pôvodu</t>
  </si>
  <si>
    <t>E74</t>
  </si>
  <si>
    <t>Iné ochorenie dýchacích orgánov</t>
  </si>
  <si>
    <t>C64</t>
  </si>
  <si>
    <t>E70</t>
  </si>
  <si>
    <t>Iné infekcie a zápaly dýchacích orgánov</t>
  </si>
  <si>
    <t>E73</t>
  </si>
  <si>
    <t>Pleurálny výpotok</t>
  </si>
  <si>
    <t>E63</t>
  </si>
  <si>
    <t>Pneumotorax</t>
  </si>
  <si>
    <t>F60</t>
  </si>
  <si>
    <t>Zastavenie srdca</t>
  </si>
  <si>
    <t>E67</t>
  </si>
  <si>
    <t>Zápal pľúc</t>
  </si>
  <si>
    <t>E60</t>
  </si>
  <si>
    <t>Zhubné nádory dýchacích orgánov</t>
  </si>
  <si>
    <t>C65</t>
  </si>
  <si>
    <t>W64</t>
  </si>
  <si>
    <t>Zlomenina panvy a stehnovej kosti</t>
  </si>
  <si>
    <t>Q63</t>
  </si>
  <si>
    <t>Akútna leukémia</t>
  </si>
  <si>
    <t>E72</t>
  </si>
  <si>
    <t>Intersticiálna choroba pľúc</t>
  </si>
  <si>
    <t>E61</t>
  </si>
  <si>
    <t>Respiračná insuficiencia alebo pľúcna embólia</t>
  </si>
  <si>
    <t>Diabetes mellitus</t>
  </si>
  <si>
    <t>Synkopa a kolaps</t>
  </si>
  <si>
    <t>F61</t>
  </si>
  <si>
    <t>Q61</t>
  </si>
  <si>
    <t>Nutričné anémie a anémie neznámeho pôvodu</t>
  </si>
  <si>
    <t>F72</t>
  </si>
  <si>
    <t>Žilová trombóza</t>
  </si>
  <si>
    <t>H60</t>
  </si>
  <si>
    <t>Cirhóza pečene</t>
  </si>
  <si>
    <t>J61</t>
  </si>
  <si>
    <t>Zhubné nádory kože</t>
  </si>
  <si>
    <t>B65</t>
  </si>
  <si>
    <t>Náhla cievna mozgová príhoda</t>
  </si>
  <si>
    <t>Dyspepsia</t>
  </si>
  <si>
    <t>G66</t>
  </si>
  <si>
    <t>B66</t>
  </si>
  <si>
    <t>Prechodný ischemický záchvat a extrakraniálne cievne uzávery</t>
  </si>
  <si>
    <t>Y60</t>
  </si>
  <si>
    <t>Zlyhanie a odvrhnutie transplantátu</t>
  </si>
  <si>
    <t>Transplantačný program</t>
  </si>
  <si>
    <t>D62</t>
  </si>
  <si>
    <t>Q62</t>
  </si>
  <si>
    <t>Hemolytické a aplastické anémie a iné komplexné ochorenia erytrocytov</t>
  </si>
  <si>
    <t>B72</t>
  </si>
  <si>
    <t>Degeneratívne ochorenia nervového systému</t>
  </si>
  <si>
    <t>I83</t>
  </si>
  <si>
    <t>Artróza</t>
  </si>
  <si>
    <t>I84</t>
  </si>
  <si>
    <t>Ochorenia kostí a určité artropatie</t>
  </si>
  <si>
    <t>W66</t>
  </si>
  <si>
    <t>Stredne ťažké poranenia pohybového systému</t>
  </si>
  <si>
    <t>I82</t>
  </si>
  <si>
    <t>Dorzopatia a poruchy nervových koreňov</t>
  </si>
  <si>
    <t>W65</t>
  </si>
  <si>
    <t>Ťažké poranenia pohybového systému</t>
  </si>
  <si>
    <t>W67</t>
  </si>
  <si>
    <t>Ľahké poranenia pohybového systému</t>
  </si>
  <si>
    <t>B78</t>
  </si>
  <si>
    <t>Ochorenia mozgových a periférnych nervov</t>
  </si>
  <si>
    <t>W63</t>
  </si>
  <si>
    <t>Poranenia miechy a chrbtice</t>
  </si>
  <si>
    <t>B79</t>
  </si>
  <si>
    <t>Iné ochorenia NS</t>
  </si>
  <si>
    <t>Deformujúca dorzopatia a iné komplexné spondylopatie</t>
  </si>
  <si>
    <t>R02</t>
  </si>
  <si>
    <t>E66</t>
  </si>
  <si>
    <t>CHOCHP a bronchiektázie</t>
  </si>
  <si>
    <t>I85</t>
  </si>
  <si>
    <t>Ochorenia spojivového tkaniva</t>
  </si>
  <si>
    <t>N23</t>
  </si>
  <si>
    <t>C66</t>
  </si>
  <si>
    <t>N19</t>
  </si>
  <si>
    <t>W61</t>
  </si>
  <si>
    <t>Ťažké poranenia</t>
  </si>
  <si>
    <t>B74</t>
  </si>
  <si>
    <t>Demencia a iné chronické poruchy mozgovej funkcie</t>
  </si>
  <si>
    <t>E62</t>
  </si>
  <si>
    <t>Ťažký úraz hrudníka</t>
  </si>
  <si>
    <t>B61</t>
  </si>
  <si>
    <t>Intrakraniálne poranenia a zlomeniny kránia</t>
  </si>
  <si>
    <t>B62</t>
  </si>
  <si>
    <t>Otras mozgu a povrchové poranenia hlavy</t>
  </si>
  <si>
    <t>C68</t>
  </si>
  <si>
    <t>Poranenia oka a očných adnexov</t>
  </si>
  <si>
    <t>D64</t>
  </si>
  <si>
    <t>Ochorenia zubov a dutiny ústnej</t>
  </si>
  <si>
    <t>Program stomato-maxilo-faciálnej chirurgie</t>
  </si>
  <si>
    <t>Infekcie a zápaly horných dýchacích ciest a stredného ucha</t>
  </si>
  <si>
    <t>B60</t>
  </si>
  <si>
    <t>Nádory nervového systému</t>
  </si>
  <si>
    <t>B77</t>
  </si>
  <si>
    <t>Vertigo, tinnitus alebo náhla strata sluchu</t>
  </si>
  <si>
    <t>D61</t>
  </si>
  <si>
    <t>Krvácanie z nosa a hrtana</t>
  </si>
  <si>
    <t>C63</t>
  </si>
  <si>
    <t>Infekcie a zápaly oka a očných adnexov</t>
  </si>
  <si>
    <t>Oftalmologický program</t>
  </si>
  <si>
    <t>E64</t>
  </si>
  <si>
    <t>Kašeľ, dyspnoe a iné poruchy dýchania</t>
  </si>
  <si>
    <t>B76</t>
  </si>
  <si>
    <t>Syndróm spánkového apnoe</t>
  </si>
  <si>
    <t>Katarakta</t>
  </si>
  <si>
    <t>Neuro-oftalmologické ochorenie oka</t>
  </si>
  <si>
    <t>C70</t>
  </si>
  <si>
    <t>Iné ochorenia oka a očných adnexov</t>
  </si>
  <si>
    <t>C67</t>
  </si>
  <si>
    <t>Endokrinne podmienené ochorenia očí</t>
  </si>
  <si>
    <t>Glaukóm</t>
  </si>
  <si>
    <t>C62</t>
  </si>
  <si>
    <t>Retinopatia</t>
  </si>
  <si>
    <t>C60</t>
  </si>
  <si>
    <t>Zhubné nádory oka</t>
  </si>
  <si>
    <t>C69</t>
  </si>
  <si>
    <t>Vrodené chyby oka a očných adnexov</t>
  </si>
  <si>
    <t>B71</t>
  </si>
  <si>
    <t>Skleróza multiplex a cerebelárna ataxia</t>
  </si>
  <si>
    <t>U60</t>
  </si>
  <si>
    <t>Akútna intoxikácia alkoholom alebo drogami</t>
  </si>
  <si>
    <t>Program psychiatrie</t>
  </si>
  <si>
    <t>B63</t>
  </si>
  <si>
    <t>Stupor a kóma netraumatického pôvodu</t>
  </si>
  <si>
    <t>T60</t>
  </si>
  <si>
    <t>HIV choroba</t>
  </si>
  <si>
    <t>F67</t>
  </si>
  <si>
    <t>Akútny infarkt myokardu</t>
  </si>
  <si>
    <t>B64</t>
  </si>
  <si>
    <t>Infekcia nervového systému</t>
  </si>
  <si>
    <t>F69</t>
  </si>
  <si>
    <t>Koronárna arterioskleróza</t>
  </si>
  <si>
    <t>K65</t>
  </si>
  <si>
    <t>Rôzne poruchy metabolizmu</t>
  </si>
  <si>
    <t>B67</t>
  </si>
  <si>
    <t>Iná cievna choroba mozgu</t>
  </si>
  <si>
    <t>B73</t>
  </si>
  <si>
    <t>Paralytické syndrómy</t>
  </si>
  <si>
    <t>F65</t>
  </si>
  <si>
    <t>Hypertenzia</t>
  </si>
  <si>
    <t>F73</t>
  </si>
  <si>
    <t>Iné ochorenia obehového systému</t>
  </si>
  <si>
    <t>F63</t>
  </si>
  <si>
    <t>Arytmia a poruchy vedenia vzruchov</t>
  </si>
  <si>
    <t>F66</t>
  </si>
  <si>
    <t>Ochorenia srdcových chlopní</t>
  </si>
  <si>
    <t>U61</t>
  </si>
  <si>
    <t>Psychické poruchy zapríčinené užívaním alkoholu a odvykacia kúra</t>
  </si>
  <si>
    <t>F68</t>
  </si>
  <si>
    <t>Instabilná angina pectoris</t>
  </si>
  <si>
    <t>J22</t>
  </si>
  <si>
    <t>E68</t>
  </si>
  <si>
    <t>Bronchitída a iné akútne infekcie DDC</t>
  </si>
  <si>
    <t>K64</t>
  </si>
  <si>
    <t>Dehydratácia</t>
  </si>
  <si>
    <t>I64</t>
  </si>
  <si>
    <t>F62</t>
  </si>
  <si>
    <t>Tažká arytmia</t>
  </si>
  <si>
    <t>T64</t>
  </si>
  <si>
    <t>Iné vírusové ochorenia</t>
  </si>
  <si>
    <t>U67</t>
  </si>
  <si>
    <t>Anxiózne poruchy</t>
  </si>
  <si>
    <t>F70</t>
  </si>
  <si>
    <t>Bolesť na hrudníku</t>
  </si>
  <si>
    <t>K61</t>
  </si>
  <si>
    <t>Vrodené metabolické poruchy</t>
  </si>
  <si>
    <t>J13</t>
  </si>
  <si>
    <t>E65</t>
  </si>
  <si>
    <t>Astma bronchiale</t>
  </si>
  <si>
    <t>E69</t>
  </si>
  <si>
    <t>Tuberkulóza</t>
  </si>
  <si>
    <t>J14</t>
  </si>
  <si>
    <t>E71</t>
  </si>
  <si>
    <t>Cystická fibróza</t>
  </si>
  <si>
    <t>R05</t>
  </si>
  <si>
    <t>B75</t>
  </si>
  <si>
    <t>Bolesti hlavy</t>
  </si>
  <si>
    <t>U69</t>
  </si>
  <si>
    <t>Poruchy spánku</t>
  </si>
  <si>
    <t>U75</t>
  </si>
  <si>
    <t>Iné psychické poruchy</t>
  </si>
  <si>
    <t>F03</t>
  </si>
  <si>
    <t>P06</t>
  </si>
  <si>
    <t>Novorodenec, hmotnosť 1250-1999 g</t>
  </si>
  <si>
    <t>P05</t>
  </si>
  <si>
    <t>Novorodenec, hmotnosť do 1250 g</t>
  </si>
  <si>
    <t>počet HP</t>
  </si>
  <si>
    <t>P4070701</t>
  </si>
  <si>
    <t>P4070702</t>
  </si>
  <si>
    <t>P4070703</t>
  </si>
  <si>
    <t>P4070704</t>
  </si>
  <si>
    <t>P4305901</t>
  </si>
  <si>
    <t>P3856101</t>
  </si>
  <si>
    <t>P3168301</t>
  </si>
  <si>
    <t>P7024901</t>
  </si>
  <si>
    <t>N4223101</t>
  </si>
  <si>
    <t>N4981301</t>
  </si>
  <si>
    <t>P3596801</t>
  </si>
  <si>
    <t>P7701701</t>
  </si>
  <si>
    <t>P7699501</t>
  </si>
  <si>
    <t>P8985101</t>
  </si>
  <si>
    <t>P8948301</t>
  </si>
  <si>
    <t>P3881101</t>
  </si>
  <si>
    <t>P8568701</t>
  </si>
  <si>
    <t>N3306701</t>
  </si>
  <si>
    <t>P4238301</t>
  </si>
  <si>
    <t>P2097901</t>
  </si>
  <si>
    <t>N2200101</t>
  </si>
  <si>
    <t>P9115101</t>
  </si>
  <si>
    <t>N5013901</t>
  </si>
  <si>
    <t>P6659901</t>
  </si>
  <si>
    <t>N9272501</t>
  </si>
  <si>
    <t>P8109501</t>
  </si>
  <si>
    <t>N2114901</t>
  </si>
  <si>
    <t>N5622901</t>
  </si>
  <si>
    <t>N8420901</t>
  </si>
  <si>
    <t>P0167501</t>
  </si>
  <si>
    <t>P2723301</t>
  </si>
  <si>
    <t>P3660501</t>
  </si>
  <si>
    <t>P4640501</t>
  </si>
  <si>
    <t>P5094501</t>
  </si>
  <si>
    <t>P5110201</t>
  </si>
  <si>
    <t>P5137301</t>
  </si>
  <si>
    <t>P5968801</t>
  </si>
  <si>
    <t>P8126401</t>
  </si>
  <si>
    <t>P8536301</t>
  </si>
  <si>
    <t>P9308301</t>
  </si>
  <si>
    <t>P8321602</t>
  </si>
  <si>
    <t>P4397901</t>
  </si>
  <si>
    <t>P8074701</t>
  </si>
  <si>
    <t>P3684501</t>
  </si>
  <si>
    <t>N2239901</t>
  </si>
  <si>
    <t>P8321601</t>
  </si>
  <si>
    <t>P7946901</t>
  </si>
  <si>
    <t>P9755401</t>
  </si>
  <si>
    <t>P4550701</t>
  </si>
  <si>
    <t>N3453501</t>
  </si>
  <si>
    <t>N5175101</t>
  </si>
  <si>
    <t>N8084701</t>
  </si>
  <si>
    <t>P0282401</t>
  </si>
  <si>
    <t>P1980001</t>
  </si>
  <si>
    <t>P2204101</t>
  </si>
  <si>
    <t>P2918901</t>
  </si>
  <si>
    <t>P3862901</t>
  </si>
  <si>
    <t>P6380001</t>
  </si>
  <si>
    <t>P5076901</t>
  </si>
  <si>
    <t>P5128301</t>
  </si>
  <si>
    <t>P6605101</t>
  </si>
  <si>
    <t>P7623901</t>
  </si>
  <si>
    <t>P7794101</t>
  </si>
  <si>
    <t>P8157701</t>
  </si>
  <si>
    <t>P8298701</t>
  </si>
  <si>
    <t>P8878001</t>
  </si>
  <si>
    <t>P6563901</t>
  </si>
  <si>
    <t>P8180101</t>
  </si>
  <si>
    <t>P8711901</t>
  </si>
  <si>
    <t>P0281601</t>
  </si>
  <si>
    <t>P0215001</t>
  </si>
  <si>
    <t>P4070705</t>
  </si>
  <si>
    <t>P7946902</t>
  </si>
  <si>
    <t>P8602701</t>
  </si>
  <si>
    <t>P8712301</t>
  </si>
  <si>
    <t>N4502701</t>
  </si>
  <si>
    <t>P2041903</t>
  </si>
  <si>
    <t>P4328101</t>
  </si>
  <si>
    <t>P6782801</t>
  </si>
  <si>
    <t>P8321603</t>
  </si>
  <si>
    <t>P8376701</t>
  </si>
  <si>
    <t>P4807101</t>
  </si>
  <si>
    <t>N3884301</t>
  </si>
  <si>
    <t>N1968101</t>
  </si>
  <si>
    <t>N9299901</t>
  </si>
  <si>
    <t>P3038501</t>
  </si>
  <si>
    <t>N4165901</t>
  </si>
  <si>
    <t>N6117301</t>
  </si>
  <si>
    <t>P5634601</t>
  </si>
  <si>
    <t>P6336001</t>
  </si>
  <si>
    <t>P6465801</t>
  </si>
  <si>
    <t>P6833501</t>
  </si>
  <si>
    <t>P7194001</t>
  </si>
  <si>
    <t>P8702901</t>
  </si>
  <si>
    <t>P8954301</t>
  </si>
  <si>
    <t>P8471301</t>
  </si>
  <si>
    <t>P3852701</t>
  </si>
  <si>
    <t>N5596601</t>
  </si>
  <si>
    <t>P9332901</t>
  </si>
  <si>
    <t>N1949101</t>
  </si>
  <si>
    <t>N1969701</t>
  </si>
  <si>
    <t>P8402301</t>
  </si>
  <si>
    <t>N3564307</t>
  </si>
  <si>
    <t>N4330701</t>
  </si>
  <si>
    <t>N4818504</t>
  </si>
  <si>
    <t>N9272504</t>
  </si>
  <si>
    <t>P0167502</t>
  </si>
  <si>
    <t>P8321604</t>
  </si>
  <si>
    <t>P2693101</t>
  </si>
  <si>
    <t>P6061901</t>
  </si>
  <si>
    <t>P9316706</t>
  </si>
  <si>
    <t>N1855722</t>
  </si>
  <si>
    <t>N3564306</t>
  </si>
  <si>
    <t>O5014301</t>
  </si>
  <si>
    <t>P0351301</t>
  </si>
  <si>
    <t>P2437501</t>
  </si>
  <si>
    <t>P3666901</t>
  </si>
  <si>
    <t>P4897901</t>
  </si>
  <si>
    <t>P6061902</t>
  </si>
  <si>
    <t>P6742302</t>
  </si>
  <si>
    <t>P7941101</t>
  </si>
  <si>
    <t>N4480501</t>
  </si>
  <si>
    <t>N9120301</t>
  </si>
  <si>
    <t>P2041901</t>
  </si>
  <si>
    <t>P5143501</t>
  </si>
  <si>
    <t>P6719201</t>
  </si>
  <si>
    <t>P6742301</t>
  </si>
  <si>
    <t>P8149301</t>
  </si>
  <si>
    <t>P9979505</t>
  </si>
  <si>
    <t>P3684504</t>
  </si>
  <si>
    <t>P4736302</t>
  </si>
  <si>
    <t>P8712302</t>
  </si>
  <si>
    <t>O6346701</t>
  </si>
  <si>
    <t>P2547701</t>
  </si>
  <si>
    <t>P3410901</t>
  </si>
  <si>
    <t>P7997501</t>
  </si>
  <si>
    <t>N3091101</t>
  </si>
  <si>
    <t>N5692001</t>
  </si>
  <si>
    <t>P3663201</t>
  </si>
  <si>
    <t>P8536303</t>
  </si>
  <si>
    <t>P8636401</t>
  </si>
  <si>
    <t>N2700501</t>
  </si>
  <si>
    <t>N7587701</t>
  </si>
  <si>
    <t>P1939301</t>
  </si>
  <si>
    <t>P2824701</t>
  </si>
  <si>
    <t>P5664201</t>
  </si>
  <si>
    <t>P7646701</t>
  </si>
  <si>
    <t>rok 2019</t>
  </si>
  <si>
    <t>BA</t>
  </si>
  <si>
    <t>BB</t>
  </si>
  <si>
    <t>KE</t>
  </si>
  <si>
    <t>MT</t>
  </si>
  <si>
    <t>NR</t>
  </si>
  <si>
    <t>PO</t>
  </si>
  <si>
    <t>TN</t>
  </si>
  <si>
    <t>TT</t>
  </si>
  <si>
    <t>PP</t>
  </si>
  <si>
    <t>RK</t>
  </si>
  <si>
    <t>LC</t>
  </si>
  <si>
    <t>MI</t>
  </si>
  <si>
    <t>ZA</t>
  </si>
  <si>
    <t>NZ</t>
  </si>
  <si>
    <t>CA</t>
  </si>
  <si>
    <t>SL</t>
  </si>
  <si>
    <t>BJ</t>
  </si>
  <si>
    <t>LV</t>
  </si>
  <si>
    <t>HU</t>
  </si>
  <si>
    <t>SN</t>
  </si>
  <si>
    <t>TS</t>
  </si>
  <si>
    <t>PB</t>
  </si>
  <si>
    <t>DS</t>
  </si>
  <si>
    <t>BO</t>
  </si>
  <si>
    <t>TO</t>
  </si>
  <si>
    <t>SI</t>
  </si>
  <si>
    <t>RV</t>
  </si>
  <si>
    <t>PN</t>
  </si>
  <si>
    <t>ZH</t>
  </si>
  <si>
    <t>GA</t>
  </si>
  <si>
    <t>BR</t>
  </si>
  <si>
    <t>RS</t>
  </si>
  <si>
    <t>ZV</t>
  </si>
  <si>
    <t>SK</t>
  </si>
  <si>
    <t>KK</t>
  </si>
  <si>
    <t>VK</t>
  </si>
  <si>
    <t>SV</t>
  </si>
  <si>
    <t>VT</t>
  </si>
  <si>
    <t>KC</t>
  </si>
  <si>
    <t>KR</t>
  </si>
  <si>
    <t>MA</t>
  </si>
  <si>
    <t>ZM</t>
  </si>
  <si>
    <t>PE</t>
  </si>
  <si>
    <t>DK</t>
  </si>
  <si>
    <t>LM</t>
  </si>
  <si>
    <t>LE</t>
  </si>
  <si>
    <t>KN</t>
  </si>
  <si>
    <t>TV</t>
  </si>
  <si>
    <t>MY</t>
  </si>
  <si>
    <t>BN</t>
  </si>
  <si>
    <t>HA</t>
  </si>
  <si>
    <t>IL</t>
  </si>
  <si>
    <t>SH</t>
  </si>
  <si>
    <t>HN</t>
  </si>
  <si>
    <t>KA</t>
  </si>
  <si>
    <t>NM</t>
  </si>
  <si>
    <t>SO</t>
  </si>
  <si>
    <t>LH</t>
  </si>
  <si>
    <t>DL</t>
  </si>
  <si>
    <t>BS</t>
  </si>
  <si>
    <t>LU</t>
  </si>
  <si>
    <t>VY</t>
  </si>
  <si>
    <t>KV</t>
  </si>
  <si>
    <t>ZB</t>
  </si>
  <si>
    <t>VP</t>
  </si>
  <si>
    <t>LI</t>
  </si>
  <si>
    <t>TC</t>
  </si>
  <si>
    <t>PL</t>
  </si>
  <si>
    <t>ST</t>
  </si>
  <si>
    <t>DT</t>
  </si>
  <si>
    <t>GL</t>
  </si>
  <si>
    <t>HC</t>
  </si>
  <si>
    <t>ZL</t>
  </si>
  <si>
    <t>PS</t>
  </si>
  <si>
    <t>SY</t>
  </si>
  <si>
    <t>SU</t>
  </si>
  <si>
    <t>HR</t>
  </si>
  <si>
    <t>KM</t>
  </si>
  <si>
    <t>MU</t>
  </si>
  <si>
    <t>VZ</t>
  </si>
  <si>
    <t>HV</t>
  </si>
  <si>
    <t>PK</t>
  </si>
  <si>
    <t>č.</t>
  </si>
  <si>
    <t>Program</t>
  </si>
  <si>
    <t>kód ZS</t>
  </si>
  <si>
    <t>medicínska služba</t>
  </si>
  <si>
    <t>typ</t>
  </si>
  <si>
    <t>dospeli</t>
  </si>
  <si>
    <t>deti</t>
  </si>
  <si>
    <t>spolu</t>
  </si>
  <si>
    <t>UNBA Ružinovská</t>
  </si>
  <si>
    <t>UNBA Limbova</t>
  </si>
  <si>
    <t>UNBA Antolská</t>
  </si>
  <si>
    <t>UNBA Mickiewicz.</t>
  </si>
  <si>
    <t>NÚDCH (DFN BA)</t>
  </si>
  <si>
    <t>NOÚ</t>
  </si>
  <si>
    <t>OÚ sv. Alžbety</t>
  </si>
  <si>
    <t>NÚSCH</t>
  </si>
  <si>
    <t>FNsP FDR BB</t>
  </si>
  <si>
    <t>DFN BB</t>
  </si>
  <si>
    <t>SÚSCH</t>
  </si>
  <si>
    <t>UNLP KE</t>
  </si>
  <si>
    <t>VOÚ</t>
  </si>
  <si>
    <t>VÚSCH</t>
  </si>
  <si>
    <t>DFN KE</t>
  </si>
  <si>
    <t>UN Martin</t>
  </si>
  <si>
    <t>FN Nitra</t>
  </si>
  <si>
    <t>FNsP Prešov</t>
  </si>
  <si>
    <t>FN Trenčín</t>
  </si>
  <si>
    <t>FN Trnava</t>
  </si>
  <si>
    <t>Nem. Poprad</t>
  </si>
  <si>
    <t>ÚVN Ružomberok</t>
  </si>
  <si>
    <t>VNsP Lučenec</t>
  </si>
  <si>
    <t>NsP Michalovce</t>
  </si>
  <si>
    <t>FNsP Žilina</t>
  </si>
  <si>
    <t>FNsP Nové Zámky</t>
  </si>
  <si>
    <t>KNsP Čadca</t>
  </si>
  <si>
    <t>Ľubov. nem.</t>
  </si>
  <si>
    <t>NsP Bardejov</t>
  </si>
  <si>
    <t>Nem. Levice</t>
  </si>
  <si>
    <t>Nem. Humenné</t>
  </si>
  <si>
    <t>NsP SNV</t>
  </si>
  <si>
    <t>HNsP Trstená</t>
  </si>
  <si>
    <t>NsP P. Bystrica</t>
  </si>
  <si>
    <t>NsP D. Streda</t>
  </si>
  <si>
    <t>NsP Bojnice</t>
  </si>
  <si>
    <t>SZ Topoľčany</t>
  </si>
  <si>
    <t>FNsP Skalica</t>
  </si>
  <si>
    <t>NsP Rožňava</t>
  </si>
  <si>
    <t>Nem. Piešťany</t>
  </si>
  <si>
    <t>SZ - Žiar nH/BŠ</t>
  </si>
  <si>
    <t>Nem. Šaca</t>
  </si>
  <si>
    <t>NsP Galanta</t>
  </si>
  <si>
    <t>Nem. sv. Michala</t>
  </si>
  <si>
    <t>NsP Brezno</t>
  </si>
  <si>
    <t>SZ - R. Sobota</t>
  </si>
  <si>
    <t>Nem. Zvolen</t>
  </si>
  <si>
    <t>Nem. Svidník</t>
  </si>
  <si>
    <t>Žel. nem. KE</t>
  </si>
  <si>
    <t>Nem. Kežmarok</t>
  </si>
  <si>
    <t>VNsP V.Krtíš</t>
  </si>
  <si>
    <t>Nem. Snina</t>
  </si>
  <si>
    <t>Vranovská nem.</t>
  </si>
  <si>
    <t>NsP Kr. Chlm.</t>
  </si>
  <si>
    <t>Nem. Krompachy</t>
  </si>
  <si>
    <t>Nemocničná</t>
  </si>
  <si>
    <t>Nem. Zl. Moravce</t>
  </si>
  <si>
    <t>Nem. Partizánske</t>
  </si>
  <si>
    <t>UNsP Mil. bratia</t>
  </si>
  <si>
    <t>DNsP Dolný Kubín</t>
  </si>
  <si>
    <t>LNsP Lipt. Mikuláš</t>
  </si>
  <si>
    <t>VNsP Levoča</t>
  </si>
  <si>
    <t>Nem. Komárno</t>
  </si>
  <si>
    <t>NsP Trebišov</t>
  </si>
  <si>
    <t>NsP Myjava</t>
  </si>
  <si>
    <t>NsP Revúca</t>
  </si>
  <si>
    <t>Nem. Bánovce</t>
  </si>
  <si>
    <t>Nem. Handlová</t>
  </si>
  <si>
    <t>NsP Ilava</t>
  </si>
  <si>
    <t>Hospitale</t>
  </si>
  <si>
    <t>GEMERCLINIC, n.o.</t>
  </si>
  <si>
    <t>NsP NMnV</t>
  </si>
  <si>
    <t>RN Sobrance</t>
  </si>
  <si>
    <t>MINERAL-SLOVAKIA, s.r.o.</t>
  </si>
  <si>
    <t>VITALITA n.o. LEHNICE</t>
  </si>
  <si>
    <t>TETIS, s.r.o.</t>
  </si>
  <si>
    <t>Zelený sen</t>
  </si>
  <si>
    <t>VOÚG KE</t>
  </si>
  <si>
    <t>NÚRCH</t>
  </si>
  <si>
    <t>NEDU</t>
  </si>
  <si>
    <t>ŠÚDTTCH</t>
  </si>
  <si>
    <t>NÚTPCH</t>
  </si>
  <si>
    <t>KC Nitra</t>
  </si>
  <si>
    <t>OFTAL</t>
  </si>
  <si>
    <t>ORL Humenné</t>
  </si>
  <si>
    <t>GPN</t>
  </si>
  <si>
    <t>SI Medical</t>
  </si>
  <si>
    <t>MMC Procare</t>
  </si>
  <si>
    <t>CINRE s. r. o.</t>
  </si>
  <si>
    <t>sport &amp; endo cl.</t>
  </si>
  <si>
    <t>AGEL Clinic s.r.o.</t>
  </si>
  <si>
    <t>INMM</t>
  </si>
  <si>
    <t>NOVAPHARM, s.r.o.</t>
  </si>
  <si>
    <t>SN Zobor</t>
  </si>
  <si>
    <t>Národné rehabilitačné centrum Kováčová</t>
  </si>
  <si>
    <t>SNOP Ba</t>
  </si>
  <si>
    <t>Sanatórium Tatranská Kotlina, n.o.</t>
  </si>
  <si>
    <t xml:space="preserve">Sanatórium Dr. Guhra, n.o. </t>
  </si>
  <si>
    <t>NpOO</t>
  </si>
  <si>
    <t>Arcidiecézna charita Košice</t>
  </si>
  <si>
    <t>Ošetrovateľské centrum, s.r.o.</t>
  </si>
  <si>
    <t>MIBARD, s.r.o.</t>
  </si>
  <si>
    <t>Spoločnosť Zlatý vek</t>
  </si>
  <si>
    <t>RAFAEL dom n.o.</t>
  </si>
  <si>
    <t>Poliklinika Veľké Kapušany n.o.</t>
  </si>
  <si>
    <t>Spišská katolícka charita</t>
  </si>
  <si>
    <t>Občianske združenie PRO VITAE</t>
  </si>
  <si>
    <t>SOLIDARITAS n.o.</t>
  </si>
  <si>
    <t>Hospic Milosrdných sestier</t>
  </si>
  <si>
    <t>DOM Božieho milosrdenstva, n.o.</t>
  </si>
  <si>
    <t>Hospic Sv. Františka z Assisi, n.o.</t>
  </si>
  <si>
    <t>Liečebňa sv. Františka, a. s.</t>
  </si>
  <si>
    <t>DIECÉZNA CHARITA NITRA</t>
  </si>
  <si>
    <t>Liečebňa pre dlhodobo chorých Štiavnička</t>
  </si>
  <si>
    <t>POLIKLINIKA - LDCH, s.r.o.</t>
  </si>
  <si>
    <t>PRO VITAE</t>
  </si>
  <si>
    <t>Mestská poliklinika Hlohovec, s.r.o.</t>
  </si>
  <si>
    <t>Geria, s.r.o.</t>
  </si>
  <si>
    <t>Wespa</t>
  </si>
  <si>
    <t>Letecká vojenská nemocnica, a.s.</t>
  </si>
  <si>
    <t>Regionálna nemocnica Sobrance, n.o., špecializovaná nemocnica</t>
  </si>
  <si>
    <t>Sanatórium AT, s.r.o.</t>
  </si>
  <si>
    <t>Centrum pre liečbu drogových závislostí Banská Bystrica</t>
  </si>
  <si>
    <t>Centrum pre liečbu drogových závislostí</t>
  </si>
  <si>
    <t>Centrum pre liečbu drogových závislostí Košice</t>
  </si>
  <si>
    <t>Psychiatrická liečebňa Samuela Bluma v Plešivci</t>
  </si>
  <si>
    <t>Psychiatrická liečebňa Sučany</t>
  </si>
  <si>
    <t>Rieka, s.r.o.</t>
  </si>
  <si>
    <t>Detská psychiatrická liečebňa n.o. Hraň</t>
  </si>
  <si>
    <t xml:space="preserve">Psychiatrická nemocnica Profesora Matulaya Kremnica </t>
  </si>
  <si>
    <t>Odborný liečebný ústav psychiatrický n.o.</t>
  </si>
  <si>
    <t>Psychiatrická nemocnica Veľké Zálužie</t>
  </si>
  <si>
    <t>Psychiatrická nemocnica Hronovce</t>
  </si>
  <si>
    <t>Psychiatrická nemocnica Philippa Pinela Pezinok</t>
  </si>
  <si>
    <t>Psychiatrická nemocnica Michalovce, n.o.</t>
  </si>
  <si>
    <t>F</t>
  </si>
  <si>
    <t>F08</t>
  </si>
  <si>
    <t>Operačné výkony na srdci pri traume</t>
  </si>
  <si>
    <t>V</t>
  </si>
  <si>
    <t>I</t>
  </si>
  <si>
    <t>I55</t>
  </si>
  <si>
    <t>Replantácie</t>
  </si>
  <si>
    <t>D</t>
  </si>
  <si>
    <t>D23</t>
  </si>
  <si>
    <t>Vysoko komplexná repozícia maxilofaciálnej zlomeniny a luxácie</t>
  </si>
  <si>
    <t>Repozícia maxilofaciálnej zlomeniny a luxácie</t>
  </si>
  <si>
    <t>W</t>
  </si>
  <si>
    <t>W01</t>
  </si>
  <si>
    <t>Polytrauma s OP výkonom</t>
  </si>
  <si>
    <t>W60</t>
  </si>
  <si>
    <t>Polytrauma</t>
  </si>
  <si>
    <t>B</t>
  </si>
  <si>
    <t>B03</t>
  </si>
  <si>
    <t>Trauma mozgu s komplexným výkonom</t>
  </si>
  <si>
    <t>C</t>
  </si>
  <si>
    <t>Komplexné výkony pri traume oka</t>
  </si>
  <si>
    <t>I67</t>
  </si>
  <si>
    <t>Revízia osteosyntézy</t>
  </si>
  <si>
    <t>I73</t>
  </si>
  <si>
    <t>Otvorená repozícia zlomeniny panvového kruhu a acetabula</t>
  </si>
  <si>
    <t>I74</t>
  </si>
  <si>
    <t>Otvorená repozícia trieštivej zlomeniny v diafyzárnej oblasti</t>
  </si>
  <si>
    <t>E</t>
  </si>
  <si>
    <t>B04</t>
  </si>
  <si>
    <t>Evakuácia epidurálneho hematómu</t>
  </si>
  <si>
    <t>I70</t>
  </si>
  <si>
    <t>Otvorená repozícia trieštivej zlomeniny v kĺbnej oblasti s osteosyntézou</t>
  </si>
  <si>
    <t>I71</t>
  </si>
  <si>
    <t>Otvorená repozícia trieštivej zlomeniny na malej kosti</t>
  </si>
  <si>
    <t>F19</t>
  </si>
  <si>
    <t>Operačné výkony na cievach pri traume</t>
  </si>
  <si>
    <t>I66</t>
  </si>
  <si>
    <t>Osteosyntéza</t>
  </si>
  <si>
    <t>I68</t>
  </si>
  <si>
    <t>Odstránenie osteosyntézy</t>
  </si>
  <si>
    <t>G</t>
  </si>
  <si>
    <t>G05</t>
  </si>
  <si>
    <t>Operačné výkony na GIT pri traume</t>
  </si>
  <si>
    <t>I72</t>
  </si>
  <si>
    <t>Otvorená repozícia zlomeniny na malej kosti s osteosyntézou</t>
  </si>
  <si>
    <t>I75</t>
  </si>
  <si>
    <t>Otvorená repozícia jednoduchej zlomeniny</t>
  </si>
  <si>
    <t>I76</t>
  </si>
  <si>
    <t>Otvorená repozícia luxácie kĺbu</t>
  </si>
  <si>
    <t>I77</t>
  </si>
  <si>
    <t>Zatvorené repozície zlomeniny a luxácie</t>
  </si>
  <si>
    <t>W73</t>
  </si>
  <si>
    <t>Menej ťažké popáleniny a poleptania</t>
  </si>
  <si>
    <t>C21</t>
  </si>
  <si>
    <t>Základné výkony pri traume oka</t>
  </si>
  <si>
    <t>E04</t>
  </si>
  <si>
    <t>Tracheostómia a súvisiace výkony</t>
  </si>
  <si>
    <t>I69</t>
  </si>
  <si>
    <t>Jednoduché odstránenie osteosyntézy</t>
  </si>
  <si>
    <t>I78</t>
  </si>
  <si>
    <t>Jednoduché zatvorené repozície zlomeniny</t>
  </si>
  <si>
    <t>Neurochirurgický program</t>
  </si>
  <si>
    <t>B07</t>
  </si>
  <si>
    <t>Operácia kraniostenózy</t>
  </si>
  <si>
    <t>B01</t>
  </si>
  <si>
    <t>Resekcia intrakraniáneho nádoru s komplikovaným prístupom</t>
  </si>
  <si>
    <t>B12</t>
  </si>
  <si>
    <t>Iné vysoko komplexné kraniálne výkony</t>
  </si>
  <si>
    <t>B14</t>
  </si>
  <si>
    <t>Operačné výkony na cievach - intrakraniálne cievy, vysoko komplexné</t>
  </si>
  <si>
    <t>I34</t>
  </si>
  <si>
    <t>Špecializované výkony na nervoch a nervových gangliách</t>
  </si>
  <si>
    <t>K</t>
  </si>
  <si>
    <t>Vysoko komplexné operačné výkony na hypofýze</t>
  </si>
  <si>
    <t>B02</t>
  </si>
  <si>
    <t>Resekcia intrakraniáneho nádoru</t>
  </si>
  <si>
    <t>B05</t>
  </si>
  <si>
    <t>Evakuácia chronického subdurálneho hematómu</t>
  </si>
  <si>
    <t>B06</t>
  </si>
  <si>
    <t>Evakuácia spontánneho hematómu</t>
  </si>
  <si>
    <t>B09</t>
  </si>
  <si>
    <t>Neuromodulácia bolesti</t>
  </si>
  <si>
    <t>B08</t>
  </si>
  <si>
    <t>Operácia hydrocefalu</t>
  </si>
  <si>
    <t>B15</t>
  </si>
  <si>
    <t>Operačné výkony na cievach - intrakraniálne cievy, multidisciplinárne</t>
  </si>
  <si>
    <t>B16</t>
  </si>
  <si>
    <t>Operačné výkony na cievach - intrakraniálne cievy</t>
  </si>
  <si>
    <t>B10</t>
  </si>
  <si>
    <t>Plastika dury a kalvy</t>
  </si>
  <si>
    <t>B11</t>
  </si>
  <si>
    <t>Likvorová drenáž</t>
  </si>
  <si>
    <t>Komplexné operačné výkony na hypofýze</t>
  </si>
  <si>
    <t>B13</t>
  </si>
  <si>
    <t>Iné kraniálne výkony</t>
  </si>
  <si>
    <t>I35</t>
  </si>
  <si>
    <t>Operačné výkony na nervoch a nervových gangliách</t>
  </si>
  <si>
    <t>I33</t>
  </si>
  <si>
    <t>Operácia pre úžinový syndróm na hornej končatine</t>
  </si>
  <si>
    <t>C07</t>
  </si>
  <si>
    <t>Vysoko komplexné výkony v prednom segmente oka</t>
  </si>
  <si>
    <t>C12</t>
  </si>
  <si>
    <t>Vysoko komplexné výkony v zadnom segmente oka</t>
  </si>
  <si>
    <t>C17</t>
  </si>
  <si>
    <t>Vysoko komplexné výkony na orbite alebo bulbe</t>
  </si>
  <si>
    <t>C01</t>
  </si>
  <si>
    <t>Komplexné výkony na slznej žľaze alebo slzných cestách</t>
  </si>
  <si>
    <t>C03</t>
  </si>
  <si>
    <t>Komplexné výkony na očných viečkach</t>
  </si>
  <si>
    <t>C05</t>
  </si>
  <si>
    <t>Komplexné výkony na očných svaloch</t>
  </si>
  <si>
    <t>C13</t>
  </si>
  <si>
    <t>Komplexné výkony v zadnom segmente oka</t>
  </si>
  <si>
    <t>C18</t>
  </si>
  <si>
    <t>Komplexné výkony na orbite alebo bulbe</t>
  </si>
  <si>
    <t>C02</t>
  </si>
  <si>
    <t>Menej komplexné výkony na slzných cestách</t>
  </si>
  <si>
    <t>C04</t>
  </si>
  <si>
    <t>Menej komplexné výkony na očných viečkach</t>
  </si>
  <si>
    <t>C06</t>
  </si>
  <si>
    <t>Menej komplexné výkony na očných svaloch</t>
  </si>
  <si>
    <t>C08</t>
  </si>
  <si>
    <t>Operačné výkony pri glaukóme</t>
  </si>
  <si>
    <t>C09</t>
  </si>
  <si>
    <t>Extrakcia a implantácia šošovky</t>
  </si>
  <si>
    <t>C10</t>
  </si>
  <si>
    <t>Iné menej komplexné výkony v prednom segmente oka</t>
  </si>
  <si>
    <t>C14</t>
  </si>
  <si>
    <t>Laserová retinopexia</t>
  </si>
  <si>
    <t>C15</t>
  </si>
  <si>
    <t>Pars-plana a iné vitrektómie</t>
  </si>
  <si>
    <t>C16</t>
  </si>
  <si>
    <t>Iné menej komplexné výkony v zadnom segmente oka</t>
  </si>
  <si>
    <t>Menej komplexné výkony na orbite a bulbe</t>
  </si>
  <si>
    <t>C22</t>
  </si>
  <si>
    <t>Terapeutické podanie látok do oka</t>
  </si>
  <si>
    <t>D01</t>
  </si>
  <si>
    <t>Vysoko komplexné výkony na vonkajšom zvukovode a ušnici</t>
  </si>
  <si>
    <t>D05</t>
  </si>
  <si>
    <t>Vysoko komplexné výkony na strednom uchu</t>
  </si>
  <si>
    <t>D08</t>
  </si>
  <si>
    <t>Operačné výkony na vnútornom uchu</t>
  </si>
  <si>
    <t>D09</t>
  </si>
  <si>
    <t>Operačné výkony na prínosových dutinách</t>
  </si>
  <si>
    <t>D10</t>
  </si>
  <si>
    <t>Vysoko komplexné výkony na nose</t>
  </si>
  <si>
    <t>D14</t>
  </si>
  <si>
    <t>Vysoko komplexné výkony v dutine ústnej alebo na perách</t>
  </si>
  <si>
    <t>D15</t>
  </si>
  <si>
    <t>Vysoko komplexné výkony na jazyku, hltane, hrtane, LU</t>
  </si>
  <si>
    <t>Vysoko komplexné výkony na štítnej žľaze, isthme a krku</t>
  </si>
  <si>
    <t>Vysoko komplexné výkony na prištítnych telieskach</t>
  </si>
  <si>
    <t>Komplexné výkony na štítnej žľaze, isthme a krku</t>
  </si>
  <si>
    <t>Komplexné výkony na prištítnych telieskach</t>
  </si>
  <si>
    <t>D02</t>
  </si>
  <si>
    <t>Komplexné výkony na vonkajšom zvukovode a ušnici</t>
  </si>
  <si>
    <t>D11</t>
  </si>
  <si>
    <t>Komplexné výkony na nose</t>
  </si>
  <si>
    <t>D17</t>
  </si>
  <si>
    <t>Operačné výkony na slinných žľazách</t>
  </si>
  <si>
    <t>D18</t>
  </si>
  <si>
    <t>Komplexné výkony v dutine ústnej alebo hltane</t>
  </si>
  <si>
    <t>D03</t>
  </si>
  <si>
    <t>Stredne komplexné výkony na vonkajšom zvukovode a ušnici</t>
  </si>
  <si>
    <t>D04</t>
  </si>
  <si>
    <t>Základné výkony na vonkajšom zvukovode a ušnici</t>
  </si>
  <si>
    <t>D06</t>
  </si>
  <si>
    <t>Stredne komplexné výkony na strednom uchu</t>
  </si>
  <si>
    <t>D07</t>
  </si>
  <si>
    <t>Základné výkony na strednom uchu</t>
  </si>
  <si>
    <t>D12</t>
  </si>
  <si>
    <t>Základné výkony na nose</t>
  </si>
  <si>
    <t>D19</t>
  </si>
  <si>
    <t>Tonzilektómia alebo tonzilotómia</t>
  </si>
  <si>
    <t>D20</t>
  </si>
  <si>
    <t>Adenoidektómia</t>
  </si>
  <si>
    <t>D21</t>
  </si>
  <si>
    <t>Základné výkony v dutine ústnej alebo na perách</t>
  </si>
  <si>
    <t>D22</t>
  </si>
  <si>
    <t>Základné výkony na hltane a hrtane</t>
  </si>
  <si>
    <t>D25</t>
  </si>
  <si>
    <t>Ostatné maxilofaciálne výkony</t>
  </si>
  <si>
    <t>Program hrudníkovej chirurgie</t>
  </si>
  <si>
    <t>E02</t>
  </si>
  <si>
    <t>Vysoko komplexné výkony na priedušnici</t>
  </si>
  <si>
    <t>E07</t>
  </si>
  <si>
    <t>Špecializované výkony na pľúcach</t>
  </si>
  <si>
    <t>G02</t>
  </si>
  <si>
    <t>Resekcia ezofágu</t>
  </si>
  <si>
    <t>G03</t>
  </si>
  <si>
    <t>Ostatné špecializované operačné výkony na pažeráku</t>
  </si>
  <si>
    <t>Operačné výkony na týmuse</t>
  </si>
  <si>
    <t>E03</t>
  </si>
  <si>
    <t>Komplexné výkony na priedušnici</t>
  </si>
  <si>
    <t>E05</t>
  </si>
  <si>
    <t xml:space="preserve">Resekcie pľúc, lobektómie a pneumonektómie </t>
  </si>
  <si>
    <t>E06</t>
  </si>
  <si>
    <t>Torakotómia a videotorakoskopia</t>
  </si>
  <si>
    <t>E08</t>
  </si>
  <si>
    <t>Ostatné operačné výkony na pľúcach a prieduškách</t>
  </si>
  <si>
    <t>E09</t>
  </si>
  <si>
    <t>Operačné výkony na mediastine</t>
  </si>
  <si>
    <t>E10</t>
  </si>
  <si>
    <t xml:space="preserve">Operačné výkony na hrudnej stene, pleure a bránici </t>
  </si>
  <si>
    <t>G04</t>
  </si>
  <si>
    <t>Ostatné operačné výkony na ezofágu</t>
  </si>
  <si>
    <t>Kardiochirurgický program</t>
  </si>
  <si>
    <t>F10</t>
  </si>
  <si>
    <t>Implantácia podporných systémov srdca</t>
  </si>
  <si>
    <t>F01</t>
  </si>
  <si>
    <t>Výkon na srdcových chlopniach</t>
  </si>
  <si>
    <t>F02</t>
  </si>
  <si>
    <t>Kardiochirurgia VVCH</t>
  </si>
  <si>
    <t>F06</t>
  </si>
  <si>
    <t>Iné operačné výkony na srdci a veľkých cievach</t>
  </si>
  <si>
    <t>F07</t>
  </si>
  <si>
    <t>Ablácie supraventrikulárnych tachykardií</t>
  </si>
  <si>
    <t>F05</t>
  </si>
  <si>
    <t>Perikardektómia, perikardiotómia a  kardiotómia</t>
  </si>
  <si>
    <t>Operačné výkony na cievach - koronárne cievy</t>
  </si>
  <si>
    <t>Program intervenčnej kardiológie</t>
  </si>
  <si>
    <t>F27</t>
  </si>
  <si>
    <t>Intervenčné výkony - chlopne</t>
  </si>
  <si>
    <t>F30</t>
  </si>
  <si>
    <t>Diag. katetrizácia pravého srdca a iné komplexné katetrizácie</t>
  </si>
  <si>
    <t>F26</t>
  </si>
  <si>
    <t>Intervenčné výkony - katétrové uzávery</t>
  </si>
  <si>
    <t>F28</t>
  </si>
  <si>
    <t>Intervenčné výkony - intraaortálna balóniková kontrapulzácia</t>
  </si>
  <si>
    <t>F04</t>
  </si>
  <si>
    <t>Intervenčné výkony na cievach - koronárne</t>
  </si>
  <si>
    <t>F31</t>
  </si>
  <si>
    <t>Diag. katetrizácia ľavého srdca</t>
  </si>
  <si>
    <t>Program intervenčnej arytmológie</t>
  </si>
  <si>
    <t>F09</t>
  </si>
  <si>
    <t>Intervenčné výkony - katétrové ablácie</t>
  </si>
  <si>
    <t>F12</t>
  </si>
  <si>
    <t>Implantácia defibrilátora</t>
  </si>
  <si>
    <t>F11</t>
  </si>
  <si>
    <t>Implantácia kardiostimulátora</t>
  </si>
  <si>
    <t>F13</t>
  </si>
  <si>
    <t>Výmena alebo korektúra kardiostimulátora a defibrilátora</t>
  </si>
  <si>
    <t>Program cievnej chirurgie</t>
  </si>
  <si>
    <t>F14</t>
  </si>
  <si>
    <t>Špecializované operačné výkony na cievach - aortoiliacká oblasť</t>
  </si>
  <si>
    <t>B18</t>
  </si>
  <si>
    <t>Operačné výkony na cievach - precerebrálne artérie</t>
  </si>
  <si>
    <t>F15</t>
  </si>
  <si>
    <t>Operačné výkony na cievach - aortoiliacká oblasť</t>
  </si>
  <si>
    <t>F16</t>
  </si>
  <si>
    <t>Operačné výkony na cievach - končatiny</t>
  </si>
  <si>
    <t>F17</t>
  </si>
  <si>
    <t>Operačné výkony na cievach - vény a iné</t>
  </si>
  <si>
    <t>F20</t>
  </si>
  <si>
    <t>Iné výkony na cievach</t>
  </si>
  <si>
    <t>F18</t>
  </si>
  <si>
    <t>Operačné výkony na varikóznych žilách</t>
  </si>
  <si>
    <t>F21</t>
  </si>
  <si>
    <t>Shuntové operácie - AV shunt</t>
  </si>
  <si>
    <t>Program pre cievne intervencie</t>
  </si>
  <si>
    <t>B17</t>
  </si>
  <si>
    <t>Intervenčné výkony na cievach - intrakranialne cievy</t>
  </si>
  <si>
    <t>B19</t>
  </si>
  <si>
    <t>Intervenčné výkony na cievach - precerebrálne artérie</t>
  </si>
  <si>
    <t>F25</t>
  </si>
  <si>
    <t>Intervenčné výkony - aterektómia a trombektómia</t>
  </si>
  <si>
    <t>F22</t>
  </si>
  <si>
    <t>Intervenčné výkony na cievach - aortoiliacká oblasť</t>
  </si>
  <si>
    <t>F23</t>
  </si>
  <si>
    <t>Intervenčné výkony na cievach - končatiny</t>
  </si>
  <si>
    <t>F24</t>
  </si>
  <si>
    <t>Intervenčné výkony na cievach - iné</t>
  </si>
  <si>
    <t>Iné intervenčné výkony</t>
  </si>
  <si>
    <t>Trombolytická liečba</t>
  </si>
  <si>
    <t>Program brušnej chirurgie</t>
  </si>
  <si>
    <t>G09</t>
  </si>
  <si>
    <t>Rozšírené a vysoko komplexné resekcie žalúdka</t>
  </si>
  <si>
    <t>G10</t>
  </si>
  <si>
    <t>Operačné výkony na žalúdku - bariatria</t>
  </si>
  <si>
    <t>G15</t>
  </si>
  <si>
    <t>Vysoko komplexná rozšírená resekcia čreva</t>
  </si>
  <si>
    <t>G19</t>
  </si>
  <si>
    <t>Vysoko komplexné výkony na čreve</t>
  </si>
  <si>
    <t>G24</t>
  </si>
  <si>
    <t>Vysoko komplexné rekonštrukcie anurekta</t>
  </si>
  <si>
    <t>G31</t>
  </si>
  <si>
    <t>Radikálna retroperitoneálna lymfadenektómia</t>
  </si>
  <si>
    <t>H</t>
  </si>
  <si>
    <t>H01</t>
  </si>
  <si>
    <t>Resekcie pečene</t>
  </si>
  <si>
    <t>H09</t>
  </si>
  <si>
    <t>Resekcie pankreasu</t>
  </si>
  <si>
    <t>H10</t>
  </si>
  <si>
    <t>Iné vysoko komplexné výkony na pankrease</t>
  </si>
  <si>
    <t>G08</t>
  </si>
  <si>
    <t>Resekcie a komplexné výkony na žalúdku</t>
  </si>
  <si>
    <t>G11</t>
  </si>
  <si>
    <t>Operačné výkony na žalúdku - GERD</t>
  </si>
  <si>
    <t>G16</t>
  </si>
  <si>
    <t>Rozšírená a komplexná resekcia čreva</t>
  </si>
  <si>
    <t>G20</t>
  </si>
  <si>
    <t>Komplexné výkony na čreve</t>
  </si>
  <si>
    <t>G23</t>
  </si>
  <si>
    <t>Resekčné operácie na rekte pri zhubnom nádore</t>
  </si>
  <si>
    <t>G25</t>
  </si>
  <si>
    <t>Komplexné peranálne operácie</t>
  </si>
  <si>
    <t>G29</t>
  </si>
  <si>
    <t>Resekcia peritonea</t>
  </si>
  <si>
    <t>G32</t>
  </si>
  <si>
    <t>Lumbotómia a iné komplexné výkony v brušnej oblasti</t>
  </si>
  <si>
    <t>G33</t>
  </si>
  <si>
    <t>Komplexné výkony v retroperitoneu</t>
  </si>
  <si>
    <t>H02</t>
  </si>
  <si>
    <t>Ostatné operačné výkony na pečeni</t>
  </si>
  <si>
    <t>H06</t>
  </si>
  <si>
    <t>Revízie a špeciálne operácie žlčových ciest</t>
  </si>
  <si>
    <t>H11</t>
  </si>
  <si>
    <t>Iné operačné výkony na pankrease</t>
  </si>
  <si>
    <t>Q</t>
  </si>
  <si>
    <t>Q01</t>
  </si>
  <si>
    <t>Operačné výkony na slezine</t>
  </si>
  <si>
    <t>G12</t>
  </si>
  <si>
    <t>Základné operačné výkony na žalúdku</t>
  </si>
  <si>
    <t>G17</t>
  </si>
  <si>
    <t>Jednoduchá resekcia čreva</t>
  </si>
  <si>
    <t>G18</t>
  </si>
  <si>
    <t>Apendektómia</t>
  </si>
  <si>
    <t>G21</t>
  </si>
  <si>
    <t>Základné operačné výkony na čreve</t>
  </si>
  <si>
    <t>G22</t>
  </si>
  <si>
    <t>Adheziolýza</t>
  </si>
  <si>
    <t>G30</t>
  </si>
  <si>
    <t>Iné základné operačné výkony v brušnej oblasti</t>
  </si>
  <si>
    <t>G34</t>
  </si>
  <si>
    <t>Operačné výkony v retroperitoneu</t>
  </si>
  <si>
    <t>G26</t>
  </si>
  <si>
    <t>Operačné ošetrenie hemoroidov</t>
  </si>
  <si>
    <t>G27</t>
  </si>
  <si>
    <t>Jednoduché výkony na anuse</t>
  </si>
  <si>
    <t>G28</t>
  </si>
  <si>
    <t>Operácia hernie</t>
  </si>
  <si>
    <t>H05</t>
  </si>
  <si>
    <t>Cholecystektómia</t>
  </si>
  <si>
    <t>H07</t>
  </si>
  <si>
    <t>Iné jednoduché výkony na žlčníku</t>
  </si>
  <si>
    <t>L</t>
  </si>
  <si>
    <t>L15</t>
  </si>
  <si>
    <t>Uzavretie extrofie močového mechúra</t>
  </si>
  <si>
    <t>M</t>
  </si>
  <si>
    <t>M08</t>
  </si>
  <si>
    <t>Operácie na zmenu pohlavia</t>
  </si>
  <si>
    <t>Operácie nadobličky</t>
  </si>
  <si>
    <t>L01</t>
  </si>
  <si>
    <t>Nefrektómia</t>
  </si>
  <si>
    <t>L02</t>
  </si>
  <si>
    <t>Komplexné výkony na odstránenie konkrementu z obličky</t>
  </si>
  <si>
    <t>L04</t>
  </si>
  <si>
    <t>Ostatné komplexné výkony na obličke</t>
  </si>
  <si>
    <t>L07</t>
  </si>
  <si>
    <t>Komplexné výkony pri ureterolitiáze</t>
  </si>
  <si>
    <t>L12</t>
  </si>
  <si>
    <t>Komplexné výkony na močovode</t>
  </si>
  <si>
    <t>L14</t>
  </si>
  <si>
    <t>Radikálna cystektómia</t>
  </si>
  <si>
    <t>L16</t>
  </si>
  <si>
    <t>Komplexné výkony na močovom mechúri</t>
  </si>
  <si>
    <t>L19</t>
  </si>
  <si>
    <t>Komplexné výkony na močovej rúre</t>
  </si>
  <si>
    <t>L22</t>
  </si>
  <si>
    <t>Komplexné operácie pri inkontinencii</t>
  </si>
  <si>
    <t>M01</t>
  </si>
  <si>
    <t>Komplexná resekcia prostaty</t>
  </si>
  <si>
    <t>M03</t>
  </si>
  <si>
    <t>Komplexné výkony na mužských pohlavných orgánoch</t>
  </si>
  <si>
    <t>L03</t>
  </si>
  <si>
    <t>Základné výkony na odstránenie konkrementu z obličky</t>
  </si>
  <si>
    <t>L05</t>
  </si>
  <si>
    <t>Menej komplexné výkony na obličke</t>
  </si>
  <si>
    <t>L08</t>
  </si>
  <si>
    <t>Menej komplexné výkony pri ureterolitiáze</t>
  </si>
  <si>
    <t>L17</t>
  </si>
  <si>
    <t>Menej komplexné výkony na močovom mechúri</t>
  </si>
  <si>
    <t>L20</t>
  </si>
  <si>
    <t>Menej komplexné výkony na močovej rúre</t>
  </si>
  <si>
    <t>M04</t>
  </si>
  <si>
    <t>Menej komplexné výkony na mužských pohlavných orgánoch</t>
  </si>
  <si>
    <t>Jednoduché výkony na odstránenie konkrementu z obličky</t>
  </si>
  <si>
    <t>L06</t>
  </si>
  <si>
    <t>Jednoduché výkony na obličke</t>
  </si>
  <si>
    <t>L09</t>
  </si>
  <si>
    <t>Jednoduché výkony pri ureterolitiáze</t>
  </si>
  <si>
    <t>L10</t>
  </si>
  <si>
    <t>Implantácia double pigtailu do močových ciest</t>
  </si>
  <si>
    <t>L11</t>
  </si>
  <si>
    <t>Implantácia stentu do močových ciest</t>
  </si>
  <si>
    <t>L13</t>
  </si>
  <si>
    <t>Jednoduché výkony na močovode</t>
  </si>
  <si>
    <t>L18</t>
  </si>
  <si>
    <t>Jednoduché výkony na močovom mechúri</t>
  </si>
  <si>
    <t>L21</t>
  </si>
  <si>
    <t>Jednoduché výkony na močovej rúre</t>
  </si>
  <si>
    <t>L23</t>
  </si>
  <si>
    <t>Základné operácie pri inkontinencii</t>
  </si>
  <si>
    <t>M02</t>
  </si>
  <si>
    <t>Jednoduchá resekcia prostaty</t>
  </si>
  <si>
    <t>M05</t>
  </si>
  <si>
    <t>Operácia varikokély a hydrokély</t>
  </si>
  <si>
    <t>M06</t>
  </si>
  <si>
    <t>Výkony pri fimóze a parafimóze</t>
  </si>
  <si>
    <t>M07</t>
  </si>
  <si>
    <t>Jednoduché výkony na mužských pohlavných orgánoch</t>
  </si>
  <si>
    <t>N</t>
  </si>
  <si>
    <t>N03</t>
  </si>
  <si>
    <t>Radikálna ovarektómia</t>
  </si>
  <si>
    <t>N05</t>
  </si>
  <si>
    <t>Komplexné výkony na vaječníkoch</t>
  </si>
  <si>
    <t>N09</t>
  </si>
  <si>
    <t>Radikálna trachelektómia a hysterektómia</t>
  </si>
  <si>
    <t>N18</t>
  </si>
  <si>
    <t>Pelvická exenterácia</t>
  </si>
  <si>
    <t>Kolpektómia</t>
  </si>
  <si>
    <t>N21</t>
  </si>
  <si>
    <t>Radikálna vulvektómia</t>
  </si>
  <si>
    <t>N11</t>
  </si>
  <si>
    <t>Rekonštrukčná operácia vrodenej vývojovej chyby maternice</t>
  </si>
  <si>
    <t>N22</t>
  </si>
  <si>
    <t xml:space="preserve">Jednoduchá vulvektómia </t>
  </si>
  <si>
    <t>N01</t>
  </si>
  <si>
    <t>Enukleácia ovariálnej cysty</t>
  </si>
  <si>
    <t>N02</t>
  </si>
  <si>
    <t>Výkony pri endometrióze</t>
  </si>
  <si>
    <t>N04</t>
  </si>
  <si>
    <t>Jednoduchá ovarektómia</t>
  </si>
  <si>
    <t>N06</t>
  </si>
  <si>
    <t>Salpingovariolýza a adnexektómia</t>
  </si>
  <si>
    <t>N07</t>
  </si>
  <si>
    <t>Rekanalizácia vajíčkovodu</t>
  </si>
  <si>
    <t>N08</t>
  </si>
  <si>
    <t>Operačné výkony na vaječníku - iné</t>
  </si>
  <si>
    <t>Jednoduchá trachelektómia a hysterektómia</t>
  </si>
  <si>
    <t>N12</t>
  </si>
  <si>
    <t>Odstránenie myómov maternice</t>
  </si>
  <si>
    <t>N13</t>
  </si>
  <si>
    <t>Dilatácia a kyretáž</t>
  </si>
  <si>
    <t>N14</t>
  </si>
  <si>
    <t>Frakcionovaná kyretáž a kyretáž vákuovou kyretou</t>
  </si>
  <si>
    <t>N15</t>
  </si>
  <si>
    <t>Iné výkony na maternici</t>
  </si>
  <si>
    <t>N16</t>
  </si>
  <si>
    <t>Konizácia krčka maternice</t>
  </si>
  <si>
    <t>N17</t>
  </si>
  <si>
    <t>Iné základné výkony na krčku maternice</t>
  </si>
  <si>
    <t>N20</t>
  </si>
  <si>
    <t>Vaginálna plastika</t>
  </si>
  <si>
    <t>Iné výkony na vagíne a vulve</t>
  </si>
  <si>
    <t>Spondylochirurgický program</t>
  </si>
  <si>
    <t>I19</t>
  </si>
  <si>
    <t>Operačné výkony na mieche a spinálnom kanáli pri VVCH</t>
  </si>
  <si>
    <t>I20</t>
  </si>
  <si>
    <t>Špecializované výkony na mieche a spinálnom kanáli</t>
  </si>
  <si>
    <t>I21</t>
  </si>
  <si>
    <t>Vysoko komplexné vykony na chrbtici</t>
  </si>
  <si>
    <t>I22</t>
  </si>
  <si>
    <t>Deliberácia miechy a miechových nervov</t>
  </si>
  <si>
    <t>I23</t>
  </si>
  <si>
    <t>Operačné výkony na mieche a spinálnom kanáli</t>
  </si>
  <si>
    <t>I24</t>
  </si>
  <si>
    <t>Komplexné vykony na chrbtici</t>
  </si>
  <si>
    <t>I25</t>
  </si>
  <si>
    <t>Excízia z poškodenej medzistavcovej platničky</t>
  </si>
  <si>
    <t>I26</t>
  </si>
  <si>
    <t>Komplexná spondylodéza</t>
  </si>
  <si>
    <t>I27</t>
  </si>
  <si>
    <t>Spondylodéza</t>
  </si>
  <si>
    <t>I28</t>
  </si>
  <si>
    <t>Dynamické stabilizácie na chrbtici</t>
  </si>
  <si>
    <t>I29</t>
  </si>
  <si>
    <t>Iné stabilizácie na chrbtici</t>
  </si>
  <si>
    <t>I30</t>
  </si>
  <si>
    <t>Implantácia platničkovej endoprotézy</t>
  </si>
  <si>
    <t>I31</t>
  </si>
  <si>
    <t>Dekompresia miešneho kanála</t>
  </si>
  <si>
    <t>I32</t>
  </si>
  <si>
    <t>Iné vykony na chrbtici</t>
  </si>
  <si>
    <t>I56</t>
  </si>
  <si>
    <t>Hemipelvektómia</t>
  </si>
  <si>
    <t>I05</t>
  </si>
  <si>
    <t>Vysoko komplexná transplantácia a transpozícia kostného tkaniva</t>
  </si>
  <si>
    <t>I08</t>
  </si>
  <si>
    <t>Iný vysoko komplexný výkon na kosti</t>
  </si>
  <si>
    <t>I46</t>
  </si>
  <si>
    <t>Vysoko komplexné operačné výkony na kostiach a kĺboch ruky alebo nohy</t>
  </si>
  <si>
    <t>I51</t>
  </si>
  <si>
    <t>Vysoko komplexné operačné výkony na svaloch, šľachách, fasciách a burzách</t>
  </si>
  <si>
    <t>I57</t>
  </si>
  <si>
    <t>Vysoko komplexné amputácie a exartikulácie</t>
  </si>
  <si>
    <t>Vysoko komplexné výkony pri VVCH na pohybovom systéme</t>
  </si>
  <si>
    <t>I02</t>
  </si>
  <si>
    <t>Komplexné osteotómie a korektívne osteotómie</t>
  </si>
  <si>
    <t>I03</t>
  </si>
  <si>
    <t>Excízie a resekcie chorého kostného tkaniva</t>
  </si>
  <si>
    <t>I04</t>
  </si>
  <si>
    <t>Odber kostného trasnsplantátu</t>
  </si>
  <si>
    <t>I06</t>
  </si>
  <si>
    <t>Autológna transplantácia kostného tkaniva</t>
  </si>
  <si>
    <t>I07</t>
  </si>
  <si>
    <t>implantácia kostnej náhrady</t>
  </si>
  <si>
    <t>Revízia, výmena alebo komplexná implantácia endoprotézy bedrového kĺbu</t>
  </si>
  <si>
    <t>Revízia a výmena endoprotézy kolenného kĺbu</t>
  </si>
  <si>
    <t>Revízia, výmena alebo komplexná implantácia endoprotézy iného kĺbu</t>
  </si>
  <si>
    <t>I52</t>
  </si>
  <si>
    <t>Komplexné operačné výkony na svaloch, šľachách, fasciách a burzách</t>
  </si>
  <si>
    <t>I58</t>
  </si>
  <si>
    <t>Komplexné amputácie a exartikulácie</t>
  </si>
  <si>
    <t>I65</t>
  </si>
  <si>
    <t>Iné komplexné operačné výkony na pohybovom aparáte</t>
  </si>
  <si>
    <t>I01</t>
  </si>
  <si>
    <t>Jednoduché osteotómie a korektívne osteotómie</t>
  </si>
  <si>
    <t>I09</t>
  </si>
  <si>
    <t>Iný základný výkon na kosti</t>
  </si>
  <si>
    <t>I11</t>
  </si>
  <si>
    <t>Operačné výkony na kolennom kĺbe</t>
  </si>
  <si>
    <t>I13</t>
  </si>
  <si>
    <t>Operačné výkony na ramennom kĺbe</t>
  </si>
  <si>
    <t>I15</t>
  </si>
  <si>
    <t>Operačné výkony na iných kĺboch</t>
  </si>
  <si>
    <t>I17</t>
  </si>
  <si>
    <t>Artroskopické výkony na kolennom kĺbe</t>
  </si>
  <si>
    <t>Artroskopické výkony na ramennom kĺbe</t>
  </si>
  <si>
    <t>Artroskopické výkony na iných kĺboch</t>
  </si>
  <si>
    <t>Totálna endoprotéza bedrového kĺbu</t>
  </si>
  <si>
    <t>Totálna endoprotéza kolenného kĺbu</t>
  </si>
  <si>
    <t>Totálna endoprotéza iného kĺbu</t>
  </si>
  <si>
    <t>I48</t>
  </si>
  <si>
    <t>Operačné výkony na kostiach a kĺboch ruky alebo nohy</t>
  </si>
  <si>
    <t>I53</t>
  </si>
  <si>
    <t>Operačné výkony na svaloch, šľachách, fasciách a burzách</t>
  </si>
  <si>
    <t>I59</t>
  </si>
  <si>
    <t>Amputácie a exartikulácie v oblasti dolnej končatiny</t>
  </si>
  <si>
    <t>I60</t>
  </si>
  <si>
    <t>Amputácie a exartikulácie v oblasti chodidla</t>
  </si>
  <si>
    <t>I61</t>
  </si>
  <si>
    <t>Iné amputácie a exartikulácie mimo dolnej končatiny</t>
  </si>
  <si>
    <t>I62</t>
  </si>
  <si>
    <t>Debridement mäkkých častí pohybového aparátu</t>
  </si>
  <si>
    <t>I10</t>
  </si>
  <si>
    <t>Iný jednoduchý výkon na kosti</t>
  </si>
  <si>
    <t>I12</t>
  </si>
  <si>
    <t>Jednoduché operačné výkony na kolennom kĺbe</t>
  </si>
  <si>
    <t>I14</t>
  </si>
  <si>
    <t>Jednoduché operačné výkony na ramennom kĺbe</t>
  </si>
  <si>
    <t>I16</t>
  </si>
  <si>
    <t>Jednoduché operačné výkony na iných kĺboch</t>
  </si>
  <si>
    <t>I18</t>
  </si>
  <si>
    <t>Jednoduché artroskopické výkony na kolennom kĺbe</t>
  </si>
  <si>
    <t>Jednoduché artroskopické výkony na ramennom kĺbe</t>
  </si>
  <si>
    <t>Jednoduché artroskopické výkony na iných kĺboch</t>
  </si>
  <si>
    <t>I49</t>
  </si>
  <si>
    <t>Jednoduché operačné výkony na kostiach a kĺboch ruky</t>
  </si>
  <si>
    <t>I50</t>
  </si>
  <si>
    <t>Jednoduché operačné výkony na kostiach a kĺboch nohy</t>
  </si>
  <si>
    <t>I54</t>
  </si>
  <si>
    <t>Jednoduché operačné výkony na svaloch, šľachách, fasciách a burzách</t>
  </si>
  <si>
    <t>Program chirurgie kože a podkožia</t>
  </si>
  <si>
    <t>D13</t>
  </si>
  <si>
    <t>Operačné výkony pri rázštepe</t>
  </si>
  <si>
    <t>D16</t>
  </si>
  <si>
    <t>Operačné výkony na tvári</t>
  </si>
  <si>
    <t>J</t>
  </si>
  <si>
    <t>J02</t>
  </si>
  <si>
    <t>Vysoko komplexné výkony na lymfatickom systéme</t>
  </si>
  <si>
    <t>J04</t>
  </si>
  <si>
    <t>Radikálne lymfadenektómie</t>
  </si>
  <si>
    <t>J05</t>
  </si>
  <si>
    <t>Paraaortálna a pelvická lymfadenektómia</t>
  </si>
  <si>
    <t>J11</t>
  </si>
  <si>
    <t>Vysoko komplexné operačné revízie prsníka</t>
  </si>
  <si>
    <t>J03</t>
  </si>
  <si>
    <t>Operačné výkony na lymfatickom systéme</t>
  </si>
  <si>
    <t>J06</t>
  </si>
  <si>
    <t>Regionálne lymfadenektómie</t>
  </si>
  <si>
    <t>J09</t>
  </si>
  <si>
    <t>Excízie a resekcie prsníka - mastektómia</t>
  </si>
  <si>
    <t>J10</t>
  </si>
  <si>
    <t>Rekonštrukčné výkony na prsníku</t>
  </si>
  <si>
    <t>J12</t>
  </si>
  <si>
    <t>Operačné revízie prsníka</t>
  </si>
  <si>
    <t>J17</t>
  </si>
  <si>
    <t>Voľná transplantácia kože</t>
  </si>
  <si>
    <t>J18</t>
  </si>
  <si>
    <t>Laloková plastika</t>
  </si>
  <si>
    <t>J23</t>
  </si>
  <si>
    <t>Výkony na koži a podkoží pri popáleninách a poleptaniach</t>
  </si>
  <si>
    <t>J01</t>
  </si>
  <si>
    <t>Exstirpácia lymfatických uzlín</t>
  </si>
  <si>
    <t>J07</t>
  </si>
  <si>
    <t>Excízie a resekcie prsníka - lokálne</t>
  </si>
  <si>
    <t>J08</t>
  </si>
  <si>
    <t>Excízie a resekcie prsníka - regionálne</t>
  </si>
  <si>
    <t>Malé výkony na prsníku</t>
  </si>
  <si>
    <t>Radikálna excízia patologického tkaniva na koži a podkoží</t>
  </si>
  <si>
    <t>J15</t>
  </si>
  <si>
    <t>Excízia patologického tkaniva na koži a podkoží</t>
  </si>
  <si>
    <t>J16</t>
  </si>
  <si>
    <t>Malé výkony na koži a podkoží</t>
  </si>
  <si>
    <t>J19</t>
  </si>
  <si>
    <t>Iné výkony na koži a podkoží</t>
  </si>
  <si>
    <t>J20</t>
  </si>
  <si>
    <t>Vyčistenie rany s odstránením patologického tkaniva</t>
  </si>
  <si>
    <t>J21</t>
  </si>
  <si>
    <t>Revízia operačnej rany</t>
  </si>
  <si>
    <t>Použitie podtlakového systému hojenia rán</t>
  </si>
  <si>
    <t>J24</t>
  </si>
  <si>
    <t>Malé výkony na koži a podkoží pri popáleninách a poleptaniach</t>
  </si>
  <si>
    <t>Y</t>
  </si>
  <si>
    <t>Y04</t>
  </si>
  <si>
    <t>Transplantácia srdca</t>
  </si>
  <si>
    <t>Y06</t>
  </si>
  <si>
    <t>Transplantácia pečene</t>
  </si>
  <si>
    <t>Y07</t>
  </si>
  <si>
    <t>Transplantácia pankreasu</t>
  </si>
  <si>
    <t>Y08</t>
  </si>
  <si>
    <t>Transplantácia obličky</t>
  </si>
  <si>
    <t>Y11</t>
  </si>
  <si>
    <t>Odber orgánu pre transplantáciu od živého darcu</t>
  </si>
  <si>
    <t>Y12</t>
  </si>
  <si>
    <t>Hospitalizácia pred transplantáciou</t>
  </si>
  <si>
    <t>Y10</t>
  </si>
  <si>
    <t>Odber orgánu pre transplantáciu</t>
  </si>
  <si>
    <t>Popáleninový program</t>
  </si>
  <si>
    <t>W72</t>
  </si>
  <si>
    <t>Ťažké popáleniny a poleptania</t>
  </si>
  <si>
    <t>G13</t>
  </si>
  <si>
    <t>Komplexné endoskopické výkony na čreve</t>
  </si>
  <si>
    <t>T</t>
  </si>
  <si>
    <t>H08</t>
  </si>
  <si>
    <t>Endoskopické výkony na pankreatických cestách</t>
  </si>
  <si>
    <t>H04</t>
  </si>
  <si>
    <t>Endoskopické výkony na žlčových cestách</t>
  </si>
  <si>
    <t>G07</t>
  </si>
  <si>
    <t>Endoskopické výkony na žalúdku</t>
  </si>
  <si>
    <t>Z</t>
  </si>
  <si>
    <t>H03</t>
  </si>
  <si>
    <t>Diagnostická endoskopia žlčových ciest a pankreasu</t>
  </si>
  <si>
    <t>E01</t>
  </si>
  <si>
    <t>Endoskopické výkony na trachey a bronchoch</t>
  </si>
  <si>
    <t>G01</t>
  </si>
  <si>
    <t>Endoskopické výkony na ezofágu</t>
  </si>
  <si>
    <t>G14</t>
  </si>
  <si>
    <t>Endoskopické výkony na čreve</t>
  </si>
  <si>
    <t>B20</t>
  </si>
  <si>
    <t>Polysomnografia</t>
  </si>
  <si>
    <t>B69</t>
  </si>
  <si>
    <t>Febrilné kŕče</t>
  </si>
  <si>
    <t>B68</t>
  </si>
  <si>
    <t>Následky NCMP</t>
  </si>
  <si>
    <t>Y03</t>
  </si>
  <si>
    <t>Alogénna transplantácia krvotvotvorných buniek</t>
  </si>
  <si>
    <t>R</t>
  </si>
  <si>
    <t>R01</t>
  </si>
  <si>
    <t>Perkutánna termálna ablácia nádoru</t>
  </si>
  <si>
    <t>Y01</t>
  </si>
  <si>
    <t>Odber kmeňových krvotvorných buniek</t>
  </si>
  <si>
    <t>Y02</t>
  </si>
  <si>
    <t>Autológna transplantácia krvotvotvorných buniek</t>
  </si>
  <si>
    <t>R03</t>
  </si>
  <si>
    <t>Rádionuklidová liečba</t>
  </si>
  <si>
    <t>Rádioterapia</t>
  </si>
  <si>
    <t>R04</t>
  </si>
  <si>
    <t>Chemoterapia</t>
  </si>
  <si>
    <t>Febrilná neutropénia</t>
  </si>
  <si>
    <t>R06</t>
  </si>
  <si>
    <t>Diagnostické vyšetrenie pri onkologickom ochorení</t>
  </si>
  <si>
    <t>R07</t>
  </si>
  <si>
    <t>Paliatívna liečba</t>
  </si>
  <si>
    <t>O</t>
  </si>
  <si>
    <t>O04</t>
  </si>
  <si>
    <t>Intrauterinná terapia plodu</t>
  </si>
  <si>
    <t>O05</t>
  </si>
  <si>
    <t>Intrauterinná operácia plodu</t>
  </si>
  <si>
    <t>P</t>
  </si>
  <si>
    <t>P02</t>
  </si>
  <si>
    <t>Novorodenec, hmotnosť do 1250 g s OP vykonom</t>
  </si>
  <si>
    <t>P03</t>
  </si>
  <si>
    <t>Novorodenec, hmotnosť 1250-1999 g s OP vykonom</t>
  </si>
  <si>
    <t>P04</t>
  </si>
  <si>
    <t>Novorodenec, hmotnosť nad 2000 g s OP vykonom</t>
  </si>
  <si>
    <t>O01</t>
  </si>
  <si>
    <t>Komplexnejšie operácie pri EUG</t>
  </si>
  <si>
    <t>O03</t>
  </si>
  <si>
    <t>Výkony pre ukončenie gravidity</t>
  </si>
  <si>
    <t>O09</t>
  </si>
  <si>
    <t>Pôrod s operačným výkonom</t>
  </si>
  <si>
    <t>O10</t>
  </si>
  <si>
    <t>Pôrod s nástrihom</t>
  </si>
  <si>
    <t>Inštrumentárny pôrod</t>
  </si>
  <si>
    <t>P01</t>
  </si>
  <si>
    <t>Novorodenec, KVS výkon, preklad alebo úmrtie do 5 dní</t>
  </si>
  <si>
    <t>O02</t>
  </si>
  <si>
    <t>Jednoduché operácie pri EUG</t>
  </si>
  <si>
    <t>O06</t>
  </si>
  <si>
    <t>Operácie na krčku maternice v gravidite</t>
  </si>
  <si>
    <t>U</t>
  </si>
  <si>
    <t>U73</t>
  </si>
  <si>
    <t>Poruchy autistického spektra</t>
  </si>
  <si>
    <t>U74</t>
  </si>
  <si>
    <t>Iné psychické poruchy v detskom veku</t>
  </si>
  <si>
    <t>U62</t>
  </si>
  <si>
    <t>Psychické poruchy zapríčinené závislosťou mimo alkoholu a odvykacia kúra</t>
  </si>
  <si>
    <t>U63</t>
  </si>
  <si>
    <t>Organické psychické poruchy</t>
  </si>
  <si>
    <t>U64</t>
  </si>
  <si>
    <t>Psychózy schizofrénneho spektra</t>
  </si>
  <si>
    <t>U65</t>
  </si>
  <si>
    <t>Depresia</t>
  </si>
  <si>
    <t>U66</t>
  </si>
  <si>
    <t>Bipolárna a iné afektívne poruchy</t>
  </si>
  <si>
    <t>U68</t>
  </si>
  <si>
    <t>Poruchy príjmu potravy</t>
  </si>
  <si>
    <t>U70</t>
  </si>
  <si>
    <t>Sexuálne poruchy</t>
  </si>
  <si>
    <t>U71</t>
  </si>
  <si>
    <t>Poruchy osobnosti</t>
  </si>
  <si>
    <t>U72</t>
  </si>
  <si>
    <t>Mentálne retardácie</t>
  </si>
  <si>
    <t>kod nemocnice</t>
  </si>
  <si>
    <t>nemocnica</t>
  </si>
  <si>
    <t>okres</t>
  </si>
  <si>
    <t>uroven</t>
  </si>
  <si>
    <t>Bratislava</t>
  </si>
  <si>
    <t>Banska Bystrica</t>
  </si>
  <si>
    <t>Bratislavsky kraj</t>
  </si>
  <si>
    <t>Banskobystricky kraj</t>
  </si>
  <si>
    <t>Bardejov</t>
  </si>
  <si>
    <t>Presovsky kraj</t>
  </si>
  <si>
    <t>Banovce nad Bebravou</t>
  </si>
  <si>
    <t>Trenciansky kraj</t>
  </si>
  <si>
    <t>Prievidza</t>
  </si>
  <si>
    <t>Brezno</t>
  </si>
  <si>
    <t>Banska Stiavnica</t>
  </si>
  <si>
    <t>Cadca</t>
  </si>
  <si>
    <t>Zilinsky kraj</t>
  </si>
  <si>
    <t>Dolny Kubin</t>
  </si>
  <si>
    <t>Senec</t>
  </si>
  <si>
    <t>Dunajska Streda</t>
  </si>
  <si>
    <t>Trnavksy kraj</t>
  </si>
  <si>
    <t>Detva</t>
  </si>
  <si>
    <t>Galanta</t>
  </si>
  <si>
    <t>Gelnica</t>
  </si>
  <si>
    <t>Ilava</t>
  </si>
  <si>
    <t>Kosicky kraj</t>
  </si>
  <si>
    <t>Hlohovec</t>
  </si>
  <si>
    <t>Zvolen</t>
  </si>
  <si>
    <t>Hnusta</t>
  </si>
  <si>
    <t>Trebisov</t>
  </si>
  <si>
    <t>Humenne</t>
  </si>
  <si>
    <t>Levice</t>
  </si>
  <si>
    <t>Nitriansky kraj</t>
  </si>
  <si>
    <t>Kralovsky Chlmec</t>
  </si>
  <si>
    <t>Kosice</t>
  </si>
  <si>
    <t>Kezmarok</t>
  </si>
  <si>
    <t>Kysucke Nove Mesto</t>
  </si>
  <si>
    <t>Komarno</t>
  </si>
  <si>
    <t>Krompachy</t>
  </si>
  <si>
    <t>Lucenec</t>
  </si>
  <si>
    <t>Levoca</t>
  </si>
  <si>
    <t>Spisska Nova Ves</t>
  </si>
  <si>
    <t>Liptovsky Mikulas</t>
  </si>
  <si>
    <t>Ruzomberok</t>
  </si>
  <si>
    <t>Michalovce</t>
  </si>
  <si>
    <t>Martin</t>
  </si>
  <si>
    <t>Malacky</t>
  </si>
  <si>
    <t>Myjava</t>
  </si>
  <si>
    <t>Nitra</t>
  </si>
  <si>
    <t>Pezinok</t>
  </si>
  <si>
    <t>Poprad</t>
  </si>
  <si>
    <t>Revuca</t>
  </si>
  <si>
    <t>Nove Mesto nad Vahom</t>
  </si>
  <si>
    <t>Nove Zamky</t>
  </si>
  <si>
    <t>Povazska Bystrica</t>
  </si>
  <si>
    <t>Partizanske</t>
  </si>
  <si>
    <t>Piestany</t>
  </si>
  <si>
    <t>Presov</t>
  </si>
  <si>
    <t>Skalica</t>
  </si>
  <si>
    <t>Sobrance</t>
  </si>
  <si>
    <t>Snina</t>
  </si>
  <si>
    <t>Roznava</t>
  </si>
  <si>
    <t>Rimavska Sobota</t>
  </si>
  <si>
    <t>Svidnik</t>
  </si>
  <si>
    <t>Stara Lubovna</t>
  </si>
  <si>
    <t>Trnava</t>
  </si>
  <si>
    <t>Trencin</t>
  </si>
  <si>
    <t>Topolcany</t>
  </si>
  <si>
    <t>Tvrdosin</t>
  </si>
  <si>
    <t>Velky Krtis</t>
  </si>
  <si>
    <t>Zlate Moravce</t>
  </si>
  <si>
    <t>Zilina</t>
  </si>
  <si>
    <t>Sala</t>
  </si>
  <si>
    <t>Vranov nad Toplov</t>
  </si>
  <si>
    <t>Ziar nad Hronom</t>
  </si>
  <si>
    <t>ANO</t>
  </si>
  <si>
    <t>NIE</t>
  </si>
  <si>
    <t>HP</t>
  </si>
  <si>
    <t>Komentár</t>
  </si>
  <si>
    <t>Hpa - súčasný stav</t>
  </si>
  <si>
    <t>mesto</t>
  </si>
  <si>
    <t>kraj</t>
  </si>
  <si>
    <t>ZMENA</t>
  </si>
  <si>
    <t>Celkom</t>
  </si>
  <si>
    <t>OSN</t>
  </si>
  <si>
    <t>OSN 2019</t>
  </si>
  <si>
    <t>ON</t>
  </si>
  <si>
    <t>HP za nemocnicu
CELKOM</t>
  </si>
  <si>
    <t>% zmena</t>
  </si>
  <si>
    <t>VPLYV 1 - demografia</t>
  </si>
  <si>
    <t>ukazovateľ</t>
  </si>
  <si>
    <t>VPLYV 2 - medicínske trendy a incidencia</t>
  </si>
  <si>
    <t>odbornosť / klinika</t>
  </si>
  <si>
    <t>SPOLU</t>
  </si>
  <si>
    <t>VPLYV 3 - presun výkonov do jednodňovej starostlivosti</t>
  </si>
  <si>
    <t>PREDPOKLADANA UROVEN</t>
  </si>
  <si>
    <t>podieľ výkonov, presunutý do jednodňovej starostlivosti</t>
  </si>
  <si>
    <t>Percentuálna zmena (%)</t>
  </si>
  <si>
    <t>CELKOM</t>
  </si>
  <si>
    <t>Predpokladaný vývoj pôrodnosti</t>
  </si>
  <si>
    <t>2020E</t>
  </si>
  <si>
    <t>OSN zmena</t>
  </si>
  <si>
    <t>Citlivostná analýza - OSN</t>
  </si>
  <si>
    <t>Hpa</t>
  </si>
  <si>
    <t xml:space="preserve"> - počet hospitalizácií za jednotlivé odbornosti (primariáty)</t>
  </si>
  <si>
    <t>Klinika, 
oddelenie</t>
  </si>
  <si>
    <t>Počet začatých hospitalizácií</t>
  </si>
  <si>
    <t xml:space="preserve"> 01--09/2021</t>
  </si>
  <si>
    <t>KDN</t>
  </si>
  <si>
    <t>KDP</t>
  </si>
  <si>
    <t>KDPaF</t>
  </si>
  <si>
    <t>KDCH</t>
  </si>
  <si>
    <t>ORK</t>
  </si>
  <si>
    <t>KPU</t>
  </si>
  <si>
    <t>DORLK</t>
  </si>
  <si>
    <t>KDO</t>
  </si>
  <si>
    <t>DDK</t>
  </si>
  <si>
    <t>KDHaO</t>
  </si>
  <si>
    <t>TJKD</t>
  </si>
  <si>
    <t>DKAIM-OIM</t>
  </si>
  <si>
    <t xml:space="preserve">NKIM </t>
  </si>
  <si>
    <t>NEUCEN</t>
  </si>
  <si>
    <t xml:space="preserve"> - počet lôžok za jednotlivé odbornosti (primariáty), ďalej rozdelených podľa typu lôžok (štandardné, JIS, ARO, atď.)</t>
  </si>
  <si>
    <t>---</t>
  </si>
  <si>
    <t>S P O L U</t>
  </si>
  <si>
    <t xml:space="preserve"> - priemerná dĺžka hospitalizácie a obložnosť za jednotlvé odbornosti (primariáty)</t>
  </si>
  <si>
    <t>1-9/2021</t>
  </si>
  <si>
    <t>1-12/2020</t>
  </si>
  <si>
    <t>1-12/2019</t>
  </si>
  <si>
    <t>1-12/2018</t>
  </si>
  <si>
    <t>1-12/2017</t>
  </si>
  <si>
    <t>dlžka hosp.</t>
  </si>
  <si>
    <t>oblož.</t>
  </si>
  <si>
    <t>v dňoch</t>
  </si>
  <si>
    <t>v %</t>
  </si>
  <si>
    <t xml:space="preserve"> -</t>
  </si>
  <si>
    <t>007</t>
  </si>
  <si>
    <t>050</t>
  </si>
  <si>
    <t>051</t>
  </si>
  <si>
    <t>156</t>
  </si>
  <si>
    <t>207</t>
  </si>
  <si>
    <t>104</t>
  </si>
  <si>
    <t>107</t>
  </si>
  <si>
    <t>011</t>
  </si>
  <si>
    <t>109</t>
  </si>
  <si>
    <t>114</t>
  </si>
  <si>
    <t>336</t>
  </si>
  <si>
    <t>116</t>
  </si>
  <si>
    <t>329</t>
  </si>
  <si>
    <t>323</t>
  </si>
  <si>
    <t>037</t>
  </si>
  <si>
    <t>Klinika detskej neurológie</t>
  </si>
  <si>
    <t>Klinika detskej psychiatrie</t>
  </si>
  <si>
    <t>Detská klinika</t>
  </si>
  <si>
    <t>Klinika detskej pneumologie a ftizeológie</t>
  </si>
  <si>
    <t>Klinika detskej chirurgie</t>
  </si>
  <si>
    <t>Detská ortopedická klinika</t>
  </si>
  <si>
    <t>Klinika pediatrickej urológie</t>
  </si>
  <si>
    <t>Detská otorinolaryngologická klinika</t>
  </si>
  <si>
    <t>Klinika detskej oftalmológie</t>
  </si>
  <si>
    <t>Detská dermatovenerologická klinika</t>
  </si>
  <si>
    <t>Klinika detskej hematológie a onkológie</t>
  </si>
  <si>
    <t>Transplatnačná jednotka</t>
  </si>
  <si>
    <t>Detská klinika anesteziológie a intenzívnej medicíny</t>
  </si>
  <si>
    <t>Neonatologická klinika</t>
  </si>
  <si>
    <t>Detská neurochirurgia</t>
  </si>
  <si>
    <t>ukazovatel</t>
  </si>
  <si>
    <t>pocet porodov</t>
  </si>
  <si>
    <t>pocet umrti</t>
  </si>
  <si>
    <t>prirodzeny prirastok</t>
  </si>
  <si>
    <t>migracny prirastok</t>
  </si>
  <si>
    <t>celkovy prirastok</t>
  </si>
  <si>
    <t>pocet obyvatelov</t>
  </si>
  <si>
    <t>vek</t>
  </si>
  <si>
    <t xml:space="preserve"> 0-4</t>
  </si>
  <si>
    <t xml:space="preserve"> 5-9</t>
  </si>
  <si>
    <t xml:space="preserve"> 10-14</t>
  </si>
  <si>
    <t xml:space="preserve"> 15-19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</si>
  <si>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</si>
  <si>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</si>
  <si>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</si>
  <si>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</si>
  <si>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</si>
  <si>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</si>
  <si>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</si>
  <si>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</si>
  <si>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60-64</t>
  </si>
  <si>
    <t xml:space="preserve"> 65-69</t>
  </si>
  <si>
    <t xml:space="preserve"> 70-74</t>
  </si>
  <si>
    <t xml:space="preserve"> 75-79</t>
  </si>
  <si>
    <t xml:space="preserve"> 80-84</t>
  </si>
  <si>
    <t xml:space="preserve"> 85-89</t>
  </si>
  <si>
    <t xml:space="preserve"> 90-94</t>
  </si>
  <si>
    <t xml:space="preserve"> 95-99</t>
  </si>
  <si>
    <t>100+</t>
  </si>
  <si>
    <t>skratka</t>
  </si>
  <si>
    <t>Súčasý stav 2019 _ NUDCH</t>
  </si>
  <si>
    <t>Lôžkový fond</t>
  </si>
  <si>
    <t>CHECK - obložnosť</t>
  </si>
  <si>
    <t>ROZDIEL - obložnosť</t>
  </si>
  <si>
    <t>SPOLU - Percentuálna zmena (%)</t>
  </si>
  <si>
    <t>nom</t>
  </si>
  <si>
    <t>vaha</t>
  </si>
  <si>
    <t>vysledok</t>
  </si>
  <si>
    <t>ALL</t>
  </si>
  <si>
    <t>Predpokladaný príbytok / úbytok obyvateľstva 0-19</t>
  </si>
  <si>
    <t>Vážený priemer SR</t>
  </si>
  <si>
    <t>súčasný stav - NUDCH</t>
  </si>
  <si>
    <t>súčasný stav - NUDCH + OSN</t>
  </si>
  <si>
    <t>rozvoj - NUDCH</t>
  </si>
  <si>
    <t>rozvoj - NUDCH + OSN</t>
  </si>
  <si>
    <t>NUDCH 2019</t>
  </si>
  <si>
    <t>NUDCH zmena</t>
  </si>
  <si>
    <t>súčasný stav</t>
  </si>
  <si>
    <t>súčasný stav - Počet lôžok</t>
  </si>
  <si>
    <t>rozvoj - Počet lôžok</t>
  </si>
  <si>
    <t>PRECHOD DO JAS</t>
  </si>
  <si>
    <t>psychiatria</t>
  </si>
  <si>
    <t>Postele</t>
  </si>
  <si>
    <t>z toho detské postele</t>
  </si>
  <si>
    <t>Počet hospitalizácií (prepustenia)</t>
  </si>
  <si>
    <t>Počet ošetrovacích dní</t>
  </si>
  <si>
    <t>kód okresu</t>
  </si>
  <si>
    <t>ID PZS</t>
  </si>
  <si>
    <t>Názov zariadenia</t>
  </si>
  <si>
    <t>kód odbornosti</t>
  </si>
  <si>
    <t>názov odbornosti</t>
  </si>
  <si>
    <t>2014</t>
  </si>
  <si>
    <t>2015</t>
  </si>
  <si>
    <t>2016</t>
  </si>
  <si>
    <t>2017</t>
  </si>
  <si>
    <t>2018</t>
  </si>
  <si>
    <t>2019</t>
  </si>
  <si>
    <t>703</t>
  </si>
  <si>
    <t>Spišská katolícka charita, Hospic Sv. Alžbety, Ľubica</t>
  </si>
  <si>
    <t>620</t>
  </si>
  <si>
    <t>ústavná hospicová starostlivosť</t>
  </si>
  <si>
    <t>706</t>
  </si>
  <si>
    <t>Sanatórium Tatranská Kotlina, n.o., špecializovaná nemocnica, Vysoké Tatry</t>
  </si>
  <si>
    <t>003</t>
  </si>
  <si>
    <t>pneumológia a ftizeológia</t>
  </si>
  <si>
    <t>x</t>
  </si>
  <si>
    <t>Národný ústav detskej tuberkulózy a respiračných chorôb, n.o. Dolný Smokovec, špecializovaná nemocnica, Vysoké Tatry</t>
  </si>
  <si>
    <t>pediatrická pneumológia a ftizeológia</t>
  </si>
  <si>
    <t>Šrobárov ústav detskej tuberkulózy a respiračných chorôb, n.o. vysokošpecializovaný odborný ústav, špecializovaná nemocnica, Vysoké Tatry</t>
  </si>
  <si>
    <t>200</t>
  </si>
  <si>
    <t>JIS pneumologická a ftizeologická</t>
  </si>
  <si>
    <t>Sanatórium Dr. GUHRA n.o., špecializovaná nemocnica, Vysoké Tatry</t>
  </si>
  <si>
    <t>Sanatórium Dr. Guhra, n.o., špecializovaná nemocnica, Vysoké Tatry</t>
  </si>
  <si>
    <t>502</t>
  </si>
  <si>
    <t>Kysucká nemocnica s poliklinikou Čadca, všeobecná nemocnica</t>
  </si>
  <si>
    <t>001</t>
  </si>
  <si>
    <t>vnútorné lekárstvo</t>
  </si>
  <si>
    <t>004</t>
  </si>
  <si>
    <t>neurológia</t>
  </si>
  <si>
    <t>pediatria</t>
  </si>
  <si>
    <t>009</t>
  </si>
  <si>
    <t>gynekológia a pôrodníctvo</t>
  </si>
  <si>
    <t>010</t>
  </si>
  <si>
    <t>chirurgia</t>
  </si>
  <si>
    <t>013</t>
  </si>
  <si>
    <t>úrazová chirurgia</t>
  </si>
  <si>
    <t>025</t>
  </si>
  <si>
    <t>anestéziológia a intenzívna medicína</t>
  </si>
  <si>
    <t>neonatológia</t>
  </si>
  <si>
    <t>193</t>
  </si>
  <si>
    <t>ústavná ošetrovateľská starostlivosť</t>
  </si>
  <si>
    <t>205</t>
  </si>
  <si>
    <t>dlhodobo chorých</t>
  </si>
  <si>
    <t>334</t>
  </si>
  <si>
    <t>paliatívna medicína</t>
  </si>
  <si>
    <t>Nemocnica Poprad, a. s., všeobecná nemocnica</t>
  </si>
  <si>
    <t>ortopédia</t>
  </si>
  <si>
    <t>012</t>
  </si>
  <si>
    <t>urológia</t>
  </si>
  <si>
    <t>014</t>
  </si>
  <si>
    <t>otorinolaryngológia</t>
  </si>
  <si>
    <t>027</t>
  </si>
  <si>
    <t>fyziatria, balneológia a liečebná rehabilitácia</t>
  </si>
  <si>
    <t>060</t>
  </si>
  <si>
    <t>geriatria</t>
  </si>
  <si>
    <t>198</t>
  </si>
  <si>
    <t>JIS metabolická</t>
  </si>
  <si>
    <t>199</t>
  </si>
  <si>
    <t>JIS pediatrická</t>
  </si>
  <si>
    <t>201</t>
  </si>
  <si>
    <t>JIS neurologická</t>
  </si>
  <si>
    <t>202</t>
  </si>
  <si>
    <t>JIS chirurgická</t>
  </si>
  <si>
    <t>203</t>
  </si>
  <si>
    <t>JRSN - jednotka resuscitačnej starostlivosti o novorodencov</t>
  </si>
  <si>
    <t>278</t>
  </si>
  <si>
    <t>arytmia a koronárna jednotka</t>
  </si>
  <si>
    <t>613</t>
  </si>
  <si>
    <t>JIS úrazová</t>
  </si>
  <si>
    <t>603</t>
  </si>
  <si>
    <t>Nemocnica s poliklinikou Brezno, n.o., všeobecná nemocnica</t>
  </si>
  <si>
    <t>196</t>
  </si>
  <si>
    <t>JIS interná</t>
  </si>
  <si>
    <t>Psychiatrická nemocnica prof. Matulaya Kremnica, špecializovaná nemocnica</t>
  </si>
  <si>
    <t>005</t>
  </si>
  <si>
    <t>Psychiatrická nemocnica Profesora Matulaya Kremnica, špecializovaná nemocnica</t>
  </si>
  <si>
    <t>Psychiatrická nemocnica, špecializovaná nemocnica, Kremnica</t>
  </si>
  <si>
    <t>074</t>
  </si>
  <si>
    <t>gerontopsychiatria</t>
  </si>
  <si>
    <t>105</t>
  </si>
  <si>
    <t>detská psychiatria</t>
  </si>
  <si>
    <t>808</t>
  </si>
  <si>
    <t>707</t>
  </si>
  <si>
    <t>Fakultná nemocnica s poliklinikou J. A. Reimana Prešov, všeobecná nemocnica</t>
  </si>
  <si>
    <t>002</t>
  </si>
  <si>
    <t>infektológia</t>
  </si>
  <si>
    <t>015</t>
  </si>
  <si>
    <t>oftalmológia</t>
  </si>
  <si>
    <t>018</t>
  </si>
  <si>
    <t>dermatovenerológia</t>
  </si>
  <si>
    <t>019</t>
  </si>
  <si>
    <t>klinická onkológia</t>
  </si>
  <si>
    <t>031</t>
  </si>
  <si>
    <t>hematológia a transfuziológia</t>
  </si>
  <si>
    <t>038</t>
  </si>
  <si>
    <t>plastická chirurgia</t>
  </si>
  <si>
    <t>043</t>
  </si>
  <si>
    <t>radiačná onkológia</t>
  </si>
  <si>
    <t>068</t>
  </si>
  <si>
    <t>cievna chirurgia</t>
  </si>
  <si>
    <t>070</t>
  </si>
  <si>
    <t>maxilofaciálna chirurgia</t>
  </si>
  <si>
    <t>073</t>
  </si>
  <si>
    <t>medicína drogových závislostí</t>
  </si>
  <si>
    <t>192</t>
  </si>
  <si>
    <t>doliečovacie</t>
  </si>
  <si>
    <t>306</t>
  </si>
  <si>
    <t>klinické pracovné lekárstvo a klinická toxikológia</t>
  </si>
  <si>
    <t>Nemocnica Dr. Vojtecha Alexandra v Kežmarku n.o., všeobecná nemocnica</t>
  </si>
  <si>
    <t>701</t>
  </si>
  <si>
    <t>Arcidiecézna charita Košice, hospic Matky Terezy, Bardejov</t>
  </si>
  <si>
    <t>Arcidiecézna charita Košice, dom ošetrovateľskej starostlivosti, Bardejov</t>
  </si>
  <si>
    <t>508</t>
  </si>
  <si>
    <t>Národný endokrinologický a diabetologický ústav n.o., špecializovaná nemocnica, Ľubochňa</t>
  </si>
  <si>
    <t>diabetológia, poruchy látkovej premeny a výživy</t>
  </si>
  <si>
    <t>064</t>
  </si>
  <si>
    <t>endokrinológia</t>
  </si>
  <si>
    <t>153</t>
  </si>
  <si>
    <t>pediatrická endokrinológia a diabetológia, poruchy látkovej premeny a výživy</t>
  </si>
  <si>
    <t>611</t>
  </si>
  <si>
    <t>OFTAL s.r.o., špecializovaná nemocnica, Zvolen</t>
  </si>
  <si>
    <t>601</t>
  </si>
  <si>
    <t>Fakultná nemocnica s poliklinikou F.D.Roosevelta Banská Bystrica, všeobecná nemocnica</t>
  </si>
  <si>
    <t>neurochirurgia</t>
  </si>
  <si>
    <t>046</t>
  </si>
  <si>
    <t>algeziológia</t>
  </si>
  <si>
    <t>048</t>
  </si>
  <si>
    <t>gastroenterológia</t>
  </si>
  <si>
    <t>063</t>
  </si>
  <si>
    <t>nefrológia</t>
  </si>
  <si>
    <t>transplantačné</t>
  </si>
  <si>
    <t>216</t>
  </si>
  <si>
    <t>hepatológia</t>
  </si>
  <si>
    <t>229</t>
  </si>
  <si>
    <t>onkológia v gynekológii</t>
  </si>
  <si>
    <t>319</t>
  </si>
  <si>
    <t>onkológia v chirurgii</t>
  </si>
  <si>
    <t>322</t>
  </si>
  <si>
    <t>onkológia v urológii</t>
  </si>
  <si>
    <t>350</t>
  </si>
  <si>
    <t>onkológia vo vnútornom lekárstve</t>
  </si>
  <si>
    <t>609</t>
  </si>
  <si>
    <t>JIS gynekologická</t>
  </si>
  <si>
    <t>625</t>
  </si>
  <si>
    <t>JIS centrálna</t>
  </si>
  <si>
    <t>631</t>
  </si>
  <si>
    <t>JIS hematologická</t>
  </si>
  <si>
    <t>637</t>
  </si>
  <si>
    <t>JIS neurochirurgická</t>
  </si>
  <si>
    <t>JISN / jednotka intenzívnej starostlivosti o novorodencov</t>
  </si>
  <si>
    <t>708</t>
  </si>
  <si>
    <t>JVSN / jednotka vysokošpecializovanej starostlivosti o novorodencov</t>
  </si>
  <si>
    <t>702</t>
  </si>
  <si>
    <t>Ošetrovateľské centrum, s.r.o., dom ošetrovateľskej starostlivosti, Humenné</t>
  </si>
  <si>
    <t>Liečebňa pre dlhodobo chorých, Štiavnička</t>
  </si>
  <si>
    <t>MINERAL-SLOVAKIA, s.r.o., špecializovaná nemocnica, Prešov</t>
  </si>
  <si>
    <t>MIBARD, s.r.o., dom ošetrovateľskej starostlivosti, Zborov</t>
  </si>
  <si>
    <t>Detská fakultná nemocnica s poliklinikou Banská Bystrica, všeobecná nemocnica</t>
  </si>
  <si>
    <t>detská chirurgia</t>
  </si>
  <si>
    <t>pediatrická anestéziológia</t>
  </si>
  <si>
    <t>pediatrická hematológia a onkológia</t>
  </si>
  <si>
    <t>332</t>
  </si>
  <si>
    <t>pediatrická intenzívna medicína</t>
  </si>
  <si>
    <t>606</t>
  </si>
  <si>
    <t>Všeobecná nemocnica s poliklinikou Lučenec n.o., všeobecná nemocnica</t>
  </si>
  <si>
    <t>602</t>
  </si>
  <si>
    <t>JIS infekčná</t>
  </si>
  <si>
    <t>JIS ortopedická</t>
  </si>
  <si>
    <t>668</t>
  </si>
  <si>
    <t>JIS cievnej chirurgie</t>
  </si>
  <si>
    <t>610</t>
  </si>
  <si>
    <t>Všeobecná nemocnica s poliklinikou, n.o., všeobecná nemocnica, Veľký Krtíš</t>
  </si>
  <si>
    <t>Národné rehabilitačné centrum Kováčová, špecializovaná nemocnica</t>
  </si>
  <si>
    <t>Národné rehabilitačné centrum, špecializovaná nemocnica, Kováčová</t>
  </si>
  <si>
    <t>710</t>
  </si>
  <si>
    <t>Ľubovnianska nemocnica, n. o., všeobecná nemocnica, Stará Ľubovňa</t>
  </si>
  <si>
    <t>506</t>
  </si>
  <si>
    <t>ORL HUMENNÉ, s.r.o., špecializovaná nemocnica</t>
  </si>
  <si>
    <t>N6580601</t>
  </si>
  <si>
    <t>Detská ozdravovňa Kremnické Bane, liečebňa</t>
  </si>
  <si>
    <t>608</t>
  </si>
  <si>
    <t>Odborný liečebný ústav psychiatrický n.o., špecializovaná nemocnica, Muráň</t>
  </si>
  <si>
    <t>N8074101</t>
  </si>
  <si>
    <t>MEDICAL-CARE, s.r.o., liečebňa, Prešov</t>
  </si>
  <si>
    <t>709</t>
  </si>
  <si>
    <t>Nemocnica Snina, s.r.o., všeobecná nemocnica</t>
  </si>
  <si>
    <t>NsP Sv. Jakuba, n.o., Bardejov, všeobecná nemocnica</t>
  </si>
  <si>
    <t>604</t>
  </si>
  <si>
    <t>POLIKLINIKA - LDCH, s.r.o., liečebňa, Detva</t>
  </si>
  <si>
    <t>511</t>
  </si>
  <si>
    <t>Fakultná nemocnica s poliklinikou Žilina, všeobecná nemocnica</t>
  </si>
  <si>
    <t>108</t>
  </si>
  <si>
    <t>pediatrická ortopédia</t>
  </si>
  <si>
    <t>Fakultná nemocnica s poliklinikou Žilina, dom ošetrovateľskej starostlivosti</t>
  </si>
  <si>
    <t>Národný ústav tuberkulózy, pľúcnych chorôb a hrudníkovej chirurgie Vyšné Hágy, špecializovaná nemocnica</t>
  </si>
  <si>
    <t>106</t>
  </si>
  <si>
    <t>hrudníková chirurgia</t>
  </si>
  <si>
    <t>JIS hrudníková chirurgia</t>
  </si>
  <si>
    <t>505</t>
  </si>
  <si>
    <t>N9991701</t>
  </si>
  <si>
    <t>Detská ozdravovňa Železnô, liečebňa, Partizánska Ľupča</t>
  </si>
  <si>
    <t>Občianske združenie PRO VITAE, hospic, Lučenec</t>
  </si>
  <si>
    <t>Sanatórium AT, s.r.o., liečebňa, Bratislava</t>
  </si>
  <si>
    <t>402</t>
  </si>
  <si>
    <t>Nemocnica Levice s. r. o., všeobecná nemocnica</t>
  </si>
  <si>
    <t>Nemocnica Levice s. r. o., dom ošetrovateľskej starostlivosti</t>
  </si>
  <si>
    <t>GEMERCLINIC, n.o., všeobecná nemocnica, Hnúšťa</t>
  </si>
  <si>
    <t>Hospitale, s.r.o., všeobecná nemocnica, Šahy</t>
  </si>
  <si>
    <t>713</t>
  </si>
  <si>
    <t>Vranovská nemocnica, a.s., všeobecná nemocnica, Vranov nad Topľou</t>
  </si>
  <si>
    <t>SOLIDARITAS n.o., hospic, Trstice</t>
  </si>
  <si>
    <t>403</t>
  </si>
  <si>
    <t>Psychiatrická nemocnica Veľké Zálužie, špecializovaná nemocnica</t>
  </si>
  <si>
    <t>Psychiatrická nemocnica, špecializovaná nemocnica, Veľké Zálužie</t>
  </si>
  <si>
    <t>P1952101</t>
  </si>
  <si>
    <t>DO Biela Skala, spol. s r.o., liečebňa, Častá</t>
  </si>
  <si>
    <t>811</t>
  </si>
  <si>
    <t>Nemocnica s poliklinikou n.o. Kráľovský Chlmec, všeobecná nemocnica</t>
  </si>
  <si>
    <t>185</t>
  </si>
  <si>
    <t>centrálne operačné sály</t>
  </si>
  <si>
    <t>VITALITA n.o. LEHNICE, liečebňa</t>
  </si>
  <si>
    <t>VITALITA n.o. LEHNICE, špecializovaná nemocnica</t>
  </si>
  <si>
    <t>Fakultná nemocnica Trnava, so sídlom Andreja Žarnova 11, všeobecná nemocnica</t>
  </si>
  <si>
    <t>Fakultná nemocnica Trnava, všeobecná nemocnica</t>
  </si>
  <si>
    <t>095</t>
  </si>
  <si>
    <t>dlhodobá intenzívna starostlivosť</t>
  </si>
  <si>
    <t>197</t>
  </si>
  <si>
    <t>JIS kardiologická</t>
  </si>
  <si>
    <t>810</t>
  </si>
  <si>
    <t>Nemocnica Krompachy spol. s r.o., všeobecná nemocnica</t>
  </si>
  <si>
    <t>407</t>
  </si>
  <si>
    <t>P2314501</t>
  </si>
  <si>
    <t>Mestská nemocnica prof. MUDr. Rudolfa Korca, DrSc. Zlaté Moravce, všeobecná nemocnica</t>
  </si>
  <si>
    <t>309</t>
  </si>
  <si>
    <t>Hospic Milosrdných sestier, Trenčín</t>
  </si>
  <si>
    <t>Centrum pre liečbu drogových závislostí Banská Bystrica, špecializovaná nemocnica</t>
  </si>
  <si>
    <t>P2570501</t>
  </si>
  <si>
    <t>Nemocnice a polikliniky, a.s., všeobecná nemocnica, Rimavská Sobota</t>
  </si>
  <si>
    <t>P2570502</t>
  </si>
  <si>
    <t>Nemocnice a polikliniky, a.s., všeobecná nemocnica, Žiar nad Hronom</t>
  </si>
  <si>
    <t>P2570503</t>
  </si>
  <si>
    <t>Nemocnice a polikliniky, a.s., všeobecná nemocnica, Banská Štiavnica</t>
  </si>
  <si>
    <t>P2570504</t>
  </si>
  <si>
    <t>Nemocnice a polikliniky, a.s., dom ošetrovateľskej starostlivosti, Banská Štiavnica</t>
  </si>
  <si>
    <t>P2636901</t>
  </si>
  <si>
    <t>TOLERANCIA, n.o., hospic, Trstice</t>
  </si>
  <si>
    <t>Spoločnosť Zlatý vek, dom ošetrovateľskej starostlivosti, Nitra</t>
  </si>
  <si>
    <t>Nemocnica A. Leňa Humenné, a.s., všeobecná nemocnica</t>
  </si>
  <si>
    <t>Psychiatrická nemocnica Hronovce, špecializovaná nemocnica</t>
  </si>
  <si>
    <t>Psychiatrická nemocnica, špecializovaná nemocnica, Hronovce</t>
  </si>
  <si>
    <t>Nemocničná a.s., všeobecná nemocnica, Malacky</t>
  </si>
  <si>
    <t>KARDIOCENTRUM NITRA s.r.o., špecializovaná nemocnica</t>
  </si>
  <si>
    <t>049</t>
  </si>
  <si>
    <t>kardiológia</t>
  </si>
  <si>
    <t>101</t>
  </si>
  <si>
    <t>Onkologický ústav sv. Alžbety s.r.o., špecializovaná nemocnica, Bratislava</t>
  </si>
  <si>
    <t>047</t>
  </si>
  <si>
    <t>nukleárna medicína</t>
  </si>
  <si>
    <t>102</t>
  </si>
  <si>
    <t>Centrum pre liečbu drogových závislostí, špecializovaná nemocnica, Bratislava</t>
  </si>
  <si>
    <t>Stredoslovenský ústav srdcových a cievnych chorôb, a.s., špecializovaná nemocnica, Banská Bystrica</t>
  </si>
  <si>
    <t>069</t>
  </si>
  <si>
    <t>kardiochirurgia</t>
  </si>
  <si>
    <t>Nemocnica s poliklinikou Spišská Nová Ves, a.s., všeobecná nemocnica</t>
  </si>
  <si>
    <t>Rieka, s.r.o., liečebňa, Šútovo</t>
  </si>
  <si>
    <t>DOM Božieho milosrdenstva, n.o., hospic, Banská Bystrica</t>
  </si>
  <si>
    <t>Nemocnica svätého Michala, a. s., špecializovaná nemocnica, Bratislava</t>
  </si>
  <si>
    <t>Univerzitná nemocnica - Nemocnica svätého Michala, a. s., špecializovaná nemocnica, Bratislava</t>
  </si>
  <si>
    <t>802</t>
  </si>
  <si>
    <t>Univerzitná nemocnica - Nemocnica svätého Michala, a. s., liečebňa, Košice</t>
  </si>
  <si>
    <t>Špecializovaná nemocnica sv.Svorada Zobor, n.o., špecializovaná nemocnica, Nitra</t>
  </si>
  <si>
    <t>103</t>
  </si>
  <si>
    <t>Národný onkologický ústav v Bratislave, špecializovaná nemocnica</t>
  </si>
  <si>
    <t>Národný onkologický ústav, špecializovaná nemocnica, Bratislava</t>
  </si>
  <si>
    <t>JIS onkologická</t>
  </si>
  <si>
    <t>Nemocnica Zlaté Moravce a.s., všeobecná nemocnica</t>
  </si>
  <si>
    <t>Univerzitná nemocnica Martin, všeobecná nemocnica</t>
  </si>
  <si>
    <t>Univerzitná nemocnica Bratislava - všeobecná nemocnica Ružinov</t>
  </si>
  <si>
    <t>191</t>
  </si>
  <si>
    <t>popáleninové</t>
  </si>
  <si>
    <t>206</t>
  </si>
  <si>
    <t>chirurgia ruky</t>
  </si>
  <si>
    <t>Univerzitná nemocnica Bratislava - všeobecná nemocnica akad. L. Dérera</t>
  </si>
  <si>
    <t>331</t>
  </si>
  <si>
    <t>pediatrická infektológia</t>
  </si>
  <si>
    <t>Univerzitná nemocnica Bratislava - všeobecná nemocnica sv. Cyrila a Metoda</t>
  </si>
  <si>
    <t>044</t>
  </si>
  <si>
    <t>foniatria</t>
  </si>
  <si>
    <t>Univerzitná nemocnica Bratislava - všeobecná nemocnica Staré Mesto</t>
  </si>
  <si>
    <t>Univerzitná nemocnica Bratislava - špecializovaná geriatrická nemocnica Podunajské Biskupice</t>
  </si>
  <si>
    <t>098</t>
  </si>
  <si>
    <t>JIS geriatrická</t>
  </si>
  <si>
    <t>Fakultná nemocnica Trenčín, všeobecná nemocnica</t>
  </si>
  <si>
    <t>056</t>
  </si>
  <si>
    <t>angiológia</t>
  </si>
  <si>
    <t>Detská fakultná nemocnica s poliklinikou, všeobecná nemocnica, Bratislava</t>
  </si>
  <si>
    <t>Národný ústav detských chorôb, špecializovaná nemocnica, Bratislava</t>
  </si>
  <si>
    <t>Národný ústav detských chorôb, všeobecná nemocnica, Bratislava</t>
  </si>
  <si>
    <t>pediatrická neurológia</t>
  </si>
  <si>
    <t>pediatrická urológia</t>
  </si>
  <si>
    <t>pediatrická otorinolaryngológia</t>
  </si>
  <si>
    <t>detská dermatovenerológia</t>
  </si>
  <si>
    <t>pediatrická oftalmológia</t>
  </si>
  <si>
    <t>TETIS, s.r.o., špecializovaná nemocnica, Dunajská Lužná</t>
  </si>
  <si>
    <t>P4342801</t>
  </si>
  <si>
    <t>SUMMIT CLINICAL RESEARCH, s. r. o., zariadenie biomedicínskeho výskumu, Bratislava</t>
  </si>
  <si>
    <t>803</t>
  </si>
  <si>
    <t>Nemocnica Košice - Šaca a.s. 1. súkromná nemocnica, všeobecná nemocnica</t>
  </si>
  <si>
    <t>691</t>
  </si>
  <si>
    <t>JIS popáleninová</t>
  </si>
  <si>
    <t>Železničné zdravotníctvo Košice, s.r.o., všeobecná nemocnica</t>
  </si>
  <si>
    <t>401</t>
  </si>
  <si>
    <t>P4592901</t>
  </si>
  <si>
    <t>FORLIFE n.o., všeobecná nemocnica, Komárno</t>
  </si>
  <si>
    <t>510</t>
  </si>
  <si>
    <t>Hornooravská nemocnica s poliklinikou Trstená, všeobecná nemocnica</t>
  </si>
  <si>
    <t>Letecká vojenská nemocnica a.s., liečebňa, Košice</t>
  </si>
  <si>
    <t>204</t>
  </si>
  <si>
    <t>Národný ústav reumatických chorôb, špecializovaná nemocnica, Piešťany</t>
  </si>
  <si>
    <t>045</t>
  </si>
  <si>
    <t>reumatológia</t>
  </si>
  <si>
    <t>404</t>
  </si>
  <si>
    <t>Hospic Sv. Františka z Assisi, n.o., Palárikovo</t>
  </si>
  <si>
    <t>Univerzitná nemocnica s poliklinikou Milosrdní bratia, spol. s r.o., všeobecná nemocnica, Bratislava</t>
  </si>
  <si>
    <t>Nemocnica s poliklinikou Považská Bystrica so sídlom v Považskej Bystrici, všeobecná nemocnica</t>
  </si>
  <si>
    <t>Nemocnica s poliklinikou Považská Bystrica, všeobecná nemocnica</t>
  </si>
  <si>
    <t>Nemocnica s poliklinikou Dunajská Streda, a.s., všeobecná nemocnica</t>
  </si>
  <si>
    <t>503</t>
  </si>
  <si>
    <t>Dolnooravská nemocnica s poliklinikou MUDr. L. Nádaši Jégého Dolný Kubín, všeobecná nemocnica</t>
  </si>
  <si>
    <t>307</t>
  </si>
  <si>
    <t>Nemocnica s poliklinikou Prievidza so sídlom v Bojniciach, všeobecná nemocnica</t>
  </si>
  <si>
    <t>Nemocnica s poliklinikou Prievidza, všeobecná nemocnica, Bojnice</t>
  </si>
  <si>
    <t>801</t>
  </si>
  <si>
    <t>PRO VITAE n.o., liečebňa, Gelnica</t>
  </si>
  <si>
    <t>PRO VITAE n.o., všeobecná nemocnica, Gelnica</t>
  </si>
  <si>
    <t>P5456401</t>
  </si>
  <si>
    <t>SENIOR Nitrianske Rudno, n.o., dom ošetrovateľskej starostlivosti</t>
  </si>
  <si>
    <t>GPN s.r.o., špecializovaná nemocnica, Bratislava</t>
  </si>
  <si>
    <t>P5650301</t>
  </si>
  <si>
    <t>Nemocnice s poliklinikami n.o. - všeobecná nemocnica Levice</t>
  </si>
  <si>
    <t>406</t>
  </si>
  <si>
    <t>P5650302</t>
  </si>
  <si>
    <t>Nemocnice s poliklinikami n.o. - všeobecná nemocnica Topoľčany</t>
  </si>
  <si>
    <t>P5650306</t>
  </si>
  <si>
    <t xml:space="preserve">Nemocnice s poliklinikami n.o., dom ošetrovateľskej starostlivosti, Levice	</t>
  </si>
  <si>
    <t>Psychiatrická nemocnica Philippa Pinela Pezinok, špecializovaná nemocnica</t>
  </si>
  <si>
    <t>223</t>
  </si>
  <si>
    <t>neuropsychiatria</t>
  </si>
  <si>
    <t>Svet zdravia Nemocnica Topoľčany, a.s., všeobecná nemocnica</t>
  </si>
  <si>
    <t>RAFAEL dom n.o., dom ošetrovateľskej starostlivosti, Bratislava</t>
  </si>
  <si>
    <t>RAFAEL dom n.o., hospic, Bratislava</t>
  </si>
  <si>
    <t>SI Medical, s.r.o., všeobecná nemocnica, Bratislava</t>
  </si>
  <si>
    <t>305</t>
  </si>
  <si>
    <t>Nemocnica na okraji mesta, n.o., všeobecná nemocnica, Partizánske</t>
  </si>
  <si>
    <t>Mammacentrum sv. Agáty Banská Bystrica, a. s., špecializovaná nemocnica</t>
  </si>
  <si>
    <t>Mammacentrum sv. Agáty ProCare, a. s., špecializovaná nemocnica, Banská Bystrica</t>
  </si>
  <si>
    <t>301</t>
  </si>
  <si>
    <t>NEMOCNICA Bánovce - 3. súkromná nemocnica, s.r.o., všeobecná nemocnica</t>
  </si>
  <si>
    <t>Liptovská nemocnica s poliklinikou MUDr. Ivana Stodolu  Liptovský Mikuláš, všeobecná nemocnica</t>
  </si>
  <si>
    <t>807</t>
  </si>
  <si>
    <t>Nemocnica s poliklinikou Štefana Kukuru Michalovce, a.s., všeobecná nemocnica</t>
  </si>
  <si>
    <t>Mestská poliklinika Hlohovec, s.r.o., liečebňa</t>
  </si>
  <si>
    <t>Liečebňa sv. Františka, a. s., liečebňa, Bratislava</t>
  </si>
  <si>
    <t>Liečebňa sv. Františka, a. s., hospic, Bratislava</t>
  </si>
  <si>
    <t>ZELENÝ SEN, s. r. o., všeobecná nemocnica, Banská Bystrica</t>
  </si>
  <si>
    <t>CINRE s. r. o., všeobecná nemocnica, Bratislava</t>
  </si>
  <si>
    <t>P6865701</t>
  </si>
  <si>
    <t>HOREZZA, a.s., špecializovaná nemocnica, Vysoké Tatry</t>
  </si>
  <si>
    <t>P7004601</t>
  </si>
  <si>
    <t>Nemocnica s poliklinikou Hlohovec, s.r.o., liečebňa</t>
  </si>
  <si>
    <t>Národný ústav srdcových a cievnych chorôb, a.s., špecializovaná nemocnica, Bratislava</t>
  </si>
  <si>
    <t>155</t>
  </si>
  <si>
    <t>pediatrická kardiológia</t>
  </si>
  <si>
    <t>626</t>
  </si>
  <si>
    <t>JIS kardiochirurgická</t>
  </si>
  <si>
    <t>clinica orthopedica, s.r.o., špecializovaná nemocnica, Bratislava</t>
  </si>
  <si>
    <t>sport &amp; endo clinic s.r.o., špecializovaná nemocnica, Bratislava</t>
  </si>
  <si>
    <t>P7458313</t>
  </si>
  <si>
    <t>FMC - dialyzačné služby, s.r.o., Nefrologické a dialyzačné centrum Fresenius, špecializovaná nemocnica, Košice</t>
  </si>
  <si>
    <t>704</t>
  </si>
  <si>
    <t>Všeobecná nemocnica s poliklinikou Levoča, a.s., všeobecná nemocnica</t>
  </si>
  <si>
    <t>P7627203</t>
  </si>
  <si>
    <t>ZSS Nestor o. z., dom ošetrovateľskej starostlivosti, Zázrivá</t>
  </si>
  <si>
    <t>Psychiatrická nemocnica Michalovce, n.o., špecializovaná nemocnica</t>
  </si>
  <si>
    <t>805</t>
  </si>
  <si>
    <t>Východoslovenský onkologický ústav, a.s., špecializovaná nemocnica, Košice</t>
  </si>
  <si>
    <t>Univerzitná nemocnica L.Pasteura Košice, všeobecná nemocnica</t>
  </si>
  <si>
    <t>184</t>
  </si>
  <si>
    <t>centrálny príjem</t>
  </si>
  <si>
    <t xml:space="preserve">centrálny príjem </t>
  </si>
  <si>
    <t>centrálny príjem / urgentný príjem</t>
  </si>
  <si>
    <t>599</t>
  </si>
  <si>
    <t>spondylochirurgia</t>
  </si>
  <si>
    <t>Nemocnica Komárno s. r. o., všeobecná nemocnica</t>
  </si>
  <si>
    <t>DIECÉZNA CHARITA NITRA, hospic</t>
  </si>
  <si>
    <t>Nemocnica Zvolen a. s.,  všeobecná nemocnica, Zvolen</t>
  </si>
  <si>
    <t>605</t>
  </si>
  <si>
    <t>Nemocnica Zvolen a. s., všeobecná nemocnica,  Krupina</t>
  </si>
  <si>
    <t>Nemocnica Zvolen a.s., všeobecná nemocnica,  Krupina</t>
  </si>
  <si>
    <t>Centrum pre liečbu drogových závislostí Košice, špecializovaná nemocnica</t>
  </si>
  <si>
    <t>Nemocnica s poliklinikou Sv. Lukáša Galanta, a.s., všeobecná nemocnica</t>
  </si>
  <si>
    <t>612</t>
  </si>
  <si>
    <t>JIS urologická</t>
  </si>
  <si>
    <t>Fakultná nemocnica s poliklinikou Nové Zámky, všeobecná nemocnica</t>
  </si>
  <si>
    <t>Fakultná nemocnica s poliklinikou, všeobecná nemocnica, Nové Zámky</t>
  </si>
  <si>
    <t>Fakultná nemocnica s poliklinikou Skalica, a.s., všeobecná nemocnica</t>
  </si>
  <si>
    <t>Geria, s.r.o., liečebňa, Trebišov</t>
  </si>
  <si>
    <t>Nemocnica s poliklinikou Trebišov, a.s., všeobecná nemocnica</t>
  </si>
  <si>
    <t>NEMOCNICA Handlová - 2. súkromná nemocnica, s.r.o., všeobecná nemocnica</t>
  </si>
  <si>
    <t>303</t>
  </si>
  <si>
    <t>Nemocnica s poliklinikou Myjava so sídlom v Myjave, všeobecná nemocnica</t>
  </si>
  <si>
    <t>Nemocnica s poliklinikou Myjava, všeobecná nemocnica</t>
  </si>
  <si>
    <t>Svet zdravia, a.s., všeobecná nemocnica, Rimavská Sobota</t>
  </si>
  <si>
    <t>Svet zdravia, a.s., všeobecná nemocnica, Žiar nad Hronom</t>
  </si>
  <si>
    <t>Svet zdravia, a.s., všeobecná nemocnica, Banská Štiavnica</t>
  </si>
  <si>
    <t>Svet zdravia, a.s., dom ošetrovateľskej starostlivosti, Banská Štiavnica</t>
  </si>
  <si>
    <t>Vysokošpecializovaný odborný ústav geriatrický sv. Lukáša v Košiciach n.o., špecializovaná nemocnica</t>
  </si>
  <si>
    <t>Nemocnica pre obvinených a odsúdených a Ústav na výkon trestu odňatia slobody Trenčín, špecializovaná nemocnica</t>
  </si>
  <si>
    <t>Nemocnica pre obvinených a odsúdených a Ústav na výkon trestu odňatia slobody, špecializovaná nemocnica, Trenčín</t>
  </si>
  <si>
    <t>P8418501</t>
  </si>
  <si>
    <t>REFUGIUM, n.o., hospic, Trenčín</t>
  </si>
  <si>
    <t>NOVAPHARM, s.r.o., všeobecná nemocnica, Bratislava</t>
  </si>
  <si>
    <t>Nemocnica s poliklinikou sv. Barbory Rožňava, a.s., všeobecná nemocnica</t>
  </si>
  <si>
    <t>Nemocnica s poliklinikou sv. Barbory Rožňava, a.s., liečebňa</t>
  </si>
  <si>
    <t>Fakultná nemocnica Nitra, všeobecná nemocnica</t>
  </si>
  <si>
    <t>304</t>
  </si>
  <si>
    <t>Nemocnica s poliklinikou Nové Mesto nad Váhom, n.o., špecializovaná nemocnica</t>
  </si>
  <si>
    <t>NsP Nové Mesto nad Váhom n. o., špecializovaná nemocnica</t>
  </si>
  <si>
    <t>AGEL Clinic s.r.o., špecializovaná nemocnica, Bratislava</t>
  </si>
  <si>
    <t>A-KLINIK BRATISLAVA s.r.o., špecializovaná nemocnica, Bratislava</t>
  </si>
  <si>
    <t>302</t>
  </si>
  <si>
    <t>Nemocnica s poliklinikou Ilava, n.o., všeobecná nemocnica</t>
  </si>
  <si>
    <t>809</t>
  </si>
  <si>
    <t>Regionálna nemocnica Sobrance, n.o., liečebňa</t>
  </si>
  <si>
    <t>Nemocnica s poliklinikou, n.o. Revúca, všeobecná nemocnica</t>
  </si>
  <si>
    <t>Detská fakultná nemocnica Košice, všeobecná nemocnica</t>
  </si>
  <si>
    <t>Inštitút nukleárnej a molekulárnej medicíny, špecializovaná nemocnica, Košice</t>
  </si>
  <si>
    <t>Východoslovenský ústav srdcových a cievnych chorôb, a.s., špecializovaná nemocnica, Košice</t>
  </si>
  <si>
    <t>P9003204</t>
  </si>
  <si>
    <t>UVEA KLINIKA, s.r.o., špecializovaná nemocnica, Martin</t>
  </si>
  <si>
    <t>Ústredná vojenská nemocnica SNP Ružomberok - fakultná nemocnica, všeobecná nemocnica, Ružomberok, ul. Gen. Miloša Vesela</t>
  </si>
  <si>
    <t>JIS otorinolaryngologická</t>
  </si>
  <si>
    <t>Nemocnica Alexandra Wintera n.o., všeobecná nemocnica, Piešťany</t>
  </si>
  <si>
    <t>Poliklinika " Veľké Kapušany n.o.", dom ošetrovateľskej starostlivosti</t>
  </si>
  <si>
    <t>Poliklinika Veľké Kapušany n.o., dom ošetrovateľskej starostlivosti</t>
  </si>
  <si>
    <t>Špecializovaná nemocnica pre ortopedickú protetiku Bratislava, n.o., špecializovaná nemocnica</t>
  </si>
  <si>
    <t>039</t>
  </si>
  <si>
    <t>ortopedická protetika</t>
  </si>
  <si>
    <t>712</t>
  </si>
  <si>
    <t>Nemocnica arm. generála L. Svobodu Svidník, a.s., všeobecná nemocnica</t>
  </si>
  <si>
    <t>WESPA, s.r.o., Liečebňa pre dlohodobo chorých, Želiezovce</t>
  </si>
  <si>
    <t>WESPA, s.r.o., liečebňa, Želiezovce</t>
  </si>
  <si>
    <t>spadova oblast</t>
  </si>
  <si>
    <t>% preberie NUDCH</t>
  </si>
  <si>
    <t>UH 2019</t>
  </si>
  <si>
    <t>preberie UH</t>
  </si>
  <si>
    <t>HP to Hpa</t>
  </si>
  <si>
    <t>INDEX</t>
  </si>
  <si>
    <t>Assumption</t>
  </si>
  <si>
    <t>CAGR</t>
  </si>
  <si>
    <t>HPR</t>
  </si>
  <si>
    <t>nový kapacitní model - max</t>
  </si>
  <si>
    <t>nový kapacitní model - 2035</t>
  </si>
  <si>
    <t>2017H</t>
  </si>
  <si>
    <t>CAGR 17-19</t>
  </si>
  <si>
    <t>max</t>
  </si>
  <si>
    <t>avg</t>
  </si>
  <si>
    <t>wheighted avg</t>
  </si>
  <si>
    <t>median</t>
  </si>
  <si>
    <t>min</t>
  </si>
  <si>
    <t>pokles</t>
  </si>
  <si>
    <t>rast</t>
  </si>
  <si>
    <t>súčasný stav (2019)</t>
  </si>
  <si>
    <t>nový kapacitní model (2028)</t>
  </si>
  <si>
    <t>Oddelenie</t>
  </si>
  <si>
    <t>Typ lôžka</t>
  </si>
  <si>
    <t>Súčasný</t>
  </si>
  <si>
    <t>Optimálny - kapacitný model</t>
  </si>
  <si>
    <t>Počet lôžkových jednotiek</t>
  </si>
  <si>
    <t>Maximálny</t>
  </si>
  <si>
    <t>Lôžkový fond - "cluster"</t>
  </si>
  <si>
    <t>STD</t>
  </si>
  <si>
    <t>Onkológia</t>
  </si>
  <si>
    <t>Psychiatria</t>
  </si>
  <si>
    <t>Urgent</t>
  </si>
  <si>
    <t>Expektačné lôžka</t>
  </si>
  <si>
    <t>Centrum jednodňovej chirurgie</t>
  </si>
  <si>
    <t>Stacionárne lôžka</t>
  </si>
  <si>
    <t>Stacionárne kreslá</t>
  </si>
  <si>
    <t>Celkom (Max. kapacita)</t>
  </si>
  <si>
    <t>JISR</t>
  </si>
  <si>
    <t>Lôžkové oddelenia</t>
  </si>
  <si>
    <t>Transplantačná jednotka</t>
  </si>
  <si>
    <t>budované "box-ovým" systémom</t>
  </si>
  <si>
    <t>Pneumológia</t>
  </si>
  <si>
    <t>súčasťou aj JISN boxy</t>
  </si>
  <si>
    <t>Jednodenný stacionár</t>
  </si>
  <si>
    <t>multioborové</t>
  </si>
  <si>
    <t>JISN</t>
  </si>
  <si>
    <t>Detská klinika / Kožné</t>
  </si>
  <si>
    <t>ORL / Oftalmologie / Neurochirurgie</t>
  </si>
  <si>
    <t>1L . 2L</t>
  </si>
  <si>
    <t>30-70</t>
  </si>
  <si>
    <t>40-60</t>
  </si>
  <si>
    <t>50-50</t>
  </si>
  <si>
    <t>70-30</t>
  </si>
  <si>
    <t>80-20</t>
  </si>
  <si>
    <t>60-40</t>
  </si>
  <si>
    <t>pocet miestnosti</t>
  </si>
  <si>
    <t>pocet 1L room</t>
  </si>
  <si>
    <t>pocer 2L room</t>
  </si>
  <si>
    <t>pocet L</t>
  </si>
  <si>
    <t>1L</t>
  </si>
  <si>
    <t>Chirurgia / Ortopédia / Urológia</t>
  </si>
  <si>
    <t xml:space="preserve"> 10-90</t>
  </si>
  <si>
    <t>20-80</t>
  </si>
  <si>
    <t>90-10</t>
  </si>
  <si>
    <t>100-0</t>
  </si>
  <si>
    <t>Podiel 1L izieb (%)</t>
  </si>
  <si>
    <t>v spadovej oblasti NUDCH</t>
  </si>
  <si>
    <t>HP do NUDCH 
2019
CELKOM</t>
  </si>
  <si>
    <t>SPADOVA OBLAST NUDCH?</t>
  </si>
  <si>
    <t>Národný ústav detských chorôb 
("NUDCH"), v Bratislave</t>
  </si>
  <si>
    <t>Názov spoločnosti:</t>
  </si>
  <si>
    <t>Národný ústav detských chorôb, NUDCH</t>
  </si>
  <si>
    <t>Sektor:</t>
  </si>
  <si>
    <t>Zdravotníctvo</t>
  </si>
  <si>
    <t>Dnesný dátum</t>
  </si>
  <si>
    <t>Posledná aktualizácia</t>
  </si>
  <si>
    <t>Zhotoviteľ:</t>
  </si>
  <si>
    <t>smart healthcare solutions, s.r.o.</t>
  </si>
  <si>
    <t>vrátane OSN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</si>
</sst>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5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i/>
      <sz val="1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b/>
      <i/>
      <sz val="11"/>
      <color theme="0"/>
      <name val="Calibri"/>
      <family val="2"/>
      <scheme val="minor"/>
    </font>
    <font>
      <b/>
      <sz val="10"/>
      <color rgb="FF000000"/>
      <name val="Verdana"/>
      <family val="2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0"/>
      <name val="Calibri"/>
      <family val="2"/>
      <scheme val="minor"/>
    </font>
    <font>
      <i/>
      <sz val="11"/>
      <color theme="0"/>
      <name val="Calibri"/>
      <family val="2"/>
      <charset val="238"/>
      <scheme val="minor"/>
    </font>
    <font>
      <b/>
      <i/>
      <sz val="11"/>
      <color theme="0"/>
      <name val="Calibri"/>
      <family val="2"/>
      <charset val="238"/>
      <scheme val="minor"/>
    </font>
    <font>
      <b/>
      <i/>
      <sz val="11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sz val="10"/>
      <name val="Arial"/>
      <family val="2"/>
    </font>
    <font>
      <i/>
      <sz val="10"/>
      <color theme="1" tint="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sz val="10"/>
      <name val="Arial CE"/>
      <family val="2"/>
      <charset val="238"/>
    </font>
    <font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u/>
      <sz val="10"/>
      <color theme="10"/>
      <name val="Calibri"/>
      <family val="2"/>
      <scheme val="minor"/>
    </font>
    <font>
      <b/>
      <sz val="10"/>
      <color theme="1"/>
      <name val="Arial"/>
      <family val="2"/>
      <charset val="238"/>
    </font>
    <font>
      <i/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1"/>
      <color theme="1" tint="0.499984740745262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5F8B8C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mediumGray">
        <fgColor auto="1"/>
      </patternFill>
    </fill>
    <fill>
      <patternFill patternType="mediumGray"/>
    </fill>
    <fill>
      <patternFill patternType="solid">
        <fgColor rgb="FF7030A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lightGray"/>
    </fill>
    <fill>
      <patternFill patternType="lightGray">
        <bgColor theme="0" tint="-0.14999847407452621"/>
      </patternFill>
    </fill>
    <fill>
      <patternFill patternType="lightGray">
        <bgColor theme="0" tint="-0.249977111117893"/>
      </patternFill>
    </fill>
    <fill>
      <patternFill patternType="lightGray">
        <bgColor theme="0" tint="-0.14996795556505021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darkUp"/>
    </fill>
    <fill>
      <patternFill patternType="darkUp">
        <bgColor rgb="FF5F8B8C"/>
      </patternFill>
    </fill>
    <fill>
      <patternFill patternType="darkUp">
        <bgColor rgb="FF7030A0"/>
      </patternFill>
    </fill>
    <fill>
      <patternFill patternType="solid">
        <fgColor theme="7" tint="-0.499984740745262"/>
        <bgColor indexed="64"/>
      </patternFill>
    </fill>
  </fills>
  <borders count="7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auto="1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5">
    <xf numFmtId="0" fontId="0" fillId="0" borderId="0"/>
    <xf numFmtId="9" fontId="7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15" fillId="0" borderId="0"/>
    <xf numFmtId="0" fontId="3" fillId="0" borderId="0"/>
    <xf numFmtId="0" fontId="35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7" fillId="0" borderId="0"/>
    <xf numFmtId="0" fontId="1" fillId="0" borderId="0"/>
  </cellStyleXfs>
  <cellXfs count="458">
    <xf numFmtId="0" fontId="0" fillId="0" borderId="0" xfId="0"/>
    <xf numFmtId="0" fontId="10" fillId="0" borderId="0" xfId="0" applyFont="1"/>
    <xf numFmtId="0" fontId="0" fillId="9" borderId="0" xfId="0" applyFill="1"/>
    <xf numFmtId="0" fontId="5" fillId="9" borderId="0" xfId="0" applyFont="1" applyFill="1"/>
    <xf numFmtId="0" fontId="0" fillId="2" borderId="0" xfId="0" applyFill="1" applyAlignment="1">
      <alignment vertical="center"/>
    </xf>
    <xf numFmtId="0" fontId="5" fillId="3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13" fillId="5" borderId="0" xfId="2" applyFill="1" applyAlignment="1">
      <alignment horizontal="center" vertical="center"/>
    </xf>
    <xf numFmtId="164" fontId="10" fillId="0" borderId="2" xfId="1" applyNumberFormat="1" applyFont="1" applyFill="1" applyBorder="1" applyAlignment="1">
      <alignment horizontal="right"/>
    </xf>
    <xf numFmtId="3" fontId="0" fillId="0" borderId="1" xfId="0" applyNumberFormat="1" applyBorder="1" applyAlignment="1">
      <alignment horizontal="center" vertical="center"/>
    </xf>
    <xf numFmtId="3" fontId="0" fillId="8" borderId="1" xfId="0" applyNumberForma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0" fillId="8" borderId="1" xfId="0" applyNumberFormat="1" applyFill="1" applyBorder="1" applyAlignment="1">
      <alignment horizontal="center" vertical="center"/>
    </xf>
    <xf numFmtId="0" fontId="8" fillId="12" borderId="0" xfId="0" applyFont="1" applyFill="1"/>
    <xf numFmtId="0" fontId="5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164" fontId="1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64" fontId="10" fillId="11" borderId="1" xfId="1" applyNumberFormat="1" applyFont="1" applyFill="1" applyBorder="1" applyAlignment="1">
      <alignment horizontal="right" vertical="center"/>
    </xf>
    <xf numFmtId="164" fontId="10" fillId="8" borderId="1" xfId="1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5" fillId="2" borderId="0" xfId="0" applyFont="1" applyFill="1" applyAlignment="1">
      <alignment vertical="center"/>
    </xf>
    <xf numFmtId="3" fontId="0" fillId="8" borderId="1" xfId="0" applyNumberFormat="1" applyFill="1" applyBorder="1" applyAlignment="1">
      <alignment horizontal="right" vertical="center"/>
    </xf>
    <xf numFmtId="3" fontId="0" fillId="0" borderId="1" xfId="0" applyNumberFormat="1" applyBorder="1" applyAlignment="1">
      <alignment horizontal="right" vertical="center"/>
    </xf>
    <xf numFmtId="0" fontId="6" fillId="4" borderId="0" xfId="0" applyFont="1" applyFill="1" applyAlignment="1">
      <alignment vertical="center"/>
    </xf>
    <xf numFmtId="3" fontId="6" fillId="4" borderId="0" xfId="0" applyNumberFormat="1" applyFont="1" applyFill="1" applyAlignment="1">
      <alignment vertical="center"/>
    </xf>
    <xf numFmtId="3" fontId="0" fillId="0" borderId="0" xfId="0" applyNumberFormat="1" applyAlignment="1">
      <alignment vertical="center"/>
    </xf>
    <xf numFmtId="0" fontId="5" fillId="7" borderId="0" xfId="0" applyFont="1" applyFill="1" applyAlignment="1">
      <alignment vertical="center"/>
    </xf>
    <xf numFmtId="3" fontId="0" fillId="11" borderId="1" xfId="0" applyNumberFormat="1" applyFill="1" applyBorder="1" applyAlignment="1">
      <alignment horizontal="right" vertical="center"/>
    </xf>
    <xf numFmtId="164" fontId="10" fillId="14" borderId="1" xfId="1" applyNumberFormat="1" applyFont="1" applyFill="1" applyBorder="1" applyAlignment="1">
      <alignment horizontal="right" vertical="center"/>
    </xf>
    <xf numFmtId="164" fontId="10" fillId="0" borderId="0" xfId="1" applyNumberFormat="1" applyFont="1" applyFill="1" applyAlignment="1">
      <alignment horizontal="center" vertical="center"/>
    </xf>
    <xf numFmtId="0" fontId="0" fillId="15" borderId="0" xfId="0" applyFill="1"/>
    <xf numFmtId="3" fontId="0" fillId="15" borderId="1" xfId="0" applyNumberFormat="1" applyFill="1" applyBorder="1" applyAlignment="1">
      <alignment horizontal="center" vertical="center"/>
    </xf>
    <xf numFmtId="0" fontId="0" fillId="11" borderId="0" xfId="0" applyFill="1"/>
    <xf numFmtId="0" fontId="0" fillId="0" borderId="0" xfId="0" applyAlignment="1">
      <alignment horizontal="right"/>
    </xf>
    <xf numFmtId="164" fontId="10" fillId="11" borderId="2" xfId="1" applyNumberFormat="1" applyFont="1" applyFill="1" applyBorder="1" applyAlignment="1">
      <alignment horizontal="right"/>
    </xf>
    <xf numFmtId="10" fontId="19" fillId="0" borderId="1" xfId="1" applyNumberFormat="1" applyFont="1" applyBorder="1" applyAlignment="1">
      <alignment horizontal="center" vertical="center"/>
    </xf>
    <xf numFmtId="10" fontId="20" fillId="0" borderId="0" xfId="1" applyNumberFormat="1" applyFont="1" applyAlignment="1">
      <alignment horizontal="center" vertical="center"/>
    </xf>
    <xf numFmtId="0" fontId="5" fillId="12" borderId="0" xfId="0" applyFont="1" applyFill="1"/>
    <xf numFmtId="0" fontId="21" fillId="12" borderId="0" xfId="0" applyFont="1" applyFill="1"/>
    <xf numFmtId="0" fontId="13" fillId="0" borderId="0" xfId="2" applyFill="1" applyAlignment="1">
      <alignment horizontal="center" vertical="center"/>
    </xf>
    <xf numFmtId="164" fontId="12" fillId="4" borderId="0" xfId="1" applyNumberFormat="1" applyFont="1" applyFill="1" applyAlignment="1">
      <alignment horizontal="right" vertical="center"/>
    </xf>
    <xf numFmtId="0" fontId="8" fillId="13" borderId="0" xfId="0" applyFont="1" applyFill="1"/>
    <xf numFmtId="3" fontId="0" fillId="0" borderId="0" xfId="0" applyNumberFormat="1"/>
    <xf numFmtId="4" fontId="0" fillId="0" borderId="0" xfId="0" applyNumberFormat="1"/>
    <xf numFmtId="0" fontId="0" fillId="0" borderId="0" xfId="0" applyAlignment="1">
      <alignment horizontal="left"/>
    </xf>
    <xf numFmtId="0" fontId="0" fillId="12" borderId="0" xfId="0" applyFill="1"/>
    <xf numFmtId="0" fontId="0" fillId="7" borderId="0" xfId="0" applyFill="1"/>
    <xf numFmtId="0" fontId="0" fillId="7" borderId="3" xfId="0" applyFill="1" applyBorder="1" applyAlignment="1">
      <alignment horizontal="center"/>
    </xf>
    <xf numFmtId="0" fontId="5" fillId="7" borderId="4" xfId="0" applyFont="1" applyFill="1" applyBorder="1" applyAlignment="1">
      <alignment horizontal="center"/>
    </xf>
    <xf numFmtId="0" fontId="24" fillId="7" borderId="5" xfId="0" applyFont="1" applyFill="1" applyBorder="1"/>
    <xf numFmtId="0" fontId="24" fillId="7" borderId="6" xfId="0" applyFont="1" applyFill="1" applyBorder="1"/>
    <xf numFmtId="0" fontId="24" fillId="7" borderId="7" xfId="0" applyFont="1" applyFill="1" applyBorder="1"/>
    <xf numFmtId="0" fontId="24" fillId="7" borderId="0" xfId="0" applyFont="1" applyFill="1"/>
    <xf numFmtId="0" fontId="8" fillId="7" borderId="8" xfId="0" applyFont="1" applyFill="1" applyBorder="1"/>
    <xf numFmtId="0" fontId="8" fillId="7" borderId="0" xfId="0" applyFont="1" applyFill="1"/>
    <xf numFmtId="0" fontId="5" fillId="7" borderId="0" xfId="0" applyFont="1" applyFill="1" applyAlignment="1">
      <alignment vertical="top"/>
    </xf>
    <xf numFmtId="0" fontId="5" fillId="7" borderId="3" xfId="0" applyFont="1" applyFill="1" applyBorder="1" applyAlignment="1">
      <alignment horizontal="center" vertical="top" textRotation="90"/>
    </xf>
    <xf numFmtId="0" fontId="5" fillId="7" borderId="4" xfId="0" applyFont="1" applyFill="1" applyBorder="1" applyAlignment="1">
      <alignment horizontal="center" vertical="top" textRotation="90"/>
    </xf>
    <xf numFmtId="0" fontId="8" fillId="7" borderId="8" xfId="0" applyFont="1" applyFill="1" applyBorder="1" applyAlignment="1">
      <alignment horizontal="center" textRotation="90"/>
    </xf>
    <xf numFmtId="0" fontId="8" fillId="7" borderId="0" xfId="0" applyFont="1" applyFill="1" applyAlignment="1">
      <alignment horizontal="center" textRotation="90"/>
    </xf>
    <xf numFmtId="0" fontId="25" fillId="0" borderId="0" xfId="0" applyFont="1"/>
    <xf numFmtId="0" fontId="0" fillId="18" borderId="0" xfId="0" applyFill="1" applyAlignment="1">
      <alignment horizontal="center"/>
    </xf>
    <xf numFmtId="9" fontId="0" fillId="0" borderId="0" xfId="1" applyFont="1" applyBorder="1"/>
    <xf numFmtId="3" fontId="6" fillId="10" borderId="4" xfId="0" applyNumberFormat="1" applyFont="1" applyFill="1" applyBorder="1"/>
    <xf numFmtId="3" fontId="26" fillId="0" borderId="8" xfId="0" applyNumberFormat="1" applyFont="1" applyBorder="1"/>
    <xf numFmtId="3" fontId="26" fillId="0" borderId="0" xfId="0" applyNumberFormat="1" applyFont="1"/>
    <xf numFmtId="0" fontId="0" fillId="0" borderId="7" xfId="0" applyBorder="1"/>
    <xf numFmtId="0" fontId="25" fillId="0" borderId="7" xfId="0" applyFont="1" applyBorder="1"/>
    <xf numFmtId="0" fontId="0" fillId="18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9" fontId="0" fillId="0" borderId="7" xfId="1" applyFont="1" applyBorder="1"/>
    <xf numFmtId="3" fontId="6" fillId="10" borderId="9" xfId="0" applyNumberFormat="1" applyFont="1" applyFill="1" applyBorder="1"/>
    <xf numFmtId="3" fontId="26" fillId="0" borderId="10" xfId="0" applyNumberFormat="1" applyFont="1" applyBorder="1"/>
    <xf numFmtId="3" fontId="26" fillId="0" borderId="7" xfId="0" applyNumberFormat="1" applyFont="1" applyBorder="1"/>
    <xf numFmtId="0" fontId="0" fillId="10" borderId="0" xfId="0" applyFill="1" applyAlignment="1">
      <alignment horizontal="center"/>
    </xf>
    <xf numFmtId="0" fontId="0" fillId="10" borderId="7" xfId="0" applyFill="1" applyBorder="1" applyAlignment="1">
      <alignment horizontal="center"/>
    </xf>
    <xf numFmtId="0" fontId="0" fillId="0" borderId="11" xfId="0" applyBorder="1"/>
    <xf numFmtId="0" fontId="25" fillId="0" borderId="11" xfId="0" applyFont="1" applyBorder="1"/>
    <xf numFmtId="0" fontId="0" fillId="18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9" fontId="0" fillId="0" borderId="11" xfId="1" applyFont="1" applyBorder="1"/>
    <xf numFmtId="3" fontId="6" fillId="10" borderId="12" xfId="0" applyNumberFormat="1" applyFont="1" applyFill="1" applyBorder="1"/>
    <xf numFmtId="3" fontId="26" fillId="0" borderId="13" xfId="0" applyNumberFormat="1" applyFont="1" applyBorder="1"/>
    <xf numFmtId="3" fontId="26" fillId="0" borderId="11" xfId="0" applyNumberFormat="1" applyFont="1" applyBorder="1"/>
    <xf numFmtId="0" fontId="0" fillId="10" borderId="11" xfId="0" applyFill="1" applyBorder="1" applyAlignment="1">
      <alignment horizontal="center"/>
    </xf>
    <xf numFmtId="0" fontId="0" fillId="0" borderId="14" xfId="0" applyBorder="1"/>
    <xf numFmtId="0" fontId="25" fillId="0" borderId="14" xfId="0" applyFont="1" applyBorder="1"/>
    <xf numFmtId="0" fontId="0" fillId="18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9" fontId="0" fillId="0" borderId="14" xfId="1" applyFont="1" applyBorder="1"/>
    <xf numFmtId="3" fontId="6" fillId="10" borderId="15" xfId="0" applyNumberFormat="1" applyFont="1" applyFill="1" applyBorder="1"/>
    <xf numFmtId="3" fontId="26" fillId="0" borderId="16" xfId="0" applyNumberFormat="1" applyFont="1" applyBorder="1"/>
    <xf numFmtId="3" fontId="26" fillId="0" borderId="14" xfId="0" applyNumberFormat="1" applyFont="1" applyBorder="1"/>
    <xf numFmtId="0" fontId="0" fillId="19" borderId="7" xfId="0" applyFill="1" applyBorder="1" applyAlignment="1">
      <alignment horizontal="center"/>
    </xf>
    <xf numFmtId="0" fontId="0" fillId="19" borderId="0" xfId="0" applyFill="1" applyAlignment="1">
      <alignment horizontal="center"/>
    </xf>
    <xf numFmtId="0" fontId="0" fillId="0" borderId="17" xfId="0" applyBorder="1"/>
    <xf numFmtId="0" fontId="0" fillId="0" borderId="17" xfId="0" applyBorder="1" applyAlignment="1">
      <alignment horizontal="center"/>
    </xf>
    <xf numFmtId="3" fontId="6" fillId="10" borderId="18" xfId="0" applyNumberFormat="1" applyFont="1" applyFill="1" applyBorder="1"/>
    <xf numFmtId="3" fontId="6" fillId="18" borderId="19" xfId="0" applyNumberFormat="1" applyFont="1" applyFill="1" applyBorder="1"/>
    <xf numFmtId="3" fontId="6" fillId="18" borderId="17" xfId="0" applyNumberFormat="1" applyFont="1" applyFill="1" applyBorder="1"/>
    <xf numFmtId="0" fontId="0" fillId="0" borderId="3" xfId="0" applyBorder="1" applyAlignment="1">
      <alignment horizontal="center"/>
    </xf>
    <xf numFmtId="0" fontId="6" fillId="20" borderId="4" xfId="0" applyFont="1" applyFill="1" applyBorder="1"/>
    <xf numFmtId="0" fontId="0" fillId="0" borderId="8" xfId="0" applyBorder="1"/>
    <xf numFmtId="0" fontId="22" fillId="12" borderId="0" xfId="0" applyFont="1" applyFill="1"/>
    <xf numFmtId="0" fontId="5" fillId="13" borderId="0" xfId="0" applyFont="1" applyFill="1" applyAlignment="1">
      <alignment horizontal="left" vertical="center"/>
    </xf>
    <xf numFmtId="0" fontId="5" fillId="13" borderId="0" xfId="0" applyFont="1" applyFill="1" applyAlignment="1">
      <alignment vertical="center"/>
    </xf>
    <xf numFmtId="0" fontId="5" fillId="13" borderId="0" xfId="0" applyFont="1" applyFill="1" applyAlignment="1">
      <alignment vertical="top"/>
    </xf>
    <xf numFmtId="0" fontId="5" fillId="13" borderId="0" xfId="0" applyFont="1" applyFill="1" applyAlignment="1">
      <alignment horizontal="right" vertical="center" wrapText="1"/>
    </xf>
    <xf numFmtId="0" fontId="5" fillId="13" borderId="0" xfId="0" applyFont="1" applyFill="1" applyAlignment="1">
      <alignment horizontal="center" vertical="center" wrapText="1"/>
    </xf>
    <xf numFmtId="3" fontId="26" fillId="0" borderId="8" xfId="0" applyNumberFormat="1" applyFont="1" applyBorder="1" applyAlignment="1">
      <alignment horizontal="right"/>
    </xf>
    <xf numFmtId="3" fontId="6" fillId="10" borderId="8" xfId="0" applyNumberFormat="1" applyFont="1" applyFill="1" applyBorder="1"/>
    <xf numFmtId="3" fontId="6" fillId="10" borderId="10" xfId="0" applyNumberFormat="1" applyFont="1" applyFill="1" applyBorder="1"/>
    <xf numFmtId="3" fontId="6" fillId="10" borderId="13" xfId="0" applyNumberFormat="1" applyFont="1" applyFill="1" applyBorder="1"/>
    <xf numFmtId="3" fontId="6" fillId="10" borderId="16" xfId="0" applyNumberFormat="1" applyFont="1" applyFill="1" applyBorder="1"/>
    <xf numFmtId="3" fontId="6" fillId="18" borderId="10" xfId="0" applyNumberFormat="1" applyFont="1" applyFill="1" applyBorder="1"/>
    <xf numFmtId="3" fontId="6" fillId="18" borderId="7" xfId="0" applyNumberFormat="1" applyFont="1" applyFill="1" applyBorder="1"/>
    <xf numFmtId="0" fontId="0" fillId="17" borderId="1" xfId="0" applyFill="1" applyBorder="1" applyAlignment="1">
      <alignment horizontal="center" vertical="center"/>
    </xf>
    <xf numFmtId="37" fontId="10" fillId="0" borderId="1" xfId="1" applyNumberFormat="1" applyFont="1" applyFill="1" applyBorder="1" applyAlignment="1">
      <alignment horizontal="right"/>
    </xf>
    <xf numFmtId="0" fontId="5" fillId="9" borderId="0" xfId="0" applyFont="1" applyFill="1" applyAlignment="1">
      <alignment horizontal="left"/>
    </xf>
    <xf numFmtId="0" fontId="5" fillId="12" borderId="0" xfId="0" applyFont="1" applyFill="1" applyAlignment="1">
      <alignment vertical="center"/>
    </xf>
    <xf numFmtId="164" fontId="10" fillId="0" borderId="0" xfId="1" applyNumberFormat="1" applyFont="1"/>
    <xf numFmtId="0" fontId="5" fillId="3" borderId="0" xfId="0" applyFont="1" applyFill="1"/>
    <xf numFmtId="0" fontId="5" fillId="3" borderId="0" xfId="0" applyFont="1" applyFill="1" applyAlignment="1">
      <alignment horizontal="center" vertical="center"/>
    </xf>
    <xf numFmtId="0" fontId="27" fillId="13" borderId="0" xfId="0" applyFont="1" applyFill="1" applyAlignment="1">
      <alignment horizontal="left" vertical="center"/>
    </xf>
    <xf numFmtId="0" fontId="0" fillId="13" borderId="0" xfId="0" applyFill="1"/>
    <xf numFmtId="165" fontId="10" fillId="0" borderId="1" xfId="1" applyNumberFormat="1" applyFont="1" applyFill="1" applyBorder="1" applyAlignment="1">
      <alignment horizontal="right"/>
    </xf>
    <xf numFmtId="165" fontId="0" fillId="0" borderId="0" xfId="0" applyNumberFormat="1"/>
    <xf numFmtId="0" fontId="29" fillId="11" borderId="0" xfId="0" applyFont="1" applyFill="1"/>
    <xf numFmtId="0" fontId="29" fillId="12" borderId="0" xfId="0" applyFont="1" applyFill="1"/>
    <xf numFmtId="0" fontId="0" fillId="21" borderId="0" xfId="0" applyFill="1"/>
    <xf numFmtId="0" fontId="0" fillId="0" borderId="1" xfId="0" applyBorder="1"/>
    <xf numFmtId="3" fontId="0" fillId="0" borderId="1" xfId="0" applyNumberFormat="1" applyBorder="1"/>
    <xf numFmtId="4" fontId="0" fillId="0" borderId="1" xfId="0" applyNumberFormat="1" applyBorder="1"/>
    <xf numFmtId="0" fontId="10" fillId="0" borderId="1" xfId="0" applyFont="1" applyBorder="1"/>
    <xf numFmtId="3" fontId="6" fillId="0" borderId="0" xfId="0" applyNumberFormat="1" applyFont="1"/>
    <xf numFmtId="4" fontId="0" fillId="21" borderId="0" xfId="0" applyNumberFormat="1" applyFill="1"/>
    <xf numFmtId="164" fontId="10" fillId="21" borderId="0" xfId="1" applyNumberFormat="1" applyFont="1" applyFill="1"/>
    <xf numFmtId="0" fontId="10" fillId="21" borderId="0" xfId="0" applyFont="1" applyFill="1"/>
    <xf numFmtId="164" fontId="28" fillId="0" borderId="0" xfId="1" applyNumberFormat="1" applyFont="1"/>
    <xf numFmtId="4" fontId="6" fillId="0" borderId="0" xfId="0" applyNumberFormat="1" applyFont="1"/>
    <xf numFmtId="164" fontId="12" fillId="0" borderId="0" xfId="1" applyNumberFormat="1" applyFont="1"/>
    <xf numFmtId="3" fontId="12" fillId="5" borderId="1" xfId="0" applyNumberFormat="1" applyFont="1" applyFill="1" applyBorder="1" applyAlignment="1">
      <alignment horizontal="center" vertical="center"/>
    </xf>
    <xf numFmtId="3" fontId="10" fillId="5" borderId="1" xfId="0" applyNumberFormat="1" applyFont="1" applyFill="1" applyBorder="1" applyAlignment="1">
      <alignment horizontal="center" vertical="center"/>
    </xf>
    <xf numFmtId="0" fontId="5" fillId="16" borderId="0" xfId="0" applyFont="1" applyFill="1" applyAlignment="1">
      <alignment horizontal="center" vertical="center"/>
    </xf>
    <xf numFmtId="0" fontId="22" fillId="16" borderId="0" xfId="0" applyFont="1" applyFill="1" applyAlignment="1">
      <alignment horizontal="center" vertical="center"/>
    </xf>
    <xf numFmtId="10" fontId="10" fillId="11" borderId="1" xfId="1" applyNumberFormat="1" applyFont="1" applyFill="1" applyBorder="1" applyAlignment="1">
      <alignment horizontal="right" vertical="center"/>
    </xf>
    <xf numFmtId="0" fontId="5" fillId="12" borderId="0" xfId="0" applyFont="1" applyFill="1" applyAlignment="1">
      <alignment horizontal="center"/>
    </xf>
    <xf numFmtId="164" fontId="30" fillId="12" borderId="1" xfId="0" applyNumberFormat="1" applyFont="1" applyFill="1" applyBorder="1" applyAlignment="1">
      <alignment horizontal="right"/>
    </xf>
    <xf numFmtId="0" fontId="31" fillId="12" borderId="0" xfId="0" applyFont="1" applyFill="1" applyAlignment="1">
      <alignment vertical="center"/>
    </xf>
    <xf numFmtId="3" fontId="31" fillId="12" borderId="0" xfId="0" applyNumberFormat="1" applyFont="1" applyFill="1" applyAlignment="1">
      <alignment vertical="center"/>
    </xf>
    <xf numFmtId="3" fontId="32" fillId="12" borderId="0" xfId="0" applyNumberFormat="1" applyFont="1" applyFill="1" applyAlignment="1">
      <alignment vertical="center"/>
    </xf>
    <xf numFmtId="3" fontId="8" fillId="12" borderId="0" xfId="0" applyNumberFormat="1" applyFont="1" applyFill="1" applyAlignment="1">
      <alignment vertical="center"/>
    </xf>
    <xf numFmtId="3" fontId="0" fillId="6" borderId="1" xfId="0" applyNumberFormat="1" applyFill="1" applyBorder="1" applyAlignment="1">
      <alignment horizontal="right" vertical="center"/>
    </xf>
    <xf numFmtId="0" fontId="5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3" fontId="11" fillId="3" borderId="0" xfId="0" applyNumberFormat="1" applyFont="1" applyFill="1" applyAlignment="1">
      <alignment vertical="center"/>
    </xf>
    <xf numFmtId="3" fontId="14" fillId="3" borderId="0" xfId="0" applyNumberFormat="1" applyFont="1" applyFill="1" applyAlignment="1">
      <alignment vertical="center"/>
    </xf>
    <xf numFmtId="3" fontId="22" fillId="3" borderId="0" xfId="0" applyNumberFormat="1" applyFont="1" applyFill="1" applyAlignment="1">
      <alignment vertical="center"/>
    </xf>
    <xf numFmtId="0" fontId="5" fillId="16" borderId="1" xfId="0" applyFont="1" applyFill="1" applyBorder="1" applyAlignment="1">
      <alignment horizontal="center" vertical="center"/>
    </xf>
    <xf numFmtId="10" fontId="10" fillId="0" borderId="1" xfId="1" applyNumberFormat="1" applyFont="1" applyFill="1" applyBorder="1" applyAlignment="1">
      <alignment horizontal="right" vertical="center"/>
    </xf>
    <xf numFmtId="164" fontId="34" fillId="0" borderId="0" xfId="1" applyNumberFormat="1" applyFont="1" applyFill="1" applyAlignment="1">
      <alignment horizontal="right" vertical="center"/>
    </xf>
    <xf numFmtId="164" fontId="10" fillId="0" borderId="1" xfId="1" applyNumberFormat="1" applyFont="1" applyFill="1" applyBorder="1" applyAlignment="1">
      <alignment horizontal="right" vertical="center"/>
    </xf>
    <xf numFmtId="0" fontId="23" fillId="11" borderId="0" xfId="0" applyFont="1" applyFill="1" applyAlignment="1">
      <alignment vertical="center"/>
    </xf>
    <xf numFmtId="0" fontId="11" fillId="11" borderId="0" xfId="0" applyFont="1" applyFill="1" applyAlignment="1">
      <alignment vertical="center"/>
    </xf>
    <xf numFmtId="0" fontId="29" fillId="8" borderId="1" xfId="0" applyFont="1" applyFill="1" applyBorder="1"/>
    <xf numFmtId="10" fontId="12" fillId="11" borderId="40" xfId="1" applyNumberFormat="1" applyFont="1" applyFill="1" applyBorder="1" applyAlignment="1">
      <alignment horizontal="right" vertical="center"/>
    </xf>
    <xf numFmtId="10" fontId="12" fillId="0" borderId="40" xfId="1" applyNumberFormat="1" applyFont="1" applyFill="1" applyBorder="1" applyAlignment="1">
      <alignment horizontal="right" vertical="center"/>
    </xf>
    <xf numFmtId="3" fontId="0" fillId="23" borderId="1" xfId="0" applyNumberFormat="1" applyFill="1" applyBorder="1" applyAlignment="1">
      <alignment horizontal="right" vertical="center"/>
    </xf>
    <xf numFmtId="3" fontId="6" fillId="24" borderId="0" xfId="0" applyNumberFormat="1" applyFont="1" applyFill="1" applyAlignment="1">
      <alignment vertical="center"/>
    </xf>
    <xf numFmtId="37" fontId="6" fillId="0" borderId="1" xfId="1" applyNumberFormat="1" applyFont="1" applyFill="1" applyBorder="1" applyAlignment="1">
      <alignment horizontal="right"/>
    </xf>
    <xf numFmtId="3" fontId="6" fillId="11" borderId="1" xfId="0" applyNumberFormat="1" applyFont="1" applyFill="1" applyBorder="1" applyAlignment="1">
      <alignment horizontal="center" vertical="center"/>
    </xf>
    <xf numFmtId="3" fontId="0" fillId="25" borderId="1" xfId="0" applyNumberFormat="1" applyFill="1" applyBorder="1" applyAlignment="1">
      <alignment horizontal="right" vertical="center"/>
    </xf>
    <xf numFmtId="0" fontId="0" fillId="22" borderId="0" xfId="0" applyFill="1" applyAlignment="1">
      <alignment vertical="center"/>
    </xf>
    <xf numFmtId="0" fontId="36" fillId="0" borderId="0" xfId="0" applyFont="1" applyAlignment="1">
      <alignment horizontal="left" vertical="center"/>
    </xf>
    <xf numFmtId="3" fontId="36" fillId="0" borderId="0" xfId="0" applyNumberFormat="1" applyFont="1" applyAlignment="1">
      <alignment horizontal="left" vertical="center"/>
    </xf>
    <xf numFmtId="164" fontId="10" fillId="4" borderId="0" xfId="1" applyNumberFormat="1" applyFont="1" applyFill="1" applyAlignment="1">
      <alignment horizontal="right" vertical="center"/>
    </xf>
    <xf numFmtId="3" fontId="0" fillId="0" borderId="21" xfId="0" applyNumberFormat="1" applyBorder="1"/>
    <xf numFmtId="0" fontId="14" fillId="16" borderId="0" xfId="0" applyFont="1" applyFill="1" applyAlignment="1">
      <alignment horizontal="center" vertical="center"/>
    </xf>
    <xf numFmtId="164" fontId="10" fillId="0" borderId="1" xfId="1" applyNumberFormat="1" applyFont="1" applyBorder="1" applyAlignment="1">
      <alignment horizontal="right"/>
    </xf>
    <xf numFmtId="0" fontId="0" fillId="21" borderId="0" xfId="0" applyFill="1" applyAlignment="1">
      <alignment horizontal="right"/>
    </xf>
    <xf numFmtId="9" fontId="37" fillId="17" borderId="1" xfId="1" applyFont="1" applyFill="1" applyBorder="1" applyAlignment="1">
      <alignment horizontal="right" vertical="center"/>
    </xf>
    <xf numFmtId="0" fontId="29" fillId="0" borderId="1" xfId="0" applyFont="1" applyBorder="1"/>
    <xf numFmtId="0" fontId="0" fillId="5" borderId="0" xfId="0" applyFill="1"/>
    <xf numFmtId="0" fontId="25" fillId="0" borderId="44" xfId="0" applyFont="1" applyBorder="1" applyAlignment="1">
      <alignment horizontal="center"/>
    </xf>
    <xf numFmtId="0" fontId="25" fillId="0" borderId="31" xfId="0" applyFont="1" applyBorder="1" applyAlignment="1">
      <alignment horizontal="center"/>
    </xf>
    <xf numFmtId="0" fontId="25" fillId="0" borderId="45" xfId="0" applyFont="1" applyBorder="1" applyAlignment="1">
      <alignment horizontal="center"/>
    </xf>
    <xf numFmtId="0" fontId="38" fillId="0" borderId="23" xfId="0" applyFont="1" applyBorder="1" applyAlignment="1">
      <alignment horizontal="left" vertical="center"/>
    </xf>
    <xf numFmtId="3" fontId="39" fillId="0" borderId="36" xfId="0" applyNumberFormat="1" applyFont="1" applyBorder="1" applyAlignment="1">
      <alignment horizontal="right" vertical="center"/>
    </xf>
    <xf numFmtId="3" fontId="39" fillId="0" borderId="18" xfId="0" applyNumberFormat="1" applyFont="1" applyBorder="1" applyAlignment="1">
      <alignment horizontal="right" vertical="center"/>
    </xf>
    <xf numFmtId="3" fontId="39" fillId="0" borderId="43" xfId="0" applyNumberFormat="1" applyFont="1" applyBorder="1" applyAlignment="1">
      <alignment horizontal="right" vertical="center"/>
    </xf>
    <xf numFmtId="0" fontId="38" fillId="0" borderId="46" xfId="0" applyFont="1" applyBorder="1" applyAlignment="1">
      <alignment horizontal="left" vertical="center"/>
    </xf>
    <xf numFmtId="3" fontId="39" fillId="0" borderId="37" xfId="0" applyNumberFormat="1" applyFont="1" applyBorder="1" applyAlignment="1">
      <alignment horizontal="right" vertical="center"/>
    </xf>
    <xf numFmtId="3" fontId="39" fillId="0" borderId="20" xfId="0" applyNumberFormat="1" applyFont="1" applyBorder="1" applyAlignment="1">
      <alignment horizontal="right" vertical="center"/>
    </xf>
    <xf numFmtId="3" fontId="39" fillId="0" borderId="47" xfId="0" applyNumberFormat="1" applyFont="1" applyBorder="1" applyAlignment="1">
      <alignment horizontal="right" vertical="center"/>
    </xf>
    <xf numFmtId="0" fontId="38" fillId="0" borderId="48" xfId="0" applyFont="1" applyBorder="1" applyAlignment="1">
      <alignment horizontal="left" vertical="center"/>
    </xf>
    <xf numFmtId="0" fontId="38" fillId="0" borderId="49" xfId="0" applyFont="1" applyBorder="1" applyAlignment="1">
      <alignment horizontal="left" vertical="center"/>
    </xf>
    <xf numFmtId="3" fontId="39" fillId="0" borderId="44" xfId="0" applyNumberFormat="1" applyFont="1" applyBorder="1" applyAlignment="1">
      <alignment horizontal="right" vertical="center"/>
    </xf>
    <xf numFmtId="3" fontId="39" fillId="0" borderId="31" xfId="0" applyNumberFormat="1" applyFont="1" applyBorder="1" applyAlignment="1">
      <alignment horizontal="right" vertical="center"/>
    </xf>
    <xf numFmtId="3" fontId="39" fillId="0" borderId="45" xfId="0" applyNumberFormat="1" applyFont="1" applyBorder="1" applyAlignment="1">
      <alignment horizontal="right" vertical="center"/>
    </xf>
    <xf numFmtId="0" fontId="38" fillId="0" borderId="50" xfId="0" applyFont="1" applyBorder="1" applyAlignment="1">
      <alignment horizontal="center"/>
    </xf>
    <xf numFmtId="3" fontId="0" fillId="0" borderId="39" xfId="0" applyNumberFormat="1" applyBorder="1"/>
    <xf numFmtId="3" fontId="0" fillId="0" borderId="33" xfId="0" applyNumberFormat="1" applyBorder="1"/>
    <xf numFmtId="3" fontId="0" fillId="0" borderId="51" xfId="0" applyNumberFormat="1" applyBorder="1"/>
    <xf numFmtId="0" fontId="38" fillId="0" borderId="0" xfId="9" applyFont="1" applyAlignment="1">
      <alignment horizontal="right" vertical="center" wrapText="1"/>
    </xf>
    <xf numFmtId="0" fontId="38" fillId="0" borderId="34" xfId="9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/>
    </xf>
    <xf numFmtId="0" fontId="25" fillId="0" borderId="54" xfId="0" applyFont="1" applyBorder="1" applyAlignment="1">
      <alignment horizontal="center"/>
    </xf>
    <xf numFmtId="0" fontId="38" fillId="0" borderId="26" xfId="9" applyFont="1" applyBorder="1" applyAlignment="1">
      <alignment horizontal="left" vertical="center"/>
    </xf>
    <xf numFmtId="0" fontId="41" fillId="0" borderId="26" xfId="9" applyFont="1" applyBorder="1" applyAlignment="1">
      <alignment horizontal="right" vertical="center"/>
    </xf>
    <xf numFmtId="0" fontId="41" fillId="0" borderId="26" xfId="0" applyFont="1" applyBorder="1" applyAlignment="1">
      <alignment horizontal="right" vertical="center"/>
    </xf>
    <xf numFmtId="0" fontId="41" fillId="0" borderId="55" xfId="0" applyFont="1" applyBorder="1" applyAlignment="1">
      <alignment horizontal="right" vertical="center"/>
    </xf>
    <xf numFmtId="0" fontId="41" fillId="0" borderId="35" xfId="0" applyFont="1" applyBorder="1" applyAlignment="1">
      <alignment horizontal="right" vertical="center"/>
    </xf>
    <xf numFmtId="0" fontId="38" fillId="0" borderId="28" xfId="9" applyFont="1" applyBorder="1" applyAlignment="1">
      <alignment horizontal="left" vertical="center"/>
    </xf>
    <xf numFmtId="0" fontId="38" fillId="0" borderId="56" xfId="9" applyFont="1" applyBorder="1" applyAlignment="1">
      <alignment horizontal="left" vertical="center"/>
    </xf>
    <xf numFmtId="0" fontId="38" fillId="0" borderId="52" xfId="9" applyFont="1" applyBorder="1" applyAlignment="1">
      <alignment horizontal="left" vertical="center"/>
    </xf>
    <xf numFmtId="0" fontId="41" fillId="0" borderId="52" xfId="9" applyFont="1" applyBorder="1" applyAlignment="1">
      <alignment horizontal="right" vertical="center"/>
    </xf>
    <xf numFmtId="0" fontId="41" fillId="0" borderId="52" xfId="0" applyFont="1" applyBorder="1" applyAlignment="1">
      <alignment horizontal="right" vertical="center"/>
    </xf>
    <xf numFmtId="0" fontId="41" fillId="0" borderId="48" xfId="0" applyFont="1" applyBorder="1" applyAlignment="1">
      <alignment horizontal="right" vertical="center"/>
    </xf>
    <xf numFmtId="0" fontId="38" fillId="0" borderId="46" xfId="9" applyFont="1" applyBorder="1" applyAlignment="1">
      <alignment horizontal="left" vertical="center"/>
    </xf>
    <xf numFmtId="0" fontId="39" fillId="0" borderId="28" xfId="9" applyBorder="1" applyAlignment="1">
      <alignment horizontal="right" vertical="center"/>
    </xf>
    <xf numFmtId="0" fontId="41" fillId="0" borderId="28" xfId="9" applyFont="1" applyBorder="1" applyAlignment="1">
      <alignment horizontal="right" vertical="center"/>
    </xf>
    <xf numFmtId="0" fontId="41" fillId="0" borderId="28" xfId="0" applyFont="1" applyBorder="1" applyAlignment="1">
      <alignment horizontal="right" vertical="center"/>
    </xf>
    <xf numFmtId="0" fontId="38" fillId="0" borderId="49" xfId="9" applyFont="1" applyBorder="1" applyAlignment="1">
      <alignment horizontal="left"/>
    </xf>
    <xf numFmtId="0" fontId="39" fillId="0" borderId="30" xfId="9" applyBorder="1" applyAlignment="1">
      <alignment horizontal="right"/>
    </xf>
    <xf numFmtId="0" fontId="39" fillId="0" borderId="38" xfId="9" applyBorder="1" applyAlignment="1">
      <alignment horizontal="right"/>
    </xf>
    <xf numFmtId="0" fontId="0" fillId="0" borderId="38" xfId="0" quotePrefix="1" applyBorder="1" applyAlignment="1">
      <alignment horizontal="right"/>
    </xf>
    <xf numFmtId="0" fontId="39" fillId="11" borderId="57" xfId="9" applyFill="1" applyBorder="1" applyAlignment="1">
      <alignment horizontal="center"/>
    </xf>
    <xf numFmtId="0" fontId="39" fillId="11" borderId="58" xfId="9" applyFill="1" applyBorder="1" applyAlignment="1">
      <alignment horizontal="right" vertical="center"/>
    </xf>
    <xf numFmtId="3" fontId="41" fillId="11" borderId="32" xfId="0" applyNumberFormat="1" applyFont="1" applyFill="1" applyBorder="1" applyAlignment="1">
      <alignment horizontal="right" vertical="center"/>
    </xf>
    <xf numFmtId="0" fontId="25" fillId="0" borderId="37" xfId="0" applyFont="1" applyBorder="1" applyAlignment="1">
      <alignment horizontal="center"/>
    </xf>
    <xf numFmtId="0" fontId="25" fillId="0" borderId="47" xfId="0" applyFont="1" applyBorder="1" applyAlignment="1">
      <alignment horizontal="center"/>
    </xf>
    <xf numFmtId="0" fontId="25" fillId="0" borderId="29" xfId="0" applyFont="1" applyBorder="1" applyAlignment="1">
      <alignment horizontal="center"/>
    </xf>
    <xf numFmtId="0" fontId="25" fillId="0" borderId="60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0" borderId="34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38" fillId="0" borderId="55" xfId="9" applyFont="1" applyBorder="1" applyAlignment="1">
      <alignment horizontal="left" vertical="center"/>
    </xf>
    <xf numFmtId="2" fontId="41" fillId="0" borderId="61" xfId="10" applyNumberFormat="1" applyFont="1" applyBorder="1" applyAlignment="1">
      <alignment horizontal="right" vertical="center"/>
    </xf>
    <xf numFmtId="2" fontId="41" fillId="0" borderId="62" xfId="10" applyNumberFormat="1" applyFont="1" applyBorder="1" applyAlignment="1">
      <alignment horizontal="right" vertical="center"/>
    </xf>
    <xf numFmtId="4" fontId="0" fillId="0" borderId="61" xfId="0" applyNumberFormat="1" applyBorder="1"/>
    <xf numFmtId="4" fontId="0" fillId="0" borderId="62" xfId="0" applyNumberFormat="1" applyBorder="1"/>
    <xf numFmtId="2" fontId="41" fillId="0" borderId="27" xfId="0" applyNumberFormat="1" applyFont="1" applyBorder="1" applyAlignment="1">
      <alignment horizontal="right" vertical="center"/>
    </xf>
    <xf numFmtId="2" fontId="41" fillId="0" borderId="10" xfId="0" applyNumberFormat="1" applyFont="1" applyBorder="1" applyAlignment="1">
      <alignment horizontal="right" vertical="center"/>
    </xf>
    <xf numFmtId="2" fontId="41" fillId="0" borderId="61" xfId="0" applyNumberFormat="1" applyFont="1" applyBorder="1" applyAlignment="1">
      <alignment horizontal="right" vertical="center"/>
    </xf>
    <xf numFmtId="2" fontId="41" fillId="0" borderId="62" xfId="0" applyNumberFormat="1" applyFont="1" applyBorder="1" applyAlignment="1">
      <alignment horizontal="right" vertical="center"/>
    </xf>
    <xf numFmtId="2" fontId="41" fillId="0" borderId="37" xfId="10" applyNumberFormat="1" applyFont="1" applyBorder="1" applyAlignment="1">
      <alignment horizontal="right" vertical="center"/>
    </xf>
    <xf numFmtId="2" fontId="41" fillId="0" borderId="47" xfId="10" applyNumberFormat="1" applyFont="1" applyBorder="1" applyAlignment="1">
      <alignment horizontal="right" vertical="center"/>
    </xf>
    <xf numFmtId="4" fontId="0" fillId="0" borderId="37" xfId="0" applyNumberFormat="1" applyBorder="1"/>
    <xf numFmtId="4" fontId="0" fillId="0" borderId="47" xfId="0" applyNumberFormat="1" applyBorder="1"/>
    <xf numFmtId="2" fontId="41" fillId="0" borderId="29" xfId="0" applyNumberFormat="1" applyFont="1" applyBorder="1" applyAlignment="1">
      <alignment horizontal="right" vertical="center"/>
    </xf>
    <xf numFmtId="2" fontId="41" fillId="0" borderId="60" xfId="0" applyNumberFormat="1" applyFont="1" applyBorder="1" applyAlignment="1">
      <alignment horizontal="right" vertical="center"/>
    </xf>
    <xf numFmtId="2" fontId="41" fillId="0" borderId="37" xfId="0" applyNumberFormat="1" applyFont="1" applyBorder="1" applyAlignment="1">
      <alignment horizontal="right" vertical="center"/>
    </xf>
    <xf numFmtId="2" fontId="41" fillId="0" borderId="47" xfId="0" applyNumberFormat="1" applyFont="1" applyBorder="1" applyAlignment="1">
      <alignment horizontal="right" vertical="center"/>
    </xf>
    <xf numFmtId="0" fontId="38" fillId="0" borderId="63" xfId="9" applyFont="1" applyBorder="1" applyAlignment="1">
      <alignment horizontal="left" vertical="center"/>
    </xf>
    <xf numFmtId="4" fontId="41" fillId="0" borderId="37" xfId="10" applyNumberFormat="1" applyFont="1" applyBorder="1" applyAlignment="1">
      <alignment horizontal="right" vertical="center"/>
    </xf>
    <xf numFmtId="4" fontId="41" fillId="0" borderId="47" xfId="10" applyNumberFormat="1" applyFont="1" applyBorder="1" applyAlignment="1">
      <alignment horizontal="right" vertical="center"/>
    </xf>
    <xf numFmtId="0" fontId="38" fillId="0" borderId="48" xfId="9" applyFont="1" applyBorder="1" applyAlignment="1">
      <alignment horizontal="left" vertical="center"/>
    </xf>
    <xf numFmtId="4" fontId="41" fillId="0" borderId="29" xfId="0" applyNumberFormat="1" applyFont="1" applyBorder="1" applyAlignment="1">
      <alignment horizontal="right" vertical="center"/>
    </xf>
    <xf numFmtId="4" fontId="41" fillId="0" borderId="60" xfId="0" applyNumberFormat="1" applyFont="1" applyBorder="1" applyAlignment="1">
      <alignment horizontal="right" vertical="center"/>
    </xf>
    <xf numFmtId="2" fontId="39" fillId="0" borderId="37" xfId="10" applyNumberFormat="1" applyBorder="1"/>
    <xf numFmtId="2" fontId="39" fillId="0" borderId="47" xfId="10" applyNumberFormat="1" applyBorder="1"/>
    <xf numFmtId="0" fontId="0" fillId="0" borderId="29" xfId="0" applyBorder="1"/>
    <xf numFmtId="0" fontId="0" fillId="0" borderId="60" xfId="0" applyBorder="1"/>
    <xf numFmtId="0" fontId="0" fillId="0" borderId="37" xfId="0" applyBorder="1"/>
    <xf numFmtId="0" fontId="0" fillId="0" borderId="47" xfId="0" applyBorder="1"/>
    <xf numFmtId="0" fontId="39" fillId="11" borderId="58" xfId="9" applyFill="1" applyBorder="1" applyAlignment="1">
      <alignment horizontal="center"/>
    </xf>
    <xf numFmtId="2" fontId="39" fillId="11" borderId="64" xfId="10" applyNumberFormat="1" applyFill="1" applyBorder="1" applyAlignment="1">
      <alignment horizontal="right" vertical="center"/>
    </xf>
    <xf numFmtId="2" fontId="39" fillId="11" borderId="65" xfId="10" applyNumberFormat="1" applyFill="1" applyBorder="1" applyAlignment="1">
      <alignment horizontal="right" vertical="center"/>
    </xf>
    <xf numFmtId="2" fontId="39" fillId="11" borderId="11" xfId="10" applyNumberFormat="1" applyFill="1" applyBorder="1" applyAlignment="1">
      <alignment horizontal="right" vertical="center"/>
    </xf>
    <xf numFmtId="2" fontId="39" fillId="11" borderId="13" xfId="10" applyNumberFormat="1" applyFill="1" applyBorder="1" applyAlignment="1">
      <alignment horizontal="right" vertical="center"/>
    </xf>
    <xf numFmtId="37" fontId="0" fillId="0" borderId="0" xfId="0" applyNumberFormat="1"/>
    <xf numFmtId="37" fontId="5" fillId="12" borderId="0" xfId="0" applyNumberFormat="1" applyFont="1" applyFill="1"/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3" fontId="0" fillId="0" borderId="0" xfId="0" applyNumberFormat="1" applyAlignment="1">
      <alignment horizontal="center" vertical="center"/>
    </xf>
    <xf numFmtId="0" fontId="16" fillId="0" borderId="0" xfId="0" applyFont="1" applyAlignment="1">
      <alignment horizontal="center" vertical="center"/>
    </xf>
    <xf numFmtId="3" fontId="2" fillId="11" borderId="2" xfId="0" applyNumberFormat="1" applyFont="1" applyFill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0" fontId="16" fillId="0" borderId="0" xfId="0" applyFont="1" applyAlignment="1">
      <alignment vertical="center"/>
    </xf>
    <xf numFmtId="3" fontId="16" fillId="0" borderId="0" xfId="0" applyNumberFormat="1" applyFont="1" applyAlignment="1">
      <alignment vertical="center"/>
    </xf>
    <xf numFmtId="3" fontId="17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33" fillId="0" borderId="0" xfId="0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3" fontId="11" fillId="0" borderId="0" xfId="0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0" fontId="5" fillId="13" borderId="0" xfId="0" applyFont="1" applyFill="1" applyAlignment="1">
      <alignment horizontal="center" vertical="top"/>
    </xf>
    <xf numFmtId="0" fontId="29" fillId="0" borderId="0" xfId="0" applyFont="1"/>
    <xf numFmtId="0" fontId="5" fillId="0" borderId="0" xfId="0" applyFont="1" applyAlignment="1">
      <alignment horizontal="left" vertical="center"/>
    </xf>
    <xf numFmtId="3" fontId="23" fillId="0" borderId="1" xfId="0" applyNumberFormat="1" applyFont="1" applyBorder="1"/>
    <xf numFmtId="0" fontId="18" fillId="0" borderId="1" xfId="0" applyFont="1" applyBorder="1" applyAlignment="1">
      <alignment horizontal="left"/>
    </xf>
    <xf numFmtId="0" fontId="18" fillId="0" borderId="1" xfId="0" applyFont="1" applyBorder="1"/>
    <xf numFmtId="3" fontId="18" fillId="0" borderId="1" xfId="0" applyNumberFormat="1" applyFont="1" applyBorder="1"/>
    <xf numFmtId="0" fontId="18" fillId="0" borderId="0" xfId="0" applyFont="1"/>
    <xf numFmtId="0" fontId="22" fillId="12" borderId="0" xfId="0" applyFont="1" applyFill="1" applyAlignment="1">
      <alignment horizontal="center"/>
    </xf>
    <xf numFmtId="0" fontId="22" fillId="12" borderId="0" xfId="0" applyFont="1" applyFill="1" applyAlignment="1">
      <alignment horizontal="center" vertical="center"/>
    </xf>
    <xf numFmtId="0" fontId="42" fillId="0" borderId="0" xfId="0" applyFont="1" applyAlignment="1">
      <alignment vertical="center"/>
    </xf>
    <xf numFmtId="0" fontId="6" fillId="21" borderId="0" xfId="0" applyFont="1" applyFill="1"/>
    <xf numFmtId="164" fontId="12" fillId="0" borderId="1" xfId="1" applyNumberFormat="1" applyFont="1" applyBorder="1"/>
    <xf numFmtId="0" fontId="9" fillId="13" borderId="0" xfId="0" applyFont="1" applyFill="1"/>
    <xf numFmtId="0" fontId="29" fillId="21" borderId="0" xfId="0" applyFont="1" applyFill="1"/>
    <xf numFmtId="164" fontId="29" fillId="0" borderId="1" xfId="1" applyNumberFormat="1" applyFont="1" applyBorder="1"/>
    <xf numFmtId="164" fontId="43" fillId="0" borderId="0" xfId="1" applyNumberFormat="1" applyFont="1"/>
    <xf numFmtId="164" fontId="29" fillId="21" borderId="0" xfId="1" applyNumberFormat="1" applyFont="1" applyFill="1"/>
    <xf numFmtId="164" fontId="10" fillId="11" borderId="0" xfId="1" applyNumberFormat="1" applyFont="1" applyFill="1"/>
    <xf numFmtId="164" fontId="10" fillId="0" borderId="0" xfId="1" applyNumberFormat="1" applyFont="1" applyFill="1" applyAlignment="1">
      <alignment horizontal="right"/>
    </xf>
    <xf numFmtId="164" fontId="10" fillId="11" borderId="0" xfId="1" applyNumberFormat="1" applyFont="1" applyFill="1" applyAlignment="1">
      <alignment horizontal="right"/>
    </xf>
    <xf numFmtId="3" fontId="0" fillId="0" borderId="1" xfId="0" applyNumberFormat="1" applyBorder="1" applyAlignment="1">
      <alignment horizontal="right"/>
    </xf>
    <xf numFmtId="0" fontId="11" fillId="12" borderId="0" xfId="0" applyFont="1" applyFill="1"/>
    <xf numFmtId="0" fontId="9" fillId="12" borderId="0" xfId="0" applyFont="1" applyFill="1" applyAlignment="1">
      <alignment horizontal="center" vertical="center"/>
    </xf>
    <xf numFmtId="0" fontId="5" fillId="26" borderId="1" xfId="0" applyFont="1" applyFill="1" applyBorder="1" applyAlignment="1">
      <alignment horizontal="center" vertical="center"/>
    </xf>
    <xf numFmtId="164" fontId="29" fillId="6" borderId="1" xfId="1" applyNumberFormat="1" applyFont="1" applyFill="1" applyBorder="1"/>
    <xf numFmtId="0" fontId="9" fillId="26" borderId="0" xfId="0" applyFont="1" applyFill="1" applyAlignment="1">
      <alignment vertical="center"/>
    </xf>
    <xf numFmtId="0" fontId="44" fillId="26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3" borderId="0" xfId="0" applyFont="1" applyFill="1" applyAlignment="1">
      <alignment horizontal="right" vertical="center"/>
    </xf>
    <xf numFmtId="0" fontId="44" fillId="2" borderId="0" xfId="0" applyFont="1" applyFill="1" applyAlignment="1">
      <alignment horizontal="right" vertical="center"/>
    </xf>
    <xf numFmtId="0" fontId="29" fillId="0" borderId="0" xfId="0" applyFont="1" applyAlignment="1">
      <alignment horizontal="left" vertical="center"/>
    </xf>
    <xf numFmtId="3" fontId="29" fillId="0" borderId="0" xfId="0" applyNumberFormat="1" applyFont="1" applyAlignment="1">
      <alignment horizontal="center" vertical="center"/>
    </xf>
    <xf numFmtId="164" fontId="29" fillId="0" borderId="0" xfId="1" applyNumberFormat="1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5" fillId="0" borderId="0" xfId="2" applyFont="1" applyFill="1" applyAlignment="1">
      <alignment horizontal="center" vertical="center"/>
    </xf>
    <xf numFmtId="164" fontId="29" fillId="14" borderId="1" xfId="1" applyNumberFormat="1" applyFont="1" applyFill="1" applyBorder="1" applyAlignment="1">
      <alignment horizontal="right" vertical="center"/>
    </xf>
    <xf numFmtId="3" fontId="29" fillId="0" borderId="1" xfId="0" applyNumberFormat="1" applyFont="1" applyBorder="1" applyAlignment="1">
      <alignment horizontal="right" vertical="center"/>
    </xf>
    <xf numFmtId="0" fontId="43" fillId="4" borderId="0" xfId="0" applyFont="1" applyFill="1" applyAlignment="1">
      <alignment vertical="center"/>
    </xf>
    <xf numFmtId="3" fontId="43" fillId="4" borderId="0" xfId="0" applyNumberFormat="1" applyFont="1" applyFill="1" applyAlignment="1">
      <alignment vertical="center"/>
    </xf>
    <xf numFmtId="164" fontId="43" fillId="4" borderId="0" xfId="1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9" fontId="0" fillId="0" borderId="0" xfId="1" applyFont="1" applyAlignment="1">
      <alignment vertical="center"/>
    </xf>
    <xf numFmtId="0" fontId="18" fillId="18" borderId="1" xfId="0" applyFont="1" applyFill="1" applyBorder="1" applyAlignment="1">
      <alignment horizontal="left"/>
    </xf>
    <xf numFmtId="0" fontId="18" fillId="18" borderId="1" xfId="0" applyFont="1" applyFill="1" applyBorder="1"/>
    <xf numFmtId="3" fontId="18" fillId="18" borderId="1" xfId="0" applyNumberFormat="1" applyFont="1" applyFill="1" applyBorder="1"/>
    <xf numFmtId="0" fontId="18" fillId="18" borderId="0" xfId="0" applyFont="1" applyFill="1"/>
    <xf numFmtId="0" fontId="46" fillId="27" borderId="0" xfId="0" applyFont="1" applyFill="1"/>
    <xf numFmtId="0" fontId="46" fillId="27" borderId="6" xfId="0" applyFont="1" applyFill="1" applyBorder="1"/>
    <xf numFmtId="0" fontId="46" fillId="0" borderId="0" xfId="0" applyFont="1"/>
    <xf numFmtId="164" fontId="0" fillId="0" borderId="0" xfId="1" applyNumberFormat="1" applyFont="1"/>
    <xf numFmtId="0" fontId="46" fillId="27" borderId="66" xfId="0" applyFont="1" applyFill="1" applyBorder="1"/>
    <xf numFmtId="3" fontId="46" fillId="27" borderId="66" xfId="0" applyNumberFormat="1" applyFont="1" applyFill="1" applyBorder="1"/>
    <xf numFmtId="164" fontId="6" fillId="10" borderId="0" xfId="1" applyNumberFormat="1" applyFont="1" applyFill="1"/>
    <xf numFmtId="0" fontId="46" fillId="28" borderId="0" xfId="0" applyFont="1" applyFill="1"/>
    <xf numFmtId="0" fontId="46" fillId="28" borderId="6" xfId="0" applyFont="1" applyFill="1" applyBorder="1"/>
    <xf numFmtId="0" fontId="46" fillId="4" borderId="0" xfId="0" applyFont="1" applyFill="1"/>
    <xf numFmtId="0" fontId="0" fillId="4" borderId="0" xfId="0" applyFill="1"/>
    <xf numFmtId="0" fontId="48" fillId="28" borderId="0" xfId="0" applyFont="1" applyFill="1" applyAlignment="1">
      <alignment horizontal="center" vertical="center"/>
    </xf>
    <xf numFmtId="0" fontId="48" fillId="28" borderId="6" xfId="0" applyFont="1" applyFill="1" applyBorder="1" applyAlignment="1">
      <alignment horizontal="center" vertical="center"/>
    </xf>
    <xf numFmtId="0" fontId="48" fillId="17" borderId="1" xfId="0" applyFont="1" applyFill="1" applyBorder="1" applyAlignment="1">
      <alignment horizontal="center" vertical="center"/>
    </xf>
    <xf numFmtId="164" fontId="47" fillId="17" borderId="1" xfId="1" applyNumberFormat="1" applyFont="1" applyFill="1" applyBorder="1" applyAlignment="1">
      <alignment horizontal="center" vertical="center"/>
    </xf>
    <xf numFmtId="3" fontId="48" fillId="4" borderId="0" xfId="0" applyNumberFormat="1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3" fontId="0" fillId="21" borderId="0" xfId="0" applyNumberFormat="1" applyFill="1"/>
    <xf numFmtId="37" fontId="6" fillId="0" borderId="0" xfId="0" applyNumberFormat="1" applyFont="1"/>
    <xf numFmtId="9" fontId="0" fillId="0" borderId="0" xfId="1" applyFont="1"/>
    <xf numFmtId="0" fontId="5" fillId="12" borderId="0" xfId="0" applyFont="1" applyFill="1" applyAlignment="1">
      <alignment horizontal="left"/>
    </xf>
    <xf numFmtId="164" fontId="6" fillId="0" borderId="0" xfId="1" applyNumberFormat="1" applyFont="1"/>
    <xf numFmtId="164" fontId="8" fillId="13" borderId="0" xfId="1" applyNumberFormat="1" applyFont="1" applyFill="1"/>
    <xf numFmtId="164" fontId="11" fillId="16" borderId="0" xfId="1" applyNumberFormat="1" applyFont="1" applyFill="1" applyAlignment="1">
      <alignment vertical="center"/>
    </xf>
    <xf numFmtId="0" fontId="48" fillId="0" borderId="0" xfId="0" applyFont="1"/>
    <xf numFmtId="3" fontId="5" fillId="16" borderId="0" xfId="0" applyNumberFormat="1" applyFont="1" applyFill="1"/>
    <xf numFmtId="3" fontId="29" fillId="8" borderId="1" xfId="0" applyNumberFormat="1" applyFont="1" applyFill="1" applyBorder="1" applyAlignment="1">
      <alignment horizontal="right" vertical="center"/>
    </xf>
    <xf numFmtId="4" fontId="29" fillId="0" borderId="1" xfId="0" applyNumberFormat="1" applyFont="1" applyBorder="1" applyAlignment="1">
      <alignment horizontal="right" vertical="center"/>
    </xf>
    <xf numFmtId="4" fontId="43" fillId="4" borderId="0" xfId="0" applyNumberFormat="1" applyFont="1" applyFill="1" applyAlignment="1">
      <alignment vertical="center"/>
    </xf>
    <xf numFmtId="4" fontId="29" fillId="6" borderId="1" xfId="0" applyNumberFormat="1" applyFont="1" applyFill="1" applyBorder="1" applyAlignment="1">
      <alignment horizontal="right" vertical="center"/>
    </xf>
    <xf numFmtId="2" fontId="0" fillId="0" borderId="0" xfId="0" applyNumberFormat="1" applyAlignment="1">
      <alignment vertical="center"/>
    </xf>
    <xf numFmtId="0" fontId="0" fillId="0" borderId="0" xfId="0" applyAlignment="1">
      <alignment horizontal="right" vertical="center"/>
    </xf>
    <xf numFmtId="164" fontId="49" fillId="0" borderId="0" xfId="0" applyNumberFormat="1" applyFont="1" applyAlignment="1">
      <alignment vertical="center"/>
    </xf>
    <xf numFmtId="9" fontId="0" fillId="8" borderId="0" xfId="0" applyNumberFormat="1" applyFill="1"/>
    <xf numFmtId="3" fontId="0" fillId="8" borderId="0" xfId="0" applyNumberFormat="1" applyFill="1" applyAlignment="1">
      <alignment horizontal="center" vertical="center"/>
    </xf>
    <xf numFmtId="4" fontId="0" fillId="8" borderId="0" xfId="0" applyNumberFormat="1" applyFill="1" applyAlignment="1">
      <alignment horizontal="center" vertical="center"/>
    </xf>
    <xf numFmtId="10" fontId="19" fillId="0" borderId="0" xfId="1" applyNumberFormat="1" applyFont="1" applyBorder="1" applyAlignment="1">
      <alignment horizontal="center" vertical="center"/>
    </xf>
    <xf numFmtId="2" fontId="0" fillId="0" borderId="0" xfId="0" applyNumberFormat="1" applyAlignment="1">
      <alignment horizontal="right" vertical="center"/>
    </xf>
    <xf numFmtId="37" fontId="10" fillId="6" borderId="1" xfId="1" applyNumberFormat="1" applyFont="1" applyFill="1" applyBorder="1" applyAlignment="1">
      <alignment horizontal="right"/>
    </xf>
    <xf numFmtId="164" fontId="0" fillId="0" borderId="0" xfId="1" applyNumberFormat="1" applyFont="1" applyAlignment="1">
      <alignment vertical="center"/>
    </xf>
    <xf numFmtId="0" fontId="0" fillId="29" borderId="0" xfId="0" applyFill="1" applyAlignment="1">
      <alignment horizontal="left" vertical="center"/>
    </xf>
    <xf numFmtId="0" fontId="0" fillId="6" borderId="0" xfId="0" applyFill="1" applyAlignment="1">
      <alignment horizontal="left" vertical="center"/>
    </xf>
    <xf numFmtId="164" fontId="10" fillId="0" borderId="0" xfId="1" applyNumberFormat="1" applyFont="1" applyAlignment="1">
      <alignment vertical="center"/>
    </xf>
    <xf numFmtId="3" fontId="6" fillId="4" borderId="0" xfId="0" applyNumberFormat="1" applyFont="1" applyFill="1" applyAlignment="1">
      <alignment horizontal="center" vertical="center"/>
    </xf>
    <xf numFmtId="164" fontId="5" fillId="12" borderId="0" xfId="0" applyNumberFormat="1" applyFont="1" applyFill="1"/>
    <xf numFmtId="164" fontId="0" fillId="0" borderId="0" xfId="1" applyNumberFormat="1" applyFont="1" applyAlignment="1">
      <alignment horizontal="right" vertical="center"/>
    </xf>
    <xf numFmtId="0" fontId="0" fillId="0" borderId="0" xfId="0" applyAlignment="1">
      <alignment vertical="top"/>
    </xf>
    <xf numFmtId="0" fontId="8" fillId="13" borderId="0" xfId="0" applyFont="1" applyFill="1" applyAlignment="1">
      <alignment vertical="top"/>
    </xf>
    <xf numFmtId="0" fontId="0" fillId="0" borderId="0" xfId="0" applyAlignment="1">
      <alignment horizontal="center" vertical="top"/>
    </xf>
    <xf numFmtId="0" fontId="0" fillId="8" borderId="0" xfId="0" applyFill="1"/>
    <xf numFmtId="0" fontId="22" fillId="16" borderId="0" xfId="0" applyFont="1" applyFill="1"/>
    <xf numFmtId="0" fontId="0" fillId="11" borderId="0" xfId="0" applyFill="1" applyAlignment="1">
      <alignment horizontal="center" vertical="center"/>
    </xf>
    <xf numFmtId="0" fontId="8" fillId="13" borderId="0" xfId="0" applyFont="1" applyFill="1" applyAlignment="1">
      <alignment horizontal="center" vertical="center"/>
    </xf>
    <xf numFmtId="3" fontId="8" fillId="13" borderId="0" xfId="0" applyNumberFormat="1" applyFont="1" applyFill="1" applyAlignment="1">
      <alignment horizontal="center" vertical="center"/>
    </xf>
    <xf numFmtId="3" fontId="6" fillId="11" borderId="0" xfId="0" applyNumberFormat="1" applyFont="1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17" fontId="0" fillId="11" borderId="0" xfId="0" applyNumberFormat="1" applyFill="1" applyAlignment="1">
      <alignment horizontal="center" vertical="center"/>
    </xf>
    <xf numFmtId="0" fontId="10" fillId="0" borderId="0" xfId="0" applyFont="1" applyAlignment="1">
      <alignment vertical="top"/>
    </xf>
    <xf numFmtId="0" fontId="19" fillId="0" borderId="1" xfId="0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30" borderId="0" xfId="0" applyFill="1" applyAlignment="1">
      <alignment vertical="center"/>
    </xf>
    <xf numFmtId="0" fontId="5" fillId="31" borderId="0" xfId="0" applyFont="1" applyFill="1" applyAlignment="1">
      <alignment horizontal="left" vertical="center"/>
    </xf>
    <xf numFmtId="164" fontId="10" fillId="30" borderId="0" xfId="1" applyNumberFormat="1" applyFont="1" applyFill="1" applyAlignment="1">
      <alignment vertical="center"/>
    </xf>
    <xf numFmtId="164" fontId="8" fillId="32" borderId="0" xfId="1" applyNumberFormat="1" applyFont="1" applyFill="1" applyAlignment="1">
      <alignment vertical="center"/>
    </xf>
    <xf numFmtId="164" fontId="0" fillId="30" borderId="0" xfId="0" applyNumberFormat="1" applyFill="1" applyAlignment="1">
      <alignment horizontal="center" vertical="center"/>
    </xf>
    <xf numFmtId="3" fontId="0" fillId="30" borderId="0" xfId="0" applyNumberFormat="1" applyFill="1" applyAlignment="1">
      <alignment vertical="center"/>
    </xf>
    <xf numFmtId="10" fontId="0" fillId="30" borderId="0" xfId="1" applyNumberFormat="1" applyFont="1" applyFill="1" applyAlignment="1">
      <alignment vertical="center"/>
    </xf>
    <xf numFmtId="164" fontId="11" fillId="33" borderId="1" xfId="1" applyNumberFormat="1" applyFont="1" applyFill="1" applyBorder="1" applyAlignment="1">
      <alignment horizontal="right" vertical="center"/>
    </xf>
    <xf numFmtId="165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5" fontId="8" fillId="13" borderId="0" xfId="0" applyNumberFormat="1" applyFont="1" applyFill="1" applyAlignment="1">
      <alignment horizontal="center" vertical="center"/>
    </xf>
    <xf numFmtId="166" fontId="8" fillId="13" borderId="0" xfId="0" applyNumberFormat="1" applyFont="1" applyFill="1" applyAlignment="1">
      <alignment horizontal="center" vertical="center"/>
    </xf>
    <xf numFmtId="0" fontId="6" fillId="11" borderId="0" xfId="0" applyFont="1" applyFill="1" applyAlignment="1">
      <alignment horizontal="right" vertical="center"/>
    </xf>
    <xf numFmtId="9" fontId="0" fillId="0" borderId="0" xfId="1" applyFont="1" applyAlignment="1">
      <alignment horizontal="left" vertical="center"/>
    </xf>
    <xf numFmtId="0" fontId="38" fillId="0" borderId="41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5" fillId="0" borderId="43" xfId="0" applyFont="1" applyBorder="1" applyAlignment="1">
      <alignment horizontal="center"/>
    </xf>
    <xf numFmtId="0" fontId="38" fillId="0" borderId="22" xfId="9" applyFont="1" applyBorder="1" applyAlignment="1">
      <alignment horizontal="center" vertical="center" wrapText="1"/>
    </xf>
    <xf numFmtId="0" fontId="39" fillId="0" borderId="52" xfId="9" applyBorder="1" applyAlignment="1">
      <alignment horizontal="center" vertical="center"/>
    </xf>
    <xf numFmtId="0" fontId="39" fillId="0" borderId="24" xfId="9" applyBorder="1" applyAlignment="1">
      <alignment horizontal="center" vertical="center"/>
    </xf>
    <xf numFmtId="0" fontId="40" fillId="0" borderId="53" xfId="9" applyFont="1" applyBorder="1" applyAlignment="1">
      <alignment horizontal="center" vertical="center"/>
    </xf>
    <xf numFmtId="0" fontId="40" fillId="0" borderId="18" xfId="9" applyFont="1" applyBorder="1" applyAlignment="1">
      <alignment horizontal="center" vertical="center"/>
    </xf>
    <xf numFmtId="0" fontId="40" fillId="0" borderId="43" xfId="9" applyFont="1" applyBorder="1" applyAlignment="1">
      <alignment horizontal="center" vertical="center"/>
    </xf>
    <xf numFmtId="49" fontId="25" fillId="0" borderId="36" xfId="0" applyNumberFormat="1" applyFont="1" applyBorder="1" applyAlignment="1">
      <alignment horizontal="center"/>
    </xf>
    <xf numFmtId="49" fontId="25" fillId="0" borderId="43" xfId="0" applyNumberFormat="1" applyFont="1" applyBorder="1" applyAlignment="1">
      <alignment horizontal="center"/>
    </xf>
    <xf numFmtId="0" fontId="38" fillId="0" borderId="59" xfId="9" applyFont="1" applyBorder="1" applyAlignment="1">
      <alignment horizontal="center" vertical="center" wrapText="1"/>
    </xf>
    <xf numFmtId="0" fontId="39" fillId="0" borderId="48" xfId="9" applyBorder="1" applyAlignment="1">
      <alignment horizontal="center" vertical="center"/>
    </xf>
    <xf numFmtId="0" fontId="39" fillId="0" borderId="55" xfId="9" applyBorder="1" applyAlignment="1">
      <alignment horizontal="center" vertical="center"/>
    </xf>
    <xf numFmtId="49" fontId="25" fillId="0" borderId="53" xfId="0" applyNumberFormat="1" applyFont="1" applyBorder="1" applyAlignment="1">
      <alignment horizontal="center"/>
    </xf>
    <xf numFmtId="49" fontId="25" fillId="0" borderId="19" xfId="0" applyNumberFormat="1" applyFont="1" applyBorder="1" applyAlignment="1">
      <alignment horizontal="center"/>
    </xf>
    <xf numFmtId="0" fontId="1" fillId="0" borderId="0" xfId="14" applyAlignment="1">
      <alignment horizontal="left" vertical="center"/>
    </xf>
    <xf numFmtId="0" fontId="50" fillId="0" borderId="0" xfId="14" applyFont="1" applyAlignment="1">
      <alignment horizontal="left" vertical="top" wrapText="1"/>
    </xf>
    <xf numFmtId="0" fontId="50" fillId="0" borderId="0" xfId="14" applyFont="1" applyAlignment="1">
      <alignment horizontal="left" vertical="center"/>
    </xf>
    <xf numFmtId="0" fontId="51" fillId="0" borderId="0" xfId="14" applyFont="1" applyAlignment="1">
      <alignment horizontal="left" vertical="top" wrapText="1"/>
    </xf>
    <xf numFmtId="0" fontId="1" fillId="0" borderId="67" xfId="14" applyBorder="1" applyAlignment="1">
      <alignment horizontal="left" vertical="center"/>
    </xf>
    <xf numFmtId="0" fontId="1" fillId="0" borderId="68" xfId="14" applyBorder="1" applyAlignment="1">
      <alignment horizontal="left" vertical="center"/>
    </xf>
    <xf numFmtId="0" fontId="1" fillId="0" borderId="69" xfId="14" applyBorder="1" applyAlignment="1">
      <alignment horizontal="left" vertical="center"/>
    </xf>
    <xf numFmtId="0" fontId="1" fillId="0" borderId="8" xfId="14" applyBorder="1" applyAlignment="1">
      <alignment horizontal="left" vertical="center"/>
    </xf>
    <xf numFmtId="0" fontId="6" fillId="0" borderId="0" xfId="14" applyFont="1" applyAlignment="1">
      <alignment horizontal="left" vertical="center"/>
    </xf>
    <xf numFmtId="0" fontId="1" fillId="0" borderId="3" xfId="14" applyBorder="1" applyAlignment="1">
      <alignment horizontal="left" vertical="center"/>
    </xf>
    <xf numFmtId="14" fontId="1" fillId="0" borderId="0" xfId="14" applyNumberFormat="1" applyAlignment="1">
      <alignment horizontal="left" vertical="center"/>
    </xf>
    <xf numFmtId="0" fontId="1" fillId="0" borderId="10" xfId="14" applyBorder="1" applyAlignment="1">
      <alignment horizontal="left" vertical="center"/>
    </xf>
    <xf numFmtId="0" fontId="1" fillId="0" borderId="7" xfId="14" applyBorder="1" applyAlignment="1">
      <alignment horizontal="left" vertical="center"/>
    </xf>
    <xf numFmtId="0" fontId="1" fillId="0" borderId="27" xfId="14" applyBorder="1" applyAlignment="1">
      <alignment horizontal="left" vertical="center"/>
    </xf>
    <xf numFmtId="0" fontId="1" fillId="0" borderId="0" xfId="14"/>
  </cellXfs>
  <cellStyles count="15">
    <cellStyle name="Hyperlink" xfId="2" builtinId="8"/>
    <cellStyle name="Normal" xfId="0" builtinId="0"/>
    <cellStyle name="Normal 2" xfId="3" xr:uid="{E27DF06F-2BF6-404C-892B-11910B8D1581}"/>
    <cellStyle name="Normal 2 2" xfId="13" xr:uid="{917E3364-14E2-4F53-AE1A-A8EE0F24F172}"/>
    <cellStyle name="Normal 2 3" xfId="11" xr:uid="{24D9566E-D751-4083-B4D7-2B2688E1DB68}"/>
    <cellStyle name="Normal 3" xfId="4" xr:uid="{CD27997B-D810-452F-BC41-8BAF60C53740}"/>
    <cellStyle name="Normal 4" xfId="6" xr:uid="{A4F5358B-68FB-41C1-8F1C-BD8CB0D0F8B2}"/>
    <cellStyle name="Normal 5" xfId="7" xr:uid="{2A046542-BEB8-48A4-A2BA-79B08921C5FA}"/>
    <cellStyle name="Normal 6" xfId="8" xr:uid="{BFFCC74F-95AE-41F8-A253-B8517B2F4FD6}"/>
    <cellStyle name="Normal 7" xfId="12" xr:uid="{D1FD9F5D-E681-4E79-8D0F-37A88E1200EA}"/>
    <cellStyle name="Normal 8" xfId="14" xr:uid="{0F117A12-4B56-48B8-BDE1-CE56077EEF81}"/>
    <cellStyle name="Normálna 2" xfId="9" xr:uid="{1D97E0D0-2F9C-4E1F-A268-DF3B8BEDDAE2}"/>
    <cellStyle name="Normálna_dĺžka hosp.+obložnosť" xfId="10" xr:uid="{9524ECF4-108B-466B-8AD7-6A615D66B63C}"/>
    <cellStyle name="Percent" xfId="1" builtinId="5"/>
    <cellStyle name="Percent 2" xfId="5" xr:uid="{C008A91F-8D2D-4BD6-A081-5816628B9B02}"/>
  </cellStyles>
  <dxfs count="47">
    <dxf>
      <font>
        <b/>
        <i val="0"/>
        <color theme="0"/>
      </font>
      <fill>
        <patternFill>
          <bgColor rgb="FF92D050"/>
        </patternFill>
      </fill>
    </dxf>
    <dxf>
      <font>
        <b val="0"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1"/>
      </font>
      <fill>
        <patternFill patternType="lightGray">
          <bgColor theme="0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 val="0"/>
        <i val="0"/>
        <color theme="0"/>
      </font>
      <fill>
        <patternFill>
          <bgColor theme="1" tint="0.34998626667073579"/>
        </patternFill>
      </fill>
    </dxf>
    <dxf>
      <font>
        <color theme="1"/>
      </font>
      <fill>
        <patternFill patternType="lightGray">
          <bgColor theme="0"/>
        </patternFill>
      </fill>
    </dxf>
    <dxf>
      <font>
        <color auto="1"/>
      </font>
      <fill>
        <patternFill patternType="lightGray">
          <bgColor theme="0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92D050"/>
        </patternFill>
      </fill>
    </dxf>
    <dxf>
      <font>
        <b val="0"/>
        <i val="0"/>
        <color theme="0"/>
      </font>
      <fill>
        <patternFill>
          <bgColor theme="1" tint="0.34998626667073579"/>
        </patternFill>
      </fill>
    </dxf>
    <dxf>
      <font>
        <b val="0"/>
        <i/>
        <color theme="0" tint="-0.499984740745262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ill>
        <patternFill patternType="solid">
          <bgColor theme="0"/>
        </patternFill>
      </fill>
    </dxf>
    <dxf>
      <fill>
        <patternFill patternType="gray125"/>
      </fill>
    </dxf>
    <dxf>
      <font>
        <color theme="1" tint="0.499984740745262"/>
      </font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59AABC"/>
      <color rgb="FF5F8B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grafy!$A$8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grafy!$G$8:$W$8</c:f>
              <c:numCache>
                <c:formatCode>#,##0</c:formatCode>
                <c:ptCount val="17"/>
                <c:pt idx="0">
                  <c:v>4177</c:v>
                </c:pt>
                <c:pt idx="1">
                  <c:v>3467</c:v>
                </c:pt>
                <c:pt idx="2">
                  <c:v>4177</c:v>
                </c:pt>
                <c:pt idx="3">
                  <c:v>4139.3039238887168</c:v>
                </c:pt>
                <c:pt idx="4">
                  <c:v>4094.3768611227797</c:v>
                </c:pt>
                <c:pt idx="5">
                  <c:v>4093.3901548371759</c:v>
                </c:pt>
                <c:pt idx="6">
                  <c:v>4094.6075103123526</c:v>
                </c:pt>
                <c:pt idx="7">
                  <c:v>4075.8712962852378</c:v>
                </c:pt>
                <c:pt idx="8">
                  <c:v>3922.9737627984678</c:v>
                </c:pt>
                <c:pt idx="9">
                  <c:v>3743.2990619610332</c:v>
                </c:pt>
                <c:pt idx="10">
                  <c:v>3662.8617232035108</c:v>
                </c:pt>
                <c:pt idx="11">
                  <c:v>3596.482376277535</c:v>
                </c:pt>
                <c:pt idx="12">
                  <c:v>3528.3705889123503</c:v>
                </c:pt>
                <c:pt idx="13">
                  <c:v>3485.6238593871735</c:v>
                </c:pt>
                <c:pt idx="14">
                  <c:v>3430.6145475021426</c:v>
                </c:pt>
                <c:pt idx="15">
                  <c:v>3376.6269241871159</c:v>
                </c:pt>
                <c:pt idx="16">
                  <c:v>3324.7789539657824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7-4B9C-9A34-1BC6913C4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grafy!$A$9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grafy!$G$9:$W$9</c:f>
              <c:numCache>
                <c:formatCode>0.0%</c:formatCode>
                <c:ptCount val="17"/>
                <c:pt idx="0">
                  <c:v>0</c:v>
                </c:pt>
                <c:pt idx="1">
                  <c:v>-0.16997845343548001</c:v>
                </c:pt>
                <c:pt idx="2">
                  <c:v>0.2047880011537353</c:v>
                </c:pt>
                <c:pt idx="3">
                  <c:v>-9.0246770675803667E-3</c:v>
                </c:pt>
                <c:pt idx="4">
                  <c:v>-1.0853772419718744E-2</c:v>
                </c:pt>
                <c:pt idx="5">
                  <c:v>-2.4099058759652348E-4</c:v>
                </c:pt>
                <c:pt idx="6">
                  <c:v>2.9739541776585554E-4</c:v>
                </c:pt>
                <c:pt idx="7">
                  <c:v>-4.5758266158422156E-3</c:v>
                </c:pt>
                <c:pt idx="8">
                  <c:v>-3.7512846302610536E-2</c:v>
                </c:pt>
                <c:pt idx="9">
                  <c:v>-4.5800637909253594E-2</c:v>
                </c:pt>
                <c:pt idx="10">
                  <c:v>-2.148835490461265E-2</c:v>
                </c:pt>
                <c:pt idx="11">
                  <c:v>-1.8122263940643868E-2</c:v>
                </c:pt>
                <c:pt idx="12">
                  <c:v>-1.8938446025608568E-2</c:v>
                </c:pt>
                <c:pt idx="13">
                  <c:v>-1.2115147331605458E-2</c:v>
                </c:pt>
                <c:pt idx="14">
                  <c:v>-1.5781769377348209E-2</c:v>
                </c:pt>
                <c:pt idx="15">
                  <c:v>-1.5737012295460429E-2</c:v>
                </c:pt>
                <c:pt idx="16">
                  <c:v>-1.5354959664018897E-2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7-4B9C-9A34-1BC6913C4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grafy!$A$261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grafy!$G$261:$W$261</c:f>
              <c:numCache>
                <c:formatCode>#,##0</c:formatCode>
                <c:ptCount val="17"/>
                <c:pt idx="0">
                  <c:v>570</c:v>
                </c:pt>
                <c:pt idx="1">
                  <c:v>565</c:v>
                </c:pt>
                <c:pt idx="2">
                  <c:v>570</c:v>
                </c:pt>
                <c:pt idx="3">
                  <c:v>595.39568469241567</c:v>
                </c:pt>
                <c:pt idx="4">
                  <c:v>620.77492872110906</c:v>
                </c:pt>
                <c:pt idx="5">
                  <c:v>645.19017995047568</c:v>
                </c:pt>
                <c:pt idx="6">
                  <c:v>669.54078342166144</c:v>
                </c:pt>
                <c:pt idx="7">
                  <c:v>694.68105108174427</c:v>
                </c:pt>
                <c:pt idx="8">
                  <c:v>719.63427356287491</c:v>
                </c:pt>
                <c:pt idx="9">
                  <c:v>742.84799994349521</c:v>
                </c:pt>
                <c:pt idx="10">
                  <c:v>756.28230880941624</c:v>
                </c:pt>
                <c:pt idx="11">
                  <c:v>762.54477956284722</c:v>
                </c:pt>
                <c:pt idx="12">
                  <c:v>758.13513959777538</c:v>
                </c:pt>
                <c:pt idx="13">
                  <c:v>748.95022068428102</c:v>
                </c:pt>
                <c:pt idx="14">
                  <c:v>737.13046102632757</c:v>
                </c:pt>
                <c:pt idx="15">
                  <c:v>725.53022989779777</c:v>
                </c:pt>
                <c:pt idx="16">
                  <c:v>714.38974248269062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8-41CD-AC3B-398AFDAB5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grafy!$A$262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grafy!$G$262:$W$262</c:f>
              <c:numCache>
                <c:formatCode>0.0%</c:formatCode>
                <c:ptCount val="17"/>
                <c:pt idx="0">
                  <c:v>0</c:v>
                </c:pt>
                <c:pt idx="1">
                  <c:v>-8.7719298245614308E-3</c:v>
                </c:pt>
                <c:pt idx="2">
                  <c:v>8.8495575221239076E-3</c:v>
                </c:pt>
                <c:pt idx="3">
                  <c:v>4.4553832793711612E-2</c:v>
                </c:pt>
                <c:pt idx="4">
                  <c:v>4.2625844763729548E-2</c:v>
                </c:pt>
                <c:pt idx="5">
                  <c:v>3.9330279139438984E-2</c:v>
                </c:pt>
                <c:pt idx="6">
                  <c:v>3.7741745345620359E-2</c:v>
                </c:pt>
                <c:pt idx="7">
                  <c:v>3.7548523230511055E-2</c:v>
                </c:pt>
                <c:pt idx="8">
                  <c:v>3.5920401804934832E-2</c:v>
                </c:pt>
                <c:pt idx="9">
                  <c:v>3.2257672033448648E-2</c:v>
                </c:pt>
                <c:pt idx="10">
                  <c:v>1.8084869134658677E-2</c:v>
                </c:pt>
                <c:pt idx="11">
                  <c:v>8.2805992953738361E-3</c:v>
                </c:pt>
                <c:pt idx="12">
                  <c:v>-5.7827947725244133E-3</c:v>
                </c:pt>
                <c:pt idx="13">
                  <c:v>-1.2115147331605458E-2</c:v>
                </c:pt>
                <c:pt idx="14">
                  <c:v>-1.578176937734832E-2</c:v>
                </c:pt>
                <c:pt idx="15">
                  <c:v>-1.573701229546054E-2</c:v>
                </c:pt>
                <c:pt idx="16">
                  <c:v>-1.5354959664019008E-2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08-41CD-AC3B-398AFDAB5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grafy!$A$289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grafy!$G$289:$W$289</c:f>
              <c:numCache>
                <c:formatCode>#,##0</c:formatCode>
                <c:ptCount val="17"/>
                <c:pt idx="0">
                  <c:v>528</c:v>
                </c:pt>
                <c:pt idx="1">
                  <c:v>381</c:v>
                </c:pt>
                <c:pt idx="2">
                  <c:v>528</c:v>
                </c:pt>
                <c:pt idx="3">
                  <c:v>512.10112393205577</c:v>
                </c:pt>
                <c:pt idx="4">
                  <c:v>495.76423673347159</c:v>
                </c:pt>
                <c:pt idx="5">
                  <c:v>499.56653816582298</c:v>
                </c:pt>
                <c:pt idx="6">
                  <c:v>505.12312124343248</c:v>
                </c:pt>
                <c:pt idx="7">
                  <c:v>502.97689232043507</c:v>
                </c:pt>
                <c:pt idx="8">
                  <c:v>477.83764651664217</c:v>
                </c:pt>
                <c:pt idx="9">
                  <c:v>446.25022816199828</c:v>
                </c:pt>
                <c:pt idx="10">
                  <c:v>429.7107926789422</c:v>
                </c:pt>
                <c:pt idx="11">
                  <c:v>417.45818778178784</c:v>
                </c:pt>
                <c:pt idx="12">
                  <c:v>407.39072433761362</c:v>
                </c:pt>
                <c:pt idx="13">
                  <c:v>402.45512569073395</c:v>
                </c:pt>
                <c:pt idx="14">
                  <c:v>396.10367171235112</c:v>
                </c:pt>
                <c:pt idx="15">
                  <c:v>389.87018336033668</c:v>
                </c:pt>
                <c:pt idx="16">
                  <c:v>383.88374242063503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1-4CAD-8AF3-C2FA2B6A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grafy!$A$290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grafy!$G$290:$W$290</c:f>
              <c:numCache>
                <c:formatCode>0.0%</c:formatCode>
                <c:ptCount val="17"/>
                <c:pt idx="0">
                  <c:v>0</c:v>
                </c:pt>
                <c:pt idx="1">
                  <c:v>-0.27840909090909094</c:v>
                </c:pt>
                <c:pt idx="2">
                  <c:v>0.38582677165354329</c:v>
                </c:pt>
                <c:pt idx="3">
                  <c:v>-3.0111507704439822E-2</c:v>
                </c:pt>
                <c:pt idx="4">
                  <c:v>-3.1901681982544727E-2</c:v>
                </c:pt>
                <c:pt idx="5">
                  <c:v>7.6695758802698411E-3</c:v>
                </c:pt>
                <c:pt idx="6">
                  <c:v>1.1122808781410143E-2</c:v>
                </c:pt>
                <c:pt idx="7">
                  <c:v>-4.2489223572149681E-3</c:v>
                </c:pt>
                <c:pt idx="8">
                  <c:v>-4.9980915997582809E-2</c:v>
                </c:pt>
                <c:pt idx="9">
                  <c:v>-6.6104917820751452E-2</c:v>
                </c:pt>
                <c:pt idx="10">
                  <c:v>-3.7063141796427113E-2</c:v>
                </c:pt>
                <c:pt idx="11">
                  <c:v>-2.8513607537683727E-2</c:v>
                </c:pt>
                <c:pt idx="12">
                  <c:v>-2.4116100100153415E-2</c:v>
                </c:pt>
                <c:pt idx="13">
                  <c:v>-1.2115147331605458E-2</c:v>
                </c:pt>
                <c:pt idx="14">
                  <c:v>-1.5781769377348209E-2</c:v>
                </c:pt>
                <c:pt idx="15">
                  <c:v>-1.5737012295460762E-2</c:v>
                </c:pt>
                <c:pt idx="16">
                  <c:v>-1.5354959664019008E-2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1-4CAD-8AF3-C2FA2B6A4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grafy!$A$317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grafy!$G$317:$W$317</c:f>
              <c:numCache>
                <c:formatCode>#,##0</c:formatCode>
                <c:ptCount val="17"/>
                <c:pt idx="0">
                  <c:v>507</c:v>
                </c:pt>
                <c:pt idx="1">
                  <c:v>291</c:v>
                </c:pt>
                <c:pt idx="2">
                  <c:v>507</c:v>
                </c:pt>
                <c:pt idx="3">
                  <c:v>502.42448872673674</c:v>
                </c:pt>
                <c:pt idx="4">
                  <c:v>496.97128766800313</c:v>
                </c:pt>
                <c:pt idx="5">
                  <c:v>517.83665597800677</c:v>
                </c:pt>
                <c:pt idx="6">
                  <c:v>541.76289773531471</c:v>
                </c:pt>
                <c:pt idx="7">
                  <c:v>555.73421612524453</c:v>
                </c:pt>
                <c:pt idx="8">
                  <c:v>541.1219498311284</c:v>
                </c:pt>
                <c:pt idx="9">
                  <c:v>516.3382193421636</c:v>
                </c:pt>
                <c:pt idx="10">
                  <c:v>505.24296043412352</c:v>
                </c:pt>
                <c:pt idx="11">
                  <c:v>496.08681415098397</c:v>
                </c:pt>
                <c:pt idx="12">
                  <c:v>486.69170079716946</c:v>
                </c:pt>
                <c:pt idx="13">
                  <c:v>480.79535913694212</c:v>
                </c:pt>
                <c:pt idx="14">
                  <c:v>473.20755766134351</c:v>
                </c:pt>
                <c:pt idx="15">
                  <c:v>465.76068450812204</c:v>
                </c:pt>
                <c:pt idx="16">
                  <c:v>458.60894798441399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0-4C63-BB8C-806365B55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grafy!$A$318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grafy!$G$318:$W$318</c:f>
              <c:numCache>
                <c:formatCode>0.0%</c:formatCode>
                <c:ptCount val="17"/>
                <c:pt idx="0">
                  <c:v>0</c:v>
                </c:pt>
                <c:pt idx="1">
                  <c:v>-0.42603550295857984</c:v>
                </c:pt>
                <c:pt idx="2">
                  <c:v>0.74226804123711343</c:v>
                </c:pt>
                <c:pt idx="3">
                  <c:v>-9.0246770675803667E-3</c:v>
                </c:pt>
                <c:pt idx="4">
                  <c:v>-1.0853772419718855E-2</c:v>
                </c:pt>
                <c:pt idx="5">
                  <c:v>4.198505794552565E-2</c:v>
                </c:pt>
                <c:pt idx="6">
                  <c:v>4.6204225755551942E-2</c:v>
                </c:pt>
                <c:pt idx="7">
                  <c:v>2.5788621643034082E-2</c:v>
                </c:pt>
                <c:pt idx="8">
                  <c:v>-2.629362358862386E-2</c:v>
                </c:pt>
                <c:pt idx="9">
                  <c:v>-4.5800637909253594E-2</c:v>
                </c:pt>
                <c:pt idx="10">
                  <c:v>-2.1488354904612539E-2</c:v>
                </c:pt>
                <c:pt idx="11">
                  <c:v>-1.8122263940643979E-2</c:v>
                </c:pt>
                <c:pt idx="12">
                  <c:v>-1.8938446025608568E-2</c:v>
                </c:pt>
                <c:pt idx="13">
                  <c:v>-1.2115147331605458E-2</c:v>
                </c:pt>
                <c:pt idx="14">
                  <c:v>-1.5781769377348431E-2</c:v>
                </c:pt>
                <c:pt idx="15">
                  <c:v>-1.5737012295460651E-2</c:v>
                </c:pt>
                <c:pt idx="16">
                  <c:v>-1.5354959664018897E-2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0-4C63-BB8C-806365B55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grafy!$A$345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grafy!$G$345:$W$345</c:f>
              <c:numCache>
                <c:formatCode>#,##0</c:formatCode>
                <c:ptCount val="17"/>
                <c:pt idx="0">
                  <c:v>334</c:v>
                </c:pt>
                <c:pt idx="1">
                  <c:v>450</c:v>
                </c:pt>
                <c:pt idx="2">
                  <c:v>450</c:v>
                </c:pt>
                <c:pt idx="3">
                  <c:v>445.93889531958888</c:v>
                </c:pt>
                <c:pt idx="4">
                  <c:v>441.09877603668929</c:v>
                </c:pt>
                <c:pt idx="5">
                  <c:v>461.53797743273037</c:v>
                </c:pt>
                <c:pt idx="6">
                  <c:v>484.94945560602093</c:v>
                </c:pt>
                <c:pt idx="7">
                  <c:v>498.83611341160281</c:v>
                </c:pt>
                <c:pt idx="8">
                  <c:v>498.69501299129348</c:v>
                </c:pt>
                <c:pt idx="9">
                  <c:v>488.37694914976373</c:v>
                </c:pt>
                <c:pt idx="10">
                  <c:v>477.88253193920161</c:v>
                </c:pt>
                <c:pt idx="11">
                  <c:v>469.22221856277611</c:v>
                </c:pt>
                <c:pt idx="12">
                  <c:v>460.33587890250874</c:v>
                </c:pt>
                <c:pt idx="13">
                  <c:v>454.75884190758075</c:v>
                </c:pt>
                <c:pt idx="14">
                  <c:v>447.58194274228532</c:v>
                </c:pt>
                <c:pt idx="15">
                  <c:v>440.53834020612391</c:v>
                </c:pt>
                <c:pt idx="16">
                  <c:v>433.77389176180498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6-4C6D-B84B-0BE56AB79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grafy!$A$346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grafy!$G$346:$W$346</c:f>
              <c:numCache>
                <c:formatCode>0.0%</c:formatCode>
                <c:ptCount val="17"/>
                <c:pt idx="0">
                  <c:v>0</c:v>
                </c:pt>
                <c:pt idx="1">
                  <c:v>0.34730538922155696</c:v>
                </c:pt>
                <c:pt idx="2">
                  <c:v>0</c:v>
                </c:pt>
                <c:pt idx="3">
                  <c:v>-9.0246770675802557E-3</c:v>
                </c:pt>
                <c:pt idx="4">
                  <c:v>-1.0853772419718744E-2</c:v>
                </c:pt>
                <c:pt idx="5">
                  <c:v>4.6337016800837905E-2</c:v>
                </c:pt>
                <c:pt idx="6">
                  <c:v>5.0724922580618559E-2</c:v>
                </c:pt>
                <c:pt idx="7">
                  <c:v>2.8635268366737909E-2</c:v>
                </c:pt>
                <c:pt idx="8">
                  <c:v>-2.8285927284676937E-4</c:v>
                </c:pt>
                <c:pt idx="9">
                  <c:v>-2.0690128380549622E-2</c:v>
                </c:pt>
                <c:pt idx="10">
                  <c:v>-2.1488354904612761E-2</c:v>
                </c:pt>
                <c:pt idx="11">
                  <c:v>-1.812226394064409E-2</c:v>
                </c:pt>
                <c:pt idx="12">
                  <c:v>-1.8938446025608457E-2</c:v>
                </c:pt>
                <c:pt idx="13">
                  <c:v>-1.2115147331605458E-2</c:v>
                </c:pt>
                <c:pt idx="14">
                  <c:v>-1.578176937734832E-2</c:v>
                </c:pt>
                <c:pt idx="15">
                  <c:v>-1.5737012295460429E-2</c:v>
                </c:pt>
                <c:pt idx="16">
                  <c:v>-1.5354959664019008E-2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6-4C6D-B84B-0BE56AB79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grafy!$A$373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grafy!$G$373:$W$373</c:f>
              <c:numCache>
                <c:formatCode>#,##0</c:formatCode>
                <c:ptCount val="17"/>
                <c:pt idx="0">
                  <c:v>255</c:v>
                </c:pt>
                <c:pt idx="1">
                  <c:v>443</c:v>
                </c:pt>
                <c:pt idx="2">
                  <c:v>443</c:v>
                </c:pt>
                <c:pt idx="3">
                  <c:v>452.54621886814391</c:v>
                </c:pt>
                <c:pt idx="4">
                  <c:v>461.44486141688384</c:v>
                </c:pt>
                <c:pt idx="5">
                  <c:v>521.17096497891521</c:v>
                </c:pt>
                <c:pt idx="6">
                  <c:v>590.6648532329823</c:v>
                </c:pt>
                <c:pt idx="7">
                  <c:v>644.09117212244428</c:v>
                </c:pt>
                <c:pt idx="8">
                  <c:v>670.6649161627563</c:v>
                </c:pt>
                <c:pt idx="9">
                  <c:v>677.05210844754617</c:v>
                </c:pt>
                <c:pt idx="10">
                  <c:v>677.79243835062039</c:v>
                </c:pt>
                <c:pt idx="11">
                  <c:v>675.72117234481539</c:v>
                </c:pt>
                <c:pt idx="12">
                  <c:v>667.99674148196664</c:v>
                </c:pt>
                <c:pt idx="13">
                  <c:v>659.90386254188024</c:v>
                </c:pt>
                <c:pt idx="14">
                  <c:v>649.48941197202282</c:v>
                </c:pt>
                <c:pt idx="15">
                  <c:v>639.26838911004768</c:v>
                </c:pt>
                <c:pt idx="16">
                  <c:v>629.45244878078051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5A-4A09-BC7A-085011539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grafy!$A$374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grafy!$G$374:$W$374</c:f>
              <c:numCache>
                <c:formatCode>0.0%</c:formatCode>
                <c:ptCount val="17"/>
                <c:pt idx="0">
                  <c:v>0</c:v>
                </c:pt>
                <c:pt idx="1">
                  <c:v>0.73725490196078436</c:v>
                </c:pt>
                <c:pt idx="2">
                  <c:v>0</c:v>
                </c:pt>
                <c:pt idx="3">
                  <c:v>2.1549026790392611E-2</c:v>
                </c:pt>
                <c:pt idx="4">
                  <c:v>1.9663499942605078E-2</c:v>
                </c:pt>
                <c:pt idx="5">
                  <c:v>0.12943280672503343</c:v>
                </c:pt>
                <c:pt idx="6">
                  <c:v>0.13334182624098911</c:v>
                </c:pt>
                <c:pt idx="7">
                  <c:v>9.0451156179405245E-2</c:v>
                </c:pt>
                <c:pt idx="8">
                  <c:v>4.1257736777768228E-2</c:v>
                </c:pt>
                <c:pt idx="9">
                  <c:v>9.5236714055872973E-3</c:v>
                </c:pt>
                <c:pt idx="10">
                  <c:v>1.0934607452470768E-3</c:v>
                </c:pt>
                <c:pt idx="11">
                  <c:v>-3.0559001378730466E-3</c:v>
                </c:pt>
                <c:pt idx="12">
                  <c:v>-1.1431387943705018E-2</c:v>
                </c:pt>
                <c:pt idx="13">
                  <c:v>-1.2115147331605458E-2</c:v>
                </c:pt>
                <c:pt idx="14">
                  <c:v>-1.5781769377348431E-2</c:v>
                </c:pt>
                <c:pt idx="15">
                  <c:v>-1.573701229546054E-2</c:v>
                </c:pt>
                <c:pt idx="16">
                  <c:v>-1.5354959664019008E-2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A-4A09-BC7A-085011539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grafy!$A$401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grafy!$G$401:$W$401</c:f>
              <c:numCache>
                <c:formatCode>#,##0</c:formatCode>
                <c:ptCount val="17"/>
                <c:pt idx="0">
                  <c:v>215</c:v>
                </c:pt>
                <c:pt idx="1">
                  <c:v>169</c:v>
                </c:pt>
                <c:pt idx="2">
                  <c:v>215</c:v>
                </c:pt>
                <c:pt idx="3">
                  <c:v>213.05969443047022</c:v>
                </c:pt>
                <c:pt idx="4">
                  <c:v>210.74719299530707</c:v>
                </c:pt>
                <c:pt idx="5">
                  <c:v>212.73059550708382</c:v>
                </c:pt>
                <c:pt idx="6">
                  <c:v>215.09821887049182</c:v>
                </c:pt>
                <c:pt idx="7">
                  <c:v>215.70857698312341</c:v>
                </c:pt>
                <c:pt idx="8">
                  <c:v>213.56011682578733</c:v>
                </c:pt>
                <c:pt idx="9">
                  <c:v>209.14153059169661</c:v>
                </c:pt>
                <c:pt idx="10">
                  <c:v>204.64742315704837</c:v>
                </c:pt>
                <c:pt idx="11">
                  <c:v>200.93874853982365</c:v>
                </c:pt>
                <c:pt idx="12">
                  <c:v>197.13328089614893</c:v>
                </c:pt>
                <c:pt idx="13">
                  <c:v>194.74498215412933</c:v>
                </c:pt>
                <c:pt idx="14">
                  <c:v>191.67156175837707</c:v>
                </c:pt>
                <c:pt idx="15">
                  <c:v>188.65522403429537</c:v>
                </c:pt>
                <c:pt idx="16">
                  <c:v>185.7584306788423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A-48C4-A317-D2CC926EF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grafy!$A$402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grafy!$G$402:$W$402</c:f>
              <c:numCache>
                <c:formatCode>0.0%</c:formatCode>
                <c:ptCount val="17"/>
                <c:pt idx="0">
                  <c:v>0</c:v>
                </c:pt>
                <c:pt idx="1">
                  <c:v>-0.21395348837209305</c:v>
                </c:pt>
                <c:pt idx="2">
                  <c:v>0.27218934911242609</c:v>
                </c:pt>
                <c:pt idx="3">
                  <c:v>-9.0246770675803667E-3</c:v>
                </c:pt>
                <c:pt idx="4">
                  <c:v>-1.0853772419718744E-2</c:v>
                </c:pt>
                <c:pt idx="5">
                  <c:v>9.4112879207881583E-3</c:v>
                </c:pt>
                <c:pt idx="6">
                  <c:v>1.112967957319122E-2</c:v>
                </c:pt>
                <c:pt idx="7">
                  <c:v>2.8375786458700869E-3</c:v>
                </c:pt>
                <c:pt idx="8">
                  <c:v>-9.9600126586721904E-3</c:v>
                </c:pt>
                <c:pt idx="9">
                  <c:v>-2.0690128380549622E-2</c:v>
                </c:pt>
                <c:pt idx="10">
                  <c:v>-2.1488354904612428E-2</c:v>
                </c:pt>
                <c:pt idx="11">
                  <c:v>-1.812226394064409E-2</c:v>
                </c:pt>
                <c:pt idx="12">
                  <c:v>-1.8938446025608235E-2</c:v>
                </c:pt>
                <c:pt idx="13">
                  <c:v>-1.2115147331605458E-2</c:v>
                </c:pt>
                <c:pt idx="14">
                  <c:v>-1.5781769377348209E-2</c:v>
                </c:pt>
                <c:pt idx="15">
                  <c:v>-1.573701229546054E-2</c:v>
                </c:pt>
                <c:pt idx="16">
                  <c:v>-1.5354959664019008E-2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A-48C4-A317-D2CC926EF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grafy!$A$429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grafy!$F$1:$W$1</c:f>
              <c:strCache>
                <c:ptCount val="18"/>
                <c:pt idx="0">
                  <c:v>2018H</c:v>
                </c:pt>
                <c:pt idx="1">
                  <c:v>2019H</c:v>
                </c:pt>
                <c:pt idx="2">
                  <c:v>2020H</c:v>
                </c:pt>
                <c:pt idx="3">
                  <c:v>2021E</c:v>
                </c:pt>
                <c:pt idx="4">
                  <c:v>2022E</c:v>
                </c:pt>
                <c:pt idx="5">
                  <c:v>2023E</c:v>
                </c:pt>
                <c:pt idx="6">
                  <c:v>2024E</c:v>
                </c:pt>
                <c:pt idx="7">
                  <c:v>2025E</c:v>
                </c:pt>
                <c:pt idx="8">
                  <c:v>2026E</c:v>
                </c:pt>
                <c:pt idx="9">
                  <c:v>2027E</c:v>
                </c:pt>
                <c:pt idx="10">
                  <c:v>2028E</c:v>
                </c:pt>
                <c:pt idx="11">
                  <c:v>2029E</c:v>
                </c:pt>
                <c:pt idx="12">
                  <c:v>2030E</c:v>
                </c:pt>
                <c:pt idx="13">
                  <c:v>2031E</c:v>
                </c:pt>
                <c:pt idx="14">
                  <c:v>2032E</c:v>
                </c:pt>
                <c:pt idx="15">
                  <c:v>2033E</c:v>
                </c:pt>
                <c:pt idx="16">
                  <c:v>2034E</c:v>
                </c:pt>
                <c:pt idx="17">
                  <c:v>2035E</c:v>
                </c:pt>
              </c:strCache>
            </c:strRef>
          </c:cat>
          <c:val>
            <c:numRef>
              <c:f>grafy!$F$429:$W$429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B-4196-B376-B5B7CF05C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grafy!$A$430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grafy!$F$1:$W$1</c:f>
              <c:strCache>
                <c:ptCount val="18"/>
                <c:pt idx="0">
                  <c:v>2018H</c:v>
                </c:pt>
                <c:pt idx="1">
                  <c:v>2019H</c:v>
                </c:pt>
                <c:pt idx="2">
                  <c:v>2020H</c:v>
                </c:pt>
                <c:pt idx="3">
                  <c:v>2021E</c:v>
                </c:pt>
                <c:pt idx="4">
                  <c:v>2022E</c:v>
                </c:pt>
                <c:pt idx="5">
                  <c:v>2023E</c:v>
                </c:pt>
                <c:pt idx="6">
                  <c:v>2024E</c:v>
                </c:pt>
                <c:pt idx="7">
                  <c:v>2025E</c:v>
                </c:pt>
                <c:pt idx="8">
                  <c:v>2026E</c:v>
                </c:pt>
                <c:pt idx="9">
                  <c:v>2027E</c:v>
                </c:pt>
                <c:pt idx="10">
                  <c:v>2028E</c:v>
                </c:pt>
                <c:pt idx="11">
                  <c:v>2029E</c:v>
                </c:pt>
                <c:pt idx="12">
                  <c:v>2030E</c:v>
                </c:pt>
                <c:pt idx="13">
                  <c:v>2031E</c:v>
                </c:pt>
                <c:pt idx="14">
                  <c:v>2032E</c:v>
                </c:pt>
                <c:pt idx="15">
                  <c:v>2033E</c:v>
                </c:pt>
                <c:pt idx="16">
                  <c:v>2034E</c:v>
                </c:pt>
                <c:pt idx="17">
                  <c:v>2035E</c:v>
                </c:pt>
              </c:strCache>
            </c:strRef>
          </c:cat>
          <c:val>
            <c:numRef>
              <c:f>grafy!$F$430:$W$430</c:f>
              <c:numCache>
                <c:formatCode>0.0%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CB-4196-B376-B5B7CF05C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grafy!$A$457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grafy!$F$1:$W$1</c:f>
              <c:strCache>
                <c:ptCount val="18"/>
                <c:pt idx="0">
                  <c:v>2018H</c:v>
                </c:pt>
                <c:pt idx="1">
                  <c:v>2019H</c:v>
                </c:pt>
                <c:pt idx="2">
                  <c:v>2020H</c:v>
                </c:pt>
                <c:pt idx="3">
                  <c:v>2021E</c:v>
                </c:pt>
                <c:pt idx="4">
                  <c:v>2022E</c:v>
                </c:pt>
                <c:pt idx="5">
                  <c:v>2023E</c:v>
                </c:pt>
                <c:pt idx="6">
                  <c:v>2024E</c:v>
                </c:pt>
                <c:pt idx="7">
                  <c:v>2025E</c:v>
                </c:pt>
                <c:pt idx="8">
                  <c:v>2026E</c:v>
                </c:pt>
                <c:pt idx="9">
                  <c:v>2027E</c:v>
                </c:pt>
                <c:pt idx="10">
                  <c:v>2028E</c:v>
                </c:pt>
                <c:pt idx="11">
                  <c:v>2029E</c:v>
                </c:pt>
                <c:pt idx="12">
                  <c:v>2030E</c:v>
                </c:pt>
                <c:pt idx="13">
                  <c:v>2031E</c:v>
                </c:pt>
                <c:pt idx="14">
                  <c:v>2032E</c:v>
                </c:pt>
                <c:pt idx="15">
                  <c:v>2033E</c:v>
                </c:pt>
                <c:pt idx="16">
                  <c:v>2034E</c:v>
                </c:pt>
                <c:pt idx="17">
                  <c:v>2035E</c:v>
                </c:pt>
              </c:strCache>
            </c:strRef>
          </c:cat>
          <c:val>
            <c:numRef>
              <c:f>grafy!$F$457:$W$457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D-4343-AEE5-6B9E96D74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grafy!$A$458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grafy!$F$1:$W$1</c:f>
              <c:strCache>
                <c:ptCount val="18"/>
                <c:pt idx="0">
                  <c:v>2018H</c:v>
                </c:pt>
                <c:pt idx="1">
                  <c:v>2019H</c:v>
                </c:pt>
                <c:pt idx="2">
                  <c:v>2020H</c:v>
                </c:pt>
                <c:pt idx="3">
                  <c:v>2021E</c:v>
                </c:pt>
                <c:pt idx="4">
                  <c:v>2022E</c:v>
                </c:pt>
                <c:pt idx="5">
                  <c:v>2023E</c:v>
                </c:pt>
                <c:pt idx="6">
                  <c:v>2024E</c:v>
                </c:pt>
                <c:pt idx="7">
                  <c:v>2025E</c:v>
                </c:pt>
                <c:pt idx="8">
                  <c:v>2026E</c:v>
                </c:pt>
                <c:pt idx="9">
                  <c:v>2027E</c:v>
                </c:pt>
                <c:pt idx="10">
                  <c:v>2028E</c:v>
                </c:pt>
                <c:pt idx="11">
                  <c:v>2029E</c:v>
                </c:pt>
                <c:pt idx="12">
                  <c:v>2030E</c:v>
                </c:pt>
                <c:pt idx="13">
                  <c:v>2031E</c:v>
                </c:pt>
                <c:pt idx="14">
                  <c:v>2032E</c:v>
                </c:pt>
                <c:pt idx="15">
                  <c:v>2033E</c:v>
                </c:pt>
                <c:pt idx="16">
                  <c:v>2034E</c:v>
                </c:pt>
                <c:pt idx="17">
                  <c:v>2035E</c:v>
                </c:pt>
              </c:strCache>
            </c:strRef>
          </c:cat>
          <c:val>
            <c:numRef>
              <c:f>grafy!$F$458:$W$458</c:f>
              <c:numCache>
                <c:formatCode>0.0%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D-4343-AEE5-6B9E96D74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grafy!$A$485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grafy!$F$1:$W$1</c:f>
              <c:strCache>
                <c:ptCount val="18"/>
                <c:pt idx="0">
                  <c:v>2018H</c:v>
                </c:pt>
                <c:pt idx="1">
                  <c:v>2019H</c:v>
                </c:pt>
                <c:pt idx="2">
                  <c:v>2020H</c:v>
                </c:pt>
                <c:pt idx="3">
                  <c:v>2021E</c:v>
                </c:pt>
                <c:pt idx="4">
                  <c:v>2022E</c:v>
                </c:pt>
                <c:pt idx="5">
                  <c:v>2023E</c:v>
                </c:pt>
                <c:pt idx="6">
                  <c:v>2024E</c:v>
                </c:pt>
                <c:pt idx="7">
                  <c:v>2025E</c:v>
                </c:pt>
                <c:pt idx="8">
                  <c:v>2026E</c:v>
                </c:pt>
                <c:pt idx="9">
                  <c:v>2027E</c:v>
                </c:pt>
                <c:pt idx="10">
                  <c:v>2028E</c:v>
                </c:pt>
                <c:pt idx="11">
                  <c:v>2029E</c:v>
                </c:pt>
                <c:pt idx="12">
                  <c:v>2030E</c:v>
                </c:pt>
                <c:pt idx="13">
                  <c:v>2031E</c:v>
                </c:pt>
                <c:pt idx="14">
                  <c:v>2032E</c:v>
                </c:pt>
                <c:pt idx="15">
                  <c:v>2033E</c:v>
                </c:pt>
                <c:pt idx="16">
                  <c:v>2034E</c:v>
                </c:pt>
                <c:pt idx="17">
                  <c:v>2035E</c:v>
                </c:pt>
              </c:strCache>
            </c:strRef>
          </c:cat>
          <c:val>
            <c:numRef>
              <c:f>grafy!$F$485:$W$485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9-4E8A-BA60-6938083A4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grafy!$A$486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grafy!$F$1:$W$1</c:f>
              <c:strCache>
                <c:ptCount val="18"/>
                <c:pt idx="0">
                  <c:v>2018H</c:v>
                </c:pt>
                <c:pt idx="1">
                  <c:v>2019H</c:v>
                </c:pt>
                <c:pt idx="2">
                  <c:v>2020H</c:v>
                </c:pt>
                <c:pt idx="3">
                  <c:v>2021E</c:v>
                </c:pt>
                <c:pt idx="4">
                  <c:v>2022E</c:v>
                </c:pt>
                <c:pt idx="5">
                  <c:v>2023E</c:v>
                </c:pt>
                <c:pt idx="6">
                  <c:v>2024E</c:v>
                </c:pt>
                <c:pt idx="7">
                  <c:v>2025E</c:v>
                </c:pt>
                <c:pt idx="8">
                  <c:v>2026E</c:v>
                </c:pt>
                <c:pt idx="9">
                  <c:v>2027E</c:v>
                </c:pt>
                <c:pt idx="10">
                  <c:v>2028E</c:v>
                </c:pt>
                <c:pt idx="11">
                  <c:v>2029E</c:v>
                </c:pt>
                <c:pt idx="12">
                  <c:v>2030E</c:v>
                </c:pt>
                <c:pt idx="13">
                  <c:v>2031E</c:v>
                </c:pt>
                <c:pt idx="14">
                  <c:v>2032E</c:v>
                </c:pt>
                <c:pt idx="15">
                  <c:v>2033E</c:v>
                </c:pt>
                <c:pt idx="16">
                  <c:v>2034E</c:v>
                </c:pt>
                <c:pt idx="17">
                  <c:v>2035E</c:v>
                </c:pt>
              </c:strCache>
            </c:strRef>
          </c:cat>
          <c:val>
            <c:numRef>
              <c:f>grafy!$F$486:$W$486</c:f>
              <c:numCache>
                <c:formatCode>0.0%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9-4E8A-BA60-6938083A4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grafy!$A$513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grafy!$F$1:$W$1</c:f>
              <c:strCache>
                <c:ptCount val="18"/>
                <c:pt idx="0">
                  <c:v>2018H</c:v>
                </c:pt>
                <c:pt idx="1">
                  <c:v>2019H</c:v>
                </c:pt>
                <c:pt idx="2">
                  <c:v>2020H</c:v>
                </c:pt>
                <c:pt idx="3">
                  <c:v>2021E</c:v>
                </c:pt>
                <c:pt idx="4">
                  <c:v>2022E</c:v>
                </c:pt>
                <c:pt idx="5">
                  <c:v>2023E</c:v>
                </c:pt>
                <c:pt idx="6">
                  <c:v>2024E</c:v>
                </c:pt>
                <c:pt idx="7">
                  <c:v>2025E</c:v>
                </c:pt>
                <c:pt idx="8">
                  <c:v>2026E</c:v>
                </c:pt>
                <c:pt idx="9">
                  <c:v>2027E</c:v>
                </c:pt>
                <c:pt idx="10">
                  <c:v>2028E</c:v>
                </c:pt>
                <c:pt idx="11">
                  <c:v>2029E</c:v>
                </c:pt>
                <c:pt idx="12">
                  <c:v>2030E</c:v>
                </c:pt>
                <c:pt idx="13">
                  <c:v>2031E</c:v>
                </c:pt>
                <c:pt idx="14">
                  <c:v>2032E</c:v>
                </c:pt>
                <c:pt idx="15">
                  <c:v>2033E</c:v>
                </c:pt>
                <c:pt idx="16">
                  <c:v>2034E</c:v>
                </c:pt>
                <c:pt idx="17">
                  <c:v>2035E</c:v>
                </c:pt>
              </c:strCache>
            </c:strRef>
          </c:cat>
          <c:val>
            <c:numRef>
              <c:f>grafy!$F$513:$W$513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4-406C-B113-B0F1B995A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grafy!$A$514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grafy!$F$1:$W$1</c:f>
              <c:strCache>
                <c:ptCount val="18"/>
                <c:pt idx="0">
                  <c:v>2018H</c:v>
                </c:pt>
                <c:pt idx="1">
                  <c:v>2019H</c:v>
                </c:pt>
                <c:pt idx="2">
                  <c:v>2020H</c:v>
                </c:pt>
                <c:pt idx="3">
                  <c:v>2021E</c:v>
                </c:pt>
                <c:pt idx="4">
                  <c:v>2022E</c:v>
                </c:pt>
                <c:pt idx="5">
                  <c:v>2023E</c:v>
                </c:pt>
                <c:pt idx="6">
                  <c:v>2024E</c:v>
                </c:pt>
                <c:pt idx="7">
                  <c:v>2025E</c:v>
                </c:pt>
                <c:pt idx="8">
                  <c:v>2026E</c:v>
                </c:pt>
                <c:pt idx="9">
                  <c:v>2027E</c:v>
                </c:pt>
                <c:pt idx="10">
                  <c:v>2028E</c:v>
                </c:pt>
                <c:pt idx="11">
                  <c:v>2029E</c:v>
                </c:pt>
                <c:pt idx="12">
                  <c:v>2030E</c:v>
                </c:pt>
                <c:pt idx="13">
                  <c:v>2031E</c:v>
                </c:pt>
                <c:pt idx="14">
                  <c:v>2032E</c:v>
                </c:pt>
                <c:pt idx="15">
                  <c:v>2033E</c:v>
                </c:pt>
                <c:pt idx="16">
                  <c:v>2034E</c:v>
                </c:pt>
                <c:pt idx="17">
                  <c:v>2035E</c:v>
                </c:pt>
              </c:strCache>
            </c:strRef>
          </c:cat>
          <c:val>
            <c:numRef>
              <c:f>grafy!$F$514:$W$514</c:f>
              <c:numCache>
                <c:formatCode>0.0%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4-406C-B113-B0F1B995A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grafy!$A$36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grafy!$G$36:$W$36</c:f>
              <c:numCache>
                <c:formatCode>#,##0</c:formatCode>
                <c:ptCount val="17"/>
                <c:pt idx="0">
                  <c:v>3510</c:v>
                </c:pt>
                <c:pt idx="1">
                  <c:v>2935</c:v>
                </c:pt>
                <c:pt idx="2">
                  <c:v>3510</c:v>
                </c:pt>
                <c:pt idx="3">
                  <c:v>3478.3233834927928</c:v>
                </c:pt>
                <c:pt idx="4">
                  <c:v>3440.5704530861758</c:v>
                </c:pt>
                <c:pt idx="5">
                  <c:v>3415.2965785048577</c:v>
                </c:pt>
                <c:pt idx="6">
                  <c:v>3388.6209562896493</c:v>
                </c:pt>
                <c:pt idx="7">
                  <c:v>3353.9528916837849</c:v>
                </c:pt>
                <c:pt idx="8">
                  <c:v>3220.8737837904837</c:v>
                </c:pt>
                <c:pt idx="9">
                  <c:v>3073.3557098676883</c:v>
                </c:pt>
                <c:pt idx="10">
                  <c:v>3007.3143516259343</c:v>
                </c:pt>
                <c:pt idx="11">
                  <c:v>2952.8150071932814</c:v>
                </c:pt>
                <c:pt idx="12">
                  <c:v>2896.8932795559449</c:v>
                </c:pt>
                <c:pt idx="13">
                  <c:v>2861.7969906701865</c:v>
                </c:pt>
                <c:pt idx="14">
                  <c:v>2816.63277055864</c:v>
                </c:pt>
                <c:pt idx="15">
                  <c:v>2772.3073860165618</c:v>
                </c:pt>
                <c:pt idx="16">
                  <c:v>2729.7387179280158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3BB-8D40-70009C535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grafy!$A$37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grafy!$G$37:$W$37</c:f>
              <c:numCache>
                <c:formatCode>0.0%</c:formatCode>
                <c:ptCount val="17"/>
                <c:pt idx="0">
                  <c:v>0</c:v>
                </c:pt>
                <c:pt idx="1">
                  <c:v>-0.16381766381766383</c:v>
                </c:pt>
                <c:pt idx="2">
                  <c:v>0.19591141396933565</c:v>
                </c:pt>
                <c:pt idx="3">
                  <c:v>-9.0246770675803667E-3</c:v>
                </c:pt>
                <c:pt idx="4">
                  <c:v>-1.0853772419718744E-2</c:v>
                </c:pt>
                <c:pt idx="5">
                  <c:v>-7.3458384084672534E-3</c:v>
                </c:pt>
                <c:pt idx="6">
                  <c:v>-7.8106312591120775E-3</c:v>
                </c:pt>
                <c:pt idx="7">
                  <c:v>-1.0230729566113483E-2</c:v>
                </c:pt>
                <c:pt idx="8">
                  <c:v>-3.9678287737217266E-2</c:v>
                </c:pt>
                <c:pt idx="9">
                  <c:v>-4.5800637909253594E-2</c:v>
                </c:pt>
                <c:pt idx="10">
                  <c:v>-2.1488354904612428E-2</c:v>
                </c:pt>
                <c:pt idx="11">
                  <c:v>-1.8122263940644312E-2</c:v>
                </c:pt>
                <c:pt idx="12">
                  <c:v>-1.8938446025608457E-2</c:v>
                </c:pt>
                <c:pt idx="13">
                  <c:v>-1.2115147331605569E-2</c:v>
                </c:pt>
                <c:pt idx="14">
                  <c:v>-1.578176937734832E-2</c:v>
                </c:pt>
                <c:pt idx="15">
                  <c:v>-1.5737012295460429E-2</c:v>
                </c:pt>
                <c:pt idx="16">
                  <c:v>-1.5354959664018897E-2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4-43BB-8D40-70009C535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grafy!$A$541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grafy!$F$1:$W$1</c:f>
              <c:strCache>
                <c:ptCount val="18"/>
                <c:pt idx="0">
                  <c:v>2018H</c:v>
                </c:pt>
                <c:pt idx="1">
                  <c:v>2019H</c:v>
                </c:pt>
                <c:pt idx="2">
                  <c:v>2020H</c:v>
                </c:pt>
                <c:pt idx="3">
                  <c:v>2021E</c:v>
                </c:pt>
                <c:pt idx="4">
                  <c:v>2022E</c:v>
                </c:pt>
                <c:pt idx="5">
                  <c:v>2023E</c:v>
                </c:pt>
                <c:pt idx="6">
                  <c:v>2024E</c:v>
                </c:pt>
                <c:pt idx="7">
                  <c:v>2025E</c:v>
                </c:pt>
                <c:pt idx="8">
                  <c:v>2026E</c:v>
                </c:pt>
                <c:pt idx="9">
                  <c:v>2027E</c:v>
                </c:pt>
                <c:pt idx="10">
                  <c:v>2028E</c:v>
                </c:pt>
                <c:pt idx="11">
                  <c:v>2029E</c:v>
                </c:pt>
                <c:pt idx="12">
                  <c:v>2030E</c:v>
                </c:pt>
                <c:pt idx="13">
                  <c:v>2031E</c:v>
                </c:pt>
                <c:pt idx="14">
                  <c:v>2032E</c:v>
                </c:pt>
                <c:pt idx="15">
                  <c:v>2033E</c:v>
                </c:pt>
                <c:pt idx="16">
                  <c:v>2034E</c:v>
                </c:pt>
                <c:pt idx="17">
                  <c:v>2035E</c:v>
                </c:pt>
              </c:strCache>
            </c:strRef>
          </c:cat>
          <c:val>
            <c:numRef>
              <c:f>grafy!$F$541:$W$541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8-4691-A7A8-8C2113743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grafy!$A$542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grafy!$F$1:$W$1</c:f>
              <c:strCache>
                <c:ptCount val="18"/>
                <c:pt idx="0">
                  <c:v>2018H</c:v>
                </c:pt>
                <c:pt idx="1">
                  <c:v>2019H</c:v>
                </c:pt>
                <c:pt idx="2">
                  <c:v>2020H</c:v>
                </c:pt>
                <c:pt idx="3">
                  <c:v>2021E</c:v>
                </c:pt>
                <c:pt idx="4">
                  <c:v>2022E</c:v>
                </c:pt>
                <c:pt idx="5">
                  <c:v>2023E</c:v>
                </c:pt>
                <c:pt idx="6">
                  <c:v>2024E</c:v>
                </c:pt>
                <c:pt idx="7">
                  <c:v>2025E</c:v>
                </c:pt>
                <c:pt idx="8">
                  <c:v>2026E</c:v>
                </c:pt>
                <c:pt idx="9">
                  <c:v>2027E</c:v>
                </c:pt>
                <c:pt idx="10">
                  <c:v>2028E</c:v>
                </c:pt>
                <c:pt idx="11">
                  <c:v>2029E</c:v>
                </c:pt>
                <c:pt idx="12">
                  <c:v>2030E</c:v>
                </c:pt>
                <c:pt idx="13">
                  <c:v>2031E</c:v>
                </c:pt>
                <c:pt idx="14">
                  <c:v>2032E</c:v>
                </c:pt>
                <c:pt idx="15">
                  <c:v>2033E</c:v>
                </c:pt>
                <c:pt idx="16">
                  <c:v>2034E</c:v>
                </c:pt>
                <c:pt idx="17">
                  <c:v>2035E</c:v>
                </c:pt>
              </c:strCache>
            </c:strRef>
          </c:cat>
          <c:val>
            <c:numRef>
              <c:f>grafy!$F$542:$W$542</c:f>
              <c:numCache>
                <c:formatCode>0.0%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8-4691-A7A8-8C2113743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grafy!$A$64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grafy!$G$64:$W$64</c:f>
              <c:numCache>
                <c:formatCode>#,##0</c:formatCode>
                <c:ptCount val="17"/>
                <c:pt idx="0">
                  <c:v>1300</c:v>
                </c:pt>
                <c:pt idx="1">
                  <c:v>984</c:v>
                </c:pt>
                <c:pt idx="2">
                  <c:v>1300</c:v>
                </c:pt>
                <c:pt idx="3">
                  <c:v>1288.2679198121457</c:v>
                </c:pt>
                <c:pt idx="4">
                  <c:v>1274.28535299488</c:v>
                </c:pt>
                <c:pt idx="5">
                  <c:v>1307.9585573854085</c:v>
                </c:pt>
                <c:pt idx="6">
                  <c:v>1346.8408700863345</c:v>
                </c:pt>
                <c:pt idx="7">
                  <c:v>1367.3152510617579</c:v>
                </c:pt>
                <c:pt idx="8">
                  <c:v>1326.119270527081</c:v>
                </c:pt>
                <c:pt idx="9">
                  <c:v>1265.3821619931864</c:v>
                </c:pt>
                <c:pt idx="10">
                  <c:v>1238.1911810063109</c:v>
                </c:pt>
                <c:pt idx="11">
                  <c:v>1215.7523536151368</c:v>
                </c:pt>
                <c:pt idx="12">
                  <c:v>1192.72789328569</c:v>
                </c:pt>
                <c:pt idx="13">
                  <c:v>1178.2778191320183</c:v>
                </c:pt>
                <c:pt idx="14">
                  <c:v>1159.6825103280321</c:v>
                </c:pt>
                <c:pt idx="15">
                  <c:v>1141.4325724041692</c:v>
                </c:pt>
                <c:pt idx="16">
                  <c:v>1123.9059212957056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D-4880-BCD7-B112D5BB9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grafy!$A$65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grafy!$G$65:$W$65</c:f>
              <c:numCache>
                <c:formatCode>0.0%</c:formatCode>
                <c:ptCount val="17"/>
                <c:pt idx="0">
                  <c:v>0</c:v>
                </c:pt>
                <c:pt idx="1">
                  <c:v>-0.24307692307692308</c:v>
                </c:pt>
                <c:pt idx="2">
                  <c:v>0.32113821138211374</c:v>
                </c:pt>
                <c:pt idx="3">
                  <c:v>-9.0246770675802557E-3</c:v>
                </c:pt>
                <c:pt idx="4">
                  <c:v>-1.0853772419718855E-2</c:v>
                </c:pt>
                <c:pt idx="5">
                  <c:v>2.642516788832916E-2</c:v>
                </c:pt>
                <c:pt idx="6">
                  <c:v>2.9727480646367876E-2</c:v>
                </c:pt>
                <c:pt idx="7">
                  <c:v>1.5201781762169908E-2</c:v>
                </c:pt>
                <c:pt idx="8">
                  <c:v>-3.012910190439777E-2</c:v>
                </c:pt>
                <c:pt idx="9">
                  <c:v>-4.5800637909253816E-2</c:v>
                </c:pt>
                <c:pt idx="10">
                  <c:v>-2.1488354904612539E-2</c:v>
                </c:pt>
                <c:pt idx="11">
                  <c:v>-1.8122263940643979E-2</c:v>
                </c:pt>
                <c:pt idx="12">
                  <c:v>-1.8938446025608568E-2</c:v>
                </c:pt>
                <c:pt idx="13">
                  <c:v>-1.2115147331605569E-2</c:v>
                </c:pt>
                <c:pt idx="14">
                  <c:v>-1.5781769377348098E-2</c:v>
                </c:pt>
                <c:pt idx="15">
                  <c:v>-1.5737012295460651E-2</c:v>
                </c:pt>
                <c:pt idx="16">
                  <c:v>-1.5354959664019008E-2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D-4880-BCD7-B112D5BB9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grafy!$A$92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grafy!$G$92:$W$92</c:f>
              <c:numCache>
                <c:formatCode>#,##0</c:formatCode>
                <c:ptCount val="17"/>
                <c:pt idx="0">
                  <c:v>1127</c:v>
                </c:pt>
                <c:pt idx="1">
                  <c:v>943</c:v>
                </c:pt>
                <c:pt idx="2">
                  <c:v>1127</c:v>
                </c:pt>
                <c:pt idx="3">
                  <c:v>1152.4764766742906</c:v>
                </c:pt>
                <c:pt idx="4">
                  <c:v>1176.3535908078613</c:v>
                </c:pt>
                <c:pt idx="5">
                  <c:v>1234.6088587756342</c:v>
                </c:pt>
                <c:pt idx="6">
                  <c:v>1298.9434496250235</c:v>
                </c:pt>
                <c:pt idx="7">
                  <c:v>1351.8001960086294</c:v>
                </c:pt>
                <c:pt idx="8">
                  <c:v>1349.475149907566</c:v>
                </c:pt>
                <c:pt idx="9">
                  <c:v>1328.76850958523</c:v>
                </c:pt>
                <c:pt idx="10">
                  <c:v>1331.2583902815779</c:v>
                </c:pt>
                <c:pt idx="11">
                  <c:v>1327.8833196975645</c:v>
                </c:pt>
                <c:pt idx="12">
                  <c:v>1313.0482539958964</c:v>
                </c:pt>
                <c:pt idx="13">
                  <c:v>1297.1404809452288</c:v>
                </c:pt>
                <c:pt idx="14">
                  <c:v>1276.6693090249282</c:v>
                </c:pt>
                <c:pt idx="15">
                  <c:v>1256.5783484115659</c:v>
                </c:pt>
                <c:pt idx="16">
                  <c:v>1237.2836385570267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2-44B5-8CA4-8E1DA7560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grafy!$A$93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grafy!$G$93:$W$93</c:f>
              <c:numCache>
                <c:formatCode>0.0%</c:formatCode>
                <c:ptCount val="17"/>
                <c:pt idx="0">
                  <c:v>0</c:v>
                </c:pt>
                <c:pt idx="1">
                  <c:v>-0.16326530612244894</c:v>
                </c:pt>
                <c:pt idx="2">
                  <c:v>0.19512195121951215</c:v>
                </c:pt>
                <c:pt idx="3">
                  <c:v>2.2605569364942735E-2</c:v>
                </c:pt>
                <c:pt idx="4">
                  <c:v>2.0718092400873189E-2</c:v>
                </c:pt>
                <c:pt idx="5">
                  <c:v>4.9521902617533531E-2</c:v>
                </c:pt>
                <c:pt idx="6">
                  <c:v>5.2109289830619021E-2</c:v>
                </c:pt>
                <c:pt idx="7">
                  <c:v>4.0692107419198598E-2</c:v>
                </c:pt>
                <c:pt idx="8">
                  <c:v>-1.7199628376504128E-3</c:v>
                </c:pt>
                <c:pt idx="9">
                  <c:v>-1.5344217582483277E-2</c:v>
                </c:pt>
                <c:pt idx="10">
                  <c:v>1.8738257855952511E-3</c:v>
                </c:pt>
                <c:pt idx="11">
                  <c:v>-2.5352483099089218E-3</c:v>
                </c:pt>
                <c:pt idx="12">
                  <c:v>-1.1171964796610978E-2</c:v>
                </c:pt>
                <c:pt idx="13">
                  <c:v>-1.2115147331605458E-2</c:v>
                </c:pt>
                <c:pt idx="14">
                  <c:v>-1.5781769377348542E-2</c:v>
                </c:pt>
                <c:pt idx="15">
                  <c:v>-1.5737012295460429E-2</c:v>
                </c:pt>
                <c:pt idx="16">
                  <c:v>-1.5354959664019008E-2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2-44B5-8CA4-8E1DA7560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grafy!$A$120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grafy!$G$120:$W$120</c:f>
              <c:numCache>
                <c:formatCode>#,##0</c:formatCode>
                <c:ptCount val="17"/>
                <c:pt idx="0">
                  <c:v>1006</c:v>
                </c:pt>
                <c:pt idx="1">
                  <c:v>999</c:v>
                </c:pt>
                <c:pt idx="2">
                  <c:v>1006</c:v>
                </c:pt>
                <c:pt idx="3">
                  <c:v>1030.8472575462724</c:v>
                </c:pt>
                <c:pt idx="4">
                  <c:v>1054.3585353563199</c:v>
                </c:pt>
                <c:pt idx="5">
                  <c:v>1076.4082132097669</c:v>
                </c:pt>
                <c:pt idx="6">
                  <c:v>1097.4768914358026</c:v>
                </c:pt>
                <c:pt idx="7">
                  <c:v>1118.2597162817176</c:v>
                </c:pt>
                <c:pt idx="8">
                  <c:v>1136.9039654972069</c:v>
                </c:pt>
                <c:pt idx="9">
                  <c:v>1151.2705963213116</c:v>
                </c:pt>
                <c:pt idx="10">
                  <c:v>1155.2080403642885</c:v>
                </c:pt>
                <c:pt idx="11">
                  <c:v>1153.4710706630858</c:v>
                </c:pt>
                <c:pt idx="12">
                  <c:v>1141.1774579393439</c:v>
                </c:pt>
                <c:pt idx="13">
                  <c:v>1127.3519249049018</c:v>
                </c:pt>
                <c:pt idx="14">
                  <c:v>1109.560316818943</c:v>
                </c:pt>
                <c:pt idx="15">
                  <c:v>1092.0991524706083</c:v>
                </c:pt>
                <c:pt idx="16">
                  <c:v>1075.3300140353126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4-46B4-9EA5-98459DBA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grafy!$A$121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1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grafy!$G$121:$W$121</c:f>
              <c:numCache>
                <c:formatCode>0.0%</c:formatCode>
                <c:ptCount val="17"/>
                <c:pt idx="0">
                  <c:v>0</c:v>
                </c:pt>
                <c:pt idx="1">
                  <c:v>-6.958250497017926E-3</c:v>
                </c:pt>
                <c:pt idx="2">
                  <c:v>7.0070070070069601E-3</c:v>
                </c:pt>
                <c:pt idx="3">
                  <c:v>2.4699063167268775E-2</c:v>
                </c:pt>
                <c:pt idx="4">
                  <c:v>2.2807722131415797E-2</c:v>
                </c:pt>
                <c:pt idx="5">
                  <c:v>2.0912884103504226E-2</c:v>
                </c:pt>
                <c:pt idx="6">
                  <c:v>1.9573130311975717E-2</c:v>
                </c:pt>
                <c:pt idx="7">
                  <c:v>1.8936913394800747E-2</c:v>
                </c:pt>
                <c:pt idx="8">
                  <c:v>1.6672557317438219E-2</c:v>
                </c:pt>
                <c:pt idx="9">
                  <c:v>1.2636626540238893E-2</c:v>
                </c:pt>
                <c:pt idx="10">
                  <c:v>3.4200856475952168E-3</c:v>
                </c:pt>
                <c:pt idx="11">
                  <c:v>-1.5035990406152555E-3</c:v>
                </c:pt>
                <c:pt idx="12">
                  <c:v>-1.0657928955838281E-2</c:v>
                </c:pt>
                <c:pt idx="13">
                  <c:v>-1.2115147331605347E-2</c:v>
                </c:pt>
                <c:pt idx="14">
                  <c:v>-1.578176937734832E-2</c:v>
                </c:pt>
                <c:pt idx="15">
                  <c:v>-1.5737012295460429E-2</c:v>
                </c:pt>
                <c:pt idx="16">
                  <c:v>-1.5354959664019119E-2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4-46B4-9EA5-98459DBA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grafy!$A$149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grafy!$G$149:$W$149</c:f>
              <c:numCache>
                <c:formatCode>#,##0</c:formatCode>
                <c:ptCount val="17"/>
                <c:pt idx="0">
                  <c:v>1003</c:v>
                </c:pt>
                <c:pt idx="1">
                  <c:v>802</c:v>
                </c:pt>
                <c:pt idx="2">
                  <c:v>1003</c:v>
                </c:pt>
                <c:pt idx="3">
                  <c:v>1014.6907077364998</c:v>
                </c:pt>
                <c:pt idx="4">
                  <c:v>1024.6229815773163</c:v>
                </c:pt>
                <c:pt idx="5">
                  <c:v>1031.3821140793598</c:v>
                </c:pt>
                <c:pt idx="6">
                  <c:v>1036.5990499633258</c:v>
                </c:pt>
                <c:pt idx="7">
                  <c:v>1041.648388515825</c:v>
                </c:pt>
                <c:pt idx="8">
                  <c:v>992.82581546892595</c:v>
                </c:pt>
                <c:pt idx="9">
                  <c:v>940.33371547262664</c:v>
                </c:pt>
                <c:pt idx="10">
                  <c:v>934.49072086210469</c:v>
                </c:pt>
                <c:pt idx="11">
                  <c:v>927.07909184605342</c:v>
                </c:pt>
                <c:pt idx="12">
                  <c:v>914.22923561819744</c:v>
                </c:pt>
                <c:pt idx="13">
                  <c:v>903.15321373382187</c:v>
                </c:pt>
                <c:pt idx="14">
                  <c:v>888.89985800226384</c:v>
                </c:pt>
                <c:pt idx="15">
                  <c:v>874.91123000744903</c:v>
                </c:pt>
                <c:pt idx="16">
                  <c:v>861.47700336108733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0-492C-BCE7-22A337A76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grafy!$A$150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grafy!$G$150:$W$150</c:f>
              <c:numCache>
                <c:formatCode>0.0%</c:formatCode>
                <c:ptCount val="17"/>
                <c:pt idx="0">
                  <c:v>0</c:v>
                </c:pt>
                <c:pt idx="1">
                  <c:v>-0.20039880358923234</c:v>
                </c:pt>
                <c:pt idx="2">
                  <c:v>0.25062344139650872</c:v>
                </c:pt>
                <c:pt idx="3">
                  <c:v>1.1655740514954882E-2</c:v>
                </c:pt>
                <c:pt idx="4">
                  <c:v>9.7884742267648761E-3</c:v>
                </c:pt>
                <c:pt idx="5">
                  <c:v>6.5967020295001344E-3</c:v>
                </c:pt>
                <c:pt idx="6">
                  <c:v>5.0581989087747914E-3</c:v>
                </c:pt>
                <c:pt idx="7">
                  <c:v>4.8710623000067788E-3</c:v>
                </c:pt>
                <c:pt idx="8">
                  <c:v>-4.6870492562718802E-2</c:v>
                </c:pt>
                <c:pt idx="9">
                  <c:v>-5.287140924262379E-2</c:v>
                </c:pt>
                <c:pt idx="10">
                  <c:v>-6.2137457313068412E-3</c:v>
                </c:pt>
                <c:pt idx="11">
                  <c:v>-7.9311959451172642E-3</c:v>
                </c:pt>
                <c:pt idx="12">
                  <c:v>-1.3860582490614282E-2</c:v>
                </c:pt>
                <c:pt idx="13">
                  <c:v>-1.2115147331605569E-2</c:v>
                </c:pt>
                <c:pt idx="14">
                  <c:v>-1.5781769377348209E-2</c:v>
                </c:pt>
                <c:pt idx="15">
                  <c:v>-1.5737012295460651E-2</c:v>
                </c:pt>
                <c:pt idx="16">
                  <c:v>-1.5354959664019119E-2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0-492C-BCE7-22A337A76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grafy!$A$177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grafy!$G$177:$W$177</c:f>
              <c:numCache>
                <c:formatCode>#,##0</c:formatCode>
                <c:ptCount val="17"/>
                <c:pt idx="0">
                  <c:v>762</c:v>
                </c:pt>
                <c:pt idx="1">
                  <c:v>673</c:v>
                </c:pt>
                <c:pt idx="2">
                  <c:v>762</c:v>
                </c:pt>
                <c:pt idx="3">
                  <c:v>755.12319607450377</c:v>
                </c:pt>
                <c:pt idx="4">
                  <c:v>746.92726075546034</c:v>
                </c:pt>
                <c:pt idx="5">
                  <c:v>761.86825431965838</c:v>
                </c:pt>
                <c:pt idx="6">
                  <c:v>779.2240965045836</c:v>
                </c:pt>
                <c:pt idx="7">
                  <c:v>787.51191227369861</c:v>
                </c:pt>
                <c:pt idx="8">
                  <c:v>742.91238150918377</c:v>
                </c:pt>
                <c:pt idx="9">
                  <c:v>689.2497748044558</c:v>
                </c:pt>
                <c:pt idx="10">
                  <c:v>674.43893102553341</c:v>
                </c:pt>
                <c:pt idx="11">
                  <c:v>662.21657070564288</c:v>
                </c:pt>
                <c:pt idx="12">
                  <c:v>649.67521792407047</c:v>
                </c:pt>
                <c:pt idx="13">
                  <c:v>641.80430694122754</c:v>
                </c:pt>
                <c:pt idx="14">
                  <c:v>631.67549938369223</c:v>
                </c:pt>
                <c:pt idx="15">
                  <c:v>621.73481428314983</c:v>
                </c:pt>
                <c:pt idx="16">
                  <c:v>612.18810128811572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A-4F28-A8F3-ADB290E57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grafy!$A$178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grafy!$G$178:$W$178</c:f>
              <c:numCache>
                <c:formatCode>0.0%</c:formatCode>
                <c:ptCount val="17"/>
                <c:pt idx="0">
                  <c:v>0</c:v>
                </c:pt>
                <c:pt idx="1">
                  <c:v>-0.11679790026246717</c:v>
                </c:pt>
                <c:pt idx="2">
                  <c:v>0.13224368499257055</c:v>
                </c:pt>
                <c:pt idx="3">
                  <c:v>-9.0246770675803667E-3</c:v>
                </c:pt>
                <c:pt idx="4">
                  <c:v>-1.0853772419718855E-2</c:v>
                </c:pt>
                <c:pt idx="5">
                  <c:v>2.0003277894940386E-2</c:v>
                </c:pt>
                <c:pt idx="6">
                  <c:v>2.2780634429273805E-2</c:v>
                </c:pt>
                <c:pt idx="7">
                  <c:v>1.0635984957719113E-2</c:v>
                </c:pt>
                <c:pt idx="8">
                  <c:v>-5.6633468103037821E-2</c:v>
                </c:pt>
                <c:pt idx="9">
                  <c:v>-7.223275320262601E-2</c:v>
                </c:pt>
                <c:pt idx="10">
                  <c:v>-2.1488354904612539E-2</c:v>
                </c:pt>
                <c:pt idx="11">
                  <c:v>-1.8122263940643979E-2</c:v>
                </c:pt>
                <c:pt idx="12">
                  <c:v>-1.8938446025608568E-2</c:v>
                </c:pt>
                <c:pt idx="13">
                  <c:v>-1.2115147331605347E-2</c:v>
                </c:pt>
                <c:pt idx="14">
                  <c:v>-1.578176937734832E-2</c:v>
                </c:pt>
                <c:pt idx="15">
                  <c:v>-1.5737012295460651E-2</c:v>
                </c:pt>
                <c:pt idx="16">
                  <c:v>-1.5354959664019008E-2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A-4F28-A8F3-ADB290E57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426681207305804E-2"/>
          <c:y val="0.16187667704049091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grafy!$A$205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grafy!$G$205:$W$205</c:f>
              <c:numCache>
                <c:formatCode>#,##0</c:formatCode>
                <c:ptCount val="17"/>
                <c:pt idx="0">
                  <c:v>672</c:v>
                </c:pt>
                <c:pt idx="1">
                  <c:v>529</c:v>
                </c:pt>
                <c:pt idx="2">
                  <c:v>672</c:v>
                </c:pt>
                <c:pt idx="3">
                  <c:v>665.93541701058598</c:v>
                </c:pt>
                <c:pt idx="4">
                  <c:v>658.70750554812253</c:v>
                </c:pt>
                <c:pt idx="5">
                  <c:v>659.95688409527179</c:v>
                </c:pt>
                <c:pt idx="6">
                  <c:v>661.74829034502443</c:v>
                </c:pt>
                <c:pt idx="7">
                  <c:v>659.82407655834606</c:v>
                </c:pt>
                <c:pt idx="8">
                  <c:v>635.49056503829399</c:v>
                </c:pt>
                <c:pt idx="9">
                  <c:v>606.38469177422814</c:v>
                </c:pt>
                <c:pt idx="10">
                  <c:v>593.35448230865939</c:v>
                </c:pt>
                <c:pt idx="11">
                  <c:v>582.60155576989769</c:v>
                </c:pt>
                <c:pt idx="12">
                  <c:v>571.56798765151393</c:v>
                </c:pt>
                <c:pt idx="13">
                  <c:v>564.64335727108664</c:v>
                </c:pt>
                <c:pt idx="14">
                  <c:v>555.73228602618269</c:v>
                </c:pt>
                <c:pt idx="15">
                  <c:v>546.98672020800416</c:v>
                </c:pt>
                <c:pt idx="16">
                  <c:v>538.58776118245623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0-4820-8D98-AC020C1A0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grafy!$A$206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grafy!$G$206:$W$206</c:f>
              <c:numCache>
                <c:formatCode>0.0%</c:formatCode>
                <c:ptCount val="17"/>
                <c:pt idx="0">
                  <c:v>0</c:v>
                </c:pt>
                <c:pt idx="1">
                  <c:v>-0.21279761904761907</c:v>
                </c:pt>
                <c:pt idx="2">
                  <c:v>0.27032136105860105</c:v>
                </c:pt>
                <c:pt idx="3">
                  <c:v>-9.0246770675803667E-3</c:v>
                </c:pt>
                <c:pt idx="4">
                  <c:v>-1.0853772419718855E-2</c:v>
                </c:pt>
                <c:pt idx="5">
                  <c:v>1.8967121774475793E-3</c:v>
                </c:pt>
                <c:pt idx="6">
                  <c:v>2.7144292194307695E-3</c:v>
                </c:pt>
                <c:pt idx="7">
                  <c:v>-2.9077729625490711E-3</c:v>
                </c:pt>
                <c:pt idx="8">
                  <c:v>-3.6878786913893902E-2</c:v>
                </c:pt>
                <c:pt idx="9">
                  <c:v>-4.5800637909253594E-2</c:v>
                </c:pt>
                <c:pt idx="10">
                  <c:v>-2.148835490461265E-2</c:v>
                </c:pt>
                <c:pt idx="11">
                  <c:v>-1.8122263940643979E-2</c:v>
                </c:pt>
                <c:pt idx="12">
                  <c:v>-1.8938446025608457E-2</c:v>
                </c:pt>
                <c:pt idx="13">
                  <c:v>-1.2115147331605347E-2</c:v>
                </c:pt>
                <c:pt idx="14">
                  <c:v>-1.578176937734832E-2</c:v>
                </c:pt>
                <c:pt idx="15">
                  <c:v>-1.5737012295460762E-2</c:v>
                </c:pt>
                <c:pt idx="16">
                  <c:v>-1.5354959664019008E-2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00-4820-8D98-AC020C1A0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54100147458329E-2"/>
          <c:y val="0.1324514627497819"/>
          <c:w val="0.90291466246026753"/>
          <c:h val="0.736876127191149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grafy!$A$233</c:f>
              <c:strCache>
                <c:ptCount val="1"/>
                <c:pt idx="0">
                  <c:v>Počet hospitalizovaných pacientov (Hpa)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grafy!$G$233:$W$233</c:f>
              <c:numCache>
                <c:formatCode>#,##0</c:formatCode>
                <c:ptCount val="17"/>
                <c:pt idx="0">
                  <c:v>649</c:v>
                </c:pt>
                <c:pt idx="1">
                  <c:v>460</c:v>
                </c:pt>
                <c:pt idx="2">
                  <c:v>649</c:v>
                </c:pt>
                <c:pt idx="3">
                  <c:v>662.98531838696488</c:v>
                </c:pt>
                <c:pt idx="4">
                  <c:v>676.02193015701505</c:v>
                </c:pt>
                <c:pt idx="5">
                  <c:v>687.13607846382661</c:v>
                </c:pt>
                <c:pt idx="6">
                  <c:v>690.52853361498899</c:v>
                </c:pt>
                <c:pt idx="7">
                  <c:v>693.80853003765469</c:v>
                </c:pt>
                <c:pt idx="8">
                  <c:v>696.01021042248124</c:v>
                </c:pt>
                <c:pt idx="9">
                  <c:v>695.75016744224843</c:v>
                </c:pt>
                <c:pt idx="10">
                  <c:v>691.36431035555381</c:v>
                </c:pt>
                <c:pt idx="11">
                  <c:v>685.83943357875114</c:v>
                </c:pt>
                <c:pt idx="12">
                  <c:v>676.31277143162947</c:v>
                </c:pt>
                <c:pt idx="13">
                  <c:v>668.11914256348882</c:v>
                </c:pt>
                <c:pt idx="14">
                  <c:v>657.57504033896009</c:v>
                </c:pt>
                <c:pt idx="15">
                  <c:v>647.22677384395797</c:v>
                </c:pt>
                <c:pt idx="16">
                  <c:v>637.28863283811086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5-4CBB-BC5E-A1C40CFBE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72277688"/>
        <c:axId val="972277048"/>
      </c:barChart>
      <c:lineChart>
        <c:grouping val="standard"/>
        <c:varyColors val="0"/>
        <c:ser>
          <c:idx val="1"/>
          <c:order val="1"/>
          <c:tx>
            <c:strRef>
              <c:f>grafy!$A$234</c:f>
              <c:strCache>
                <c:ptCount val="1"/>
                <c:pt idx="0">
                  <c:v>% medziročná zmena</c:v>
                </c:pt>
              </c:strCache>
            </c:strRef>
          </c:tx>
          <c:spPr>
            <a:ln w="28575" cap="rnd">
              <a:solidFill>
                <a:srgbClr val="5F8B8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grafy!$G$1:$W$1</c:f>
              <c:strCache>
                <c:ptCount val="17"/>
                <c:pt idx="0">
                  <c:v>2019H</c:v>
                </c:pt>
                <c:pt idx="1">
                  <c:v>2020H</c:v>
                </c:pt>
                <c:pt idx="2">
                  <c:v>2021E</c:v>
                </c:pt>
                <c:pt idx="3">
                  <c:v>2022E</c:v>
                </c:pt>
                <c:pt idx="4">
                  <c:v>2023E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  <c:pt idx="8">
                  <c:v>2027E</c:v>
                </c:pt>
                <c:pt idx="9">
                  <c:v>2028E</c:v>
                </c:pt>
                <c:pt idx="10">
                  <c:v>2029E</c:v>
                </c:pt>
                <c:pt idx="11">
                  <c:v>2030E</c:v>
                </c:pt>
                <c:pt idx="12">
                  <c:v>2031E</c:v>
                </c:pt>
                <c:pt idx="13">
                  <c:v>2032E</c:v>
                </c:pt>
                <c:pt idx="14">
                  <c:v>2033E</c:v>
                </c:pt>
                <c:pt idx="15">
                  <c:v>2034E</c:v>
                </c:pt>
                <c:pt idx="16">
                  <c:v>2035E</c:v>
                </c:pt>
              </c:strCache>
            </c:strRef>
          </c:cat>
          <c:val>
            <c:numRef>
              <c:f>grafy!$G$234:$W$234</c:f>
              <c:numCache>
                <c:formatCode>0.0%</c:formatCode>
                <c:ptCount val="17"/>
                <c:pt idx="0">
                  <c:v>0</c:v>
                </c:pt>
                <c:pt idx="1">
                  <c:v>-0.29121725731895221</c:v>
                </c:pt>
                <c:pt idx="2">
                  <c:v>0.41086956521739126</c:v>
                </c:pt>
                <c:pt idx="3">
                  <c:v>2.1549026790392833E-2</c:v>
                </c:pt>
                <c:pt idx="4">
                  <c:v>1.96634999426053E-2</c:v>
                </c:pt>
                <c:pt idx="5">
                  <c:v>1.6440514443414767E-2</c:v>
                </c:pt>
                <c:pt idx="6">
                  <c:v>4.9370936230661577E-3</c:v>
                </c:pt>
                <c:pt idx="7">
                  <c:v>4.7499795634722286E-3</c:v>
                </c:pt>
                <c:pt idx="8">
                  <c:v>3.1733256215615846E-3</c:v>
                </c:pt>
                <c:pt idx="9">
                  <c:v>-3.7361949054592891E-4</c:v>
                </c:pt>
                <c:pt idx="10">
                  <c:v>-6.3037815755303539E-3</c:v>
                </c:pt>
                <c:pt idx="11">
                  <c:v>-7.9912669688739779E-3</c:v>
                </c:pt>
                <c:pt idx="12">
                  <c:v>-1.3890513844342478E-2</c:v>
                </c:pt>
                <c:pt idx="13">
                  <c:v>-1.2115147331605569E-2</c:v>
                </c:pt>
                <c:pt idx="14">
                  <c:v>-1.5781769377348431E-2</c:v>
                </c:pt>
                <c:pt idx="15">
                  <c:v>-1.5737012295460429E-2</c:v>
                </c:pt>
                <c:pt idx="16">
                  <c:v>-1.5354959664019008E-2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5-4CBB-BC5E-A1C40CFBE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473144"/>
        <c:axId val="778474424"/>
      </c:lineChart>
      <c:catAx>
        <c:axId val="97227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048"/>
        <c:crosses val="autoZero"/>
        <c:auto val="1"/>
        <c:lblAlgn val="ctr"/>
        <c:lblOffset val="100"/>
        <c:noMultiLvlLbl val="0"/>
      </c:catAx>
      <c:valAx>
        <c:axId val="972277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</a:t>
                </a:r>
                <a:r>
                  <a:rPr lang="sk-SK"/>
                  <a:t>hospitalizaci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2277688"/>
        <c:crosses val="autoZero"/>
        <c:crossBetween val="between"/>
      </c:valAx>
      <c:valAx>
        <c:axId val="7784744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73144"/>
        <c:crosses val="max"/>
        <c:crossBetween val="between"/>
      </c:valAx>
      <c:catAx>
        <c:axId val="778473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474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4</xdr:row>
      <xdr:rowOff>76200</xdr:rowOff>
    </xdr:from>
    <xdr:to>
      <xdr:col>2</xdr:col>
      <xdr:colOff>1450333</xdr:colOff>
      <xdr:row>9</xdr:row>
      <xdr:rowOff>163613</xdr:rowOff>
    </xdr:to>
    <xdr:pic>
      <xdr:nvPicPr>
        <xdr:cNvPr id="2" name="Picture 1" descr="NÚDCH má nové logo - Dúhového motýlika - vZdravotnictve.sk">
          <a:extLst>
            <a:ext uri="{FF2B5EF4-FFF2-40B4-BE49-F238E27FC236}">
              <a16:creationId xmlns:a16="http://schemas.microsoft.com/office/drawing/2014/main" id="{6D5D4BCE-309A-4C63-B574-D12B664A0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2305050"/>
          <a:ext cx="2059933" cy="1373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9</xdr:row>
      <xdr:rowOff>177271</xdr:rowOff>
    </xdr:from>
    <xdr:to>
      <xdr:col>25</xdr:col>
      <xdr:colOff>61806</xdr:colOff>
      <xdr:row>28</xdr:row>
      <xdr:rowOff>23283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D46D2C-2826-4624-BFC8-7E5539918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1</xdr:colOff>
      <xdr:row>37</xdr:row>
      <xdr:rowOff>177271</xdr:rowOff>
    </xdr:from>
    <xdr:ext cx="11899633" cy="345281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828173-8AB3-4057-A0CD-28CC244DF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6</xdr:col>
      <xdr:colOff>1</xdr:colOff>
      <xdr:row>65</xdr:row>
      <xdr:rowOff>177271</xdr:rowOff>
    </xdr:from>
    <xdr:ext cx="11899633" cy="3452812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BAC005-20DB-4644-9406-52698ED1A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6</xdr:col>
      <xdr:colOff>1</xdr:colOff>
      <xdr:row>93</xdr:row>
      <xdr:rowOff>177271</xdr:rowOff>
    </xdr:from>
    <xdr:ext cx="11899633" cy="3452812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616DA7-8F7E-4517-BA77-35845637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6</xdr:col>
      <xdr:colOff>1</xdr:colOff>
      <xdr:row>121</xdr:row>
      <xdr:rowOff>177271</xdr:rowOff>
    </xdr:from>
    <xdr:ext cx="11899633" cy="3452812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B930088-D967-4428-863C-0428855EC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6</xdr:col>
      <xdr:colOff>1</xdr:colOff>
      <xdr:row>150</xdr:row>
      <xdr:rowOff>177271</xdr:rowOff>
    </xdr:from>
    <xdr:ext cx="11899633" cy="3452812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8220CD-E0F5-42B4-B8B9-7BB861414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6</xdr:col>
      <xdr:colOff>1</xdr:colOff>
      <xdr:row>178</xdr:row>
      <xdr:rowOff>177271</xdr:rowOff>
    </xdr:from>
    <xdr:ext cx="11899633" cy="3452812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D87DE78-C599-4AF9-A348-C7B6725DF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6</xdr:col>
      <xdr:colOff>1</xdr:colOff>
      <xdr:row>206</xdr:row>
      <xdr:rowOff>177271</xdr:rowOff>
    </xdr:from>
    <xdr:ext cx="11899633" cy="3452812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F5EE64-C41C-48EE-B57B-43ED5CC9C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6</xdr:col>
      <xdr:colOff>1</xdr:colOff>
      <xdr:row>234</xdr:row>
      <xdr:rowOff>177271</xdr:rowOff>
    </xdr:from>
    <xdr:ext cx="11899633" cy="3452812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52F29FF-9EFF-4404-9712-A9F99CFD0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6</xdr:col>
      <xdr:colOff>1</xdr:colOff>
      <xdr:row>262</xdr:row>
      <xdr:rowOff>177271</xdr:rowOff>
    </xdr:from>
    <xdr:ext cx="11899633" cy="3452812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9FB8DA-8FEE-4EED-AC9D-BBA402F5F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6</xdr:col>
      <xdr:colOff>1</xdr:colOff>
      <xdr:row>290</xdr:row>
      <xdr:rowOff>177271</xdr:rowOff>
    </xdr:from>
    <xdr:ext cx="11899633" cy="3452812"/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A4B3244-268A-4F93-9EC2-467D001C3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6</xdr:col>
      <xdr:colOff>1</xdr:colOff>
      <xdr:row>318</xdr:row>
      <xdr:rowOff>177271</xdr:rowOff>
    </xdr:from>
    <xdr:ext cx="11899633" cy="3452812"/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6B0751A-0D27-434C-879A-D87EAB2DE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635002</xdr:colOff>
      <xdr:row>347</xdr:row>
      <xdr:rowOff>29105</xdr:rowOff>
    </xdr:from>
    <xdr:ext cx="11899633" cy="3452812"/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82CB9C7-2287-4A2D-8452-1446AA56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6</xdr:col>
      <xdr:colOff>1</xdr:colOff>
      <xdr:row>374</xdr:row>
      <xdr:rowOff>177271</xdr:rowOff>
    </xdr:from>
    <xdr:ext cx="11899633" cy="3452812"/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CA8CB3B-685A-46E1-8C92-2CCC63285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6</xdr:col>
      <xdr:colOff>1</xdr:colOff>
      <xdr:row>402</xdr:row>
      <xdr:rowOff>177271</xdr:rowOff>
    </xdr:from>
    <xdr:ext cx="11899633" cy="3452812"/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367FCC6-0228-4893-9FCD-C2BF0A33D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6</xdr:col>
      <xdr:colOff>1</xdr:colOff>
      <xdr:row>430</xdr:row>
      <xdr:rowOff>177271</xdr:rowOff>
    </xdr:from>
    <xdr:ext cx="11899633" cy="3452812"/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3F85171-092E-4B84-9192-5FBBCCFB9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6</xdr:col>
      <xdr:colOff>1</xdr:colOff>
      <xdr:row>458</xdr:row>
      <xdr:rowOff>177271</xdr:rowOff>
    </xdr:from>
    <xdr:ext cx="11899633" cy="3452812"/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5116FF70-9589-4086-8A6B-D38B836D5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6</xdr:col>
      <xdr:colOff>1</xdr:colOff>
      <xdr:row>486</xdr:row>
      <xdr:rowOff>177271</xdr:rowOff>
    </xdr:from>
    <xdr:ext cx="11899633" cy="3452812"/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12EA1AC-BB4A-4883-B2DE-1515005FC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6</xdr:col>
      <xdr:colOff>1</xdr:colOff>
      <xdr:row>514</xdr:row>
      <xdr:rowOff>177271</xdr:rowOff>
    </xdr:from>
    <xdr:ext cx="11899633" cy="3452812"/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DF119700-892C-4186-960C-92E0485A5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6</xdr:col>
      <xdr:colOff>1</xdr:colOff>
      <xdr:row>542</xdr:row>
      <xdr:rowOff>177271</xdr:rowOff>
    </xdr:from>
    <xdr:ext cx="11899633" cy="3452812"/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9C81535-A8B6-4B82-8EC9-1742FB42F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marthealth1-my.sharepoint.com/Users/janko/ISC%20Group%20Dropbox/Projects/Blue%20Boson/E:/A%20A%20A%20Pohorsky/D%20A%20T%20A/IV/IV%202003/IV-03-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marthealth1-my.sharepoint.com/Users/janko/ISC%20Group%20Dropbox/Projects/Blue%20Boson/A:/M&amp;A/M&amp;A/HCIS/DEAD/HBO/PFC-PYX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konomickyModel%20N&#218;DCH%20vo%20v&#228;zbe%20na%20koncepciu%20rozvoja%20_%20december%202022%20_%20publi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marthealth1-my.sharepoint.com/Users/janko/ISC%20Group%20Dropbox/Projects/Blue%20Boson/E:/A%20A%20A%20Pohorsky%20AKTUALNI/D%20A%20T%20A/IV/IV%202003/IV-03-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marthealth1-my.sharepoint.com/Users/janko/ISC%20Group%20Dropbox/Projects/Blue%20Boson/SRVPARDFS5/DFSROOT/General/Dossiers/Consommation/TMM%20-%20DSL%20Alcatel/Appel%20d'offres/Cours%20boursiers/Cours%20TM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marthealth1-my.sharepoint.com/Users/janko/ISC%20Group%20Dropbox/Projects/Blue%20Boson/X:/Companies/&#214;IAG/&#214;IAG%20stakes%2013-11-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marthealth1-my.sharepoint.com/Users/janko/ISC%20Group%20Dropbox/Projects/Blue%20Boson/DLDNC034PN1/_ROSSDE$/Documents%20and%20Settings/garriddi/Local%20Settings/Temporary%20Internet%20Files/OLK58/Vestale%20comps%20stud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marthealth1-my.sharepoint.com/Users/janko/ISC%20Group%20Dropbox/Projects/Blue%20Boson/E:/A%20A%20A%20Pohorsky%20AKTUALNI/D%20A%20T%20A/IV/IV%202003/IV-03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Súhrn"/>
      <sheetName val="PnL_Scenár A"/>
      <sheetName val="PnL_Scenár 0"/>
      <sheetName val="PnL_Scenár B"/>
      <sheetName val="Výpočet_KEY DRIVERS"/>
      <sheetName val="Výpočet"/>
      <sheetName val="Výpočet_pomocný"/>
      <sheetName val="Vstupné dáta &gt;&gt;&gt;"/>
      <sheetName val="VSTUP_PnL"/>
      <sheetName val="VSTUP_BS"/>
      <sheetName val="VSTUP_Vynosy zo ZP"/>
      <sheetName val="VSTUP_Zamestnanci"/>
      <sheetName val="VSTUP_CapEx"/>
      <sheetName val="VSTUP_plocha"/>
      <sheetName val="Limity"/>
      <sheetName val="BRIDGE"/>
      <sheetName val="WACC &gt;&gt;&gt;"/>
      <sheetName val="WACC_kalkulace"/>
      <sheetName val="R(f)_SK"/>
      <sheetName val="Beta"/>
      <sheetName val="CRP"/>
      <sheetName val="Size Premium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TMM-IT CAC CAC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kom Austri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tanislav Bunčák" id="{F5BF3AB2-AE6E-4C2B-8C03-E015F330DA8D}" userId="Stanislav Bunčák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3" dT="2022-07-12T08:10:38.47" personId="{F5BF3AB2-AE6E-4C2B-8C03-E015F330DA8D}" id="{54D2D8B5-57C9-4BD8-AFC5-02F6EAC0BDFB}">
    <text>indikuje ak sú 2+ oddelenia spájané v rámci lôžkovej jednotky</text>
  </threadedComment>
  <threadedComment ref="B13" dT="2022-09-29T11:24:38.81" personId="{F5BF3AB2-AE6E-4C2B-8C03-E015F330DA8D}" id="{E11BFD77-C27B-443D-868F-ECF6BBE64BF4}">
    <text>Gynekológia a rizikové tehotenstvo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6DF2B-BABB-4687-87D3-B21EF89FBAAD}">
  <sheetPr>
    <tabColor theme="1"/>
    <pageSetUpPr autoPageBreaks="0"/>
  </sheetPr>
  <dimension ref="A1:X52"/>
  <sheetViews>
    <sheetView showGridLines="0" tabSelected="1" zoomScaleNormal="100" workbookViewId="0"/>
  </sheetViews>
  <sheetFormatPr defaultColWidth="0" defaultRowHeight="15" customHeight="1" zeroHeight="1" x14ac:dyDescent="0.25"/>
  <cols>
    <col min="1" max="1" width="17" style="443" customWidth="1"/>
    <col min="2" max="2" width="6" style="443" customWidth="1"/>
    <col min="3" max="3" width="37" style="443" customWidth="1"/>
    <col min="4" max="4" width="6.42578125" style="443" customWidth="1"/>
    <col min="5" max="5" width="36" style="443" customWidth="1"/>
    <col min="6" max="6" width="7.28515625" style="443" customWidth="1"/>
    <col min="7" max="10" width="8.7109375" style="443" customWidth="1"/>
    <col min="11" max="14" width="9.42578125" style="443" customWidth="1"/>
    <col min="15" max="18" width="9.42578125" style="443" hidden="1" customWidth="1"/>
    <col min="19" max="24" width="9.42578125" style="457" hidden="1" customWidth="1"/>
    <col min="25" max="16384" width="8.7109375" style="457" hidden="1"/>
  </cols>
  <sheetData>
    <row r="1" spans="2:13" x14ac:dyDescent="0.25"/>
    <row r="2" spans="2:13" ht="12.75" customHeight="1" x14ac:dyDescent="0.25"/>
    <row r="3" spans="2:13" x14ac:dyDescent="0.25"/>
    <row r="4" spans="2:13" ht="132.75" customHeight="1" x14ac:dyDescent="0.25">
      <c r="B4" s="444" t="s">
        <v>2232</v>
      </c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</row>
    <row r="5" spans="2:13" ht="15.75" customHeight="1" x14ac:dyDescent="0.25">
      <c r="B5" s="445"/>
    </row>
    <row r="6" spans="2:13" ht="15.75" customHeight="1" x14ac:dyDescent="0.25">
      <c r="B6" s="445"/>
    </row>
    <row r="7" spans="2:13" ht="38.25" customHeight="1" x14ac:dyDescent="0.25">
      <c r="B7" s="445"/>
      <c r="D7" s="446"/>
      <c r="E7" s="446"/>
      <c r="F7" s="446"/>
      <c r="G7" s="446"/>
      <c r="H7" s="446"/>
      <c r="I7" s="446"/>
      <c r="J7" s="446"/>
      <c r="K7" s="446"/>
    </row>
    <row r="8" spans="2:13" ht="15.75" customHeight="1" x14ac:dyDescent="0.25">
      <c r="B8" s="445"/>
      <c r="D8" s="446"/>
      <c r="E8" s="446"/>
      <c r="F8" s="446"/>
      <c r="G8" s="446"/>
      <c r="H8" s="446"/>
      <c r="I8" s="446"/>
      <c r="J8" s="446"/>
      <c r="K8" s="446"/>
    </row>
    <row r="9" spans="2:13" ht="15.75" customHeight="1" x14ac:dyDescent="0.25">
      <c r="B9" s="445"/>
      <c r="D9" s="446"/>
      <c r="E9" s="446"/>
      <c r="F9" s="446"/>
      <c r="G9" s="446"/>
      <c r="H9" s="446"/>
      <c r="I9" s="446"/>
      <c r="J9" s="446"/>
      <c r="K9" s="446"/>
    </row>
    <row r="10" spans="2:13" ht="15.75" customHeight="1" x14ac:dyDescent="0.25">
      <c r="B10" s="445"/>
    </row>
    <row r="11" spans="2:13" ht="15.75" customHeight="1" x14ac:dyDescent="0.25">
      <c r="B11" s="445"/>
    </row>
    <row r="12" spans="2:13" ht="15.75" customHeight="1" x14ac:dyDescent="0.25">
      <c r="B12" s="445"/>
    </row>
    <row r="13" spans="2:13" ht="15.75" customHeight="1" x14ac:dyDescent="0.25">
      <c r="B13" s="445"/>
    </row>
    <row r="14" spans="2:13" x14ac:dyDescent="0.25"/>
    <row r="15" spans="2:13" x14ac:dyDescent="0.25">
      <c r="B15" s="447"/>
      <c r="C15" s="448"/>
      <c r="D15" s="448"/>
      <c r="E15" s="448"/>
      <c r="F15" s="449"/>
    </row>
    <row r="16" spans="2:13" x14ac:dyDescent="0.25">
      <c r="B16" s="450"/>
      <c r="C16" s="451" t="s">
        <v>2233</v>
      </c>
      <c r="D16" s="451"/>
      <c r="E16" s="443" t="s">
        <v>2234</v>
      </c>
      <c r="F16" s="452"/>
    </row>
    <row r="17" spans="2:6" x14ac:dyDescent="0.25">
      <c r="B17" s="450"/>
      <c r="C17" s="451" t="s">
        <v>2235</v>
      </c>
      <c r="D17" s="451"/>
      <c r="E17" s="443" t="s">
        <v>2236</v>
      </c>
      <c r="F17" s="452"/>
    </row>
    <row r="18" spans="2:6" x14ac:dyDescent="0.25">
      <c r="B18" s="450"/>
      <c r="C18" s="451"/>
      <c r="D18" s="451"/>
      <c r="F18" s="452"/>
    </row>
    <row r="19" spans="2:6" x14ac:dyDescent="0.25">
      <c r="B19" s="450"/>
      <c r="C19" s="451" t="s">
        <v>2237</v>
      </c>
      <c r="D19" s="451"/>
      <c r="E19" s="453">
        <f ca="1">TODAY()</f>
        <v>44928</v>
      </c>
      <c r="F19" s="452"/>
    </row>
    <row r="20" spans="2:6" x14ac:dyDescent="0.25">
      <c r="B20" s="450"/>
      <c r="C20" s="451" t="s">
        <v>2238</v>
      </c>
      <c r="D20" s="451"/>
      <c r="E20" s="453">
        <v>44925</v>
      </c>
      <c r="F20" s="452"/>
    </row>
    <row r="21" spans="2:6" x14ac:dyDescent="0.25">
      <c r="B21" s="450"/>
      <c r="C21" s="451"/>
      <c r="D21" s="451"/>
      <c r="F21" s="452"/>
    </row>
    <row r="22" spans="2:6" x14ac:dyDescent="0.25">
      <c r="B22" s="450"/>
      <c r="C22" s="451" t="s">
        <v>2239</v>
      </c>
      <c r="D22" s="451"/>
      <c r="E22" s="453" t="s">
        <v>2240</v>
      </c>
      <c r="F22" s="452"/>
    </row>
    <row r="23" spans="2:6" x14ac:dyDescent="0.25">
      <c r="B23" s="454"/>
      <c r="C23" s="455"/>
      <c r="D23" s="455"/>
      <c r="E23" s="455"/>
      <c r="F23" s="456"/>
    </row>
    <row r="24" spans="2:6" x14ac:dyDescent="0.25"/>
    <row r="25" spans="2:6" x14ac:dyDescent="0.25"/>
    <row r="26" spans="2:6" x14ac:dyDescent="0.25"/>
    <row r="27" spans="2:6" x14ac:dyDescent="0.25"/>
    <row r="28" spans="2:6" x14ac:dyDescent="0.25"/>
    <row r="29" spans="2:6" x14ac:dyDescent="0.25"/>
    <row r="30" spans="2:6" x14ac:dyDescent="0.25"/>
    <row r="31" spans="2:6" x14ac:dyDescent="0.25"/>
    <row r="32" spans="2: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ht="15" customHeight="1" x14ac:dyDescent="0.25"/>
    <row r="51" ht="15" customHeight="1" x14ac:dyDescent="0.25"/>
    <row r="52" ht="15" customHeight="1" x14ac:dyDescent="0.25"/>
  </sheetData>
  <mergeCells count="2">
    <mergeCell ref="B4:M4"/>
    <mergeCell ref="D7:K9"/>
  </mergeCells>
  <pageMargins left="0.7" right="0.7" top="0.75" bottom="0.75" header="0.3" footer="0.3"/>
  <pageSetup paperSize="9" scale="9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F4621-5C5E-4752-B852-AA9921418A72}">
  <sheetPr>
    <outlinePr summaryBelow="0"/>
  </sheetPr>
  <dimension ref="A1:AY130"/>
  <sheetViews>
    <sheetView showGridLines="0" zoomScale="90" zoomScaleNormal="90" workbookViewId="0">
      <pane xSplit="7" ySplit="2" topLeftCell="H3" activePane="bottomRight" state="frozen"/>
      <selection activeCell="O19" sqref="O19"/>
      <selection pane="topRight" activeCell="O19" sqref="O19"/>
      <selection pane="bottomLeft" activeCell="O19" sqref="O19"/>
      <selection pane="bottomRight"/>
    </sheetView>
  </sheetViews>
  <sheetFormatPr defaultColWidth="9.140625" defaultRowHeight="15" outlineLevelRow="1" x14ac:dyDescent="0.25"/>
  <cols>
    <col min="1" max="1" width="3.7109375" style="24" customWidth="1"/>
    <col min="2" max="2" width="32.42578125" style="24" customWidth="1"/>
    <col min="3" max="3" width="8" style="24" customWidth="1"/>
    <col min="4" max="5" width="12.7109375" style="24" customWidth="1"/>
    <col min="6" max="6" width="8.28515625" style="24" bestFit="1" customWidth="1"/>
    <col min="7" max="7" width="7.85546875" style="24" customWidth="1"/>
    <col min="8" max="8" width="6.5703125" style="24" customWidth="1"/>
    <col min="9" max="27" width="10.7109375" style="24" customWidth="1"/>
    <col min="28" max="30" width="2.85546875" style="24" customWidth="1"/>
    <col min="31" max="16384" width="9.140625" style="24"/>
  </cols>
  <sheetData>
    <row r="1" spans="1:39" x14ac:dyDescent="0.25">
      <c r="A1" s="22"/>
      <c r="B1" s="22"/>
      <c r="C1" s="22"/>
      <c r="D1" s="22"/>
      <c r="E1" s="22"/>
      <c r="F1" s="22"/>
      <c r="G1" s="22"/>
      <c r="H1" s="22"/>
      <c r="I1" s="23"/>
      <c r="J1" s="23">
        <v>-3</v>
      </c>
      <c r="K1" s="23">
        <v>-2</v>
      </c>
      <c r="L1" s="23">
        <v>-1</v>
      </c>
      <c r="M1" s="23">
        <v>1</v>
      </c>
      <c r="N1" s="23">
        <v>2</v>
      </c>
      <c r="O1" s="23">
        <v>3</v>
      </c>
      <c r="P1" s="23">
        <v>4</v>
      </c>
      <c r="Q1" s="23">
        <v>5</v>
      </c>
      <c r="R1" s="23">
        <v>6</v>
      </c>
      <c r="S1" s="23">
        <v>7</v>
      </c>
      <c r="T1" s="23">
        <v>8</v>
      </c>
      <c r="U1" s="23">
        <v>9</v>
      </c>
      <c r="V1" s="23">
        <v>10</v>
      </c>
      <c r="W1" s="23">
        <v>11</v>
      </c>
      <c r="X1" s="23">
        <v>12</v>
      </c>
      <c r="Y1" s="23">
        <v>13</v>
      </c>
      <c r="Z1" s="23">
        <v>14</v>
      </c>
      <c r="AA1" s="23">
        <v>15</v>
      </c>
      <c r="AE1" s="411"/>
      <c r="AF1" s="411"/>
      <c r="AG1" s="411"/>
      <c r="AH1" s="411"/>
      <c r="AI1" s="411"/>
      <c r="AJ1" s="411"/>
      <c r="AK1" s="411"/>
      <c r="AL1" s="411"/>
      <c r="AM1" s="411"/>
    </row>
    <row r="2" spans="1:39" x14ac:dyDescent="0.25">
      <c r="A2" s="16" t="s">
        <v>30</v>
      </c>
      <c r="B2" s="16" t="s">
        <v>0</v>
      </c>
      <c r="C2" s="16" t="s">
        <v>1679</v>
      </c>
      <c r="D2" s="16" t="s">
        <v>32</v>
      </c>
      <c r="E2" s="16" t="s">
        <v>33</v>
      </c>
      <c r="F2" s="16"/>
      <c r="G2" s="16"/>
      <c r="H2" s="25"/>
      <c r="I2" s="5" t="s">
        <v>2173</v>
      </c>
      <c r="J2" s="5" t="s">
        <v>1</v>
      </c>
      <c r="K2" s="5" t="s">
        <v>2</v>
      </c>
      <c r="L2" s="5" t="s">
        <v>3</v>
      </c>
      <c r="M2" s="6" t="s">
        <v>4</v>
      </c>
      <c r="N2" s="6" t="s">
        <v>5</v>
      </c>
      <c r="O2" s="6" t="s">
        <v>6</v>
      </c>
      <c r="P2" s="6" t="s">
        <v>7</v>
      </c>
      <c r="Q2" s="6" t="s">
        <v>8</v>
      </c>
      <c r="R2" s="6" t="s">
        <v>9</v>
      </c>
      <c r="S2" s="6" t="s">
        <v>10</v>
      </c>
      <c r="T2" s="6" t="s">
        <v>11</v>
      </c>
      <c r="U2" s="6" t="s">
        <v>12</v>
      </c>
      <c r="V2" s="6" t="s">
        <v>13</v>
      </c>
      <c r="W2" s="6" t="s">
        <v>14</v>
      </c>
      <c r="X2" s="6" t="s">
        <v>15</v>
      </c>
      <c r="Y2" s="6" t="s">
        <v>16</v>
      </c>
      <c r="Z2" s="6" t="s">
        <v>17</v>
      </c>
      <c r="AA2" s="6" t="s">
        <v>18</v>
      </c>
      <c r="AE2" s="412" t="s">
        <v>1686</v>
      </c>
      <c r="AF2" s="412" t="s">
        <v>2174</v>
      </c>
      <c r="AG2" s="411"/>
      <c r="AH2" s="411"/>
      <c r="AI2" s="411"/>
      <c r="AJ2" s="411"/>
      <c r="AK2" s="411"/>
      <c r="AL2" s="411"/>
      <c r="AM2" s="411"/>
    </row>
    <row r="3" spans="1:39" x14ac:dyDescent="0.25">
      <c r="A3" s="277">
        <v>1</v>
      </c>
      <c r="B3" s="278" t="s">
        <v>1639</v>
      </c>
      <c r="C3" s="278" t="s">
        <v>1595</v>
      </c>
      <c r="D3" s="279">
        <v>-999.79289419908037</v>
      </c>
      <c r="E3" s="34">
        <v>-0.23935669001653828</v>
      </c>
      <c r="F3" s="18"/>
      <c r="G3" s="389">
        <v>-3.2571685212415935E-2</v>
      </c>
      <c r="I3" s="32">
        <v>4463</v>
      </c>
      <c r="J3" s="32">
        <v>4272</v>
      </c>
      <c r="K3" s="32">
        <v>4177</v>
      </c>
      <c r="L3" s="32">
        <v>3467</v>
      </c>
      <c r="M3" s="26">
        <v>4177</v>
      </c>
      <c r="N3" s="27">
        <v>4139.3039238887168</v>
      </c>
      <c r="O3" s="27">
        <v>4094.3768611227797</v>
      </c>
      <c r="P3" s="27">
        <v>4037.1362527521414</v>
      </c>
      <c r="Q3" s="27">
        <v>3974.6117076047722</v>
      </c>
      <c r="R3" s="27">
        <v>3912.326911437714</v>
      </c>
      <c r="S3" s="27">
        <v>3748.8507619932857</v>
      </c>
      <c r="T3" s="27">
        <v>3577.1510056674019</v>
      </c>
      <c r="U3" s="27">
        <v>3500.2839153102286</v>
      </c>
      <c r="V3" s="27">
        <v>3436.8508463297862</v>
      </c>
      <c r="W3" s="27">
        <v>3371.7622320785026</v>
      </c>
      <c r="X3" s="27">
        <v>3330.9128358697285</v>
      </c>
      <c r="Y3" s="27">
        <v>3278.3451376779831</v>
      </c>
      <c r="Z3" s="27">
        <v>3226.7537799375818</v>
      </c>
      <c r="AA3" s="27">
        <v>3177.2071058009196</v>
      </c>
      <c r="AE3" s="413">
        <v>0.25139933794763769</v>
      </c>
      <c r="AF3" s="413">
        <v>-3.2571685212415935E-2</v>
      </c>
      <c r="AG3" s="414"/>
      <c r="AH3" s="415">
        <v>4.2969922644936487E-2</v>
      </c>
      <c r="AI3" s="411" t="s">
        <v>2175</v>
      </c>
      <c r="AJ3" s="411"/>
      <c r="AK3" s="416">
        <v>4177</v>
      </c>
      <c r="AL3" s="411">
        <v>0.40349690880989181</v>
      </c>
      <c r="AM3" s="411">
        <v>-1.3142574297938693E-2</v>
      </c>
    </row>
    <row r="4" spans="1:39" x14ac:dyDescent="0.25">
      <c r="A4" s="277">
        <v>2</v>
      </c>
      <c r="B4" s="278" t="s">
        <v>1637</v>
      </c>
      <c r="C4" s="278" t="s">
        <v>577</v>
      </c>
      <c r="D4" s="279">
        <v>-840.14198195805056</v>
      </c>
      <c r="E4" s="34">
        <v>-0.23935669001653861</v>
      </c>
      <c r="F4" s="18"/>
      <c r="G4" s="389">
        <v>-0.11007443624465374</v>
      </c>
      <c r="I4" s="32">
        <v>4432</v>
      </c>
      <c r="J4" s="32">
        <v>3871</v>
      </c>
      <c r="K4" s="32">
        <v>3510</v>
      </c>
      <c r="L4" s="32">
        <v>2935</v>
      </c>
      <c r="M4" s="26">
        <v>3510</v>
      </c>
      <c r="N4" s="27">
        <v>3478.3233834927928</v>
      </c>
      <c r="O4" s="27">
        <v>3440.5704530861758</v>
      </c>
      <c r="P4" s="27">
        <v>3392.4702530907389</v>
      </c>
      <c r="Q4" s="27">
        <v>3339.9298763928055</v>
      </c>
      <c r="R4" s="27">
        <v>3287.5909646029145</v>
      </c>
      <c r="S4" s="27">
        <v>3150.2193379450396</v>
      </c>
      <c r="T4" s="27">
        <v>3005.9372827130906</v>
      </c>
      <c r="U4" s="27">
        <v>2941.344635561145</v>
      </c>
      <c r="V4" s="27">
        <v>2888.040811735108</v>
      </c>
      <c r="W4" s="27">
        <v>2833.345806702308</v>
      </c>
      <c r="X4" s="27">
        <v>2799.0194048127228</v>
      </c>
      <c r="Y4" s="27">
        <v>2754.8459260832456</v>
      </c>
      <c r="Z4" s="27">
        <v>2711.4928818723743</v>
      </c>
      <c r="AA4" s="27">
        <v>2669.8580180419494</v>
      </c>
      <c r="AE4" s="413">
        <v>0.21125489015949445</v>
      </c>
      <c r="AF4" s="413"/>
      <c r="AG4" s="411"/>
      <c r="AH4" s="415">
        <v>-1.3379796592363942E-2</v>
      </c>
      <c r="AI4" s="411" t="s">
        <v>2176</v>
      </c>
      <c r="AJ4" s="411"/>
      <c r="AK4" s="411"/>
      <c r="AL4" s="411"/>
      <c r="AM4" s="411"/>
    </row>
    <row r="5" spans="1:39" x14ac:dyDescent="0.25">
      <c r="A5" s="277">
        <v>3</v>
      </c>
      <c r="B5" s="278" t="s">
        <v>1642</v>
      </c>
      <c r="C5" s="278" t="s">
        <v>1598</v>
      </c>
      <c r="D5" s="279">
        <v>-311.16369702150018</v>
      </c>
      <c r="E5" s="34">
        <v>-0.23935669001653861</v>
      </c>
      <c r="F5" s="18"/>
      <c r="G5" s="389">
        <v>-9.148647484100414E-2</v>
      </c>
      <c r="I5" s="32">
        <v>1575</v>
      </c>
      <c r="J5" s="32">
        <v>1458</v>
      </c>
      <c r="K5" s="32">
        <v>1300</v>
      </c>
      <c r="L5" s="32">
        <v>984</v>
      </c>
      <c r="M5" s="26">
        <v>1300</v>
      </c>
      <c r="N5" s="27">
        <v>1288.2679198121457</v>
      </c>
      <c r="O5" s="27">
        <v>1274.28535299488</v>
      </c>
      <c r="P5" s="27">
        <v>1256.4704641076812</v>
      </c>
      <c r="Q5" s="27">
        <v>1237.0110653306688</v>
      </c>
      <c r="R5" s="27">
        <v>1217.6262831862648</v>
      </c>
      <c r="S5" s="27">
        <v>1166.7479029426074</v>
      </c>
      <c r="T5" s="27">
        <v>1113.310104708552</v>
      </c>
      <c r="U5" s="27">
        <v>1089.3869020596833</v>
      </c>
      <c r="V5" s="27">
        <v>1069.6447450870771</v>
      </c>
      <c r="W5" s="27">
        <v>1049.3873358156698</v>
      </c>
      <c r="X5" s="27">
        <v>1036.6738536343419</v>
      </c>
      <c r="Y5" s="27">
        <v>1020.3133059567579</v>
      </c>
      <c r="Z5" s="27">
        <v>1004.2566229156943</v>
      </c>
      <c r="AA5" s="27">
        <v>988.83630297849982</v>
      </c>
      <c r="AE5" s="413">
        <v>7.8242551910923858E-2</v>
      </c>
      <c r="AF5" s="413"/>
      <c r="AG5" s="411"/>
      <c r="AH5" s="415">
        <v>-1.0527343394485163E-2</v>
      </c>
      <c r="AI5" s="411" t="s">
        <v>2177</v>
      </c>
      <c r="AJ5" s="411"/>
      <c r="AK5" s="411"/>
      <c r="AL5" s="411"/>
      <c r="AM5" s="411"/>
    </row>
    <row r="6" spans="1:39" x14ac:dyDescent="0.25">
      <c r="A6" s="277">
        <v>4</v>
      </c>
      <c r="B6" s="278" t="s">
        <v>1641</v>
      </c>
      <c r="C6" s="278" t="s">
        <v>1597</v>
      </c>
      <c r="D6" s="279">
        <v>-7.2170418835664805</v>
      </c>
      <c r="E6" s="34">
        <v>-6.4037638718424852E-3</v>
      </c>
      <c r="F6" s="18"/>
      <c r="G6" s="389">
        <v>2.1054940485262019E-2</v>
      </c>
      <c r="I6" s="32">
        <v>1081</v>
      </c>
      <c r="J6" s="32">
        <v>1050</v>
      </c>
      <c r="K6" s="32">
        <v>1127</v>
      </c>
      <c r="L6" s="32">
        <v>943</v>
      </c>
      <c r="M6" s="26">
        <v>1127</v>
      </c>
      <c r="N6" s="27">
        <v>1152.4764766742906</v>
      </c>
      <c r="O6" s="27">
        <v>1176.3535908078613</v>
      </c>
      <c r="P6" s="27">
        <v>1196.9301013878276</v>
      </c>
      <c r="Q6" s="27">
        <v>1216.0051193531251</v>
      </c>
      <c r="R6" s="27">
        <v>1235.1541064969144</v>
      </c>
      <c r="S6" s="27">
        <v>1221.320017639968</v>
      </c>
      <c r="T6" s="27">
        <v>1202.5798175514581</v>
      </c>
      <c r="U6" s="27">
        <v>1204.8332426228226</v>
      </c>
      <c r="V6" s="27">
        <v>1201.7786911807409</v>
      </c>
      <c r="W6" s="27">
        <v>1188.3524619495524</v>
      </c>
      <c r="X6" s="27">
        <v>1173.9553967911575</v>
      </c>
      <c r="Y6" s="27">
        <v>1155.4283034597058</v>
      </c>
      <c r="Z6" s="27">
        <v>1137.2453140416374</v>
      </c>
      <c r="AA6" s="27">
        <v>1119.7829581164335</v>
      </c>
      <c r="AE6" s="413">
        <v>6.7830273848931685E-2</v>
      </c>
      <c r="AF6" s="413">
        <v>2.1054940485262019E-2</v>
      </c>
      <c r="AG6" s="411"/>
      <c r="AH6" s="415">
        <v>-3.0138773961112086E-2</v>
      </c>
      <c r="AI6" s="411" t="s">
        <v>2178</v>
      </c>
      <c r="AJ6" s="411"/>
      <c r="AK6" s="416">
        <v>1127</v>
      </c>
      <c r="AL6" s="411">
        <v>0.10886785162287481</v>
      </c>
      <c r="AM6" s="411">
        <v>2.2922061366779651E-3</v>
      </c>
    </row>
    <row r="7" spans="1:39" x14ac:dyDescent="0.25">
      <c r="A7" s="277">
        <v>5</v>
      </c>
      <c r="B7" s="278" t="s">
        <v>1645</v>
      </c>
      <c r="C7" s="278" t="s">
        <v>1601</v>
      </c>
      <c r="D7" s="279">
        <v>64.646307792430434</v>
      </c>
      <c r="E7" s="34">
        <v>6.4260743332435824E-2</v>
      </c>
      <c r="F7" s="18"/>
      <c r="G7" s="389">
        <v>2.3145259816368169E-2</v>
      </c>
      <c r="I7" s="32">
        <v>961</v>
      </c>
      <c r="J7" s="32">
        <v>886</v>
      </c>
      <c r="K7" s="32">
        <v>1006</v>
      </c>
      <c r="L7" s="32">
        <v>999</v>
      </c>
      <c r="M7" s="26">
        <v>1006</v>
      </c>
      <c r="N7" s="27">
        <v>1030.8472575462724</v>
      </c>
      <c r="O7" s="27">
        <v>1054.3585353563199</v>
      </c>
      <c r="P7" s="27">
        <v>1074.9973909929536</v>
      </c>
      <c r="Q7" s="27">
        <v>1094.3650375875218</v>
      </c>
      <c r="R7" s="27">
        <v>1113.8741843932394</v>
      </c>
      <c r="S7" s="27">
        <v>1131.9520678181173</v>
      </c>
      <c r="T7" s="27">
        <v>1146.2561233605859</v>
      </c>
      <c r="U7" s="27">
        <v>1150.1764174765597</v>
      </c>
      <c r="V7" s="27">
        <v>1148.4470133187037</v>
      </c>
      <c r="W7" s="27">
        <v>1136.2069466412081</v>
      </c>
      <c r="X7" s="27">
        <v>1122.4416320834564</v>
      </c>
      <c r="Y7" s="27">
        <v>1104.7275171063809</v>
      </c>
      <c r="Z7" s="27">
        <v>1087.3424065865443</v>
      </c>
      <c r="AA7" s="27">
        <v>1070.6463077924304</v>
      </c>
      <c r="AE7" s="413">
        <v>6.0547697863376465E-2</v>
      </c>
      <c r="AF7" s="413">
        <v>2.3145259816368169E-2</v>
      </c>
      <c r="AG7" s="411"/>
      <c r="AH7" s="415">
        <v>-6.2507208793574853E-2</v>
      </c>
      <c r="AI7" s="411" t="s">
        <v>2179</v>
      </c>
      <c r="AJ7" s="411"/>
      <c r="AK7" s="416">
        <v>1006</v>
      </c>
      <c r="AL7" s="411">
        <v>9.7179289026275109E-2</v>
      </c>
      <c r="AM7" s="411">
        <v>2.2492398932830735E-3</v>
      </c>
    </row>
    <row r="8" spans="1:39" x14ac:dyDescent="0.25">
      <c r="A8" s="277">
        <v>6</v>
      </c>
      <c r="B8" s="278" t="s">
        <v>1635</v>
      </c>
      <c r="C8" s="278" t="s">
        <v>1592</v>
      </c>
      <c r="D8" s="279">
        <v>-141.52299663891267</v>
      </c>
      <c r="E8" s="34">
        <v>-0.14109969754627386</v>
      </c>
      <c r="F8" s="18"/>
      <c r="G8" s="389">
        <v>1.0121715418150989E-2</v>
      </c>
      <c r="I8" s="32">
        <v>983</v>
      </c>
      <c r="J8" s="32">
        <v>988</v>
      </c>
      <c r="K8" s="32">
        <v>1003</v>
      </c>
      <c r="L8" s="32">
        <v>802</v>
      </c>
      <c r="M8" s="26">
        <v>1003</v>
      </c>
      <c r="N8" s="27">
        <v>1014.6907077364998</v>
      </c>
      <c r="O8" s="27">
        <v>1024.6229815773163</v>
      </c>
      <c r="P8" s="27">
        <v>1031.3821140793598</v>
      </c>
      <c r="Q8" s="27">
        <v>1036.5990499633258</v>
      </c>
      <c r="R8" s="27">
        <v>1041.648388515825</v>
      </c>
      <c r="S8" s="27">
        <v>992.82581546892595</v>
      </c>
      <c r="T8" s="27">
        <v>940.33371547262664</v>
      </c>
      <c r="U8" s="27">
        <v>934.49072086210469</v>
      </c>
      <c r="V8" s="27">
        <v>927.07909184605342</v>
      </c>
      <c r="W8" s="27">
        <v>914.22923561819744</v>
      </c>
      <c r="X8" s="27">
        <v>903.15321373382187</v>
      </c>
      <c r="Y8" s="27">
        <v>888.89985800226384</v>
      </c>
      <c r="Z8" s="27">
        <v>874.91123000744903</v>
      </c>
      <c r="AA8" s="27">
        <v>861.47700336108733</v>
      </c>
      <c r="AE8" s="413">
        <v>6.0367138128197412E-2</v>
      </c>
      <c r="AF8" s="413">
        <v>1.0121715418150989E-2</v>
      </c>
      <c r="AG8" s="411"/>
      <c r="AH8" s="411"/>
      <c r="AI8" s="411"/>
      <c r="AJ8" s="411"/>
      <c r="AK8" s="416">
        <v>1003</v>
      </c>
      <c r="AL8" s="411">
        <v>9.6889489953632155E-2</v>
      </c>
      <c r="AM8" s="411">
        <v>9.8068784432046407E-4</v>
      </c>
    </row>
    <row r="9" spans="1:39" x14ac:dyDescent="0.25">
      <c r="A9" s="277">
        <v>7</v>
      </c>
      <c r="B9" s="278" t="s">
        <v>1643</v>
      </c>
      <c r="C9" s="278" t="s">
        <v>1599</v>
      </c>
      <c r="D9" s="279">
        <v>-212.89559790878116</v>
      </c>
      <c r="E9" s="34">
        <v>-0.27939054843672068</v>
      </c>
      <c r="F9" s="18"/>
      <c r="G9" s="389">
        <v>-6.2507208793574853E-2</v>
      </c>
      <c r="I9" s="32">
        <v>867</v>
      </c>
      <c r="J9" s="32">
        <v>858</v>
      </c>
      <c r="K9" s="32">
        <v>762</v>
      </c>
      <c r="L9" s="32">
        <v>673</v>
      </c>
      <c r="M9" s="26">
        <v>762</v>
      </c>
      <c r="N9" s="27">
        <v>755.12319607450377</v>
      </c>
      <c r="O9" s="27">
        <v>746.92726075546034</v>
      </c>
      <c r="P9" s="27">
        <v>736.48499511542525</v>
      </c>
      <c r="Q9" s="27">
        <v>725.07879367843805</v>
      </c>
      <c r="R9" s="27">
        <v>713.71632906764125</v>
      </c>
      <c r="S9" s="27">
        <v>666.3580330888783</v>
      </c>
      <c r="T9" s="27">
        <v>618.22515774018211</v>
      </c>
      <c r="U9" s="27">
        <v>604.940516139701</v>
      </c>
      <c r="V9" s="27">
        <v>593.9776244378279</v>
      </c>
      <c r="W9" s="27">
        <v>582.72861125699296</v>
      </c>
      <c r="X9" s="27">
        <v>575.66876827727265</v>
      </c>
      <c r="Y9" s="27">
        <v>566.58369653857858</v>
      </c>
      <c r="Z9" s="27">
        <v>557.6673619397435</v>
      </c>
      <c r="AA9" s="27">
        <v>549.10440209121884</v>
      </c>
      <c r="AE9" s="413">
        <v>4.5862172735479989E-2</v>
      </c>
      <c r="AF9" s="413">
        <v>-6.2507208793574853E-2</v>
      </c>
      <c r="AG9" s="411"/>
      <c r="AH9" s="411"/>
      <c r="AI9" s="411"/>
      <c r="AJ9" s="411"/>
      <c r="AK9" s="416">
        <v>762</v>
      </c>
      <c r="AL9" s="411">
        <v>7.3608964451313749E-2</v>
      </c>
      <c r="AM9" s="411">
        <v>-4.6010909100370973E-3</v>
      </c>
    </row>
    <row r="10" spans="1:39" x14ac:dyDescent="0.25">
      <c r="A10" s="277">
        <v>8</v>
      </c>
      <c r="B10" s="278" t="s">
        <v>1640</v>
      </c>
      <c r="C10" s="278" t="s">
        <v>1596</v>
      </c>
      <c r="D10" s="279">
        <v>-160.84769569111398</v>
      </c>
      <c r="E10" s="34">
        <v>-0.23935669001653867</v>
      </c>
      <c r="F10" s="18"/>
      <c r="G10" s="389">
        <v>-6.091014073224732E-2</v>
      </c>
      <c r="I10" s="32">
        <v>762</v>
      </c>
      <c r="J10" s="32">
        <v>607</v>
      </c>
      <c r="K10" s="32">
        <v>672</v>
      </c>
      <c r="L10" s="32">
        <v>529</v>
      </c>
      <c r="M10" s="26">
        <v>672</v>
      </c>
      <c r="N10" s="27">
        <v>665.93541701058598</v>
      </c>
      <c r="O10" s="27">
        <v>658.70750554812253</v>
      </c>
      <c r="P10" s="27">
        <v>649.49857836950889</v>
      </c>
      <c r="Q10" s="27">
        <v>639.43956607862253</v>
      </c>
      <c r="R10" s="27">
        <v>629.41912484705369</v>
      </c>
      <c r="S10" s="27">
        <v>603.11891598263992</v>
      </c>
      <c r="T10" s="27">
        <v>575.49568489549756</v>
      </c>
      <c r="U10" s="27">
        <v>563.12922937239</v>
      </c>
      <c r="V10" s="27">
        <v>552.92405284501206</v>
      </c>
      <c r="W10" s="27">
        <v>542.45253051394616</v>
      </c>
      <c r="X10" s="27">
        <v>535.88063818636749</v>
      </c>
      <c r="Y10" s="27">
        <v>527.42349354072405</v>
      </c>
      <c r="Z10" s="27">
        <v>519.12342353795884</v>
      </c>
      <c r="AA10" s="27">
        <v>511.15230430888602</v>
      </c>
      <c r="AE10" s="413">
        <v>4.0445380680108334E-2</v>
      </c>
      <c r="AF10" s="413">
        <v>-6.091014073224732E-2</v>
      </c>
      <c r="AG10" s="411"/>
      <c r="AH10" s="415"/>
      <c r="AI10" s="411"/>
      <c r="AJ10" s="411"/>
      <c r="AK10" s="416">
        <v>672</v>
      </c>
      <c r="AL10" s="411">
        <v>6.4914992272024727E-2</v>
      </c>
      <c r="AM10" s="411">
        <v>-3.9539813149217732E-3</v>
      </c>
    </row>
    <row r="11" spans="1:39" x14ac:dyDescent="0.25">
      <c r="A11" s="277">
        <v>9</v>
      </c>
      <c r="B11" s="278" t="s">
        <v>1638</v>
      </c>
      <c r="C11" s="278" t="s">
        <v>1594</v>
      </c>
      <c r="D11" s="279">
        <v>-11.711367161889143</v>
      </c>
      <c r="E11" s="34">
        <v>-1.8045249864235967E-2</v>
      </c>
      <c r="F11" s="18"/>
      <c r="G11" s="389">
        <v>1.5603819159562029</v>
      </c>
      <c r="I11" s="32">
        <v>99</v>
      </c>
      <c r="J11" s="32">
        <v>552</v>
      </c>
      <c r="K11" s="32">
        <v>649</v>
      </c>
      <c r="L11" s="32">
        <v>460</v>
      </c>
      <c r="M11" s="26">
        <v>649</v>
      </c>
      <c r="N11" s="27">
        <v>662.98531838696488</v>
      </c>
      <c r="O11" s="27">
        <v>676.02193015701505</v>
      </c>
      <c r="P11" s="27">
        <v>687.13607846382661</v>
      </c>
      <c r="Q11" s="27">
        <v>690.52853361498899</v>
      </c>
      <c r="R11" s="27">
        <v>693.80853003765469</v>
      </c>
      <c r="S11" s="27">
        <v>696.01021042248124</v>
      </c>
      <c r="T11" s="27">
        <v>695.75016744224843</v>
      </c>
      <c r="U11" s="27">
        <v>691.36431035555381</v>
      </c>
      <c r="V11" s="27">
        <v>685.83943357875114</v>
      </c>
      <c r="W11" s="27">
        <v>676.31277143162947</v>
      </c>
      <c r="X11" s="27">
        <v>668.11914256348882</v>
      </c>
      <c r="Y11" s="27">
        <v>657.57504033896009</v>
      </c>
      <c r="Z11" s="27">
        <v>647.22677384395797</v>
      </c>
      <c r="AA11" s="27">
        <v>637.28863283811086</v>
      </c>
      <c r="AE11" s="413">
        <v>3.9061089377068911E-2</v>
      </c>
      <c r="AF11" s="413"/>
      <c r="AG11" s="411"/>
      <c r="AH11" s="411"/>
      <c r="AI11" s="411"/>
      <c r="AJ11" s="411"/>
      <c r="AK11" s="411"/>
      <c r="AL11" s="411"/>
      <c r="AM11" s="411"/>
    </row>
    <row r="12" spans="1:39" x14ac:dyDescent="0.25">
      <c r="A12" s="277">
        <v>10</v>
      </c>
      <c r="B12" s="278" t="s">
        <v>1647</v>
      </c>
      <c r="C12" s="278" t="s">
        <v>1603</v>
      </c>
      <c r="D12" s="279">
        <v>144.38974248269062</v>
      </c>
      <c r="E12" s="34">
        <v>0.25331533768893094</v>
      </c>
      <c r="F12" s="18"/>
      <c r="G12" s="389">
        <v>4.2969922644936487E-2</v>
      </c>
      <c r="I12" s="32">
        <v>524</v>
      </c>
      <c r="J12" s="32">
        <v>551</v>
      </c>
      <c r="K12" s="32">
        <v>570</v>
      </c>
      <c r="L12" s="32">
        <v>565</v>
      </c>
      <c r="M12" s="26">
        <v>570</v>
      </c>
      <c r="N12" s="27">
        <v>595.39568469241567</v>
      </c>
      <c r="O12" s="27">
        <v>620.77492872110906</v>
      </c>
      <c r="P12" s="27">
        <v>645.19017995047568</v>
      </c>
      <c r="Q12" s="27">
        <v>669.54078342166144</v>
      </c>
      <c r="R12" s="27">
        <v>694.68105108174427</v>
      </c>
      <c r="S12" s="27">
        <v>719.63427356287491</v>
      </c>
      <c r="T12" s="27">
        <v>742.84799994349521</v>
      </c>
      <c r="U12" s="27">
        <v>756.28230880941624</v>
      </c>
      <c r="V12" s="27">
        <v>762.54477956284722</v>
      </c>
      <c r="W12" s="27">
        <v>758.13513959777538</v>
      </c>
      <c r="X12" s="27">
        <v>748.95022068428102</v>
      </c>
      <c r="Y12" s="27">
        <v>737.13046102632757</v>
      </c>
      <c r="Z12" s="27">
        <v>725.53022989779777</v>
      </c>
      <c r="AA12" s="27">
        <v>714.38974248269062</v>
      </c>
      <c r="AE12" s="413">
        <v>3.4306349684020465E-2</v>
      </c>
      <c r="AF12" s="413">
        <v>4.2969922644936487E-2</v>
      </c>
      <c r="AG12" s="411"/>
      <c r="AH12" s="411"/>
      <c r="AI12" s="411"/>
      <c r="AJ12" s="411"/>
      <c r="AK12" s="416">
        <v>570</v>
      </c>
      <c r="AL12" s="411">
        <v>5.5061823802163831E-2</v>
      </c>
      <c r="AM12" s="411">
        <v>2.3660023094681025E-3</v>
      </c>
    </row>
    <row r="13" spans="1:39" x14ac:dyDescent="0.25">
      <c r="A13" s="277">
        <v>11</v>
      </c>
      <c r="B13" s="278" t="s">
        <v>1636</v>
      </c>
      <c r="C13" s="278" t="s">
        <v>1593</v>
      </c>
      <c r="D13" s="279">
        <v>-193.38858239379738</v>
      </c>
      <c r="E13" s="34">
        <v>-0.36626625453370715</v>
      </c>
      <c r="F13" s="18"/>
      <c r="G13" s="389">
        <v>-3.1582198996642941E-2</v>
      </c>
      <c r="I13" s="32">
        <v>563</v>
      </c>
      <c r="J13" s="32">
        <v>583</v>
      </c>
      <c r="K13" s="32">
        <v>528</v>
      </c>
      <c r="L13" s="32">
        <v>381</v>
      </c>
      <c r="M13" s="26">
        <v>528</v>
      </c>
      <c r="N13" s="27">
        <v>512.10112393205577</v>
      </c>
      <c r="O13" s="27">
        <v>495.76423673347159</v>
      </c>
      <c r="P13" s="27">
        <v>478.43148683714873</v>
      </c>
      <c r="Q13" s="27">
        <v>460.99903997469494</v>
      </c>
      <c r="R13" s="27">
        <v>444.1190652444767</v>
      </c>
      <c r="S13" s="27">
        <v>416.50613094041398</v>
      </c>
      <c r="T13" s="27">
        <v>388.9730273827588</v>
      </c>
      <c r="U13" s="27">
        <v>374.55646491388609</v>
      </c>
      <c r="V13" s="27">
        <v>363.8765088726293</v>
      </c>
      <c r="W13" s="27">
        <v>355.10122656056268</v>
      </c>
      <c r="X13" s="27">
        <v>350.79912288314762</v>
      </c>
      <c r="Y13" s="27">
        <v>345.26289202802974</v>
      </c>
      <c r="Z13" s="27">
        <v>339.82948565101833</v>
      </c>
      <c r="AA13" s="27">
        <v>334.61141760620262</v>
      </c>
      <c r="AE13" s="413">
        <v>3.1778513391513691E-2</v>
      </c>
      <c r="AF13" s="413">
        <v>-3.1582198996642941E-2</v>
      </c>
      <c r="AG13" s="411"/>
      <c r="AH13" s="411"/>
      <c r="AI13" s="411"/>
      <c r="AJ13" s="411"/>
      <c r="AK13" s="416">
        <v>528</v>
      </c>
      <c r="AL13" s="411">
        <v>5.1004636785162288E-2</v>
      </c>
      <c r="AM13" s="411">
        <v>-1.6108385887004901E-3</v>
      </c>
    </row>
    <row r="14" spans="1:39" x14ac:dyDescent="0.25">
      <c r="A14" s="277">
        <v>12</v>
      </c>
      <c r="B14" s="278" t="s">
        <v>1644</v>
      </c>
      <c r="C14" s="278" t="s">
        <v>1600</v>
      </c>
      <c r="D14" s="279">
        <v>-121.35384183838511</v>
      </c>
      <c r="E14" s="34">
        <v>-0.23935669001653867</v>
      </c>
      <c r="F14" s="18"/>
      <c r="G14" s="389">
        <v>-3.0138773961112086E-2</v>
      </c>
      <c r="I14" s="32">
        <v>539</v>
      </c>
      <c r="J14" s="32">
        <v>537</v>
      </c>
      <c r="K14" s="32">
        <v>507</v>
      </c>
      <c r="L14" s="32">
        <v>291</v>
      </c>
      <c r="M14" s="26">
        <v>507</v>
      </c>
      <c r="N14" s="27">
        <v>502.42448872673674</v>
      </c>
      <c r="O14" s="27">
        <v>496.97128766800313</v>
      </c>
      <c r="P14" s="27">
        <v>490.02348100199555</v>
      </c>
      <c r="Q14" s="27">
        <v>482.43431547896074</v>
      </c>
      <c r="R14" s="27">
        <v>474.87425044264319</v>
      </c>
      <c r="S14" s="27">
        <v>455.03168214761678</v>
      </c>
      <c r="T14" s="27">
        <v>434.19094083633524</v>
      </c>
      <c r="U14" s="27">
        <v>424.86089180327644</v>
      </c>
      <c r="V14" s="27">
        <v>417.16145058396006</v>
      </c>
      <c r="W14" s="27">
        <v>409.26106096811117</v>
      </c>
      <c r="X14" s="27">
        <v>404.30280291739331</v>
      </c>
      <c r="Y14" s="27">
        <v>397.92218932313551</v>
      </c>
      <c r="Z14" s="27">
        <v>391.66008293712071</v>
      </c>
      <c r="AA14" s="27">
        <v>385.64615816161489</v>
      </c>
      <c r="AE14" s="413">
        <v>3.0514595245260307E-2</v>
      </c>
      <c r="AF14" s="413">
        <v>-3.0138773961112086E-2</v>
      </c>
      <c r="AG14" s="411"/>
      <c r="AH14" s="411"/>
      <c r="AI14" s="411"/>
      <c r="AJ14" s="411"/>
      <c r="AK14" s="416">
        <v>507</v>
      </c>
      <c r="AL14" s="411">
        <v>4.8976043276661517E-2</v>
      </c>
      <c r="AM14" s="411">
        <v>-1.4760778978249447E-3</v>
      </c>
    </row>
    <row r="15" spans="1:39" x14ac:dyDescent="0.25">
      <c r="A15" s="277">
        <v>13</v>
      </c>
      <c r="B15" s="278" t="s">
        <v>1648</v>
      </c>
      <c r="C15" s="278" t="s">
        <v>1604</v>
      </c>
      <c r="D15" s="279">
        <v>-89.695274218360225</v>
      </c>
      <c r="E15" s="34">
        <v>-0.19932283159635605</v>
      </c>
      <c r="F15" s="18"/>
      <c r="G15" s="389">
        <v>-0.1186690825538278</v>
      </c>
      <c r="I15" s="32">
        <v>430</v>
      </c>
      <c r="J15" s="157">
        <v>397</v>
      </c>
      <c r="K15" s="157">
        <v>334</v>
      </c>
      <c r="L15" s="157">
        <v>450</v>
      </c>
      <c r="M15" s="157">
        <v>450</v>
      </c>
      <c r="N15" s="27">
        <v>445.93889531958888</v>
      </c>
      <c r="O15" s="27">
        <v>441.09877603668929</v>
      </c>
      <c r="P15" s="27">
        <v>434.93208372958202</v>
      </c>
      <c r="Q15" s="27">
        <v>428.19613799907773</v>
      </c>
      <c r="R15" s="27">
        <v>421.48602110293791</v>
      </c>
      <c r="S15" s="27">
        <v>414.23002471335184</v>
      </c>
      <c r="T15" s="27">
        <v>405.65955232295431</v>
      </c>
      <c r="U15" s="27">
        <v>396.9425958921924</v>
      </c>
      <c r="V15" s="27">
        <v>389.74909740014965</v>
      </c>
      <c r="W15" s="27">
        <v>382.3678551555073</v>
      </c>
      <c r="X15" s="27">
        <v>377.73541225542834</v>
      </c>
      <c r="Y15" s="27">
        <v>371.7740790935556</v>
      </c>
      <c r="Z15" s="27">
        <v>365.92346583972682</v>
      </c>
      <c r="AA15" s="27">
        <v>360.30472578163977</v>
      </c>
      <c r="AE15" s="413">
        <v>2.0102317183268131E-2</v>
      </c>
      <c r="AF15" s="413"/>
      <c r="AG15" s="411"/>
      <c r="AH15" s="411"/>
      <c r="AI15" s="411"/>
      <c r="AJ15" s="411"/>
      <c r="AK15" s="411"/>
      <c r="AL15" s="411"/>
      <c r="AM15" s="411"/>
    </row>
    <row r="16" spans="1:39" x14ac:dyDescent="0.25">
      <c r="A16" s="277">
        <v>14</v>
      </c>
      <c r="B16" s="278" t="s">
        <v>1649</v>
      </c>
      <c r="C16" s="278" t="s">
        <v>1605</v>
      </c>
      <c r="D16" s="279">
        <v>16.270312640753787</v>
      </c>
      <c r="E16" s="34">
        <v>3.6727568037818931E-2</v>
      </c>
      <c r="F16" s="18"/>
      <c r="G16" s="389" t="e">
        <v>#DIV/0!</v>
      </c>
      <c r="I16" s="32">
        <v>0</v>
      </c>
      <c r="J16" s="32">
        <v>0</v>
      </c>
      <c r="K16" s="32">
        <v>255</v>
      </c>
      <c r="L16" s="32">
        <v>443</v>
      </c>
      <c r="M16" s="157">
        <v>443</v>
      </c>
      <c r="N16" s="27">
        <v>452.54621886814391</v>
      </c>
      <c r="O16" s="27">
        <v>461.44486141688384</v>
      </c>
      <c r="P16" s="27">
        <v>469.03125232584762</v>
      </c>
      <c r="Q16" s="27">
        <v>476.01370455578098</v>
      </c>
      <c r="R16" s="27">
        <v>483.010153586971</v>
      </c>
      <c r="S16" s="27">
        <v>489.34035655889062</v>
      </c>
      <c r="T16" s="27">
        <v>494.00067332025048</v>
      </c>
      <c r="U16" s="27">
        <v>494.54084366465185</v>
      </c>
      <c r="V16" s="27">
        <v>493.0295762323131</v>
      </c>
      <c r="W16" s="27">
        <v>487.39356387868105</v>
      </c>
      <c r="X16" s="27">
        <v>481.48871904381457</v>
      </c>
      <c r="Y16" s="27">
        <v>473.88997512207021</v>
      </c>
      <c r="Z16" s="27">
        <v>466.43236275687872</v>
      </c>
      <c r="AA16" s="27">
        <v>459.27031264075379</v>
      </c>
      <c r="AE16" s="413">
        <v>1.534757749021968E-2</v>
      </c>
      <c r="AF16" s="413"/>
      <c r="AG16" s="411"/>
      <c r="AH16" s="411"/>
      <c r="AI16" s="411"/>
      <c r="AJ16" s="411"/>
      <c r="AK16" s="411"/>
      <c r="AL16" s="411"/>
      <c r="AM16" s="417">
        <v>-1.6896426825673393E-2</v>
      </c>
    </row>
    <row r="17" spans="1:39" x14ac:dyDescent="0.25">
      <c r="A17" s="277">
        <v>15</v>
      </c>
      <c r="B17" s="278" t="s">
        <v>1646</v>
      </c>
      <c r="C17" s="278" t="s">
        <v>1602</v>
      </c>
      <c r="D17" s="279">
        <v>-42.854408793216521</v>
      </c>
      <c r="E17" s="34">
        <v>-0.19932283159635591</v>
      </c>
      <c r="F17" s="18"/>
      <c r="G17" s="389">
        <v>-0.10764564421061051</v>
      </c>
      <c r="I17" s="32">
        <v>270</v>
      </c>
      <c r="J17" s="32">
        <v>239</v>
      </c>
      <c r="K17" s="32">
        <v>215</v>
      </c>
      <c r="L17" s="32">
        <v>169</v>
      </c>
      <c r="M17" s="26">
        <v>215</v>
      </c>
      <c r="N17" s="27">
        <v>213.05969443047022</v>
      </c>
      <c r="O17" s="27">
        <v>210.74719299530707</v>
      </c>
      <c r="P17" s="27">
        <v>207.80088444857802</v>
      </c>
      <c r="Q17" s="27">
        <v>204.58259926622597</v>
      </c>
      <c r="R17" s="27">
        <v>201.37665452695916</v>
      </c>
      <c r="S17" s="27">
        <v>197.90990069637914</v>
      </c>
      <c r="T17" s="27">
        <v>193.81511944318922</v>
      </c>
      <c r="U17" s="27">
        <v>189.65035137071411</v>
      </c>
      <c r="V17" s="27">
        <v>186.21345764673814</v>
      </c>
      <c r="W17" s="27">
        <v>182.68686412985349</v>
      </c>
      <c r="X17" s="27">
        <v>180.47358585537134</v>
      </c>
      <c r="Y17" s="27">
        <v>177.62539334469881</v>
      </c>
      <c r="Z17" s="27">
        <v>174.83010034564728</v>
      </c>
      <c r="AA17" s="27">
        <v>172.14559120678348</v>
      </c>
      <c r="AE17" s="413">
        <v>1.2940114354498947E-2</v>
      </c>
      <c r="AF17" s="413"/>
      <c r="AG17" s="411"/>
      <c r="AH17" s="411"/>
      <c r="AI17" s="411"/>
      <c r="AJ17" s="411"/>
      <c r="AK17" s="411"/>
      <c r="AL17" s="411"/>
      <c r="AM17" s="411"/>
    </row>
    <row r="18" spans="1:39" x14ac:dyDescent="0.25">
      <c r="A18" s="277">
        <v>16</v>
      </c>
      <c r="B18" s="278"/>
      <c r="C18" s="278"/>
      <c r="D18" s="279">
        <v>0</v>
      </c>
      <c r="E18" s="34" t="s">
        <v>19</v>
      </c>
      <c r="F18" s="18"/>
      <c r="G18" s="44"/>
      <c r="I18" s="32">
        <v>0</v>
      </c>
      <c r="J18" s="32">
        <v>0</v>
      </c>
      <c r="K18" s="32">
        <v>0</v>
      </c>
      <c r="L18" s="32">
        <v>0</v>
      </c>
      <c r="M18" s="26">
        <v>0</v>
      </c>
      <c r="N18" s="27">
        <v>0</v>
      </c>
      <c r="O18" s="27">
        <v>0</v>
      </c>
      <c r="P18" s="27">
        <v>0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E18" s="411"/>
      <c r="AF18" s="411"/>
      <c r="AG18" s="411"/>
      <c r="AH18" s="411"/>
      <c r="AI18" s="411"/>
      <c r="AJ18" s="411"/>
      <c r="AK18" s="411"/>
      <c r="AL18" s="411"/>
      <c r="AM18" s="411"/>
    </row>
    <row r="19" spans="1:39" x14ac:dyDescent="0.25">
      <c r="A19" s="277">
        <v>17</v>
      </c>
      <c r="B19" s="278"/>
      <c r="C19" s="278"/>
      <c r="D19" s="279">
        <v>0</v>
      </c>
      <c r="E19" s="34" t="s">
        <v>19</v>
      </c>
      <c r="F19" s="18"/>
      <c r="G19" s="44"/>
      <c r="I19" s="32">
        <v>0</v>
      </c>
      <c r="J19" s="32">
        <v>0</v>
      </c>
      <c r="K19" s="32">
        <v>0</v>
      </c>
      <c r="L19" s="32">
        <v>0</v>
      </c>
      <c r="M19" s="26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E19" s="411"/>
      <c r="AF19" s="411"/>
      <c r="AG19" s="411"/>
      <c r="AH19" s="411"/>
      <c r="AI19" s="411"/>
      <c r="AJ19" s="411"/>
      <c r="AK19" s="411"/>
      <c r="AL19" s="411"/>
      <c r="AM19" s="411"/>
    </row>
    <row r="20" spans="1:39" x14ac:dyDescent="0.25">
      <c r="A20" s="277">
        <v>18</v>
      </c>
      <c r="B20" s="278"/>
      <c r="C20" s="278"/>
      <c r="D20" s="279">
        <v>0</v>
      </c>
      <c r="E20" s="34" t="s">
        <v>19</v>
      </c>
      <c r="F20" s="18"/>
      <c r="G20" s="44"/>
      <c r="I20" s="32">
        <v>0</v>
      </c>
      <c r="J20" s="32">
        <v>0</v>
      </c>
      <c r="K20" s="32">
        <v>0</v>
      </c>
      <c r="L20" s="32">
        <v>0</v>
      </c>
      <c r="M20" s="26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E20" s="411"/>
      <c r="AF20" s="411"/>
      <c r="AG20" s="411"/>
      <c r="AH20" s="411"/>
      <c r="AI20" s="411"/>
      <c r="AJ20" s="411"/>
      <c r="AK20" s="411"/>
      <c r="AL20" s="411"/>
      <c r="AM20" s="411"/>
    </row>
    <row r="21" spans="1:39" x14ac:dyDescent="0.25">
      <c r="A21" s="277">
        <v>19</v>
      </c>
      <c r="B21" s="278"/>
      <c r="C21" s="278"/>
      <c r="D21" s="279">
        <v>0</v>
      </c>
      <c r="E21" s="34" t="s">
        <v>19</v>
      </c>
      <c r="F21" s="280"/>
      <c r="G21" s="44"/>
      <c r="I21" s="32">
        <v>0</v>
      </c>
      <c r="J21" s="32">
        <v>0</v>
      </c>
      <c r="K21" s="32">
        <v>0</v>
      </c>
      <c r="L21" s="32">
        <v>0</v>
      </c>
      <c r="M21" s="26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E21" s="411"/>
      <c r="AF21" s="411"/>
      <c r="AG21" s="411"/>
      <c r="AH21" s="411"/>
      <c r="AI21" s="411"/>
      <c r="AJ21" s="411"/>
      <c r="AK21" s="411"/>
      <c r="AL21" s="411"/>
      <c r="AM21" s="411"/>
    </row>
    <row r="22" spans="1:39" x14ac:dyDescent="0.25">
      <c r="A22" s="277">
        <v>20</v>
      </c>
      <c r="B22" s="278"/>
      <c r="C22" s="278"/>
      <c r="D22" s="279">
        <v>0</v>
      </c>
      <c r="E22" s="34" t="s">
        <v>19</v>
      </c>
      <c r="F22" s="280"/>
      <c r="G22" s="44"/>
      <c r="I22" s="32">
        <v>0</v>
      </c>
      <c r="J22" s="32">
        <v>0</v>
      </c>
      <c r="K22" s="32">
        <v>0</v>
      </c>
      <c r="L22" s="32">
        <v>0</v>
      </c>
      <c r="M22" s="26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E22" s="411"/>
      <c r="AF22" s="411"/>
      <c r="AG22" s="411"/>
      <c r="AH22" s="411"/>
      <c r="AI22" s="411"/>
      <c r="AJ22" s="411"/>
      <c r="AK22" s="411"/>
      <c r="AL22" s="411"/>
      <c r="AM22" s="411"/>
    </row>
    <row r="23" spans="1:39" collapsed="1" x14ac:dyDescent="0.25">
      <c r="A23" s="28" t="s">
        <v>1577</v>
      </c>
      <c r="B23" s="28"/>
      <c r="C23" s="28"/>
      <c r="D23" s="390">
        <v>-2907.2790167907797</v>
      </c>
      <c r="E23" s="28"/>
      <c r="F23" s="28"/>
      <c r="G23" s="28"/>
      <c r="H23" s="28"/>
      <c r="I23" s="29">
        <v>17549</v>
      </c>
      <c r="J23" s="29">
        <v>16849</v>
      </c>
      <c r="K23" s="29">
        <v>16615</v>
      </c>
      <c r="L23" s="29">
        <v>14091</v>
      </c>
      <c r="M23" s="29">
        <v>16919</v>
      </c>
      <c r="N23" s="29">
        <v>16909.419706592184</v>
      </c>
      <c r="O23" s="29">
        <v>16873.025754977392</v>
      </c>
      <c r="P23" s="29">
        <v>16787.915596653093</v>
      </c>
      <c r="Q23" s="29">
        <v>16675.33533030067</v>
      </c>
      <c r="R23" s="29">
        <v>16564.712018570957</v>
      </c>
      <c r="S23" s="29">
        <v>16070.055431921472</v>
      </c>
      <c r="T23" s="29">
        <v>15534.526372800625</v>
      </c>
      <c r="U23" s="29">
        <v>15316.783346214324</v>
      </c>
      <c r="V23" s="29">
        <v>15117.157180657699</v>
      </c>
      <c r="W23" s="29">
        <v>14869.723642298495</v>
      </c>
      <c r="X23" s="29">
        <v>14689.574749591791</v>
      </c>
      <c r="Y23" s="29">
        <v>14457.747268642415</v>
      </c>
      <c r="Z23" s="29">
        <v>14230.225522111134</v>
      </c>
      <c r="AA23" s="29">
        <v>14011.720983209219</v>
      </c>
    </row>
    <row r="24" spans="1:39" hidden="1" outlineLevel="1" x14ac:dyDescent="0.25">
      <c r="A24" s="158" t="s">
        <v>1581</v>
      </c>
      <c r="B24" s="159"/>
      <c r="C24" s="159"/>
      <c r="D24" s="159"/>
      <c r="E24" s="159"/>
      <c r="F24" s="159"/>
      <c r="G24" s="159"/>
      <c r="H24" s="159"/>
      <c r="I24" s="160"/>
      <c r="J24" s="160"/>
      <c r="K24" s="160"/>
      <c r="L24" s="160"/>
      <c r="M24" s="160"/>
      <c r="N24" s="160"/>
      <c r="O24" s="160"/>
      <c r="P24" s="160"/>
      <c r="Q24" s="160"/>
      <c r="R24" s="161"/>
      <c r="S24" s="162"/>
      <c r="T24" s="162"/>
      <c r="U24" s="162"/>
      <c r="V24" s="162"/>
      <c r="W24" s="162"/>
      <c r="X24" s="162"/>
      <c r="Y24" s="162"/>
      <c r="Z24" s="162"/>
      <c r="AA24" s="162"/>
    </row>
    <row r="25" spans="1:39" hidden="1" outlineLevel="1" x14ac:dyDescent="0.25">
      <c r="A25" s="277">
        <v>1</v>
      </c>
      <c r="B25" s="277" t="s">
        <v>1639</v>
      </c>
      <c r="C25" s="277" t="s">
        <v>1595</v>
      </c>
      <c r="D25" s="279">
        <v>-999.79289419908037</v>
      </c>
      <c r="E25" s="34">
        <v>-0.23935669001653828</v>
      </c>
      <c r="F25" s="17"/>
      <c r="G25" s="44"/>
      <c r="H25" s="386"/>
      <c r="I25" s="20" t="s">
        <v>19</v>
      </c>
      <c r="J25" s="20">
        <v>-4.2796325341698416E-2</v>
      </c>
      <c r="K25" s="20">
        <v>-2.2237827715355762E-2</v>
      </c>
      <c r="L25" s="20">
        <v>-0.16997845343548001</v>
      </c>
      <c r="M25" s="166">
        <v>0.2047880011537353</v>
      </c>
      <c r="N25" s="166">
        <v>-9.0246770675803667E-3</v>
      </c>
      <c r="O25" s="166">
        <v>-1.0853772419718744E-2</v>
      </c>
      <c r="P25" s="166">
        <v>-1.3980297933527619E-2</v>
      </c>
      <c r="Q25" s="166">
        <v>-1.5487350743920492E-2</v>
      </c>
      <c r="R25" s="166">
        <v>-1.56706618782122E-2</v>
      </c>
      <c r="S25" s="166">
        <v>-4.1784889950403858E-2</v>
      </c>
      <c r="T25" s="166">
        <v>-4.5800637909253594E-2</v>
      </c>
      <c r="U25" s="166">
        <v>-2.148835490461265E-2</v>
      </c>
      <c r="V25" s="166">
        <v>-1.8122263940643868E-2</v>
      </c>
      <c r="W25" s="166">
        <v>-1.8938446025608568E-2</v>
      </c>
      <c r="X25" s="166">
        <v>-1.2115147331605569E-2</v>
      </c>
      <c r="Y25" s="166">
        <v>-1.578176937734832E-2</v>
      </c>
      <c r="Z25" s="166">
        <v>-1.5737012295460429E-2</v>
      </c>
      <c r="AA25" s="166">
        <v>-1.5354959664018897E-2</v>
      </c>
    </row>
    <row r="26" spans="1:39" hidden="1" outlineLevel="1" x14ac:dyDescent="0.25">
      <c r="A26" s="277">
        <v>2</v>
      </c>
      <c r="B26" s="277" t="s">
        <v>1637</v>
      </c>
      <c r="C26" s="277" t="s">
        <v>577</v>
      </c>
      <c r="D26" s="279">
        <v>-840.14198195805056</v>
      </c>
      <c r="E26" s="34">
        <v>-0.23935669001653861</v>
      </c>
      <c r="F26" s="17"/>
      <c r="G26" s="44"/>
      <c r="H26" s="386"/>
      <c r="I26" s="20" t="s">
        <v>19</v>
      </c>
      <c r="J26" s="20">
        <v>-0.1265794223826715</v>
      </c>
      <c r="K26" s="20">
        <v>-9.3257556187031798E-2</v>
      </c>
      <c r="L26" s="20">
        <v>-0.16381766381766383</v>
      </c>
      <c r="M26" s="166">
        <v>0.19591141396933565</v>
      </c>
      <c r="N26" s="166">
        <v>-9.0246770675803667E-3</v>
      </c>
      <c r="O26" s="166">
        <v>-1.0853772419718744E-2</v>
      </c>
      <c r="P26" s="166">
        <v>-1.3980297933527619E-2</v>
      </c>
      <c r="Q26" s="166">
        <v>-1.5487350743920603E-2</v>
      </c>
      <c r="R26" s="166">
        <v>-1.5670661878212311E-2</v>
      </c>
      <c r="S26" s="166">
        <v>-4.1784889950403858E-2</v>
      </c>
      <c r="T26" s="166">
        <v>-4.5800637909253483E-2</v>
      </c>
      <c r="U26" s="166">
        <v>-2.1488354904612539E-2</v>
      </c>
      <c r="V26" s="166">
        <v>-1.8122263940644201E-2</v>
      </c>
      <c r="W26" s="166">
        <v>-1.8938446025608568E-2</v>
      </c>
      <c r="X26" s="166">
        <v>-1.2115147331605569E-2</v>
      </c>
      <c r="Y26" s="166">
        <v>-1.578176937734832E-2</v>
      </c>
      <c r="Z26" s="166">
        <v>-1.573701229546054E-2</v>
      </c>
      <c r="AA26" s="166">
        <v>-1.5354959664019008E-2</v>
      </c>
    </row>
    <row r="27" spans="1:39" hidden="1" outlineLevel="1" x14ac:dyDescent="0.25">
      <c r="A27" s="277">
        <v>3</v>
      </c>
      <c r="B27" s="277" t="s">
        <v>1642</v>
      </c>
      <c r="C27" s="277" t="s">
        <v>1598</v>
      </c>
      <c r="D27" s="279">
        <v>-311.16369702150018</v>
      </c>
      <c r="E27" s="34">
        <v>-0.23935669001653861</v>
      </c>
      <c r="F27" s="17"/>
      <c r="G27" s="44"/>
      <c r="H27" s="386"/>
      <c r="I27" s="20" t="s">
        <v>19</v>
      </c>
      <c r="J27" s="20">
        <v>-7.4285714285714288E-2</v>
      </c>
      <c r="K27" s="20">
        <v>-0.10836762688614543</v>
      </c>
      <c r="L27" s="20">
        <v>-0.24307692307692308</v>
      </c>
      <c r="M27" s="166">
        <v>0.32113821138211374</v>
      </c>
      <c r="N27" s="166">
        <v>-9.0246770675802557E-3</v>
      </c>
      <c r="O27" s="166">
        <v>-1.0853772419718855E-2</v>
      </c>
      <c r="P27" s="166">
        <v>-1.3980297933527619E-2</v>
      </c>
      <c r="Q27" s="166">
        <v>-1.5487350743920714E-2</v>
      </c>
      <c r="R27" s="166">
        <v>-1.56706618782122E-2</v>
      </c>
      <c r="S27" s="166">
        <v>-4.1784889950403858E-2</v>
      </c>
      <c r="T27" s="166">
        <v>-4.5800637909253705E-2</v>
      </c>
      <c r="U27" s="166">
        <v>-2.1488354904612539E-2</v>
      </c>
      <c r="V27" s="166">
        <v>-1.812226394064409E-2</v>
      </c>
      <c r="W27" s="166">
        <v>-1.8938446025608457E-2</v>
      </c>
      <c r="X27" s="166">
        <v>-1.2115147331605569E-2</v>
      </c>
      <c r="Y27" s="166">
        <v>-1.5781769377348209E-2</v>
      </c>
      <c r="Z27" s="166">
        <v>-1.5737012295460651E-2</v>
      </c>
      <c r="AA27" s="166">
        <v>-1.5354959664019008E-2</v>
      </c>
    </row>
    <row r="28" spans="1:39" hidden="1" outlineLevel="1" x14ac:dyDescent="0.25">
      <c r="A28" s="277">
        <v>4</v>
      </c>
      <c r="B28" s="387" t="s">
        <v>1641</v>
      </c>
      <c r="C28" s="277" t="s">
        <v>1597</v>
      </c>
      <c r="D28" s="279">
        <v>-7.2170418835664805</v>
      </c>
      <c r="E28" s="34">
        <v>-6.4037638718424852E-3</v>
      </c>
      <c r="F28" s="17"/>
      <c r="G28" s="44"/>
      <c r="H28" s="386"/>
      <c r="I28" s="20" t="s">
        <v>19</v>
      </c>
      <c r="J28" s="20">
        <v>-2.8677150786308947E-2</v>
      </c>
      <c r="K28" s="20">
        <v>7.333333333333325E-2</v>
      </c>
      <c r="L28" s="20">
        <v>-0.16326530612244894</v>
      </c>
      <c r="M28" s="166">
        <v>0.19512195121951215</v>
      </c>
      <c r="N28" s="166">
        <v>2.2605569364942735E-2</v>
      </c>
      <c r="O28" s="166">
        <v>2.0718092400873189E-2</v>
      </c>
      <c r="P28" s="166">
        <v>1.749177351159803E-2</v>
      </c>
      <c r="Q28" s="166">
        <v>1.5936618139338554E-2</v>
      </c>
      <c r="R28" s="166">
        <v>1.5747456025494433E-2</v>
      </c>
      <c r="S28" s="166">
        <v>-1.1200293780491921E-2</v>
      </c>
      <c r="T28" s="166">
        <v>-1.5344217582483277E-2</v>
      </c>
      <c r="U28" s="166">
        <v>1.8738257855954732E-3</v>
      </c>
      <c r="V28" s="166">
        <v>-2.5352483099090328E-3</v>
      </c>
      <c r="W28" s="166">
        <v>-1.1171964796610978E-2</v>
      </c>
      <c r="X28" s="166">
        <v>-1.2115147331605569E-2</v>
      </c>
      <c r="Y28" s="166">
        <v>-1.5781769377348431E-2</v>
      </c>
      <c r="Z28" s="166">
        <v>-1.573701229546054E-2</v>
      </c>
      <c r="AA28" s="166">
        <v>-1.5354959664018897E-2</v>
      </c>
    </row>
    <row r="29" spans="1:39" hidden="1" outlineLevel="1" x14ac:dyDescent="0.25">
      <c r="A29" s="277">
        <v>5</v>
      </c>
      <c r="B29" s="387" t="s">
        <v>1645</v>
      </c>
      <c r="C29" s="277" t="s">
        <v>1601</v>
      </c>
      <c r="D29" s="279">
        <v>64.646307792430434</v>
      </c>
      <c r="E29" s="34">
        <v>6.4260743332435824E-2</v>
      </c>
      <c r="F29" s="17"/>
      <c r="G29" s="44"/>
      <c r="H29" s="386"/>
      <c r="I29" s="20" t="s">
        <v>19</v>
      </c>
      <c r="J29" s="20">
        <v>-7.8043704474505704E-2</v>
      </c>
      <c r="K29" s="20">
        <v>0.13544018058690743</v>
      </c>
      <c r="L29" s="20">
        <v>-6.958250497017926E-3</v>
      </c>
      <c r="M29" s="166">
        <v>7.0070070070069601E-3</v>
      </c>
      <c r="N29" s="166">
        <v>2.4699063167268775E-2</v>
      </c>
      <c r="O29" s="166">
        <v>2.2807722131415797E-2</v>
      </c>
      <c r="P29" s="166">
        <v>1.957479827263775E-2</v>
      </c>
      <c r="Q29" s="166">
        <v>1.8016459162453202E-2</v>
      </c>
      <c r="R29" s="166">
        <v>1.7826909793029033E-2</v>
      </c>
      <c r="S29" s="166">
        <v>1.6229735528636491E-2</v>
      </c>
      <c r="T29" s="166">
        <v>1.2636626540238893E-2</v>
      </c>
      <c r="U29" s="166">
        <v>3.4200856475952168E-3</v>
      </c>
      <c r="V29" s="166">
        <v>-1.5035990406151445E-3</v>
      </c>
      <c r="W29" s="166">
        <v>-1.0657928955838503E-2</v>
      </c>
      <c r="X29" s="166">
        <v>-1.2115147331605347E-2</v>
      </c>
      <c r="Y29" s="166">
        <v>-1.5781769377348209E-2</v>
      </c>
      <c r="Z29" s="166">
        <v>-1.5737012295460429E-2</v>
      </c>
      <c r="AA29" s="166">
        <v>-1.5354959664019119E-2</v>
      </c>
    </row>
    <row r="30" spans="1:39" hidden="1" outlineLevel="1" x14ac:dyDescent="0.25">
      <c r="A30" s="277">
        <v>6</v>
      </c>
      <c r="B30" s="387" t="s">
        <v>1635</v>
      </c>
      <c r="C30" s="277" t="s">
        <v>1592</v>
      </c>
      <c r="D30" s="279">
        <v>-141.52299663891267</v>
      </c>
      <c r="E30" s="34">
        <v>-0.14109969754627386</v>
      </c>
      <c r="F30" s="17"/>
      <c r="G30" s="44"/>
      <c r="H30" s="386"/>
      <c r="I30" s="20" t="s">
        <v>19</v>
      </c>
      <c r="J30" s="20">
        <v>5.0864699898269805E-3</v>
      </c>
      <c r="K30" s="20">
        <v>1.5182186234817818E-2</v>
      </c>
      <c r="L30" s="20">
        <v>-0.20039880358923234</v>
      </c>
      <c r="M30" s="166">
        <v>0.25062344139650872</v>
      </c>
      <c r="N30" s="166">
        <v>1.1655740514954882E-2</v>
      </c>
      <c r="O30" s="166">
        <v>9.7884742267648761E-3</v>
      </c>
      <c r="P30" s="166">
        <v>6.5967020295001344E-3</v>
      </c>
      <c r="Q30" s="166">
        <v>5.0581989087747914E-3</v>
      </c>
      <c r="R30" s="166">
        <v>4.8710623000067788E-3</v>
      </c>
      <c r="S30" s="166">
        <v>-4.6870492562718802E-2</v>
      </c>
      <c r="T30" s="166">
        <v>-5.287140924262379E-2</v>
      </c>
      <c r="U30" s="166">
        <v>-6.2137457313068412E-3</v>
      </c>
      <c r="V30" s="166">
        <v>-7.9311959451172642E-3</v>
      </c>
      <c r="W30" s="166">
        <v>-1.3860582490614282E-2</v>
      </c>
      <c r="X30" s="166">
        <v>-1.2115147331605569E-2</v>
      </c>
      <c r="Y30" s="166">
        <v>-1.5781769377348209E-2</v>
      </c>
      <c r="Z30" s="166">
        <v>-1.5737012295460651E-2</v>
      </c>
      <c r="AA30" s="166">
        <v>-1.5354959664019119E-2</v>
      </c>
    </row>
    <row r="31" spans="1:39" hidden="1" outlineLevel="1" x14ac:dyDescent="0.25">
      <c r="A31" s="277">
        <v>7</v>
      </c>
      <c r="B31" s="277" t="s">
        <v>1643</v>
      </c>
      <c r="C31" s="277" t="s">
        <v>1599</v>
      </c>
      <c r="D31" s="279">
        <v>-212.89559790878116</v>
      </c>
      <c r="E31" s="34">
        <v>-0.27939054843672068</v>
      </c>
      <c r="F31" s="17"/>
      <c r="G31" s="44"/>
      <c r="H31" s="386"/>
      <c r="I31" s="20" t="s">
        <v>19</v>
      </c>
      <c r="J31" s="20">
        <v>-1.038062283737029E-2</v>
      </c>
      <c r="K31" s="20">
        <v>-0.11188811188811187</v>
      </c>
      <c r="L31" s="20">
        <v>-0.11679790026246717</v>
      </c>
      <c r="M31" s="166">
        <v>0.13224368499257055</v>
      </c>
      <c r="N31" s="166">
        <v>-9.0246770675803667E-3</v>
      </c>
      <c r="O31" s="166">
        <v>-1.0853772419718855E-2</v>
      </c>
      <c r="P31" s="166">
        <v>-1.398029793352773E-2</v>
      </c>
      <c r="Q31" s="166">
        <v>-1.5487350743920603E-2</v>
      </c>
      <c r="R31" s="166">
        <v>-1.56706618782122E-2</v>
      </c>
      <c r="S31" s="166">
        <v>-6.6354508156803882E-2</v>
      </c>
      <c r="T31" s="166">
        <v>-7.2232753202625899E-2</v>
      </c>
      <c r="U31" s="166">
        <v>-2.1488354904612539E-2</v>
      </c>
      <c r="V31" s="166">
        <v>-1.812226394064409E-2</v>
      </c>
      <c r="W31" s="166">
        <v>-1.8938446025608457E-2</v>
      </c>
      <c r="X31" s="166">
        <v>-1.2115147331605458E-2</v>
      </c>
      <c r="Y31" s="166">
        <v>-1.578176937734832E-2</v>
      </c>
      <c r="Z31" s="166">
        <v>-1.573701229546054E-2</v>
      </c>
      <c r="AA31" s="166">
        <v>-1.5354959664019008E-2</v>
      </c>
    </row>
    <row r="32" spans="1:39" hidden="1" outlineLevel="1" x14ac:dyDescent="0.25">
      <c r="A32" s="277">
        <v>8</v>
      </c>
      <c r="B32" s="277" t="s">
        <v>1640</v>
      </c>
      <c r="C32" s="277" t="s">
        <v>1596</v>
      </c>
      <c r="D32" s="279">
        <v>-160.84769569111398</v>
      </c>
      <c r="E32" s="34">
        <v>-0.23935669001653867</v>
      </c>
      <c r="F32" s="17"/>
      <c r="G32" s="44"/>
      <c r="H32" s="386"/>
      <c r="I32" s="20" t="s">
        <v>19</v>
      </c>
      <c r="J32" s="20">
        <v>-0.20341207349081369</v>
      </c>
      <c r="K32" s="20">
        <v>0.10708401976935744</v>
      </c>
      <c r="L32" s="20">
        <v>-0.21279761904761907</v>
      </c>
      <c r="M32" s="166">
        <v>0.27032136105860105</v>
      </c>
      <c r="N32" s="166">
        <v>-9.0246770675803667E-3</v>
      </c>
      <c r="O32" s="166">
        <v>-1.0853772419718855E-2</v>
      </c>
      <c r="P32" s="166">
        <v>-1.398029793352773E-2</v>
      </c>
      <c r="Q32" s="166">
        <v>-1.5487350743920603E-2</v>
      </c>
      <c r="R32" s="166">
        <v>-1.56706618782122E-2</v>
      </c>
      <c r="S32" s="166">
        <v>-4.178488995040408E-2</v>
      </c>
      <c r="T32" s="166">
        <v>-4.5800637909253483E-2</v>
      </c>
      <c r="U32" s="166">
        <v>-2.148835490461265E-2</v>
      </c>
      <c r="V32" s="166">
        <v>-1.812226394064409E-2</v>
      </c>
      <c r="W32" s="166">
        <v>-1.8938446025608346E-2</v>
      </c>
      <c r="X32" s="166">
        <v>-1.2115147331605458E-2</v>
      </c>
      <c r="Y32" s="166">
        <v>-1.5781769377348209E-2</v>
      </c>
      <c r="Z32" s="166">
        <v>-1.5737012295460651E-2</v>
      </c>
      <c r="AA32" s="166">
        <v>-1.5354959664019008E-2</v>
      </c>
    </row>
    <row r="33" spans="1:27" hidden="1" outlineLevel="1" x14ac:dyDescent="0.25">
      <c r="A33" s="277">
        <v>9</v>
      </c>
      <c r="B33" s="388" t="s">
        <v>1638</v>
      </c>
      <c r="C33" s="277" t="s">
        <v>1594</v>
      </c>
      <c r="D33" s="279">
        <v>-11.711367161889143</v>
      </c>
      <c r="E33" s="34">
        <v>-1.8045249864235967E-2</v>
      </c>
      <c r="F33" s="17"/>
      <c r="G33" s="44"/>
      <c r="H33" s="386"/>
      <c r="I33" s="20" t="s">
        <v>19</v>
      </c>
      <c r="J33" s="20">
        <v>4.5757575757575761</v>
      </c>
      <c r="K33" s="20">
        <v>0.17572463768115942</v>
      </c>
      <c r="L33" s="20">
        <v>-0.29121725731895221</v>
      </c>
      <c r="M33" s="166">
        <v>0.41086956521739126</v>
      </c>
      <c r="N33" s="166">
        <v>2.1549026790392833E-2</v>
      </c>
      <c r="O33" s="166">
        <v>1.96634999426053E-2</v>
      </c>
      <c r="P33" s="166">
        <v>1.6440514443414767E-2</v>
      </c>
      <c r="Q33" s="166">
        <v>4.9370936230661577E-3</v>
      </c>
      <c r="R33" s="166">
        <v>4.7499795634722286E-3</v>
      </c>
      <c r="S33" s="166">
        <v>3.1733256215615846E-3</v>
      </c>
      <c r="T33" s="166">
        <v>-3.7361949054592891E-4</v>
      </c>
      <c r="U33" s="166">
        <v>-6.3037815755303539E-3</v>
      </c>
      <c r="V33" s="166">
        <v>-7.9912669688739779E-3</v>
      </c>
      <c r="W33" s="166">
        <v>-1.3890513844342478E-2</v>
      </c>
      <c r="X33" s="166">
        <v>-1.2115147331605569E-2</v>
      </c>
      <c r="Y33" s="166">
        <v>-1.5781769377348431E-2</v>
      </c>
      <c r="Z33" s="166">
        <v>-1.5737012295460429E-2</v>
      </c>
      <c r="AA33" s="166">
        <v>-1.5354959664019008E-2</v>
      </c>
    </row>
    <row r="34" spans="1:27" hidden="1" outlineLevel="1" x14ac:dyDescent="0.25">
      <c r="A34" s="277">
        <v>10</v>
      </c>
      <c r="B34" s="387" t="s">
        <v>1647</v>
      </c>
      <c r="C34" s="277" t="s">
        <v>1603</v>
      </c>
      <c r="D34" s="279">
        <v>144.38974248269062</v>
      </c>
      <c r="E34" s="34">
        <v>0.25331533768893094</v>
      </c>
      <c r="F34" s="17"/>
      <c r="G34" s="44"/>
      <c r="H34" s="386"/>
      <c r="I34" s="20" t="s">
        <v>19</v>
      </c>
      <c r="J34" s="20">
        <v>5.15267175572518E-2</v>
      </c>
      <c r="K34" s="20">
        <v>3.4482758620689724E-2</v>
      </c>
      <c r="L34" s="20">
        <v>-8.7719298245614308E-3</v>
      </c>
      <c r="M34" s="166">
        <v>8.8495575221239076E-3</v>
      </c>
      <c r="N34" s="166">
        <v>4.4553832793711612E-2</v>
      </c>
      <c r="O34" s="166">
        <v>4.2625844763729548E-2</v>
      </c>
      <c r="P34" s="166">
        <v>3.9330279139438984E-2</v>
      </c>
      <c r="Q34" s="166">
        <v>3.7741745345620359E-2</v>
      </c>
      <c r="R34" s="166">
        <v>3.7548523230511055E-2</v>
      </c>
      <c r="S34" s="166">
        <v>3.5920401804934832E-2</v>
      </c>
      <c r="T34" s="166">
        <v>3.2257672033448648E-2</v>
      </c>
      <c r="U34" s="166">
        <v>1.8084869134658677E-2</v>
      </c>
      <c r="V34" s="166">
        <v>8.2805992953738361E-3</v>
      </c>
      <c r="W34" s="166">
        <v>-5.7827947725244133E-3</v>
      </c>
      <c r="X34" s="166">
        <v>-1.2115147331605458E-2</v>
      </c>
      <c r="Y34" s="166">
        <v>-1.578176937734832E-2</v>
      </c>
      <c r="Z34" s="166">
        <v>-1.573701229546054E-2</v>
      </c>
      <c r="AA34" s="166">
        <v>-1.5354959664019008E-2</v>
      </c>
    </row>
    <row r="35" spans="1:27" hidden="1" outlineLevel="1" x14ac:dyDescent="0.25">
      <c r="A35" s="277">
        <v>11</v>
      </c>
      <c r="B35" s="387" t="s">
        <v>1636</v>
      </c>
      <c r="C35" s="277" t="s">
        <v>1593</v>
      </c>
      <c r="D35" s="279">
        <v>-193.38858239379738</v>
      </c>
      <c r="E35" s="34">
        <v>-0.36626625453370715</v>
      </c>
      <c r="F35" s="17"/>
      <c r="G35" s="44"/>
      <c r="H35" s="386"/>
      <c r="I35" s="20" t="s">
        <v>19</v>
      </c>
      <c r="J35" s="20">
        <v>3.5523978685612745E-2</v>
      </c>
      <c r="K35" s="20">
        <v>-9.4339622641509413E-2</v>
      </c>
      <c r="L35" s="20">
        <v>-0.27840909090909094</v>
      </c>
      <c r="M35" s="166">
        <v>0.38582677165354329</v>
      </c>
      <c r="N35" s="166">
        <v>-3.0111507704439822E-2</v>
      </c>
      <c r="O35" s="166">
        <v>-3.1901681982544727E-2</v>
      </c>
      <c r="P35" s="166">
        <v>-3.4961678580379574E-2</v>
      </c>
      <c r="Q35" s="166">
        <v>-3.6436663016678805E-2</v>
      </c>
      <c r="R35" s="166">
        <v>-3.6616073497994339E-2</v>
      </c>
      <c r="S35" s="166">
        <v>-6.2174620422706828E-2</v>
      </c>
      <c r="T35" s="166">
        <v>-6.6104917820751341E-2</v>
      </c>
      <c r="U35" s="166">
        <v>-3.7063141796427113E-2</v>
      </c>
      <c r="V35" s="166">
        <v>-2.8513607537683838E-2</v>
      </c>
      <c r="W35" s="166">
        <v>-2.4116100100153193E-2</v>
      </c>
      <c r="X35" s="166">
        <v>-1.2115147331605569E-2</v>
      </c>
      <c r="Y35" s="166">
        <v>-1.5781769377348209E-2</v>
      </c>
      <c r="Z35" s="166">
        <v>-1.5737012295460651E-2</v>
      </c>
      <c r="AA35" s="166">
        <v>-1.5354959664019008E-2</v>
      </c>
    </row>
    <row r="36" spans="1:27" hidden="1" outlineLevel="1" x14ac:dyDescent="0.25">
      <c r="A36" s="277">
        <v>12</v>
      </c>
      <c r="B36" s="277" t="s">
        <v>1644</v>
      </c>
      <c r="C36" s="277" t="s">
        <v>1600</v>
      </c>
      <c r="D36" s="279">
        <v>-121.35384183838511</v>
      </c>
      <c r="E36" s="34">
        <v>-0.23935669001653867</v>
      </c>
      <c r="F36" s="17"/>
      <c r="G36" s="44"/>
      <c r="H36" s="386"/>
      <c r="I36" s="20" t="s">
        <v>19</v>
      </c>
      <c r="J36" s="20">
        <v>-3.7105751391465214E-3</v>
      </c>
      <c r="K36" s="20">
        <v>-5.5865921787709549E-2</v>
      </c>
      <c r="L36" s="20">
        <v>-0.42603550295857984</v>
      </c>
      <c r="M36" s="166">
        <v>0.74226804123711343</v>
      </c>
      <c r="N36" s="166">
        <v>-9.0246770675803667E-3</v>
      </c>
      <c r="O36" s="166">
        <v>-1.0853772419718855E-2</v>
      </c>
      <c r="P36" s="166">
        <v>-1.398029793352773E-2</v>
      </c>
      <c r="Q36" s="166">
        <v>-1.5487350743920603E-2</v>
      </c>
      <c r="R36" s="166">
        <v>-1.56706618782122E-2</v>
      </c>
      <c r="S36" s="166">
        <v>-4.1784889950403969E-2</v>
      </c>
      <c r="T36" s="166">
        <v>-4.5800637909253483E-2</v>
      </c>
      <c r="U36" s="166">
        <v>-2.1488354904612539E-2</v>
      </c>
      <c r="V36" s="166">
        <v>-1.812226394064409E-2</v>
      </c>
      <c r="W36" s="166">
        <v>-1.8938446025608568E-2</v>
      </c>
      <c r="X36" s="166">
        <v>-1.2115147331605569E-2</v>
      </c>
      <c r="Y36" s="166">
        <v>-1.578176937734832E-2</v>
      </c>
      <c r="Z36" s="166">
        <v>-1.5737012295460651E-2</v>
      </c>
      <c r="AA36" s="166">
        <v>-1.5354959664019008E-2</v>
      </c>
    </row>
    <row r="37" spans="1:27" hidden="1" outlineLevel="1" x14ac:dyDescent="0.25">
      <c r="A37" s="277">
        <v>13</v>
      </c>
      <c r="B37" s="277" t="s">
        <v>1648</v>
      </c>
      <c r="C37" s="277" t="s">
        <v>1604</v>
      </c>
      <c r="D37" s="279">
        <v>-89.695274218360225</v>
      </c>
      <c r="E37" s="34">
        <v>-0.19932283159635605</v>
      </c>
      <c r="F37" s="17"/>
      <c r="G37" s="44"/>
      <c r="H37" s="386"/>
      <c r="I37" s="20" t="s">
        <v>19</v>
      </c>
      <c r="J37" s="20">
        <v>-7.6744186046511675E-2</v>
      </c>
      <c r="K37" s="20">
        <v>-0.15869017632241811</v>
      </c>
      <c r="L37" s="20">
        <v>0.34730538922155696</v>
      </c>
      <c r="M37" s="166">
        <v>0</v>
      </c>
      <c r="N37" s="166">
        <v>-9.0246770675802557E-3</v>
      </c>
      <c r="O37" s="166">
        <v>-1.0853772419718744E-2</v>
      </c>
      <c r="P37" s="166">
        <v>-1.3980297933527619E-2</v>
      </c>
      <c r="Q37" s="166">
        <v>-1.5487350743920603E-2</v>
      </c>
      <c r="R37" s="166">
        <v>-1.56706618782122E-2</v>
      </c>
      <c r="S37" s="166">
        <v>-1.7215271744003946E-2</v>
      </c>
      <c r="T37" s="166">
        <v>-2.0690128380549733E-2</v>
      </c>
      <c r="U37" s="166">
        <v>-2.148835490461265E-2</v>
      </c>
      <c r="V37" s="166">
        <v>-1.812226394064409E-2</v>
      </c>
      <c r="W37" s="166">
        <v>-1.8938446025608457E-2</v>
      </c>
      <c r="X37" s="166">
        <v>-1.2115147331605458E-2</v>
      </c>
      <c r="Y37" s="166">
        <v>-1.578176937734832E-2</v>
      </c>
      <c r="Z37" s="166">
        <v>-1.5737012295460429E-2</v>
      </c>
      <c r="AA37" s="166">
        <v>-1.5354959664019008E-2</v>
      </c>
    </row>
    <row r="38" spans="1:27" hidden="1" outlineLevel="1" x14ac:dyDescent="0.25">
      <c r="A38" s="277">
        <v>14</v>
      </c>
      <c r="B38" s="387" t="s">
        <v>1649</v>
      </c>
      <c r="C38" s="277" t="s">
        <v>1605</v>
      </c>
      <c r="D38" s="279">
        <v>16.270312640753787</v>
      </c>
      <c r="E38" s="34">
        <v>3.6727568037818931E-2</v>
      </c>
      <c r="F38" s="17"/>
      <c r="G38" s="44"/>
      <c r="H38" s="386"/>
      <c r="I38" s="20" t="s">
        <v>19</v>
      </c>
      <c r="J38" s="20" t="s">
        <v>19</v>
      </c>
      <c r="K38" s="20" t="s">
        <v>19</v>
      </c>
      <c r="L38" s="20">
        <v>0.73725490196078436</v>
      </c>
      <c r="M38" s="166">
        <v>0</v>
      </c>
      <c r="N38" s="166">
        <v>2.1549026790392611E-2</v>
      </c>
      <c r="O38" s="166">
        <v>1.9663499942605078E-2</v>
      </c>
      <c r="P38" s="166">
        <v>1.6440514443414767E-2</v>
      </c>
      <c r="Q38" s="166">
        <v>1.4886965837155985E-2</v>
      </c>
      <c r="R38" s="166">
        <v>1.4697999163110653E-2</v>
      </c>
      <c r="S38" s="166">
        <v>1.3105734786131862E-2</v>
      </c>
      <c r="T38" s="166">
        <v>9.5236714055875193E-3</v>
      </c>
      <c r="U38" s="166">
        <v>1.0934607452470768E-3</v>
      </c>
      <c r="V38" s="166">
        <v>-3.0559001378731576E-3</v>
      </c>
      <c r="W38" s="166">
        <v>-1.1431387943705018E-2</v>
      </c>
      <c r="X38" s="166">
        <v>-1.2115147331605458E-2</v>
      </c>
      <c r="Y38" s="166">
        <v>-1.578176937734832E-2</v>
      </c>
      <c r="Z38" s="166">
        <v>-1.573701229546054E-2</v>
      </c>
      <c r="AA38" s="166">
        <v>-1.5354959664019008E-2</v>
      </c>
    </row>
    <row r="39" spans="1:27" hidden="1" outlineLevel="1" x14ac:dyDescent="0.25">
      <c r="A39" s="277">
        <v>15</v>
      </c>
      <c r="B39" s="277" t="s">
        <v>1646</v>
      </c>
      <c r="C39" s="277" t="s">
        <v>1602</v>
      </c>
      <c r="D39" s="279">
        <v>-42.854408793216521</v>
      </c>
      <c r="E39" s="34">
        <v>-0.19932283159635591</v>
      </c>
      <c r="F39" s="17"/>
      <c r="G39" s="44"/>
      <c r="H39" s="386"/>
      <c r="I39" s="20" t="s">
        <v>19</v>
      </c>
      <c r="J39" s="20">
        <v>-0.11481481481481481</v>
      </c>
      <c r="K39" s="20">
        <v>-0.10041841004184104</v>
      </c>
      <c r="L39" s="20">
        <v>-0.21395348837209305</v>
      </c>
      <c r="M39" s="166">
        <v>0.27218934911242609</v>
      </c>
      <c r="N39" s="166">
        <v>-9.0246770675803667E-3</v>
      </c>
      <c r="O39" s="166">
        <v>-1.0853772419718744E-2</v>
      </c>
      <c r="P39" s="166">
        <v>-1.398029793352773E-2</v>
      </c>
      <c r="Q39" s="166">
        <v>-1.5487350743920603E-2</v>
      </c>
      <c r="R39" s="166">
        <v>-1.56706618782122E-2</v>
      </c>
      <c r="S39" s="166">
        <v>-1.7215271744004057E-2</v>
      </c>
      <c r="T39" s="166">
        <v>-2.0690128380549622E-2</v>
      </c>
      <c r="U39" s="166">
        <v>-2.1488354904612539E-2</v>
      </c>
      <c r="V39" s="166">
        <v>-1.812226394064409E-2</v>
      </c>
      <c r="W39" s="166">
        <v>-1.8938446025608235E-2</v>
      </c>
      <c r="X39" s="166">
        <v>-1.2115147331605347E-2</v>
      </c>
      <c r="Y39" s="166">
        <v>-1.578176937734832E-2</v>
      </c>
      <c r="Z39" s="166">
        <v>-1.5737012295460429E-2</v>
      </c>
      <c r="AA39" s="166">
        <v>-1.5354959664019008E-2</v>
      </c>
    </row>
    <row r="40" spans="1:27" hidden="1" outlineLevel="1" x14ac:dyDescent="0.25">
      <c r="A40" s="277">
        <v>16</v>
      </c>
      <c r="B40" s="277">
        <v>0</v>
      </c>
      <c r="C40" s="277">
        <v>0</v>
      </c>
      <c r="D40" s="279">
        <v>0</v>
      </c>
      <c r="E40" s="34" t="s">
        <v>19</v>
      </c>
      <c r="F40" s="18"/>
      <c r="G40" s="44"/>
      <c r="I40" s="20" t="s">
        <v>19</v>
      </c>
      <c r="J40" s="20" t="s">
        <v>19</v>
      </c>
      <c r="K40" s="20" t="s">
        <v>19</v>
      </c>
      <c r="L40" s="20" t="s">
        <v>19</v>
      </c>
      <c r="M40" s="166" t="s">
        <v>19</v>
      </c>
      <c r="N40" s="166" t="s">
        <v>19</v>
      </c>
      <c r="O40" s="166" t="s">
        <v>19</v>
      </c>
      <c r="P40" s="166" t="s">
        <v>19</v>
      </c>
      <c r="Q40" s="166" t="s">
        <v>19</v>
      </c>
      <c r="R40" s="166" t="s">
        <v>19</v>
      </c>
      <c r="S40" s="166" t="s">
        <v>19</v>
      </c>
      <c r="T40" s="166" t="s">
        <v>19</v>
      </c>
      <c r="U40" s="166" t="s">
        <v>19</v>
      </c>
      <c r="V40" s="166" t="s">
        <v>19</v>
      </c>
      <c r="W40" s="166" t="s">
        <v>19</v>
      </c>
      <c r="X40" s="166" t="s">
        <v>19</v>
      </c>
      <c r="Y40" s="166" t="s">
        <v>19</v>
      </c>
      <c r="Z40" s="166" t="s">
        <v>19</v>
      </c>
      <c r="AA40" s="166" t="s">
        <v>19</v>
      </c>
    </row>
    <row r="41" spans="1:27" hidden="1" outlineLevel="1" x14ac:dyDescent="0.25">
      <c r="A41" s="277">
        <v>17</v>
      </c>
      <c r="B41" s="277">
        <v>0</v>
      </c>
      <c r="C41" s="277">
        <v>0</v>
      </c>
      <c r="D41" s="279">
        <v>0</v>
      </c>
      <c r="E41" s="34" t="s">
        <v>19</v>
      </c>
      <c r="F41" s="18"/>
      <c r="G41" s="44"/>
      <c r="I41" s="20" t="s">
        <v>19</v>
      </c>
      <c r="J41" s="20" t="s">
        <v>19</v>
      </c>
      <c r="K41" s="20" t="s">
        <v>19</v>
      </c>
      <c r="L41" s="20" t="s">
        <v>19</v>
      </c>
      <c r="M41" s="166" t="s">
        <v>19</v>
      </c>
      <c r="N41" s="166" t="s">
        <v>19</v>
      </c>
      <c r="O41" s="166" t="s">
        <v>19</v>
      </c>
      <c r="P41" s="166" t="s">
        <v>19</v>
      </c>
      <c r="Q41" s="166" t="s">
        <v>19</v>
      </c>
      <c r="R41" s="166" t="s">
        <v>19</v>
      </c>
      <c r="S41" s="166" t="s">
        <v>19</v>
      </c>
      <c r="T41" s="166" t="s">
        <v>19</v>
      </c>
      <c r="U41" s="166" t="s">
        <v>19</v>
      </c>
      <c r="V41" s="166" t="s">
        <v>19</v>
      </c>
      <c r="W41" s="166" t="s">
        <v>19</v>
      </c>
      <c r="X41" s="166" t="s">
        <v>19</v>
      </c>
      <c r="Y41" s="166" t="s">
        <v>19</v>
      </c>
      <c r="Z41" s="166" t="s">
        <v>19</v>
      </c>
      <c r="AA41" s="166" t="s">
        <v>19</v>
      </c>
    </row>
    <row r="42" spans="1:27" hidden="1" outlineLevel="1" x14ac:dyDescent="0.25">
      <c r="A42" s="277">
        <v>18</v>
      </c>
      <c r="B42" s="277">
        <v>0</v>
      </c>
      <c r="C42" s="277">
        <v>0</v>
      </c>
      <c r="D42" s="279">
        <v>0</v>
      </c>
      <c r="E42" s="34" t="s">
        <v>19</v>
      </c>
      <c r="F42" s="18"/>
      <c r="G42" s="44"/>
      <c r="I42" s="20" t="s">
        <v>19</v>
      </c>
      <c r="J42" s="20" t="s">
        <v>19</v>
      </c>
      <c r="K42" s="20" t="s">
        <v>19</v>
      </c>
      <c r="L42" s="20" t="s">
        <v>19</v>
      </c>
      <c r="M42" s="166" t="s">
        <v>19</v>
      </c>
      <c r="N42" s="166" t="s">
        <v>19</v>
      </c>
      <c r="O42" s="166" t="s">
        <v>19</v>
      </c>
      <c r="P42" s="166" t="s">
        <v>19</v>
      </c>
      <c r="Q42" s="166" t="s">
        <v>19</v>
      </c>
      <c r="R42" s="166" t="s">
        <v>19</v>
      </c>
      <c r="S42" s="166" t="s">
        <v>19</v>
      </c>
      <c r="T42" s="166" t="s">
        <v>19</v>
      </c>
      <c r="U42" s="166" t="s">
        <v>19</v>
      </c>
      <c r="V42" s="166" t="s">
        <v>19</v>
      </c>
      <c r="W42" s="166" t="s">
        <v>19</v>
      </c>
      <c r="X42" s="166" t="s">
        <v>19</v>
      </c>
      <c r="Y42" s="166" t="s">
        <v>19</v>
      </c>
      <c r="Z42" s="166" t="s">
        <v>19</v>
      </c>
      <c r="AA42" s="166" t="s">
        <v>19</v>
      </c>
    </row>
    <row r="43" spans="1:27" hidden="1" outlineLevel="1" x14ac:dyDescent="0.25">
      <c r="A43" s="277">
        <v>19</v>
      </c>
      <c r="B43" s="277">
        <v>0</v>
      </c>
      <c r="C43" s="277">
        <v>0</v>
      </c>
      <c r="D43" s="279">
        <v>0</v>
      </c>
      <c r="E43" s="34" t="s">
        <v>19</v>
      </c>
      <c r="F43" s="280"/>
      <c r="G43" s="44"/>
      <c r="I43" s="20" t="s">
        <v>19</v>
      </c>
      <c r="J43" s="20" t="s">
        <v>19</v>
      </c>
      <c r="K43" s="20" t="s">
        <v>19</v>
      </c>
      <c r="L43" s="20" t="s">
        <v>19</v>
      </c>
      <c r="M43" s="166" t="s">
        <v>19</v>
      </c>
      <c r="N43" s="166" t="s">
        <v>19</v>
      </c>
      <c r="O43" s="166" t="s">
        <v>19</v>
      </c>
      <c r="P43" s="166" t="s">
        <v>19</v>
      </c>
      <c r="Q43" s="166" t="s">
        <v>19</v>
      </c>
      <c r="R43" s="166" t="s">
        <v>19</v>
      </c>
      <c r="S43" s="166" t="s">
        <v>19</v>
      </c>
      <c r="T43" s="166" t="s">
        <v>19</v>
      </c>
      <c r="U43" s="166" t="s">
        <v>19</v>
      </c>
      <c r="V43" s="166" t="s">
        <v>19</v>
      </c>
      <c r="W43" s="166" t="s">
        <v>19</v>
      </c>
      <c r="X43" s="166" t="s">
        <v>19</v>
      </c>
      <c r="Y43" s="166" t="s">
        <v>19</v>
      </c>
      <c r="Z43" s="166" t="s">
        <v>19</v>
      </c>
      <c r="AA43" s="166" t="s">
        <v>19</v>
      </c>
    </row>
    <row r="44" spans="1:27" hidden="1" outlineLevel="1" x14ac:dyDescent="0.25">
      <c r="A44" s="277">
        <v>20</v>
      </c>
      <c r="B44" s="277">
        <v>0</v>
      </c>
      <c r="C44" s="277">
        <v>0</v>
      </c>
      <c r="D44" s="279">
        <v>0</v>
      </c>
      <c r="E44" s="34" t="s">
        <v>19</v>
      </c>
      <c r="F44" s="280"/>
      <c r="G44" s="44"/>
      <c r="I44" s="20" t="s">
        <v>19</v>
      </c>
      <c r="J44" s="20" t="s">
        <v>19</v>
      </c>
      <c r="K44" s="20" t="s">
        <v>19</v>
      </c>
      <c r="L44" s="20" t="s">
        <v>19</v>
      </c>
      <c r="M44" s="166" t="s">
        <v>19</v>
      </c>
      <c r="N44" s="166" t="s">
        <v>19</v>
      </c>
      <c r="O44" s="166" t="s">
        <v>19</v>
      </c>
      <c r="P44" s="166" t="s">
        <v>19</v>
      </c>
      <c r="Q44" s="166" t="s">
        <v>19</v>
      </c>
      <c r="R44" s="166" t="s">
        <v>19</v>
      </c>
      <c r="S44" s="166" t="s">
        <v>19</v>
      </c>
      <c r="T44" s="166" t="s">
        <v>19</v>
      </c>
      <c r="U44" s="166" t="s">
        <v>19</v>
      </c>
      <c r="V44" s="166" t="s">
        <v>19</v>
      </c>
      <c r="W44" s="166" t="s">
        <v>19</v>
      </c>
      <c r="X44" s="166" t="s">
        <v>19</v>
      </c>
      <c r="Y44" s="166" t="s">
        <v>19</v>
      </c>
      <c r="Z44" s="166" t="s">
        <v>19</v>
      </c>
      <c r="AA44" s="166" t="s">
        <v>19</v>
      </c>
    </row>
    <row r="45" spans="1:27" x14ac:dyDescent="0.25">
      <c r="A45" s="28" t="s">
        <v>1572</v>
      </c>
      <c r="B45" s="28"/>
      <c r="C45" s="28"/>
      <c r="D45" s="28"/>
      <c r="E45" s="28"/>
      <c r="F45" s="28"/>
      <c r="G45" s="28"/>
      <c r="H45" s="28"/>
      <c r="I45" s="45" t="s">
        <v>19</v>
      </c>
      <c r="J45" s="45">
        <v>-3.9888312724371766E-2</v>
      </c>
      <c r="K45" s="45">
        <v>-1.3888064573565173E-2</v>
      </c>
      <c r="L45" s="45">
        <v>-0.15191092386397831</v>
      </c>
      <c r="M45" s="45">
        <v>0.20069547938400389</v>
      </c>
      <c r="N45" s="45">
        <v>-5.6624466031185428E-4</v>
      </c>
      <c r="O45" s="45">
        <v>-2.1522886205611602E-3</v>
      </c>
      <c r="P45" s="45">
        <v>-5.0441550650269784E-3</v>
      </c>
      <c r="Q45" s="45">
        <v>-6.7060300431143194E-3</v>
      </c>
      <c r="R45" s="45">
        <v>-6.6339482558230856E-3</v>
      </c>
      <c r="S45" s="45">
        <v>-2.9862069808090697E-2</v>
      </c>
      <c r="T45" s="45">
        <v>-3.3324655374683654E-2</v>
      </c>
      <c r="U45" s="45">
        <v>-1.4016714855725865E-2</v>
      </c>
      <c r="V45" s="45">
        <v>-1.3033165061119956E-2</v>
      </c>
      <c r="W45" s="45">
        <v>-1.6367729421758903E-2</v>
      </c>
      <c r="X45" s="45">
        <v>-1.2115147331605458E-2</v>
      </c>
      <c r="Y45" s="45">
        <v>-1.5781769377348209E-2</v>
      </c>
      <c r="Z45" s="45">
        <v>-1.5737012295460207E-2</v>
      </c>
      <c r="AA45" s="45">
        <v>-1.535495966401923E-2</v>
      </c>
    </row>
    <row r="46" spans="1:27" x14ac:dyDescent="0.25">
      <c r="B46" s="283"/>
      <c r="C46" s="283"/>
      <c r="D46" s="283"/>
      <c r="E46" s="283"/>
      <c r="F46" s="283"/>
      <c r="G46" s="283"/>
      <c r="H46" s="283"/>
      <c r="I46" s="284"/>
      <c r="J46" s="284"/>
      <c r="K46" s="284"/>
      <c r="L46" s="284"/>
      <c r="M46" s="284"/>
      <c r="N46" s="284"/>
      <c r="O46" s="284"/>
      <c r="P46" s="284"/>
      <c r="Q46" s="284"/>
      <c r="R46" s="285"/>
      <c r="S46" s="30"/>
      <c r="T46" s="30"/>
      <c r="U46" s="30"/>
      <c r="V46" s="30"/>
      <c r="W46" s="30"/>
      <c r="X46" s="30"/>
      <c r="Y46" s="30"/>
      <c r="Z46" s="30"/>
      <c r="AA46" s="30"/>
    </row>
    <row r="47" spans="1:27" x14ac:dyDescent="0.25">
      <c r="B47" s="283"/>
      <c r="C47" s="283"/>
      <c r="D47" s="283"/>
      <c r="E47" s="283"/>
      <c r="F47" s="283"/>
      <c r="G47" s="283"/>
      <c r="H47" s="283"/>
      <c r="I47" s="284"/>
      <c r="J47" s="284"/>
      <c r="K47" s="284"/>
      <c r="L47" s="284"/>
      <c r="M47" s="284"/>
      <c r="N47" s="284"/>
      <c r="O47" s="284"/>
      <c r="P47" s="284"/>
      <c r="Q47" s="284"/>
      <c r="R47" s="285"/>
      <c r="S47" s="30"/>
      <c r="T47" s="30"/>
      <c r="U47" s="30"/>
      <c r="V47" s="30"/>
      <c r="W47" s="30"/>
      <c r="X47" s="30"/>
      <c r="Y47" s="30"/>
      <c r="Z47" s="30"/>
      <c r="AA47" s="30"/>
    </row>
    <row r="48" spans="1:27" x14ac:dyDescent="0.25">
      <c r="B48" s="283"/>
      <c r="C48" s="283"/>
      <c r="D48" s="283"/>
      <c r="E48" s="283"/>
      <c r="F48" s="283"/>
      <c r="G48" s="283"/>
      <c r="H48" s="283"/>
      <c r="I48" s="284"/>
      <c r="J48" s="284"/>
      <c r="K48" s="284"/>
      <c r="L48" s="284"/>
      <c r="M48" s="284"/>
      <c r="N48" s="284"/>
      <c r="O48" s="284"/>
      <c r="P48" s="284"/>
      <c r="Q48" s="284"/>
      <c r="R48" s="285"/>
      <c r="S48" s="30"/>
      <c r="T48" s="30"/>
      <c r="U48" s="30"/>
      <c r="V48" s="30"/>
      <c r="W48" s="30"/>
      <c r="X48" s="30"/>
      <c r="Y48" s="30"/>
      <c r="Z48" s="30"/>
      <c r="AA48" s="30"/>
    </row>
    <row r="49" spans="1:51" collapsed="1" x14ac:dyDescent="0.25">
      <c r="A49" s="124" t="s">
        <v>1573</v>
      </c>
      <c r="B49" s="153"/>
      <c r="C49" s="153"/>
      <c r="D49" s="153"/>
      <c r="E49" s="153"/>
      <c r="F49" s="153"/>
      <c r="G49" s="153"/>
      <c r="H49" s="153"/>
      <c r="I49" s="154"/>
      <c r="J49" s="154"/>
      <c r="K49" s="154"/>
      <c r="L49" s="154"/>
      <c r="M49" s="154"/>
      <c r="N49" s="154"/>
      <c r="O49" s="154"/>
      <c r="P49" s="154"/>
      <c r="Q49" s="154"/>
      <c r="R49" s="155"/>
      <c r="S49" s="156"/>
      <c r="T49" s="156"/>
      <c r="U49" s="156"/>
      <c r="V49" s="156"/>
      <c r="W49" s="156"/>
      <c r="X49" s="156"/>
      <c r="Y49" s="156"/>
      <c r="Z49" s="156"/>
      <c r="AA49" s="156"/>
    </row>
    <row r="50" spans="1:51" hidden="1" outlineLevel="1" x14ac:dyDescent="0.25">
      <c r="A50" s="158"/>
      <c r="B50" s="159" t="s">
        <v>1574</v>
      </c>
      <c r="C50" s="159"/>
      <c r="D50" s="159"/>
      <c r="E50" s="159"/>
      <c r="F50" s="159"/>
      <c r="G50" s="159"/>
      <c r="H50" s="159"/>
      <c r="I50" s="160"/>
      <c r="J50" s="160"/>
      <c r="K50" s="160"/>
      <c r="L50" s="160"/>
      <c r="M50" s="160"/>
      <c r="N50" s="160"/>
      <c r="O50" s="160"/>
      <c r="P50" s="160"/>
      <c r="Q50" s="160"/>
      <c r="R50" s="161"/>
      <c r="S50" s="162"/>
      <c r="T50" s="162"/>
      <c r="U50" s="162"/>
      <c r="V50" s="162"/>
      <c r="W50" s="162"/>
      <c r="X50" s="162"/>
      <c r="Y50" s="162"/>
      <c r="Z50" s="162"/>
      <c r="AA50" s="162"/>
    </row>
    <row r="51" spans="1:51" s="287" customFormat="1" hidden="1" outlineLevel="1" x14ac:dyDescent="0.25">
      <c r="A51" s="167" t="s">
        <v>1689</v>
      </c>
      <c r="B51" s="168"/>
      <c r="C51" s="168"/>
      <c r="D51" s="168"/>
      <c r="E51" s="168"/>
      <c r="F51" s="168"/>
      <c r="G51" s="168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4"/>
      <c r="S51" s="295"/>
      <c r="T51" s="295"/>
      <c r="U51" s="295"/>
      <c r="V51" s="295"/>
      <c r="W51" s="295"/>
      <c r="X51" s="295"/>
      <c r="Y51" s="295"/>
      <c r="Z51" s="295"/>
      <c r="AA51" s="295"/>
      <c r="AB51" s="306"/>
    </row>
    <row r="52" spans="1:51" s="287" customFormat="1" hidden="1" outlineLevel="1" x14ac:dyDescent="0.25">
      <c r="B52" s="287" t="s">
        <v>1690</v>
      </c>
      <c r="C52" s="288"/>
      <c r="D52" s="288"/>
      <c r="E52" s="288"/>
      <c r="F52" s="288"/>
      <c r="G52" s="288"/>
      <c r="H52" s="293"/>
      <c r="I52" s="150">
        <v>-5.948143375275178E-4</v>
      </c>
      <c r="J52" s="150">
        <v>2.1371301358219866E-4</v>
      </c>
      <c r="K52" s="150">
        <v>1.4059184969146738E-5</v>
      </c>
      <c r="L52" s="164">
        <v>-2.5566264585338573E-4</v>
      </c>
      <c r="M52" s="164">
        <v>2.0388610880781115E-3</v>
      </c>
      <c r="N52" s="164">
        <v>1.5186537160711711E-3</v>
      </c>
      <c r="O52" s="164">
        <v>-3.2990201705373481E-4</v>
      </c>
      <c r="P52" s="164">
        <v>-3.4896917221424444E-3</v>
      </c>
      <c r="Q52" s="164">
        <v>-5.0127785910236283E-3</v>
      </c>
      <c r="R52" s="164">
        <v>-5.1980400361661344E-3</v>
      </c>
      <c r="S52" s="164">
        <v>-6.759083543008128E-3</v>
      </c>
      <c r="T52" s="164">
        <v>-1.0270910386679082E-2</v>
      </c>
      <c r="U52" s="164">
        <v>-1.3701023896308138E-2</v>
      </c>
      <c r="V52" s="164">
        <v>-1.2926633799874456E-2</v>
      </c>
      <c r="W52" s="164">
        <v>-1.6349639744980101E-2</v>
      </c>
      <c r="X52" s="164">
        <v>-1.2115147331605444E-2</v>
      </c>
      <c r="Y52" s="164">
        <v>-1.5781769377348352E-2</v>
      </c>
      <c r="Z52" s="164">
        <v>-1.5737012295460595E-2</v>
      </c>
      <c r="AA52" s="164">
        <v>-1.5354959664018985E-2</v>
      </c>
    </row>
    <row r="53" spans="1:51" s="287" customFormat="1" hidden="1" outlineLevel="1" x14ac:dyDescent="0.25">
      <c r="A53" s="167" t="s">
        <v>1583</v>
      </c>
      <c r="B53" s="168"/>
      <c r="C53" s="168"/>
      <c r="D53" s="168"/>
      <c r="E53" s="168"/>
      <c r="F53" s="168"/>
      <c r="G53" s="168"/>
      <c r="H53" s="293"/>
      <c r="I53" s="170"/>
      <c r="J53" s="170"/>
      <c r="K53" s="170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306"/>
    </row>
    <row r="54" spans="1:51" s="287" customFormat="1" hidden="1" outlineLevel="1" x14ac:dyDescent="0.25">
      <c r="B54" s="287" t="s">
        <v>1690</v>
      </c>
      <c r="C54" s="288"/>
      <c r="D54" s="288"/>
      <c r="E54" s="288"/>
      <c r="F54" s="288"/>
      <c r="G54" s="288"/>
      <c r="H54" s="288"/>
      <c r="I54" s="150">
        <v>-1.3870052261555642E-2</v>
      </c>
      <c r="J54" s="150">
        <v>-1.4885787620206375E-2</v>
      </c>
      <c r="K54" s="150">
        <v>-1.8026455086315195E-2</v>
      </c>
      <c r="L54" s="164">
        <v>-2.0060189950216394E-2</v>
      </c>
      <c r="M54" s="164">
        <v>-2.1762871266862212E-2</v>
      </c>
      <c r="N54" s="164">
        <v>-2.1472989754284952E-2</v>
      </c>
      <c r="O54" s="164">
        <v>-2.2594985318674602E-2</v>
      </c>
      <c r="P54" s="164">
        <v>-2.281282213949453E-2</v>
      </c>
      <c r="Q54" s="164">
        <v>-2.2341263193608608E-2</v>
      </c>
      <c r="R54" s="164">
        <v>-2.364945026952835E-2</v>
      </c>
      <c r="S54" s="164">
        <v>-2.1307322871907397E-2</v>
      </c>
      <c r="T54" s="164">
        <v>-2.0940280417380212E-2</v>
      </c>
      <c r="U54" s="164">
        <v>-1.7426268362695896E-2</v>
      </c>
      <c r="V54" s="164">
        <v>-1.6286594039099839E-2</v>
      </c>
      <c r="W54" s="164">
        <v>-1.0727379260955065E-2</v>
      </c>
      <c r="X54" s="164">
        <v>-7.7402466414580959E-3</v>
      </c>
      <c r="Y54" s="164">
        <v>-4.2613863459931142E-3</v>
      </c>
      <c r="Z54" s="164">
        <v>-8.8686717400824028E-4</v>
      </c>
      <c r="AA54" s="164">
        <v>1.9523586711428476E-3</v>
      </c>
    </row>
    <row r="55" spans="1:51" s="287" customFormat="1" x14ac:dyDescent="0.25">
      <c r="A55" s="286"/>
      <c r="B55" s="288"/>
      <c r="C55" s="288"/>
      <c r="D55" s="288"/>
      <c r="E55" s="288"/>
      <c r="F55" s="288"/>
      <c r="G55" s="288"/>
      <c r="H55" s="288"/>
      <c r="I55" s="289"/>
      <c r="J55" s="289"/>
      <c r="K55" s="289"/>
      <c r="L55" s="289"/>
      <c r="M55" s="289"/>
      <c r="N55" s="289"/>
      <c r="O55" s="289"/>
      <c r="P55" s="289"/>
      <c r="Q55" s="289"/>
      <c r="R55" s="290"/>
      <c r="S55" s="291"/>
      <c r="T55" s="291"/>
      <c r="U55" s="291"/>
      <c r="V55" s="291"/>
      <c r="W55" s="291"/>
      <c r="X55" s="291"/>
      <c r="Y55" s="291"/>
      <c r="Z55" s="291"/>
      <c r="AA55" s="291"/>
    </row>
    <row r="56" spans="1:51" collapsed="1" x14ac:dyDescent="0.25">
      <c r="A56" s="124" t="s">
        <v>1575</v>
      </c>
      <c r="B56" s="153"/>
      <c r="C56" s="153"/>
      <c r="D56" s="153"/>
      <c r="E56" s="153"/>
      <c r="F56" s="153"/>
      <c r="G56" s="153"/>
      <c r="H56" s="153"/>
      <c r="I56" s="154"/>
      <c r="J56" s="154"/>
      <c r="K56" s="154"/>
      <c r="L56" s="154"/>
      <c r="M56" s="154"/>
      <c r="N56" s="154"/>
      <c r="O56" s="154"/>
      <c r="P56" s="154"/>
      <c r="Q56" s="154"/>
      <c r="R56" s="155"/>
      <c r="S56" s="156"/>
      <c r="T56" s="156"/>
      <c r="U56" s="156"/>
      <c r="V56" s="156"/>
      <c r="W56" s="156"/>
      <c r="X56" s="156"/>
      <c r="Y56" s="156"/>
      <c r="Z56" s="156"/>
      <c r="AA56" s="156"/>
    </row>
    <row r="57" spans="1:51" hidden="1" outlineLevel="1" x14ac:dyDescent="0.25">
      <c r="A57" s="158" t="s">
        <v>30</v>
      </c>
      <c r="B57" s="159" t="s">
        <v>1576</v>
      </c>
      <c r="C57" s="159" t="s">
        <v>31</v>
      </c>
      <c r="D57" s="159"/>
      <c r="E57" s="159"/>
      <c r="F57" s="159"/>
      <c r="G57" s="159"/>
      <c r="H57" s="159"/>
      <c r="I57" s="160"/>
      <c r="J57" s="160"/>
      <c r="K57" s="160"/>
      <c r="L57" s="160"/>
      <c r="M57" s="160"/>
      <c r="N57" s="160"/>
      <c r="O57" s="160"/>
      <c r="P57" s="160"/>
      <c r="Q57" s="160"/>
      <c r="R57" s="161"/>
      <c r="S57" s="162"/>
      <c r="T57" s="162"/>
      <c r="U57" s="162"/>
      <c r="V57" s="162"/>
      <c r="W57" s="162"/>
      <c r="X57" s="162"/>
      <c r="Y57" s="162"/>
      <c r="Z57" s="162"/>
      <c r="AA57" s="162"/>
      <c r="AE57" s="277" t="s">
        <v>2168</v>
      </c>
      <c r="AF57" s="277" t="s">
        <v>2169</v>
      </c>
      <c r="AG57" s="277" t="s">
        <v>2170</v>
      </c>
      <c r="AI57" s="340" t="s">
        <v>2</v>
      </c>
      <c r="AJ57" s="340" t="s">
        <v>3</v>
      </c>
      <c r="AK57" s="340" t="s">
        <v>4</v>
      </c>
      <c r="AL57" s="340" t="s">
        <v>5</v>
      </c>
      <c r="AM57" s="340" t="s">
        <v>6</v>
      </c>
      <c r="AN57" s="340" t="s">
        <v>7</v>
      </c>
      <c r="AO57" s="340" t="s">
        <v>8</v>
      </c>
      <c r="AP57" s="340" t="s">
        <v>9</v>
      </c>
      <c r="AQ57" s="340" t="s">
        <v>10</v>
      </c>
      <c r="AR57" s="340" t="s">
        <v>11</v>
      </c>
      <c r="AS57" s="340" t="s">
        <v>12</v>
      </c>
      <c r="AT57" s="340" t="s">
        <v>13</v>
      </c>
      <c r="AU57" s="340" t="s">
        <v>14</v>
      </c>
      <c r="AV57" s="340" t="s">
        <v>15</v>
      </c>
      <c r="AW57" s="340" t="s">
        <v>16</v>
      </c>
      <c r="AX57" s="340" t="s">
        <v>17</v>
      </c>
      <c r="AY57" s="340" t="s">
        <v>18</v>
      </c>
    </row>
    <row r="58" spans="1:51" hidden="1" outlineLevel="1" x14ac:dyDescent="0.25">
      <c r="A58" s="277">
        <v>1</v>
      </c>
      <c r="B58" s="277" t="s">
        <v>1639</v>
      </c>
      <c r="C58" s="277" t="s">
        <v>1595</v>
      </c>
      <c r="D58" s="18"/>
      <c r="E58" s="277" t="s">
        <v>2180</v>
      </c>
      <c r="F58" s="18"/>
      <c r="G58" s="18"/>
      <c r="I58" s="33"/>
      <c r="J58" s="33">
        <v>-4.2796325341698416E-2</v>
      </c>
      <c r="K58" s="33">
        <v>-2.2237827715355762E-2</v>
      </c>
      <c r="L58" s="33">
        <v>-0.16997845343548001</v>
      </c>
      <c r="M58" s="33">
        <v>0.2047880011537353</v>
      </c>
      <c r="N58" s="21">
        <v>-1.0527343394485163E-2</v>
      </c>
      <c r="O58" s="21">
        <v>-1.0527343394485163E-2</v>
      </c>
      <c r="P58" s="21">
        <v>-1.0527343394485163E-2</v>
      </c>
      <c r="Q58" s="21">
        <v>-1.0527343394485163E-2</v>
      </c>
      <c r="R58" s="21">
        <v>-1.0527343394485163E-2</v>
      </c>
      <c r="S58" s="21">
        <v>-1.0527343394485163E-2</v>
      </c>
      <c r="T58" s="21">
        <v>-1.0527343394485163E-2</v>
      </c>
      <c r="U58" s="418">
        <v>-7.8955075458638727E-3</v>
      </c>
      <c r="V58" s="418">
        <v>-5.2636716972425824E-3</v>
      </c>
      <c r="W58" s="418">
        <v>-2.6318358486212916E-3</v>
      </c>
      <c r="X58" s="21">
        <v>0</v>
      </c>
      <c r="Y58" s="21">
        <v>0</v>
      </c>
      <c r="Z58" s="21">
        <v>0</v>
      </c>
      <c r="AA58" s="21">
        <v>0</v>
      </c>
      <c r="AE58" s="21">
        <v>0.25</v>
      </c>
      <c r="AF58" s="166">
        <v>1.910795869977909E-2</v>
      </c>
      <c r="AG58" s="166">
        <v>-8.5997302322233071E-2</v>
      </c>
      <c r="AH58" s="379">
        <v>-0.23935669001653828</v>
      </c>
      <c r="AI58" s="30">
        <v>4177</v>
      </c>
      <c r="AJ58" s="30">
        <v>3467</v>
      </c>
      <c r="AK58" s="30">
        <v>4177</v>
      </c>
      <c r="AL58" s="30">
        <v>4133.0272866412352</v>
      </c>
      <c r="AM58" s="30">
        <v>4089.5174891359857</v>
      </c>
      <c r="AN58" s="30">
        <v>4046.4657342100986</v>
      </c>
      <c r="AO58" s="30">
        <v>4003.8671998920513</v>
      </c>
      <c r="AP58" s="30">
        <v>3961.717114972872</v>
      </c>
      <c r="AQ58" s="30">
        <v>3920.0107584717434</v>
      </c>
      <c r="AR58" s="30">
        <v>3878.7434591072351</v>
      </c>
      <c r="AS58" s="30">
        <v>3848.1188108573838</v>
      </c>
      <c r="AT58" s="30">
        <v>3827.8635767850469</v>
      </c>
      <c r="AU58" s="30">
        <v>3817.7892682000324</v>
      </c>
      <c r="AV58" s="30">
        <v>3817.7892682000324</v>
      </c>
      <c r="AW58" s="30">
        <v>3817.7892682000324</v>
      </c>
      <c r="AX58" s="30">
        <v>3817.7892682000324</v>
      </c>
      <c r="AY58" s="30">
        <v>3817.7892682000324</v>
      </c>
    </row>
    <row r="59" spans="1:51" hidden="1" outlineLevel="1" x14ac:dyDescent="0.25">
      <c r="A59" s="277">
        <v>2</v>
      </c>
      <c r="B59" s="277" t="s">
        <v>1637</v>
      </c>
      <c r="C59" s="277" t="s">
        <v>577</v>
      </c>
      <c r="D59" s="18"/>
      <c r="E59" s="277" t="s">
        <v>2180</v>
      </c>
      <c r="F59" s="18"/>
      <c r="G59" s="18"/>
      <c r="I59" s="33"/>
      <c r="J59" s="33">
        <v>-0.1265794223826715</v>
      </c>
      <c r="K59" s="33">
        <v>-9.3257556187031798E-2</v>
      </c>
      <c r="L59" s="33">
        <v>-0.16381766381766383</v>
      </c>
      <c r="M59" s="33">
        <v>0.19591141396933565</v>
      </c>
      <c r="N59" s="21">
        <v>-1.0527343394485163E-2</v>
      </c>
      <c r="O59" s="21">
        <v>-1.0527343394485163E-2</v>
      </c>
      <c r="P59" s="21">
        <v>-1.0527343394485163E-2</v>
      </c>
      <c r="Q59" s="21">
        <v>-1.0527343394485163E-2</v>
      </c>
      <c r="R59" s="21">
        <v>-1.0527343394485163E-2</v>
      </c>
      <c r="S59" s="21">
        <v>-1.0527343394485163E-2</v>
      </c>
      <c r="T59" s="21">
        <v>-1.0527343394485163E-2</v>
      </c>
      <c r="U59" s="418">
        <v>-7.8955075458638727E-3</v>
      </c>
      <c r="V59" s="418">
        <v>-5.2636716972425824E-3</v>
      </c>
      <c r="W59" s="418">
        <v>-2.6318358486212916E-3</v>
      </c>
      <c r="X59" s="21">
        <v>0</v>
      </c>
      <c r="Y59" s="21">
        <v>0</v>
      </c>
      <c r="Z59" s="21">
        <v>0</v>
      </c>
      <c r="AA59" s="21">
        <v>0</v>
      </c>
      <c r="AE59" s="21">
        <v>0.25</v>
      </c>
      <c r="AF59" s="166">
        <v>1.9107958699778993E-2</v>
      </c>
      <c r="AG59" s="166">
        <v>-8.5997302322232669E-2</v>
      </c>
      <c r="AH59" s="379">
        <v>-0.23935669001653861</v>
      </c>
      <c r="AI59" s="30">
        <v>3510</v>
      </c>
      <c r="AJ59" s="30">
        <v>2935</v>
      </c>
      <c r="AK59" s="30">
        <v>3510</v>
      </c>
      <c r="AL59" s="30">
        <v>3473.0490246853574</v>
      </c>
      <c r="AM59" s="30">
        <v>3436.4870449766131</v>
      </c>
      <c r="AN59" s="30">
        <v>3400.309965783445</v>
      </c>
      <c r="AO59" s="30">
        <v>3364.5137351259527</v>
      </c>
      <c r="AP59" s="30">
        <v>3329.0943436808202</v>
      </c>
      <c r="AQ59" s="30">
        <v>3294.0478243322541</v>
      </c>
      <c r="AR59" s="30">
        <v>3259.370251727652</v>
      </c>
      <c r="AS59" s="30">
        <v>3233.6358693103721</v>
      </c>
      <c r="AT59" s="30">
        <v>3216.6150717058945</v>
      </c>
      <c r="AU59" s="30">
        <v>3208.1494688489634</v>
      </c>
      <c r="AV59" s="30">
        <v>3208.1494688489634</v>
      </c>
      <c r="AW59" s="30">
        <v>3208.1494688489634</v>
      </c>
      <c r="AX59" s="30">
        <v>3208.1494688489634</v>
      </c>
      <c r="AY59" s="30">
        <v>3208.1494688489634</v>
      </c>
    </row>
    <row r="60" spans="1:51" hidden="1" outlineLevel="1" x14ac:dyDescent="0.25">
      <c r="A60" s="277">
        <v>3</v>
      </c>
      <c r="B60" s="277" t="s">
        <v>1642</v>
      </c>
      <c r="C60" s="277" t="s">
        <v>1598</v>
      </c>
      <c r="D60" s="18"/>
      <c r="E60" s="277" t="s">
        <v>2180</v>
      </c>
      <c r="F60" s="18"/>
      <c r="G60" s="18"/>
      <c r="I60" s="33"/>
      <c r="J60" s="33">
        <v>-7.4285714285714288E-2</v>
      </c>
      <c r="K60" s="33">
        <v>-0.10836762688614543</v>
      </c>
      <c r="L60" s="33">
        <v>-0.24307692307692308</v>
      </c>
      <c r="M60" s="33">
        <v>0.32113821138211374</v>
      </c>
      <c r="N60" s="21">
        <v>-1.0527343394485163E-2</v>
      </c>
      <c r="O60" s="21">
        <v>-1.0527343394485163E-2</v>
      </c>
      <c r="P60" s="21">
        <v>-1.0527343394485163E-2</v>
      </c>
      <c r="Q60" s="21">
        <v>-1.0527343394485163E-2</v>
      </c>
      <c r="R60" s="21">
        <v>-1.0527343394485163E-2</v>
      </c>
      <c r="S60" s="21">
        <v>-1.0527343394485163E-2</v>
      </c>
      <c r="T60" s="21">
        <v>-1.0527343394485163E-2</v>
      </c>
      <c r="U60" s="418">
        <v>-7.8955075458638727E-3</v>
      </c>
      <c r="V60" s="418">
        <v>-5.2636716972425824E-3</v>
      </c>
      <c r="W60" s="418">
        <v>-2.6318358486212916E-3</v>
      </c>
      <c r="X60" s="21">
        <v>0</v>
      </c>
      <c r="Y60" s="21">
        <v>0</v>
      </c>
      <c r="Z60" s="21">
        <v>0</v>
      </c>
      <c r="AA60" s="21">
        <v>0</v>
      </c>
      <c r="AE60" s="21">
        <v>0.17499999999999999</v>
      </c>
      <c r="AF60" s="166">
        <v>1.3739080916254708E-2</v>
      </c>
      <c r="AG60" s="166">
        <v>-8.5997302322232891E-2</v>
      </c>
      <c r="AH60" s="379">
        <v>-0.23935669001653861</v>
      </c>
      <c r="AI60" s="30">
        <v>1300</v>
      </c>
      <c r="AJ60" s="30">
        <v>984</v>
      </c>
      <c r="AK60" s="30">
        <v>1300</v>
      </c>
      <c r="AL60" s="30">
        <v>1286.3144535871693</v>
      </c>
      <c r="AM60" s="30">
        <v>1272.7729796209676</v>
      </c>
      <c r="AN60" s="30">
        <v>1259.3740614012756</v>
      </c>
      <c r="AO60" s="30">
        <v>1246.1161981947971</v>
      </c>
      <c r="AP60" s="30">
        <v>1232.9979050669701</v>
      </c>
      <c r="AQ60" s="30">
        <v>1220.0177127156494</v>
      </c>
      <c r="AR60" s="30">
        <v>1207.1741673065374</v>
      </c>
      <c r="AS60" s="30">
        <v>1197.6429145593966</v>
      </c>
      <c r="AT60" s="30">
        <v>1191.3389154466272</v>
      </c>
      <c r="AU60" s="30">
        <v>1188.2035069810972</v>
      </c>
      <c r="AV60" s="30">
        <v>1188.2035069810972</v>
      </c>
      <c r="AW60" s="30">
        <v>1188.2035069810972</v>
      </c>
      <c r="AX60" s="30">
        <v>1188.2035069810972</v>
      </c>
      <c r="AY60" s="30">
        <v>1188.2035069810972</v>
      </c>
    </row>
    <row r="61" spans="1:51" hidden="1" outlineLevel="1" x14ac:dyDescent="0.25">
      <c r="A61" s="277">
        <v>4</v>
      </c>
      <c r="B61" s="277" t="s">
        <v>1641</v>
      </c>
      <c r="C61" s="277" t="s">
        <v>1597</v>
      </c>
      <c r="D61" s="18"/>
      <c r="E61" s="277" t="s">
        <v>2181</v>
      </c>
      <c r="F61" s="18"/>
      <c r="G61" s="18"/>
      <c r="I61" s="33"/>
      <c r="J61" s="33">
        <v>-2.8677150786308947E-2</v>
      </c>
      <c r="K61" s="33">
        <v>7.333333333333325E-2</v>
      </c>
      <c r="L61" s="33">
        <v>-0.16326530612244894</v>
      </c>
      <c r="M61" s="33">
        <v>0.19512195121951215</v>
      </c>
      <c r="N61" s="21">
        <v>2.1054940485262019E-2</v>
      </c>
      <c r="O61" s="21">
        <v>2.1054940485262019E-2</v>
      </c>
      <c r="P61" s="21">
        <v>2.1054940485262019E-2</v>
      </c>
      <c r="Q61" s="21">
        <v>2.1054940485262019E-2</v>
      </c>
      <c r="R61" s="21">
        <v>2.1054940485262019E-2</v>
      </c>
      <c r="S61" s="21">
        <v>2.1054940485262019E-2</v>
      </c>
      <c r="T61" s="21">
        <v>2.1054940485262019E-2</v>
      </c>
      <c r="U61" s="418">
        <v>1.5791205363946514E-2</v>
      </c>
      <c r="V61" s="418">
        <v>1.052747024263101E-2</v>
      </c>
      <c r="W61" s="418">
        <v>5.2637351213155048E-3</v>
      </c>
      <c r="X61" s="21">
        <v>0</v>
      </c>
      <c r="Y61" s="21">
        <v>0</v>
      </c>
      <c r="Z61" s="21">
        <v>0</v>
      </c>
      <c r="AA61" s="21">
        <v>0</v>
      </c>
      <c r="AE61" s="21">
        <v>0.25</v>
      </c>
      <c r="AF61" s="166">
        <v>1.9107958699779E-2</v>
      </c>
      <c r="AG61" s="166">
        <v>0.19392312836269718</v>
      </c>
      <c r="AH61" s="379">
        <v>-6.4037638718424852E-3</v>
      </c>
      <c r="AI61" s="30">
        <v>1127</v>
      </c>
      <c r="AJ61" s="30">
        <v>943</v>
      </c>
      <c r="AK61" s="30">
        <v>1127</v>
      </c>
      <c r="AL61" s="30">
        <v>1150.7289179268903</v>
      </c>
      <c r="AM61" s="30">
        <v>1174.9574468085109</v>
      </c>
      <c r="AN61" s="30">
        <v>1199.6961059237794</v>
      </c>
      <c r="AO61" s="30">
        <v>1224.9556360344052</v>
      </c>
      <c r="AP61" s="30">
        <v>1250.7470040481958</v>
      </c>
      <c r="AQ61" s="30">
        <v>1277.0814077805503</v>
      </c>
      <c r="AR61" s="30">
        <v>1303.9702808162044</v>
      </c>
      <c r="AS61" s="30">
        <v>1324.5615433090559</v>
      </c>
      <c r="AT61" s="30">
        <v>1338.5058255407753</v>
      </c>
      <c r="AU61" s="30">
        <v>1345.5513656647597</v>
      </c>
      <c r="AV61" s="30">
        <v>1345.5513656647597</v>
      </c>
      <c r="AW61" s="30">
        <v>1345.5513656647597</v>
      </c>
      <c r="AX61" s="30">
        <v>1345.5513656647597</v>
      </c>
      <c r="AY61" s="30">
        <v>1345.5513656647597</v>
      </c>
    </row>
    <row r="62" spans="1:51" hidden="1" outlineLevel="1" x14ac:dyDescent="0.25">
      <c r="A62" s="277">
        <v>5</v>
      </c>
      <c r="B62" s="277" t="s">
        <v>1645</v>
      </c>
      <c r="C62" s="277" t="s">
        <v>1601</v>
      </c>
      <c r="D62" s="18"/>
      <c r="E62" s="277" t="s">
        <v>2181</v>
      </c>
      <c r="F62" s="18"/>
      <c r="G62" s="18"/>
      <c r="I62" s="33"/>
      <c r="J62" s="33">
        <v>-7.8043704474505704E-2</v>
      </c>
      <c r="K62" s="33">
        <v>0.13544018058690743</v>
      </c>
      <c r="L62" s="33">
        <v>-6.958250497017926E-3</v>
      </c>
      <c r="M62" s="33">
        <v>7.0070070070069601E-3</v>
      </c>
      <c r="N62" s="21">
        <v>2.3145259816368169E-2</v>
      </c>
      <c r="O62" s="21">
        <v>2.3145259816368169E-2</v>
      </c>
      <c r="P62" s="21">
        <v>2.3145259816368169E-2</v>
      </c>
      <c r="Q62" s="21">
        <v>2.3145259816368169E-2</v>
      </c>
      <c r="R62" s="21">
        <v>2.3145259816368169E-2</v>
      </c>
      <c r="S62" s="21">
        <v>2.3145259816368169E-2</v>
      </c>
      <c r="T62" s="21">
        <v>2.3145259816368169E-2</v>
      </c>
      <c r="U62" s="418">
        <v>1.7358944862276127E-2</v>
      </c>
      <c r="V62" s="418">
        <v>1.1572629908184084E-2</v>
      </c>
      <c r="W62" s="418">
        <v>5.7863149540920422E-3</v>
      </c>
      <c r="X62" s="21">
        <v>0</v>
      </c>
      <c r="Y62" s="21">
        <v>0</v>
      </c>
      <c r="Z62" s="21">
        <v>0</v>
      </c>
      <c r="AA62" s="21">
        <v>0</v>
      </c>
      <c r="AE62" s="21">
        <v>0.1</v>
      </c>
      <c r="AF62" s="166">
        <v>8.1010393352848337E-3</v>
      </c>
      <c r="AG62" s="166">
        <v>0.21489312899703988</v>
      </c>
      <c r="AH62" s="379">
        <v>6.4260743332435824E-2</v>
      </c>
      <c r="AI62" s="30">
        <v>1006</v>
      </c>
      <c r="AJ62" s="30">
        <v>999</v>
      </c>
      <c r="AK62" s="30">
        <v>1006</v>
      </c>
      <c r="AL62" s="30">
        <v>1029.2841313752663</v>
      </c>
      <c r="AM62" s="30">
        <v>1053.1071800208117</v>
      </c>
      <c r="AN62" s="30">
        <v>1077.4816193168763</v>
      </c>
      <c r="AO62" s="30">
        <v>1102.4202113433264</v>
      </c>
      <c r="AP62" s="30">
        <v>1127.9360135616832</v>
      </c>
      <c r="AQ62" s="30">
        <v>1154.0423856518071</v>
      </c>
      <c r="AR62" s="30">
        <v>1180.7529965068195</v>
      </c>
      <c r="AS62" s="30">
        <v>1201.2496226691487</v>
      </c>
      <c r="AT62" s="30">
        <v>1215.1512399796445</v>
      </c>
      <c r="AU62" s="30">
        <v>1222.1824877710221</v>
      </c>
      <c r="AV62" s="30">
        <v>1222.1824877710221</v>
      </c>
      <c r="AW62" s="30">
        <v>1222.1824877710221</v>
      </c>
      <c r="AX62" s="30">
        <v>1222.1824877710221</v>
      </c>
      <c r="AY62" s="30">
        <v>1222.1824877710221</v>
      </c>
    </row>
    <row r="63" spans="1:51" hidden="1" outlineLevel="1" x14ac:dyDescent="0.25">
      <c r="A63" s="277">
        <v>6</v>
      </c>
      <c r="B63" s="277" t="s">
        <v>1635</v>
      </c>
      <c r="C63" s="277" t="s">
        <v>1592</v>
      </c>
      <c r="D63" s="18"/>
      <c r="E63" s="277" t="s">
        <v>2181</v>
      </c>
      <c r="F63" s="18"/>
      <c r="G63" s="18"/>
      <c r="I63" s="33"/>
      <c r="J63" s="33">
        <v>5.0864699898269805E-3</v>
      </c>
      <c r="K63" s="33">
        <v>1.5182186234817818E-2</v>
      </c>
      <c r="L63" s="33">
        <v>-0.20039880358923234</v>
      </c>
      <c r="M63" s="33">
        <v>0.25062344139650872</v>
      </c>
      <c r="N63" s="21">
        <v>1.0121715418150989E-2</v>
      </c>
      <c r="O63" s="21">
        <v>1.0121715418150989E-2</v>
      </c>
      <c r="P63" s="21">
        <v>1.0121715418150989E-2</v>
      </c>
      <c r="Q63" s="21">
        <v>1.0121715418150989E-2</v>
      </c>
      <c r="R63" s="21">
        <v>1.0121715418150989E-2</v>
      </c>
      <c r="S63" s="21">
        <v>1.0121715418150989E-2</v>
      </c>
      <c r="T63" s="21">
        <v>1.0121715418150989E-2</v>
      </c>
      <c r="U63" s="418">
        <v>7.5912865636132421E-3</v>
      </c>
      <c r="V63" s="418">
        <v>5.0608577090754947E-3</v>
      </c>
      <c r="W63" s="418">
        <v>2.5304288545377474E-3</v>
      </c>
      <c r="X63" s="21">
        <v>0</v>
      </c>
      <c r="Y63" s="21">
        <v>0</v>
      </c>
      <c r="Z63" s="21">
        <v>0</v>
      </c>
      <c r="AA63" s="21">
        <v>0</v>
      </c>
      <c r="AE63" s="21">
        <v>0.4</v>
      </c>
      <c r="AF63" s="166">
        <v>2.8843325988945692E-2</v>
      </c>
      <c r="AG63" s="166">
        <v>8.9407295138730108E-2</v>
      </c>
      <c r="AH63" s="379">
        <v>-0.14109969754627386</v>
      </c>
      <c r="AI63" s="30">
        <v>1003</v>
      </c>
      <c r="AJ63" s="30">
        <v>802</v>
      </c>
      <c r="AK63" s="30">
        <v>1003</v>
      </c>
      <c r="AL63" s="30">
        <v>1013.1520805644054</v>
      </c>
      <c r="AM63" s="30">
        <v>1023.4069175991859</v>
      </c>
      <c r="AN63" s="30">
        <v>1033.765551176092</v>
      </c>
      <c r="AO63" s="30">
        <v>1044.2290318941843</v>
      </c>
      <c r="AP63" s="30">
        <v>1054.7984209863887</v>
      </c>
      <c r="AQ63" s="30">
        <v>1065.474790427128</v>
      </c>
      <c r="AR63" s="30">
        <v>1076.2592230410455</v>
      </c>
      <c r="AS63" s="30">
        <v>1084.4294152198818</v>
      </c>
      <c r="AT63" s="30">
        <v>1089.9175581858456</v>
      </c>
      <c r="AU63" s="30">
        <v>1092.6755170241463</v>
      </c>
      <c r="AV63" s="30">
        <v>1092.6755170241463</v>
      </c>
      <c r="AW63" s="30">
        <v>1092.6755170241463</v>
      </c>
      <c r="AX63" s="30">
        <v>1092.6755170241463</v>
      </c>
      <c r="AY63" s="30">
        <v>1092.6755170241463</v>
      </c>
    </row>
    <row r="64" spans="1:51" hidden="1" outlineLevel="1" x14ac:dyDescent="0.25">
      <c r="A64" s="277">
        <v>7</v>
      </c>
      <c r="B64" s="277" t="s">
        <v>1643</v>
      </c>
      <c r="C64" s="277" t="s">
        <v>1599</v>
      </c>
      <c r="D64" s="18"/>
      <c r="E64" s="277" t="s">
        <v>2180</v>
      </c>
      <c r="F64" s="18"/>
      <c r="G64" s="18"/>
      <c r="I64" s="33"/>
      <c r="J64" s="33">
        <v>-1.038062283737029E-2</v>
      </c>
      <c r="K64" s="33">
        <v>-0.11188811188811187</v>
      </c>
      <c r="L64" s="33">
        <v>-0.11679790026246717</v>
      </c>
      <c r="M64" s="33">
        <v>0.13224368499257055</v>
      </c>
      <c r="N64" s="21">
        <v>-1.0527343394485163E-2</v>
      </c>
      <c r="O64" s="21">
        <v>-1.0527343394485163E-2</v>
      </c>
      <c r="P64" s="21">
        <v>-1.0527343394485163E-2</v>
      </c>
      <c r="Q64" s="21">
        <v>-1.0527343394485163E-2</v>
      </c>
      <c r="R64" s="21">
        <v>-1.0527343394485163E-2</v>
      </c>
      <c r="S64" s="21">
        <v>-1.0527343394485163E-2</v>
      </c>
      <c r="T64" s="21">
        <v>-1.0527343394485163E-2</v>
      </c>
      <c r="U64" s="418">
        <v>-7.8955075458638727E-3</v>
      </c>
      <c r="V64" s="418">
        <v>-5.2636716972425824E-3</v>
      </c>
      <c r="W64" s="418">
        <v>-2.6318358486212916E-3</v>
      </c>
      <c r="X64" s="21">
        <v>0</v>
      </c>
      <c r="Y64" s="21">
        <v>0</v>
      </c>
      <c r="Z64" s="21">
        <v>0</v>
      </c>
      <c r="AA64" s="21">
        <v>0</v>
      </c>
      <c r="AE64" s="21">
        <v>0.1</v>
      </c>
      <c r="AF64" s="166">
        <v>8.1010393352848251E-3</v>
      </c>
      <c r="AG64" s="166">
        <v>-8.5997302322232724E-2</v>
      </c>
      <c r="AH64" s="379">
        <v>-0.27939054843672068</v>
      </c>
      <c r="AI64" s="30">
        <v>762</v>
      </c>
      <c r="AJ64" s="30">
        <v>673</v>
      </c>
      <c r="AK64" s="30">
        <v>762</v>
      </c>
      <c r="AL64" s="30">
        <v>753.97816433340233</v>
      </c>
      <c r="AM64" s="30">
        <v>746.04077728552102</v>
      </c>
      <c r="AN64" s="30">
        <v>738.18694983674777</v>
      </c>
      <c r="AO64" s="30">
        <v>730.4158023264888</v>
      </c>
      <c r="AP64" s="30">
        <v>722.72646435463946</v>
      </c>
      <c r="AQ64" s="30">
        <v>715.11807468409609</v>
      </c>
      <c r="AR64" s="30">
        <v>707.58978114429351</v>
      </c>
      <c r="AS64" s="30">
        <v>702.00300068789261</v>
      </c>
      <c r="AT64" s="30">
        <v>698.30788736179238</v>
      </c>
      <c r="AU64" s="30">
        <v>696.47005563045866</v>
      </c>
      <c r="AV64" s="30">
        <v>696.47005563045866</v>
      </c>
      <c r="AW64" s="30">
        <v>696.47005563045866</v>
      </c>
      <c r="AX64" s="30">
        <v>696.47005563045866</v>
      </c>
      <c r="AY64" s="30">
        <v>696.47005563045866</v>
      </c>
    </row>
    <row r="65" spans="1:51" hidden="1" outlineLevel="1" x14ac:dyDescent="0.25">
      <c r="A65" s="277">
        <v>8</v>
      </c>
      <c r="B65" s="277" t="s">
        <v>1640</v>
      </c>
      <c r="C65" s="277" t="s">
        <v>1596</v>
      </c>
      <c r="D65" s="18"/>
      <c r="E65" s="277" t="s">
        <v>2180</v>
      </c>
      <c r="F65" s="18"/>
      <c r="G65" s="18"/>
      <c r="I65" s="33"/>
      <c r="J65" s="33">
        <v>-0.20341207349081369</v>
      </c>
      <c r="K65" s="33">
        <v>0.10708401976935744</v>
      </c>
      <c r="L65" s="33">
        <v>-0.21279761904761907</v>
      </c>
      <c r="M65" s="33">
        <v>0.27032136105860105</v>
      </c>
      <c r="N65" s="21">
        <v>-1.0527343394485163E-2</v>
      </c>
      <c r="O65" s="21">
        <v>-1.0527343394485163E-2</v>
      </c>
      <c r="P65" s="21">
        <v>-1.0527343394485163E-2</v>
      </c>
      <c r="Q65" s="21">
        <v>-1.0527343394485163E-2</v>
      </c>
      <c r="R65" s="21">
        <v>-1.0527343394485163E-2</v>
      </c>
      <c r="S65" s="21">
        <v>-1.0527343394485163E-2</v>
      </c>
      <c r="T65" s="21">
        <v>-1.0527343394485163E-2</v>
      </c>
      <c r="U65" s="418">
        <v>-7.8955075458638727E-3</v>
      </c>
      <c r="V65" s="418">
        <v>-5.2636716972425824E-3</v>
      </c>
      <c r="W65" s="418">
        <v>-2.6318358486212916E-3</v>
      </c>
      <c r="X65" s="21">
        <v>0</v>
      </c>
      <c r="Y65" s="21">
        <v>0</v>
      </c>
      <c r="Z65" s="21">
        <v>0</v>
      </c>
      <c r="AA65" s="21">
        <v>0</v>
      </c>
      <c r="AE65" s="21">
        <v>0.15</v>
      </c>
      <c r="AF65" s="166">
        <v>1.1896529495230361E-2</v>
      </c>
      <c r="AG65" s="166">
        <v>-8.5997302322232946E-2</v>
      </c>
      <c r="AH65" s="379">
        <v>-0.23935669001653867</v>
      </c>
      <c r="AI65" s="30">
        <v>672</v>
      </c>
      <c r="AJ65" s="30">
        <v>529</v>
      </c>
      <c r="AK65" s="30">
        <v>672</v>
      </c>
      <c r="AL65" s="30">
        <v>664.92562523890604</v>
      </c>
      <c r="AM65" s="30">
        <v>657.92572485022333</v>
      </c>
      <c r="AN65" s="30">
        <v>650.99951481665948</v>
      </c>
      <c r="AO65" s="30">
        <v>644.14621937454126</v>
      </c>
      <c r="AP65" s="30">
        <v>637.36507092692614</v>
      </c>
      <c r="AQ65" s="30">
        <v>630.65530995762799</v>
      </c>
      <c r="AR65" s="30">
        <v>624.01618494614854</v>
      </c>
      <c r="AS65" s="30">
        <v>619.08926044916507</v>
      </c>
      <c r="AT65" s="30">
        <v>615.8305778308719</v>
      </c>
      <c r="AU65" s="30">
        <v>614.20981283945946</v>
      </c>
      <c r="AV65" s="30">
        <v>614.20981283945946</v>
      </c>
      <c r="AW65" s="30">
        <v>614.20981283945946</v>
      </c>
      <c r="AX65" s="30">
        <v>614.20981283945946</v>
      </c>
      <c r="AY65" s="30">
        <v>614.20981283945946</v>
      </c>
    </row>
    <row r="66" spans="1:51" hidden="1" outlineLevel="1" x14ac:dyDescent="0.25">
      <c r="A66" s="277">
        <v>9</v>
      </c>
      <c r="B66" s="277" t="s">
        <v>1638</v>
      </c>
      <c r="C66" s="277" t="s">
        <v>1594</v>
      </c>
      <c r="D66" s="18"/>
      <c r="E66" s="277" t="s">
        <v>2181</v>
      </c>
      <c r="F66" s="18"/>
      <c r="G66" s="18"/>
      <c r="I66" s="33"/>
      <c r="J66" s="33">
        <v>4.5757575757575761</v>
      </c>
      <c r="K66" s="33">
        <v>0.17572463768115942</v>
      </c>
      <c r="L66" s="33">
        <v>-0.29121725731895221</v>
      </c>
      <c r="M66" s="33">
        <v>0.41086956521739126</v>
      </c>
      <c r="N66" s="21">
        <v>0.02</v>
      </c>
      <c r="O66" s="21">
        <v>0.02</v>
      </c>
      <c r="P66" s="21">
        <v>0.02</v>
      </c>
      <c r="Q66" s="21">
        <v>0.01</v>
      </c>
      <c r="R66" s="21">
        <v>0.01</v>
      </c>
      <c r="S66" s="21">
        <v>0.01</v>
      </c>
      <c r="T66" s="21">
        <v>0.01</v>
      </c>
      <c r="U66" s="418">
        <v>7.4999999999999997E-3</v>
      </c>
      <c r="V66" s="418">
        <v>4.9999999999999992E-3</v>
      </c>
      <c r="W66" s="418">
        <v>2.4999999999999992E-3</v>
      </c>
      <c r="X66" s="21">
        <v>0</v>
      </c>
      <c r="Y66" s="21">
        <v>0</v>
      </c>
      <c r="Z66" s="21">
        <v>0</v>
      </c>
      <c r="AA66" s="21">
        <v>0</v>
      </c>
      <c r="AE66" s="21">
        <v>0.15</v>
      </c>
      <c r="AF66" s="166">
        <v>1.1896529495230384E-2</v>
      </c>
      <c r="AG66" s="166">
        <v>0.12093778371500476</v>
      </c>
      <c r="AH66" s="379">
        <v>-1.8045249864235967E-2</v>
      </c>
      <c r="AI66" s="30">
        <v>649</v>
      </c>
      <c r="AJ66" s="30">
        <v>460</v>
      </c>
      <c r="AK66" s="30">
        <v>649</v>
      </c>
      <c r="AL66" s="30">
        <v>661.98</v>
      </c>
      <c r="AM66" s="30">
        <v>675.21960000000001</v>
      </c>
      <c r="AN66" s="30">
        <v>688.72399200000007</v>
      </c>
      <c r="AO66" s="30">
        <v>695.61123192000002</v>
      </c>
      <c r="AP66" s="30">
        <v>702.5673442392</v>
      </c>
      <c r="AQ66" s="30">
        <v>709.59301768159196</v>
      </c>
      <c r="AR66" s="30">
        <v>716.68894785840791</v>
      </c>
      <c r="AS66" s="30">
        <v>722.06411496734597</v>
      </c>
      <c r="AT66" s="30">
        <v>725.67443554218266</v>
      </c>
      <c r="AU66" s="30">
        <v>727.48862163103809</v>
      </c>
      <c r="AV66" s="30">
        <v>727.48862163103809</v>
      </c>
      <c r="AW66" s="30">
        <v>727.48862163103809</v>
      </c>
      <c r="AX66" s="30">
        <v>727.48862163103809</v>
      </c>
      <c r="AY66" s="30">
        <v>727.48862163103809</v>
      </c>
    </row>
    <row r="67" spans="1:51" hidden="1" outlineLevel="1" x14ac:dyDescent="0.25">
      <c r="A67" s="277">
        <v>10</v>
      </c>
      <c r="B67" s="277" t="s">
        <v>1647</v>
      </c>
      <c r="C67" s="277" t="s">
        <v>1603</v>
      </c>
      <c r="D67" s="18"/>
      <c r="E67" s="277" t="s">
        <v>2181</v>
      </c>
      <c r="F67" s="18"/>
      <c r="G67" s="18"/>
      <c r="I67" s="33"/>
      <c r="J67" s="33">
        <v>5.15267175572518E-2</v>
      </c>
      <c r="K67" s="33">
        <v>3.4482758620689724E-2</v>
      </c>
      <c r="L67" s="33">
        <v>-8.7719298245614308E-3</v>
      </c>
      <c r="M67" s="33">
        <v>8.8495575221239076E-3</v>
      </c>
      <c r="N67" s="21">
        <v>4.2969922644936487E-2</v>
      </c>
      <c r="O67" s="21">
        <v>4.2969922644936487E-2</v>
      </c>
      <c r="P67" s="21">
        <v>4.2969922644936487E-2</v>
      </c>
      <c r="Q67" s="21">
        <v>4.2969922644936487E-2</v>
      </c>
      <c r="R67" s="21">
        <v>4.2969922644936487E-2</v>
      </c>
      <c r="S67" s="21">
        <v>4.2969922644936487E-2</v>
      </c>
      <c r="T67" s="21">
        <v>4.2969922644936487E-2</v>
      </c>
      <c r="U67" s="418">
        <v>3.2227441983702365E-2</v>
      </c>
      <c r="V67" s="418">
        <v>2.1484961322468243E-2</v>
      </c>
      <c r="W67" s="418">
        <v>1.0742480661234122E-2</v>
      </c>
      <c r="X67" s="21">
        <v>0</v>
      </c>
      <c r="Y67" s="21">
        <v>0</v>
      </c>
      <c r="Z67" s="21">
        <v>0</v>
      </c>
      <c r="AA67" s="21">
        <v>0</v>
      </c>
      <c r="AE67" s="21">
        <v>0.4</v>
      </c>
      <c r="AF67" s="166">
        <v>2.8843325988945571E-2</v>
      </c>
      <c r="AG67" s="166">
        <v>0.43070596351900559</v>
      </c>
      <c r="AH67" s="379">
        <v>0.25331533768893094</v>
      </c>
      <c r="AI67" s="30">
        <v>570</v>
      </c>
      <c r="AJ67" s="30">
        <v>565</v>
      </c>
      <c r="AK67" s="30">
        <v>570</v>
      </c>
      <c r="AL67" s="30">
        <v>594.49285590761383</v>
      </c>
      <c r="AM67" s="30">
        <v>620.03816793893134</v>
      </c>
      <c r="AN67" s="30">
        <v>646.6811600521753</v>
      </c>
      <c r="AO67" s="30">
        <v>674.46899947555505</v>
      </c>
      <c r="AP67" s="30">
        <v>703.4508802094274</v>
      </c>
      <c r="AQ67" s="30">
        <v>733.67811011653896</v>
      </c>
      <c r="AR67" s="30">
        <v>765.20420175452978</v>
      </c>
      <c r="AS67" s="30">
        <v>789.86477577225912</v>
      </c>
      <c r="AT67" s="30">
        <v>806.83498992970624</v>
      </c>
      <c r="AU67" s="30">
        <v>815.50239920583317</v>
      </c>
      <c r="AV67" s="30">
        <v>815.50239920583317</v>
      </c>
      <c r="AW67" s="30">
        <v>815.50239920583317</v>
      </c>
      <c r="AX67" s="30">
        <v>815.50239920583317</v>
      </c>
      <c r="AY67" s="30">
        <v>815.50239920583317</v>
      </c>
    </row>
    <row r="68" spans="1:51" hidden="1" outlineLevel="1" x14ac:dyDescent="0.25">
      <c r="A68" s="277">
        <v>11</v>
      </c>
      <c r="B68" s="277" t="s">
        <v>1636</v>
      </c>
      <c r="C68" s="277" t="s">
        <v>1593</v>
      </c>
      <c r="D68" s="18"/>
      <c r="E68" s="277" t="s">
        <v>2181</v>
      </c>
      <c r="F68" s="18"/>
      <c r="G68" s="18"/>
      <c r="I68" s="33"/>
      <c r="J68" s="33">
        <v>3.5523978685612745E-2</v>
      </c>
      <c r="K68" s="33">
        <v>-9.4339622641509413E-2</v>
      </c>
      <c r="L68" s="33">
        <v>-0.27840909090909094</v>
      </c>
      <c r="M68" s="33">
        <v>0.38582677165354329</v>
      </c>
      <c r="N68" s="21">
        <v>-3.1582198996642941E-2</v>
      </c>
      <c r="O68" s="21">
        <v>-3.1582198996642941E-2</v>
      </c>
      <c r="P68" s="21">
        <v>-3.1582198996642941E-2</v>
      </c>
      <c r="Q68" s="21">
        <v>-3.1582198996642941E-2</v>
      </c>
      <c r="R68" s="21">
        <v>-3.1582198996642941E-2</v>
      </c>
      <c r="S68" s="21">
        <v>-3.1582198996642941E-2</v>
      </c>
      <c r="T68" s="21">
        <v>-3.1582198996642941E-2</v>
      </c>
      <c r="U68" s="418">
        <v>-2.3686649247482205E-2</v>
      </c>
      <c r="V68" s="418">
        <v>-1.579109949832147E-2</v>
      </c>
      <c r="W68" s="418">
        <v>-7.8955497491607352E-3</v>
      </c>
      <c r="X68" s="21">
        <v>0</v>
      </c>
      <c r="Y68" s="21">
        <v>0</v>
      </c>
      <c r="Z68" s="21">
        <v>0</v>
      </c>
      <c r="AA68" s="21">
        <v>0</v>
      </c>
      <c r="AE68" s="21">
        <v>0.2</v>
      </c>
      <c r="AF68" s="166">
        <v>1.5594399931143758E-2</v>
      </c>
      <c r="AG68" s="166">
        <v>-0.23849412022276084</v>
      </c>
      <c r="AH68" s="379">
        <v>-0.36626625453370715</v>
      </c>
      <c r="AI68" s="30">
        <v>528</v>
      </c>
      <c r="AJ68" s="30">
        <v>381</v>
      </c>
      <c r="AK68" s="30">
        <v>528</v>
      </c>
      <c r="AL68" s="30">
        <v>511.32459892977255</v>
      </c>
      <c r="AM68" s="30">
        <v>495.17584369449384</v>
      </c>
      <c r="AN68" s="30">
        <v>479.53710166060375</v>
      </c>
      <c r="AO68" s="30">
        <v>464.39226548968514</v>
      </c>
      <c r="AP68" s="30">
        <v>449.72573654848804</v>
      </c>
      <c r="AQ68" s="30">
        <v>435.52240884290188</v>
      </c>
      <c r="AR68" s="30">
        <v>421.76765345932807</v>
      </c>
      <c r="AS68" s="30">
        <v>411.77739098790335</v>
      </c>
      <c r="AT68" s="30">
        <v>405.27497323565416</v>
      </c>
      <c r="AU68" s="30">
        <v>402.07510452238228</v>
      </c>
      <c r="AV68" s="30">
        <v>402.07510452238228</v>
      </c>
      <c r="AW68" s="30">
        <v>402.07510452238228</v>
      </c>
      <c r="AX68" s="30">
        <v>402.07510452238228</v>
      </c>
      <c r="AY68" s="30">
        <v>402.07510452238228</v>
      </c>
    </row>
    <row r="69" spans="1:51" hidden="1" outlineLevel="1" x14ac:dyDescent="0.25">
      <c r="A69" s="277">
        <v>12</v>
      </c>
      <c r="B69" s="277" t="s">
        <v>1644</v>
      </c>
      <c r="C69" s="277" t="s">
        <v>1600</v>
      </c>
      <c r="D69" s="18"/>
      <c r="E69" s="277" t="s">
        <v>2180</v>
      </c>
      <c r="F69" s="18"/>
      <c r="G69" s="18"/>
      <c r="I69" s="33"/>
      <c r="J69" s="33">
        <v>-3.7105751391465214E-3</v>
      </c>
      <c r="K69" s="33">
        <v>-5.5865921787709549E-2</v>
      </c>
      <c r="L69" s="33">
        <v>-0.42603550295857984</v>
      </c>
      <c r="M69" s="33">
        <v>0.74226804123711343</v>
      </c>
      <c r="N69" s="21">
        <v>-1.0527343394485163E-2</v>
      </c>
      <c r="O69" s="21">
        <v>-1.0527343394485163E-2</v>
      </c>
      <c r="P69" s="21">
        <v>-1.0527343394485163E-2</v>
      </c>
      <c r="Q69" s="21">
        <v>-1.0527343394485163E-2</v>
      </c>
      <c r="R69" s="21">
        <v>-1.0527343394485163E-2</v>
      </c>
      <c r="S69" s="21">
        <v>-1.0527343394485163E-2</v>
      </c>
      <c r="T69" s="21">
        <v>-1.0527343394485163E-2</v>
      </c>
      <c r="U69" s="418">
        <v>-7.8955075458638727E-3</v>
      </c>
      <c r="V69" s="418">
        <v>-5.2636716972425824E-3</v>
      </c>
      <c r="W69" s="418">
        <v>-2.6318358486212916E-3</v>
      </c>
      <c r="X69" s="21">
        <v>0</v>
      </c>
      <c r="Y69" s="21">
        <v>0</v>
      </c>
      <c r="Z69" s="21">
        <v>0</v>
      </c>
      <c r="AA69" s="21">
        <v>0</v>
      </c>
      <c r="AE69" s="21">
        <v>0</v>
      </c>
      <c r="AF69" s="166">
        <v>1.6708366884644318E-6</v>
      </c>
      <c r="AG69" s="166">
        <v>-8.5997302322233016E-2</v>
      </c>
      <c r="AH69" s="379">
        <v>-0.23935669001653867</v>
      </c>
      <c r="AI69" s="30">
        <v>507</v>
      </c>
      <c r="AJ69" s="30">
        <v>291</v>
      </c>
      <c r="AK69" s="30">
        <v>507</v>
      </c>
      <c r="AL69" s="30">
        <v>501.66263689899603</v>
      </c>
      <c r="AM69" s="30">
        <v>496.38146205217737</v>
      </c>
      <c r="AN69" s="30">
        <v>491.15588394649751</v>
      </c>
      <c r="AO69" s="30">
        <v>485.98531729597084</v>
      </c>
      <c r="AP69" s="30">
        <v>480.86918297611834</v>
      </c>
      <c r="AQ69" s="30">
        <v>475.80690795910323</v>
      </c>
      <c r="AR69" s="30">
        <v>470.79792524954956</v>
      </c>
      <c r="AS69" s="30">
        <v>467.08073667816467</v>
      </c>
      <c r="AT69" s="30">
        <v>464.62217702418457</v>
      </c>
      <c r="AU69" s="30">
        <v>463.39936772262786</v>
      </c>
      <c r="AV69" s="30">
        <v>463.39936772262786</v>
      </c>
      <c r="AW69" s="30">
        <v>463.39936772262786</v>
      </c>
      <c r="AX69" s="30">
        <v>463.39936772262786</v>
      </c>
      <c r="AY69" s="30">
        <v>463.39936772262786</v>
      </c>
    </row>
    <row r="70" spans="1:51" hidden="1" outlineLevel="1" x14ac:dyDescent="0.25">
      <c r="A70" s="277">
        <v>13</v>
      </c>
      <c r="B70" s="277" t="s">
        <v>1648</v>
      </c>
      <c r="C70" s="277" t="s">
        <v>1604</v>
      </c>
      <c r="D70" s="18"/>
      <c r="E70" s="277" t="s">
        <v>2180</v>
      </c>
      <c r="F70" s="18"/>
      <c r="G70" s="18"/>
      <c r="I70" s="33"/>
      <c r="J70" s="33">
        <v>-7.6744186046511675E-2</v>
      </c>
      <c r="K70" s="33">
        <v>-0.15869017632241811</v>
      </c>
      <c r="L70" s="33">
        <v>0.34730538922155696</v>
      </c>
      <c r="M70" s="33">
        <v>0</v>
      </c>
      <c r="N70" s="21">
        <v>-1.0527343394485163E-2</v>
      </c>
      <c r="O70" s="21">
        <v>-1.0527343394485163E-2</v>
      </c>
      <c r="P70" s="21">
        <v>-1.0527343394485163E-2</v>
      </c>
      <c r="Q70" s="21">
        <v>-1.0527343394485163E-2</v>
      </c>
      <c r="R70" s="21">
        <v>-1.0527343394485163E-2</v>
      </c>
      <c r="S70" s="21">
        <v>-1.0527343394485163E-2</v>
      </c>
      <c r="T70" s="21">
        <v>-1.0527343394485163E-2</v>
      </c>
      <c r="U70" s="418">
        <v>-7.8955075458638727E-3</v>
      </c>
      <c r="V70" s="418">
        <v>-5.2636716972425824E-3</v>
      </c>
      <c r="W70" s="418">
        <v>-2.6318358486212916E-3</v>
      </c>
      <c r="X70" s="21">
        <v>0</v>
      </c>
      <c r="Y70" s="21">
        <v>0</v>
      </c>
      <c r="Z70" s="21">
        <v>0</v>
      </c>
      <c r="AA70" s="21">
        <v>0</v>
      </c>
      <c r="AE70" s="21">
        <v>0.22500000000000001</v>
      </c>
      <c r="AF70" s="166">
        <v>1.7335306400848263E-2</v>
      </c>
      <c r="AG70" s="166">
        <v>-8.5997302322233002E-2</v>
      </c>
      <c r="AH70" s="379">
        <v>-0.19932283159635605</v>
      </c>
      <c r="AI70" s="30">
        <v>334</v>
      </c>
      <c r="AJ70" s="30">
        <v>450</v>
      </c>
      <c r="AK70" s="30">
        <v>450</v>
      </c>
      <c r="AL70" s="30">
        <v>445.26269547248171</v>
      </c>
      <c r="AM70" s="30">
        <v>440.57526217648882</v>
      </c>
      <c r="AN70" s="30">
        <v>435.93717510044161</v>
      </c>
      <c r="AO70" s="30">
        <v>431.34791475973748</v>
      </c>
      <c r="AP70" s="30">
        <v>426.80696713856662</v>
      </c>
      <c r="AQ70" s="30">
        <v>422.31382363234019</v>
      </c>
      <c r="AR70" s="30">
        <v>417.8679809907245</v>
      </c>
      <c r="AS70" s="30">
        <v>414.56870119363731</v>
      </c>
      <c r="AT70" s="30">
        <v>412.38654765460171</v>
      </c>
      <c r="AU70" s="30">
        <v>411.30121395499515</v>
      </c>
      <c r="AV70" s="30">
        <v>411.30121395499515</v>
      </c>
      <c r="AW70" s="30">
        <v>411.30121395499515</v>
      </c>
      <c r="AX70" s="30">
        <v>411.30121395499515</v>
      </c>
      <c r="AY70" s="30">
        <v>411.30121395499515</v>
      </c>
    </row>
    <row r="71" spans="1:51" hidden="1" outlineLevel="1" x14ac:dyDescent="0.25">
      <c r="A71" s="277">
        <v>14</v>
      </c>
      <c r="B71" s="277" t="s">
        <v>1649</v>
      </c>
      <c r="C71" s="277" t="s">
        <v>1605</v>
      </c>
      <c r="D71" s="18"/>
      <c r="E71" s="277" t="s">
        <v>2181</v>
      </c>
      <c r="F71" s="18"/>
      <c r="G71" s="18"/>
      <c r="I71" s="33"/>
      <c r="J71" s="33" t="s">
        <v>19</v>
      </c>
      <c r="K71" s="33" t="s">
        <v>19</v>
      </c>
      <c r="L71" s="33">
        <v>0.73725490196078436</v>
      </c>
      <c r="M71" s="33">
        <v>0</v>
      </c>
      <c r="N71" s="21">
        <v>0.02</v>
      </c>
      <c r="O71" s="21">
        <v>0.02</v>
      </c>
      <c r="P71" s="21">
        <v>0.02</v>
      </c>
      <c r="Q71" s="21">
        <v>0.02</v>
      </c>
      <c r="R71" s="21">
        <v>0.02</v>
      </c>
      <c r="S71" s="21">
        <v>0.02</v>
      </c>
      <c r="T71" s="21">
        <v>0.02</v>
      </c>
      <c r="U71" s="418">
        <v>1.4999999999999999E-2</v>
      </c>
      <c r="V71" s="418">
        <v>9.9999999999999985E-3</v>
      </c>
      <c r="W71" s="418">
        <v>4.9999999999999984E-3</v>
      </c>
      <c r="X71" s="21">
        <v>0</v>
      </c>
      <c r="Y71" s="21">
        <v>0</v>
      </c>
      <c r="Z71" s="21">
        <v>0</v>
      </c>
      <c r="AA71" s="21">
        <v>0</v>
      </c>
      <c r="AE71" s="21">
        <v>0.25</v>
      </c>
      <c r="AF71" s="166">
        <v>1.9107958699779017E-2</v>
      </c>
      <c r="AG71" s="166">
        <v>0.18346298775161277</v>
      </c>
      <c r="AH71" s="379">
        <v>3.6727568037818931E-2</v>
      </c>
      <c r="AI71" s="30">
        <v>255</v>
      </c>
      <c r="AJ71" s="30">
        <v>443</v>
      </c>
      <c r="AK71" s="30">
        <v>443</v>
      </c>
      <c r="AL71" s="30">
        <v>451.86</v>
      </c>
      <c r="AM71" s="30">
        <v>460.8972</v>
      </c>
      <c r="AN71" s="30">
        <v>470.11514399999999</v>
      </c>
      <c r="AO71" s="30">
        <v>479.51744688000002</v>
      </c>
      <c r="AP71" s="30">
        <v>489.10779581760005</v>
      </c>
      <c r="AQ71" s="30">
        <v>498.88995173395205</v>
      </c>
      <c r="AR71" s="30">
        <v>508.86775076863108</v>
      </c>
      <c r="AS71" s="30">
        <v>516.50076703016055</v>
      </c>
      <c r="AT71" s="30">
        <v>521.66577470046218</v>
      </c>
      <c r="AU71" s="30">
        <v>524.27410357396445</v>
      </c>
      <c r="AV71" s="30">
        <v>524.27410357396445</v>
      </c>
      <c r="AW71" s="30">
        <v>524.27410357396445</v>
      </c>
      <c r="AX71" s="30">
        <v>524.27410357396445</v>
      </c>
      <c r="AY71" s="30">
        <v>524.27410357396445</v>
      </c>
    </row>
    <row r="72" spans="1:51" hidden="1" outlineLevel="1" x14ac:dyDescent="0.25">
      <c r="A72" s="277">
        <v>15</v>
      </c>
      <c r="B72" s="277" t="s">
        <v>1646</v>
      </c>
      <c r="C72" s="277" t="s">
        <v>1602</v>
      </c>
      <c r="D72" s="18"/>
      <c r="E72" s="277" t="s">
        <v>2180</v>
      </c>
      <c r="F72" s="18"/>
      <c r="G72" s="18"/>
      <c r="I72" s="33"/>
      <c r="J72" s="33">
        <v>-0.11481481481481481</v>
      </c>
      <c r="K72" s="33">
        <v>-0.10041841004184104</v>
      </c>
      <c r="L72" s="33">
        <v>-0.21395348837209305</v>
      </c>
      <c r="M72" s="33">
        <v>0.27218934911242609</v>
      </c>
      <c r="N72" s="21">
        <v>-1.0527343394485163E-2</v>
      </c>
      <c r="O72" s="21">
        <v>-1.0527343394485163E-2</v>
      </c>
      <c r="P72" s="21">
        <v>-1.0527343394485163E-2</v>
      </c>
      <c r="Q72" s="21">
        <v>-1.0527343394485163E-2</v>
      </c>
      <c r="R72" s="21">
        <v>-1.0527343394485163E-2</v>
      </c>
      <c r="S72" s="21">
        <v>-1.0527343394485163E-2</v>
      </c>
      <c r="T72" s="21">
        <v>-1.0527343394485163E-2</v>
      </c>
      <c r="U72" s="418">
        <v>-7.8955075458638727E-3</v>
      </c>
      <c r="V72" s="418">
        <v>-5.2636716972425824E-3</v>
      </c>
      <c r="W72" s="418">
        <v>-2.6318358486212916E-3</v>
      </c>
      <c r="X72" s="21">
        <v>0</v>
      </c>
      <c r="Y72" s="21">
        <v>0</v>
      </c>
      <c r="Z72" s="21">
        <v>0</v>
      </c>
      <c r="AA72" s="21">
        <v>0</v>
      </c>
      <c r="AE72" s="21">
        <v>0.1</v>
      </c>
      <c r="AF72" s="166">
        <v>8.1010393352848511E-3</v>
      </c>
      <c r="AG72" s="166">
        <v>-8.599730232223303E-2</v>
      </c>
      <c r="AH72" s="379">
        <v>-0.19932283159635591</v>
      </c>
      <c r="AI72" s="30">
        <v>215</v>
      </c>
      <c r="AJ72" s="30">
        <v>169</v>
      </c>
      <c r="AK72" s="30">
        <v>215</v>
      </c>
      <c r="AL72" s="30">
        <v>212.73662117018569</v>
      </c>
      <c r="AM72" s="30">
        <v>210.49706970654464</v>
      </c>
      <c r="AN72" s="30">
        <v>208.28109477021096</v>
      </c>
      <c r="AO72" s="30">
        <v>206.08844816298566</v>
      </c>
      <c r="AP72" s="30">
        <v>203.91888429953735</v>
      </c>
      <c r="AQ72" s="30">
        <v>201.77216017989585</v>
      </c>
      <c r="AR72" s="30">
        <v>199.64803536223502</v>
      </c>
      <c r="AS72" s="30">
        <v>198.0717127925156</v>
      </c>
      <c r="AT72" s="30">
        <v>197.02912832386525</v>
      </c>
      <c r="AU72" s="30">
        <v>196.5105800007199</v>
      </c>
      <c r="AV72" s="30">
        <v>196.5105800007199</v>
      </c>
      <c r="AW72" s="30">
        <v>196.5105800007199</v>
      </c>
      <c r="AX72" s="30">
        <v>196.5105800007199</v>
      </c>
      <c r="AY72" s="30">
        <v>196.5105800007199</v>
      </c>
    </row>
    <row r="73" spans="1:51" hidden="1" outlineLevel="1" x14ac:dyDescent="0.25">
      <c r="A73" s="277">
        <v>16</v>
      </c>
      <c r="B73" s="277">
        <v>0</v>
      </c>
      <c r="C73" s="277">
        <v>0</v>
      </c>
      <c r="D73" s="18"/>
      <c r="E73" s="18"/>
      <c r="F73" s="18"/>
      <c r="G73" s="18"/>
      <c r="I73" s="33"/>
      <c r="J73" s="33"/>
      <c r="K73" s="33"/>
      <c r="L73" s="33"/>
      <c r="M73" s="33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</row>
    <row r="74" spans="1:51" hidden="1" outlineLevel="1" x14ac:dyDescent="0.25">
      <c r="A74" s="277">
        <v>17</v>
      </c>
      <c r="B74" s="277">
        <v>0</v>
      </c>
      <c r="C74" s="277">
        <v>0</v>
      </c>
      <c r="D74" s="18"/>
      <c r="E74" s="18"/>
      <c r="F74" s="18"/>
      <c r="G74" s="18"/>
      <c r="I74" s="33"/>
      <c r="J74" s="33"/>
      <c r="K74" s="33"/>
      <c r="L74" s="33"/>
      <c r="M74" s="33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</row>
    <row r="75" spans="1:51" hidden="1" outlineLevel="1" x14ac:dyDescent="0.25">
      <c r="A75" s="277">
        <v>18</v>
      </c>
      <c r="B75" s="277">
        <v>0</v>
      </c>
      <c r="C75" s="277">
        <v>0</v>
      </c>
      <c r="D75" s="18"/>
      <c r="E75" s="18"/>
      <c r="F75" s="18"/>
      <c r="G75" s="18"/>
      <c r="I75" s="33"/>
      <c r="J75" s="33"/>
      <c r="K75" s="33"/>
      <c r="L75" s="33"/>
      <c r="M75" s="33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</row>
    <row r="76" spans="1:51" hidden="1" outlineLevel="1" x14ac:dyDescent="0.25">
      <c r="A76" s="277">
        <v>19</v>
      </c>
      <c r="B76" s="277">
        <v>0</v>
      </c>
      <c r="C76" s="277">
        <v>0</v>
      </c>
      <c r="D76" s="18"/>
      <c r="E76" s="18"/>
      <c r="F76" s="18"/>
      <c r="G76" s="18"/>
      <c r="I76" s="33"/>
      <c r="J76" s="33"/>
      <c r="K76" s="33"/>
      <c r="L76" s="33"/>
      <c r="M76" s="33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</row>
    <row r="77" spans="1:51" hidden="1" outlineLevel="1" x14ac:dyDescent="0.25">
      <c r="A77" s="277">
        <v>20</v>
      </c>
      <c r="B77" s="277">
        <v>0</v>
      </c>
      <c r="C77" s="277">
        <v>0</v>
      </c>
      <c r="D77" s="18"/>
      <c r="E77" s="18"/>
      <c r="F77" s="18"/>
      <c r="G77" s="18"/>
      <c r="I77" s="33"/>
      <c r="J77" s="33"/>
      <c r="K77" s="33"/>
      <c r="L77" s="33"/>
      <c r="M77" s="33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</row>
    <row r="78" spans="1:51" s="292" customFormat="1" x14ac:dyDescent="0.25">
      <c r="I78" s="165"/>
      <c r="J78" s="165"/>
      <c r="K78" s="165"/>
      <c r="L78" s="165"/>
      <c r="M78" s="165"/>
      <c r="N78" s="165">
        <v>1.4327261474795614E-3</v>
      </c>
      <c r="O78" s="165">
        <v>1.4327261474795614E-3</v>
      </c>
      <c r="P78" s="165">
        <v>1.4327261474795614E-3</v>
      </c>
      <c r="Q78" s="165">
        <v>7.6605948081289441E-4</v>
      </c>
      <c r="R78" s="165">
        <v>7.6605948081289441E-4</v>
      </c>
      <c r="S78" s="165">
        <v>7.6605948081289441E-4</v>
      </c>
      <c r="T78" s="165">
        <v>7.6605948081289441E-4</v>
      </c>
      <c r="U78" s="165">
        <v>5.7454461060967032E-4</v>
      </c>
      <c r="V78" s="165">
        <v>3.8302974040644672E-4</v>
      </c>
      <c r="W78" s="165">
        <v>1.9151487020322309E-4</v>
      </c>
      <c r="X78" s="165">
        <v>0</v>
      </c>
      <c r="Y78" s="165">
        <v>0</v>
      </c>
      <c r="Z78" s="165">
        <v>0</v>
      </c>
      <c r="AA78" s="165">
        <v>0</v>
      </c>
    </row>
    <row r="79" spans="1:51" collapsed="1" x14ac:dyDescent="0.25">
      <c r="A79" s="124" t="s">
        <v>1578</v>
      </c>
      <c r="B79" s="153"/>
      <c r="C79" s="153"/>
      <c r="D79" s="153"/>
      <c r="E79" s="153"/>
      <c r="F79" s="153"/>
      <c r="G79" s="153"/>
      <c r="H79" s="153"/>
      <c r="I79" s="154"/>
      <c r="J79" s="154"/>
      <c r="K79" s="154"/>
      <c r="L79" s="154"/>
      <c r="M79" s="154"/>
      <c r="N79" s="154"/>
      <c r="O79" s="154"/>
      <c r="P79" s="154"/>
      <c r="Q79" s="154"/>
      <c r="R79" s="155"/>
      <c r="S79" s="156"/>
      <c r="T79" s="156"/>
      <c r="U79" s="156"/>
      <c r="V79" s="156"/>
      <c r="W79" s="156"/>
      <c r="X79" s="156"/>
      <c r="Y79" s="156"/>
      <c r="Z79" s="156"/>
      <c r="AA79" s="156"/>
    </row>
    <row r="80" spans="1:51" hidden="1" outlineLevel="1" x14ac:dyDescent="0.25">
      <c r="A80" s="158" t="s">
        <v>30</v>
      </c>
      <c r="B80" s="159" t="s">
        <v>1576</v>
      </c>
      <c r="C80" s="159" t="s">
        <v>31</v>
      </c>
      <c r="D80" s="159"/>
      <c r="E80" s="159"/>
      <c r="F80" s="159"/>
      <c r="G80" s="159"/>
      <c r="H80" s="159"/>
      <c r="I80" s="160"/>
      <c r="J80" s="160" t="s">
        <v>1580</v>
      </c>
      <c r="K80" s="160"/>
      <c r="L80" s="160"/>
      <c r="M80" s="160"/>
      <c r="N80" s="160"/>
      <c r="O80" s="160"/>
      <c r="P80" s="160"/>
      <c r="Q80" s="160"/>
      <c r="R80" s="161"/>
      <c r="S80" s="162"/>
      <c r="T80" s="162"/>
      <c r="U80" s="162"/>
      <c r="V80" s="162"/>
      <c r="W80" s="162"/>
      <c r="X80" s="162"/>
      <c r="Y80" s="162"/>
      <c r="Z80" s="162"/>
      <c r="AA80" s="162"/>
    </row>
    <row r="81" spans="1:27" hidden="1" outlineLevel="1" x14ac:dyDescent="0.25">
      <c r="A81" s="277">
        <v>1</v>
      </c>
      <c r="B81" s="277" t="s">
        <v>1639</v>
      </c>
      <c r="C81" s="277" t="s">
        <v>1595</v>
      </c>
      <c r="E81" s="392">
        <v>0.05</v>
      </c>
      <c r="F81" s="18"/>
      <c r="G81" s="18"/>
      <c r="I81" s="33"/>
      <c r="J81" s="33"/>
      <c r="K81" s="33"/>
      <c r="L81" s="33"/>
      <c r="M81" s="33"/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418">
        <v>2.5000000000000001E-2</v>
      </c>
      <c r="T81" s="418">
        <v>0.05</v>
      </c>
      <c r="U81" s="21">
        <v>0.05</v>
      </c>
      <c r="V81" s="21">
        <v>0.05</v>
      </c>
      <c r="W81" s="21">
        <v>0.05</v>
      </c>
      <c r="X81" s="21">
        <v>0.05</v>
      </c>
      <c r="Y81" s="21">
        <v>0.05</v>
      </c>
      <c r="Z81" s="21">
        <v>0.05</v>
      </c>
      <c r="AA81" s="21">
        <v>0.05</v>
      </c>
    </row>
    <row r="82" spans="1:27" hidden="1" outlineLevel="1" x14ac:dyDescent="0.25">
      <c r="A82" s="277">
        <v>2</v>
      </c>
      <c r="B82" s="277" t="s">
        <v>1637</v>
      </c>
      <c r="C82" s="277" t="s">
        <v>577</v>
      </c>
      <c r="E82" s="392">
        <v>0.05</v>
      </c>
      <c r="F82" s="18"/>
      <c r="G82" s="18"/>
      <c r="I82" s="33"/>
      <c r="J82" s="33"/>
      <c r="K82" s="33"/>
      <c r="L82" s="33"/>
      <c r="M82" s="33"/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418">
        <v>2.5000000000000001E-2</v>
      </c>
      <c r="T82" s="418">
        <v>0.05</v>
      </c>
      <c r="U82" s="21">
        <v>0.05</v>
      </c>
      <c r="V82" s="21">
        <v>0.05</v>
      </c>
      <c r="W82" s="21">
        <v>0.05</v>
      </c>
      <c r="X82" s="21">
        <v>0.05</v>
      </c>
      <c r="Y82" s="21">
        <v>0.05</v>
      </c>
      <c r="Z82" s="21">
        <v>0.05</v>
      </c>
      <c r="AA82" s="21">
        <v>0.05</v>
      </c>
    </row>
    <row r="83" spans="1:27" hidden="1" outlineLevel="1" x14ac:dyDescent="0.25">
      <c r="A83" s="277">
        <v>3</v>
      </c>
      <c r="B83" s="277" t="s">
        <v>1642</v>
      </c>
      <c r="C83" s="277" t="s">
        <v>1598</v>
      </c>
      <c r="E83" s="392">
        <v>0.05</v>
      </c>
      <c r="I83" s="33"/>
      <c r="J83" s="33"/>
      <c r="K83" s="33"/>
      <c r="L83" s="33"/>
      <c r="M83" s="33"/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418">
        <v>2.5000000000000001E-2</v>
      </c>
      <c r="T83" s="418">
        <v>0.05</v>
      </c>
      <c r="U83" s="21">
        <v>0.05</v>
      </c>
      <c r="V83" s="21">
        <v>0.05</v>
      </c>
      <c r="W83" s="21">
        <v>0.05</v>
      </c>
      <c r="X83" s="21">
        <v>0.05</v>
      </c>
      <c r="Y83" s="21">
        <v>0.05</v>
      </c>
      <c r="Z83" s="21">
        <v>0.05</v>
      </c>
      <c r="AA83" s="21">
        <v>0.05</v>
      </c>
    </row>
    <row r="84" spans="1:27" hidden="1" outlineLevel="1" x14ac:dyDescent="0.25">
      <c r="A84" s="277">
        <v>4</v>
      </c>
      <c r="B84" s="277" t="s">
        <v>1641</v>
      </c>
      <c r="C84" s="277" t="s">
        <v>1597</v>
      </c>
      <c r="E84" s="392">
        <v>0.05</v>
      </c>
      <c r="I84" s="33"/>
      <c r="J84" s="33"/>
      <c r="K84" s="33"/>
      <c r="L84" s="33"/>
      <c r="M84" s="33"/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418">
        <v>2.5000000000000001E-2</v>
      </c>
      <c r="T84" s="418">
        <v>0.05</v>
      </c>
      <c r="U84" s="21">
        <v>0.05</v>
      </c>
      <c r="V84" s="21">
        <v>0.05</v>
      </c>
      <c r="W84" s="21">
        <v>0.05</v>
      </c>
      <c r="X84" s="21">
        <v>0.05</v>
      </c>
      <c r="Y84" s="21">
        <v>0.05</v>
      </c>
      <c r="Z84" s="21">
        <v>0.05</v>
      </c>
      <c r="AA84" s="21">
        <v>0.05</v>
      </c>
    </row>
    <row r="85" spans="1:27" hidden="1" outlineLevel="1" x14ac:dyDescent="0.25">
      <c r="A85" s="277">
        <v>5</v>
      </c>
      <c r="B85" s="277" t="s">
        <v>1645</v>
      </c>
      <c r="C85" s="277" t="s">
        <v>1601</v>
      </c>
      <c r="E85" s="392">
        <v>0</v>
      </c>
      <c r="I85" s="33"/>
      <c r="J85" s="33"/>
      <c r="K85" s="33"/>
      <c r="L85" s="33"/>
      <c r="M85" s="33"/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418">
        <v>0</v>
      </c>
      <c r="T85" s="418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</row>
    <row r="86" spans="1:27" hidden="1" outlineLevel="1" x14ac:dyDescent="0.25">
      <c r="A86" s="277">
        <v>6</v>
      </c>
      <c r="B86" s="277" t="s">
        <v>1635</v>
      </c>
      <c r="C86" s="277" t="s">
        <v>1592</v>
      </c>
      <c r="E86" s="392">
        <v>0.1</v>
      </c>
      <c r="I86" s="33"/>
      <c r="J86" s="33"/>
      <c r="K86" s="33"/>
      <c r="L86" s="33"/>
      <c r="M86" s="33"/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418">
        <v>0.05</v>
      </c>
      <c r="T86" s="418">
        <v>0.1</v>
      </c>
      <c r="U86" s="21">
        <v>0.1</v>
      </c>
      <c r="V86" s="21">
        <v>0.1</v>
      </c>
      <c r="W86" s="21">
        <v>0.1</v>
      </c>
      <c r="X86" s="21">
        <v>0.1</v>
      </c>
      <c r="Y86" s="21">
        <v>0.1</v>
      </c>
      <c r="Z86" s="21">
        <v>0.1</v>
      </c>
      <c r="AA86" s="21">
        <v>0.1</v>
      </c>
    </row>
    <row r="87" spans="1:27" hidden="1" outlineLevel="1" x14ac:dyDescent="0.25">
      <c r="A87" s="277">
        <v>7</v>
      </c>
      <c r="B87" s="277" t="s">
        <v>1643</v>
      </c>
      <c r="C87" s="277" t="s">
        <v>1599</v>
      </c>
      <c r="E87" s="392">
        <v>0.1</v>
      </c>
      <c r="I87" s="33"/>
      <c r="J87" s="33"/>
      <c r="K87" s="33"/>
      <c r="L87" s="33"/>
      <c r="M87" s="33"/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418">
        <v>0.05</v>
      </c>
      <c r="T87" s="418">
        <v>0.1</v>
      </c>
      <c r="U87" s="21">
        <v>0.1</v>
      </c>
      <c r="V87" s="21">
        <v>0.1</v>
      </c>
      <c r="W87" s="21">
        <v>0.1</v>
      </c>
      <c r="X87" s="21">
        <v>0.1</v>
      </c>
      <c r="Y87" s="21">
        <v>0.1</v>
      </c>
      <c r="Z87" s="21">
        <v>0.1</v>
      </c>
      <c r="AA87" s="21">
        <v>0.1</v>
      </c>
    </row>
    <row r="88" spans="1:27" hidden="1" outlineLevel="1" x14ac:dyDescent="0.25">
      <c r="A88" s="277">
        <v>8</v>
      </c>
      <c r="B88" s="277" t="s">
        <v>1640</v>
      </c>
      <c r="C88" s="277" t="s">
        <v>1596</v>
      </c>
      <c r="E88" s="392">
        <v>0.05</v>
      </c>
      <c r="I88" s="33"/>
      <c r="J88" s="33"/>
      <c r="K88" s="33"/>
      <c r="L88" s="33"/>
      <c r="M88" s="33"/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418">
        <v>2.5000000000000001E-2</v>
      </c>
      <c r="T88" s="418">
        <v>0.05</v>
      </c>
      <c r="U88" s="21">
        <v>0.05</v>
      </c>
      <c r="V88" s="21">
        <v>0.05</v>
      </c>
      <c r="W88" s="21">
        <v>0.05</v>
      </c>
      <c r="X88" s="21">
        <v>0.05</v>
      </c>
      <c r="Y88" s="21">
        <v>0.05</v>
      </c>
      <c r="Z88" s="21">
        <v>0.05</v>
      </c>
      <c r="AA88" s="21">
        <v>0.05</v>
      </c>
    </row>
    <row r="89" spans="1:27" hidden="1" outlineLevel="1" x14ac:dyDescent="0.25">
      <c r="A89" s="277">
        <v>9</v>
      </c>
      <c r="B89" s="277" t="s">
        <v>1638</v>
      </c>
      <c r="C89" s="277" t="s">
        <v>1594</v>
      </c>
      <c r="E89" s="392">
        <v>0</v>
      </c>
      <c r="I89" s="33"/>
      <c r="J89" s="33"/>
      <c r="K89" s="33"/>
      <c r="L89" s="33"/>
      <c r="M89" s="33"/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418">
        <v>0</v>
      </c>
      <c r="T89" s="418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</row>
    <row r="90" spans="1:27" hidden="1" outlineLevel="1" x14ac:dyDescent="0.25">
      <c r="A90" s="277">
        <v>10</v>
      </c>
      <c r="B90" s="277" t="s">
        <v>1647</v>
      </c>
      <c r="C90" s="277" t="s">
        <v>1603</v>
      </c>
      <c r="E90" s="392">
        <v>0</v>
      </c>
      <c r="I90" s="33"/>
      <c r="J90" s="33"/>
      <c r="K90" s="33"/>
      <c r="L90" s="33"/>
      <c r="M90" s="33"/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418">
        <v>0</v>
      </c>
      <c r="T90" s="418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</row>
    <row r="91" spans="1:27" hidden="1" outlineLevel="1" x14ac:dyDescent="0.25">
      <c r="A91" s="277">
        <v>11</v>
      </c>
      <c r="B91" s="277" t="s">
        <v>1636</v>
      </c>
      <c r="C91" s="277" t="s">
        <v>1593</v>
      </c>
      <c r="E91" s="392">
        <v>0.05</v>
      </c>
      <c r="I91" s="33"/>
      <c r="J91" s="33"/>
      <c r="K91" s="33"/>
      <c r="L91" s="33"/>
      <c r="M91" s="33"/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418">
        <v>2.5000000000000001E-2</v>
      </c>
      <c r="T91" s="418">
        <v>0.05</v>
      </c>
      <c r="U91" s="21">
        <v>0.05</v>
      </c>
      <c r="V91" s="21">
        <v>0.05</v>
      </c>
      <c r="W91" s="21">
        <v>0.05</v>
      </c>
      <c r="X91" s="21">
        <v>0.05</v>
      </c>
      <c r="Y91" s="21">
        <v>0.05</v>
      </c>
      <c r="Z91" s="21">
        <v>0.05</v>
      </c>
      <c r="AA91" s="21">
        <v>0.05</v>
      </c>
    </row>
    <row r="92" spans="1:27" hidden="1" outlineLevel="1" x14ac:dyDescent="0.25">
      <c r="A92" s="277">
        <v>12</v>
      </c>
      <c r="B92" s="277" t="s">
        <v>1644</v>
      </c>
      <c r="C92" s="277" t="s">
        <v>1600</v>
      </c>
      <c r="E92" s="392">
        <v>0.05</v>
      </c>
      <c r="I92" s="33"/>
      <c r="J92" s="33"/>
      <c r="K92" s="33"/>
      <c r="L92" s="33"/>
      <c r="M92" s="33"/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418">
        <v>2.5000000000000001E-2</v>
      </c>
      <c r="T92" s="418">
        <v>0.05</v>
      </c>
      <c r="U92" s="21">
        <v>0.05</v>
      </c>
      <c r="V92" s="21">
        <v>0.05</v>
      </c>
      <c r="W92" s="21">
        <v>0.05</v>
      </c>
      <c r="X92" s="21">
        <v>0.05</v>
      </c>
      <c r="Y92" s="21">
        <v>0.05</v>
      </c>
      <c r="Z92" s="21">
        <v>0.05</v>
      </c>
      <c r="AA92" s="21">
        <v>0.05</v>
      </c>
    </row>
    <row r="93" spans="1:27" hidden="1" outlineLevel="1" x14ac:dyDescent="0.25">
      <c r="A93" s="277">
        <v>13</v>
      </c>
      <c r="B93" s="277" t="s">
        <v>1648</v>
      </c>
      <c r="C93" s="277" t="s">
        <v>1604</v>
      </c>
      <c r="E93" s="392">
        <v>0</v>
      </c>
      <c r="I93" s="33"/>
      <c r="J93" s="33"/>
      <c r="K93" s="33"/>
      <c r="L93" s="33"/>
      <c r="M93" s="33"/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418">
        <v>0</v>
      </c>
      <c r="T93" s="418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</row>
    <row r="94" spans="1:27" hidden="1" outlineLevel="1" x14ac:dyDescent="0.25">
      <c r="A94" s="277">
        <v>14</v>
      </c>
      <c r="B94" s="277" t="s">
        <v>1649</v>
      </c>
      <c r="C94" s="277" t="s">
        <v>1605</v>
      </c>
      <c r="E94" s="392">
        <v>0</v>
      </c>
      <c r="I94" s="33"/>
      <c r="J94" s="33"/>
      <c r="K94" s="33"/>
      <c r="L94" s="33"/>
      <c r="M94" s="33"/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418">
        <v>0</v>
      </c>
      <c r="T94" s="418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</row>
    <row r="95" spans="1:27" hidden="1" outlineLevel="1" x14ac:dyDescent="0.25">
      <c r="A95" s="277">
        <v>15</v>
      </c>
      <c r="B95" s="277" t="s">
        <v>1646</v>
      </c>
      <c r="C95" s="277" t="s">
        <v>1602</v>
      </c>
      <c r="E95" s="392">
        <v>0</v>
      </c>
      <c r="I95" s="33"/>
      <c r="J95" s="33"/>
      <c r="K95" s="33"/>
      <c r="L95" s="33"/>
      <c r="M95" s="33"/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418">
        <v>0</v>
      </c>
      <c r="T95" s="418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</row>
    <row r="96" spans="1:27" hidden="1" outlineLevel="1" x14ac:dyDescent="0.25">
      <c r="A96" s="277">
        <v>16</v>
      </c>
      <c r="B96" s="277">
        <v>0</v>
      </c>
      <c r="C96" s="277">
        <v>0</v>
      </c>
      <c r="I96" s="33"/>
      <c r="J96" s="33"/>
      <c r="K96" s="33"/>
      <c r="L96" s="33"/>
      <c r="M96" s="33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</row>
    <row r="97" spans="1:27" hidden="1" outlineLevel="1" x14ac:dyDescent="0.25">
      <c r="A97" s="277">
        <v>17</v>
      </c>
      <c r="B97" s="277">
        <v>0</v>
      </c>
      <c r="C97" s="277">
        <v>0</v>
      </c>
      <c r="I97" s="33"/>
      <c r="J97" s="33"/>
      <c r="K97" s="33"/>
      <c r="L97" s="33"/>
      <c r="M97" s="33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</row>
    <row r="98" spans="1:27" hidden="1" outlineLevel="1" x14ac:dyDescent="0.25">
      <c r="A98" s="277">
        <v>18</v>
      </c>
      <c r="B98" s="277">
        <v>0</v>
      </c>
      <c r="C98" s="277">
        <v>0</v>
      </c>
      <c r="I98" s="33"/>
      <c r="J98" s="33"/>
      <c r="K98" s="33"/>
      <c r="L98" s="33"/>
      <c r="M98" s="33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</row>
    <row r="99" spans="1:27" hidden="1" outlineLevel="1" x14ac:dyDescent="0.25">
      <c r="A99" s="277">
        <v>19</v>
      </c>
      <c r="B99" s="277">
        <v>0</v>
      </c>
      <c r="C99" s="277">
        <v>0</v>
      </c>
      <c r="I99" s="33"/>
      <c r="J99" s="33"/>
      <c r="K99" s="33"/>
      <c r="L99" s="33"/>
      <c r="M99" s="33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</row>
    <row r="100" spans="1:27" hidden="1" outlineLevel="1" x14ac:dyDescent="0.25">
      <c r="A100" s="277">
        <v>20</v>
      </c>
      <c r="B100" s="277">
        <v>0</v>
      </c>
      <c r="C100" s="277">
        <v>0</v>
      </c>
      <c r="I100" s="33"/>
      <c r="J100" s="33"/>
      <c r="K100" s="33"/>
      <c r="L100" s="33"/>
      <c r="M100" s="33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</row>
    <row r="101" spans="1:27" hidden="1" outlineLevel="1" x14ac:dyDescent="0.25">
      <c r="N101" s="165">
        <v>0</v>
      </c>
      <c r="O101" s="165">
        <v>0</v>
      </c>
      <c r="P101" s="165">
        <v>0</v>
      </c>
      <c r="Q101" s="165">
        <v>0</v>
      </c>
      <c r="R101" s="165">
        <v>0</v>
      </c>
      <c r="S101" s="165">
        <v>1.8333333333333333E-2</v>
      </c>
      <c r="T101" s="165">
        <v>3.6666666666666667E-2</v>
      </c>
      <c r="U101" s="165">
        <v>3.6666666666666667E-2</v>
      </c>
      <c r="V101" s="165">
        <v>3.6666666666666667E-2</v>
      </c>
      <c r="W101" s="165">
        <v>3.6666666666666667E-2</v>
      </c>
      <c r="X101" s="165">
        <v>3.6666666666666667E-2</v>
      </c>
      <c r="Y101" s="165">
        <v>3.6666666666666667E-2</v>
      </c>
      <c r="Z101" s="165">
        <v>3.6666666666666667E-2</v>
      </c>
      <c r="AA101" s="165">
        <v>3.6666666666666667E-2</v>
      </c>
    </row>
    <row r="103" spans="1:27" x14ac:dyDescent="0.25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</row>
    <row r="104" spans="1:27" x14ac:dyDescent="0.25">
      <c r="A104" s="124" t="s">
        <v>20</v>
      </c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</row>
    <row r="105" spans="1:27" x14ac:dyDescent="0.2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</row>
    <row r="107" spans="1:27" s="325" customFormat="1" ht="12.75" collapsed="1" x14ac:dyDescent="0.25">
      <c r="A107" s="322"/>
      <c r="B107" s="323" t="s">
        <v>1700</v>
      </c>
      <c r="C107" s="322"/>
      <c r="D107" s="322"/>
      <c r="E107" s="324"/>
      <c r="F107" s="324"/>
      <c r="G107" s="324"/>
      <c r="H107" s="324"/>
      <c r="I107" s="23"/>
      <c r="J107" s="23">
        <v>-3</v>
      </c>
      <c r="K107" s="23">
        <v>-2</v>
      </c>
      <c r="L107" s="23">
        <v>-1</v>
      </c>
      <c r="M107" s="23">
        <v>1</v>
      </c>
      <c r="N107" s="23">
        <v>2</v>
      </c>
      <c r="O107" s="23">
        <v>3</v>
      </c>
      <c r="P107" s="23">
        <v>4</v>
      </c>
      <c r="Q107" s="23">
        <v>5</v>
      </c>
      <c r="R107" s="23">
        <v>6</v>
      </c>
      <c r="S107" s="23">
        <v>7</v>
      </c>
      <c r="T107" s="23">
        <v>8</v>
      </c>
      <c r="U107" s="23">
        <v>9</v>
      </c>
      <c r="V107" s="23">
        <v>10</v>
      </c>
      <c r="W107" s="23">
        <v>11</v>
      </c>
      <c r="X107" s="23">
        <v>12</v>
      </c>
      <c r="Y107" s="23">
        <v>13</v>
      </c>
      <c r="Z107" s="23">
        <v>14</v>
      </c>
      <c r="AA107" s="23">
        <v>15</v>
      </c>
    </row>
    <row r="108" spans="1:27" s="325" customFormat="1" ht="12.75" hidden="1" outlineLevel="1" x14ac:dyDescent="0.25">
      <c r="A108" s="326" t="s">
        <v>30</v>
      </c>
      <c r="B108" s="326" t="s">
        <v>0</v>
      </c>
      <c r="C108" s="326" t="s">
        <v>1679</v>
      </c>
      <c r="D108" s="326" t="s">
        <v>32</v>
      </c>
      <c r="E108" s="326" t="s">
        <v>33</v>
      </c>
      <c r="F108" s="326"/>
      <c r="G108" s="326"/>
      <c r="H108" s="327"/>
      <c r="I108" s="328"/>
      <c r="J108" s="328" t="s">
        <v>1</v>
      </c>
      <c r="K108" s="328" t="s">
        <v>2</v>
      </c>
      <c r="L108" s="328" t="s">
        <v>3</v>
      </c>
      <c r="M108" s="329" t="s">
        <v>4</v>
      </c>
      <c r="N108" s="329" t="s">
        <v>5</v>
      </c>
      <c r="O108" s="329" t="s">
        <v>6</v>
      </c>
      <c r="P108" s="329" t="s">
        <v>7</v>
      </c>
      <c r="Q108" s="329" t="s">
        <v>8</v>
      </c>
      <c r="R108" s="329" t="s">
        <v>9</v>
      </c>
      <c r="S108" s="329" t="s">
        <v>10</v>
      </c>
      <c r="T108" s="329" t="s">
        <v>11</v>
      </c>
      <c r="U108" s="329" t="s">
        <v>12</v>
      </c>
      <c r="V108" s="329" t="s">
        <v>13</v>
      </c>
      <c r="W108" s="329" t="s">
        <v>14</v>
      </c>
      <c r="X108" s="329" t="s">
        <v>15</v>
      </c>
      <c r="Y108" s="329" t="s">
        <v>16</v>
      </c>
      <c r="Z108" s="329" t="s">
        <v>17</v>
      </c>
      <c r="AA108" s="329" t="s">
        <v>18</v>
      </c>
    </row>
    <row r="109" spans="1:27" s="325" customFormat="1" ht="12.75" hidden="1" outlineLevel="1" x14ac:dyDescent="0.25">
      <c r="A109" s="330">
        <v>1</v>
      </c>
      <c r="B109" s="330" t="s">
        <v>1639</v>
      </c>
      <c r="C109" s="330" t="s">
        <v>1595</v>
      </c>
      <c r="D109" s="331">
        <v>167.22142662110105</v>
      </c>
      <c r="E109" s="332" t="s">
        <v>19</v>
      </c>
      <c r="F109" s="333"/>
      <c r="G109" s="334"/>
      <c r="I109" s="335"/>
      <c r="J109" s="335"/>
      <c r="K109" s="335"/>
      <c r="L109" s="335"/>
      <c r="M109" s="335"/>
      <c r="N109" s="336">
        <v>0</v>
      </c>
      <c r="O109" s="336">
        <v>0</v>
      </c>
      <c r="P109" s="336">
        <v>0</v>
      </c>
      <c r="Q109" s="336">
        <v>0</v>
      </c>
      <c r="R109" s="336">
        <v>0</v>
      </c>
      <c r="S109" s="336">
        <v>96.124378512648363</v>
      </c>
      <c r="T109" s="336">
        <v>188.27110556144223</v>
      </c>
      <c r="U109" s="336">
        <v>184.22546922685416</v>
      </c>
      <c r="V109" s="336">
        <v>180.88688664893613</v>
      </c>
      <c r="W109" s="336">
        <v>177.46117010939489</v>
      </c>
      <c r="X109" s="336">
        <v>175.31120188788046</v>
      </c>
      <c r="Y109" s="336">
        <v>172.54448093042018</v>
      </c>
      <c r="Z109" s="336">
        <v>169.82914631250435</v>
      </c>
      <c r="AA109" s="336">
        <v>167.22142662110105</v>
      </c>
    </row>
    <row r="110" spans="1:27" s="325" customFormat="1" ht="12.75" hidden="1" outlineLevel="1" x14ac:dyDescent="0.25">
      <c r="A110" s="330">
        <v>2</v>
      </c>
      <c r="B110" s="330" t="s">
        <v>1637</v>
      </c>
      <c r="C110" s="330" t="s">
        <v>577</v>
      </c>
      <c r="D110" s="331">
        <v>140.51884305483946</v>
      </c>
      <c r="E110" s="332" t="s">
        <v>19</v>
      </c>
      <c r="F110" s="333"/>
      <c r="G110" s="334"/>
      <c r="I110" s="335"/>
      <c r="J110" s="335"/>
      <c r="K110" s="335"/>
      <c r="L110" s="335"/>
      <c r="M110" s="335"/>
      <c r="N110" s="336">
        <v>0</v>
      </c>
      <c r="O110" s="336">
        <v>0</v>
      </c>
      <c r="P110" s="336">
        <v>0</v>
      </c>
      <c r="Q110" s="336">
        <v>0</v>
      </c>
      <c r="R110" s="336">
        <v>0</v>
      </c>
      <c r="S110" s="336">
        <v>80.774854819103581</v>
      </c>
      <c r="T110" s="336">
        <v>158.20722540595216</v>
      </c>
      <c r="U110" s="336">
        <v>154.80761239795501</v>
      </c>
      <c r="V110" s="336">
        <v>152.00214798605833</v>
      </c>
      <c r="W110" s="336">
        <v>149.12346351064781</v>
      </c>
      <c r="X110" s="336">
        <v>147.31681077961701</v>
      </c>
      <c r="Y110" s="336">
        <v>144.99189084648663</v>
      </c>
      <c r="Z110" s="336">
        <v>142.7101516774934</v>
      </c>
      <c r="AA110" s="336">
        <v>140.51884305483946</v>
      </c>
    </row>
    <row r="111" spans="1:27" s="325" customFormat="1" ht="12.75" hidden="1" outlineLevel="1" x14ac:dyDescent="0.25">
      <c r="A111" s="330">
        <v>3</v>
      </c>
      <c r="B111" s="330" t="s">
        <v>1642</v>
      </c>
      <c r="C111" s="330" t="s">
        <v>1598</v>
      </c>
      <c r="D111" s="331">
        <v>52.04401594623684</v>
      </c>
      <c r="E111" s="332" t="s">
        <v>19</v>
      </c>
      <c r="F111" s="333"/>
      <c r="G111" s="334"/>
      <c r="I111" s="335"/>
      <c r="J111" s="335"/>
      <c r="K111" s="335"/>
      <c r="L111" s="335"/>
      <c r="M111" s="335"/>
      <c r="N111" s="336">
        <v>0</v>
      </c>
      <c r="O111" s="336">
        <v>0</v>
      </c>
      <c r="P111" s="336">
        <v>0</v>
      </c>
      <c r="Q111" s="336">
        <v>0</v>
      </c>
      <c r="R111" s="336">
        <v>0</v>
      </c>
      <c r="S111" s="336">
        <v>29.916612895964295</v>
      </c>
      <c r="T111" s="336">
        <v>58.595268668871171</v>
      </c>
      <c r="U111" s="336">
        <v>57.336152739983334</v>
      </c>
      <c r="V111" s="336">
        <v>56.297091846688275</v>
      </c>
      <c r="W111" s="336">
        <v>55.230912411351042</v>
      </c>
      <c r="X111" s="336">
        <v>54.561781770228528</v>
      </c>
      <c r="Y111" s="336">
        <v>53.700700313513579</v>
      </c>
      <c r="Z111" s="336">
        <v>52.855611732404967</v>
      </c>
      <c r="AA111" s="336">
        <v>52.04401594623684</v>
      </c>
    </row>
    <row r="112" spans="1:27" s="325" customFormat="1" ht="12.75" hidden="1" outlineLevel="1" x14ac:dyDescent="0.25">
      <c r="A112" s="330">
        <v>4</v>
      </c>
      <c r="B112" s="330" t="s">
        <v>1641</v>
      </c>
      <c r="C112" s="330" t="s">
        <v>1597</v>
      </c>
      <c r="D112" s="331">
        <v>58.935945164022819</v>
      </c>
      <c r="E112" s="332" t="s">
        <v>19</v>
      </c>
      <c r="F112" s="333"/>
      <c r="G112" s="334"/>
      <c r="I112" s="335"/>
      <c r="J112" s="335"/>
      <c r="K112" s="335"/>
      <c r="L112" s="335"/>
      <c r="M112" s="335"/>
      <c r="N112" s="336">
        <v>0</v>
      </c>
      <c r="O112" s="336">
        <v>0</v>
      </c>
      <c r="P112" s="336">
        <v>0</v>
      </c>
      <c r="Q112" s="336">
        <v>0</v>
      </c>
      <c r="R112" s="336">
        <v>0</v>
      </c>
      <c r="S112" s="336">
        <v>31.315897888204308</v>
      </c>
      <c r="T112" s="336">
        <v>63.293674607971482</v>
      </c>
      <c r="U112" s="336">
        <v>63.41227592751698</v>
      </c>
      <c r="V112" s="336">
        <v>63.251510062144263</v>
      </c>
      <c r="W112" s="336">
        <v>62.544866418397504</v>
      </c>
      <c r="X112" s="336">
        <v>61.787126146903034</v>
      </c>
      <c r="Y112" s="336">
        <v>60.812015971563476</v>
      </c>
      <c r="Z112" s="336">
        <v>59.855016528507235</v>
      </c>
      <c r="AA112" s="336">
        <v>58.935945164022819</v>
      </c>
    </row>
    <row r="113" spans="1:27" s="325" customFormat="1" ht="12.75" hidden="1" outlineLevel="1" x14ac:dyDescent="0.25">
      <c r="A113" s="330">
        <v>5</v>
      </c>
      <c r="B113" s="330" t="s">
        <v>1645</v>
      </c>
      <c r="C113" s="330" t="s">
        <v>1601</v>
      </c>
      <c r="D113" s="331">
        <v>0</v>
      </c>
      <c r="E113" s="332" t="s">
        <v>19</v>
      </c>
      <c r="F113" s="333"/>
      <c r="G113" s="334"/>
      <c r="I113" s="335"/>
      <c r="J113" s="335"/>
      <c r="K113" s="335"/>
      <c r="L113" s="335"/>
      <c r="M113" s="335"/>
      <c r="N113" s="336">
        <v>0</v>
      </c>
      <c r="O113" s="336">
        <v>0</v>
      </c>
      <c r="P113" s="336">
        <v>0</v>
      </c>
      <c r="Q113" s="336">
        <v>0</v>
      </c>
      <c r="R113" s="336">
        <v>0</v>
      </c>
      <c r="S113" s="336">
        <v>0</v>
      </c>
      <c r="T113" s="336">
        <v>0</v>
      </c>
      <c r="U113" s="336">
        <v>0</v>
      </c>
      <c r="V113" s="336">
        <v>0</v>
      </c>
      <c r="W113" s="336">
        <v>0</v>
      </c>
      <c r="X113" s="336">
        <v>0</v>
      </c>
      <c r="Y113" s="336">
        <v>0</v>
      </c>
      <c r="Z113" s="336">
        <v>0</v>
      </c>
      <c r="AA113" s="336">
        <v>0</v>
      </c>
    </row>
    <row r="114" spans="1:27" s="325" customFormat="1" ht="12.75" hidden="1" outlineLevel="1" x14ac:dyDescent="0.25">
      <c r="A114" s="330">
        <v>6</v>
      </c>
      <c r="B114" s="330" t="s">
        <v>1635</v>
      </c>
      <c r="C114" s="330" t="s">
        <v>1592</v>
      </c>
      <c r="D114" s="331">
        <v>95.719667040120825</v>
      </c>
      <c r="E114" s="332" t="s">
        <v>19</v>
      </c>
      <c r="F114" s="333"/>
      <c r="G114" s="334"/>
      <c r="I114" s="335"/>
      <c r="J114" s="335"/>
      <c r="K114" s="335"/>
      <c r="L114" s="335"/>
      <c r="M114" s="335"/>
      <c r="N114" s="336">
        <v>0</v>
      </c>
      <c r="O114" s="336">
        <v>0</v>
      </c>
      <c r="P114" s="336">
        <v>0</v>
      </c>
      <c r="Q114" s="336">
        <v>0</v>
      </c>
      <c r="R114" s="336">
        <v>0</v>
      </c>
      <c r="S114" s="336">
        <v>52.253990287838214</v>
      </c>
      <c r="T114" s="336">
        <v>104.48152394140295</v>
      </c>
      <c r="U114" s="336">
        <v>103.83230231801163</v>
      </c>
      <c r="V114" s="336">
        <v>103.00878798289483</v>
      </c>
      <c r="W114" s="336">
        <v>101.58102617979972</v>
      </c>
      <c r="X114" s="336">
        <v>100.35035708153578</v>
      </c>
      <c r="Y114" s="336">
        <v>98.766650889140422</v>
      </c>
      <c r="Z114" s="336">
        <v>97.212358889716555</v>
      </c>
      <c r="AA114" s="336">
        <v>95.719667040120825</v>
      </c>
    </row>
    <row r="115" spans="1:27" s="325" customFormat="1" ht="12.75" hidden="1" outlineLevel="1" x14ac:dyDescent="0.25">
      <c r="A115" s="330">
        <v>7</v>
      </c>
      <c r="B115" s="330" t="s">
        <v>1643</v>
      </c>
      <c r="C115" s="330" t="s">
        <v>1599</v>
      </c>
      <c r="D115" s="331">
        <v>61.011600232357651</v>
      </c>
      <c r="E115" s="332" t="s">
        <v>19</v>
      </c>
      <c r="F115" s="333"/>
      <c r="G115" s="334"/>
      <c r="I115" s="335"/>
      <c r="J115" s="335"/>
      <c r="K115" s="335"/>
      <c r="L115" s="335"/>
      <c r="M115" s="335"/>
      <c r="N115" s="336">
        <v>0</v>
      </c>
      <c r="O115" s="336">
        <v>0</v>
      </c>
      <c r="P115" s="336">
        <v>0</v>
      </c>
      <c r="Q115" s="336">
        <v>0</v>
      </c>
      <c r="R115" s="336">
        <v>0</v>
      </c>
      <c r="S115" s="336">
        <v>35.071475425730441</v>
      </c>
      <c r="T115" s="336">
        <v>68.691684193353566</v>
      </c>
      <c r="U115" s="336">
        <v>67.215612904411216</v>
      </c>
      <c r="V115" s="336">
        <v>65.997513826425333</v>
      </c>
      <c r="W115" s="336">
        <v>64.747623472999223</v>
      </c>
      <c r="X115" s="336">
        <v>63.963196475252516</v>
      </c>
      <c r="Y115" s="336">
        <v>62.953744059842066</v>
      </c>
      <c r="Z115" s="336">
        <v>61.963040215527059</v>
      </c>
      <c r="AA115" s="336">
        <v>61.011600232357651</v>
      </c>
    </row>
    <row r="116" spans="1:27" s="325" customFormat="1" ht="12.75" hidden="1" outlineLevel="1" x14ac:dyDescent="0.25">
      <c r="A116" s="330">
        <v>8</v>
      </c>
      <c r="B116" s="330" t="s">
        <v>1640</v>
      </c>
      <c r="C116" s="330" t="s">
        <v>1596</v>
      </c>
      <c r="D116" s="331">
        <v>26.902752858362426</v>
      </c>
      <c r="E116" s="332" t="s">
        <v>19</v>
      </c>
      <c r="F116" s="333"/>
      <c r="G116" s="334"/>
      <c r="I116" s="335"/>
      <c r="J116" s="335"/>
      <c r="K116" s="335"/>
      <c r="L116" s="335"/>
      <c r="M116" s="335"/>
      <c r="N116" s="336">
        <v>0</v>
      </c>
      <c r="O116" s="336">
        <v>0</v>
      </c>
      <c r="P116" s="336">
        <v>0</v>
      </c>
      <c r="Q116" s="336">
        <v>0</v>
      </c>
      <c r="R116" s="336">
        <v>0</v>
      </c>
      <c r="S116" s="336">
        <v>15.464587589298461</v>
      </c>
      <c r="T116" s="336">
        <v>30.289246573447244</v>
      </c>
      <c r="U116" s="336">
        <v>29.638380493283691</v>
      </c>
      <c r="V116" s="336">
        <v>29.101265939211164</v>
      </c>
      <c r="W116" s="336">
        <v>28.550133184944539</v>
      </c>
      <c r="X116" s="336">
        <v>28.204244115071976</v>
      </c>
      <c r="Y116" s="336">
        <v>27.759131238985475</v>
      </c>
      <c r="Z116" s="336">
        <v>27.322285449366259</v>
      </c>
      <c r="AA116" s="336">
        <v>26.902752858362426</v>
      </c>
    </row>
    <row r="117" spans="1:27" s="325" customFormat="1" ht="12.75" hidden="1" outlineLevel="1" x14ac:dyDescent="0.25">
      <c r="A117" s="330">
        <v>9</v>
      </c>
      <c r="B117" s="330" t="s">
        <v>1638</v>
      </c>
      <c r="C117" s="330" t="s">
        <v>1594</v>
      </c>
      <c r="D117" s="331">
        <v>0</v>
      </c>
      <c r="E117" s="332" t="s">
        <v>19</v>
      </c>
      <c r="F117" s="333"/>
      <c r="G117" s="334"/>
      <c r="I117" s="335"/>
      <c r="J117" s="335"/>
      <c r="K117" s="335"/>
      <c r="L117" s="335"/>
      <c r="M117" s="335"/>
      <c r="N117" s="336">
        <v>0</v>
      </c>
      <c r="O117" s="336">
        <v>0</v>
      </c>
      <c r="P117" s="336">
        <v>0</v>
      </c>
      <c r="Q117" s="336">
        <v>0</v>
      </c>
      <c r="R117" s="336">
        <v>0</v>
      </c>
      <c r="S117" s="336">
        <v>0</v>
      </c>
      <c r="T117" s="336">
        <v>0</v>
      </c>
      <c r="U117" s="336">
        <v>0</v>
      </c>
      <c r="V117" s="336">
        <v>0</v>
      </c>
      <c r="W117" s="336">
        <v>0</v>
      </c>
      <c r="X117" s="336">
        <v>0</v>
      </c>
      <c r="Y117" s="336">
        <v>0</v>
      </c>
      <c r="Z117" s="336">
        <v>0</v>
      </c>
      <c r="AA117" s="336">
        <v>0</v>
      </c>
    </row>
    <row r="118" spans="1:27" s="325" customFormat="1" ht="12.75" hidden="1" outlineLevel="1" x14ac:dyDescent="0.25">
      <c r="A118" s="330">
        <v>10</v>
      </c>
      <c r="B118" s="330" t="s">
        <v>1647</v>
      </c>
      <c r="C118" s="330" t="s">
        <v>1603</v>
      </c>
      <c r="D118" s="331">
        <v>0</v>
      </c>
      <c r="E118" s="332" t="s">
        <v>19</v>
      </c>
      <c r="F118" s="333"/>
      <c r="G118" s="334"/>
      <c r="I118" s="335"/>
      <c r="J118" s="335"/>
      <c r="K118" s="335"/>
      <c r="L118" s="335"/>
      <c r="M118" s="335"/>
      <c r="N118" s="336">
        <v>0</v>
      </c>
      <c r="O118" s="336">
        <v>0</v>
      </c>
      <c r="P118" s="336">
        <v>0</v>
      </c>
      <c r="Q118" s="336">
        <v>0</v>
      </c>
      <c r="R118" s="336">
        <v>0</v>
      </c>
      <c r="S118" s="336">
        <v>0</v>
      </c>
      <c r="T118" s="336">
        <v>0</v>
      </c>
      <c r="U118" s="336">
        <v>0</v>
      </c>
      <c r="V118" s="336">
        <v>0</v>
      </c>
      <c r="W118" s="336">
        <v>0</v>
      </c>
      <c r="X118" s="336">
        <v>0</v>
      </c>
      <c r="Y118" s="336">
        <v>0</v>
      </c>
      <c r="Z118" s="336">
        <v>0</v>
      </c>
      <c r="AA118" s="336">
        <v>0</v>
      </c>
    </row>
    <row r="119" spans="1:27" s="325" customFormat="1" ht="12.75" hidden="1" outlineLevel="1" x14ac:dyDescent="0.25">
      <c r="A119" s="330">
        <v>11</v>
      </c>
      <c r="B119" s="330" t="s">
        <v>1636</v>
      </c>
      <c r="C119" s="330" t="s">
        <v>1593</v>
      </c>
      <c r="D119" s="331">
        <v>17.611127242431717</v>
      </c>
      <c r="E119" s="332" t="s">
        <v>19</v>
      </c>
      <c r="F119" s="333"/>
      <c r="G119" s="334"/>
      <c r="I119" s="335"/>
      <c r="J119" s="335"/>
      <c r="K119" s="335"/>
      <c r="L119" s="335"/>
      <c r="M119" s="335"/>
      <c r="N119" s="336">
        <v>0</v>
      </c>
      <c r="O119" s="336">
        <v>0</v>
      </c>
      <c r="P119" s="336">
        <v>0</v>
      </c>
      <c r="Q119" s="336">
        <v>0</v>
      </c>
      <c r="R119" s="336">
        <v>0</v>
      </c>
      <c r="S119" s="336">
        <v>10.679644383087538</v>
      </c>
      <c r="T119" s="336">
        <v>20.472264599092568</v>
      </c>
      <c r="U119" s="336">
        <v>19.713498153362426</v>
      </c>
      <c r="V119" s="336">
        <v>19.151395203822599</v>
      </c>
      <c r="W119" s="336">
        <v>18.689538240029616</v>
      </c>
      <c r="X119" s="336">
        <v>18.463111730691981</v>
      </c>
      <c r="Y119" s="336">
        <v>18.171731159369987</v>
      </c>
      <c r="Z119" s="336">
        <v>17.885762402685177</v>
      </c>
      <c r="AA119" s="336">
        <v>17.611127242431717</v>
      </c>
    </row>
    <row r="120" spans="1:27" s="325" customFormat="1" ht="12.75" hidden="1" outlineLevel="1" x14ac:dyDescent="0.25">
      <c r="A120" s="330">
        <v>12</v>
      </c>
      <c r="B120" s="330" t="s">
        <v>1644</v>
      </c>
      <c r="C120" s="330" t="s">
        <v>1600</v>
      </c>
      <c r="D120" s="331">
        <v>20.297166219032363</v>
      </c>
      <c r="E120" s="332" t="s">
        <v>19</v>
      </c>
      <c r="F120" s="333"/>
      <c r="G120" s="334"/>
      <c r="I120" s="335"/>
      <c r="J120" s="335"/>
      <c r="K120" s="335"/>
      <c r="L120" s="335"/>
      <c r="M120" s="335"/>
      <c r="N120" s="336">
        <v>0</v>
      </c>
      <c r="O120" s="336">
        <v>0</v>
      </c>
      <c r="P120" s="336">
        <v>0</v>
      </c>
      <c r="Q120" s="336">
        <v>0</v>
      </c>
      <c r="R120" s="336">
        <v>0</v>
      </c>
      <c r="S120" s="336">
        <v>11.667479029426072</v>
      </c>
      <c r="T120" s="336">
        <v>22.852154780859752</v>
      </c>
      <c r="U120" s="336">
        <v>22.361099568593502</v>
      </c>
      <c r="V120" s="336">
        <v>21.955865820208427</v>
      </c>
      <c r="W120" s="336">
        <v>21.540055840426906</v>
      </c>
      <c r="X120" s="336">
        <v>21.279094890389125</v>
      </c>
      <c r="Y120" s="336">
        <v>20.943273122270291</v>
      </c>
      <c r="Z120" s="336">
        <v>20.613688575637934</v>
      </c>
      <c r="AA120" s="336">
        <v>20.297166219032363</v>
      </c>
    </row>
    <row r="121" spans="1:27" s="325" customFormat="1" ht="12.75" hidden="1" outlineLevel="1" x14ac:dyDescent="0.25">
      <c r="A121" s="330">
        <v>13</v>
      </c>
      <c r="B121" s="330" t="s">
        <v>1648</v>
      </c>
      <c r="C121" s="330" t="s">
        <v>1604</v>
      </c>
      <c r="D121" s="331">
        <v>0</v>
      </c>
      <c r="E121" s="332" t="s">
        <v>19</v>
      </c>
      <c r="F121" s="333"/>
      <c r="G121" s="334"/>
      <c r="I121" s="335"/>
      <c r="J121" s="335"/>
      <c r="K121" s="335"/>
      <c r="L121" s="335"/>
      <c r="M121" s="335"/>
      <c r="N121" s="336">
        <v>0</v>
      </c>
      <c r="O121" s="336">
        <v>0</v>
      </c>
      <c r="P121" s="336">
        <v>0</v>
      </c>
      <c r="Q121" s="336">
        <v>0</v>
      </c>
      <c r="R121" s="336">
        <v>0</v>
      </c>
      <c r="S121" s="336">
        <v>0</v>
      </c>
      <c r="T121" s="336">
        <v>0</v>
      </c>
      <c r="U121" s="336">
        <v>0</v>
      </c>
      <c r="V121" s="336">
        <v>0</v>
      </c>
      <c r="W121" s="336">
        <v>0</v>
      </c>
      <c r="X121" s="336">
        <v>0</v>
      </c>
      <c r="Y121" s="336">
        <v>0</v>
      </c>
      <c r="Z121" s="336">
        <v>0</v>
      </c>
      <c r="AA121" s="336">
        <v>0</v>
      </c>
    </row>
    <row r="122" spans="1:27" s="325" customFormat="1" ht="12.75" hidden="1" outlineLevel="1" x14ac:dyDescent="0.25">
      <c r="A122" s="330">
        <v>14</v>
      </c>
      <c r="B122" s="330" t="s">
        <v>1649</v>
      </c>
      <c r="C122" s="330" t="s">
        <v>1605</v>
      </c>
      <c r="D122" s="331">
        <v>0</v>
      </c>
      <c r="E122" s="332" t="s">
        <v>19</v>
      </c>
      <c r="F122" s="333"/>
      <c r="G122" s="334"/>
      <c r="I122" s="335"/>
      <c r="J122" s="335"/>
      <c r="K122" s="335"/>
      <c r="L122" s="335"/>
      <c r="M122" s="335"/>
      <c r="N122" s="336">
        <v>0</v>
      </c>
      <c r="O122" s="336">
        <v>0</v>
      </c>
      <c r="P122" s="336">
        <v>0</v>
      </c>
      <c r="Q122" s="336">
        <v>0</v>
      </c>
      <c r="R122" s="336">
        <v>0</v>
      </c>
      <c r="S122" s="336">
        <v>0</v>
      </c>
      <c r="T122" s="336">
        <v>0</v>
      </c>
      <c r="U122" s="336">
        <v>0</v>
      </c>
      <c r="V122" s="336">
        <v>0</v>
      </c>
      <c r="W122" s="336">
        <v>0</v>
      </c>
      <c r="X122" s="336">
        <v>0</v>
      </c>
      <c r="Y122" s="336">
        <v>0</v>
      </c>
      <c r="Z122" s="336">
        <v>0</v>
      </c>
      <c r="AA122" s="336">
        <v>0</v>
      </c>
    </row>
    <row r="123" spans="1:27" s="325" customFormat="1" ht="12.75" hidden="1" outlineLevel="1" x14ac:dyDescent="0.25">
      <c r="A123" s="330">
        <v>15</v>
      </c>
      <c r="B123" s="330" t="s">
        <v>1646</v>
      </c>
      <c r="C123" s="330" t="s">
        <v>1602</v>
      </c>
      <c r="D123" s="331">
        <v>0</v>
      </c>
      <c r="E123" s="332" t="s">
        <v>19</v>
      </c>
      <c r="F123" s="333"/>
      <c r="G123" s="334"/>
      <c r="I123" s="335"/>
      <c r="J123" s="335"/>
      <c r="K123" s="335"/>
      <c r="L123" s="335"/>
      <c r="M123" s="335"/>
      <c r="N123" s="336">
        <v>0</v>
      </c>
      <c r="O123" s="336">
        <v>0</v>
      </c>
      <c r="P123" s="336">
        <v>0</v>
      </c>
      <c r="Q123" s="336">
        <v>0</v>
      </c>
      <c r="R123" s="336">
        <v>0</v>
      </c>
      <c r="S123" s="336">
        <v>0</v>
      </c>
      <c r="T123" s="336">
        <v>0</v>
      </c>
      <c r="U123" s="336">
        <v>0</v>
      </c>
      <c r="V123" s="336">
        <v>0</v>
      </c>
      <c r="W123" s="336">
        <v>0</v>
      </c>
      <c r="X123" s="336">
        <v>0</v>
      </c>
      <c r="Y123" s="336">
        <v>0</v>
      </c>
      <c r="Z123" s="336">
        <v>0</v>
      </c>
      <c r="AA123" s="336">
        <v>0</v>
      </c>
    </row>
    <row r="124" spans="1:27" s="325" customFormat="1" ht="12.75" hidden="1" outlineLevel="1" x14ac:dyDescent="0.25">
      <c r="A124" s="330">
        <v>16</v>
      </c>
      <c r="B124" s="330"/>
      <c r="C124" s="330"/>
      <c r="D124" s="331">
        <v>0</v>
      </c>
      <c r="E124" s="332" t="s">
        <v>19</v>
      </c>
      <c r="F124" s="333"/>
      <c r="G124" s="334"/>
      <c r="I124" s="335"/>
      <c r="J124" s="335"/>
      <c r="K124" s="335"/>
      <c r="L124" s="335"/>
      <c r="M124" s="335"/>
      <c r="N124" s="336">
        <v>0</v>
      </c>
      <c r="O124" s="336">
        <v>0</v>
      </c>
      <c r="P124" s="336">
        <v>0</v>
      </c>
      <c r="Q124" s="336">
        <v>0</v>
      </c>
      <c r="R124" s="336">
        <v>0</v>
      </c>
      <c r="S124" s="336">
        <v>0</v>
      </c>
      <c r="T124" s="336">
        <v>0</v>
      </c>
      <c r="U124" s="336">
        <v>0</v>
      </c>
      <c r="V124" s="336">
        <v>0</v>
      </c>
      <c r="W124" s="336">
        <v>0</v>
      </c>
      <c r="X124" s="336">
        <v>0</v>
      </c>
      <c r="Y124" s="336">
        <v>0</v>
      </c>
      <c r="Z124" s="336">
        <v>0</v>
      </c>
      <c r="AA124" s="336">
        <v>0</v>
      </c>
    </row>
    <row r="125" spans="1:27" s="325" customFormat="1" ht="12.75" hidden="1" outlineLevel="1" x14ac:dyDescent="0.25">
      <c r="A125" s="330">
        <v>17</v>
      </c>
      <c r="B125" s="330"/>
      <c r="C125" s="330"/>
      <c r="D125" s="331">
        <v>0</v>
      </c>
      <c r="E125" s="332" t="s">
        <v>19</v>
      </c>
      <c r="F125" s="333"/>
      <c r="G125" s="334"/>
      <c r="I125" s="335"/>
      <c r="J125" s="335"/>
      <c r="K125" s="335"/>
      <c r="L125" s="335"/>
      <c r="M125" s="335"/>
      <c r="N125" s="336">
        <v>0</v>
      </c>
      <c r="O125" s="336">
        <v>0</v>
      </c>
      <c r="P125" s="336">
        <v>0</v>
      </c>
      <c r="Q125" s="336">
        <v>0</v>
      </c>
      <c r="R125" s="336">
        <v>0</v>
      </c>
      <c r="S125" s="336">
        <v>0</v>
      </c>
      <c r="T125" s="336">
        <v>0</v>
      </c>
      <c r="U125" s="336">
        <v>0</v>
      </c>
      <c r="V125" s="336">
        <v>0</v>
      </c>
      <c r="W125" s="336">
        <v>0</v>
      </c>
      <c r="X125" s="336">
        <v>0</v>
      </c>
      <c r="Y125" s="336">
        <v>0</v>
      </c>
      <c r="Z125" s="336">
        <v>0</v>
      </c>
      <c r="AA125" s="336">
        <v>0</v>
      </c>
    </row>
    <row r="126" spans="1:27" s="325" customFormat="1" ht="12.75" hidden="1" outlineLevel="1" x14ac:dyDescent="0.25">
      <c r="A126" s="330">
        <v>18</v>
      </c>
      <c r="B126" s="330"/>
      <c r="C126" s="330"/>
      <c r="D126" s="331">
        <v>0</v>
      </c>
      <c r="E126" s="332" t="s">
        <v>19</v>
      </c>
      <c r="F126" s="333"/>
      <c r="G126" s="334"/>
      <c r="I126" s="335"/>
      <c r="J126" s="335"/>
      <c r="K126" s="335"/>
      <c r="L126" s="335"/>
      <c r="M126" s="335"/>
      <c r="N126" s="336">
        <v>0</v>
      </c>
      <c r="O126" s="336">
        <v>0</v>
      </c>
      <c r="P126" s="336">
        <v>0</v>
      </c>
      <c r="Q126" s="336">
        <v>0</v>
      </c>
      <c r="R126" s="336">
        <v>0</v>
      </c>
      <c r="S126" s="336">
        <v>0</v>
      </c>
      <c r="T126" s="336">
        <v>0</v>
      </c>
      <c r="U126" s="336">
        <v>0</v>
      </c>
      <c r="V126" s="336">
        <v>0</v>
      </c>
      <c r="W126" s="336">
        <v>0</v>
      </c>
      <c r="X126" s="336">
        <v>0</v>
      </c>
      <c r="Y126" s="336">
        <v>0</v>
      </c>
      <c r="Z126" s="336">
        <v>0</v>
      </c>
      <c r="AA126" s="336">
        <v>0</v>
      </c>
    </row>
    <row r="127" spans="1:27" s="325" customFormat="1" ht="12.75" hidden="1" outlineLevel="1" x14ac:dyDescent="0.25">
      <c r="A127" s="330">
        <v>19</v>
      </c>
      <c r="B127" s="330"/>
      <c r="C127" s="330"/>
      <c r="D127" s="331">
        <v>0</v>
      </c>
      <c r="E127" s="332" t="s">
        <v>19</v>
      </c>
      <c r="F127" s="333"/>
      <c r="G127" s="334"/>
      <c r="I127" s="335"/>
      <c r="J127" s="335"/>
      <c r="K127" s="335"/>
      <c r="L127" s="335"/>
      <c r="M127" s="335"/>
      <c r="N127" s="336">
        <v>0</v>
      </c>
      <c r="O127" s="336">
        <v>0</v>
      </c>
      <c r="P127" s="336">
        <v>0</v>
      </c>
      <c r="Q127" s="336">
        <v>0</v>
      </c>
      <c r="R127" s="336">
        <v>0</v>
      </c>
      <c r="S127" s="336">
        <v>0</v>
      </c>
      <c r="T127" s="336">
        <v>0</v>
      </c>
      <c r="U127" s="336">
        <v>0</v>
      </c>
      <c r="V127" s="336">
        <v>0</v>
      </c>
      <c r="W127" s="336">
        <v>0</v>
      </c>
      <c r="X127" s="336">
        <v>0</v>
      </c>
      <c r="Y127" s="336">
        <v>0</v>
      </c>
      <c r="Z127" s="336">
        <v>0</v>
      </c>
      <c r="AA127" s="336">
        <v>0</v>
      </c>
    </row>
    <row r="128" spans="1:27" s="325" customFormat="1" ht="12.75" hidden="1" outlineLevel="1" x14ac:dyDescent="0.25">
      <c r="A128" s="330">
        <v>20</v>
      </c>
      <c r="B128" s="330"/>
      <c r="C128" s="330"/>
      <c r="D128" s="331">
        <v>0</v>
      </c>
      <c r="E128" s="332" t="s">
        <v>19</v>
      </c>
      <c r="F128" s="333"/>
      <c r="G128" s="334"/>
      <c r="I128" s="335"/>
      <c r="J128" s="335"/>
      <c r="K128" s="335"/>
      <c r="L128" s="335"/>
      <c r="M128" s="335"/>
      <c r="N128" s="336">
        <v>0</v>
      </c>
      <c r="O128" s="336">
        <v>0</v>
      </c>
      <c r="P128" s="336">
        <v>0</v>
      </c>
      <c r="Q128" s="336">
        <v>0</v>
      </c>
      <c r="R128" s="336">
        <v>0</v>
      </c>
      <c r="S128" s="336">
        <v>0</v>
      </c>
      <c r="T128" s="336">
        <v>0</v>
      </c>
      <c r="U128" s="336">
        <v>0</v>
      </c>
      <c r="V128" s="336">
        <v>0</v>
      </c>
      <c r="W128" s="336">
        <v>0</v>
      </c>
      <c r="X128" s="336">
        <v>0</v>
      </c>
      <c r="Y128" s="336">
        <v>0</v>
      </c>
      <c r="Z128" s="336">
        <v>0</v>
      </c>
      <c r="AA128" s="336">
        <v>0</v>
      </c>
    </row>
    <row r="129" spans="1:27" s="325" customFormat="1" ht="12.75" hidden="1" outlineLevel="1" x14ac:dyDescent="0.25">
      <c r="A129" s="337" t="s">
        <v>1577</v>
      </c>
      <c r="B129" s="337"/>
      <c r="C129" s="337"/>
      <c r="D129" s="337"/>
      <c r="E129" s="337"/>
      <c r="F129" s="337"/>
      <c r="G129" s="337"/>
      <c r="H129" s="337"/>
      <c r="I129" s="338"/>
      <c r="J129" s="338"/>
      <c r="K129" s="338"/>
      <c r="L129" s="338"/>
      <c r="M129" s="338"/>
      <c r="N129" s="338">
        <v>0</v>
      </c>
      <c r="O129" s="338">
        <v>0</v>
      </c>
      <c r="P129" s="338">
        <v>0</v>
      </c>
      <c r="Q129" s="338">
        <v>0</v>
      </c>
      <c r="R129" s="338">
        <v>0</v>
      </c>
      <c r="S129" s="338">
        <v>363.26892083130127</v>
      </c>
      <c r="T129" s="338">
        <v>715.15414833239322</v>
      </c>
      <c r="U129" s="338">
        <v>702.54240372997197</v>
      </c>
      <c r="V129" s="338">
        <v>691.65246531638934</v>
      </c>
      <c r="W129" s="338">
        <v>679.46878936799123</v>
      </c>
      <c r="X129" s="338">
        <v>671.23692487757046</v>
      </c>
      <c r="Y129" s="338">
        <v>660.6436185315921</v>
      </c>
      <c r="Z129" s="338">
        <v>650.24706178384292</v>
      </c>
      <c r="AA129" s="338">
        <v>640.26254437850503</v>
      </c>
    </row>
    <row r="130" spans="1:27" s="325" customFormat="1" ht="12.75" hidden="1" outlineLevel="1" x14ac:dyDescent="0.25">
      <c r="A130" s="337" t="s">
        <v>1572</v>
      </c>
      <c r="B130" s="337"/>
      <c r="C130" s="337"/>
      <c r="D130" s="337"/>
      <c r="E130" s="337"/>
      <c r="F130" s="337"/>
      <c r="G130" s="337"/>
      <c r="H130" s="337"/>
      <c r="I130" s="339"/>
      <c r="J130" s="339"/>
      <c r="K130" s="339"/>
      <c r="L130" s="339"/>
      <c r="M130" s="339"/>
      <c r="N130" s="339" t="s">
        <v>19</v>
      </c>
      <c r="O130" s="339" t="s">
        <v>19</v>
      </c>
      <c r="P130" s="339" t="s">
        <v>19</v>
      </c>
      <c r="Q130" s="339" t="s">
        <v>19</v>
      </c>
      <c r="R130" s="339" t="s">
        <v>19</v>
      </c>
      <c r="S130" s="339" t="s">
        <v>19</v>
      </c>
      <c r="T130" s="339" t="s">
        <v>19</v>
      </c>
      <c r="U130" s="339" t="s">
        <v>19</v>
      </c>
      <c r="V130" s="339" t="s">
        <v>19</v>
      </c>
      <c r="W130" s="339" t="s">
        <v>19</v>
      </c>
      <c r="X130" s="339" t="s">
        <v>19</v>
      </c>
      <c r="Y130" s="339" t="s">
        <v>19</v>
      </c>
      <c r="Z130" s="339" t="s">
        <v>19</v>
      </c>
      <c r="AA130" s="339" t="s">
        <v>19</v>
      </c>
    </row>
  </sheetData>
  <conditionalFormatting sqref="M25:AA44">
    <cfRule type="cellIs" dxfId="27" priority="1" operator="greaterThan">
      <formula>0</formula>
    </cfRule>
    <cfRule type="cellIs" dxfId="26" priority="2" operator="lessThan">
      <formula>0</formula>
    </cfRule>
    <cfRule type="cellIs" dxfId="25" priority="3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E16CF-8D27-4824-BE98-AF525645F1FF}">
  <dimension ref="A1:K21"/>
  <sheetViews>
    <sheetView workbookViewId="0"/>
  </sheetViews>
  <sheetFormatPr defaultRowHeight="15" x14ac:dyDescent="0.25"/>
  <cols>
    <col min="6" max="6" width="12.28515625" customWidth="1"/>
  </cols>
  <sheetData>
    <row r="1" spans="1:11" x14ac:dyDescent="0.25">
      <c r="A1" s="65" t="s">
        <v>1588</v>
      </c>
    </row>
    <row r="2" spans="1:11" ht="15.75" thickBot="1" x14ac:dyDescent="0.3"/>
    <row r="3" spans="1:11" ht="16.5" thickTop="1" thickBot="1" x14ac:dyDescent="0.3">
      <c r="A3" s="425" t="s">
        <v>1589</v>
      </c>
    </row>
    <row r="4" spans="1:11" x14ac:dyDescent="0.25">
      <c r="A4" s="426"/>
      <c r="B4" s="427" t="s">
        <v>1590</v>
      </c>
      <c r="C4" s="428"/>
      <c r="D4" s="428"/>
      <c r="E4" s="428"/>
      <c r="F4" s="429"/>
    </row>
    <row r="5" spans="1:11" ht="15.75" thickBot="1" x14ac:dyDescent="0.3">
      <c r="A5" s="426"/>
      <c r="B5" s="188">
        <v>2017</v>
      </c>
      <c r="C5" s="189">
        <v>2018</v>
      </c>
      <c r="D5" s="189">
        <v>2019</v>
      </c>
      <c r="E5" s="189">
        <v>2020</v>
      </c>
      <c r="F5" s="190" t="s">
        <v>1591</v>
      </c>
    </row>
    <row r="6" spans="1:11" x14ac:dyDescent="0.25">
      <c r="A6" s="191" t="s">
        <v>1592</v>
      </c>
      <c r="B6" s="192">
        <v>983</v>
      </c>
      <c r="C6" s="193">
        <v>988</v>
      </c>
      <c r="D6" s="193">
        <v>1003</v>
      </c>
      <c r="E6" s="193">
        <v>802</v>
      </c>
      <c r="F6" s="194">
        <v>612</v>
      </c>
      <c r="H6" s="125">
        <f>C6/B6-1</f>
        <v>5.0864699898269805E-3</v>
      </c>
      <c r="I6" s="125">
        <f>D6/C6-1</f>
        <v>1.5182186234817818E-2</v>
      </c>
      <c r="J6" s="125">
        <f>E6/D6-1</f>
        <v>-0.20039880358923234</v>
      </c>
      <c r="K6" s="125">
        <f>F6/E6-1</f>
        <v>-0.23690773067331672</v>
      </c>
    </row>
    <row r="7" spans="1:11" x14ac:dyDescent="0.25">
      <c r="A7" s="195" t="s">
        <v>1593</v>
      </c>
      <c r="B7" s="196">
        <v>563</v>
      </c>
      <c r="C7" s="197">
        <v>583</v>
      </c>
      <c r="D7" s="197">
        <v>528</v>
      </c>
      <c r="E7" s="197">
        <v>381</v>
      </c>
      <c r="F7" s="198">
        <v>312</v>
      </c>
      <c r="H7" s="125">
        <f t="shared" ref="H7:H20" si="0">C7/B7-1</f>
        <v>3.5523978685612745E-2</v>
      </c>
      <c r="I7" s="125">
        <f t="shared" ref="I7:I20" si="1">D7/C7-1</f>
        <v>-9.4339622641509413E-2</v>
      </c>
      <c r="J7" s="125">
        <f t="shared" ref="J7:J20" si="2">E7/D7-1</f>
        <v>-0.27840909090909094</v>
      </c>
      <c r="K7" s="125">
        <f t="shared" ref="K7:K20" si="3">F7/E7-1</f>
        <v>-0.18110236220472442</v>
      </c>
    </row>
    <row r="8" spans="1:11" x14ac:dyDescent="0.25">
      <c r="A8" s="195" t="s">
        <v>577</v>
      </c>
      <c r="B8" s="196">
        <v>4432</v>
      </c>
      <c r="C8" s="197">
        <v>3871</v>
      </c>
      <c r="D8" s="197">
        <v>3510</v>
      </c>
      <c r="E8" s="197">
        <v>2935</v>
      </c>
      <c r="F8" s="198">
        <v>2220</v>
      </c>
      <c r="H8" s="125">
        <f t="shared" si="0"/>
        <v>-0.1265794223826715</v>
      </c>
      <c r="I8" s="125">
        <f t="shared" si="1"/>
        <v>-9.3257556187031798E-2</v>
      </c>
      <c r="J8" s="125">
        <f t="shared" si="2"/>
        <v>-0.16381766381766383</v>
      </c>
      <c r="K8" s="125">
        <f t="shared" si="3"/>
        <v>-0.24361158432708685</v>
      </c>
    </row>
    <row r="9" spans="1:11" x14ac:dyDescent="0.25">
      <c r="A9" s="195" t="s">
        <v>1594</v>
      </c>
      <c r="B9" s="196">
        <v>99</v>
      </c>
      <c r="C9" s="197">
        <v>552</v>
      </c>
      <c r="D9" s="197">
        <v>649</v>
      </c>
      <c r="E9" s="197">
        <v>460</v>
      </c>
      <c r="F9" s="198">
        <v>382</v>
      </c>
      <c r="H9" s="125">
        <f t="shared" si="0"/>
        <v>4.5757575757575761</v>
      </c>
      <c r="I9" s="125">
        <f t="shared" si="1"/>
        <v>0.17572463768115942</v>
      </c>
      <c r="J9" s="125">
        <f t="shared" si="2"/>
        <v>-0.29121725731895221</v>
      </c>
      <c r="K9" s="125">
        <f t="shared" si="3"/>
        <v>-0.16956521739130437</v>
      </c>
    </row>
    <row r="10" spans="1:11" x14ac:dyDescent="0.25">
      <c r="A10" s="195" t="s">
        <v>1595</v>
      </c>
      <c r="B10" s="196">
        <v>4463</v>
      </c>
      <c r="C10" s="197">
        <v>4272</v>
      </c>
      <c r="D10" s="197">
        <v>4177</v>
      </c>
      <c r="E10" s="197">
        <v>3467</v>
      </c>
      <c r="F10" s="198">
        <v>2882</v>
      </c>
      <c r="H10" s="125">
        <f t="shared" si="0"/>
        <v>-4.2796325341698416E-2</v>
      </c>
      <c r="I10" s="125">
        <f t="shared" si="1"/>
        <v>-2.2237827715355762E-2</v>
      </c>
      <c r="J10" s="125">
        <f t="shared" si="2"/>
        <v>-0.16997845343548001</v>
      </c>
      <c r="K10" s="125">
        <f t="shared" si="3"/>
        <v>-0.16873377559850011</v>
      </c>
    </row>
    <row r="11" spans="1:11" x14ac:dyDescent="0.25">
      <c r="A11" s="195" t="s">
        <v>1596</v>
      </c>
      <c r="B11" s="196">
        <v>762</v>
      </c>
      <c r="C11" s="197">
        <v>607</v>
      </c>
      <c r="D11" s="197">
        <v>672</v>
      </c>
      <c r="E11" s="197">
        <v>529</v>
      </c>
      <c r="F11" s="198">
        <v>461</v>
      </c>
      <c r="H11" s="125">
        <f t="shared" si="0"/>
        <v>-0.20341207349081369</v>
      </c>
      <c r="I11" s="125">
        <f t="shared" si="1"/>
        <v>0.10708401976935744</v>
      </c>
      <c r="J11" s="125">
        <f t="shared" si="2"/>
        <v>-0.21279761904761907</v>
      </c>
      <c r="K11" s="125">
        <f t="shared" si="3"/>
        <v>-0.12854442344045369</v>
      </c>
    </row>
    <row r="12" spans="1:11" x14ac:dyDescent="0.25">
      <c r="A12" s="195" t="s">
        <v>1597</v>
      </c>
      <c r="B12" s="196">
        <v>1081</v>
      </c>
      <c r="C12" s="197">
        <v>1050</v>
      </c>
      <c r="D12" s="197">
        <v>1127</v>
      </c>
      <c r="E12" s="197">
        <v>943</v>
      </c>
      <c r="F12" s="198">
        <v>793</v>
      </c>
      <c r="H12" s="125">
        <f t="shared" si="0"/>
        <v>-2.8677150786308947E-2</v>
      </c>
      <c r="I12" s="125">
        <f t="shared" si="1"/>
        <v>7.333333333333325E-2</v>
      </c>
      <c r="J12" s="125">
        <f t="shared" si="2"/>
        <v>-0.16326530612244894</v>
      </c>
      <c r="K12" s="125">
        <f t="shared" si="3"/>
        <v>-0.15906680805938489</v>
      </c>
    </row>
    <row r="13" spans="1:11" x14ac:dyDescent="0.25">
      <c r="A13" s="195" t="s">
        <v>1598</v>
      </c>
      <c r="B13" s="196">
        <v>1575</v>
      </c>
      <c r="C13" s="197">
        <v>1458</v>
      </c>
      <c r="D13" s="197">
        <v>1300</v>
      </c>
      <c r="E13" s="197">
        <v>984</v>
      </c>
      <c r="F13" s="198">
        <v>624</v>
      </c>
      <c r="H13" s="125">
        <f t="shared" si="0"/>
        <v>-7.4285714285714288E-2</v>
      </c>
      <c r="I13" s="125">
        <f t="shared" si="1"/>
        <v>-0.10836762688614543</v>
      </c>
      <c r="J13" s="125">
        <f t="shared" si="2"/>
        <v>-0.24307692307692308</v>
      </c>
      <c r="K13" s="125">
        <f t="shared" si="3"/>
        <v>-0.36585365853658536</v>
      </c>
    </row>
    <row r="14" spans="1:11" x14ac:dyDescent="0.25">
      <c r="A14" s="195" t="s">
        <v>1599</v>
      </c>
      <c r="B14" s="196">
        <v>867</v>
      </c>
      <c r="C14" s="197">
        <v>858</v>
      </c>
      <c r="D14" s="197">
        <v>762</v>
      </c>
      <c r="E14" s="197">
        <v>673</v>
      </c>
      <c r="F14" s="198">
        <v>608</v>
      </c>
      <c r="H14" s="125">
        <f t="shared" si="0"/>
        <v>-1.038062283737029E-2</v>
      </c>
      <c r="I14" s="125">
        <f t="shared" si="1"/>
        <v>-0.11188811188811187</v>
      </c>
      <c r="J14" s="125">
        <f t="shared" si="2"/>
        <v>-0.11679790026246717</v>
      </c>
      <c r="K14" s="125">
        <f t="shared" si="3"/>
        <v>-9.6582466567607717E-2</v>
      </c>
    </row>
    <row r="15" spans="1:11" x14ac:dyDescent="0.25">
      <c r="A15" s="195" t="s">
        <v>1600</v>
      </c>
      <c r="B15" s="196">
        <v>539</v>
      </c>
      <c r="C15" s="197">
        <v>537</v>
      </c>
      <c r="D15" s="197">
        <v>507</v>
      </c>
      <c r="E15" s="197">
        <v>291</v>
      </c>
      <c r="F15" s="198">
        <v>271</v>
      </c>
      <c r="H15" s="125">
        <f t="shared" si="0"/>
        <v>-3.7105751391465214E-3</v>
      </c>
      <c r="I15" s="125">
        <f t="shared" si="1"/>
        <v>-5.5865921787709549E-2</v>
      </c>
      <c r="J15" s="125">
        <f t="shared" si="2"/>
        <v>-0.42603550295857984</v>
      </c>
      <c r="K15" s="125">
        <f t="shared" si="3"/>
        <v>-6.8728522336769737E-2</v>
      </c>
    </row>
    <row r="16" spans="1:11" x14ac:dyDescent="0.25">
      <c r="A16" s="195" t="s">
        <v>1601</v>
      </c>
      <c r="B16" s="196">
        <v>961</v>
      </c>
      <c r="C16" s="197">
        <v>886</v>
      </c>
      <c r="D16" s="197">
        <v>1006</v>
      </c>
      <c r="E16" s="197">
        <v>999</v>
      </c>
      <c r="F16" s="198">
        <v>775</v>
      </c>
      <c r="H16" s="125">
        <f t="shared" si="0"/>
        <v>-7.8043704474505704E-2</v>
      </c>
      <c r="I16" s="125">
        <f t="shared" si="1"/>
        <v>0.13544018058690743</v>
      </c>
      <c r="J16" s="125">
        <f t="shared" si="2"/>
        <v>-6.958250497017926E-3</v>
      </c>
      <c r="K16" s="125">
        <f t="shared" si="3"/>
        <v>-0.22422422422422428</v>
      </c>
    </row>
    <row r="17" spans="1:11" x14ac:dyDescent="0.25">
      <c r="A17" s="195" t="s">
        <v>1602</v>
      </c>
      <c r="B17" s="196">
        <v>270</v>
      </c>
      <c r="C17" s="197">
        <v>239</v>
      </c>
      <c r="D17" s="197">
        <v>215</v>
      </c>
      <c r="E17" s="197">
        <v>169</v>
      </c>
      <c r="F17" s="198">
        <v>139</v>
      </c>
      <c r="H17" s="125">
        <f t="shared" si="0"/>
        <v>-0.11481481481481481</v>
      </c>
      <c r="I17" s="125">
        <f t="shared" si="1"/>
        <v>-0.10041841004184104</v>
      </c>
      <c r="J17" s="125">
        <f t="shared" si="2"/>
        <v>-0.21395348837209305</v>
      </c>
      <c r="K17" s="125">
        <f t="shared" si="3"/>
        <v>-0.1775147928994083</v>
      </c>
    </row>
    <row r="18" spans="1:11" x14ac:dyDescent="0.25">
      <c r="A18" s="199" t="s">
        <v>1603</v>
      </c>
      <c r="B18" s="196">
        <v>524</v>
      </c>
      <c r="C18" s="197">
        <v>551</v>
      </c>
      <c r="D18" s="197">
        <v>570</v>
      </c>
      <c r="E18" s="197">
        <v>565</v>
      </c>
      <c r="F18" s="198">
        <v>485</v>
      </c>
      <c r="H18" s="125">
        <f t="shared" si="0"/>
        <v>5.15267175572518E-2</v>
      </c>
      <c r="I18" s="125">
        <f t="shared" si="1"/>
        <v>3.4482758620689724E-2</v>
      </c>
      <c r="J18" s="125">
        <f t="shared" si="2"/>
        <v>-8.7719298245614308E-3</v>
      </c>
      <c r="K18" s="125">
        <f t="shared" si="3"/>
        <v>-0.1415929203539823</v>
      </c>
    </row>
    <row r="19" spans="1:11" x14ac:dyDescent="0.25">
      <c r="A19" s="195" t="s">
        <v>1604</v>
      </c>
      <c r="B19" s="196">
        <v>430</v>
      </c>
      <c r="C19" s="197">
        <v>392</v>
      </c>
      <c r="D19" s="197">
        <v>364</v>
      </c>
      <c r="E19" s="197">
        <v>634</v>
      </c>
      <c r="F19" s="198">
        <v>532</v>
      </c>
      <c r="H19" s="125">
        <f t="shared" si="0"/>
        <v>-8.8372093023255771E-2</v>
      </c>
      <c r="I19" s="125">
        <f t="shared" si="1"/>
        <v>-7.1428571428571397E-2</v>
      </c>
      <c r="J19" s="125">
        <f t="shared" si="2"/>
        <v>0.74175824175824179</v>
      </c>
      <c r="K19" s="125">
        <f t="shared" si="3"/>
        <v>-0.16088328075709779</v>
      </c>
    </row>
    <row r="20" spans="1:11" ht="15.75" thickBot="1" x14ac:dyDescent="0.3">
      <c r="A20" s="200" t="s">
        <v>1605</v>
      </c>
      <c r="B20" s="201"/>
      <c r="C20" s="202"/>
      <c r="D20" s="202">
        <v>255</v>
      </c>
      <c r="E20" s="202">
        <v>443</v>
      </c>
      <c r="F20" s="203">
        <v>357</v>
      </c>
      <c r="H20" s="125" t="e">
        <f t="shared" si="0"/>
        <v>#DIV/0!</v>
      </c>
      <c r="I20" s="125" t="e">
        <f t="shared" si="1"/>
        <v>#DIV/0!</v>
      </c>
      <c r="J20" s="125">
        <f t="shared" si="2"/>
        <v>0.73725490196078436</v>
      </c>
      <c r="K20" s="125">
        <f t="shared" si="3"/>
        <v>-0.19413092550790068</v>
      </c>
    </row>
    <row r="21" spans="1:11" ht="15.75" thickBot="1" x14ac:dyDescent="0.3">
      <c r="A21" s="204" t="s">
        <v>1577</v>
      </c>
      <c r="B21" s="205">
        <f>SUM(B6:B20)</f>
        <v>17549</v>
      </c>
      <c r="C21" s="206">
        <f>SUM(C6:C20)</f>
        <v>16844</v>
      </c>
      <c r="D21" s="206">
        <f t="shared" ref="D21:F21" si="4">SUM(D6:D20)</f>
        <v>16645</v>
      </c>
      <c r="E21" s="206">
        <f t="shared" si="4"/>
        <v>14275</v>
      </c>
      <c r="F21" s="207">
        <f t="shared" si="4"/>
        <v>11453</v>
      </c>
    </row>
  </sheetData>
  <mergeCells count="2">
    <mergeCell ref="A3:A5"/>
    <mergeCell ref="B4:F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3B33B-34B4-4FAB-9AFC-4F5D27C2DE10}">
  <dimension ref="A1:F21"/>
  <sheetViews>
    <sheetView workbookViewId="0"/>
  </sheetViews>
  <sheetFormatPr defaultRowHeight="15" x14ac:dyDescent="0.25"/>
  <sheetData>
    <row r="1" spans="1:6" x14ac:dyDescent="0.25">
      <c r="A1" s="65" t="s">
        <v>1606</v>
      </c>
    </row>
    <row r="2" spans="1:6" ht="15.75" thickBot="1" x14ac:dyDescent="0.3"/>
    <row r="3" spans="1:6" ht="15.75" thickBot="1" x14ac:dyDescent="0.3">
      <c r="A3" s="430" t="s">
        <v>1589</v>
      </c>
      <c r="B3" s="208"/>
    </row>
    <row r="4" spans="1:6" x14ac:dyDescent="0.25">
      <c r="A4" s="431"/>
      <c r="B4" s="433" t="s">
        <v>25</v>
      </c>
      <c r="C4" s="434"/>
      <c r="D4" s="434"/>
      <c r="E4" s="434"/>
      <c r="F4" s="435"/>
    </row>
    <row r="5" spans="1:6" ht="15.75" thickBot="1" x14ac:dyDescent="0.3">
      <c r="A5" s="432"/>
      <c r="B5" s="209">
        <v>2021</v>
      </c>
      <c r="C5" s="210">
        <v>2020</v>
      </c>
      <c r="D5" s="210">
        <v>2019</v>
      </c>
      <c r="E5" s="210">
        <v>2018</v>
      </c>
      <c r="F5" s="211">
        <v>2017</v>
      </c>
    </row>
    <row r="6" spans="1:6" x14ac:dyDescent="0.25">
      <c r="A6" s="212" t="s">
        <v>1592</v>
      </c>
      <c r="B6" s="213">
        <v>20</v>
      </c>
      <c r="C6" s="213">
        <v>20</v>
      </c>
      <c r="D6" s="214">
        <v>20</v>
      </c>
      <c r="E6" s="215">
        <v>20</v>
      </c>
      <c r="F6" s="216">
        <v>20</v>
      </c>
    </row>
    <row r="7" spans="1:6" x14ac:dyDescent="0.25">
      <c r="A7" s="217" t="s">
        <v>1593</v>
      </c>
      <c r="B7" s="213">
        <v>20</v>
      </c>
      <c r="C7" s="213">
        <v>20</v>
      </c>
      <c r="D7" s="214">
        <v>20</v>
      </c>
      <c r="E7" s="215">
        <v>20</v>
      </c>
      <c r="F7" s="214">
        <v>20</v>
      </c>
    </row>
    <row r="8" spans="1:6" x14ac:dyDescent="0.25">
      <c r="A8" s="217" t="s">
        <v>577</v>
      </c>
      <c r="B8" s="213">
        <v>96</v>
      </c>
      <c r="C8" s="213">
        <v>96</v>
      </c>
      <c r="D8" s="214">
        <f>50+46</f>
        <v>96</v>
      </c>
      <c r="E8" s="215">
        <v>96</v>
      </c>
      <c r="F8" s="214">
        <v>96</v>
      </c>
    </row>
    <row r="9" spans="1:6" x14ac:dyDescent="0.25">
      <c r="A9" s="218" t="s">
        <v>1594</v>
      </c>
      <c r="B9" s="213">
        <v>22</v>
      </c>
      <c r="C9" s="213">
        <v>22</v>
      </c>
      <c r="D9" s="214">
        <v>22</v>
      </c>
      <c r="E9" s="215">
        <v>22</v>
      </c>
      <c r="F9" s="214">
        <v>22</v>
      </c>
    </row>
    <row r="10" spans="1:6" x14ac:dyDescent="0.25">
      <c r="A10" s="217" t="s">
        <v>1595</v>
      </c>
      <c r="B10" s="213">
        <v>63</v>
      </c>
      <c r="C10" s="213">
        <v>63</v>
      </c>
      <c r="D10" s="214">
        <v>63</v>
      </c>
      <c r="E10" s="215">
        <v>73</v>
      </c>
      <c r="F10" s="214">
        <v>73</v>
      </c>
    </row>
    <row r="11" spans="1:6" x14ac:dyDescent="0.25">
      <c r="A11" s="217" t="s">
        <v>1596</v>
      </c>
      <c r="B11" s="213">
        <v>22</v>
      </c>
      <c r="C11" s="213">
        <v>22</v>
      </c>
      <c r="D11" s="214">
        <v>22</v>
      </c>
      <c r="E11" s="215">
        <v>22</v>
      </c>
      <c r="F11" s="214">
        <v>22</v>
      </c>
    </row>
    <row r="12" spans="1:6" x14ac:dyDescent="0.25">
      <c r="A12" s="217" t="s">
        <v>1597</v>
      </c>
      <c r="B12" s="213">
        <v>20</v>
      </c>
      <c r="C12" s="213">
        <v>20</v>
      </c>
      <c r="D12" s="214">
        <v>20</v>
      </c>
      <c r="E12" s="215">
        <v>20</v>
      </c>
      <c r="F12" s="214">
        <v>20</v>
      </c>
    </row>
    <row r="13" spans="1:6" x14ac:dyDescent="0.25">
      <c r="A13" s="217" t="s">
        <v>1598</v>
      </c>
      <c r="B13" s="213">
        <v>15</v>
      </c>
      <c r="C13" s="213">
        <v>15</v>
      </c>
      <c r="D13" s="214">
        <v>15</v>
      </c>
      <c r="E13" s="215">
        <v>15</v>
      </c>
      <c r="F13" s="214">
        <v>15</v>
      </c>
    </row>
    <row r="14" spans="1:6" x14ac:dyDescent="0.25">
      <c r="A14" s="217" t="s">
        <v>1599</v>
      </c>
      <c r="B14" s="213">
        <v>15</v>
      </c>
      <c r="C14" s="213">
        <v>15</v>
      </c>
      <c r="D14" s="214">
        <v>15</v>
      </c>
      <c r="E14" s="215">
        <v>15</v>
      </c>
      <c r="F14" s="214">
        <v>15</v>
      </c>
    </row>
    <row r="15" spans="1:6" x14ac:dyDescent="0.25">
      <c r="A15" s="217" t="s">
        <v>1600</v>
      </c>
      <c r="B15" s="213">
        <v>18</v>
      </c>
      <c r="C15" s="213">
        <v>18</v>
      </c>
      <c r="D15" s="214">
        <v>18</v>
      </c>
      <c r="E15" s="215">
        <v>18</v>
      </c>
      <c r="F15" s="214">
        <v>18</v>
      </c>
    </row>
    <row r="16" spans="1:6" x14ac:dyDescent="0.25">
      <c r="A16" s="217" t="s">
        <v>1601</v>
      </c>
      <c r="B16" s="213">
        <v>30</v>
      </c>
      <c r="C16" s="213">
        <v>30</v>
      </c>
      <c r="D16" s="215">
        <v>30</v>
      </c>
      <c r="E16" s="215">
        <v>30</v>
      </c>
      <c r="F16" s="214">
        <v>30</v>
      </c>
    </row>
    <row r="17" spans="1:6" x14ac:dyDescent="0.25">
      <c r="A17" s="217" t="s">
        <v>1602</v>
      </c>
      <c r="B17" s="213">
        <v>12</v>
      </c>
      <c r="C17" s="213">
        <v>12</v>
      </c>
      <c r="D17" s="215">
        <v>12</v>
      </c>
      <c r="E17" s="215">
        <v>12</v>
      </c>
      <c r="F17" s="214">
        <v>12</v>
      </c>
    </row>
    <row r="18" spans="1:6" x14ac:dyDescent="0.25">
      <c r="A18" s="219" t="s">
        <v>1603</v>
      </c>
      <c r="B18" s="220">
        <v>21</v>
      </c>
      <c r="C18" s="220">
        <v>21</v>
      </c>
      <c r="D18" s="221">
        <v>21</v>
      </c>
      <c r="E18" s="222">
        <v>21</v>
      </c>
      <c r="F18" s="221">
        <v>21</v>
      </c>
    </row>
    <row r="19" spans="1:6" x14ac:dyDescent="0.25">
      <c r="A19" s="223" t="s">
        <v>1604</v>
      </c>
      <c r="B19" s="224">
        <v>35</v>
      </c>
      <c r="C19" s="225">
        <v>35</v>
      </c>
      <c r="D19" s="226">
        <v>35</v>
      </c>
      <c r="E19" s="226">
        <v>35</v>
      </c>
      <c r="F19" s="226">
        <v>35</v>
      </c>
    </row>
    <row r="20" spans="1:6" ht="15.75" thickBot="1" x14ac:dyDescent="0.3">
      <c r="A20" s="227" t="s">
        <v>1605</v>
      </c>
      <c r="B20" s="228">
        <v>10</v>
      </c>
      <c r="C20" s="229">
        <v>10</v>
      </c>
      <c r="D20" s="226">
        <v>10</v>
      </c>
      <c r="E20" s="230" t="s">
        <v>1607</v>
      </c>
      <c r="F20" s="230" t="s">
        <v>1607</v>
      </c>
    </row>
    <row r="21" spans="1:6" ht="16.5" thickTop="1" thickBot="1" x14ac:dyDescent="0.3">
      <c r="A21" s="231" t="s">
        <v>1608</v>
      </c>
      <c r="B21" s="232">
        <v>419</v>
      </c>
      <c r="C21" s="232">
        <v>419</v>
      </c>
      <c r="D21" s="233">
        <f>SUM(D6:D20)</f>
        <v>419</v>
      </c>
      <c r="E21" s="233">
        <f>SUM(E6:E20)</f>
        <v>419</v>
      </c>
      <c r="F21" s="233">
        <f>SUM(F6:F19)</f>
        <v>419</v>
      </c>
    </row>
  </sheetData>
  <mergeCells count="2">
    <mergeCell ref="A3:A5"/>
    <mergeCell ref="B4:F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57D56-9DC3-46E7-8FC8-807610B629A9}">
  <dimension ref="A1:K21"/>
  <sheetViews>
    <sheetView workbookViewId="0"/>
  </sheetViews>
  <sheetFormatPr defaultRowHeight="15" x14ac:dyDescent="0.25"/>
  <cols>
    <col min="2" max="2" width="10.7109375" customWidth="1"/>
    <col min="4" max="4" width="11.85546875" customWidth="1"/>
    <col min="6" max="6" width="12.28515625" customWidth="1"/>
    <col min="8" max="8" width="11" customWidth="1"/>
    <col min="10" max="10" width="12" customWidth="1"/>
  </cols>
  <sheetData>
    <row r="1" spans="1:11" x14ac:dyDescent="0.25">
      <c r="A1" s="65" t="s">
        <v>1609</v>
      </c>
    </row>
    <row r="2" spans="1:11" ht="15.75" thickBot="1" x14ac:dyDescent="0.3"/>
    <row r="3" spans="1:11" x14ac:dyDescent="0.25">
      <c r="A3" s="438" t="s">
        <v>1589</v>
      </c>
      <c r="B3" s="436" t="s">
        <v>1610</v>
      </c>
      <c r="C3" s="437"/>
      <c r="D3" s="436" t="s">
        <v>1611</v>
      </c>
      <c r="E3" s="437"/>
      <c r="F3" s="436" t="s">
        <v>1612</v>
      </c>
      <c r="G3" s="437"/>
      <c r="H3" s="441" t="s">
        <v>1613</v>
      </c>
      <c r="I3" s="442"/>
      <c r="J3" s="436" t="s">
        <v>1614</v>
      </c>
      <c r="K3" s="437"/>
    </row>
    <row r="4" spans="1:11" x14ac:dyDescent="0.25">
      <c r="A4" s="439"/>
      <c r="B4" s="234" t="s">
        <v>1615</v>
      </c>
      <c r="C4" s="235" t="s">
        <v>1616</v>
      </c>
      <c r="D4" s="234" t="s">
        <v>1615</v>
      </c>
      <c r="E4" s="235" t="s">
        <v>1616</v>
      </c>
      <c r="F4" s="234" t="s">
        <v>1615</v>
      </c>
      <c r="G4" s="235" t="s">
        <v>1616</v>
      </c>
      <c r="H4" s="236" t="s">
        <v>1615</v>
      </c>
      <c r="I4" s="237" t="s">
        <v>1616</v>
      </c>
      <c r="J4" s="234" t="s">
        <v>1615</v>
      </c>
      <c r="K4" s="235" t="s">
        <v>1616</v>
      </c>
    </row>
    <row r="5" spans="1:11" ht="15.75" thickBot="1" x14ac:dyDescent="0.3">
      <c r="A5" s="440"/>
      <c r="B5" s="238" t="s">
        <v>1617</v>
      </c>
      <c r="C5" s="211" t="s">
        <v>1618</v>
      </c>
      <c r="D5" s="238" t="s">
        <v>1617</v>
      </c>
      <c r="E5" s="211" t="s">
        <v>1618</v>
      </c>
      <c r="F5" s="238" t="s">
        <v>1617</v>
      </c>
      <c r="G5" s="211" t="s">
        <v>1618</v>
      </c>
      <c r="H5" s="239" t="s">
        <v>1617</v>
      </c>
      <c r="I5" s="240" t="s">
        <v>1618</v>
      </c>
      <c r="J5" s="238" t="s">
        <v>1617</v>
      </c>
      <c r="K5" s="211" t="s">
        <v>1618</v>
      </c>
    </row>
    <row r="6" spans="1:11" x14ac:dyDescent="0.25">
      <c r="A6" s="241" t="s">
        <v>1592</v>
      </c>
      <c r="B6" s="242">
        <v>4.333333333333333</v>
      </c>
      <c r="C6" s="243">
        <v>48.15693430656934</v>
      </c>
      <c r="D6" s="242">
        <v>4.3397876327295437</v>
      </c>
      <c r="E6" s="243">
        <v>47.459016393442624</v>
      </c>
      <c r="F6" s="244">
        <v>4.2067594433399602</v>
      </c>
      <c r="G6" s="245">
        <v>57.972602739726021</v>
      </c>
      <c r="H6" s="246">
        <v>4.345177664974619</v>
      </c>
      <c r="I6" s="247">
        <v>58.630136986301373</v>
      </c>
      <c r="J6" s="248">
        <v>4.792280345352971</v>
      </c>
      <c r="K6" s="249">
        <v>64.630136986301366</v>
      </c>
    </row>
    <row r="7" spans="1:11" x14ac:dyDescent="0.25">
      <c r="A7" s="223" t="s">
        <v>1593</v>
      </c>
      <c r="B7" s="250">
        <v>13.477272727272727</v>
      </c>
      <c r="C7" s="251">
        <v>75.748175182481759</v>
      </c>
      <c r="D7" s="250">
        <v>11.04913678618858</v>
      </c>
      <c r="E7" s="251">
        <v>56.830601092896174</v>
      </c>
      <c r="F7" s="252">
        <v>9.493838862559242</v>
      </c>
      <c r="G7" s="253">
        <v>68.602739726027394</v>
      </c>
      <c r="H7" s="254">
        <v>9.1892826274848751</v>
      </c>
      <c r="I7" s="255">
        <v>72.821917808219169</v>
      </c>
      <c r="J7" s="256">
        <v>9.107555555555555</v>
      </c>
      <c r="K7" s="257">
        <v>70.178082191780817</v>
      </c>
    </row>
    <row r="8" spans="1:11" x14ac:dyDescent="0.25">
      <c r="A8" s="223" t="s">
        <v>577</v>
      </c>
      <c r="B8" s="250">
        <v>4.3870088575970927</v>
      </c>
      <c r="C8" s="251">
        <v>36.71684914841849</v>
      </c>
      <c r="D8" s="250">
        <v>4.2934967654068776</v>
      </c>
      <c r="E8" s="251">
        <v>35.889116575591991</v>
      </c>
      <c r="F8" s="252">
        <v>4.4852104664391357</v>
      </c>
      <c r="G8" s="253">
        <v>45.00570776255708</v>
      </c>
      <c r="H8" s="254">
        <v>4.6317558831135246</v>
      </c>
      <c r="I8" s="255">
        <v>51.115867579908681</v>
      </c>
      <c r="J8" s="256">
        <v>4.4616773902246303</v>
      </c>
      <c r="K8" s="257">
        <v>56.401255707762552</v>
      </c>
    </row>
    <row r="9" spans="1:11" x14ac:dyDescent="0.25">
      <c r="A9" s="258" t="s">
        <v>1594</v>
      </c>
      <c r="B9" s="250">
        <v>4.1345646437994725</v>
      </c>
      <c r="C9" s="251">
        <v>25.995355009953553</v>
      </c>
      <c r="D9" s="250">
        <v>4.511930585683297</v>
      </c>
      <c r="E9" s="251">
        <v>25.832091405861895</v>
      </c>
      <c r="F9" s="252">
        <v>4.4969135802469138</v>
      </c>
      <c r="G9" s="253">
        <v>36.28891656288917</v>
      </c>
      <c r="H9" s="254">
        <v>5.654298642533937</v>
      </c>
      <c r="I9" s="255">
        <v>38.904109589041099</v>
      </c>
      <c r="J9" s="256">
        <v>5.969543147208122</v>
      </c>
      <c r="K9" s="257">
        <v>7.3225404732254047</v>
      </c>
    </row>
    <row r="10" spans="1:11" x14ac:dyDescent="0.25">
      <c r="A10" s="223" t="s">
        <v>1595</v>
      </c>
      <c r="B10" s="250">
        <v>2.7103195390256678</v>
      </c>
      <c r="C10" s="251">
        <v>44.960027806743135</v>
      </c>
      <c r="D10" s="250">
        <v>2.754863813229572</v>
      </c>
      <c r="E10" s="251">
        <v>41.451990632318505</v>
      </c>
      <c r="F10" s="252">
        <v>3.1089037817137388</v>
      </c>
      <c r="G10" s="253">
        <v>54.3302310990275</v>
      </c>
      <c r="H10" s="254">
        <v>3.2525441572113696</v>
      </c>
      <c r="I10" s="255">
        <v>52.178645149183708</v>
      </c>
      <c r="J10" s="256">
        <v>3.0877704293240669</v>
      </c>
      <c r="K10" s="257">
        <v>51.690748733345849</v>
      </c>
    </row>
    <row r="11" spans="1:11" x14ac:dyDescent="0.25">
      <c r="A11" s="223" t="s">
        <v>1596</v>
      </c>
      <c r="B11" s="250">
        <v>3.9912280701754388</v>
      </c>
      <c r="C11" s="251">
        <v>30.192435301924352</v>
      </c>
      <c r="D11" s="250">
        <v>3.551984877126654</v>
      </c>
      <c r="E11" s="251">
        <v>23.335817188276202</v>
      </c>
      <c r="F11" s="252">
        <v>3.7857142857142856</v>
      </c>
      <c r="G11" s="253">
        <v>31.681195516811954</v>
      </c>
      <c r="H11" s="254">
        <v>3.9373970345963758</v>
      </c>
      <c r="I11" s="255">
        <v>29.763387297633876</v>
      </c>
      <c r="J11" s="256">
        <v>3.9540682414698161</v>
      </c>
      <c r="K11" s="257">
        <v>37.521793275217931</v>
      </c>
    </row>
    <row r="12" spans="1:11" x14ac:dyDescent="0.25">
      <c r="A12" s="223" t="s">
        <v>1597</v>
      </c>
      <c r="B12" s="250">
        <v>2.3394787031150668</v>
      </c>
      <c r="C12" s="251">
        <v>33.576642335766422</v>
      </c>
      <c r="D12" s="250">
        <v>2.4559915164369035</v>
      </c>
      <c r="E12" s="251">
        <v>31.639344262295083</v>
      </c>
      <c r="F12" s="252">
        <v>2.6663708961845609</v>
      </c>
      <c r="G12" s="253">
        <v>41.164383561643838</v>
      </c>
      <c r="H12" s="254">
        <v>2.6952380952380954</v>
      </c>
      <c r="I12" s="255">
        <v>38.767123287671232</v>
      </c>
      <c r="J12" s="256">
        <v>2.2164662349676227</v>
      </c>
      <c r="K12" s="257">
        <v>32.821917808219183</v>
      </c>
    </row>
    <row r="13" spans="1:11" x14ac:dyDescent="0.25">
      <c r="A13" s="223" t="s">
        <v>1598</v>
      </c>
      <c r="B13" s="250">
        <v>2.3397745571658617</v>
      </c>
      <c r="C13" s="251">
        <v>35.352798053527984</v>
      </c>
      <c r="D13" s="250">
        <v>2.0934484509903504</v>
      </c>
      <c r="E13" s="251">
        <v>37.540983606557376</v>
      </c>
      <c r="F13" s="252">
        <v>2.2884615384615383</v>
      </c>
      <c r="G13" s="253">
        <v>54.337899543378988</v>
      </c>
      <c r="H13" s="254">
        <v>2.1926636955776484</v>
      </c>
      <c r="I13" s="255">
        <v>58.410958904109592</v>
      </c>
      <c r="J13" s="256">
        <v>2.0196825396825395</v>
      </c>
      <c r="K13" s="257">
        <v>58.100456621004568</v>
      </c>
    </row>
    <row r="14" spans="1:11" x14ac:dyDescent="0.25">
      <c r="A14" s="223" t="s">
        <v>1599</v>
      </c>
      <c r="B14" s="250">
        <v>2.5379537953795381</v>
      </c>
      <c r="C14" s="251">
        <v>37.420924574209238</v>
      </c>
      <c r="D14" s="250">
        <v>2.4130757800891529</v>
      </c>
      <c r="E14" s="251">
        <v>29.581056466302364</v>
      </c>
      <c r="F14" s="252">
        <v>2.5472440944881889</v>
      </c>
      <c r="G14" s="253">
        <v>35.452054794520549</v>
      </c>
      <c r="H14" s="254">
        <v>2.4125874125874125</v>
      </c>
      <c r="I14" s="255">
        <v>37.808219178082183</v>
      </c>
      <c r="J14" s="256">
        <v>2.5547866205305652</v>
      </c>
      <c r="K14" s="257">
        <v>40.456621004566209</v>
      </c>
    </row>
    <row r="15" spans="1:11" x14ac:dyDescent="0.25">
      <c r="A15" s="223" t="s">
        <v>1600</v>
      </c>
      <c r="B15" s="250">
        <v>5.7611940298507465</v>
      </c>
      <c r="C15" s="251">
        <v>31.305758313057581</v>
      </c>
      <c r="D15" s="250">
        <v>5.3642611683848793</v>
      </c>
      <c r="E15" s="251">
        <v>23.694596235579844</v>
      </c>
      <c r="F15" s="252">
        <v>5.3254437869822482</v>
      </c>
      <c r="G15" s="253">
        <v>41.095890410958908</v>
      </c>
      <c r="H15" s="254">
        <v>5.3767441860465119</v>
      </c>
      <c r="I15" s="255">
        <v>43.987823439878234</v>
      </c>
      <c r="J15" s="256">
        <v>5.8311688311688314</v>
      </c>
      <c r="K15" s="257">
        <v>47.838660578386602</v>
      </c>
    </row>
    <row r="16" spans="1:11" x14ac:dyDescent="0.25">
      <c r="A16" s="223" t="s">
        <v>1601</v>
      </c>
      <c r="B16" s="250">
        <v>7.7459283387622149</v>
      </c>
      <c r="C16" s="251">
        <v>72.323600973236012</v>
      </c>
      <c r="D16" s="250">
        <v>7.6061814556331004</v>
      </c>
      <c r="E16" s="251">
        <v>69.480874316939889</v>
      </c>
      <c r="F16" s="252">
        <v>7.8704534130543102</v>
      </c>
      <c r="G16" s="253">
        <v>72.127853881278554</v>
      </c>
      <c r="H16" s="254">
        <v>8.4940778341793575</v>
      </c>
      <c r="I16" s="255">
        <v>68.767123287671225</v>
      </c>
      <c r="J16" s="256">
        <v>6.737884314747264</v>
      </c>
      <c r="K16" s="257">
        <v>59.041095890410965</v>
      </c>
    </row>
    <row r="17" spans="1:11" x14ac:dyDescent="0.25">
      <c r="A17" s="223" t="s">
        <v>1602</v>
      </c>
      <c r="B17" s="259">
        <v>12.057971014492754</v>
      </c>
      <c r="C17" s="260">
        <v>50.793650793650791</v>
      </c>
      <c r="D17" s="259">
        <v>12.888888888888889</v>
      </c>
      <c r="E17" s="260">
        <v>50.182149362477233</v>
      </c>
      <c r="F17" s="252">
        <v>9.9020979020979016</v>
      </c>
      <c r="G17" s="253">
        <v>48.4931506849315</v>
      </c>
      <c r="H17" s="254">
        <v>9.75</v>
      </c>
      <c r="I17" s="255">
        <v>52.534246575342472</v>
      </c>
      <c r="J17" s="256">
        <v>8.7182320441988956</v>
      </c>
      <c r="K17" s="257">
        <v>54.041095890410965</v>
      </c>
    </row>
    <row r="18" spans="1:11" x14ac:dyDescent="0.25">
      <c r="A18" s="261" t="s">
        <v>1603</v>
      </c>
      <c r="B18" s="250">
        <v>3.5398963730569948</v>
      </c>
      <c r="C18" s="251">
        <v>29.68369829683698</v>
      </c>
      <c r="D18" s="250">
        <v>3.9310344827586206</v>
      </c>
      <c r="E18" s="251">
        <v>28.92271662763466</v>
      </c>
      <c r="F18" s="252">
        <v>4.8776223776223775</v>
      </c>
      <c r="G18" s="253">
        <v>36.399217221135032</v>
      </c>
      <c r="H18" s="254">
        <v>5.1436363636363636</v>
      </c>
      <c r="I18" s="255">
        <v>36.908023483365952</v>
      </c>
      <c r="J18" s="256">
        <v>5.6240458015267176</v>
      </c>
      <c r="K18" s="257">
        <v>38.44748858447489</v>
      </c>
    </row>
    <row r="19" spans="1:11" x14ac:dyDescent="0.25">
      <c r="A19" s="223" t="s">
        <v>1604</v>
      </c>
      <c r="B19" s="250">
        <v>7.6288659793814437</v>
      </c>
      <c r="C19" s="251">
        <v>42.595499738356885</v>
      </c>
      <c r="D19" s="250">
        <v>8.3391442155309026</v>
      </c>
      <c r="E19" s="251">
        <v>41.077283372365343</v>
      </c>
      <c r="F19" s="252">
        <v>14.224043715846994</v>
      </c>
      <c r="G19" s="253">
        <v>40.75146771037182</v>
      </c>
      <c r="H19" s="262">
        <v>12.79340937896071</v>
      </c>
      <c r="I19" s="263">
        <v>39.506849315068493</v>
      </c>
      <c r="J19" s="256">
        <v>13.94</v>
      </c>
      <c r="K19" s="257">
        <v>46.82</v>
      </c>
    </row>
    <row r="20" spans="1:11" ht="15.75" thickBot="1" x14ac:dyDescent="0.3">
      <c r="A20" s="223" t="s">
        <v>1605</v>
      </c>
      <c r="B20" s="250">
        <v>4.281293952180028</v>
      </c>
      <c r="C20" s="251">
        <v>55.750915750915752</v>
      </c>
      <c r="D20" s="264">
        <v>4.5736961451247167</v>
      </c>
      <c r="E20" s="265">
        <v>55.109289617486333</v>
      </c>
      <c r="F20" s="252">
        <v>4.8408644400785859</v>
      </c>
      <c r="G20" s="253">
        <v>45.00456621004566</v>
      </c>
      <c r="H20" s="266" t="s">
        <v>1619</v>
      </c>
      <c r="I20" s="267" t="s">
        <v>1619</v>
      </c>
      <c r="J20" s="268" t="s">
        <v>1619</v>
      </c>
      <c r="K20" s="269" t="s">
        <v>1619</v>
      </c>
    </row>
    <row r="21" spans="1:11" ht="16.5" thickTop="1" thickBot="1" x14ac:dyDescent="0.3">
      <c r="A21" s="270" t="s">
        <v>1608</v>
      </c>
      <c r="B21" s="271">
        <v>4.9150326797385624</v>
      </c>
      <c r="C21" s="272">
        <v>42.732128650983064</v>
      </c>
      <c r="D21" s="271">
        <v>4.8260004773649454</v>
      </c>
      <c r="E21" s="272">
        <v>39.554233994548568</v>
      </c>
      <c r="F21" s="271">
        <v>4.4030262999879906</v>
      </c>
      <c r="G21" s="272">
        <v>47.94716709713277</v>
      </c>
      <c r="H21" s="273">
        <v>4.8</v>
      </c>
      <c r="I21" s="274">
        <v>49.45</v>
      </c>
      <c r="J21" s="271">
        <v>4.59</v>
      </c>
      <c r="K21" s="272">
        <v>49.48</v>
      </c>
    </row>
  </sheetData>
  <mergeCells count="6">
    <mergeCell ref="J3:K3"/>
    <mergeCell ref="A3:A5"/>
    <mergeCell ref="B3:C3"/>
    <mergeCell ref="D3:E3"/>
    <mergeCell ref="F3:G3"/>
    <mergeCell ref="H3:I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70130-C131-4CEC-B931-D5D65324C41E}">
  <dimension ref="A2:C17"/>
  <sheetViews>
    <sheetView workbookViewId="0">
      <selection activeCell="A2" sqref="A2"/>
    </sheetView>
  </sheetViews>
  <sheetFormatPr defaultRowHeight="15" x14ac:dyDescent="0.25"/>
  <cols>
    <col min="1" max="1" width="20.42578125" customWidth="1"/>
    <col min="2" max="2" width="48.140625" bestFit="1" customWidth="1"/>
  </cols>
  <sheetData>
    <row r="2" spans="1:3" x14ac:dyDescent="0.25">
      <c r="A2" s="187" t="s">
        <v>1595</v>
      </c>
      <c r="B2" s="187" t="s">
        <v>1639</v>
      </c>
      <c r="C2">
        <f>INDEX('Počet hospitalizácií'!$D$6:$D$20,MATCH(A2,'Počet hospitalizácií'!$A$6:$A$20,0))</f>
        <v>4177</v>
      </c>
    </row>
    <row r="3" spans="1:3" x14ac:dyDescent="0.25">
      <c r="A3" s="187" t="s">
        <v>577</v>
      </c>
      <c r="B3" s="187" t="s">
        <v>1637</v>
      </c>
      <c r="C3">
        <f>INDEX('Počet hospitalizácií'!$D$6:$D$20,MATCH(A3,'Počet hospitalizácií'!$A$6:$A$20,0))</f>
        <v>3510</v>
      </c>
    </row>
    <row r="4" spans="1:3" x14ac:dyDescent="0.25">
      <c r="A4" s="187" t="s">
        <v>1598</v>
      </c>
      <c r="B4" s="187" t="s">
        <v>1642</v>
      </c>
      <c r="C4">
        <f>INDEX('Počet hospitalizácií'!$D$6:$D$20,MATCH(A4,'Počet hospitalizácií'!$A$6:$A$20,0))</f>
        <v>1300</v>
      </c>
    </row>
    <row r="5" spans="1:3" x14ac:dyDescent="0.25">
      <c r="A5" s="187" t="s">
        <v>1597</v>
      </c>
      <c r="B5" s="187" t="s">
        <v>1641</v>
      </c>
      <c r="C5">
        <f>INDEX('Počet hospitalizácií'!$D$6:$D$20,MATCH(A5,'Počet hospitalizácií'!$A$6:$A$20,0))</f>
        <v>1127</v>
      </c>
    </row>
    <row r="6" spans="1:3" x14ac:dyDescent="0.25">
      <c r="A6" s="187" t="s">
        <v>1601</v>
      </c>
      <c r="B6" s="187" t="s">
        <v>1645</v>
      </c>
      <c r="C6">
        <f>INDEX('Počet hospitalizácií'!$D$6:$D$20,MATCH(A6,'Počet hospitalizácií'!$A$6:$A$20,0))</f>
        <v>1006</v>
      </c>
    </row>
    <row r="7" spans="1:3" x14ac:dyDescent="0.25">
      <c r="A7" s="187" t="s">
        <v>1592</v>
      </c>
      <c r="B7" s="187" t="s">
        <v>1635</v>
      </c>
      <c r="C7">
        <f>INDEX('Počet hospitalizácií'!$D$6:$D$20,MATCH(A7,'Počet hospitalizácií'!$A$6:$A$20,0))</f>
        <v>1003</v>
      </c>
    </row>
    <row r="8" spans="1:3" x14ac:dyDescent="0.25">
      <c r="A8" s="187" t="s">
        <v>1599</v>
      </c>
      <c r="B8" s="187" t="s">
        <v>1643</v>
      </c>
      <c r="C8">
        <f>INDEX('Počet hospitalizácií'!$D$6:$D$20,MATCH(A8,'Počet hospitalizácií'!$A$6:$A$20,0))</f>
        <v>762</v>
      </c>
    </row>
    <row r="9" spans="1:3" x14ac:dyDescent="0.25">
      <c r="A9" s="187" t="s">
        <v>1596</v>
      </c>
      <c r="B9" s="187" t="s">
        <v>1640</v>
      </c>
      <c r="C9">
        <f>INDEX('Počet hospitalizácií'!$D$6:$D$20,MATCH(A9,'Počet hospitalizácií'!$A$6:$A$20,0))</f>
        <v>672</v>
      </c>
    </row>
    <row r="10" spans="1:3" x14ac:dyDescent="0.25">
      <c r="A10" s="187" t="s">
        <v>1594</v>
      </c>
      <c r="B10" s="187" t="s">
        <v>1638</v>
      </c>
      <c r="C10">
        <f>INDEX('Počet hospitalizácií'!$D$6:$D$20,MATCH(A10,'Počet hospitalizácií'!$A$6:$A$20,0))</f>
        <v>649</v>
      </c>
    </row>
    <row r="11" spans="1:3" x14ac:dyDescent="0.25">
      <c r="A11" s="187" t="s">
        <v>1603</v>
      </c>
      <c r="B11" s="187" t="s">
        <v>1647</v>
      </c>
      <c r="C11">
        <f>INDEX('Počet hospitalizácií'!$D$6:$D$20,MATCH(A11,'Počet hospitalizácií'!$A$6:$A$20,0))</f>
        <v>570</v>
      </c>
    </row>
    <row r="12" spans="1:3" x14ac:dyDescent="0.25">
      <c r="A12" s="187" t="s">
        <v>1593</v>
      </c>
      <c r="B12" s="187" t="s">
        <v>1636</v>
      </c>
      <c r="C12">
        <f>INDEX('Počet hospitalizácií'!$D$6:$D$20,MATCH(A12,'Počet hospitalizácií'!$A$6:$A$20,0))</f>
        <v>528</v>
      </c>
    </row>
    <row r="13" spans="1:3" x14ac:dyDescent="0.25">
      <c r="A13" s="187" t="s">
        <v>1600</v>
      </c>
      <c r="B13" s="187" t="s">
        <v>1644</v>
      </c>
      <c r="C13">
        <f>INDEX('Počet hospitalizácií'!$D$6:$D$20,MATCH(A13,'Počet hospitalizácií'!$A$6:$A$20,0))</f>
        <v>507</v>
      </c>
    </row>
    <row r="14" spans="1:3" x14ac:dyDescent="0.25">
      <c r="A14" s="187" t="s">
        <v>1604</v>
      </c>
      <c r="B14" s="187" t="s">
        <v>1648</v>
      </c>
      <c r="C14">
        <f>INDEX('Počet hospitalizácií'!$D$6:$D$20,MATCH(A14,'Počet hospitalizácií'!$A$6:$A$20,0))</f>
        <v>364</v>
      </c>
    </row>
    <row r="15" spans="1:3" x14ac:dyDescent="0.25">
      <c r="A15" s="187" t="s">
        <v>1605</v>
      </c>
      <c r="B15" s="187" t="s">
        <v>1649</v>
      </c>
      <c r="C15">
        <f>INDEX('Počet hospitalizácií'!$D$6:$D$20,MATCH(A15,'Počet hospitalizácií'!$A$6:$A$20,0))</f>
        <v>255</v>
      </c>
    </row>
    <row r="16" spans="1:3" x14ac:dyDescent="0.25">
      <c r="A16" s="187" t="s">
        <v>1602</v>
      </c>
      <c r="B16" s="187" t="s">
        <v>1646</v>
      </c>
      <c r="C16">
        <f>INDEX('Počet hospitalizácií'!$D$6:$D$20,MATCH(A16,'Počet hospitalizácií'!$A$6:$A$20,0))</f>
        <v>215</v>
      </c>
    </row>
    <row r="17" spans="2:2" x14ac:dyDescent="0.25">
      <c r="B17" s="187" t="s">
        <v>1688</v>
      </c>
    </row>
  </sheetData>
  <autoFilter ref="A1:C16" xr:uid="{4D370130-C131-4CEC-B931-D5D65324C41E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817B0-2E85-4542-8B79-24B7EC977803}">
  <sheetPr>
    <tabColor theme="1" tint="0.34998626667073579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E5685-9A9A-4E71-8CA5-9AC5F4BE3774}">
  <sheetPr>
    <outlinePr summaryBelow="0"/>
  </sheetPr>
  <dimension ref="A1:AA155"/>
  <sheetViews>
    <sheetView showGridLines="0" zoomScale="90" zoomScaleNormal="90" workbookViewId="0">
      <pane xSplit="7" ySplit="2" topLeftCell="H3" activePane="bottomRight" state="frozen"/>
      <selection activeCell="EE34" sqref="EE34"/>
      <selection pane="topRight" activeCell="EE34" sqref="EE34"/>
      <selection pane="bottomLeft" activeCell="EE34" sqref="EE34"/>
      <selection pane="bottomRight"/>
    </sheetView>
  </sheetViews>
  <sheetFormatPr defaultColWidth="9.140625" defaultRowHeight="15" outlineLevelRow="1" x14ac:dyDescent="0.25"/>
  <cols>
    <col min="1" max="1" width="3.7109375" style="24" customWidth="1"/>
    <col min="2" max="2" width="32.42578125" style="24" customWidth="1"/>
    <col min="3" max="3" width="8" style="24" customWidth="1"/>
    <col min="4" max="5" width="12.7109375" style="24" customWidth="1"/>
    <col min="6" max="7" width="3.28515625" style="24" customWidth="1"/>
    <col min="8" max="8" width="3.28515625" style="24" bestFit="1" customWidth="1"/>
    <col min="9" max="9" width="3.28515625" style="24" customWidth="1"/>
    <col min="10" max="27" width="10.7109375" style="24" customWidth="1"/>
    <col min="28" max="30" width="2.85546875" style="24" customWidth="1"/>
    <col min="31" max="16384" width="9.140625" style="24"/>
  </cols>
  <sheetData>
    <row r="1" spans="1:27" x14ac:dyDescent="0.25">
      <c r="A1" s="22"/>
      <c r="B1" s="370">
        <v>0.23507528442931325</v>
      </c>
      <c r="C1" s="22"/>
      <c r="D1" s="22"/>
      <c r="E1" s="22"/>
      <c r="F1" s="22"/>
      <c r="G1" s="22"/>
      <c r="H1" s="22"/>
      <c r="I1" s="22"/>
      <c r="J1" s="23">
        <v>-3</v>
      </c>
      <c r="K1" s="23">
        <v>-2</v>
      </c>
      <c r="L1" s="23">
        <v>-1</v>
      </c>
      <c r="M1" s="23">
        <v>1</v>
      </c>
      <c r="N1" s="23">
        <v>2</v>
      </c>
      <c r="O1" s="23">
        <v>3</v>
      </c>
      <c r="P1" s="23">
        <v>4</v>
      </c>
      <c r="Q1" s="23">
        <v>5</v>
      </c>
      <c r="R1" s="23">
        <v>6</v>
      </c>
      <c r="S1" s="23">
        <v>7</v>
      </c>
      <c r="T1" s="23">
        <v>8</v>
      </c>
      <c r="U1" s="23">
        <v>9</v>
      </c>
      <c r="V1" s="23">
        <v>10</v>
      </c>
      <c r="W1" s="23">
        <v>11</v>
      </c>
      <c r="X1" s="23">
        <v>12</v>
      </c>
      <c r="Y1" s="23">
        <v>13</v>
      </c>
      <c r="Z1" s="23">
        <v>14</v>
      </c>
      <c r="AA1" s="23">
        <v>15</v>
      </c>
    </row>
    <row r="2" spans="1:27" x14ac:dyDescent="0.25">
      <c r="A2" s="16" t="s">
        <v>30</v>
      </c>
      <c r="B2" s="16" t="s">
        <v>0</v>
      </c>
      <c r="C2" s="16" t="s">
        <v>1679</v>
      </c>
      <c r="D2" s="16" t="s">
        <v>32</v>
      </c>
      <c r="E2" s="16" t="s">
        <v>33</v>
      </c>
      <c r="F2" s="16"/>
      <c r="G2" s="16"/>
      <c r="H2" s="25"/>
      <c r="I2" s="25"/>
      <c r="J2" s="5" t="s">
        <v>1</v>
      </c>
      <c r="K2" s="5" t="s">
        <v>2</v>
      </c>
      <c r="L2" s="6" t="s">
        <v>1584</v>
      </c>
      <c r="M2" s="6" t="s">
        <v>4</v>
      </c>
      <c r="N2" s="6" t="s">
        <v>5</v>
      </c>
      <c r="O2" s="6" t="s">
        <v>6</v>
      </c>
      <c r="P2" s="6" t="s">
        <v>7</v>
      </c>
      <c r="Q2" s="6" t="s">
        <v>8</v>
      </c>
      <c r="R2" s="6" t="s">
        <v>9</v>
      </c>
      <c r="S2" s="6" t="s">
        <v>10</v>
      </c>
      <c r="T2" s="6" t="s">
        <v>11</v>
      </c>
      <c r="U2" s="6" t="s">
        <v>12</v>
      </c>
      <c r="V2" s="6" t="s">
        <v>13</v>
      </c>
      <c r="W2" s="6" t="s">
        <v>14</v>
      </c>
      <c r="X2" s="6" t="s">
        <v>15</v>
      </c>
      <c r="Y2" s="6" t="s">
        <v>16</v>
      </c>
      <c r="Z2" s="6" t="s">
        <v>17</v>
      </c>
      <c r="AA2" s="6" t="s">
        <v>18</v>
      </c>
    </row>
    <row r="3" spans="1:27" x14ac:dyDescent="0.25">
      <c r="A3" s="277">
        <v>1</v>
      </c>
      <c r="B3" s="278" t="s">
        <v>1639</v>
      </c>
      <c r="C3" s="278" t="s">
        <v>1595</v>
      </c>
      <c r="D3" s="279">
        <v>-46.437415083730514</v>
      </c>
      <c r="E3" s="34">
        <v>-0.23935669001653828</v>
      </c>
      <c r="F3" s="18"/>
      <c r="G3" s="44"/>
      <c r="J3" s="172"/>
      <c r="K3" s="26">
        <v>193.66402281422464</v>
      </c>
      <c r="L3" s="27">
        <v>193.61451015774534</v>
      </c>
      <c r="M3" s="27">
        <v>194.00926324859327</v>
      </c>
      <c r="N3" s="27">
        <v>192.25839229965555</v>
      </c>
      <c r="O3" s="27">
        <v>190.17166346385406</v>
      </c>
      <c r="P3" s="27">
        <v>187.51300695011483</v>
      </c>
      <c r="Q3" s="27">
        <v>184.60892724243118</v>
      </c>
      <c r="R3" s="27">
        <v>181.71598316391558</v>
      </c>
      <c r="S3" s="27">
        <v>174.1230008051819</v>
      </c>
      <c r="T3" s="27">
        <v>166.1480562936311</v>
      </c>
      <c r="U3" s="27">
        <v>162.577807893282</v>
      </c>
      <c r="V3" s="27">
        <v>159.63152994774862</v>
      </c>
      <c r="W3" s="27">
        <v>156.60835683384789</v>
      </c>
      <c r="X3" s="27">
        <v>154.7110235174452</v>
      </c>
      <c r="Y3" s="27">
        <v>152.26940982415937</v>
      </c>
      <c r="Z3" s="27">
        <v>149.87314424953405</v>
      </c>
      <c r="AA3" s="27">
        <v>147.57184816486276</v>
      </c>
    </row>
    <row r="4" spans="1:27" x14ac:dyDescent="0.25">
      <c r="A4" s="277">
        <v>2</v>
      </c>
      <c r="B4" s="278" t="s">
        <v>1637</v>
      </c>
      <c r="C4" s="278" t="s">
        <v>577</v>
      </c>
      <c r="D4" s="279">
        <v>-18.843058148916292</v>
      </c>
      <c r="E4" s="34">
        <v>-0.23935669001653834</v>
      </c>
      <c r="F4" s="18"/>
      <c r="G4" s="44"/>
      <c r="J4" s="172"/>
      <c r="K4" s="26">
        <v>78.583668721905255</v>
      </c>
      <c r="L4" s="27">
        <v>78.56357781323895</v>
      </c>
      <c r="M4" s="27">
        <v>78.723758034982566</v>
      </c>
      <c r="N4" s="27">
        <v>78.01330154117052</v>
      </c>
      <c r="O4" s="27">
        <v>77.16656292053176</v>
      </c>
      <c r="P4" s="27">
        <v>76.087751380396412</v>
      </c>
      <c r="Q4" s="27">
        <v>74.909353687451997</v>
      </c>
      <c r="R4" s="27">
        <v>73.735474534300522</v>
      </c>
      <c r="S4" s="27">
        <v>70.654445845443973</v>
      </c>
      <c r="T4" s="27">
        <v>67.418427154597836</v>
      </c>
      <c r="U4" s="27">
        <v>65.969716064789068</v>
      </c>
      <c r="V4" s="27">
        <v>64.774195458173608</v>
      </c>
      <c r="W4" s="27">
        <v>63.547472853636776</v>
      </c>
      <c r="X4" s="27">
        <v>62.777585857463762</v>
      </c>
      <c r="Y4" s="27">
        <v>61.786844475394588</v>
      </c>
      <c r="Z4" s="27">
        <v>60.814504144187595</v>
      </c>
      <c r="AA4" s="27">
        <v>59.880699886066274</v>
      </c>
    </row>
    <row r="5" spans="1:27" x14ac:dyDescent="0.25">
      <c r="A5" s="277">
        <v>3</v>
      </c>
      <c r="B5" s="278" t="s">
        <v>1642</v>
      </c>
      <c r="C5" s="278" t="s">
        <v>1598</v>
      </c>
      <c r="D5" s="279">
        <v>-42.503255254958532</v>
      </c>
      <c r="E5" s="34">
        <v>-0.23935669001653845</v>
      </c>
      <c r="F5" s="18"/>
      <c r="G5" s="44"/>
      <c r="J5" s="172"/>
      <c r="K5" s="26">
        <v>177.256881773744</v>
      </c>
      <c r="L5" s="27">
        <v>177.21156381035399</v>
      </c>
      <c r="M5" s="27">
        <v>177.57287357216441</v>
      </c>
      <c r="N5" s="27">
        <v>175.97033573221336</v>
      </c>
      <c r="O5" s="27">
        <v>174.0603937555544</v>
      </c>
      <c r="P5" s="27">
        <v>171.62697759242459</v>
      </c>
      <c r="Q5" s="27">
        <v>168.96893039333173</v>
      </c>
      <c r="R5" s="27">
        <v>166.32107541721464</v>
      </c>
      <c r="S5" s="27">
        <v>159.37136758447352</v>
      </c>
      <c r="T5" s="27">
        <v>152.0720572846345</v>
      </c>
      <c r="U5" s="27">
        <v>148.80427894662768</v>
      </c>
      <c r="V5" s="27">
        <v>146.10760852805964</v>
      </c>
      <c r="W5" s="27">
        <v>143.34055747002026</v>
      </c>
      <c r="X5" s="27">
        <v>141.60396549767651</v>
      </c>
      <c r="Y5" s="27">
        <v>139.36920437127418</v>
      </c>
      <c r="Z5" s="27">
        <v>137.17594948847491</v>
      </c>
      <c r="AA5" s="27">
        <v>135.06961831720588</v>
      </c>
    </row>
    <row r="6" spans="1:27" x14ac:dyDescent="0.25">
      <c r="A6" s="277">
        <v>4</v>
      </c>
      <c r="B6" s="278" t="s">
        <v>1641</v>
      </c>
      <c r="C6" s="278" t="s">
        <v>1597</v>
      </c>
      <c r="D6" s="279">
        <v>-0.75729615809991913</v>
      </c>
      <c r="E6" s="34">
        <v>-6.4037638718426005E-3</v>
      </c>
      <c r="F6" s="18"/>
      <c r="G6" s="44"/>
      <c r="J6" s="172"/>
      <c r="K6" s="26">
        <v>118.04753595001048</v>
      </c>
      <c r="L6" s="27">
        <v>118.01735560463302</v>
      </c>
      <c r="M6" s="27">
        <v>118.25797659869319</v>
      </c>
      <c r="N6" s="27">
        <v>120.93126549165274</v>
      </c>
      <c r="O6" s="27">
        <v>123.43673062426333</v>
      </c>
      <c r="P6" s="27">
        <v>125.59585795935507</v>
      </c>
      <c r="Q6" s="27">
        <v>127.59743118753592</v>
      </c>
      <c r="R6" s="27">
        <v>129.60676612412769</v>
      </c>
      <c r="S6" s="27">
        <v>128.15513226759793</v>
      </c>
      <c r="T6" s="27">
        <v>126.18869203377199</v>
      </c>
      <c r="U6" s="27">
        <v>126.42514765875539</v>
      </c>
      <c r="V6" s="27">
        <v>126.10462851682354</v>
      </c>
      <c r="W6" s="27">
        <v>124.6957920463439</v>
      </c>
      <c r="X6" s="27">
        <v>123.18508415407121</v>
      </c>
      <c r="Y6" s="27">
        <v>121.24100556522242</v>
      </c>
      <c r="Z6" s="27">
        <v>119.33303436992851</v>
      </c>
      <c r="AA6" s="27">
        <v>117.50068044059327</v>
      </c>
    </row>
    <row r="7" spans="1:27" x14ac:dyDescent="0.25">
      <c r="A7" s="277">
        <v>5</v>
      </c>
      <c r="B7" s="278" t="s">
        <v>1645</v>
      </c>
      <c r="C7" s="278" t="s">
        <v>1601</v>
      </c>
      <c r="D7" s="279">
        <v>0.28280517401774219</v>
      </c>
      <c r="E7" s="34">
        <v>6.4260743332436518E-2</v>
      </c>
      <c r="F7" s="18"/>
      <c r="G7" s="44"/>
      <c r="J7" s="172"/>
      <c r="K7" s="26">
        <v>4.3930696438531269</v>
      </c>
      <c r="L7" s="27">
        <v>4.3919465000445612</v>
      </c>
      <c r="M7" s="27">
        <v>4.4009010688644228</v>
      </c>
      <c r="N7" s="27">
        <v>4.5095992023572062</v>
      </c>
      <c r="O7" s="27">
        <v>4.6124528878886233</v>
      </c>
      <c r="P7" s="27">
        <v>4.7027407227110887</v>
      </c>
      <c r="Q7" s="27">
        <v>4.7874674588934196</v>
      </c>
      <c r="R7" s="27">
        <v>4.8728132094201753</v>
      </c>
      <c r="S7" s="27">
        <v>4.9518976790895115</v>
      </c>
      <c r="T7" s="27">
        <v>5.0144729607256409</v>
      </c>
      <c r="U7" s="27">
        <v>5.0316228877288731</v>
      </c>
      <c r="V7" s="27">
        <v>5.0240573443821477</v>
      </c>
      <c r="W7" s="27">
        <v>4.9705112981356647</v>
      </c>
      <c r="X7" s="27">
        <v>4.9102928214453421</v>
      </c>
      <c r="Y7" s="27">
        <v>4.8327997125620428</v>
      </c>
      <c r="Z7" s="27">
        <v>4.7567458840639558</v>
      </c>
      <c r="AA7" s="27">
        <v>4.683706242882165</v>
      </c>
    </row>
    <row r="8" spans="1:27" x14ac:dyDescent="0.25">
      <c r="A8" s="277">
        <v>6</v>
      </c>
      <c r="B8" s="278" t="s">
        <v>1635</v>
      </c>
      <c r="C8" s="278" t="s">
        <v>1592</v>
      </c>
      <c r="D8" s="279">
        <v>0</v>
      </c>
      <c r="E8" s="34" t="s">
        <v>19</v>
      </c>
      <c r="F8" s="18"/>
      <c r="G8" s="44"/>
      <c r="J8" s="172"/>
      <c r="K8" s="26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0</v>
      </c>
      <c r="AA8" s="27">
        <v>0</v>
      </c>
    </row>
    <row r="9" spans="1:27" x14ac:dyDescent="0.25">
      <c r="A9" s="277">
        <v>7</v>
      </c>
      <c r="B9" s="278" t="s">
        <v>1643</v>
      </c>
      <c r="C9" s="278" t="s">
        <v>1599</v>
      </c>
      <c r="D9" s="279">
        <v>-24.458448716989103</v>
      </c>
      <c r="E9" s="34">
        <v>-0.27939054843672029</v>
      </c>
      <c r="F9" s="18"/>
      <c r="G9" s="44"/>
      <c r="J9" s="172"/>
      <c r="K9" s="26">
        <v>87.386366232819441</v>
      </c>
      <c r="L9" s="27">
        <v>87.364024803216836</v>
      </c>
      <c r="M9" s="27">
        <v>87.542147913886012</v>
      </c>
      <c r="N9" s="27">
        <v>86.752108299160838</v>
      </c>
      <c r="O9" s="27">
        <v>85.810520658750946</v>
      </c>
      <c r="P9" s="27">
        <v>84.610864014110476</v>
      </c>
      <c r="Q9" s="27">
        <v>83.300465886377779</v>
      </c>
      <c r="R9" s="27">
        <v>81.995092451174798</v>
      </c>
      <c r="S9" s="27">
        <v>76.554348420305431</v>
      </c>
      <c r="T9" s="27">
        <v>71.024617064273684</v>
      </c>
      <c r="U9" s="27">
        <v>69.498414885832375</v>
      </c>
      <c r="V9" s="27">
        <v>68.238946267814939</v>
      </c>
      <c r="W9" s="27">
        <v>66.946606667077532</v>
      </c>
      <c r="X9" s="27">
        <v>66.135538663954847</v>
      </c>
      <c r="Y9" s="27">
        <v>65.091802845113605</v>
      </c>
      <c r="Z9" s="27">
        <v>64.067452343406373</v>
      </c>
      <c r="AA9" s="27">
        <v>63.083699196896909</v>
      </c>
    </row>
    <row r="10" spans="1:27" x14ac:dyDescent="0.25">
      <c r="A10" s="277">
        <v>8</v>
      </c>
      <c r="B10" s="278" t="s">
        <v>1640</v>
      </c>
      <c r="C10" s="278" t="s">
        <v>1596</v>
      </c>
      <c r="D10" s="279">
        <v>-8.6332977101869623</v>
      </c>
      <c r="E10" s="34">
        <v>-0.23935669001653836</v>
      </c>
      <c r="F10" s="18"/>
      <c r="G10" s="44"/>
      <c r="J10" s="172"/>
      <c r="K10" s="26">
        <v>36.004570058280791</v>
      </c>
      <c r="L10" s="27">
        <v>35.995365034636876</v>
      </c>
      <c r="M10" s="27">
        <v>36.068754583757169</v>
      </c>
      <c r="N10" s="27">
        <v>35.743245721408947</v>
      </c>
      <c r="O10" s="27">
        <v>35.355296666806687</v>
      </c>
      <c r="P10" s="27">
        <v>34.861019085876471</v>
      </c>
      <c r="Q10" s="27">
        <v>34.321114256002993</v>
      </c>
      <c r="R10" s="27">
        <v>33.783279679213685</v>
      </c>
      <c r="S10" s="27">
        <v>32.371649055654025</v>
      </c>
      <c r="T10" s="27">
        <v>30.889006878730584</v>
      </c>
      <c r="U10" s="27">
        <v>30.225252936269403</v>
      </c>
      <c r="V10" s="27">
        <v>29.677502924885601</v>
      </c>
      <c r="W10" s="27">
        <v>29.11545713756782</v>
      </c>
      <c r="X10" s="27">
        <v>28.762719084719141</v>
      </c>
      <c r="Y10" s="27">
        <v>28.30879248545865</v>
      </c>
      <c r="Z10" s="27">
        <v>27.863296670045347</v>
      </c>
      <c r="AA10" s="27">
        <v>27.435456873570207</v>
      </c>
    </row>
    <row r="11" spans="1:27" x14ac:dyDescent="0.25">
      <c r="A11" s="277">
        <v>9</v>
      </c>
      <c r="B11" s="278" t="s">
        <v>1638</v>
      </c>
      <c r="C11" s="278" t="s">
        <v>1594</v>
      </c>
      <c r="D11" s="279">
        <v>0</v>
      </c>
      <c r="E11" s="34" t="s">
        <v>19</v>
      </c>
      <c r="F11" s="18"/>
      <c r="G11" s="44"/>
      <c r="J11" s="172"/>
      <c r="K11" s="26">
        <v>0</v>
      </c>
      <c r="L11" s="27">
        <v>0</v>
      </c>
      <c r="M11" s="27">
        <v>0</v>
      </c>
      <c r="N11" s="27">
        <v>0</v>
      </c>
      <c r="O11" s="27">
        <v>0</v>
      </c>
      <c r="P11" s="27">
        <v>0</v>
      </c>
      <c r="Q11" s="27">
        <v>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</row>
    <row r="12" spans="1:27" x14ac:dyDescent="0.25">
      <c r="A12" s="277">
        <v>10</v>
      </c>
      <c r="B12" s="278" t="s">
        <v>1647</v>
      </c>
      <c r="C12" s="278" t="s">
        <v>1603</v>
      </c>
      <c r="D12" s="279">
        <v>0</v>
      </c>
      <c r="E12" s="34" t="s">
        <v>19</v>
      </c>
      <c r="F12" s="18"/>
      <c r="G12" s="44"/>
      <c r="J12" s="172"/>
      <c r="K12" s="26">
        <v>0</v>
      </c>
      <c r="L12" s="27">
        <v>0</v>
      </c>
      <c r="M12" s="27">
        <v>0</v>
      </c>
      <c r="N12" s="27">
        <v>0</v>
      </c>
      <c r="O12" s="27">
        <v>0</v>
      </c>
      <c r="P12" s="27">
        <v>0</v>
      </c>
      <c r="Q12" s="27">
        <v>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</row>
    <row r="13" spans="1:27" x14ac:dyDescent="0.25">
      <c r="A13" s="277">
        <v>11</v>
      </c>
      <c r="B13" s="278" t="s">
        <v>1636</v>
      </c>
      <c r="C13" s="278" t="s">
        <v>1593</v>
      </c>
      <c r="D13" s="279">
        <v>-28.476927402172386</v>
      </c>
      <c r="E13" s="34">
        <v>-0.36626625453370731</v>
      </c>
      <c r="F13" s="18"/>
      <c r="G13" s="44"/>
      <c r="J13" s="172"/>
      <c r="K13" s="26">
        <v>77.610897041405252</v>
      </c>
      <c r="L13" s="27">
        <v>77.591054834120584</v>
      </c>
      <c r="M13" s="27">
        <v>77.749252216604816</v>
      </c>
      <c r="N13" s="27">
        <v>75.408105009470091</v>
      </c>
      <c r="O13" s="27">
        <v>73.002459624551634</v>
      </c>
      <c r="P13" s="27">
        <v>70.450171095580913</v>
      </c>
      <c r="Q13" s="27">
        <v>67.883201951903871</v>
      </c>
      <c r="R13" s="27">
        <v>65.397585639953761</v>
      </c>
      <c r="S13" s="27">
        <v>61.331515576228171</v>
      </c>
      <c r="T13" s="27">
        <v>57.277200779239479</v>
      </c>
      <c r="U13" s="27">
        <v>55.154327765056102</v>
      </c>
      <c r="V13" s="27">
        <v>53.581678909158512</v>
      </c>
      <c r="W13" s="27">
        <v>52.289497777050968</v>
      </c>
      <c r="X13" s="27">
        <v>51.65600280758634</v>
      </c>
      <c r="Y13" s="27">
        <v>50.840779684321348</v>
      </c>
      <c r="Z13" s="27">
        <v>50.04069770931838</v>
      </c>
      <c r="AA13" s="27">
        <v>49.27232481443243</v>
      </c>
    </row>
    <row r="14" spans="1:27" x14ac:dyDescent="0.25">
      <c r="A14" s="277">
        <v>12</v>
      </c>
      <c r="B14" s="278" t="s">
        <v>1644</v>
      </c>
      <c r="C14" s="278" t="s">
        <v>1600</v>
      </c>
      <c r="D14" s="279">
        <v>-22.959686409044053</v>
      </c>
      <c r="E14" s="34">
        <v>-0.23935669001653839</v>
      </c>
      <c r="F14" s="18"/>
      <c r="G14" s="44"/>
      <c r="J14" s="172"/>
      <c r="K14" s="26">
        <v>95.751781715481002</v>
      </c>
      <c r="L14" s="27">
        <v>95.72730156162244</v>
      </c>
      <c r="M14" s="27">
        <v>95.922476231843149</v>
      </c>
      <c r="N14" s="27">
        <v>95.056806860328109</v>
      </c>
      <c r="O14" s="27">
        <v>94.025081911720932</v>
      </c>
      <c r="P14" s="27">
        <v>92.710583253370729</v>
      </c>
      <c r="Q14" s="27">
        <v>91.274741932852336</v>
      </c>
      <c r="R14" s="27">
        <v>89.844406314001532</v>
      </c>
      <c r="S14" s="27">
        <v>86.090267683511598</v>
      </c>
      <c r="T14" s="27">
        <v>82.147278505828382</v>
      </c>
      <c r="U14" s="27">
        <v>80.382068630847087</v>
      </c>
      <c r="V14" s="27">
        <v>78.925363567023908</v>
      </c>
      <c r="W14" s="27">
        <v>77.430639829058308</v>
      </c>
      <c r="X14" s="27">
        <v>76.492556219548788</v>
      </c>
      <c r="Y14" s="27">
        <v>75.285368338208016</v>
      </c>
      <c r="Z14" s="27">
        <v>74.100601571001363</v>
      </c>
      <c r="AA14" s="27">
        <v>72.962789822799095</v>
      </c>
    </row>
    <row r="15" spans="1:27" x14ac:dyDescent="0.25">
      <c r="A15" s="277">
        <v>13</v>
      </c>
      <c r="B15" s="278" t="s">
        <v>1648</v>
      </c>
      <c r="C15" s="278" t="s">
        <v>1604</v>
      </c>
      <c r="D15" s="279">
        <v>-18.289621305658002</v>
      </c>
      <c r="E15" s="34">
        <v>-0.19932283159635614</v>
      </c>
      <c r="F15" s="18"/>
      <c r="G15" s="44"/>
      <c r="J15" s="172"/>
      <c r="K15" s="26">
        <v>91.595502074337688</v>
      </c>
      <c r="L15" s="27">
        <v>91.572084525929085</v>
      </c>
      <c r="M15" s="27">
        <v>91.758787285823203</v>
      </c>
      <c r="N15" s="27">
        <v>90.930693862455854</v>
      </c>
      <c r="O15" s="27">
        <v>89.943752805305635</v>
      </c>
      <c r="P15" s="27">
        <v>88.686312343827893</v>
      </c>
      <c r="Q15" s="27">
        <v>87.31279631837414</v>
      </c>
      <c r="R15" s="27">
        <v>85.944547009627698</v>
      </c>
      <c r="S15" s="27">
        <v>84.464988277941629</v>
      </c>
      <c r="T15" s="27">
        <v>82.717396826809406</v>
      </c>
      <c r="U15" s="27">
        <v>80.93993604700924</v>
      </c>
      <c r="V15" s="27">
        <v>79.473121162626484</v>
      </c>
      <c r="W15" s="27">
        <v>77.968023747001453</v>
      </c>
      <c r="X15" s="27">
        <v>77.023429652152416</v>
      </c>
      <c r="Y15" s="27">
        <v>75.807863648729736</v>
      </c>
      <c r="Z15" s="27">
        <v>74.614874366397075</v>
      </c>
      <c r="AA15" s="27">
        <v>73.469165980165201</v>
      </c>
    </row>
    <row r="16" spans="1:27" x14ac:dyDescent="0.25">
      <c r="A16" s="277">
        <v>14</v>
      </c>
      <c r="B16" s="278" t="s">
        <v>1649</v>
      </c>
      <c r="C16" s="278" t="s">
        <v>1605</v>
      </c>
      <c r="D16" s="279">
        <v>6.0289474077881948</v>
      </c>
      <c r="E16" s="34">
        <v>3.6727568037818757E-2</v>
      </c>
      <c r="F16" s="18"/>
      <c r="G16" s="44"/>
      <c r="J16" s="172"/>
      <c r="K16" s="26">
        <v>163.86107732873151</v>
      </c>
      <c r="L16" s="27">
        <v>163.81918417214925</v>
      </c>
      <c r="M16" s="27">
        <v>164.15318873223856</v>
      </c>
      <c r="N16" s="27">
        <v>167.69053019395795</v>
      </c>
      <c r="O16" s="27">
        <v>170.98791292480229</v>
      </c>
      <c r="P16" s="27">
        <v>173.79904217689182</v>
      </c>
      <c r="Q16" s="27">
        <v>176.38638258030963</v>
      </c>
      <c r="R16" s="27">
        <v>178.97890948385913</v>
      </c>
      <c r="S16" s="27">
        <v>181.32455960386565</v>
      </c>
      <c r="T16" s="27">
        <v>183.05143512729572</v>
      </c>
      <c r="U16" s="27">
        <v>183.25159468596857</v>
      </c>
      <c r="V16" s="27">
        <v>182.69159611250222</v>
      </c>
      <c r="W16" s="27">
        <v>180.60317760328553</v>
      </c>
      <c r="X16" s="27">
        <v>178.41514349806562</v>
      </c>
      <c r="Y16" s="27">
        <v>175.59943684995264</v>
      </c>
      <c r="Z16" s="27">
        <v>172.83602635316899</v>
      </c>
      <c r="AA16" s="27">
        <v>170.18213614002676</v>
      </c>
    </row>
    <row r="17" spans="1:27" x14ac:dyDescent="0.25">
      <c r="A17" s="277">
        <v>15</v>
      </c>
      <c r="B17" s="278" t="s">
        <v>1646</v>
      </c>
      <c r="C17" s="278" t="s">
        <v>1602</v>
      </c>
      <c r="D17" s="279">
        <v>-3.3888186359143635</v>
      </c>
      <c r="E17" s="34">
        <v>-0.19932283159635622</v>
      </c>
      <c r="F17" s="18"/>
      <c r="G17" s="44"/>
      <c r="J17" s="172"/>
      <c r="K17" s="26">
        <v>16.971403574081869</v>
      </c>
      <c r="L17" s="27">
        <v>16.967064620140274</v>
      </c>
      <c r="M17" s="27">
        <v>17.001658107973185</v>
      </c>
      <c r="N17" s="27">
        <v>16.848223633935316</v>
      </c>
      <c r="O17" s="27">
        <v>16.665356848936053</v>
      </c>
      <c r="P17" s="27">
        <v>16.43237019501937</v>
      </c>
      <c r="Q17" s="27">
        <v>16.177876314255162</v>
      </c>
      <c r="R17" s="27">
        <v>15.924358284626932</v>
      </c>
      <c r="S17" s="27">
        <v>15.650216129408198</v>
      </c>
      <c r="T17" s="27">
        <v>15.326411148507395</v>
      </c>
      <c r="U17" s="27">
        <v>14.997071786334256</v>
      </c>
      <c r="V17" s="27">
        <v>14.725290893085521</v>
      </c>
      <c r="W17" s="27">
        <v>14.446416766295437</v>
      </c>
      <c r="X17" s="27">
        <v>14.271396298757992</v>
      </c>
      <c r="Y17" s="27">
        <v>14.046168413678251</v>
      </c>
      <c r="Z17" s="27">
        <v>13.825123688648086</v>
      </c>
      <c r="AA17" s="27">
        <v>13.612839472058821</v>
      </c>
    </row>
    <row r="18" spans="1:27" x14ac:dyDescent="0.25">
      <c r="A18" s="277">
        <v>16</v>
      </c>
      <c r="B18" s="278">
        <v>0</v>
      </c>
      <c r="C18" s="278">
        <v>0</v>
      </c>
      <c r="D18" s="279">
        <v>0</v>
      </c>
      <c r="E18" s="34" t="s">
        <v>19</v>
      </c>
      <c r="F18" s="18"/>
      <c r="G18" s="44"/>
      <c r="J18" s="172"/>
      <c r="K18" s="26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</row>
    <row r="19" spans="1:27" x14ac:dyDescent="0.25">
      <c r="A19" s="277">
        <v>17</v>
      </c>
      <c r="B19" s="278">
        <v>0</v>
      </c>
      <c r="C19" s="278">
        <v>0</v>
      </c>
      <c r="D19" s="279">
        <v>0</v>
      </c>
      <c r="E19" s="34" t="s">
        <v>19</v>
      </c>
      <c r="F19" s="18"/>
      <c r="G19" s="44"/>
      <c r="J19" s="172"/>
      <c r="K19" s="26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</row>
    <row r="20" spans="1:27" x14ac:dyDescent="0.25">
      <c r="A20" s="277">
        <v>18</v>
      </c>
      <c r="B20" s="278">
        <v>0</v>
      </c>
      <c r="C20" s="278">
        <v>0</v>
      </c>
      <c r="D20" s="279">
        <v>0</v>
      </c>
      <c r="E20" s="34" t="s">
        <v>19</v>
      </c>
      <c r="F20" s="18"/>
      <c r="G20" s="44"/>
      <c r="J20" s="172"/>
      <c r="K20" s="26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</row>
    <row r="21" spans="1:27" x14ac:dyDescent="0.25">
      <c r="A21" s="277">
        <v>19</v>
      </c>
      <c r="B21" s="278">
        <v>0</v>
      </c>
      <c r="C21" s="278">
        <v>0</v>
      </c>
      <c r="D21" s="279">
        <v>0</v>
      </c>
      <c r="E21" s="34" t="s">
        <v>19</v>
      </c>
      <c r="F21" s="280"/>
      <c r="G21" s="44"/>
      <c r="J21" s="172"/>
      <c r="K21" s="26">
        <v>0</v>
      </c>
      <c r="L21" s="27">
        <v>0</v>
      </c>
      <c r="M21" s="27">
        <v>0</v>
      </c>
      <c r="N21" s="27">
        <v>0</v>
      </c>
      <c r="O21" s="27">
        <v>0</v>
      </c>
      <c r="P21" s="27">
        <v>0</v>
      </c>
      <c r="Q21" s="27">
        <v>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</row>
    <row r="22" spans="1:27" x14ac:dyDescent="0.25">
      <c r="A22" s="277">
        <v>20</v>
      </c>
      <c r="B22" s="278">
        <v>0</v>
      </c>
      <c r="C22" s="278">
        <v>0</v>
      </c>
      <c r="D22" s="279">
        <v>0</v>
      </c>
      <c r="E22" s="34" t="s">
        <v>19</v>
      </c>
      <c r="F22" s="280"/>
      <c r="G22" s="44"/>
      <c r="J22" s="172"/>
      <c r="K22" s="26">
        <v>0</v>
      </c>
      <c r="L22" s="27">
        <v>0</v>
      </c>
      <c r="M22" s="27">
        <v>0</v>
      </c>
      <c r="N22" s="27">
        <v>0</v>
      </c>
      <c r="O22" s="27">
        <v>0</v>
      </c>
      <c r="P22" s="27">
        <v>0</v>
      </c>
      <c r="Q22" s="27">
        <v>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</row>
    <row r="23" spans="1:27" collapsed="1" x14ac:dyDescent="0.25">
      <c r="A23" s="28" t="s">
        <v>1577</v>
      </c>
      <c r="B23" s="28"/>
      <c r="C23" s="28"/>
      <c r="D23" s="28"/>
      <c r="E23" s="28"/>
      <c r="F23" s="28"/>
      <c r="G23" s="28"/>
      <c r="H23" s="28"/>
      <c r="I23" s="28"/>
      <c r="J23" s="173"/>
      <c r="K23" s="29">
        <v>1141.126776928875</v>
      </c>
      <c r="L23" s="29">
        <v>1140.835033437831</v>
      </c>
      <c r="M23" s="29">
        <v>1143.1610375954237</v>
      </c>
      <c r="N23" s="29">
        <v>1140.1126078477664</v>
      </c>
      <c r="O23" s="29">
        <v>1135.2381850929662</v>
      </c>
      <c r="P23" s="29">
        <v>1127.0766967696795</v>
      </c>
      <c r="Q23" s="29">
        <v>1117.5286892097201</v>
      </c>
      <c r="R23" s="29">
        <v>1108.1202913114364</v>
      </c>
      <c r="S23" s="29">
        <v>1075.0433889287015</v>
      </c>
      <c r="T23" s="29">
        <v>1039.2750520580457</v>
      </c>
      <c r="U23" s="29">
        <v>1023.2572401885001</v>
      </c>
      <c r="V23" s="29">
        <v>1008.9555196322849</v>
      </c>
      <c r="W23" s="29">
        <v>991.96251002932161</v>
      </c>
      <c r="X23" s="29">
        <v>979.94473807288716</v>
      </c>
      <c r="Y23" s="29">
        <v>964.47947621407491</v>
      </c>
      <c r="Z23" s="29">
        <v>949.30145083817456</v>
      </c>
      <c r="AA23" s="29">
        <v>934.72496535155972</v>
      </c>
    </row>
    <row r="24" spans="1:27" hidden="1" outlineLevel="1" x14ac:dyDescent="0.25">
      <c r="A24" s="158" t="s">
        <v>1581</v>
      </c>
      <c r="B24" s="159"/>
      <c r="C24" s="159"/>
      <c r="D24" s="159"/>
      <c r="E24" s="159"/>
      <c r="F24" s="159"/>
      <c r="G24" s="159"/>
      <c r="H24" s="159"/>
      <c r="I24" s="159"/>
      <c r="J24" s="160"/>
      <c r="K24" s="160"/>
      <c r="L24" s="160"/>
      <c r="M24" s="160"/>
      <c r="N24" s="160"/>
      <c r="O24" s="160"/>
      <c r="P24" s="160"/>
      <c r="Q24" s="160"/>
      <c r="R24" s="161"/>
      <c r="S24" s="162"/>
      <c r="T24" s="162"/>
      <c r="U24" s="162"/>
      <c r="V24" s="162"/>
      <c r="W24" s="162"/>
      <c r="X24" s="162"/>
      <c r="Y24" s="162"/>
      <c r="Z24" s="162"/>
      <c r="AA24" s="162"/>
    </row>
    <row r="25" spans="1:27" hidden="1" outlineLevel="1" x14ac:dyDescent="0.25">
      <c r="A25" s="277">
        <v>1</v>
      </c>
      <c r="B25" s="277" t="s">
        <v>1639</v>
      </c>
      <c r="C25" s="277" t="s">
        <v>1595</v>
      </c>
      <c r="D25" s="279">
        <v>-46.437415083730514</v>
      </c>
      <c r="E25" s="34">
        <v>-0.23935669001653828</v>
      </c>
      <c r="F25" s="18"/>
      <c r="G25" s="44"/>
      <c r="J25" s="20"/>
      <c r="K25" s="20" t="s">
        <v>19</v>
      </c>
      <c r="L25" s="166">
        <v>-2.5566264585341614E-4</v>
      </c>
      <c r="M25" s="166">
        <v>2.0388610880781588E-3</v>
      </c>
      <c r="N25" s="166">
        <v>-9.0246770675802557E-3</v>
      </c>
      <c r="O25" s="166">
        <v>-1.0853772419718855E-2</v>
      </c>
      <c r="P25" s="166">
        <v>-1.3980297933527619E-2</v>
      </c>
      <c r="Q25" s="166">
        <v>-1.5487350743920603E-2</v>
      </c>
      <c r="R25" s="166">
        <v>-1.5670661878212089E-2</v>
      </c>
      <c r="S25" s="166">
        <v>-4.1784889950403969E-2</v>
      </c>
      <c r="T25" s="166">
        <v>-4.5800637909253594E-2</v>
      </c>
      <c r="U25" s="166">
        <v>-2.148835490461265E-2</v>
      </c>
      <c r="V25" s="166">
        <v>-1.812226394064409E-2</v>
      </c>
      <c r="W25" s="166">
        <v>-1.8938446025608346E-2</v>
      </c>
      <c r="X25" s="166">
        <v>-1.2115147331605347E-2</v>
      </c>
      <c r="Y25" s="166">
        <v>-1.578176937734832E-2</v>
      </c>
      <c r="Z25" s="166">
        <v>-1.573701229546054E-2</v>
      </c>
      <c r="AA25" s="166">
        <v>-1.5354959664019008E-2</v>
      </c>
    </row>
    <row r="26" spans="1:27" hidden="1" outlineLevel="1" x14ac:dyDescent="0.25">
      <c r="A26" s="277">
        <v>2</v>
      </c>
      <c r="B26" s="277" t="s">
        <v>1637</v>
      </c>
      <c r="C26" s="277" t="s">
        <v>577</v>
      </c>
      <c r="D26" s="279">
        <v>-18.843058148916292</v>
      </c>
      <c r="E26" s="34">
        <v>-0.23935669001653834</v>
      </c>
      <c r="F26" s="18"/>
      <c r="G26" s="44"/>
      <c r="J26" s="20"/>
      <c r="K26" s="20" t="s">
        <v>19</v>
      </c>
      <c r="L26" s="166">
        <v>-2.5566264585330511E-4</v>
      </c>
      <c r="M26" s="166">
        <v>2.0388610880781588E-3</v>
      </c>
      <c r="N26" s="166">
        <v>-9.0246770675802557E-3</v>
      </c>
      <c r="O26" s="166">
        <v>-1.0853772419718744E-2</v>
      </c>
      <c r="P26" s="166">
        <v>-1.398029793352773E-2</v>
      </c>
      <c r="Q26" s="166">
        <v>-1.5487350743920381E-2</v>
      </c>
      <c r="R26" s="166">
        <v>-1.5670661878212311E-2</v>
      </c>
      <c r="S26" s="166">
        <v>-4.1784889950403747E-2</v>
      </c>
      <c r="T26" s="166">
        <v>-4.5800637909253483E-2</v>
      </c>
      <c r="U26" s="166">
        <v>-2.1488354904612539E-2</v>
      </c>
      <c r="V26" s="166">
        <v>-1.8122263940644201E-2</v>
      </c>
      <c r="W26" s="166">
        <v>-1.8938446025608457E-2</v>
      </c>
      <c r="X26" s="166">
        <v>-1.2115147331605569E-2</v>
      </c>
      <c r="Y26" s="166">
        <v>-1.578176937734832E-2</v>
      </c>
      <c r="Z26" s="166">
        <v>-1.573701229546054E-2</v>
      </c>
      <c r="AA26" s="166">
        <v>-1.5354959664019008E-2</v>
      </c>
    </row>
    <row r="27" spans="1:27" hidden="1" outlineLevel="1" x14ac:dyDescent="0.25">
      <c r="A27" s="277">
        <v>3</v>
      </c>
      <c r="B27" s="277" t="s">
        <v>1642</v>
      </c>
      <c r="C27" s="277" t="s">
        <v>1598</v>
      </c>
      <c r="D27" s="279">
        <v>-42.503255254958532</v>
      </c>
      <c r="E27" s="34">
        <v>-0.23935669001653845</v>
      </c>
      <c r="F27" s="18"/>
      <c r="G27" s="44"/>
      <c r="J27" s="20"/>
      <c r="K27" s="20" t="s">
        <v>19</v>
      </c>
      <c r="L27" s="166">
        <v>-2.5566264585341614E-4</v>
      </c>
      <c r="M27" s="166">
        <v>2.0388610880781588E-3</v>
      </c>
      <c r="N27" s="166">
        <v>-9.0246770675803667E-3</v>
      </c>
      <c r="O27" s="166">
        <v>-1.0853772419718855E-2</v>
      </c>
      <c r="P27" s="166">
        <v>-1.398029793352773E-2</v>
      </c>
      <c r="Q27" s="166">
        <v>-1.5487350743920492E-2</v>
      </c>
      <c r="R27" s="166">
        <v>-1.5670661878212311E-2</v>
      </c>
      <c r="S27" s="166">
        <v>-4.1784889950403858E-2</v>
      </c>
      <c r="T27" s="166">
        <v>-4.5800637909253594E-2</v>
      </c>
      <c r="U27" s="166">
        <v>-2.1488354904612761E-2</v>
      </c>
      <c r="V27" s="166">
        <v>-1.8122263940644201E-2</v>
      </c>
      <c r="W27" s="166">
        <v>-1.8938446025608457E-2</v>
      </c>
      <c r="X27" s="166">
        <v>-1.2115147331605347E-2</v>
      </c>
      <c r="Y27" s="166">
        <v>-1.5781769377348431E-2</v>
      </c>
      <c r="Z27" s="166">
        <v>-1.5737012295460318E-2</v>
      </c>
      <c r="AA27" s="166">
        <v>-1.5354959664019008E-2</v>
      </c>
    </row>
    <row r="28" spans="1:27" hidden="1" outlineLevel="1" x14ac:dyDescent="0.25">
      <c r="A28" s="277">
        <v>4</v>
      </c>
      <c r="B28" s="277" t="s">
        <v>1641</v>
      </c>
      <c r="C28" s="277" t="s">
        <v>1597</v>
      </c>
      <c r="D28" s="279">
        <v>-0.75729615809991913</v>
      </c>
      <c r="E28" s="34">
        <v>-6.4037638718426005E-3</v>
      </c>
      <c r="F28" s="18"/>
      <c r="G28" s="44"/>
      <c r="J28" s="20"/>
      <c r="K28" s="20" t="s">
        <v>19</v>
      </c>
      <c r="L28" s="166">
        <v>-2.5566264585341614E-4</v>
      </c>
      <c r="M28" s="166">
        <v>2.0388610880781588E-3</v>
      </c>
      <c r="N28" s="166">
        <v>2.2605569364942957E-2</v>
      </c>
      <c r="O28" s="166">
        <v>2.0718092400873189E-2</v>
      </c>
      <c r="P28" s="166">
        <v>1.749177351159803E-2</v>
      </c>
      <c r="Q28" s="166">
        <v>1.5936618139338554E-2</v>
      </c>
      <c r="R28" s="166">
        <v>1.5747456025494433E-2</v>
      </c>
      <c r="S28" s="166">
        <v>-1.1200293780492032E-2</v>
      </c>
      <c r="T28" s="166">
        <v>-1.5344217582483277E-2</v>
      </c>
      <c r="U28" s="166">
        <v>1.8738257855952511E-3</v>
      </c>
      <c r="V28" s="166">
        <v>-2.5352483099090328E-3</v>
      </c>
      <c r="W28" s="166">
        <v>-1.1171964796610867E-2</v>
      </c>
      <c r="X28" s="166">
        <v>-1.2115147331605458E-2</v>
      </c>
      <c r="Y28" s="166">
        <v>-1.5781769377348209E-2</v>
      </c>
      <c r="Z28" s="166">
        <v>-1.573701229546054E-2</v>
      </c>
      <c r="AA28" s="166">
        <v>-1.5354959664019008E-2</v>
      </c>
    </row>
    <row r="29" spans="1:27" hidden="1" outlineLevel="1" x14ac:dyDescent="0.25">
      <c r="A29" s="277">
        <v>5</v>
      </c>
      <c r="B29" s="277" t="s">
        <v>1645</v>
      </c>
      <c r="C29" s="277" t="s">
        <v>1601</v>
      </c>
      <c r="D29" s="279">
        <v>0.28280517401774219</v>
      </c>
      <c r="E29" s="34">
        <v>6.4260743332436518E-2</v>
      </c>
      <c r="F29" s="18"/>
      <c r="G29" s="44"/>
      <c r="J29" s="20"/>
      <c r="K29" s="20" t="s">
        <v>19</v>
      </c>
      <c r="L29" s="166">
        <v>-2.5566264585341614E-4</v>
      </c>
      <c r="M29" s="166">
        <v>2.0388610880781588E-3</v>
      </c>
      <c r="N29" s="166">
        <v>2.4699063167268775E-2</v>
      </c>
      <c r="O29" s="166">
        <v>2.2807722131415797E-2</v>
      </c>
      <c r="P29" s="166">
        <v>1.957479827263775E-2</v>
      </c>
      <c r="Q29" s="166">
        <v>1.8016459162453424E-2</v>
      </c>
      <c r="R29" s="166">
        <v>1.7826909793029255E-2</v>
      </c>
      <c r="S29" s="166">
        <v>1.6229735528636491E-2</v>
      </c>
      <c r="T29" s="166">
        <v>1.2636626540238893E-2</v>
      </c>
      <c r="U29" s="166">
        <v>3.4200856475952168E-3</v>
      </c>
      <c r="V29" s="166">
        <v>-1.5035990406149224E-3</v>
      </c>
      <c r="W29" s="166">
        <v>-1.0657928955838392E-2</v>
      </c>
      <c r="X29" s="166">
        <v>-1.2115147331605347E-2</v>
      </c>
      <c r="Y29" s="166">
        <v>-1.578176937734832E-2</v>
      </c>
      <c r="Z29" s="166">
        <v>-1.573701229546054E-2</v>
      </c>
      <c r="AA29" s="166">
        <v>-1.5354959664019119E-2</v>
      </c>
    </row>
    <row r="30" spans="1:27" hidden="1" outlineLevel="1" x14ac:dyDescent="0.25">
      <c r="A30" s="277">
        <v>6</v>
      </c>
      <c r="B30" s="277" t="s">
        <v>1635</v>
      </c>
      <c r="C30" s="277" t="s">
        <v>1592</v>
      </c>
      <c r="D30" s="279">
        <v>0</v>
      </c>
      <c r="E30" s="34" t="s">
        <v>19</v>
      </c>
      <c r="F30" s="18"/>
      <c r="G30" s="44"/>
      <c r="J30" s="20"/>
      <c r="K30" s="20" t="s">
        <v>19</v>
      </c>
      <c r="L30" s="166" t="s">
        <v>19</v>
      </c>
      <c r="M30" s="166" t="s">
        <v>19</v>
      </c>
      <c r="N30" s="166" t="s">
        <v>19</v>
      </c>
      <c r="O30" s="166" t="s">
        <v>19</v>
      </c>
      <c r="P30" s="166" t="s">
        <v>19</v>
      </c>
      <c r="Q30" s="166" t="s">
        <v>19</v>
      </c>
      <c r="R30" s="166" t="s">
        <v>19</v>
      </c>
      <c r="S30" s="166" t="s">
        <v>19</v>
      </c>
      <c r="T30" s="166" t="s">
        <v>19</v>
      </c>
      <c r="U30" s="166" t="s">
        <v>19</v>
      </c>
      <c r="V30" s="166" t="s">
        <v>19</v>
      </c>
      <c r="W30" s="166" t="s">
        <v>19</v>
      </c>
      <c r="X30" s="166" t="s">
        <v>19</v>
      </c>
      <c r="Y30" s="166" t="s">
        <v>19</v>
      </c>
      <c r="Z30" s="166" t="s">
        <v>19</v>
      </c>
      <c r="AA30" s="166" t="s">
        <v>19</v>
      </c>
    </row>
    <row r="31" spans="1:27" hidden="1" outlineLevel="1" x14ac:dyDescent="0.25">
      <c r="A31" s="277">
        <v>7</v>
      </c>
      <c r="B31" s="277" t="s">
        <v>1643</v>
      </c>
      <c r="C31" s="277" t="s">
        <v>1599</v>
      </c>
      <c r="D31" s="279">
        <v>-24.458448716989103</v>
      </c>
      <c r="E31" s="34">
        <v>-0.27939054843672029</v>
      </c>
      <c r="F31" s="18"/>
      <c r="G31" s="44"/>
      <c r="J31" s="20"/>
      <c r="K31" s="20" t="s">
        <v>19</v>
      </c>
      <c r="L31" s="166">
        <v>-2.5566264585352716E-4</v>
      </c>
      <c r="M31" s="166">
        <v>2.0388610880781588E-3</v>
      </c>
      <c r="N31" s="166">
        <v>-9.0246770675803667E-3</v>
      </c>
      <c r="O31" s="166">
        <v>-1.0853772419718855E-2</v>
      </c>
      <c r="P31" s="166">
        <v>-1.398029793352773E-2</v>
      </c>
      <c r="Q31" s="166">
        <v>-1.5487350743920603E-2</v>
      </c>
      <c r="R31" s="166">
        <v>-1.56706618782122E-2</v>
      </c>
      <c r="S31" s="166">
        <v>-6.6354508156803882E-2</v>
      </c>
      <c r="T31" s="166">
        <v>-7.2232753202625788E-2</v>
      </c>
      <c r="U31" s="166">
        <v>-2.1488354904612539E-2</v>
      </c>
      <c r="V31" s="166">
        <v>-1.8122263940643979E-2</v>
      </c>
      <c r="W31" s="166">
        <v>-1.8938446025608457E-2</v>
      </c>
      <c r="X31" s="166">
        <v>-1.2115147331605458E-2</v>
      </c>
      <c r="Y31" s="166">
        <v>-1.578176937734832E-2</v>
      </c>
      <c r="Z31" s="166">
        <v>-1.5737012295460318E-2</v>
      </c>
      <c r="AA31" s="166">
        <v>-1.5354959664019008E-2</v>
      </c>
    </row>
    <row r="32" spans="1:27" hidden="1" outlineLevel="1" x14ac:dyDescent="0.25">
      <c r="A32" s="277">
        <v>8</v>
      </c>
      <c r="B32" s="277" t="s">
        <v>1640</v>
      </c>
      <c r="C32" s="277" t="s">
        <v>1596</v>
      </c>
      <c r="D32" s="279">
        <v>-8.6332977101869623</v>
      </c>
      <c r="E32" s="34">
        <v>-0.23935669001653836</v>
      </c>
      <c r="F32" s="18"/>
      <c r="G32" s="44"/>
      <c r="J32" s="20"/>
      <c r="K32" s="20" t="s">
        <v>19</v>
      </c>
      <c r="L32" s="166">
        <v>-2.5566264585341614E-4</v>
      </c>
      <c r="M32" s="166">
        <v>2.0388610880781588E-3</v>
      </c>
      <c r="N32" s="166">
        <v>-9.0246770675804777E-3</v>
      </c>
      <c r="O32" s="166">
        <v>-1.0853772419718744E-2</v>
      </c>
      <c r="P32" s="166">
        <v>-1.398029793352773E-2</v>
      </c>
      <c r="Q32" s="166">
        <v>-1.5487350743920603E-2</v>
      </c>
      <c r="R32" s="166">
        <v>-1.5670661878212089E-2</v>
      </c>
      <c r="S32" s="166">
        <v>-4.1784889950403858E-2</v>
      </c>
      <c r="T32" s="166">
        <v>-4.5800637909253594E-2</v>
      </c>
      <c r="U32" s="166">
        <v>-2.1488354904612539E-2</v>
      </c>
      <c r="V32" s="166">
        <v>-1.812226394064409E-2</v>
      </c>
      <c r="W32" s="166">
        <v>-1.8938446025608457E-2</v>
      </c>
      <c r="X32" s="166">
        <v>-1.2115147331605458E-2</v>
      </c>
      <c r="Y32" s="166">
        <v>-1.578176937734832E-2</v>
      </c>
      <c r="Z32" s="166">
        <v>-1.573701229546054E-2</v>
      </c>
      <c r="AA32" s="166">
        <v>-1.5354959664019008E-2</v>
      </c>
    </row>
    <row r="33" spans="1:27" hidden="1" outlineLevel="1" x14ac:dyDescent="0.25">
      <c r="A33" s="277">
        <v>9</v>
      </c>
      <c r="B33" s="277" t="s">
        <v>1638</v>
      </c>
      <c r="C33" s="277" t="s">
        <v>1594</v>
      </c>
      <c r="D33" s="279">
        <v>0</v>
      </c>
      <c r="E33" s="34" t="s">
        <v>19</v>
      </c>
      <c r="F33" s="18"/>
      <c r="G33" s="44"/>
      <c r="J33" s="20"/>
      <c r="K33" s="20" t="s">
        <v>19</v>
      </c>
      <c r="L33" s="166" t="s">
        <v>19</v>
      </c>
      <c r="M33" s="166" t="s">
        <v>19</v>
      </c>
      <c r="N33" s="166" t="s">
        <v>19</v>
      </c>
      <c r="O33" s="166" t="s">
        <v>19</v>
      </c>
      <c r="P33" s="166" t="s">
        <v>19</v>
      </c>
      <c r="Q33" s="166" t="s">
        <v>19</v>
      </c>
      <c r="R33" s="166" t="s">
        <v>19</v>
      </c>
      <c r="S33" s="166" t="s">
        <v>19</v>
      </c>
      <c r="T33" s="166" t="s">
        <v>19</v>
      </c>
      <c r="U33" s="166" t="s">
        <v>19</v>
      </c>
      <c r="V33" s="166" t="s">
        <v>19</v>
      </c>
      <c r="W33" s="166" t="s">
        <v>19</v>
      </c>
      <c r="X33" s="166" t="s">
        <v>19</v>
      </c>
      <c r="Y33" s="166" t="s">
        <v>19</v>
      </c>
      <c r="Z33" s="166" t="s">
        <v>19</v>
      </c>
      <c r="AA33" s="166" t="s">
        <v>19</v>
      </c>
    </row>
    <row r="34" spans="1:27" hidden="1" outlineLevel="1" x14ac:dyDescent="0.25">
      <c r="A34" s="277">
        <v>10</v>
      </c>
      <c r="B34" s="277" t="s">
        <v>1647</v>
      </c>
      <c r="C34" s="277" t="s">
        <v>1603</v>
      </c>
      <c r="D34" s="279">
        <v>0</v>
      </c>
      <c r="E34" s="34" t="s">
        <v>19</v>
      </c>
      <c r="F34" s="18"/>
      <c r="G34" s="44"/>
      <c r="J34" s="20"/>
      <c r="K34" s="20" t="s">
        <v>19</v>
      </c>
      <c r="L34" s="166" t="s">
        <v>19</v>
      </c>
      <c r="M34" s="166" t="s">
        <v>19</v>
      </c>
      <c r="N34" s="166" t="s">
        <v>19</v>
      </c>
      <c r="O34" s="166" t="s">
        <v>19</v>
      </c>
      <c r="P34" s="166" t="s">
        <v>19</v>
      </c>
      <c r="Q34" s="166" t="s">
        <v>19</v>
      </c>
      <c r="R34" s="166" t="s">
        <v>19</v>
      </c>
      <c r="S34" s="166" t="s">
        <v>19</v>
      </c>
      <c r="T34" s="166" t="s">
        <v>19</v>
      </c>
      <c r="U34" s="166" t="s">
        <v>19</v>
      </c>
      <c r="V34" s="166" t="s">
        <v>19</v>
      </c>
      <c r="W34" s="166" t="s">
        <v>19</v>
      </c>
      <c r="X34" s="166" t="s">
        <v>19</v>
      </c>
      <c r="Y34" s="166" t="s">
        <v>19</v>
      </c>
      <c r="Z34" s="166" t="s">
        <v>19</v>
      </c>
      <c r="AA34" s="166" t="s">
        <v>19</v>
      </c>
    </row>
    <row r="35" spans="1:27" hidden="1" outlineLevel="1" x14ac:dyDescent="0.25">
      <c r="A35" s="277">
        <v>11</v>
      </c>
      <c r="B35" s="277" t="s">
        <v>1636</v>
      </c>
      <c r="C35" s="277" t="s">
        <v>1593</v>
      </c>
      <c r="D35" s="279">
        <v>-28.476927402172386</v>
      </c>
      <c r="E35" s="34">
        <v>-0.36626625453370731</v>
      </c>
      <c r="F35" s="18"/>
      <c r="G35" s="44"/>
      <c r="J35" s="20"/>
      <c r="K35" s="20" t="s">
        <v>19</v>
      </c>
      <c r="L35" s="166">
        <v>-2.5566264585352716E-4</v>
      </c>
      <c r="M35" s="166">
        <v>2.0388610880781588E-3</v>
      </c>
      <c r="N35" s="166">
        <v>-3.0111507704439711E-2</v>
      </c>
      <c r="O35" s="166">
        <v>-3.1901681982544838E-2</v>
      </c>
      <c r="P35" s="166">
        <v>-3.4961678580379685E-2</v>
      </c>
      <c r="Q35" s="166">
        <v>-3.6436663016678694E-2</v>
      </c>
      <c r="R35" s="166">
        <v>-3.661607349799445E-2</v>
      </c>
      <c r="S35" s="166">
        <v>-6.2174620422706828E-2</v>
      </c>
      <c r="T35" s="166">
        <v>-6.6104917820751341E-2</v>
      </c>
      <c r="U35" s="166">
        <v>-3.7063141796427113E-2</v>
      </c>
      <c r="V35" s="166">
        <v>-2.8513607537683838E-2</v>
      </c>
      <c r="W35" s="166">
        <v>-2.4116100100153415E-2</v>
      </c>
      <c r="X35" s="166">
        <v>-1.2115147331605458E-2</v>
      </c>
      <c r="Y35" s="166">
        <v>-1.5781769377348431E-2</v>
      </c>
      <c r="Z35" s="166">
        <v>-1.573701229546054E-2</v>
      </c>
      <c r="AA35" s="166">
        <v>-1.5354959664019008E-2</v>
      </c>
    </row>
    <row r="36" spans="1:27" hidden="1" outlineLevel="1" x14ac:dyDescent="0.25">
      <c r="A36" s="277">
        <v>12</v>
      </c>
      <c r="B36" s="277" t="s">
        <v>1644</v>
      </c>
      <c r="C36" s="277" t="s">
        <v>1600</v>
      </c>
      <c r="D36" s="279">
        <v>-22.959686409044053</v>
      </c>
      <c r="E36" s="34">
        <v>-0.23935669001653839</v>
      </c>
      <c r="F36" s="18"/>
      <c r="G36" s="44"/>
      <c r="J36" s="20"/>
      <c r="K36" s="20" t="s">
        <v>19</v>
      </c>
      <c r="L36" s="166">
        <v>-2.5566264585341614E-4</v>
      </c>
      <c r="M36" s="166">
        <v>2.0388610880781588E-3</v>
      </c>
      <c r="N36" s="166">
        <v>-9.0246770675803667E-3</v>
      </c>
      <c r="O36" s="166">
        <v>-1.0853772419718966E-2</v>
      </c>
      <c r="P36" s="166">
        <v>-1.398029793352773E-2</v>
      </c>
      <c r="Q36" s="166">
        <v>-1.5487350743920492E-2</v>
      </c>
      <c r="R36" s="166">
        <v>-1.56706618782122E-2</v>
      </c>
      <c r="S36" s="166">
        <v>-4.1784889950403969E-2</v>
      </c>
      <c r="T36" s="166">
        <v>-4.5800637909253372E-2</v>
      </c>
      <c r="U36" s="166">
        <v>-2.148835490461265E-2</v>
      </c>
      <c r="V36" s="166">
        <v>-1.812226394064409E-2</v>
      </c>
      <c r="W36" s="166">
        <v>-1.8938446025608346E-2</v>
      </c>
      <c r="X36" s="166">
        <v>-1.2115147331605458E-2</v>
      </c>
      <c r="Y36" s="166">
        <v>-1.578176937734832E-2</v>
      </c>
      <c r="Z36" s="166">
        <v>-1.573701229546054E-2</v>
      </c>
      <c r="AA36" s="166">
        <v>-1.5354959664019008E-2</v>
      </c>
    </row>
    <row r="37" spans="1:27" hidden="1" outlineLevel="1" x14ac:dyDescent="0.25">
      <c r="A37" s="277">
        <v>13</v>
      </c>
      <c r="B37" s="277" t="s">
        <v>1648</v>
      </c>
      <c r="C37" s="277" t="s">
        <v>1604</v>
      </c>
      <c r="D37" s="279">
        <v>-18.289621305658002</v>
      </c>
      <c r="E37" s="34">
        <v>-0.19932283159635614</v>
      </c>
      <c r="F37" s="18"/>
      <c r="G37" s="44"/>
      <c r="J37" s="20"/>
      <c r="K37" s="20" t="s">
        <v>19</v>
      </c>
      <c r="L37" s="166">
        <v>-2.5566264585352716E-4</v>
      </c>
      <c r="M37" s="166">
        <v>2.0388610880781588E-3</v>
      </c>
      <c r="N37" s="166">
        <v>-9.0246770675803667E-3</v>
      </c>
      <c r="O37" s="166">
        <v>-1.0853772419718855E-2</v>
      </c>
      <c r="P37" s="166">
        <v>-1.398029793352773E-2</v>
      </c>
      <c r="Q37" s="166">
        <v>-1.5487350743920603E-2</v>
      </c>
      <c r="R37" s="166">
        <v>-1.5670661878212089E-2</v>
      </c>
      <c r="S37" s="166">
        <v>-1.7215271744004057E-2</v>
      </c>
      <c r="T37" s="166">
        <v>-2.0690128380549511E-2</v>
      </c>
      <c r="U37" s="166">
        <v>-2.1488354904612761E-2</v>
      </c>
      <c r="V37" s="166">
        <v>-1.812226394064409E-2</v>
      </c>
      <c r="W37" s="166">
        <v>-1.8938446025608346E-2</v>
      </c>
      <c r="X37" s="166">
        <v>-1.2115147331605458E-2</v>
      </c>
      <c r="Y37" s="166">
        <v>-1.578176937734832E-2</v>
      </c>
      <c r="Z37" s="166">
        <v>-1.5737012295460651E-2</v>
      </c>
      <c r="AA37" s="166">
        <v>-1.5354959664019008E-2</v>
      </c>
    </row>
    <row r="38" spans="1:27" hidden="1" outlineLevel="1" x14ac:dyDescent="0.25">
      <c r="A38" s="277">
        <v>14</v>
      </c>
      <c r="B38" s="277" t="s">
        <v>1649</v>
      </c>
      <c r="C38" s="277" t="s">
        <v>1605</v>
      </c>
      <c r="D38" s="279">
        <v>6.0289474077881948</v>
      </c>
      <c r="E38" s="34">
        <v>3.6727568037818757E-2</v>
      </c>
      <c r="F38" s="18"/>
      <c r="G38" s="44"/>
      <c r="J38" s="20"/>
      <c r="K38" s="20" t="s">
        <v>19</v>
      </c>
      <c r="L38" s="166">
        <v>-2.5566264585341614E-4</v>
      </c>
      <c r="M38" s="166">
        <v>2.0388610880781588E-3</v>
      </c>
      <c r="N38" s="166">
        <v>2.1549026790392611E-2</v>
      </c>
      <c r="O38" s="166">
        <v>1.96634999426053E-2</v>
      </c>
      <c r="P38" s="166">
        <v>1.6440514443414544E-2</v>
      </c>
      <c r="Q38" s="166">
        <v>1.4886965837155985E-2</v>
      </c>
      <c r="R38" s="166">
        <v>1.4697999163110653E-2</v>
      </c>
      <c r="S38" s="166">
        <v>1.310573478613164E-2</v>
      </c>
      <c r="T38" s="166">
        <v>9.5236714055875193E-3</v>
      </c>
      <c r="U38" s="166">
        <v>1.0934607452470768E-3</v>
      </c>
      <c r="V38" s="166">
        <v>-3.0559001378732686E-3</v>
      </c>
      <c r="W38" s="166">
        <v>-1.1431387943705018E-2</v>
      </c>
      <c r="X38" s="166">
        <v>-1.2115147331605458E-2</v>
      </c>
      <c r="Y38" s="166">
        <v>-1.578176937734832E-2</v>
      </c>
      <c r="Z38" s="166">
        <v>-1.573701229546054E-2</v>
      </c>
      <c r="AA38" s="166">
        <v>-1.5354959664019008E-2</v>
      </c>
    </row>
    <row r="39" spans="1:27" hidden="1" outlineLevel="1" x14ac:dyDescent="0.25">
      <c r="A39" s="277">
        <v>15</v>
      </c>
      <c r="B39" s="277" t="s">
        <v>1646</v>
      </c>
      <c r="C39" s="277" t="s">
        <v>1602</v>
      </c>
      <c r="D39" s="279">
        <v>-3.3888186359143635</v>
      </c>
      <c r="E39" s="34">
        <v>-0.19932283159635622</v>
      </c>
      <c r="F39" s="18"/>
      <c r="G39" s="44"/>
      <c r="J39" s="20"/>
      <c r="K39" s="20" t="s">
        <v>19</v>
      </c>
      <c r="L39" s="166">
        <v>-2.5566264585330511E-4</v>
      </c>
      <c r="M39" s="166">
        <v>2.0388610880781588E-3</v>
      </c>
      <c r="N39" s="166">
        <v>-9.0246770675804777E-3</v>
      </c>
      <c r="O39" s="166">
        <v>-1.0853772419718855E-2</v>
      </c>
      <c r="P39" s="166">
        <v>-1.398029793352773E-2</v>
      </c>
      <c r="Q39" s="166">
        <v>-1.5487350743920381E-2</v>
      </c>
      <c r="R39" s="166">
        <v>-1.56706618782122E-2</v>
      </c>
      <c r="S39" s="166">
        <v>-1.7215271744003946E-2</v>
      </c>
      <c r="T39" s="166">
        <v>-2.0690128380549622E-2</v>
      </c>
      <c r="U39" s="166">
        <v>-2.148835490461265E-2</v>
      </c>
      <c r="V39" s="166">
        <v>-1.8122263940643979E-2</v>
      </c>
      <c r="W39" s="166">
        <v>-1.8938446025608457E-2</v>
      </c>
      <c r="X39" s="166">
        <v>-1.2115147331605458E-2</v>
      </c>
      <c r="Y39" s="166">
        <v>-1.578176937734832E-2</v>
      </c>
      <c r="Z39" s="166">
        <v>-1.573701229546054E-2</v>
      </c>
      <c r="AA39" s="166">
        <v>-1.5354959664018897E-2</v>
      </c>
    </row>
    <row r="40" spans="1:27" hidden="1" outlineLevel="1" x14ac:dyDescent="0.25">
      <c r="A40" s="277">
        <v>16</v>
      </c>
      <c r="B40" s="277">
        <v>0</v>
      </c>
      <c r="C40" s="277">
        <v>0</v>
      </c>
      <c r="D40" s="279">
        <v>0</v>
      </c>
      <c r="E40" s="34" t="s">
        <v>19</v>
      </c>
      <c r="F40" s="18"/>
      <c r="G40" s="44"/>
      <c r="J40" s="20"/>
      <c r="K40" s="20" t="s">
        <v>19</v>
      </c>
      <c r="L40" s="166" t="s">
        <v>19</v>
      </c>
      <c r="M40" s="166" t="s">
        <v>19</v>
      </c>
      <c r="N40" s="166" t="s">
        <v>19</v>
      </c>
      <c r="O40" s="166" t="s">
        <v>19</v>
      </c>
      <c r="P40" s="166" t="s">
        <v>19</v>
      </c>
      <c r="Q40" s="166" t="s">
        <v>19</v>
      </c>
      <c r="R40" s="166" t="s">
        <v>19</v>
      </c>
      <c r="S40" s="166" t="s">
        <v>19</v>
      </c>
      <c r="T40" s="166" t="s">
        <v>19</v>
      </c>
      <c r="U40" s="166" t="s">
        <v>19</v>
      </c>
      <c r="V40" s="166" t="s">
        <v>19</v>
      </c>
      <c r="W40" s="166" t="s">
        <v>19</v>
      </c>
      <c r="X40" s="166" t="s">
        <v>19</v>
      </c>
      <c r="Y40" s="166" t="s">
        <v>19</v>
      </c>
      <c r="Z40" s="166" t="s">
        <v>19</v>
      </c>
      <c r="AA40" s="166" t="s">
        <v>19</v>
      </c>
    </row>
    <row r="41" spans="1:27" hidden="1" outlineLevel="1" x14ac:dyDescent="0.25">
      <c r="A41" s="277">
        <v>17</v>
      </c>
      <c r="B41" s="277">
        <v>0</v>
      </c>
      <c r="C41" s="277">
        <v>0</v>
      </c>
      <c r="D41" s="279">
        <v>0</v>
      </c>
      <c r="E41" s="34" t="s">
        <v>19</v>
      </c>
      <c r="F41" s="18"/>
      <c r="G41" s="44"/>
      <c r="J41" s="20"/>
      <c r="K41" s="20" t="s">
        <v>19</v>
      </c>
      <c r="L41" s="166" t="s">
        <v>19</v>
      </c>
      <c r="M41" s="166" t="s">
        <v>19</v>
      </c>
      <c r="N41" s="166" t="s">
        <v>19</v>
      </c>
      <c r="O41" s="166" t="s">
        <v>19</v>
      </c>
      <c r="P41" s="166" t="s">
        <v>19</v>
      </c>
      <c r="Q41" s="166" t="s">
        <v>19</v>
      </c>
      <c r="R41" s="166" t="s">
        <v>19</v>
      </c>
      <c r="S41" s="166" t="s">
        <v>19</v>
      </c>
      <c r="T41" s="166" t="s">
        <v>19</v>
      </c>
      <c r="U41" s="166" t="s">
        <v>19</v>
      </c>
      <c r="V41" s="166" t="s">
        <v>19</v>
      </c>
      <c r="W41" s="166" t="s">
        <v>19</v>
      </c>
      <c r="X41" s="166" t="s">
        <v>19</v>
      </c>
      <c r="Y41" s="166" t="s">
        <v>19</v>
      </c>
      <c r="Z41" s="166" t="s">
        <v>19</v>
      </c>
      <c r="AA41" s="166" t="s">
        <v>19</v>
      </c>
    </row>
    <row r="42" spans="1:27" hidden="1" outlineLevel="1" x14ac:dyDescent="0.25">
      <c r="A42" s="277">
        <v>18</v>
      </c>
      <c r="B42" s="277">
        <v>0</v>
      </c>
      <c r="C42" s="277">
        <v>0</v>
      </c>
      <c r="D42" s="279">
        <v>0</v>
      </c>
      <c r="E42" s="34" t="s">
        <v>19</v>
      </c>
      <c r="F42" s="18"/>
      <c r="G42" s="44"/>
      <c r="J42" s="20"/>
      <c r="K42" s="20" t="s">
        <v>19</v>
      </c>
      <c r="L42" s="166" t="s">
        <v>19</v>
      </c>
      <c r="M42" s="166" t="s">
        <v>19</v>
      </c>
      <c r="N42" s="166" t="s">
        <v>19</v>
      </c>
      <c r="O42" s="166" t="s">
        <v>19</v>
      </c>
      <c r="P42" s="166" t="s">
        <v>19</v>
      </c>
      <c r="Q42" s="166" t="s">
        <v>19</v>
      </c>
      <c r="R42" s="166" t="s">
        <v>19</v>
      </c>
      <c r="S42" s="166" t="s">
        <v>19</v>
      </c>
      <c r="T42" s="166" t="s">
        <v>19</v>
      </c>
      <c r="U42" s="166" t="s">
        <v>19</v>
      </c>
      <c r="V42" s="166" t="s">
        <v>19</v>
      </c>
      <c r="W42" s="166" t="s">
        <v>19</v>
      </c>
      <c r="X42" s="166" t="s">
        <v>19</v>
      </c>
      <c r="Y42" s="166" t="s">
        <v>19</v>
      </c>
      <c r="Z42" s="166" t="s">
        <v>19</v>
      </c>
      <c r="AA42" s="166" t="s">
        <v>19</v>
      </c>
    </row>
    <row r="43" spans="1:27" hidden="1" outlineLevel="1" x14ac:dyDescent="0.25">
      <c r="A43" s="277">
        <v>19</v>
      </c>
      <c r="B43" s="277">
        <v>0</v>
      </c>
      <c r="C43" s="277">
        <v>0</v>
      </c>
      <c r="D43" s="279">
        <v>0</v>
      </c>
      <c r="E43" s="34" t="s">
        <v>19</v>
      </c>
      <c r="F43" s="280"/>
      <c r="G43" s="44"/>
      <c r="J43" s="20"/>
      <c r="K43" s="20" t="s">
        <v>19</v>
      </c>
      <c r="L43" s="166" t="s">
        <v>19</v>
      </c>
      <c r="M43" s="166" t="s">
        <v>19</v>
      </c>
      <c r="N43" s="166" t="s">
        <v>19</v>
      </c>
      <c r="O43" s="166" t="s">
        <v>19</v>
      </c>
      <c r="P43" s="166" t="s">
        <v>19</v>
      </c>
      <c r="Q43" s="166" t="s">
        <v>19</v>
      </c>
      <c r="R43" s="166" t="s">
        <v>19</v>
      </c>
      <c r="S43" s="166" t="s">
        <v>19</v>
      </c>
      <c r="T43" s="166" t="s">
        <v>19</v>
      </c>
      <c r="U43" s="166" t="s">
        <v>19</v>
      </c>
      <c r="V43" s="166" t="s">
        <v>19</v>
      </c>
      <c r="W43" s="166" t="s">
        <v>19</v>
      </c>
      <c r="X43" s="166" t="s">
        <v>19</v>
      </c>
      <c r="Y43" s="166" t="s">
        <v>19</v>
      </c>
      <c r="Z43" s="166" t="s">
        <v>19</v>
      </c>
      <c r="AA43" s="166" t="s">
        <v>19</v>
      </c>
    </row>
    <row r="44" spans="1:27" hidden="1" outlineLevel="1" x14ac:dyDescent="0.25">
      <c r="A44" s="277">
        <v>20</v>
      </c>
      <c r="B44" s="277">
        <v>0</v>
      </c>
      <c r="C44" s="277">
        <v>0</v>
      </c>
      <c r="D44" s="279">
        <v>0</v>
      </c>
      <c r="E44" s="34" t="s">
        <v>19</v>
      </c>
      <c r="F44" s="280"/>
      <c r="G44" s="44"/>
      <c r="J44" s="20"/>
      <c r="K44" s="20" t="s">
        <v>19</v>
      </c>
      <c r="L44" s="166" t="s">
        <v>19</v>
      </c>
      <c r="M44" s="166" t="s">
        <v>19</v>
      </c>
      <c r="N44" s="166" t="s">
        <v>19</v>
      </c>
      <c r="O44" s="166" t="s">
        <v>19</v>
      </c>
      <c r="P44" s="166" t="s">
        <v>19</v>
      </c>
      <c r="Q44" s="166" t="s">
        <v>19</v>
      </c>
      <c r="R44" s="166" t="s">
        <v>19</v>
      </c>
      <c r="S44" s="166" t="s">
        <v>19</v>
      </c>
      <c r="T44" s="166" t="s">
        <v>19</v>
      </c>
      <c r="U44" s="166" t="s">
        <v>19</v>
      </c>
      <c r="V44" s="166" t="s">
        <v>19</v>
      </c>
      <c r="W44" s="166" t="s">
        <v>19</v>
      </c>
      <c r="X44" s="166" t="s">
        <v>19</v>
      </c>
      <c r="Y44" s="166" t="s">
        <v>19</v>
      </c>
      <c r="Z44" s="166" t="s">
        <v>19</v>
      </c>
      <c r="AA44" s="166" t="s">
        <v>19</v>
      </c>
    </row>
    <row r="45" spans="1:27" x14ac:dyDescent="0.25">
      <c r="A45" s="28" t="s">
        <v>1684</v>
      </c>
      <c r="B45" s="28"/>
      <c r="C45" s="28"/>
      <c r="D45" s="28"/>
      <c r="E45" s="28"/>
      <c r="F45" s="28"/>
      <c r="G45" s="28"/>
      <c r="H45" s="28"/>
      <c r="I45" s="28"/>
      <c r="J45" s="29"/>
      <c r="K45" s="45" t="s">
        <v>19</v>
      </c>
      <c r="L45" s="45">
        <v>-2.5566264585352716E-4</v>
      </c>
      <c r="M45" s="45">
        <v>2.0388610880781588E-3</v>
      </c>
      <c r="N45" s="45">
        <v>-2.6666669414044941E-3</v>
      </c>
      <c r="O45" s="45">
        <v>-4.275387116367213E-3</v>
      </c>
      <c r="P45" s="45">
        <v>-7.18922991708415E-3</v>
      </c>
      <c r="Q45" s="45">
        <v>-8.4714798800515911E-3</v>
      </c>
      <c r="R45" s="45">
        <v>-8.4189318709455563E-3</v>
      </c>
      <c r="S45" s="45">
        <v>-2.9849559332217557E-2</v>
      </c>
      <c r="T45" s="45">
        <v>-3.3271528608998291E-2</v>
      </c>
      <c r="U45" s="45">
        <v>-1.5412485691661759E-2</v>
      </c>
      <c r="V45" s="45">
        <v>-1.3976661971705773E-2</v>
      </c>
      <c r="W45" s="45">
        <v>-1.6842179137050994E-2</v>
      </c>
      <c r="X45" s="45">
        <v>-1.2115147331605569E-2</v>
      </c>
      <c r="Y45" s="45">
        <v>-1.5781769377348209E-2</v>
      </c>
      <c r="Z45" s="45">
        <v>-1.5737012295460651E-2</v>
      </c>
      <c r="AA45" s="45">
        <v>-1.5354959664019008E-2</v>
      </c>
    </row>
    <row r="46" spans="1:27" x14ac:dyDescent="0.25">
      <c r="B46" s="283"/>
      <c r="C46" s="283"/>
      <c r="D46" s="283"/>
      <c r="E46" s="283"/>
      <c r="F46" s="283"/>
      <c r="G46" s="283"/>
      <c r="H46" s="283"/>
      <c r="I46" s="283"/>
      <c r="J46" s="284"/>
      <c r="K46" s="284"/>
      <c r="L46" s="284"/>
      <c r="M46" s="284"/>
      <c r="N46" s="284"/>
      <c r="O46" s="284"/>
      <c r="P46" s="284"/>
      <c r="Q46" s="284"/>
      <c r="R46" s="285"/>
      <c r="S46" s="30"/>
      <c r="T46" s="30"/>
      <c r="U46" s="30"/>
      <c r="V46" s="30"/>
      <c r="W46" s="30"/>
      <c r="X46" s="30"/>
      <c r="Y46" s="30"/>
      <c r="Z46" s="30"/>
      <c r="AA46" s="30"/>
    </row>
    <row r="47" spans="1:27" x14ac:dyDescent="0.25">
      <c r="B47" s="283"/>
      <c r="C47" s="283"/>
      <c r="D47" s="283"/>
      <c r="E47" s="283"/>
      <c r="F47" s="283"/>
      <c r="G47" s="283"/>
      <c r="H47" s="283"/>
      <c r="I47" s="283"/>
      <c r="J47" s="284"/>
      <c r="K47" s="284"/>
      <c r="L47" s="284"/>
      <c r="M47" s="284"/>
      <c r="N47" s="284"/>
      <c r="O47" s="284"/>
      <c r="P47" s="284"/>
      <c r="Q47" s="284"/>
      <c r="R47" s="285"/>
      <c r="S47" s="30"/>
      <c r="T47" s="30"/>
      <c r="U47" s="30"/>
      <c r="V47" s="30"/>
      <c r="W47" s="30"/>
      <c r="X47" s="30"/>
      <c r="Y47" s="30"/>
      <c r="Z47" s="30"/>
      <c r="AA47" s="30"/>
    </row>
    <row r="48" spans="1:27" x14ac:dyDescent="0.25">
      <c r="B48" s="283"/>
      <c r="C48" s="283"/>
      <c r="D48" s="283"/>
      <c r="E48" s="283"/>
      <c r="F48" s="283"/>
      <c r="G48" s="283"/>
      <c r="H48" s="283"/>
      <c r="I48" s="283"/>
      <c r="J48" s="284"/>
      <c r="K48" s="284"/>
      <c r="L48" s="284"/>
      <c r="M48" s="284"/>
      <c r="N48" s="284"/>
      <c r="O48" s="284"/>
      <c r="P48" s="284"/>
      <c r="Q48" s="284"/>
      <c r="R48" s="285"/>
      <c r="S48" s="30"/>
      <c r="T48" s="30"/>
      <c r="U48" s="30"/>
      <c r="V48" s="30"/>
      <c r="W48" s="30"/>
      <c r="X48" s="30"/>
      <c r="Y48" s="30"/>
      <c r="Z48" s="30"/>
      <c r="AA48" s="30"/>
    </row>
    <row r="49" spans="1:27" collapsed="1" x14ac:dyDescent="0.25">
      <c r="A49" s="124" t="s">
        <v>1573</v>
      </c>
      <c r="B49" s="153"/>
      <c r="C49" s="153"/>
      <c r="D49" s="153"/>
      <c r="E49" s="153"/>
      <c r="F49" s="153"/>
      <c r="G49" s="153"/>
      <c r="H49" s="153"/>
      <c r="I49" s="153"/>
      <c r="J49" s="154"/>
      <c r="K49" s="154"/>
      <c r="L49" s="154"/>
      <c r="M49" s="154"/>
      <c r="N49" s="154"/>
      <c r="O49" s="154"/>
      <c r="P49" s="154"/>
      <c r="Q49" s="154"/>
      <c r="R49" s="155"/>
      <c r="S49" s="156"/>
      <c r="T49" s="156"/>
      <c r="U49" s="156"/>
      <c r="V49" s="156"/>
      <c r="W49" s="156"/>
      <c r="X49" s="156"/>
      <c r="Y49" s="156"/>
      <c r="Z49" s="156"/>
      <c r="AA49" s="156"/>
    </row>
    <row r="50" spans="1:27" hidden="1" outlineLevel="1" x14ac:dyDescent="0.25">
      <c r="A50" s="158"/>
      <c r="B50" s="159" t="s">
        <v>1574</v>
      </c>
      <c r="C50" s="159"/>
      <c r="D50" s="159"/>
      <c r="E50" s="159"/>
      <c r="F50" s="159"/>
      <c r="G50" s="159"/>
      <c r="H50" s="159"/>
      <c r="I50" s="159"/>
      <c r="J50" s="160"/>
      <c r="K50" s="160"/>
      <c r="L50" s="160"/>
      <c r="M50" s="160"/>
      <c r="N50" s="160"/>
      <c r="O50" s="160"/>
      <c r="P50" s="160"/>
      <c r="Q50" s="160"/>
      <c r="R50" s="161"/>
      <c r="S50" s="162"/>
      <c r="T50" s="162"/>
      <c r="U50" s="162"/>
      <c r="V50" s="162"/>
      <c r="W50" s="162"/>
      <c r="X50" s="162"/>
      <c r="Y50" s="162"/>
      <c r="Z50" s="162"/>
      <c r="AA50" s="162"/>
    </row>
    <row r="51" spans="1:27" hidden="1" outlineLevel="1" x14ac:dyDescent="0.25">
      <c r="A51" s="167" t="s">
        <v>1689</v>
      </c>
      <c r="B51" s="168"/>
      <c r="C51" s="168"/>
      <c r="D51" s="168"/>
      <c r="E51" s="168"/>
      <c r="F51" s="168"/>
      <c r="G51" s="168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4"/>
      <c r="S51" s="295"/>
      <c r="T51" s="295"/>
      <c r="U51" s="295"/>
      <c r="V51" s="295"/>
      <c r="W51" s="295"/>
      <c r="X51" s="295"/>
      <c r="Y51" s="295"/>
      <c r="Z51" s="295"/>
      <c r="AA51" s="295"/>
    </row>
    <row r="52" spans="1:27" s="287" customFormat="1" hidden="1" outlineLevel="1" x14ac:dyDescent="0.25">
      <c r="B52" s="287" t="s">
        <v>1690</v>
      </c>
      <c r="C52" s="288"/>
      <c r="D52" s="288"/>
      <c r="E52" s="288"/>
      <c r="F52" s="288"/>
      <c r="G52" s="288"/>
      <c r="H52" s="293"/>
      <c r="I52" s="293"/>
      <c r="J52" s="150">
        <v>2.1371301358219866E-4</v>
      </c>
      <c r="K52" s="150">
        <v>1.4059184969146738E-5</v>
      </c>
      <c r="L52" s="164">
        <v>-2.5566264585338573E-4</v>
      </c>
      <c r="M52" s="164">
        <v>2.0388610880781115E-3</v>
      </c>
      <c r="N52" s="164">
        <v>1.5186537160711711E-3</v>
      </c>
      <c r="O52" s="164">
        <v>-3.2990201705373481E-4</v>
      </c>
      <c r="P52" s="164">
        <v>-3.4896917221424444E-3</v>
      </c>
      <c r="Q52" s="164">
        <v>-5.0127785910236283E-3</v>
      </c>
      <c r="R52" s="164">
        <v>-5.1980400361661344E-3</v>
      </c>
      <c r="S52" s="164">
        <v>-6.759083543008128E-3</v>
      </c>
      <c r="T52" s="164">
        <v>-1.0270910386679082E-2</v>
      </c>
      <c r="U52" s="164">
        <v>-1.3701023896308138E-2</v>
      </c>
      <c r="V52" s="164">
        <v>-1.2926633799874456E-2</v>
      </c>
      <c r="W52" s="164">
        <v>-1.6349639744980101E-2</v>
      </c>
      <c r="X52" s="164">
        <v>-1.2115147331605444E-2</v>
      </c>
      <c r="Y52" s="164">
        <v>-1.5781769377348352E-2</v>
      </c>
      <c r="Z52" s="164">
        <v>-1.5737012295460595E-2</v>
      </c>
      <c r="AA52" s="164">
        <v>-1.5354959664018985E-2</v>
      </c>
    </row>
    <row r="53" spans="1:27" s="287" customFormat="1" hidden="1" outlineLevel="1" x14ac:dyDescent="0.25">
      <c r="A53" s="167" t="s">
        <v>1583</v>
      </c>
      <c r="B53" s="168"/>
      <c r="C53" s="168"/>
      <c r="D53" s="168"/>
      <c r="E53" s="168"/>
      <c r="F53" s="168"/>
      <c r="G53" s="168"/>
      <c r="H53" s="293"/>
      <c r="I53" s="293"/>
      <c r="J53" s="170"/>
      <c r="K53" s="170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</row>
    <row r="54" spans="1:27" s="287" customFormat="1" hidden="1" outlineLevel="1" x14ac:dyDescent="0.25">
      <c r="B54" s="287" t="s">
        <v>1690</v>
      </c>
      <c r="C54" s="288"/>
      <c r="D54" s="288"/>
      <c r="E54" s="288"/>
      <c r="F54" s="288"/>
      <c r="G54" s="288"/>
      <c r="H54" s="288"/>
      <c r="I54" s="288"/>
      <c r="J54" s="150">
        <v>-1.4885787620206375E-2</v>
      </c>
      <c r="K54" s="150">
        <v>-1.8026455086315195E-2</v>
      </c>
      <c r="L54" s="164">
        <v>-2.0060189950216394E-2</v>
      </c>
      <c r="M54" s="164">
        <v>-2.1762871266862212E-2</v>
      </c>
      <c r="N54" s="164">
        <v>-2.1472989754284952E-2</v>
      </c>
      <c r="O54" s="164">
        <v>-2.2594985318674602E-2</v>
      </c>
      <c r="P54" s="164">
        <v>-2.281282213949453E-2</v>
      </c>
      <c r="Q54" s="164">
        <v>-2.2341263193608608E-2</v>
      </c>
      <c r="R54" s="164">
        <v>-2.364945026952835E-2</v>
      </c>
      <c r="S54" s="164">
        <v>-2.1307322871907397E-2</v>
      </c>
      <c r="T54" s="164">
        <v>-2.0940280417380212E-2</v>
      </c>
      <c r="U54" s="164">
        <v>-1.7426268362695896E-2</v>
      </c>
      <c r="V54" s="164">
        <v>-1.6286594039099839E-2</v>
      </c>
      <c r="W54" s="164">
        <v>-1.0727379260955065E-2</v>
      </c>
      <c r="X54" s="164">
        <v>-7.7402466414580959E-3</v>
      </c>
      <c r="Y54" s="164">
        <v>-4.2613863459931142E-3</v>
      </c>
      <c r="Z54" s="164">
        <v>-8.8686717400824028E-4</v>
      </c>
      <c r="AA54" s="164">
        <v>1.9523586711428476E-3</v>
      </c>
    </row>
    <row r="55" spans="1:27" s="287" customFormat="1" x14ac:dyDescent="0.25">
      <c r="A55" s="286"/>
      <c r="B55" s="288"/>
      <c r="C55" s="288"/>
      <c r="D55" s="288"/>
      <c r="E55" s="288"/>
      <c r="F55" s="288"/>
      <c r="G55" s="288"/>
      <c r="H55" s="288"/>
      <c r="I55" s="288"/>
      <c r="J55" s="289"/>
      <c r="K55" s="289"/>
      <c r="L55" s="289"/>
      <c r="M55" s="289"/>
      <c r="N55" s="289"/>
      <c r="O55" s="289"/>
      <c r="P55" s="289"/>
      <c r="Q55" s="289"/>
      <c r="R55" s="290"/>
      <c r="S55" s="291"/>
      <c r="T55" s="291"/>
      <c r="U55" s="291"/>
      <c r="V55" s="291"/>
      <c r="W55" s="291"/>
      <c r="X55" s="291"/>
      <c r="Y55" s="291"/>
      <c r="Z55" s="291"/>
      <c r="AA55" s="291"/>
    </row>
    <row r="56" spans="1:27" collapsed="1" x14ac:dyDescent="0.25">
      <c r="A56" s="124" t="s">
        <v>1575</v>
      </c>
      <c r="B56" s="153"/>
      <c r="C56" s="153"/>
      <c r="D56" s="153"/>
      <c r="E56" s="153"/>
      <c r="F56" s="153"/>
      <c r="G56" s="153"/>
      <c r="H56" s="153"/>
      <c r="I56" s="153"/>
      <c r="J56" s="154"/>
      <c r="K56" s="154"/>
      <c r="L56" s="154"/>
      <c r="M56" s="154"/>
      <c r="N56" s="154"/>
      <c r="O56" s="154"/>
      <c r="P56" s="154"/>
      <c r="Q56" s="154"/>
      <c r="R56" s="155"/>
      <c r="S56" s="156"/>
      <c r="T56" s="156"/>
      <c r="U56" s="156"/>
      <c r="V56" s="156"/>
      <c r="W56" s="156"/>
      <c r="X56" s="156"/>
      <c r="Y56" s="156"/>
      <c r="Z56" s="156"/>
      <c r="AA56" s="156"/>
    </row>
    <row r="57" spans="1:27" hidden="1" outlineLevel="1" x14ac:dyDescent="0.25">
      <c r="A57" s="158" t="s">
        <v>30</v>
      </c>
      <c r="B57" s="159" t="s">
        <v>1576</v>
      </c>
      <c r="C57" s="159" t="s">
        <v>31</v>
      </c>
      <c r="D57" s="159"/>
      <c r="E57" s="159"/>
      <c r="F57" s="159"/>
      <c r="G57" s="159"/>
      <c r="H57" s="159"/>
      <c r="I57" s="159"/>
      <c r="J57" s="160"/>
      <c r="K57" s="160"/>
      <c r="L57" s="160"/>
      <c r="M57" s="160"/>
      <c r="N57" s="160"/>
      <c r="O57" s="160"/>
      <c r="P57" s="160"/>
      <c r="Q57" s="160"/>
      <c r="R57" s="161"/>
      <c r="S57" s="162"/>
      <c r="T57" s="162"/>
      <c r="U57" s="162"/>
      <c r="V57" s="162"/>
      <c r="W57" s="162"/>
      <c r="X57" s="162"/>
      <c r="Y57" s="162"/>
      <c r="Z57" s="162"/>
      <c r="AA57" s="162"/>
    </row>
    <row r="58" spans="1:27" hidden="1" outlineLevel="1" x14ac:dyDescent="0.25">
      <c r="A58" s="277">
        <v>1</v>
      </c>
      <c r="B58" s="277" t="s">
        <v>1639</v>
      </c>
      <c r="C58" s="277" t="s">
        <v>1595</v>
      </c>
      <c r="D58" s="18"/>
      <c r="E58" s="18"/>
      <c r="F58" s="18"/>
      <c r="G58" s="18"/>
      <c r="J58" s="33"/>
      <c r="K58" s="33"/>
      <c r="L58" s="33"/>
      <c r="M58" s="33"/>
      <c r="N58" s="21">
        <v>-1.0527343394485163E-2</v>
      </c>
      <c r="O58" s="21">
        <v>-1.0527343394485163E-2</v>
      </c>
      <c r="P58" s="21">
        <v>-1.0527343394485163E-2</v>
      </c>
      <c r="Q58" s="21">
        <v>-1.0527343394485163E-2</v>
      </c>
      <c r="R58" s="21">
        <v>-1.0527343394485163E-2</v>
      </c>
      <c r="S58" s="21">
        <v>-1.0527343394485163E-2</v>
      </c>
      <c r="T58" s="21">
        <v>-1.0527343394485163E-2</v>
      </c>
      <c r="U58" s="21">
        <v>-7.8955075458638727E-3</v>
      </c>
      <c r="V58" s="21">
        <v>-5.2636716972425824E-3</v>
      </c>
      <c r="W58" s="21">
        <v>-2.6318358486212916E-3</v>
      </c>
      <c r="X58" s="21">
        <v>0</v>
      </c>
      <c r="Y58" s="21">
        <v>0</v>
      </c>
      <c r="Z58" s="21">
        <v>0</v>
      </c>
      <c r="AA58" s="21">
        <v>0</v>
      </c>
    </row>
    <row r="59" spans="1:27" hidden="1" outlineLevel="1" x14ac:dyDescent="0.25">
      <c r="A59" s="277">
        <v>2</v>
      </c>
      <c r="B59" s="277" t="s">
        <v>1637</v>
      </c>
      <c r="C59" s="277" t="s">
        <v>577</v>
      </c>
      <c r="D59" s="18"/>
      <c r="E59" s="18"/>
      <c r="F59" s="18"/>
      <c r="G59" s="18"/>
      <c r="J59" s="33"/>
      <c r="K59" s="33"/>
      <c r="L59" s="33"/>
      <c r="M59" s="33"/>
      <c r="N59" s="21">
        <v>-1.0527343394485163E-2</v>
      </c>
      <c r="O59" s="21">
        <v>-1.0527343394485163E-2</v>
      </c>
      <c r="P59" s="21">
        <v>-1.0527343394485163E-2</v>
      </c>
      <c r="Q59" s="21">
        <v>-1.0527343394485163E-2</v>
      </c>
      <c r="R59" s="21">
        <v>-1.0527343394485163E-2</v>
      </c>
      <c r="S59" s="21">
        <v>-1.0527343394485163E-2</v>
      </c>
      <c r="T59" s="21">
        <v>-1.0527343394485163E-2</v>
      </c>
      <c r="U59" s="21">
        <v>-7.8955075458638727E-3</v>
      </c>
      <c r="V59" s="21">
        <v>-5.2636716972425824E-3</v>
      </c>
      <c r="W59" s="21">
        <v>-2.6318358486212916E-3</v>
      </c>
      <c r="X59" s="21">
        <v>0</v>
      </c>
      <c r="Y59" s="21">
        <v>0</v>
      </c>
      <c r="Z59" s="21">
        <v>0</v>
      </c>
      <c r="AA59" s="21">
        <v>0</v>
      </c>
    </row>
    <row r="60" spans="1:27" hidden="1" outlineLevel="1" x14ac:dyDescent="0.25">
      <c r="A60" s="277">
        <v>3</v>
      </c>
      <c r="B60" s="277" t="s">
        <v>1642</v>
      </c>
      <c r="C60" s="277" t="s">
        <v>1598</v>
      </c>
      <c r="D60" s="18"/>
      <c r="E60" s="18"/>
      <c r="F60" s="18"/>
      <c r="G60" s="18"/>
      <c r="J60" s="33"/>
      <c r="K60" s="33"/>
      <c r="L60" s="33"/>
      <c r="M60" s="33"/>
      <c r="N60" s="21">
        <v>-1.0527343394485163E-2</v>
      </c>
      <c r="O60" s="21">
        <v>-1.0527343394485163E-2</v>
      </c>
      <c r="P60" s="21">
        <v>-1.0527343394485163E-2</v>
      </c>
      <c r="Q60" s="21">
        <v>-1.0527343394485163E-2</v>
      </c>
      <c r="R60" s="21">
        <v>-1.0527343394485163E-2</v>
      </c>
      <c r="S60" s="21">
        <v>-1.0527343394485163E-2</v>
      </c>
      <c r="T60" s="21">
        <v>-1.0527343394485163E-2</v>
      </c>
      <c r="U60" s="21">
        <v>-7.8955075458638727E-3</v>
      </c>
      <c r="V60" s="21">
        <v>-5.2636716972425824E-3</v>
      </c>
      <c r="W60" s="21">
        <v>-2.6318358486212916E-3</v>
      </c>
      <c r="X60" s="21">
        <v>0</v>
      </c>
      <c r="Y60" s="21">
        <v>0</v>
      </c>
      <c r="Z60" s="21">
        <v>0</v>
      </c>
      <c r="AA60" s="21">
        <v>0</v>
      </c>
    </row>
    <row r="61" spans="1:27" hidden="1" outlineLevel="1" x14ac:dyDescent="0.25">
      <c r="A61" s="277">
        <v>4</v>
      </c>
      <c r="B61" s="277" t="s">
        <v>1641</v>
      </c>
      <c r="C61" s="277" t="s">
        <v>1597</v>
      </c>
      <c r="D61" s="18"/>
      <c r="E61" s="18"/>
      <c r="F61" s="18"/>
      <c r="G61" s="18"/>
      <c r="J61" s="33"/>
      <c r="K61" s="33"/>
      <c r="L61" s="33"/>
      <c r="M61" s="33"/>
      <c r="N61" s="21">
        <v>2.1054940485262019E-2</v>
      </c>
      <c r="O61" s="21">
        <v>2.1054940485262019E-2</v>
      </c>
      <c r="P61" s="21">
        <v>2.1054940485262019E-2</v>
      </c>
      <c r="Q61" s="21">
        <v>2.1054940485262019E-2</v>
      </c>
      <c r="R61" s="21">
        <v>2.1054940485262019E-2</v>
      </c>
      <c r="S61" s="21">
        <v>2.1054940485262019E-2</v>
      </c>
      <c r="T61" s="21">
        <v>2.1054940485262019E-2</v>
      </c>
      <c r="U61" s="21">
        <v>1.5791205363946514E-2</v>
      </c>
      <c r="V61" s="21">
        <v>1.052747024263101E-2</v>
      </c>
      <c r="W61" s="21">
        <v>5.2637351213155048E-3</v>
      </c>
      <c r="X61" s="21">
        <v>0</v>
      </c>
      <c r="Y61" s="21">
        <v>0</v>
      </c>
      <c r="Z61" s="21">
        <v>0</v>
      </c>
      <c r="AA61" s="21">
        <v>0</v>
      </c>
    </row>
    <row r="62" spans="1:27" hidden="1" outlineLevel="1" x14ac:dyDescent="0.25">
      <c r="A62" s="277">
        <v>5</v>
      </c>
      <c r="B62" s="277" t="s">
        <v>1645</v>
      </c>
      <c r="C62" s="277" t="s">
        <v>1601</v>
      </c>
      <c r="D62" s="18"/>
      <c r="E62" s="18"/>
      <c r="F62" s="18"/>
      <c r="G62" s="18"/>
      <c r="J62" s="33"/>
      <c r="K62" s="33"/>
      <c r="L62" s="33"/>
      <c r="M62" s="33"/>
      <c r="N62" s="21">
        <v>2.3145259816368169E-2</v>
      </c>
      <c r="O62" s="21">
        <v>2.3145259816368169E-2</v>
      </c>
      <c r="P62" s="21">
        <v>2.3145259816368169E-2</v>
      </c>
      <c r="Q62" s="21">
        <v>2.3145259816368169E-2</v>
      </c>
      <c r="R62" s="21">
        <v>2.3145259816368169E-2</v>
      </c>
      <c r="S62" s="21">
        <v>2.3145259816368169E-2</v>
      </c>
      <c r="T62" s="21">
        <v>2.3145259816368169E-2</v>
      </c>
      <c r="U62" s="21">
        <v>1.7358944862276127E-2</v>
      </c>
      <c r="V62" s="21">
        <v>1.1572629908184084E-2</v>
      </c>
      <c r="W62" s="21">
        <v>5.7863149540920422E-3</v>
      </c>
      <c r="X62" s="21">
        <v>0</v>
      </c>
      <c r="Y62" s="21">
        <v>0</v>
      </c>
      <c r="Z62" s="21">
        <v>0</v>
      </c>
      <c r="AA62" s="21">
        <v>0</v>
      </c>
    </row>
    <row r="63" spans="1:27" hidden="1" outlineLevel="1" x14ac:dyDescent="0.25">
      <c r="A63" s="277">
        <v>6</v>
      </c>
      <c r="B63" s="277" t="s">
        <v>1635</v>
      </c>
      <c r="C63" s="277" t="s">
        <v>1592</v>
      </c>
      <c r="D63" s="18"/>
      <c r="E63" s="18"/>
      <c r="F63" s="18"/>
      <c r="G63" s="18"/>
      <c r="J63" s="33"/>
      <c r="K63" s="33"/>
      <c r="L63" s="33"/>
      <c r="M63" s="33"/>
      <c r="N63" s="21">
        <v>1.0121715418150989E-2</v>
      </c>
      <c r="O63" s="21">
        <v>1.0121715418150989E-2</v>
      </c>
      <c r="P63" s="21">
        <v>1.0121715418150989E-2</v>
      </c>
      <c r="Q63" s="21">
        <v>1.0121715418150989E-2</v>
      </c>
      <c r="R63" s="21">
        <v>1.0121715418150989E-2</v>
      </c>
      <c r="S63" s="21">
        <v>1.0121715418150989E-2</v>
      </c>
      <c r="T63" s="21">
        <v>1.0121715418150989E-2</v>
      </c>
      <c r="U63" s="21">
        <v>7.5912865636132421E-3</v>
      </c>
      <c r="V63" s="21">
        <v>5.0608577090754947E-3</v>
      </c>
      <c r="W63" s="21">
        <v>2.5304288545377474E-3</v>
      </c>
      <c r="X63" s="21">
        <v>0</v>
      </c>
      <c r="Y63" s="21">
        <v>0</v>
      </c>
      <c r="Z63" s="21">
        <v>0</v>
      </c>
      <c r="AA63" s="21">
        <v>0</v>
      </c>
    </row>
    <row r="64" spans="1:27" hidden="1" outlineLevel="1" x14ac:dyDescent="0.25">
      <c r="A64" s="277">
        <v>7</v>
      </c>
      <c r="B64" s="277" t="s">
        <v>1643</v>
      </c>
      <c r="C64" s="277" t="s">
        <v>1599</v>
      </c>
      <c r="D64" s="18"/>
      <c r="E64" s="18"/>
      <c r="F64" s="18"/>
      <c r="G64" s="18"/>
      <c r="J64" s="33"/>
      <c r="K64" s="33"/>
      <c r="L64" s="33"/>
      <c r="M64" s="33"/>
      <c r="N64" s="21">
        <v>-1.0527343394485163E-2</v>
      </c>
      <c r="O64" s="21">
        <v>-1.0527343394485163E-2</v>
      </c>
      <c r="P64" s="21">
        <v>-1.0527343394485163E-2</v>
      </c>
      <c r="Q64" s="21">
        <v>-1.0527343394485163E-2</v>
      </c>
      <c r="R64" s="21">
        <v>-1.0527343394485163E-2</v>
      </c>
      <c r="S64" s="21">
        <v>-1.0527343394485163E-2</v>
      </c>
      <c r="T64" s="21">
        <v>-1.0527343394485163E-2</v>
      </c>
      <c r="U64" s="21">
        <v>-7.8955075458638727E-3</v>
      </c>
      <c r="V64" s="21">
        <v>-5.2636716972425824E-3</v>
      </c>
      <c r="W64" s="21">
        <v>-2.6318358486212916E-3</v>
      </c>
      <c r="X64" s="21">
        <v>0</v>
      </c>
      <c r="Y64" s="21">
        <v>0</v>
      </c>
      <c r="Z64" s="21">
        <v>0</v>
      </c>
      <c r="AA64" s="21">
        <v>0</v>
      </c>
    </row>
    <row r="65" spans="1:27" hidden="1" outlineLevel="1" x14ac:dyDescent="0.25">
      <c r="A65" s="277">
        <v>8</v>
      </c>
      <c r="B65" s="277" t="s">
        <v>1640</v>
      </c>
      <c r="C65" s="277" t="s">
        <v>1596</v>
      </c>
      <c r="D65" s="18"/>
      <c r="E65" s="18"/>
      <c r="F65" s="18"/>
      <c r="G65" s="18"/>
      <c r="J65" s="33"/>
      <c r="K65" s="33"/>
      <c r="L65" s="33"/>
      <c r="M65" s="33"/>
      <c r="N65" s="21">
        <v>-1.0527343394485163E-2</v>
      </c>
      <c r="O65" s="21">
        <v>-1.0527343394485163E-2</v>
      </c>
      <c r="P65" s="21">
        <v>-1.0527343394485163E-2</v>
      </c>
      <c r="Q65" s="21">
        <v>-1.0527343394485163E-2</v>
      </c>
      <c r="R65" s="21">
        <v>-1.0527343394485163E-2</v>
      </c>
      <c r="S65" s="21">
        <v>-1.0527343394485163E-2</v>
      </c>
      <c r="T65" s="21">
        <v>-1.0527343394485163E-2</v>
      </c>
      <c r="U65" s="21">
        <v>-7.8955075458638727E-3</v>
      </c>
      <c r="V65" s="21">
        <v>-5.2636716972425824E-3</v>
      </c>
      <c r="W65" s="21">
        <v>-2.6318358486212916E-3</v>
      </c>
      <c r="X65" s="21">
        <v>0</v>
      </c>
      <c r="Y65" s="21">
        <v>0</v>
      </c>
      <c r="Z65" s="21">
        <v>0</v>
      </c>
      <c r="AA65" s="21">
        <v>0</v>
      </c>
    </row>
    <row r="66" spans="1:27" hidden="1" outlineLevel="1" x14ac:dyDescent="0.25">
      <c r="A66" s="277">
        <v>9</v>
      </c>
      <c r="B66" s="277" t="s">
        <v>1638</v>
      </c>
      <c r="C66" s="277" t="s">
        <v>1594</v>
      </c>
      <c r="D66" s="18"/>
      <c r="E66" s="18"/>
      <c r="F66" s="18"/>
      <c r="G66" s="18"/>
      <c r="J66" s="33"/>
      <c r="K66" s="33"/>
      <c r="L66" s="33"/>
      <c r="M66" s="33"/>
      <c r="N66" s="21">
        <v>0.02</v>
      </c>
      <c r="O66" s="21">
        <v>0.02</v>
      </c>
      <c r="P66" s="21">
        <v>0.02</v>
      </c>
      <c r="Q66" s="21">
        <v>0.01</v>
      </c>
      <c r="R66" s="21">
        <v>0.01</v>
      </c>
      <c r="S66" s="21">
        <v>0.01</v>
      </c>
      <c r="T66" s="21">
        <v>0.01</v>
      </c>
      <c r="U66" s="21">
        <v>7.4999999999999997E-3</v>
      </c>
      <c r="V66" s="21">
        <v>4.9999999999999992E-3</v>
      </c>
      <c r="W66" s="21">
        <v>2.4999999999999992E-3</v>
      </c>
      <c r="X66" s="21">
        <v>0</v>
      </c>
      <c r="Y66" s="21">
        <v>0</v>
      </c>
      <c r="Z66" s="21">
        <v>0</v>
      </c>
      <c r="AA66" s="21">
        <v>0</v>
      </c>
    </row>
    <row r="67" spans="1:27" hidden="1" outlineLevel="1" x14ac:dyDescent="0.25">
      <c r="A67" s="277">
        <v>10</v>
      </c>
      <c r="B67" s="277" t="s">
        <v>1647</v>
      </c>
      <c r="C67" s="277" t="s">
        <v>1603</v>
      </c>
      <c r="D67" s="18"/>
      <c r="E67" s="18"/>
      <c r="F67" s="18"/>
      <c r="G67" s="18"/>
      <c r="J67" s="33"/>
      <c r="K67" s="33"/>
      <c r="L67" s="33"/>
      <c r="M67" s="33"/>
      <c r="N67" s="21">
        <v>4.2969922644936487E-2</v>
      </c>
      <c r="O67" s="21">
        <v>4.2969922644936487E-2</v>
      </c>
      <c r="P67" s="21">
        <v>4.2969922644936487E-2</v>
      </c>
      <c r="Q67" s="21">
        <v>4.2969922644936487E-2</v>
      </c>
      <c r="R67" s="21">
        <v>4.2969922644936487E-2</v>
      </c>
      <c r="S67" s="21">
        <v>4.2969922644936487E-2</v>
      </c>
      <c r="T67" s="21">
        <v>4.2969922644936487E-2</v>
      </c>
      <c r="U67" s="21">
        <v>3.2227441983702365E-2</v>
      </c>
      <c r="V67" s="21">
        <v>2.1484961322468243E-2</v>
      </c>
      <c r="W67" s="21">
        <v>1.0742480661234122E-2</v>
      </c>
      <c r="X67" s="21">
        <v>0</v>
      </c>
      <c r="Y67" s="21">
        <v>0</v>
      </c>
      <c r="Z67" s="21">
        <v>0</v>
      </c>
      <c r="AA67" s="21">
        <v>0</v>
      </c>
    </row>
    <row r="68" spans="1:27" hidden="1" outlineLevel="1" x14ac:dyDescent="0.25">
      <c r="A68" s="277">
        <v>11</v>
      </c>
      <c r="B68" s="277" t="s">
        <v>1636</v>
      </c>
      <c r="C68" s="277" t="s">
        <v>1593</v>
      </c>
      <c r="D68" s="18"/>
      <c r="E68" s="18"/>
      <c r="F68" s="18"/>
      <c r="G68" s="18"/>
      <c r="J68" s="33"/>
      <c r="K68" s="33"/>
      <c r="L68" s="33"/>
      <c r="M68" s="33"/>
      <c r="N68" s="21">
        <v>-3.1582198996642941E-2</v>
      </c>
      <c r="O68" s="21">
        <v>-3.1582198996642941E-2</v>
      </c>
      <c r="P68" s="21">
        <v>-3.1582198996642941E-2</v>
      </c>
      <c r="Q68" s="21">
        <v>-3.1582198996642941E-2</v>
      </c>
      <c r="R68" s="21">
        <v>-3.1582198996642941E-2</v>
      </c>
      <c r="S68" s="21">
        <v>-3.1582198996642941E-2</v>
      </c>
      <c r="T68" s="21">
        <v>-3.1582198996642941E-2</v>
      </c>
      <c r="U68" s="21">
        <v>-2.3686649247482205E-2</v>
      </c>
      <c r="V68" s="21">
        <v>-1.579109949832147E-2</v>
      </c>
      <c r="W68" s="21">
        <v>-7.8955497491607352E-3</v>
      </c>
      <c r="X68" s="21">
        <v>0</v>
      </c>
      <c r="Y68" s="21">
        <v>0</v>
      </c>
      <c r="Z68" s="21">
        <v>0</v>
      </c>
      <c r="AA68" s="21">
        <v>0</v>
      </c>
    </row>
    <row r="69" spans="1:27" hidden="1" outlineLevel="1" x14ac:dyDescent="0.25">
      <c r="A69" s="277">
        <v>12</v>
      </c>
      <c r="B69" s="277" t="s">
        <v>1644</v>
      </c>
      <c r="C69" s="277" t="s">
        <v>1600</v>
      </c>
      <c r="D69" s="18"/>
      <c r="E69" s="18"/>
      <c r="F69" s="18"/>
      <c r="G69" s="18"/>
      <c r="J69" s="33"/>
      <c r="K69" s="33"/>
      <c r="L69" s="33"/>
      <c r="M69" s="33"/>
      <c r="N69" s="21">
        <v>-1.0527343394485163E-2</v>
      </c>
      <c r="O69" s="21">
        <v>-1.0527343394485163E-2</v>
      </c>
      <c r="P69" s="21">
        <v>-1.0527343394485163E-2</v>
      </c>
      <c r="Q69" s="21">
        <v>-1.0527343394485163E-2</v>
      </c>
      <c r="R69" s="21">
        <v>-1.0527343394485163E-2</v>
      </c>
      <c r="S69" s="21">
        <v>-1.0527343394485163E-2</v>
      </c>
      <c r="T69" s="21">
        <v>-1.0527343394485163E-2</v>
      </c>
      <c r="U69" s="21">
        <v>-7.8955075458638727E-3</v>
      </c>
      <c r="V69" s="21">
        <v>-5.2636716972425824E-3</v>
      </c>
      <c r="W69" s="21">
        <v>-2.6318358486212916E-3</v>
      </c>
      <c r="X69" s="21">
        <v>0</v>
      </c>
      <c r="Y69" s="21">
        <v>0</v>
      </c>
      <c r="Z69" s="21">
        <v>0</v>
      </c>
      <c r="AA69" s="21">
        <v>0</v>
      </c>
    </row>
    <row r="70" spans="1:27" hidden="1" outlineLevel="1" x14ac:dyDescent="0.25">
      <c r="A70" s="277">
        <v>13</v>
      </c>
      <c r="B70" s="277" t="s">
        <v>1648</v>
      </c>
      <c r="C70" s="277" t="s">
        <v>1604</v>
      </c>
      <c r="D70" s="18"/>
      <c r="E70" s="18"/>
      <c r="F70" s="18"/>
      <c r="G70" s="18"/>
      <c r="J70" s="33"/>
      <c r="K70" s="33"/>
      <c r="L70" s="33"/>
      <c r="M70" s="33"/>
      <c r="N70" s="21">
        <v>-1.0527343394485163E-2</v>
      </c>
      <c r="O70" s="21">
        <v>-1.0527343394485163E-2</v>
      </c>
      <c r="P70" s="21">
        <v>-1.0527343394485163E-2</v>
      </c>
      <c r="Q70" s="21">
        <v>-1.0527343394485163E-2</v>
      </c>
      <c r="R70" s="21">
        <v>-1.0527343394485163E-2</v>
      </c>
      <c r="S70" s="21">
        <v>-1.0527343394485163E-2</v>
      </c>
      <c r="T70" s="21">
        <v>-1.0527343394485163E-2</v>
      </c>
      <c r="U70" s="21">
        <v>-7.8955075458638727E-3</v>
      </c>
      <c r="V70" s="21">
        <v>-5.2636716972425824E-3</v>
      </c>
      <c r="W70" s="21">
        <v>-2.6318358486212916E-3</v>
      </c>
      <c r="X70" s="21">
        <v>0</v>
      </c>
      <c r="Y70" s="21">
        <v>0</v>
      </c>
      <c r="Z70" s="21">
        <v>0</v>
      </c>
      <c r="AA70" s="21">
        <v>0</v>
      </c>
    </row>
    <row r="71" spans="1:27" hidden="1" outlineLevel="1" x14ac:dyDescent="0.25">
      <c r="A71" s="277">
        <v>14</v>
      </c>
      <c r="B71" s="277" t="s">
        <v>1649</v>
      </c>
      <c r="C71" s="277" t="s">
        <v>1605</v>
      </c>
      <c r="D71" s="18"/>
      <c r="E71" s="18"/>
      <c r="F71" s="18"/>
      <c r="G71" s="18"/>
      <c r="J71" s="33"/>
      <c r="K71" s="33"/>
      <c r="L71" s="33"/>
      <c r="M71" s="33"/>
      <c r="N71" s="21">
        <v>0.02</v>
      </c>
      <c r="O71" s="21">
        <v>0.02</v>
      </c>
      <c r="P71" s="21">
        <v>0.02</v>
      </c>
      <c r="Q71" s="21">
        <v>0.02</v>
      </c>
      <c r="R71" s="21">
        <v>0.02</v>
      </c>
      <c r="S71" s="21">
        <v>0.02</v>
      </c>
      <c r="T71" s="21">
        <v>0.02</v>
      </c>
      <c r="U71" s="21">
        <v>1.4999999999999999E-2</v>
      </c>
      <c r="V71" s="21">
        <v>9.9999999999999985E-3</v>
      </c>
      <c r="W71" s="21">
        <v>4.9999999999999984E-3</v>
      </c>
      <c r="X71" s="21">
        <v>0</v>
      </c>
      <c r="Y71" s="21">
        <v>0</v>
      </c>
      <c r="Z71" s="21">
        <v>0</v>
      </c>
      <c r="AA71" s="21">
        <v>0</v>
      </c>
    </row>
    <row r="72" spans="1:27" hidden="1" outlineLevel="1" x14ac:dyDescent="0.25">
      <c r="A72" s="277">
        <v>15</v>
      </c>
      <c r="B72" s="277" t="s">
        <v>1646</v>
      </c>
      <c r="C72" s="277" t="s">
        <v>1602</v>
      </c>
      <c r="D72" s="18"/>
      <c r="E72" s="18"/>
      <c r="F72" s="18"/>
      <c r="G72" s="18"/>
      <c r="J72" s="33"/>
      <c r="K72" s="33"/>
      <c r="L72" s="33"/>
      <c r="M72" s="33"/>
      <c r="N72" s="21">
        <v>-1.0527343394485163E-2</v>
      </c>
      <c r="O72" s="21">
        <v>-1.0527343394485163E-2</v>
      </c>
      <c r="P72" s="21">
        <v>-1.0527343394485163E-2</v>
      </c>
      <c r="Q72" s="21">
        <v>-1.0527343394485163E-2</v>
      </c>
      <c r="R72" s="21">
        <v>-1.0527343394485163E-2</v>
      </c>
      <c r="S72" s="21">
        <v>-1.0527343394485163E-2</v>
      </c>
      <c r="T72" s="21">
        <v>-1.0527343394485163E-2</v>
      </c>
      <c r="U72" s="21">
        <v>-7.8955075458638727E-3</v>
      </c>
      <c r="V72" s="21">
        <v>-5.2636716972425824E-3</v>
      </c>
      <c r="W72" s="21">
        <v>-2.6318358486212916E-3</v>
      </c>
      <c r="X72" s="21">
        <v>0</v>
      </c>
      <c r="Y72" s="21">
        <v>0</v>
      </c>
      <c r="Z72" s="21">
        <v>0</v>
      </c>
      <c r="AA72" s="21">
        <v>0</v>
      </c>
    </row>
    <row r="73" spans="1:27" hidden="1" outlineLevel="1" x14ac:dyDescent="0.25">
      <c r="A73" s="277">
        <v>16</v>
      </c>
      <c r="B73" s="277">
        <v>0</v>
      </c>
      <c r="C73" s="277">
        <v>0</v>
      </c>
      <c r="D73" s="18"/>
      <c r="E73" s="18"/>
      <c r="F73" s="18"/>
      <c r="G73" s="18"/>
      <c r="J73" s="33"/>
      <c r="K73" s="33"/>
      <c r="L73" s="33"/>
      <c r="M73" s="33"/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</row>
    <row r="74" spans="1:27" hidden="1" outlineLevel="1" x14ac:dyDescent="0.25">
      <c r="A74" s="277">
        <v>17</v>
      </c>
      <c r="B74" s="277">
        <v>0</v>
      </c>
      <c r="C74" s="277">
        <v>0</v>
      </c>
      <c r="D74" s="18"/>
      <c r="E74" s="18"/>
      <c r="F74" s="18"/>
      <c r="G74" s="18"/>
      <c r="J74" s="33"/>
      <c r="K74" s="33"/>
      <c r="L74" s="33"/>
      <c r="M74" s="33"/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</row>
    <row r="75" spans="1:27" hidden="1" outlineLevel="1" x14ac:dyDescent="0.25">
      <c r="A75" s="277">
        <v>18</v>
      </c>
      <c r="B75" s="277">
        <v>0</v>
      </c>
      <c r="C75" s="277">
        <v>0</v>
      </c>
      <c r="D75" s="18"/>
      <c r="E75" s="18"/>
      <c r="F75" s="18"/>
      <c r="G75" s="18"/>
      <c r="J75" s="33"/>
      <c r="K75" s="33"/>
      <c r="L75" s="33"/>
      <c r="M75" s="33"/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</row>
    <row r="76" spans="1:27" hidden="1" outlineLevel="1" x14ac:dyDescent="0.25">
      <c r="A76" s="277">
        <v>19</v>
      </c>
      <c r="B76" s="277">
        <v>0</v>
      </c>
      <c r="C76" s="277">
        <v>0</v>
      </c>
      <c r="D76" s="18"/>
      <c r="E76" s="18"/>
      <c r="F76" s="18"/>
      <c r="G76" s="18"/>
      <c r="J76" s="33"/>
      <c r="K76" s="33"/>
      <c r="L76" s="33"/>
      <c r="M76" s="33"/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</row>
    <row r="77" spans="1:27" hidden="1" outlineLevel="1" x14ac:dyDescent="0.25">
      <c r="A77" s="277">
        <v>20</v>
      </c>
      <c r="B77" s="277">
        <v>0</v>
      </c>
      <c r="C77" s="277">
        <v>0</v>
      </c>
      <c r="D77" s="18"/>
      <c r="E77" s="18"/>
      <c r="F77" s="18"/>
      <c r="G77" s="18"/>
      <c r="J77" s="33"/>
      <c r="K77" s="33"/>
      <c r="L77" s="33"/>
      <c r="M77" s="33"/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</row>
    <row r="78" spans="1:27" s="292" customFormat="1" x14ac:dyDescent="0.25">
      <c r="J78" s="165"/>
      <c r="K78" s="165"/>
      <c r="L78" s="165"/>
      <c r="M78" s="165"/>
      <c r="N78" s="165">
        <v>1.0745446106096711E-3</v>
      </c>
      <c r="O78" s="165">
        <v>1.0745446106096711E-3</v>
      </c>
      <c r="P78" s="165">
        <v>1.0745446106096711E-3</v>
      </c>
      <c r="Q78" s="165">
        <v>5.7454461060967086E-4</v>
      </c>
      <c r="R78" s="165">
        <v>5.7454461060967086E-4</v>
      </c>
      <c r="S78" s="165">
        <v>5.7454461060967086E-4</v>
      </c>
      <c r="T78" s="165">
        <v>5.7454461060967086E-4</v>
      </c>
      <c r="U78" s="165">
        <v>4.3090845795725277E-4</v>
      </c>
      <c r="V78" s="165">
        <v>2.87272305304835E-4</v>
      </c>
      <c r="W78" s="165">
        <v>1.4363615265241731E-4</v>
      </c>
      <c r="X78" s="165">
        <v>0</v>
      </c>
      <c r="Y78" s="165">
        <v>0</v>
      </c>
      <c r="Z78" s="165">
        <v>0</v>
      </c>
      <c r="AA78" s="165">
        <v>0</v>
      </c>
    </row>
    <row r="79" spans="1:27" collapsed="1" x14ac:dyDescent="0.25">
      <c r="A79" s="124" t="s">
        <v>1578</v>
      </c>
      <c r="B79" s="153"/>
      <c r="C79" s="153"/>
      <c r="D79" s="153"/>
      <c r="E79" s="153"/>
      <c r="F79" s="153"/>
      <c r="G79" s="153"/>
      <c r="H79" s="153"/>
      <c r="I79" s="153"/>
      <c r="J79" s="154"/>
      <c r="K79" s="154"/>
      <c r="L79" s="154"/>
      <c r="M79" s="154"/>
      <c r="N79" s="154"/>
      <c r="O79" s="154"/>
      <c r="P79" s="154"/>
      <c r="Q79" s="154"/>
      <c r="R79" s="155"/>
      <c r="S79" s="156"/>
      <c r="T79" s="156"/>
      <c r="U79" s="156"/>
      <c r="V79" s="156"/>
      <c r="W79" s="156"/>
      <c r="X79" s="156"/>
      <c r="Y79" s="156"/>
      <c r="Z79" s="156"/>
      <c r="AA79" s="156"/>
    </row>
    <row r="80" spans="1:27" hidden="1" outlineLevel="1" collapsed="1" x14ac:dyDescent="0.25">
      <c r="A80" s="158" t="s">
        <v>30</v>
      </c>
      <c r="B80" s="159" t="s">
        <v>1576</v>
      </c>
      <c r="C80" s="159" t="s">
        <v>31</v>
      </c>
      <c r="D80" s="159"/>
      <c r="E80" s="159"/>
      <c r="F80" s="159"/>
      <c r="G80" s="159"/>
      <c r="H80" s="159"/>
      <c r="I80" s="159"/>
      <c r="J80" s="160" t="s">
        <v>1580</v>
      </c>
      <c r="K80" s="160"/>
      <c r="L80" s="160"/>
      <c r="M80" s="160"/>
      <c r="N80" s="160"/>
      <c r="O80" s="160"/>
      <c r="P80" s="160"/>
      <c r="Q80" s="160"/>
      <c r="R80" s="161"/>
      <c r="S80" s="162"/>
      <c r="T80" s="162"/>
      <c r="U80" s="162"/>
      <c r="V80" s="162"/>
      <c r="W80" s="162"/>
      <c r="X80" s="162"/>
      <c r="Y80" s="162"/>
      <c r="Z80" s="162"/>
      <c r="AA80" s="162"/>
    </row>
    <row r="81" spans="1:27" hidden="1" outlineLevel="1" x14ac:dyDescent="0.25">
      <c r="A81" s="277">
        <v>1</v>
      </c>
      <c r="B81" s="277" t="s">
        <v>1639</v>
      </c>
      <c r="C81" s="277" t="s">
        <v>1595</v>
      </c>
      <c r="D81" s="18"/>
      <c r="E81" s="18"/>
      <c r="F81" s="18"/>
      <c r="G81" s="18"/>
      <c r="J81" s="33"/>
      <c r="K81" s="33"/>
      <c r="L81" s="33"/>
      <c r="M81" s="33"/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2.5000000000000001E-2</v>
      </c>
      <c r="T81" s="21">
        <v>0.05</v>
      </c>
      <c r="U81" s="21">
        <v>0.05</v>
      </c>
      <c r="V81" s="21">
        <v>0.05</v>
      </c>
      <c r="W81" s="21">
        <v>0.05</v>
      </c>
      <c r="X81" s="21">
        <v>0.05</v>
      </c>
      <c r="Y81" s="21">
        <v>0.05</v>
      </c>
      <c r="Z81" s="21">
        <v>0.05</v>
      </c>
      <c r="AA81" s="21">
        <v>0.05</v>
      </c>
    </row>
    <row r="82" spans="1:27" hidden="1" outlineLevel="1" x14ac:dyDescent="0.25">
      <c r="A82" s="277">
        <v>2</v>
      </c>
      <c r="B82" s="277" t="s">
        <v>1637</v>
      </c>
      <c r="C82" s="277" t="s">
        <v>577</v>
      </c>
      <c r="D82" s="18"/>
      <c r="E82" s="18"/>
      <c r="F82" s="18"/>
      <c r="G82" s="18"/>
      <c r="J82" s="33"/>
      <c r="K82" s="33"/>
      <c r="L82" s="33"/>
      <c r="M82" s="33"/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2.5000000000000001E-2</v>
      </c>
      <c r="T82" s="21">
        <v>0.05</v>
      </c>
      <c r="U82" s="21">
        <v>0.05</v>
      </c>
      <c r="V82" s="21">
        <v>0.05</v>
      </c>
      <c r="W82" s="21">
        <v>0.05</v>
      </c>
      <c r="X82" s="21">
        <v>0.05</v>
      </c>
      <c r="Y82" s="21">
        <v>0.05</v>
      </c>
      <c r="Z82" s="21">
        <v>0.05</v>
      </c>
      <c r="AA82" s="21">
        <v>0.05</v>
      </c>
    </row>
    <row r="83" spans="1:27" hidden="1" outlineLevel="1" x14ac:dyDescent="0.25">
      <c r="A83" s="277">
        <v>3</v>
      </c>
      <c r="B83" s="277" t="s">
        <v>1642</v>
      </c>
      <c r="C83" s="277" t="s">
        <v>1598</v>
      </c>
      <c r="J83" s="33"/>
      <c r="K83" s="33"/>
      <c r="L83" s="33"/>
      <c r="M83" s="33"/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2.5000000000000001E-2</v>
      </c>
      <c r="T83" s="21">
        <v>0.05</v>
      </c>
      <c r="U83" s="21">
        <v>0.05</v>
      </c>
      <c r="V83" s="21">
        <v>0.05</v>
      </c>
      <c r="W83" s="21">
        <v>0.05</v>
      </c>
      <c r="X83" s="21">
        <v>0.05</v>
      </c>
      <c r="Y83" s="21">
        <v>0.05</v>
      </c>
      <c r="Z83" s="21">
        <v>0.05</v>
      </c>
      <c r="AA83" s="21">
        <v>0.05</v>
      </c>
    </row>
    <row r="84" spans="1:27" hidden="1" outlineLevel="1" x14ac:dyDescent="0.25">
      <c r="A84" s="277">
        <v>4</v>
      </c>
      <c r="B84" s="277" t="s">
        <v>1641</v>
      </c>
      <c r="C84" s="277" t="s">
        <v>1597</v>
      </c>
      <c r="J84" s="33"/>
      <c r="K84" s="33"/>
      <c r="L84" s="33"/>
      <c r="M84" s="33"/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2.5000000000000001E-2</v>
      </c>
      <c r="T84" s="21">
        <v>0.05</v>
      </c>
      <c r="U84" s="21">
        <v>0.05</v>
      </c>
      <c r="V84" s="21">
        <v>0.05</v>
      </c>
      <c r="W84" s="21">
        <v>0.05</v>
      </c>
      <c r="X84" s="21">
        <v>0.05</v>
      </c>
      <c r="Y84" s="21">
        <v>0.05</v>
      </c>
      <c r="Z84" s="21">
        <v>0.05</v>
      </c>
      <c r="AA84" s="21">
        <v>0.05</v>
      </c>
    </row>
    <row r="85" spans="1:27" hidden="1" outlineLevel="1" x14ac:dyDescent="0.25">
      <c r="A85" s="277">
        <v>5</v>
      </c>
      <c r="B85" s="277" t="s">
        <v>1645</v>
      </c>
      <c r="C85" s="277" t="s">
        <v>1601</v>
      </c>
      <c r="J85" s="33"/>
      <c r="K85" s="33"/>
      <c r="L85" s="33"/>
      <c r="M85" s="33"/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</row>
    <row r="86" spans="1:27" hidden="1" outlineLevel="1" x14ac:dyDescent="0.25">
      <c r="A86" s="277">
        <v>6</v>
      </c>
      <c r="B86" s="277" t="s">
        <v>1635</v>
      </c>
      <c r="C86" s="277" t="s">
        <v>1592</v>
      </c>
      <c r="J86" s="33"/>
      <c r="K86" s="33"/>
      <c r="L86" s="33"/>
      <c r="M86" s="33"/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0.05</v>
      </c>
      <c r="T86" s="21">
        <v>0.1</v>
      </c>
      <c r="U86" s="21">
        <v>0.1</v>
      </c>
      <c r="V86" s="21">
        <v>0.1</v>
      </c>
      <c r="W86" s="21">
        <v>0.1</v>
      </c>
      <c r="X86" s="21">
        <v>0.1</v>
      </c>
      <c r="Y86" s="21">
        <v>0.1</v>
      </c>
      <c r="Z86" s="21">
        <v>0.1</v>
      </c>
      <c r="AA86" s="21">
        <v>0.1</v>
      </c>
    </row>
    <row r="87" spans="1:27" hidden="1" outlineLevel="1" x14ac:dyDescent="0.25">
      <c r="A87" s="277">
        <v>7</v>
      </c>
      <c r="B87" s="277" t="s">
        <v>1643</v>
      </c>
      <c r="C87" s="277" t="s">
        <v>1599</v>
      </c>
      <c r="J87" s="33"/>
      <c r="K87" s="33"/>
      <c r="L87" s="33"/>
      <c r="M87" s="33"/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0.05</v>
      </c>
      <c r="T87" s="21">
        <v>0.1</v>
      </c>
      <c r="U87" s="21">
        <v>0.1</v>
      </c>
      <c r="V87" s="21">
        <v>0.1</v>
      </c>
      <c r="W87" s="21">
        <v>0.1</v>
      </c>
      <c r="X87" s="21">
        <v>0.1</v>
      </c>
      <c r="Y87" s="21">
        <v>0.1</v>
      </c>
      <c r="Z87" s="21">
        <v>0.1</v>
      </c>
      <c r="AA87" s="21">
        <v>0.1</v>
      </c>
    </row>
    <row r="88" spans="1:27" hidden="1" outlineLevel="1" x14ac:dyDescent="0.25">
      <c r="A88" s="277">
        <v>8</v>
      </c>
      <c r="B88" s="277" t="s">
        <v>1640</v>
      </c>
      <c r="C88" s="277" t="s">
        <v>1596</v>
      </c>
      <c r="J88" s="33"/>
      <c r="K88" s="33"/>
      <c r="L88" s="33"/>
      <c r="M88" s="33"/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2.5000000000000001E-2</v>
      </c>
      <c r="T88" s="21">
        <v>0.05</v>
      </c>
      <c r="U88" s="21">
        <v>0.05</v>
      </c>
      <c r="V88" s="21">
        <v>0.05</v>
      </c>
      <c r="W88" s="21">
        <v>0.05</v>
      </c>
      <c r="X88" s="21">
        <v>0.05</v>
      </c>
      <c r="Y88" s="21">
        <v>0.05</v>
      </c>
      <c r="Z88" s="21">
        <v>0.05</v>
      </c>
      <c r="AA88" s="21">
        <v>0.05</v>
      </c>
    </row>
    <row r="89" spans="1:27" hidden="1" outlineLevel="1" x14ac:dyDescent="0.25">
      <c r="A89" s="277">
        <v>9</v>
      </c>
      <c r="B89" s="277" t="s">
        <v>1638</v>
      </c>
      <c r="C89" s="277" t="s">
        <v>1594</v>
      </c>
      <c r="J89" s="33"/>
      <c r="K89" s="33"/>
      <c r="L89" s="33"/>
      <c r="M89" s="33"/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</row>
    <row r="90" spans="1:27" hidden="1" outlineLevel="1" x14ac:dyDescent="0.25">
      <c r="A90" s="277">
        <v>10</v>
      </c>
      <c r="B90" s="277" t="s">
        <v>1647</v>
      </c>
      <c r="C90" s="277" t="s">
        <v>1603</v>
      </c>
      <c r="J90" s="33"/>
      <c r="K90" s="33"/>
      <c r="L90" s="33"/>
      <c r="M90" s="33"/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</row>
    <row r="91" spans="1:27" hidden="1" outlineLevel="1" x14ac:dyDescent="0.25">
      <c r="A91" s="277">
        <v>11</v>
      </c>
      <c r="B91" s="277" t="s">
        <v>1636</v>
      </c>
      <c r="C91" s="277" t="s">
        <v>1593</v>
      </c>
      <c r="J91" s="33"/>
      <c r="K91" s="33"/>
      <c r="L91" s="33"/>
      <c r="M91" s="33"/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2.5000000000000001E-2</v>
      </c>
      <c r="T91" s="21">
        <v>0.05</v>
      </c>
      <c r="U91" s="21">
        <v>0.05</v>
      </c>
      <c r="V91" s="21">
        <v>0.05</v>
      </c>
      <c r="W91" s="21">
        <v>0.05</v>
      </c>
      <c r="X91" s="21">
        <v>0.05</v>
      </c>
      <c r="Y91" s="21">
        <v>0.05</v>
      </c>
      <c r="Z91" s="21">
        <v>0.05</v>
      </c>
      <c r="AA91" s="21">
        <v>0.05</v>
      </c>
    </row>
    <row r="92" spans="1:27" hidden="1" outlineLevel="1" x14ac:dyDescent="0.25">
      <c r="A92" s="277">
        <v>12</v>
      </c>
      <c r="B92" s="277" t="s">
        <v>1644</v>
      </c>
      <c r="C92" s="277" t="s">
        <v>1600</v>
      </c>
      <c r="J92" s="33"/>
      <c r="K92" s="33"/>
      <c r="L92" s="33"/>
      <c r="M92" s="33"/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2.5000000000000001E-2</v>
      </c>
      <c r="T92" s="21">
        <v>0.05</v>
      </c>
      <c r="U92" s="21">
        <v>0.05</v>
      </c>
      <c r="V92" s="21">
        <v>0.05</v>
      </c>
      <c r="W92" s="21">
        <v>0.05</v>
      </c>
      <c r="X92" s="21">
        <v>0.05</v>
      </c>
      <c r="Y92" s="21">
        <v>0.05</v>
      </c>
      <c r="Z92" s="21">
        <v>0.05</v>
      </c>
      <c r="AA92" s="21">
        <v>0.05</v>
      </c>
    </row>
    <row r="93" spans="1:27" hidden="1" outlineLevel="1" x14ac:dyDescent="0.25">
      <c r="A93" s="277">
        <v>13</v>
      </c>
      <c r="B93" s="277" t="s">
        <v>1648</v>
      </c>
      <c r="C93" s="277" t="s">
        <v>1604</v>
      </c>
      <c r="J93" s="33"/>
      <c r="K93" s="33"/>
      <c r="L93" s="33"/>
      <c r="M93" s="33"/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</row>
    <row r="94" spans="1:27" hidden="1" outlineLevel="1" x14ac:dyDescent="0.25">
      <c r="A94" s="277">
        <v>14</v>
      </c>
      <c r="B94" s="277" t="s">
        <v>1649</v>
      </c>
      <c r="C94" s="277" t="s">
        <v>1605</v>
      </c>
      <c r="J94" s="33"/>
      <c r="K94" s="33"/>
      <c r="L94" s="33"/>
      <c r="M94" s="33"/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</row>
    <row r="95" spans="1:27" hidden="1" outlineLevel="1" x14ac:dyDescent="0.25">
      <c r="A95" s="277">
        <v>15</v>
      </c>
      <c r="B95" s="277" t="s">
        <v>1646</v>
      </c>
      <c r="C95" s="277" t="s">
        <v>1602</v>
      </c>
      <c r="J95" s="33"/>
      <c r="K95" s="33"/>
      <c r="L95" s="33"/>
      <c r="M95" s="33"/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</row>
    <row r="96" spans="1:27" hidden="1" outlineLevel="1" x14ac:dyDescent="0.25">
      <c r="A96" s="277">
        <v>16</v>
      </c>
      <c r="B96" s="277">
        <v>0</v>
      </c>
      <c r="C96" s="277">
        <v>0</v>
      </c>
      <c r="J96" s="33"/>
      <c r="K96" s="33"/>
      <c r="L96" s="33"/>
      <c r="M96" s="33"/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</row>
    <row r="97" spans="1:27" hidden="1" outlineLevel="1" x14ac:dyDescent="0.25">
      <c r="A97" s="277">
        <v>17</v>
      </c>
      <c r="B97" s="277">
        <v>0</v>
      </c>
      <c r="C97" s="277">
        <v>0</v>
      </c>
      <c r="J97" s="33"/>
      <c r="K97" s="33"/>
      <c r="L97" s="33"/>
      <c r="M97" s="33"/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</row>
    <row r="98" spans="1:27" hidden="1" outlineLevel="1" x14ac:dyDescent="0.25">
      <c r="A98" s="277">
        <v>18</v>
      </c>
      <c r="B98" s="277">
        <v>0</v>
      </c>
      <c r="C98" s="277">
        <v>0</v>
      </c>
      <c r="J98" s="33"/>
      <c r="K98" s="33"/>
      <c r="L98" s="33"/>
      <c r="M98" s="33"/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</row>
    <row r="99" spans="1:27" hidden="1" outlineLevel="1" x14ac:dyDescent="0.25">
      <c r="A99" s="277">
        <v>19</v>
      </c>
      <c r="B99" s="277">
        <v>0</v>
      </c>
      <c r="C99" s="277">
        <v>0</v>
      </c>
      <c r="J99" s="33"/>
      <c r="K99" s="33"/>
      <c r="L99" s="33"/>
      <c r="M99" s="33"/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</row>
    <row r="100" spans="1:27" hidden="1" outlineLevel="1" x14ac:dyDescent="0.25">
      <c r="A100" s="277">
        <v>20</v>
      </c>
      <c r="B100" s="277">
        <v>0</v>
      </c>
      <c r="C100" s="277">
        <v>0</v>
      </c>
      <c r="J100" s="33"/>
      <c r="K100" s="33"/>
      <c r="L100" s="33"/>
      <c r="M100" s="33"/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</row>
    <row r="101" spans="1:27" hidden="1" outlineLevel="1" x14ac:dyDescent="0.25">
      <c r="N101" s="165">
        <v>0</v>
      </c>
      <c r="O101" s="165">
        <v>0</v>
      </c>
      <c r="P101" s="165">
        <v>0</v>
      </c>
      <c r="Q101" s="165">
        <v>0</v>
      </c>
      <c r="R101" s="165">
        <v>0</v>
      </c>
      <c r="S101" s="165">
        <v>1.3750000000000002E-2</v>
      </c>
      <c r="T101" s="165">
        <v>2.7500000000000004E-2</v>
      </c>
      <c r="U101" s="165">
        <v>2.7500000000000004E-2</v>
      </c>
      <c r="V101" s="165">
        <v>2.7500000000000004E-2</v>
      </c>
      <c r="W101" s="165">
        <v>2.7500000000000004E-2</v>
      </c>
      <c r="X101" s="165">
        <v>2.7500000000000004E-2</v>
      </c>
      <c r="Y101" s="165">
        <v>2.7500000000000004E-2</v>
      </c>
      <c r="Z101" s="165">
        <v>2.7500000000000004E-2</v>
      </c>
      <c r="AA101" s="165">
        <v>2.7500000000000004E-2</v>
      </c>
    </row>
    <row r="103" spans="1:27" x14ac:dyDescent="0.25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</row>
    <row r="104" spans="1:27" x14ac:dyDescent="0.25">
      <c r="A104" s="124" t="s">
        <v>20</v>
      </c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</row>
    <row r="105" spans="1:27" x14ac:dyDescent="0.25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</row>
    <row r="107" spans="1:27" s="325" customFormat="1" ht="12.75" collapsed="1" x14ac:dyDescent="0.25">
      <c r="A107" s="322"/>
      <c r="B107" s="323" t="s">
        <v>1700</v>
      </c>
      <c r="C107" s="322"/>
      <c r="D107" s="322"/>
      <c r="E107" s="324"/>
      <c r="F107" s="324"/>
      <c r="G107" s="324"/>
      <c r="H107" s="324"/>
      <c r="I107" s="324"/>
      <c r="J107" s="23">
        <v>-3</v>
      </c>
      <c r="K107" s="23">
        <v>-2</v>
      </c>
      <c r="L107" s="23">
        <v>-1</v>
      </c>
      <c r="M107" s="23">
        <v>1</v>
      </c>
      <c r="N107" s="23">
        <v>2</v>
      </c>
      <c r="O107" s="23">
        <v>3</v>
      </c>
      <c r="P107" s="23">
        <v>4</v>
      </c>
      <c r="Q107" s="23">
        <v>5</v>
      </c>
      <c r="R107" s="23">
        <v>6</v>
      </c>
      <c r="S107" s="23">
        <v>7</v>
      </c>
      <c r="T107" s="23">
        <v>8</v>
      </c>
      <c r="U107" s="23">
        <v>9</v>
      </c>
      <c r="V107" s="23">
        <v>10</v>
      </c>
      <c r="W107" s="23">
        <v>11</v>
      </c>
      <c r="X107" s="23">
        <v>12</v>
      </c>
      <c r="Y107" s="23">
        <v>13</v>
      </c>
      <c r="Z107" s="23">
        <v>14</v>
      </c>
      <c r="AA107" s="23">
        <v>15</v>
      </c>
    </row>
    <row r="108" spans="1:27" s="325" customFormat="1" ht="12.75" hidden="1" outlineLevel="1" x14ac:dyDescent="0.25">
      <c r="A108" s="326" t="s">
        <v>30</v>
      </c>
      <c r="B108" s="326" t="s">
        <v>0</v>
      </c>
      <c r="C108" s="326" t="s">
        <v>1679</v>
      </c>
      <c r="D108" s="326" t="s">
        <v>32</v>
      </c>
      <c r="E108" s="326" t="s">
        <v>33</v>
      </c>
      <c r="F108" s="326"/>
      <c r="G108" s="326"/>
      <c r="H108" s="327"/>
      <c r="I108" s="327"/>
      <c r="J108" s="328" t="s">
        <v>1</v>
      </c>
      <c r="K108" s="328" t="s">
        <v>2</v>
      </c>
      <c r="L108" s="328" t="s">
        <v>3</v>
      </c>
      <c r="M108" s="329" t="s">
        <v>4</v>
      </c>
      <c r="N108" s="329" t="s">
        <v>5</v>
      </c>
      <c r="O108" s="329" t="s">
        <v>6</v>
      </c>
      <c r="P108" s="329" t="s">
        <v>7</v>
      </c>
      <c r="Q108" s="329" t="s">
        <v>8</v>
      </c>
      <c r="R108" s="329" t="s">
        <v>9</v>
      </c>
      <c r="S108" s="329" t="s">
        <v>10</v>
      </c>
      <c r="T108" s="329" t="s">
        <v>11</v>
      </c>
      <c r="U108" s="329" t="s">
        <v>12</v>
      </c>
      <c r="V108" s="329" t="s">
        <v>13</v>
      </c>
      <c r="W108" s="329" t="s">
        <v>14</v>
      </c>
      <c r="X108" s="329" t="s">
        <v>15</v>
      </c>
      <c r="Y108" s="329" t="s">
        <v>16</v>
      </c>
      <c r="Z108" s="329" t="s">
        <v>17</v>
      </c>
      <c r="AA108" s="329" t="s">
        <v>18</v>
      </c>
    </row>
    <row r="109" spans="1:27" s="325" customFormat="1" ht="12.75" hidden="1" outlineLevel="1" x14ac:dyDescent="0.25">
      <c r="A109" s="330">
        <v>1</v>
      </c>
      <c r="B109" s="330" t="s">
        <v>1639</v>
      </c>
      <c r="C109" s="330" t="s">
        <v>1595</v>
      </c>
      <c r="D109" s="331">
        <v>7.7669393770980406</v>
      </c>
      <c r="E109" s="332" t="s">
        <v>19</v>
      </c>
      <c r="F109" s="333"/>
      <c r="G109" s="334"/>
      <c r="J109" s="335"/>
      <c r="K109" s="335"/>
      <c r="L109" s="335"/>
      <c r="M109" s="335"/>
      <c r="N109" s="336">
        <v>0</v>
      </c>
      <c r="O109" s="336">
        <v>0</v>
      </c>
      <c r="P109" s="336">
        <v>0</v>
      </c>
      <c r="Q109" s="336">
        <v>0</v>
      </c>
      <c r="R109" s="336">
        <v>0</v>
      </c>
      <c r="S109" s="336">
        <v>4.464692328337998</v>
      </c>
      <c r="T109" s="336">
        <v>8.7446345417700595</v>
      </c>
      <c r="U109" s="336">
        <v>8.5567267312253694</v>
      </c>
      <c r="V109" s="336">
        <v>8.4016594709341383</v>
      </c>
      <c r="W109" s="336">
        <v>8.2425450965183114</v>
      </c>
      <c r="X109" s="336">
        <v>8.1426854482865902</v>
      </c>
      <c r="Y109" s="336">
        <v>8.0141794644294411</v>
      </c>
      <c r="Z109" s="336">
        <v>7.8880602236596875</v>
      </c>
      <c r="AA109" s="336">
        <v>7.7669393770980406</v>
      </c>
    </row>
    <row r="110" spans="1:27" s="325" customFormat="1" ht="12.75" hidden="1" outlineLevel="1" x14ac:dyDescent="0.25">
      <c r="A110" s="330">
        <v>2</v>
      </c>
      <c r="B110" s="330" t="s">
        <v>1637</v>
      </c>
      <c r="C110" s="330" t="s">
        <v>577</v>
      </c>
      <c r="D110" s="331">
        <v>3.1516157834771725</v>
      </c>
      <c r="E110" s="332" t="s">
        <v>19</v>
      </c>
      <c r="F110" s="333"/>
      <c r="G110" s="334"/>
      <c r="J110" s="335"/>
      <c r="K110" s="335"/>
      <c r="L110" s="335"/>
      <c r="M110" s="335"/>
      <c r="N110" s="336">
        <v>0</v>
      </c>
      <c r="O110" s="336">
        <v>0</v>
      </c>
      <c r="P110" s="336">
        <v>0</v>
      </c>
      <c r="Q110" s="336">
        <v>0</v>
      </c>
      <c r="R110" s="336">
        <v>0</v>
      </c>
      <c r="S110" s="336">
        <v>1.8116524575754867</v>
      </c>
      <c r="T110" s="336">
        <v>3.5483382712946234</v>
      </c>
      <c r="U110" s="336">
        <v>3.4720903191994248</v>
      </c>
      <c r="V110" s="336">
        <v>3.4091681820091377</v>
      </c>
      <c r="W110" s="336">
        <v>3.3446038344019358</v>
      </c>
      <c r="X110" s="336">
        <v>3.3040834661823038</v>
      </c>
      <c r="Y110" s="336">
        <v>3.2519391829155051</v>
      </c>
      <c r="Z110" s="336">
        <v>3.2007633760098737</v>
      </c>
      <c r="AA110" s="336">
        <v>3.1516157834771725</v>
      </c>
    </row>
    <row r="111" spans="1:27" s="325" customFormat="1" ht="12.75" hidden="1" outlineLevel="1" x14ac:dyDescent="0.25">
      <c r="A111" s="330">
        <v>3</v>
      </c>
      <c r="B111" s="330" t="s">
        <v>1642</v>
      </c>
      <c r="C111" s="330" t="s">
        <v>1598</v>
      </c>
      <c r="D111" s="331">
        <v>7.1089272798529413</v>
      </c>
      <c r="E111" s="332" t="s">
        <v>19</v>
      </c>
      <c r="F111" s="333"/>
      <c r="G111" s="334"/>
      <c r="J111" s="335"/>
      <c r="K111" s="335"/>
      <c r="L111" s="335"/>
      <c r="M111" s="335"/>
      <c r="N111" s="336">
        <v>0</v>
      </c>
      <c r="O111" s="336">
        <v>0</v>
      </c>
      <c r="P111" s="336">
        <v>0</v>
      </c>
      <c r="Q111" s="336">
        <v>0</v>
      </c>
      <c r="R111" s="336">
        <v>0</v>
      </c>
      <c r="S111" s="336">
        <v>4.0864453226788084</v>
      </c>
      <c r="T111" s="336">
        <v>8.0037924886649741</v>
      </c>
      <c r="U111" s="336">
        <v>7.8318041550856679</v>
      </c>
      <c r="V111" s="336">
        <v>7.6898741330557714</v>
      </c>
      <c r="W111" s="336">
        <v>7.5442398668431725</v>
      </c>
      <c r="X111" s="336">
        <v>7.4528402893513963</v>
      </c>
      <c r="Y111" s="336">
        <v>7.335221282698642</v>
      </c>
      <c r="Z111" s="336">
        <v>7.2197868151828901</v>
      </c>
      <c r="AA111" s="336">
        <v>7.1089272798529413</v>
      </c>
    </row>
    <row r="112" spans="1:27" s="325" customFormat="1" ht="12.75" hidden="1" outlineLevel="1" x14ac:dyDescent="0.25">
      <c r="A112" s="330">
        <v>4</v>
      </c>
      <c r="B112" s="330" t="s">
        <v>1641</v>
      </c>
      <c r="C112" s="330" t="s">
        <v>1597</v>
      </c>
      <c r="D112" s="331">
        <v>6.1842463389785935</v>
      </c>
      <c r="E112" s="332" t="s">
        <v>19</v>
      </c>
      <c r="F112" s="333"/>
      <c r="G112" s="334"/>
      <c r="J112" s="335"/>
      <c r="K112" s="335"/>
      <c r="L112" s="335"/>
      <c r="M112" s="335"/>
      <c r="N112" s="336">
        <v>0</v>
      </c>
      <c r="O112" s="336">
        <v>0</v>
      </c>
      <c r="P112" s="336">
        <v>0</v>
      </c>
      <c r="Q112" s="336">
        <v>0</v>
      </c>
      <c r="R112" s="336">
        <v>0</v>
      </c>
      <c r="S112" s="336">
        <v>3.2860290325025114</v>
      </c>
      <c r="T112" s="336">
        <v>6.6415101070406308</v>
      </c>
      <c r="U112" s="336">
        <v>6.6539551399344949</v>
      </c>
      <c r="V112" s="336">
        <v>6.6370857114117658</v>
      </c>
      <c r="W112" s="336">
        <v>6.5629364234917844</v>
      </c>
      <c r="X112" s="336">
        <v>6.4834254817932226</v>
      </c>
      <c r="Y112" s="336">
        <v>6.3811055560643384</v>
      </c>
      <c r="Z112" s="336">
        <v>6.2806860194699219</v>
      </c>
      <c r="AA112" s="336">
        <v>6.1842463389785935</v>
      </c>
    </row>
    <row r="113" spans="1:27" s="325" customFormat="1" ht="12.75" hidden="1" outlineLevel="1" x14ac:dyDescent="0.25">
      <c r="A113" s="330">
        <v>5</v>
      </c>
      <c r="B113" s="330" t="s">
        <v>1645</v>
      </c>
      <c r="C113" s="330" t="s">
        <v>1601</v>
      </c>
      <c r="D113" s="331">
        <v>0</v>
      </c>
      <c r="E113" s="332" t="s">
        <v>19</v>
      </c>
      <c r="F113" s="333"/>
      <c r="G113" s="334"/>
      <c r="J113" s="335"/>
      <c r="K113" s="335"/>
      <c r="L113" s="335"/>
      <c r="M113" s="335"/>
      <c r="N113" s="336">
        <v>0</v>
      </c>
      <c r="O113" s="336">
        <v>0</v>
      </c>
      <c r="P113" s="336">
        <v>0</v>
      </c>
      <c r="Q113" s="336">
        <v>0</v>
      </c>
      <c r="R113" s="336">
        <v>0</v>
      </c>
      <c r="S113" s="336">
        <v>0</v>
      </c>
      <c r="T113" s="336">
        <v>0</v>
      </c>
      <c r="U113" s="336">
        <v>0</v>
      </c>
      <c r="V113" s="336">
        <v>0</v>
      </c>
      <c r="W113" s="336">
        <v>0</v>
      </c>
      <c r="X113" s="336">
        <v>0</v>
      </c>
      <c r="Y113" s="336">
        <v>0</v>
      </c>
      <c r="Z113" s="336">
        <v>0</v>
      </c>
      <c r="AA113" s="336">
        <v>0</v>
      </c>
    </row>
    <row r="114" spans="1:27" s="325" customFormat="1" ht="12.75" hidden="1" outlineLevel="1" x14ac:dyDescent="0.25">
      <c r="A114" s="330">
        <v>6</v>
      </c>
      <c r="B114" s="330" t="s">
        <v>1635</v>
      </c>
      <c r="C114" s="330" t="s">
        <v>1592</v>
      </c>
      <c r="D114" s="331">
        <v>0</v>
      </c>
      <c r="E114" s="332" t="s">
        <v>19</v>
      </c>
      <c r="F114" s="333"/>
      <c r="G114" s="334"/>
      <c r="J114" s="335"/>
      <c r="K114" s="335"/>
      <c r="L114" s="335"/>
      <c r="M114" s="335"/>
      <c r="N114" s="336">
        <v>0</v>
      </c>
      <c r="O114" s="336">
        <v>0</v>
      </c>
      <c r="P114" s="336">
        <v>0</v>
      </c>
      <c r="Q114" s="336">
        <v>0</v>
      </c>
      <c r="R114" s="336">
        <v>0</v>
      </c>
      <c r="S114" s="336">
        <v>0</v>
      </c>
      <c r="T114" s="336">
        <v>0</v>
      </c>
      <c r="U114" s="336">
        <v>0</v>
      </c>
      <c r="V114" s="336">
        <v>0</v>
      </c>
      <c r="W114" s="336">
        <v>0</v>
      </c>
      <c r="X114" s="336">
        <v>0</v>
      </c>
      <c r="Y114" s="336">
        <v>0</v>
      </c>
      <c r="Z114" s="336">
        <v>0</v>
      </c>
      <c r="AA114" s="336">
        <v>0</v>
      </c>
    </row>
    <row r="115" spans="1:27" s="325" customFormat="1" ht="12.75" hidden="1" outlineLevel="1" x14ac:dyDescent="0.25">
      <c r="A115" s="330">
        <v>7</v>
      </c>
      <c r="B115" s="330" t="s">
        <v>1643</v>
      </c>
      <c r="C115" s="330" t="s">
        <v>1599</v>
      </c>
      <c r="D115" s="331">
        <v>7.0092999107663232</v>
      </c>
      <c r="E115" s="332" t="s">
        <v>19</v>
      </c>
      <c r="F115" s="333"/>
      <c r="G115" s="334"/>
      <c r="J115" s="335"/>
      <c r="K115" s="335"/>
      <c r="L115" s="335"/>
      <c r="M115" s="335"/>
      <c r="N115" s="336">
        <v>0</v>
      </c>
      <c r="O115" s="336">
        <v>0</v>
      </c>
      <c r="P115" s="336">
        <v>0</v>
      </c>
      <c r="Q115" s="336">
        <v>0</v>
      </c>
      <c r="R115" s="336">
        <v>0</v>
      </c>
      <c r="S115" s="336">
        <v>4.0291762326476546</v>
      </c>
      <c r="T115" s="336">
        <v>7.8916241182526328</v>
      </c>
      <c r="U115" s="336">
        <v>7.7220460984258201</v>
      </c>
      <c r="V115" s="336">
        <v>7.5821051408683262</v>
      </c>
      <c r="W115" s="336">
        <v>7.4385118518975037</v>
      </c>
      <c r="X115" s="336">
        <v>7.3483931848838724</v>
      </c>
      <c r="Y115" s="336">
        <v>7.2324225383459568</v>
      </c>
      <c r="Z115" s="336">
        <v>7.1186058159340426</v>
      </c>
      <c r="AA115" s="336">
        <v>7.0092999107663232</v>
      </c>
    </row>
    <row r="116" spans="1:27" s="325" customFormat="1" ht="12.75" hidden="1" outlineLevel="1" x14ac:dyDescent="0.25">
      <c r="A116" s="330">
        <v>8</v>
      </c>
      <c r="B116" s="330" t="s">
        <v>1640</v>
      </c>
      <c r="C116" s="330" t="s">
        <v>1596</v>
      </c>
      <c r="D116" s="331">
        <v>1.4439714143984321</v>
      </c>
      <c r="E116" s="332" t="s">
        <v>19</v>
      </c>
      <c r="F116" s="333"/>
      <c r="G116" s="334"/>
      <c r="J116" s="335"/>
      <c r="K116" s="335"/>
      <c r="L116" s="335"/>
      <c r="M116" s="335"/>
      <c r="N116" s="336">
        <v>0</v>
      </c>
      <c r="O116" s="336">
        <v>0</v>
      </c>
      <c r="P116" s="336">
        <v>0</v>
      </c>
      <c r="Q116" s="336">
        <v>0</v>
      </c>
      <c r="R116" s="336">
        <v>0</v>
      </c>
      <c r="S116" s="336">
        <v>0.83004228347830833</v>
      </c>
      <c r="T116" s="336">
        <v>1.6257372041437153</v>
      </c>
      <c r="U116" s="336">
        <v>1.5908027861194425</v>
      </c>
      <c r="V116" s="336">
        <v>1.561973838151874</v>
      </c>
      <c r="W116" s="336">
        <v>1.5323924809246223</v>
      </c>
      <c r="X116" s="336">
        <v>1.5138273202483761</v>
      </c>
      <c r="Y116" s="336">
        <v>1.4899364466030871</v>
      </c>
      <c r="Z116" s="336">
        <v>1.4664892984234394</v>
      </c>
      <c r="AA116" s="336">
        <v>1.4439714143984321</v>
      </c>
    </row>
    <row r="117" spans="1:27" s="325" customFormat="1" ht="12.75" hidden="1" outlineLevel="1" x14ac:dyDescent="0.25">
      <c r="A117" s="330">
        <v>9</v>
      </c>
      <c r="B117" s="330" t="s">
        <v>1638</v>
      </c>
      <c r="C117" s="330" t="s">
        <v>1594</v>
      </c>
      <c r="D117" s="331">
        <v>0</v>
      </c>
      <c r="E117" s="332" t="s">
        <v>19</v>
      </c>
      <c r="F117" s="333"/>
      <c r="G117" s="334"/>
      <c r="J117" s="335"/>
      <c r="K117" s="335"/>
      <c r="L117" s="335"/>
      <c r="M117" s="335"/>
      <c r="N117" s="336">
        <v>0</v>
      </c>
      <c r="O117" s="336">
        <v>0</v>
      </c>
      <c r="P117" s="336">
        <v>0</v>
      </c>
      <c r="Q117" s="336">
        <v>0</v>
      </c>
      <c r="R117" s="336">
        <v>0</v>
      </c>
      <c r="S117" s="336">
        <v>0</v>
      </c>
      <c r="T117" s="336">
        <v>0</v>
      </c>
      <c r="U117" s="336">
        <v>0</v>
      </c>
      <c r="V117" s="336">
        <v>0</v>
      </c>
      <c r="W117" s="336">
        <v>0</v>
      </c>
      <c r="X117" s="336">
        <v>0</v>
      </c>
      <c r="Y117" s="336">
        <v>0</v>
      </c>
      <c r="Z117" s="336">
        <v>0</v>
      </c>
      <c r="AA117" s="336">
        <v>0</v>
      </c>
    </row>
    <row r="118" spans="1:27" s="325" customFormat="1" ht="12.75" hidden="1" outlineLevel="1" x14ac:dyDescent="0.25">
      <c r="A118" s="330">
        <v>10</v>
      </c>
      <c r="B118" s="330" t="s">
        <v>1647</v>
      </c>
      <c r="C118" s="330" t="s">
        <v>1603</v>
      </c>
      <c r="D118" s="331">
        <v>0</v>
      </c>
      <c r="E118" s="332" t="s">
        <v>19</v>
      </c>
      <c r="F118" s="333"/>
      <c r="G118" s="334"/>
      <c r="J118" s="335"/>
      <c r="K118" s="335"/>
      <c r="L118" s="335"/>
      <c r="M118" s="335"/>
      <c r="N118" s="336">
        <v>0</v>
      </c>
      <c r="O118" s="336">
        <v>0</v>
      </c>
      <c r="P118" s="336">
        <v>0</v>
      </c>
      <c r="Q118" s="336">
        <v>0</v>
      </c>
      <c r="R118" s="336">
        <v>0</v>
      </c>
      <c r="S118" s="336">
        <v>0</v>
      </c>
      <c r="T118" s="336">
        <v>0</v>
      </c>
      <c r="U118" s="336">
        <v>0</v>
      </c>
      <c r="V118" s="336">
        <v>0</v>
      </c>
      <c r="W118" s="336">
        <v>0</v>
      </c>
      <c r="X118" s="336">
        <v>0</v>
      </c>
      <c r="Y118" s="336">
        <v>0</v>
      </c>
      <c r="Z118" s="336">
        <v>0</v>
      </c>
      <c r="AA118" s="336">
        <v>0</v>
      </c>
    </row>
    <row r="119" spans="1:27" s="325" customFormat="1" ht="12.75" hidden="1" outlineLevel="1" x14ac:dyDescent="0.25">
      <c r="A119" s="330">
        <v>11</v>
      </c>
      <c r="B119" s="330" t="s">
        <v>1636</v>
      </c>
      <c r="C119" s="330" t="s">
        <v>1593</v>
      </c>
      <c r="D119" s="331">
        <v>2.593280253391181</v>
      </c>
      <c r="E119" s="332" t="s">
        <v>19</v>
      </c>
      <c r="F119" s="333"/>
      <c r="G119" s="334"/>
      <c r="J119" s="335"/>
      <c r="K119" s="335"/>
      <c r="L119" s="335"/>
      <c r="M119" s="335"/>
      <c r="N119" s="336">
        <v>0</v>
      </c>
      <c r="O119" s="336">
        <v>0</v>
      </c>
      <c r="P119" s="336">
        <v>0</v>
      </c>
      <c r="Q119" s="336">
        <v>0</v>
      </c>
      <c r="R119" s="336">
        <v>0</v>
      </c>
      <c r="S119" s="336">
        <v>1.5726029634930301</v>
      </c>
      <c r="T119" s="336">
        <v>3.0145895146968149</v>
      </c>
      <c r="U119" s="336">
        <v>2.9028593560555844</v>
      </c>
      <c r="V119" s="336">
        <v>2.8200883636399219</v>
      </c>
      <c r="W119" s="336">
        <v>2.7520788303711039</v>
      </c>
      <c r="X119" s="336">
        <v>2.7187369898729656</v>
      </c>
      <c r="Y119" s="336">
        <v>2.6758305097011239</v>
      </c>
      <c r="Z119" s="336">
        <v>2.6337209320693891</v>
      </c>
      <c r="AA119" s="336">
        <v>2.593280253391181</v>
      </c>
    </row>
    <row r="120" spans="1:27" s="325" customFormat="1" ht="12.75" hidden="1" outlineLevel="1" x14ac:dyDescent="0.25">
      <c r="A120" s="330">
        <v>12</v>
      </c>
      <c r="B120" s="330" t="s">
        <v>1644</v>
      </c>
      <c r="C120" s="330" t="s">
        <v>1600</v>
      </c>
      <c r="D120" s="331">
        <v>3.8401468327788999</v>
      </c>
      <c r="E120" s="332" t="s">
        <v>19</v>
      </c>
      <c r="F120" s="333"/>
      <c r="G120" s="334"/>
      <c r="J120" s="335"/>
      <c r="K120" s="335"/>
      <c r="L120" s="335"/>
      <c r="M120" s="335"/>
      <c r="N120" s="336">
        <v>0</v>
      </c>
      <c r="O120" s="336">
        <v>0</v>
      </c>
      <c r="P120" s="336">
        <v>0</v>
      </c>
      <c r="Q120" s="336">
        <v>0</v>
      </c>
      <c r="R120" s="336">
        <v>0</v>
      </c>
      <c r="S120" s="336">
        <v>2.2074427611156824</v>
      </c>
      <c r="T120" s="336">
        <v>4.3235409739909683</v>
      </c>
      <c r="U120" s="336">
        <v>4.2306351910972158</v>
      </c>
      <c r="V120" s="336">
        <v>4.1539665035275748</v>
      </c>
      <c r="W120" s="336">
        <v>4.0752968331083324</v>
      </c>
      <c r="X120" s="336">
        <v>4.0259240115552002</v>
      </c>
      <c r="Y120" s="336">
        <v>3.9623878072741068</v>
      </c>
      <c r="Z120" s="336">
        <v>3.900031661631651</v>
      </c>
      <c r="AA120" s="336">
        <v>3.8401468327788999</v>
      </c>
    </row>
    <row r="121" spans="1:27" s="325" customFormat="1" ht="12.75" hidden="1" outlineLevel="1" x14ac:dyDescent="0.25">
      <c r="A121" s="330">
        <v>13</v>
      </c>
      <c r="B121" s="330" t="s">
        <v>1648</v>
      </c>
      <c r="C121" s="330" t="s">
        <v>1604</v>
      </c>
      <c r="D121" s="331">
        <v>0</v>
      </c>
      <c r="E121" s="332" t="s">
        <v>19</v>
      </c>
      <c r="F121" s="333"/>
      <c r="G121" s="334"/>
      <c r="J121" s="335"/>
      <c r="K121" s="335"/>
      <c r="L121" s="335"/>
      <c r="M121" s="335"/>
      <c r="N121" s="336">
        <v>0</v>
      </c>
      <c r="O121" s="336">
        <v>0</v>
      </c>
      <c r="P121" s="336">
        <v>0</v>
      </c>
      <c r="Q121" s="336">
        <v>0</v>
      </c>
      <c r="R121" s="336">
        <v>0</v>
      </c>
      <c r="S121" s="336">
        <v>0</v>
      </c>
      <c r="T121" s="336">
        <v>0</v>
      </c>
      <c r="U121" s="336">
        <v>0</v>
      </c>
      <c r="V121" s="336">
        <v>0</v>
      </c>
      <c r="W121" s="336">
        <v>0</v>
      </c>
      <c r="X121" s="336">
        <v>0</v>
      </c>
      <c r="Y121" s="336">
        <v>0</v>
      </c>
      <c r="Z121" s="336">
        <v>0</v>
      </c>
      <c r="AA121" s="336">
        <v>0</v>
      </c>
    </row>
    <row r="122" spans="1:27" s="325" customFormat="1" ht="12.75" hidden="1" outlineLevel="1" x14ac:dyDescent="0.25">
      <c r="A122" s="330">
        <v>14</v>
      </c>
      <c r="B122" s="330" t="s">
        <v>1649</v>
      </c>
      <c r="C122" s="330" t="s">
        <v>1605</v>
      </c>
      <c r="D122" s="331">
        <v>0</v>
      </c>
      <c r="E122" s="332" t="s">
        <v>19</v>
      </c>
      <c r="F122" s="333"/>
      <c r="G122" s="334"/>
      <c r="J122" s="335"/>
      <c r="K122" s="335"/>
      <c r="L122" s="335"/>
      <c r="M122" s="335"/>
      <c r="N122" s="336">
        <v>0</v>
      </c>
      <c r="O122" s="336">
        <v>0</v>
      </c>
      <c r="P122" s="336">
        <v>0</v>
      </c>
      <c r="Q122" s="336">
        <v>0</v>
      </c>
      <c r="R122" s="336">
        <v>0</v>
      </c>
      <c r="S122" s="336">
        <v>0</v>
      </c>
      <c r="T122" s="336">
        <v>0</v>
      </c>
      <c r="U122" s="336">
        <v>0</v>
      </c>
      <c r="V122" s="336">
        <v>0</v>
      </c>
      <c r="W122" s="336">
        <v>0</v>
      </c>
      <c r="X122" s="336">
        <v>0</v>
      </c>
      <c r="Y122" s="336">
        <v>0</v>
      </c>
      <c r="Z122" s="336">
        <v>0</v>
      </c>
      <c r="AA122" s="336">
        <v>0</v>
      </c>
    </row>
    <row r="123" spans="1:27" s="325" customFormat="1" ht="12.75" hidden="1" outlineLevel="1" x14ac:dyDescent="0.25">
      <c r="A123" s="330">
        <v>15</v>
      </c>
      <c r="B123" s="330" t="s">
        <v>1646</v>
      </c>
      <c r="C123" s="330" t="s">
        <v>1602</v>
      </c>
      <c r="D123" s="331">
        <v>0</v>
      </c>
      <c r="E123" s="332" t="s">
        <v>19</v>
      </c>
      <c r="F123" s="333"/>
      <c r="G123" s="334"/>
      <c r="J123" s="335"/>
      <c r="K123" s="335"/>
      <c r="L123" s="335"/>
      <c r="M123" s="335"/>
      <c r="N123" s="336">
        <v>0</v>
      </c>
      <c r="O123" s="336">
        <v>0</v>
      </c>
      <c r="P123" s="336">
        <v>0</v>
      </c>
      <c r="Q123" s="336">
        <v>0</v>
      </c>
      <c r="R123" s="336">
        <v>0</v>
      </c>
      <c r="S123" s="336">
        <v>0</v>
      </c>
      <c r="T123" s="336">
        <v>0</v>
      </c>
      <c r="U123" s="336">
        <v>0</v>
      </c>
      <c r="V123" s="336">
        <v>0</v>
      </c>
      <c r="W123" s="336">
        <v>0</v>
      </c>
      <c r="X123" s="336">
        <v>0</v>
      </c>
      <c r="Y123" s="336">
        <v>0</v>
      </c>
      <c r="Z123" s="336">
        <v>0</v>
      </c>
      <c r="AA123" s="336">
        <v>0</v>
      </c>
    </row>
    <row r="124" spans="1:27" s="325" customFormat="1" ht="12.75" hidden="1" outlineLevel="1" x14ac:dyDescent="0.25">
      <c r="A124" s="330">
        <v>16</v>
      </c>
      <c r="B124" s="330"/>
      <c r="C124" s="330"/>
      <c r="D124" s="331">
        <v>0</v>
      </c>
      <c r="E124" s="332" t="s">
        <v>19</v>
      </c>
      <c r="F124" s="333"/>
      <c r="G124" s="334"/>
      <c r="J124" s="335"/>
      <c r="K124" s="335"/>
      <c r="L124" s="335"/>
      <c r="M124" s="335"/>
      <c r="N124" s="336">
        <v>0</v>
      </c>
      <c r="O124" s="336">
        <v>0</v>
      </c>
      <c r="P124" s="336">
        <v>0</v>
      </c>
      <c r="Q124" s="336">
        <v>0</v>
      </c>
      <c r="R124" s="336">
        <v>0</v>
      </c>
      <c r="S124" s="336">
        <v>0</v>
      </c>
      <c r="T124" s="336">
        <v>0</v>
      </c>
      <c r="U124" s="336">
        <v>0</v>
      </c>
      <c r="V124" s="336">
        <v>0</v>
      </c>
      <c r="W124" s="336">
        <v>0</v>
      </c>
      <c r="X124" s="336">
        <v>0</v>
      </c>
      <c r="Y124" s="336">
        <v>0</v>
      </c>
      <c r="Z124" s="336">
        <v>0</v>
      </c>
      <c r="AA124" s="336">
        <v>0</v>
      </c>
    </row>
    <row r="125" spans="1:27" s="325" customFormat="1" ht="12.75" hidden="1" outlineLevel="1" x14ac:dyDescent="0.25">
      <c r="A125" s="330">
        <v>17</v>
      </c>
      <c r="B125" s="330"/>
      <c r="C125" s="330"/>
      <c r="D125" s="331">
        <v>0</v>
      </c>
      <c r="E125" s="332" t="s">
        <v>19</v>
      </c>
      <c r="F125" s="333"/>
      <c r="G125" s="334"/>
      <c r="J125" s="335"/>
      <c r="K125" s="335"/>
      <c r="L125" s="335"/>
      <c r="M125" s="335"/>
      <c r="N125" s="336">
        <v>0</v>
      </c>
      <c r="O125" s="336">
        <v>0</v>
      </c>
      <c r="P125" s="336">
        <v>0</v>
      </c>
      <c r="Q125" s="336">
        <v>0</v>
      </c>
      <c r="R125" s="336">
        <v>0</v>
      </c>
      <c r="S125" s="336">
        <v>0</v>
      </c>
      <c r="T125" s="336">
        <v>0</v>
      </c>
      <c r="U125" s="336">
        <v>0</v>
      </c>
      <c r="V125" s="336">
        <v>0</v>
      </c>
      <c r="W125" s="336">
        <v>0</v>
      </c>
      <c r="X125" s="336">
        <v>0</v>
      </c>
      <c r="Y125" s="336">
        <v>0</v>
      </c>
      <c r="Z125" s="336">
        <v>0</v>
      </c>
      <c r="AA125" s="336">
        <v>0</v>
      </c>
    </row>
    <row r="126" spans="1:27" s="325" customFormat="1" ht="12.75" hidden="1" outlineLevel="1" x14ac:dyDescent="0.25">
      <c r="A126" s="330">
        <v>18</v>
      </c>
      <c r="B126" s="330"/>
      <c r="C126" s="330"/>
      <c r="D126" s="331">
        <v>0</v>
      </c>
      <c r="E126" s="332" t="s">
        <v>19</v>
      </c>
      <c r="F126" s="333"/>
      <c r="G126" s="334"/>
      <c r="J126" s="335"/>
      <c r="K126" s="335"/>
      <c r="L126" s="335"/>
      <c r="M126" s="335"/>
      <c r="N126" s="336">
        <v>0</v>
      </c>
      <c r="O126" s="336">
        <v>0</v>
      </c>
      <c r="P126" s="336">
        <v>0</v>
      </c>
      <c r="Q126" s="336">
        <v>0</v>
      </c>
      <c r="R126" s="336">
        <v>0</v>
      </c>
      <c r="S126" s="336">
        <v>0</v>
      </c>
      <c r="T126" s="336">
        <v>0</v>
      </c>
      <c r="U126" s="336">
        <v>0</v>
      </c>
      <c r="V126" s="336">
        <v>0</v>
      </c>
      <c r="W126" s="336">
        <v>0</v>
      </c>
      <c r="X126" s="336">
        <v>0</v>
      </c>
      <c r="Y126" s="336">
        <v>0</v>
      </c>
      <c r="Z126" s="336">
        <v>0</v>
      </c>
      <c r="AA126" s="336">
        <v>0</v>
      </c>
    </row>
    <row r="127" spans="1:27" s="325" customFormat="1" ht="12.75" hidden="1" outlineLevel="1" x14ac:dyDescent="0.25">
      <c r="A127" s="330">
        <v>19</v>
      </c>
      <c r="B127" s="330"/>
      <c r="C127" s="330"/>
      <c r="D127" s="331">
        <v>0</v>
      </c>
      <c r="E127" s="332" t="s">
        <v>19</v>
      </c>
      <c r="F127" s="333"/>
      <c r="G127" s="334"/>
      <c r="J127" s="335"/>
      <c r="K127" s="335"/>
      <c r="L127" s="335"/>
      <c r="M127" s="335"/>
      <c r="N127" s="336">
        <v>0</v>
      </c>
      <c r="O127" s="336">
        <v>0</v>
      </c>
      <c r="P127" s="336">
        <v>0</v>
      </c>
      <c r="Q127" s="336">
        <v>0</v>
      </c>
      <c r="R127" s="336">
        <v>0</v>
      </c>
      <c r="S127" s="336">
        <v>0</v>
      </c>
      <c r="T127" s="336">
        <v>0</v>
      </c>
      <c r="U127" s="336">
        <v>0</v>
      </c>
      <c r="V127" s="336">
        <v>0</v>
      </c>
      <c r="W127" s="336">
        <v>0</v>
      </c>
      <c r="X127" s="336">
        <v>0</v>
      </c>
      <c r="Y127" s="336">
        <v>0</v>
      </c>
      <c r="Z127" s="336">
        <v>0</v>
      </c>
      <c r="AA127" s="336">
        <v>0</v>
      </c>
    </row>
    <row r="128" spans="1:27" s="325" customFormat="1" ht="12.75" hidden="1" outlineLevel="1" x14ac:dyDescent="0.25">
      <c r="A128" s="330">
        <v>20</v>
      </c>
      <c r="B128" s="330"/>
      <c r="C128" s="330"/>
      <c r="D128" s="331">
        <v>0</v>
      </c>
      <c r="E128" s="332" t="s">
        <v>19</v>
      </c>
      <c r="F128" s="333"/>
      <c r="G128" s="334"/>
      <c r="J128" s="335"/>
      <c r="K128" s="335"/>
      <c r="L128" s="335"/>
      <c r="M128" s="335"/>
      <c r="N128" s="336">
        <v>0</v>
      </c>
      <c r="O128" s="336">
        <v>0</v>
      </c>
      <c r="P128" s="336">
        <v>0</v>
      </c>
      <c r="Q128" s="336">
        <v>0</v>
      </c>
      <c r="R128" s="336">
        <v>0</v>
      </c>
      <c r="S128" s="336">
        <v>0</v>
      </c>
      <c r="T128" s="336">
        <v>0</v>
      </c>
      <c r="U128" s="336">
        <v>0</v>
      </c>
      <c r="V128" s="336">
        <v>0</v>
      </c>
      <c r="W128" s="336">
        <v>0</v>
      </c>
      <c r="X128" s="336">
        <v>0</v>
      </c>
      <c r="Y128" s="336">
        <v>0</v>
      </c>
      <c r="Z128" s="336">
        <v>0</v>
      </c>
      <c r="AA128" s="336">
        <v>0</v>
      </c>
    </row>
    <row r="129" spans="1:27" s="325" customFormat="1" ht="12.75" hidden="1" outlineLevel="1" x14ac:dyDescent="0.25">
      <c r="A129" s="337" t="s">
        <v>1577</v>
      </c>
      <c r="B129" s="337"/>
      <c r="C129" s="337"/>
      <c r="D129" s="337"/>
      <c r="E129" s="337"/>
      <c r="F129" s="337"/>
      <c r="G129" s="337"/>
      <c r="H129" s="337"/>
      <c r="I129" s="337"/>
      <c r="J129" s="338"/>
      <c r="K129" s="338"/>
      <c r="L129" s="338"/>
      <c r="M129" s="338"/>
      <c r="N129" s="338">
        <v>0</v>
      </c>
      <c r="O129" s="338">
        <v>0</v>
      </c>
      <c r="P129" s="338">
        <v>0</v>
      </c>
      <c r="Q129" s="338">
        <v>0</v>
      </c>
      <c r="R129" s="338">
        <v>0</v>
      </c>
      <c r="S129" s="338">
        <v>22.28808338182948</v>
      </c>
      <c r="T129" s="338">
        <v>43.793767219854416</v>
      </c>
      <c r="U129" s="338">
        <v>42.960919777143019</v>
      </c>
      <c r="V129" s="338">
        <v>42.255921343598509</v>
      </c>
      <c r="W129" s="338">
        <v>41.492605217556765</v>
      </c>
      <c r="X129" s="338">
        <v>40.989916192173922</v>
      </c>
      <c r="Y129" s="338">
        <v>40.343022788032194</v>
      </c>
      <c r="Z129" s="338">
        <v>39.708144142380895</v>
      </c>
      <c r="AA129" s="338">
        <v>39.098427190741582</v>
      </c>
    </row>
    <row r="130" spans="1:27" s="325" customFormat="1" ht="12.75" hidden="1" outlineLevel="1" x14ac:dyDescent="0.25">
      <c r="A130" s="337" t="s">
        <v>1572</v>
      </c>
      <c r="B130" s="337"/>
      <c r="C130" s="337"/>
      <c r="D130" s="337"/>
      <c r="E130" s="337"/>
      <c r="F130" s="337"/>
      <c r="G130" s="337"/>
      <c r="H130" s="337"/>
      <c r="I130" s="337"/>
      <c r="J130" s="339"/>
      <c r="K130" s="339"/>
      <c r="L130" s="339"/>
      <c r="M130" s="339"/>
      <c r="N130" s="339" t="s">
        <v>19</v>
      </c>
      <c r="O130" s="339" t="s">
        <v>19</v>
      </c>
      <c r="P130" s="339" t="s">
        <v>19</v>
      </c>
      <c r="Q130" s="339" t="s">
        <v>19</v>
      </c>
      <c r="R130" s="339" t="s">
        <v>19</v>
      </c>
      <c r="S130" s="339" t="s">
        <v>19</v>
      </c>
      <c r="T130" s="339" t="s">
        <v>19</v>
      </c>
      <c r="U130" s="339" t="s">
        <v>19</v>
      </c>
      <c r="V130" s="339" t="s">
        <v>19</v>
      </c>
      <c r="W130" s="339" t="s">
        <v>19</v>
      </c>
      <c r="X130" s="339" t="s">
        <v>19</v>
      </c>
      <c r="Y130" s="339" t="s">
        <v>19</v>
      </c>
      <c r="Z130" s="339" t="s">
        <v>19</v>
      </c>
      <c r="AA130" s="339" t="s">
        <v>19</v>
      </c>
    </row>
    <row r="132" spans="1:27" collapsed="1" x14ac:dyDescent="0.25">
      <c r="A132" s="322"/>
      <c r="B132" s="323" t="s">
        <v>2166</v>
      </c>
      <c r="C132" s="322"/>
      <c r="D132" s="322"/>
      <c r="E132" s="324"/>
      <c r="F132" s="324"/>
      <c r="G132" s="324"/>
      <c r="H132" s="324"/>
      <c r="I132" s="324"/>
      <c r="J132" s="23" t="s">
        <v>1561</v>
      </c>
      <c r="L132" s="23" t="s">
        <v>1587</v>
      </c>
      <c r="N132" s="23" t="s">
        <v>2167</v>
      </c>
    </row>
    <row r="133" spans="1:27" hidden="1" outlineLevel="1" x14ac:dyDescent="0.25">
      <c r="A133" s="326" t="s">
        <v>30</v>
      </c>
      <c r="B133" s="326" t="s">
        <v>0</v>
      </c>
      <c r="C133" s="326" t="s">
        <v>1679</v>
      </c>
      <c r="D133" s="326" t="s">
        <v>32</v>
      </c>
      <c r="E133" s="326" t="s">
        <v>33</v>
      </c>
      <c r="F133" s="326"/>
      <c r="G133" s="326"/>
      <c r="H133" s="327"/>
      <c r="I133" s="327"/>
      <c r="J133" s="329">
        <v>2019</v>
      </c>
      <c r="L133" s="329">
        <v>2019</v>
      </c>
      <c r="N133" s="329">
        <v>2019</v>
      </c>
    </row>
    <row r="134" spans="1:27" hidden="1" outlineLevel="1" x14ac:dyDescent="0.25">
      <c r="A134" s="330">
        <v>1</v>
      </c>
      <c r="B134" s="330" t="s">
        <v>1639</v>
      </c>
      <c r="C134" s="330" t="s">
        <v>1595</v>
      </c>
      <c r="D134" s="331">
        <v>0</v>
      </c>
      <c r="E134" s="332" t="s">
        <v>19</v>
      </c>
      <c r="F134" s="333"/>
      <c r="G134" s="334"/>
      <c r="H134" s="325"/>
      <c r="I134" s="325"/>
      <c r="J134" s="373">
        <v>3904</v>
      </c>
      <c r="L134" s="336">
        <v>4177</v>
      </c>
      <c r="N134" s="374">
        <v>1.0699282786885247</v>
      </c>
      <c r="P134" s="341">
        <v>0.29519434628975266</v>
      </c>
      <c r="Q134" s="377">
        <v>0.31583677880437933</v>
      </c>
    </row>
    <row r="135" spans="1:27" hidden="1" outlineLevel="1" x14ac:dyDescent="0.25">
      <c r="A135" s="330">
        <v>2</v>
      </c>
      <c r="B135" s="330" t="s">
        <v>1637</v>
      </c>
      <c r="C135" s="330" t="s">
        <v>577</v>
      </c>
      <c r="D135" s="331">
        <v>0</v>
      </c>
      <c r="E135" s="332" t="s">
        <v>19</v>
      </c>
      <c r="F135" s="333"/>
      <c r="G135" s="334"/>
      <c r="H135" s="325"/>
      <c r="I135" s="325"/>
      <c r="J135" s="373">
        <v>3383</v>
      </c>
      <c r="L135" s="336">
        <v>3510</v>
      </c>
      <c r="N135" s="374">
        <v>1.0375406443984629</v>
      </c>
      <c r="P135" s="341">
        <v>0.2480565371024735</v>
      </c>
      <c r="Q135" s="377">
        <v>0.25736873935255156</v>
      </c>
    </row>
    <row r="136" spans="1:27" hidden="1" outlineLevel="1" x14ac:dyDescent="0.25">
      <c r="A136" s="330">
        <v>3</v>
      </c>
      <c r="B136" s="330" t="s">
        <v>1642</v>
      </c>
      <c r="C136" s="330" t="s">
        <v>1598</v>
      </c>
      <c r="D136" s="331">
        <v>0</v>
      </c>
      <c r="E136" s="332" t="s">
        <v>19</v>
      </c>
      <c r="F136" s="333"/>
      <c r="G136" s="334"/>
      <c r="H136" s="325"/>
      <c r="I136" s="325"/>
      <c r="J136" s="373">
        <v>885</v>
      </c>
      <c r="L136" s="336">
        <v>1300</v>
      </c>
      <c r="N136" s="374">
        <v>1.4689265536723164</v>
      </c>
      <c r="O136" s="378"/>
      <c r="P136" s="341">
        <v>9.187279151943463E-2</v>
      </c>
      <c r="Q136" s="377">
        <v>0.13495438302289833</v>
      </c>
    </row>
    <row r="137" spans="1:27" hidden="1" outlineLevel="1" x14ac:dyDescent="0.25">
      <c r="A137" s="330">
        <v>4</v>
      </c>
      <c r="B137" s="330" t="s">
        <v>1641</v>
      </c>
      <c r="C137" s="330" t="s">
        <v>1597</v>
      </c>
      <c r="D137" s="331">
        <v>0</v>
      </c>
      <c r="E137" s="332" t="s">
        <v>19</v>
      </c>
      <c r="F137" s="333"/>
      <c r="G137" s="334"/>
      <c r="H137" s="325"/>
      <c r="I137" s="325"/>
      <c r="J137" s="373">
        <v>1054</v>
      </c>
      <c r="L137" s="336">
        <v>1127</v>
      </c>
      <c r="N137" s="374">
        <v>1.0692599620493359</v>
      </c>
      <c r="O137" s="378"/>
      <c r="P137" s="341">
        <v>7.964664310954063E-2</v>
      </c>
      <c r="Q137" s="377">
        <v>8.5162966588664415E-2</v>
      </c>
    </row>
    <row r="138" spans="1:27" hidden="1" outlineLevel="1" x14ac:dyDescent="0.25">
      <c r="A138" s="330">
        <v>5</v>
      </c>
      <c r="B138" s="330" t="s">
        <v>1645</v>
      </c>
      <c r="C138" s="330" t="s">
        <v>1601</v>
      </c>
      <c r="D138" s="331">
        <v>0</v>
      </c>
      <c r="E138" s="332" t="s">
        <v>19</v>
      </c>
      <c r="F138" s="333"/>
      <c r="G138" s="334"/>
      <c r="H138" s="325"/>
      <c r="I138" s="325"/>
      <c r="J138" s="373">
        <v>1136</v>
      </c>
      <c r="L138" s="336">
        <v>1006</v>
      </c>
      <c r="N138" s="376">
        <v>1.140700583275726</v>
      </c>
      <c r="O138" s="384"/>
    </row>
    <row r="139" spans="1:27" hidden="1" outlineLevel="1" x14ac:dyDescent="0.25">
      <c r="A139" s="330">
        <v>6</v>
      </c>
      <c r="B139" s="330" t="s">
        <v>1635</v>
      </c>
      <c r="C139" s="330" t="s">
        <v>1592</v>
      </c>
      <c r="D139" s="331">
        <v>0</v>
      </c>
      <c r="E139" s="332" t="s">
        <v>19</v>
      </c>
      <c r="F139" s="333"/>
      <c r="G139" s="334"/>
      <c r="H139" s="325"/>
      <c r="I139" s="325"/>
      <c r="J139" s="373">
        <v>919</v>
      </c>
      <c r="L139" s="336">
        <v>1003</v>
      </c>
      <c r="N139" s="374">
        <v>1.0914036996735583</v>
      </c>
      <c r="O139" s="378"/>
      <c r="P139" s="341">
        <v>7.0883392226148409E-2</v>
      </c>
      <c r="Q139" s="377">
        <v>7.7362396521030316E-2</v>
      </c>
    </row>
    <row r="140" spans="1:27" hidden="1" outlineLevel="1" x14ac:dyDescent="0.25">
      <c r="A140" s="330">
        <v>7</v>
      </c>
      <c r="B140" s="330" t="s">
        <v>1643</v>
      </c>
      <c r="C140" s="330" t="s">
        <v>1599</v>
      </c>
      <c r="D140" s="331">
        <v>0</v>
      </c>
      <c r="E140" s="332" t="s">
        <v>19</v>
      </c>
      <c r="F140" s="333"/>
      <c r="G140" s="334"/>
      <c r="H140" s="325"/>
      <c r="I140" s="325"/>
      <c r="J140" s="373">
        <v>750</v>
      </c>
      <c r="L140" s="336">
        <v>762</v>
      </c>
      <c r="N140" s="374">
        <v>1.016</v>
      </c>
      <c r="O140" s="378"/>
      <c r="P140" s="341">
        <v>5.3851590106007069E-2</v>
      </c>
      <c r="Q140" s="377">
        <v>5.4713215547703184E-2</v>
      </c>
    </row>
    <row r="141" spans="1:27" hidden="1" outlineLevel="1" x14ac:dyDescent="0.25">
      <c r="A141" s="330">
        <v>8</v>
      </c>
      <c r="B141" s="330" t="s">
        <v>1640</v>
      </c>
      <c r="C141" s="330" t="s">
        <v>1596</v>
      </c>
      <c r="D141" s="331">
        <v>0</v>
      </c>
      <c r="E141" s="332" t="s">
        <v>19</v>
      </c>
      <c r="F141" s="333"/>
      <c r="G141" s="334"/>
      <c r="H141" s="325"/>
      <c r="I141" s="325"/>
      <c r="J141" s="373">
        <v>599</v>
      </c>
      <c r="L141" s="336">
        <v>672</v>
      </c>
      <c r="N141" s="374">
        <v>1.1218697829716193</v>
      </c>
      <c r="O141" s="378"/>
      <c r="P141" s="341">
        <v>4.7491166077738518E-2</v>
      </c>
      <c r="Q141" s="377">
        <v>5.3278904180701643E-2</v>
      </c>
    </row>
    <row r="142" spans="1:27" hidden="1" outlineLevel="1" x14ac:dyDescent="0.25">
      <c r="A142" s="330">
        <v>9</v>
      </c>
      <c r="B142" s="330" t="s">
        <v>1638</v>
      </c>
      <c r="C142" s="330" t="s">
        <v>1594</v>
      </c>
      <c r="D142" s="331">
        <v>0</v>
      </c>
      <c r="E142" s="332" t="s">
        <v>19</v>
      </c>
      <c r="F142" s="333"/>
      <c r="G142" s="334"/>
      <c r="H142" s="325"/>
      <c r="I142" s="325"/>
      <c r="J142" s="373">
        <v>626</v>
      </c>
      <c r="L142" s="336">
        <v>649</v>
      </c>
      <c r="N142" s="374">
        <v>1.0367412140575081</v>
      </c>
      <c r="O142" s="378"/>
      <c r="P142" s="341">
        <v>4.5865724381625443E-2</v>
      </c>
      <c r="Q142" s="377">
        <v>4.7550886779033408E-2</v>
      </c>
    </row>
    <row r="143" spans="1:27" hidden="1" outlineLevel="1" x14ac:dyDescent="0.25">
      <c r="A143" s="330">
        <v>10</v>
      </c>
      <c r="B143" s="330" t="s">
        <v>1647</v>
      </c>
      <c r="C143" s="330" t="s">
        <v>1603</v>
      </c>
      <c r="D143" s="331">
        <v>0</v>
      </c>
      <c r="E143" s="332" t="s">
        <v>19</v>
      </c>
      <c r="F143" s="333"/>
      <c r="G143" s="334"/>
      <c r="H143" s="325"/>
      <c r="I143" s="325"/>
      <c r="J143" s="373">
        <v>110</v>
      </c>
      <c r="L143" s="336">
        <v>570</v>
      </c>
      <c r="N143" s="376">
        <v>1.140700583275726</v>
      </c>
      <c r="O143" s="384"/>
    </row>
    <row r="144" spans="1:27" hidden="1" outlineLevel="1" x14ac:dyDescent="0.25">
      <c r="A144" s="330">
        <v>11</v>
      </c>
      <c r="B144" s="330" t="s">
        <v>1636</v>
      </c>
      <c r="C144" s="330" t="s">
        <v>1593</v>
      </c>
      <c r="D144" s="331">
        <v>0</v>
      </c>
      <c r="E144" s="332" t="s">
        <v>19</v>
      </c>
      <c r="F144" s="333"/>
      <c r="G144" s="334"/>
      <c r="H144" s="325"/>
      <c r="I144" s="325"/>
      <c r="J144" s="373">
        <v>0</v>
      </c>
      <c r="L144" s="336">
        <v>528</v>
      </c>
      <c r="N144" s="376">
        <v>1.140700583275726</v>
      </c>
      <c r="O144" s="384"/>
    </row>
    <row r="145" spans="1:17" hidden="1" outlineLevel="1" x14ac:dyDescent="0.25">
      <c r="A145" s="330">
        <v>12</v>
      </c>
      <c r="B145" s="330" t="s">
        <v>1644</v>
      </c>
      <c r="C145" s="330" t="s">
        <v>1600</v>
      </c>
      <c r="D145" s="331">
        <v>0</v>
      </c>
      <c r="E145" s="332" t="s">
        <v>19</v>
      </c>
      <c r="F145" s="333"/>
      <c r="G145" s="334"/>
      <c r="H145" s="325"/>
      <c r="I145" s="325"/>
      <c r="J145" s="373">
        <v>503</v>
      </c>
      <c r="L145" s="336">
        <v>507</v>
      </c>
      <c r="N145" s="374">
        <v>1.0079522862823063</v>
      </c>
      <c r="O145" s="378"/>
      <c r="P145" s="341">
        <v>3.5830388692579505E-2</v>
      </c>
      <c r="Q145" s="377">
        <v>3.6115322201069208E-2</v>
      </c>
    </row>
    <row r="146" spans="1:17" hidden="1" outlineLevel="1" x14ac:dyDescent="0.25">
      <c r="A146" s="330">
        <v>13</v>
      </c>
      <c r="B146" s="330" t="s">
        <v>1648</v>
      </c>
      <c r="C146" s="330" t="s">
        <v>1604</v>
      </c>
      <c r="D146" s="331">
        <v>0</v>
      </c>
      <c r="E146" s="332" t="s">
        <v>19</v>
      </c>
      <c r="F146" s="333"/>
      <c r="G146" s="334"/>
      <c r="H146" s="325"/>
      <c r="I146" s="325"/>
      <c r="J146" s="373">
        <v>352</v>
      </c>
      <c r="L146" s="336">
        <v>334</v>
      </c>
      <c r="N146" s="376">
        <v>1.140700583275726</v>
      </c>
      <c r="O146" s="378"/>
      <c r="P146" s="341"/>
      <c r="Q146" s="377"/>
    </row>
    <row r="147" spans="1:17" hidden="1" outlineLevel="1" x14ac:dyDescent="0.25">
      <c r="A147" s="330">
        <v>14</v>
      </c>
      <c r="B147" s="330" t="s">
        <v>1649</v>
      </c>
      <c r="C147" s="330" t="s">
        <v>1605</v>
      </c>
      <c r="D147" s="331">
        <v>0</v>
      </c>
      <c r="E147" s="332" t="s">
        <v>19</v>
      </c>
      <c r="F147" s="333"/>
      <c r="G147" s="334"/>
      <c r="H147" s="325"/>
      <c r="I147" s="325"/>
      <c r="J147" s="373">
        <v>177</v>
      </c>
      <c r="L147" s="336">
        <v>443</v>
      </c>
      <c r="N147" s="374">
        <v>2.5028248587570623</v>
      </c>
      <c r="O147" s="378"/>
      <c r="P147" s="341">
        <v>3.1307420494699645E-2</v>
      </c>
      <c r="Q147" s="377">
        <v>7.8356990277694591E-2</v>
      </c>
    </row>
    <row r="148" spans="1:17" hidden="1" outlineLevel="1" x14ac:dyDescent="0.25">
      <c r="A148" s="330">
        <v>15</v>
      </c>
      <c r="B148" s="330" t="s">
        <v>1646</v>
      </c>
      <c r="C148" s="330" t="s">
        <v>1602</v>
      </c>
      <c r="D148" s="331">
        <v>0</v>
      </c>
      <c r="E148" s="332" t="s">
        <v>19</v>
      </c>
      <c r="F148" s="333"/>
      <c r="G148" s="334"/>
      <c r="H148" s="325"/>
      <c r="I148" s="325"/>
      <c r="J148" s="373">
        <v>26</v>
      </c>
      <c r="L148" s="336">
        <v>215</v>
      </c>
      <c r="N148" s="376">
        <v>1.4689265536723164</v>
      </c>
      <c r="O148" s="384"/>
    </row>
    <row r="149" spans="1:17" hidden="1" outlineLevel="1" x14ac:dyDescent="0.25">
      <c r="A149" s="330">
        <v>16</v>
      </c>
      <c r="B149" s="330"/>
      <c r="C149" s="330"/>
      <c r="D149" s="331">
        <v>0</v>
      </c>
      <c r="E149" s="332" t="s">
        <v>19</v>
      </c>
      <c r="F149" s="333"/>
      <c r="G149" s="334"/>
      <c r="H149" s="325"/>
      <c r="I149" s="325"/>
      <c r="J149" s="373">
        <v>0</v>
      </c>
      <c r="L149" s="336">
        <v>0</v>
      </c>
      <c r="N149" s="374"/>
      <c r="O149" s="378"/>
    </row>
    <row r="150" spans="1:17" hidden="1" outlineLevel="1" x14ac:dyDescent="0.25">
      <c r="A150" s="330">
        <v>17</v>
      </c>
      <c r="B150" s="330"/>
      <c r="C150" s="330"/>
      <c r="D150" s="331">
        <v>0</v>
      </c>
      <c r="E150" s="332" t="s">
        <v>19</v>
      </c>
      <c r="F150" s="333"/>
      <c r="G150" s="334"/>
      <c r="H150" s="325"/>
      <c r="I150" s="325"/>
      <c r="J150" s="373">
        <v>0</v>
      </c>
      <c r="L150" s="336">
        <v>0</v>
      </c>
      <c r="N150" s="374"/>
      <c r="O150" s="378"/>
    </row>
    <row r="151" spans="1:17" hidden="1" outlineLevel="1" x14ac:dyDescent="0.25">
      <c r="A151" s="330">
        <v>18</v>
      </c>
      <c r="B151" s="330"/>
      <c r="C151" s="330"/>
      <c r="D151" s="331">
        <v>0</v>
      </c>
      <c r="E151" s="332" t="s">
        <v>19</v>
      </c>
      <c r="F151" s="333"/>
      <c r="G151" s="334"/>
      <c r="H151" s="325"/>
      <c r="I151" s="325"/>
      <c r="J151" s="373">
        <v>0</v>
      </c>
      <c r="L151" s="336">
        <v>0</v>
      </c>
      <c r="N151" s="374"/>
      <c r="O151" s="378"/>
    </row>
    <row r="152" spans="1:17" hidden="1" outlineLevel="1" x14ac:dyDescent="0.25">
      <c r="A152" s="330">
        <v>19</v>
      </c>
      <c r="B152" s="330"/>
      <c r="C152" s="330"/>
      <c r="D152" s="331">
        <v>0</v>
      </c>
      <c r="E152" s="332" t="s">
        <v>19</v>
      </c>
      <c r="F152" s="333"/>
      <c r="G152" s="334"/>
      <c r="H152" s="325"/>
      <c r="I152" s="325"/>
      <c r="J152" s="373">
        <v>0</v>
      </c>
      <c r="L152" s="336">
        <v>0</v>
      </c>
      <c r="N152" s="374"/>
      <c r="O152" s="378"/>
    </row>
    <row r="153" spans="1:17" hidden="1" outlineLevel="1" x14ac:dyDescent="0.25">
      <c r="A153" s="330">
        <v>20</v>
      </c>
      <c r="B153" s="330"/>
      <c r="C153" s="330"/>
      <c r="D153" s="331">
        <v>0</v>
      </c>
      <c r="E153" s="332" t="s">
        <v>19</v>
      </c>
      <c r="F153" s="333"/>
      <c r="G153" s="334"/>
      <c r="H153" s="325"/>
      <c r="I153" s="325"/>
      <c r="J153" s="373">
        <v>0</v>
      </c>
      <c r="L153" s="336">
        <v>0</v>
      </c>
      <c r="N153" s="374"/>
    </row>
    <row r="154" spans="1:17" hidden="1" outlineLevel="1" x14ac:dyDescent="0.25">
      <c r="A154" s="337"/>
      <c r="B154" s="337"/>
      <c r="C154" s="337"/>
      <c r="D154" s="337"/>
      <c r="E154" s="337"/>
      <c r="F154" s="337"/>
      <c r="G154" s="337"/>
      <c r="H154" s="337"/>
      <c r="I154" s="337"/>
      <c r="J154" s="338">
        <v>14424</v>
      </c>
      <c r="L154" s="338">
        <v>16803</v>
      </c>
      <c r="N154" s="375">
        <v>1.1649334442595674</v>
      </c>
      <c r="Q154" s="375">
        <v>1.140700583275726</v>
      </c>
    </row>
    <row r="155" spans="1:17" hidden="1" outlineLevel="1" x14ac:dyDescent="0.25">
      <c r="A155" s="337"/>
      <c r="B155" s="337"/>
      <c r="C155" s="337"/>
      <c r="D155" s="337"/>
      <c r="E155" s="337"/>
      <c r="F155" s="337"/>
      <c r="G155" s="337"/>
      <c r="H155" s="337"/>
      <c r="I155" s="337"/>
      <c r="J155" s="339"/>
      <c r="L155" s="339"/>
      <c r="N155" s="339"/>
    </row>
  </sheetData>
  <conditionalFormatting sqref="M25:AA44">
    <cfRule type="cellIs" dxfId="24" priority="4" operator="greaterThan">
      <formula>0</formula>
    </cfRule>
    <cfRule type="cellIs" dxfId="23" priority="5" operator="lessThan">
      <formula>0</formula>
    </cfRule>
    <cfRule type="cellIs" dxfId="22" priority="6" operator="equal">
      <formula>0</formula>
    </cfRule>
  </conditionalFormatting>
  <conditionalFormatting sqref="L25:L44">
    <cfRule type="cellIs" dxfId="21" priority="1" operator="greaterThan">
      <formula>0</formula>
    </cfRule>
    <cfRule type="cellIs" dxfId="20" priority="2" operator="lessThan">
      <formula>0</formula>
    </cfRule>
    <cfRule type="cellIs" dxfId="19" priority="3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70FE0-9A28-4A5C-8281-13AB9C230DCA}">
  <sheetPr>
    <tabColor theme="8" tint="0.79998168889431442"/>
  </sheetPr>
  <dimension ref="A1:M523"/>
  <sheetViews>
    <sheetView showGridLines="0" zoomScaleNormal="100" workbookViewId="0">
      <pane xSplit="7" ySplit="3" topLeftCell="H82" activePane="bottomRight" state="frozen"/>
      <selection activeCell="M3" sqref="M3"/>
      <selection pane="topRight" activeCell="M3" sqref="M3"/>
      <selection pane="bottomLeft" activeCell="M3" sqref="M3"/>
      <selection pane="bottomRight"/>
    </sheetView>
  </sheetViews>
  <sheetFormatPr defaultRowHeight="15" x14ac:dyDescent="0.25"/>
  <cols>
    <col min="1" max="1" width="5" customWidth="1"/>
    <col min="2" max="2" width="28.42578125" customWidth="1"/>
    <col min="3" max="3" width="3.5703125" customWidth="1"/>
    <col min="4" max="4" width="5.140625" customWidth="1"/>
    <col min="5" max="5" width="81.5703125" bestFit="1" customWidth="1"/>
    <col min="6" max="8" width="5" customWidth="1"/>
    <col min="9" max="9" width="3.5703125" customWidth="1"/>
    <col min="10" max="10" width="16.140625" customWidth="1"/>
    <col min="11" max="11" width="3.5703125" customWidth="1"/>
    <col min="12" max="12" width="36.85546875" style="297" customWidth="1"/>
    <col min="13" max="13" width="19.7109375" style="297" customWidth="1"/>
    <col min="17" max="19" width="4" customWidth="1"/>
  </cols>
  <sheetData>
    <row r="1" spans="1:13" x14ac:dyDescent="0.25">
      <c r="A1" s="129"/>
      <c r="B1" s="129"/>
      <c r="C1" s="129"/>
      <c r="D1" s="129"/>
      <c r="E1" s="129"/>
      <c r="F1" s="129"/>
      <c r="G1" s="129"/>
      <c r="H1" s="129"/>
      <c r="J1" s="174">
        <v>724.55000000000007</v>
      </c>
      <c r="L1" s="132"/>
      <c r="M1" s="132"/>
    </row>
    <row r="2" spans="1:13" x14ac:dyDescent="0.25">
      <c r="A2" s="129"/>
      <c r="B2" s="129"/>
      <c r="C2" s="129"/>
      <c r="D2" s="129"/>
      <c r="E2" s="129"/>
      <c r="F2" s="129"/>
      <c r="G2" s="129"/>
      <c r="H2" s="129"/>
      <c r="J2" s="129"/>
      <c r="L2" s="132"/>
      <c r="M2" s="132"/>
    </row>
    <row r="3" spans="1:13" ht="15.75" x14ac:dyDescent="0.25">
      <c r="A3" s="110" t="s">
        <v>616</v>
      </c>
      <c r="B3" s="110" t="s">
        <v>617</v>
      </c>
      <c r="C3" s="111"/>
      <c r="D3" s="110" t="s">
        <v>618</v>
      </c>
      <c r="E3" s="110" t="s">
        <v>619</v>
      </c>
      <c r="F3" s="296" t="s">
        <v>620</v>
      </c>
      <c r="G3" s="296" t="s">
        <v>621</v>
      </c>
      <c r="H3" s="296" t="s">
        <v>622</v>
      </c>
      <c r="J3" s="112">
        <v>2019</v>
      </c>
      <c r="L3" s="128" t="s">
        <v>51</v>
      </c>
      <c r="M3" s="128" t="s">
        <v>51</v>
      </c>
    </row>
    <row r="4" spans="1:13" x14ac:dyDescent="0.25">
      <c r="A4">
        <v>1</v>
      </c>
      <c r="B4" t="s">
        <v>114</v>
      </c>
      <c r="C4" s="65" t="s">
        <v>759</v>
      </c>
      <c r="D4" s="65" t="s">
        <v>760</v>
      </c>
      <c r="E4" t="s">
        <v>761</v>
      </c>
      <c r="F4" s="66" t="s">
        <v>762</v>
      </c>
      <c r="G4" s="19">
        <v>4</v>
      </c>
      <c r="H4" s="19" t="s">
        <v>19</v>
      </c>
      <c r="J4" s="122">
        <v>0</v>
      </c>
      <c r="L4" s="169" t="s">
        <v>1640</v>
      </c>
      <c r="M4" s="186" t="s">
        <v>1596</v>
      </c>
    </row>
    <row r="5" spans="1:13" x14ac:dyDescent="0.25">
      <c r="A5">
        <v>1</v>
      </c>
      <c r="B5" t="s">
        <v>114</v>
      </c>
      <c r="C5" s="65" t="s">
        <v>763</v>
      </c>
      <c r="D5" s="65" t="s">
        <v>764</v>
      </c>
      <c r="E5" t="s">
        <v>765</v>
      </c>
      <c r="F5" s="66" t="s">
        <v>762</v>
      </c>
      <c r="G5" s="19">
        <v>4</v>
      </c>
      <c r="H5" s="19" t="s">
        <v>19</v>
      </c>
      <c r="J5" s="122">
        <v>2</v>
      </c>
      <c r="L5" s="169" t="s">
        <v>1640</v>
      </c>
      <c r="M5" s="186" t="s">
        <v>1596</v>
      </c>
    </row>
    <row r="6" spans="1:13" x14ac:dyDescent="0.25">
      <c r="A6" s="71">
        <v>1</v>
      </c>
      <c r="B6" s="71" t="s">
        <v>114</v>
      </c>
      <c r="C6" s="72" t="s">
        <v>766</v>
      </c>
      <c r="D6" s="72" t="s">
        <v>767</v>
      </c>
      <c r="E6" s="71" t="s">
        <v>768</v>
      </c>
      <c r="F6" s="73" t="s">
        <v>762</v>
      </c>
      <c r="G6" s="74">
        <v>4</v>
      </c>
      <c r="H6" s="74" t="s">
        <v>19</v>
      </c>
      <c r="J6" s="122">
        <v>3</v>
      </c>
      <c r="L6" s="169" t="s">
        <v>1640</v>
      </c>
      <c r="M6" s="186" t="s">
        <v>1596</v>
      </c>
    </row>
    <row r="7" spans="1:13" x14ac:dyDescent="0.25">
      <c r="A7">
        <v>1</v>
      </c>
      <c r="B7" t="s">
        <v>114</v>
      </c>
      <c r="C7" s="65" t="s">
        <v>766</v>
      </c>
      <c r="D7" s="65" t="s">
        <v>154</v>
      </c>
      <c r="E7" t="s">
        <v>769</v>
      </c>
      <c r="F7" s="66" t="s">
        <v>762</v>
      </c>
      <c r="G7" s="19">
        <v>3</v>
      </c>
      <c r="H7" s="19" t="s">
        <v>19</v>
      </c>
      <c r="J7" s="122">
        <v>0</v>
      </c>
      <c r="L7" s="169" t="s">
        <v>1640</v>
      </c>
      <c r="M7" s="186" t="s">
        <v>1596</v>
      </c>
    </row>
    <row r="8" spans="1:13" x14ac:dyDescent="0.25">
      <c r="A8">
        <v>1</v>
      </c>
      <c r="B8" t="s">
        <v>114</v>
      </c>
      <c r="C8" s="65" t="s">
        <v>770</v>
      </c>
      <c r="D8" s="65" t="s">
        <v>771</v>
      </c>
      <c r="E8" t="s">
        <v>772</v>
      </c>
      <c r="F8" s="66" t="s">
        <v>762</v>
      </c>
      <c r="G8" s="19">
        <v>3</v>
      </c>
      <c r="H8" s="19" t="s">
        <v>19</v>
      </c>
      <c r="J8" s="122">
        <v>0</v>
      </c>
      <c r="L8" s="169" t="s">
        <v>1640</v>
      </c>
      <c r="M8" s="186" t="s">
        <v>1596</v>
      </c>
    </row>
    <row r="9" spans="1:13" x14ac:dyDescent="0.25">
      <c r="A9">
        <v>1</v>
      </c>
      <c r="B9" t="s">
        <v>114</v>
      </c>
      <c r="C9" s="65" t="s">
        <v>770</v>
      </c>
      <c r="D9" s="65" t="s">
        <v>773</v>
      </c>
      <c r="E9" t="s">
        <v>774</v>
      </c>
      <c r="F9" s="79" t="s">
        <v>766</v>
      </c>
      <c r="G9" s="19">
        <v>3</v>
      </c>
      <c r="H9" s="19" t="s">
        <v>19</v>
      </c>
      <c r="J9" s="122">
        <v>0</v>
      </c>
      <c r="L9" s="169" t="s">
        <v>1640</v>
      </c>
      <c r="M9" s="186" t="s">
        <v>1596</v>
      </c>
    </row>
    <row r="10" spans="1:13" x14ac:dyDescent="0.25">
      <c r="A10">
        <v>1</v>
      </c>
      <c r="B10" t="s">
        <v>114</v>
      </c>
      <c r="C10" s="65" t="s">
        <v>775</v>
      </c>
      <c r="D10" s="65" t="s">
        <v>776</v>
      </c>
      <c r="E10" t="s">
        <v>777</v>
      </c>
      <c r="F10" s="66" t="s">
        <v>762</v>
      </c>
      <c r="G10" s="19">
        <v>3</v>
      </c>
      <c r="H10" s="19" t="s">
        <v>19</v>
      </c>
      <c r="J10" s="122">
        <v>0</v>
      </c>
      <c r="L10" s="169" t="s">
        <v>1640</v>
      </c>
      <c r="M10" s="186" t="s">
        <v>1596</v>
      </c>
    </row>
    <row r="11" spans="1:13" x14ac:dyDescent="0.25">
      <c r="A11">
        <v>1</v>
      </c>
      <c r="B11" t="s">
        <v>114</v>
      </c>
      <c r="C11" s="65" t="s">
        <v>778</v>
      </c>
      <c r="D11" s="65" t="s">
        <v>124</v>
      </c>
      <c r="E11" t="s">
        <v>779</v>
      </c>
      <c r="F11" s="66" t="s">
        <v>762</v>
      </c>
      <c r="G11" s="19">
        <v>3</v>
      </c>
      <c r="H11" s="19" t="s">
        <v>19</v>
      </c>
      <c r="J11" s="122">
        <v>0</v>
      </c>
      <c r="L11" s="169" t="s">
        <v>1640</v>
      </c>
      <c r="M11" s="186" t="s">
        <v>1596</v>
      </c>
    </row>
    <row r="12" spans="1:13" x14ac:dyDescent="0.25">
      <c r="A12">
        <v>1</v>
      </c>
      <c r="B12" t="s">
        <v>114</v>
      </c>
      <c r="C12" s="65" t="s">
        <v>763</v>
      </c>
      <c r="D12" s="65" t="s">
        <v>780</v>
      </c>
      <c r="E12" t="s">
        <v>781</v>
      </c>
      <c r="F12" s="66" t="s">
        <v>762</v>
      </c>
      <c r="G12" s="19">
        <v>3</v>
      </c>
      <c r="H12" s="19" t="s">
        <v>19</v>
      </c>
      <c r="J12" s="122">
        <v>0</v>
      </c>
      <c r="L12" s="169" t="s">
        <v>1640</v>
      </c>
      <c r="M12" s="186" t="s">
        <v>1596</v>
      </c>
    </row>
    <row r="13" spans="1:13" x14ac:dyDescent="0.25">
      <c r="A13">
        <v>1</v>
      </c>
      <c r="B13" t="s">
        <v>114</v>
      </c>
      <c r="C13" s="65" t="s">
        <v>763</v>
      </c>
      <c r="D13" s="65" t="s">
        <v>782</v>
      </c>
      <c r="E13" t="s">
        <v>783</v>
      </c>
      <c r="F13" s="66" t="s">
        <v>762</v>
      </c>
      <c r="G13" s="19">
        <v>3</v>
      </c>
      <c r="H13" s="19" t="s">
        <v>19</v>
      </c>
      <c r="J13" s="122">
        <v>0</v>
      </c>
      <c r="L13" s="169" t="s">
        <v>1640</v>
      </c>
      <c r="M13" s="186" t="s">
        <v>1596</v>
      </c>
    </row>
    <row r="14" spans="1:13" x14ac:dyDescent="0.25">
      <c r="A14">
        <v>1</v>
      </c>
      <c r="B14" t="s">
        <v>114</v>
      </c>
      <c r="C14" s="65" t="s">
        <v>763</v>
      </c>
      <c r="D14" s="65" t="s">
        <v>784</v>
      </c>
      <c r="E14" t="s">
        <v>785</v>
      </c>
      <c r="F14" s="66" t="s">
        <v>762</v>
      </c>
      <c r="G14" s="19">
        <v>3</v>
      </c>
      <c r="H14" s="19" t="s">
        <v>19</v>
      </c>
      <c r="J14" s="122">
        <v>0</v>
      </c>
      <c r="L14" s="169" t="s">
        <v>1640</v>
      </c>
      <c r="M14" s="186" t="s">
        <v>1596</v>
      </c>
    </row>
    <row r="15" spans="1:13" x14ac:dyDescent="0.25">
      <c r="A15">
        <v>1</v>
      </c>
      <c r="B15" t="s">
        <v>114</v>
      </c>
      <c r="C15" s="65" t="s">
        <v>786</v>
      </c>
      <c r="D15" s="65" t="s">
        <v>278</v>
      </c>
      <c r="E15" t="s">
        <v>279</v>
      </c>
      <c r="F15" s="79" t="s">
        <v>766</v>
      </c>
      <c r="G15" s="19">
        <v>3</v>
      </c>
      <c r="H15" s="19" t="s">
        <v>19</v>
      </c>
      <c r="J15" s="122">
        <v>0</v>
      </c>
      <c r="L15" s="169" t="s">
        <v>1640</v>
      </c>
      <c r="M15" s="186" t="s">
        <v>1596</v>
      </c>
    </row>
    <row r="16" spans="1:13" x14ac:dyDescent="0.25">
      <c r="A16">
        <v>1</v>
      </c>
      <c r="B16" t="s">
        <v>114</v>
      </c>
      <c r="C16" s="65" t="s">
        <v>770</v>
      </c>
      <c r="D16" s="65" t="s">
        <v>274</v>
      </c>
      <c r="E16" t="s">
        <v>275</v>
      </c>
      <c r="F16" s="79" t="s">
        <v>766</v>
      </c>
      <c r="G16" s="19">
        <v>3</v>
      </c>
      <c r="H16" s="19" t="s">
        <v>19</v>
      </c>
      <c r="J16" s="122">
        <v>0</v>
      </c>
      <c r="L16" s="169" t="s">
        <v>1640</v>
      </c>
      <c r="M16" s="186" t="s">
        <v>1596</v>
      </c>
    </row>
    <row r="17" spans="1:13" x14ac:dyDescent="0.25">
      <c r="A17" s="71">
        <v>1</v>
      </c>
      <c r="B17" s="71" t="s">
        <v>114</v>
      </c>
      <c r="C17" s="72" t="s">
        <v>770</v>
      </c>
      <c r="D17" s="72" t="s">
        <v>157</v>
      </c>
      <c r="E17" s="71" t="s">
        <v>158</v>
      </c>
      <c r="F17" s="80" t="s">
        <v>766</v>
      </c>
      <c r="G17" s="74">
        <v>3</v>
      </c>
      <c r="H17" s="74" t="s">
        <v>19</v>
      </c>
      <c r="J17" s="122">
        <v>0</v>
      </c>
      <c r="L17" s="169" t="s">
        <v>1640</v>
      </c>
      <c r="M17" s="186" t="s">
        <v>1596</v>
      </c>
    </row>
    <row r="18" spans="1:13" x14ac:dyDescent="0.25">
      <c r="A18">
        <v>1</v>
      </c>
      <c r="B18" t="s">
        <v>114</v>
      </c>
      <c r="C18" s="65" t="s">
        <v>775</v>
      </c>
      <c r="D18" s="65" t="s">
        <v>787</v>
      </c>
      <c r="E18" t="s">
        <v>788</v>
      </c>
      <c r="F18" s="66" t="s">
        <v>762</v>
      </c>
      <c r="G18" s="19">
        <v>2</v>
      </c>
      <c r="H18" s="19" t="s">
        <v>19</v>
      </c>
      <c r="J18" s="122">
        <v>0</v>
      </c>
      <c r="L18" s="169" t="s">
        <v>1640</v>
      </c>
      <c r="M18" s="186" t="s">
        <v>1596</v>
      </c>
    </row>
    <row r="19" spans="1:13" x14ac:dyDescent="0.25">
      <c r="A19">
        <v>1</v>
      </c>
      <c r="B19" t="s">
        <v>114</v>
      </c>
      <c r="C19" s="65" t="s">
        <v>763</v>
      </c>
      <c r="D19" s="65" t="s">
        <v>789</v>
      </c>
      <c r="E19" t="s">
        <v>790</v>
      </c>
      <c r="F19" s="66" t="s">
        <v>762</v>
      </c>
      <c r="G19" s="19">
        <v>2</v>
      </c>
      <c r="H19" s="19" t="s">
        <v>19</v>
      </c>
      <c r="J19" s="122">
        <v>0</v>
      </c>
      <c r="L19" s="169" t="s">
        <v>1640</v>
      </c>
      <c r="M19" s="186" t="s">
        <v>1596</v>
      </c>
    </row>
    <row r="20" spans="1:13" x14ac:dyDescent="0.25">
      <c r="A20">
        <v>1</v>
      </c>
      <c r="B20" t="s">
        <v>114</v>
      </c>
      <c r="C20" s="65" t="s">
        <v>763</v>
      </c>
      <c r="D20" s="65" t="s">
        <v>791</v>
      </c>
      <c r="E20" t="s">
        <v>792</v>
      </c>
      <c r="F20" s="66" t="s">
        <v>762</v>
      </c>
      <c r="G20" s="19">
        <v>2</v>
      </c>
      <c r="H20" s="19" t="s">
        <v>19</v>
      </c>
      <c r="J20" s="122">
        <v>0</v>
      </c>
      <c r="L20" s="169" t="s">
        <v>1640</v>
      </c>
      <c r="M20" s="186" t="s">
        <v>1596</v>
      </c>
    </row>
    <row r="21" spans="1:13" x14ac:dyDescent="0.25">
      <c r="A21">
        <v>1</v>
      </c>
      <c r="B21" t="s">
        <v>114</v>
      </c>
      <c r="C21" s="65" t="s">
        <v>770</v>
      </c>
      <c r="D21" s="65" t="s">
        <v>214</v>
      </c>
      <c r="E21" t="s">
        <v>215</v>
      </c>
      <c r="F21" s="79" t="s">
        <v>766</v>
      </c>
      <c r="G21" s="19">
        <v>2</v>
      </c>
      <c r="H21" s="19" t="s">
        <v>19</v>
      </c>
      <c r="J21" s="122">
        <v>0</v>
      </c>
      <c r="L21" s="169" t="s">
        <v>1640</v>
      </c>
      <c r="M21" s="186" t="s">
        <v>1596</v>
      </c>
    </row>
    <row r="22" spans="1:13" x14ac:dyDescent="0.25">
      <c r="A22">
        <v>1</v>
      </c>
      <c r="B22" t="s">
        <v>114</v>
      </c>
      <c r="C22" s="65" t="s">
        <v>770</v>
      </c>
      <c r="D22" s="65" t="s">
        <v>255</v>
      </c>
      <c r="E22" t="s">
        <v>256</v>
      </c>
      <c r="F22" s="79" t="s">
        <v>766</v>
      </c>
      <c r="G22" s="19">
        <v>2</v>
      </c>
      <c r="H22" s="19" t="s">
        <v>19</v>
      </c>
      <c r="J22" s="122">
        <v>0</v>
      </c>
      <c r="L22" s="169" t="s">
        <v>1640</v>
      </c>
      <c r="M22" s="186" t="s">
        <v>1596</v>
      </c>
    </row>
    <row r="23" spans="1:13" x14ac:dyDescent="0.25">
      <c r="A23">
        <v>1</v>
      </c>
      <c r="B23" t="s">
        <v>114</v>
      </c>
      <c r="C23" s="65" t="s">
        <v>770</v>
      </c>
      <c r="D23" s="65" t="s">
        <v>261</v>
      </c>
      <c r="E23" t="s">
        <v>262</v>
      </c>
      <c r="F23" s="79" t="s">
        <v>766</v>
      </c>
      <c r="G23" s="19">
        <v>2</v>
      </c>
      <c r="H23" s="19" t="s">
        <v>19</v>
      </c>
      <c r="J23" s="122">
        <v>0</v>
      </c>
      <c r="L23" s="169" t="s">
        <v>1640</v>
      </c>
      <c r="M23" s="186" t="s">
        <v>1596</v>
      </c>
    </row>
    <row r="24" spans="1:13" x14ac:dyDescent="0.25">
      <c r="A24">
        <v>1</v>
      </c>
      <c r="B24" t="s">
        <v>114</v>
      </c>
      <c r="C24" s="65" t="s">
        <v>775</v>
      </c>
      <c r="D24" s="65" t="s">
        <v>280</v>
      </c>
      <c r="E24" t="s">
        <v>281</v>
      </c>
      <c r="F24" s="79" t="s">
        <v>766</v>
      </c>
      <c r="G24" s="19">
        <v>2</v>
      </c>
      <c r="H24" s="19" t="s">
        <v>19</v>
      </c>
      <c r="J24" s="122">
        <v>0</v>
      </c>
      <c r="L24" s="169" t="s">
        <v>1640</v>
      </c>
      <c r="M24" s="186" t="s">
        <v>1596</v>
      </c>
    </row>
    <row r="25" spans="1:13" x14ac:dyDescent="0.25">
      <c r="A25">
        <v>1</v>
      </c>
      <c r="B25" t="s">
        <v>114</v>
      </c>
      <c r="C25" s="65" t="s">
        <v>778</v>
      </c>
      <c r="D25" s="65" t="s">
        <v>282</v>
      </c>
      <c r="E25" t="s">
        <v>283</v>
      </c>
      <c r="F25" s="79" t="s">
        <v>766</v>
      </c>
      <c r="G25" s="19">
        <v>2</v>
      </c>
      <c r="H25" s="19" t="s">
        <v>19</v>
      </c>
      <c r="J25" s="122">
        <v>0</v>
      </c>
      <c r="L25" s="169" t="s">
        <v>1640</v>
      </c>
      <c r="M25" s="186" t="s">
        <v>1596</v>
      </c>
    </row>
    <row r="26" spans="1:13" x14ac:dyDescent="0.25">
      <c r="A26">
        <v>1</v>
      </c>
      <c r="B26" t="s">
        <v>114</v>
      </c>
      <c r="C26" s="65" t="s">
        <v>775</v>
      </c>
      <c r="D26" s="65" t="s">
        <v>284</v>
      </c>
      <c r="E26" t="s">
        <v>285</v>
      </c>
      <c r="F26" s="79" t="s">
        <v>766</v>
      </c>
      <c r="G26" s="19">
        <v>2</v>
      </c>
      <c r="H26" s="19" t="s">
        <v>19</v>
      </c>
      <c r="J26" s="122">
        <v>0</v>
      </c>
      <c r="L26" s="169" t="s">
        <v>1640</v>
      </c>
      <c r="M26" s="186" t="s">
        <v>1596</v>
      </c>
    </row>
    <row r="27" spans="1:13" x14ac:dyDescent="0.25">
      <c r="A27">
        <v>1</v>
      </c>
      <c r="B27" t="s">
        <v>114</v>
      </c>
      <c r="C27" s="65" t="s">
        <v>786</v>
      </c>
      <c r="D27" s="65" t="s">
        <v>205</v>
      </c>
      <c r="E27" t="s">
        <v>206</v>
      </c>
      <c r="F27" s="79" t="s">
        <v>766</v>
      </c>
      <c r="G27" s="19">
        <v>2</v>
      </c>
      <c r="H27" s="19" t="s">
        <v>19</v>
      </c>
      <c r="J27" s="122">
        <v>0</v>
      </c>
      <c r="L27" s="169" t="s">
        <v>1640</v>
      </c>
      <c r="M27" s="186" t="s">
        <v>1596</v>
      </c>
    </row>
    <row r="28" spans="1:13" x14ac:dyDescent="0.25">
      <c r="A28">
        <v>1</v>
      </c>
      <c r="B28" t="s">
        <v>114</v>
      </c>
      <c r="C28" s="65" t="s">
        <v>759</v>
      </c>
      <c r="D28" s="65" t="s">
        <v>793</v>
      </c>
      <c r="E28" t="s">
        <v>794</v>
      </c>
      <c r="F28" s="66" t="s">
        <v>762</v>
      </c>
      <c r="G28" s="19">
        <v>2</v>
      </c>
      <c r="H28" s="19" t="s">
        <v>19</v>
      </c>
      <c r="J28" s="122">
        <v>0</v>
      </c>
      <c r="L28" s="169" t="s">
        <v>1640</v>
      </c>
      <c r="M28" s="186" t="s">
        <v>1596</v>
      </c>
    </row>
    <row r="29" spans="1:13" x14ac:dyDescent="0.25">
      <c r="A29">
        <v>1</v>
      </c>
      <c r="B29" t="s">
        <v>114</v>
      </c>
      <c r="C29" s="65" t="s">
        <v>763</v>
      </c>
      <c r="D29" s="65" t="s">
        <v>795</v>
      </c>
      <c r="E29" t="s">
        <v>796</v>
      </c>
      <c r="F29" s="66" t="s">
        <v>762</v>
      </c>
      <c r="G29" s="19">
        <v>2</v>
      </c>
      <c r="H29" s="19" t="s">
        <v>19</v>
      </c>
      <c r="J29" s="122">
        <v>0</v>
      </c>
      <c r="L29" s="169" t="s">
        <v>1640</v>
      </c>
      <c r="M29" s="186" t="s">
        <v>1596</v>
      </c>
    </row>
    <row r="30" spans="1:13" x14ac:dyDescent="0.25">
      <c r="A30">
        <v>1</v>
      </c>
      <c r="B30" t="s">
        <v>114</v>
      </c>
      <c r="C30" s="65" t="s">
        <v>763</v>
      </c>
      <c r="D30" s="65" t="s">
        <v>797</v>
      </c>
      <c r="E30" t="s">
        <v>798</v>
      </c>
      <c r="F30" s="66" t="s">
        <v>762</v>
      </c>
      <c r="G30" s="19">
        <v>2</v>
      </c>
      <c r="H30" s="19" t="s">
        <v>19</v>
      </c>
      <c r="J30" s="122">
        <v>0</v>
      </c>
      <c r="L30" s="169" t="s">
        <v>1640</v>
      </c>
      <c r="M30" s="186" t="s">
        <v>1596</v>
      </c>
    </row>
    <row r="31" spans="1:13" x14ac:dyDescent="0.25">
      <c r="A31">
        <v>1</v>
      </c>
      <c r="B31" t="s">
        <v>114</v>
      </c>
      <c r="C31" s="65" t="s">
        <v>799</v>
      </c>
      <c r="D31" s="65" t="s">
        <v>800</v>
      </c>
      <c r="E31" t="s">
        <v>801</v>
      </c>
      <c r="F31" s="66" t="s">
        <v>762</v>
      </c>
      <c r="G31" s="19">
        <v>2</v>
      </c>
      <c r="H31" s="19" t="s">
        <v>19</v>
      </c>
      <c r="J31" s="122">
        <v>0</v>
      </c>
      <c r="L31" s="169" t="s">
        <v>1640</v>
      </c>
      <c r="M31" s="186" t="s">
        <v>1596</v>
      </c>
    </row>
    <row r="32" spans="1:13" x14ac:dyDescent="0.25">
      <c r="A32">
        <v>1</v>
      </c>
      <c r="B32" t="s">
        <v>114</v>
      </c>
      <c r="C32" s="65" t="s">
        <v>763</v>
      </c>
      <c r="D32" s="65" t="s">
        <v>802</v>
      </c>
      <c r="E32" t="s">
        <v>803</v>
      </c>
      <c r="F32" s="66" t="s">
        <v>762</v>
      </c>
      <c r="G32" s="19">
        <v>2</v>
      </c>
      <c r="H32" s="19" t="s">
        <v>19</v>
      </c>
      <c r="J32" s="122">
        <v>0</v>
      </c>
      <c r="L32" s="169" t="s">
        <v>1640</v>
      </c>
      <c r="M32" s="186" t="s">
        <v>1596</v>
      </c>
    </row>
    <row r="33" spans="1:13" x14ac:dyDescent="0.25">
      <c r="A33">
        <v>1</v>
      </c>
      <c r="B33" t="s">
        <v>114</v>
      </c>
      <c r="C33" s="65" t="s">
        <v>763</v>
      </c>
      <c r="D33" s="65" t="s">
        <v>804</v>
      </c>
      <c r="E33" t="s">
        <v>805</v>
      </c>
      <c r="F33" s="66" t="s">
        <v>762</v>
      </c>
      <c r="G33" s="19">
        <v>2</v>
      </c>
      <c r="H33" s="19" t="s">
        <v>19</v>
      </c>
      <c r="J33" s="122">
        <v>0</v>
      </c>
      <c r="L33" s="169" t="s">
        <v>1640</v>
      </c>
      <c r="M33" s="186" t="s">
        <v>1596</v>
      </c>
    </row>
    <row r="34" spans="1:13" x14ac:dyDescent="0.25">
      <c r="A34">
        <v>1</v>
      </c>
      <c r="B34" t="s">
        <v>114</v>
      </c>
      <c r="C34" s="65" t="s">
        <v>763</v>
      </c>
      <c r="D34" s="65" t="s">
        <v>806</v>
      </c>
      <c r="E34" t="s">
        <v>807</v>
      </c>
      <c r="F34" s="66" t="s">
        <v>762</v>
      </c>
      <c r="G34" s="19">
        <v>2</v>
      </c>
      <c r="H34" s="19" t="s">
        <v>19</v>
      </c>
      <c r="J34" s="122">
        <v>0</v>
      </c>
      <c r="L34" s="169" t="s">
        <v>1640</v>
      </c>
      <c r="M34" s="186" t="s">
        <v>1596</v>
      </c>
    </row>
    <row r="35" spans="1:13" x14ac:dyDescent="0.25">
      <c r="A35">
        <v>1</v>
      </c>
      <c r="B35" t="s">
        <v>114</v>
      </c>
      <c r="C35" s="65" t="s">
        <v>763</v>
      </c>
      <c r="D35" s="65" t="s">
        <v>808</v>
      </c>
      <c r="E35" t="s">
        <v>809</v>
      </c>
      <c r="F35" s="66" t="s">
        <v>762</v>
      </c>
      <c r="G35" s="19">
        <v>2</v>
      </c>
      <c r="H35" s="19" t="s">
        <v>19</v>
      </c>
      <c r="J35" s="122">
        <v>0</v>
      </c>
      <c r="L35" s="169" t="s">
        <v>1640</v>
      </c>
      <c r="M35" s="186" t="s">
        <v>1596</v>
      </c>
    </row>
    <row r="36" spans="1:13" x14ac:dyDescent="0.25">
      <c r="A36">
        <v>1</v>
      </c>
      <c r="B36" t="s">
        <v>114</v>
      </c>
      <c r="C36" s="65" t="s">
        <v>770</v>
      </c>
      <c r="D36" s="65" t="s">
        <v>251</v>
      </c>
      <c r="E36" t="s">
        <v>252</v>
      </c>
      <c r="F36" s="79" t="s">
        <v>766</v>
      </c>
      <c r="G36" s="19">
        <v>2</v>
      </c>
      <c r="H36" s="19" t="s">
        <v>19</v>
      </c>
      <c r="J36" s="122">
        <v>0</v>
      </c>
      <c r="L36" s="169" t="s">
        <v>1640</v>
      </c>
      <c r="M36" s="186" t="s">
        <v>1596</v>
      </c>
    </row>
    <row r="37" spans="1:13" x14ac:dyDescent="0.25">
      <c r="A37">
        <v>1</v>
      </c>
      <c r="B37" t="s">
        <v>114</v>
      </c>
      <c r="C37" s="65" t="s">
        <v>770</v>
      </c>
      <c r="D37" s="65" t="s">
        <v>257</v>
      </c>
      <c r="E37" t="s">
        <v>258</v>
      </c>
      <c r="F37" s="79" t="s">
        <v>766</v>
      </c>
      <c r="G37" s="19">
        <v>2</v>
      </c>
      <c r="H37" s="19" t="s">
        <v>19</v>
      </c>
      <c r="J37" s="122">
        <v>0</v>
      </c>
      <c r="L37" s="169" t="s">
        <v>1640</v>
      </c>
      <c r="M37" s="186" t="s">
        <v>1596</v>
      </c>
    </row>
    <row r="38" spans="1:13" x14ac:dyDescent="0.25">
      <c r="A38">
        <v>1</v>
      </c>
      <c r="B38" t="s">
        <v>114</v>
      </c>
      <c r="C38" s="65" t="s">
        <v>770</v>
      </c>
      <c r="D38" s="65" t="s">
        <v>112</v>
      </c>
      <c r="E38" t="s">
        <v>113</v>
      </c>
      <c r="F38" s="79" t="s">
        <v>766</v>
      </c>
      <c r="G38" s="19">
        <v>2</v>
      </c>
      <c r="H38" s="19" t="s">
        <v>19</v>
      </c>
      <c r="J38" s="122">
        <v>0</v>
      </c>
      <c r="L38" s="169" t="s">
        <v>1640</v>
      </c>
      <c r="M38" s="186" t="s">
        <v>1596</v>
      </c>
    </row>
    <row r="39" spans="1:13" x14ac:dyDescent="0.25">
      <c r="A39" s="71">
        <v>1</v>
      </c>
      <c r="B39" s="71" t="s">
        <v>114</v>
      </c>
      <c r="C39" s="72" t="s">
        <v>770</v>
      </c>
      <c r="D39" s="72" t="s">
        <v>810</v>
      </c>
      <c r="E39" s="71" t="s">
        <v>811</v>
      </c>
      <c r="F39" s="80" t="s">
        <v>766</v>
      </c>
      <c r="G39" s="74">
        <v>2</v>
      </c>
      <c r="H39" s="74" t="s">
        <v>19</v>
      </c>
      <c r="J39" s="122">
        <v>0</v>
      </c>
      <c r="L39" s="169" t="s">
        <v>1640</v>
      </c>
      <c r="M39" s="186" t="s">
        <v>1596</v>
      </c>
    </row>
    <row r="40" spans="1:13" x14ac:dyDescent="0.25">
      <c r="A40">
        <v>1</v>
      </c>
      <c r="B40" t="s">
        <v>114</v>
      </c>
      <c r="C40" s="65" t="s">
        <v>778</v>
      </c>
      <c r="D40" s="65" t="s">
        <v>812</v>
      </c>
      <c r="E40" t="s">
        <v>813</v>
      </c>
      <c r="F40" s="66" t="s">
        <v>762</v>
      </c>
      <c r="G40" s="19">
        <v>1</v>
      </c>
      <c r="H40" s="19" t="s">
        <v>19</v>
      </c>
      <c r="J40" s="122">
        <v>0</v>
      </c>
      <c r="L40" s="169" t="s">
        <v>1640</v>
      </c>
      <c r="M40" s="186" t="s">
        <v>1596</v>
      </c>
    </row>
    <row r="41" spans="1:13" x14ac:dyDescent="0.25">
      <c r="A41">
        <v>1</v>
      </c>
      <c r="B41" t="s">
        <v>114</v>
      </c>
      <c r="C41" s="65" t="s">
        <v>786</v>
      </c>
      <c r="D41" s="65" t="s">
        <v>814</v>
      </c>
      <c r="E41" t="s">
        <v>815</v>
      </c>
      <c r="F41" s="66" t="s">
        <v>762</v>
      </c>
      <c r="G41" s="19">
        <v>1</v>
      </c>
      <c r="H41" s="19" t="s">
        <v>19</v>
      </c>
      <c r="J41" s="122">
        <v>0</v>
      </c>
      <c r="L41" s="169" t="s">
        <v>1640</v>
      </c>
      <c r="M41" s="186" t="s">
        <v>1596</v>
      </c>
    </row>
    <row r="42" spans="1:13" x14ac:dyDescent="0.25">
      <c r="A42">
        <v>1</v>
      </c>
      <c r="B42" t="s">
        <v>114</v>
      </c>
      <c r="C42" s="65" t="s">
        <v>763</v>
      </c>
      <c r="D42" s="65" t="s">
        <v>816</v>
      </c>
      <c r="E42" t="s">
        <v>817</v>
      </c>
      <c r="F42" s="66" t="s">
        <v>762</v>
      </c>
      <c r="G42" s="19">
        <v>1</v>
      </c>
      <c r="H42" s="19" t="s">
        <v>19</v>
      </c>
      <c r="J42" s="122">
        <v>0</v>
      </c>
      <c r="L42" s="169" t="s">
        <v>1640</v>
      </c>
      <c r="M42" s="186" t="s">
        <v>1596</v>
      </c>
    </row>
    <row r="43" spans="1:13" ht="15.75" thickBot="1" x14ac:dyDescent="0.3">
      <c r="A43" s="81">
        <v>1</v>
      </c>
      <c r="B43" s="81" t="s">
        <v>114</v>
      </c>
      <c r="C43" s="82" t="s">
        <v>763</v>
      </c>
      <c r="D43" s="82" t="s">
        <v>818</v>
      </c>
      <c r="E43" s="81" t="s">
        <v>819</v>
      </c>
      <c r="F43" s="83" t="s">
        <v>762</v>
      </c>
      <c r="G43" s="84">
        <v>1</v>
      </c>
      <c r="H43" s="84" t="s">
        <v>19</v>
      </c>
      <c r="J43" s="122">
        <v>0</v>
      </c>
      <c r="L43" s="169" t="s">
        <v>1640</v>
      </c>
      <c r="M43" s="186" t="s">
        <v>1596</v>
      </c>
    </row>
    <row r="44" spans="1:13" x14ac:dyDescent="0.25">
      <c r="A44" s="71">
        <v>2</v>
      </c>
      <c r="B44" s="71" t="s">
        <v>820</v>
      </c>
      <c r="C44" s="72" t="s">
        <v>775</v>
      </c>
      <c r="D44" s="72" t="s">
        <v>821</v>
      </c>
      <c r="E44" s="71" t="s">
        <v>822</v>
      </c>
      <c r="F44" s="73" t="s">
        <v>762</v>
      </c>
      <c r="G44" s="74">
        <v>5</v>
      </c>
      <c r="H44" s="74">
        <v>5</v>
      </c>
      <c r="J44" s="122">
        <v>0</v>
      </c>
      <c r="L44" s="169" t="s">
        <v>1649</v>
      </c>
      <c r="M44" s="186" t="s">
        <v>1605</v>
      </c>
    </row>
    <row r="45" spans="1:13" x14ac:dyDescent="0.25">
      <c r="A45">
        <v>2</v>
      </c>
      <c r="B45" t="s">
        <v>820</v>
      </c>
      <c r="C45" s="65" t="s">
        <v>775</v>
      </c>
      <c r="D45" s="65" t="s">
        <v>823</v>
      </c>
      <c r="E45" t="s">
        <v>824</v>
      </c>
      <c r="F45" s="66" t="s">
        <v>762</v>
      </c>
      <c r="G45" s="19">
        <v>4</v>
      </c>
      <c r="H45" s="19">
        <v>5</v>
      </c>
      <c r="J45" s="122">
        <v>0</v>
      </c>
      <c r="L45" s="169" t="s">
        <v>1649</v>
      </c>
      <c r="M45" s="186" t="s">
        <v>1605</v>
      </c>
    </row>
    <row r="46" spans="1:13" x14ac:dyDescent="0.25">
      <c r="A46">
        <v>2</v>
      </c>
      <c r="B46" t="s">
        <v>820</v>
      </c>
      <c r="C46" s="65" t="s">
        <v>775</v>
      </c>
      <c r="D46" s="65" t="s">
        <v>825</v>
      </c>
      <c r="E46" t="s">
        <v>826</v>
      </c>
      <c r="F46" s="66" t="s">
        <v>762</v>
      </c>
      <c r="G46" s="19">
        <v>4</v>
      </c>
      <c r="H46" s="19">
        <v>5</v>
      </c>
      <c r="J46" s="122">
        <v>4</v>
      </c>
      <c r="L46" s="169" t="s">
        <v>1649</v>
      </c>
      <c r="M46" s="186" t="s">
        <v>1605</v>
      </c>
    </row>
    <row r="47" spans="1:13" x14ac:dyDescent="0.25">
      <c r="A47">
        <v>2</v>
      </c>
      <c r="B47" t="s">
        <v>820</v>
      </c>
      <c r="C47" s="65" t="s">
        <v>775</v>
      </c>
      <c r="D47" s="65" t="s">
        <v>827</v>
      </c>
      <c r="E47" t="s">
        <v>828</v>
      </c>
      <c r="F47" s="66" t="s">
        <v>762</v>
      </c>
      <c r="G47" s="19">
        <v>4</v>
      </c>
      <c r="H47" s="19">
        <v>5</v>
      </c>
      <c r="J47" s="122">
        <v>0</v>
      </c>
      <c r="L47" s="169" t="s">
        <v>1649</v>
      </c>
      <c r="M47" s="186" t="s">
        <v>1605</v>
      </c>
    </row>
    <row r="48" spans="1:13" x14ac:dyDescent="0.25">
      <c r="A48">
        <v>2</v>
      </c>
      <c r="B48" t="s">
        <v>820</v>
      </c>
      <c r="C48" s="65" t="s">
        <v>763</v>
      </c>
      <c r="D48" s="65" t="s">
        <v>829</v>
      </c>
      <c r="E48" t="s">
        <v>830</v>
      </c>
      <c r="F48" s="66" t="s">
        <v>762</v>
      </c>
      <c r="G48" s="19">
        <v>4</v>
      </c>
      <c r="H48" s="19">
        <v>5</v>
      </c>
      <c r="J48" s="122">
        <v>0</v>
      </c>
      <c r="L48" s="169" t="s">
        <v>1649</v>
      </c>
      <c r="M48" s="186" t="s">
        <v>1605</v>
      </c>
    </row>
    <row r="49" spans="1:13" x14ac:dyDescent="0.25">
      <c r="A49" s="71">
        <v>2</v>
      </c>
      <c r="B49" s="71" t="s">
        <v>820</v>
      </c>
      <c r="C49" s="72" t="s">
        <v>831</v>
      </c>
      <c r="D49" s="72" t="s">
        <v>41</v>
      </c>
      <c r="E49" s="71" t="s">
        <v>832</v>
      </c>
      <c r="F49" s="73" t="s">
        <v>762</v>
      </c>
      <c r="G49" s="74">
        <v>4</v>
      </c>
      <c r="H49" s="74">
        <v>5</v>
      </c>
      <c r="J49" s="122">
        <v>0</v>
      </c>
      <c r="L49" s="169" t="s">
        <v>1649</v>
      </c>
      <c r="M49" s="186" t="s">
        <v>1605</v>
      </c>
    </row>
    <row r="50" spans="1:13" x14ac:dyDescent="0.25">
      <c r="A50">
        <v>2</v>
      </c>
      <c r="B50" t="s">
        <v>820</v>
      </c>
      <c r="C50" s="65" t="s">
        <v>775</v>
      </c>
      <c r="D50" s="65" t="s">
        <v>833</v>
      </c>
      <c r="E50" t="s">
        <v>834</v>
      </c>
      <c r="F50" s="66" t="s">
        <v>762</v>
      </c>
      <c r="G50" s="19">
        <v>3</v>
      </c>
      <c r="H50" s="19">
        <v>5</v>
      </c>
      <c r="J50" s="122">
        <v>8</v>
      </c>
      <c r="L50" s="169" t="s">
        <v>1649</v>
      </c>
      <c r="M50" s="186" t="s">
        <v>1605</v>
      </c>
    </row>
    <row r="51" spans="1:13" x14ac:dyDescent="0.25">
      <c r="A51">
        <v>2</v>
      </c>
      <c r="B51" t="s">
        <v>820</v>
      </c>
      <c r="C51" s="65" t="s">
        <v>775</v>
      </c>
      <c r="D51" s="65" t="s">
        <v>835</v>
      </c>
      <c r="E51" t="s">
        <v>836</v>
      </c>
      <c r="F51" s="66" t="s">
        <v>762</v>
      </c>
      <c r="G51" s="19">
        <v>3</v>
      </c>
      <c r="H51" s="19">
        <v>5</v>
      </c>
      <c r="J51" s="122">
        <v>2</v>
      </c>
      <c r="L51" s="169" t="s">
        <v>1649</v>
      </c>
      <c r="M51" s="186" t="s">
        <v>1605</v>
      </c>
    </row>
    <row r="52" spans="1:13" x14ac:dyDescent="0.25">
      <c r="A52">
        <v>2</v>
      </c>
      <c r="B52" t="s">
        <v>820</v>
      </c>
      <c r="C52" s="65" t="s">
        <v>775</v>
      </c>
      <c r="D52" s="65" t="s">
        <v>837</v>
      </c>
      <c r="E52" t="s">
        <v>838</v>
      </c>
      <c r="F52" s="66" t="s">
        <v>762</v>
      </c>
      <c r="G52" s="19">
        <v>3</v>
      </c>
      <c r="H52" s="19">
        <v>5</v>
      </c>
      <c r="J52" s="122">
        <v>1</v>
      </c>
      <c r="L52" s="169" t="s">
        <v>1649</v>
      </c>
      <c r="M52" s="186" t="s">
        <v>1605</v>
      </c>
    </row>
    <row r="53" spans="1:13" x14ac:dyDescent="0.25">
      <c r="A53">
        <v>2</v>
      </c>
      <c r="B53" t="s">
        <v>820</v>
      </c>
      <c r="C53" s="65" t="s">
        <v>775</v>
      </c>
      <c r="D53" s="65" t="s">
        <v>839</v>
      </c>
      <c r="E53" t="s">
        <v>840</v>
      </c>
      <c r="F53" s="66" t="s">
        <v>762</v>
      </c>
      <c r="G53" s="19">
        <v>3</v>
      </c>
      <c r="H53" s="19">
        <v>5</v>
      </c>
      <c r="J53" s="122">
        <v>2</v>
      </c>
      <c r="L53" s="169" t="s">
        <v>1649</v>
      </c>
      <c r="M53" s="186" t="s">
        <v>1605</v>
      </c>
    </row>
    <row r="54" spans="1:13" x14ac:dyDescent="0.25">
      <c r="A54">
        <v>2</v>
      </c>
      <c r="B54" t="s">
        <v>820</v>
      </c>
      <c r="C54" s="65" t="s">
        <v>775</v>
      </c>
      <c r="D54" s="65" t="s">
        <v>841</v>
      </c>
      <c r="E54" t="s">
        <v>842</v>
      </c>
      <c r="F54" s="66" t="s">
        <v>762</v>
      </c>
      <c r="G54" s="19">
        <v>3</v>
      </c>
      <c r="H54" s="19">
        <v>5</v>
      </c>
      <c r="J54" s="122">
        <v>17</v>
      </c>
      <c r="L54" s="169" t="s">
        <v>1649</v>
      </c>
      <c r="M54" s="186" t="s">
        <v>1605</v>
      </c>
    </row>
    <row r="55" spans="1:13" x14ac:dyDescent="0.25">
      <c r="A55">
        <v>2</v>
      </c>
      <c r="B55" t="s">
        <v>820</v>
      </c>
      <c r="C55" s="65" t="s">
        <v>775</v>
      </c>
      <c r="D55" s="65" t="s">
        <v>843</v>
      </c>
      <c r="E55" t="s">
        <v>844</v>
      </c>
      <c r="F55" s="66" t="s">
        <v>762</v>
      </c>
      <c r="G55" s="19">
        <v>3</v>
      </c>
      <c r="H55" s="19">
        <v>5</v>
      </c>
      <c r="J55" s="122">
        <v>1</v>
      </c>
      <c r="L55" s="169" t="s">
        <v>1649</v>
      </c>
      <c r="M55" s="186" t="s">
        <v>1605</v>
      </c>
    </row>
    <row r="56" spans="1:13" x14ac:dyDescent="0.25">
      <c r="A56">
        <v>2</v>
      </c>
      <c r="B56" t="s">
        <v>820</v>
      </c>
      <c r="C56" s="65" t="s">
        <v>775</v>
      </c>
      <c r="D56" s="65" t="s">
        <v>845</v>
      </c>
      <c r="E56" t="s">
        <v>846</v>
      </c>
      <c r="F56" s="66" t="s">
        <v>762</v>
      </c>
      <c r="G56" s="19">
        <v>3</v>
      </c>
      <c r="H56" s="19">
        <v>5</v>
      </c>
      <c r="J56" s="122">
        <v>0</v>
      </c>
      <c r="L56" s="169" t="s">
        <v>1649</v>
      </c>
      <c r="M56" s="186" t="s">
        <v>1605</v>
      </c>
    </row>
    <row r="57" spans="1:13" x14ac:dyDescent="0.25">
      <c r="A57">
        <v>2</v>
      </c>
      <c r="B57" t="s">
        <v>820</v>
      </c>
      <c r="C57" s="65" t="s">
        <v>775</v>
      </c>
      <c r="D57" s="65" t="s">
        <v>847</v>
      </c>
      <c r="E57" t="s">
        <v>848</v>
      </c>
      <c r="F57" s="66" t="s">
        <v>762</v>
      </c>
      <c r="G57" s="19">
        <v>3</v>
      </c>
      <c r="H57" s="19">
        <v>5</v>
      </c>
      <c r="J57" s="122">
        <v>3</v>
      </c>
      <c r="L57" s="169" t="s">
        <v>1649</v>
      </c>
      <c r="M57" s="186" t="s">
        <v>1605</v>
      </c>
    </row>
    <row r="58" spans="1:13" x14ac:dyDescent="0.25">
      <c r="A58">
        <v>2</v>
      </c>
      <c r="B58" t="s">
        <v>820</v>
      </c>
      <c r="C58" s="65" t="s">
        <v>775</v>
      </c>
      <c r="D58" s="65" t="s">
        <v>849</v>
      </c>
      <c r="E58" t="s">
        <v>850</v>
      </c>
      <c r="F58" s="66" t="s">
        <v>762</v>
      </c>
      <c r="G58" s="19">
        <v>3</v>
      </c>
      <c r="H58" s="19">
        <v>5</v>
      </c>
      <c r="J58" s="122">
        <v>5</v>
      </c>
      <c r="L58" s="169" t="s">
        <v>1649</v>
      </c>
      <c r="M58" s="186" t="s">
        <v>1605</v>
      </c>
    </row>
    <row r="59" spans="1:13" x14ac:dyDescent="0.25">
      <c r="A59">
        <v>2</v>
      </c>
      <c r="B59" t="s">
        <v>820</v>
      </c>
      <c r="C59" s="65" t="s">
        <v>831</v>
      </c>
      <c r="D59" s="65" t="s">
        <v>35</v>
      </c>
      <c r="E59" t="s">
        <v>851</v>
      </c>
      <c r="F59" s="66" t="s">
        <v>762</v>
      </c>
      <c r="G59" s="19">
        <v>3</v>
      </c>
      <c r="H59" s="19">
        <v>5</v>
      </c>
      <c r="J59" s="122">
        <v>0</v>
      </c>
      <c r="L59" s="169" t="s">
        <v>1649</v>
      </c>
      <c r="M59" s="186" t="s">
        <v>1605</v>
      </c>
    </row>
    <row r="60" spans="1:13" x14ac:dyDescent="0.25">
      <c r="A60">
        <v>2</v>
      </c>
      <c r="B60" t="s">
        <v>820</v>
      </c>
      <c r="C60" s="65" t="s">
        <v>775</v>
      </c>
      <c r="D60" s="65" t="s">
        <v>852</v>
      </c>
      <c r="E60" t="s">
        <v>853</v>
      </c>
      <c r="F60" s="66" t="s">
        <v>762</v>
      </c>
      <c r="G60" s="19">
        <v>3</v>
      </c>
      <c r="H60" s="19">
        <v>5</v>
      </c>
      <c r="J60" s="122">
        <v>2</v>
      </c>
      <c r="L60" s="169" t="s">
        <v>1649</v>
      </c>
      <c r="M60" s="186" t="s">
        <v>1605</v>
      </c>
    </row>
    <row r="61" spans="1:13" x14ac:dyDescent="0.25">
      <c r="A61" s="71">
        <v>2</v>
      </c>
      <c r="B61" s="71" t="s">
        <v>820</v>
      </c>
      <c r="C61" s="72" t="s">
        <v>763</v>
      </c>
      <c r="D61" s="72" t="s">
        <v>854</v>
      </c>
      <c r="E61" s="71" t="s">
        <v>855</v>
      </c>
      <c r="F61" s="73" t="s">
        <v>762</v>
      </c>
      <c r="G61" s="74">
        <v>3</v>
      </c>
      <c r="H61" s="74">
        <v>5</v>
      </c>
      <c r="J61" s="122">
        <v>3</v>
      </c>
      <c r="L61" s="169" t="s">
        <v>1649</v>
      </c>
      <c r="M61" s="186" t="s">
        <v>1605</v>
      </c>
    </row>
    <row r="62" spans="1:13" ht="15.75" thickBot="1" x14ac:dyDescent="0.3">
      <c r="A62" s="81">
        <v>2</v>
      </c>
      <c r="B62" s="81" t="s">
        <v>820</v>
      </c>
      <c r="C62" s="82" t="s">
        <v>763</v>
      </c>
      <c r="D62" s="82" t="s">
        <v>856</v>
      </c>
      <c r="E62" s="81" t="s">
        <v>857</v>
      </c>
      <c r="F62" s="83" t="s">
        <v>762</v>
      </c>
      <c r="G62" s="84">
        <v>1</v>
      </c>
      <c r="H62" s="84">
        <v>1</v>
      </c>
      <c r="J62" s="122">
        <v>0</v>
      </c>
      <c r="L62" s="169" t="s">
        <v>1649</v>
      </c>
      <c r="M62" s="186" t="s">
        <v>1605</v>
      </c>
    </row>
    <row r="63" spans="1:13" x14ac:dyDescent="0.25">
      <c r="A63" s="71">
        <v>3</v>
      </c>
      <c r="B63" s="71" t="s">
        <v>298</v>
      </c>
      <c r="C63" s="72" t="s">
        <v>778</v>
      </c>
      <c r="D63" s="72" t="s">
        <v>314</v>
      </c>
      <c r="E63" s="71" t="s">
        <v>315</v>
      </c>
      <c r="F63" s="80" t="s">
        <v>766</v>
      </c>
      <c r="G63" s="74">
        <v>5</v>
      </c>
      <c r="H63" s="74">
        <v>5</v>
      </c>
      <c r="J63" s="122">
        <v>0</v>
      </c>
      <c r="L63" s="169" t="s">
        <v>1643</v>
      </c>
      <c r="M63" s="186" t="s">
        <v>1599</v>
      </c>
    </row>
    <row r="64" spans="1:13" x14ac:dyDescent="0.25">
      <c r="A64">
        <v>3</v>
      </c>
      <c r="B64" t="s">
        <v>298</v>
      </c>
      <c r="C64" s="65" t="s">
        <v>778</v>
      </c>
      <c r="D64" s="65" t="s">
        <v>858</v>
      </c>
      <c r="E64" t="s">
        <v>859</v>
      </c>
      <c r="F64" s="66" t="s">
        <v>762</v>
      </c>
      <c r="G64" s="19">
        <v>4</v>
      </c>
      <c r="H64" s="19">
        <v>5</v>
      </c>
      <c r="J64" s="122">
        <v>0</v>
      </c>
      <c r="L64" s="169" t="s">
        <v>1643</v>
      </c>
      <c r="M64" s="186" t="s">
        <v>1599</v>
      </c>
    </row>
    <row r="65" spans="1:13" x14ac:dyDescent="0.25">
      <c r="A65">
        <v>3</v>
      </c>
      <c r="B65" t="s">
        <v>298</v>
      </c>
      <c r="C65" s="65" t="s">
        <v>778</v>
      </c>
      <c r="D65" s="65" t="s">
        <v>860</v>
      </c>
      <c r="E65" t="s">
        <v>861</v>
      </c>
      <c r="F65" s="66" t="s">
        <v>762</v>
      </c>
      <c r="G65" s="19">
        <v>4</v>
      </c>
      <c r="H65" s="19">
        <v>5</v>
      </c>
      <c r="J65" s="122">
        <v>0</v>
      </c>
      <c r="L65" s="169" t="s">
        <v>1643</v>
      </c>
      <c r="M65" s="186" t="s">
        <v>1599</v>
      </c>
    </row>
    <row r="66" spans="1:13" x14ac:dyDescent="0.25">
      <c r="A66" s="71">
        <v>3</v>
      </c>
      <c r="B66" s="71" t="s">
        <v>298</v>
      </c>
      <c r="C66" s="72" t="s">
        <v>778</v>
      </c>
      <c r="D66" s="72" t="s">
        <v>862</v>
      </c>
      <c r="E66" s="71" t="s">
        <v>863</v>
      </c>
      <c r="F66" s="73" t="s">
        <v>762</v>
      </c>
      <c r="G66" s="74">
        <v>4</v>
      </c>
      <c r="H66" s="74">
        <v>5</v>
      </c>
      <c r="J66" s="122">
        <v>0</v>
      </c>
      <c r="L66" s="169" t="s">
        <v>1643</v>
      </c>
      <c r="M66" s="186" t="s">
        <v>1599</v>
      </c>
    </row>
    <row r="67" spans="1:13" x14ac:dyDescent="0.25">
      <c r="A67">
        <v>3</v>
      </c>
      <c r="B67" t="s">
        <v>298</v>
      </c>
      <c r="C67" s="65" t="s">
        <v>778</v>
      </c>
      <c r="D67" s="65" t="s">
        <v>864</v>
      </c>
      <c r="E67" t="s">
        <v>865</v>
      </c>
      <c r="F67" s="66" t="s">
        <v>762</v>
      </c>
      <c r="G67" s="19">
        <v>3</v>
      </c>
      <c r="H67" s="19">
        <v>4</v>
      </c>
      <c r="J67" s="122">
        <v>6</v>
      </c>
      <c r="L67" s="169" t="s">
        <v>1643</v>
      </c>
      <c r="M67" s="186" t="s">
        <v>1599</v>
      </c>
    </row>
    <row r="68" spans="1:13" x14ac:dyDescent="0.25">
      <c r="A68">
        <v>3</v>
      </c>
      <c r="B68" t="s">
        <v>298</v>
      </c>
      <c r="C68" s="65" t="s">
        <v>778</v>
      </c>
      <c r="D68" s="65" t="s">
        <v>866</v>
      </c>
      <c r="E68" t="s">
        <v>867</v>
      </c>
      <c r="F68" s="66" t="s">
        <v>762</v>
      </c>
      <c r="G68" s="19">
        <v>3</v>
      </c>
      <c r="H68" s="19">
        <v>4</v>
      </c>
      <c r="J68" s="122">
        <v>0</v>
      </c>
      <c r="L68" s="169" t="s">
        <v>1643</v>
      </c>
      <c r="M68" s="186" t="s">
        <v>1599</v>
      </c>
    </row>
    <row r="69" spans="1:13" x14ac:dyDescent="0.25">
      <c r="A69">
        <v>3</v>
      </c>
      <c r="B69" t="s">
        <v>298</v>
      </c>
      <c r="C69" s="65" t="s">
        <v>778</v>
      </c>
      <c r="D69" s="65" t="s">
        <v>868</v>
      </c>
      <c r="E69" t="s">
        <v>869</v>
      </c>
      <c r="F69" s="66" t="s">
        <v>762</v>
      </c>
      <c r="G69" s="19">
        <v>3</v>
      </c>
      <c r="H69" s="19">
        <v>4</v>
      </c>
      <c r="J69" s="122">
        <v>0</v>
      </c>
      <c r="L69" s="169" t="s">
        <v>1643</v>
      </c>
      <c r="M69" s="186" t="s">
        <v>1599</v>
      </c>
    </row>
    <row r="70" spans="1:13" x14ac:dyDescent="0.25">
      <c r="A70">
        <v>3</v>
      </c>
      <c r="B70" t="s">
        <v>298</v>
      </c>
      <c r="C70" s="65" t="s">
        <v>778</v>
      </c>
      <c r="D70" s="65" t="s">
        <v>870</v>
      </c>
      <c r="E70" t="s">
        <v>871</v>
      </c>
      <c r="F70" s="66" t="s">
        <v>762</v>
      </c>
      <c r="G70" s="19">
        <v>3</v>
      </c>
      <c r="H70" s="19">
        <v>4</v>
      </c>
      <c r="J70" s="122">
        <v>1</v>
      </c>
      <c r="L70" s="169" t="s">
        <v>1643</v>
      </c>
      <c r="M70" s="186" t="s">
        <v>1599</v>
      </c>
    </row>
    <row r="71" spans="1:13" x14ac:dyDescent="0.25">
      <c r="A71">
        <v>3</v>
      </c>
      <c r="B71" t="s">
        <v>298</v>
      </c>
      <c r="C71" s="65" t="s">
        <v>778</v>
      </c>
      <c r="D71" s="65" t="s">
        <v>872</v>
      </c>
      <c r="E71" t="s">
        <v>873</v>
      </c>
      <c r="F71" s="66" t="s">
        <v>762</v>
      </c>
      <c r="G71" s="19">
        <v>3</v>
      </c>
      <c r="H71" s="19">
        <v>4</v>
      </c>
      <c r="J71" s="122">
        <v>0</v>
      </c>
      <c r="L71" s="169" t="s">
        <v>1643</v>
      </c>
      <c r="M71" s="186" t="s">
        <v>1599</v>
      </c>
    </row>
    <row r="72" spans="1:13" x14ac:dyDescent="0.25">
      <c r="A72">
        <v>3</v>
      </c>
      <c r="B72" t="s">
        <v>298</v>
      </c>
      <c r="C72" s="65" t="s">
        <v>778</v>
      </c>
      <c r="D72" s="65" t="s">
        <v>310</v>
      </c>
      <c r="E72" t="s">
        <v>311</v>
      </c>
      <c r="F72" s="79" t="s">
        <v>766</v>
      </c>
      <c r="G72" s="19">
        <v>3</v>
      </c>
      <c r="H72" s="19">
        <v>4</v>
      </c>
      <c r="J72" s="122">
        <v>6</v>
      </c>
      <c r="L72" s="169" t="s">
        <v>1643</v>
      </c>
      <c r="M72" s="186" t="s">
        <v>1599</v>
      </c>
    </row>
    <row r="73" spans="1:13" x14ac:dyDescent="0.25">
      <c r="A73">
        <v>3</v>
      </c>
      <c r="B73" t="s">
        <v>298</v>
      </c>
      <c r="C73" s="65" t="s">
        <v>778</v>
      </c>
      <c r="D73" s="65" t="s">
        <v>296</v>
      </c>
      <c r="E73" t="s">
        <v>297</v>
      </c>
      <c r="F73" s="79" t="s">
        <v>766</v>
      </c>
      <c r="G73" s="19">
        <v>3</v>
      </c>
      <c r="H73" s="19">
        <v>4</v>
      </c>
      <c r="J73" s="122">
        <v>15</v>
      </c>
      <c r="L73" s="169" t="s">
        <v>1643</v>
      </c>
      <c r="M73" s="186" t="s">
        <v>1599</v>
      </c>
    </row>
    <row r="74" spans="1:13" x14ac:dyDescent="0.25">
      <c r="A74">
        <v>3</v>
      </c>
      <c r="B74" t="s">
        <v>298</v>
      </c>
      <c r="C74" s="65" t="s">
        <v>778</v>
      </c>
      <c r="D74" s="65" t="s">
        <v>200</v>
      </c>
      <c r="E74" t="s">
        <v>303</v>
      </c>
      <c r="F74" s="79" t="s">
        <v>766</v>
      </c>
      <c r="G74" s="19">
        <v>3</v>
      </c>
      <c r="H74" s="19">
        <v>4</v>
      </c>
      <c r="J74" s="122">
        <v>1</v>
      </c>
      <c r="L74" s="169" t="s">
        <v>1643</v>
      </c>
      <c r="M74" s="186" t="s">
        <v>1599</v>
      </c>
    </row>
    <row r="75" spans="1:13" x14ac:dyDescent="0.25">
      <c r="A75">
        <v>3</v>
      </c>
      <c r="B75" t="s">
        <v>298</v>
      </c>
      <c r="C75" s="65" t="s">
        <v>778</v>
      </c>
      <c r="D75" s="65" t="s">
        <v>213</v>
      </c>
      <c r="E75" t="s">
        <v>309</v>
      </c>
      <c r="F75" s="79" t="s">
        <v>766</v>
      </c>
      <c r="G75" s="19">
        <v>3</v>
      </c>
      <c r="H75" s="19">
        <v>4</v>
      </c>
      <c r="J75" s="122">
        <v>0</v>
      </c>
      <c r="L75" s="169" t="s">
        <v>1643</v>
      </c>
      <c r="M75" s="186" t="s">
        <v>1599</v>
      </c>
    </row>
    <row r="76" spans="1:13" x14ac:dyDescent="0.25">
      <c r="A76">
        <v>3</v>
      </c>
      <c r="B76" t="s">
        <v>298</v>
      </c>
      <c r="C76" s="65" t="s">
        <v>778</v>
      </c>
      <c r="D76" s="65" t="s">
        <v>272</v>
      </c>
      <c r="E76" t="s">
        <v>304</v>
      </c>
      <c r="F76" s="79" t="s">
        <v>766</v>
      </c>
      <c r="G76" s="19">
        <v>3</v>
      </c>
      <c r="H76" s="19">
        <v>4</v>
      </c>
      <c r="J76" s="122">
        <v>8</v>
      </c>
      <c r="L76" s="169" t="s">
        <v>1643</v>
      </c>
      <c r="M76" s="186" t="s">
        <v>1599</v>
      </c>
    </row>
    <row r="77" spans="1:13" x14ac:dyDescent="0.25">
      <c r="A77">
        <v>3</v>
      </c>
      <c r="B77" t="s">
        <v>298</v>
      </c>
      <c r="C77" s="65" t="s">
        <v>778</v>
      </c>
      <c r="D77" s="65" t="s">
        <v>307</v>
      </c>
      <c r="E77" t="s">
        <v>308</v>
      </c>
      <c r="F77" s="79" t="s">
        <v>766</v>
      </c>
      <c r="G77" s="19">
        <v>3</v>
      </c>
      <c r="H77" s="19">
        <v>4</v>
      </c>
      <c r="J77" s="122">
        <v>0</v>
      </c>
      <c r="L77" s="169" t="s">
        <v>1643</v>
      </c>
      <c r="M77" s="186" t="s">
        <v>1599</v>
      </c>
    </row>
    <row r="78" spans="1:13" x14ac:dyDescent="0.25">
      <c r="A78" s="71">
        <v>3</v>
      </c>
      <c r="B78" s="71" t="s">
        <v>298</v>
      </c>
      <c r="C78" s="72" t="s">
        <v>778</v>
      </c>
      <c r="D78" s="72" t="s">
        <v>305</v>
      </c>
      <c r="E78" s="71" t="s">
        <v>306</v>
      </c>
      <c r="F78" s="80" t="s">
        <v>766</v>
      </c>
      <c r="G78" s="74">
        <v>3</v>
      </c>
      <c r="H78" s="74">
        <v>4</v>
      </c>
      <c r="J78" s="122">
        <v>10</v>
      </c>
      <c r="L78" s="169" t="s">
        <v>1643</v>
      </c>
      <c r="M78" s="186" t="s">
        <v>1599</v>
      </c>
    </row>
    <row r="79" spans="1:13" x14ac:dyDescent="0.25">
      <c r="A79">
        <v>3</v>
      </c>
      <c r="B79" t="s">
        <v>298</v>
      </c>
      <c r="C79" s="65" t="s">
        <v>778</v>
      </c>
      <c r="D79" s="65" t="s">
        <v>874</v>
      </c>
      <c r="E79" t="s">
        <v>875</v>
      </c>
      <c r="F79" s="66" t="s">
        <v>762</v>
      </c>
      <c r="G79" s="19">
        <v>1</v>
      </c>
      <c r="H79" s="19">
        <v>4</v>
      </c>
      <c r="J79" s="122">
        <v>0</v>
      </c>
      <c r="L79" s="169" t="s">
        <v>1643</v>
      </c>
      <c r="M79" s="186" t="s">
        <v>1599</v>
      </c>
    </row>
    <row r="80" spans="1:13" x14ac:dyDescent="0.25">
      <c r="A80">
        <v>3</v>
      </c>
      <c r="B80" t="s">
        <v>298</v>
      </c>
      <c r="C80" s="65" t="s">
        <v>778</v>
      </c>
      <c r="D80" s="65" t="s">
        <v>876</v>
      </c>
      <c r="E80" t="s">
        <v>877</v>
      </c>
      <c r="F80" s="66" t="s">
        <v>762</v>
      </c>
      <c r="G80" s="19">
        <v>1</v>
      </c>
      <c r="H80" s="19">
        <v>4</v>
      </c>
      <c r="J80" s="385"/>
      <c r="L80" s="169" t="s">
        <v>1643</v>
      </c>
      <c r="M80" s="186" t="s">
        <v>1599</v>
      </c>
    </row>
    <row r="81" spans="1:13" x14ac:dyDescent="0.25">
      <c r="A81">
        <v>3</v>
      </c>
      <c r="B81" t="s">
        <v>298</v>
      </c>
      <c r="C81" s="65" t="s">
        <v>778</v>
      </c>
      <c r="D81" s="65" t="s">
        <v>878</v>
      </c>
      <c r="E81" t="s">
        <v>879</v>
      </c>
      <c r="F81" s="66" t="s">
        <v>762</v>
      </c>
      <c r="G81" s="19">
        <v>1</v>
      </c>
      <c r="H81" s="19">
        <v>4</v>
      </c>
      <c r="J81" s="385"/>
      <c r="L81" s="169" t="s">
        <v>1643</v>
      </c>
      <c r="M81" s="186" t="s">
        <v>1599</v>
      </c>
    </row>
    <row r="82" spans="1:13" x14ac:dyDescent="0.25">
      <c r="A82">
        <v>3</v>
      </c>
      <c r="B82" t="s">
        <v>298</v>
      </c>
      <c r="C82" s="65" t="s">
        <v>778</v>
      </c>
      <c r="D82" s="65" t="s">
        <v>880</v>
      </c>
      <c r="E82" t="s">
        <v>881</v>
      </c>
      <c r="F82" s="66" t="s">
        <v>762</v>
      </c>
      <c r="G82" s="19">
        <v>1</v>
      </c>
      <c r="H82" s="19">
        <v>4</v>
      </c>
      <c r="J82" s="122">
        <v>7</v>
      </c>
      <c r="L82" s="169" t="s">
        <v>1643</v>
      </c>
      <c r="M82" s="186" t="s">
        <v>1599</v>
      </c>
    </row>
    <row r="83" spans="1:13" x14ac:dyDescent="0.25">
      <c r="A83">
        <v>3</v>
      </c>
      <c r="B83" t="s">
        <v>298</v>
      </c>
      <c r="C83" s="65" t="s">
        <v>778</v>
      </c>
      <c r="D83" s="65" t="s">
        <v>882</v>
      </c>
      <c r="E83" t="s">
        <v>883</v>
      </c>
      <c r="F83" s="66" t="s">
        <v>762</v>
      </c>
      <c r="G83" s="19">
        <v>1</v>
      </c>
      <c r="H83" s="19">
        <v>4</v>
      </c>
      <c r="J83" s="122">
        <v>8</v>
      </c>
      <c r="L83" s="169" t="s">
        <v>1643</v>
      </c>
      <c r="M83" s="186" t="s">
        <v>1599</v>
      </c>
    </row>
    <row r="84" spans="1:13" x14ac:dyDescent="0.25">
      <c r="A84">
        <v>3</v>
      </c>
      <c r="B84" t="s">
        <v>298</v>
      </c>
      <c r="C84" s="65" t="s">
        <v>778</v>
      </c>
      <c r="D84" s="65" t="s">
        <v>884</v>
      </c>
      <c r="E84" t="s">
        <v>885</v>
      </c>
      <c r="F84" s="66" t="s">
        <v>762</v>
      </c>
      <c r="G84" s="19">
        <v>1</v>
      </c>
      <c r="H84" s="19">
        <v>4</v>
      </c>
      <c r="J84" s="385"/>
      <c r="L84" s="169" t="s">
        <v>1643</v>
      </c>
      <c r="M84" s="186" t="s">
        <v>1599</v>
      </c>
    </row>
    <row r="85" spans="1:13" x14ac:dyDescent="0.25">
      <c r="A85">
        <v>3</v>
      </c>
      <c r="B85" t="s">
        <v>298</v>
      </c>
      <c r="C85" s="65" t="s">
        <v>778</v>
      </c>
      <c r="D85" s="65" t="s">
        <v>886</v>
      </c>
      <c r="E85" t="s">
        <v>887</v>
      </c>
      <c r="F85" s="66" t="s">
        <v>762</v>
      </c>
      <c r="G85" s="19">
        <v>1</v>
      </c>
      <c r="H85" s="19">
        <v>4</v>
      </c>
      <c r="J85" s="122">
        <v>0</v>
      </c>
      <c r="L85" s="169" t="s">
        <v>1643</v>
      </c>
      <c r="M85" s="186" t="s">
        <v>1599</v>
      </c>
    </row>
    <row r="86" spans="1:13" x14ac:dyDescent="0.25">
      <c r="A86">
        <v>3</v>
      </c>
      <c r="B86" t="s">
        <v>298</v>
      </c>
      <c r="C86" s="65" t="s">
        <v>778</v>
      </c>
      <c r="D86" s="65" t="s">
        <v>888</v>
      </c>
      <c r="E86" t="s">
        <v>889</v>
      </c>
      <c r="F86" s="66" t="s">
        <v>762</v>
      </c>
      <c r="G86" s="19">
        <v>1</v>
      </c>
      <c r="H86" s="19">
        <v>4</v>
      </c>
      <c r="J86" s="122">
        <v>4</v>
      </c>
      <c r="L86" s="169" t="s">
        <v>1643</v>
      </c>
      <c r="M86" s="186" t="s">
        <v>1599</v>
      </c>
    </row>
    <row r="87" spans="1:13" x14ac:dyDescent="0.25">
      <c r="A87">
        <v>3</v>
      </c>
      <c r="B87" t="s">
        <v>298</v>
      </c>
      <c r="C87" s="65" t="s">
        <v>778</v>
      </c>
      <c r="D87" s="65" t="s">
        <v>890</v>
      </c>
      <c r="E87" t="s">
        <v>891</v>
      </c>
      <c r="F87" s="66" t="s">
        <v>762</v>
      </c>
      <c r="G87" s="19">
        <v>1</v>
      </c>
      <c r="H87" s="19">
        <v>4</v>
      </c>
      <c r="J87" s="122">
        <v>1</v>
      </c>
      <c r="L87" s="169" t="s">
        <v>1643</v>
      </c>
      <c r="M87" s="186" t="s">
        <v>1599</v>
      </c>
    </row>
    <row r="88" spans="1:13" x14ac:dyDescent="0.25">
      <c r="A88">
        <v>3</v>
      </c>
      <c r="B88" t="s">
        <v>298</v>
      </c>
      <c r="C88" s="65" t="s">
        <v>778</v>
      </c>
      <c r="D88" s="65" t="s">
        <v>121</v>
      </c>
      <c r="E88" t="s">
        <v>892</v>
      </c>
      <c r="F88" s="66" t="s">
        <v>762</v>
      </c>
      <c r="G88" s="19">
        <v>1</v>
      </c>
      <c r="H88" s="19">
        <v>4</v>
      </c>
      <c r="J88" s="122">
        <v>0</v>
      </c>
      <c r="L88" s="169" t="s">
        <v>1643</v>
      </c>
      <c r="M88" s="186" t="s">
        <v>1599</v>
      </c>
    </row>
    <row r="89" spans="1:13" ht="15.75" thickBot="1" x14ac:dyDescent="0.3">
      <c r="A89" s="81">
        <v>3</v>
      </c>
      <c r="B89" s="81" t="s">
        <v>298</v>
      </c>
      <c r="C89" s="82" t="s">
        <v>778</v>
      </c>
      <c r="D89" s="82" t="s">
        <v>893</v>
      </c>
      <c r="E89" s="81" t="s">
        <v>894</v>
      </c>
      <c r="F89" s="83" t="s">
        <v>762</v>
      </c>
      <c r="G89" s="84">
        <v>1</v>
      </c>
      <c r="H89" s="84">
        <v>4</v>
      </c>
      <c r="J89" s="122">
        <v>0</v>
      </c>
      <c r="L89" s="169" t="s">
        <v>1643</v>
      </c>
      <c r="M89" s="186" t="s">
        <v>1599</v>
      </c>
    </row>
    <row r="90" spans="1:13" x14ac:dyDescent="0.25">
      <c r="A90">
        <v>4</v>
      </c>
      <c r="B90" t="s">
        <v>87</v>
      </c>
      <c r="C90" s="65" t="s">
        <v>766</v>
      </c>
      <c r="D90" s="65" t="s">
        <v>895</v>
      </c>
      <c r="E90" t="s">
        <v>896</v>
      </c>
      <c r="F90" s="66" t="s">
        <v>762</v>
      </c>
      <c r="G90" s="19">
        <v>4</v>
      </c>
      <c r="H90" s="19">
        <v>5</v>
      </c>
      <c r="J90" s="122">
        <v>5</v>
      </c>
      <c r="L90" s="169" t="s">
        <v>1642</v>
      </c>
      <c r="M90" s="186" t="s">
        <v>1598</v>
      </c>
    </row>
    <row r="91" spans="1:13" x14ac:dyDescent="0.25">
      <c r="A91">
        <v>4</v>
      </c>
      <c r="B91" t="s">
        <v>87</v>
      </c>
      <c r="C91" s="65" t="s">
        <v>766</v>
      </c>
      <c r="D91" s="65" t="s">
        <v>897</v>
      </c>
      <c r="E91" t="s">
        <v>898</v>
      </c>
      <c r="F91" s="66" t="s">
        <v>762</v>
      </c>
      <c r="G91" s="19">
        <v>4</v>
      </c>
      <c r="H91" s="19">
        <v>5</v>
      </c>
      <c r="J91" s="122">
        <v>1</v>
      </c>
      <c r="L91" s="169" t="s">
        <v>1642</v>
      </c>
      <c r="M91" s="186" t="s">
        <v>1598</v>
      </c>
    </row>
    <row r="92" spans="1:13" x14ac:dyDescent="0.25">
      <c r="A92">
        <v>4</v>
      </c>
      <c r="B92" t="s">
        <v>87</v>
      </c>
      <c r="C92" s="65" t="s">
        <v>766</v>
      </c>
      <c r="D92" s="65" t="s">
        <v>899</v>
      </c>
      <c r="E92" t="s">
        <v>900</v>
      </c>
      <c r="F92" s="66" t="s">
        <v>762</v>
      </c>
      <c r="G92" s="19">
        <v>4</v>
      </c>
      <c r="H92" s="19">
        <v>5</v>
      </c>
      <c r="J92" s="122">
        <v>1</v>
      </c>
      <c r="L92" s="169" t="s">
        <v>1642</v>
      </c>
      <c r="M92" s="186" t="s">
        <v>1598</v>
      </c>
    </row>
    <row r="93" spans="1:13" x14ac:dyDescent="0.25">
      <c r="A93">
        <v>4</v>
      </c>
      <c r="B93" t="s">
        <v>87</v>
      </c>
      <c r="C93" s="65" t="s">
        <v>766</v>
      </c>
      <c r="D93" s="65" t="s">
        <v>901</v>
      </c>
      <c r="E93" t="s">
        <v>902</v>
      </c>
      <c r="F93" s="66" t="s">
        <v>762</v>
      </c>
      <c r="G93" s="19">
        <v>4</v>
      </c>
      <c r="H93" s="19">
        <v>5</v>
      </c>
      <c r="J93" s="122">
        <v>1</v>
      </c>
      <c r="L93" s="169" t="s">
        <v>1642</v>
      </c>
      <c r="M93" s="186" t="s">
        <v>1598</v>
      </c>
    </row>
    <row r="94" spans="1:13" x14ac:dyDescent="0.25">
      <c r="A94">
        <v>4</v>
      </c>
      <c r="B94" t="s">
        <v>87</v>
      </c>
      <c r="C94" s="65" t="s">
        <v>766</v>
      </c>
      <c r="D94" s="65" t="s">
        <v>903</v>
      </c>
      <c r="E94" t="s">
        <v>904</v>
      </c>
      <c r="F94" s="66" t="s">
        <v>762</v>
      </c>
      <c r="G94" s="19">
        <v>4</v>
      </c>
      <c r="H94" s="19">
        <v>5</v>
      </c>
      <c r="J94" s="122">
        <v>22</v>
      </c>
      <c r="L94" s="169" t="s">
        <v>1642</v>
      </c>
      <c r="M94" s="186" t="s">
        <v>1598</v>
      </c>
    </row>
    <row r="95" spans="1:13" x14ac:dyDescent="0.25">
      <c r="A95">
        <v>4</v>
      </c>
      <c r="B95" t="s">
        <v>87</v>
      </c>
      <c r="C95" s="65" t="s">
        <v>766</v>
      </c>
      <c r="D95" s="65" t="s">
        <v>905</v>
      </c>
      <c r="E95" t="s">
        <v>906</v>
      </c>
      <c r="F95" s="66" t="s">
        <v>762</v>
      </c>
      <c r="G95" s="19">
        <v>4</v>
      </c>
      <c r="H95" s="19">
        <v>5</v>
      </c>
      <c r="J95" s="122">
        <v>11</v>
      </c>
      <c r="L95" s="169" t="s">
        <v>1642</v>
      </c>
      <c r="M95" s="186" t="s">
        <v>1598</v>
      </c>
    </row>
    <row r="96" spans="1:13" x14ac:dyDescent="0.25">
      <c r="A96">
        <v>4</v>
      </c>
      <c r="B96" t="s">
        <v>87</v>
      </c>
      <c r="C96" s="65" t="s">
        <v>766</v>
      </c>
      <c r="D96" s="65" t="s">
        <v>907</v>
      </c>
      <c r="E96" t="s">
        <v>908</v>
      </c>
      <c r="F96" s="66" t="s">
        <v>762</v>
      </c>
      <c r="G96" s="19">
        <v>4</v>
      </c>
      <c r="H96" s="19">
        <v>5</v>
      </c>
      <c r="J96" s="122">
        <v>20</v>
      </c>
      <c r="L96" s="169" t="s">
        <v>1642</v>
      </c>
      <c r="M96" s="186" t="s">
        <v>1598</v>
      </c>
    </row>
    <row r="97" spans="1:13" x14ac:dyDescent="0.25">
      <c r="A97">
        <v>4</v>
      </c>
      <c r="B97" t="s">
        <v>87</v>
      </c>
      <c r="C97" s="65" t="s">
        <v>831</v>
      </c>
      <c r="D97" s="65" t="s">
        <v>42</v>
      </c>
      <c r="E97" t="s">
        <v>909</v>
      </c>
      <c r="F97" s="66" t="s">
        <v>762</v>
      </c>
      <c r="G97" s="19">
        <v>4</v>
      </c>
      <c r="H97" s="19">
        <v>5</v>
      </c>
      <c r="J97" s="122">
        <v>0</v>
      </c>
      <c r="L97" s="169" t="s">
        <v>1642</v>
      </c>
      <c r="M97" s="186" t="s">
        <v>1598</v>
      </c>
    </row>
    <row r="98" spans="1:13" x14ac:dyDescent="0.25">
      <c r="A98" s="71">
        <v>4</v>
      </c>
      <c r="B98" s="71" t="s">
        <v>87</v>
      </c>
      <c r="C98" s="72" t="s">
        <v>831</v>
      </c>
      <c r="D98" s="72" t="s">
        <v>37</v>
      </c>
      <c r="E98" s="71" t="s">
        <v>910</v>
      </c>
      <c r="F98" s="73" t="s">
        <v>762</v>
      </c>
      <c r="G98" s="74">
        <v>4</v>
      </c>
      <c r="H98" s="74">
        <v>5</v>
      </c>
      <c r="J98" s="122">
        <v>0</v>
      </c>
      <c r="L98" s="169" t="s">
        <v>1642</v>
      </c>
      <c r="M98" s="186" t="s">
        <v>1598</v>
      </c>
    </row>
    <row r="99" spans="1:13" x14ac:dyDescent="0.25">
      <c r="A99">
        <v>4</v>
      </c>
      <c r="B99" t="s">
        <v>87</v>
      </c>
      <c r="C99" s="65" t="s">
        <v>831</v>
      </c>
      <c r="D99" s="65" t="s">
        <v>36</v>
      </c>
      <c r="E99" t="s">
        <v>911</v>
      </c>
      <c r="F99" s="66" t="s">
        <v>762</v>
      </c>
      <c r="G99" s="19">
        <v>3</v>
      </c>
      <c r="H99" s="19">
        <v>5</v>
      </c>
      <c r="J99" s="122">
        <v>14</v>
      </c>
      <c r="L99" s="169" t="s">
        <v>1642</v>
      </c>
      <c r="M99" s="186" t="s">
        <v>1598</v>
      </c>
    </row>
    <row r="100" spans="1:13" x14ac:dyDescent="0.25">
      <c r="A100">
        <v>4</v>
      </c>
      <c r="B100" t="s">
        <v>87</v>
      </c>
      <c r="C100" s="65" t="s">
        <v>831</v>
      </c>
      <c r="D100" s="65" t="s">
        <v>43</v>
      </c>
      <c r="E100" t="s">
        <v>912</v>
      </c>
      <c r="F100" s="66" t="s">
        <v>762</v>
      </c>
      <c r="G100" s="19">
        <v>3</v>
      </c>
      <c r="H100" s="19">
        <v>5</v>
      </c>
      <c r="J100" s="122">
        <v>1</v>
      </c>
      <c r="L100" s="169" t="s">
        <v>1642</v>
      </c>
      <c r="M100" s="186" t="s">
        <v>1598</v>
      </c>
    </row>
    <row r="101" spans="1:13" x14ac:dyDescent="0.25">
      <c r="A101">
        <v>4</v>
      </c>
      <c r="B101" t="s">
        <v>87</v>
      </c>
      <c r="C101" s="65" t="s">
        <v>766</v>
      </c>
      <c r="D101" s="65" t="s">
        <v>913</v>
      </c>
      <c r="E101" t="s">
        <v>914</v>
      </c>
      <c r="F101" s="66" t="s">
        <v>762</v>
      </c>
      <c r="G101" s="19">
        <v>3</v>
      </c>
      <c r="H101" s="19">
        <v>4</v>
      </c>
      <c r="J101" s="122">
        <v>1</v>
      </c>
      <c r="L101" s="169" t="s">
        <v>1642</v>
      </c>
      <c r="M101" s="186" t="s">
        <v>1598</v>
      </c>
    </row>
    <row r="102" spans="1:13" x14ac:dyDescent="0.25">
      <c r="A102">
        <v>4</v>
      </c>
      <c r="B102" t="s">
        <v>87</v>
      </c>
      <c r="C102" s="65" t="s">
        <v>766</v>
      </c>
      <c r="D102" s="65" t="s">
        <v>915</v>
      </c>
      <c r="E102" t="s">
        <v>916</v>
      </c>
      <c r="F102" s="66" t="s">
        <v>762</v>
      </c>
      <c r="G102" s="19">
        <v>3</v>
      </c>
      <c r="H102" s="19">
        <v>4</v>
      </c>
      <c r="J102" s="122">
        <v>8</v>
      </c>
      <c r="L102" s="169" t="s">
        <v>1642</v>
      </c>
      <c r="M102" s="186" t="s">
        <v>1598</v>
      </c>
    </row>
    <row r="103" spans="1:13" x14ac:dyDescent="0.25">
      <c r="A103">
        <v>4</v>
      </c>
      <c r="B103" t="s">
        <v>87</v>
      </c>
      <c r="C103" s="65" t="s">
        <v>766</v>
      </c>
      <c r="D103" s="65" t="s">
        <v>917</v>
      </c>
      <c r="E103" t="s">
        <v>918</v>
      </c>
      <c r="F103" s="66" t="s">
        <v>762</v>
      </c>
      <c r="G103" s="19">
        <v>3</v>
      </c>
      <c r="H103" s="19">
        <v>4</v>
      </c>
      <c r="J103" s="122">
        <v>4</v>
      </c>
      <c r="L103" s="169" t="s">
        <v>1642</v>
      </c>
      <c r="M103" s="186" t="s">
        <v>1598</v>
      </c>
    </row>
    <row r="104" spans="1:13" x14ac:dyDescent="0.25">
      <c r="A104">
        <v>4</v>
      </c>
      <c r="B104" t="s">
        <v>87</v>
      </c>
      <c r="C104" s="65" t="s">
        <v>766</v>
      </c>
      <c r="D104" s="65" t="s">
        <v>919</v>
      </c>
      <c r="E104" t="s">
        <v>920</v>
      </c>
      <c r="F104" s="66" t="s">
        <v>762</v>
      </c>
      <c r="G104" s="19">
        <v>3</v>
      </c>
      <c r="H104" s="19">
        <v>4</v>
      </c>
      <c r="J104" s="122">
        <v>5</v>
      </c>
      <c r="L104" s="169" t="s">
        <v>1642</v>
      </c>
      <c r="M104" s="186" t="s">
        <v>1598</v>
      </c>
    </row>
    <row r="105" spans="1:13" x14ac:dyDescent="0.25">
      <c r="A105" s="71">
        <v>4</v>
      </c>
      <c r="B105" s="71" t="s">
        <v>87</v>
      </c>
      <c r="C105" s="72" t="s">
        <v>766</v>
      </c>
      <c r="D105" s="72" t="s">
        <v>85</v>
      </c>
      <c r="E105" s="71" t="s">
        <v>86</v>
      </c>
      <c r="F105" s="80" t="s">
        <v>766</v>
      </c>
      <c r="G105" s="74">
        <v>3</v>
      </c>
      <c r="H105" s="74">
        <v>3</v>
      </c>
      <c r="J105" s="122">
        <v>0</v>
      </c>
      <c r="L105" s="169" t="s">
        <v>1642</v>
      </c>
      <c r="M105" s="186" t="s">
        <v>1598</v>
      </c>
    </row>
    <row r="106" spans="1:13" x14ac:dyDescent="0.25">
      <c r="A106">
        <v>4</v>
      </c>
      <c r="B106" t="s">
        <v>87</v>
      </c>
      <c r="C106" s="65" t="s">
        <v>766</v>
      </c>
      <c r="D106" s="65" t="s">
        <v>294</v>
      </c>
      <c r="E106" t="s">
        <v>295</v>
      </c>
      <c r="F106" s="79" t="s">
        <v>766</v>
      </c>
      <c r="G106" s="19">
        <v>2</v>
      </c>
      <c r="H106" s="19">
        <v>2</v>
      </c>
      <c r="J106" s="122">
        <v>0</v>
      </c>
      <c r="L106" s="169" t="s">
        <v>1642</v>
      </c>
      <c r="M106" s="186" t="s">
        <v>1598</v>
      </c>
    </row>
    <row r="107" spans="1:13" x14ac:dyDescent="0.25">
      <c r="A107" s="71">
        <v>4</v>
      </c>
      <c r="B107" s="71" t="s">
        <v>87</v>
      </c>
      <c r="C107" s="72" t="s">
        <v>766</v>
      </c>
      <c r="D107" s="72" t="s">
        <v>242</v>
      </c>
      <c r="E107" s="71" t="s">
        <v>289</v>
      </c>
      <c r="F107" s="80" t="s">
        <v>766</v>
      </c>
      <c r="G107" s="74">
        <v>2</v>
      </c>
      <c r="H107" s="74">
        <v>2</v>
      </c>
      <c r="J107" s="122">
        <v>0</v>
      </c>
      <c r="L107" s="169" t="s">
        <v>1642</v>
      </c>
      <c r="M107" s="186" t="s">
        <v>1598</v>
      </c>
    </row>
    <row r="108" spans="1:13" x14ac:dyDescent="0.25">
      <c r="A108">
        <v>4</v>
      </c>
      <c r="B108" t="s">
        <v>87</v>
      </c>
      <c r="C108" s="65" t="s">
        <v>766</v>
      </c>
      <c r="D108" s="65" t="s">
        <v>921</v>
      </c>
      <c r="E108" t="s">
        <v>922</v>
      </c>
      <c r="F108" s="66" t="s">
        <v>762</v>
      </c>
      <c r="G108" s="19">
        <v>1</v>
      </c>
      <c r="H108" s="19">
        <v>1</v>
      </c>
      <c r="J108" s="122">
        <v>0</v>
      </c>
      <c r="L108" s="169" t="s">
        <v>1642</v>
      </c>
      <c r="M108" s="186" t="s">
        <v>1598</v>
      </c>
    </row>
    <row r="109" spans="1:13" x14ac:dyDescent="0.25">
      <c r="A109">
        <v>4</v>
      </c>
      <c r="B109" t="s">
        <v>87</v>
      </c>
      <c r="C109" s="65" t="s">
        <v>766</v>
      </c>
      <c r="D109" s="65" t="s">
        <v>923</v>
      </c>
      <c r="E109" t="s">
        <v>924</v>
      </c>
      <c r="F109" s="66" t="s">
        <v>762</v>
      </c>
      <c r="G109" s="19">
        <v>1</v>
      </c>
      <c r="H109" s="19">
        <v>1</v>
      </c>
      <c r="J109" s="122">
        <v>0</v>
      </c>
      <c r="L109" s="169" t="s">
        <v>1642</v>
      </c>
      <c r="M109" s="186" t="s">
        <v>1598</v>
      </c>
    </row>
    <row r="110" spans="1:13" x14ac:dyDescent="0.25">
      <c r="A110">
        <v>4</v>
      </c>
      <c r="B110" t="s">
        <v>87</v>
      </c>
      <c r="C110" s="65" t="s">
        <v>766</v>
      </c>
      <c r="D110" s="65" t="s">
        <v>925</v>
      </c>
      <c r="E110" t="s">
        <v>926</v>
      </c>
      <c r="F110" s="66" t="s">
        <v>762</v>
      </c>
      <c r="G110" s="19">
        <v>1</v>
      </c>
      <c r="H110" s="19">
        <v>1</v>
      </c>
      <c r="J110" s="122">
        <v>0</v>
      </c>
      <c r="L110" s="169" t="s">
        <v>1642</v>
      </c>
      <c r="M110" s="186" t="s">
        <v>1598</v>
      </c>
    </row>
    <row r="111" spans="1:13" x14ac:dyDescent="0.25">
      <c r="A111">
        <v>4</v>
      </c>
      <c r="B111" t="s">
        <v>87</v>
      </c>
      <c r="C111" s="65" t="s">
        <v>766</v>
      </c>
      <c r="D111" s="65" t="s">
        <v>927</v>
      </c>
      <c r="E111" t="s">
        <v>928</v>
      </c>
      <c r="F111" s="66" t="s">
        <v>762</v>
      </c>
      <c r="G111" s="19">
        <v>1</v>
      </c>
      <c r="H111" s="19">
        <v>1</v>
      </c>
      <c r="J111" s="122">
        <v>0</v>
      </c>
      <c r="L111" s="169" t="s">
        <v>1642</v>
      </c>
      <c r="M111" s="186" t="s">
        <v>1598</v>
      </c>
    </row>
    <row r="112" spans="1:13" x14ac:dyDescent="0.25">
      <c r="A112">
        <v>4</v>
      </c>
      <c r="B112" t="s">
        <v>87</v>
      </c>
      <c r="C112" s="65" t="s">
        <v>766</v>
      </c>
      <c r="D112" s="65" t="s">
        <v>929</v>
      </c>
      <c r="E112" t="s">
        <v>930</v>
      </c>
      <c r="F112" s="66" t="s">
        <v>762</v>
      </c>
      <c r="G112" s="19">
        <v>1</v>
      </c>
      <c r="H112" s="19">
        <v>1</v>
      </c>
      <c r="J112" s="122">
        <v>0</v>
      </c>
      <c r="L112" s="169" t="s">
        <v>1642</v>
      </c>
      <c r="M112" s="186" t="s">
        <v>1598</v>
      </c>
    </row>
    <row r="113" spans="1:13" x14ac:dyDescent="0.25">
      <c r="A113">
        <v>4</v>
      </c>
      <c r="B113" t="s">
        <v>87</v>
      </c>
      <c r="C113" s="65" t="s">
        <v>766</v>
      </c>
      <c r="D113" s="65" t="s">
        <v>931</v>
      </c>
      <c r="E113" t="s">
        <v>932</v>
      </c>
      <c r="F113" s="66" t="s">
        <v>762</v>
      </c>
      <c r="G113" s="19">
        <v>1</v>
      </c>
      <c r="H113" s="19">
        <v>1</v>
      </c>
      <c r="J113" s="122">
        <v>0</v>
      </c>
      <c r="L113" s="169" t="s">
        <v>1642</v>
      </c>
      <c r="M113" s="186" t="s">
        <v>1598</v>
      </c>
    </row>
    <row r="114" spans="1:13" x14ac:dyDescent="0.25">
      <c r="A114">
        <v>4</v>
      </c>
      <c r="B114" t="s">
        <v>87</v>
      </c>
      <c r="C114" s="65" t="s">
        <v>766</v>
      </c>
      <c r="D114" s="65" t="s">
        <v>933</v>
      </c>
      <c r="E114" t="s">
        <v>934</v>
      </c>
      <c r="F114" s="66" t="s">
        <v>762</v>
      </c>
      <c r="G114" s="19">
        <v>1</v>
      </c>
      <c r="H114" s="19">
        <v>1</v>
      </c>
      <c r="J114" s="122">
        <v>0</v>
      </c>
      <c r="L114" s="169" t="s">
        <v>1642</v>
      </c>
      <c r="M114" s="186" t="s">
        <v>1598</v>
      </c>
    </row>
    <row r="115" spans="1:13" x14ac:dyDescent="0.25">
      <c r="A115">
        <v>4</v>
      </c>
      <c r="B115" t="s">
        <v>87</v>
      </c>
      <c r="C115" s="65" t="s">
        <v>766</v>
      </c>
      <c r="D115" s="65" t="s">
        <v>935</v>
      </c>
      <c r="E115" t="s">
        <v>936</v>
      </c>
      <c r="F115" s="66" t="s">
        <v>762</v>
      </c>
      <c r="G115" s="19">
        <v>1</v>
      </c>
      <c r="H115" s="19">
        <v>1</v>
      </c>
      <c r="J115" s="122">
        <v>0</v>
      </c>
      <c r="L115" s="169" t="s">
        <v>1642</v>
      </c>
      <c r="M115" s="186" t="s">
        <v>1598</v>
      </c>
    </row>
    <row r="116" spans="1:13" ht="15.75" thickBot="1" x14ac:dyDescent="0.3">
      <c r="A116" s="81">
        <v>4</v>
      </c>
      <c r="B116" s="81" t="s">
        <v>87</v>
      </c>
      <c r="C116" s="82" t="s">
        <v>766</v>
      </c>
      <c r="D116" s="82" t="s">
        <v>937</v>
      </c>
      <c r="E116" s="81" t="s">
        <v>938</v>
      </c>
      <c r="F116" s="83" t="s">
        <v>762</v>
      </c>
      <c r="G116" s="84">
        <v>1</v>
      </c>
      <c r="H116" s="84">
        <v>1</v>
      </c>
      <c r="J116" s="122">
        <v>0</v>
      </c>
      <c r="L116" s="169" t="s">
        <v>1642</v>
      </c>
      <c r="M116" s="186" t="s">
        <v>1598</v>
      </c>
    </row>
    <row r="117" spans="1:13" x14ac:dyDescent="0.25">
      <c r="A117" s="71">
        <v>5</v>
      </c>
      <c r="B117" s="71" t="s">
        <v>288</v>
      </c>
      <c r="C117" s="72" t="s">
        <v>766</v>
      </c>
      <c r="D117" s="72" t="s">
        <v>939</v>
      </c>
      <c r="E117" s="71" t="s">
        <v>940</v>
      </c>
      <c r="F117" s="73" t="s">
        <v>762</v>
      </c>
      <c r="G117" s="74">
        <v>4</v>
      </c>
      <c r="H117" s="74">
        <v>4</v>
      </c>
      <c r="J117" s="122">
        <v>1</v>
      </c>
      <c r="L117" s="169" t="s">
        <v>1639</v>
      </c>
      <c r="M117" s="186" t="s">
        <v>1595</v>
      </c>
    </row>
    <row r="118" spans="1:13" ht="15.75" thickBot="1" x14ac:dyDescent="0.3">
      <c r="A118" s="81">
        <v>5</v>
      </c>
      <c r="B118" s="81" t="s">
        <v>288</v>
      </c>
      <c r="C118" s="82" t="s">
        <v>766</v>
      </c>
      <c r="D118" s="82" t="s">
        <v>286</v>
      </c>
      <c r="E118" s="81" t="s">
        <v>287</v>
      </c>
      <c r="F118" s="89" t="s">
        <v>766</v>
      </c>
      <c r="G118" s="84">
        <v>3</v>
      </c>
      <c r="H118" s="84">
        <v>1</v>
      </c>
      <c r="J118" s="122">
        <v>0</v>
      </c>
      <c r="L118" s="169" t="s">
        <v>1639</v>
      </c>
      <c r="M118" s="186" t="s">
        <v>1595</v>
      </c>
    </row>
    <row r="119" spans="1:13" x14ac:dyDescent="0.25">
      <c r="A119">
        <v>6</v>
      </c>
      <c r="B119" t="s">
        <v>941</v>
      </c>
      <c r="C119" s="65" t="s">
        <v>786</v>
      </c>
      <c r="D119" s="65" t="s">
        <v>942</v>
      </c>
      <c r="E119" t="s">
        <v>943</v>
      </c>
      <c r="F119" s="66" t="s">
        <v>762</v>
      </c>
      <c r="G119" s="19">
        <v>4</v>
      </c>
      <c r="H119" s="19">
        <v>5</v>
      </c>
      <c r="J119" s="122">
        <v>2</v>
      </c>
      <c r="L119" s="169" t="s">
        <v>1639</v>
      </c>
      <c r="M119" s="186" t="s">
        <v>1595</v>
      </c>
    </row>
    <row r="120" spans="1:13" x14ac:dyDescent="0.25">
      <c r="A120">
        <v>6</v>
      </c>
      <c r="B120" t="s">
        <v>941</v>
      </c>
      <c r="C120" s="65" t="s">
        <v>786</v>
      </c>
      <c r="D120" s="65" t="s">
        <v>944</v>
      </c>
      <c r="E120" t="s">
        <v>945</v>
      </c>
      <c r="F120" s="66" t="s">
        <v>762</v>
      </c>
      <c r="G120" s="19">
        <v>4</v>
      </c>
      <c r="H120" s="19">
        <v>5</v>
      </c>
      <c r="J120" s="122">
        <v>0</v>
      </c>
      <c r="L120" s="169" t="s">
        <v>1639</v>
      </c>
      <c r="M120" s="186" t="s">
        <v>1595</v>
      </c>
    </row>
    <row r="121" spans="1:13" x14ac:dyDescent="0.25">
      <c r="A121">
        <v>6</v>
      </c>
      <c r="B121" t="s">
        <v>941</v>
      </c>
      <c r="C121" s="65" t="s">
        <v>799</v>
      </c>
      <c r="D121" s="65" t="s">
        <v>946</v>
      </c>
      <c r="E121" t="s">
        <v>947</v>
      </c>
      <c r="F121" s="66" t="s">
        <v>762</v>
      </c>
      <c r="G121" s="19">
        <v>4</v>
      </c>
      <c r="H121" s="19">
        <v>5</v>
      </c>
      <c r="J121" s="122">
        <v>0</v>
      </c>
      <c r="L121" s="169" t="s">
        <v>1639</v>
      </c>
      <c r="M121" s="186" t="s">
        <v>1595</v>
      </c>
    </row>
    <row r="122" spans="1:13" x14ac:dyDescent="0.25">
      <c r="A122">
        <v>6</v>
      </c>
      <c r="B122" t="s">
        <v>941</v>
      </c>
      <c r="C122" s="65" t="s">
        <v>799</v>
      </c>
      <c r="D122" s="65" t="s">
        <v>948</v>
      </c>
      <c r="E122" t="s">
        <v>949</v>
      </c>
      <c r="F122" s="66" t="s">
        <v>762</v>
      </c>
      <c r="G122" s="19">
        <v>4</v>
      </c>
      <c r="H122" s="19">
        <v>5</v>
      </c>
      <c r="J122" s="122">
        <v>1</v>
      </c>
      <c r="L122" s="169" t="s">
        <v>1639</v>
      </c>
      <c r="M122" s="186" t="s">
        <v>1595</v>
      </c>
    </row>
    <row r="123" spans="1:13" x14ac:dyDescent="0.25">
      <c r="A123" s="71">
        <v>6</v>
      </c>
      <c r="B123" s="71" t="s">
        <v>941</v>
      </c>
      <c r="C123" s="72" t="s">
        <v>831</v>
      </c>
      <c r="D123" s="72" t="s">
        <v>44</v>
      </c>
      <c r="E123" s="71" t="s">
        <v>950</v>
      </c>
      <c r="F123" s="73" t="s">
        <v>762</v>
      </c>
      <c r="G123" s="74">
        <v>4</v>
      </c>
      <c r="H123" s="74">
        <v>5</v>
      </c>
      <c r="J123" s="122">
        <v>0</v>
      </c>
      <c r="L123" s="169" t="s">
        <v>1639</v>
      </c>
      <c r="M123" s="186" t="s">
        <v>1595</v>
      </c>
    </row>
    <row r="124" spans="1:13" x14ac:dyDescent="0.25">
      <c r="A124">
        <v>6</v>
      </c>
      <c r="B124" t="s">
        <v>941</v>
      </c>
      <c r="C124" s="65" t="s">
        <v>786</v>
      </c>
      <c r="D124" s="65" t="s">
        <v>951</v>
      </c>
      <c r="E124" t="s">
        <v>952</v>
      </c>
      <c r="F124" s="66" t="s">
        <v>762</v>
      </c>
      <c r="G124" s="19">
        <v>3</v>
      </c>
      <c r="H124" s="19">
        <v>5</v>
      </c>
      <c r="J124" s="122">
        <v>0</v>
      </c>
      <c r="L124" s="169" t="s">
        <v>1639</v>
      </c>
      <c r="M124" s="186" t="s">
        <v>1595</v>
      </c>
    </row>
    <row r="125" spans="1:13" x14ac:dyDescent="0.25">
      <c r="A125">
        <v>6</v>
      </c>
      <c r="B125" t="s">
        <v>941</v>
      </c>
      <c r="C125" s="65" t="s">
        <v>786</v>
      </c>
      <c r="D125" s="65" t="s">
        <v>953</v>
      </c>
      <c r="E125" t="s">
        <v>954</v>
      </c>
      <c r="F125" s="66" t="s">
        <v>762</v>
      </c>
      <c r="G125" s="19">
        <v>3</v>
      </c>
      <c r="H125" s="19">
        <v>5</v>
      </c>
      <c r="J125" s="122">
        <v>2</v>
      </c>
      <c r="L125" s="169" t="s">
        <v>1639</v>
      </c>
      <c r="M125" s="186" t="s">
        <v>1595</v>
      </c>
    </row>
    <row r="126" spans="1:13" x14ac:dyDescent="0.25">
      <c r="A126">
        <v>6</v>
      </c>
      <c r="B126" t="s">
        <v>941</v>
      </c>
      <c r="C126" s="65" t="s">
        <v>786</v>
      </c>
      <c r="D126" s="65" t="s">
        <v>955</v>
      </c>
      <c r="E126" t="s">
        <v>956</v>
      </c>
      <c r="F126" s="66" t="s">
        <v>762</v>
      </c>
      <c r="G126" s="19">
        <v>3</v>
      </c>
      <c r="H126" s="19">
        <v>5</v>
      </c>
      <c r="J126" s="122">
        <v>6</v>
      </c>
      <c r="L126" s="169" t="s">
        <v>1639</v>
      </c>
      <c r="M126" s="186" t="s">
        <v>1595</v>
      </c>
    </row>
    <row r="127" spans="1:13" x14ac:dyDescent="0.25">
      <c r="A127">
        <v>6</v>
      </c>
      <c r="B127" t="s">
        <v>941</v>
      </c>
      <c r="C127" s="65" t="s">
        <v>786</v>
      </c>
      <c r="D127" s="65" t="s">
        <v>957</v>
      </c>
      <c r="E127" t="s">
        <v>958</v>
      </c>
      <c r="F127" s="66" t="s">
        <v>762</v>
      </c>
      <c r="G127" s="19">
        <v>3</v>
      </c>
      <c r="H127" s="19">
        <v>5</v>
      </c>
      <c r="J127" s="122">
        <v>2</v>
      </c>
      <c r="L127" s="169" t="s">
        <v>1639</v>
      </c>
      <c r="M127" s="186" t="s">
        <v>1595</v>
      </c>
    </row>
    <row r="128" spans="1:13" x14ac:dyDescent="0.25">
      <c r="A128">
        <v>6</v>
      </c>
      <c r="B128" t="s">
        <v>941</v>
      </c>
      <c r="C128" s="65" t="s">
        <v>786</v>
      </c>
      <c r="D128" s="65" t="s">
        <v>959</v>
      </c>
      <c r="E128" t="s">
        <v>960</v>
      </c>
      <c r="F128" s="66" t="s">
        <v>762</v>
      </c>
      <c r="G128" s="19">
        <v>3</v>
      </c>
      <c r="H128" s="19">
        <v>5</v>
      </c>
      <c r="J128" s="122">
        <v>1</v>
      </c>
      <c r="L128" s="169" t="s">
        <v>1639</v>
      </c>
      <c r="M128" s="186" t="s">
        <v>1595</v>
      </c>
    </row>
    <row r="129" spans="1:13" x14ac:dyDescent="0.25">
      <c r="A129">
        <v>6</v>
      </c>
      <c r="B129" t="s">
        <v>941</v>
      </c>
      <c r="C129" s="65" t="s">
        <v>786</v>
      </c>
      <c r="D129" s="65" t="s">
        <v>961</v>
      </c>
      <c r="E129" t="s">
        <v>962</v>
      </c>
      <c r="F129" s="66" t="s">
        <v>762</v>
      </c>
      <c r="G129" s="19">
        <v>3</v>
      </c>
      <c r="H129" s="19">
        <v>5</v>
      </c>
      <c r="J129" s="122">
        <v>2</v>
      </c>
      <c r="L129" s="169" t="s">
        <v>1639</v>
      </c>
      <c r="M129" s="186" t="s">
        <v>1595</v>
      </c>
    </row>
    <row r="130" spans="1:13" ht="15.75" thickBot="1" x14ac:dyDescent="0.3">
      <c r="A130" s="81">
        <v>6</v>
      </c>
      <c r="B130" s="81" t="s">
        <v>941</v>
      </c>
      <c r="C130" s="82" t="s">
        <v>799</v>
      </c>
      <c r="D130" s="82" t="s">
        <v>963</v>
      </c>
      <c r="E130" s="81" t="s">
        <v>964</v>
      </c>
      <c r="F130" s="83" t="s">
        <v>762</v>
      </c>
      <c r="G130" s="84">
        <v>3</v>
      </c>
      <c r="H130" s="84">
        <v>5</v>
      </c>
      <c r="J130" s="122">
        <v>1</v>
      </c>
      <c r="L130" s="169" t="s">
        <v>1639</v>
      </c>
      <c r="M130" s="186" t="s">
        <v>1595</v>
      </c>
    </row>
    <row r="131" spans="1:13" x14ac:dyDescent="0.25">
      <c r="A131">
        <v>7</v>
      </c>
      <c r="B131" t="s">
        <v>965</v>
      </c>
      <c r="C131" s="65" t="s">
        <v>759</v>
      </c>
      <c r="D131" s="65" t="s">
        <v>966</v>
      </c>
      <c r="E131" t="s">
        <v>967</v>
      </c>
      <c r="F131" s="66" t="s">
        <v>762</v>
      </c>
      <c r="G131" s="19">
        <v>4</v>
      </c>
      <c r="H131" s="19">
        <v>5</v>
      </c>
      <c r="J131" s="122">
        <v>0</v>
      </c>
      <c r="L131" s="169" t="s">
        <v>1639</v>
      </c>
      <c r="M131" s="186" t="s">
        <v>1595</v>
      </c>
    </row>
    <row r="132" spans="1:13" x14ac:dyDescent="0.25">
      <c r="A132">
        <v>7</v>
      </c>
      <c r="B132" t="s">
        <v>965</v>
      </c>
      <c r="C132" s="65" t="s">
        <v>759</v>
      </c>
      <c r="D132" s="65" t="s">
        <v>968</v>
      </c>
      <c r="E132" t="s">
        <v>969</v>
      </c>
      <c r="F132" s="66" t="s">
        <v>762</v>
      </c>
      <c r="G132" s="19">
        <v>4</v>
      </c>
      <c r="H132" s="19">
        <v>5</v>
      </c>
      <c r="J132" s="122">
        <v>0</v>
      </c>
      <c r="L132" s="169" t="s">
        <v>1639</v>
      </c>
      <c r="M132" s="186" t="s">
        <v>1595</v>
      </c>
    </row>
    <row r="133" spans="1:13" x14ac:dyDescent="0.25">
      <c r="A133">
        <v>7</v>
      </c>
      <c r="B133" t="s">
        <v>965</v>
      </c>
      <c r="C133" s="65" t="s">
        <v>759</v>
      </c>
      <c r="D133" s="65" t="s">
        <v>970</v>
      </c>
      <c r="E133" t="s">
        <v>971</v>
      </c>
      <c r="F133" s="66" t="s">
        <v>762</v>
      </c>
      <c r="G133" s="19">
        <v>4</v>
      </c>
      <c r="H133" s="19">
        <v>5</v>
      </c>
      <c r="J133" s="122">
        <v>0</v>
      </c>
      <c r="L133" s="169" t="s">
        <v>1639</v>
      </c>
      <c r="M133" s="186" t="s">
        <v>1595</v>
      </c>
    </row>
    <row r="134" spans="1:13" x14ac:dyDescent="0.25">
      <c r="A134">
        <v>7</v>
      </c>
      <c r="B134" t="s">
        <v>965</v>
      </c>
      <c r="C134" s="65" t="s">
        <v>759</v>
      </c>
      <c r="D134" s="65" t="s">
        <v>972</v>
      </c>
      <c r="E134" t="s">
        <v>973</v>
      </c>
      <c r="F134" s="66" t="s">
        <v>762</v>
      </c>
      <c r="G134" s="19">
        <v>4</v>
      </c>
      <c r="H134" s="19">
        <v>5</v>
      </c>
      <c r="J134" s="122">
        <v>0</v>
      </c>
      <c r="L134" s="169" t="s">
        <v>1639</v>
      </c>
      <c r="M134" s="186" t="s">
        <v>1595</v>
      </c>
    </row>
    <row r="135" spans="1:13" x14ac:dyDescent="0.25">
      <c r="A135">
        <v>7</v>
      </c>
      <c r="B135" t="s">
        <v>965</v>
      </c>
      <c r="C135" s="65" t="s">
        <v>759</v>
      </c>
      <c r="D135" s="65" t="s">
        <v>974</v>
      </c>
      <c r="E135" t="s">
        <v>975</v>
      </c>
      <c r="F135" s="66" t="s">
        <v>762</v>
      </c>
      <c r="G135" s="19">
        <v>4</v>
      </c>
      <c r="H135" s="19">
        <v>5</v>
      </c>
      <c r="J135" s="122">
        <v>0</v>
      </c>
      <c r="L135" s="169" t="s">
        <v>1639</v>
      </c>
      <c r="M135" s="186" t="s">
        <v>1595</v>
      </c>
    </row>
    <row r="136" spans="1:13" x14ac:dyDescent="0.25">
      <c r="A136">
        <v>7</v>
      </c>
      <c r="B136" t="s">
        <v>965</v>
      </c>
      <c r="C136" s="65" t="s">
        <v>759</v>
      </c>
      <c r="D136" s="65" t="s">
        <v>976</v>
      </c>
      <c r="E136" t="s">
        <v>977</v>
      </c>
      <c r="F136" s="66" t="s">
        <v>762</v>
      </c>
      <c r="G136" s="19">
        <v>4</v>
      </c>
      <c r="H136" s="19">
        <v>5</v>
      </c>
      <c r="J136" s="122">
        <v>0</v>
      </c>
      <c r="L136" s="169" t="s">
        <v>1639</v>
      </c>
      <c r="M136" s="186" t="s">
        <v>1595</v>
      </c>
    </row>
    <row r="137" spans="1:13" ht="15.75" thickBot="1" x14ac:dyDescent="0.3">
      <c r="A137" s="81">
        <v>7</v>
      </c>
      <c r="B137" s="81" t="s">
        <v>965</v>
      </c>
      <c r="C137" s="82" t="s">
        <v>759</v>
      </c>
      <c r="D137" s="82" t="s">
        <v>380</v>
      </c>
      <c r="E137" s="81" t="s">
        <v>978</v>
      </c>
      <c r="F137" s="83" t="s">
        <v>762</v>
      </c>
      <c r="G137" s="84">
        <v>4</v>
      </c>
      <c r="H137" s="84">
        <v>5</v>
      </c>
      <c r="J137" s="122">
        <v>0</v>
      </c>
      <c r="L137" s="169" t="s">
        <v>1639</v>
      </c>
      <c r="M137" s="186" t="s">
        <v>1595</v>
      </c>
    </row>
    <row r="138" spans="1:13" x14ac:dyDescent="0.25">
      <c r="A138">
        <v>8</v>
      </c>
      <c r="B138" t="s">
        <v>979</v>
      </c>
      <c r="C138" s="65" t="s">
        <v>759</v>
      </c>
      <c r="D138" s="65" t="s">
        <v>980</v>
      </c>
      <c r="E138" t="s">
        <v>981</v>
      </c>
      <c r="F138" s="66" t="s">
        <v>762</v>
      </c>
      <c r="G138" s="19">
        <v>4</v>
      </c>
      <c r="H138" s="19">
        <v>5</v>
      </c>
      <c r="J138" s="122">
        <v>0</v>
      </c>
      <c r="L138" s="169" t="s">
        <v>1637</v>
      </c>
      <c r="M138" s="186" t="s">
        <v>577</v>
      </c>
    </row>
    <row r="139" spans="1:13" x14ac:dyDescent="0.25">
      <c r="A139" s="71">
        <v>8</v>
      </c>
      <c r="B139" s="71" t="s">
        <v>979</v>
      </c>
      <c r="C139" s="72" t="s">
        <v>759</v>
      </c>
      <c r="D139" s="72" t="s">
        <v>982</v>
      </c>
      <c r="E139" s="71" t="s">
        <v>983</v>
      </c>
      <c r="F139" s="73" t="s">
        <v>762</v>
      </c>
      <c r="G139" s="74">
        <v>4</v>
      </c>
      <c r="H139" s="74">
        <v>5</v>
      </c>
      <c r="J139" s="122">
        <v>0</v>
      </c>
      <c r="L139" s="169" t="s">
        <v>1637</v>
      </c>
      <c r="M139" s="186" t="s">
        <v>577</v>
      </c>
    </row>
    <row r="140" spans="1:13" x14ac:dyDescent="0.25">
      <c r="A140">
        <v>8</v>
      </c>
      <c r="B140" t="s">
        <v>979</v>
      </c>
      <c r="C140" s="65" t="s">
        <v>759</v>
      </c>
      <c r="D140" s="65" t="s">
        <v>984</v>
      </c>
      <c r="E140" t="s">
        <v>985</v>
      </c>
      <c r="F140" s="66" t="s">
        <v>762</v>
      </c>
      <c r="G140" s="19">
        <v>3</v>
      </c>
      <c r="H140" s="19">
        <v>5</v>
      </c>
      <c r="J140" s="122">
        <v>0</v>
      </c>
      <c r="L140" s="169" t="s">
        <v>1637</v>
      </c>
      <c r="M140" s="186" t="s">
        <v>577</v>
      </c>
    </row>
    <row r="141" spans="1:13" x14ac:dyDescent="0.25">
      <c r="A141">
        <v>8</v>
      </c>
      <c r="B141" t="s">
        <v>979</v>
      </c>
      <c r="C141" s="65" t="s">
        <v>759</v>
      </c>
      <c r="D141" s="65" t="s">
        <v>986</v>
      </c>
      <c r="E141" t="s">
        <v>987</v>
      </c>
      <c r="F141" s="66" t="s">
        <v>762</v>
      </c>
      <c r="G141" s="19">
        <v>3</v>
      </c>
      <c r="H141" s="19">
        <v>5</v>
      </c>
      <c r="J141" s="122">
        <v>0</v>
      </c>
      <c r="L141" s="169" t="s">
        <v>1637</v>
      </c>
      <c r="M141" s="186" t="s">
        <v>577</v>
      </c>
    </row>
    <row r="142" spans="1:13" x14ac:dyDescent="0.25">
      <c r="A142">
        <v>8</v>
      </c>
      <c r="B142" t="s">
        <v>979</v>
      </c>
      <c r="C142" s="65" t="s">
        <v>759</v>
      </c>
      <c r="D142" s="65" t="s">
        <v>988</v>
      </c>
      <c r="E142" t="s">
        <v>989</v>
      </c>
      <c r="F142" s="66" t="s">
        <v>762</v>
      </c>
      <c r="G142" s="19">
        <v>3</v>
      </c>
      <c r="H142" s="19">
        <v>5</v>
      </c>
      <c r="J142" s="122">
        <v>0</v>
      </c>
      <c r="L142" s="169" t="s">
        <v>1637</v>
      </c>
      <c r="M142" s="186" t="s">
        <v>577</v>
      </c>
    </row>
    <row r="143" spans="1:13" x14ac:dyDescent="0.25">
      <c r="A143">
        <v>8</v>
      </c>
      <c r="B143" t="s">
        <v>979</v>
      </c>
      <c r="C143" s="65" t="s">
        <v>759</v>
      </c>
      <c r="D143" s="65" t="s">
        <v>990</v>
      </c>
      <c r="E143" t="s">
        <v>991</v>
      </c>
      <c r="F143" s="66" t="s">
        <v>762</v>
      </c>
      <c r="G143" s="19">
        <v>3</v>
      </c>
      <c r="H143" s="19">
        <v>5</v>
      </c>
      <c r="J143" s="122">
        <v>0</v>
      </c>
      <c r="L143" s="169" t="s">
        <v>1637</v>
      </c>
      <c r="M143" s="186" t="s">
        <v>577</v>
      </c>
    </row>
    <row r="144" spans="1:13" x14ac:dyDescent="0.25">
      <c r="A144">
        <v>9</v>
      </c>
      <c r="B144" t="s">
        <v>992</v>
      </c>
      <c r="C144" s="65" t="s">
        <v>759</v>
      </c>
      <c r="D144" s="65" t="s">
        <v>993</v>
      </c>
      <c r="E144" t="s">
        <v>994</v>
      </c>
      <c r="F144" s="66" t="s">
        <v>762</v>
      </c>
      <c r="G144" s="19">
        <v>4</v>
      </c>
      <c r="H144" s="19">
        <v>5</v>
      </c>
      <c r="J144" s="122">
        <v>0</v>
      </c>
      <c r="L144" s="169" t="s">
        <v>1637</v>
      </c>
      <c r="M144" s="186" t="s">
        <v>577</v>
      </c>
    </row>
    <row r="145" spans="1:13" x14ac:dyDescent="0.25">
      <c r="A145" s="71">
        <v>9</v>
      </c>
      <c r="B145" s="71" t="s">
        <v>992</v>
      </c>
      <c r="C145" s="72" t="s">
        <v>759</v>
      </c>
      <c r="D145" s="72" t="s">
        <v>995</v>
      </c>
      <c r="E145" s="71" t="s">
        <v>996</v>
      </c>
      <c r="F145" s="73" t="s">
        <v>762</v>
      </c>
      <c r="G145" s="74">
        <v>4</v>
      </c>
      <c r="H145" s="74">
        <v>5</v>
      </c>
      <c r="J145" s="122">
        <v>0</v>
      </c>
      <c r="L145" s="169" t="s">
        <v>1637</v>
      </c>
      <c r="M145" s="186" t="s">
        <v>577</v>
      </c>
    </row>
    <row r="146" spans="1:13" x14ac:dyDescent="0.25">
      <c r="A146">
        <v>9</v>
      </c>
      <c r="B146" t="s">
        <v>992</v>
      </c>
      <c r="C146" s="65" t="s">
        <v>759</v>
      </c>
      <c r="D146" s="65" t="s">
        <v>997</v>
      </c>
      <c r="E146" t="s">
        <v>998</v>
      </c>
      <c r="F146" s="66" t="s">
        <v>762</v>
      </c>
      <c r="G146" s="19">
        <v>3</v>
      </c>
      <c r="H146" s="19">
        <v>5</v>
      </c>
      <c r="J146" s="122">
        <v>0</v>
      </c>
      <c r="L146" s="169" t="s">
        <v>1637</v>
      </c>
      <c r="M146" s="186" t="s">
        <v>577</v>
      </c>
    </row>
    <row r="147" spans="1:13" ht="15.75" thickBot="1" x14ac:dyDescent="0.3">
      <c r="A147" s="81">
        <v>9</v>
      </c>
      <c r="B147" s="81" t="s">
        <v>992</v>
      </c>
      <c r="C147" s="82" t="s">
        <v>759</v>
      </c>
      <c r="D147" s="82" t="s">
        <v>999</v>
      </c>
      <c r="E147" s="81" t="s">
        <v>1000</v>
      </c>
      <c r="F147" s="83" t="s">
        <v>762</v>
      </c>
      <c r="G147" s="84">
        <v>3</v>
      </c>
      <c r="H147" s="84">
        <v>5</v>
      </c>
      <c r="J147" s="122">
        <v>0</v>
      </c>
      <c r="L147" s="169" t="s">
        <v>1637</v>
      </c>
      <c r="M147" s="186" t="s">
        <v>577</v>
      </c>
    </row>
    <row r="148" spans="1:13" x14ac:dyDescent="0.25">
      <c r="A148" s="71">
        <v>10</v>
      </c>
      <c r="B148" s="71" t="s">
        <v>1001</v>
      </c>
      <c r="C148" s="72" t="s">
        <v>759</v>
      </c>
      <c r="D148" s="72" t="s">
        <v>1002</v>
      </c>
      <c r="E148" s="71" t="s">
        <v>1003</v>
      </c>
      <c r="F148" s="73" t="s">
        <v>762</v>
      </c>
      <c r="G148" s="74">
        <v>4</v>
      </c>
      <c r="H148" s="74">
        <v>5</v>
      </c>
      <c r="J148" s="122">
        <v>0</v>
      </c>
      <c r="L148" s="169" t="s">
        <v>1639</v>
      </c>
      <c r="M148" s="186" t="s">
        <v>1595</v>
      </c>
    </row>
    <row r="149" spans="1:13" x14ac:dyDescent="0.25">
      <c r="A149">
        <v>10</v>
      </c>
      <c r="B149" t="s">
        <v>1001</v>
      </c>
      <c r="C149" s="65" t="s">
        <v>775</v>
      </c>
      <c r="D149" s="65" t="s">
        <v>1004</v>
      </c>
      <c r="E149" t="s">
        <v>1005</v>
      </c>
      <c r="F149" s="66" t="s">
        <v>762</v>
      </c>
      <c r="G149" s="19">
        <v>3</v>
      </c>
      <c r="H149" s="19">
        <v>5</v>
      </c>
      <c r="J149" s="122">
        <v>1</v>
      </c>
      <c r="L149" s="169" t="s">
        <v>1639</v>
      </c>
      <c r="M149" s="186" t="s">
        <v>1595</v>
      </c>
    </row>
    <row r="150" spans="1:13" x14ac:dyDescent="0.25">
      <c r="A150">
        <v>10</v>
      </c>
      <c r="B150" t="s">
        <v>1001</v>
      </c>
      <c r="C150" s="65" t="s">
        <v>759</v>
      </c>
      <c r="D150" s="65" t="s">
        <v>1006</v>
      </c>
      <c r="E150" t="s">
        <v>1007</v>
      </c>
      <c r="F150" s="66" t="s">
        <v>762</v>
      </c>
      <c r="G150" s="19">
        <v>3</v>
      </c>
      <c r="H150" s="19">
        <v>5</v>
      </c>
      <c r="J150" s="122">
        <v>0</v>
      </c>
      <c r="L150" s="169" t="s">
        <v>1639</v>
      </c>
      <c r="M150" s="186" t="s">
        <v>1595</v>
      </c>
    </row>
    <row r="151" spans="1:13" x14ac:dyDescent="0.25">
      <c r="A151">
        <v>10</v>
      </c>
      <c r="B151" t="s">
        <v>1001</v>
      </c>
      <c r="C151" s="65" t="s">
        <v>759</v>
      </c>
      <c r="D151" s="65" t="s">
        <v>1008</v>
      </c>
      <c r="E151" t="s">
        <v>1009</v>
      </c>
      <c r="F151" s="66" t="s">
        <v>762</v>
      </c>
      <c r="G151" s="19">
        <v>3</v>
      </c>
      <c r="H151" s="19">
        <v>5</v>
      </c>
      <c r="J151" s="122">
        <v>0</v>
      </c>
      <c r="L151" s="169" t="s">
        <v>1639</v>
      </c>
      <c r="M151" s="186" t="s">
        <v>1595</v>
      </c>
    </row>
    <row r="152" spans="1:13" x14ac:dyDescent="0.25">
      <c r="A152">
        <v>10</v>
      </c>
      <c r="B152" t="s">
        <v>1001</v>
      </c>
      <c r="C152" s="65" t="s">
        <v>759</v>
      </c>
      <c r="D152" s="65" t="s">
        <v>1010</v>
      </c>
      <c r="E152" t="s">
        <v>1011</v>
      </c>
      <c r="F152" s="66" t="s">
        <v>762</v>
      </c>
      <c r="G152" s="19">
        <v>3</v>
      </c>
      <c r="H152" s="19">
        <v>5</v>
      </c>
      <c r="J152" s="122">
        <v>0</v>
      </c>
      <c r="L152" s="169" t="s">
        <v>1639</v>
      </c>
      <c r="M152" s="186" t="s">
        <v>1595</v>
      </c>
    </row>
    <row r="153" spans="1:13" x14ac:dyDescent="0.25">
      <c r="A153" s="71">
        <v>10</v>
      </c>
      <c r="B153" s="71" t="s">
        <v>1001</v>
      </c>
      <c r="C153" s="72" t="s">
        <v>759</v>
      </c>
      <c r="D153" s="72" t="s">
        <v>1012</v>
      </c>
      <c r="E153" s="71" t="s">
        <v>1013</v>
      </c>
      <c r="F153" s="73" t="s">
        <v>762</v>
      </c>
      <c r="G153" s="74">
        <v>3</v>
      </c>
      <c r="H153" s="74">
        <v>5</v>
      </c>
      <c r="J153" s="122">
        <v>0</v>
      </c>
      <c r="L153" s="169" t="s">
        <v>1639</v>
      </c>
      <c r="M153" s="186" t="s">
        <v>1595</v>
      </c>
    </row>
    <row r="154" spans="1:13" x14ac:dyDescent="0.25">
      <c r="A154">
        <v>10</v>
      </c>
      <c r="B154" t="s">
        <v>1001</v>
      </c>
      <c r="C154" s="65" t="s">
        <v>759</v>
      </c>
      <c r="D154" s="65" t="s">
        <v>1014</v>
      </c>
      <c r="E154" t="s">
        <v>1015</v>
      </c>
      <c r="F154" s="66" t="s">
        <v>762</v>
      </c>
      <c r="G154" s="19">
        <v>1</v>
      </c>
      <c r="H154" s="19">
        <v>1</v>
      </c>
      <c r="J154" s="122">
        <v>0</v>
      </c>
      <c r="L154" s="169" t="s">
        <v>1639</v>
      </c>
      <c r="M154" s="186" t="s">
        <v>1595</v>
      </c>
    </row>
    <row r="155" spans="1:13" ht="15.75" thickBot="1" x14ac:dyDescent="0.3">
      <c r="A155" s="81">
        <v>10</v>
      </c>
      <c r="B155" s="81" t="s">
        <v>1001</v>
      </c>
      <c r="C155" s="82" t="s">
        <v>759</v>
      </c>
      <c r="D155" s="82" t="s">
        <v>1016</v>
      </c>
      <c r="E155" s="81" t="s">
        <v>1017</v>
      </c>
      <c r="F155" s="83" t="s">
        <v>762</v>
      </c>
      <c r="G155" s="84">
        <v>1</v>
      </c>
      <c r="H155" s="84">
        <v>1</v>
      </c>
      <c r="J155" s="122">
        <v>0</v>
      </c>
      <c r="L155" s="169" t="s">
        <v>1639</v>
      </c>
      <c r="M155" s="186" t="s">
        <v>1595</v>
      </c>
    </row>
    <row r="156" spans="1:13" x14ac:dyDescent="0.25">
      <c r="A156">
        <v>11</v>
      </c>
      <c r="B156" t="s">
        <v>1018</v>
      </c>
      <c r="C156" s="65" t="s">
        <v>775</v>
      </c>
      <c r="D156" s="65" t="s">
        <v>1019</v>
      </c>
      <c r="E156" t="s">
        <v>1020</v>
      </c>
      <c r="F156" s="66" t="s">
        <v>762</v>
      </c>
      <c r="G156" s="19">
        <v>3</v>
      </c>
      <c r="H156" s="19">
        <v>5</v>
      </c>
      <c r="J156" s="122">
        <v>0</v>
      </c>
      <c r="L156" s="169" t="s">
        <v>1637</v>
      </c>
      <c r="M156" s="186" t="s">
        <v>577</v>
      </c>
    </row>
    <row r="157" spans="1:13" x14ac:dyDescent="0.25">
      <c r="A157">
        <v>11</v>
      </c>
      <c r="B157" t="s">
        <v>1018</v>
      </c>
      <c r="C157" s="65" t="s">
        <v>775</v>
      </c>
      <c r="D157" s="65" t="s">
        <v>1021</v>
      </c>
      <c r="E157" t="s">
        <v>1022</v>
      </c>
      <c r="F157" s="66" t="s">
        <v>762</v>
      </c>
      <c r="G157" s="19">
        <v>3</v>
      </c>
      <c r="H157" s="19">
        <v>5</v>
      </c>
      <c r="J157" s="122">
        <v>0</v>
      </c>
      <c r="L157" s="169" t="s">
        <v>1637</v>
      </c>
      <c r="M157" s="186" t="s">
        <v>577</v>
      </c>
    </row>
    <row r="158" spans="1:13" x14ac:dyDescent="0.25">
      <c r="A158">
        <v>11</v>
      </c>
      <c r="B158" t="s">
        <v>1018</v>
      </c>
      <c r="C158" s="65" t="s">
        <v>759</v>
      </c>
      <c r="D158" s="65" t="s">
        <v>1023</v>
      </c>
      <c r="E158" t="s">
        <v>1024</v>
      </c>
      <c r="F158" s="66" t="s">
        <v>762</v>
      </c>
      <c r="G158" s="19">
        <v>3</v>
      </c>
      <c r="H158" s="19">
        <v>5</v>
      </c>
      <c r="J158" s="122">
        <v>0</v>
      </c>
      <c r="L158" s="169" t="s">
        <v>1637</v>
      </c>
      <c r="M158" s="186" t="s">
        <v>577</v>
      </c>
    </row>
    <row r="159" spans="1:13" x14ac:dyDescent="0.25">
      <c r="A159">
        <v>11</v>
      </c>
      <c r="B159" t="s">
        <v>1018</v>
      </c>
      <c r="C159" s="65" t="s">
        <v>759</v>
      </c>
      <c r="D159" s="65" t="s">
        <v>1025</v>
      </c>
      <c r="E159" t="s">
        <v>1026</v>
      </c>
      <c r="F159" s="66" t="s">
        <v>762</v>
      </c>
      <c r="G159" s="19">
        <v>3</v>
      </c>
      <c r="H159" s="19">
        <v>5</v>
      </c>
      <c r="J159" s="122">
        <v>1</v>
      </c>
      <c r="L159" s="169" t="s">
        <v>1637</v>
      </c>
      <c r="M159" s="186" t="s">
        <v>577</v>
      </c>
    </row>
    <row r="160" spans="1:13" x14ac:dyDescent="0.25">
      <c r="A160">
        <v>11</v>
      </c>
      <c r="B160" t="s">
        <v>1018</v>
      </c>
      <c r="C160" s="65" t="s">
        <v>759</v>
      </c>
      <c r="D160" s="65" t="s">
        <v>1027</v>
      </c>
      <c r="E160" t="s">
        <v>1028</v>
      </c>
      <c r="F160" s="66" t="s">
        <v>762</v>
      </c>
      <c r="G160" s="19">
        <v>3</v>
      </c>
      <c r="H160" s="19">
        <v>5</v>
      </c>
      <c r="J160" s="122">
        <v>0</v>
      </c>
      <c r="L160" s="169" t="s">
        <v>1637</v>
      </c>
      <c r="M160" s="186" t="s">
        <v>577</v>
      </c>
    </row>
    <row r="161" spans="1:13" x14ac:dyDescent="0.25">
      <c r="A161">
        <v>11</v>
      </c>
      <c r="B161" t="s">
        <v>1018</v>
      </c>
      <c r="C161" s="65" t="s">
        <v>759</v>
      </c>
      <c r="D161" s="65" t="s">
        <v>1029</v>
      </c>
      <c r="E161" t="s">
        <v>1030</v>
      </c>
      <c r="F161" s="66" t="s">
        <v>762</v>
      </c>
      <c r="G161" s="19">
        <v>3</v>
      </c>
      <c r="H161" s="19">
        <v>5</v>
      </c>
      <c r="J161" s="122">
        <v>0</v>
      </c>
      <c r="L161" s="169" t="s">
        <v>1637</v>
      </c>
      <c r="M161" s="186" t="s">
        <v>577</v>
      </c>
    </row>
    <row r="162" spans="1:13" x14ac:dyDescent="0.25">
      <c r="A162">
        <v>11</v>
      </c>
      <c r="B162" t="s">
        <v>1018</v>
      </c>
      <c r="C162" s="65" t="s">
        <v>759</v>
      </c>
      <c r="D162" s="65" t="s">
        <v>980</v>
      </c>
      <c r="E162" t="s">
        <v>1031</v>
      </c>
      <c r="F162" s="66" t="s">
        <v>762</v>
      </c>
      <c r="G162" s="19">
        <v>3</v>
      </c>
      <c r="H162" s="19">
        <v>5</v>
      </c>
      <c r="J162" s="122">
        <v>0</v>
      </c>
      <c r="L162" s="169" t="s">
        <v>1637</v>
      </c>
      <c r="M162" s="186" t="s">
        <v>577</v>
      </c>
    </row>
    <row r="163" spans="1:13" ht="15.75" thickBot="1" x14ac:dyDescent="0.3">
      <c r="A163" s="90">
        <v>11</v>
      </c>
      <c r="B163" s="90" t="s">
        <v>1018</v>
      </c>
      <c r="C163" s="91" t="s">
        <v>759</v>
      </c>
      <c r="D163" s="91" t="s">
        <v>984</v>
      </c>
      <c r="E163" s="90" t="s">
        <v>1032</v>
      </c>
      <c r="F163" s="92" t="s">
        <v>762</v>
      </c>
      <c r="G163" s="93">
        <v>2</v>
      </c>
      <c r="H163" s="93">
        <v>5</v>
      </c>
      <c r="J163" s="122">
        <v>0</v>
      </c>
      <c r="L163" s="169" t="s">
        <v>1637</v>
      </c>
      <c r="M163" s="186" t="s">
        <v>577</v>
      </c>
    </row>
    <row r="164" spans="1:13" x14ac:dyDescent="0.25">
      <c r="A164">
        <v>12</v>
      </c>
      <c r="B164" t="s">
        <v>143</v>
      </c>
      <c r="C164" s="65" t="s">
        <v>759</v>
      </c>
      <c r="D164" s="65" t="s">
        <v>207</v>
      </c>
      <c r="E164" t="s">
        <v>208</v>
      </c>
      <c r="F164" s="79" t="s">
        <v>766</v>
      </c>
      <c r="G164" s="19">
        <v>2</v>
      </c>
      <c r="H164" s="19">
        <v>2</v>
      </c>
      <c r="J164" s="122">
        <v>0</v>
      </c>
      <c r="L164" s="169" t="s">
        <v>1637</v>
      </c>
      <c r="M164" s="186" t="s">
        <v>577</v>
      </c>
    </row>
    <row r="165" spans="1:13" x14ac:dyDescent="0.25">
      <c r="A165">
        <v>12</v>
      </c>
      <c r="B165" t="s">
        <v>143</v>
      </c>
      <c r="C165" s="65" t="s">
        <v>759</v>
      </c>
      <c r="D165" s="65" t="s">
        <v>224</v>
      </c>
      <c r="E165" t="s">
        <v>223</v>
      </c>
      <c r="F165" s="79" t="s">
        <v>766</v>
      </c>
      <c r="G165" s="19">
        <v>2</v>
      </c>
      <c r="H165" s="19">
        <v>2</v>
      </c>
      <c r="J165" s="122">
        <v>0</v>
      </c>
      <c r="L165" s="169" t="s">
        <v>1637</v>
      </c>
      <c r="M165" s="186" t="s">
        <v>577</v>
      </c>
    </row>
    <row r="166" spans="1:13" x14ac:dyDescent="0.25">
      <c r="A166">
        <v>12</v>
      </c>
      <c r="B166" t="s">
        <v>143</v>
      </c>
      <c r="C166" s="65" t="s">
        <v>759</v>
      </c>
      <c r="D166" s="65" t="s">
        <v>355</v>
      </c>
      <c r="E166" t="s">
        <v>356</v>
      </c>
      <c r="F166" s="79" t="s">
        <v>766</v>
      </c>
      <c r="G166" s="19">
        <v>2</v>
      </c>
      <c r="H166" s="19">
        <v>2</v>
      </c>
      <c r="J166" s="122">
        <v>0</v>
      </c>
      <c r="L166" s="169" t="s">
        <v>1637</v>
      </c>
      <c r="M166" s="186" t="s">
        <v>577</v>
      </c>
    </row>
    <row r="167" spans="1:13" x14ac:dyDescent="0.25">
      <c r="A167">
        <v>12</v>
      </c>
      <c r="B167" t="s">
        <v>143</v>
      </c>
      <c r="C167" s="65" t="s">
        <v>759</v>
      </c>
      <c r="D167" s="65" t="s">
        <v>341</v>
      </c>
      <c r="E167" t="s">
        <v>342</v>
      </c>
      <c r="F167" s="79" t="s">
        <v>766</v>
      </c>
      <c r="G167" s="19">
        <v>2</v>
      </c>
      <c r="H167" s="19">
        <v>2</v>
      </c>
      <c r="J167" s="122">
        <v>0</v>
      </c>
      <c r="L167" s="169" t="s">
        <v>1637</v>
      </c>
      <c r="M167" s="186" t="s">
        <v>577</v>
      </c>
    </row>
    <row r="168" spans="1:13" x14ac:dyDescent="0.25">
      <c r="A168">
        <v>12</v>
      </c>
      <c r="B168" t="s">
        <v>143</v>
      </c>
      <c r="C168" s="65" t="s">
        <v>759</v>
      </c>
      <c r="D168" s="65" t="s">
        <v>194</v>
      </c>
      <c r="E168" t="s">
        <v>195</v>
      </c>
      <c r="F168" s="79" t="s">
        <v>766</v>
      </c>
      <c r="G168" s="19">
        <v>2</v>
      </c>
      <c r="H168" s="19">
        <v>2</v>
      </c>
      <c r="J168" s="122">
        <v>0</v>
      </c>
      <c r="L168" s="169" t="s">
        <v>1637</v>
      </c>
      <c r="M168" s="186" t="s">
        <v>577</v>
      </c>
    </row>
    <row r="169" spans="1:13" x14ac:dyDescent="0.25">
      <c r="A169">
        <v>12</v>
      </c>
      <c r="B169" t="s">
        <v>143</v>
      </c>
      <c r="C169" s="65" t="s">
        <v>759</v>
      </c>
      <c r="D169" s="65" t="s">
        <v>337</v>
      </c>
      <c r="E169" t="s">
        <v>338</v>
      </c>
      <c r="F169" s="79" t="s">
        <v>766</v>
      </c>
      <c r="G169" s="19">
        <v>2</v>
      </c>
      <c r="H169" s="19">
        <v>2</v>
      </c>
      <c r="J169" s="122">
        <v>0</v>
      </c>
      <c r="L169" s="169" t="s">
        <v>1637</v>
      </c>
      <c r="M169" s="186" t="s">
        <v>577</v>
      </c>
    </row>
    <row r="170" spans="1:13" x14ac:dyDescent="0.25">
      <c r="A170">
        <v>12</v>
      </c>
      <c r="B170" t="s">
        <v>143</v>
      </c>
      <c r="C170" s="65" t="s">
        <v>759</v>
      </c>
      <c r="D170" s="65" t="s">
        <v>343</v>
      </c>
      <c r="E170" t="s">
        <v>344</v>
      </c>
      <c r="F170" s="79" t="s">
        <v>766</v>
      </c>
      <c r="G170" s="19">
        <v>2</v>
      </c>
      <c r="H170" s="19">
        <v>2</v>
      </c>
      <c r="J170" s="122">
        <v>0</v>
      </c>
      <c r="L170" s="169" t="s">
        <v>1637</v>
      </c>
      <c r="M170" s="186" t="s">
        <v>577</v>
      </c>
    </row>
    <row r="171" spans="1:13" x14ac:dyDescent="0.25">
      <c r="A171">
        <v>12</v>
      </c>
      <c r="B171" t="s">
        <v>143</v>
      </c>
      <c r="C171" s="65" t="s">
        <v>759</v>
      </c>
      <c r="D171" s="65" t="s">
        <v>325</v>
      </c>
      <c r="E171" t="s">
        <v>326</v>
      </c>
      <c r="F171" s="79" t="s">
        <v>766</v>
      </c>
      <c r="G171" s="19">
        <v>2</v>
      </c>
      <c r="H171" s="19">
        <v>2</v>
      </c>
      <c r="J171" s="122">
        <v>0</v>
      </c>
      <c r="L171" s="169" t="s">
        <v>1637</v>
      </c>
      <c r="M171" s="186" t="s">
        <v>577</v>
      </c>
    </row>
    <row r="172" spans="1:13" x14ac:dyDescent="0.25">
      <c r="A172">
        <v>12</v>
      </c>
      <c r="B172" t="s">
        <v>143</v>
      </c>
      <c r="C172" s="65" t="s">
        <v>759</v>
      </c>
      <c r="D172" s="65" t="s">
        <v>347</v>
      </c>
      <c r="E172" t="s">
        <v>348</v>
      </c>
      <c r="F172" s="79" t="s">
        <v>766</v>
      </c>
      <c r="G172" s="19">
        <v>2</v>
      </c>
      <c r="H172" s="19">
        <v>2</v>
      </c>
      <c r="J172" s="122">
        <v>0</v>
      </c>
      <c r="L172" s="169" t="s">
        <v>1637</v>
      </c>
      <c r="M172" s="186" t="s">
        <v>577</v>
      </c>
    </row>
    <row r="173" spans="1:13" x14ac:dyDescent="0.25">
      <c r="A173">
        <v>12</v>
      </c>
      <c r="B173" t="s">
        <v>143</v>
      </c>
      <c r="C173" s="65" t="s">
        <v>759</v>
      </c>
      <c r="D173" s="65" t="s">
        <v>329</v>
      </c>
      <c r="E173" t="s">
        <v>330</v>
      </c>
      <c r="F173" s="79" t="s">
        <v>766</v>
      </c>
      <c r="G173" s="19">
        <v>2</v>
      </c>
      <c r="H173" s="19">
        <v>2</v>
      </c>
      <c r="J173" s="122">
        <v>0</v>
      </c>
      <c r="L173" s="169" t="s">
        <v>1637</v>
      </c>
      <c r="M173" s="186" t="s">
        <v>577</v>
      </c>
    </row>
    <row r="174" spans="1:13" x14ac:dyDescent="0.25">
      <c r="A174">
        <v>12</v>
      </c>
      <c r="B174" t="s">
        <v>143</v>
      </c>
      <c r="C174" s="65" t="s">
        <v>759</v>
      </c>
      <c r="D174" s="65" t="s">
        <v>361</v>
      </c>
      <c r="E174" t="s">
        <v>362</v>
      </c>
      <c r="F174" s="79" t="s">
        <v>766</v>
      </c>
      <c r="G174" s="19">
        <v>2</v>
      </c>
      <c r="H174" s="19">
        <v>2</v>
      </c>
      <c r="J174" s="122">
        <v>0</v>
      </c>
      <c r="L174" s="169" t="s">
        <v>1637</v>
      </c>
      <c r="M174" s="186" t="s">
        <v>577</v>
      </c>
    </row>
    <row r="175" spans="1:13" x14ac:dyDescent="0.25">
      <c r="A175">
        <v>12</v>
      </c>
      <c r="B175" t="s">
        <v>143</v>
      </c>
      <c r="C175" s="65" t="s">
        <v>759</v>
      </c>
      <c r="D175" s="65" t="s">
        <v>141</v>
      </c>
      <c r="E175" t="s">
        <v>142</v>
      </c>
      <c r="F175" s="79" t="s">
        <v>766</v>
      </c>
      <c r="G175" s="19">
        <v>2</v>
      </c>
      <c r="H175" s="19">
        <v>2</v>
      </c>
      <c r="J175" s="122">
        <v>0</v>
      </c>
      <c r="L175" s="169" t="s">
        <v>1637</v>
      </c>
      <c r="M175" s="186" t="s">
        <v>577</v>
      </c>
    </row>
    <row r="176" spans="1:13" x14ac:dyDescent="0.25">
      <c r="A176">
        <v>12</v>
      </c>
      <c r="B176" t="s">
        <v>143</v>
      </c>
      <c r="C176" s="65" t="s">
        <v>759</v>
      </c>
      <c r="D176" s="65" t="s">
        <v>227</v>
      </c>
      <c r="E176" t="s">
        <v>228</v>
      </c>
      <c r="F176" s="79" t="s">
        <v>766</v>
      </c>
      <c r="G176" s="19">
        <v>2</v>
      </c>
      <c r="H176" s="19">
        <v>2</v>
      </c>
      <c r="J176" s="122">
        <v>0</v>
      </c>
      <c r="L176" s="169" t="s">
        <v>1637</v>
      </c>
      <c r="M176" s="186" t="s">
        <v>577</v>
      </c>
    </row>
    <row r="177" spans="1:13" ht="15.75" thickBot="1" x14ac:dyDescent="0.3">
      <c r="A177" s="81">
        <v>12</v>
      </c>
      <c r="B177" s="81" t="s">
        <v>143</v>
      </c>
      <c r="C177" s="82" t="s">
        <v>759</v>
      </c>
      <c r="D177" s="82" t="s">
        <v>339</v>
      </c>
      <c r="E177" s="81" t="s">
        <v>340</v>
      </c>
      <c r="F177" s="89" t="s">
        <v>766</v>
      </c>
      <c r="G177" s="84">
        <v>2</v>
      </c>
      <c r="H177" s="84">
        <v>2</v>
      </c>
      <c r="J177" s="122">
        <v>0</v>
      </c>
      <c r="L177" s="169" t="s">
        <v>1637</v>
      </c>
      <c r="M177" s="186" t="s">
        <v>577</v>
      </c>
    </row>
    <row r="178" spans="1:13" x14ac:dyDescent="0.25">
      <c r="A178">
        <v>13</v>
      </c>
      <c r="B178" t="s">
        <v>1033</v>
      </c>
      <c r="C178" s="65" t="s">
        <v>799</v>
      </c>
      <c r="D178" s="65" t="s">
        <v>1034</v>
      </c>
      <c r="E178" t="s">
        <v>1035</v>
      </c>
      <c r="F178" s="66" t="s">
        <v>762</v>
      </c>
      <c r="G178" s="19">
        <v>4</v>
      </c>
      <c r="H178" s="19">
        <v>5</v>
      </c>
      <c r="J178" s="122">
        <v>0</v>
      </c>
      <c r="L178" s="169" t="s">
        <v>1639</v>
      </c>
      <c r="M178" s="186" t="s">
        <v>1595</v>
      </c>
    </row>
    <row r="179" spans="1:13" x14ac:dyDescent="0.25">
      <c r="A179">
        <v>13</v>
      </c>
      <c r="B179" t="s">
        <v>1033</v>
      </c>
      <c r="C179" s="65" t="s">
        <v>799</v>
      </c>
      <c r="D179" s="65" t="s">
        <v>1036</v>
      </c>
      <c r="E179" t="s">
        <v>1037</v>
      </c>
      <c r="F179" s="66" t="s">
        <v>762</v>
      </c>
      <c r="G179" s="19">
        <v>4</v>
      </c>
      <c r="H179" s="19">
        <v>5</v>
      </c>
      <c r="J179" s="122">
        <v>0</v>
      </c>
      <c r="L179" s="169" t="s">
        <v>1639</v>
      </c>
      <c r="M179" s="186" t="s">
        <v>1595</v>
      </c>
    </row>
    <row r="180" spans="1:13" x14ac:dyDescent="0.25">
      <c r="A180">
        <v>13</v>
      </c>
      <c r="B180" t="s">
        <v>1033</v>
      </c>
      <c r="C180" s="65" t="s">
        <v>799</v>
      </c>
      <c r="D180" s="65" t="s">
        <v>1038</v>
      </c>
      <c r="E180" t="s">
        <v>1039</v>
      </c>
      <c r="F180" s="66" t="s">
        <v>762</v>
      </c>
      <c r="G180" s="19">
        <v>4</v>
      </c>
      <c r="H180" s="19">
        <v>5</v>
      </c>
      <c r="J180" s="122">
        <v>1</v>
      </c>
      <c r="L180" s="169" t="s">
        <v>1639</v>
      </c>
      <c r="M180" s="186" t="s">
        <v>1595</v>
      </c>
    </row>
    <row r="181" spans="1:13" x14ac:dyDescent="0.25">
      <c r="A181">
        <v>13</v>
      </c>
      <c r="B181" t="s">
        <v>1033</v>
      </c>
      <c r="C181" s="65" t="s">
        <v>799</v>
      </c>
      <c r="D181" s="65" t="s">
        <v>1040</v>
      </c>
      <c r="E181" t="s">
        <v>1041</v>
      </c>
      <c r="F181" s="66" t="s">
        <v>762</v>
      </c>
      <c r="G181" s="19">
        <v>4</v>
      </c>
      <c r="H181" s="19">
        <v>5</v>
      </c>
      <c r="J181" s="122">
        <v>0</v>
      </c>
      <c r="L181" s="169" t="s">
        <v>1639</v>
      </c>
      <c r="M181" s="186" t="s">
        <v>1595</v>
      </c>
    </row>
    <row r="182" spans="1:13" x14ac:dyDescent="0.25">
      <c r="A182">
        <v>13</v>
      </c>
      <c r="B182" t="s">
        <v>1033</v>
      </c>
      <c r="C182" s="65" t="s">
        <v>799</v>
      </c>
      <c r="D182" s="65" t="s">
        <v>1042</v>
      </c>
      <c r="E182" t="s">
        <v>1043</v>
      </c>
      <c r="F182" s="66" t="s">
        <v>762</v>
      </c>
      <c r="G182" s="19">
        <v>4</v>
      </c>
      <c r="H182" s="19">
        <v>5</v>
      </c>
      <c r="J182" s="122">
        <v>9</v>
      </c>
      <c r="L182" s="169" t="s">
        <v>1639</v>
      </c>
      <c r="M182" s="186" t="s">
        <v>1595</v>
      </c>
    </row>
    <row r="183" spans="1:13" x14ac:dyDescent="0.25">
      <c r="A183">
        <v>13</v>
      </c>
      <c r="B183" t="s">
        <v>1033</v>
      </c>
      <c r="C183" s="65" t="s">
        <v>799</v>
      </c>
      <c r="D183" s="65" t="s">
        <v>1044</v>
      </c>
      <c r="E183" t="s">
        <v>1045</v>
      </c>
      <c r="F183" s="66" t="s">
        <v>762</v>
      </c>
      <c r="G183" s="19">
        <v>4</v>
      </c>
      <c r="H183" s="19">
        <v>5</v>
      </c>
      <c r="J183" s="122">
        <v>0</v>
      </c>
      <c r="L183" s="169" t="s">
        <v>1639</v>
      </c>
      <c r="M183" s="186" t="s">
        <v>1595</v>
      </c>
    </row>
    <row r="184" spans="1:13" x14ac:dyDescent="0.25">
      <c r="A184">
        <v>13</v>
      </c>
      <c r="B184" t="s">
        <v>1033</v>
      </c>
      <c r="C184" s="65" t="s">
        <v>1046</v>
      </c>
      <c r="D184" s="65" t="s">
        <v>1047</v>
      </c>
      <c r="E184" t="s">
        <v>1048</v>
      </c>
      <c r="F184" s="66" t="s">
        <v>762</v>
      </c>
      <c r="G184" s="19">
        <v>4</v>
      </c>
      <c r="H184" s="19">
        <v>5</v>
      </c>
      <c r="J184" s="122">
        <v>1</v>
      </c>
      <c r="L184" s="169" t="s">
        <v>1639</v>
      </c>
      <c r="M184" s="186" t="s">
        <v>1595</v>
      </c>
    </row>
    <row r="185" spans="1:13" x14ac:dyDescent="0.25">
      <c r="A185">
        <v>13</v>
      </c>
      <c r="B185" t="s">
        <v>1033</v>
      </c>
      <c r="C185" s="65" t="s">
        <v>1046</v>
      </c>
      <c r="D185" s="65" t="s">
        <v>1049</v>
      </c>
      <c r="E185" t="s">
        <v>1050</v>
      </c>
      <c r="F185" s="66" t="s">
        <v>762</v>
      </c>
      <c r="G185" s="19">
        <v>4</v>
      </c>
      <c r="H185" s="19">
        <v>5</v>
      </c>
      <c r="J185" s="122">
        <v>0</v>
      </c>
      <c r="L185" s="169" t="s">
        <v>1639</v>
      </c>
      <c r="M185" s="186" t="s">
        <v>1595</v>
      </c>
    </row>
    <row r="186" spans="1:13" x14ac:dyDescent="0.25">
      <c r="A186" s="71">
        <v>13</v>
      </c>
      <c r="B186" s="71" t="s">
        <v>1033</v>
      </c>
      <c r="C186" s="72" t="s">
        <v>1046</v>
      </c>
      <c r="D186" s="72" t="s">
        <v>1051</v>
      </c>
      <c r="E186" s="71" t="s">
        <v>1052</v>
      </c>
      <c r="F186" s="73" t="s">
        <v>762</v>
      </c>
      <c r="G186" s="74">
        <v>4</v>
      </c>
      <c r="H186" s="74">
        <v>5</v>
      </c>
      <c r="J186" s="122">
        <v>0</v>
      </c>
      <c r="L186" s="169" t="s">
        <v>1639</v>
      </c>
      <c r="M186" s="186" t="s">
        <v>1595</v>
      </c>
    </row>
    <row r="187" spans="1:13" x14ac:dyDescent="0.25">
      <c r="A187">
        <v>13</v>
      </c>
      <c r="B187" t="s">
        <v>1033</v>
      </c>
      <c r="C187" s="65" t="s">
        <v>799</v>
      </c>
      <c r="D187" s="65" t="s">
        <v>1053</v>
      </c>
      <c r="E187" t="s">
        <v>1054</v>
      </c>
      <c r="F187" s="66" t="s">
        <v>762</v>
      </c>
      <c r="G187" s="19">
        <v>3</v>
      </c>
      <c r="H187" s="19">
        <v>5</v>
      </c>
      <c r="J187" s="122">
        <v>7</v>
      </c>
      <c r="L187" s="169" t="s">
        <v>1639</v>
      </c>
      <c r="M187" s="186" t="s">
        <v>1595</v>
      </c>
    </row>
    <row r="188" spans="1:13" x14ac:dyDescent="0.25">
      <c r="A188">
        <v>13</v>
      </c>
      <c r="B188" t="s">
        <v>1033</v>
      </c>
      <c r="C188" s="65" t="s">
        <v>799</v>
      </c>
      <c r="D188" s="65" t="s">
        <v>1055</v>
      </c>
      <c r="E188" t="s">
        <v>1056</v>
      </c>
      <c r="F188" s="66" t="s">
        <v>762</v>
      </c>
      <c r="G188" s="19">
        <v>3</v>
      </c>
      <c r="H188" s="19">
        <v>5</v>
      </c>
      <c r="J188" s="122">
        <v>3</v>
      </c>
      <c r="L188" s="169" t="s">
        <v>1639</v>
      </c>
      <c r="M188" s="186" t="s">
        <v>1595</v>
      </c>
    </row>
    <row r="189" spans="1:13" x14ac:dyDescent="0.25">
      <c r="A189">
        <v>13</v>
      </c>
      <c r="B189" t="s">
        <v>1033</v>
      </c>
      <c r="C189" s="65" t="s">
        <v>799</v>
      </c>
      <c r="D189" s="65" t="s">
        <v>1057</v>
      </c>
      <c r="E189" t="s">
        <v>1058</v>
      </c>
      <c r="F189" s="66" t="s">
        <v>762</v>
      </c>
      <c r="G189" s="19">
        <v>3</v>
      </c>
      <c r="H189" s="19">
        <v>5</v>
      </c>
      <c r="J189" s="122">
        <v>3</v>
      </c>
      <c r="L189" s="169" t="s">
        <v>1639</v>
      </c>
      <c r="M189" s="186" t="s">
        <v>1595</v>
      </c>
    </row>
    <row r="190" spans="1:13" x14ac:dyDescent="0.25">
      <c r="A190">
        <v>13</v>
      </c>
      <c r="B190" t="s">
        <v>1033</v>
      </c>
      <c r="C190" s="65" t="s">
        <v>799</v>
      </c>
      <c r="D190" s="65" t="s">
        <v>1059</v>
      </c>
      <c r="E190" t="s">
        <v>1060</v>
      </c>
      <c r="F190" s="66" t="s">
        <v>762</v>
      </c>
      <c r="G190" s="19">
        <v>3</v>
      </c>
      <c r="H190" s="19">
        <v>5</v>
      </c>
      <c r="J190" s="122">
        <v>2</v>
      </c>
      <c r="L190" s="169" t="s">
        <v>1639</v>
      </c>
      <c r="M190" s="186" t="s">
        <v>1595</v>
      </c>
    </row>
    <row r="191" spans="1:13" x14ac:dyDescent="0.25">
      <c r="A191">
        <v>13</v>
      </c>
      <c r="B191" t="s">
        <v>1033</v>
      </c>
      <c r="C191" s="65" t="s">
        <v>799</v>
      </c>
      <c r="D191" s="65" t="s">
        <v>1061</v>
      </c>
      <c r="E191" t="s">
        <v>1062</v>
      </c>
      <c r="F191" s="66" t="s">
        <v>762</v>
      </c>
      <c r="G191" s="19">
        <v>3</v>
      </c>
      <c r="H191" s="19">
        <v>5</v>
      </c>
      <c r="J191" s="122">
        <v>8</v>
      </c>
      <c r="L191" s="169" t="s">
        <v>1639</v>
      </c>
      <c r="M191" s="186" t="s">
        <v>1595</v>
      </c>
    </row>
    <row r="192" spans="1:13" x14ac:dyDescent="0.25">
      <c r="A192">
        <v>13</v>
      </c>
      <c r="B192" t="s">
        <v>1033</v>
      </c>
      <c r="C192" s="65" t="s">
        <v>799</v>
      </c>
      <c r="D192" s="65" t="s">
        <v>1063</v>
      </c>
      <c r="E192" t="s">
        <v>1064</v>
      </c>
      <c r="F192" s="66" t="s">
        <v>762</v>
      </c>
      <c r="G192" s="19">
        <v>3</v>
      </c>
      <c r="H192" s="19">
        <v>5</v>
      </c>
      <c r="J192" s="122">
        <v>14</v>
      </c>
      <c r="L192" s="169" t="s">
        <v>1639</v>
      </c>
      <c r="M192" s="186" t="s">
        <v>1595</v>
      </c>
    </row>
    <row r="193" spans="1:13" x14ac:dyDescent="0.25">
      <c r="A193">
        <v>13</v>
      </c>
      <c r="B193" t="s">
        <v>1033</v>
      </c>
      <c r="C193" s="65" t="s">
        <v>799</v>
      </c>
      <c r="D193" s="65" t="s">
        <v>1065</v>
      </c>
      <c r="E193" t="s">
        <v>1066</v>
      </c>
      <c r="F193" s="66" t="s">
        <v>762</v>
      </c>
      <c r="G193" s="19">
        <v>3</v>
      </c>
      <c r="H193" s="19">
        <v>5</v>
      </c>
      <c r="J193" s="122">
        <v>3</v>
      </c>
      <c r="L193" s="169" t="s">
        <v>1639</v>
      </c>
      <c r="M193" s="186" t="s">
        <v>1595</v>
      </c>
    </row>
    <row r="194" spans="1:13" x14ac:dyDescent="0.25">
      <c r="A194">
        <v>13</v>
      </c>
      <c r="B194" t="s">
        <v>1033</v>
      </c>
      <c r="C194" s="65" t="s">
        <v>799</v>
      </c>
      <c r="D194" s="65" t="s">
        <v>1067</v>
      </c>
      <c r="E194" t="s">
        <v>1068</v>
      </c>
      <c r="F194" s="66" t="s">
        <v>762</v>
      </c>
      <c r="G194" s="19">
        <v>3</v>
      </c>
      <c r="H194" s="19">
        <v>5</v>
      </c>
      <c r="J194" s="122">
        <v>0</v>
      </c>
      <c r="L194" s="169" t="s">
        <v>1639</v>
      </c>
      <c r="M194" s="186" t="s">
        <v>1595</v>
      </c>
    </row>
    <row r="195" spans="1:13" x14ac:dyDescent="0.25">
      <c r="A195">
        <v>13</v>
      </c>
      <c r="B195" t="s">
        <v>1033</v>
      </c>
      <c r="C195" s="65" t="s">
        <v>799</v>
      </c>
      <c r="D195" s="65" t="s">
        <v>1069</v>
      </c>
      <c r="E195" t="s">
        <v>1070</v>
      </c>
      <c r="F195" s="66" t="s">
        <v>762</v>
      </c>
      <c r="G195" s="19">
        <v>3</v>
      </c>
      <c r="H195" s="19">
        <v>5</v>
      </c>
      <c r="J195" s="122">
        <v>0</v>
      </c>
      <c r="L195" s="169" t="s">
        <v>1639</v>
      </c>
      <c r="M195" s="186" t="s">
        <v>1595</v>
      </c>
    </row>
    <row r="196" spans="1:13" x14ac:dyDescent="0.25">
      <c r="A196">
        <v>13</v>
      </c>
      <c r="B196" t="s">
        <v>1033</v>
      </c>
      <c r="C196" s="65" t="s">
        <v>1046</v>
      </c>
      <c r="D196" s="65" t="s">
        <v>1071</v>
      </c>
      <c r="E196" t="s">
        <v>1072</v>
      </c>
      <c r="F196" s="66" t="s">
        <v>762</v>
      </c>
      <c r="G196" s="19">
        <v>3</v>
      </c>
      <c r="H196" s="19">
        <v>5</v>
      </c>
      <c r="J196" s="122">
        <v>1</v>
      </c>
      <c r="L196" s="169" t="s">
        <v>1639</v>
      </c>
      <c r="M196" s="186" t="s">
        <v>1595</v>
      </c>
    </row>
    <row r="197" spans="1:13" x14ac:dyDescent="0.25">
      <c r="A197">
        <v>13</v>
      </c>
      <c r="B197" t="s">
        <v>1033</v>
      </c>
      <c r="C197" s="65" t="s">
        <v>1046</v>
      </c>
      <c r="D197" s="65" t="s">
        <v>1073</v>
      </c>
      <c r="E197" t="s">
        <v>1074</v>
      </c>
      <c r="F197" s="66" t="s">
        <v>762</v>
      </c>
      <c r="G197" s="19">
        <v>3</v>
      </c>
      <c r="H197" s="19">
        <v>5</v>
      </c>
      <c r="J197" s="122">
        <v>0</v>
      </c>
      <c r="L197" s="169" t="s">
        <v>1639</v>
      </c>
      <c r="M197" s="186" t="s">
        <v>1595</v>
      </c>
    </row>
    <row r="198" spans="1:13" x14ac:dyDescent="0.25">
      <c r="A198">
        <v>13</v>
      </c>
      <c r="B198" t="s">
        <v>1033</v>
      </c>
      <c r="C198" s="65" t="s">
        <v>1046</v>
      </c>
      <c r="D198" s="65" t="s">
        <v>1075</v>
      </c>
      <c r="E198" t="s">
        <v>1076</v>
      </c>
      <c r="F198" s="66" t="s">
        <v>762</v>
      </c>
      <c r="G198" s="19">
        <v>3</v>
      </c>
      <c r="H198" s="19">
        <v>5</v>
      </c>
      <c r="J198" s="122">
        <v>0</v>
      </c>
      <c r="L198" s="169" t="s">
        <v>1639</v>
      </c>
      <c r="M198" s="186" t="s">
        <v>1595</v>
      </c>
    </row>
    <row r="199" spans="1:13" x14ac:dyDescent="0.25">
      <c r="A199" s="71">
        <v>13</v>
      </c>
      <c r="B199" s="71" t="s">
        <v>1033</v>
      </c>
      <c r="C199" s="72" t="s">
        <v>1077</v>
      </c>
      <c r="D199" s="72" t="s">
        <v>1078</v>
      </c>
      <c r="E199" s="71" t="s">
        <v>1079</v>
      </c>
      <c r="F199" s="73" t="s">
        <v>762</v>
      </c>
      <c r="G199" s="74">
        <v>3</v>
      </c>
      <c r="H199" s="74">
        <v>4</v>
      </c>
      <c r="J199" s="122">
        <v>4</v>
      </c>
      <c r="L199" s="169" t="s">
        <v>1639</v>
      </c>
      <c r="M199" s="186" t="s">
        <v>1595</v>
      </c>
    </row>
    <row r="200" spans="1:13" x14ac:dyDescent="0.25">
      <c r="A200">
        <v>13</v>
      </c>
      <c r="B200" t="s">
        <v>1033</v>
      </c>
      <c r="C200" s="65" t="s">
        <v>799</v>
      </c>
      <c r="D200" s="65" t="s">
        <v>1080</v>
      </c>
      <c r="E200" t="s">
        <v>1081</v>
      </c>
      <c r="F200" s="66" t="s">
        <v>762</v>
      </c>
      <c r="G200" s="19">
        <v>2</v>
      </c>
      <c r="H200" s="19">
        <v>4</v>
      </c>
      <c r="J200" s="122">
        <v>1</v>
      </c>
      <c r="L200" s="169" t="s">
        <v>1639</v>
      </c>
      <c r="M200" s="186" t="s">
        <v>1595</v>
      </c>
    </row>
    <row r="201" spans="1:13" x14ac:dyDescent="0.25">
      <c r="A201">
        <v>13</v>
      </c>
      <c r="B201" t="s">
        <v>1033</v>
      </c>
      <c r="C201" s="65" t="s">
        <v>799</v>
      </c>
      <c r="D201" s="65" t="s">
        <v>1082</v>
      </c>
      <c r="E201" t="s">
        <v>1083</v>
      </c>
      <c r="F201" s="66" t="s">
        <v>762</v>
      </c>
      <c r="G201" s="19">
        <v>2</v>
      </c>
      <c r="H201" s="19">
        <v>4</v>
      </c>
      <c r="J201" s="122">
        <v>10</v>
      </c>
      <c r="L201" s="169" t="s">
        <v>1639</v>
      </c>
      <c r="M201" s="186" t="s">
        <v>1595</v>
      </c>
    </row>
    <row r="202" spans="1:13" x14ac:dyDescent="0.25">
      <c r="A202">
        <v>13</v>
      </c>
      <c r="B202" t="s">
        <v>1033</v>
      </c>
      <c r="C202" s="65" t="s">
        <v>799</v>
      </c>
      <c r="D202" s="65" t="s">
        <v>1084</v>
      </c>
      <c r="E202" t="s">
        <v>1085</v>
      </c>
      <c r="F202" s="66" t="s">
        <v>762</v>
      </c>
      <c r="G202" s="19">
        <v>2</v>
      </c>
      <c r="H202" s="19">
        <v>2</v>
      </c>
      <c r="J202" s="122">
        <v>0</v>
      </c>
      <c r="L202" s="169" t="s">
        <v>1639</v>
      </c>
      <c r="M202" s="186" t="s">
        <v>1595</v>
      </c>
    </row>
    <row r="203" spans="1:13" x14ac:dyDescent="0.25">
      <c r="A203">
        <v>13</v>
      </c>
      <c r="B203" t="s">
        <v>1033</v>
      </c>
      <c r="C203" s="65" t="s">
        <v>799</v>
      </c>
      <c r="D203" s="65" t="s">
        <v>1086</v>
      </c>
      <c r="E203" t="s">
        <v>1087</v>
      </c>
      <c r="F203" s="66" t="s">
        <v>762</v>
      </c>
      <c r="G203" s="19">
        <v>2</v>
      </c>
      <c r="H203" s="19">
        <v>4</v>
      </c>
      <c r="J203" s="122">
        <v>48</v>
      </c>
      <c r="L203" s="169" t="s">
        <v>1639</v>
      </c>
      <c r="M203" s="186" t="s">
        <v>1595</v>
      </c>
    </row>
    <row r="204" spans="1:13" x14ac:dyDescent="0.25">
      <c r="A204">
        <v>13</v>
      </c>
      <c r="B204" t="s">
        <v>1033</v>
      </c>
      <c r="C204" s="65" t="s">
        <v>799</v>
      </c>
      <c r="D204" s="65" t="s">
        <v>1088</v>
      </c>
      <c r="E204" t="s">
        <v>1089</v>
      </c>
      <c r="F204" s="66" t="s">
        <v>762</v>
      </c>
      <c r="G204" s="19">
        <v>2</v>
      </c>
      <c r="H204" s="19">
        <v>4</v>
      </c>
      <c r="J204" s="122">
        <v>6</v>
      </c>
      <c r="L204" s="169" t="s">
        <v>1639</v>
      </c>
      <c r="M204" s="186" t="s">
        <v>1595</v>
      </c>
    </row>
    <row r="205" spans="1:13" x14ac:dyDescent="0.25">
      <c r="A205">
        <v>13</v>
      </c>
      <c r="B205" t="s">
        <v>1033</v>
      </c>
      <c r="C205" s="65" t="s">
        <v>799</v>
      </c>
      <c r="D205" s="65" t="s">
        <v>1090</v>
      </c>
      <c r="E205" t="s">
        <v>1091</v>
      </c>
      <c r="F205" s="66" t="s">
        <v>762</v>
      </c>
      <c r="G205" s="19">
        <v>2</v>
      </c>
      <c r="H205" s="19">
        <v>4</v>
      </c>
      <c r="J205" s="122">
        <v>1</v>
      </c>
      <c r="L205" s="169" t="s">
        <v>1639</v>
      </c>
      <c r="M205" s="186" t="s">
        <v>1595</v>
      </c>
    </row>
    <row r="206" spans="1:13" x14ac:dyDescent="0.25">
      <c r="A206" s="71">
        <v>13</v>
      </c>
      <c r="B206" s="71" t="s">
        <v>1033</v>
      </c>
      <c r="C206" s="72" t="s">
        <v>799</v>
      </c>
      <c r="D206" s="72" t="s">
        <v>1092</v>
      </c>
      <c r="E206" s="71" t="s">
        <v>1093</v>
      </c>
      <c r="F206" s="73" t="s">
        <v>762</v>
      </c>
      <c r="G206" s="74">
        <v>2</v>
      </c>
      <c r="H206" s="74">
        <v>5</v>
      </c>
      <c r="J206" s="122">
        <v>0</v>
      </c>
      <c r="L206" s="169" t="s">
        <v>1639</v>
      </c>
      <c r="M206" s="186" t="s">
        <v>1595</v>
      </c>
    </row>
    <row r="207" spans="1:13" x14ac:dyDescent="0.25">
      <c r="A207">
        <v>13</v>
      </c>
      <c r="B207" t="s">
        <v>1033</v>
      </c>
      <c r="C207" s="65" t="s">
        <v>799</v>
      </c>
      <c r="D207" s="65" t="s">
        <v>1094</v>
      </c>
      <c r="E207" t="s">
        <v>1095</v>
      </c>
      <c r="F207" s="66" t="s">
        <v>762</v>
      </c>
      <c r="G207" s="19">
        <v>1</v>
      </c>
      <c r="H207" s="19">
        <v>1</v>
      </c>
      <c r="J207" s="122">
        <v>0</v>
      </c>
      <c r="L207" s="169" t="s">
        <v>1639</v>
      </c>
      <c r="M207" s="186" t="s">
        <v>1595</v>
      </c>
    </row>
    <row r="208" spans="1:13" x14ac:dyDescent="0.25">
      <c r="A208">
        <v>13</v>
      </c>
      <c r="B208" t="s">
        <v>1033</v>
      </c>
      <c r="C208" s="65" t="s">
        <v>799</v>
      </c>
      <c r="D208" s="65" t="s">
        <v>1096</v>
      </c>
      <c r="E208" t="s">
        <v>1097</v>
      </c>
      <c r="F208" s="66" t="s">
        <v>762</v>
      </c>
      <c r="G208" s="19">
        <v>1</v>
      </c>
      <c r="H208" s="19">
        <v>1</v>
      </c>
      <c r="J208" s="122">
        <v>0</v>
      </c>
      <c r="L208" s="169" t="s">
        <v>1639</v>
      </c>
      <c r="M208" s="186" t="s">
        <v>1595</v>
      </c>
    </row>
    <row r="209" spans="1:13" x14ac:dyDescent="0.25">
      <c r="A209">
        <v>13</v>
      </c>
      <c r="B209" t="s">
        <v>1033</v>
      </c>
      <c r="C209" s="65" t="s">
        <v>799</v>
      </c>
      <c r="D209" s="65" t="s">
        <v>1098</v>
      </c>
      <c r="E209" t="s">
        <v>1099</v>
      </c>
      <c r="F209" s="66" t="s">
        <v>762</v>
      </c>
      <c r="G209" s="19">
        <v>1</v>
      </c>
      <c r="H209" s="19">
        <v>1</v>
      </c>
      <c r="J209" s="122">
        <v>0</v>
      </c>
      <c r="L209" s="169" t="s">
        <v>1639</v>
      </c>
      <c r="M209" s="186" t="s">
        <v>1595</v>
      </c>
    </row>
    <row r="210" spans="1:13" x14ac:dyDescent="0.25">
      <c r="A210">
        <v>13</v>
      </c>
      <c r="B210" t="s">
        <v>1033</v>
      </c>
      <c r="C210" s="65" t="s">
        <v>1046</v>
      </c>
      <c r="D210" s="65" t="s">
        <v>1100</v>
      </c>
      <c r="E210" t="s">
        <v>1101</v>
      </c>
      <c r="F210" s="66" t="s">
        <v>762</v>
      </c>
      <c r="G210" s="19">
        <v>1</v>
      </c>
      <c r="H210" s="19">
        <v>1</v>
      </c>
      <c r="J210" s="122">
        <v>0</v>
      </c>
      <c r="L210" s="169" t="s">
        <v>1639</v>
      </c>
      <c r="M210" s="186" t="s">
        <v>1595</v>
      </c>
    </row>
    <row r="211" spans="1:13" ht="15.75" thickBot="1" x14ac:dyDescent="0.3">
      <c r="A211" s="81">
        <v>13</v>
      </c>
      <c r="B211" s="81" t="s">
        <v>1033</v>
      </c>
      <c r="C211" s="82" t="s">
        <v>1046</v>
      </c>
      <c r="D211" s="82" t="s">
        <v>1102</v>
      </c>
      <c r="E211" s="81" t="s">
        <v>1103</v>
      </c>
      <c r="F211" s="83" t="s">
        <v>762</v>
      </c>
      <c r="G211" s="84">
        <v>1</v>
      </c>
      <c r="H211" s="84">
        <v>1</v>
      </c>
      <c r="J211" s="122">
        <v>0</v>
      </c>
      <c r="L211" s="169" t="s">
        <v>1639</v>
      </c>
      <c r="M211" s="186" t="s">
        <v>1595</v>
      </c>
    </row>
    <row r="212" spans="1:13" x14ac:dyDescent="0.25">
      <c r="A212">
        <v>14</v>
      </c>
      <c r="B212" t="s">
        <v>94</v>
      </c>
      <c r="C212" s="65" t="s">
        <v>1104</v>
      </c>
      <c r="D212" s="65" t="s">
        <v>1105</v>
      </c>
      <c r="E212" t="s">
        <v>1106</v>
      </c>
      <c r="F212" s="66" t="s">
        <v>762</v>
      </c>
      <c r="G212" s="19">
        <v>5</v>
      </c>
      <c r="H212" s="19">
        <v>5</v>
      </c>
      <c r="J212" s="122">
        <v>0</v>
      </c>
      <c r="L212" s="169" t="s">
        <v>1641</v>
      </c>
      <c r="M212" s="186" t="s">
        <v>1597</v>
      </c>
    </row>
    <row r="213" spans="1:13" x14ac:dyDescent="0.25">
      <c r="A213" s="71">
        <v>14</v>
      </c>
      <c r="B213" s="71" t="s">
        <v>94</v>
      </c>
      <c r="C213" s="72" t="s">
        <v>1107</v>
      </c>
      <c r="D213" s="72" t="s">
        <v>1108</v>
      </c>
      <c r="E213" s="71" t="s">
        <v>1109</v>
      </c>
      <c r="F213" s="73" t="s">
        <v>762</v>
      </c>
      <c r="G213" s="74">
        <v>5</v>
      </c>
      <c r="H213" s="74">
        <v>5</v>
      </c>
      <c r="J213" s="122">
        <v>0</v>
      </c>
      <c r="L213" s="169" t="s">
        <v>1641</v>
      </c>
      <c r="M213" s="186" t="s">
        <v>1597</v>
      </c>
    </row>
    <row r="214" spans="1:13" x14ac:dyDescent="0.25">
      <c r="A214">
        <v>14</v>
      </c>
      <c r="B214" t="s">
        <v>94</v>
      </c>
      <c r="C214" s="65" t="s">
        <v>831</v>
      </c>
      <c r="D214" s="65" t="s">
        <v>38</v>
      </c>
      <c r="E214" t="s">
        <v>1110</v>
      </c>
      <c r="F214" s="66" t="s">
        <v>762</v>
      </c>
      <c r="G214" s="19">
        <v>3</v>
      </c>
      <c r="H214" s="19">
        <v>5</v>
      </c>
      <c r="J214" s="122">
        <v>0</v>
      </c>
      <c r="L214" s="169" t="s">
        <v>1641</v>
      </c>
      <c r="M214" s="186" t="s">
        <v>1597</v>
      </c>
    </row>
    <row r="215" spans="1:13" x14ac:dyDescent="0.25">
      <c r="A215">
        <v>14</v>
      </c>
      <c r="B215" t="s">
        <v>94</v>
      </c>
      <c r="C215" s="65" t="s">
        <v>1104</v>
      </c>
      <c r="D215" s="65" t="s">
        <v>1111</v>
      </c>
      <c r="E215" t="s">
        <v>1112</v>
      </c>
      <c r="F215" s="66" t="s">
        <v>762</v>
      </c>
      <c r="G215" s="19">
        <v>3</v>
      </c>
      <c r="H215" s="19">
        <v>5</v>
      </c>
      <c r="J215" s="122">
        <v>3</v>
      </c>
      <c r="L215" s="169" t="s">
        <v>1641</v>
      </c>
      <c r="M215" s="186" t="s">
        <v>1597</v>
      </c>
    </row>
    <row r="216" spans="1:13" x14ac:dyDescent="0.25">
      <c r="A216">
        <v>14</v>
      </c>
      <c r="B216" t="s">
        <v>94</v>
      </c>
      <c r="C216" s="65" t="s">
        <v>1104</v>
      </c>
      <c r="D216" s="65" t="s">
        <v>1113</v>
      </c>
      <c r="E216" t="s">
        <v>1114</v>
      </c>
      <c r="F216" s="66" t="s">
        <v>762</v>
      </c>
      <c r="G216" s="19">
        <v>3</v>
      </c>
      <c r="H216" s="19">
        <v>5</v>
      </c>
      <c r="J216" s="122">
        <v>0</v>
      </c>
      <c r="L216" s="169" t="s">
        <v>1641</v>
      </c>
      <c r="M216" s="186" t="s">
        <v>1597</v>
      </c>
    </row>
    <row r="217" spans="1:13" x14ac:dyDescent="0.25">
      <c r="A217">
        <v>14</v>
      </c>
      <c r="B217" t="s">
        <v>94</v>
      </c>
      <c r="C217" s="65" t="s">
        <v>1104</v>
      </c>
      <c r="D217" s="65" t="s">
        <v>1115</v>
      </c>
      <c r="E217" t="s">
        <v>1116</v>
      </c>
      <c r="F217" s="66" t="s">
        <v>762</v>
      </c>
      <c r="G217" s="19">
        <v>3</v>
      </c>
      <c r="H217" s="19">
        <v>5</v>
      </c>
      <c r="J217" s="122">
        <v>4</v>
      </c>
      <c r="L217" s="169" t="s">
        <v>1641</v>
      </c>
      <c r="M217" s="186" t="s">
        <v>1597</v>
      </c>
    </row>
    <row r="218" spans="1:13" x14ac:dyDescent="0.25">
      <c r="A218">
        <v>14</v>
      </c>
      <c r="B218" t="s">
        <v>94</v>
      </c>
      <c r="C218" s="65" t="s">
        <v>1104</v>
      </c>
      <c r="D218" s="65" t="s">
        <v>1117</v>
      </c>
      <c r="E218" t="s">
        <v>1118</v>
      </c>
      <c r="F218" s="66" t="s">
        <v>762</v>
      </c>
      <c r="G218" s="19">
        <v>3</v>
      </c>
      <c r="H218" s="19">
        <v>5</v>
      </c>
      <c r="J218" s="122">
        <v>0</v>
      </c>
      <c r="L218" s="169" t="s">
        <v>1641</v>
      </c>
      <c r="M218" s="186" t="s">
        <v>1597</v>
      </c>
    </row>
    <row r="219" spans="1:13" x14ac:dyDescent="0.25">
      <c r="A219">
        <v>14</v>
      </c>
      <c r="B219" t="s">
        <v>94</v>
      </c>
      <c r="C219" s="65" t="s">
        <v>1104</v>
      </c>
      <c r="D219" s="65" t="s">
        <v>1119</v>
      </c>
      <c r="E219" t="s">
        <v>1120</v>
      </c>
      <c r="F219" s="66" t="s">
        <v>762</v>
      </c>
      <c r="G219" s="19">
        <v>3</v>
      </c>
      <c r="H219" s="19">
        <v>5</v>
      </c>
      <c r="J219" s="122">
        <v>7</v>
      </c>
      <c r="L219" s="169" t="s">
        <v>1641</v>
      </c>
      <c r="M219" s="186" t="s">
        <v>1597</v>
      </c>
    </row>
    <row r="220" spans="1:13" x14ac:dyDescent="0.25">
      <c r="A220">
        <v>14</v>
      </c>
      <c r="B220" t="s">
        <v>94</v>
      </c>
      <c r="C220" s="65" t="s">
        <v>1104</v>
      </c>
      <c r="D220" s="65" t="s">
        <v>1121</v>
      </c>
      <c r="E220" t="s">
        <v>1122</v>
      </c>
      <c r="F220" s="66" t="s">
        <v>762</v>
      </c>
      <c r="G220" s="19">
        <v>3</v>
      </c>
      <c r="H220" s="19">
        <v>5</v>
      </c>
      <c r="J220" s="122">
        <v>0</v>
      </c>
      <c r="L220" s="169" t="s">
        <v>1641</v>
      </c>
      <c r="M220" s="186" t="s">
        <v>1597</v>
      </c>
    </row>
    <row r="221" spans="1:13" x14ac:dyDescent="0.25">
      <c r="A221">
        <v>14</v>
      </c>
      <c r="B221" t="s">
        <v>94</v>
      </c>
      <c r="C221" s="65" t="s">
        <v>1104</v>
      </c>
      <c r="D221" s="65" t="s">
        <v>1123</v>
      </c>
      <c r="E221" t="s">
        <v>1124</v>
      </c>
      <c r="F221" s="66" t="s">
        <v>762</v>
      </c>
      <c r="G221" s="19">
        <v>3</v>
      </c>
      <c r="H221" s="19">
        <v>5</v>
      </c>
      <c r="J221" s="122">
        <v>2</v>
      </c>
      <c r="L221" s="169" t="s">
        <v>1641</v>
      </c>
      <c r="M221" s="186" t="s">
        <v>1597</v>
      </c>
    </row>
    <row r="222" spans="1:13" x14ac:dyDescent="0.25">
      <c r="A222">
        <v>14</v>
      </c>
      <c r="B222" t="s">
        <v>94</v>
      </c>
      <c r="C222" s="65" t="s">
        <v>1104</v>
      </c>
      <c r="D222" s="65" t="s">
        <v>1125</v>
      </c>
      <c r="E222" t="s">
        <v>1126</v>
      </c>
      <c r="F222" s="66" t="s">
        <v>762</v>
      </c>
      <c r="G222" s="19">
        <v>3</v>
      </c>
      <c r="H222" s="19">
        <v>5</v>
      </c>
      <c r="J222" s="122">
        <v>5</v>
      </c>
      <c r="L222" s="169" t="s">
        <v>1641</v>
      </c>
      <c r="M222" s="186" t="s">
        <v>1597</v>
      </c>
    </row>
    <row r="223" spans="1:13" x14ac:dyDescent="0.25">
      <c r="A223">
        <v>14</v>
      </c>
      <c r="B223" t="s">
        <v>94</v>
      </c>
      <c r="C223" s="65" t="s">
        <v>1104</v>
      </c>
      <c r="D223" s="65" t="s">
        <v>1127</v>
      </c>
      <c r="E223" t="s">
        <v>1128</v>
      </c>
      <c r="F223" s="66" t="s">
        <v>762</v>
      </c>
      <c r="G223" s="19">
        <v>3</v>
      </c>
      <c r="H223" s="19">
        <v>5</v>
      </c>
      <c r="J223" s="122">
        <v>0</v>
      </c>
      <c r="L223" s="169" t="s">
        <v>1641</v>
      </c>
      <c r="M223" s="186" t="s">
        <v>1597</v>
      </c>
    </row>
    <row r="224" spans="1:13" x14ac:dyDescent="0.25">
      <c r="A224">
        <v>14</v>
      </c>
      <c r="B224" t="s">
        <v>94</v>
      </c>
      <c r="C224" s="65" t="s">
        <v>1107</v>
      </c>
      <c r="D224" s="65" t="s">
        <v>1129</v>
      </c>
      <c r="E224" t="s">
        <v>1130</v>
      </c>
      <c r="F224" s="66" t="s">
        <v>762</v>
      </c>
      <c r="G224" s="19">
        <v>3</v>
      </c>
      <c r="H224" s="19">
        <v>5</v>
      </c>
      <c r="J224" s="122">
        <v>0</v>
      </c>
      <c r="L224" s="169" t="s">
        <v>1641</v>
      </c>
      <c r="M224" s="186" t="s">
        <v>1597</v>
      </c>
    </row>
    <row r="225" spans="1:13" x14ac:dyDescent="0.25">
      <c r="A225" s="71">
        <v>14</v>
      </c>
      <c r="B225" s="71" t="s">
        <v>94</v>
      </c>
      <c r="C225" s="72" t="s">
        <v>1107</v>
      </c>
      <c r="D225" s="72" t="s">
        <v>1131</v>
      </c>
      <c r="E225" s="71" t="s">
        <v>1132</v>
      </c>
      <c r="F225" s="73" t="s">
        <v>762</v>
      </c>
      <c r="G225" s="74">
        <v>3</v>
      </c>
      <c r="H225" s="74">
        <v>4</v>
      </c>
      <c r="J225" s="122">
        <v>64</v>
      </c>
      <c r="L225" s="169" t="s">
        <v>1641</v>
      </c>
      <c r="M225" s="186" t="s">
        <v>1597</v>
      </c>
    </row>
    <row r="226" spans="1:13" x14ac:dyDescent="0.25">
      <c r="A226">
        <v>14</v>
      </c>
      <c r="B226" t="s">
        <v>94</v>
      </c>
      <c r="C226" s="65" t="s">
        <v>1104</v>
      </c>
      <c r="D226" s="65" t="s">
        <v>1133</v>
      </c>
      <c r="E226" t="s">
        <v>1134</v>
      </c>
      <c r="F226" s="66" t="s">
        <v>762</v>
      </c>
      <c r="G226" s="19">
        <v>2</v>
      </c>
      <c r="H226" s="19">
        <v>4</v>
      </c>
      <c r="J226" s="122">
        <v>0</v>
      </c>
      <c r="L226" s="169" t="s">
        <v>1641</v>
      </c>
      <c r="M226" s="186" t="s">
        <v>1597</v>
      </c>
    </row>
    <row r="227" spans="1:13" x14ac:dyDescent="0.25">
      <c r="A227">
        <v>14</v>
      </c>
      <c r="B227" t="s">
        <v>94</v>
      </c>
      <c r="C227" s="65" t="s">
        <v>1104</v>
      </c>
      <c r="D227" s="65" t="s">
        <v>1135</v>
      </c>
      <c r="E227" t="s">
        <v>1136</v>
      </c>
      <c r="F227" s="66" t="s">
        <v>762</v>
      </c>
      <c r="G227" s="19">
        <v>2</v>
      </c>
      <c r="H227" s="19">
        <v>4</v>
      </c>
      <c r="J227" s="122">
        <v>0</v>
      </c>
      <c r="L227" s="169" t="s">
        <v>1641</v>
      </c>
      <c r="M227" s="186" t="s">
        <v>1597</v>
      </c>
    </row>
    <row r="228" spans="1:13" x14ac:dyDescent="0.25">
      <c r="A228">
        <v>14</v>
      </c>
      <c r="B228" t="s">
        <v>94</v>
      </c>
      <c r="C228" s="65" t="s">
        <v>1104</v>
      </c>
      <c r="D228" s="65" t="s">
        <v>1137</v>
      </c>
      <c r="E228" t="s">
        <v>1138</v>
      </c>
      <c r="F228" s="66" t="s">
        <v>762</v>
      </c>
      <c r="G228" s="19">
        <v>2</v>
      </c>
      <c r="H228" s="19">
        <v>4</v>
      </c>
      <c r="J228" s="385"/>
      <c r="L228" s="169" t="s">
        <v>1641</v>
      </c>
      <c r="M228" s="186" t="s">
        <v>1597</v>
      </c>
    </row>
    <row r="229" spans="1:13" x14ac:dyDescent="0.25">
      <c r="A229">
        <v>14</v>
      </c>
      <c r="B229" t="s">
        <v>94</v>
      </c>
      <c r="C229" s="65" t="s">
        <v>1104</v>
      </c>
      <c r="D229" s="65" t="s">
        <v>1139</v>
      </c>
      <c r="E229" t="s">
        <v>1140</v>
      </c>
      <c r="F229" s="66" t="s">
        <v>762</v>
      </c>
      <c r="G229" s="19">
        <v>2</v>
      </c>
      <c r="H229" s="19">
        <v>4</v>
      </c>
      <c r="J229" s="122">
        <v>0</v>
      </c>
      <c r="L229" s="169" t="s">
        <v>1641</v>
      </c>
      <c r="M229" s="186" t="s">
        <v>1597</v>
      </c>
    </row>
    <row r="230" spans="1:13" x14ac:dyDescent="0.25">
      <c r="A230">
        <v>14</v>
      </c>
      <c r="B230" t="s">
        <v>94</v>
      </c>
      <c r="C230" s="65" t="s">
        <v>1104</v>
      </c>
      <c r="D230" s="65" t="s">
        <v>1141</v>
      </c>
      <c r="E230" t="s">
        <v>1142</v>
      </c>
      <c r="F230" s="66" t="s">
        <v>762</v>
      </c>
      <c r="G230" s="19">
        <v>2</v>
      </c>
      <c r="H230" s="19">
        <v>4</v>
      </c>
      <c r="J230" s="385"/>
      <c r="L230" s="169" t="s">
        <v>1641</v>
      </c>
      <c r="M230" s="186" t="s">
        <v>1597</v>
      </c>
    </row>
    <row r="231" spans="1:13" x14ac:dyDescent="0.25">
      <c r="A231">
        <v>14</v>
      </c>
      <c r="B231" t="s">
        <v>94</v>
      </c>
      <c r="C231" s="65" t="s">
        <v>1107</v>
      </c>
      <c r="D231" s="65" t="s">
        <v>1143</v>
      </c>
      <c r="E231" t="s">
        <v>1144</v>
      </c>
      <c r="F231" s="66" t="s">
        <v>762</v>
      </c>
      <c r="G231" s="19">
        <v>2</v>
      </c>
      <c r="H231" s="19">
        <v>4</v>
      </c>
      <c r="J231" s="385"/>
      <c r="L231" s="169" t="s">
        <v>1641</v>
      </c>
      <c r="M231" s="186" t="s">
        <v>1597</v>
      </c>
    </row>
    <row r="232" spans="1:13" x14ac:dyDescent="0.25">
      <c r="A232" s="71">
        <v>14</v>
      </c>
      <c r="B232" s="71" t="s">
        <v>94</v>
      </c>
      <c r="C232" s="72" t="s">
        <v>1107</v>
      </c>
      <c r="D232" s="72" t="s">
        <v>92</v>
      </c>
      <c r="E232" s="71" t="s">
        <v>93</v>
      </c>
      <c r="F232" s="80" t="s">
        <v>766</v>
      </c>
      <c r="G232" s="74">
        <v>2</v>
      </c>
      <c r="H232" s="74">
        <v>4</v>
      </c>
      <c r="J232" s="385"/>
      <c r="L232" s="169" t="s">
        <v>1641</v>
      </c>
      <c r="M232" s="186" t="s">
        <v>1597</v>
      </c>
    </row>
    <row r="233" spans="1:13" x14ac:dyDescent="0.25">
      <c r="A233">
        <v>14</v>
      </c>
      <c r="B233" t="s">
        <v>94</v>
      </c>
      <c r="C233" s="65" t="s">
        <v>1104</v>
      </c>
      <c r="D233" s="65" t="s">
        <v>1133</v>
      </c>
      <c r="E233" t="s">
        <v>1145</v>
      </c>
      <c r="F233" s="66" t="s">
        <v>762</v>
      </c>
      <c r="G233" s="19">
        <v>1</v>
      </c>
      <c r="H233" s="19">
        <v>4</v>
      </c>
      <c r="J233" s="122">
        <v>1</v>
      </c>
      <c r="L233" s="169" t="s">
        <v>1641</v>
      </c>
      <c r="M233" s="186" t="s">
        <v>1597</v>
      </c>
    </row>
    <row r="234" spans="1:13" x14ac:dyDescent="0.25">
      <c r="A234">
        <v>14</v>
      </c>
      <c r="B234" t="s">
        <v>94</v>
      </c>
      <c r="C234" s="65" t="s">
        <v>1104</v>
      </c>
      <c r="D234" s="65" t="s">
        <v>1146</v>
      </c>
      <c r="E234" t="s">
        <v>1147</v>
      </c>
      <c r="F234" s="66" t="s">
        <v>762</v>
      </c>
      <c r="G234" s="19">
        <v>1</v>
      </c>
      <c r="H234" s="19">
        <v>1</v>
      </c>
      <c r="J234" s="122">
        <v>0</v>
      </c>
      <c r="L234" s="169" t="s">
        <v>1641</v>
      </c>
      <c r="M234" s="186" t="s">
        <v>1597</v>
      </c>
    </row>
    <row r="235" spans="1:13" x14ac:dyDescent="0.25">
      <c r="A235">
        <v>14</v>
      </c>
      <c r="B235" t="s">
        <v>94</v>
      </c>
      <c r="C235" s="65" t="s">
        <v>1104</v>
      </c>
      <c r="D235" s="65" t="s">
        <v>1148</v>
      </c>
      <c r="E235" t="s">
        <v>1149</v>
      </c>
      <c r="F235" s="66" t="s">
        <v>762</v>
      </c>
      <c r="G235" s="19">
        <v>1</v>
      </c>
      <c r="H235" s="19">
        <v>1</v>
      </c>
      <c r="J235" s="122">
        <v>0</v>
      </c>
      <c r="L235" s="169" t="s">
        <v>1641</v>
      </c>
      <c r="M235" s="186" t="s">
        <v>1597</v>
      </c>
    </row>
    <row r="236" spans="1:13" x14ac:dyDescent="0.25">
      <c r="A236">
        <v>14</v>
      </c>
      <c r="B236" t="s">
        <v>94</v>
      </c>
      <c r="C236" s="65" t="s">
        <v>1104</v>
      </c>
      <c r="D236" s="65" t="s">
        <v>1150</v>
      </c>
      <c r="E236" t="s">
        <v>1151</v>
      </c>
      <c r="F236" s="66" t="s">
        <v>762</v>
      </c>
      <c r="G236" s="19">
        <v>1</v>
      </c>
      <c r="H236" s="19">
        <v>1</v>
      </c>
      <c r="J236" s="122">
        <v>0</v>
      </c>
      <c r="L236" s="169" t="s">
        <v>1641</v>
      </c>
      <c r="M236" s="186" t="s">
        <v>1597</v>
      </c>
    </row>
    <row r="237" spans="1:13" x14ac:dyDescent="0.25">
      <c r="A237">
        <v>14</v>
      </c>
      <c r="B237" t="s">
        <v>94</v>
      </c>
      <c r="C237" s="65" t="s">
        <v>1104</v>
      </c>
      <c r="D237" s="65" t="s">
        <v>1152</v>
      </c>
      <c r="E237" t="s">
        <v>1153</v>
      </c>
      <c r="F237" s="66" t="s">
        <v>762</v>
      </c>
      <c r="G237" s="19">
        <v>1</v>
      </c>
      <c r="H237" s="19">
        <v>1</v>
      </c>
      <c r="J237" s="122">
        <v>0</v>
      </c>
      <c r="L237" s="169" t="s">
        <v>1641</v>
      </c>
      <c r="M237" s="186" t="s">
        <v>1597</v>
      </c>
    </row>
    <row r="238" spans="1:13" x14ac:dyDescent="0.25">
      <c r="A238">
        <v>14</v>
      </c>
      <c r="B238" t="s">
        <v>94</v>
      </c>
      <c r="C238" s="65" t="s">
        <v>1104</v>
      </c>
      <c r="D238" s="65" t="s">
        <v>1154</v>
      </c>
      <c r="E238" t="s">
        <v>1155</v>
      </c>
      <c r="F238" s="66" t="s">
        <v>762</v>
      </c>
      <c r="G238" s="19">
        <v>1</v>
      </c>
      <c r="H238" s="19">
        <v>1</v>
      </c>
      <c r="J238" s="122">
        <v>0</v>
      </c>
      <c r="L238" s="169" t="s">
        <v>1641</v>
      </c>
      <c r="M238" s="186" t="s">
        <v>1597</v>
      </c>
    </row>
    <row r="239" spans="1:13" x14ac:dyDescent="0.25">
      <c r="A239">
        <v>14</v>
      </c>
      <c r="B239" t="s">
        <v>94</v>
      </c>
      <c r="C239" s="65" t="s">
        <v>1104</v>
      </c>
      <c r="D239" s="65" t="s">
        <v>1156</v>
      </c>
      <c r="E239" t="s">
        <v>1157</v>
      </c>
      <c r="F239" s="66" t="s">
        <v>762</v>
      </c>
      <c r="G239" s="19">
        <v>1</v>
      </c>
      <c r="H239" s="19">
        <v>1</v>
      </c>
      <c r="J239" s="122">
        <v>0</v>
      </c>
      <c r="L239" s="169" t="s">
        <v>1641</v>
      </c>
      <c r="M239" s="186" t="s">
        <v>1597</v>
      </c>
    </row>
    <row r="240" spans="1:13" x14ac:dyDescent="0.25">
      <c r="A240">
        <v>14</v>
      </c>
      <c r="B240" t="s">
        <v>94</v>
      </c>
      <c r="C240" s="65" t="s">
        <v>1104</v>
      </c>
      <c r="D240" s="65" t="s">
        <v>1158</v>
      </c>
      <c r="E240" t="s">
        <v>1159</v>
      </c>
      <c r="F240" s="66" t="s">
        <v>762</v>
      </c>
      <c r="G240" s="19">
        <v>1</v>
      </c>
      <c r="H240" s="19">
        <v>1</v>
      </c>
      <c r="J240" s="122">
        <v>0</v>
      </c>
      <c r="L240" s="169" t="s">
        <v>1641</v>
      </c>
      <c r="M240" s="186" t="s">
        <v>1597</v>
      </c>
    </row>
    <row r="241" spans="1:13" x14ac:dyDescent="0.25">
      <c r="A241">
        <v>14</v>
      </c>
      <c r="B241" t="s">
        <v>94</v>
      </c>
      <c r="C241" s="65" t="s">
        <v>1104</v>
      </c>
      <c r="D241" s="65" t="s">
        <v>1160</v>
      </c>
      <c r="E241" t="s">
        <v>1161</v>
      </c>
      <c r="F241" s="66" t="s">
        <v>762</v>
      </c>
      <c r="G241" s="19">
        <v>1</v>
      </c>
      <c r="H241" s="19">
        <v>1</v>
      </c>
      <c r="J241" s="122">
        <v>0</v>
      </c>
      <c r="L241" s="169" t="s">
        <v>1641</v>
      </c>
      <c r="M241" s="186" t="s">
        <v>1597</v>
      </c>
    </row>
    <row r="242" spans="1:13" x14ac:dyDescent="0.25">
      <c r="A242">
        <v>14</v>
      </c>
      <c r="B242" t="s">
        <v>94</v>
      </c>
      <c r="C242" s="65" t="s">
        <v>1107</v>
      </c>
      <c r="D242" s="65" t="s">
        <v>1162</v>
      </c>
      <c r="E242" t="s">
        <v>1163</v>
      </c>
      <c r="F242" s="66" t="s">
        <v>762</v>
      </c>
      <c r="G242" s="19">
        <v>1</v>
      </c>
      <c r="H242" s="19">
        <v>1</v>
      </c>
      <c r="J242" s="122">
        <v>0</v>
      </c>
      <c r="L242" s="169" t="s">
        <v>1641</v>
      </c>
      <c r="M242" s="186" t="s">
        <v>1597</v>
      </c>
    </row>
    <row r="243" spans="1:13" x14ac:dyDescent="0.25">
      <c r="A243">
        <v>14</v>
      </c>
      <c r="B243" t="s">
        <v>94</v>
      </c>
      <c r="C243" s="65" t="s">
        <v>1107</v>
      </c>
      <c r="D243" s="65" t="s">
        <v>1164</v>
      </c>
      <c r="E243" t="s">
        <v>1165</v>
      </c>
      <c r="F243" s="66" t="s">
        <v>762</v>
      </c>
      <c r="G243" s="19">
        <v>1</v>
      </c>
      <c r="H243" s="19">
        <v>1</v>
      </c>
      <c r="J243" s="122">
        <v>0</v>
      </c>
      <c r="L243" s="169" t="s">
        <v>1641</v>
      </c>
      <c r="M243" s="186" t="s">
        <v>1597</v>
      </c>
    </row>
    <row r="244" spans="1:13" x14ac:dyDescent="0.25">
      <c r="A244">
        <v>14</v>
      </c>
      <c r="B244" t="s">
        <v>94</v>
      </c>
      <c r="C244" s="65" t="s">
        <v>1107</v>
      </c>
      <c r="D244" s="65" t="s">
        <v>1166</v>
      </c>
      <c r="E244" t="s">
        <v>1167</v>
      </c>
      <c r="F244" s="66" t="s">
        <v>762</v>
      </c>
      <c r="G244" s="19">
        <v>1</v>
      </c>
      <c r="H244" s="19">
        <v>1</v>
      </c>
      <c r="J244" s="122">
        <v>0</v>
      </c>
      <c r="L244" s="169" t="s">
        <v>1641</v>
      </c>
      <c r="M244" s="186" t="s">
        <v>1597</v>
      </c>
    </row>
    <row r="245" spans="1:13" ht="15.75" thickBot="1" x14ac:dyDescent="0.3">
      <c r="A245" s="81">
        <v>14</v>
      </c>
      <c r="B245" s="81" t="s">
        <v>94</v>
      </c>
      <c r="C245" s="82" t="s">
        <v>1107</v>
      </c>
      <c r="D245" s="82" t="s">
        <v>1168</v>
      </c>
      <c r="E245" s="81" t="s">
        <v>1169</v>
      </c>
      <c r="F245" s="83" t="s">
        <v>762</v>
      </c>
      <c r="G245" s="84">
        <v>1</v>
      </c>
      <c r="H245" s="84">
        <v>1</v>
      </c>
      <c r="J245" s="122">
        <v>0</v>
      </c>
      <c r="L245" s="169" t="s">
        <v>1641</v>
      </c>
      <c r="M245" s="186" t="s">
        <v>1597</v>
      </c>
    </row>
    <row r="246" spans="1:13" x14ac:dyDescent="0.25">
      <c r="A246">
        <v>15</v>
      </c>
      <c r="B246" t="s">
        <v>60</v>
      </c>
      <c r="C246" s="65" t="s">
        <v>1170</v>
      </c>
      <c r="D246" s="65" t="s">
        <v>1171</v>
      </c>
      <c r="E246" t="s">
        <v>1172</v>
      </c>
      <c r="F246" s="66" t="s">
        <v>762</v>
      </c>
      <c r="G246" s="19">
        <v>4</v>
      </c>
      <c r="H246" s="19">
        <v>4</v>
      </c>
      <c r="J246" s="122">
        <v>1</v>
      </c>
      <c r="L246" s="169" t="s">
        <v>1637</v>
      </c>
      <c r="M246" s="186" t="s">
        <v>577</v>
      </c>
    </row>
    <row r="247" spans="1:13" x14ac:dyDescent="0.25">
      <c r="A247">
        <v>15</v>
      </c>
      <c r="B247" t="s">
        <v>60</v>
      </c>
      <c r="C247" s="65" t="s">
        <v>1170</v>
      </c>
      <c r="D247" s="65" t="s">
        <v>1173</v>
      </c>
      <c r="E247" t="s">
        <v>1174</v>
      </c>
      <c r="F247" s="66" t="s">
        <v>762</v>
      </c>
      <c r="G247" s="19">
        <v>4</v>
      </c>
      <c r="H247" s="19">
        <v>4</v>
      </c>
      <c r="J247" s="122">
        <v>0</v>
      </c>
      <c r="L247" s="169" t="s">
        <v>1637</v>
      </c>
      <c r="M247" s="186" t="s">
        <v>577</v>
      </c>
    </row>
    <row r="248" spans="1:13" x14ac:dyDescent="0.25">
      <c r="A248">
        <v>15</v>
      </c>
      <c r="B248" t="s">
        <v>60</v>
      </c>
      <c r="C248" s="65" t="s">
        <v>1170</v>
      </c>
      <c r="D248" s="65" t="s">
        <v>1175</v>
      </c>
      <c r="E248" t="s">
        <v>1176</v>
      </c>
      <c r="F248" s="66" t="s">
        <v>762</v>
      </c>
      <c r="G248" s="19">
        <v>4</v>
      </c>
      <c r="H248" s="19">
        <v>4</v>
      </c>
      <c r="J248" s="122">
        <v>0</v>
      </c>
      <c r="L248" s="169" t="s">
        <v>1637</v>
      </c>
      <c r="M248" s="186" t="s">
        <v>577</v>
      </c>
    </row>
    <row r="249" spans="1:13" x14ac:dyDescent="0.25">
      <c r="A249">
        <v>15</v>
      </c>
      <c r="B249" t="s">
        <v>60</v>
      </c>
      <c r="C249" s="65" t="s">
        <v>1170</v>
      </c>
      <c r="D249" s="65" t="s">
        <v>1177</v>
      </c>
      <c r="E249" t="s">
        <v>1178</v>
      </c>
      <c r="F249" s="66" t="s">
        <v>762</v>
      </c>
      <c r="G249" s="19">
        <v>4</v>
      </c>
      <c r="H249" s="19">
        <v>4</v>
      </c>
      <c r="J249" s="122">
        <v>0</v>
      </c>
      <c r="L249" s="169" t="s">
        <v>1637</v>
      </c>
      <c r="M249" s="186" t="s">
        <v>577</v>
      </c>
    </row>
    <row r="250" spans="1:13" x14ac:dyDescent="0.25">
      <c r="A250">
        <v>15</v>
      </c>
      <c r="B250" t="s">
        <v>60</v>
      </c>
      <c r="C250" s="65" t="s">
        <v>1170</v>
      </c>
      <c r="D250" s="65" t="s">
        <v>273</v>
      </c>
      <c r="E250" t="s">
        <v>1179</v>
      </c>
      <c r="F250" s="66" t="s">
        <v>762</v>
      </c>
      <c r="G250" s="19">
        <v>4</v>
      </c>
      <c r="H250" s="19">
        <v>4</v>
      </c>
      <c r="J250" s="122">
        <v>0</v>
      </c>
      <c r="L250" s="169" t="s">
        <v>1637</v>
      </c>
      <c r="M250" s="186" t="s">
        <v>577</v>
      </c>
    </row>
    <row r="251" spans="1:13" x14ac:dyDescent="0.25">
      <c r="A251" s="71">
        <v>15</v>
      </c>
      <c r="B251" s="71" t="s">
        <v>60</v>
      </c>
      <c r="C251" s="72" t="s">
        <v>1170</v>
      </c>
      <c r="D251" s="72" t="s">
        <v>1180</v>
      </c>
      <c r="E251" s="71" t="s">
        <v>1181</v>
      </c>
      <c r="F251" s="73" t="s">
        <v>762</v>
      </c>
      <c r="G251" s="74">
        <v>4</v>
      </c>
      <c r="H251" s="74">
        <v>4</v>
      </c>
      <c r="J251" s="122">
        <v>0</v>
      </c>
      <c r="L251" s="169" t="s">
        <v>1637</v>
      </c>
      <c r="M251" s="186" t="s">
        <v>577</v>
      </c>
    </row>
    <row r="252" spans="1:13" x14ac:dyDescent="0.25">
      <c r="A252">
        <v>15</v>
      </c>
      <c r="B252" t="s">
        <v>60</v>
      </c>
      <c r="C252" s="65" t="s">
        <v>1170</v>
      </c>
      <c r="D252" s="65" t="s">
        <v>1182</v>
      </c>
      <c r="E252" t="s">
        <v>1183</v>
      </c>
      <c r="F252" s="66" t="s">
        <v>762</v>
      </c>
      <c r="G252" s="19">
        <v>2</v>
      </c>
      <c r="H252" s="19">
        <v>4</v>
      </c>
      <c r="J252" s="122">
        <v>0</v>
      </c>
      <c r="L252" s="169" t="s">
        <v>1637</v>
      </c>
      <c r="M252" s="186" t="s">
        <v>577</v>
      </c>
    </row>
    <row r="253" spans="1:13" x14ac:dyDescent="0.25">
      <c r="A253">
        <v>15</v>
      </c>
      <c r="B253" t="s">
        <v>60</v>
      </c>
      <c r="C253" s="65" t="s">
        <v>1170</v>
      </c>
      <c r="D253" s="65" t="s">
        <v>1184</v>
      </c>
      <c r="E253" t="s">
        <v>1185</v>
      </c>
      <c r="F253" s="66" t="s">
        <v>762</v>
      </c>
      <c r="G253" s="19">
        <v>2</v>
      </c>
      <c r="H253" s="19">
        <v>4</v>
      </c>
      <c r="J253" s="122">
        <v>0</v>
      </c>
      <c r="L253" s="169" t="s">
        <v>1637</v>
      </c>
      <c r="M253" s="186" t="s">
        <v>577</v>
      </c>
    </row>
    <row r="254" spans="1:13" x14ac:dyDescent="0.25">
      <c r="A254">
        <v>15</v>
      </c>
      <c r="B254" t="s">
        <v>60</v>
      </c>
      <c r="C254" s="65" t="s">
        <v>1170</v>
      </c>
      <c r="D254" s="65" t="s">
        <v>79</v>
      </c>
      <c r="E254" t="s">
        <v>80</v>
      </c>
      <c r="F254" s="79" t="s">
        <v>766</v>
      </c>
      <c r="G254" s="19">
        <v>2</v>
      </c>
      <c r="H254" s="19">
        <v>2</v>
      </c>
      <c r="J254" s="122">
        <v>0</v>
      </c>
      <c r="L254" s="169" t="s">
        <v>1637</v>
      </c>
      <c r="M254" s="186" t="s">
        <v>577</v>
      </c>
    </row>
    <row r="255" spans="1:13" x14ac:dyDescent="0.25">
      <c r="A255" s="71">
        <v>15</v>
      </c>
      <c r="B255" s="71" t="s">
        <v>60</v>
      </c>
      <c r="C255" s="72" t="s">
        <v>1170</v>
      </c>
      <c r="D255" s="72" t="s">
        <v>58</v>
      </c>
      <c r="E255" s="71" t="s">
        <v>59</v>
      </c>
      <c r="F255" s="80" t="s">
        <v>766</v>
      </c>
      <c r="G255" s="74">
        <v>2</v>
      </c>
      <c r="H255" s="74">
        <v>2</v>
      </c>
      <c r="J255" s="122">
        <v>0</v>
      </c>
      <c r="L255" s="169" t="s">
        <v>1637</v>
      </c>
      <c r="M255" s="186" t="s">
        <v>577</v>
      </c>
    </row>
    <row r="256" spans="1:13" x14ac:dyDescent="0.25">
      <c r="A256">
        <v>15</v>
      </c>
      <c r="B256" t="s">
        <v>60</v>
      </c>
      <c r="C256" s="65" t="s">
        <v>1170</v>
      </c>
      <c r="D256" s="65" t="s">
        <v>1186</v>
      </c>
      <c r="E256" t="s">
        <v>1187</v>
      </c>
      <c r="F256" s="66" t="s">
        <v>762</v>
      </c>
      <c r="G256" s="19">
        <v>1</v>
      </c>
      <c r="H256" s="19">
        <v>1</v>
      </c>
      <c r="J256" s="122">
        <v>0</v>
      </c>
      <c r="L256" s="169" t="s">
        <v>1637</v>
      </c>
      <c r="M256" s="186" t="s">
        <v>577</v>
      </c>
    </row>
    <row r="257" spans="1:13" x14ac:dyDescent="0.25">
      <c r="A257">
        <v>15</v>
      </c>
      <c r="B257" t="s">
        <v>60</v>
      </c>
      <c r="C257" s="65" t="s">
        <v>1170</v>
      </c>
      <c r="D257" s="65" t="s">
        <v>1188</v>
      </c>
      <c r="E257" t="s">
        <v>1189</v>
      </c>
      <c r="F257" s="66" t="s">
        <v>762</v>
      </c>
      <c r="G257" s="19">
        <v>1</v>
      </c>
      <c r="H257" s="19">
        <v>1</v>
      </c>
      <c r="J257" s="122">
        <v>0</v>
      </c>
      <c r="L257" s="169" t="s">
        <v>1637</v>
      </c>
      <c r="M257" s="186" t="s">
        <v>577</v>
      </c>
    </row>
    <row r="258" spans="1:13" x14ac:dyDescent="0.25">
      <c r="A258">
        <v>15</v>
      </c>
      <c r="B258" t="s">
        <v>60</v>
      </c>
      <c r="C258" s="65" t="s">
        <v>1170</v>
      </c>
      <c r="D258" s="65" t="s">
        <v>1190</v>
      </c>
      <c r="E258" t="s">
        <v>1191</v>
      </c>
      <c r="F258" s="66" t="s">
        <v>762</v>
      </c>
      <c r="G258" s="19">
        <v>1</v>
      </c>
      <c r="H258" s="19">
        <v>1</v>
      </c>
      <c r="J258" s="122">
        <v>0</v>
      </c>
      <c r="L258" s="169" t="s">
        <v>1637</v>
      </c>
      <c r="M258" s="186" t="s">
        <v>577</v>
      </c>
    </row>
    <row r="259" spans="1:13" x14ac:dyDescent="0.25">
      <c r="A259">
        <v>15</v>
      </c>
      <c r="B259" t="s">
        <v>60</v>
      </c>
      <c r="C259" s="65" t="s">
        <v>1170</v>
      </c>
      <c r="D259" s="65" t="s">
        <v>1192</v>
      </c>
      <c r="E259" t="s">
        <v>1193</v>
      </c>
      <c r="F259" s="66" t="s">
        <v>762</v>
      </c>
      <c r="G259" s="19">
        <v>1</v>
      </c>
      <c r="H259" s="19">
        <v>1</v>
      </c>
      <c r="J259" s="122">
        <v>0</v>
      </c>
      <c r="L259" s="169" t="s">
        <v>1637</v>
      </c>
      <c r="M259" s="186" t="s">
        <v>577</v>
      </c>
    </row>
    <row r="260" spans="1:13" x14ac:dyDescent="0.25">
      <c r="A260">
        <v>15</v>
      </c>
      <c r="B260" t="s">
        <v>60</v>
      </c>
      <c r="C260" s="65" t="s">
        <v>1170</v>
      </c>
      <c r="D260" s="65" t="s">
        <v>1194</v>
      </c>
      <c r="E260" t="s">
        <v>1195</v>
      </c>
      <c r="F260" s="66" t="s">
        <v>762</v>
      </c>
      <c r="G260" s="19">
        <v>1</v>
      </c>
      <c r="H260" s="19">
        <v>1</v>
      </c>
      <c r="J260" s="122">
        <v>0</v>
      </c>
      <c r="L260" s="169" t="s">
        <v>1637</v>
      </c>
      <c r="M260" s="186" t="s">
        <v>577</v>
      </c>
    </row>
    <row r="261" spans="1:13" x14ac:dyDescent="0.25">
      <c r="A261">
        <v>15</v>
      </c>
      <c r="B261" t="s">
        <v>60</v>
      </c>
      <c r="C261" s="65" t="s">
        <v>1170</v>
      </c>
      <c r="D261" s="65" t="s">
        <v>1196</v>
      </c>
      <c r="E261" t="s">
        <v>1197</v>
      </c>
      <c r="F261" s="66" t="s">
        <v>762</v>
      </c>
      <c r="G261" s="19">
        <v>1</v>
      </c>
      <c r="H261" s="19">
        <v>1</v>
      </c>
      <c r="J261" s="122">
        <v>0</v>
      </c>
      <c r="L261" s="169" t="s">
        <v>1637</v>
      </c>
      <c r="M261" s="186" t="s">
        <v>577</v>
      </c>
    </row>
    <row r="262" spans="1:13" x14ac:dyDescent="0.25">
      <c r="A262">
        <v>15</v>
      </c>
      <c r="B262" t="s">
        <v>60</v>
      </c>
      <c r="C262" s="65" t="s">
        <v>1170</v>
      </c>
      <c r="D262" s="65" t="s">
        <v>95</v>
      </c>
      <c r="E262" t="s">
        <v>1198</v>
      </c>
      <c r="F262" s="66" t="s">
        <v>762</v>
      </c>
      <c r="G262" s="19">
        <v>1</v>
      </c>
      <c r="H262" s="19">
        <v>1</v>
      </c>
      <c r="J262" s="122">
        <v>0</v>
      </c>
      <c r="L262" s="169" t="s">
        <v>1637</v>
      </c>
      <c r="M262" s="186" t="s">
        <v>577</v>
      </c>
    </row>
    <row r="263" spans="1:13" x14ac:dyDescent="0.25">
      <c r="A263">
        <v>15</v>
      </c>
      <c r="B263" t="s">
        <v>60</v>
      </c>
      <c r="C263" s="65" t="s">
        <v>1170</v>
      </c>
      <c r="D263" s="65" t="s">
        <v>1199</v>
      </c>
      <c r="E263" t="s">
        <v>1200</v>
      </c>
      <c r="F263" s="66" t="s">
        <v>762</v>
      </c>
      <c r="G263" s="19">
        <v>1</v>
      </c>
      <c r="H263" s="19">
        <v>1</v>
      </c>
      <c r="J263" s="122">
        <v>0</v>
      </c>
      <c r="L263" s="169" t="s">
        <v>1637</v>
      </c>
      <c r="M263" s="186" t="s">
        <v>577</v>
      </c>
    </row>
    <row r="264" spans="1:13" x14ac:dyDescent="0.25">
      <c r="A264">
        <v>15</v>
      </c>
      <c r="B264" t="s">
        <v>60</v>
      </c>
      <c r="C264" s="65" t="s">
        <v>1170</v>
      </c>
      <c r="D264" s="65" t="s">
        <v>1201</v>
      </c>
      <c r="E264" t="s">
        <v>1202</v>
      </c>
      <c r="F264" s="66" t="s">
        <v>762</v>
      </c>
      <c r="G264" s="19">
        <v>1</v>
      </c>
      <c r="H264" s="19">
        <v>1</v>
      </c>
      <c r="J264" s="122">
        <v>0</v>
      </c>
      <c r="L264" s="169" t="s">
        <v>1637</v>
      </c>
      <c r="M264" s="186" t="s">
        <v>577</v>
      </c>
    </row>
    <row r="265" spans="1:13" x14ac:dyDescent="0.25">
      <c r="A265">
        <v>15</v>
      </c>
      <c r="B265" t="s">
        <v>60</v>
      </c>
      <c r="C265" s="65" t="s">
        <v>1170</v>
      </c>
      <c r="D265" s="65" t="s">
        <v>1203</v>
      </c>
      <c r="E265" t="s">
        <v>1204</v>
      </c>
      <c r="F265" s="66" t="s">
        <v>762</v>
      </c>
      <c r="G265" s="19">
        <v>1</v>
      </c>
      <c r="H265" s="19">
        <v>1</v>
      </c>
      <c r="J265" s="122">
        <v>0</v>
      </c>
      <c r="L265" s="169" t="s">
        <v>1637</v>
      </c>
      <c r="M265" s="186" t="s">
        <v>577</v>
      </c>
    </row>
    <row r="266" spans="1:13" x14ac:dyDescent="0.25">
      <c r="A266">
        <v>15</v>
      </c>
      <c r="B266" t="s">
        <v>60</v>
      </c>
      <c r="C266" s="65" t="s">
        <v>1170</v>
      </c>
      <c r="D266" s="65" t="s">
        <v>1205</v>
      </c>
      <c r="E266" t="s">
        <v>1206</v>
      </c>
      <c r="F266" s="66" t="s">
        <v>762</v>
      </c>
      <c r="G266" s="19">
        <v>1</v>
      </c>
      <c r="H266" s="19">
        <v>1</v>
      </c>
      <c r="J266" s="122">
        <v>0</v>
      </c>
      <c r="L266" s="169" t="s">
        <v>1637</v>
      </c>
      <c r="M266" s="186" t="s">
        <v>577</v>
      </c>
    </row>
    <row r="267" spans="1:13" x14ac:dyDescent="0.25">
      <c r="A267">
        <v>15</v>
      </c>
      <c r="B267" t="s">
        <v>60</v>
      </c>
      <c r="C267" s="65" t="s">
        <v>1170</v>
      </c>
      <c r="D267" s="65" t="s">
        <v>1207</v>
      </c>
      <c r="E267" t="s">
        <v>1208</v>
      </c>
      <c r="F267" s="66" t="s">
        <v>762</v>
      </c>
      <c r="G267" s="19">
        <v>1</v>
      </c>
      <c r="H267" s="19">
        <v>1</v>
      </c>
      <c r="J267" s="122">
        <v>0</v>
      </c>
      <c r="L267" s="169" t="s">
        <v>1637</v>
      </c>
      <c r="M267" s="186" t="s">
        <v>577</v>
      </c>
    </row>
    <row r="268" spans="1:13" x14ac:dyDescent="0.25">
      <c r="A268">
        <v>15</v>
      </c>
      <c r="B268" t="s">
        <v>60</v>
      </c>
      <c r="C268" s="65" t="s">
        <v>1170</v>
      </c>
      <c r="D268" s="65" t="s">
        <v>1209</v>
      </c>
      <c r="E268" t="s">
        <v>1210</v>
      </c>
      <c r="F268" s="66" t="s">
        <v>762</v>
      </c>
      <c r="G268" s="19">
        <v>1</v>
      </c>
      <c r="H268" s="19">
        <v>1</v>
      </c>
      <c r="J268" s="122">
        <v>0</v>
      </c>
      <c r="L268" s="169" t="s">
        <v>1637</v>
      </c>
      <c r="M268" s="186" t="s">
        <v>577</v>
      </c>
    </row>
    <row r="269" spans="1:13" x14ac:dyDescent="0.25">
      <c r="A269">
        <v>15</v>
      </c>
      <c r="B269" t="s">
        <v>60</v>
      </c>
      <c r="C269" s="65" t="s">
        <v>1170</v>
      </c>
      <c r="D269" s="65" t="s">
        <v>1211</v>
      </c>
      <c r="E269" t="s">
        <v>1212</v>
      </c>
      <c r="F269" s="66" t="s">
        <v>762</v>
      </c>
      <c r="G269" s="19">
        <v>1</v>
      </c>
      <c r="H269" s="19">
        <v>1</v>
      </c>
      <c r="J269" s="122">
        <v>0</v>
      </c>
      <c r="L269" s="169" t="s">
        <v>1637</v>
      </c>
      <c r="M269" s="186" t="s">
        <v>577</v>
      </c>
    </row>
    <row r="270" spans="1:13" ht="15.75" thickBot="1" x14ac:dyDescent="0.3">
      <c r="A270" s="81">
        <v>15</v>
      </c>
      <c r="B270" s="81" t="s">
        <v>60</v>
      </c>
      <c r="C270" s="82" t="s">
        <v>1170</v>
      </c>
      <c r="D270" s="82" t="s">
        <v>271</v>
      </c>
      <c r="E270" s="81" t="s">
        <v>1213</v>
      </c>
      <c r="F270" s="83" t="s">
        <v>762</v>
      </c>
      <c r="G270" s="84">
        <v>1</v>
      </c>
      <c r="H270" s="84">
        <v>1</v>
      </c>
      <c r="J270" s="122">
        <v>0</v>
      </c>
      <c r="L270" s="169" t="s">
        <v>1637</v>
      </c>
      <c r="M270" s="186" t="s">
        <v>577</v>
      </c>
    </row>
    <row r="271" spans="1:13" x14ac:dyDescent="0.25">
      <c r="A271" s="71">
        <v>16</v>
      </c>
      <c r="B271" s="71" t="s">
        <v>1214</v>
      </c>
      <c r="C271" s="72" t="s">
        <v>763</v>
      </c>
      <c r="D271" s="72" t="s">
        <v>1215</v>
      </c>
      <c r="E271" s="71" t="s">
        <v>1216</v>
      </c>
      <c r="F271" s="73" t="s">
        <v>762</v>
      </c>
      <c r="G271" s="74">
        <v>5</v>
      </c>
      <c r="H271" s="74">
        <v>5</v>
      </c>
      <c r="J271" s="122">
        <v>0</v>
      </c>
      <c r="L271" s="169" t="s">
        <v>1649</v>
      </c>
      <c r="M271" s="186" t="s">
        <v>1605</v>
      </c>
    </row>
    <row r="272" spans="1:13" x14ac:dyDescent="0.25">
      <c r="A272">
        <v>16</v>
      </c>
      <c r="B272" t="s">
        <v>1214</v>
      </c>
      <c r="C272" s="65" t="s">
        <v>763</v>
      </c>
      <c r="D272" s="65" t="s">
        <v>1217</v>
      </c>
      <c r="E272" t="s">
        <v>1218</v>
      </c>
      <c r="F272" s="66" t="s">
        <v>762</v>
      </c>
      <c r="G272" s="19">
        <v>4</v>
      </c>
      <c r="H272" s="19">
        <v>5</v>
      </c>
      <c r="J272" s="122">
        <v>0</v>
      </c>
      <c r="L272" s="169" t="s">
        <v>1649</v>
      </c>
      <c r="M272" s="186" t="s">
        <v>1605</v>
      </c>
    </row>
    <row r="273" spans="1:13" x14ac:dyDescent="0.25">
      <c r="A273" s="71">
        <v>16</v>
      </c>
      <c r="B273" s="71" t="s">
        <v>1214</v>
      </c>
      <c r="C273" s="72" t="s">
        <v>763</v>
      </c>
      <c r="D273" s="72" t="s">
        <v>1219</v>
      </c>
      <c r="E273" s="71" t="s">
        <v>1220</v>
      </c>
      <c r="F273" s="73" t="s">
        <v>762</v>
      </c>
      <c r="G273" s="74">
        <v>4</v>
      </c>
      <c r="H273" s="74">
        <v>5</v>
      </c>
      <c r="J273" s="122">
        <v>1</v>
      </c>
      <c r="L273" s="169" t="s">
        <v>1649</v>
      </c>
      <c r="M273" s="186" t="s">
        <v>1605</v>
      </c>
    </row>
    <row r="274" spans="1:13" x14ac:dyDescent="0.25">
      <c r="A274">
        <v>16</v>
      </c>
      <c r="B274" t="s">
        <v>1214</v>
      </c>
      <c r="C274" s="65" t="s">
        <v>763</v>
      </c>
      <c r="D274" s="65" t="s">
        <v>1221</v>
      </c>
      <c r="E274" t="s">
        <v>1222</v>
      </c>
      <c r="F274" s="66" t="s">
        <v>762</v>
      </c>
      <c r="G274" s="19">
        <v>3</v>
      </c>
      <c r="H274" s="19">
        <v>5</v>
      </c>
      <c r="J274" s="122">
        <v>0</v>
      </c>
      <c r="L274" s="169" t="s">
        <v>1649</v>
      </c>
      <c r="M274" s="186" t="s">
        <v>1605</v>
      </c>
    </row>
    <row r="275" spans="1:13" x14ac:dyDescent="0.25">
      <c r="A275">
        <v>16</v>
      </c>
      <c r="B275" t="s">
        <v>1214</v>
      </c>
      <c r="C275" s="65" t="s">
        <v>763</v>
      </c>
      <c r="D275" s="65" t="s">
        <v>1223</v>
      </c>
      <c r="E275" t="s">
        <v>1224</v>
      </c>
      <c r="F275" s="66" t="s">
        <v>762</v>
      </c>
      <c r="G275" s="19">
        <v>3</v>
      </c>
      <c r="H275" s="19">
        <v>5</v>
      </c>
      <c r="J275" s="122">
        <v>0</v>
      </c>
      <c r="L275" s="169" t="s">
        <v>1649</v>
      </c>
      <c r="M275" s="186" t="s">
        <v>1605</v>
      </c>
    </row>
    <row r="276" spans="1:13" x14ac:dyDescent="0.25">
      <c r="A276">
        <v>16</v>
      </c>
      <c r="B276" t="s">
        <v>1214</v>
      </c>
      <c r="C276" s="65" t="s">
        <v>763</v>
      </c>
      <c r="D276" s="65" t="s">
        <v>1225</v>
      </c>
      <c r="E276" t="s">
        <v>1226</v>
      </c>
      <c r="F276" s="66" t="s">
        <v>762</v>
      </c>
      <c r="G276" s="19">
        <v>3</v>
      </c>
      <c r="H276" s="19">
        <v>5</v>
      </c>
      <c r="J276" s="122">
        <v>0</v>
      </c>
      <c r="L276" s="169" t="s">
        <v>1649</v>
      </c>
      <c r="M276" s="186" t="s">
        <v>1605</v>
      </c>
    </row>
    <row r="277" spans="1:13" x14ac:dyDescent="0.25">
      <c r="A277">
        <v>16</v>
      </c>
      <c r="B277" t="s">
        <v>1214</v>
      </c>
      <c r="C277" s="65" t="s">
        <v>763</v>
      </c>
      <c r="D277" s="65" t="s">
        <v>1227</v>
      </c>
      <c r="E277" t="s">
        <v>1228</v>
      </c>
      <c r="F277" s="66" t="s">
        <v>762</v>
      </c>
      <c r="G277" s="19">
        <v>3</v>
      </c>
      <c r="H277" s="19">
        <v>5</v>
      </c>
      <c r="J277" s="122">
        <v>1</v>
      </c>
      <c r="L277" s="169" t="s">
        <v>1649</v>
      </c>
      <c r="M277" s="186" t="s">
        <v>1605</v>
      </c>
    </row>
    <row r="278" spans="1:13" x14ac:dyDescent="0.25">
      <c r="A278">
        <v>16</v>
      </c>
      <c r="B278" t="s">
        <v>1214</v>
      </c>
      <c r="C278" s="65" t="s">
        <v>763</v>
      </c>
      <c r="D278" s="65" t="s">
        <v>1229</v>
      </c>
      <c r="E278" t="s">
        <v>1230</v>
      </c>
      <c r="F278" s="66" t="s">
        <v>762</v>
      </c>
      <c r="G278" s="19">
        <v>3</v>
      </c>
      <c r="H278" s="19">
        <v>5</v>
      </c>
      <c r="J278" s="122">
        <v>0</v>
      </c>
      <c r="L278" s="169" t="s">
        <v>1649</v>
      </c>
      <c r="M278" s="186" t="s">
        <v>1605</v>
      </c>
    </row>
    <row r="279" spans="1:13" x14ac:dyDescent="0.25">
      <c r="A279">
        <v>16</v>
      </c>
      <c r="B279" t="s">
        <v>1214</v>
      </c>
      <c r="C279" s="65" t="s">
        <v>763</v>
      </c>
      <c r="D279" s="65" t="s">
        <v>1231</v>
      </c>
      <c r="E279" t="s">
        <v>1232</v>
      </c>
      <c r="F279" s="66" t="s">
        <v>762</v>
      </c>
      <c r="G279" s="19">
        <v>3</v>
      </c>
      <c r="H279" s="19">
        <v>5</v>
      </c>
      <c r="J279" s="122">
        <v>0</v>
      </c>
      <c r="L279" s="169" t="s">
        <v>1649</v>
      </c>
      <c r="M279" s="186" t="s">
        <v>1605</v>
      </c>
    </row>
    <row r="280" spans="1:13" x14ac:dyDescent="0.25">
      <c r="A280">
        <v>16</v>
      </c>
      <c r="B280" t="s">
        <v>1214</v>
      </c>
      <c r="C280" s="65" t="s">
        <v>763</v>
      </c>
      <c r="D280" s="65" t="s">
        <v>1233</v>
      </c>
      <c r="E280" t="s">
        <v>1234</v>
      </c>
      <c r="F280" s="66" t="s">
        <v>762</v>
      </c>
      <c r="G280" s="19">
        <v>3</v>
      </c>
      <c r="H280" s="19">
        <v>5</v>
      </c>
      <c r="J280" s="122">
        <v>0</v>
      </c>
      <c r="L280" s="169" t="s">
        <v>1649</v>
      </c>
      <c r="M280" s="186" t="s">
        <v>1605</v>
      </c>
    </row>
    <row r="281" spans="1:13" x14ac:dyDescent="0.25">
      <c r="A281">
        <v>16</v>
      </c>
      <c r="B281" t="s">
        <v>1214</v>
      </c>
      <c r="C281" s="65" t="s">
        <v>763</v>
      </c>
      <c r="D281" s="65" t="s">
        <v>1235</v>
      </c>
      <c r="E281" t="s">
        <v>1236</v>
      </c>
      <c r="F281" s="66" t="s">
        <v>762</v>
      </c>
      <c r="G281" s="19">
        <v>3</v>
      </c>
      <c r="H281" s="19">
        <v>5</v>
      </c>
      <c r="J281" s="122">
        <v>0</v>
      </c>
      <c r="L281" s="169" t="s">
        <v>1649</v>
      </c>
      <c r="M281" s="186" t="s">
        <v>1605</v>
      </c>
    </row>
    <row r="282" spans="1:13" x14ac:dyDescent="0.25">
      <c r="A282">
        <v>16</v>
      </c>
      <c r="B282" t="s">
        <v>1214</v>
      </c>
      <c r="C282" s="65" t="s">
        <v>763</v>
      </c>
      <c r="D282" s="65" t="s">
        <v>1237</v>
      </c>
      <c r="E282" t="s">
        <v>1238</v>
      </c>
      <c r="F282" s="66" t="s">
        <v>762</v>
      </c>
      <c r="G282" s="19">
        <v>3</v>
      </c>
      <c r="H282" s="19">
        <v>5</v>
      </c>
      <c r="J282" s="122">
        <v>0</v>
      </c>
      <c r="L282" s="169" t="s">
        <v>1649</v>
      </c>
      <c r="M282" s="186" t="s">
        <v>1605</v>
      </c>
    </row>
    <row r="283" spans="1:13" x14ac:dyDescent="0.25">
      <c r="A283">
        <v>16</v>
      </c>
      <c r="B283" t="s">
        <v>1214</v>
      </c>
      <c r="C283" s="65" t="s">
        <v>763</v>
      </c>
      <c r="D283" s="65" t="s">
        <v>1239</v>
      </c>
      <c r="E283" t="s">
        <v>1240</v>
      </c>
      <c r="F283" s="66" t="s">
        <v>762</v>
      </c>
      <c r="G283" s="19">
        <v>3</v>
      </c>
      <c r="H283" s="19">
        <v>5</v>
      </c>
      <c r="J283" s="122">
        <v>0</v>
      </c>
      <c r="L283" s="169" t="s">
        <v>1649</v>
      </c>
      <c r="M283" s="186" t="s">
        <v>1605</v>
      </c>
    </row>
    <row r="284" spans="1:13" ht="15.75" thickBot="1" x14ac:dyDescent="0.3">
      <c r="A284" s="81">
        <v>16</v>
      </c>
      <c r="B284" s="81" t="s">
        <v>1214</v>
      </c>
      <c r="C284" s="82" t="s">
        <v>763</v>
      </c>
      <c r="D284" s="82" t="s">
        <v>1241</v>
      </c>
      <c r="E284" s="81" t="s">
        <v>1242</v>
      </c>
      <c r="F284" s="83" t="s">
        <v>762</v>
      </c>
      <c r="G284" s="84">
        <v>3</v>
      </c>
      <c r="H284" s="84">
        <v>5</v>
      </c>
      <c r="J284" s="122">
        <v>1</v>
      </c>
      <c r="L284" s="169" t="s">
        <v>1649</v>
      </c>
      <c r="M284" s="186" t="s">
        <v>1605</v>
      </c>
    </row>
    <row r="285" spans="1:13" x14ac:dyDescent="0.25">
      <c r="A285" s="71">
        <v>17</v>
      </c>
      <c r="B285" s="71" t="s">
        <v>183</v>
      </c>
      <c r="C285" s="72"/>
      <c r="D285" s="72" t="s">
        <v>1243</v>
      </c>
      <c r="E285" s="71" t="s">
        <v>1244</v>
      </c>
      <c r="F285" s="73" t="s">
        <v>762</v>
      </c>
      <c r="G285" s="74">
        <v>5</v>
      </c>
      <c r="H285" s="74">
        <v>5</v>
      </c>
      <c r="J285" s="122">
        <v>0</v>
      </c>
      <c r="L285" s="169" t="s">
        <v>1640</v>
      </c>
      <c r="M285" s="186" t="s">
        <v>1596</v>
      </c>
    </row>
    <row r="286" spans="1:13" x14ac:dyDescent="0.25">
      <c r="A286">
        <v>17</v>
      </c>
      <c r="B286" t="s">
        <v>183</v>
      </c>
      <c r="C286" s="65"/>
      <c r="D286" s="65" t="s">
        <v>1245</v>
      </c>
      <c r="E286" t="s">
        <v>1246</v>
      </c>
      <c r="F286" s="66" t="s">
        <v>762</v>
      </c>
      <c r="G286" s="19">
        <v>4</v>
      </c>
      <c r="H286" s="19">
        <v>5</v>
      </c>
      <c r="J286" s="122">
        <v>0</v>
      </c>
      <c r="L286" s="169" t="s">
        <v>1640</v>
      </c>
      <c r="M286" s="186" t="s">
        <v>1596</v>
      </c>
    </row>
    <row r="287" spans="1:13" x14ac:dyDescent="0.25">
      <c r="A287">
        <v>17</v>
      </c>
      <c r="B287" t="s">
        <v>183</v>
      </c>
      <c r="C287" s="65" t="s">
        <v>763</v>
      </c>
      <c r="D287" s="65" t="s">
        <v>1247</v>
      </c>
      <c r="E287" t="s">
        <v>1248</v>
      </c>
      <c r="F287" s="66" t="s">
        <v>762</v>
      </c>
      <c r="G287" s="19">
        <v>4</v>
      </c>
      <c r="H287" s="19">
        <v>5</v>
      </c>
      <c r="J287" s="122">
        <v>1</v>
      </c>
      <c r="L287" s="169" t="s">
        <v>1640</v>
      </c>
      <c r="M287" s="186" t="s">
        <v>1596</v>
      </c>
    </row>
    <row r="288" spans="1:13" x14ac:dyDescent="0.25">
      <c r="A288">
        <v>17</v>
      </c>
      <c r="B288" t="s">
        <v>183</v>
      </c>
      <c r="C288" s="65"/>
      <c r="D288" s="65" t="s">
        <v>1249</v>
      </c>
      <c r="E288" t="s">
        <v>1250</v>
      </c>
      <c r="F288" s="66" t="s">
        <v>762</v>
      </c>
      <c r="G288" s="19">
        <v>4</v>
      </c>
      <c r="H288" s="19">
        <v>5</v>
      </c>
      <c r="J288" s="122">
        <v>0</v>
      </c>
      <c r="L288" s="169" t="s">
        <v>1640</v>
      </c>
      <c r="M288" s="186" t="s">
        <v>1596</v>
      </c>
    </row>
    <row r="289" spans="1:13" x14ac:dyDescent="0.25">
      <c r="A289">
        <v>17</v>
      </c>
      <c r="B289" t="s">
        <v>183</v>
      </c>
      <c r="C289" s="65"/>
      <c r="D289" s="65" t="s">
        <v>1251</v>
      </c>
      <c r="E289" t="s">
        <v>1252</v>
      </c>
      <c r="F289" s="66" t="s">
        <v>762</v>
      </c>
      <c r="G289" s="19">
        <v>4</v>
      </c>
      <c r="H289" s="19">
        <v>5</v>
      </c>
      <c r="J289" s="122">
        <v>0</v>
      </c>
      <c r="L289" s="169" t="s">
        <v>1640</v>
      </c>
      <c r="M289" s="186" t="s">
        <v>1596</v>
      </c>
    </row>
    <row r="290" spans="1:13" x14ac:dyDescent="0.25">
      <c r="A290">
        <v>17</v>
      </c>
      <c r="B290" t="s">
        <v>183</v>
      </c>
      <c r="C290" s="65"/>
      <c r="D290" s="65" t="s">
        <v>1253</v>
      </c>
      <c r="E290" t="s">
        <v>1254</v>
      </c>
      <c r="F290" s="66" t="s">
        <v>762</v>
      </c>
      <c r="G290" s="19">
        <v>4</v>
      </c>
      <c r="H290" s="19">
        <v>5</v>
      </c>
      <c r="J290" s="122">
        <v>0</v>
      </c>
      <c r="L290" s="169" t="s">
        <v>1640</v>
      </c>
      <c r="M290" s="186" t="s">
        <v>1596</v>
      </c>
    </row>
    <row r="291" spans="1:13" x14ac:dyDescent="0.25">
      <c r="A291" s="71">
        <v>17</v>
      </c>
      <c r="B291" s="71" t="s">
        <v>183</v>
      </c>
      <c r="C291" s="72"/>
      <c r="D291" s="72" t="s">
        <v>354</v>
      </c>
      <c r="E291" s="71" t="s">
        <v>1255</v>
      </c>
      <c r="F291" s="73" t="s">
        <v>762</v>
      </c>
      <c r="G291" s="74">
        <v>4</v>
      </c>
      <c r="H291" s="74">
        <v>5</v>
      </c>
      <c r="J291" s="122">
        <v>0</v>
      </c>
      <c r="L291" s="169" t="s">
        <v>1640</v>
      </c>
      <c r="M291" s="186" t="s">
        <v>1596</v>
      </c>
    </row>
    <row r="292" spans="1:13" x14ac:dyDescent="0.25">
      <c r="A292">
        <v>17</v>
      </c>
      <c r="B292" t="s">
        <v>183</v>
      </c>
      <c r="C292" s="65"/>
      <c r="D292" s="65" t="s">
        <v>1256</v>
      </c>
      <c r="E292" t="s">
        <v>1257</v>
      </c>
      <c r="F292" s="66" t="s">
        <v>762</v>
      </c>
      <c r="G292" s="19">
        <v>3</v>
      </c>
      <c r="H292" s="19">
        <v>5</v>
      </c>
      <c r="J292" s="122">
        <v>4</v>
      </c>
      <c r="L292" s="169" t="s">
        <v>1640</v>
      </c>
      <c r="M292" s="186" t="s">
        <v>1596</v>
      </c>
    </row>
    <row r="293" spans="1:13" x14ac:dyDescent="0.25">
      <c r="A293">
        <v>17</v>
      </c>
      <c r="B293" t="s">
        <v>183</v>
      </c>
      <c r="C293" s="65"/>
      <c r="D293" s="65" t="s">
        <v>1258</v>
      </c>
      <c r="E293" t="s">
        <v>1259</v>
      </c>
      <c r="F293" s="66" t="s">
        <v>762</v>
      </c>
      <c r="G293" s="19">
        <v>3</v>
      </c>
      <c r="H293" s="19">
        <v>5</v>
      </c>
      <c r="J293" s="122">
        <v>12</v>
      </c>
      <c r="L293" s="169" t="s">
        <v>1640</v>
      </c>
      <c r="M293" s="186" t="s">
        <v>1596</v>
      </c>
    </row>
    <row r="294" spans="1:13" x14ac:dyDescent="0.25">
      <c r="A294">
        <v>17</v>
      </c>
      <c r="B294" t="s">
        <v>183</v>
      </c>
      <c r="C294" s="65" t="s">
        <v>763</v>
      </c>
      <c r="D294" s="65" t="s">
        <v>1260</v>
      </c>
      <c r="E294" t="s">
        <v>1261</v>
      </c>
      <c r="F294" s="66" t="s">
        <v>762</v>
      </c>
      <c r="G294" s="19">
        <v>3</v>
      </c>
      <c r="H294" s="19">
        <v>5</v>
      </c>
      <c r="J294" s="122">
        <v>0</v>
      </c>
      <c r="L294" s="169" t="s">
        <v>1640</v>
      </c>
      <c r="M294" s="186" t="s">
        <v>1596</v>
      </c>
    </row>
    <row r="295" spans="1:13" x14ac:dyDescent="0.25">
      <c r="A295">
        <v>17</v>
      </c>
      <c r="B295" t="s">
        <v>183</v>
      </c>
      <c r="C295" s="65" t="s">
        <v>763</v>
      </c>
      <c r="D295" s="65" t="s">
        <v>1262</v>
      </c>
      <c r="E295" t="s">
        <v>1263</v>
      </c>
      <c r="F295" s="66" t="s">
        <v>762</v>
      </c>
      <c r="G295" s="19">
        <v>3</v>
      </c>
      <c r="H295" s="19">
        <v>5</v>
      </c>
      <c r="J295" s="122">
        <v>0</v>
      </c>
      <c r="L295" s="169" t="s">
        <v>1640</v>
      </c>
      <c r="M295" s="186" t="s">
        <v>1596</v>
      </c>
    </row>
    <row r="296" spans="1:13" x14ac:dyDescent="0.25">
      <c r="A296">
        <v>17</v>
      </c>
      <c r="B296" t="s">
        <v>183</v>
      </c>
      <c r="C296" s="65" t="s">
        <v>763</v>
      </c>
      <c r="D296" s="65" t="s">
        <v>1264</v>
      </c>
      <c r="E296" t="s">
        <v>1265</v>
      </c>
      <c r="F296" s="66" t="s">
        <v>762</v>
      </c>
      <c r="G296" s="19">
        <v>3</v>
      </c>
      <c r="H296" s="19">
        <v>5</v>
      </c>
      <c r="J296" s="122">
        <v>0</v>
      </c>
      <c r="L296" s="169" t="s">
        <v>1640</v>
      </c>
      <c r="M296" s="186" t="s">
        <v>1596</v>
      </c>
    </row>
    <row r="297" spans="1:13" x14ac:dyDescent="0.25">
      <c r="A297">
        <v>17</v>
      </c>
      <c r="B297" t="s">
        <v>183</v>
      </c>
      <c r="C297" s="65" t="s">
        <v>763</v>
      </c>
      <c r="D297" s="65" t="s">
        <v>1225</v>
      </c>
      <c r="E297" t="s">
        <v>1266</v>
      </c>
      <c r="F297" s="66" t="s">
        <v>762</v>
      </c>
      <c r="G297" s="19">
        <v>3</v>
      </c>
      <c r="H297" s="19">
        <v>5</v>
      </c>
      <c r="J297" s="122">
        <v>0</v>
      </c>
      <c r="L297" s="169" t="s">
        <v>1640</v>
      </c>
      <c r="M297" s="186" t="s">
        <v>1596</v>
      </c>
    </row>
    <row r="298" spans="1:13" x14ac:dyDescent="0.25">
      <c r="A298">
        <v>17</v>
      </c>
      <c r="B298" t="s">
        <v>183</v>
      </c>
      <c r="C298" s="65" t="s">
        <v>763</v>
      </c>
      <c r="D298" s="65" t="s">
        <v>1229</v>
      </c>
      <c r="E298" t="s">
        <v>1267</v>
      </c>
      <c r="F298" s="66" t="s">
        <v>762</v>
      </c>
      <c r="G298" s="19">
        <v>3</v>
      </c>
      <c r="H298" s="19">
        <v>5</v>
      </c>
      <c r="J298" s="122">
        <v>0</v>
      </c>
      <c r="L298" s="169" t="s">
        <v>1640</v>
      </c>
      <c r="M298" s="186" t="s">
        <v>1596</v>
      </c>
    </row>
    <row r="299" spans="1:13" x14ac:dyDescent="0.25">
      <c r="A299">
        <v>17</v>
      </c>
      <c r="B299" t="s">
        <v>183</v>
      </c>
      <c r="C299" s="65"/>
      <c r="D299" s="65" t="s">
        <v>1233</v>
      </c>
      <c r="E299" t="s">
        <v>1268</v>
      </c>
      <c r="F299" s="66" t="s">
        <v>762</v>
      </c>
      <c r="G299" s="19">
        <v>3</v>
      </c>
      <c r="H299" s="19">
        <v>5</v>
      </c>
      <c r="J299" s="122">
        <v>0</v>
      </c>
      <c r="L299" s="169" t="s">
        <v>1640</v>
      </c>
      <c r="M299" s="186" t="s">
        <v>1596</v>
      </c>
    </row>
    <row r="300" spans="1:13" x14ac:dyDescent="0.25">
      <c r="A300">
        <v>17</v>
      </c>
      <c r="B300" t="s">
        <v>183</v>
      </c>
      <c r="C300" s="65"/>
      <c r="D300" s="65" t="s">
        <v>1269</v>
      </c>
      <c r="E300" t="s">
        <v>1270</v>
      </c>
      <c r="F300" s="66" t="s">
        <v>762</v>
      </c>
      <c r="G300" s="19">
        <v>3</v>
      </c>
      <c r="H300" s="19">
        <v>5</v>
      </c>
      <c r="J300" s="122">
        <v>0</v>
      </c>
      <c r="L300" s="169" t="s">
        <v>1640</v>
      </c>
      <c r="M300" s="186" t="s">
        <v>1596</v>
      </c>
    </row>
    <row r="301" spans="1:13" x14ac:dyDescent="0.25">
      <c r="A301">
        <v>17</v>
      </c>
      <c r="B301" t="s">
        <v>183</v>
      </c>
      <c r="C301" s="65"/>
      <c r="D301" s="65" t="s">
        <v>1271</v>
      </c>
      <c r="E301" t="s">
        <v>1272</v>
      </c>
      <c r="F301" s="66" t="s">
        <v>762</v>
      </c>
      <c r="G301" s="19">
        <v>3</v>
      </c>
      <c r="H301" s="19">
        <v>5</v>
      </c>
      <c r="J301" s="122">
        <v>0</v>
      </c>
      <c r="L301" s="169" t="s">
        <v>1640</v>
      </c>
      <c r="M301" s="186" t="s">
        <v>1596</v>
      </c>
    </row>
    <row r="302" spans="1:13" x14ac:dyDescent="0.25">
      <c r="A302" s="71">
        <v>17</v>
      </c>
      <c r="B302" s="71" t="s">
        <v>183</v>
      </c>
      <c r="C302" s="72" t="s">
        <v>763</v>
      </c>
      <c r="D302" s="72" t="s">
        <v>1273</v>
      </c>
      <c r="E302" s="71" t="s">
        <v>1274</v>
      </c>
      <c r="F302" s="73" t="s">
        <v>762</v>
      </c>
      <c r="G302" s="74">
        <v>3</v>
      </c>
      <c r="H302" s="74">
        <v>5</v>
      </c>
      <c r="J302" s="122">
        <v>0</v>
      </c>
      <c r="L302" s="169" t="s">
        <v>1640</v>
      </c>
      <c r="M302" s="186" t="s">
        <v>1596</v>
      </c>
    </row>
    <row r="303" spans="1:13" x14ac:dyDescent="0.25">
      <c r="A303">
        <v>17</v>
      </c>
      <c r="B303" t="s">
        <v>183</v>
      </c>
      <c r="C303" s="65" t="s">
        <v>763</v>
      </c>
      <c r="D303" s="65" t="s">
        <v>1275</v>
      </c>
      <c r="E303" t="s">
        <v>1276</v>
      </c>
      <c r="F303" s="66" t="s">
        <v>762</v>
      </c>
      <c r="G303" s="19">
        <v>2</v>
      </c>
      <c r="H303" s="19">
        <v>2</v>
      </c>
      <c r="J303" s="122">
        <v>0</v>
      </c>
      <c r="L303" s="169" t="s">
        <v>1640</v>
      </c>
      <c r="M303" s="186" t="s">
        <v>1596</v>
      </c>
    </row>
    <row r="304" spans="1:13" x14ac:dyDescent="0.25">
      <c r="A304">
        <v>17</v>
      </c>
      <c r="B304" t="s">
        <v>183</v>
      </c>
      <c r="C304" s="65" t="s">
        <v>763</v>
      </c>
      <c r="D304" s="65" t="s">
        <v>1277</v>
      </c>
      <c r="E304" t="s">
        <v>1278</v>
      </c>
      <c r="F304" s="66" t="s">
        <v>762</v>
      </c>
      <c r="G304" s="19">
        <v>2</v>
      </c>
      <c r="H304" s="19">
        <v>2</v>
      </c>
      <c r="J304" s="122">
        <v>0</v>
      </c>
      <c r="L304" s="169" t="s">
        <v>1640</v>
      </c>
      <c r="M304" s="186" t="s">
        <v>1596</v>
      </c>
    </row>
    <row r="305" spans="1:13" x14ac:dyDescent="0.25">
      <c r="A305">
        <v>17</v>
      </c>
      <c r="B305" t="s">
        <v>183</v>
      </c>
      <c r="C305" s="65" t="s">
        <v>763</v>
      </c>
      <c r="D305" s="65" t="s">
        <v>1279</v>
      </c>
      <c r="E305" t="s">
        <v>1280</v>
      </c>
      <c r="F305" s="66" t="s">
        <v>762</v>
      </c>
      <c r="G305" s="19">
        <v>2</v>
      </c>
      <c r="H305" s="19">
        <v>2</v>
      </c>
      <c r="J305" s="122">
        <v>0</v>
      </c>
      <c r="L305" s="169" t="s">
        <v>1640</v>
      </c>
      <c r="M305" s="186" t="s">
        <v>1596</v>
      </c>
    </row>
    <row r="306" spans="1:13" x14ac:dyDescent="0.25">
      <c r="A306">
        <v>17</v>
      </c>
      <c r="B306" t="s">
        <v>183</v>
      </c>
      <c r="C306" s="65"/>
      <c r="D306" s="65" t="s">
        <v>1281</v>
      </c>
      <c r="E306" t="s">
        <v>1282</v>
      </c>
      <c r="F306" s="66" t="s">
        <v>762</v>
      </c>
      <c r="G306" s="19">
        <v>2</v>
      </c>
      <c r="H306" s="19">
        <v>2</v>
      </c>
      <c r="J306" s="122">
        <v>0</v>
      </c>
      <c r="L306" s="169" t="s">
        <v>1640</v>
      </c>
      <c r="M306" s="186" t="s">
        <v>1596</v>
      </c>
    </row>
    <row r="307" spans="1:13" x14ac:dyDescent="0.25">
      <c r="A307">
        <v>17</v>
      </c>
      <c r="B307" t="s">
        <v>183</v>
      </c>
      <c r="C307" s="65"/>
      <c r="D307" s="65" t="s">
        <v>1283</v>
      </c>
      <c r="E307" t="s">
        <v>1284</v>
      </c>
      <c r="F307" s="66" t="s">
        <v>762</v>
      </c>
      <c r="G307" s="19">
        <v>2</v>
      </c>
      <c r="H307" s="19">
        <v>2</v>
      </c>
      <c r="J307" s="122">
        <v>0</v>
      </c>
      <c r="L307" s="169" t="s">
        <v>1640</v>
      </c>
      <c r="M307" s="186" t="s">
        <v>1596</v>
      </c>
    </row>
    <row r="308" spans="1:13" x14ac:dyDescent="0.25">
      <c r="A308">
        <v>17</v>
      </c>
      <c r="B308" t="s">
        <v>183</v>
      </c>
      <c r="C308" s="65"/>
      <c r="D308" s="65" t="s">
        <v>1285</v>
      </c>
      <c r="E308" t="s">
        <v>1286</v>
      </c>
      <c r="F308" s="66" t="s">
        <v>762</v>
      </c>
      <c r="G308" s="19">
        <v>2</v>
      </c>
      <c r="H308" s="19">
        <v>2</v>
      </c>
      <c r="J308" s="122">
        <v>0</v>
      </c>
      <c r="L308" s="169" t="s">
        <v>1640</v>
      </c>
      <c r="M308" s="186" t="s">
        <v>1596</v>
      </c>
    </row>
    <row r="309" spans="1:13" x14ac:dyDescent="0.25">
      <c r="A309">
        <v>17</v>
      </c>
      <c r="B309" t="s">
        <v>183</v>
      </c>
      <c r="C309" s="65" t="s">
        <v>763</v>
      </c>
      <c r="D309" s="65" t="s">
        <v>1215</v>
      </c>
      <c r="E309" t="s">
        <v>1287</v>
      </c>
      <c r="F309" s="66" t="s">
        <v>762</v>
      </c>
      <c r="G309" s="19">
        <v>2</v>
      </c>
      <c r="H309" s="19">
        <v>5</v>
      </c>
      <c r="J309" s="122">
        <v>0</v>
      </c>
      <c r="L309" s="169" t="s">
        <v>1640</v>
      </c>
      <c r="M309" s="186" t="s">
        <v>1596</v>
      </c>
    </row>
    <row r="310" spans="1:13" x14ac:dyDescent="0.25">
      <c r="A310">
        <v>17</v>
      </c>
      <c r="B310" t="s">
        <v>183</v>
      </c>
      <c r="C310" s="65" t="s">
        <v>763</v>
      </c>
      <c r="D310" s="65" t="s">
        <v>1219</v>
      </c>
      <c r="E310" t="s">
        <v>1288</v>
      </c>
      <c r="F310" s="66" t="s">
        <v>762</v>
      </c>
      <c r="G310" s="19">
        <v>2</v>
      </c>
      <c r="H310" s="19">
        <v>5</v>
      </c>
      <c r="J310" s="122">
        <v>0</v>
      </c>
      <c r="L310" s="169" t="s">
        <v>1640</v>
      </c>
      <c r="M310" s="186" t="s">
        <v>1596</v>
      </c>
    </row>
    <row r="311" spans="1:13" x14ac:dyDescent="0.25">
      <c r="A311">
        <v>17</v>
      </c>
      <c r="B311" t="s">
        <v>183</v>
      </c>
      <c r="C311" s="65" t="s">
        <v>763</v>
      </c>
      <c r="D311" s="65" t="s">
        <v>1223</v>
      </c>
      <c r="E311" t="s">
        <v>1289</v>
      </c>
      <c r="F311" s="66" t="s">
        <v>762</v>
      </c>
      <c r="G311" s="19">
        <v>2</v>
      </c>
      <c r="H311" s="19">
        <v>5</v>
      </c>
      <c r="J311" s="122">
        <v>0</v>
      </c>
      <c r="L311" s="169" t="s">
        <v>1640</v>
      </c>
      <c r="M311" s="186" t="s">
        <v>1596</v>
      </c>
    </row>
    <row r="312" spans="1:13" x14ac:dyDescent="0.25">
      <c r="A312">
        <v>17</v>
      </c>
      <c r="B312" t="s">
        <v>183</v>
      </c>
      <c r="C312" s="65" t="s">
        <v>763</v>
      </c>
      <c r="D312" s="65" t="s">
        <v>1227</v>
      </c>
      <c r="E312" t="s">
        <v>1290</v>
      </c>
      <c r="F312" s="66" t="s">
        <v>762</v>
      </c>
      <c r="G312" s="19">
        <v>2</v>
      </c>
      <c r="H312" s="19">
        <v>5</v>
      </c>
      <c r="J312" s="122">
        <v>0</v>
      </c>
      <c r="L312" s="169" t="s">
        <v>1640</v>
      </c>
      <c r="M312" s="186" t="s">
        <v>1596</v>
      </c>
    </row>
    <row r="313" spans="1:13" x14ac:dyDescent="0.25">
      <c r="A313">
        <v>17</v>
      </c>
      <c r="B313" t="s">
        <v>183</v>
      </c>
      <c r="C313" s="65" t="s">
        <v>763</v>
      </c>
      <c r="D313" s="65" t="s">
        <v>1231</v>
      </c>
      <c r="E313" t="s">
        <v>1291</v>
      </c>
      <c r="F313" s="66" t="s">
        <v>762</v>
      </c>
      <c r="G313" s="19">
        <v>2</v>
      </c>
      <c r="H313" s="19">
        <v>5</v>
      </c>
      <c r="J313" s="122">
        <v>0</v>
      </c>
      <c r="L313" s="169" t="s">
        <v>1640</v>
      </c>
      <c r="M313" s="186" t="s">
        <v>1596</v>
      </c>
    </row>
    <row r="314" spans="1:13" x14ac:dyDescent="0.25">
      <c r="A314">
        <v>17</v>
      </c>
      <c r="B314" t="s">
        <v>183</v>
      </c>
      <c r="C314" s="65" t="s">
        <v>763</v>
      </c>
      <c r="D314" s="65" t="s">
        <v>1292</v>
      </c>
      <c r="E314" t="s">
        <v>1293</v>
      </c>
      <c r="F314" s="66" t="s">
        <v>762</v>
      </c>
      <c r="G314" s="19">
        <v>2</v>
      </c>
      <c r="H314" s="19">
        <v>2</v>
      </c>
      <c r="J314" s="122">
        <v>0</v>
      </c>
      <c r="L314" s="169" t="s">
        <v>1640</v>
      </c>
      <c r="M314" s="186" t="s">
        <v>1596</v>
      </c>
    </row>
    <row r="315" spans="1:13" x14ac:dyDescent="0.25">
      <c r="A315">
        <v>17</v>
      </c>
      <c r="B315" t="s">
        <v>183</v>
      </c>
      <c r="C315" s="65" t="s">
        <v>763</v>
      </c>
      <c r="D315" s="65" t="s">
        <v>1294</v>
      </c>
      <c r="E315" t="s">
        <v>1295</v>
      </c>
      <c r="F315" s="66" t="s">
        <v>762</v>
      </c>
      <c r="G315" s="19">
        <v>2</v>
      </c>
      <c r="H315" s="19">
        <v>2</v>
      </c>
      <c r="J315" s="122">
        <v>0</v>
      </c>
      <c r="L315" s="169" t="s">
        <v>1640</v>
      </c>
      <c r="M315" s="186" t="s">
        <v>1596</v>
      </c>
    </row>
    <row r="316" spans="1:13" x14ac:dyDescent="0.25">
      <c r="A316">
        <v>17</v>
      </c>
      <c r="B316" t="s">
        <v>183</v>
      </c>
      <c r="C316" s="65" t="s">
        <v>763</v>
      </c>
      <c r="D316" s="65" t="s">
        <v>1296</v>
      </c>
      <c r="E316" t="s">
        <v>1297</v>
      </c>
      <c r="F316" s="66" t="s">
        <v>762</v>
      </c>
      <c r="G316" s="19">
        <v>2</v>
      </c>
      <c r="H316" s="19">
        <v>2</v>
      </c>
      <c r="J316" s="122">
        <v>0</v>
      </c>
      <c r="L316" s="169" t="s">
        <v>1640</v>
      </c>
      <c r="M316" s="186" t="s">
        <v>1596</v>
      </c>
    </row>
    <row r="317" spans="1:13" x14ac:dyDescent="0.25">
      <c r="A317">
        <v>17</v>
      </c>
      <c r="B317" t="s">
        <v>183</v>
      </c>
      <c r="C317" s="65" t="s">
        <v>763</v>
      </c>
      <c r="D317" s="65" t="s">
        <v>1298</v>
      </c>
      <c r="E317" t="s">
        <v>1299</v>
      </c>
      <c r="F317" s="66" t="s">
        <v>762</v>
      </c>
      <c r="G317" s="19">
        <v>2</v>
      </c>
      <c r="H317" s="19">
        <v>2</v>
      </c>
      <c r="J317" s="122">
        <v>0</v>
      </c>
      <c r="L317" s="169" t="s">
        <v>1640</v>
      </c>
      <c r="M317" s="186" t="s">
        <v>1596</v>
      </c>
    </row>
    <row r="318" spans="1:13" x14ac:dyDescent="0.25">
      <c r="A318">
        <v>17</v>
      </c>
      <c r="B318" t="s">
        <v>183</v>
      </c>
      <c r="C318" s="65" t="s">
        <v>763</v>
      </c>
      <c r="D318" s="65" t="s">
        <v>1300</v>
      </c>
      <c r="E318" t="s">
        <v>1301</v>
      </c>
      <c r="F318" s="66" t="s">
        <v>762</v>
      </c>
      <c r="G318" s="19">
        <v>2</v>
      </c>
      <c r="H318" s="19">
        <v>2</v>
      </c>
      <c r="J318" s="122">
        <v>0</v>
      </c>
      <c r="L318" s="169" t="s">
        <v>1640</v>
      </c>
      <c r="M318" s="186" t="s">
        <v>1596</v>
      </c>
    </row>
    <row r="319" spans="1:13" x14ac:dyDescent="0.25">
      <c r="A319">
        <v>17</v>
      </c>
      <c r="B319" t="s">
        <v>183</v>
      </c>
      <c r="C319" s="65" t="s">
        <v>763</v>
      </c>
      <c r="D319" s="65" t="s">
        <v>1302</v>
      </c>
      <c r="E319" t="s">
        <v>1303</v>
      </c>
      <c r="F319" s="66" t="s">
        <v>762</v>
      </c>
      <c r="G319" s="19">
        <v>2</v>
      </c>
      <c r="H319" s="19">
        <v>2</v>
      </c>
      <c r="J319" s="122">
        <v>0</v>
      </c>
      <c r="L319" s="169" t="s">
        <v>1640</v>
      </c>
      <c r="M319" s="186" t="s">
        <v>1596</v>
      </c>
    </row>
    <row r="320" spans="1:13" x14ac:dyDescent="0.25">
      <c r="A320">
        <v>17</v>
      </c>
      <c r="B320" t="s">
        <v>183</v>
      </c>
      <c r="C320" s="65" t="s">
        <v>763</v>
      </c>
      <c r="D320" s="65" t="s">
        <v>247</v>
      </c>
      <c r="E320" t="s">
        <v>248</v>
      </c>
      <c r="F320" s="79" t="s">
        <v>766</v>
      </c>
      <c r="G320" s="19">
        <v>2</v>
      </c>
      <c r="H320" s="19">
        <v>2</v>
      </c>
      <c r="J320" s="122">
        <v>0</v>
      </c>
      <c r="L320" s="169" t="s">
        <v>1640</v>
      </c>
      <c r="M320" s="186" t="s">
        <v>1596</v>
      </c>
    </row>
    <row r="321" spans="1:13" x14ac:dyDescent="0.25">
      <c r="A321">
        <v>17</v>
      </c>
      <c r="B321" t="s">
        <v>183</v>
      </c>
      <c r="C321" s="65" t="s">
        <v>763</v>
      </c>
      <c r="D321" s="65" t="s">
        <v>249</v>
      </c>
      <c r="E321" t="s">
        <v>250</v>
      </c>
      <c r="F321" s="79" t="s">
        <v>766</v>
      </c>
      <c r="G321" s="19">
        <v>2</v>
      </c>
      <c r="H321" s="19">
        <v>2</v>
      </c>
      <c r="J321" s="122">
        <v>0</v>
      </c>
      <c r="L321" s="169" t="s">
        <v>1640</v>
      </c>
      <c r="M321" s="186" t="s">
        <v>1596</v>
      </c>
    </row>
    <row r="322" spans="1:13" x14ac:dyDescent="0.25">
      <c r="A322">
        <v>17</v>
      </c>
      <c r="B322" t="s">
        <v>183</v>
      </c>
      <c r="C322" s="65" t="s">
        <v>763</v>
      </c>
      <c r="D322" s="65" t="s">
        <v>269</v>
      </c>
      <c r="E322" t="s">
        <v>270</v>
      </c>
      <c r="F322" s="79" t="s">
        <v>766</v>
      </c>
      <c r="G322" s="19">
        <v>2</v>
      </c>
      <c r="H322" s="19">
        <v>2</v>
      </c>
      <c r="J322" s="122">
        <v>0</v>
      </c>
      <c r="L322" s="169" t="s">
        <v>1640</v>
      </c>
      <c r="M322" s="186" t="s">
        <v>1596</v>
      </c>
    </row>
    <row r="323" spans="1:13" x14ac:dyDescent="0.25">
      <c r="A323" s="71">
        <v>17</v>
      </c>
      <c r="B323" s="71" t="s">
        <v>183</v>
      </c>
      <c r="C323" s="72"/>
      <c r="D323" s="72" t="s">
        <v>181</v>
      </c>
      <c r="E323" s="71" t="s">
        <v>182</v>
      </c>
      <c r="F323" s="80" t="s">
        <v>766</v>
      </c>
      <c r="G323" s="74">
        <v>2</v>
      </c>
      <c r="H323" s="74">
        <v>2</v>
      </c>
      <c r="J323" s="122">
        <v>0</v>
      </c>
      <c r="L323" s="169" t="s">
        <v>1640</v>
      </c>
      <c r="M323" s="186" t="s">
        <v>1596</v>
      </c>
    </row>
    <row r="324" spans="1:13" x14ac:dyDescent="0.25">
      <c r="A324">
        <v>17</v>
      </c>
      <c r="B324" t="s">
        <v>183</v>
      </c>
      <c r="C324" s="65"/>
      <c r="D324" s="65" t="s">
        <v>1304</v>
      </c>
      <c r="E324" t="s">
        <v>1305</v>
      </c>
      <c r="F324" s="66" t="s">
        <v>762</v>
      </c>
      <c r="G324" s="19">
        <v>1</v>
      </c>
      <c r="H324" s="19">
        <v>1</v>
      </c>
      <c r="J324" s="122">
        <v>0</v>
      </c>
      <c r="L324" s="169" t="s">
        <v>1640</v>
      </c>
      <c r="M324" s="186" t="s">
        <v>1596</v>
      </c>
    </row>
    <row r="325" spans="1:13" x14ac:dyDescent="0.25">
      <c r="A325">
        <v>17</v>
      </c>
      <c r="B325" t="s">
        <v>183</v>
      </c>
      <c r="C325" s="65"/>
      <c r="D325" s="65" t="s">
        <v>1306</v>
      </c>
      <c r="E325" t="s">
        <v>1307</v>
      </c>
      <c r="F325" s="66" t="s">
        <v>762</v>
      </c>
      <c r="G325" s="19">
        <v>1</v>
      </c>
      <c r="H325" s="19">
        <v>1</v>
      </c>
      <c r="J325" s="122">
        <v>0</v>
      </c>
      <c r="L325" s="169" t="s">
        <v>1640</v>
      </c>
      <c r="M325" s="186" t="s">
        <v>1596</v>
      </c>
    </row>
    <row r="326" spans="1:13" x14ac:dyDescent="0.25">
      <c r="A326">
        <v>17</v>
      </c>
      <c r="B326" t="s">
        <v>183</v>
      </c>
      <c r="C326" s="65"/>
      <c r="D326" s="65" t="s">
        <v>1308</v>
      </c>
      <c r="E326" t="s">
        <v>1309</v>
      </c>
      <c r="F326" s="66" t="s">
        <v>762</v>
      </c>
      <c r="G326" s="19">
        <v>1</v>
      </c>
      <c r="H326" s="19">
        <v>1</v>
      </c>
      <c r="J326" s="122">
        <v>0</v>
      </c>
      <c r="L326" s="169" t="s">
        <v>1640</v>
      </c>
      <c r="M326" s="186" t="s">
        <v>1596</v>
      </c>
    </row>
    <row r="327" spans="1:13" x14ac:dyDescent="0.25">
      <c r="A327">
        <v>17</v>
      </c>
      <c r="B327" t="s">
        <v>183</v>
      </c>
      <c r="C327" s="65" t="s">
        <v>763</v>
      </c>
      <c r="D327" s="65" t="s">
        <v>1310</v>
      </c>
      <c r="E327" t="s">
        <v>1311</v>
      </c>
      <c r="F327" s="66" t="s">
        <v>762</v>
      </c>
      <c r="G327" s="19">
        <v>1</v>
      </c>
      <c r="H327" s="19">
        <v>1</v>
      </c>
      <c r="J327" s="122">
        <v>0</v>
      </c>
      <c r="L327" s="169" t="s">
        <v>1640</v>
      </c>
      <c r="M327" s="186" t="s">
        <v>1596</v>
      </c>
    </row>
    <row r="328" spans="1:13" x14ac:dyDescent="0.25">
      <c r="A328">
        <v>17</v>
      </c>
      <c r="B328" t="s">
        <v>183</v>
      </c>
      <c r="C328" s="65" t="s">
        <v>763</v>
      </c>
      <c r="D328" s="65" t="s">
        <v>1312</v>
      </c>
      <c r="E328" t="s">
        <v>1313</v>
      </c>
      <c r="F328" s="66" t="s">
        <v>762</v>
      </c>
      <c r="G328" s="19">
        <v>1</v>
      </c>
      <c r="H328" s="19">
        <v>1</v>
      </c>
      <c r="J328" s="122">
        <v>0</v>
      </c>
      <c r="L328" s="169" t="s">
        <v>1640</v>
      </c>
      <c r="M328" s="186" t="s">
        <v>1596</v>
      </c>
    </row>
    <row r="329" spans="1:13" x14ac:dyDescent="0.25">
      <c r="A329">
        <v>17</v>
      </c>
      <c r="B329" t="s">
        <v>183</v>
      </c>
      <c r="C329" s="65" t="s">
        <v>763</v>
      </c>
      <c r="D329" s="65" t="s">
        <v>1217</v>
      </c>
      <c r="E329" t="s">
        <v>1314</v>
      </c>
      <c r="F329" s="66" t="s">
        <v>762</v>
      </c>
      <c r="G329" s="19">
        <v>1</v>
      </c>
      <c r="H329" s="19">
        <v>5</v>
      </c>
      <c r="J329" s="122">
        <v>3</v>
      </c>
      <c r="L329" s="169" t="s">
        <v>1640</v>
      </c>
      <c r="M329" s="186" t="s">
        <v>1596</v>
      </c>
    </row>
    <row r="330" spans="1:13" x14ac:dyDescent="0.25">
      <c r="A330">
        <v>17</v>
      </c>
      <c r="B330" t="s">
        <v>183</v>
      </c>
      <c r="C330" s="65" t="s">
        <v>763</v>
      </c>
      <c r="D330" s="65" t="s">
        <v>1221</v>
      </c>
      <c r="E330" t="s">
        <v>1315</v>
      </c>
      <c r="F330" s="66" t="s">
        <v>762</v>
      </c>
      <c r="G330" s="19">
        <v>1</v>
      </c>
      <c r="H330" s="19">
        <v>5</v>
      </c>
      <c r="J330" s="122">
        <v>0</v>
      </c>
      <c r="L330" s="169" t="s">
        <v>1640</v>
      </c>
      <c r="M330" s="186" t="s">
        <v>1596</v>
      </c>
    </row>
    <row r="331" spans="1:13" x14ac:dyDescent="0.25">
      <c r="A331">
        <v>17</v>
      </c>
      <c r="B331" t="s">
        <v>183</v>
      </c>
      <c r="C331" s="65" t="s">
        <v>763</v>
      </c>
      <c r="D331" s="65" t="s">
        <v>1316</v>
      </c>
      <c r="E331" t="s">
        <v>1317</v>
      </c>
      <c r="F331" s="66" t="s">
        <v>762</v>
      </c>
      <c r="G331" s="19">
        <v>1</v>
      </c>
      <c r="H331" s="19">
        <v>1</v>
      </c>
      <c r="J331" s="122">
        <v>0</v>
      </c>
      <c r="L331" s="169" t="s">
        <v>1640</v>
      </c>
      <c r="M331" s="186" t="s">
        <v>1596</v>
      </c>
    </row>
    <row r="332" spans="1:13" x14ac:dyDescent="0.25">
      <c r="A332">
        <v>17</v>
      </c>
      <c r="B332" t="s">
        <v>183</v>
      </c>
      <c r="C332" s="65" t="s">
        <v>763</v>
      </c>
      <c r="D332" s="65" t="s">
        <v>1318</v>
      </c>
      <c r="E332" t="s">
        <v>1319</v>
      </c>
      <c r="F332" s="66" t="s">
        <v>762</v>
      </c>
      <c r="G332" s="19">
        <v>1</v>
      </c>
      <c r="H332" s="19">
        <v>1</v>
      </c>
      <c r="J332" s="122">
        <v>0</v>
      </c>
      <c r="L332" s="169" t="s">
        <v>1640</v>
      </c>
      <c r="M332" s="186" t="s">
        <v>1596</v>
      </c>
    </row>
    <row r="333" spans="1:13" ht="15.75" thickBot="1" x14ac:dyDescent="0.3">
      <c r="A333" s="81">
        <v>17</v>
      </c>
      <c r="B333" s="81" t="s">
        <v>183</v>
      </c>
      <c r="C333" s="82" t="s">
        <v>763</v>
      </c>
      <c r="D333" s="82" t="s">
        <v>1320</v>
      </c>
      <c r="E333" s="81" t="s">
        <v>1321</v>
      </c>
      <c r="F333" s="83" t="s">
        <v>762</v>
      </c>
      <c r="G333" s="84">
        <v>1</v>
      </c>
      <c r="H333" s="84">
        <v>1</v>
      </c>
      <c r="J333" s="122">
        <v>0</v>
      </c>
      <c r="L333" s="169" t="s">
        <v>1640</v>
      </c>
      <c r="M333" s="186" t="s">
        <v>1596</v>
      </c>
    </row>
    <row r="334" spans="1:13" x14ac:dyDescent="0.25">
      <c r="A334">
        <v>18</v>
      </c>
      <c r="B334" t="s">
        <v>1322</v>
      </c>
      <c r="C334" s="65" t="s">
        <v>766</v>
      </c>
      <c r="D334" s="65" t="s">
        <v>1323</v>
      </c>
      <c r="E334" t="s">
        <v>1324</v>
      </c>
      <c r="F334" s="66" t="s">
        <v>762</v>
      </c>
      <c r="G334" s="19">
        <v>4</v>
      </c>
      <c r="H334" s="19">
        <v>4</v>
      </c>
      <c r="J334" s="122">
        <v>51</v>
      </c>
      <c r="L334" s="169" t="s">
        <v>1644</v>
      </c>
      <c r="M334" s="186" t="s">
        <v>1600</v>
      </c>
    </row>
    <row r="335" spans="1:13" x14ac:dyDescent="0.25">
      <c r="A335">
        <v>18</v>
      </c>
      <c r="B335" t="s">
        <v>1322</v>
      </c>
      <c r="C335" s="65" t="s">
        <v>766</v>
      </c>
      <c r="D335" s="65" t="s">
        <v>1325</v>
      </c>
      <c r="E335" t="s">
        <v>1326</v>
      </c>
      <c r="F335" s="66" t="s">
        <v>762</v>
      </c>
      <c r="G335" s="19">
        <v>4</v>
      </c>
      <c r="H335" s="19">
        <v>4</v>
      </c>
      <c r="J335" s="122">
        <v>1</v>
      </c>
      <c r="L335" s="169" t="s">
        <v>1644</v>
      </c>
      <c r="M335" s="186" t="s">
        <v>1600</v>
      </c>
    </row>
    <row r="336" spans="1:13" x14ac:dyDescent="0.25">
      <c r="A336">
        <v>18</v>
      </c>
      <c r="B336" t="s">
        <v>1322</v>
      </c>
      <c r="C336" s="65" t="s">
        <v>1327</v>
      </c>
      <c r="D336" s="65" t="s">
        <v>1328</v>
      </c>
      <c r="E336" t="s">
        <v>1329</v>
      </c>
      <c r="F336" s="66" t="s">
        <v>762</v>
      </c>
      <c r="G336" s="19">
        <v>4</v>
      </c>
      <c r="H336" s="19">
        <v>5</v>
      </c>
      <c r="J336" s="122">
        <v>0</v>
      </c>
      <c r="L336" s="169" t="s">
        <v>1644</v>
      </c>
      <c r="M336" s="186" t="s">
        <v>1600</v>
      </c>
    </row>
    <row r="337" spans="1:13" x14ac:dyDescent="0.25">
      <c r="A337">
        <v>18</v>
      </c>
      <c r="B337" t="s">
        <v>1322</v>
      </c>
      <c r="C337" s="65" t="s">
        <v>1327</v>
      </c>
      <c r="D337" s="65" t="s">
        <v>1330</v>
      </c>
      <c r="E337" t="s">
        <v>1331</v>
      </c>
      <c r="F337" s="66" t="s">
        <v>762</v>
      </c>
      <c r="G337" s="19">
        <v>4</v>
      </c>
      <c r="H337" s="19">
        <v>5</v>
      </c>
      <c r="J337" s="122">
        <v>0</v>
      </c>
      <c r="L337" s="169" t="s">
        <v>1644</v>
      </c>
      <c r="M337" s="186" t="s">
        <v>1600</v>
      </c>
    </row>
    <row r="338" spans="1:13" x14ac:dyDescent="0.25">
      <c r="A338">
        <v>18</v>
      </c>
      <c r="B338" t="s">
        <v>1322</v>
      </c>
      <c r="C338" s="65" t="s">
        <v>1327</v>
      </c>
      <c r="D338" s="65" t="s">
        <v>1332</v>
      </c>
      <c r="E338" t="s">
        <v>1333</v>
      </c>
      <c r="F338" s="66" t="s">
        <v>762</v>
      </c>
      <c r="G338" s="19">
        <v>4</v>
      </c>
      <c r="H338" s="19">
        <v>5</v>
      </c>
      <c r="J338" s="122">
        <v>1</v>
      </c>
      <c r="L338" s="169" t="s">
        <v>1644</v>
      </c>
      <c r="M338" s="186" t="s">
        <v>1600</v>
      </c>
    </row>
    <row r="339" spans="1:13" x14ac:dyDescent="0.25">
      <c r="A339" s="71">
        <v>18</v>
      </c>
      <c r="B339" s="71" t="s">
        <v>1322</v>
      </c>
      <c r="C339" s="72" t="s">
        <v>1327</v>
      </c>
      <c r="D339" s="72" t="s">
        <v>1334</v>
      </c>
      <c r="E339" s="71" t="s">
        <v>1335</v>
      </c>
      <c r="F339" s="73" t="s">
        <v>762</v>
      </c>
      <c r="G339" s="74">
        <v>4</v>
      </c>
      <c r="H339" s="74">
        <v>5</v>
      </c>
      <c r="J339" s="122">
        <v>0</v>
      </c>
      <c r="L339" s="169" t="s">
        <v>1644</v>
      </c>
      <c r="M339" s="186" t="s">
        <v>1600</v>
      </c>
    </row>
    <row r="340" spans="1:13" x14ac:dyDescent="0.25">
      <c r="A340">
        <v>18</v>
      </c>
      <c r="B340" t="s">
        <v>1322</v>
      </c>
      <c r="C340" s="65" t="s">
        <v>1327</v>
      </c>
      <c r="D340" s="65" t="s">
        <v>1336</v>
      </c>
      <c r="E340" t="s">
        <v>1337</v>
      </c>
      <c r="F340" s="66" t="s">
        <v>762</v>
      </c>
      <c r="G340" s="19">
        <v>3</v>
      </c>
      <c r="H340" s="19">
        <v>5</v>
      </c>
      <c r="J340" s="122">
        <v>6</v>
      </c>
      <c r="L340" s="169" t="s">
        <v>1644</v>
      </c>
      <c r="M340" s="186" t="s">
        <v>1600</v>
      </c>
    </row>
    <row r="341" spans="1:13" x14ac:dyDescent="0.25">
      <c r="A341">
        <v>18</v>
      </c>
      <c r="B341" t="s">
        <v>1322</v>
      </c>
      <c r="C341" s="65" t="s">
        <v>1327</v>
      </c>
      <c r="D341" s="65" t="s">
        <v>1338</v>
      </c>
      <c r="E341" t="s">
        <v>1339</v>
      </c>
      <c r="F341" s="66" t="s">
        <v>762</v>
      </c>
      <c r="G341" s="19">
        <v>3</v>
      </c>
      <c r="H341" s="19">
        <v>5</v>
      </c>
      <c r="J341" s="122">
        <v>10</v>
      </c>
      <c r="L341" s="169" t="s">
        <v>1644</v>
      </c>
      <c r="M341" s="186" t="s">
        <v>1600</v>
      </c>
    </row>
    <row r="342" spans="1:13" x14ac:dyDescent="0.25">
      <c r="A342">
        <v>18</v>
      </c>
      <c r="B342" t="s">
        <v>1322</v>
      </c>
      <c r="C342" s="65" t="s">
        <v>1327</v>
      </c>
      <c r="D342" s="65" t="s">
        <v>1340</v>
      </c>
      <c r="E342" t="s">
        <v>1341</v>
      </c>
      <c r="F342" s="66" t="s">
        <v>762</v>
      </c>
      <c r="G342" s="19">
        <v>3</v>
      </c>
      <c r="H342" s="19">
        <v>5</v>
      </c>
      <c r="J342" s="122">
        <v>0</v>
      </c>
      <c r="L342" s="169" t="s">
        <v>1644</v>
      </c>
      <c r="M342" s="186" t="s">
        <v>1600</v>
      </c>
    </row>
    <row r="343" spans="1:13" x14ac:dyDescent="0.25">
      <c r="A343">
        <v>18</v>
      </c>
      <c r="B343" t="s">
        <v>1322</v>
      </c>
      <c r="C343" s="65" t="s">
        <v>1327</v>
      </c>
      <c r="D343" s="65" t="s">
        <v>1342</v>
      </c>
      <c r="E343" t="s">
        <v>1343</v>
      </c>
      <c r="F343" s="66" t="s">
        <v>762</v>
      </c>
      <c r="G343" s="19">
        <v>3</v>
      </c>
      <c r="H343" s="19">
        <v>5</v>
      </c>
      <c r="J343" s="122">
        <v>0</v>
      </c>
      <c r="L343" s="169" t="s">
        <v>1644</v>
      </c>
      <c r="M343" s="186" t="s">
        <v>1600</v>
      </c>
    </row>
    <row r="344" spans="1:13" x14ac:dyDescent="0.25">
      <c r="A344">
        <v>18</v>
      </c>
      <c r="B344" t="s">
        <v>1322</v>
      </c>
      <c r="C344" s="65" t="s">
        <v>1327</v>
      </c>
      <c r="D344" s="65" t="s">
        <v>1344</v>
      </c>
      <c r="E344" t="s">
        <v>1345</v>
      </c>
      <c r="F344" s="66" t="s">
        <v>762</v>
      </c>
      <c r="G344" s="19">
        <v>3</v>
      </c>
      <c r="H344" s="19">
        <v>5</v>
      </c>
      <c r="J344" s="122">
        <v>0</v>
      </c>
      <c r="L344" s="169" t="s">
        <v>1644</v>
      </c>
      <c r="M344" s="186" t="s">
        <v>1600</v>
      </c>
    </row>
    <row r="345" spans="1:13" x14ac:dyDescent="0.25">
      <c r="A345">
        <v>18</v>
      </c>
      <c r="B345" t="s">
        <v>1322</v>
      </c>
      <c r="C345" s="65" t="s">
        <v>1327</v>
      </c>
      <c r="D345" s="65" t="s">
        <v>1346</v>
      </c>
      <c r="E345" t="s">
        <v>1347</v>
      </c>
      <c r="F345" s="66" t="s">
        <v>762</v>
      </c>
      <c r="G345" s="19">
        <v>3</v>
      </c>
      <c r="H345" s="19">
        <v>4</v>
      </c>
      <c r="J345" s="122">
        <v>1</v>
      </c>
      <c r="L345" s="169" t="s">
        <v>1644</v>
      </c>
      <c r="M345" s="186" t="s">
        <v>1600</v>
      </c>
    </row>
    <row r="346" spans="1:13" x14ac:dyDescent="0.25">
      <c r="A346">
        <v>18</v>
      </c>
      <c r="B346" t="s">
        <v>1322</v>
      </c>
      <c r="C346" s="65" t="s">
        <v>1327</v>
      </c>
      <c r="D346" s="65" t="s">
        <v>1348</v>
      </c>
      <c r="E346" t="s">
        <v>1349</v>
      </c>
      <c r="F346" s="66" t="s">
        <v>762</v>
      </c>
      <c r="G346" s="19">
        <v>3</v>
      </c>
      <c r="H346" s="19">
        <v>4</v>
      </c>
      <c r="J346" s="122">
        <v>4</v>
      </c>
      <c r="L346" s="169" t="s">
        <v>1644</v>
      </c>
      <c r="M346" s="186" t="s">
        <v>1600</v>
      </c>
    </row>
    <row r="347" spans="1:13" x14ac:dyDescent="0.25">
      <c r="A347" s="71">
        <v>18</v>
      </c>
      <c r="B347" s="71" t="s">
        <v>1322</v>
      </c>
      <c r="C347" s="72" t="s">
        <v>1327</v>
      </c>
      <c r="D347" s="72" t="s">
        <v>1350</v>
      </c>
      <c r="E347" s="71" t="s">
        <v>1351</v>
      </c>
      <c r="F347" s="73" t="s">
        <v>762</v>
      </c>
      <c r="G347" s="74">
        <v>3</v>
      </c>
      <c r="H347" s="74">
        <v>4</v>
      </c>
      <c r="J347" s="122">
        <v>0</v>
      </c>
      <c r="L347" s="169" t="s">
        <v>1644</v>
      </c>
      <c r="M347" s="186" t="s">
        <v>1600</v>
      </c>
    </row>
    <row r="348" spans="1:13" x14ac:dyDescent="0.25">
      <c r="A348">
        <v>18</v>
      </c>
      <c r="B348" t="s">
        <v>1322</v>
      </c>
      <c r="C348" s="65" t="s">
        <v>1327</v>
      </c>
      <c r="D348" s="65" t="s">
        <v>1352</v>
      </c>
      <c r="E348" t="s">
        <v>1353</v>
      </c>
      <c r="F348" s="66" t="s">
        <v>762</v>
      </c>
      <c r="G348" s="19">
        <v>2</v>
      </c>
      <c r="H348" s="19">
        <v>2</v>
      </c>
      <c r="J348" s="122">
        <v>0</v>
      </c>
      <c r="L348" s="169" t="s">
        <v>1644</v>
      </c>
      <c r="M348" s="186" t="s">
        <v>1600</v>
      </c>
    </row>
    <row r="349" spans="1:13" x14ac:dyDescent="0.25">
      <c r="A349">
        <v>18</v>
      </c>
      <c r="B349" t="s">
        <v>1322</v>
      </c>
      <c r="C349" s="65" t="s">
        <v>1327</v>
      </c>
      <c r="D349" s="65" t="s">
        <v>1354</v>
      </c>
      <c r="E349" t="s">
        <v>1355</v>
      </c>
      <c r="F349" s="66" t="s">
        <v>762</v>
      </c>
      <c r="G349" s="19">
        <v>2</v>
      </c>
      <c r="H349" s="19">
        <v>2</v>
      </c>
      <c r="J349" s="122">
        <v>0</v>
      </c>
      <c r="L349" s="169" t="s">
        <v>1644</v>
      </c>
      <c r="M349" s="186" t="s">
        <v>1600</v>
      </c>
    </row>
    <row r="350" spans="1:13" x14ac:dyDescent="0.25">
      <c r="A350">
        <v>18</v>
      </c>
      <c r="B350" t="s">
        <v>1322</v>
      </c>
      <c r="C350" s="65" t="s">
        <v>1327</v>
      </c>
      <c r="D350" s="65" t="s">
        <v>1356</v>
      </c>
      <c r="E350" t="s">
        <v>1357</v>
      </c>
      <c r="F350" s="66" t="s">
        <v>762</v>
      </c>
      <c r="G350" s="19">
        <v>2</v>
      </c>
      <c r="H350" s="19">
        <v>2</v>
      </c>
      <c r="J350" s="122">
        <v>0</v>
      </c>
      <c r="L350" s="169" t="s">
        <v>1644</v>
      </c>
      <c r="M350" s="186" t="s">
        <v>1600</v>
      </c>
    </row>
    <row r="351" spans="1:13" x14ac:dyDescent="0.25">
      <c r="A351">
        <v>18</v>
      </c>
      <c r="B351" t="s">
        <v>1322</v>
      </c>
      <c r="C351" s="65" t="s">
        <v>1327</v>
      </c>
      <c r="D351" s="65" t="s">
        <v>365</v>
      </c>
      <c r="E351" t="s">
        <v>1358</v>
      </c>
      <c r="F351" s="66" t="s">
        <v>762</v>
      </c>
      <c r="G351" s="19">
        <v>2</v>
      </c>
      <c r="H351" s="19">
        <v>2</v>
      </c>
      <c r="J351" s="122">
        <v>0</v>
      </c>
      <c r="L351" s="169" t="s">
        <v>1644</v>
      </c>
      <c r="M351" s="186" t="s">
        <v>1600</v>
      </c>
    </row>
    <row r="352" spans="1:13" x14ac:dyDescent="0.25">
      <c r="A352" s="71">
        <v>18</v>
      </c>
      <c r="B352" s="71" t="s">
        <v>1322</v>
      </c>
      <c r="C352" s="72" t="s">
        <v>1327</v>
      </c>
      <c r="D352" s="72" t="s">
        <v>370</v>
      </c>
      <c r="E352" s="71" t="s">
        <v>1359</v>
      </c>
      <c r="F352" s="73" t="s">
        <v>762</v>
      </c>
      <c r="G352" s="74">
        <v>2</v>
      </c>
      <c r="H352" s="74">
        <v>2</v>
      </c>
      <c r="J352" s="122">
        <v>0</v>
      </c>
      <c r="L352" s="169" t="s">
        <v>1644</v>
      </c>
      <c r="M352" s="186" t="s">
        <v>1600</v>
      </c>
    </row>
    <row r="353" spans="1:13" x14ac:dyDescent="0.25">
      <c r="A353">
        <v>18</v>
      </c>
      <c r="B353" t="s">
        <v>1322</v>
      </c>
      <c r="C353" s="65" t="s">
        <v>1327</v>
      </c>
      <c r="D353" s="65" t="s">
        <v>1360</v>
      </c>
      <c r="E353" t="s">
        <v>1361</v>
      </c>
      <c r="F353" s="66" t="s">
        <v>762</v>
      </c>
      <c r="G353" s="19">
        <v>1</v>
      </c>
      <c r="H353" s="19">
        <v>1</v>
      </c>
      <c r="J353" s="122">
        <v>0</v>
      </c>
      <c r="L353" s="169" t="s">
        <v>1644</v>
      </c>
      <c r="M353" s="186" t="s">
        <v>1600</v>
      </c>
    </row>
    <row r="354" spans="1:13" x14ac:dyDescent="0.25">
      <c r="A354">
        <v>18</v>
      </c>
      <c r="B354" t="s">
        <v>1322</v>
      </c>
      <c r="C354" s="65" t="s">
        <v>1327</v>
      </c>
      <c r="D354" s="65" t="s">
        <v>1362</v>
      </c>
      <c r="E354" t="s">
        <v>1363</v>
      </c>
      <c r="F354" s="66" t="s">
        <v>762</v>
      </c>
      <c r="G354" s="19">
        <v>1</v>
      </c>
      <c r="H354" s="19">
        <v>1</v>
      </c>
      <c r="J354" s="122">
        <v>0</v>
      </c>
      <c r="L354" s="169" t="s">
        <v>1644</v>
      </c>
      <c r="M354" s="186" t="s">
        <v>1600</v>
      </c>
    </row>
    <row r="355" spans="1:13" x14ac:dyDescent="0.25">
      <c r="A355">
        <v>18</v>
      </c>
      <c r="B355" t="s">
        <v>1322</v>
      </c>
      <c r="C355" s="65" t="s">
        <v>1327</v>
      </c>
      <c r="D355" s="65" t="s">
        <v>1364</v>
      </c>
      <c r="E355" t="s">
        <v>1365</v>
      </c>
      <c r="F355" s="66" t="s">
        <v>762</v>
      </c>
      <c r="G355" s="19">
        <v>1</v>
      </c>
      <c r="H355" s="19">
        <v>1</v>
      </c>
      <c r="J355" s="122">
        <v>0</v>
      </c>
      <c r="L355" s="169" t="s">
        <v>1644</v>
      </c>
      <c r="M355" s="186" t="s">
        <v>1600</v>
      </c>
    </row>
    <row r="356" spans="1:13" x14ac:dyDescent="0.25">
      <c r="A356">
        <v>18</v>
      </c>
      <c r="B356" t="s">
        <v>1322</v>
      </c>
      <c r="C356" s="65" t="s">
        <v>1327</v>
      </c>
      <c r="D356" s="65" t="s">
        <v>1366</v>
      </c>
      <c r="E356" t="s">
        <v>1367</v>
      </c>
      <c r="F356" s="66" t="s">
        <v>762</v>
      </c>
      <c r="G356" s="19">
        <v>1</v>
      </c>
      <c r="H356" s="19">
        <v>1</v>
      </c>
      <c r="J356" s="122">
        <v>0</v>
      </c>
      <c r="L356" s="169" t="s">
        <v>1644</v>
      </c>
      <c r="M356" s="186" t="s">
        <v>1600</v>
      </c>
    </row>
    <row r="357" spans="1:13" x14ac:dyDescent="0.25">
      <c r="A357">
        <v>18</v>
      </c>
      <c r="B357" t="s">
        <v>1322</v>
      </c>
      <c r="C357" s="65" t="s">
        <v>1327</v>
      </c>
      <c r="D357" s="65" t="s">
        <v>1368</v>
      </c>
      <c r="E357" t="s">
        <v>1369</v>
      </c>
      <c r="F357" s="66" t="s">
        <v>762</v>
      </c>
      <c r="G357" s="19">
        <v>1</v>
      </c>
      <c r="H357" s="19">
        <v>1</v>
      </c>
      <c r="J357" s="122">
        <v>0</v>
      </c>
      <c r="L357" s="169" t="s">
        <v>1644</v>
      </c>
      <c r="M357" s="186" t="s">
        <v>1600</v>
      </c>
    </row>
    <row r="358" spans="1:13" x14ac:dyDescent="0.25">
      <c r="A358">
        <v>18</v>
      </c>
      <c r="B358" t="s">
        <v>1322</v>
      </c>
      <c r="C358" s="65" t="s">
        <v>1327</v>
      </c>
      <c r="D358" s="65" t="s">
        <v>349</v>
      </c>
      <c r="E358" t="s">
        <v>1370</v>
      </c>
      <c r="F358" s="66" t="s">
        <v>762</v>
      </c>
      <c r="G358" s="19">
        <v>1</v>
      </c>
      <c r="H358" s="19">
        <v>1</v>
      </c>
      <c r="J358" s="122">
        <v>0</v>
      </c>
      <c r="L358" s="169" t="s">
        <v>1644</v>
      </c>
      <c r="M358" s="186" t="s">
        <v>1600</v>
      </c>
    </row>
    <row r="359" spans="1:13" ht="15.75" thickBot="1" x14ac:dyDescent="0.3">
      <c r="A359" s="81">
        <v>18</v>
      </c>
      <c r="B359" s="81" t="s">
        <v>1322</v>
      </c>
      <c r="C359" s="82" t="s">
        <v>1327</v>
      </c>
      <c r="D359" s="82" t="s">
        <v>1371</v>
      </c>
      <c r="E359" s="81" t="s">
        <v>1372</v>
      </c>
      <c r="F359" s="83" t="s">
        <v>762</v>
      </c>
      <c r="G359" s="84">
        <v>1</v>
      </c>
      <c r="H359" s="84">
        <v>1</v>
      </c>
      <c r="J359" s="122">
        <v>0</v>
      </c>
      <c r="L359" s="169" t="s">
        <v>1644</v>
      </c>
      <c r="M359" s="186" t="s">
        <v>1600</v>
      </c>
    </row>
    <row r="360" spans="1:13" x14ac:dyDescent="0.25">
      <c r="A360">
        <v>19</v>
      </c>
      <c r="B360" t="s">
        <v>241</v>
      </c>
      <c r="C360" s="65" t="s">
        <v>1373</v>
      </c>
      <c r="D360" s="65" t="s">
        <v>1374</v>
      </c>
      <c r="E360" t="s">
        <v>1375</v>
      </c>
      <c r="F360" s="66" t="s">
        <v>762</v>
      </c>
      <c r="G360" s="19">
        <v>5</v>
      </c>
      <c r="H360" s="19">
        <v>5</v>
      </c>
      <c r="J360" s="122">
        <v>0</v>
      </c>
      <c r="L360" s="169" t="s">
        <v>1646</v>
      </c>
      <c r="M360" s="186" t="s">
        <v>1602</v>
      </c>
    </row>
    <row r="361" spans="1:13" x14ac:dyDescent="0.25">
      <c r="A361">
        <v>19</v>
      </c>
      <c r="B361" t="s">
        <v>241</v>
      </c>
      <c r="C361" s="65" t="s">
        <v>1373</v>
      </c>
      <c r="D361" s="65" t="s">
        <v>1376</v>
      </c>
      <c r="E361" t="s">
        <v>1377</v>
      </c>
      <c r="F361" s="66" t="s">
        <v>762</v>
      </c>
      <c r="G361" s="19">
        <v>5</v>
      </c>
      <c r="H361" s="19">
        <v>5</v>
      </c>
      <c r="J361" s="122">
        <v>0</v>
      </c>
      <c r="L361" s="169" t="s">
        <v>1646</v>
      </c>
      <c r="M361" s="186" t="s">
        <v>1602</v>
      </c>
    </row>
    <row r="362" spans="1:13" x14ac:dyDescent="0.25">
      <c r="A362" s="71">
        <v>19</v>
      </c>
      <c r="B362" s="71" t="s">
        <v>241</v>
      </c>
      <c r="C362" s="72" t="s">
        <v>1373</v>
      </c>
      <c r="D362" s="72" t="s">
        <v>1378</v>
      </c>
      <c r="E362" s="71" t="s">
        <v>1379</v>
      </c>
      <c r="F362" s="73" t="s">
        <v>762</v>
      </c>
      <c r="G362" s="74">
        <v>5</v>
      </c>
      <c r="H362" s="74">
        <v>5</v>
      </c>
      <c r="J362" s="122">
        <v>0</v>
      </c>
      <c r="L362" s="169" t="s">
        <v>1646</v>
      </c>
      <c r="M362" s="186" t="s">
        <v>1602</v>
      </c>
    </row>
    <row r="363" spans="1:13" x14ac:dyDescent="0.25">
      <c r="A363">
        <v>19</v>
      </c>
      <c r="B363" t="s">
        <v>241</v>
      </c>
      <c r="C363" s="65" t="s">
        <v>1373</v>
      </c>
      <c r="D363" s="65" t="s">
        <v>1380</v>
      </c>
      <c r="E363" t="s">
        <v>1381</v>
      </c>
      <c r="F363" s="66" t="s">
        <v>762</v>
      </c>
      <c r="G363" s="19">
        <v>4</v>
      </c>
      <c r="H363" s="19">
        <v>5</v>
      </c>
      <c r="J363" s="122">
        <v>1</v>
      </c>
      <c r="L363" s="169" t="s">
        <v>1646</v>
      </c>
      <c r="M363" s="186" t="s">
        <v>1602</v>
      </c>
    </row>
    <row r="364" spans="1:13" x14ac:dyDescent="0.25">
      <c r="A364">
        <v>19</v>
      </c>
      <c r="B364" t="s">
        <v>241</v>
      </c>
      <c r="C364" s="65" t="s">
        <v>1373</v>
      </c>
      <c r="D364" s="65" t="s">
        <v>1382</v>
      </c>
      <c r="E364" t="s">
        <v>1383</v>
      </c>
      <c r="F364" s="66" t="s">
        <v>762</v>
      </c>
      <c r="G364" s="19">
        <v>4</v>
      </c>
      <c r="H364" s="19">
        <v>5</v>
      </c>
      <c r="J364" s="122">
        <v>0</v>
      </c>
      <c r="L364" s="169" t="s">
        <v>1646</v>
      </c>
      <c r="M364" s="186" t="s">
        <v>1602</v>
      </c>
    </row>
    <row r="365" spans="1:13" x14ac:dyDescent="0.25">
      <c r="A365">
        <v>19</v>
      </c>
      <c r="B365" t="s">
        <v>241</v>
      </c>
      <c r="C365" s="65" t="s">
        <v>1373</v>
      </c>
      <c r="D365" s="65" t="s">
        <v>1384</v>
      </c>
      <c r="E365" t="s">
        <v>1385</v>
      </c>
      <c r="F365" s="79" t="s">
        <v>766</v>
      </c>
      <c r="G365" s="19">
        <v>4</v>
      </c>
      <c r="H365" s="19">
        <v>5</v>
      </c>
      <c r="J365" s="122">
        <v>0</v>
      </c>
      <c r="L365" s="169" t="s">
        <v>1646</v>
      </c>
      <c r="M365" s="186" t="s">
        <v>1602</v>
      </c>
    </row>
    <row r="366" spans="1:13" x14ac:dyDescent="0.25">
      <c r="A366" s="71">
        <v>19</v>
      </c>
      <c r="B366" s="71" t="s">
        <v>241</v>
      </c>
      <c r="C366" s="72" t="s">
        <v>1373</v>
      </c>
      <c r="D366" s="72" t="s">
        <v>239</v>
      </c>
      <c r="E366" s="71" t="s">
        <v>240</v>
      </c>
      <c r="F366" s="80" t="s">
        <v>766</v>
      </c>
      <c r="G366" s="74">
        <v>4</v>
      </c>
      <c r="H366" s="74">
        <v>5</v>
      </c>
      <c r="J366" s="122">
        <v>8</v>
      </c>
      <c r="L366" s="169" t="s">
        <v>1646</v>
      </c>
      <c r="M366" s="186" t="s">
        <v>1602</v>
      </c>
    </row>
    <row r="367" spans="1:13" ht="15.75" thickBot="1" x14ac:dyDescent="0.3">
      <c r="A367" s="81">
        <v>19</v>
      </c>
      <c r="B367" s="81" t="s">
        <v>241</v>
      </c>
      <c r="C367" s="82" t="s">
        <v>1373</v>
      </c>
      <c r="D367" s="82" t="s">
        <v>1386</v>
      </c>
      <c r="E367" s="81" t="s">
        <v>1387</v>
      </c>
      <c r="F367" s="83" t="s">
        <v>762</v>
      </c>
      <c r="G367" s="84">
        <v>3</v>
      </c>
      <c r="H367" s="84">
        <v>3</v>
      </c>
      <c r="J367" s="122">
        <v>0</v>
      </c>
      <c r="L367" s="169" t="s">
        <v>1646</v>
      </c>
      <c r="M367" s="186" t="s">
        <v>1602</v>
      </c>
    </row>
    <row r="368" spans="1:13" ht="15.75" thickBot="1" x14ac:dyDescent="0.3">
      <c r="A368" s="81">
        <v>20</v>
      </c>
      <c r="B368" s="81" t="s">
        <v>1388</v>
      </c>
      <c r="C368" s="82" t="s">
        <v>770</v>
      </c>
      <c r="D368" s="82" t="s">
        <v>1389</v>
      </c>
      <c r="E368" s="81" t="s">
        <v>1390</v>
      </c>
      <c r="F368" s="89" t="s">
        <v>766</v>
      </c>
      <c r="G368" s="84">
        <v>4</v>
      </c>
      <c r="H368" s="84">
        <v>4</v>
      </c>
      <c r="J368" s="122">
        <v>0</v>
      </c>
      <c r="L368" s="169" t="s">
        <v>1644</v>
      </c>
      <c r="M368" s="186" t="s">
        <v>1600</v>
      </c>
    </row>
    <row r="369" spans="1:13" x14ac:dyDescent="0.25">
      <c r="A369" s="71">
        <v>21</v>
      </c>
      <c r="B369" s="71" t="s">
        <v>65</v>
      </c>
      <c r="C369" s="72" t="s">
        <v>786</v>
      </c>
      <c r="D369" s="72" t="s">
        <v>371</v>
      </c>
      <c r="E369" s="71" t="s">
        <v>372</v>
      </c>
      <c r="F369" s="80" t="s">
        <v>766</v>
      </c>
      <c r="G369" s="74">
        <v>4</v>
      </c>
      <c r="H369" s="74">
        <v>4</v>
      </c>
      <c r="J369" s="122">
        <v>36</v>
      </c>
      <c r="L369" s="169" t="s">
        <v>1637</v>
      </c>
      <c r="M369" s="186" t="s">
        <v>577</v>
      </c>
    </row>
    <row r="370" spans="1:13" x14ac:dyDescent="0.25">
      <c r="A370">
        <v>21</v>
      </c>
      <c r="B370" t="s">
        <v>65</v>
      </c>
      <c r="C370" s="65" t="s">
        <v>786</v>
      </c>
      <c r="D370" s="65" t="s">
        <v>368</v>
      </c>
      <c r="E370" t="s">
        <v>369</v>
      </c>
      <c r="F370" s="79" t="s">
        <v>766</v>
      </c>
      <c r="G370" s="19">
        <v>3</v>
      </c>
      <c r="H370" s="19">
        <v>4</v>
      </c>
      <c r="J370" s="122">
        <v>3</v>
      </c>
      <c r="L370" s="169" t="s">
        <v>1637</v>
      </c>
      <c r="M370" s="186" t="s">
        <v>577</v>
      </c>
    </row>
    <row r="371" spans="1:13" x14ac:dyDescent="0.25">
      <c r="A371">
        <v>21</v>
      </c>
      <c r="B371" t="s">
        <v>65</v>
      </c>
      <c r="C371" s="65" t="s">
        <v>799</v>
      </c>
      <c r="D371" s="65" t="s">
        <v>1391</v>
      </c>
      <c r="E371" t="s">
        <v>1392</v>
      </c>
      <c r="F371" s="66" t="s">
        <v>762</v>
      </c>
      <c r="G371" s="19">
        <v>3</v>
      </c>
      <c r="H371" s="19">
        <v>4</v>
      </c>
      <c r="J371" s="122">
        <v>0</v>
      </c>
      <c r="L371" s="169" t="s">
        <v>1637</v>
      </c>
      <c r="M371" s="186" t="s">
        <v>577</v>
      </c>
    </row>
    <row r="372" spans="1:13" x14ac:dyDescent="0.25">
      <c r="A372">
        <v>21</v>
      </c>
      <c r="B372" t="s">
        <v>65</v>
      </c>
      <c r="C372" s="65" t="s">
        <v>831</v>
      </c>
      <c r="D372" s="65" t="s">
        <v>363</v>
      </c>
      <c r="E372" t="s">
        <v>364</v>
      </c>
      <c r="F372" s="79" t="s">
        <v>766</v>
      </c>
      <c r="G372" s="19">
        <v>3</v>
      </c>
      <c r="H372" s="19">
        <v>3</v>
      </c>
      <c r="J372" s="122">
        <v>0</v>
      </c>
      <c r="L372" s="169" t="s">
        <v>1637</v>
      </c>
      <c r="M372" s="186" t="s">
        <v>577</v>
      </c>
    </row>
    <row r="373" spans="1:13" x14ac:dyDescent="0.25">
      <c r="A373">
        <v>21</v>
      </c>
      <c r="B373" t="s">
        <v>65</v>
      </c>
      <c r="C373" s="65" t="s">
        <v>1393</v>
      </c>
      <c r="D373" s="65" t="s">
        <v>323</v>
      </c>
      <c r="E373" t="s">
        <v>324</v>
      </c>
      <c r="F373" s="79" t="s">
        <v>766</v>
      </c>
      <c r="G373" s="19">
        <v>3</v>
      </c>
      <c r="H373" s="19">
        <v>3</v>
      </c>
      <c r="J373" s="122">
        <v>0</v>
      </c>
      <c r="L373" s="169" t="s">
        <v>1637</v>
      </c>
      <c r="M373" s="186" t="s">
        <v>577</v>
      </c>
    </row>
    <row r="374" spans="1:13" x14ac:dyDescent="0.25">
      <c r="A374" s="71">
        <v>21</v>
      </c>
      <c r="B374" s="71" t="s">
        <v>65</v>
      </c>
      <c r="C374" s="72" t="s">
        <v>1046</v>
      </c>
      <c r="D374" s="72" t="s">
        <v>1394</v>
      </c>
      <c r="E374" s="71" t="s">
        <v>1395</v>
      </c>
      <c r="F374" s="73" t="s">
        <v>762</v>
      </c>
      <c r="G374" s="74">
        <v>3</v>
      </c>
      <c r="H374" s="74">
        <v>5</v>
      </c>
      <c r="J374" s="122">
        <v>0</v>
      </c>
      <c r="L374" s="169" t="s">
        <v>1637</v>
      </c>
      <c r="M374" s="186" t="s">
        <v>577</v>
      </c>
    </row>
    <row r="375" spans="1:13" x14ac:dyDescent="0.25">
      <c r="A375">
        <v>21</v>
      </c>
      <c r="B375" t="s">
        <v>65</v>
      </c>
      <c r="C375" s="65" t="s">
        <v>1046</v>
      </c>
      <c r="D375" s="65" t="s">
        <v>1396</v>
      </c>
      <c r="E375" t="s">
        <v>1397</v>
      </c>
      <c r="F375" s="66" t="s">
        <v>762</v>
      </c>
      <c r="G375" s="19">
        <v>2</v>
      </c>
      <c r="H375" s="19">
        <v>5</v>
      </c>
      <c r="J375" s="122">
        <v>1</v>
      </c>
      <c r="L375" s="169" t="s">
        <v>1637</v>
      </c>
      <c r="M375" s="186" t="s">
        <v>577</v>
      </c>
    </row>
    <row r="376" spans="1:13" x14ac:dyDescent="0.25">
      <c r="A376">
        <v>21</v>
      </c>
      <c r="B376" t="s">
        <v>65</v>
      </c>
      <c r="C376" s="65" t="s">
        <v>799</v>
      </c>
      <c r="D376" s="65" t="s">
        <v>1398</v>
      </c>
      <c r="E376" t="s">
        <v>1399</v>
      </c>
      <c r="F376" s="66" t="s">
        <v>762</v>
      </c>
      <c r="G376" s="19">
        <v>2</v>
      </c>
      <c r="H376" s="19">
        <v>4</v>
      </c>
      <c r="J376" s="122">
        <v>17</v>
      </c>
      <c r="L376" s="169" t="s">
        <v>1637</v>
      </c>
      <c r="M376" s="186" t="s">
        <v>577</v>
      </c>
    </row>
    <row r="377" spans="1:13" x14ac:dyDescent="0.25">
      <c r="A377">
        <v>21</v>
      </c>
      <c r="B377" t="s">
        <v>65</v>
      </c>
      <c r="C377" s="65" t="s">
        <v>799</v>
      </c>
      <c r="D377" s="65" t="s">
        <v>144</v>
      </c>
      <c r="E377" t="s">
        <v>145</v>
      </c>
      <c r="F377" s="79" t="s">
        <v>766</v>
      </c>
      <c r="G377" s="19">
        <v>2</v>
      </c>
      <c r="H377" s="19">
        <v>3</v>
      </c>
      <c r="J377" s="122">
        <v>0</v>
      </c>
      <c r="L377" s="169" t="s">
        <v>1637</v>
      </c>
      <c r="M377" s="186" t="s">
        <v>577</v>
      </c>
    </row>
    <row r="378" spans="1:13" x14ac:dyDescent="0.25">
      <c r="A378">
        <v>21</v>
      </c>
      <c r="B378" t="s">
        <v>65</v>
      </c>
      <c r="C378" s="65" t="s">
        <v>1104</v>
      </c>
      <c r="D378" s="65" t="s">
        <v>117</v>
      </c>
      <c r="E378" t="s">
        <v>118</v>
      </c>
      <c r="F378" s="79" t="s">
        <v>766</v>
      </c>
      <c r="G378" s="19">
        <v>2</v>
      </c>
      <c r="H378" s="19">
        <v>3</v>
      </c>
      <c r="J378" s="122">
        <v>0</v>
      </c>
      <c r="L378" s="169" t="s">
        <v>1637</v>
      </c>
      <c r="M378" s="186" t="s">
        <v>577</v>
      </c>
    </row>
    <row r="379" spans="1:13" x14ac:dyDescent="0.25">
      <c r="A379">
        <v>21</v>
      </c>
      <c r="B379" t="s">
        <v>65</v>
      </c>
      <c r="C379" s="65" t="s">
        <v>786</v>
      </c>
      <c r="D379" s="65" t="s">
        <v>220</v>
      </c>
      <c r="E379" t="s">
        <v>221</v>
      </c>
      <c r="F379" s="79" t="s">
        <v>766</v>
      </c>
      <c r="G379" s="19">
        <v>2</v>
      </c>
      <c r="H379" s="19">
        <v>2</v>
      </c>
      <c r="J379" s="122">
        <v>0</v>
      </c>
      <c r="L379" s="169" t="s">
        <v>1637</v>
      </c>
      <c r="M379" s="186" t="s">
        <v>577</v>
      </c>
    </row>
    <row r="380" spans="1:13" x14ac:dyDescent="0.25">
      <c r="A380">
        <v>21</v>
      </c>
      <c r="B380" t="s">
        <v>65</v>
      </c>
      <c r="C380" s="65" t="s">
        <v>786</v>
      </c>
      <c r="D380" s="65" t="s">
        <v>299</v>
      </c>
      <c r="E380" t="s">
        <v>300</v>
      </c>
      <c r="F380" s="79" t="s">
        <v>766</v>
      </c>
      <c r="G380" s="19">
        <v>2</v>
      </c>
      <c r="H380" s="19">
        <v>2</v>
      </c>
      <c r="J380" s="122">
        <v>0</v>
      </c>
      <c r="L380" s="169" t="s">
        <v>1637</v>
      </c>
      <c r="M380" s="186" t="s">
        <v>577</v>
      </c>
    </row>
    <row r="381" spans="1:13" x14ac:dyDescent="0.25">
      <c r="A381">
        <v>21</v>
      </c>
      <c r="B381" t="s">
        <v>65</v>
      </c>
      <c r="C381" s="65" t="s">
        <v>786</v>
      </c>
      <c r="D381" s="65" t="s">
        <v>366</v>
      </c>
      <c r="E381" t="s">
        <v>367</v>
      </c>
      <c r="F381" s="79" t="s">
        <v>766</v>
      </c>
      <c r="G381" s="19">
        <v>2</v>
      </c>
      <c r="H381" s="19">
        <v>2</v>
      </c>
      <c r="J381" s="122">
        <v>0</v>
      </c>
      <c r="L381" s="169" t="s">
        <v>1637</v>
      </c>
      <c r="M381" s="186" t="s">
        <v>577</v>
      </c>
    </row>
    <row r="382" spans="1:13" x14ac:dyDescent="0.25">
      <c r="A382">
        <v>21</v>
      </c>
      <c r="B382" t="s">
        <v>65</v>
      </c>
      <c r="C382" s="65" t="s">
        <v>786</v>
      </c>
      <c r="D382" s="65" t="s">
        <v>267</v>
      </c>
      <c r="E382" t="s">
        <v>268</v>
      </c>
      <c r="F382" s="79" t="s">
        <v>766</v>
      </c>
      <c r="G382" s="19">
        <v>2</v>
      </c>
      <c r="H382" s="19">
        <v>2</v>
      </c>
      <c r="J382" s="122">
        <v>0</v>
      </c>
      <c r="L382" s="169" t="s">
        <v>1637</v>
      </c>
      <c r="M382" s="186" t="s">
        <v>577</v>
      </c>
    </row>
    <row r="383" spans="1:13" x14ac:dyDescent="0.25">
      <c r="A383">
        <v>21</v>
      </c>
      <c r="B383" t="s">
        <v>65</v>
      </c>
      <c r="C383" s="65" t="s">
        <v>786</v>
      </c>
      <c r="D383" s="65" t="s">
        <v>209</v>
      </c>
      <c r="E383" t="s">
        <v>210</v>
      </c>
      <c r="F383" s="79" t="s">
        <v>766</v>
      </c>
      <c r="G383" s="19">
        <v>2</v>
      </c>
      <c r="H383" s="19">
        <v>2</v>
      </c>
      <c r="J383" s="122">
        <v>0</v>
      </c>
      <c r="L383" s="169" t="s">
        <v>1637</v>
      </c>
      <c r="M383" s="186" t="s">
        <v>577</v>
      </c>
    </row>
    <row r="384" spans="1:13" x14ac:dyDescent="0.25">
      <c r="A384">
        <v>21</v>
      </c>
      <c r="B384" t="s">
        <v>65</v>
      </c>
      <c r="C384" s="65" t="s">
        <v>786</v>
      </c>
      <c r="D384" s="65" t="s">
        <v>350</v>
      </c>
      <c r="E384" t="s">
        <v>351</v>
      </c>
      <c r="F384" s="79" t="s">
        <v>766</v>
      </c>
      <c r="G384" s="19">
        <v>2</v>
      </c>
      <c r="H384" s="19">
        <v>2</v>
      </c>
      <c r="J384" s="122">
        <v>0</v>
      </c>
      <c r="L384" s="169" t="s">
        <v>1637</v>
      </c>
      <c r="M384" s="186" t="s">
        <v>577</v>
      </c>
    </row>
    <row r="385" spans="1:13" x14ac:dyDescent="0.25">
      <c r="A385">
        <v>21</v>
      </c>
      <c r="B385" t="s">
        <v>65</v>
      </c>
      <c r="C385" s="65" t="s">
        <v>786</v>
      </c>
      <c r="D385" s="65" t="s">
        <v>201</v>
      </c>
      <c r="E385" t="s">
        <v>202</v>
      </c>
      <c r="F385" s="79" t="s">
        <v>766</v>
      </c>
      <c r="G385" s="19">
        <v>2</v>
      </c>
      <c r="H385" s="19">
        <v>2</v>
      </c>
      <c r="J385" s="122">
        <v>0</v>
      </c>
      <c r="L385" s="169" t="s">
        <v>1637</v>
      </c>
      <c r="M385" s="186" t="s">
        <v>577</v>
      </c>
    </row>
    <row r="386" spans="1:13" x14ac:dyDescent="0.25">
      <c r="A386">
        <v>21</v>
      </c>
      <c r="B386" t="s">
        <v>65</v>
      </c>
      <c r="C386" s="65" t="s">
        <v>786</v>
      </c>
      <c r="D386" s="65" t="s">
        <v>218</v>
      </c>
      <c r="E386" t="s">
        <v>219</v>
      </c>
      <c r="F386" s="79" t="s">
        <v>766</v>
      </c>
      <c r="G386" s="19">
        <v>2</v>
      </c>
      <c r="H386" s="19">
        <v>2</v>
      </c>
      <c r="J386" s="122">
        <v>0</v>
      </c>
      <c r="L386" s="169" t="s">
        <v>1637</v>
      </c>
      <c r="M386" s="186" t="s">
        <v>577</v>
      </c>
    </row>
    <row r="387" spans="1:13" x14ac:dyDescent="0.25">
      <c r="A387">
        <v>21</v>
      </c>
      <c r="B387" t="s">
        <v>65</v>
      </c>
      <c r="C387" s="65" t="s">
        <v>786</v>
      </c>
      <c r="D387" s="65" t="s">
        <v>203</v>
      </c>
      <c r="E387" t="s">
        <v>204</v>
      </c>
      <c r="F387" s="79" t="s">
        <v>766</v>
      </c>
      <c r="G387" s="19">
        <v>2</v>
      </c>
      <c r="H387" s="19">
        <v>2</v>
      </c>
      <c r="J387" s="122">
        <v>0</v>
      </c>
      <c r="L387" s="169" t="s">
        <v>1637</v>
      </c>
      <c r="M387" s="186" t="s">
        <v>577</v>
      </c>
    </row>
    <row r="388" spans="1:13" x14ac:dyDescent="0.25">
      <c r="A388">
        <v>21</v>
      </c>
      <c r="B388" t="s">
        <v>65</v>
      </c>
      <c r="C388" s="65" t="s">
        <v>786</v>
      </c>
      <c r="D388" s="65" t="s">
        <v>198</v>
      </c>
      <c r="E388" t="s">
        <v>199</v>
      </c>
      <c r="F388" s="79" t="s">
        <v>766</v>
      </c>
      <c r="G388" s="19">
        <v>2</v>
      </c>
      <c r="H388" s="19">
        <v>2</v>
      </c>
      <c r="J388" s="122">
        <v>0</v>
      </c>
      <c r="L388" s="169" t="s">
        <v>1637</v>
      </c>
      <c r="M388" s="186" t="s">
        <v>577</v>
      </c>
    </row>
    <row r="389" spans="1:13" x14ac:dyDescent="0.25">
      <c r="A389">
        <v>21</v>
      </c>
      <c r="B389" t="s">
        <v>65</v>
      </c>
      <c r="C389" s="65" t="s">
        <v>799</v>
      </c>
      <c r="D389" s="65" t="s">
        <v>63</v>
      </c>
      <c r="E389" t="s">
        <v>64</v>
      </c>
      <c r="F389" s="79" t="s">
        <v>766</v>
      </c>
      <c r="G389" s="19">
        <v>2</v>
      </c>
      <c r="H389" s="19">
        <v>2</v>
      </c>
      <c r="J389" s="122">
        <v>0</v>
      </c>
      <c r="L389" s="169" t="s">
        <v>1637</v>
      </c>
      <c r="M389" s="186" t="s">
        <v>577</v>
      </c>
    </row>
    <row r="390" spans="1:13" x14ac:dyDescent="0.25">
      <c r="A390">
        <v>21</v>
      </c>
      <c r="B390" t="s">
        <v>65</v>
      </c>
      <c r="C390" s="65" t="s">
        <v>799</v>
      </c>
      <c r="D390" s="65" t="s">
        <v>137</v>
      </c>
      <c r="E390" t="s">
        <v>138</v>
      </c>
      <c r="F390" s="79" t="s">
        <v>766</v>
      </c>
      <c r="G390" s="19">
        <v>2</v>
      </c>
      <c r="H390" s="19">
        <v>2</v>
      </c>
      <c r="J390" s="122">
        <v>0</v>
      </c>
      <c r="L390" s="169" t="s">
        <v>1637</v>
      </c>
      <c r="M390" s="186" t="s">
        <v>577</v>
      </c>
    </row>
    <row r="391" spans="1:13" x14ac:dyDescent="0.25">
      <c r="A391">
        <v>21</v>
      </c>
      <c r="B391" t="s">
        <v>65</v>
      </c>
      <c r="C391" s="65" t="s">
        <v>799</v>
      </c>
      <c r="D391" s="65" t="s">
        <v>127</v>
      </c>
      <c r="E391" t="s">
        <v>128</v>
      </c>
      <c r="F391" s="79" t="s">
        <v>766</v>
      </c>
      <c r="G391" s="19">
        <v>2</v>
      </c>
      <c r="H391" s="19">
        <v>2</v>
      </c>
      <c r="J391" s="122">
        <v>0</v>
      </c>
      <c r="L391" s="169" t="s">
        <v>1637</v>
      </c>
      <c r="M391" s="186" t="s">
        <v>577</v>
      </c>
    </row>
    <row r="392" spans="1:13" x14ac:dyDescent="0.25">
      <c r="A392">
        <v>21</v>
      </c>
      <c r="B392" t="s">
        <v>65</v>
      </c>
      <c r="C392" s="65" t="s">
        <v>799</v>
      </c>
      <c r="D392" s="65" t="s">
        <v>135</v>
      </c>
      <c r="E392" t="s">
        <v>136</v>
      </c>
      <c r="F392" s="79" t="s">
        <v>766</v>
      </c>
      <c r="G392" s="19">
        <v>2</v>
      </c>
      <c r="H392" s="19">
        <v>2</v>
      </c>
      <c r="J392" s="122">
        <v>0</v>
      </c>
      <c r="L392" s="169" t="s">
        <v>1637</v>
      </c>
      <c r="M392" s="186" t="s">
        <v>577</v>
      </c>
    </row>
    <row r="393" spans="1:13" x14ac:dyDescent="0.25">
      <c r="A393">
        <v>21</v>
      </c>
      <c r="B393" t="s">
        <v>65</v>
      </c>
      <c r="C393" s="65" t="s">
        <v>799</v>
      </c>
      <c r="D393" s="65" t="s">
        <v>236</v>
      </c>
      <c r="E393" t="s">
        <v>235</v>
      </c>
      <c r="F393" s="79" t="s">
        <v>766</v>
      </c>
      <c r="G393" s="19">
        <v>2</v>
      </c>
      <c r="H393" s="19">
        <v>2</v>
      </c>
      <c r="J393" s="122">
        <v>0</v>
      </c>
      <c r="L393" s="169" t="s">
        <v>1637</v>
      </c>
      <c r="M393" s="186" t="s">
        <v>577</v>
      </c>
    </row>
    <row r="394" spans="1:13" x14ac:dyDescent="0.25">
      <c r="A394">
        <v>21</v>
      </c>
      <c r="B394" t="s">
        <v>65</v>
      </c>
      <c r="C394" s="65" t="s">
        <v>799</v>
      </c>
      <c r="D394" s="65" t="s">
        <v>165</v>
      </c>
      <c r="E394" t="s">
        <v>166</v>
      </c>
      <c r="F394" s="79" t="s">
        <v>766</v>
      </c>
      <c r="G394" s="19">
        <v>2</v>
      </c>
      <c r="H394" s="19">
        <v>2</v>
      </c>
      <c r="J394" s="122">
        <v>0</v>
      </c>
      <c r="L394" s="169" t="s">
        <v>1637</v>
      </c>
      <c r="M394" s="186" t="s">
        <v>577</v>
      </c>
    </row>
    <row r="395" spans="1:13" x14ac:dyDescent="0.25">
      <c r="A395">
        <v>21</v>
      </c>
      <c r="B395" t="s">
        <v>65</v>
      </c>
      <c r="C395" s="65" t="s">
        <v>799</v>
      </c>
      <c r="D395" s="65" t="s">
        <v>167</v>
      </c>
      <c r="E395" t="s">
        <v>168</v>
      </c>
      <c r="F395" s="79" t="s">
        <v>766</v>
      </c>
      <c r="G395" s="19">
        <v>2</v>
      </c>
      <c r="H395" s="19">
        <v>2</v>
      </c>
      <c r="J395" s="122">
        <v>0</v>
      </c>
      <c r="L395" s="169" t="s">
        <v>1637</v>
      </c>
      <c r="M395" s="186" t="s">
        <v>577</v>
      </c>
    </row>
    <row r="396" spans="1:13" x14ac:dyDescent="0.25">
      <c r="A396">
        <v>21</v>
      </c>
      <c r="B396" t="s">
        <v>65</v>
      </c>
      <c r="C396" s="65" t="s">
        <v>799</v>
      </c>
      <c r="D396" s="65" t="s">
        <v>125</v>
      </c>
      <c r="E396" t="s">
        <v>126</v>
      </c>
      <c r="F396" s="79" t="s">
        <v>766</v>
      </c>
      <c r="G396" s="19">
        <v>2</v>
      </c>
      <c r="H396" s="19">
        <v>2</v>
      </c>
      <c r="J396" s="122">
        <v>0</v>
      </c>
      <c r="L396" s="169" t="s">
        <v>1637</v>
      </c>
      <c r="M396" s="186" t="s">
        <v>577</v>
      </c>
    </row>
    <row r="397" spans="1:13" x14ac:dyDescent="0.25">
      <c r="A397">
        <v>21</v>
      </c>
      <c r="B397" t="s">
        <v>65</v>
      </c>
      <c r="C397" s="65" t="s">
        <v>799</v>
      </c>
      <c r="D397" s="65" t="s">
        <v>148</v>
      </c>
      <c r="E397" t="s">
        <v>149</v>
      </c>
      <c r="F397" s="79" t="s">
        <v>766</v>
      </c>
      <c r="G397" s="19">
        <v>2</v>
      </c>
      <c r="H397" s="19">
        <v>2</v>
      </c>
      <c r="J397" s="122">
        <v>0</v>
      </c>
      <c r="L397" s="169" t="s">
        <v>1637</v>
      </c>
      <c r="M397" s="186" t="s">
        <v>577</v>
      </c>
    </row>
    <row r="398" spans="1:13" x14ac:dyDescent="0.25">
      <c r="A398">
        <v>21</v>
      </c>
      <c r="B398" t="s">
        <v>65</v>
      </c>
      <c r="C398" s="65" t="s">
        <v>799</v>
      </c>
      <c r="D398" s="65" t="s">
        <v>129</v>
      </c>
      <c r="E398" t="s">
        <v>130</v>
      </c>
      <c r="F398" s="79" t="s">
        <v>766</v>
      </c>
      <c r="G398" s="19">
        <v>2</v>
      </c>
      <c r="H398" s="19">
        <v>2</v>
      </c>
      <c r="J398" s="122">
        <v>0</v>
      </c>
      <c r="L398" s="169" t="s">
        <v>1637</v>
      </c>
      <c r="M398" s="186" t="s">
        <v>577</v>
      </c>
    </row>
    <row r="399" spans="1:13" x14ac:dyDescent="0.25">
      <c r="A399">
        <v>21</v>
      </c>
      <c r="B399" t="s">
        <v>65</v>
      </c>
      <c r="C399" s="65" t="s">
        <v>799</v>
      </c>
      <c r="D399" s="65" t="s">
        <v>169</v>
      </c>
      <c r="E399" t="s">
        <v>170</v>
      </c>
      <c r="F399" s="79" t="s">
        <v>766</v>
      </c>
      <c r="G399" s="19">
        <v>2</v>
      </c>
      <c r="H399" s="19">
        <v>2</v>
      </c>
      <c r="J399" s="122">
        <v>0</v>
      </c>
      <c r="L399" s="169" t="s">
        <v>1637</v>
      </c>
      <c r="M399" s="186" t="s">
        <v>577</v>
      </c>
    </row>
    <row r="400" spans="1:13" x14ac:dyDescent="0.25">
      <c r="A400">
        <v>21</v>
      </c>
      <c r="B400" t="s">
        <v>65</v>
      </c>
      <c r="C400" s="65" t="s">
        <v>799</v>
      </c>
      <c r="D400" s="65" t="s">
        <v>100</v>
      </c>
      <c r="E400" t="s">
        <v>101</v>
      </c>
      <c r="F400" s="79" t="s">
        <v>766</v>
      </c>
      <c r="G400" s="19">
        <v>2</v>
      </c>
      <c r="H400" s="19">
        <v>2</v>
      </c>
      <c r="J400" s="122">
        <v>0</v>
      </c>
      <c r="L400" s="169" t="s">
        <v>1637</v>
      </c>
      <c r="M400" s="186" t="s">
        <v>577</v>
      </c>
    </row>
    <row r="401" spans="1:13" x14ac:dyDescent="0.25">
      <c r="A401">
        <v>21</v>
      </c>
      <c r="B401" t="s">
        <v>65</v>
      </c>
      <c r="C401" s="65" t="s">
        <v>1046</v>
      </c>
      <c r="D401" s="65" t="s">
        <v>229</v>
      </c>
      <c r="E401" t="s">
        <v>230</v>
      </c>
      <c r="F401" s="79" t="s">
        <v>766</v>
      </c>
      <c r="G401" s="19">
        <v>2</v>
      </c>
      <c r="H401" s="19">
        <v>2</v>
      </c>
      <c r="J401" s="122">
        <v>0</v>
      </c>
      <c r="L401" s="169" t="s">
        <v>1637</v>
      </c>
      <c r="M401" s="186" t="s">
        <v>577</v>
      </c>
    </row>
    <row r="402" spans="1:13" x14ac:dyDescent="0.25">
      <c r="A402">
        <v>21</v>
      </c>
      <c r="B402" t="s">
        <v>65</v>
      </c>
      <c r="C402" s="65" t="s">
        <v>1046</v>
      </c>
      <c r="D402" s="65" t="s">
        <v>139</v>
      </c>
      <c r="E402" t="s">
        <v>140</v>
      </c>
      <c r="F402" s="79" t="s">
        <v>766</v>
      </c>
      <c r="G402" s="19">
        <v>2</v>
      </c>
      <c r="H402" s="19">
        <v>2</v>
      </c>
      <c r="J402" s="122">
        <v>0</v>
      </c>
      <c r="L402" s="169" t="s">
        <v>1637</v>
      </c>
      <c r="M402" s="186" t="s">
        <v>577</v>
      </c>
    </row>
    <row r="403" spans="1:13" x14ac:dyDescent="0.25">
      <c r="A403">
        <v>21</v>
      </c>
      <c r="B403" t="s">
        <v>65</v>
      </c>
      <c r="C403" s="65" t="s">
        <v>1046</v>
      </c>
      <c r="D403" s="65" t="s">
        <v>161</v>
      </c>
      <c r="E403" t="s">
        <v>162</v>
      </c>
      <c r="F403" s="79" t="s">
        <v>766</v>
      </c>
      <c r="G403" s="19">
        <v>2</v>
      </c>
      <c r="H403" s="19">
        <v>2</v>
      </c>
      <c r="J403" s="122">
        <v>0</v>
      </c>
      <c r="L403" s="169" t="s">
        <v>1637</v>
      </c>
      <c r="M403" s="186" t="s">
        <v>577</v>
      </c>
    </row>
    <row r="404" spans="1:13" x14ac:dyDescent="0.25">
      <c r="A404">
        <v>21</v>
      </c>
      <c r="B404" t="s">
        <v>65</v>
      </c>
      <c r="C404" s="65" t="s">
        <v>1046</v>
      </c>
      <c r="D404" s="65" t="s">
        <v>122</v>
      </c>
      <c r="E404" t="s">
        <v>123</v>
      </c>
      <c r="F404" s="79" t="s">
        <v>766</v>
      </c>
      <c r="G404" s="19">
        <v>2</v>
      </c>
      <c r="H404" s="19">
        <v>2</v>
      </c>
      <c r="J404" s="122">
        <v>0</v>
      </c>
      <c r="L404" s="169" t="s">
        <v>1637</v>
      </c>
      <c r="M404" s="186" t="s">
        <v>577</v>
      </c>
    </row>
    <row r="405" spans="1:13" x14ac:dyDescent="0.25">
      <c r="A405">
        <v>21</v>
      </c>
      <c r="B405" t="s">
        <v>65</v>
      </c>
      <c r="C405" s="65" t="s">
        <v>1327</v>
      </c>
      <c r="D405" s="65" t="s">
        <v>103</v>
      </c>
      <c r="E405" t="s">
        <v>104</v>
      </c>
      <c r="F405" s="79" t="s">
        <v>766</v>
      </c>
      <c r="G405" s="19">
        <v>2</v>
      </c>
      <c r="H405" s="19">
        <v>2</v>
      </c>
      <c r="J405" s="122">
        <v>0</v>
      </c>
      <c r="L405" s="169" t="s">
        <v>1637</v>
      </c>
      <c r="M405" s="186" t="s">
        <v>577</v>
      </c>
    </row>
    <row r="406" spans="1:13" x14ac:dyDescent="0.25">
      <c r="A406">
        <v>21</v>
      </c>
      <c r="B406" t="s">
        <v>65</v>
      </c>
      <c r="C406" s="65" t="s">
        <v>1327</v>
      </c>
      <c r="D406" s="65" t="s">
        <v>133</v>
      </c>
      <c r="E406" t="s">
        <v>134</v>
      </c>
      <c r="F406" s="79" t="s">
        <v>766</v>
      </c>
      <c r="G406" s="19">
        <v>2</v>
      </c>
      <c r="H406" s="19">
        <v>2</v>
      </c>
      <c r="J406" s="122">
        <v>0</v>
      </c>
      <c r="L406" s="169" t="s">
        <v>1637</v>
      </c>
      <c r="M406" s="186" t="s">
        <v>577</v>
      </c>
    </row>
    <row r="407" spans="1:13" x14ac:dyDescent="0.25">
      <c r="A407">
        <v>21</v>
      </c>
      <c r="B407" t="s">
        <v>65</v>
      </c>
      <c r="C407" s="65" t="s">
        <v>1327</v>
      </c>
      <c r="D407" s="65" t="s">
        <v>192</v>
      </c>
      <c r="E407" t="s">
        <v>193</v>
      </c>
      <c r="F407" s="79" t="s">
        <v>766</v>
      </c>
      <c r="G407" s="19">
        <v>2</v>
      </c>
      <c r="H407" s="19">
        <v>2</v>
      </c>
      <c r="J407" s="122">
        <v>0</v>
      </c>
      <c r="L407" s="169" t="s">
        <v>1637</v>
      </c>
      <c r="M407" s="186" t="s">
        <v>577</v>
      </c>
    </row>
    <row r="408" spans="1:13" x14ac:dyDescent="0.25">
      <c r="A408">
        <v>21</v>
      </c>
      <c r="B408" t="s">
        <v>65</v>
      </c>
      <c r="C408" s="65" t="s">
        <v>1327</v>
      </c>
      <c r="D408" s="65" t="s">
        <v>115</v>
      </c>
      <c r="E408" t="s">
        <v>116</v>
      </c>
      <c r="F408" s="79" t="s">
        <v>766</v>
      </c>
      <c r="G408" s="19">
        <v>2</v>
      </c>
      <c r="H408" s="19">
        <v>2</v>
      </c>
      <c r="J408" s="122">
        <v>0</v>
      </c>
      <c r="L408" s="169" t="s">
        <v>1637</v>
      </c>
      <c r="M408" s="186" t="s">
        <v>577</v>
      </c>
    </row>
    <row r="409" spans="1:13" x14ac:dyDescent="0.25">
      <c r="A409">
        <v>21</v>
      </c>
      <c r="B409" t="s">
        <v>65</v>
      </c>
      <c r="C409" s="65" t="s">
        <v>831</v>
      </c>
      <c r="D409" s="65" t="s">
        <v>40</v>
      </c>
      <c r="E409" t="s">
        <v>222</v>
      </c>
      <c r="F409" s="79" t="s">
        <v>766</v>
      </c>
      <c r="G409" s="19">
        <v>2</v>
      </c>
      <c r="H409" s="19">
        <v>2</v>
      </c>
      <c r="J409" s="122">
        <v>0</v>
      </c>
      <c r="L409" s="169" t="s">
        <v>1637</v>
      </c>
      <c r="M409" s="186" t="s">
        <v>577</v>
      </c>
    </row>
    <row r="410" spans="1:13" x14ac:dyDescent="0.25">
      <c r="A410">
        <v>21</v>
      </c>
      <c r="B410" t="s">
        <v>65</v>
      </c>
      <c r="C410" s="65" t="s">
        <v>831</v>
      </c>
      <c r="D410" s="65" t="s">
        <v>175</v>
      </c>
      <c r="E410" t="s">
        <v>176</v>
      </c>
      <c r="F410" s="79" t="s">
        <v>766</v>
      </c>
      <c r="G410" s="19">
        <v>2</v>
      </c>
      <c r="H410" s="19">
        <v>2</v>
      </c>
      <c r="J410" s="122">
        <v>0</v>
      </c>
      <c r="L410" s="169" t="s">
        <v>1637</v>
      </c>
      <c r="M410" s="186" t="s">
        <v>577</v>
      </c>
    </row>
    <row r="411" spans="1:13" x14ac:dyDescent="0.25">
      <c r="A411">
        <v>21</v>
      </c>
      <c r="B411" t="s">
        <v>65</v>
      </c>
      <c r="C411" s="65" t="s">
        <v>831</v>
      </c>
      <c r="D411" s="65" t="s">
        <v>352</v>
      </c>
      <c r="E411" t="s">
        <v>353</v>
      </c>
      <c r="F411" s="79" t="s">
        <v>766</v>
      </c>
      <c r="G411" s="19">
        <v>2</v>
      </c>
      <c r="H411" s="19">
        <v>2</v>
      </c>
      <c r="J411" s="122">
        <v>0</v>
      </c>
      <c r="L411" s="169" t="s">
        <v>1637</v>
      </c>
      <c r="M411" s="186" t="s">
        <v>577</v>
      </c>
    </row>
    <row r="412" spans="1:13" x14ac:dyDescent="0.25">
      <c r="A412">
        <v>21</v>
      </c>
      <c r="B412" t="s">
        <v>65</v>
      </c>
      <c r="C412" s="65" t="s">
        <v>831</v>
      </c>
      <c r="D412" s="65" t="s">
        <v>331</v>
      </c>
      <c r="E412" t="s">
        <v>332</v>
      </c>
      <c r="F412" s="79" t="s">
        <v>766</v>
      </c>
      <c r="G412" s="19">
        <v>2</v>
      </c>
      <c r="H412" s="19">
        <v>2</v>
      </c>
      <c r="J412" s="122">
        <v>0</v>
      </c>
      <c r="L412" s="169" t="s">
        <v>1637</v>
      </c>
      <c r="M412" s="186" t="s">
        <v>577</v>
      </c>
    </row>
    <row r="413" spans="1:13" x14ac:dyDescent="0.25">
      <c r="A413">
        <v>21</v>
      </c>
      <c r="B413" t="s">
        <v>65</v>
      </c>
      <c r="C413" s="65" t="s">
        <v>1104</v>
      </c>
      <c r="D413" s="65" t="s">
        <v>173</v>
      </c>
      <c r="E413" t="s">
        <v>174</v>
      </c>
      <c r="F413" s="79" t="s">
        <v>766</v>
      </c>
      <c r="G413" s="19">
        <v>2</v>
      </c>
      <c r="H413" s="19">
        <v>2</v>
      </c>
      <c r="J413" s="122">
        <v>0</v>
      </c>
      <c r="L413" s="169" t="s">
        <v>1637</v>
      </c>
      <c r="M413" s="186" t="s">
        <v>577</v>
      </c>
    </row>
    <row r="414" spans="1:13" x14ac:dyDescent="0.25">
      <c r="A414">
        <v>21</v>
      </c>
      <c r="B414" t="s">
        <v>65</v>
      </c>
      <c r="C414" s="65" t="s">
        <v>1104</v>
      </c>
      <c r="D414" s="65" t="s">
        <v>96</v>
      </c>
      <c r="E414" t="s">
        <v>97</v>
      </c>
      <c r="F414" s="79" t="s">
        <v>766</v>
      </c>
      <c r="G414" s="19">
        <v>2</v>
      </c>
      <c r="H414" s="19">
        <v>2</v>
      </c>
      <c r="J414" s="122">
        <v>0</v>
      </c>
      <c r="L414" s="169" t="s">
        <v>1637</v>
      </c>
      <c r="M414" s="186" t="s">
        <v>577</v>
      </c>
    </row>
    <row r="415" spans="1:13" x14ac:dyDescent="0.25">
      <c r="A415">
        <v>21</v>
      </c>
      <c r="B415" t="s">
        <v>65</v>
      </c>
      <c r="C415" s="65" t="s">
        <v>1104</v>
      </c>
      <c r="D415" s="65" t="s">
        <v>90</v>
      </c>
      <c r="E415" t="s">
        <v>91</v>
      </c>
      <c r="F415" s="79" t="s">
        <v>766</v>
      </c>
      <c r="G415" s="19">
        <v>2</v>
      </c>
      <c r="H415" s="19">
        <v>2</v>
      </c>
      <c r="J415" s="122">
        <v>0</v>
      </c>
      <c r="L415" s="169" t="s">
        <v>1637</v>
      </c>
      <c r="M415" s="186" t="s">
        <v>577</v>
      </c>
    </row>
    <row r="416" spans="1:13" x14ac:dyDescent="0.25">
      <c r="A416">
        <v>21</v>
      </c>
      <c r="B416" t="s">
        <v>65</v>
      </c>
      <c r="C416" s="65" t="s">
        <v>1077</v>
      </c>
      <c r="D416" s="65" t="s">
        <v>179</v>
      </c>
      <c r="E416" t="s">
        <v>180</v>
      </c>
      <c r="F416" s="79" t="s">
        <v>766</v>
      </c>
      <c r="G416" s="19">
        <v>2</v>
      </c>
      <c r="H416" s="19">
        <v>2</v>
      </c>
      <c r="J416" s="122">
        <v>0</v>
      </c>
      <c r="L416" s="169" t="s">
        <v>1637</v>
      </c>
      <c r="M416" s="186" t="s">
        <v>577</v>
      </c>
    </row>
    <row r="417" spans="1:13" x14ac:dyDescent="0.25">
      <c r="A417">
        <v>21</v>
      </c>
      <c r="B417" t="s">
        <v>65</v>
      </c>
      <c r="C417" s="65" t="s">
        <v>1077</v>
      </c>
      <c r="D417" s="65" t="s">
        <v>225</v>
      </c>
      <c r="E417" t="s">
        <v>226</v>
      </c>
      <c r="F417" s="79" t="s">
        <v>766</v>
      </c>
      <c r="G417" s="19">
        <v>2</v>
      </c>
      <c r="H417" s="19">
        <v>2</v>
      </c>
      <c r="J417" s="122">
        <v>0</v>
      </c>
      <c r="L417" s="169" t="s">
        <v>1637</v>
      </c>
      <c r="M417" s="186" t="s">
        <v>577</v>
      </c>
    </row>
    <row r="418" spans="1:13" x14ac:dyDescent="0.25">
      <c r="A418">
        <v>21</v>
      </c>
      <c r="B418" t="s">
        <v>65</v>
      </c>
      <c r="C418" s="65" t="s">
        <v>1077</v>
      </c>
      <c r="D418" s="65" t="s">
        <v>243</v>
      </c>
      <c r="E418" t="s">
        <v>244</v>
      </c>
      <c r="F418" s="79" t="s">
        <v>766</v>
      </c>
      <c r="G418" s="19">
        <v>2</v>
      </c>
      <c r="H418" s="19">
        <v>2</v>
      </c>
      <c r="J418" s="122">
        <v>0</v>
      </c>
      <c r="L418" s="169" t="s">
        <v>1637</v>
      </c>
      <c r="M418" s="186" t="s">
        <v>577</v>
      </c>
    </row>
    <row r="419" spans="1:13" x14ac:dyDescent="0.25">
      <c r="A419">
        <v>21</v>
      </c>
      <c r="B419" t="s">
        <v>65</v>
      </c>
      <c r="C419" s="65" t="s">
        <v>1393</v>
      </c>
      <c r="D419" s="65" t="s">
        <v>171</v>
      </c>
      <c r="E419" t="s">
        <v>172</v>
      </c>
      <c r="F419" s="79" t="s">
        <v>766</v>
      </c>
      <c r="G419" s="19">
        <v>2</v>
      </c>
      <c r="H419" s="19">
        <v>2</v>
      </c>
      <c r="J419" s="122">
        <v>0</v>
      </c>
      <c r="L419" s="169" t="s">
        <v>1637</v>
      </c>
      <c r="M419" s="186" t="s">
        <v>577</v>
      </c>
    </row>
    <row r="420" spans="1:13" x14ac:dyDescent="0.25">
      <c r="A420">
        <v>21</v>
      </c>
      <c r="B420" t="s">
        <v>65</v>
      </c>
      <c r="C420" s="65" t="s">
        <v>1393</v>
      </c>
      <c r="D420" s="65" t="s">
        <v>150</v>
      </c>
      <c r="E420" t="s">
        <v>151</v>
      </c>
      <c r="F420" s="79" t="s">
        <v>766</v>
      </c>
      <c r="G420" s="19">
        <v>2</v>
      </c>
      <c r="H420" s="19">
        <v>2</v>
      </c>
      <c r="J420" s="122">
        <v>0</v>
      </c>
      <c r="L420" s="169" t="s">
        <v>1637</v>
      </c>
      <c r="M420" s="186" t="s">
        <v>577</v>
      </c>
    </row>
    <row r="421" spans="1:13" x14ac:dyDescent="0.25">
      <c r="A421">
        <v>21</v>
      </c>
      <c r="B421" t="s">
        <v>65</v>
      </c>
      <c r="C421" s="65" t="s">
        <v>1393</v>
      </c>
      <c r="D421" s="65" t="s">
        <v>196</v>
      </c>
      <c r="E421" t="s">
        <v>197</v>
      </c>
      <c r="F421" s="79" t="s">
        <v>766</v>
      </c>
      <c r="G421" s="19">
        <v>2</v>
      </c>
      <c r="H421" s="19">
        <v>2</v>
      </c>
      <c r="J421" s="122">
        <v>0</v>
      </c>
      <c r="L421" s="169" t="s">
        <v>1637</v>
      </c>
      <c r="M421" s="186" t="s">
        <v>577</v>
      </c>
    </row>
    <row r="422" spans="1:13" x14ac:dyDescent="0.25">
      <c r="A422">
        <v>21</v>
      </c>
      <c r="B422" t="s">
        <v>65</v>
      </c>
      <c r="C422" s="65" t="s">
        <v>1393</v>
      </c>
      <c r="D422" s="65" t="s">
        <v>357</v>
      </c>
      <c r="E422" t="s">
        <v>358</v>
      </c>
      <c r="F422" s="79" t="s">
        <v>766</v>
      </c>
      <c r="G422" s="19">
        <v>2</v>
      </c>
      <c r="H422" s="19">
        <v>2</v>
      </c>
      <c r="J422" s="122">
        <v>0</v>
      </c>
      <c r="L422" s="169" t="s">
        <v>1637</v>
      </c>
      <c r="M422" s="186" t="s">
        <v>577</v>
      </c>
    </row>
    <row r="423" spans="1:13" x14ac:dyDescent="0.25">
      <c r="A423">
        <v>21</v>
      </c>
      <c r="B423" t="s">
        <v>65</v>
      </c>
      <c r="C423" s="65" t="s">
        <v>1393</v>
      </c>
      <c r="D423" s="65" t="s">
        <v>190</v>
      </c>
      <c r="E423" t="s">
        <v>191</v>
      </c>
      <c r="F423" s="79" t="s">
        <v>766</v>
      </c>
      <c r="G423" s="19">
        <v>2</v>
      </c>
      <c r="H423" s="19">
        <v>2</v>
      </c>
      <c r="J423" s="122">
        <v>0</v>
      </c>
      <c r="L423" s="169" t="s">
        <v>1637</v>
      </c>
      <c r="M423" s="186" t="s">
        <v>577</v>
      </c>
    </row>
    <row r="424" spans="1:13" x14ac:dyDescent="0.25">
      <c r="A424">
        <v>21</v>
      </c>
      <c r="B424" t="s">
        <v>65</v>
      </c>
      <c r="C424" s="65" t="s">
        <v>770</v>
      </c>
      <c r="D424" s="65" t="s">
        <v>110</v>
      </c>
      <c r="E424" t="s">
        <v>111</v>
      </c>
      <c r="F424" s="79" t="s">
        <v>766</v>
      </c>
      <c r="G424" s="19">
        <v>2</v>
      </c>
      <c r="H424" s="19">
        <v>2</v>
      </c>
      <c r="J424" s="122">
        <v>0</v>
      </c>
      <c r="L424" s="169" t="s">
        <v>1637</v>
      </c>
      <c r="M424" s="186" t="s">
        <v>577</v>
      </c>
    </row>
    <row r="425" spans="1:13" x14ac:dyDescent="0.25">
      <c r="A425">
        <v>21</v>
      </c>
      <c r="B425" t="s">
        <v>65</v>
      </c>
      <c r="C425" s="65" t="s">
        <v>770</v>
      </c>
      <c r="D425" s="65" t="s">
        <v>155</v>
      </c>
      <c r="E425" t="s">
        <v>156</v>
      </c>
      <c r="F425" s="79" t="s">
        <v>766</v>
      </c>
      <c r="G425" s="19">
        <v>2</v>
      </c>
      <c r="H425" s="19">
        <v>2</v>
      </c>
      <c r="J425" s="122">
        <v>0</v>
      </c>
      <c r="L425" s="169" t="s">
        <v>1637</v>
      </c>
      <c r="M425" s="186" t="s">
        <v>577</v>
      </c>
    </row>
    <row r="426" spans="1:13" x14ac:dyDescent="0.25">
      <c r="A426" s="71">
        <v>21</v>
      </c>
      <c r="B426" s="71" t="s">
        <v>65</v>
      </c>
      <c r="C426" s="72" t="s">
        <v>770</v>
      </c>
      <c r="D426" s="72" t="s">
        <v>81</v>
      </c>
      <c r="E426" s="71" t="s">
        <v>82</v>
      </c>
      <c r="F426" s="80" t="s">
        <v>766</v>
      </c>
      <c r="G426" s="74">
        <v>2</v>
      </c>
      <c r="H426" s="74">
        <v>2</v>
      </c>
      <c r="J426" s="122">
        <v>0</v>
      </c>
      <c r="L426" s="169" t="s">
        <v>1637</v>
      </c>
      <c r="M426" s="186" t="s">
        <v>577</v>
      </c>
    </row>
    <row r="427" spans="1:13" x14ac:dyDescent="0.25">
      <c r="A427">
        <v>21</v>
      </c>
      <c r="B427" t="s">
        <v>65</v>
      </c>
      <c r="C427" s="65" t="s">
        <v>1400</v>
      </c>
      <c r="D427" s="65" t="s">
        <v>159</v>
      </c>
      <c r="E427" t="s">
        <v>160</v>
      </c>
      <c r="F427" s="79" t="s">
        <v>766</v>
      </c>
      <c r="G427" s="19">
        <v>1</v>
      </c>
      <c r="H427" s="19">
        <v>1</v>
      </c>
      <c r="J427" s="122">
        <v>0</v>
      </c>
      <c r="L427" s="169" t="s">
        <v>1637</v>
      </c>
      <c r="M427" s="186" t="s">
        <v>577</v>
      </c>
    </row>
    <row r="428" spans="1:13" x14ac:dyDescent="0.25">
      <c r="A428">
        <v>21</v>
      </c>
      <c r="B428" t="s">
        <v>65</v>
      </c>
      <c r="C428" s="65" t="s">
        <v>1046</v>
      </c>
      <c r="D428" s="65" t="s">
        <v>1401</v>
      </c>
      <c r="E428" t="s">
        <v>1402</v>
      </c>
      <c r="F428" s="66" t="s">
        <v>762</v>
      </c>
      <c r="G428" s="19">
        <v>1</v>
      </c>
      <c r="H428" s="19">
        <v>1</v>
      </c>
      <c r="J428" s="122">
        <v>0</v>
      </c>
      <c r="L428" s="169" t="s">
        <v>1637</v>
      </c>
      <c r="M428" s="186" t="s">
        <v>577</v>
      </c>
    </row>
    <row r="429" spans="1:13" x14ac:dyDescent="0.25">
      <c r="A429">
        <v>21</v>
      </c>
      <c r="B429" t="s">
        <v>65</v>
      </c>
      <c r="C429" s="65" t="s">
        <v>1400</v>
      </c>
      <c r="D429" s="65" t="s">
        <v>88</v>
      </c>
      <c r="E429" t="s">
        <v>89</v>
      </c>
      <c r="F429" s="79" t="s">
        <v>766</v>
      </c>
      <c r="G429" s="19">
        <v>1</v>
      </c>
      <c r="H429" s="19">
        <v>1</v>
      </c>
      <c r="J429" s="122">
        <v>0</v>
      </c>
      <c r="L429" s="169" t="s">
        <v>1637</v>
      </c>
      <c r="M429" s="186" t="s">
        <v>577</v>
      </c>
    </row>
    <row r="430" spans="1:13" x14ac:dyDescent="0.25">
      <c r="A430">
        <v>21</v>
      </c>
      <c r="B430" t="s">
        <v>65</v>
      </c>
      <c r="C430" s="65" t="s">
        <v>1400</v>
      </c>
      <c r="D430" s="65" t="s">
        <v>83</v>
      </c>
      <c r="E430" t="s">
        <v>84</v>
      </c>
      <c r="F430" s="79" t="s">
        <v>766</v>
      </c>
      <c r="G430" s="19">
        <v>1</v>
      </c>
      <c r="H430" s="19">
        <v>1</v>
      </c>
      <c r="J430" s="122">
        <v>0</v>
      </c>
      <c r="L430" s="169" t="s">
        <v>1637</v>
      </c>
      <c r="M430" s="186" t="s">
        <v>577</v>
      </c>
    </row>
    <row r="431" spans="1:13" x14ac:dyDescent="0.25">
      <c r="A431">
        <v>21</v>
      </c>
      <c r="B431" t="s">
        <v>65</v>
      </c>
      <c r="C431" s="65" t="s">
        <v>786</v>
      </c>
      <c r="D431" s="65" t="s">
        <v>1403</v>
      </c>
      <c r="E431" t="s">
        <v>1404</v>
      </c>
      <c r="F431" s="66" t="s">
        <v>762</v>
      </c>
      <c r="G431" s="19">
        <v>1</v>
      </c>
      <c r="H431" s="19">
        <v>1</v>
      </c>
      <c r="J431" s="122">
        <v>0</v>
      </c>
      <c r="L431" s="169" t="s">
        <v>1637</v>
      </c>
      <c r="M431" s="186" t="s">
        <v>577</v>
      </c>
    </row>
    <row r="432" spans="1:13" x14ac:dyDescent="0.25">
      <c r="A432">
        <v>21</v>
      </c>
      <c r="B432" t="s">
        <v>65</v>
      </c>
      <c r="C432" s="65" t="s">
        <v>799</v>
      </c>
      <c r="D432" s="65" t="s">
        <v>1405</v>
      </c>
      <c r="E432" t="s">
        <v>1406</v>
      </c>
      <c r="F432" s="66" t="s">
        <v>762</v>
      </c>
      <c r="G432" s="19">
        <v>1</v>
      </c>
      <c r="H432" s="19">
        <v>1</v>
      </c>
      <c r="J432" s="122">
        <v>0</v>
      </c>
      <c r="L432" s="169" t="s">
        <v>1637</v>
      </c>
      <c r="M432" s="186" t="s">
        <v>577</v>
      </c>
    </row>
    <row r="433" spans="1:13" ht="15.75" thickBot="1" x14ac:dyDescent="0.3">
      <c r="A433" s="81">
        <v>21</v>
      </c>
      <c r="B433" s="81" t="s">
        <v>65</v>
      </c>
      <c r="C433" s="82" t="s">
        <v>799</v>
      </c>
      <c r="D433" s="82" t="s">
        <v>1407</v>
      </c>
      <c r="E433" s="81" t="s">
        <v>1408</v>
      </c>
      <c r="F433" s="83" t="s">
        <v>762</v>
      </c>
      <c r="G433" s="84">
        <v>1</v>
      </c>
      <c r="H433" s="84">
        <v>1</v>
      </c>
      <c r="J433" s="122">
        <v>0</v>
      </c>
      <c r="L433" s="169" t="s">
        <v>1637</v>
      </c>
      <c r="M433" s="186" t="s">
        <v>577</v>
      </c>
    </row>
    <row r="434" spans="1:13" x14ac:dyDescent="0.25">
      <c r="A434">
        <v>22</v>
      </c>
      <c r="B434" t="s">
        <v>109</v>
      </c>
      <c r="C434" s="65" t="s">
        <v>775</v>
      </c>
      <c r="D434" s="65" t="s">
        <v>301</v>
      </c>
      <c r="E434" t="s">
        <v>302</v>
      </c>
      <c r="F434" s="79" t="s">
        <v>766</v>
      </c>
      <c r="G434" s="19">
        <v>3</v>
      </c>
      <c r="H434" s="19">
        <v>3</v>
      </c>
      <c r="J434" s="122">
        <v>0</v>
      </c>
      <c r="L434" s="169" t="s">
        <v>1635</v>
      </c>
      <c r="M434" s="186" t="s">
        <v>1592</v>
      </c>
    </row>
    <row r="435" spans="1:13" x14ac:dyDescent="0.25">
      <c r="A435" s="71">
        <v>22</v>
      </c>
      <c r="B435" s="71" t="s">
        <v>109</v>
      </c>
      <c r="C435" s="72" t="s">
        <v>775</v>
      </c>
      <c r="D435" s="72" t="s">
        <v>1409</v>
      </c>
      <c r="E435" s="71" t="s">
        <v>1410</v>
      </c>
      <c r="F435" s="73" t="s">
        <v>762</v>
      </c>
      <c r="G435" s="74">
        <v>3</v>
      </c>
      <c r="H435" s="74">
        <v>3</v>
      </c>
      <c r="J435" s="122">
        <v>0</v>
      </c>
      <c r="L435" s="169" t="s">
        <v>1635</v>
      </c>
      <c r="M435" s="186" t="s">
        <v>1592</v>
      </c>
    </row>
    <row r="436" spans="1:13" x14ac:dyDescent="0.25">
      <c r="A436">
        <v>22</v>
      </c>
      <c r="B436" t="s">
        <v>109</v>
      </c>
      <c r="C436" s="65" t="s">
        <v>763</v>
      </c>
      <c r="D436" s="65" t="s">
        <v>164</v>
      </c>
      <c r="E436" t="s">
        <v>265</v>
      </c>
      <c r="F436" s="79" t="s">
        <v>766</v>
      </c>
      <c r="G436" s="19">
        <v>2</v>
      </c>
      <c r="H436" s="19">
        <v>3</v>
      </c>
      <c r="J436" s="122">
        <v>0</v>
      </c>
      <c r="L436" s="169" t="s">
        <v>1635</v>
      </c>
      <c r="M436" s="186" t="s">
        <v>1592</v>
      </c>
    </row>
    <row r="437" spans="1:13" x14ac:dyDescent="0.25">
      <c r="A437">
        <v>22</v>
      </c>
      <c r="B437" t="s">
        <v>109</v>
      </c>
      <c r="C437" s="65" t="s">
        <v>775</v>
      </c>
      <c r="D437" s="65" t="s">
        <v>316</v>
      </c>
      <c r="E437" t="s">
        <v>317</v>
      </c>
      <c r="F437" s="79" t="s">
        <v>766</v>
      </c>
      <c r="G437" s="19">
        <v>2</v>
      </c>
      <c r="H437" s="19">
        <v>3</v>
      </c>
      <c r="J437" s="122">
        <v>0</v>
      </c>
      <c r="L437" s="169" t="s">
        <v>1635</v>
      </c>
      <c r="M437" s="186" t="s">
        <v>1592</v>
      </c>
    </row>
    <row r="438" spans="1:13" x14ac:dyDescent="0.25">
      <c r="A438">
        <v>22</v>
      </c>
      <c r="B438" t="s">
        <v>109</v>
      </c>
      <c r="C438" s="65" t="s">
        <v>775</v>
      </c>
      <c r="D438" s="65" t="s">
        <v>321</v>
      </c>
      <c r="E438" t="s">
        <v>322</v>
      </c>
      <c r="F438" s="79" t="s">
        <v>766</v>
      </c>
      <c r="G438" s="19">
        <v>2</v>
      </c>
      <c r="H438" s="19">
        <v>2</v>
      </c>
      <c r="J438" s="122">
        <v>0</v>
      </c>
      <c r="L438" s="169" t="s">
        <v>1635</v>
      </c>
      <c r="M438" s="186" t="s">
        <v>1592</v>
      </c>
    </row>
    <row r="439" spans="1:13" x14ac:dyDescent="0.25">
      <c r="A439">
        <v>22</v>
      </c>
      <c r="B439" t="s">
        <v>109</v>
      </c>
      <c r="C439" s="65" t="s">
        <v>775</v>
      </c>
      <c r="D439" s="65" t="s">
        <v>327</v>
      </c>
      <c r="E439" t="s">
        <v>328</v>
      </c>
      <c r="F439" s="79" t="s">
        <v>766</v>
      </c>
      <c r="G439" s="19">
        <v>2</v>
      </c>
      <c r="H439" s="19">
        <v>2</v>
      </c>
      <c r="J439" s="122">
        <v>0</v>
      </c>
      <c r="L439" s="169" t="s">
        <v>1635</v>
      </c>
      <c r="M439" s="186" t="s">
        <v>1592</v>
      </c>
    </row>
    <row r="440" spans="1:13" x14ac:dyDescent="0.25">
      <c r="A440">
        <v>22</v>
      </c>
      <c r="B440" t="s">
        <v>109</v>
      </c>
      <c r="C440" s="65" t="s">
        <v>775</v>
      </c>
      <c r="D440" s="65" t="s">
        <v>1411</v>
      </c>
      <c r="E440" t="s">
        <v>1412</v>
      </c>
      <c r="F440" s="79" t="s">
        <v>766</v>
      </c>
      <c r="G440" s="19">
        <v>2</v>
      </c>
      <c r="H440" s="19">
        <v>2</v>
      </c>
      <c r="J440" s="122">
        <v>0</v>
      </c>
      <c r="L440" s="169" t="s">
        <v>1635</v>
      </c>
      <c r="M440" s="186" t="s">
        <v>1592</v>
      </c>
    </row>
    <row r="441" spans="1:13" x14ac:dyDescent="0.25">
      <c r="A441">
        <v>22</v>
      </c>
      <c r="B441" t="s">
        <v>109</v>
      </c>
      <c r="C441" s="65" t="s">
        <v>775</v>
      </c>
      <c r="D441" s="65" t="s">
        <v>107</v>
      </c>
      <c r="E441" t="s">
        <v>108</v>
      </c>
      <c r="F441" s="79" t="s">
        <v>766</v>
      </c>
      <c r="G441" s="19">
        <v>2</v>
      </c>
      <c r="H441" s="19">
        <v>2</v>
      </c>
      <c r="J441" s="122">
        <v>0</v>
      </c>
      <c r="L441" s="169" t="s">
        <v>1635</v>
      </c>
      <c r="M441" s="186" t="s">
        <v>1592</v>
      </c>
    </row>
    <row r="442" spans="1:13" x14ac:dyDescent="0.25">
      <c r="A442">
        <v>22</v>
      </c>
      <c r="B442" t="s">
        <v>109</v>
      </c>
      <c r="C442" s="65" t="s">
        <v>775</v>
      </c>
      <c r="D442" s="65" t="s">
        <v>245</v>
      </c>
      <c r="E442" t="s">
        <v>246</v>
      </c>
      <c r="F442" s="79" t="s">
        <v>766</v>
      </c>
      <c r="G442" s="19">
        <v>2</v>
      </c>
      <c r="H442" s="19">
        <v>2</v>
      </c>
      <c r="J442" s="122">
        <v>0</v>
      </c>
      <c r="L442" s="169" t="s">
        <v>1635</v>
      </c>
      <c r="M442" s="186" t="s">
        <v>1592</v>
      </c>
    </row>
    <row r="443" spans="1:13" x14ac:dyDescent="0.25">
      <c r="A443">
        <v>22</v>
      </c>
      <c r="B443" t="s">
        <v>109</v>
      </c>
      <c r="C443" s="65" t="s">
        <v>775</v>
      </c>
      <c r="D443" s="65" t="s">
        <v>335</v>
      </c>
      <c r="E443" t="s">
        <v>336</v>
      </c>
      <c r="F443" s="79" t="s">
        <v>766</v>
      </c>
      <c r="G443" s="19">
        <v>2</v>
      </c>
      <c r="H443" s="19">
        <v>2</v>
      </c>
      <c r="J443" s="122">
        <v>0</v>
      </c>
      <c r="L443" s="169" t="s">
        <v>1635</v>
      </c>
      <c r="M443" s="186" t="s">
        <v>1592</v>
      </c>
    </row>
    <row r="444" spans="1:13" x14ac:dyDescent="0.25">
      <c r="A444">
        <v>22</v>
      </c>
      <c r="B444" t="s">
        <v>109</v>
      </c>
      <c r="C444" s="65" t="s">
        <v>775</v>
      </c>
      <c r="D444" s="65" t="s">
        <v>276</v>
      </c>
      <c r="E444" t="s">
        <v>277</v>
      </c>
      <c r="F444" s="79" t="s">
        <v>766</v>
      </c>
      <c r="G444" s="19">
        <v>2</v>
      </c>
      <c r="H444" s="19">
        <v>2</v>
      </c>
      <c r="J444" s="122">
        <v>0</v>
      </c>
      <c r="L444" s="169" t="s">
        <v>1635</v>
      </c>
      <c r="M444" s="186" t="s">
        <v>1592</v>
      </c>
    </row>
    <row r="445" spans="1:13" x14ac:dyDescent="0.25">
      <c r="A445">
        <v>22</v>
      </c>
      <c r="B445" t="s">
        <v>109</v>
      </c>
      <c r="C445" s="65" t="s">
        <v>775</v>
      </c>
      <c r="D445" s="65" t="s">
        <v>374</v>
      </c>
      <c r="E445" t="s">
        <v>375</v>
      </c>
      <c r="F445" s="79" t="s">
        <v>766</v>
      </c>
      <c r="G445" s="19">
        <v>2</v>
      </c>
      <c r="H445" s="19">
        <v>2</v>
      </c>
      <c r="J445" s="122">
        <v>0</v>
      </c>
      <c r="L445" s="169" t="s">
        <v>1635</v>
      </c>
      <c r="M445" s="186" t="s">
        <v>1592</v>
      </c>
    </row>
    <row r="446" spans="1:13" x14ac:dyDescent="0.25">
      <c r="A446">
        <v>22</v>
      </c>
      <c r="B446" t="s">
        <v>109</v>
      </c>
      <c r="C446" s="65" t="s">
        <v>775</v>
      </c>
      <c r="D446" s="65" t="s">
        <v>292</v>
      </c>
      <c r="E446" t="s">
        <v>293</v>
      </c>
      <c r="F446" s="79" t="s">
        <v>766</v>
      </c>
      <c r="G446" s="19">
        <v>2</v>
      </c>
      <c r="H446" s="19">
        <v>2</v>
      </c>
      <c r="J446" s="122">
        <v>0</v>
      </c>
      <c r="L446" s="169" t="s">
        <v>1635</v>
      </c>
      <c r="M446" s="186" t="s">
        <v>1592</v>
      </c>
    </row>
    <row r="447" spans="1:13" x14ac:dyDescent="0.25">
      <c r="A447">
        <v>22</v>
      </c>
      <c r="B447" t="s">
        <v>109</v>
      </c>
      <c r="C447" s="65" t="s">
        <v>775</v>
      </c>
      <c r="D447" s="65" t="s">
        <v>259</v>
      </c>
      <c r="E447" t="s">
        <v>260</v>
      </c>
      <c r="F447" s="79" t="s">
        <v>766</v>
      </c>
      <c r="G447" s="19">
        <v>2</v>
      </c>
      <c r="H447" s="19">
        <v>2</v>
      </c>
      <c r="J447" s="122">
        <v>0</v>
      </c>
      <c r="L447" s="169" t="s">
        <v>1635</v>
      </c>
      <c r="M447" s="186" t="s">
        <v>1592</v>
      </c>
    </row>
    <row r="448" spans="1:13" x14ac:dyDescent="0.25">
      <c r="A448">
        <v>22</v>
      </c>
      <c r="B448" t="s">
        <v>109</v>
      </c>
      <c r="C448" s="65" t="s">
        <v>775</v>
      </c>
      <c r="D448" s="65" t="s">
        <v>263</v>
      </c>
      <c r="E448" t="s">
        <v>264</v>
      </c>
      <c r="F448" s="79" t="s">
        <v>766</v>
      </c>
      <c r="G448" s="19">
        <v>2</v>
      </c>
      <c r="H448" s="19">
        <v>2</v>
      </c>
      <c r="J448" s="122">
        <v>0</v>
      </c>
      <c r="L448" s="169" t="s">
        <v>1635</v>
      </c>
      <c r="M448" s="186" t="s">
        <v>1592</v>
      </c>
    </row>
    <row r="449" spans="1:13" x14ac:dyDescent="0.25">
      <c r="A449">
        <v>22</v>
      </c>
      <c r="B449" t="s">
        <v>109</v>
      </c>
      <c r="C449" s="65" t="s">
        <v>763</v>
      </c>
      <c r="D449" s="65" t="s">
        <v>253</v>
      </c>
      <c r="E449" t="s">
        <v>254</v>
      </c>
      <c r="F449" s="79" t="s">
        <v>766</v>
      </c>
      <c r="G449" s="19">
        <v>2</v>
      </c>
      <c r="H449" s="19">
        <v>2</v>
      </c>
      <c r="J449" s="122">
        <v>0</v>
      </c>
      <c r="L449" s="169" t="s">
        <v>1635</v>
      </c>
      <c r="M449" s="186" t="s">
        <v>1592</v>
      </c>
    </row>
    <row r="450" spans="1:13" x14ac:dyDescent="0.25">
      <c r="A450">
        <v>22</v>
      </c>
      <c r="B450" t="s">
        <v>109</v>
      </c>
      <c r="C450" s="65" t="s">
        <v>775</v>
      </c>
      <c r="D450" s="65" t="s">
        <v>233</v>
      </c>
      <c r="E450" t="s">
        <v>234</v>
      </c>
      <c r="F450" s="79" t="s">
        <v>766</v>
      </c>
      <c r="G450" s="19">
        <v>2</v>
      </c>
      <c r="H450" s="19">
        <v>2</v>
      </c>
      <c r="J450" s="122">
        <v>0</v>
      </c>
      <c r="L450" s="169" t="s">
        <v>1635</v>
      </c>
      <c r="M450" s="186" t="s">
        <v>1592</v>
      </c>
    </row>
    <row r="451" spans="1:13" x14ac:dyDescent="0.25">
      <c r="A451">
        <v>22</v>
      </c>
      <c r="B451" t="s">
        <v>109</v>
      </c>
      <c r="C451" s="65" t="s">
        <v>775</v>
      </c>
      <c r="D451" s="65" t="s">
        <v>237</v>
      </c>
      <c r="E451" t="s">
        <v>238</v>
      </c>
      <c r="F451" s="79" t="s">
        <v>766</v>
      </c>
      <c r="G451" s="19">
        <v>2</v>
      </c>
      <c r="H451" s="19">
        <v>2</v>
      </c>
      <c r="J451" s="122">
        <v>0</v>
      </c>
      <c r="L451" s="169" t="s">
        <v>1635</v>
      </c>
      <c r="M451" s="186" t="s">
        <v>1592</v>
      </c>
    </row>
    <row r="452" spans="1:13" x14ac:dyDescent="0.25">
      <c r="A452" s="71">
        <v>22</v>
      </c>
      <c r="B452" s="71" t="s">
        <v>109</v>
      </c>
      <c r="C452" s="72" t="s">
        <v>775</v>
      </c>
      <c r="D452" s="72" t="s">
        <v>333</v>
      </c>
      <c r="E452" s="71" t="s">
        <v>334</v>
      </c>
      <c r="F452" s="80" t="s">
        <v>766</v>
      </c>
      <c r="G452" s="74">
        <v>2</v>
      </c>
      <c r="H452" s="74">
        <v>2</v>
      </c>
      <c r="J452" s="122">
        <v>0</v>
      </c>
      <c r="L452" s="169" t="s">
        <v>1635</v>
      </c>
      <c r="M452" s="186" t="s">
        <v>1592</v>
      </c>
    </row>
    <row r="453" spans="1:13" ht="15.75" thickBot="1" x14ac:dyDescent="0.3">
      <c r="A453" s="81">
        <v>22</v>
      </c>
      <c r="B453" s="81" t="s">
        <v>109</v>
      </c>
      <c r="C453" s="82" t="s">
        <v>775</v>
      </c>
      <c r="D453" s="82" t="s">
        <v>1413</v>
      </c>
      <c r="E453" s="81" t="s">
        <v>1414</v>
      </c>
      <c r="F453" s="89" t="s">
        <v>766</v>
      </c>
      <c r="G453" s="84">
        <v>1</v>
      </c>
      <c r="H453" s="84">
        <v>2</v>
      </c>
      <c r="J453" s="122">
        <v>0</v>
      </c>
      <c r="L453" s="169" t="s">
        <v>1635</v>
      </c>
      <c r="M453" s="186" t="s">
        <v>1592</v>
      </c>
    </row>
    <row r="454" spans="1:13" x14ac:dyDescent="0.25">
      <c r="A454" s="71">
        <v>23</v>
      </c>
      <c r="B454" s="71" t="s">
        <v>78</v>
      </c>
      <c r="C454" s="72" t="s">
        <v>1373</v>
      </c>
      <c r="D454" s="72" t="s">
        <v>1415</v>
      </c>
      <c r="E454" s="71" t="s">
        <v>1416</v>
      </c>
      <c r="F454" s="73" t="s">
        <v>762</v>
      </c>
      <c r="G454" s="74">
        <v>5</v>
      </c>
      <c r="H454" s="74" t="s">
        <v>19</v>
      </c>
      <c r="J454" s="122">
        <v>0</v>
      </c>
      <c r="L454" s="169" t="s">
        <v>1645</v>
      </c>
      <c r="M454" s="186" t="s">
        <v>1601</v>
      </c>
    </row>
    <row r="455" spans="1:13" x14ac:dyDescent="0.25">
      <c r="A455">
        <v>23</v>
      </c>
      <c r="B455" t="s">
        <v>78</v>
      </c>
      <c r="C455" s="65" t="s">
        <v>1417</v>
      </c>
      <c r="D455" s="65" t="s">
        <v>1418</v>
      </c>
      <c r="E455" t="s">
        <v>1419</v>
      </c>
      <c r="F455" s="66" t="s">
        <v>762</v>
      </c>
      <c r="G455" s="19">
        <v>4</v>
      </c>
      <c r="H455" s="19" t="s">
        <v>19</v>
      </c>
      <c r="J455" s="122">
        <v>0</v>
      </c>
      <c r="L455" s="169" t="s">
        <v>1645</v>
      </c>
      <c r="M455" s="186" t="s">
        <v>1601</v>
      </c>
    </row>
    <row r="456" spans="1:13" x14ac:dyDescent="0.25">
      <c r="A456">
        <v>23</v>
      </c>
      <c r="B456" t="s">
        <v>78</v>
      </c>
      <c r="C456" s="65" t="s">
        <v>1373</v>
      </c>
      <c r="D456" s="65" t="s">
        <v>1420</v>
      </c>
      <c r="E456" t="s">
        <v>1421</v>
      </c>
      <c r="F456" s="66" t="s">
        <v>762</v>
      </c>
      <c r="G456" s="19">
        <v>4</v>
      </c>
      <c r="H456" s="19" t="s">
        <v>19</v>
      </c>
      <c r="J456" s="122">
        <v>0</v>
      </c>
      <c r="L456" s="169" t="s">
        <v>1645</v>
      </c>
      <c r="M456" s="186" t="s">
        <v>1601</v>
      </c>
    </row>
    <row r="457" spans="1:13" x14ac:dyDescent="0.25">
      <c r="A457">
        <v>23</v>
      </c>
      <c r="B457" t="s">
        <v>78</v>
      </c>
      <c r="C457" s="65" t="s">
        <v>1373</v>
      </c>
      <c r="D457" s="65" t="s">
        <v>1422</v>
      </c>
      <c r="E457" t="s">
        <v>1423</v>
      </c>
      <c r="F457" s="66" t="s">
        <v>762</v>
      </c>
      <c r="G457" s="19">
        <v>4</v>
      </c>
      <c r="H457" s="19" t="s">
        <v>19</v>
      </c>
      <c r="J457" s="122">
        <v>0</v>
      </c>
      <c r="L457" s="169" t="s">
        <v>1645</v>
      </c>
      <c r="M457" s="186" t="s">
        <v>1601</v>
      </c>
    </row>
    <row r="458" spans="1:13" x14ac:dyDescent="0.25">
      <c r="A458">
        <v>23</v>
      </c>
      <c r="B458" t="s">
        <v>78</v>
      </c>
      <c r="C458" s="65" t="s">
        <v>778</v>
      </c>
      <c r="D458" s="65" t="s">
        <v>312</v>
      </c>
      <c r="E458" t="s">
        <v>313</v>
      </c>
      <c r="F458" s="79" t="s">
        <v>766</v>
      </c>
      <c r="G458" s="19">
        <v>4</v>
      </c>
      <c r="H458" s="19" t="s">
        <v>19</v>
      </c>
      <c r="J458" s="122">
        <v>3</v>
      </c>
      <c r="L458" s="169" t="s">
        <v>1645</v>
      </c>
      <c r="M458" s="186" t="s">
        <v>1601</v>
      </c>
    </row>
    <row r="459" spans="1:13" x14ac:dyDescent="0.25">
      <c r="A459" s="71">
        <v>23</v>
      </c>
      <c r="B459" s="71" t="s">
        <v>78</v>
      </c>
      <c r="C459" s="72" t="s">
        <v>1417</v>
      </c>
      <c r="D459" s="72" t="s">
        <v>1424</v>
      </c>
      <c r="E459" s="71" t="s">
        <v>1425</v>
      </c>
      <c r="F459" s="73" t="s">
        <v>762</v>
      </c>
      <c r="G459" s="74">
        <v>4</v>
      </c>
      <c r="H459" s="74" t="s">
        <v>19</v>
      </c>
      <c r="J459" s="122">
        <v>0</v>
      </c>
      <c r="L459" s="169" t="s">
        <v>1645</v>
      </c>
      <c r="M459" s="186" t="s">
        <v>1601</v>
      </c>
    </row>
    <row r="460" spans="1:13" x14ac:dyDescent="0.25">
      <c r="A460">
        <v>23</v>
      </c>
      <c r="B460" t="s">
        <v>78</v>
      </c>
      <c r="C460" s="65" t="s">
        <v>1417</v>
      </c>
      <c r="D460" s="65" t="s">
        <v>266</v>
      </c>
      <c r="E460" t="s">
        <v>1426</v>
      </c>
      <c r="F460" s="66" t="s">
        <v>762</v>
      </c>
      <c r="G460" s="19">
        <v>3</v>
      </c>
      <c r="H460" s="19" t="s">
        <v>19</v>
      </c>
      <c r="J460" s="122">
        <v>0</v>
      </c>
      <c r="L460" s="169" t="s">
        <v>1645</v>
      </c>
      <c r="M460" s="186" t="s">
        <v>1601</v>
      </c>
    </row>
    <row r="461" spans="1:13" x14ac:dyDescent="0.25">
      <c r="A461">
        <v>23</v>
      </c>
      <c r="B461" t="s">
        <v>78</v>
      </c>
      <c r="C461" s="65" t="s">
        <v>831</v>
      </c>
      <c r="D461" s="65" t="s">
        <v>39</v>
      </c>
      <c r="E461" t="s">
        <v>163</v>
      </c>
      <c r="F461" s="79" t="s">
        <v>766</v>
      </c>
      <c r="G461" s="19">
        <v>3</v>
      </c>
      <c r="H461" s="19" t="s">
        <v>19</v>
      </c>
      <c r="J461" s="122">
        <v>0</v>
      </c>
      <c r="L461" s="169" t="s">
        <v>1645</v>
      </c>
      <c r="M461" s="186" t="s">
        <v>1601</v>
      </c>
    </row>
    <row r="462" spans="1:13" x14ac:dyDescent="0.25">
      <c r="A462">
        <v>23</v>
      </c>
      <c r="B462" t="s">
        <v>78</v>
      </c>
      <c r="C462" s="65" t="s">
        <v>1327</v>
      </c>
      <c r="D462" s="65" t="s">
        <v>231</v>
      </c>
      <c r="E462" t="s">
        <v>232</v>
      </c>
      <c r="F462" s="79" t="s">
        <v>766</v>
      </c>
      <c r="G462" s="19">
        <v>3</v>
      </c>
      <c r="H462" s="19" t="s">
        <v>19</v>
      </c>
      <c r="J462" s="122">
        <v>0</v>
      </c>
      <c r="L462" s="169" t="s">
        <v>1645</v>
      </c>
      <c r="M462" s="186" t="s">
        <v>1601</v>
      </c>
    </row>
    <row r="463" spans="1:13" x14ac:dyDescent="0.25">
      <c r="A463">
        <v>23</v>
      </c>
      <c r="B463" t="s">
        <v>78</v>
      </c>
      <c r="C463" s="65" t="s">
        <v>1077</v>
      </c>
      <c r="D463" s="65" t="s">
        <v>216</v>
      </c>
      <c r="E463" t="s">
        <v>217</v>
      </c>
      <c r="F463" s="79" t="s">
        <v>766</v>
      </c>
      <c r="G463" s="19">
        <v>3</v>
      </c>
      <c r="H463" s="19" t="s">
        <v>19</v>
      </c>
      <c r="J463" s="122">
        <v>0</v>
      </c>
      <c r="L463" s="169" t="s">
        <v>1645</v>
      </c>
      <c r="M463" s="186" t="s">
        <v>1601</v>
      </c>
    </row>
    <row r="464" spans="1:13" x14ac:dyDescent="0.25">
      <c r="A464">
        <v>23</v>
      </c>
      <c r="B464" t="s">
        <v>78</v>
      </c>
      <c r="C464" s="65" t="s">
        <v>1107</v>
      </c>
      <c r="D464" s="65" t="s">
        <v>184</v>
      </c>
      <c r="E464" t="s">
        <v>185</v>
      </c>
      <c r="F464" s="79" t="s">
        <v>766</v>
      </c>
      <c r="G464" s="19">
        <v>3</v>
      </c>
      <c r="H464" s="19" t="s">
        <v>19</v>
      </c>
      <c r="J464" s="122">
        <v>0</v>
      </c>
      <c r="L464" s="169" t="s">
        <v>1645</v>
      </c>
      <c r="M464" s="186" t="s">
        <v>1601</v>
      </c>
    </row>
    <row r="465" spans="1:13" x14ac:dyDescent="0.25">
      <c r="A465">
        <v>23</v>
      </c>
      <c r="B465" t="s">
        <v>78</v>
      </c>
      <c r="C465" s="65" t="s">
        <v>1417</v>
      </c>
      <c r="D465" s="65" t="s">
        <v>1427</v>
      </c>
      <c r="E465" t="s">
        <v>1428</v>
      </c>
      <c r="F465" s="66" t="s">
        <v>762</v>
      </c>
      <c r="G465" s="19">
        <v>3</v>
      </c>
      <c r="H465" s="19" t="s">
        <v>19</v>
      </c>
      <c r="J465" s="122">
        <v>0</v>
      </c>
      <c r="L465" s="169" t="s">
        <v>1645</v>
      </c>
      <c r="M465" s="186" t="s">
        <v>1601</v>
      </c>
    </row>
    <row r="466" spans="1:13" x14ac:dyDescent="0.25">
      <c r="A466">
        <v>23</v>
      </c>
      <c r="B466" t="s">
        <v>78</v>
      </c>
      <c r="C466" s="65" t="s">
        <v>1417</v>
      </c>
      <c r="D466" s="65" t="s">
        <v>373</v>
      </c>
      <c r="E466" t="s">
        <v>1429</v>
      </c>
      <c r="F466" s="79" t="s">
        <v>766</v>
      </c>
      <c r="G466" s="19">
        <v>3</v>
      </c>
      <c r="H466" s="19" t="s">
        <v>19</v>
      </c>
      <c r="J466" s="122">
        <v>0</v>
      </c>
      <c r="L466" s="169" t="s">
        <v>1645</v>
      </c>
      <c r="M466" s="186" t="s">
        <v>1601</v>
      </c>
    </row>
    <row r="467" spans="1:13" x14ac:dyDescent="0.25">
      <c r="A467">
        <v>23</v>
      </c>
      <c r="B467" t="s">
        <v>78</v>
      </c>
      <c r="C467" s="65" t="s">
        <v>1417</v>
      </c>
      <c r="D467" s="65" t="s">
        <v>1430</v>
      </c>
      <c r="E467" t="s">
        <v>1431</v>
      </c>
      <c r="F467" s="66" t="s">
        <v>762</v>
      </c>
      <c r="G467" s="19">
        <v>3</v>
      </c>
      <c r="H467" s="19" t="s">
        <v>19</v>
      </c>
      <c r="J467" s="122">
        <v>0</v>
      </c>
      <c r="L467" s="169" t="s">
        <v>1645</v>
      </c>
      <c r="M467" s="186" t="s">
        <v>1601</v>
      </c>
    </row>
    <row r="468" spans="1:13" x14ac:dyDescent="0.25">
      <c r="A468" s="71">
        <v>23</v>
      </c>
      <c r="B468" s="71" t="s">
        <v>78</v>
      </c>
      <c r="C468" s="72" t="s">
        <v>1417</v>
      </c>
      <c r="D468" s="72" t="s">
        <v>1432</v>
      </c>
      <c r="E468" s="71" t="s">
        <v>1433</v>
      </c>
      <c r="F468" s="73" t="s">
        <v>762</v>
      </c>
      <c r="G468" s="74">
        <v>3</v>
      </c>
      <c r="H468" s="74" t="s">
        <v>19</v>
      </c>
      <c r="J468" s="122">
        <v>0</v>
      </c>
      <c r="L468" s="169" t="s">
        <v>1645</v>
      </c>
      <c r="M468" s="186" t="s">
        <v>1601</v>
      </c>
    </row>
    <row r="469" spans="1:13" x14ac:dyDescent="0.25">
      <c r="A469">
        <v>23</v>
      </c>
      <c r="B469" t="s">
        <v>78</v>
      </c>
      <c r="C469" s="65" t="s">
        <v>1046</v>
      </c>
      <c r="D469" s="65" t="s">
        <v>131</v>
      </c>
      <c r="E469" t="s">
        <v>132</v>
      </c>
      <c r="F469" s="79" t="s">
        <v>766</v>
      </c>
      <c r="G469" s="19">
        <v>2</v>
      </c>
      <c r="H469" s="19" t="s">
        <v>19</v>
      </c>
      <c r="J469" s="122">
        <v>0</v>
      </c>
      <c r="L469" s="169" t="s">
        <v>1645</v>
      </c>
      <c r="M469" s="186" t="s">
        <v>1601</v>
      </c>
    </row>
    <row r="470" spans="1:13" x14ac:dyDescent="0.25">
      <c r="A470">
        <v>23</v>
      </c>
      <c r="B470" t="s">
        <v>78</v>
      </c>
      <c r="C470" s="65" t="s">
        <v>763</v>
      </c>
      <c r="D470" s="65" t="s">
        <v>146</v>
      </c>
      <c r="E470" t="s">
        <v>147</v>
      </c>
      <c r="F470" s="79" t="s">
        <v>766</v>
      </c>
      <c r="G470" s="19">
        <v>2</v>
      </c>
      <c r="H470" s="19" t="s">
        <v>19</v>
      </c>
      <c r="J470" s="122">
        <v>0</v>
      </c>
      <c r="L470" s="169" t="s">
        <v>1645</v>
      </c>
      <c r="M470" s="186" t="s">
        <v>1601</v>
      </c>
    </row>
    <row r="471" spans="1:13" x14ac:dyDescent="0.25">
      <c r="A471">
        <v>23</v>
      </c>
      <c r="B471" t="s">
        <v>78</v>
      </c>
      <c r="C471" s="65" t="s">
        <v>775</v>
      </c>
      <c r="D471" s="65" t="s">
        <v>290</v>
      </c>
      <c r="E471" t="s">
        <v>291</v>
      </c>
      <c r="F471" s="79" t="s">
        <v>766</v>
      </c>
      <c r="G471" s="19">
        <v>2</v>
      </c>
      <c r="H471" s="19" t="s">
        <v>19</v>
      </c>
      <c r="J471" s="122">
        <v>0</v>
      </c>
      <c r="L471" s="169" t="s">
        <v>1645</v>
      </c>
      <c r="M471" s="186" t="s">
        <v>1601</v>
      </c>
    </row>
    <row r="472" spans="1:13" x14ac:dyDescent="0.25">
      <c r="A472">
        <v>23</v>
      </c>
      <c r="B472" t="s">
        <v>78</v>
      </c>
      <c r="C472" s="65" t="s">
        <v>766</v>
      </c>
      <c r="D472" s="65" t="s">
        <v>186</v>
      </c>
      <c r="E472" t="s">
        <v>187</v>
      </c>
      <c r="F472" s="79" t="s">
        <v>766</v>
      </c>
      <c r="G472" s="19">
        <v>2</v>
      </c>
      <c r="H472" s="19" t="s">
        <v>19</v>
      </c>
      <c r="J472" s="122">
        <v>0</v>
      </c>
      <c r="L472" s="169" t="s">
        <v>1645</v>
      </c>
      <c r="M472" s="186" t="s">
        <v>1601</v>
      </c>
    </row>
    <row r="473" spans="1:13" x14ac:dyDescent="0.25">
      <c r="A473">
        <v>23</v>
      </c>
      <c r="B473" t="s">
        <v>78</v>
      </c>
      <c r="C473" s="65" t="s">
        <v>786</v>
      </c>
      <c r="D473" s="65" t="s">
        <v>211</v>
      </c>
      <c r="E473" t="s">
        <v>212</v>
      </c>
      <c r="F473" s="79" t="s">
        <v>766</v>
      </c>
      <c r="G473" s="19">
        <v>2</v>
      </c>
      <c r="H473" s="19" t="s">
        <v>19</v>
      </c>
      <c r="J473" s="122">
        <v>0</v>
      </c>
      <c r="L473" s="169" t="s">
        <v>1645</v>
      </c>
      <c r="M473" s="186" t="s">
        <v>1601</v>
      </c>
    </row>
    <row r="474" spans="1:13" x14ac:dyDescent="0.25">
      <c r="A474">
        <v>23</v>
      </c>
      <c r="B474" t="s">
        <v>78</v>
      </c>
      <c r="C474" s="65" t="s">
        <v>799</v>
      </c>
      <c r="D474" s="65" t="s">
        <v>119</v>
      </c>
      <c r="E474" t="s">
        <v>120</v>
      </c>
      <c r="F474" s="79" t="s">
        <v>766</v>
      </c>
      <c r="G474" s="19">
        <v>2</v>
      </c>
      <c r="H474" s="19" t="s">
        <v>19</v>
      </c>
      <c r="J474" s="122">
        <v>0</v>
      </c>
      <c r="L474" s="169" t="s">
        <v>1645</v>
      </c>
      <c r="M474" s="186" t="s">
        <v>1601</v>
      </c>
    </row>
    <row r="475" spans="1:13" x14ac:dyDescent="0.25">
      <c r="A475">
        <v>23</v>
      </c>
      <c r="B475" t="s">
        <v>78</v>
      </c>
      <c r="C475" s="65" t="s">
        <v>1327</v>
      </c>
      <c r="D475" s="65" t="s">
        <v>188</v>
      </c>
      <c r="E475" t="s">
        <v>189</v>
      </c>
      <c r="F475" s="79" t="s">
        <v>766</v>
      </c>
      <c r="G475" s="19">
        <v>2</v>
      </c>
      <c r="H475" s="19" t="s">
        <v>19</v>
      </c>
      <c r="J475" s="122">
        <v>0</v>
      </c>
      <c r="L475" s="169" t="s">
        <v>1645</v>
      </c>
      <c r="M475" s="186" t="s">
        <v>1601</v>
      </c>
    </row>
    <row r="476" spans="1:13" x14ac:dyDescent="0.25">
      <c r="A476">
        <v>23</v>
      </c>
      <c r="B476" t="s">
        <v>78</v>
      </c>
      <c r="C476" s="65" t="s">
        <v>1104</v>
      </c>
      <c r="D476" s="65" t="s">
        <v>152</v>
      </c>
      <c r="E476" t="s">
        <v>153</v>
      </c>
      <c r="F476" s="79" t="s">
        <v>766</v>
      </c>
      <c r="G476" s="19">
        <v>2</v>
      </c>
      <c r="H476" s="19" t="s">
        <v>19</v>
      </c>
      <c r="J476" s="122">
        <v>0</v>
      </c>
      <c r="L476" s="169" t="s">
        <v>1645</v>
      </c>
      <c r="M476" s="186" t="s">
        <v>1601</v>
      </c>
    </row>
    <row r="477" spans="1:13" x14ac:dyDescent="0.25">
      <c r="A477">
        <v>23</v>
      </c>
      <c r="B477" t="s">
        <v>78</v>
      </c>
      <c r="C477" s="65" t="s">
        <v>1170</v>
      </c>
      <c r="D477" s="65" t="s">
        <v>76</v>
      </c>
      <c r="E477" t="s">
        <v>77</v>
      </c>
      <c r="F477" s="79" t="s">
        <v>766</v>
      </c>
      <c r="G477" s="19">
        <v>2</v>
      </c>
      <c r="H477" s="19" t="s">
        <v>19</v>
      </c>
      <c r="J477" s="122">
        <v>0</v>
      </c>
      <c r="L477" s="169" t="s">
        <v>1645</v>
      </c>
      <c r="M477" s="186" t="s">
        <v>1601</v>
      </c>
    </row>
    <row r="478" spans="1:13" x14ac:dyDescent="0.25">
      <c r="A478">
        <v>23</v>
      </c>
      <c r="B478" t="s">
        <v>78</v>
      </c>
      <c r="C478" s="65" t="s">
        <v>1077</v>
      </c>
      <c r="D478" s="65" t="s">
        <v>177</v>
      </c>
      <c r="E478" t="s">
        <v>178</v>
      </c>
      <c r="F478" s="79" t="s">
        <v>766</v>
      </c>
      <c r="G478" s="19">
        <v>2</v>
      </c>
      <c r="H478" s="19" t="s">
        <v>19</v>
      </c>
      <c r="J478" s="122">
        <v>0</v>
      </c>
      <c r="L478" s="169" t="s">
        <v>1645</v>
      </c>
      <c r="M478" s="186" t="s">
        <v>1601</v>
      </c>
    </row>
    <row r="479" spans="1:13" ht="15.75" thickBot="1" x14ac:dyDescent="0.3">
      <c r="A479" s="81">
        <v>23</v>
      </c>
      <c r="B479" s="81" t="s">
        <v>78</v>
      </c>
      <c r="C479" s="82" t="s">
        <v>1077</v>
      </c>
      <c r="D479" s="82" t="s">
        <v>105</v>
      </c>
      <c r="E479" s="81" t="s">
        <v>106</v>
      </c>
      <c r="F479" s="89" t="s">
        <v>766</v>
      </c>
      <c r="G479" s="84">
        <v>2</v>
      </c>
      <c r="H479" s="84" t="s">
        <v>19</v>
      </c>
      <c r="J479" s="122">
        <v>0</v>
      </c>
      <c r="L479" s="169" t="s">
        <v>1645</v>
      </c>
      <c r="M479" s="186" t="s">
        <v>1601</v>
      </c>
    </row>
    <row r="480" spans="1:13" x14ac:dyDescent="0.25">
      <c r="A480">
        <v>24</v>
      </c>
      <c r="B480" t="s">
        <v>57</v>
      </c>
      <c r="C480" s="65" t="s">
        <v>1434</v>
      </c>
      <c r="D480" s="65" t="s">
        <v>1435</v>
      </c>
      <c r="E480" t="s">
        <v>1436</v>
      </c>
      <c r="F480" s="66" t="s">
        <v>762</v>
      </c>
      <c r="G480" s="19">
        <v>5</v>
      </c>
      <c r="H480" s="19">
        <v>5</v>
      </c>
      <c r="J480" s="122">
        <v>0</v>
      </c>
      <c r="L480" s="169" t="s">
        <v>1648</v>
      </c>
      <c r="M480" s="186" t="s">
        <v>1604</v>
      </c>
    </row>
    <row r="481" spans="1:13" x14ac:dyDescent="0.25">
      <c r="A481" s="71">
        <v>24</v>
      </c>
      <c r="B481" s="71" t="s">
        <v>57</v>
      </c>
      <c r="C481" s="72" t="s">
        <v>1434</v>
      </c>
      <c r="D481" s="72" t="s">
        <v>1437</v>
      </c>
      <c r="E481" s="71" t="s">
        <v>1438</v>
      </c>
      <c r="F481" s="73" t="s">
        <v>762</v>
      </c>
      <c r="G481" s="74">
        <v>5</v>
      </c>
      <c r="H481" s="74">
        <v>5</v>
      </c>
      <c r="J481" s="122">
        <v>0</v>
      </c>
      <c r="L481" s="169" t="s">
        <v>1648</v>
      </c>
      <c r="M481" s="186" t="s">
        <v>1604</v>
      </c>
    </row>
    <row r="482" spans="1:13" x14ac:dyDescent="0.25">
      <c r="A482">
        <v>24</v>
      </c>
      <c r="B482" t="s">
        <v>57</v>
      </c>
      <c r="C482" s="65" t="s">
        <v>1439</v>
      </c>
      <c r="D482" s="65" t="s">
        <v>1440</v>
      </c>
      <c r="E482" t="s">
        <v>1441</v>
      </c>
      <c r="F482" s="66" t="s">
        <v>762</v>
      </c>
      <c r="G482" s="19">
        <v>4</v>
      </c>
      <c r="H482" s="19" t="s">
        <v>19</v>
      </c>
      <c r="J482" s="122">
        <v>13.95</v>
      </c>
      <c r="L482" s="169" t="s">
        <v>1648</v>
      </c>
      <c r="M482" s="186" t="s">
        <v>1604</v>
      </c>
    </row>
    <row r="483" spans="1:13" x14ac:dyDescent="0.25">
      <c r="A483">
        <v>24</v>
      </c>
      <c r="B483" t="s">
        <v>57</v>
      </c>
      <c r="C483" s="65" t="s">
        <v>1439</v>
      </c>
      <c r="D483" s="65" t="s">
        <v>1442</v>
      </c>
      <c r="E483" t="s">
        <v>1443</v>
      </c>
      <c r="F483" s="66" t="s">
        <v>762</v>
      </c>
      <c r="G483" s="19">
        <v>4</v>
      </c>
      <c r="H483" s="19" t="s">
        <v>19</v>
      </c>
      <c r="J483" s="122">
        <v>3.4499999999999997</v>
      </c>
      <c r="L483" s="169" t="s">
        <v>1648</v>
      </c>
      <c r="M483" s="186" t="s">
        <v>1604</v>
      </c>
    </row>
    <row r="484" spans="1:13" x14ac:dyDescent="0.25">
      <c r="A484">
        <v>24</v>
      </c>
      <c r="B484" t="s">
        <v>57</v>
      </c>
      <c r="C484" s="65" t="s">
        <v>1439</v>
      </c>
      <c r="D484" s="65" t="s">
        <v>1444</v>
      </c>
      <c r="E484" t="s">
        <v>1445</v>
      </c>
      <c r="F484" s="66" t="s">
        <v>762</v>
      </c>
      <c r="G484" s="19">
        <v>4</v>
      </c>
      <c r="H484" s="19" t="s">
        <v>19</v>
      </c>
      <c r="J484" s="122">
        <v>45.15</v>
      </c>
      <c r="L484" s="169" t="s">
        <v>1648</v>
      </c>
      <c r="M484" s="186" t="s">
        <v>1604</v>
      </c>
    </row>
    <row r="485" spans="1:13" x14ac:dyDescent="0.25">
      <c r="A485" s="71">
        <v>24</v>
      </c>
      <c r="B485" s="71" t="s">
        <v>57</v>
      </c>
      <c r="C485" s="72" t="s">
        <v>1439</v>
      </c>
      <c r="D485" s="72" t="s">
        <v>383</v>
      </c>
      <c r="E485" s="71" t="s">
        <v>384</v>
      </c>
      <c r="F485" s="98" t="s">
        <v>1170</v>
      </c>
      <c r="G485" s="74">
        <v>4</v>
      </c>
      <c r="H485" s="74" t="s">
        <v>19</v>
      </c>
      <c r="J485" s="385"/>
      <c r="L485" s="169" t="s">
        <v>1648</v>
      </c>
      <c r="M485" s="186" t="s">
        <v>1604</v>
      </c>
    </row>
    <row r="486" spans="1:13" x14ac:dyDescent="0.25">
      <c r="A486">
        <v>24</v>
      </c>
      <c r="B486" t="s">
        <v>57</v>
      </c>
      <c r="C486" s="65" t="s">
        <v>1439</v>
      </c>
      <c r="D486" s="65" t="s">
        <v>381</v>
      </c>
      <c r="E486" t="s">
        <v>382</v>
      </c>
      <c r="F486" s="99" t="s">
        <v>1170</v>
      </c>
      <c r="G486" s="19">
        <v>3</v>
      </c>
      <c r="H486" s="19" t="s">
        <v>19</v>
      </c>
      <c r="J486" s="122">
        <v>0</v>
      </c>
      <c r="L486" s="169" t="s">
        <v>1648</v>
      </c>
      <c r="M486" s="186" t="s">
        <v>1604</v>
      </c>
    </row>
    <row r="487" spans="1:13" x14ac:dyDescent="0.25">
      <c r="A487" s="71">
        <v>24</v>
      </c>
      <c r="B487" s="71" t="s">
        <v>57</v>
      </c>
      <c r="C487" s="72" t="s">
        <v>1434</v>
      </c>
      <c r="D487" s="72" t="s">
        <v>66</v>
      </c>
      <c r="E487" s="71" t="s">
        <v>67</v>
      </c>
      <c r="F487" s="80" t="s">
        <v>766</v>
      </c>
      <c r="G487" s="74">
        <v>3</v>
      </c>
      <c r="H487" s="74" t="s">
        <v>19</v>
      </c>
      <c r="J487" s="122">
        <v>0</v>
      </c>
      <c r="L487" s="169" t="s">
        <v>1648</v>
      </c>
      <c r="M487" s="186" t="s">
        <v>1604</v>
      </c>
    </row>
    <row r="488" spans="1:13" x14ac:dyDescent="0.25">
      <c r="A488">
        <v>24</v>
      </c>
      <c r="B488" t="s">
        <v>57</v>
      </c>
      <c r="C488" s="65" t="s">
        <v>1434</v>
      </c>
      <c r="D488" s="65" t="s">
        <v>1446</v>
      </c>
      <c r="E488" t="s">
        <v>1447</v>
      </c>
      <c r="F488" s="66" t="s">
        <v>762</v>
      </c>
      <c r="G488" s="19">
        <v>2</v>
      </c>
      <c r="H488" s="19">
        <v>2</v>
      </c>
      <c r="J488" s="122">
        <v>0</v>
      </c>
      <c r="L488" s="169" t="s">
        <v>1648</v>
      </c>
      <c r="M488" s="186" t="s">
        <v>1604</v>
      </c>
    </row>
    <row r="489" spans="1:13" x14ac:dyDescent="0.25">
      <c r="A489">
        <v>24</v>
      </c>
      <c r="B489" t="s">
        <v>57</v>
      </c>
      <c r="C489" s="65" t="s">
        <v>1434</v>
      </c>
      <c r="D489" s="65" t="s">
        <v>1448</v>
      </c>
      <c r="E489" t="s">
        <v>1449</v>
      </c>
      <c r="F489" s="66" t="s">
        <v>762</v>
      </c>
      <c r="G489" s="19">
        <v>2</v>
      </c>
      <c r="H489" s="19">
        <v>2</v>
      </c>
      <c r="J489" s="122">
        <v>0</v>
      </c>
      <c r="L489" s="169" t="s">
        <v>1648</v>
      </c>
      <c r="M489" s="186" t="s">
        <v>1604</v>
      </c>
    </row>
    <row r="490" spans="1:13" x14ac:dyDescent="0.25">
      <c r="A490">
        <v>24</v>
      </c>
      <c r="B490" t="s">
        <v>57</v>
      </c>
      <c r="C490" s="65" t="s">
        <v>1434</v>
      </c>
      <c r="D490" s="65" t="s">
        <v>74</v>
      </c>
      <c r="E490" t="s">
        <v>75</v>
      </c>
      <c r="F490" s="66" t="s">
        <v>762</v>
      </c>
      <c r="G490" s="19">
        <v>2</v>
      </c>
      <c r="H490" s="19">
        <v>2</v>
      </c>
      <c r="J490" s="122">
        <v>0</v>
      </c>
      <c r="L490" s="169" t="s">
        <v>1648</v>
      </c>
      <c r="M490" s="186" t="s">
        <v>1604</v>
      </c>
    </row>
    <row r="491" spans="1:13" x14ac:dyDescent="0.25">
      <c r="A491">
        <v>24</v>
      </c>
      <c r="B491" t="s">
        <v>57</v>
      </c>
      <c r="C491" s="65" t="s">
        <v>1434</v>
      </c>
      <c r="D491" s="65" t="s">
        <v>61</v>
      </c>
      <c r="E491" t="s">
        <v>62</v>
      </c>
      <c r="F491" s="66" t="s">
        <v>762</v>
      </c>
      <c r="G491" s="19">
        <v>2</v>
      </c>
      <c r="H491" s="19">
        <v>2</v>
      </c>
      <c r="J491" s="122">
        <v>0</v>
      </c>
      <c r="L491" s="169" t="s">
        <v>1648</v>
      </c>
      <c r="M491" s="186" t="s">
        <v>1604</v>
      </c>
    </row>
    <row r="492" spans="1:13" x14ac:dyDescent="0.25">
      <c r="A492">
        <v>24</v>
      </c>
      <c r="B492" t="s">
        <v>57</v>
      </c>
      <c r="C492" s="65" t="s">
        <v>1434</v>
      </c>
      <c r="D492" s="65" t="s">
        <v>1450</v>
      </c>
      <c r="E492" t="s">
        <v>1451</v>
      </c>
      <c r="F492" s="66" t="s">
        <v>762</v>
      </c>
      <c r="G492" s="19">
        <v>2</v>
      </c>
      <c r="H492" s="19">
        <v>2</v>
      </c>
      <c r="J492" s="122">
        <v>0</v>
      </c>
      <c r="L492" s="169" t="s">
        <v>1648</v>
      </c>
      <c r="M492" s="186" t="s">
        <v>1604</v>
      </c>
    </row>
    <row r="493" spans="1:13" x14ac:dyDescent="0.25">
      <c r="A493">
        <v>24</v>
      </c>
      <c r="B493" t="s">
        <v>57</v>
      </c>
      <c r="C493" s="65" t="s">
        <v>1434</v>
      </c>
      <c r="D493" s="65" t="s">
        <v>1452</v>
      </c>
      <c r="E493" t="s">
        <v>1453</v>
      </c>
      <c r="F493" s="66" t="s">
        <v>762</v>
      </c>
      <c r="G493" s="19">
        <v>2</v>
      </c>
      <c r="H493" s="19">
        <v>2</v>
      </c>
      <c r="J493" s="122">
        <v>0</v>
      </c>
      <c r="L493" s="169" t="s">
        <v>1648</v>
      </c>
      <c r="M493" s="186" t="s">
        <v>1604</v>
      </c>
    </row>
    <row r="494" spans="1:13" x14ac:dyDescent="0.25">
      <c r="A494">
        <v>24</v>
      </c>
      <c r="B494" t="s">
        <v>57</v>
      </c>
      <c r="C494" s="65" t="s">
        <v>1434</v>
      </c>
      <c r="D494" s="65" t="s">
        <v>102</v>
      </c>
      <c r="E494" t="s">
        <v>1454</v>
      </c>
      <c r="F494" s="66" t="s">
        <v>762</v>
      </c>
      <c r="G494" s="19">
        <v>2</v>
      </c>
      <c r="H494" s="19">
        <v>2</v>
      </c>
      <c r="J494" s="122">
        <v>0</v>
      </c>
      <c r="L494" s="169" t="s">
        <v>1648</v>
      </c>
      <c r="M494" s="186" t="s">
        <v>1604</v>
      </c>
    </row>
    <row r="495" spans="1:13" x14ac:dyDescent="0.25">
      <c r="A495">
        <v>24</v>
      </c>
      <c r="B495" t="s">
        <v>57</v>
      </c>
      <c r="C495" s="65" t="s">
        <v>1434</v>
      </c>
      <c r="D495" s="65" t="s">
        <v>55</v>
      </c>
      <c r="E495" t="s">
        <v>56</v>
      </c>
      <c r="F495" s="79" t="s">
        <v>766</v>
      </c>
      <c r="G495" s="19">
        <v>2</v>
      </c>
      <c r="H495" s="19">
        <v>2</v>
      </c>
      <c r="J495" s="122">
        <v>0</v>
      </c>
      <c r="L495" s="169" t="s">
        <v>1648</v>
      </c>
      <c r="M495" s="186" t="s">
        <v>1604</v>
      </c>
    </row>
    <row r="496" spans="1:13" x14ac:dyDescent="0.25">
      <c r="A496">
        <v>24</v>
      </c>
      <c r="B496" t="s">
        <v>57</v>
      </c>
      <c r="C496" s="65" t="s">
        <v>1434</v>
      </c>
      <c r="D496" s="65" t="s">
        <v>70</v>
      </c>
      <c r="E496" t="s">
        <v>71</v>
      </c>
      <c r="F496" s="79" t="s">
        <v>766</v>
      </c>
      <c r="G496" s="19">
        <v>2</v>
      </c>
      <c r="H496" s="19">
        <v>2</v>
      </c>
      <c r="J496" s="122">
        <v>0</v>
      </c>
      <c r="L496" s="169" t="s">
        <v>1648</v>
      </c>
      <c r="M496" s="186" t="s">
        <v>1604</v>
      </c>
    </row>
    <row r="497" spans="1:13" x14ac:dyDescent="0.25">
      <c r="A497">
        <v>24</v>
      </c>
      <c r="B497" t="s">
        <v>57</v>
      </c>
      <c r="C497" s="65" t="s">
        <v>1434</v>
      </c>
      <c r="D497" s="65" t="s">
        <v>72</v>
      </c>
      <c r="E497" t="s">
        <v>73</v>
      </c>
      <c r="F497" s="79" t="s">
        <v>766</v>
      </c>
      <c r="G497" s="19">
        <v>2</v>
      </c>
      <c r="H497" s="19">
        <v>2</v>
      </c>
      <c r="J497" s="122">
        <v>0</v>
      </c>
      <c r="L497" s="169" t="s">
        <v>1648</v>
      </c>
      <c r="M497" s="186" t="s">
        <v>1604</v>
      </c>
    </row>
    <row r="498" spans="1:13" x14ac:dyDescent="0.25">
      <c r="A498">
        <v>24</v>
      </c>
      <c r="B498" t="s">
        <v>57</v>
      </c>
      <c r="C498" s="65" t="s">
        <v>1434</v>
      </c>
      <c r="D498" s="65" t="s">
        <v>68</v>
      </c>
      <c r="E498" t="s">
        <v>69</v>
      </c>
      <c r="F498" s="79" t="s">
        <v>766</v>
      </c>
      <c r="G498" s="19">
        <v>2</v>
      </c>
      <c r="H498" s="19">
        <v>2</v>
      </c>
      <c r="J498" s="122">
        <v>0</v>
      </c>
      <c r="L498" s="169" t="s">
        <v>1648</v>
      </c>
      <c r="M498" s="186" t="s">
        <v>1604</v>
      </c>
    </row>
    <row r="499" spans="1:13" x14ac:dyDescent="0.25">
      <c r="A499">
        <v>24</v>
      </c>
      <c r="B499" t="s">
        <v>57</v>
      </c>
      <c r="C499" s="65" t="s">
        <v>1439</v>
      </c>
      <c r="D499" s="65" t="s">
        <v>1455</v>
      </c>
      <c r="E499" t="s">
        <v>1456</v>
      </c>
      <c r="F499" s="99" t="s">
        <v>1170</v>
      </c>
      <c r="G499" s="19">
        <v>2</v>
      </c>
      <c r="H499" s="19" t="s">
        <v>19</v>
      </c>
      <c r="J499" s="122">
        <v>0</v>
      </c>
      <c r="L499" s="169" t="s">
        <v>1648</v>
      </c>
      <c r="M499" s="186" t="s">
        <v>1604</v>
      </c>
    </row>
    <row r="500" spans="1:13" x14ac:dyDescent="0.25">
      <c r="A500" s="71">
        <v>24</v>
      </c>
      <c r="B500" s="71" t="s">
        <v>57</v>
      </c>
      <c r="C500" s="72" t="s">
        <v>1439</v>
      </c>
      <c r="D500" s="72" t="s">
        <v>98</v>
      </c>
      <c r="E500" s="71" t="s">
        <v>99</v>
      </c>
      <c r="F500" s="98" t="s">
        <v>1170</v>
      </c>
      <c r="G500" s="74">
        <v>2</v>
      </c>
      <c r="H500" s="74" t="s">
        <v>19</v>
      </c>
      <c r="J500" s="122">
        <v>0</v>
      </c>
      <c r="L500" s="169" t="s">
        <v>1648</v>
      </c>
      <c r="M500" s="186" t="s">
        <v>1604</v>
      </c>
    </row>
    <row r="501" spans="1:13" x14ac:dyDescent="0.25">
      <c r="A501">
        <v>24</v>
      </c>
      <c r="B501" t="s">
        <v>57</v>
      </c>
      <c r="C501" s="65" t="s">
        <v>1434</v>
      </c>
      <c r="D501" s="65" t="s">
        <v>1457</v>
      </c>
      <c r="E501" t="s">
        <v>1458</v>
      </c>
      <c r="F501" s="66" t="s">
        <v>762</v>
      </c>
      <c r="G501" s="19">
        <v>1</v>
      </c>
      <c r="H501" s="19">
        <v>1</v>
      </c>
      <c r="J501" s="122">
        <v>0</v>
      </c>
      <c r="L501" s="169" t="s">
        <v>1648</v>
      </c>
      <c r="M501" s="186" t="s">
        <v>1604</v>
      </c>
    </row>
    <row r="502" spans="1:13" ht="15.75" thickBot="1" x14ac:dyDescent="0.3">
      <c r="A502" s="81">
        <v>24</v>
      </c>
      <c r="B502" s="81" t="s">
        <v>57</v>
      </c>
      <c r="C502" s="82" t="s">
        <v>1434</v>
      </c>
      <c r="D502" s="82" t="s">
        <v>1459</v>
      </c>
      <c r="E502" s="81" t="s">
        <v>1460</v>
      </c>
      <c r="F502" s="83" t="s">
        <v>762</v>
      </c>
      <c r="G502" s="84">
        <v>1</v>
      </c>
      <c r="H502" s="84">
        <v>1</v>
      </c>
      <c r="J502" s="122">
        <v>0</v>
      </c>
      <c r="L502" s="169" t="s">
        <v>1648</v>
      </c>
      <c r="M502" s="186" t="s">
        <v>1604</v>
      </c>
    </row>
    <row r="503" spans="1:13" x14ac:dyDescent="0.25">
      <c r="A503">
        <v>25</v>
      </c>
      <c r="B503" t="s">
        <v>320</v>
      </c>
      <c r="C503" s="65" t="s">
        <v>1461</v>
      </c>
      <c r="D503" s="65" t="s">
        <v>1462</v>
      </c>
      <c r="E503" t="s">
        <v>1463</v>
      </c>
      <c r="F503" s="79" t="s">
        <v>766</v>
      </c>
      <c r="G503" s="19">
        <v>4</v>
      </c>
      <c r="H503" s="19">
        <v>4</v>
      </c>
      <c r="J503" s="122">
        <v>9</v>
      </c>
      <c r="L503" s="169" t="s">
        <v>1636</v>
      </c>
      <c r="M503" s="186" t="s">
        <v>1593</v>
      </c>
    </row>
    <row r="504" spans="1:13" x14ac:dyDescent="0.25">
      <c r="A504" s="71">
        <v>25</v>
      </c>
      <c r="B504" s="71" t="s">
        <v>320</v>
      </c>
      <c r="C504" s="72" t="s">
        <v>1461</v>
      </c>
      <c r="D504" s="72" t="s">
        <v>1464</v>
      </c>
      <c r="E504" s="71" t="s">
        <v>1465</v>
      </c>
      <c r="F504" s="80" t="s">
        <v>766</v>
      </c>
      <c r="G504" s="74">
        <v>4</v>
      </c>
      <c r="H504" s="74">
        <v>4</v>
      </c>
      <c r="J504" s="122">
        <v>44</v>
      </c>
      <c r="L504" s="169" t="s">
        <v>1636</v>
      </c>
      <c r="M504" s="186" t="s">
        <v>1593</v>
      </c>
    </row>
    <row r="505" spans="1:13" x14ac:dyDescent="0.25">
      <c r="A505">
        <v>25</v>
      </c>
      <c r="B505" t="s">
        <v>320</v>
      </c>
      <c r="C505" s="65" t="s">
        <v>1461</v>
      </c>
      <c r="D505" s="65" t="s">
        <v>318</v>
      </c>
      <c r="E505" t="s">
        <v>319</v>
      </c>
      <c r="F505" s="79" t="s">
        <v>766</v>
      </c>
      <c r="G505" s="19">
        <v>2</v>
      </c>
      <c r="H505" s="19">
        <v>2</v>
      </c>
      <c r="J505" s="122">
        <v>0</v>
      </c>
      <c r="L505" s="169" t="s">
        <v>1636</v>
      </c>
      <c r="M505" s="186" t="s">
        <v>1593</v>
      </c>
    </row>
    <row r="506" spans="1:13" x14ac:dyDescent="0.25">
      <c r="A506">
        <v>25</v>
      </c>
      <c r="B506" t="s">
        <v>320</v>
      </c>
      <c r="C506" s="65" t="s">
        <v>1461</v>
      </c>
      <c r="D506" s="65" t="s">
        <v>345</v>
      </c>
      <c r="E506" t="s">
        <v>346</v>
      </c>
      <c r="F506" s="79" t="s">
        <v>766</v>
      </c>
      <c r="G506" s="19">
        <v>2</v>
      </c>
      <c r="H506" s="19">
        <v>2</v>
      </c>
      <c r="J506" s="122">
        <v>0</v>
      </c>
      <c r="L506" s="169" t="s">
        <v>1636</v>
      </c>
      <c r="M506" s="186" t="s">
        <v>1593</v>
      </c>
    </row>
    <row r="507" spans="1:13" x14ac:dyDescent="0.25">
      <c r="A507">
        <v>25</v>
      </c>
      <c r="B507" t="s">
        <v>320</v>
      </c>
      <c r="C507" s="65" t="s">
        <v>1461</v>
      </c>
      <c r="D507" s="65" t="s">
        <v>1466</v>
      </c>
      <c r="E507" t="s">
        <v>1467</v>
      </c>
      <c r="F507" s="79" t="s">
        <v>766</v>
      </c>
      <c r="G507" s="19">
        <v>2</v>
      </c>
      <c r="H507" s="19">
        <v>2</v>
      </c>
      <c r="J507" s="122">
        <v>0</v>
      </c>
      <c r="L507" s="169" t="s">
        <v>1636</v>
      </c>
      <c r="M507" s="186" t="s">
        <v>1593</v>
      </c>
    </row>
    <row r="508" spans="1:13" x14ac:dyDescent="0.25">
      <c r="A508">
        <v>25</v>
      </c>
      <c r="B508" t="s">
        <v>320</v>
      </c>
      <c r="C508" s="65" t="s">
        <v>1461</v>
      </c>
      <c r="D508" s="65" t="s">
        <v>1468</v>
      </c>
      <c r="E508" t="s">
        <v>1469</v>
      </c>
      <c r="F508" s="79" t="s">
        <v>766</v>
      </c>
      <c r="G508" s="19">
        <v>2</v>
      </c>
      <c r="H508" s="19">
        <v>2</v>
      </c>
      <c r="J508" s="122">
        <v>0</v>
      </c>
      <c r="L508" s="169" t="s">
        <v>1636</v>
      </c>
      <c r="M508" s="186" t="s">
        <v>1593</v>
      </c>
    </row>
    <row r="509" spans="1:13" x14ac:dyDescent="0.25">
      <c r="A509">
        <v>25</v>
      </c>
      <c r="B509" t="s">
        <v>320</v>
      </c>
      <c r="C509" s="65" t="s">
        <v>1461</v>
      </c>
      <c r="D509" s="65" t="s">
        <v>1470</v>
      </c>
      <c r="E509" t="s">
        <v>1471</v>
      </c>
      <c r="F509" s="79" t="s">
        <v>766</v>
      </c>
      <c r="G509" s="19">
        <v>2</v>
      </c>
      <c r="H509" s="19">
        <v>2</v>
      </c>
      <c r="J509" s="122">
        <v>0</v>
      </c>
      <c r="L509" s="169" t="s">
        <v>1636</v>
      </c>
      <c r="M509" s="186" t="s">
        <v>1593</v>
      </c>
    </row>
    <row r="510" spans="1:13" x14ac:dyDescent="0.25">
      <c r="A510">
        <v>25</v>
      </c>
      <c r="B510" t="s">
        <v>320</v>
      </c>
      <c r="C510" s="65" t="s">
        <v>1461</v>
      </c>
      <c r="D510" s="65" t="s">
        <v>1472</v>
      </c>
      <c r="E510" t="s">
        <v>1473</v>
      </c>
      <c r="F510" s="79" t="s">
        <v>766</v>
      </c>
      <c r="G510" s="19">
        <v>2</v>
      </c>
      <c r="H510" s="19">
        <v>2</v>
      </c>
      <c r="J510" s="122">
        <v>0</v>
      </c>
      <c r="L510" s="169" t="s">
        <v>1636</v>
      </c>
      <c r="M510" s="186" t="s">
        <v>1593</v>
      </c>
    </row>
    <row r="511" spans="1:13" x14ac:dyDescent="0.25">
      <c r="A511">
        <v>25</v>
      </c>
      <c r="B511" t="s">
        <v>320</v>
      </c>
      <c r="C511" s="65" t="s">
        <v>1461</v>
      </c>
      <c r="D511" s="65" t="s">
        <v>1474</v>
      </c>
      <c r="E511" t="s">
        <v>1475</v>
      </c>
      <c r="F511" s="79" t="s">
        <v>766</v>
      </c>
      <c r="G511" s="19">
        <v>2</v>
      </c>
      <c r="H511" s="19">
        <v>2</v>
      </c>
      <c r="J511" s="122">
        <v>0</v>
      </c>
      <c r="L511" s="169" t="s">
        <v>1636</v>
      </c>
      <c r="M511" s="186" t="s">
        <v>1593</v>
      </c>
    </row>
    <row r="512" spans="1:13" x14ac:dyDescent="0.25">
      <c r="A512">
        <v>25</v>
      </c>
      <c r="B512" t="s">
        <v>320</v>
      </c>
      <c r="C512" s="65" t="s">
        <v>1461</v>
      </c>
      <c r="D512" s="65" t="s">
        <v>359</v>
      </c>
      <c r="E512" t="s">
        <v>360</v>
      </c>
      <c r="F512" s="79" t="s">
        <v>766</v>
      </c>
      <c r="G512" s="19">
        <v>2</v>
      </c>
      <c r="H512" s="19">
        <v>2</v>
      </c>
      <c r="J512" s="122">
        <v>0</v>
      </c>
      <c r="L512" s="169" t="s">
        <v>1636</v>
      </c>
      <c r="M512" s="186" t="s">
        <v>1593</v>
      </c>
    </row>
    <row r="513" spans="1:13" x14ac:dyDescent="0.25">
      <c r="A513">
        <v>25</v>
      </c>
      <c r="B513" t="s">
        <v>320</v>
      </c>
      <c r="C513" s="65" t="s">
        <v>1461</v>
      </c>
      <c r="D513" s="65" t="s">
        <v>1476</v>
      </c>
      <c r="E513" t="s">
        <v>1477</v>
      </c>
      <c r="F513" s="79" t="s">
        <v>766</v>
      </c>
      <c r="G513" s="19">
        <v>2</v>
      </c>
      <c r="H513" s="19">
        <v>2</v>
      </c>
      <c r="J513" s="122">
        <v>0</v>
      </c>
      <c r="L513" s="169" t="s">
        <v>1636</v>
      </c>
      <c r="M513" s="186" t="s">
        <v>1593</v>
      </c>
    </row>
    <row r="514" spans="1:13" x14ac:dyDescent="0.25">
      <c r="A514">
        <v>25</v>
      </c>
      <c r="B514" t="s">
        <v>320</v>
      </c>
      <c r="C514" s="65" t="s">
        <v>1461</v>
      </c>
      <c r="D514" s="65" t="s">
        <v>376</v>
      </c>
      <c r="E514" t="s">
        <v>377</v>
      </c>
      <c r="F514" s="79" t="s">
        <v>766</v>
      </c>
      <c r="G514" s="19">
        <v>2</v>
      </c>
      <c r="H514" s="19">
        <v>2</v>
      </c>
      <c r="J514" s="122">
        <v>0</v>
      </c>
      <c r="L514" s="169" t="s">
        <v>1636</v>
      </c>
      <c r="M514" s="186" t="s">
        <v>1593</v>
      </c>
    </row>
    <row r="515" spans="1:13" x14ac:dyDescent="0.25">
      <c r="A515">
        <v>25</v>
      </c>
      <c r="B515" t="s">
        <v>320</v>
      </c>
      <c r="C515" s="65" t="s">
        <v>1461</v>
      </c>
      <c r="D515" s="65" t="s">
        <v>1478</v>
      </c>
      <c r="E515" t="s">
        <v>1479</v>
      </c>
      <c r="F515" s="79" t="s">
        <v>766</v>
      </c>
      <c r="G515" s="19">
        <v>2</v>
      </c>
      <c r="H515" s="19">
        <v>2</v>
      </c>
      <c r="J515" s="122">
        <v>0</v>
      </c>
      <c r="L515" s="169" t="s">
        <v>1636</v>
      </c>
      <c r="M515" s="186" t="s">
        <v>1593</v>
      </c>
    </row>
    <row r="516" spans="1:13" x14ac:dyDescent="0.25">
      <c r="A516">
        <v>25</v>
      </c>
      <c r="B516" t="s">
        <v>320</v>
      </c>
      <c r="C516" s="65" t="s">
        <v>1461</v>
      </c>
      <c r="D516" s="65" t="s">
        <v>1480</v>
      </c>
      <c r="E516" t="s">
        <v>1481</v>
      </c>
      <c r="F516" s="79" t="s">
        <v>766</v>
      </c>
      <c r="G516" s="19">
        <v>2</v>
      </c>
      <c r="H516" s="19">
        <v>2</v>
      </c>
      <c r="J516" s="122">
        <v>0</v>
      </c>
      <c r="L516" s="169" t="s">
        <v>1636</v>
      </c>
      <c r="M516" s="186" t="s">
        <v>1593</v>
      </c>
    </row>
    <row r="517" spans="1:13" x14ac:dyDescent="0.25">
      <c r="A517">
        <v>25</v>
      </c>
      <c r="B517" t="s">
        <v>320</v>
      </c>
      <c r="C517" s="65" t="s">
        <v>1461</v>
      </c>
      <c r="D517" s="65" t="s">
        <v>1482</v>
      </c>
      <c r="E517" t="s">
        <v>1483</v>
      </c>
      <c r="F517" s="79" t="s">
        <v>766</v>
      </c>
      <c r="G517" s="19">
        <v>2</v>
      </c>
      <c r="H517" s="19">
        <v>2</v>
      </c>
      <c r="J517" s="122">
        <v>0</v>
      </c>
      <c r="L517" s="169" t="s">
        <v>1636</v>
      </c>
      <c r="M517" s="186" t="s">
        <v>1593</v>
      </c>
    </row>
    <row r="518" spans="1:13" ht="15.75" thickBot="1" x14ac:dyDescent="0.3">
      <c r="A518" s="81">
        <v>25</v>
      </c>
      <c r="B518" s="81" t="s">
        <v>320</v>
      </c>
      <c r="C518" s="82" t="s">
        <v>1461</v>
      </c>
      <c r="D518" s="82" t="s">
        <v>378</v>
      </c>
      <c r="E518" s="81" t="s">
        <v>379</v>
      </c>
      <c r="F518" s="89" t="s">
        <v>766</v>
      </c>
      <c r="G518" s="84">
        <v>2</v>
      </c>
      <c r="H518" s="84">
        <v>2</v>
      </c>
      <c r="J518" s="122">
        <v>0</v>
      </c>
      <c r="L518" s="169" t="s">
        <v>1636</v>
      </c>
      <c r="M518" s="186" t="s">
        <v>1593</v>
      </c>
    </row>
    <row r="519" spans="1:13" x14ac:dyDescent="0.25">
      <c r="A519" s="100"/>
      <c r="B519" s="100"/>
      <c r="C519" s="100"/>
      <c r="D519" s="100"/>
      <c r="E519" s="100"/>
      <c r="F519" s="100"/>
      <c r="G519" s="100"/>
      <c r="H519" s="100"/>
    </row>
    <row r="521" spans="1:13" x14ac:dyDescent="0.25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133"/>
      <c r="M521" s="133"/>
    </row>
    <row r="522" spans="1:13" x14ac:dyDescent="0.25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133"/>
      <c r="M522" s="133"/>
    </row>
    <row r="523" spans="1:13" x14ac:dyDescent="0.25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133"/>
      <c r="M523" s="133"/>
    </row>
  </sheetData>
  <autoFilter ref="A3:M518" xr:uid="{C0A76561-2B65-4AA8-A62D-B073222F7AD0}"/>
  <conditionalFormatting sqref="G4:G51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:H51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37EE35-EA2E-4185-A29E-60BC9318246D}">
          <x14:formula1>
            <xm:f>mapa!$B$2:$B$16</xm:f>
          </x14:formula1>
          <xm:sqref>L4:L518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4288-C9B7-452A-BDC0-60875E79F73E}">
  <sheetPr>
    <tabColor theme="8" tint="0.79998168889431442"/>
  </sheetPr>
  <dimension ref="A1:O149"/>
  <sheetViews>
    <sheetView showGridLines="0" zoomScale="70" zoomScaleNormal="70" workbookViewId="0">
      <pane xSplit="7" ySplit="2" topLeftCell="H3" activePane="bottomRight" state="frozen"/>
      <selection activeCell="M3" sqref="M3"/>
      <selection pane="topRight" activeCell="M3" sqref="M3"/>
      <selection pane="bottomLeft" activeCell="M3" sqref="M3"/>
      <selection pane="bottomRight"/>
    </sheetView>
  </sheetViews>
  <sheetFormatPr defaultRowHeight="15" x14ac:dyDescent="0.25"/>
  <cols>
    <col min="1" max="1" width="4.42578125" customWidth="1"/>
    <col min="2" max="2" width="36.5703125" customWidth="1"/>
    <col min="3" max="3" width="13.5703125" customWidth="1"/>
    <col min="4" max="4" width="22.42578125" customWidth="1"/>
    <col min="5" max="6" width="7.28515625" customWidth="1"/>
    <col min="7" max="7" width="19.28515625" customWidth="1"/>
    <col min="8" max="8" width="24.7109375" customWidth="1"/>
    <col min="9" max="9" width="3.140625" customWidth="1"/>
    <col min="10" max="11" width="24.42578125" customWidth="1"/>
    <col min="12" max="13" width="2.7109375" customWidth="1"/>
    <col min="14" max="14" width="14.85546875" customWidth="1"/>
    <col min="15" max="15" width="2.7109375" customWidth="1"/>
  </cols>
  <sheetData>
    <row r="1" spans="1:15" x14ac:dyDescent="0.25">
      <c r="A1" s="109"/>
      <c r="B1" s="109"/>
      <c r="C1" s="109"/>
      <c r="D1" s="109"/>
      <c r="E1" s="109"/>
      <c r="F1" s="109"/>
      <c r="G1" s="109"/>
      <c r="H1" s="112"/>
      <c r="I1" s="298"/>
      <c r="J1" s="113"/>
      <c r="K1" s="113"/>
      <c r="N1" s="299">
        <v>850.45</v>
      </c>
    </row>
    <row r="2" spans="1:15" ht="62.25" customHeight="1" x14ac:dyDescent="0.25">
      <c r="A2" s="109" t="s">
        <v>30</v>
      </c>
      <c r="B2" s="109" t="s">
        <v>1485</v>
      </c>
      <c r="C2" s="109" t="s">
        <v>1484</v>
      </c>
      <c r="D2" s="109" t="s">
        <v>1564</v>
      </c>
      <c r="E2" s="109" t="s">
        <v>1486</v>
      </c>
      <c r="F2" s="109"/>
      <c r="G2" s="109" t="s">
        <v>1565</v>
      </c>
      <c r="H2" s="112" t="s">
        <v>1571</v>
      </c>
      <c r="I2" s="298"/>
      <c r="J2" s="113" t="s">
        <v>2229</v>
      </c>
      <c r="K2" s="113" t="s">
        <v>1487</v>
      </c>
      <c r="N2" s="112" t="s">
        <v>2230</v>
      </c>
    </row>
    <row r="3" spans="1:15" x14ac:dyDescent="0.25">
      <c r="A3" s="300">
        <v>1</v>
      </c>
      <c r="B3" s="300" t="s">
        <v>624</v>
      </c>
      <c r="C3" s="301" t="s">
        <v>386</v>
      </c>
      <c r="D3" s="301" t="s">
        <v>1488</v>
      </c>
      <c r="E3" s="301" t="s">
        <v>534</v>
      </c>
      <c r="F3" s="301" t="s">
        <v>534</v>
      </c>
      <c r="G3" s="301" t="s">
        <v>1490</v>
      </c>
      <c r="H3" s="302">
        <v>28709</v>
      </c>
      <c r="I3" s="303"/>
      <c r="J3" s="121" t="s">
        <v>1560</v>
      </c>
      <c r="K3" s="121"/>
      <c r="N3" s="130">
        <v>0</v>
      </c>
      <c r="O3" s="131"/>
    </row>
    <row r="4" spans="1:15" x14ac:dyDescent="0.25">
      <c r="A4" s="300">
        <v>2</v>
      </c>
      <c r="B4" s="300" t="s">
        <v>625</v>
      </c>
      <c r="C4" s="301" t="s">
        <v>387</v>
      </c>
      <c r="D4" s="301" t="s">
        <v>1488</v>
      </c>
      <c r="E4" s="301" t="s">
        <v>534</v>
      </c>
      <c r="F4" s="301" t="s">
        <v>534</v>
      </c>
      <c r="G4" s="301" t="s">
        <v>1490</v>
      </c>
      <c r="H4" s="302">
        <v>18561</v>
      </c>
      <c r="I4" s="303"/>
      <c r="J4" s="121" t="s">
        <v>1560</v>
      </c>
      <c r="K4" s="121"/>
      <c r="N4" s="130">
        <v>0</v>
      </c>
      <c r="O4" s="131"/>
    </row>
    <row r="5" spans="1:15" x14ac:dyDescent="0.25">
      <c r="A5" s="300">
        <v>3</v>
      </c>
      <c r="B5" s="300" t="s">
        <v>626</v>
      </c>
      <c r="C5" s="301" t="s">
        <v>388</v>
      </c>
      <c r="D5" s="301" t="s">
        <v>1488</v>
      </c>
      <c r="E5" s="301" t="s">
        <v>534</v>
      </c>
      <c r="F5" s="301" t="s">
        <v>534</v>
      </c>
      <c r="G5" s="301" t="s">
        <v>1490</v>
      </c>
      <c r="H5" s="302">
        <v>18985</v>
      </c>
      <c r="I5" s="303"/>
      <c r="J5" s="121" t="s">
        <v>1560</v>
      </c>
      <c r="K5" s="121"/>
      <c r="N5" s="130">
        <v>0</v>
      </c>
      <c r="O5" s="131"/>
    </row>
    <row r="6" spans="1:15" x14ac:dyDescent="0.25">
      <c r="A6" s="300">
        <v>4</v>
      </c>
      <c r="B6" s="300" t="s">
        <v>627</v>
      </c>
      <c r="C6" s="301" t="s">
        <v>389</v>
      </c>
      <c r="D6" s="301" t="s">
        <v>1488</v>
      </c>
      <c r="E6" s="301" t="s">
        <v>534</v>
      </c>
      <c r="F6" s="301" t="s">
        <v>534</v>
      </c>
      <c r="G6" s="301" t="s">
        <v>1490</v>
      </c>
      <c r="H6" s="302">
        <v>7764</v>
      </c>
      <c r="I6" s="303"/>
      <c r="J6" s="121" t="s">
        <v>1560</v>
      </c>
      <c r="K6" s="121"/>
      <c r="N6" s="130">
        <v>0</v>
      </c>
      <c r="O6" s="131"/>
    </row>
    <row r="7" spans="1:15" x14ac:dyDescent="0.25">
      <c r="A7" s="342">
        <v>5</v>
      </c>
      <c r="B7" s="342" t="s">
        <v>628</v>
      </c>
      <c r="C7" s="343" t="s">
        <v>390</v>
      </c>
      <c r="D7" s="343" t="s">
        <v>1488</v>
      </c>
      <c r="E7" s="343" t="s">
        <v>534</v>
      </c>
      <c r="F7" s="343" t="s">
        <v>534</v>
      </c>
      <c r="G7" s="343" t="s">
        <v>1490</v>
      </c>
      <c r="H7" s="344">
        <v>14982</v>
      </c>
      <c r="I7" s="345"/>
      <c r="J7" s="121" t="s">
        <v>1560</v>
      </c>
      <c r="K7" s="121"/>
      <c r="N7" s="130">
        <v>0</v>
      </c>
      <c r="O7" s="131"/>
    </row>
    <row r="8" spans="1:15" x14ac:dyDescent="0.25">
      <c r="A8" s="300">
        <v>6</v>
      </c>
      <c r="B8" s="300" t="s">
        <v>629</v>
      </c>
      <c r="C8" s="301" t="s">
        <v>391</v>
      </c>
      <c r="D8" s="301" t="s">
        <v>1488</v>
      </c>
      <c r="E8" s="301" t="s">
        <v>534</v>
      </c>
      <c r="F8" s="301" t="s">
        <v>534</v>
      </c>
      <c r="G8" s="301" t="s">
        <v>1490</v>
      </c>
      <c r="H8" s="302">
        <v>9120</v>
      </c>
      <c r="I8" s="303"/>
      <c r="J8" s="121" t="s">
        <v>1560</v>
      </c>
      <c r="K8" s="121"/>
      <c r="N8" s="130">
        <v>0</v>
      </c>
      <c r="O8" s="131"/>
    </row>
    <row r="9" spans="1:15" x14ac:dyDescent="0.25">
      <c r="A9" s="300">
        <v>7</v>
      </c>
      <c r="B9" s="300" t="s">
        <v>630</v>
      </c>
      <c r="C9" s="301" t="s">
        <v>392</v>
      </c>
      <c r="D9" s="301" t="s">
        <v>1488</v>
      </c>
      <c r="E9" s="301" t="s">
        <v>534</v>
      </c>
      <c r="F9" s="301" t="s">
        <v>534</v>
      </c>
      <c r="G9" s="301" t="s">
        <v>1490</v>
      </c>
      <c r="H9" s="302">
        <v>6105</v>
      </c>
      <c r="I9" s="303"/>
      <c r="J9" s="121" t="s">
        <v>1560</v>
      </c>
      <c r="K9" s="121"/>
      <c r="N9" s="130">
        <v>0</v>
      </c>
      <c r="O9" s="131"/>
    </row>
    <row r="10" spans="1:15" x14ac:dyDescent="0.25">
      <c r="A10" s="300">
        <v>8</v>
      </c>
      <c r="B10" s="300" t="s">
        <v>631</v>
      </c>
      <c r="C10" s="301" t="s">
        <v>393</v>
      </c>
      <c r="D10" s="301" t="s">
        <v>1488</v>
      </c>
      <c r="E10" s="301" t="s">
        <v>534</v>
      </c>
      <c r="F10" s="301" t="s">
        <v>534</v>
      </c>
      <c r="G10" s="301" t="s">
        <v>1490</v>
      </c>
      <c r="H10" s="302">
        <v>9866</v>
      </c>
      <c r="I10" s="303"/>
      <c r="J10" s="121" t="s">
        <v>1560</v>
      </c>
      <c r="K10" s="121"/>
      <c r="N10" s="130">
        <v>0</v>
      </c>
      <c r="O10" s="131"/>
    </row>
    <row r="11" spans="1:15" x14ac:dyDescent="0.25">
      <c r="A11" s="300">
        <v>9</v>
      </c>
      <c r="B11" s="300" t="s">
        <v>667</v>
      </c>
      <c r="C11" s="301" t="s">
        <v>429</v>
      </c>
      <c r="D11" s="301" t="s">
        <v>1488</v>
      </c>
      <c r="E11" s="301" t="s">
        <v>534</v>
      </c>
      <c r="F11" s="301" t="s">
        <v>534</v>
      </c>
      <c r="G11" s="301" t="s">
        <v>1490</v>
      </c>
      <c r="H11" s="302">
        <v>5247</v>
      </c>
      <c r="I11" s="303"/>
      <c r="J11" s="121" t="s">
        <v>1560</v>
      </c>
      <c r="K11" s="121"/>
      <c r="N11" s="130">
        <v>0</v>
      </c>
      <c r="O11" s="131"/>
    </row>
    <row r="12" spans="1:15" x14ac:dyDescent="0.25">
      <c r="A12" s="300">
        <v>10</v>
      </c>
      <c r="B12" s="300" t="s">
        <v>682</v>
      </c>
      <c r="C12" s="301" t="s">
        <v>444</v>
      </c>
      <c r="D12" s="301" t="s">
        <v>1488</v>
      </c>
      <c r="E12" s="301" t="s">
        <v>534</v>
      </c>
      <c r="F12" s="301" t="s">
        <v>534</v>
      </c>
      <c r="G12" s="301" t="s">
        <v>1490</v>
      </c>
      <c r="H12" s="302">
        <v>3873</v>
      </c>
      <c r="I12" s="303"/>
      <c r="J12" s="121" t="s">
        <v>1560</v>
      </c>
      <c r="K12" s="121"/>
      <c r="N12" s="130">
        <v>0</v>
      </c>
      <c r="O12" s="131"/>
    </row>
    <row r="13" spans="1:15" x14ac:dyDescent="0.25">
      <c r="A13" s="300">
        <v>11</v>
      </c>
      <c r="B13" s="300" t="s">
        <v>624</v>
      </c>
      <c r="C13" s="301" t="s">
        <v>457</v>
      </c>
      <c r="D13" s="301" t="s">
        <v>1488</v>
      </c>
      <c r="E13" s="301" t="s">
        <v>534</v>
      </c>
      <c r="F13" s="301" t="s">
        <v>534</v>
      </c>
      <c r="G13" s="301" t="s">
        <v>1490</v>
      </c>
      <c r="H13" s="302">
        <v>1312</v>
      </c>
      <c r="I13" s="303"/>
      <c r="J13" s="121" t="s">
        <v>1560</v>
      </c>
      <c r="K13" s="121"/>
      <c r="N13" s="130">
        <v>0</v>
      </c>
      <c r="O13" s="131"/>
    </row>
    <row r="14" spans="1:15" x14ac:dyDescent="0.25">
      <c r="A14" s="300">
        <v>12</v>
      </c>
      <c r="B14" s="300" t="s">
        <v>709</v>
      </c>
      <c r="C14" s="301" t="s">
        <v>474</v>
      </c>
      <c r="D14" s="301" t="s">
        <v>1488</v>
      </c>
      <c r="E14" s="301" t="s">
        <v>534</v>
      </c>
      <c r="F14" s="301" t="s">
        <v>534</v>
      </c>
      <c r="G14" s="301" t="s">
        <v>1490</v>
      </c>
      <c r="H14" s="302">
        <v>3034</v>
      </c>
      <c r="I14" s="303"/>
      <c r="J14" s="121" t="s">
        <v>1560</v>
      </c>
      <c r="K14" s="121"/>
      <c r="N14" s="130">
        <v>0</v>
      </c>
      <c r="O14" s="131"/>
    </row>
    <row r="15" spans="1:15" x14ac:dyDescent="0.25">
      <c r="A15" s="300">
        <v>13</v>
      </c>
      <c r="B15" s="300" t="s">
        <v>710</v>
      </c>
      <c r="C15" s="301" t="s">
        <v>475</v>
      </c>
      <c r="D15" s="301" t="s">
        <v>1488</v>
      </c>
      <c r="E15" s="301" t="s">
        <v>534</v>
      </c>
      <c r="F15" s="301" t="s">
        <v>534</v>
      </c>
      <c r="G15" s="301" t="s">
        <v>1490</v>
      </c>
      <c r="H15" s="302">
        <v>121</v>
      </c>
      <c r="I15" s="303"/>
      <c r="J15" s="121" t="s">
        <v>1560</v>
      </c>
      <c r="K15" s="121"/>
      <c r="N15" s="130">
        <v>0</v>
      </c>
      <c r="O15" s="131"/>
    </row>
    <row r="16" spans="1:15" x14ac:dyDescent="0.25">
      <c r="A16" s="300">
        <v>14</v>
      </c>
      <c r="B16" s="300" t="s">
        <v>712</v>
      </c>
      <c r="C16" s="301" t="s">
        <v>477</v>
      </c>
      <c r="D16" s="301" t="s">
        <v>1488</v>
      </c>
      <c r="E16" s="301" t="s">
        <v>534</v>
      </c>
      <c r="F16" s="301" t="s">
        <v>534</v>
      </c>
      <c r="G16" s="301" t="s">
        <v>1490</v>
      </c>
      <c r="H16" s="302">
        <v>3278</v>
      </c>
      <c r="I16" s="303"/>
      <c r="J16" s="121" t="s">
        <v>1560</v>
      </c>
      <c r="K16" s="121"/>
      <c r="N16" s="130">
        <v>0</v>
      </c>
      <c r="O16" s="131"/>
    </row>
    <row r="17" spans="1:15" x14ac:dyDescent="0.25">
      <c r="A17" s="300">
        <v>15</v>
      </c>
      <c r="B17" s="300" t="s">
        <v>713</v>
      </c>
      <c r="C17" s="301" t="s">
        <v>478</v>
      </c>
      <c r="D17" s="301" t="s">
        <v>1488</v>
      </c>
      <c r="E17" s="301" t="s">
        <v>534</v>
      </c>
      <c r="F17" s="301" t="s">
        <v>534</v>
      </c>
      <c r="G17" s="301" t="s">
        <v>1490</v>
      </c>
      <c r="H17" s="302">
        <v>303</v>
      </c>
      <c r="I17" s="303"/>
      <c r="J17" s="121" t="s">
        <v>1560</v>
      </c>
      <c r="K17" s="121"/>
      <c r="N17" s="130">
        <v>0</v>
      </c>
      <c r="O17" s="131"/>
    </row>
    <row r="18" spans="1:15" x14ac:dyDescent="0.25">
      <c r="A18" s="300">
        <v>16</v>
      </c>
      <c r="B18" s="300" t="s">
        <v>714</v>
      </c>
      <c r="C18" s="301" t="s">
        <v>479</v>
      </c>
      <c r="D18" s="301" t="s">
        <v>1488</v>
      </c>
      <c r="E18" s="301" t="s">
        <v>534</v>
      </c>
      <c r="F18" s="301" t="s">
        <v>534</v>
      </c>
      <c r="G18" s="301" t="s">
        <v>1490</v>
      </c>
      <c r="H18" s="302">
        <v>71</v>
      </c>
      <c r="I18" s="303"/>
      <c r="J18" s="121" t="s">
        <v>1560</v>
      </c>
      <c r="K18" s="121"/>
      <c r="N18" s="130">
        <v>0</v>
      </c>
      <c r="O18" s="131"/>
    </row>
    <row r="19" spans="1:15" x14ac:dyDescent="0.25">
      <c r="A19" s="300">
        <v>17</v>
      </c>
      <c r="B19" s="300" t="s">
        <v>716</v>
      </c>
      <c r="C19" s="301" t="s">
        <v>481</v>
      </c>
      <c r="D19" s="301" t="s">
        <v>1488</v>
      </c>
      <c r="E19" s="301" t="s">
        <v>534</v>
      </c>
      <c r="F19" s="301" t="s">
        <v>534</v>
      </c>
      <c r="G19" s="301" t="s">
        <v>1490</v>
      </c>
      <c r="H19" s="302">
        <v>880</v>
      </c>
      <c r="I19" s="303"/>
      <c r="J19" s="121" t="s">
        <v>1560</v>
      </c>
      <c r="K19" s="121"/>
      <c r="N19" s="130">
        <v>0</v>
      </c>
      <c r="O19" s="131"/>
    </row>
    <row r="20" spans="1:15" x14ac:dyDescent="0.25">
      <c r="A20" s="300">
        <v>18</v>
      </c>
      <c r="B20" s="300" t="s">
        <v>719</v>
      </c>
      <c r="C20" s="301" t="s">
        <v>484</v>
      </c>
      <c r="D20" s="301" t="s">
        <v>1488</v>
      </c>
      <c r="E20" s="301" t="s">
        <v>534</v>
      </c>
      <c r="F20" s="301" t="s">
        <v>534</v>
      </c>
      <c r="G20" s="301" t="s">
        <v>1490</v>
      </c>
      <c r="H20" s="302">
        <v>1559</v>
      </c>
      <c r="I20" s="303"/>
      <c r="J20" s="121" t="s">
        <v>1560</v>
      </c>
      <c r="K20" s="121"/>
      <c r="N20" s="130">
        <v>0</v>
      </c>
      <c r="O20" s="131"/>
    </row>
    <row r="21" spans="1:15" x14ac:dyDescent="0.25">
      <c r="A21" s="300">
        <v>19</v>
      </c>
      <c r="B21" s="300" t="s">
        <v>727</v>
      </c>
      <c r="C21" s="301" t="s">
        <v>495</v>
      </c>
      <c r="D21" s="301" t="s">
        <v>1488</v>
      </c>
      <c r="E21" s="301" t="s">
        <v>534</v>
      </c>
      <c r="F21" s="301" t="s">
        <v>534</v>
      </c>
      <c r="G21" s="301" t="s">
        <v>1490</v>
      </c>
      <c r="H21" s="302">
        <v>0</v>
      </c>
      <c r="I21" s="303"/>
      <c r="J21" s="121" t="s">
        <v>1560</v>
      </c>
      <c r="K21" s="121"/>
      <c r="N21" s="130">
        <v>0</v>
      </c>
      <c r="O21" s="131"/>
    </row>
    <row r="22" spans="1:15" x14ac:dyDescent="0.25">
      <c r="A22" s="300">
        <v>20</v>
      </c>
      <c r="B22" s="300" t="s">
        <v>727</v>
      </c>
      <c r="C22" s="301" t="s">
        <v>504</v>
      </c>
      <c r="D22" s="301" t="s">
        <v>1488</v>
      </c>
      <c r="E22" s="301" t="s">
        <v>534</v>
      </c>
      <c r="F22" s="301" t="s">
        <v>534</v>
      </c>
      <c r="G22" s="301" t="s">
        <v>1490</v>
      </c>
      <c r="H22" s="302">
        <v>0</v>
      </c>
      <c r="I22" s="303"/>
      <c r="J22" s="121" t="s">
        <v>1560</v>
      </c>
      <c r="K22" s="121"/>
      <c r="N22" s="130">
        <v>0</v>
      </c>
      <c r="O22" s="131"/>
    </row>
    <row r="23" spans="1:15" x14ac:dyDescent="0.25">
      <c r="A23" s="300">
        <v>21</v>
      </c>
      <c r="B23" s="300" t="s">
        <v>735</v>
      </c>
      <c r="C23" s="301" t="s">
        <v>505</v>
      </c>
      <c r="D23" s="301" t="s">
        <v>1488</v>
      </c>
      <c r="E23" s="301" t="s">
        <v>534</v>
      </c>
      <c r="F23" s="301" t="s">
        <v>534</v>
      </c>
      <c r="G23" s="301" t="s">
        <v>1490</v>
      </c>
      <c r="H23" s="302">
        <v>0</v>
      </c>
      <c r="I23" s="303"/>
      <c r="J23" s="121" t="s">
        <v>1560</v>
      </c>
      <c r="K23" s="121"/>
      <c r="N23" s="130">
        <v>0</v>
      </c>
      <c r="O23" s="131"/>
    </row>
    <row r="24" spans="1:15" x14ac:dyDescent="0.25">
      <c r="A24" s="300">
        <v>22</v>
      </c>
      <c r="B24" s="300" t="s">
        <v>735</v>
      </c>
      <c r="C24" s="301" t="s">
        <v>512</v>
      </c>
      <c r="D24" s="301" t="s">
        <v>1488</v>
      </c>
      <c r="E24" s="301" t="s">
        <v>534</v>
      </c>
      <c r="F24" s="301" t="s">
        <v>534</v>
      </c>
      <c r="G24" s="301" t="s">
        <v>1490</v>
      </c>
      <c r="H24" s="302">
        <v>0</v>
      </c>
      <c r="I24" s="303"/>
      <c r="J24" s="121" t="s">
        <v>1560</v>
      </c>
      <c r="K24" s="121"/>
      <c r="N24" s="130">
        <v>0</v>
      </c>
      <c r="O24" s="131"/>
    </row>
    <row r="25" spans="1:15" x14ac:dyDescent="0.25">
      <c r="A25" s="300">
        <v>23</v>
      </c>
      <c r="B25" s="300" t="s">
        <v>745</v>
      </c>
      <c r="C25" s="301" t="s">
        <v>518</v>
      </c>
      <c r="D25" s="301" t="s">
        <v>1488</v>
      </c>
      <c r="E25" s="301" t="s">
        <v>534</v>
      </c>
      <c r="F25" s="301" t="s">
        <v>534</v>
      </c>
      <c r="G25" s="301" t="s">
        <v>1490</v>
      </c>
      <c r="H25" s="302">
        <v>0</v>
      </c>
      <c r="I25" s="303"/>
      <c r="J25" s="121" t="s">
        <v>1560</v>
      </c>
      <c r="K25" s="121"/>
      <c r="N25" s="130">
        <v>0</v>
      </c>
      <c r="O25" s="131"/>
    </row>
    <row r="26" spans="1:15" x14ac:dyDescent="0.25">
      <c r="A26" s="300">
        <v>24</v>
      </c>
      <c r="B26" s="300" t="s">
        <v>747</v>
      </c>
      <c r="C26" s="301" t="s">
        <v>520</v>
      </c>
      <c r="D26" s="301" t="s">
        <v>1488</v>
      </c>
      <c r="E26" s="301" t="s">
        <v>534</v>
      </c>
      <c r="F26" s="301" t="s">
        <v>534</v>
      </c>
      <c r="G26" s="301" t="s">
        <v>1490</v>
      </c>
      <c r="H26" s="302">
        <v>0</v>
      </c>
      <c r="I26" s="303"/>
      <c r="J26" s="121" t="s">
        <v>1560</v>
      </c>
      <c r="K26" s="121"/>
      <c r="N26" s="130">
        <v>0</v>
      </c>
      <c r="O26" s="131"/>
    </row>
    <row r="27" spans="1:15" x14ac:dyDescent="0.25">
      <c r="A27" s="300">
        <v>25</v>
      </c>
      <c r="B27" s="300" t="s">
        <v>632</v>
      </c>
      <c r="C27" s="301" t="s">
        <v>394</v>
      </c>
      <c r="D27" s="301" t="s">
        <v>1489</v>
      </c>
      <c r="E27" s="301" t="s">
        <v>535</v>
      </c>
      <c r="F27" s="301" t="s">
        <v>535</v>
      </c>
      <c r="G27" s="301" t="s">
        <v>1491</v>
      </c>
      <c r="H27" s="302">
        <v>31021</v>
      </c>
      <c r="I27" s="303"/>
      <c r="J27" s="121" t="s">
        <v>1560</v>
      </c>
      <c r="K27" s="121"/>
      <c r="N27" s="130">
        <v>0</v>
      </c>
      <c r="O27" s="131"/>
    </row>
    <row r="28" spans="1:15" x14ac:dyDescent="0.25">
      <c r="A28" s="342">
        <v>26</v>
      </c>
      <c r="B28" s="342" t="s">
        <v>633</v>
      </c>
      <c r="C28" s="343" t="s">
        <v>395</v>
      </c>
      <c r="D28" s="343" t="s">
        <v>1489</v>
      </c>
      <c r="E28" s="343" t="s">
        <v>535</v>
      </c>
      <c r="F28" s="343" t="s">
        <v>535</v>
      </c>
      <c r="G28" s="343" t="s">
        <v>1491</v>
      </c>
      <c r="H28" s="344">
        <v>4142</v>
      </c>
      <c r="I28" s="345"/>
      <c r="J28" s="121" t="s">
        <v>1559</v>
      </c>
      <c r="K28" s="121">
        <v>3</v>
      </c>
      <c r="N28" s="130">
        <v>557</v>
      </c>
      <c r="O28" s="131"/>
    </row>
    <row r="29" spans="1:15" x14ac:dyDescent="0.25">
      <c r="A29" s="300">
        <v>27</v>
      </c>
      <c r="B29" s="300" t="s">
        <v>634</v>
      </c>
      <c r="C29" s="301" t="s">
        <v>396</v>
      </c>
      <c r="D29" s="301" t="s">
        <v>1489</v>
      </c>
      <c r="E29" s="301" t="s">
        <v>535</v>
      </c>
      <c r="F29" s="301" t="s">
        <v>535</v>
      </c>
      <c r="G29" s="301" t="s">
        <v>1491</v>
      </c>
      <c r="H29" s="302">
        <v>7250</v>
      </c>
      <c r="I29" s="303"/>
      <c r="J29" s="121" t="s">
        <v>1560</v>
      </c>
      <c r="K29" s="121"/>
      <c r="N29" s="130">
        <v>0</v>
      </c>
      <c r="O29" s="131"/>
    </row>
    <row r="30" spans="1:15" x14ac:dyDescent="0.25">
      <c r="A30" s="300">
        <v>28</v>
      </c>
      <c r="B30" s="300" t="s">
        <v>700</v>
      </c>
      <c r="C30" s="301" t="s">
        <v>464</v>
      </c>
      <c r="D30" s="301" t="s">
        <v>1489</v>
      </c>
      <c r="E30" s="301" t="s">
        <v>535</v>
      </c>
      <c r="F30" s="301" t="s">
        <v>535</v>
      </c>
      <c r="G30" s="301" t="s">
        <v>1491</v>
      </c>
      <c r="H30" s="302">
        <v>726</v>
      </c>
      <c r="I30" s="303"/>
      <c r="J30" s="121" t="s">
        <v>1560</v>
      </c>
      <c r="K30" s="121"/>
      <c r="N30" s="130">
        <v>0</v>
      </c>
      <c r="O30" s="131"/>
    </row>
    <row r="31" spans="1:15" x14ac:dyDescent="0.25">
      <c r="A31" s="300">
        <v>29</v>
      </c>
      <c r="B31" s="300" t="s">
        <v>711</v>
      </c>
      <c r="C31" s="301" t="s">
        <v>476</v>
      </c>
      <c r="D31" s="301" t="s">
        <v>1489</v>
      </c>
      <c r="E31" s="301" t="s">
        <v>535</v>
      </c>
      <c r="F31" s="301" t="s">
        <v>535</v>
      </c>
      <c r="G31" s="301" t="s">
        <v>1491</v>
      </c>
      <c r="H31" s="302">
        <v>718</v>
      </c>
      <c r="I31" s="303"/>
      <c r="J31" s="121" t="s">
        <v>1560</v>
      </c>
      <c r="K31" s="121"/>
      <c r="N31" s="130">
        <v>0</v>
      </c>
      <c r="O31" s="131"/>
    </row>
    <row r="32" spans="1:15" x14ac:dyDescent="0.25">
      <c r="A32" s="300">
        <v>30</v>
      </c>
      <c r="B32" s="300" t="s">
        <v>733</v>
      </c>
      <c r="C32" s="301" t="s">
        <v>502</v>
      </c>
      <c r="D32" s="301" t="s">
        <v>1489</v>
      </c>
      <c r="E32" s="301" t="s">
        <v>535</v>
      </c>
      <c r="F32" s="301" t="s">
        <v>535</v>
      </c>
      <c r="G32" s="301" t="s">
        <v>1491</v>
      </c>
      <c r="H32" s="302">
        <v>0</v>
      </c>
      <c r="I32" s="303"/>
      <c r="J32" s="121" t="s">
        <v>1560</v>
      </c>
      <c r="K32" s="121"/>
      <c r="N32" s="130">
        <v>0</v>
      </c>
      <c r="O32" s="131"/>
    </row>
    <row r="33" spans="1:15" x14ac:dyDescent="0.25">
      <c r="A33" s="300">
        <v>31</v>
      </c>
      <c r="B33" s="300" t="s">
        <v>746</v>
      </c>
      <c r="C33" s="301" t="s">
        <v>519</v>
      </c>
      <c r="D33" s="301" t="s">
        <v>1489</v>
      </c>
      <c r="E33" s="301" t="s">
        <v>535</v>
      </c>
      <c r="F33" s="301" t="s">
        <v>535</v>
      </c>
      <c r="G33" s="301" t="s">
        <v>1491</v>
      </c>
      <c r="H33" s="302">
        <v>0</v>
      </c>
      <c r="I33" s="303"/>
      <c r="J33" s="121" t="s">
        <v>1560</v>
      </c>
      <c r="K33" s="121"/>
      <c r="N33" s="130">
        <v>0</v>
      </c>
      <c r="O33" s="131"/>
    </row>
    <row r="34" spans="1:15" x14ac:dyDescent="0.25">
      <c r="A34" s="300">
        <v>32</v>
      </c>
      <c r="B34" s="300" t="s">
        <v>652</v>
      </c>
      <c r="C34" s="301" t="s">
        <v>414</v>
      </c>
      <c r="D34" s="301" t="s">
        <v>1492</v>
      </c>
      <c r="E34" s="301" t="s">
        <v>550</v>
      </c>
      <c r="F34" s="301" t="s">
        <v>539</v>
      </c>
      <c r="G34" s="301" t="s">
        <v>1493</v>
      </c>
      <c r="H34" s="302">
        <v>11843</v>
      </c>
      <c r="I34" s="303"/>
      <c r="J34" s="121" t="s">
        <v>1560</v>
      </c>
      <c r="K34" s="121"/>
      <c r="N34" s="130">
        <v>0</v>
      </c>
      <c r="O34" s="131"/>
    </row>
    <row r="35" spans="1:15" x14ac:dyDescent="0.25">
      <c r="A35" s="300">
        <v>33</v>
      </c>
      <c r="B35" s="300" t="s">
        <v>723</v>
      </c>
      <c r="C35" s="301" t="s">
        <v>488</v>
      </c>
      <c r="D35" s="301" t="s">
        <v>1492</v>
      </c>
      <c r="E35" s="301" t="s">
        <v>550</v>
      </c>
      <c r="F35" s="301" t="s">
        <v>539</v>
      </c>
      <c r="G35" s="301" t="s">
        <v>1493</v>
      </c>
      <c r="H35" s="302">
        <v>0</v>
      </c>
      <c r="I35" s="303"/>
      <c r="J35" s="121" t="s">
        <v>1560</v>
      </c>
      <c r="K35" s="121"/>
      <c r="N35" s="130">
        <v>0</v>
      </c>
      <c r="O35" s="131"/>
    </row>
    <row r="36" spans="1:15" x14ac:dyDescent="0.25">
      <c r="A36" s="300">
        <v>34</v>
      </c>
      <c r="B36" s="300" t="s">
        <v>723</v>
      </c>
      <c r="C36" s="301" t="s">
        <v>498</v>
      </c>
      <c r="D36" s="301" t="s">
        <v>1492</v>
      </c>
      <c r="E36" s="301" t="s">
        <v>550</v>
      </c>
      <c r="F36" s="301" t="s">
        <v>539</v>
      </c>
      <c r="G36" s="301" t="s">
        <v>1493</v>
      </c>
      <c r="H36" s="302">
        <v>0</v>
      </c>
      <c r="I36" s="303"/>
      <c r="J36" s="121" t="s">
        <v>1560</v>
      </c>
      <c r="K36" s="121"/>
      <c r="N36" s="130">
        <v>0</v>
      </c>
      <c r="O36" s="131"/>
    </row>
    <row r="37" spans="1:15" x14ac:dyDescent="0.25">
      <c r="A37" s="300">
        <v>35</v>
      </c>
      <c r="B37" s="300" t="s">
        <v>690</v>
      </c>
      <c r="C37" s="301" t="s">
        <v>452</v>
      </c>
      <c r="D37" s="301" t="s">
        <v>1494</v>
      </c>
      <c r="E37" s="301" t="s">
        <v>583</v>
      </c>
      <c r="F37" s="301" t="s">
        <v>540</v>
      </c>
      <c r="G37" s="301" t="s">
        <v>1495</v>
      </c>
      <c r="H37" s="302">
        <v>2165</v>
      </c>
      <c r="I37" s="303"/>
      <c r="J37" s="121" t="s">
        <v>1560</v>
      </c>
      <c r="K37" s="121"/>
      <c r="N37" s="130">
        <v>0</v>
      </c>
      <c r="O37" s="131"/>
    </row>
    <row r="38" spans="1:15" x14ac:dyDescent="0.25">
      <c r="A38" s="300">
        <v>36</v>
      </c>
      <c r="B38" s="300" t="s">
        <v>659</v>
      </c>
      <c r="C38" s="301" t="s">
        <v>421</v>
      </c>
      <c r="D38" s="301" t="s">
        <v>1496</v>
      </c>
      <c r="E38" s="301" t="s">
        <v>557</v>
      </c>
      <c r="F38" s="301" t="s">
        <v>540</v>
      </c>
      <c r="G38" s="301" t="s">
        <v>1495</v>
      </c>
      <c r="H38" s="302">
        <v>16227</v>
      </c>
      <c r="I38" s="303"/>
      <c r="J38" s="121" t="s">
        <v>1560</v>
      </c>
      <c r="K38" s="121"/>
      <c r="N38" s="130">
        <v>0</v>
      </c>
      <c r="O38" s="131"/>
    </row>
    <row r="39" spans="1:15" x14ac:dyDescent="0.25">
      <c r="A39" s="300">
        <v>37</v>
      </c>
      <c r="B39" s="300" t="s">
        <v>668</v>
      </c>
      <c r="C39" s="301" t="s">
        <v>430</v>
      </c>
      <c r="D39" s="301" t="s">
        <v>1497</v>
      </c>
      <c r="E39" s="301" t="s">
        <v>564</v>
      </c>
      <c r="F39" s="301" t="s">
        <v>535</v>
      </c>
      <c r="G39" s="301" t="s">
        <v>1491</v>
      </c>
      <c r="H39" s="302">
        <v>7547</v>
      </c>
      <c r="I39" s="303"/>
      <c r="J39" s="121" t="s">
        <v>1560</v>
      </c>
      <c r="K39" s="121"/>
      <c r="N39" s="130">
        <v>0</v>
      </c>
      <c r="O39" s="131"/>
    </row>
    <row r="40" spans="1:15" x14ac:dyDescent="0.25">
      <c r="A40" s="300">
        <v>38</v>
      </c>
      <c r="B40" s="300" t="s">
        <v>664</v>
      </c>
      <c r="C40" s="301" t="s">
        <v>465</v>
      </c>
      <c r="D40" s="301" t="s">
        <v>1498</v>
      </c>
      <c r="E40" s="301" t="s">
        <v>593</v>
      </c>
      <c r="F40" s="301" t="s">
        <v>535</v>
      </c>
      <c r="G40" s="301" t="s">
        <v>1491</v>
      </c>
      <c r="H40" s="302">
        <v>383</v>
      </c>
      <c r="I40" s="303"/>
      <c r="J40" s="121" t="s">
        <v>1560</v>
      </c>
      <c r="K40" s="121"/>
      <c r="N40" s="130">
        <v>0</v>
      </c>
      <c r="O40" s="131"/>
    </row>
    <row r="41" spans="1:15" x14ac:dyDescent="0.25">
      <c r="A41" s="300">
        <v>39</v>
      </c>
      <c r="B41" s="300" t="s">
        <v>664</v>
      </c>
      <c r="C41" s="301" t="s">
        <v>493</v>
      </c>
      <c r="D41" s="301" t="s">
        <v>1498</v>
      </c>
      <c r="E41" s="301" t="s">
        <v>593</v>
      </c>
      <c r="F41" s="301" t="s">
        <v>535</v>
      </c>
      <c r="G41" s="301" t="s">
        <v>1491</v>
      </c>
      <c r="H41" s="302">
        <v>0</v>
      </c>
      <c r="I41" s="303"/>
      <c r="J41" s="121" t="s">
        <v>1560</v>
      </c>
      <c r="K41" s="121"/>
      <c r="N41" s="130">
        <v>0</v>
      </c>
      <c r="O41" s="131"/>
    </row>
    <row r="42" spans="1:15" x14ac:dyDescent="0.25">
      <c r="A42" s="300">
        <v>40</v>
      </c>
      <c r="B42" s="300" t="s">
        <v>650</v>
      </c>
      <c r="C42" s="301" t="s">
        <v>412</v>
      </c>
      <c r="D42" s="301" t="s">
        <v>1499</v>
      </c>
      <c r="E42" s="301" t="s">
        <v>548</v>
      </c>
      <c r="F42" s="301" t="s">
        <v>546</v>
      </c>
      <c r="G42" s="301" t="s">
        <v>1500</v>
      </c>
      <c r="H42" s="302">
        <v>13815</v>
      </c>
      <c r="I42" s="303"/>
      <c r="J42" s="121" t="s">
        <v>1560</v>
      </c>
      <c r="K42" s="121"/>
      <c r="N42" s="130">
        <v>0</v>
      </c>
      <c r="O42" s="131"/>
    </row>
    <row r="43" spans="1:15" x14ac:dyDescent="0.25">
      <c r="A43" s="300">
        <v>41</v>
      </c>
      <c r="B43" s="300" t="s">
        <v>683</v>
      </c>
      <c r="C43" s="301" t="s">
        <v>445</v>
      </c>
      <c r="D43" s="301" t="s">
        <v>1501</v>
      </c>
      <c r="E43" s="301" t="s">
        <v>577</v>
      </c>
      <c r="F43" s="301" t="s">
        <v>546</v>
      </c>
      <c r="G43" s="301" t="s">
        <v>1500</v>
      </c>
      <c r="H43" s="302">
        <v>11388</v>
      </c>
      <c r="I43" s="303"/>
      <c r="J43" s="121" t="s">
        <v>1560</v>
      </c>
      <c r="K43" s="121"/>
      <c r="N43" s="130">
        <v>0</v>
      </c>
      <c r="O43" s="131"/>
    </row>
    <row r="44" spans="1:15" x14ac:dyDescent="0.25">
      <c r="A44" s="300">
        <v>42</v>
      </c>
      <c r="B44" s="300" t="s">
        <v>699</v>
      </c>
      <c r="C44" s="301" t="s">
        <v>463</v>
      </c>
      <c r="D44" s="301" t="s">
        <v>1502</v>
      </c>
      <c r="E44" s="301" t="s">
        <v>592</v>
      </c>
      <c r="F44" s="301" t="s">
        <v>534</v>
      </c>
      <c r="G44" s="301" t="s">
        <v>1490</v>
      </c>
      <c r="H44" s="302">
        <v>1020</v>
      </c>
      <c r="I44" s="303"/>
      <c r="J44" s="121" t="s">
        <v>1560</v>
      </c>
      <c r="K44" s="121"/>
      <c r="N44" s="130">
        <v>0</v>
      </c>
      <c r="O44" s="131"/>
    </row>
    <row r="45" spans="1:15" x14ac:dyDescent="0.25">
      <c r="A45" s="300">
        <v>43</v>
      </c>
      <c r="B45" s="300" t="s">
        <v>658</v>
      </c>
      <c r="C45" s="301" t="s">
        <v>420</v>
      </c>
      <c r="D45" s="301" t="s">
        <v>1503</v>
      </c>
      <c r="E45" s="301" t="s">
        <v>556</v>
      </c>
      <c r="F45" s="301" t="s">
        <v>541</v>
      </c>
      <c r="G45" s="301" t="s">
        <v>1504</v>
      </c>
      <c r="H45" s="302">
        <v>11652</v>
      </c>
      <c r="I45" s="303"/>
      <c r="J45" s="121" t="s">
        <v>1560</v>
      </c>
      <c r="K45" s="121"/>
      <c r="N45" s="130">
        <v>0</v>
      </c>
      <c r="O45" s="131"/>
    </row>
    <row r="46" spans="1:15" x14ac:dyDescent="0.25">
      <c r="A46" s="300">
        <v>44</v>
      </c>
      <c r="B46" s="300" t="s">
        <v>738</v>
      </c>
      <c r="C46" s="301" t="s">
        <v>508</v>
      </c>
      <c r="D46" s="301" t="s">
        <v>1505</v>
      </c>
      <c r="E46" s="301" t="s">
        <v>603</v>
      </c>
      <c r="F46" s="301" t="s">
        <v>535</v>
      </c>
      <c r="G46" s="301" t="s">
        <v>1491</v>
      </c>
      <c r="H46" s="302">
        <v>0</v>
      </c>
      <c r="I46" s="303"/>
      <c r="J46" s="121" t="s">
        <v>1560</v>
      </c>
      <c r="K46" s="121"/>
      <c r="N46" s="130">
        <v>0</v>
      </c>
      <c r="O46" s="131"/>
    </row>
    <row r="47" spans="1:15" x14ac:dyDescent="0.25">
      <c r="A47" s="300">
        <v>45</v>
      </c>
      <c r="B47" s="300" t="s">
        <v>666</v>
      </c>
      <c r="C47" s="301" t="s">
        <v>428</v>
      </c>
      <c r="D47" s="301" t="s">
        <v>1506</v>
      </c>
      <c r="E47" s="301" t="s">
        <v>563</v>
      </c>
      <c r="F47" s="301" t="s">
        <v>541</v>
      </c>
      <c r="G47" s="301" t="s">
        <v>1504</v>
      </c>
      <c r="H47" s="302">
        <v>14342</v>
      </c>
      <c r="I47" s="303"/>
      <c r="J47" s="121" t="s">
        <v>1560</v>
      </c>
      <c r="K47" s="121"/>
      <c r="N47" s="130">
        <v>0</v>
      </c>
      <c r="O47" s="131"/>
    </row>
    <row r="48" spans="1:15" x14ac:dyDescent="0.25">
      <c r="A48" s="300">
        <v>46</v>
      </c>
      <c r="B48" s="300" t="s">
        <v>739</v>
      </c>
      <c r="C48" s="301" t="s">
        <v>510</v>
      </c>
      <c r="D48" s="301" t="s">
        <v>1507</v>
      </c>
      <c r="E48" s="301" t="s">
        <v>604</v>
      </c>
      <c r="F48" s="301" t="s">
        <v>536</v>
      </c>
      <c r="G48" s="301" t="s">
        <v>1509</v>
      </c>
      <c r="H48" s="302">
        <v>0</v>
      </c>
      <c r="I48" s="303"/>
      <c r="J48" s="121" t="s">
        <v>1560</v>
      </c>
      <c r="K48" s="121"/>
      <c r="N48" s="130">
        <v>0</v>
      </c>
      <c r="O48" s="131"/>
    </row>
    <row r="49" spans="1:15" x14ac:dyDescent="0.25">
      <c r="A49" s="300">
        <v>47</v>
      </c>
      <c r="B49" s="300" t="s">
        <v>691</v>
      </c>
      <c r="C49" s="301" t="s">
        <v>453</v>
      </c>
      <c r="D49" s="301" t="s">
        <v>1496</v>
      </c>
      <c r="E49" s="301" t="s">
        <v>584</v>
      </c>
      <c r="F49" s="301" t="s">
        <v>540</v>
      </c>
      <c r="G49" s="301" t="s">
        <v>1495</v>
      </c>
      <c r="H49" s="302">
        <v>1082</v>
      </c>
      <c r="I49" s="303"/>
      <c r="J49" s="121" t="s">
        <v>1560</v>
      </c>
      <c r="K49" s="121"/>
      <c r="N49" s="130">
        <v>0</v>
      </c>
      <c r="O49" s="131"/>
    </row>
    <row r="50" spans="1:15" x14ac:dyDescent="0.25">
      <c r="A50" s="300">
        <v>48</v>
      </c>
      <c r="B50" s="300" t="s">
        <v>740</v>
      </c>
      <c r="C50" s="301" t="s">
        <v>511</v>
      </c>
      <c r="D50" s="301" t="s">
        <v>1510</v>
      </c>
      <c r="E50" s="301" t="s">
        <v>605</v>
      </c>
      <c r="F50" s="301" t="s">
        <v>541</v>
      </c>
      <c r="G50" s="301" t="s">
        <v>1504</v>
      </c>
      <c r="H50" s="302">
        <v>0</v>
      </c>
      <c r="I50" s="303"/>
      <c r="J50" s="121" t="s">
        <v>1560</v>
      </c>
      <c r="K50" s="121"/>
      <c r="N50" s="130">
        <v>0</v>
      </c>
      <c r="O50" s="131"/>
    </row>
    <row r="51" spans="1:15" x14ac:dyDescent="0.25">
      <c r="A51" s="300">
        <v>49</v>
      </c>
      <c r="B51" s="300" t="s">
        <v>694</v>
      </c>
      <c r="C51" s="301" t="s">
        <v>456</v>
      </c>
      <c r="D51" s="301" t="s">
        <v>1512</v>
      </c>
      <c r="E51" s="301" t="s">
        <v>587</v>
      </c>
      <c r="F51" s="301" t="s">
        <v>535</v>
      </c>
      <c r="G51" s="301" t="s">
        <v>1491</v>
      </c>
      <c r="H51" s="302">
        <v>836</v>
      </c>
      <c r="I51" s="303"/>
      <c r="J51" s="121" t="s">
        <v>1560</v>
      </c>
      <c r="K51" s="121"/>
      <c r="N51" s="130">
        <v>0</v>
      </c>
      <c r="O51" s="131"/>
    </row>
    <row r="52" spans="1:15" x14ac:dyDescent="0.25">
      <c r="A52" s="342">
        <v>50</v>
      </c>
      <c r="B52" s="342" t="s">
        <v>752</v>
      </c>
      <c r="C52" s="343" t="s">
        <v>526</v>
      </c>
      <c r="D52" s="343" t="s">
        <v>1513</v>
      </c>
      <c r="E52" s="343" t="s">
        <v>610</v>
      </c>
      <c r="F52" s="343" t="s">
        <v>536</v>
      </c>
      <c r="G52" s="343" t="s">
        <v>1509</v>
      </c>
      <c r="H52" s="344">
        <v>0</v>
      </c>
      <c r="I52" s="345"/>
      <c r="J52" s="121" t="s">
        <v>1560</v>
      </c>
      <c r="K52" s="121"/>
      <c r="N52" s="130">
        <v>0</v>
      </c>
      <c r="O52" s="131"/>
    </row>
    <row r="53" spans="1:15" x14ac:dyDescent="0.25">
      <c r="A53" s="300">
        <v>51</v>
      </c>
      <c r="B53" s="300" t="s">
        <v>654</v>
      </c>
      <c r="C53" s="301" t="s">
        <v>416</v>
      </c>
      <c r="D53" s="301" t="s">
        <v>1514</v>
      </c>
      <c r="E53" s="301" t="s">
        <v>552</v>
      </c>
      <c r="F53" s="301" t="s">
        <v>539</v>
      </c>
      <c r="G53" s="301" t="s">
        <v>1493</v>
      </c>
      <c r="H53" s="302">
        <v>9867</v>
      </c>
      <c r="I53" s="303"/>
      <c r="J53" s="121" t="s">
        <v>1560</v>
      </c>
      <c r="K53" s="121"/>
      <c r="N53" s="130">
        <v>0</v>
      </c>
      <c r="O53" s="131"/>
    </row>
    <row r="54" spans="1:15" x14ac:dyDescent="0.25">
      <c r="A54" s="300">
        <v>52</v>
      </c>
      <c r="B54" s="300" t="s">
        <v>708</v>
      </c>
      <c r="C54" s="301" t="s">
        <v>473</v>
      </c>
      <c r="D54" s="301" t="s">
        <v>1514</v>
      </c>
      <c r="E54" s="301" t="s">
        <v>552</v>
      </c>
      <c r="F54" s="301" t="s">
        <v>539</v>
      </c>
      <c r="G54" s="301" t="s">
        <v>1493</v>
      </c>
      <c r="H54" s="302">
        <v>2574</v>
      </c>
      <c r="I54" s="303"/>
      <c r="J54" s="121" t="s">
        <v>1560</v>
      </c>
      <c r="K54" s="121"/>
      <c r="N54" s="130">
        <v>0</v>
      </c>
      <c r="O54" s="131"/>
    </row>
    <row r="55" spans="1:15" x14ac:dyDescent="0.25">
      <c r="A55" s="300">
        <v>53</v>
      </c>
      <c r="B55" s="300" t="s">
        <v>724</v>
      </c>
      <c r="C55" s="301" t="s">
        <v>489</v>
      </c>
      <c r="D55" s="301" t="s">
        <v>1514</v>
      </c>
      <c r="E55" s="301" t="s">
        <v>552</v>
      </c>
      <c r="F55" s="301" t="s">
        <v>539</v>
      </c>
      <c r="G55" s="301" t="s">
        <v>1493</v>
      </c>
      <c r="H55" s="302">
        <v>0</v>
      </c>
      <c r="I55" s="303"/>
      <c r="J55" s="121" t="s">
        <v>1560</v>
      </c>
      <c r="K55" s="121"/>
      <c r="N55" s="130">
        <v>0</v>
      </c>
      <c r="O55" s="131"/>
    </row>
    <row r="56" spans="1:15" x14ac:dyDescent="0.25">
      <c r="A56" s="300">
        <v>54</v>
      </c>
      <c r="B56" s="300" t="s">
        <v>756</v>
      </c>
      <c r="C56" s="301" t="s">
        <v>530</v>
      </c>
      <c r="D56" s="301" t="s">
        <v>1515</v>
      </c>
      <c r="E56" s="301" t="s">
        <v>614</v>
      </c>
      <c r="F56" s="301" t="s">
        <v>538</v>
      </c>
      <c r="G56" s="301" t="s">
        <v>1516</v>
      </c>
      <c r="H56" s="302">
        <v>1683</v>
      </c>
      <c r="I56" s="303"/>
      <c r="J56" s="121" t="s">
        <v>1560</v>
      </c>
      <c r="K56" s="121"/>
      <c r="N56" s="130">
        <v>0</v>
      </c>
      <c r="O56" s="131"/>
    </row>
    <row r="57" spans="1:15" x14ac:dyDescent="0.25">
      <c r="A57" s="300">
        <v>55</v>
      </c>
      <c r="B57" s="300" t="s">
        <v>692</v>
      </c>
      <c r="C57" s="301" t="s">
        <v>454</v>
      </c>
      <c r="D57" s="301" t="s">
        <v>1508</v>
      </c>
      <c r="E57" s="301" t="s">
        <v>585</v>
      </c>
      <c r="F57" s="301" t="s">
        <v>540</v>
      </c>
      <c r="G57" s="301" t="s">
        <v>1495</v>
      </c>
      <c r="H57" s="302">
        <v>966</v>
      </c>
      <c r="I57" s="303"/>
      <c r="J57" s="121" t="s">
        <v>1560</v>
      </c>
      <c r="K57" s="121"/>
      <c r="N57" s="130">
        <v>0</v>
      </c>
      <c r="O57" s="131"/>
    </row>
    <row r="58" spans="1:15" x14ac:dyDescent="0.25">
      <c r="A58" s="300">
        <v>56</v>
      </c>
      <c r="B58" s="300" t="s">
        <v>670</v>
      </c>
      <c r="C58" s="301" t="s">
        <v>458</v>
      </c>
      <c r="D58" s="301" t="s">
        <v>1511</v>
      </c>
      <c r="E58" s="301" t="s">
        <v>588</v>
      </c>
      <c r="F58" s="301" t="s">
        <v>535</v>
      </c>
      <c r="G58" s="301" t="s">
        <v>1491</v>
      </c>
      <c r="H58" s="302">
        <v>1324</v>
      </c>
      <c r="I58" s="303"/>
      <c r="J58" s="121" t="s">
        <v>1560</v>
      </c>
      <c r="K58" s="121"/>
      <c r="N58" s="130">
        <v>0</v>
      </c>
      <c r="O58" s="131"/>
    </row>
    <row r="59" spans="1:15" x14ac:dyDescent="0.25">
      <c r="A59" s="300">
        <v>57</v>
      </c>
      <c r="B59" s="300" t="s">
        <v>677</v>
      </c>
      <c r="C59" s="301" t="s">
        <v>439</v>
      </c>
      <c r="D59" s="301" t="s">
        <v>1517</v>
      </c>
      <c r="E59" s="301" t="s">
        <v>572</v>
      </c>
      <c r="F59" s="301" t="s">
        <v>536</v>
      </c>
      <c r="G59" s="301" t="s">
        <v>1509</v>
      </c>
      <c r="H59" s="302">
        <v>4478</v>
      </c>
      <c r="I59" s="303"/>
      <c r="J59" s="121" t="s">
        <v>1560</v>
      </c>
      <c r="K59" s="121"/>
      <c r="N59" s="130">
        <v>0</v>
      </c>
      <c r="O59" s="131"/>
    </row>
    <row r="60" spans="1:15" x14ac:dyDescent="0.25">
      <c r="A60" s="300">
        <v>58</v>
      </c>
      <c r="B60" s="300" t="s">
        <v>635</v>
      </c>
      <c r="C60" s="301" t="s">
        <v>397</v>
      </c>
      <c r="D60" s="301" t="s">
        <v>1518</v>
      </c>
      <c r="E60" s="301" t="s">
        <v>536</v>
      </c>
      <c r="F60" s="301" t="s">
        <v>536</v>
      </c>
      <c r="G60" s="301" t="s">
        <v>1509</v>
      </c>
      <c r="H60" s="302">
        <v>42846</v>
      </c>
      <c r="I60" s="303"/>
      <c r="J60" s="121" t="s">
        <v>1560</v>
      </c>
      <c r="K60" s="121"/>
      <c r="N60" s="130">
        <v>0</v>
      </c>
      <c r="O60" s="131"/>
    </row>
    <row r="61" spans="1:15" x14ac:dyDescent="0.25">
      <c r="A61" s="300">
        <v>59</v>
      </c>
      <c r="B61" s="300" t="s">
        <v>636</v>
      </c>
      <c r="C61" s="301" t="s">
        <v>398</v>
      </c>
      <c r="D61" s="301" t="s">
        <v>1518</v>
      </c>
      <c r="E61" s="301" t="s">
        <v>536</v>
      </c>
      <c r="F61" s="301" t="s">
        <v>536</v>
      </c>
      <c r="G61" s="301" t="s">
        <v>1509</v>
      </c>
      <c r="H61" s="302">
        <v>4509</v>
      </c>
      <c r="I61" s="303"/>
      <c r="J61" s="121" t="s">
        <v>1560</v>
      </c>
      <c r="K61" s="121"/>
      <c r="N61" s="130">
        <v>0</v>
      </c>
      <c r="O61" s="131"/>
    </row>
    <row r="62" spans="1:15" x14ac:dyDescent="0.25">
      <c r="A62" s="300">
        <v>60</v>
      </c>
      <c r="B62" s="300" t="s">
        <v>637</v>
      </c>
      <c r="C62" s="301" t="s">
        <v>399</v>
      </c>
      <c r="D62" s="301" t="s">
        <v>1518</v>
      </c>
      <c r="E62" s="301" t="s">
        <v>536</v>
      </c>
      <c r="F62" s="301" t="s">
        <v>536</v>
      </c>
      <c r="G62" s="301" t="s">
        <v>1509</v>
      </c>
      <c r="H62" s="302">
        <v>9572</v>
      </c>
      <c r="I62" s="303"/>
      <c r="J62" s="121" t="s">
        <v>1560</v>
      </c>
      <c r="K62" s="121"/>
      <c r="N62" s="130">
        <v>0</v>
      </c>
      <c r="O62" s="131"/>
    </row>
    <row r="63" spans="1:15" x14ac:dyDescent="0.25">
      <c r="A63" s="342">
        <v>61</v>
      </c>
      <c r="B63" s="342" t="s">
        <v>638</v>
      </c>
      <c r="C63" s="343" t="s">
        <v>400</v>
      </c>
      <c r="D63" s="343" t="s">
        <v>1518</v>
      </c>
      <c r="E63" s="343" t="s">
        <v>536</v>
      </c>
      <c r="F63" s="343" t="s">
        <v>536</v>
      </c>
      <c r="G63" s="343" t="s">
        <v>1509</v>
      </c>
      <c r="H63" s="344">
        <v>7800</v>
      </c>
      <c r="I63" s="345"/>
      <c r="J63" s="121" t="s">
        <v>1559</v>
      </c>
      <c r="K63" s="121">
        <v>3</v>
      </c>
      <c r="N63" s="130">
        <v>293.45</v>
      </c>
      <c r="O63" s="131"/>
    </row>
    <row r="64" spans="1:15" x14ac:dyDescent="0.25">
      <c r="A64" s="300">
        <v>62</v>
      </c>
      <c r="B64" s="300" t="s">
        <v>665</v>
      </c>
      <c r="C64" s="301" t="s">
        <v>427</v>
      </c>
      <c r="D64" s="301" t="s">
        <v>1518</v>
      </c>
      <c r="E64" s="301" t="s">
        <v>536</v>
      </c>
      <c r="F64" s="301" t="s">
        <v>536</v>
      </c>
      <c r="G64" s="301" t="s">
        <v>1509</v>
      </c>
      <c r="H64" s="302">
        <v>15796</v>
      </c>
      <c r="I64" s="303"/>
      <c r="J64" s="121" t="s">
        <v>1560</v>
      </c>
      <c r="K64" s="121"/>
      <c r="N64" s="130">
        <v>0</v>
      </c>
      <c r="O64" s="131"/>
    </row>
    <row r="65" spans="1:15" x14ac:dyDescent="0.25">
      <c r="A65" s="300">
        <v>63</v>
      </c>
      <c r="B65" s="300" t="s">
        <v>672</v>
      </c>
      <c r="C65" s="301" t="s">
        <v>434</v>
      </c>
      <c r="D65" s="301" t="s">
        <v>1518</v>
      </c>
      <c r="E65" s="301" t="s">
        <v>536</v>
      </c>
      <c r="F65" s="301" t="s">
        <v>536</v>
      </c>
      <c r="G65" s="301" t="s">
        <v>1509</v>
      </c>
      <c r="H65" s="302">
        <v>3902</v>
      </c>
      <c r="I65" s="303"/>
      <c r="J65" s="121" t="s">
        <v>1560</v>
      </c>
      <c r="K65" s="121"/>
      <c r="N65" s="130">
        <v>0</v>
      </c>
      <c r="O65" s="131"/>
    </row>
    <row r="66" spans="1:15" x14ac:dyDescent="0.25">
      <c r="A66" s="300">
        <v>64</v>
      </c>
      <c r="B66" s="300" t="s">
        <v>701</v>
      </c>
      <c r="C66" s="301" t="s">
        <v>466</v>
      </c>
      <c r="D66" s="301" t="s">
        <v>1518</v>
      </c>
      <c r="E66" s="301" t="s">
        <v>536</v>
      </c>
      <c r="F66" s="301" t="s">
        <v>536</v>
      </c>
      <c r="G66" s="301" t="s">
        <v>1509</v>
      </c>
      <c r="H66" s="302">
        <v>1293</v>
      </c>
      <c r="I66" s="303"/>
      <c r="J66" s="121" t="s">
        <v>1560</v>
      </c>
      <c r="K66" s="121"/>
      <c r="N66" s="130">
        <v>0</v>
      </c>
      <c r="O66" s="131"/>
    </row>
    <row r="67" spans="1:15" x14ac:dyDescent="0.25">
      <c r="A67" s="300">
        <v>65</v>
      </c>
      <c r="B67" s="300" t="s">
        <v>715</v>
      </c>
      <c r="C67" s="301" t="s">
        <v>480</v>
      </c>
      <c r="D67" s="301" t="s">
        <v>1518</v>
      </c>
      <c r="E67" s="301" t="s">
        <v>536</v>
      </c>
      <c r="F67" s="301" t="s">
        <v>536</v>
      </c>
      <c r="G67" s="301" t="s">
        <v>1509</v>
      </c>
      <c r="H67" s="302">
        <v>274</v>
      </c>
      <c r="I67" s="303"/>
      <c r="J67" s="121" t="s">
        <v>1560</v>
      </c>
      <c r="K67" s="121"/>
      <c r="N67" s="130">
        <v>0</v>
      </c>
      <c r="O67" s="131"/>
    </row>
    <row r="68" spans="1:15" x14ac:dyDescent="0.25">
      <c r="A68" s="300">
        <v>66</v>
      </c>
      <c r="B68" s="300" t="s">
        <v>667</v>
      </c>
      <c r="C68" s="301" t="s">
        <v>515</v>
      </c>
      <c r="D68" s="301" t="s">
        <v>1518</v>
      </c>
      <c r="E68" s="301" t="s">
        <v>536</v>
      </c>
      <c r="F68" s="301" t="s">
        <v>536</v>
      </c>
      <c r="G68" s="301" t="s">
        <v>1509</v>
      </c>
      <c r="H68" s="302">
        <v>0</v>
      </c>
      <c r="I68" s="303"/>
      <c r="J68" s="121" t="s">
        <v>1560</v>
      </c>
      <c r="K68" s="121"/>
      <c r="N68" s="130">
        <v>0</v>
      </c>
      <c r="O68" s="131"/>
    </row>
    <row r="69" spans="1:15" x14ac:dyDescent="0.25">
      <c r="A69" s="300">
        <v>67</v>
      </c>
      <c r="B69" s="300" t="s">
        <v>743</v>
      </c>
      <c r="C69" s="301" t="s">
        <v>516</v>
      </c>
      <c r="D69" s="301" t="s">
        <v>1518</v>
      </c>
      <c r="E69" s="301" t="s">
        <v>536</v>
      </c>
      <c r="F69" s="301" t="s">
        <v>536</v>
      </c>
      <c r="G69" s="301" t="s">
        <v>1509</v>
      </c>
      <c r="H69" s="302">
        <v>0</v>
      </c>
      <c r="I69" s="303"/>
      <c r="J69" s="121" t="s">
        <v>1560</v>
      </c>
      <c r="K69" s="121"/>
      <c r="N69" s="130">
        <v>0</v>
      </c>
      <c r="O69" s="131"/>
    </row>
    <row r="70" spans="1:15" x14ac:dyDescent="0.25">
      <c r="A70" s="300">
        <v>68</v>
      </c>
      <c r="B70" s="300" t="s">
        <v>748</v>
      </c>
      <c r="C70" s="301" t="s">
        <v>521</v>
      </c>
      <c r="D70" s="301" t="s">
        <v>1518</v>
      </c>
      <c r="E70" s="301" t="s">
        <v>536</v>
      </c>
      <c r="F70" s="301" t="s">
        <v>536</v>
      </c>
      <c r="G70" s="301" t="s">
        <v>1509</v>
      </c>
      <c r="H70" s="302">
        <v>0</v>
      </c>
      <c r="I70" s="303"/>
      <c r="J70" s="121" t="s">
        <v>1560</v>
      </c>
      <c r="K70" s="121"/>
      <c r="N70" s="130">
        <v>0</v>
      </c>
      <c r="O70" s="131"/>
    </row>
    <row r="71" spans="1:15" x14ac:dyDescent="0.25">
      <c r="A71" s="300">
        <v>69</v>
      </c>
      <c r="B71" s="300" t="s">
        <v>673</v>
      </c>
      <c r="C71" s="301" t="s">
        <v>435</v>
      </c>
      <c r="D71" s="301" t="s">
        <v>1519</v>
      </c>
      <c r="E71" s="301" t="s">
        <v>568</v>
      </c>
      <c r="F71" s="301" t="s">
        <v>539</v>
      </c>
      <c r="G71" s="301" t="s">
        <v>1493</v>
      </c>
      <c r="H71" s="302">
        <v>6229</v>
      </c>
      <c r="I71" s="303"/>
      <c r="J71" s="121" t="s">
        <v>1560</v>
      </c>
      <c r="K71" s="121"/>
      <c r="N71" s="130">
        <v>0</v>
      </c>
      <c r="O71" s="131"/>
    </row>
    <row r="72" spans="1:15" x14ac:dyDescent="0.25">
      <c r="A72" s="300">
        <v>70</v>
      </c>
      <c r="B72" s="300" t="s">
        <v>753</v>
      </c>
      <c r="C72" s="301" t="s">
        <v>527</v>
      </c>
      <c r="D72" s="301" t="s">
        <v>1520</v>
      </c>
      <c r="E72" s="301" t="s">
        <v>611</v>
      </c>
      <c r="F72" s="301" t="s">
        <v>546</v>
      </c>
      <c r="G72" s="301" t="s">
        <v>1500</v>
      </c>
      <c r="H72" s="302">
        <v>1429</v>
      </c>
      <c r="I72" s="303"/>
      <c r="J72" s="121" t="s">
        <v>1560</v>
      </c>
      <c r="K72" s="121"/>
      <c r="N72" s="130">
        <v>0</v>
      </c>
      <c r="O72" s="131"/>
    </row>
    <row r="73" spans="1:15" x14ac:dyDescent="0.25">
      <c r="A73" s="300">
        <v>71</v>
      </c>
      <c r="B73" s="300" t="s">
        <v>686</v>
      </c>
      <c r="C73" s="301" t="s">
        <v>448</v>
      </c>
      <c r="D73" s="301" t="s">
        <v>1521</v>
      </c>
      <c r="E73" s="301" t="s">
        <v>580</v>
      </c>
      <c r="F73" s="301" t="s">
        <v>538</v>
      </c>
      <c r="G73" s="301" t="s">
        <v>1516</v>
      </c>
      <c r="H73" s="302">
        <v>12242</v>
      </c>
      <c r="I73" s="303"/>
      <c r="J73" s="121" t="s">
        <v>1560</v>
      </c>
      <c r="K73" s="121"/>
      <c r="N73" s="130">
        <v>0</v>
      </c>
      <c r="O73" s="131"/>
    </row>
    <row r="74" spans="1:15" x14ac:dyDescent="0.25">
      <c r="A74" s="300">
        <v>72</v>
      </c>
      <c r="B74" s="300" t="s">
        <v>678</v>
      </c>
      <c r="C74" s="301" t="s">
        <v>440</v>
      </c>
      <c r="D74" s="301" t="s">
        <v>1522</v>
      </c>
      <c r="E74" s="301" t="s">
        <v>573</v>
      </c>
      <c r="F74" s="301" t="s">
        <v>536</v>
      </c>
      <c r="G74" s="301" t="s">
        <v>1509</v>
      </c>
      <c r="H74" s="302">
        <v>6088</v>
      </c>
      <c r="I74" s="303"/>
      <c r="J74" s="121" t="s">
        <v>1560</v>
      </c>
      <c r="K74" s="121"/>
      <c r="N74" s="130">
        <v>0</v>
      </c>
      <c r="O74" s="131"/>
    </row>
    <row r="75" spans="1:15" x14ac:dyDescent="0.25">
      <c r="A75" s="300">
        <v>73</v>
      </c>
      <c r="B75" s="300" t="s">
        <v>718</v>
      </c>
      <c r="C75" s="301" t="s">
        <v>483</v>
      </c>
      <c r="D75" s="301" t="s">
        <v>1511</v>
      </c>
      <c r="E75" s="301" t="s">
        <v>596</v>
      </c>
      <c r="F75" s="301" t="s">
        <v>535</v>
      </c>
      <c r="G75" s="301" t="s">
        <v>1491</v>
      </c>
      <c r="H75" s="302">
        <v>1794</v>
      </c>
      <c r="I75" s="303"/>
      <c r="J75" s="121" t="s">
        <v>1560</v>
      </c>
      <c r="K75" s="121"/>
      <c r="N75" s="130">
        <v>0</v>
      </c>
      <c r="O75" s="131"/>
    </row>
    <row r="76" spans="1:15" x14ac:dyDescent="0.25">
      <c r="A76" s="300">
        <v>74</v>
      </c>
      <c r="B76" s="300" t="s">
        <v>646</v>
      </c>
      <c r="C76" s="301" t="s">
        <v>408</v>
      </c>
      <c r="D76" s="301" t="s">
        <v>1523</v>
      </c>
      <c r="E76" s="301" t="s">
        <v>544</v>
      </c>
      <c r="F76" s="301" t="s">
        <v>535</v>
      </c>
      <c r="G76" s="301" t="s">
        <v>1491</v>
      </c>
      <c r="H76" s="302">
        <v>11670</v>
      </c>
      <c r="I76" s="303"/>
      <c r="J76" s="121" t="s">
        <v>1560</v>
      </c>
      <c r="K76" s="121"/>
      <c r="N76" s="130">
        <v>0</v>
      </c>
      <c r="O76" s="131"/>
    </row>
    <row r="77" spans="1:15" x14ac:dyDescent="0.25">
      <c r="A77" s="300">
        <v>75</v>
      </c>
      <c r="B77" s="300" t="s">
        <v>730</v>
      </c>
      <c r="C77" s="301" t="s">
        <v>499</v>
      </c>
      <c r="D77" s="301" t="s">
        <v>1523</v>
      </c>
      <c r="E77" s="301" t="s">
        <v>544</v>
      </c>
      <c r="F77" s="301" t="s">
        <v>535</v>
      </c>
      <c r="G77" s="301" t="s">
        <v>1491</v>
      </c>
      <c r="H77" s="302">
        <v>0</v>
      </c>
      <c r="I77" s="303"/>
      <c r="J77" s="121" t="s">
        <v>1560</v>
      </c>
      <c r="K77" s="121"/>
      <c r="N77" s="130">
        <v>0</v>
      </c>
      <c r="O77" s="131"/>
    </row>
    <row r="78" spans="1:15" x14ac:dyDescent="0.25">
      <c r="A78" s="300">
        <v>76</v>
      </c>
      <c r="B78" s="300" t="s">
        <v>685</v>
      </c>
      <c r="C78" s="301" t="s">
        <v>447</v>
      </c>
      <c r="D78" s="301" t="s">
        <v>1524</v>
      </c>
      <c r="E78" s="301" t="s">
        <v>579</v>
      </c>
      <c r="F78" s="301" t="s">
        <v>539</v>
      </c>
      <c r="G78" s="301" t="s">
        <v>1493</v>
      </c>
      <c r="H78" s="302">
        <v>10116</v>
      </c>
      <c r="I78" s="303"/>
      <c r="J78" s="121" t="s">
        <v>1560</v>
      </c>
      <c r="K78" s="121"/>
      <c r="N78" s="130">
        <v>0</v>
      </c>
      <c r="O78" s="131"/>
    </row>
    <row r="79" spans="1:15" x14ac:dyDescent="0.25">
      <c r="A79" s="300">
        <v>77</v>
      </c>
      <c r="B79" s="300" t="s">
        <v>698</v>
      </c>
      <c r="C79" s="301" t="s">
        <v>462</v>
      </c>
      <c r="D79" s="301" t="s">
        <v>1503</v>
      </c>
      <c r="E79" s="301" t="s">
        <v>591</v>
      </c>
      <c r="F79" s="301" t="s">
        <v>541</v>
      </c>
      <c r="G79" s="301" t="s">
        <v>1504</v>
      </c>
      <c r="H79" s="302">
        <v>135</v>
      </c>
      <c r="I79" s="303"/>
      <c r="J79" s="121" t="s">
        <v>1560</v>
      </c>
      <c r="K79" s="121"/>
      <c r="N79" s="130">
        <v>0</v>
      </c>
      <c r="O79" s="131"/>
    </row>
    <row r="80" spans="1:15" x14ac:dyDescent="0.25">
      <c r="A80" s="300">
        <v>78</v>
      </c>
      <c r="B80" s="300" t="s">
        <v>698</v>
      </c>
      <c r="C80" s="301" t="s">
        <v>509</v>
      </c>
      <c r="D80" s="301" t="s">
        <v>1503</v>
      </c>
      <c r="E80" s="301" t="s">
        <v>591</v>
      </c>
      <c r="F80" s="301" t="s">
        <v>541</v>
      </c>
      <c r="G80" s="301" t="s">
        <v>1504</v>
      </c>
      <c r="H80" s="302">
        <v>0</v>
      </c>
      <c r="I80" s="303"/>
      <c r="J80" s="121" t="s">
        <v>1560</v>
      </c>
      <c r="K80" s="121"/>
      <c r="N80" s="130">
        <v>0</v>
      </c>
      <c r="O80" s="131"/>
    </row>
    <row r="81" spans="1:15" x14ac:dyDescent="0.25">
      <c r="A81" s="300">
        <v>79</v>
      </c>
      <c r="B81" s="300" t="s">
        <v>729</v>
      </c>
      <c r="C81" s="301" t="s">
        <v>497</v>
      </c>
      <c r="D81" s="301" t="s">
        <v>1525</v>
      </c>
      <c r="E81" s="301" t="s">
        <v>599</v>
      </c>
      <c r="F81" s="301" t="s">
        <v>536</v>
      </c>
      <c r="G81" s="301" t="s">
        <v>1509</v>
      </c>
      <c r="H81" s="302">
        <v>0</v>
      </c>
      <c r="I81" s="303"/>
      <c r="J81" s="121" t="s">
        <v>1560</v>
      </c>
      <c r="K81" s="121"/>
      <c r="N81" s="130">
        <v>0</v>
      </c>
      <c r="O81" s="131"/>
    </row>
    <row r="82" spans="1:15" x14ac:dyDescent="0.25">
      <c r="A82" s="300">
        <v>80</v>
      </c>
      <c r="B82" s="300" t="s">
        <v>684</v>
      </c>
      <c r="C82" s="301" t="s">
        <v>446</v>
      </c>
      <c r="D82" s="301" t="s">
        <v>1526</v>
      </c>
      <c r="E82" s="301" t="s">
        <v>578</v>
      </c>
      <c r="F82" s="301" t="s">
        <v>546</v>
      </c>
      <c r="G82" s="301" t="s">
        <v>1500</v>
      </c>
      <c r="H82" s="302">
        <v>10039</v>
      </c>
      <c r="I82" s="303"/>
      <c r="J82" s="121" t="s">
        <v>1560</v>
      </c>
      <c r="K82" s="121"/>
      <c r="N82" s="130">
        <v>0</v>
      </c>
      <c r="O82" s="131"/>
    </row>
    <row r="83" spans="1:15" x14ac:dyDescent="0.25">
      <c r="A83" s="300">
        <v>81</v>
      </c>
      <c r="B83" s="300" t="s">
        <v>703</v>
      </c>
      <c r="C83" s="301" t="s">
        <v>468</v>
      </c>
      <c r="D83" s="301" t="s">
        <v>1527</v>
      </c>
      <c r="E83" s="301" t="s">
        <v>594</v>
      </c>
      <c r="F83" s="301" t="s">
        <v>546</v>
      </c>
      <c r="G83" s="301" t="s">
        <v>1500</v>
      </c>
      <c r="H83" s="302">
        <v>5681</v>
      </c>
      <c r="I83" s="303"/>
      <c r="J83" s="121" t="s">
        <v>1560</v>
      </c>
      <c r="K83" s="121"/>
      <c r="N83" s="130">
        <v>0</v>
      </c>
      <c r="O83" s="131"/>
    </row>
    <row r="84" spans="1:15" x14ac:dyDescent="0.25">
      <c r="A84" s="300">
        <v>82</v>
      </c>
      <c r="B84" s="300" t="s">
        <v>653</v>
      </c>
      <c r="C84" s="301" t="s">
        <v>415</v>
      </c>
      <c r="D84" s="301" t="s">
        <v>1515</v>
      </c>
      <c r="E84" s="301" t="s">
        <v>551</v>
      </c>
      <c r="F84" s="301" t="s">
        <v>538</v>
      </c>
      <c r="G84" s="301" t="s">
        <v>1516</v>
      </c>
      <c r="H84" s="302">
        <v>11646</v>
      </c>
      <c r="I84" s="303"/>
      <c r="J84" s="121" t="s">
        <v>1560</v>
      </c>
      <c r="K84" s="121"/>
      <c r="N84" s="130">
        <v>0</v>
      </c>
      <c r="O84" s="131"/>
    </row>
    <row r="85" spans="1:15" x14ac:dyDescent="0.25">
      <c r="A85" s="300">
        <v>83</v>
      </c>
      <c r="B85" s="300" t="s">
        <v>653</v>
      </c>
      <c r="C85" s="301" t="s">
        <v>492</v>
      </c>
      <c r="D85" s="301" t="s">
        <v>1515</v>
      </c>
      <c r="E85" s="301" t="s">
        <v>551</v>
      </c>
      <c r="F85" s="301" t="s">
        <v>538</v>
      </c>
      <c r="G85" s="301" t="s">
        <v>1516</v>
      </c>
      <c r="H85" s="302">
        <v>0</v>
      </c>
      <c r="I85" s="303"/>
      <c r="J85" s="121" t="s">
        <v>1560</v>
      </c>
      <c r="K85" s="121"/>
      <c r="N85" s="130">
        <v>0</v>
      </c>
      <c r="O85" s="131"/>
    </row>
    <row r="86" spans="1:15" x14ac:dyDescent="0.25">
      <c r="A86" s="300">
        <v>84</v>
      </c>
      <c r="B86" s="300" t="s">
        <v>679</v>
      </c>
      <c r="C86" s="301" t="s">
        <v>441</v>
      </c>
      <c r="D86" s="301" t="s">
        <v>1530</v>
      </c>
      <c r="E86" s="301" t="s">
        <v>574</v>
      </c>
      <c r="F86" s="301" t="s">
        <v>534</v>
      </c>
      <c r="G86" s="301" t="s">
        <v>1490</v>
      </c>
      <c r="H86" s="302">
        <v>4936</v>
      </c>
      <c r="I86" s="303"/>
      <c r="J86" s="121" t="s">
        <v>1560</v>
      </c>
      <c r="K86" s="121"/>
      <c r="N86" s="130">
        <v>0</v>
      </c>
      <c r="O86" s="131"/>
    </row>
    <row r="87" spans="1:15" x14ac:dyDescent="0.25">
      <c r="A87" s="300">
        <v>85</v>
      </c>
      <c r="B87" s="300" t="s">
        <v>647</v>
      </c>
      <c r="C87" s="301" t="s">
        <v>409</v>
      </c>
      <c r="D87" s="301" t="s">
        <v>1528</v>
      </c>
      <c r="E87" s="301" t="s">
        <v>545</v>
      </c>
      <c r="F87" s="301" t="s">
        <v>536</v>
      </c>
      <c r="G87" s="301" t="s">
        <v>1509</v>
      </c>
      <c r="H87" s="302">
        <v>18791</v>
      </c>
      <c r="I87" s="303"/>
      <c r="J87" s="121" t="s">
        <v>1560</v>
      </c>
      <c r="K87" s="121"/>
      <c r="N87" s="130">
        <v>0</v>
      </c>
      <c r="O87" s="131"/>
    </row>
    <row r="88" spans="1:15" x14ac:dyDescent="0.25">
      <c r="A88" s="300">
        <v>86</v>
      </c>
      <c r="B88" s="300" t="s">
        <v>758</v>
      </c>
      <c r="C88" s="301" t="s">
        <v>532</v>
      </c>
      <c r="D88" s="301" t="s">
        <v>1528</v>
      </c>
      <c r="E88" s="301" t="s">
        <v>545</v>
      </c>
      <c r="F88" s="301" t="s">
        <v>536</v>
      </c>
      <c r="G88" s="301" t="s">
        <v>1509</v>
      </c>
      <c r="H88" s="302">
        <v>2513</v>
      </c>
      <c r="I88" s="303"/>
      <c r="J88" s="121" t="s">
        <v>1560</v>
      </c>
      <c r="K88" s="121"/>
      <c r="N88" s="130">
        <v>0</v>
      </c>
      <c r="O88" s="131"/>
    </row>
    <row r="89" spans="1:15" x14ac:dyDescent="0.25">
      <c r="A89" s="300">
        <v>87</v>
      </c>
      <c r="B89" s="300" t="s">
        <v>639</v>
      </c>
      <c r="C89" s="301" t="s">
        <v>401</v>
      </c>
      <c r="D89" s="301" t="s">
        <v>1529</v>
      </c>
      <c r="E89" s="301" t="s">
        <v>537</v>
      </c>
      <c r="F89" s="301" t="s">
        <v>546</v>
      </c>
      <c r="G89" s="301" t="s">
        <v>1500</v>
      </c>
      <c r="H89" s="302">
        <v>30735</v>
      </c>
      <c r="I89" s="303"/>
      <c r="J89" s="121" t="s">
        <v>1560</v>
      </c>
      <c r="K89" s="121"/>
      <c r="N89" s="130">
        <v>0</v>
      </c>
      <c r="O89" s="131"/>
    </row>
    <row r="90" spans="1:15" x14ac:dyDescent="0.25">
      <c r="A90" s="300">
        <v>88</v>
      </c>
      <c r="B90" s="300" t="s">
        <v>754</v>
      </c>
      <c r="C90" s="301" t="s">
        <v>528</v>
      </c>
      <c r="D90" s="301" t="s">
        <v>1535</v>
      </c>
      <c r="E90" s="301" t="s">
        <v>612</v>
      </c>
      <c r="F90" s="301" t="s">
        <v>535</v>
      </c>
      <c r="G90" s="301" t="s">
        <v>1491</v>
      </c>
      <c r="H90" s="302">
        <v>933</v>
      </c>
      <c r="I90" s="303"/>
      <c r="J90" s="121" t="s">
        <v>1560</v>
      </c>
      <c r="K90" s="121"/>
      <c r="N90" s="130">
        <v>0</v>
      </c>
      <c r="O90" s="131"/>
    </row>
    <row r="91" spans="1:15" x14ac:dyDescent="0.25">
      <c r="A91" s="300">
        <v>89</v>
      </c>
      <c r="B91" s="300" t="s">
        <v>688</v>
      </c>
      <c r="C91" s="301" t="s">
        <v>450</v>
      </c>
      <c r="D91" s="301" t="s">
        <v>1531</v>
      </c>
      <c r="E91" s="301" t="s">
        <v>582</v>
      </c>
      <c r="F91" s="301" t="s">
        <v>540</v>
      </c>
      <c r="G91" s="301" t="s">
        <v>1495</v>
      </c>
      <c r="H91" s="302">
        <v>4710</v>
      </c>
      <c r="I91" s="303"/>
      <c r="J91" s="121" t="s">
        <v>1560</v>
      </c>
      <c r="K91" s="121"/>
      <c r="N91" s="130">
        <v>0</v>
      </c>
      <c r="O91" s="131"/>
    </row>
    <row r="92" spans="1:15" x14ac:dyDescent="0.25">
      <c r="A92" s="300">
        <v>90</v>
      </c>
      <c r="B92" s="300" t="s">
        <v>695</v>
      </c>
      <c r="C92" s="301" t="s">
        <v>459</v>
      </c>
      <c r="D92" s="301" t="s">
        <v>1536</v>
      </c>
      <c r="E92" s="301" t="s">
        <v>589</v>
      </c>
      <c r="F92" s="301" t="s">
        <v>540</v>
      </c>
      <c r="G92" s="301" t="s">
        <v>1495</v>
      </c>
      <c r="H92" s="302">
        <v>3402</v>
      </c>
      <c r="I92" s="303"/>
      <c r="J92" s="121" t="s">
        <v>1560</v>
      </c>
      <c r="K92" s="121"/>
      <c r="N92" s="130">
        <v>0</v>
      </c>
      <c r="O92" s="131"/>
    </row>
    <row r="93" spans="1:15" x14ac:dyDescent="0.25">
      <c r="A93" s="300">
        <v>91</v>
      </c>
      <c r="B93" s="300" t="s">
        <v>640</v>
      </c>
      <c r="C93" s="301" t="s">
        <v>402</v>
      </c>
      <c r="D93" s="301" t="s">
        <v>1532</v>
      </c>
      <c r="E93" s="301" t="s">
        <v>538</v>
      </c>
      <c r="F93" s="301" t="s">
        <v>538</v>
      </c>
      <c r="G93" s="301" t="s">
        <v>1516</v>
      </c>
      <c r="H93" s="302">
        <v>28372</v>
      </c>
      <c r="I93" s="303"/>
      <c r="J93" s="121" t="s">
        <v>1560</v>
      </c>
      <c r="K93" s="121"/>
      <c r="N93" s="130">
        <v>0</v>
      </c>
      <c r="O93" s="131"/>
    </row>
    <row r="94" spans="1:15" x14ac:dyDescent="0.25">
      <c r="A94" s="300">
        <v>92</v>
      </c>
      <c r="B94" s="300" t="s">
        <v>706</v>
      </c>
      <c r="C94" s="301" t="s">
        <v>471</v>
      </c>
      <c r="D94" s="301" t="s">
        <v>1532</v>
      </c>
      <c r="E94" s="301" t="s">
        <v>538</v>
      </c>
      <c r="F94" s="301" t="s">
        <v>538</v>
      </c>
      <c r="G94" s="301" t="s">
        <v>1516</v>
      </c>
      <c r="H94" s="302">
        <v>3603</v>
      </c>
      <c r="I94" s="303"/>
      <c r="J94" s="121" t="s">
        <v>1560</v>
      </c>
      <c r="K94" s="121"/>
      <c r="N94" s="130">
        <v>0</v>
      </c>
      <c r="O94" s="131"/>
    </row>
    <row r="95" spans="1:15" x14ac:dyDescent="0.25">
      <c r="A95" s="300">
        <v>93</v>
      </c>
      <c r="B95" s="300" t="s">
        <v>717</v>
      </c>
      <c r="C95" s="301" t="s">
        <v>482</v>
      </c>
      <c r="D95" s="301" t="s">
        <v>1532</v>
      </c>
      <c r="E95" s="301" t="s">
        <v>538</v>
      </c>
      <c r="F95" s="301" t="s">
        <v>538</v>
      </c>
      <c r="G95" s="301" t="s">
        <v>1516</v>
      </c>
      <c r="H95" s="302">
        <v>4391</v>
      </c>
      <c r="I95" s="303"/>
      <c r="J95" s="121" t="s">
        <v>1560</v>
      </c>
      <c r="K95" s="121"/>
      <c r="N95" s="130">
        <v>0</v>
      </c>
      <c r="O95" s="131"/>
    </row>
    <row r="96" spans="1:15" x14ac:dyDescent="0.25">
      <c r="A96" s="300">
        <v>94</v>
      </c>
      <c r="B96" s="300" t="s">
        <v>726</v>
      </c>
      <c r="C96" s="301" t="s">
        <v>494</v>
      </c>
      <c r="D96" s="301" t="s">
        <v>1532</v>
      </c>
      <c r="E96" s="301" t="s">
        <v>538</v>
      </c>
      <c r="F96" s="301" t="s">
        <v>538</v>
      </c>
      <c r="G96" s="301" t="s">
        <v>1516</v>
      </c>
      <c r="H96" s="302">
        <v>0</v>
      </c>
      <c r="I96" s="303"/>
      <c r="J96" s="121" t="s">
        <v>1560</v>
      </c>
      <c r="K96" s="121"/>
      <c r="N96" s="130">
        <v>0</v>
      </c>
      <c r="O96" s="131"/>
    </row>
    <row r="97" spans="1:15" x14ac:dyDescent="0.25">
      <c r="A97" s="300">
        <v>95</v>
      </c>
      <c r="B97" s="300" t="s">
        <v>736</v>
      </c>
      <c r="C97" s="301" t="s">
        <v>506</v>
      </c>
      <c r="D97" s="301" t="s">
        <v>1532</v>
      </c>
      <c r="E97" s="301" t="s">
        <v>538</v>
      </c>
      <c r="F97" s="301" t="s">
        <v>538</v>
      </c>
      <c r="G97" s="301" t="s">
        <v>1516</v>
      </c>
      <c r="H97" s="302">
        <v>0</v>
      </c>
      <c r="I97" s="303"/>
      <c r="J97" s="121" t="s">
        <v>1560</v>
      </c>
      <c r="K97" s="121"/>
      <c r="N97" s="130">
        <v>0</v>
      </c>
      <c r="O97" s="131"/>
    </row>
    <row r="98" spans="1:15" x14ac:dyDescent="0.25">
      <c r="A98" s="300">
        <v>96</v>
      </c>
      <c r="B98" s="300" t="s">
        <v>649</v>
      </c>
      <c r="C98" s="301" t="s">
        <v>411</v>
      </c>
      <c r="D98" s="301" t="s">
        <v>1537</v>
      </c>
      <c r="E98" s="301" t="s">
        <v>547</v>
      </c>
      <c r="F98" s="301" t="s">
        <v>538</v>
      </c>
      <c r="G98" s="301" t="s">
        <v>1516</v>
      </c>
      <c r="H98" s="302">
        <v>24300</v>
      </c>
      <c r="I98" s="303"/>
      <c r="J98" s="121" t="s">
        <v>1560</v>
      </c>
      <c r="K98" s="121"/>
      <c r="N98" s="130">
        <v>0</v>
      </c>
      <c r="O98" s="131"/>
    </row>
    <row r="99" spans="1:15" x14ac:dyDescent="0.25">
      <c r="A99" s="300">
        <v>97</v>
      </c>
      <c r="B99" s="300" t="s">
        <v>657</v>
      </c>
      <c r="C99" s="301" t="s">
        <v>419</v>
      </c>
      <c r="D99" s="301" t="s">
        <v>1538</v>
      </c>
      <c r="E99" s="301" t="s">
        <v>555</v>
      </c>
      <c r="F99" s="301" t="s">
        <v>540</v>
      </c>
      <c r="G99" s="301" t="s">
        <v>1495</v>
      </c>
      <c r="H99" s="302">
        <v>15839</v>
      </c>
      <c r="I99" s="303"/>
      <c r="J99" s="121" t="s">
        <v>1560</v>
      </c>
      <c r="K99" s="121"/>
      <c r="N99" s="130">
        <v>0</v>
      </c>
      <c r="O99" s="131"/>
    </row>
    <row r="100" spans="1:15" x14ac:dyDescent="0.25">
      <c r="A100" s="300">
        <v>98</v>
      </c>
      <c r="B100" s="300" t="s">
        <v>681</v>
      </c>
      <c r="C100" s="301" t="s">
        <v>443</v>
      </c>
      <c r="D100" s="301" t="s">
        <v>1539</v>
      </c>
      <c r="E100" s="301" t="s">
        <v>576</v>
      </c>
      <c r="F100" s="301" t="s">
        <v>540</v>
      </c>
      <c r="G100" s="301" t="s">
        <v>1495</v>
      </c>
      <c r="H100" s="302">
        <v>6021</v>
      </c>
      <c r="I100" s="303"/>
      <c r="J100" s="121" t="s">
        <v>1560</v>
      </c>
      <c r="K100" s="121"/>
      <c r="N100" s="130">
        <v>0</v>
      </c>
      <c r="O100" s="131"/>
    </row>
    <row r="101" spans="1:15" x14ac:dyDescent="0.25">
      <c r="A101" s="300">
        <v>99</v>
      </c>
      <c r="B101" s="300" t="s">
        <v>757</v>
      </c>
      <c r="C101" s="301" t="s">
        <v>531</v>
      </c>
      <c r="D101" s="301" t="s">
        <v>1533</v>
      </c>
      <c r="E101" s="301" t="s">
        <v>615</v>
      </c>
      <c r="F101" s="301" t="s">
        <v>534</v>
      </c>
      <c r="G101" s="301" t="s">
        <v>1490</v>
      </c>
      <c r="H101" s="302">
        <v>2658</v>
      </c>
      <c r="I101" s="303"/>
      <c r="J101" s="121" t="s">
        <v>1560</v>
      </c>
      <c r="K101" s="121"/>
      <c r="N101" s="130">
        <v>0</v>
      </c>
      <c r="O101" s="131"/>
    </row>
    <row r="102" spans="1:15" x14ac:dyDescent="0.25">
      <c r="A102" s="300">
        <v>100</v>
      </c>
      <c r="B102" s="300" t="s">
        <v>734</v>
      </c>
      <c r="C102" s="301" t="s">
        <v>503</v>
      </c>
      <c r="D102" s="301" t="s">
        <v>1537</v>
      </c>
      <c r="E102" s="301" t="s">
        <v>601</v>
      </c>
      <c r="F102" s="301" t="s">
        <v>538</v>
      </c>
      <c r="G102" s="301" t="s">
        <v>1516</v>
      </c>
      <c r="H102" s="302">
        <v>0</v>
      </c>
      <c r="I102" s="303"/>
      <c r="J102" s="121" t="s">
        <v>1560</v>
      </c>
      <c r="K102" s="121"/>
      <c r="N102" s="130">
        <v>0</v>
      </c>
      <c r="O102" s="131"/>
    </row>
    <row r="103" spans="1:15" x14ac:dyDescent="0.25">
      <c r="A103" s="300">
        <v>101</v>
      </c>
      <c r="B103" s="300" t="s">
        <v>663</v>
      </c>
      <c r="C103" s="301" t="s">
        <v>425</v>
      </c>
      <c r="D103" s="301" t="s">
        <v>1540</v>
      </c>
      <c r="E103" s="301" t="s">
        <v>561</v>
      </c>
      <c r="F103" s="301" t="s">
        <v>541</v>
      </c>
      <c r="G103" s="301" t="s">
        <v>1504</v>
      </c>
      <c r="H103" s="302">
        <v>8786</v>
      </c>
      <c r="I103" s="303"/>
      <c r="J103" s="121" t="s">
        <v>1560</v>
      </c>
      <c r="K103" s="121"/>
      <c r="N103" s="130">
        <v>0</v>
      </c>
      <c r="O103" s="131"/>
    </row>
    <row r="104" spans="1:15" x14ac:dyDescent="0.25">
      <c r="A104" s="300">
        <v>102</v>
      </c>
      <c r="B104" s="300" t="s">
        <v>702</v>
      </c>
      <c r="C104" s="301" t="s">
        <v>467</v>
      </c>
      <c r="D104" s="301" t="s">
        <v>1540</v>
      </c>
      <c r="E104" s="301" t="s">
        <v>561</v>
      </c>
      <c r="F104" s="301" t="s">
        <v>541</v>
      </c>
      <c r="G104" s="301" t="s">
        <v>1504</v>
      </c>
      <c r="H104" s="302">
        <v>2808</v>
      </c>
      <c r="I104" s="303"/>
      <c r="J104" s="121" t="s">
        <v>1560</v>
      </c>
      <c r="K104" s="121"/>
      <c r="N104" s="130">
        <v>0</v>
      </c>
      <c r="O104" s="131"/>
    </row>
    <row r="105" spans="1:15" x14ac:dyDescent="0.25">
      <c r="A105" s="300">
        <v>103</v>
      </c>
      <c r="B105" s="300" t="s">
        <v>641</v>
      </c>
      <c r="C105" s="301" t="s">
        <v>403</v>
      </c>
      <c r="D105" s="301" t="s">
        <v>1541</v>
      </c>
      <c r="E105" s="301" t="s">
        <v>539</v>
      </c>
      <c r="F105" s="301" t="s">
        <v>539</v>
      </c>
      <c r="G105" s="301" t="s">
        <v>1493</v>
      </c>
      <c r="H105" s="302">
        <v>38244</v>
      </c>
      <c r="I105" s="303"/>
      <c r="J105" s="121" t="s">
        <v>1560</v>
      </c>
      <c r="K105" s="121"/>
      <c r="N105" s="130">
        <v>0</v>
      </c>
      <c r="O105" s="131"/>
    </row>
    <row r="106" spans="1:15" x14ac:dyDescent="0.25">
      <c r="A106" s="300">
        <v>104</v>
      </c>
      <c r="B106" s="300" t="s">
        <v>697</v>
      </c>
      <c r="C106" s="301" t="s">
        <v>461</v>
      </c>
      <c r="D106" s="301" t="s">
        <v>1541</v>
      </c>
      <c r="E106" s="301" t="s">
        <v>539</v>
      </c>
      <c r="F106" s="301" t="s">
        <v>539</v>
      </c>
      <c r="G106" s="301" t="s">
        <v>1493</v>
      </c>
      <c r="H106" s="302">
        <v>1105</v>
      </c>
      <c r="I106" s="303"/>
      <c r="J106" s="121" t="s">
        <v>1560</v>
      </c>
      <c r="K106" s="121"/>
      <c r="N106" s="130">
        <v>0</v>
      </c>
      <c r="O106" s="131"/>
    </row>
    <row r="107" spans="1:15" x14ac:dyDescent="0.25">
      <c r="A107" s="300">
        <v>105</v>
      </c>
      <c r="B107" s="300" t="s">
        <v>644</v>
      </c>
      <c r="C107" s="301" t="s">
        <v>406</v>
      </c>
      <c r="D107" s="301" t="s">
        <v>1534</v>
      </c>
      <c r="E107" s="301" t="s">
        <v>542</v>
      </c>
      <c r="F107" s="301" t="s">
        <v>539</v>
      </c>
      <c r="G107" s="301" t="s">
        <v>1493</v>
      </c>
      <c r="H107" s="302">
        <v>23316</v>
      </c>
      <c r="I107" s="303"/>
      <c r="J107" s="121" t="s">
        <v>1560</v>
      </c>
      <c r="K107" s="121"/>
      <c r="N107" s="130">
        <v>0</v>
      </c>
      <c r="O107" s="131"/>
    </row>
    <row r="108" spans="1:15" x14ac:dyDescent="0.25">
      <c r="A108" s="300">
        <v>106</v>
      </c>
      <c r="B108" s="300" t="s">
        <v>749</v>
      </c>
      <c r="C108" s="301" t="s">
        <v>522</v>
      </c>
      <c r="D108" s="301" t="s">
        <v>1545</v>
      </c>
      <c r="E108" s="301" t="s">
        <v>607</v>
      </c>
      <c r="F108" s="301" t="s">
        <v>536</v>
      </c>
      <c r="G108" s="301" t="s">
        <v>1509</v>
      </c>
      <c r="H108" s="302">
        <v>0</v>
      </c>
      <c r="I108" s="303"/>
      <c r="J108" s="121" t="s">
        <v>1560</v>
      </c>
      <c r="K108" s="121"/>
      <c r="N108" s="130">
        <v>0</v>
      </c>
      <c r="O108" s="131"/>
    </row>
    <row r="109" spans="1:15" x14ac:dyDescent="0.25">
      <c r="A109" s="300">
        <v>107</v>
      </c>
      <c r="B109" s="300" t="s">
        <v>689</v>
      </c>
      <c r="C109" s="301" t="s">
        <v>451</v>
      </c>
      <c r="D109" s="301" t="s">
        <v>1535</v>
      </c>
      <c r="E109" s="301" t="s">
        <v>50</v>
      </c>
      <c r="F109" s="301" t="s">
        <v>535</v>
      </c>
      <c r="G109" s="301" t="s">
        <v>1491</v>
      </c>
      <c r="H109" s="302">
        <v>4608</v>
      </c>
      <c r="I109" s="303"/>
      <c r="J109" s="121" t="s">
        <v>1560</v>
      </c>
      <c r="K109" s="121"/>
      <c r="N109" s="130">
        <v>0</v>
      </c>
      <c r="O109" s="131"/>
    </row>
    <row r="110" spans="1:15" x14ac:dyDescent="0.25">
      <c r="A110" s="300">
        <v>108</v>
      </c>
      <c r="B110" s="300" t="s">
        <v>645</v>
      </c>
      <c r="C110" s="301" t="s">
        <v>407</v>
      </c>
      <c r="D110" s="301" t="s">
        <v>1527</v>
      </c>
      <c r="E110" s="301" t="s">
        <v>543</v>
      </c>
      <c r="F110" s="301" t="s">
        <v>546</v>
      </c>
      <c r="G110" s="301" t="s">
        <v>1500</v>
      </c>
      <c r="H110" s="302">
        <v>20823</v>
      </c>
      <c r="I110" s="303"/>
      <c r="J110" s="121" t="s">
        <v>1560</v>
      </c>
      <c r="K110" s="121"/>
      <c r="N110" s="130">
        <v>0</v>
      </c>
      <c r="O110" s="131"/>
    </row>
    <row r="111" spans="1:15" x14ac:dyDescent="0.25">
      <c r="A111" s="300">
        <v>109</v>
      </c>
      <c r="B111" s="300" t="s">
        <v>669</v>
      </c>
      <c r="C111" s="301" t="s">
        <v>431</v>
      </c>
      <c r="D111" s="301" t="s">
        <v>1546</v>
      </c>
      <c r="E111" s="301" t="s">
        <v>565</v>
      </c>
      <c r="F111" s="301" t="s">
        <v>535</v>
      </c>
      <c r="G111" s="301" t="s">
        <v>1491</v>
      </c>
      <c r="H111" s="302">
        <v>12925</v>
      </c>
      <c r="I111" s="303"/>
      <c r="J111" s="121" t="s">
        <v>1560</v>
      </c>
      <c r="K111" s="121"/>
      <c r="N111" s="130">
        <v>0</v>
      </c>
      <c r="O111" s="131"/>
    </row>
    <row r="112" spans="1:15" x14ac:dyDescent="0.25">
      <c r="A112" s="300">
        <v>110</v>
      </c>
      <c r="B112" s="300" t="s">
        <v>662</v>
      </c>
      <c r="C112" s="301" t="s">
        <v>424</v>
      </c>
      <c r="D112" s="301" t="s">
        <v>1545</v>
      </c>
      <c r="E112" s="301" t="s">
        <v>560</v>
      </c>
      <c r="F112" s="301" t="s">
        <v>536</v>
      </c>
      <c r="G112" s="301" t="s">
        <v>1509</v>
      </c>
      <c r="H112" s="302">
        <v>8917</v>
      </c>
      <c r="I112" s="303"/>
      <c r="J112" s="121" t="s">
        <v>1560</v>
      </c>
      <c r="K112" s="121"/>
      <c r="N112" s="130">
        <v>0</v>
      </c>
      <c r="O112" s="131"/>
    </row>
    <row r="113" spans="1:15" x14ac:dyDescent="0.25">
      <c r="A113" s="300">
        <v>111</v>
      </c>
      <c r="B113" s="300" t="s">
        <v>662</v>
      </c>
      <c r="C113" s="301" t="s">
        <v>525</v>
      </c>
      <c r="D113" s="301" t="s">
        <v>1545</v>
      </c>
      <c r="E113" s="301" t="s">
        <v>560</v>
      </c>
      <c r="F113" s="301" t="s">
        <v>536</v>
      </c>
      <c r="G113" s="301" t="s">
        <v>1509</v>
      </c>
      <c r="H113" s="302">
        <v>0</v>
      </c>
      <c r="I113" s="303"/>
      <c r="J113" s="121" t="s">
        <v>1560</v>
      </c>
      <c r="K113" s="121"/>
      <c r="N113" s="130">
        <v>0</v>
      </c>
      <c r="O113" s="131"/>
    </row>
    <row r="114" spans="1:15" x14ac:dyDescent="0.25">
      <c r="A114" s="300">
        <v>112</v>
      </c>
      <c r="B114" s="300" t="s">
        <v>693</v>
      </c>
      <c r="C114" s="301" t="s">
        <v>455</v>
      </c>
      <c r="D114" s="301" t="s">
        <v>1488</v>
      </c>
      <c r="E114" s="301" t="s">
        <v>586</v>
      </c>
      <c r="F114" s="301" t="s">
        <v>534</v>
      </c>
      <c r="G114" s="301" t="s">
        <v>1490</v>
      </c>
      <c r="H114" s="302">
        <v>2632</v>
      </c>
      <c r="I114" s="303"/>
      <c r="J114" s="121" t="s">
        <v>1560</v>
      </c>
      <c r="K114" s="121"/>
      <c r="N114" s="130">
        <v>0</v>
      </c>
      <c r="O114" s="131"/>
    </row>
    <row r="115" spans="1:15" x14ac:dyDescent="0.25">
      <c r="A115" s="300">
        <v>113</v>
      </c>
      <c r="B115" s="300" t="s">
        <v>661</v>
      </c>
      <c r="C115" s="301" t="s">
        <v>423</v>
      </c>
      <c r="D115" s="301" t="s">
        <v>1542</v>
      </c>
      <c r="E115" s="301" t="s">
        <v>559</v>
      </c>
      <c r="F115" s="301" t="s">
        <v>541</v>
      </c>
      <c r="G115" s="301" t="s">
        <v>1504</v>
      </c>
      <c r="H115" s="302">
        <v>9933</v>
      </c>
      <c r="I115" s="303"/>
      <c r="J115" s="121" t="s">
        <v>1560</v>
      </c>
      <c r="K115" s="121"/>
      <c r="N115" s="130">
        <v>0</v>
      </c>
      <c r="O115" s="131"/>
    </row>
    <row r="116" spans="1:15" x14ac:dyDescent="0.25">
      <c r="A116" s="300">
        <v>114</v>
      </c>
      <c r="B116" s="300" t="s">
        <v>671</v>
      </c>
      <c r="C116" s="301" t="s">
        <v>433</v>
      </c>
      <c r="D116" s="301" t="s">
        <v>1547</v>
      </c>
      <c r="E116" s="301" t="s">
        <v>567</v>
      </c>
      <c r="F116" s="301" t="s">
        <v>539</v>
      </c>
      <c r="G116" s="301" t="s">
        <v>1493</v>
      </c>
      <c r="H116" s="302">
        <v>6076</v>
      </c>
      <c r="I116" s="303"/>
      <c r="J116" s="121" t="s">
        <v>1560</v>
      </c>
      <c r="K116" s="121"/>
      <c r="N116" s="130">
        <v>0</v>
      </c>
      <c r="O116" s="131"/>
    </row>
    <row r="117" spans="1:15" x14ac:dyDescent="0.25">
      <c r="A117" s="300">
        <v>115</v>
      </c>
      <c r="B117" s="300" t="s">
        <v>651</v>
      </c>
      <c r="C117" s="301" t="s">
        <v>413</v>
      </c>
      <c r="D117" s="301" t="s">
        <v>1548</v>
      </c>
      <c r="E117" s="301" t="s">
        <v>549</v>
      </c>
      <c r="F117" s="301" t="s">
        <v>539</v>
      </c>
      <c r="G117" s="301" t="s">
        <v>1493</v>
      </c>
      <c r="H117" s="302">
        <v>10075</v>
      </c>
      <c r="I117" s="303"/>
      <c r="J117" s="121" t="s">
        <v>1560</v>
      </c>
      <c r="K117" s="121"/>
      <c r="N117" s="130">
        <v>0</v>
      </c>
      <c r="O117" s="131"/>
    </row>
    <row r="118" spans="1:15" x14ac:dyDescent="0.25">
      <c r="A118" s="300">
        <v>116</v>
      </c>
      <c r="B118" s="300" t="s">
        <v>655</v>
      </c>
      <c r="C118" s="301" t="s">
        <v>417</v>
      </c>
      <c r="D118" s="301" t="s">
        <v>1525</v>
      </c>
      <c r="E118" s="301" t="s">
        <v>553</v>
      </c>
      <c r="F118" s="301" t="s">
        <v>536</v>
      </c>
      <c r="G118" s="301" t="s">
        <v>1509</v>
      </c>
      <c r="H118" s="302">
        <v>12241</v>
      </c>
      <c r="I118" s="303"/>
      <c r="J118" s="121" t="s">
        <v>1560</v>
      </c>
      <c r="K118" s="121"/>
      <c r="N118" s="130">
        <v>0</v>
      </c>
      <c r="O118" s="131"/>
    </row>
    <row r="119" spans="1:15" x14ac:dyDescent="0.25">
      <c r="A119" s="300">
        <v>117</v>
      </c>
      <c r="B119" s="300" t="s">
        <v>696</v>
      </c>
      <c r="C119" s="301" t="s">
        <v>460</v>
      </c>
      <c r="D119" s="301" t="s">
        <v>1543</v>
      </c>
      <c r="E119" s="301" t="s">
        <v>590</v>
      </c>
      <c r="F119" s="301" t="s">
        <v>536</v>
      </c>
      <c r="G119" s="301" t="s">
        <v>1509</v>
      </c>
      <c r="H119" s="302">
        <v>1049</v>
      </c>
      <c r="I119" s="303"/>
      <c r="J119" s="121" t="s">
        <v>1560</v>
      </c>
      <c r="K119" s="121"/>
      <c r="N119" s="130">
        <v>0</v>
      </c>
      <c r="O119" s="131"/>
    </row>
    <row r="120" spans="1:15" x14ac:dyDescent="0.25">
      <c r="A120" s="300">
        <v>118</v>
      </c>
      <c r="B120" s="300" t="s">
        <v>744</v>
      </c>
      <c r="C120" s="301" t="s">
        <v>517</v>
      </c>
      <c r="D120" s="301" t="s">
        <v>1543</v>
      </c>
      <c r="E120" s="301" t="s">
        <v>590</v>
      </c>
      <c r="F120" s="301" t="s">
        <v>536</v>
      </c>
      <c r="G120" s="301" t="s">
        <v>1509</v>
      </c>
      <c r="H120" s="302">
        <v>0</v>
      </c>
      <c r="I120" s="303"/>
      <c r="J120" s="121" t="s">
        <v>1560</v>
      </c>
      <c r="K120" s="121"/>
      <c r="N120" s="130">
        <v>0</v>
      </c>
      <c r="O120" s="131"/>
    </row>
    <row r="121" spans="1:15" x14ac:dyDescent="0.25">
      <c r="A121" s="300">
        <v>119</v>
      </c>
      <c r="B121" s="300" t="s">
        <v>737</v>
      </c>
      <c r="C121" s="301" t="s">
        <v>507</v>
      </c>
      <c r="D121" s="301" t="s">
        <v>1527</v>
      </c>
      <c r="E121" s="301" t="s">
        <v>602</v>
      </c>
      <c r="F121" s="301" t="s">
        <v>546</v>
      </c>
      <c r="G121" s="301" t="s">
        <v>1500</v>
      </c>
      <c r="H121" s="302">
        <v>0</v>
      </c>
      <c r="I121" s="303"/>
      <c r="J121" s="121" t="s">
        <v>1560</v>
      </c>
      <c r="K121" s="121"/>
      <c r="N121" s="130">
        <v>0</v>
      </c>
      <c r="O121" s="131"/>
    </row>
    <row r="122" spans="1:15" x14ac:dyDescent="0.25">
      <c r="A122" s="300">
        <v>120</v>
      </c>
      <c r="B122" s="300" t="s">
        <v>751</v>
      </c>
      <c r="C122" s="301" t="s">
        <v>524</v>
      </c>
      <c r="D122" s="301" t="s">
        <v>1529</v>
      </c>
      <c r="E122" s="301" t="s">
        <v>609</v>
      </c>
      <c r="F122" s="301" t="s">
        <v>546</v>
      </c>
      <c r="G122" s="301" t="s">
        <v>1500</v>
      </c>
      <c r="H122" s="302">
        <v>0</v>
      </c>
      <c r="I122" s="303"/>
      <c r="J122" s="121" t="s">
        <v>1560</v>
      </c>
      <c r="K122" s="121"/>
      <c r="N122" s="130">
        <v>0</v>
      </c>
      <c r="O122" s="131"/>
    </row>
    <row r="123" spans="1:15" x14ac:dyDescent="0.25">
      <c r="A123" s="300">
        <v>121</v>
      </c>
      <c r="B123" s="300" t="s">
        <v>675</v>
      </c>
      <c r="C123" s="301" t="s">
        <v>437</v>
      </c>
      <c r="D123" s="301" t="s">
        <v>1544</v>
      </c>
      <c r="E123" s="301" t="s">
        <v>570</v>
      </c>
      <c r="F123" s="301" t="s">
        <v>539</v>
      </c>
      <c r="G123" s="301" t="s">
        <v>1493</v>
      </c>
      <c r="H123" s="302">
        <v>5591</v>
      </c>
      <c r="I123" s="303"/>
      <c r="J123" s="121" t="s">
        <v>1560</v>
      </c>
      <c r="K123" s="121"/>
      <c r="N123" s="130">
        <v>0</v>
      </c>
      <c r="O123" s="131"/>
    </row>
    <row r="124" spans="1:15" x14ac:dyDescent="0.25">
      <c r="A124" s="300">
        <v>122</v>
      </c>
      <c r="B124" s="300" t="s">
        <v>750</v>
      </c>
      <c r="C124" s="301" t="s">
        <v>523</v>
      </c>
      <c r="D124" s="301" t="s">
        <v>1529</v>
      </c>
      <c r="E124" s="301" t="s">
        <v>608</v>
      </c>
      <c r="F124" s="301" t="s">
        <v>546</v>
      </c>
      <c r="G124" s="301" t="s">
        <v>1500</v>
      </c>
      <c r="H124" s="302">
        <v>0</v>
      </c>
      <c r="I124" s="303"/>
      <c r="J124" s="121" t="s">
        <v>1560</v>
      </c>
      <c r="K124" s="121"/>
      <c r="N124" s="130">
        <v>0</v>
      </c>
      <c r="O124" s="131"/>
    </row>
    <row r="125" spans="1:15" x14ac:dyDescent="0.25">
      <c r="A125" s="300">
        <v>123</v>
      </c>
      <c r="B125" s="300" t="s">
        <v>731</v>
      </c>
      <c r="C125" s="301" t="s">
        <v>500</v>
      </c>
      <c r="D125" s="301" t="s">
        <v>1556</v>
      </c>
      <c r="E125" s="301" t="s">
        <v>600</v>
      </c>
      <c r="F125" s="301" t="s">
        <v>538</v>
      </c>
      <c r="G125" s="301" t="s">
        <v>1516</v>
      </c>
      <c r="H125" s="302">
        <v>0</v>
      </c>
      <c r="I125" s="303"/>
      <c r="J125" s="121" t="s">
        <v>1560</v>
      </c>
      <c r="K125" s="121"/>
      <c r="N125" s="130">
        <v>0</v>
      </c>
      <c r="O125" s="131"/>
    </row>
    <row r="126" spans="1:15" x14ac:dyDescent="0.25">
      <c r="A126" s="300">
        <v>124</v>
      </c>
      <c r="B126" s="300" t="s">
        <v>642</v>
      </c>
      <c r="C126" s="301" t="s">
        <v>404</v>
      </c>
      <c r="D126" s="301" t="s">
        <v>1550</v>
      </c>
      <c r="E126" s="301" t="s">
        <v>540</v>
      </c>
      <c r="F126" s="301" t="s">
        <v>540</v>
      </c>
      <c r="G126" s="301" t="s">
        <v>1495</v>
      </c>
      <c r="H126" s="302">
        <v>30224</v>
      </c>
      <c r="I126" s="303"/>
      <c r="J126" s="121" t="s">
        <v>1560</v>
      </c>
      <c r="K126" s="121"/>
      <c r="N126" s="130">
        <v>0</v>
      </c>
      <c r="O126" s="131"/>
    </row>
    <row r="127" spans="1:15" x14ac:dyDescent="0.25">
      <c r="A127" s="300">
        <v>125</v>
      </c>
      <c r="B127" s="300" t="s">
        <v>722</v>
      </c>
      <c r="C127" s="301" t="s">
        <v>487</v>
      </c>
      <c r="D127" s="301" t="s">
        <v>1550</v>
      </c>
      <c r="E127" s="301" t="s">
        <v>540</v>
      </c>
      <c r="F127" s="301" t="s">
        <v>540</v>
      </c>
      <c r="G127" s="301" t="s">
        <v>1495</v>
      </c>
      <c r="H127" s="302">
        <v>1464</v>
      </c>
      <c r="I127" s="303"/>
      <c r="J127" s="121" t="s">
        <v>1560</v>
      </c>
      <c r="K127" s="121"/>
      <c r="N127" s="130">
        <v>0</v>
      </c>
      <c r="O127" s="131"/>
    </row>
    <row r="128" spans="1:15" x14ac:dyDescent="0.25">
      <c r="A128" s="300">
        <v>126</v>
      </c>
      <c r="B128" s="300" t="s">
        <v>732</v>
      </c>
      <c r="C128" s="301" t="s">
        <v>501</v>
      </c>
      <c r="D128" s="301" t="s">
        <v>1550</v>
      </c>
      <c r="E128" s="301" t="s">
        <v>540</v>
      </c>
      <c r="F128" s="301" t="s">
        <v>540</v>
      </c>
      <c r="G128" s="301" t="s">
        <v>1495</v>
      </c>
      <c r="H128" s="302">
        <v>0</v>
      </c>
      <c r="I128" s="303"/>
      <c r="J128" s="121" t="s">
        <v>1560</v>
      </c>
      <c r="K128" s="121"/>
      <c r="N128" s="130">
        <v>0</v>
      </c>
      <c r="O128" s="131"/>
    </row>
    <row r="129" spans="1:15" x14ac:dyDescent="0.25">
      <c r="A129" s="300">
        <v>127</v>
      </c>
      <c r="B129" s="300" t="s">
        <v>660</v>
      </c>
      <c r="C129" s="301" t="s">
        <v>422</v>
      </c>
      <c r="D129" s="301" t="s">
        <v>1551</v>
      </c>
      <c r="E129" s="301" t="s">
        <v>558</v>
      </c>
      <c r="F129" s="301" t="s">
        <v>538</v>
      </c>
      <c r="G129" s="301" t="s">
        <v>1516</v>
      </c>
      <c r="H129" s="302">
        <v>10491</v>
      </c>
      <c r="I129" s="303"/>
      <c r="J129" s="121" t="s">
        <v>1560</v>
      </c>
      <c r="K129" s="121"/>
      <c r="N129" s="130">
        <v>0</v>
      </c>
      <c r="O129" s="131"/>
    </row>
    <row r="130" spans="1:15" x14ac:dyDescent="0.25">
      <c r="A130" s="300">
        <v>128</v>
      </c>
      <c r="B130" s="300" t="s">
        <v>656</v>
      </c>
      <c r="C130" s="301" t="s">
        <v>418</v>
      </c>
      <c r="D130" s="301" t="s">
        <v>1552</v>
      </c>
      <c r="E130" s="301" t="s">
        <v>554</v>
      </c>
      <c r="F130" s="301" t="s">
        <v>546</v>
      </c>
      <c r="G130" s="301" t="s">
        <v>1500</v>
      </c>
      <c r="H130" s="302">
        <v>10101</v>
      </c>
      <c r="I130" s="303"/>
      <c r="J130" s="121" t="s">
        <v>1560</v>
      </c>
      <c r="K130" s="121"/>
      <c r="N130" s="130">
        <v>0</v>
      </c>
      <c r="O130" s="131"/>
    </row>
    <row r="131" spans="1:15" x14ac:dyDescent="0.25">
      <c r="A131" s="300">
        <v>129</v>
      </c>
      <c r="B131" s="300" t="s">
        <v>643</v>
      </c>
      <c r="C131" s="301" t="s">
        <v>405</v>
      </c>
      <c r="D131" s="301" t="s">
        <v>1549</v>
      </c>
      <c r="E131" s="301" t="s">
        <v>541</v>
      </c>
      <c r="F131" s="301" t="s">
        <v>541</v>
      </c>
      <c r="G131" s="301" t="s">
        <v>1504</v>
      </c>
      <c r="H131" s="302">
        <v>22711</v>
      </c>
      <c r="I131" s="303"/>
      <c r="J131" s="121" t="s">
        <v>1560</v>
      </c>
      <c r="K131" s="121"/>
      <c r="N131" s="130">
        <v>0</v>
      </c>
      <c r="O131" s="131"/>
    </row>
    <row r="132" spans="1:15" x14ac:dyDescent="0.25">
      <c r="A132" s="300">
        <v>130</v>
      </c>
      <c r="B132" s="300" t="s">
        <v>687</v>
      </c>
      <c r="C132" s="301" t="s">
        <v>449</v>
      </c>
      <c r="D132" s="301" t="s">
        <v>1513</v>
      </c>
      <c r="E132" s="301" t="s">
        <v>581</v>
      </c>
      <c r="F132" s="301" t="s">
        <v>536</v>
      </c>
      <c r="G132" s="301" t="s">
        <v>1509</v>
      </c>
      <c r="H132" s="302">
        <v>13437</v>
      </c>
      <c r="I132" s="303"/>
      <c r="J132" s="121" t="s">
        <v>1560</v>
      </c>
      <c r="K132" s="121"/>
      <c r="N132" s="130">
        <v>0</v>
      </c>
      <c r="O132" s="131"/>
    </row>
    <row r="133" spans="1:15" x14ac:dyDescent="0.25">
      <c r="A133" s="300">
        <v>131</v>
      </c>
      <c r="B133" s="300" t="s">
        <v>741</v>
      </c>
      <c r="C133" s="301" t="s">
        <v>513</v>
      </c>
      <c r="D133" s="301" t="s">
        <v>1513</v>
      </c>
      <c r="E133" s="301" t="s">
        <v>581</v>
      </c>
      <c r="F133" s="301" t="s">
        <v>536</v>
      </c>
      <c r="G133" s="301" t="s">
        <v>1509</v>
      </c>
      <c r="H133" s="302">
        <v>0</v>
      </c>
      <c r="I133" s="303"/>
      <c r="J133" s="121" t="s">
        <v>1560</v>
      </c>
      <c r="K133" s="121"/>
      <c r="N133" s="130">
        <v>0</v>
      </c>
      <c r="O133" s="131"/>
    </row>
    <row r="134" spans="1:15" x14ac:dyDescent="0.25">
      <c r="A134" s="300">
        <v>132</v>
      </c>
      <c r="B134" s="300" t="s">
        <v>674</v>
      </c>
      <c r="C134" s="301" t="s">
        <v>436</v>
      </c>
      <c r="D134" s="301" t="s">
        <v>1553</v>
      </c>
      <c r="E134" s="301" t="s">
        <v>569</v>
      </c>
      <c r="F134" s="301" t="s">
        <v>535</v>
      </c>
      <c r="G134" s="301" t="s">
        <v>1491</v>
      </c>
      <c r="H134" s="302">
        <v>4943</v>
      </c>
      <c r="I134" s="303"/>
      <c r="J134" s="121" t="s">
        <v>1560</v>
      </c>
      <c r="K134" s="121"/>
      <c r="N134" s="130">
        <v>0</v>
      </c>
      <c r="O134" s="131"/>
    </row>
    <row r="135" spans="1:15" x14ac:dyDescent="0.25">
      <c r="A135" s="300">
        <v>133</v>
      </c>
      <c r="B135" s="300" t="s">
        <v>728</v>
      </c>
      <c r="C135" s="301" t="s">
        <v>496</v>
      </c>
      <c r="D135" s="301" t="s">
        <v>1541</v>
      </c>
      <c r="E135" s="301" t="s">
        <v>598</v>
      </c>
      <c r="F135" s="301" t="s">
        <v>539</v>
      </c>
      <c r="G135" s="301" t="s">
        <v>1493</v>
      </c>
      <c r="H135" s="302">
        <v>0</v>
      </c>
      <c r="I135" s="303"/>
      <c r="J135" s="121" t="s">
        <v>1560</v>
      </c>
      <c r="K135" s="121"/>
      <c r="N135" s="130">
        <v>0</v>
      </c>
      <c r="O135" s="131"/>
    </row>
    <row r="136" spans="1:15" x14ac:dyDescent="0.25">
      <c r="A136" s="300">
        <v>134</v>
      </c>
      <c r="B136" s="300" t="s">
        <v>676</v>
      </c>
      <c r="C136" s="301" t="s">
        <v>438</v>
      </c>
      <c r="D136" s="301" t="s">
        <v>1557</v>
      </c>
      <c r="E136" s="301" t="s">
        <v>571</v>
      </c>
      <c r="F136" s="301" t="s">
        <v>539</v>
      </c>
      <c r="G136" s="301" t="s">
        <v>1493</v>
      </c>
      <c r="H136" s="302">
        <v>12039</v>
      </c>
      <c r="I136" s="303"/>
      <c r="J136" s="121" t="s">
        <v>1560</v>
      </c>
      <c r="K136" s="121"/>
      <c r="N136" s="130">
        <v>0</v>
      </c>
      <c r="O136" s="131"/>
    </row>
    <row r="137" spans="1:15" x14ac:dyDescent="0.25">
      <c r="A137" s="300">
        <v>135</v>
      </c>
      <c r="B137" s="300" t="s">
        <v>704</v>
      </c>
      <c r="C137" s="301" t="s">
        <v>469</v>
      </c>
      <c r="D137" s="301" t="s">
        <v>1534</v>
      </c>
      <c r="E137" s="301" t="s">
        <v>595</v>
      </c>
      <c r="F137" s="301" t="s">
        <v>539</v>
      </c>
      <c r="G137" s="301" t="s">
        <v>1493</v>
      </c>
      <c r="H137" s="302">
        <v>2775</v>
      </c>
      <c r="I137" s="303"/>
      <c r="J137" s="121" t="s">
        <v>1560</v>
      </c>
      <c r="K137" s="121"/>
      <c r="N137" s="130">
        <v>0</v>
      </c>
      <c r="O137" s="131"/>
    </row>
    <row r="138" spans="1:15" x14ac:dyDescent="0.25">
      <c r="A138" s="300">
        <v>136</v>
      </c>
      <c r="B138" s="300" t="s">
        <v>705</v>
      </c>
      <c r="C138" s="301" t="s">
        <v>470</v>
      </c>
      <c r="D138" s="301" t="s">
        <v>1534</v>
      </c>
      <c r="E138" s="301" t="s">
        <v>595</v>
      </c>
      <c r="F138" s="301" t="s">
        <v>539</v>
      </c>
      <c r="G138" s="301" t="s">
        <v>1493</v>
      </c>
      <c r="H138" s="302">
        <v>6566</v>
      </c>
      <c r="I138" s="303"/>
      <c r="J138" s="121" t="s">
        <v>1560</v>
      </c>
      <c r="K138" s="121"/>
      <c r="N138" s="130">
        <v>0</v>
      </c>
      <c r="O138" s="131"/>
    </row>
    <row r="139" spans="1:15" x14ac:dyDescent="0.25">
      <c r="A139" s="300">
        <v>137</v>
      </c>
      <c r="B139" s="300" t="s">
        <v>720</v>
      </c>
      <c r="C139" s="301" t="s">
        <v>485</v>
      </c>
      <c r="D139" s="301" t="s">
        <v>1534</v>
      </c>
      <c r="E139" s="301" t="s">
        <v>595</v>
      </c>
      <c r="F139" s="301" t="s">
        <v>539</v>
      </c>
      <c r="G139" s="301" t="s">
        <v>1493</v>
      </c>
      <c r="H139" s="302">
        <v>1091</v>
      </c>
      <c r="I139" s="303"/>
      <c r="J139" s="121" t="s">
        <v>1560</v>
      </c>
      <c r="K139" s="121"/>
      <c r="N139" s="130">
        <v>0</v>
      </c>
      <c r="O139" s="131"/>
    </row>
    <row r="140" spans="1:15" x14ac:dyDescent="0.25">
      <c r="A140" s="300">
        <v>138</v>
      </c>
      <c r="B140" s="300" t="s">
        <v>721</v>
      </c>
      <c r="C140" s="301" t="s">
        <v>486</v>
      </c>
      <c r="D140" s="301" t="s">
        <v>1534</v>
      </c>
      <c r="E140" s="301" t="s">
        <v>595</v>
      </c>
      <c r="F140" s="301" t="s">
        <v>539</v>
      </c>
      <c r="G140" s="301" t="s">
        <v>1493</v>
      </c>
      <c r="H140" s="302">
        <v>847</v>
      </c>
      <c r="I140" s="303"/>
      <c r="J140" s="121" t="s">
        <v>1560</v>
      </c>
      <c r="K140" s="121"/>
      <c r="N140" s="130">
        <v>0</v>
      </c>
      <c r="O140" s="131"/>
    </row>
    <row r="141" spans="1:15" x14ac:dyDescent="0.25">
      <c r="A141" s="300">
        <v>139</v>
      </c>
      <c r="B141" s="300" t="s">
        <v>755</v>
      </c>
      <c r="C141" s="301" t="s">
        <v>529</v>
      </c>
      <c r="D141" s="301" t="s">
        <v>1532</v>
      </c>
      <c r="E141" s="301" t="s">
        <v>613</v>
      </c>
      <c r="F141" s="301" t="s">
        <v>538</v>
      </c>
      <c r="G141" s="301" t="s">
        <v>1516</v>
      </c>
      <c r="H141" s="302">
        <v>2703</v>
      </c>
      <c r="I141" s="303"/>
      <c r="J141" s="121" t="s">
        <v>1560</v>
      </c>
      <c r="K141" s="121"/>
      <c r="N141" s="130">
        <v>0</v>
      </c>
      <c r="O141" s="131"/>
    </row>
    <row r="142" spans="1:15" x14ac:dyDescent="0.25">
      <c r="A142" s="300">
        <v>140</v>
      </c>
      <c r="B142" s="300" t="s">
        <v>648</v>
      </c>
      <c r="C142" s="301" t="s">
        <v>410</v>
      </c>
      <c r="D142" s="301" t="s">
        <v>1555</v>
      </c>
      <c r="E142" s="301" t="s">
        <v>546</v>
      </c>
      <c r="F142" s="301" t="s">
        <v>546</v>
      </c>
      <c r="G142" s="301" t="s">
        <v>1500</v>
      </c>
      <c r="H142" s="302">
        <v>28504</v>
      </c>
      <c r="I142" s="303"/>
      <c r="J142" s="121" t="s">
        <v>1560</v>
      </c>
      <c r="K142" s="121"/>
      <c r="N142" s="130">
        <v>0</v>
      </c>
      <c r="O142" s="131"/>
    </row>
    <row r="143" spans="1:15" x14ac:dyDescent="0.25">
      <c r="A143" s="300">
        <v>141</v>
      </c>
      <c r="B143" s="300" t="s">
        <v>648</v>
      </c>
      <c r="C143" s="301" t="s">
        <v>491</v>
      </c>
      <c r="D143" s="301" t="s">
        <v>1555</v>
      </c>
      <c r="E143" s="301" t="s">
        <v>546</v>
      </c>
      <c r="F143" s="301" t="s">
        <v>546</v>
      </c>
      <c r="G143" s="301" t="s">
        <v>1500</v>
      </c>
      <c r="H143" s="302">
        <v>0</v>
      </c>
      <c r="I143" s="303"/>
      <c r="J143" s="121" t="s">
        <v>1560</v>
      </c>
      <c r="K143" s="121"/>
      <c r="N143" s="130">
        <v>0</v>
      </c>
      <c r="O143" s="131"/>
    </row>
    <row r="144" spans="1:15" x14ac:dyDescent="0.25">
      <c r="A144" s="300">
        <v>142</v>
      </c>
      <c r="B144" s="300" t="s">
        <v>725</v>
      </c>
      <c r="C144" s="301" t="s">
        <v>490</v>
      </c>
      <c r="D144" s="301" t="s">
        <v>1492</v>
      </c>
      <c r="E144" s="301" t="s">
        <v>597</v>
      </c>
      <c r="F144" s="301" t="s">
        <v>539</v>
      </c>
      <c r="G144" s="301" t="s">
        <v>1493</v>
      </c>
      <c r="H144" s="302">
        <v>0</v>
      </c>
      <c r="I144" s="303"/>
      <c r="J144" s="121" t="s">
        <v>1560</v>
      </c>
      <c r="K144" s="121"/>
      <c r="N144" s="130">
        <v>0</v>
      </c>
      <c r="O144" s="131"/>
    </row>
    <row r="145" spans="1:15" x14ac:dyDescent="0.25">
      <c r="A145" s="300">
        <v>143</v>
      </c>
      <c r="B145" s="300" t="s">
        <v>664</v>
      </c>
      <c r="C145" s="301" t="s">
        <v>426</v>
      </c>
      <c r="D145" s="301" t="s">
        <v>1558</v>
      </c>
      <c r="E145" s="301" t="s">
        <v>562</v>
      </c>
      <c r="F145" s="301" t="s">
        <v>535</v>
      </c>
      <c r="G145" s="301" t="s">
        <v>1491</v>
      </c>
      <c r="H145" s="302">
        <v>8352</v>
      </c>
      <c r="I145" s="303"/>
      <c r="J145" s="121" t="s">
        <v>1560</v>
      </c>
      <c r="K145" s="121"/>
      <c r="N145" s="130">
        <v>0</v>
      </c>
      <c r="O145" s="131"/>
    </row>
    <row r="146" spans="1:15" x14ac:dyDescent="0.25">
      <c r="A146" s="300">
        <v>144</v>
      </c>
      <c r="B146" s="300" t="s">
        <v>742</v>
      </c>
      <c r="C146" s="301" t="s">
        <v>514</v>
      </c>
      <c r="D146" s="301" t="s">
        <v>1515</v>
      </c>
      <c r="E146" s="301" t="s">
        <v>606</v>
      </c>
      <c r="F146" s="301" t="s">
        <v>538</v>
      </c>
      <c r="G146" s="301" t="s">
        <v>1516</v>
      </c>
      <c r="H146" s="302">
        <v>0</v>
      </c>
      <c r="I146" s="303"/>
      <c r="J146" s="121" t="s">
        <v>1560</v>
      </c>
      <c r="K146" s="121"/>
      <c r="N146" s="130">
        <v>0</v>
      </c>
      <c r="O146" s="131"/>
    </row>
    <row r="147" spans="1:15" x14ac:dyDescent="0.25">
      <c r="A147" s="300">
        <v>145</v>
      </c>
      <c r="B147" s="300" t="s">
        <v>680</v>
      </c>
      <c r="C147" s="301" t="s">
        <v>442</v>
      </c>
      <c r="D147" s="301" t="s">
        <v>1554</v>
      </c>
      <c r="E147" s="301" t="s">
        <v>575</v>
      </c>
      <c r="F147" s="301" t="s">
        <v>538</v>
      </c>
      <c r="G147" s="301" t="s">
        <v>1516</v>
      </c>
      <c r="H147" s="302">
        <v>2568</v>
      </c>
      <c r="I147" s="303"/>
      <c r="J147" s="121" t="s">
        <v>1560</v>
      </c>
      <c r="K147" s="121"/>
      <c r="N147" s="130">
        <v>0</v>
      </c>
      <c r="O147" s="131"/>
    </row>
    <row r="148" spans="1:15" x14ac:dyDescent="0.25">
      <c r="A148" s="300">
        <v>146</v>
      </c>
      <c r="B148" s="300" t="s">
        <v>670</v>
      </c>
      <c r="C148" s="301" t="s">
        <v>432</v>
      </c>
      <c r="D148" s="301" t="s">
        <v>1511</v>
      </c>
      <c r="E148" s="301" t="s">
        <v>566</v>
      </c>
      <c r="F148" s="301" t="s">
        <v>535</v>
      </c>
      <c r="G148" s="301" t="s">
        <v>1491</v>
      </c>
      <c r="H148" s="302">
        <v>11660</v>
      </c>
      <c r="I148" s="303"/>
      <c r="J148" s="121" t="s">
        <v>1560</v>
      </c>
      <c r="K148" s="121"/>
      <c r="N148" s="130">
        <v>0</v>
      </c>
      <c r="O148" s="131"/>
    </row>
    <row r="149" spans="1:15" x14ac:dyDescent="0.25">
      <c r="A149" s="300">
        <v>147</v>
      </c>
      <c r="B149" s="300" t="s">
        <v>707</v>
      </c>
      <c r="C149" s="301" t="s">
        <v>472</v>
      </c>
      <c r="D149" s="301" t="s">
        <v>1511</v>
      </c>
      <c r="E149" s="301" t="s">
        <v>566</v>
      </c>
      <c r="F149" s="301" t="s">
        <v>535</v>
      </c>
      <c r="G149" s="301" t="s">
        <v>1491</v>
      </c>
      <c r="H149" s="302">
        <v>461</v>
      </c>
      <c r="I149" s="303"/>
      <c r="J149" s="121" t="s">
        <v>1560</v>
      </c>
      <c r="K149" s="121"/>
      <c r="N149" s="130">
        <v>0</v>
      </c>
      <c r="O149" s="131"/>
    </row>
  </sheetData>
  <autoFilter ref="B2:O149" xr:uid="{A76C7E2F-27BA-4152-B1BF-98E8EDCE1E24}"/>
  <conditionalFormatting sqref="N3:O149">
    <cfRule type="cellIs" dxfId="18" priority="1" operator="notEqual">
      <formula>0</formula>
    </cfRule>
    <cfRule type="cellIs" dxfId="17" priority="2" operator="equal">
      <formula>0</formula>
    </cfRule>
  </conditionalFormatting>
  <conditionalFormatting sqref="K3:K149">
    <cfRule type="cellIs" dxfId="16" priority="3" operator="equal">
      <formula>6</formula>
    </cfRule>
    <cfRule type="notContainsBlanks" dxfId="15" priority="4">
      <formula>LEN(TRIM(K3))&gt;0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882B8-3931-4B3D-80D6-6213137C9B56}">
  <sheetPr>
    <tabColor theme="8" tint="0.79998168889431442"/>
  </sheetPr>
  <dimension ref="A1:FA521"/>
  <sheetViews>
    <sheetView showGridLines="0" zoomScale="90" zoomScaleNormal="90" workbookViewId="0">
      <pane xSplit="8" ySplit="5" topLeftCell="I6" activePane="bottomRight" state="frozen"/>
      <selection activeCell="M3" sqref="M3"/>
      <selection pane="topRight" activeCell="M3" sqref="M3"/>
      <selection pane="bottomLeft" activeCell="M3" sqref="M3"/>
      <selection pane="bottomRight"/>
    </sheetView>
  </sheetViews>
  <sheetFormatPr defaultRowHeight="15" x14ac:dyDescent="0.25"/>
  <cols>
    <col min="1" max="1" width="5" customWidth="1"/>
    <col min="2" max="2" width="31" customWidth="1"/>
    <col min="3" max="3" width="3.5703125" customWidth="1"/>
    <col min="4" max="4" width="5.140625" customWidth="1"/>
    <col min="5" max="5" width="43.7109375" customWidth="1"/>
    <col min="6" max="6" width="3.28515625" customWidth="1"/>
    <col min="7" max="7" width="3.7109375" customWidth="1"/>
    <col min="8" max="8" width="3.42578125" style="105" customWidth="1"/>
    <col min="9" max="9" width="1.42578125" customWidth="1"/>
    <col min="10" max="10" width="10" style="106" customWidth="1"/>
    <col min="11" max="11" width="8.42578125" style="107" customWidth="1"/>
    <col min="12" max="157" width="8.42578125" customWidth="1"/>
  </cols>
  <sheetData>
    <row r="1" spans="1:157" x14ac:dyDescent="0.25">
      <c r="A1" s="108"/>
      <c r="B1" s="108"/>
      <c r="C1" s="108"/>
      <c r="D1" s="108"/>
      <c r="E1" s="42" t="s">
        <v>2231</v>
      </c>
      <c r="F1" s="108"/>
      <c r="G1" s="108"/>
      <c r="H1" s="304"/>
      <c r="I1" s="108"/>
      <c r="J1" s="42"/>
      <c r="K1" s="305" t="s">
        <v>1560</v>
      </c>
      <c r="L1" s="305" t="s">
        <v>1560</v>
      </c>
      <c r="M1" s="305" t="s">
        <v>1560</v>
      </c>
      <c r="N1" s="305" t="s">
        <v>1560</v>
      </c>
      <c r="O1" s="305" t="s">
        <v>1560</v>
      </c>
      <c r="P1" s="305" t="s">
        <v>1560</v>
      </c>
      <c r="Q1" s="305" t="s">
        <v>1560</v>
      </c>
      <c r="R1" s="305" t="s">
        <v>1560</v>
      </c>
      <c r="S1" s="305" t="s">
        <v>1560</v>
      </c>
      <c r="T1" s="305" t="s">
        <v>1559</v>
      </c>
      <c r="U1" s="305" t="s">
        <v>1560</v>
      </c>
      <c r="V1" s="305" t="s">
        <v>1560</v>
      </c>
      <c r="W1" s="305" t="s">
        <v>1560</v>
      </c>
      <c r="X1" s="305" t="s">
        <v>1560</v>
      </c>
      <c r="Y1" s="305" t="s">
        <v>1559</v>
      </c>
      <c r="Z1" s="305" t="s">
        <v>1560</v>
      </c>
      <c r="AA1" s="305" t="s">
        <v>1560</v>
      </c>
      <c r="AB1" s="305" t="s">
        <v>1560</v>
      </c>
      <c r="AC1" s="305" t="s">
        <v>1560</v>
      </c>
      <c r="AD1" s="305" t="s">
        <v>1560</v>
      </c>
      <c r="AE1" s="305" t="s">
        <v>1560</v>
      </c>
      <c r="AF1" s="305" t="s">
        <v>1560</v>
      </c>
      <c r="AG1" s="305" t="s">
        <v>1560</v>
      </c>
      <c r="AH1" s="305" t="s">
        <v>1560</v>
      </c>
      <c r="AI1" s="305" t="s">
        <v>1560</v>
      </c>
      <c r="AJ1" s="305" t="s">
        <v>1560</v>
      </c>
      <c r="AK1" s="305" t="s">
        <v>1560</v>
      </c>
      <c r="AL1" s="305" t="s">
        <v>1560</v>
      </c>
      <c r="AM1" s="305" t="s">
        <v>1560</v>
      </c>
      <c r="AN1" s="305" t="s">
        <v>1560</v>
      </c>
      <c r="AO1" s="305" t="s">
        <v>1560</v>
      </c>
      <c r="AP1" s="305" t="s">
        <v>1560</v>
      </c>
      <c r="AQ1" s="305" t="s">
        <v>1560</v>
      </c>
      <c r="AR1" s="305" t="s">
        <v>1560</v>
      </c>
      <c r="AS1" s="305" t="s">
        <v>1560</v>
      </c>
      <c r="AT1" s="305" t="s">
        <v>1560</v>
      </c>
      <c r="AU1" s="305" t="s">
        <v>1560</v>
      </c>
      <c r="AV1" s="305" t="s">
        <v>1560</v>
      </c>
      <c r="AW1" s="305" t="s">
        <v>1560</v>
      </c>
      <c r="AX1" s="305" t="s">
        <v>1560</v>
      </c>
      <c r="AY1" s="305" t="s">
        <v>1560</v>
      </c>
      <c r="AZ1" s="305" t="s">
        <v>1560</v>
      </c>
      <c r="BA1" s="305" t="s">
        <v>1560</v>
      </c>
      <c r="BB1" s="305" t="s">
        <v>1560</v>
      </c>
      <c r="BC1" s="305" t="s">
        <v>1560</v>
      </c>
      <c r="BD1" s="305" t="s">
        <v>1560</v>
      </c>
      <c r="BE1" s="305" t="s">
        <v>1560</v>
      </c>
      <c r="BF1" s="305" t="s">
        <v>1560</v>
      </c>
      <c r="BG1" s="305" t="s">
        <v>1560</v>
      </c>
      <c r="BH1" s="305" t="s">
        <v>1560</v>
      </c>
      <c r="BI1" s="305" t="s">
        <v>1560</v>
      </c>
      <c r="BJ1" s="305" t="s">
        <v>1560</v>
      </c>
      <c r="BK1" s="305" t="s">
        <v>1560</v>
      </c>
      <c r="BL1" s="305" t="s">
        <v>1560</v>
      </c>
      <c r="BM1" s="305" t="s">
        <v>1560</v>
      </c>
      <c r="BN1" s="305" t="s">
        <v>1560</v>
      </c>
      <c r="BO1" s="305" t="s">
        <v>1560</v>
      </c>
      <c r="BP1" s="305" t="s">
        <v>1560</v>
      </c>
      <c r="BQ1" s="305" t="s">
        <v>1560</v>
      </c>
      <c r="BR1" s="305" t="s">
        <v>1560</v>
      </c>
      <c r="BS1" s="305" t="s">
        <v>1560</v>
      </c>
      <c r="BT1" s="305" t="s">
        <v>1560</v>
      </c>
      <c r="BU1" s="305" t="s">
        <v>1560</v>
      </c>
      <c r="BV1" s="305" t="s">
        <v>1560</v>
      </c>
      <c r="BW1" s="305" t="s">
        <v>1560</v>
      </c>
      <c r="BX1" s="305" t="s">
        <v>1560</v>
      </c>
      <c r="BY1" s="305" t="s">
        <v>1560</v>
      </c>
      <c r="BZ1" s="305" t="s">
        <v>1560</v>
      </c>
      <c r="CA1" s="305" t="s">
        <v>1560</v>
      </c>
      <c r="CB1" s="305" t="s">
        <v>1560</v>
      </c>
      <c r="CC1" s="305" t="s">
        <v>1560</v>
      </c>
      <c r="CD1" s="305" t="s">
        <v>1560</v>
      </c>
      <c r="CE1" s="305" t="s">
        <v>1560</v>
      </c>
      <c r="CF1" s="305" t="s">
        <v>1560</v>
      </c>
      <c r="CG1" s="305" t="s">
        <v>1560</v>
      </c>
      <c r="CH1" s="305" t="s">
        <v>1560</v>
      </c>
      <c r="CI1" s="305" t="s">
        <v>1560</v>
      </c>
      <c r="CJ1" s="305" t="s">
        <v>1560</v>
      </c>
      <c r="CK1" s="305" t="s">
        <v>1560</v>
      </c>
      <c r="CL1" s="305" t="s">
        <v>1560</v>
      </c>
      <c r="CM1" s="305" t="s">
        <v>1560</v>
      </c>
      <c r="CN1" s="305" t="s">
        <v>1560</v>
      </c>
      <c r="CO1" s="305" t="s">
        <v>1560</v>
      </c>
      <c r="CP1" s="305" t="s">
        <v>1560</v>
      </c>
      <c r="CQ1" s="305" t="s">
        <v>1560</v>
      </c>
      <c r="CR1" s="305" t="s">
        <v>1560</v>
      </c>
      <c r="CS1" s="305" t="s">
        <v>1560</v>
      </c>
      <c r="CT1" s="305" t="s">
        <v>1560</v>
      </c>
      <c r="CU1" s="305" t="s">
        <v>1560</v>
      </c>
      <c r="CV1" s="305" t="s">
        <v>1560</v>
      </c>
      <c r="CW1" s="305" t="s">
        <v>1560</v>
      </c>
      <c r="CX1" s="305" t="s">
        <v>1560</v>
      </c>
      <c r="CY1" s="305" t="s">
        <v>1560</v>
      </c>
      <c r="CZ1" s="305" t="s">
        <v>1560</v>
      </c>
      <c r="DA1" s="305" t="s">
        <v>1560</v>
      </c>
      <c r="DB1" s="305" t="s">
        <v>1560</v>
      </c>
      <c r="DC1" s="305" t="s">
        <v>1560</v>
      </c>
      <c r="DD1" s="305" t="s">
        <v>1560</v>
      </c>
      <c r="DE1" s="305" t="s">
        <v>1560</v>
      </c>
      <c r="DF1" s="305" t="s">
        <v>1560</v>
      </c>
      <c r="DG1" s="305" t="s">
        <v>1560</v>
      </c>
      <c r="DH1" s="305" t="s">
        <v>1560</v>
      </c>
      <c r="DI1" s="305" t="s">
        <v>1560</v>
      </c>
      <c r="DJ1" s="305" t="s">
        <v>1560</v>
      </c>
      <c r="DK1" s="305" t="s">
        <v>1560</v>
      </c>
      <c r="DL1" s="305" t="s">
        <v>1560</v>
      </c>
      <c r="DM1" s="305" t="s">
        <v>1560</v>
      </c>
      <c r="DN1" s="305" t="s">
        <v>1560</v>
      </c>
      <c r="DO1" s="305" t="s">
        <v>1560</v>
      </c>
      <c r="DP1" s="305" t="s">
        <v>1560</v>
      </c>
      <c r="DQ1" s="305" t="s">
        <v>1560</v>
      </c>
      <c r="DR1" s="305" t="s">
        <v>1560</v>
      </c>
      <c r="DS1" s="305" t="s">
        <v>1560</v>
      </c>
      <c r="DT1" s="305" t="s">
        <v>1560</v>
      </c>
      <c r="DU1" s="305" t="s">
        <v>1560</v>
      </c>
      <c r="DV1" s="305" t="s">
        <v>1560</v>
      </c>
      <c r="DW1" s="305" t="s">
        <v>1560</v>
      </c>
      <c r="DX1" s="305" t="s">
        <v>1560</v>
      </c>
      <c r="DY1" s="305" t="s">
        <v>1560</v>
      </c>
      <c r="DZ1" s="305" t="s">
        <v>1560</v>
      </c>
      <c r="EA1" s="305" t="s">
        <v>1560</v>
      </c>
      <c r="EB1" s="305" t="s">
        <v>1560</v>
      </c>
      <c r="EC1" s="305" t="s">
        <v>1560</v>
      </c>
      <c r="ED1" s="305" t="s">
        <v>1560</v>
      </c>
      <c r="EE1" s="305" t="s">
        <v>1560</v>
      </c>
      <c r="EF1" s="305" t="s">
        <v>1560</v>
      </c>
      <c r="EG1" s="305" t="s">
        <v>1560</v>
      </c>
      <c r="EH1" s="305" t="s">
        <v>1560</v>
      </c>
      <c r="EI1" s="305" t="s">
        <v>1560</v>
      </c>
      <c r="EJ1" s="305" t="s">
        <v>1560</v>
      </c>
      <c r="EK1" s="305" t="s">
        <v>1560</v>
      </c>
      <c r="EL1" s="305" t="s">
        <v>1560</v>
      </c>
      <c r="EM1" s="305" t="s">
        <v>1560</v>
      </c>
      <c r="EN1" s="305" t="s">
        <v>1560</v>
      </c>
      <c r="EO1" s="305" t="s">
        <v>1560</v>
      </c>
      <c r="EP1" s="305" t="s">
        <v>1560</v>
      </c>
      <c r="EQ1" s="305" t="s">
        <v>1560</v>
      </c>
      <c r="ER1" s="305" t="s">
        <v>1560</v>
      </c>
      <c r="ES1" s="305" t="s">
        <v>1560</v>
      </c>
      <c r="ET1" s="305" t="s">
        <v>1560</v>
      </c>
      <c r="EU1" s="305" t="s">
        <v>1560</v>
      </c>
      <c r="EV1" s="305" t="s">
        <v>1560</v>
      </c>
      <c r="EW1" s="305" t="s">
        <v>1560</v>
      </c>
      <c r="EX1" s="305" t="s">
        <v>1560</v>
      </c>
      <c r="EY1" s="305" t="s">
        <v>1560</v>
      </c>
      <c r="EZ1" s="305" t="s">
        <v>1560</v>
      </c>
      <c r="FA1" s="305" t="s">
        <v>1560</v>
      </c>
    </row>
    <row r="2" spans="1:157" x14ac:dyDescent="0.25">
      <c r="A2" s="108"/>
      <c r="B2" s="108"/>
      <c r="C2" s="108"/>
      <c r="D2" s="108"/>
      <c r="E2" s="42" t="s">
        <v>1579</v>
      </c>
      <c r="F2" s="108"/>
      <c r="G2" s="108"/>
      <c r="H2" s="304"/>
      <c r="I2" s="108"/>
      <c r="J2" s="42"/>
      <c r="K2" s="305" t="s">
        <v>19</v>
      </c>
      <c r="L2" s="305" t="s">
        <v>19</v>
      </c>
      <c r="M2" s="305" t="s">
        <v>19</v>
      </c>
      <c r="N2" s="305" t="s">
        <v>19</v>
      </c>
      <c r="O2" s="305" t="s">
        <v>19</v>
      </c>
      <c r="P2" s="305" t="s">
        <v>19</v>
      </c>
      <c r="Q2" s="305" t="s">
        <v>19</v>
      </c>
      <c r="R2" s="305" t="s">
        <v>19</v>
      </c>
      <c r="S2" s="305" t="s">
        <v>19</v>
      </c>
      <c r="T2" s="305">
        <v>3</v>
      </c>
      <c r="U2" s="305" t="s">
        <v>19</v>
      </c>
      <c r="V2" s="305" t="s">
        <v>19</v>
      </c>
      <c r="W2" s="305" t="s">
        <v>19</v>
      </c>
      <c r="X2" s="305" t="s">
        <v>19</v>
      </c>
      <c r="Y2" s="305">
        <v>3</v>
      </c>
      <c r="Z2" s="305" t="s">
        <v>19</v>
      </c>
      <c r="AA2" s="305" t="s">
        <v>19</v>
      </c>
      <c r="AB2" s="305" t="s">
        <v>19</v>
      </c>
      <c r="AC2" s="305" t="s">
        <v>19</v>
      </c>
      <c r="AD2" s="305" t="s">
        <v>19</v>
      </c>
      <c r="AE2" s="305" t="s">
        <v>19</v>
      </c>
      <c r="AF2" s="305" t="s">
        <v>19</v>
      </c>
      <c r="AG2" s="305" t="s">
        <v>19</v>
      </c>
      <c r="AH2" s="305" t="s">
        <v>19</v>
      </c>
      <c r="AI2" s="305" t="s">
        <v>19</v>
      </c>
      <c r="AJ2" s="305" t="s">
        <v>19</v>
      </c>
      <c r="AK2" s="305" t="s">
        <v>19</v>
      </c>
      <c r="AL2" s="305" t="s">
        <v>19</v>
      </c>
      <c r="AM2" s="305" t="s">
        <v>19</v>
      </c>
      <c r="AN2" s="305" t="s">
        <v>19</v>
      </c>
      <c r="AO2" s="305" t="s">
        <v>19</v>
      </c>
      <c r="AP2" s="305" t="s">
        <v>19</v>
      </c>
      <c r="AQ2" s="305" t="s">
        <v>19</v>
      </c>
      <c r="AR2" s="305" t="s">
        <v>19</v>
      </c>
      <c r="AS2" s="305" t="s">
        <v>19</v>
      </c>
      <c r="AT2" s="305" t="s">
        <v>19</v>
      </c>
      <c r="AU2" s="305" t="s">
        <v>19</v>
      </c>
      <c r="AV2" s="305" t="s">
        <v>19</v>
      </c>
      <c r="AW2" s="305" t="s">
        <v>19</v>
      </c>
      <c r="AX2" s="305" t="s">
        <v>19</v>
      </c>
      <c r="AY2" s="305" t="s">
        <v>19</v>
      </c>
      <c r="AZ2" s="305" t="s">
        <v>19</v>
      </c>
      <c r="BA2" s="305" t="s">
        <v>19</v>
      </c>
      <c r="BB2" s="305" t="s">
        <v>19</v>
      </c>
      <c r="BC2" s="305" t="s">
        <v>19</v>
      </c>
      <c r="BD2" s="305" t="s">
        <v>19</v>
      </c>
      <c r="BE2" s="305" t="s">
        <v>19</v>
      </c>
      <c r="BF2" s="305" t="s">
        <v>19</v>
      </c>
      <c r="BG2" s="305" t="s">
        <v>19</v>
      </c>
      <c r="BH2" s="305" t="s">
        <v>19</v>
      </c>
      <c r="BI2" s="305" t="s">
        <v>19</v>
      </c>
      <c r="BJ2" s="305" t="s">
        <v>19</v>
      </c>
      <c r="BK2" s="305" t="s">
        <v>19</v>
      </c>
      <c r="BL2" s="305" t="s">
        <v>19</v>
      </c>
      <c r="BM2" s="305" t="s">
        <v>19</v>
      </c>
      <c r="BN2" s="305" t="s">
        <v>19</v>
      </c>
      <c r="BO2" s="305" t="s">
        <v>19</v>
      </c>
      <c r="BP2" s="305" t="s">
        <v>19</v>
      </c>
      <c r="BQ2" s="305" t="s">
        <v>19</v>
      </c>
      <c r="BR2" s="305" t="s">
        <v>19</v>
      </c>
      <c r="BS2" s="305" t="s">
        <v>19</v>
      </c>
      <c r="BT2" s="305" t="s">
        <v>19</v>
      </c>
      <c r="BU2" s="305" t="s">
        <v>19</v>
      </c>
      <c r="BV2" s="305" t="s">
        <v>19</v>
      </c>
      <c r="BW2" s="305" t="s">
        <v>19</v>
      </c>
      <c r="BX2" s="305" t="s">
        <v>19</v>
      </c>
      <c r="BY2" s="305" t="s">
        <v>19</v>
      </c>
      <c r="BZ2" s="305" t="s">
        <v>19</v>
      </c>
      <c r="CA2" s="305" t="s">
        <v>19</v>
      </c>
      <c r="CB2" s="305" t="s">
        <v>19</v>
      </c>
      <c r="CC2" s="305" t="s">
        <v>19</v>
      </c>
      <c r="CD2" s="305" t="s">
        <v>19</v>
      </c>
      <c r="CE2" s="305" t="s">
        <v>19</v>
      </c>
      <c r="CF2" s="305" t="s">
        <v>19</v>
      </c>
      <c r="CG2" s="305" t="s">
        <v>19</v>
      </c>
      <c r="CH2" s="305" t="s">
        <v>19</v>
      </c>
      <c r="CI2" s="305" t="s">
        <v>19</v>
      </c>
      <c r="CJ2" s="305" t="s">
        <v>19</v>
      </c>
      <c r="CK2" s="305" t="s">
        <v>19</v>
      </c>
      <c r="CL2" s="305" t="s">
        <v>19</v>
      </c>
      <c r="CM2" s="305" t="s">
        <v>19</v>
      </c>
      <c r="CN2" s="305" t="s">
        <v>19</v>
      </c>
      <c r="CO2" s="305" t="s">
        <v>19</v>
      </c>
      <c r="CP2" s="305" t="s">
        <v>19</v>
      </c>
      <c r="CQ2" s="305" t="s">
        <v>19</v>
      </c>
      <c r="CR2" s="305" t="s">
        <v>19</v>
      </c>
      <c r="CS2" s="305" t="s">
        <v>19</v>
      </c>
      <c r="CT2" s="305" t="s">
        <v>19</v>
      </c>
      <c r="CU2" s="305" t="s">
        <v>19</v>
      </c>
      <c r="CV2" s="305" t="s">
        <v>19</v>
      </c>
      <c r="CW2" s="305" t="s">
        <v>19</v>
      </c>
      <c r="CX2" s="305" t="s">
        <v>19</v>
      </c>
      <c r="CY2" s="305" t="s">
        <v>19</v>
      </c>
      <c r="CZ2" s="305" t="s">
        <v>19</v>
      </c>
      <c r="DA2" s="305" t="s">
        <v>19</v>
      </c>
      <c r="DB2" s="305" t="s">
        <v>19</v>
      </c>
      <c r="DC2" s="305" t="s">
        <v>19</v>
      </c>
      <c r="DD2" s="305" t="s">
        <v>19</v>
      </c>
      <c r="DE2" s="305" t="s">
        <v>19</v>
      </c>
      <c r="DF2" s="305" t="s">
        <v>19</v>
      </c>
      <c r="DG2" s="305" t="s">
        <v>19</v>
      </c>
      <c r="DH2" s="305" t="s">
        <v>19</v>
      </c>
      <c r="DI2" s="305" t="s">
        <v>19</v>
      </c>
      <c r="DJ2" s="305" t="s">
        <v>19</v>
      </c>
      <c r="DK2" s="305" t="s">
        <v>19</v>
      </c>
      <c r="DL2" s="305" t="s">
        <v>19</v>
      </c>
      <c r="DM2" s="305" t="s">
        <v>19</v>
      </c>
      <c r="DN2" s="305" t="s">
        <v>19</v>
      </c>
      <c r="DO2" s="305" t="s">
        <v>19</v>
      </c>
      <c r="DP2" s="305" t="s">
        <v>19</v>
      </c>
      <c r="DQ2" s="305" t="s">
        <v>19</v>
      </c>
      <c r="DR2" s="305" t="s">
        <v>19</v>
      </c>
      <c r="DS2" s="305" t="s">
        <v>19</v>
      </c>
      <c r="DT2" s="305" t="s">
        <v>19</v>
      </c>
      <c r="DU2" s="305" t="s">
        <v>19</v>
      </c>
      <c r="DV2" s="305" t="s">
        <v>19</v>
      </c>
      <c r="DW2" s="305" t="s">
        <v>19</v>
      </c>
      <c r="DX2" s="305" t="s">
        <v>19</v>
      </c>
      <c r="DY2" s="305" t="s">
        <v>19</v>
      </c>
      <c r="DZ2" s="305" t="s">
        <v>19</v>
      </c>
      <c r="EA2" s="305" t="s">
        <v>19</v>
      </c>
      <c r="EB2" s="305" t="s">
        <v>19</v>
      </c>
      <c r="EC2" s="305" t="s">
        <v>19</v>
      </c>
      <c r="ED2" s="305" t="s">
        <v>19</v>
      </c>
      <c r="EE2" s="305" t="s">
        <v>19</v>
      </c>
      <c r="EF2" s="305" t="s">
        <v>19</v>
      </c>
      <c r="EG2" s="305" t="s">
        <v>19</v>
      </c>
      <c r="EH2" s="305" t="s">
        <v>19</v>
      </c>
      <c r="EI2" s="305" t="s">
        <v>19</v>
      </c>
      <c r="EJ2" s="305" t="s">
        <v>19</v>
      </c>
      <c r="EK2" s="305" t="s">
        <v>19</v>
      </c>
      <c r="EL2" s="305" t="s">
        <v>19</v>
      </c>
      <c r="EM2" s="305" t="s">
        <v>19</v>
      </c>
      <c r="EN2" s="305" t="s">
        <v>19</v>
      </c>
      <c r="EO2" s="305" t="s">
        <v>19</v>
      </c>
      <c r="EP2" s="305" t="s">
        <v>19</v>
      </c>
      <c r="EQ2" s="305" t="s">
        <v>19</v>
      </c>
      <c r="ER2" s="305" t="s">
        <v>19</v>
      </c>
      <c r="ES2" s="305" t="s">
        <v>19</v>
      </c>
      <c r="ET2" s="305" t="s">
        <v>19</v>
      </c>
      <c r="EU2" s="305" t="s">
        <v>19</v>
      </c>
      <c r="EV2" s="305" t="s">
        <v>19</v>
      </c>
      <c r="EW2" s="305" t="s">
        <v>19</v>
      </c>
      <c r="EX2" s="305" t="s">
        <v>19</v>
      </c>
      <c r="EY2" s="305" t="s">
        <v>19</v>
      </c>
      <c r="EZ2" s="305" t="s">
        <v>19</v>
      </c>
      <c r="FA2" s="305" t="s">
        <v>19</v>
      </c>
    </row>
    <row r="3" spans="1:157" x14ac:dyDescent="0.25">
      <c r="A3" s="51"/>
      <c r="B3" s="51"/>
      <c r="C3" s="51"/>
      <c r="D3" s="51"/>
      <c r="E3" s="51"/>
      <c r="F3" s="51"/>
      <c r="G3" s="51"/>
      <c r="H3" s="52"/>
      <c r="I3" s="51"/>
      <c r="J3" s="53" t="s">
        <v>385</v>
      </c>
      <c r="K3" s="54" t="s">
        <v>386</v>
      </c>
      <c r="L3" s="55" t="s">
        <v>387</v>
      </c>
      <c r="M3" s="55" t="s">
        <v>388</v>
      </c>
      <c r="N3" s="55" t="s">
        <v>389</v>
      </c>
      <c r="O3" s="55" t="s">
        <v>390</v>
      </c>
      <c r="P3" s="55" t="s">
        <v>391</v>
      </c>
      <c r="Q3" s="55" t="s">
        <v>392</v>
      </c>
      <c r="R3" s="55" t="s">
        <v>393</v>
      </c>
      <c r="S3" s="55" t="s">
        <v>394</v>
      </c>
      <c r="T3" s="55" t="s">
        <v>395</v>
      </c>
      <c r="U3" s="55" t="s">
        <v>396</v>
      </c>
      <c r="V3" s="55" t="s">
        <v>397</v>
      </c>
      <c r="W3" s="55" t="s">
        <v>398</v>
      </c>
      <c r="X3" s="55" t="s">
        <v>399</v>
      </c>
      <c r="Y3" s="56" t="s">
        <v>400</v>
      </c>
      <c r="Z3" s="55" t="s">
        <v>401</v>
      </c>
      <c r="AA3" s="55" t="s">
        <v>402</v>
      </c>
      <c r="AB3" s="55" t="s">
        <v>403</v>
      </c>
      <c r="AC3" s="55" t="s">
        <v>404</v>
      </c>
      <c r="AD3" s="55" t="s">
        <v>405</v>
      </c>
      <c r="AE3" s="55" t="s">
        <v>406</v>
      </c>
      <c r="AF3" s="55" t="s">
        <v>407</v>
      </c>
      <c r="AG3" s="56" t="s">
        <v>408</v>
      </c>
      <c r="AH3" s="56" t="s">
        <v>409</v>
      </c>
      <c r="AI3" s="55" t="s">
        <v>410</v>
      </c>
      <c r="AJ3" s="55" t="s">
        <v>411</v>
      </c>
      <c r="AK3" s="55" t="s">
        <v>412</v>
      </c>
      <c r="AL3" s="55" t="s">
        <v>413</v>
      </c>
      <c r="AM3" s="55" t="s">
        <v>414</v>
      </c>
      <c r="AN3" s="55" t="s">
        <v>415</v>
      </c>
      <c r="AO3" s="55" t="s">
        <v>416</v>
      </c>
      <c r="AP3" s="55" t="s">
        <v>417</v>
      </c>
      <c r="AQ3" s="55" t="s">
        <v>418</v>
      </c>
      <c r="AR3" s="55" t="s">
        <v>419</v>
      </c>
      <c r="AS3" s="55" t="s">
        <v>420</v>
      </c>
      <c r="AT3" s="55" t="s">
        <v>421</v>
      </c>
      <c r="AU3" s="55" t="s">
        <v>422</v>
      </c>
      <c r="AV3" s="55" t="s">
        <v>423</v>
      </c>
      <c r="AW3" s="57" t="s">
        <v>424</v>
      </c>
      <c r="AX3" s="57" t="s">
        <v>425</v>
      </c>
      <c r="AY3" s="56" t="s">
        <v>426</v>
      </c>
      <c r="AZ3" s="55" t="s">
        <v>427</v>
      </c>
      <c r="BA3" s="55" t="s">
        <v>428</v>
      </c>
      <c r="BB3" s="55" t="s">
        <v>429</v>
      </c>
      <c r="BC3" s="55" t="s">
        <v>430</v>
      </c>
      <c r="BD3" s="55" t="s">
        <v>431</v>
      </c>
      <c r="BE3" s="55" t="s">
        <v>432</v>
      </c>
      <c r="BF3" s="56" t="s">
        <v>433</v>
      </c>
      <c r="BG3" s="55" t="s">
        <v>434</v>
      </c>
      <c r="BH3" s="55" t="s">
        <v>435</v>
      </c>
      <c r="BI3" s="55" t="s">
        <v>436</v>
      </c>
      <c r="BJ3" s="55" t="s">
        <v>437</v>
      </c>
      <c r="BK3" s="55" t="s">
        <v>438</v>
      </c>
      <c r="BL3" s="55" t="s">
        <v>439</v>
      </c>
      <c r="BM3" s="55" t="s">
        <v>440</v>
      </c>
      <c r="BN3" s="55" t="s">
        <v>441</v>
      </c>
      <c r="BO3" s="55" t="s">
        <v>442</v>
      </c>
      <c r="BP3" s="55" t="s">
        <v>443</v>
      </c>
      <c r="BQ3" s="55" t="s">
        <v>444</v>
      </c>
      <c r="BR3" s="55" t="s">
        <v>445</v>
      </c>
      <c r="BS3" s="55" t="s">
        <v>446</v>
      </c>
      <c r="BT3" s="55" t="s">
        <v>447</v>
      </c>
      <c r="BU3" s="55" t="s">
        <v>448</v>
      </c>
      <c r="BV3" s="55" t="s">
        <v>449</v>
      </c>
      <c r="BW3" s="55" t="s">
        <v>450</v>
      </c>
      <c r="BX3" s="55" t="s">
        <v>451</v>
      </c>
      <c r="BY3" s="56" t="s">
        <v>452</v>
      </c>
      <c r="BZ3" s="57" t="s">
        <v>453</v>
      </c>
      <c r="CA3" s="55" t="s">
        <v>454</v>
      </c>
      <c r="CB3" s="55" t="s">
        <v>455</v>
      </c>
      <c r="CC3" s="55" t="s">
        <v>456</v>
      </c>
      <c r="CD3" s="55" t="s">
        <v>457</v>
      </c>
      <c r="CE3" s="55" t="s">
        <v>458</v>
      </c>
      <c r="CF3" s="55" t="s">
        <v>459</v>
      </c>
      <c r="CG3" s="55" t="s">
        <v>460</v>
      </c>
      <c r="CH3" s="55" t="s">
        <v>461</v>
      </c>
      <c r="CI3" s="55" t="s">
        <v>462</v>
      </c>
      <c r="CJ3" s="55" t="s">
        <v>463</v>
      </c>
      <c r="CK3" s="55" t="s">
        <v>464</v>
      </c>
      <c r="CL3" s="55" t="s">
        <v>465</v>
      </c>
      <c r="CM3" s="55" t="s">
        <v>466</v>
      </c>
      <c r="CN3" s="55" t="s">
        <v>467</v>
      </c>
      <c r="CO3" s="55" t="s">
        <v>468</v>
      </c>
      <c r="CP3" s="55" t="s">
        <v>469</v>
      </c>
      <c r="CQ3" s="55" t="s">
        <v>470</v>
      </c>
      <c r="CR3" s="55" t="s">
        <v>471</v>
      </c>
      <c r="CS3" s="55" t="s">
        <v>472</v>
      </c>
      <c r="CT3" s="55" t="s">
        <v>473</v>
      </c>
      <c r="CU3" s="55" t="s">
        <v>474</v>
      </c>
      <c r="CV3" s="55" t="s">
        <v>475</v>
      </c>
      <c r="CW3" s="55" t="s">
        <v>476</v>
      </c>
      <c r="CX3" s="55" t="s">
        <v>477</v>
      </c>
      <c r="CY3" s="55" t="s">
        <v>478</v>
      </c>
      <c r="CZ3" s="55" t="s">
        <v>479</v>
      </c>
      <c r="DA3" s="55" t="s">
        <v>480</v>
      </c>
      <c r="DB3" s="55" t="s">
        <v>481</v>
      </c>
      <c r="DC3" s="56" t="s">
        <v>482</v>
      </c>
      <c r="DD3" s="55" t="s">
        <v>483</v>
      </c>
      <c r="DE3" s="55" t="s">
        <v>484</v>
      </c>
      <c r="DF3" s="55" t="s">
        <v>485</v>
      </c>
      <c r="DG3" s="55" t="s">
        <v>486</v>
      </c>
      <c r="DH3" s="57" t="s">
        <v>487</v>
      </c>
      <c r="DI3" s="55" t="s">
        <v>488</v>
      </c>
      <c r="DJ3" s="55" t="s">
        <v>489</v>
      </c>
      <c r="DK3" s="55" t="s">
        <v>490</v>
      </c>
      <c r="DL3" s="55" t="s">
        <v>491</v>
      </c>
      <c r="DM3" s="55" t="s">
        <v>492</v>
      </c>
      <c r="DN3" s="55" t="s">
        <v>493</v>
      </c>
      <c r="DO3" s="55" t="s">
        <v>494</v>
      </c>
      <c r="DP3" s="55" t="s">
        <v>495</v>
      </c>
      <c r="DQ3" s="55" t="s">
        <v>496</v>
      </c>
      <c r="DR3" s="55" t="s">
        <v>497</v>
      </c>
      <c r="DS3" s="55" t="s">
        <v>498</v>
      </c>
      <c r="DT3" s="55" t="s">
        <v>499</v>
      </c>
      <c r="DU3" s="55" t="s">
        <v>500</v>
      </c>
      <c r="DV3" s="55" t="s">
        <v>501</v>
      </c>
      <c r="DW3" s="55" t="s">
        <v>502</v>
      </c>
      <c r="DX3" s="55" t="s">
        <v>503</v>
      </c>
      <c r="DY3" s="55" t="s">
        <v>504</v>
      </c>
      <c r="DZ3" s="55" t="s">
        <v>505</v>
      </c>
      <c r="EA3" s="55" t="s">
        <v>506</v>
      </c>
      <c r="EB3" s="55" t="s">
        <v>507</v>
      </c>
      <c r="EC3" s="55" t="s">
        <v>508</v>
      </c>
      <c r="ED3" s="55" t="s">
        <v>509</v>
      </c>
      <c r="EE3" s="55" t="s">
        <v>510</v>
      </c>
      <c r="EF3" s="55" t="s">
        <v>511</v>
      </c>
      <c r="EG3" s="55" t="s">
        <v>512</v>
      </c>
      <c r="EH3" s="56" t="s">
        <v>513</v>
      </c>
      <c r="EI3" s="55" t="s">
        <v>514</v>
      </c>
      <c r="EJ3" s="55" t="s">
        <v>515</v>
      </c>
      <c r="EK3" s="55" t="s">
        <v>516</v>
      </c>
      <c r="EL3" s="55" t="s">
        <v>517</v>
      </c>
      <c r="EM3" s="57" t="s">
        <v>518</v>
      </c>
      <c r="EN3" s="57" t="s">
        <v>519</v>
      </c>
      <c r="EO3" s="55" t="s">
        <v>520</v>
      </c>
      <c r="EP3" s="55" t="s">
        <v>521</v>
      </c>
      <c r="EQ3" s="55" t="s">
        <v>522</v>
      </c>
      <c r="ER3" s="55" t="s">
        <v>523</v>
      </c>
      <c r="ES3" s="55" t="s">
        <v>524</v>
      </c>
      <c r="ET3" s="55" t="s">
        <v>525</v>
      </c>
      <c r="EU3" s="55" t="s">
        <v>526</v>
      </c>
      <c r="EV3" s="55" t="s">
        <v>527</v>
      </c>
      <c r="EW3" s="55" t="s">
        <v>528</v>
      </c>
      <c r="EX3" s="55" t="s">
        <v>529</v>
      </c>
      <c r="EY3" s="55" t="s">
        <v>530</v>
      </c>
      <c r="EZ3" s="55" t="s">
        <v>531</v>
      </c>
      <c r="FA3" s="56" t="s">
        <v>532</v>
      </c>
    </row>
    <row r="4" spans="1:157" ht="15" customHeight="1" x14ac:dyDescent="0.25">
      <c r="A4" s="51"/>
      <c r="B4" s="51"/>
      <c r="C4" s="51"/>
      <c r="D4" s="51"/>
      <c r="E4" s="51"/>
      <c r="F4" s="51"/>
      <c r="G4" s="51"/>
      <c r="H4" s="52"/>
      <c r="I4" s="51"/>
      <c r="J4" s="53" t="s">
        <v>533</v>
      </c>
      <c r="K4" s="58" t="s">
        <v>534</v>
      </c>
      <c r="L4" s="59" t="s">
        <v>534</v>
      </c>
      <c r="M4" s="59" t="s">
        <v>534</v>
      </c>
      <c r="N4" s="59" t="s">
        <v>534</v>
      </c>
      <c r="O4" s="59" t="s">
        <v>534</v>
      </c>
      <c r="P4" s="59" t="s">
        <v>534</v>
      </c>
      <c r="Q4" s="59" t="s">
        <v>534</v>
      </c>
      <c r="R4" s="59" t="s">
        <v>534</v>
      </c>
      <c r="S4" s="59" t="s">
        <v>535</v>
      </c>
      <c r="T4" s="59" t="s">
        <v>535</v>
      </c>
      <c r="U4" s="59" t="s">
        <v>535</v>
      </c>
      <c r="V4" s="59" t="s">
        <v>536</v>
      </c>
      <c r="W4" s="59" t="s">
        <v>536</v>
      </c>
      <c r="X4" s="59" t="s">
        <v>536</v>
      </c>
      <c r="Y4" s="59" t="s">
        <v>536</v>
      </c>
      <c r="Z4" s="59" t="s">
        <v>537</v>
      </c>
      <c r="AA4" s="59" t="s">
        <v>538</v>
      </c>
      <c r="AB4" s="59" t="s">
        <v>539</v>
      </c>
      <c r="AC4" s="59" t="s">
        <v>540</v>
      </c>
      <c r="AD4" s="59" t="s">
        <v>541</v>
      </c>
      <c r="AE4" s="59" t="s">
        <v>542</v>
      </c>
      <c r="AF4" s="59" t="s">
        <v>543</v>
      </c>
      <c r="AG4" s="59" t="s">
        <v>544</v>
      </c>
      <c r="AH4" s="59" t="s">
        <v>545</v>
      </c>
      <c r="AI4" s="59" t="s">
        <v>546</v>
      </c>
      <c r="AJ4" s="59" t="s">
        <v>547</v>
      </c>
      <c r="AK4" s="59" t="s">
        <v>548</v>
      </c>
      <c r="AL4" s="59" t="s">
        <v>549</v>
      </c>
      <c r="AM4" s="59" t="s">
        <v>550</v>
      </c>
      <c r="AN4" s="59" t="s">
        <v>551</v>
      </c>
      <c r="AO4" s="59" t="s">
        <v>552</v>
      </c>
      <c r="AP4" s="59" t="s">
        <v>553</v>
      </c>
      <c r="AQ4" s="59" t="s">
        <v>554</v>
      </c>
      <c r="AR4" s="59" t="s">
        <v>555</v>
      </c>
      <c r="AS4" s="59" t="s">
        <v>556</v>
      </c>
      <c r="AT4" s="59" t="s">
        <v>557</v>
      </c>
      <c r="AU4" s="59" t="s">
        <v>558</v>
      </c>
      <c r="AV4" s="59" t="s">
        <v>559</v>
      </c>
      <c r="AW4" s="59" t="s">
        <v>560</v>
      </c>
      <c r="AX4" s="59" t="s">
        <v>561</v>
      </c>
      <c r="AY4" s="59" t="s">
        <v>562</v>
      </c>
      <c r="AZ4" s="59" t="s">
        <v>536</v>
      </c>
      <c r="BA4" s="59" t="s">
        <v>563</v>
      </c>
      <c r="BB4" s="59" t="s">
        <v>534</v>
      </c>
      <c r="BC4" s="59" t="s">
        <v>564</v>
      </c>
      <c r="BD4" s="59" t="s">
        <v>565</v>
      </c>
      <c r="BE4" s="59" t="s">
        <v>566</v>
      </c>
      <c r="BF4" s="59" t="s">
        <v>567</v>
      </c>
      <c r="BG4" s="59" t="s">
        <v>536</v>
      </c>
      <c r="BH4" s="59" t="s">
        <v>568</v>
      </c>
      <c r="BI4" s="59" t="s">
        <v>569</v>
      </c>
      <c r="BJ4" s="59" t="s">
        <v>570</v>
      </c>
      <c r="BK4" s="59" t="s">
        <v>571</v>
      </c>
      <c r="BL4" s="59" t="s">
        <v>572</v>
      </c>
      <c r="BM4" s="59" t="s">
        <v>573</v>
      </c>
      <c r="BN4" s="59" t="s">
        <v>574</v>
      </c>
      <c r="BO4" s="59" t="s">
        <v>575</v>
      </c>
      <c r="BP4" s="59" t="s">
        <v>576</v>
      </c>
      <c r="BQ4" s="59" t="s">
        <v>534</v>
      </c>
      <c r="BR4" s="59" t="s">
        <v>577</v>
      </c>
      <c r="BS4" s="59" t="s">
        <v>578</v>
      </c>
      <c r="BT4" s="59" t="s">
        <v>579</v>
      </c>
      <c r="BU4" s="59" t="s">
        <v>580</v>
      </c>
      <c r="BV4" s="59" t="s">
        <v>581</v>
      </c>
      <c r="BW4" s="59" t="s">
        <v>582</v>
      </c>
      <c r="BX4" s="59" t="s">
        <v>50</v>
      </c>
      <c r="BY4" s="59" t="s">
        <v>583</v>
      </c>
      <c r="BZ4" s="59" t="s">
        <v>584</v>
      </c>
      <c r="CA4" s="59" t="s">
        <v>585</v>
      </c>
      <c r="CB4" s="59" t="s">
        <v>586</v>
      </c>
      <c r="CC4" s="59" t="s">
        <v>587</v>
      </c>
      <c r="CD4" s="59" t="s">
        <v>534</v>
      </c>
      <c r="CE4" s="59" t="s">
        <v>588</v>
      </c>
      <c r="CF4" s="59" t="s">
        <v>589</v>
      </c>
      <c r="CG4" s="59" t="s">
        <v>590</v>
      </c>
      <c r="CH4" s="59" t="s">
        <v>539</v>
      </c>
      <c r="CI4" s="59" t="s">
        <v>591</v>
      </c>
      <c r="CJ4" s="59" t="s">
        <v>592</v>
      </c>
      <c r="CK4" s="59" t="s">
        <v>535</v>
      </c>
      <c r="CL4" s="59" t="s">
        <v>593</v>
      </c>
      <c r="CM4" s="59" t="s">
        <v>536</v>
      </c>
      <c r="CN4" s="59" t="s">
        <v>561</v>
      </c>
      <c r="CO4" s="59" t="s">
        <v>594</v>
      </c>
      <c r="CP4" s="59" t="s">
        <v>595</v>
      </c>
      <c r="CQ4" s="59" t="s">
        <v>595</v>
      </c>
      <c r="CR4" s="59" t="s">
        <v>538</v>
      </c>
      <c r="CS4" s="59" t="s">
        <v>566</v>
      </c>
      <c r="CT4" s="59" t="s">
        <v>552</v>
      </c>
      <c r="CU4" s="59" t="s">
        <v>534</v>
      </c>
      <c r="CV4" s="59" t="s">
        <v>534</v>
      </c>
      <c r="CW4" s="59" t="s">
        <v>535</v>
      </c>
      <c r="CX4" s="59" t="s">
        <v>534</v>
      </c>
      <c r="CY4" s="59" t="s">
        <v>534</v>
      </c>
      <c r="CZ4" s="59" t="s">
        <v>534</v>
      </c>
      <c r="DA4" s="59" t="s">
        <v>536</v>
      </c>
      <c r="DB4" s="59" t="s">
        <v>534</v>
      </c>
      <c r="DC4" s="59" t="s">
        <v>538</v>
      </c>
      <c r="DD4" s="59" t="s">
        <v>596</v>
      </c>
      <c r="DE4" s="59" t="s">
        <v>534</v>
      </c>
      <c r="DF4" s="59" t="s">
        <v>595</v>
      </c>
      <c r="DG4" s="59" t="s">
        <v>595</v>
      </c>
      <c r="DH4" s="59" t="s">
        <v>540</v>
      </c>
      <c r="DI4" s="59" t="s">
        <v>550</v>
      </c>
      <c r="DJ4" s="59" t="s">
        <v>552</v>
      </c>
      <c r="DK4" s="59" t="s">
        <v>597</v>
      </c>
      <c r="DL4" s="59" t="s">
        <v>546</v>
      </c>
      <c r="DM4" s="59" t="s">
        <v>551</v>
      </c>
      <c r="DN4" s="59" t="s">
        <v>593</v>
      </c>
      <c r="DO4" s="59" t="s">
        <v>538</v>
      </c>
      <c r="DP4" s="59" t="s">
        <v>534</v>
      </c>
      <c r="DQ4" s="59" t="s">
        <v>598</v>
      </c>
      <c r="DR4" s="59" t="s">
        <v>599</v>
      </c>
      <c r="DS4" s="59" t="s">
        <v>550</v>
      </c>
      <c r="DT4" s="59" t="s">
        <v>544</v>
      </c>
      <c r="DU4" s="59" t="s">
        <v>600</v>
      </c>
      <c r="DV4" s="59" t="s">
        <v>540</v>
      </c>
      <c r="DW4" s="59" t="s">
        <v>535</v>
      </c>
      <c r="DX4" s="59" t="s">
        <v>601</v>
      </c>
      <c r="DY4" s="59" t="s">
        <v>534</v>
      </c>
      <c r="DZ4" s="59" t="s">
        <v>534</v>
      </c>
      <c r="EA4" s="59" t="s">
        <v>538</v>
      </c>
      <c r="EB4" s="59" t="s">
        <v>602</v>
      </c>
      <c r="EC4" s="59" t="s">
        <v>603</v>
      </c>
      <c r="ED4" s="59" t="s">
        <v>591</v>
      </c>
      <c r="EE4" s="59" t="s">
        <v>604</v>
      </c>
      <c r="EF4" s="59" t="s">
        <v>605</v>
      </c>
      <c r="EG4" s="59" t="s">
        <v>534</v>
      </c>
      <c r="EH4" s="59" t="s">
        <v>581</v>
      </c>
      <c r="EI4" s="59" t="s">
        <v>606</v>
      </c>
      <c r="EJ4" s="59" t="s">
        <v>536</v>
      </c>
      <c r="EK4" s="59" t="s">
        <v>536</v>
      </c>
      <c r="EL4" s="59" t="s">
        <v>590</v>
      </c>
      <c r="EM4" s="59" t="s">
        <v>534</v>
      </c>
      <c r="EN4" s="59" t="s">
        <v>535</v>
      </c>
      <c r="EO4" s="59" t="s">
        <v>534</v>
      </c>
      <c r="EP4" s="59" t="s">
        <v>536</v>
      </c>
      <c r="EQ4" s="59" t="s">
        <v>607</v>
      </c>
      <c r="ER4" s="59" t="s">
        <v>608</v>
      </c>
      <c r="ES4" s="59" t="s">
        <v>609</v>
      </c>
      <c r="ET4" s="59" t="s">
        <v>560</v>
      </c>
      <c r="EU4" s="59" t="s">
        <v>610</v>
      </c>
      <c r="EV4" s="59" t="s">
        <v>611</v>
      </c>
      <c r="EW4" s="59" t="s">
        <v>612</v>
      </c>
      <c r="EX4" s="59" t="s">
        <v>613</v>
      </c>
      <c r="EY4" s="59" t="s">
        <v>614</v>
      </c>
      <c r="EZ4" s="59" t="s">
        <v>615</v>
      </c>
      <c r="FA4" s="59" t="s">
        <v>545</v>
      </c>
    </row>
    <row r="5" spans="1:157" ht="66" customHeight="1" x14ac:dyDescent="0.25">
      <c r="A5" s="31" t="s">
        <v>616</v>
      </c>
      <c r="B5" s="31" t="s">
        <v>617</v>
      </c>
      <c r="C5" s="60"/>
      <c r="D5" s="31" t="s">
        <v>618</v>
      </c>
      <c r="E5" s="31" t="s">
        <v>619</v>
      </c>
      <c r="F5" s="61" t="s">
        <v>620</v>
      </c>
      <c r="G5" s="61" t="s">
        <v>621</v>
      </c>
      <c r="H5" s="62" t="s">
        <v>622</v>
      </c>
      <c r="I5" s="51"/>
      <c r="J5" s="62" t="s">
        <v>623</v>
      </c>
      <c r="K5" s="63" t="s">
        <v>624</v>
      </c>
      <c r="L5" s="64" t="s">
        <v>625</v>
      </c>
      <c r="M5" s="64" t="s">
        <v>626</v>
      </c>
      <c r="N5" s="64" t="s">
        <v>627</v>
      </c>
      <c r="O5" s="64" t="s">
        <v>628</v>
      </c>
      <c r="P5" s="64" t="s">
        <v>629</v>
      </c>
      <c r="Q5" s="64" t="s">
        <v>630</v>
      </c>
      <c r="R5" s="64" t="s">
        <v>631</v>
      </c>
      <c r="S5" s="64" t="s">
        <v>632</v>
      </c>
      <c r="T5" s="64" t="s">
        <v>633</v>
      </c>
      <c r="U5" s="64" t="s">
        <v>634</v>
      </c>
      <c r="V5" s="64" t="s">
        <v>635</v>
      </c>
      <c r="W5" s="64" t="s">
        <v>636</v>
      </c>
      <c r="X5" s="64" t="s">
        <v>637</v>
      </c>
      <c r="Y5" s="64" t="s">
        <v>638</v>
      </c>
      <c r="Z5" s="64" t="s">
        <v>639</v>
      </c>
      <c r="AA5" s="64" t="s">
        <v>640</v>
      </c>
      <c r="AB5" s="64" t="s">
        <v>641</v>
      </c>
      <c r="AC5" s="64" t="s">
        <v>642</v>
      </c>
      <c r="AD5" s="64" t="s">
        <v>643</v>
      </c>
      <c r="AE5" s="64" t="s">
        <v>644</v>
      </c>
      <c r="AF5" s="64" t="s">
        <v>645</v>
      </c>
      <c r="AG5" s="64" t="s">
        <v>646</v>
      </c>
      <c r="AH5" s="64" t="s">
        <v>647</v>
      </c>
      <c r="AI5" s="64" t="s">
        <v>648</v>
      </c>
      <c r="AJ5" s="64" t="s">
        <v>649</v>
      </c>
      <c r="AK5" s="64" t="s">
        <v>650</v>
      </c>
      <c r="AL5" s="64" t="s">
        <v>651</v>
      </c>
      <c r="AM5" s="64" t="s">
        <v>652</v>
      </c>
      <c r="AN5" s="64" t="s">
        <v>653</v>
      </c>
      <c r="AO5" s="64" t="s">
        <v>654</v>
      </c>
      <c r="AP5" s="64" t="s">
        <v>655</v>
      </c>
      <c r="AQ5" s="64" t="s">
        <v>656</v>
      </c>
      <c r="AR5" s="64" t="s">
        <v>657</v>
      </c>
      <c r="AS5" s="64" t="s">
        <v>658</v>
      </c>
      <c r="AT5" s="64" t="s">
        <v>659</v>
      </c>
      <c r="AU5" s="64" t="s">
        <v>660</v>
      </c>
      <c r="AV5" s="64" t="s">
        <v>661</v>
      </c>
      <c r="AW5" s="64" t="s">
        <v>662</v>
      </c>
      <c r="AX5" s="64" t="s">
        <v>663</v>
      </c>
      <c r="AY5" s="64" t="s">
        <v>664</v>
      </c>
      <c r="AZ5" s="64" t="s">
        <v>665</v>
      </c>
      <c r="BA5" s="64" t="s">
        <v>666</v>
      </c>
      <c r="BB5" s="64" t="s">
        <v>667</v>
      </c>
      <c r="BC5" s="64" t="s">
        <v>668</v>
      </c>
      <c r="BD5" s="64" t="s">
        <v>669</v>
      </c>
      <c r="BE5" s="64" t="s">
        <v>670</v>
      </c>
      <c r="BF5" s="64" t="s">
        <v>671</v>
      </c>
      <c r="BG5" s="64" t="s">
        <v>672</v>
      </c>
      <c r="BH5" s="64" t="s">
        <v>673</v>
      </c>
      <c r="BI5" s="64" t="s">
        <v>674</v>
      </c>
      <c r="BJ5" s="64" t="s">
        <v>675</v>
      </c>
      <c r="BK5" s="64" t="s">
        <v>676</v>
      </c>
      <c r="BL5" s="64" t="s">
        <v>677</v>
      </c>
      <c r="BM5" s="64" t="s">
        <v>678</v>
      </c>
      <c r="BN5" s="64" t="s">
        <v>679</v>
      </c>
      <c r="BO5" s="64" t="s">
        <v>680</v>
      </c>
      <c r="BP5" s="64" t="s">
        <v>681</v>
      </c>
      <c r="BQ5" s="64" t="s">
        <v>682</v>
      </c>
      <c r="BR5" s="64" t="s">
        <v>683</v>
      </c>
      <c r="BS5" s="64" t="s">
        <v>684</v>
      </c>
      <c r="BT5" s="64" t="s">
        <v>685</v>
      </c>
      <c r="BU5" s="64" t="s">
        <v>686</v>
      </c>
      <c r="BV5" s="64" t="s">
        <v>687</v>
      </c>
      <c r="BW5" s="64" t="s">
        <v>688</v>
      </c>
      <c r="BX5" s="64" t="s">
        <v>689</v>
      </c>
      <c r="BY5" s="64" t="s">
        <v>690</v>
      </c>
      <c r="BZ5" s="64" t="s">
        <v>691</v>
      </c>
      <c r="CA5" s="64" t="s">
        <v>692</v>
      </c>
      <c r="CB5" s="64" t="s">
        <v>693</v>
      </c>
      <c r="CC5" s="64" t="s">
        <v>694</v>
      </c>
      <c r="CD5" s="64" t="s">
        <v>624</v>
      </c>
      <c r="CE5" s="64" t="s">
        <v>670</v>
      </c>
      <c r="CF5" s="64" t="s">
        <v>695</v>
      </c>
      <c r="CG5" s="64" t="s">
        <v>696</v>
      </c>
      <c r="CH5" s="64" t="s">
        <v>697</v>
      </c>
      <c r="CI5" s="64" t="s">
        <v>698</v>
      </c>
      <c r="CJ5" s="64" t="s">
        <v>699</v>
      </c>
      <c r="CK5" s="64" t="s">
        <v>700</v>
      </c>
      <c r="CL5" s="64" t="s">
        <v>664</v>
      </c>
      <c r="CM5" s="64" t="s">
        <v>701</v>
      </c>
      <c r="CN5" s="64" t="s">
        <v>702</v>
      </c>
      <c r="CO5" s="64" t="s">
        <v>703</v>
      </c>
      <c r="CP5" s="64" t="s">
        <v>704</v>
      </c>
      <c r="CQ5" s="64" t="s">
        <v>705</v>
      </c>
      <c r="CR5" s="64" t="s">
        <v>706</v>
      </c>
      <c r="CS5" s="64" t="s">
        <v>707</v>
      </c>
      <c r="CT5" s="64" t="s">
        <v>708</v>
      </c>
      <c r="CU5" s="64" t="s">
        <v>709</v>
      </c>
      <c r="CV5" s="64" t="s">
        <v>710</v>
      </c>
      <c r="CW5" s="64" t="s">
        <v>711</v>
      </c>
      <c r="CX5" s="64" t="s">
        <v>712</v>
      </c>
      <c r="CY5" s="64" t="s">
        <v>713</v>
      </c>
      <c r="CZ5" s="64" t="s">
        <v>714</v>
      </c>
      <c r="DA5" s="64" t="s">
        <v>715</v>
      </c>
      <c r="DB5" s="64" t="s">
        <v>716</v>
      </c>
      <c r="DC5" s="64" t="s">
        <v>717</v>
      </c>
      <c r="DD5" s="64" t="s">
        <v>718</v>
      </c>
      <c r="DE5" s="64" t="s">
        <v>719</v>
      </c>
      <c r="DF5" s="64" t="s">
        <v>720</v>
      </c>
      <c r="DG5" s="64" t="s">
        <v>721</v>
      </c>
      <c r="DH5" s="64" t="s">
        <v>722</v>
      </c>
      <c r="DI5" s="64" t="s">
        <v>723</v>
      </c>
      <c r="DJ5" s="64" t="s">
        <v>724</v>
      </c>
      <c r="DK5" s="64" t="s">
        <v>725</v>
      </c>
      <c r="DL5" s="64" t="s">
        <v>648</v>
      </c>
      <c r="DM5" s="64" t="s">
        <v>653</v>
      </c>
      <c r="DN5" s="64" t="s">
        <v>664</v>
      </c>
      <c r="DO5" s="64" t="s">
        <v>726</v>
      </c>
      <c r="DP5" s="64" t="s">
        <v>727</v>
      </c>
      <c r="DQ5" s="64" t="s">
        <v>728</v>
      </c>
      <c r="DR5" s="64" t="s">
        <v>729</v>
      </c>
      <c r="DS5" s="64" t="s">
        <v>723</v>
      </c>
      <c r="DT5" s="64" t="s">
        <v>730</v>
      </c>
      <c r="DU5" s="64" t="s">
        <v>731</v>
      </c>
      <c r="DV5" s="64" t="s">
        <v>732</v>
      </c>
      <c r="DW5" s="64" t="s">
        <v>733</v>
      </c>
      <c r="DX5" s="64" t="s">
        <v>734</v>
      </c>
      <c r="DY5" s="64" t="s">
        <v>727</v>
      </c>
      <c r="DZ5" s="64" t="s">
        <v>735</v>
      </c>
      <c r="EA5" s="64" t="s">
        <v>736</v>
      </c>
      <c r="EB5" s="64" t="s">
        <v>737</v>
      </c>
      <c r="EC5" s="64" t="s">
        <v>738</v>
      </c>
      <c r="ED5" s="64" t="s">
        <v>698</v>
      </c>
      <c r="EE5" s="64" t="s">
        <v>739</v>
      </c>
      <c r="EF5" s="64" t="s">
        <v>740</v>
      </c>
      <c r="EG5" s="64" t="s">
        <v>735</v>
      </c>
      <c r="EH5" s="64" t="s">
        <v>741</v>
      </c>
      <c r="EI5" s="64" t="s">
        <v>742</v>
      </c>
      <c r="EJ5" s="64" t="s">
        <v>667</v>
      </c>
      <c r="EK5" s="64" t="s">
        <v>743</v>
      </c>
      <c r="EL5" s="64" t="s">
        <v>744</v>
      </c>
      <c r="EM5" s="64" t="s">
        <v>745</v>
      </c>
      <c r="EN5" s="64" t="s">
        <v>746</v>
      </c>
      <c r="EO5" s="64" t="s">
        <v>747</v>
      </c>
      <c r="EP5" s="64" t="s">
        <v>748</v>
      </c>
      <c r="EQ5" s="64" t="s">
        <v>749</v>
      </c>
      <c r="ER5" s="64" t="s">
        <v>750</v>
      </c>
      <c r="ES5" s="64" t="s">
        <v>751</v>
      </c>
      <c r="ET5" s="64" t="s">
        <v>662</v>
      </c>
      <c r="EU5" s="64" t="s">
        <v>752</v>
      </c>
      <c r="EV5" s="64" t="s">
        <v>753</v>
      </c>
      <c r="EW5" s="64" t="s">
        <v>754</v>
      </c>
      <c r="EX5" s="64" t="s">
        <v>755</v>
      </c>
      <c r="EY5" s="64" t="s">
        <v>756</v>
      </c>
      <c r="EZ5" s="64" t="s">
        <v>757</v>
      </c>
      <c r="FA5" s="64" t="s">
        <v>758</v>
      </c>
    </row>
    <row r="6" spans="1:157" x14ac:dyDescent="0.25">
      <c r="A6">
        <v>1</v>
      </c>
      <c r="B6" t="s">
        <v>114</v>
      </c>
      <c r="C6" s="65" t="s">
        <v>759</v>
      </c>
      <c r="D6" s="65" t="s">
        <v>760</v>
      </c>
      <c r="E6" t="s">
        <v>761</v>
      </c>
      <c r="F6" s="66" t="s">
        <v>762</v>
      </c>
      <c r="G6" s="19">
        <v>4</v>
      </c>
      <c r="H6" s="19">
        <v>4</v>
      </c>
      <c r="I6" s="67"/>
      <c r="J6" s="68">
        <v>0</v>
      </c>
      <c r="K6" s="114">
        <v>0</v>
      </c>
      <c r="L6" s="114">
        <v>0</v>
      </c>
      <c r="M6" s="114">
        <v>0</v>
      </c>
      <c r="N6" s="114">
        <v>0</v>
      </c>
      <c r="O6" s="114">
        <v>0</v>
      </c>
      <c r="P6" s="114">
        <v>0</v>
      </c>
      <c r="Q6" s="114">
        <v>0</v>
      </c>
      <c r="R6" s="114">
        <v>0</v>
      </c>
      <c r="S6" s="114">
        <v>0</v>
      </c>
      <c r="T6" s="114">
        <v>0</v>
      </c>
      <c r="U6" s="114">
        <v>0</v>
      </c>
      <c r="V6" s="114">
        <v>0</v>
      </c>
      <c r="W6" s="114">
        <v>0</v>
      </c>
      <c r="X6" s="114">
        <v>0</v>
      </c>
      <c r="Y6" s="114">
        <v>0</v>
      </c>
      <c r="Z6" s="114">
        <v>0</v>
      </c>
      <c r="AA6" s="114">
        <v>0</v>
      </c>
      <c r="AB6" s="114">
        <v>0</v>
      </c>
      <c r="AC6" s="114">
        <v>0</v>
      </c>
      <c r="AD6" s="114">
        <v>0</v>
      </c>
      <c r="AE6" s="114">
        <v>0</v>
      </c>
      <c r="AF6" s="114">
        <v>0</v>
      </c>
      <c r="AG6" s="114">
        <v>0</v>
      </c>
      <c r="AH6" s="114">
        <v>0</v>
      </c>
      <c r="AI6" s="114">
        <v>0</v>
      </c>
      <c r="AJ6" s="114">
        <v>0</v>
      </c>
      <c r="AK6" s="114">
        <v>0</v>
      </c>
      <c r="AL6" s="114">
        <v>0</v>
      </c>
      <c r="AM6" s="114">
        <v>0</v>
      </c>
      <c r="AN6" s="114">
        <v>0</v>
      </c>
      <c r="AO6" s="114">
        <v>0</v>
      </c>
      <c r="AP6" s="114">
        <v>0</v>
      </c>
      <c r="AQ6" s="114">
        <v>0</v>
      </c>
      <c r="AR6" s="114">
        <v>0</v>
      </c>
      <c r="AS6" s="114">
        <v>0</v>
      </c>
      <c r="AT6" s="114">
        <v>0</v>
      </c>
      <c r="AU6" s="114">
        <v>0</v>
      </c>
      <c r="AV6" s="114">
        <v>0</v>
      </c>
      <c r="AW6" s="114">
        <v>0</v>
      </c>
      <c r="AX6" s="114">
        <v>0</v>
      </c>
      <c r="AY6" s="114">
        <v>0</v>
      </c>
      <c r="AZ6" s="114">
        <v>0</v>
      </c>
      <c r="BA6" s="114">
        <v>0</v>
      </c>
      <c r="BB6" s="114">
        <v>0</v>
      </c>
      <c r="BC6" s="114">
        <v>0</v>
      </c>
      <c r="BD6" s="114">
        <v>0</v>
      </c>
      <c r="BE6" s="114">
        <v>0</v>
      </c>
      <c r="BF6" s="114">
        <v>0</v>
      </c>
      <c r="BG6" s="114">
        <v>0</v>
      </c>
      <c r="BH6" s="114">
        <v>0</v>
      </c>
      <c r="BI6" s="114">
        <v>0</v>
      </c>
      <c r="BJ6" s="114">
        <v>0</v>
      </c>
      <c r="BK6" s="114">
        <v>0</v>
      </c>
      <c r="BL6" s="114">
        <v>0</v>
      </c>
      <c r="BM6" s="114">
        <v>0</v>
      </c>
      <c r="BN6" s="114">
        <v>0</v>
      </c>
      <c r="BO6" s="114">
        <v>0</v>
      </c>
      <c r="BP6" s="114">
        <v>0</v>
      </c>
      <c r="BQ6" s="114">
        <v>0</v>
      </c>
      <c r="BR6" s="114">
        <v>0</v>
      </c>
      <c r="BS6" s="114">
        <v>0</v>
      </c>
      <c r="BT6" s="114">
        <v>0</v>
      </c>
      <c r="BU6" s="114">
        <v>0</v>
      </c>
      <c r="BV6" s="114">
        <v>0</v>
      </c>
      <c r="BW6" s="114">
        <v>0</v>
      </c>
      <c r="BX6" s="114">
        <v>0</v>
      </c>
      <c r="BY6" s="114">
        <v>0</v>
      </c>
      <c r="BZ6" s="114">
        <v>0</v>
      </c>
      <c r="CA6" s="114">
        <v>0</v>
      </c>
      <c r="CB6" s="114">
        <v>0</v>
      </c>
      <c r="CC6" s="114">
        <v>0</v>
      </c>
      <c r="CD6" s="114">
        <v>0</v>
      </c>
      <c r="CE6" s="114">
        <v>0</v>
      </c>
      <c r="CF6" s="114">
        <v>0</v>
      </c>
      <c r="CG6" s="114">
        <v>0</v>
      </c>
      <c r="CH6" s="114">
        <v>0</v>
      </c>
      <c r="CI6" s="114">
        <v>0</v>
      </c>
      <c r="CJ6" s="114">
        <v>0</v>
      </c>
      <c r="CK6" s="114">
        <v>0</v>
      </c>
      <c r="CL6" s="114">
        <v>0</v>
      </c>
      <c r="CM6" s="114">
        <v>0</v>
      </c>
      <c r="CN6" s="114">
        <v>0</v>
      </c>
      <c r="CO6" s="114">
        <v>0</v>
      </c>
      <c r="CP6" s="114">
        <v>0</v>
      </c>
      <c r="CQ6" s="114">
        <v>0</v>
      </c>
      <c r="CR6" s="114">
        <v>0</v>
      </c>
      <c r="CS6" s="114">
        <v>0</v>
      </c>
      <c r="CT6" s="114">
        <v>0</v>
      </c>
      <c r="CU6" s="114">
        <v>0</v>
      </c>
      <c r="CV6" s="114">
        <v>0</v>
      </c>
      <c r="CW6" s="114">
        <v>0</v>
      </c>
      <c r="CX6" s="114">
        <v>0</v>
      </c>
      <c r="CY6" s="114">
        <v>0</v>
      </c>
      <c r="CZ6" s="114">
        <v>0</v>
      </c>
      <c r="DA6" s="114">
        <v>0</v>
      </c>
      <c r="DB6" s="114">
        <v>0</v>
      </c>
      <c r="DC6" s="114">
        <v>0</v>
      </c>
      <c r="DD6" s="114">
        <v>0</v>
      </c>
      <c r="DE6" s="114">
        <v>0</v>
      </c>
      <c r="DF6" s="114">
        <v>0</v>
      </c>
      <c r="DG6" s="114">
        <v>0</v>
      </c>
      <c r="DH6" s="114">
        <v>0</v>
      </c>
      <c r="DI6" s="114">
        <v>0</v>
      </c>
      <c r="DJ6" s="114">
        <v>0</v>
      </c>
      <c r="DK6" s="114">
        <v>0</v>
      </c>
      <c r="DL6" s="114">
        <v>0</v>
      </c>
      <c r="DM6" s="114">
        <v>0</v>
      </c>
      <c r="DN6" s="114">
        <v>0</v>
      </c>
      <c r="DO6" s="114">
        <v>0</v>
      </c>
      <c r="DP6" s="114">
        <v>0</v>
      </c>
      <c r="DQ6" s="114">
        <v>0</v>
      </c>
      <c r="DR6" s="114">
        <v>0</v>
      </c>
      <c r="DS6" s="114">
        <v>0</v>
      </c>
      <c r="DT6" s="114">
        <v>0</v>
      </c>
      <c r="DU6" s="114">
        <v>0</v>
      </c>
      <c r="DV6" s="114">
        <v>0</v>
      </c>
      <c r="DW6" s="114">
        <v>0</v>
      </c>
      <c r="DX6" s="114">
        <v>0</v>
      </c>
      <c r="DY6" s="114">
        <v>0</v>
      </c>
      <c r="DZ6" s="114">
        <v>0</v>
      </c>
      <c r="EA6" s="114">
        <v>0</v>
      </c>
      <c r="EB6" s="114">
        <v>0</v>
      </c>
      <c r="EC6" s="114">
        <v>0</v>
      </c>
      <c r="ED6" s="114">
        <v>0</v>
      </c>
      <c r="EE6" s="114">
        <v>0</v>
      </c>
      <c r="EF6" s="114">
        <v>0</v>
      </c>
      <c r="EG6" s="114">
        <v>0</v>
      </c>
      <c r="EH6" s="114">
        <v>0</v>
      </c>
      <c r="EI6" s="114">
        <v>0</v>
      </c>
      <c r="EJ6" s="114">
        <v>0</v>
      </c>
      <c r="EK6" s="114">
        <v>0</v>
      </c>
      <c r="EL6" s="114">
        <v>0</v>
      </c>
      <c r="EM6" s="114">
        <v>0</v>
      </c>
      <c r="EN6" s="114">
        <v>0</v>
      </c>
      <c r="EO6" s="114">
        <v>0</v>
      </c>
      <c r="EP6" s="114">
        <v>0</v>
      </c>
      <c r="EQ6" s="114">
        <v>0</v>
      </c>
      <c r="ER6" s="114">
        <v>0</v>
      </c>
      <c r="ES6" s="114">
        <v>0</v>
      </c>
      <c r="ET6" s="114">
        <v>0</v>
      </c>
      <c r="EU6" s="114">
        <v>0</v>
      </c>
      <c r="EV6" s="114">
        <v>0</v>
      </c>
      <c r="EW6" s="114">
        <v>0</v>
      </c>
      <c r="EX6" s="114">
        <v>0</v>
      </c>
      <c r="EY6" s="114">
        <v>0</v>
      </c>
      <c r="EZ6" s="114">
        <v>0</v>
      </c>
      <c r="FA6" s="114">
        <v>0</v>
      </c>
    </row>
    <row r="7" spans="1:157" x14ac:dyDescent="0.25">
      <c r="A7">
        <v>1</v>
      </c>
      <c r="B7" t="s">
        <v>114</v>
      </c>
      <c r="C7" s="65" t="s">
        <v>763</v>
      </c>
      <c r="D7" s="65" t="s">
        <v>764</v>
      </c>
      <c r="E7" t="s">
        <v>765</v>
      </c>
      <c r="F7" s="66" t="s">
        <v>762</v>
      </c>
      <c r="G7" s="19">
        <v>4</v>
      </c>
      <c r="H7" s="19">
        <v>4</v>
      </c>
      <c r="I7" s="67"/>
      <c r="J7" s="68">
        <v>2</v>
      </c>
      <c r="K7" s="114">
        <v>0</v>
      </c>
      <c r="L7" s="114">
        <v>0</v>
      </c>
      <c r="M7" s="114">
        <v>0</v>
      </c>
      <c r="N7" s="114">
        <v>0</v>
      </c>
      <c r="O7" s="114">
        <v>0</v>
      </c>
      <c r="P7" s="114">
        <v>0</v>
      </c>
      <c r="Q7" s="114">
        <v>0</v>
      </c>
      <c r="R7" s="114">
        <v>0</v>
      </c>
      <c r="S7" s="114">
        <v>0</v>
      </c>
      <c r="T7" s="114">
        <v>2</v>
      </c>
      <c r="U7" s="114">
        <v>0</v>
      </c>
      <c r="V7" s="114">
        <v>0</v>
      </c>
      <c r="W7" s="114">
        <v>0</v>
      </c>
      <c r="X7" s="114">
        <v>0</v>
      </c>
      <c r="Y7" s="114">
        <v>0</v>
      </c>
      <c r="Z7" s="114">
        <v>0</v>
      </c>
      <c r="AA7" s="114">
        <v>0</v>
      </c>
      <c r="AB7" s="114">
        <v>0</v>
      </c>
      <c r="AC7" s="114">
        <v>0</v>
      </c>
      <c r="AD7" s="114">
        <v>0</v>
      </c>
      <c r="AE7" s="114">
        <v>0</v>
      </c>
      <c r="AF7" s="114">
        <v>0</v>
      </c>
      <c r="AG7" s="114">
        <v>0</v>
      </c>
      <c r="AH7" s="114">
        <v>0</v>
      </c>
      <c r="AI7" s="114">
        <v>0</v>
      </c>
      <c r="AJ7" s="114">
        <v>0</v>
      </c>
      <c r="AK7" s="114">
        <v>0</v>
      </c>
      <c r="AL7" s="114">
        <v>0</v>
      </c>
      <c r="AM7" s="114">
        <v>0</v>
      </c>
      <c r="AN7" s="114">
        <v>0</v>
      </c>
      <c r="AO7" s="114">
        <v>0</v>
      </c>
      <c r="AP7" s="114">
        <v>0</v>
      </c>
      <c r="AQ7" s="114">
        <v>0</v>
      </c>
      <c r="AR7" s="114">
        <v>0</v>
      </c>
      <c r="AS7" s="114">
        <v>0</v>
      </c>
      <c r="AT7" s="114">
        <v>0</v>
      </c>
      <c r="AU7" s="114">
        <v>0</v>
      </c>
      <c r="AV7" s="114">
        <v>0</v>
      </c>
      <c r="AW7" s="114">
        <v>0</v>
      </c>
      <c r="AX7" s="114">
        <v>0</v>
      </c>
      <c r="AY7" s="114">
        <v>0</v>
      </c>
      <c r="AZ7" s="114">
        <v>0</v>
      </c>
      <c r="BA7" s="114">
        <v>0</v>
      </c>
      <c r="BB7" s="114">
        <v>0</v>
      </c>
      <c r="BC7" s="114">
        <v>0</v>
      </c>
      <c r="BD7" s="114">
        <v>0</v>
      </c>
      <c r="BE7" s="114">
        <v>0</v>
      </c>
      <c r="BF7" s="114">
        <v>0</v>
      </c>
      <c r="BG7" s="114">
        <v>0</v>
      </c>
      <c r="BH7" s="114">
        <v>0</v>
      </c>
      <c r="BI7" s="114">
        <v>0</v>
      </c>
      <c r="BJ7" s="114">
        <v>0</v>
      </c>
      <c r="BK7" s="114">
        <v>0</v>
      </c>
      <c r="BL7" s="114">
        <v>0</v>
      </c>
      <c r="BM7" s="114">
        <v>0</v>
      </c>
      <c r="BN7" s="114">
        <v>0</v>
      </c>
      <c r="BO7" s="114">
        <v>0</v>
      </c>
      <c r="BP7" s="114">
        <v>0</v>
      </c>
      <c r="BQ7" s="114">
        <v>0</v>
      </c>
      <c r="BR7" s="114">
        <v>0</v>
      </c>
      <c r="BS7" s="114">
        <v>0</v>
      </c>
      <c r="BT7" s="114">
        <v>0</v>
      </c>
      <c r="BU7" s="114">
        <v>0</v>
      </c>
      <c r="BV7" s="114">
        <v>0</v>
      </c>
      <c r="BW7" s="114">
        <v>0</v>
      </c>
      <c r="BX7" s="114">
        <v>0</v>
      </c>
      <c r="BY7" s="114">
        <v>0</v>
      </c>
      <c r="BZ7" s="114">
        <v>0</v>
      </c>
      <c r="CA7" s="114">
        <v>0</v>
      </c>
      <c r="CB7" s="114">
        <v>0</v>
      </c>
      <c r="CC7" s="114">
        <v>0</v>
      </c>
      <c r="CD7" s="114">
        <v>0</v>
      </c>
      <c r="CE7" s="114">
        <v>0</v>
      </c>
      <c r="CF7" s="114">
        <v>0</v>
      </c>
      <c r="CG7" s="114">
        <v>0</v>
      </c>
      <c r="CH7" s="114">
        <v>0</v>
      </c>
      <c r="CI7" s="114">
        <v>0</v>
      </c>
      <c r="CJ7" s="114">
        <v>0</v>
      </c>
      <c r="CK7" s="114">
        <v>0</v>
      </c>
      <c r="CL7" s="114">
        <v>0</v>
      </c>
      <c r="CM7" s="114">
        <v>0</v>
      </c>
      <c r="CN7" s="114">
        <v>0</v>
      </c>
      <c r="CO7" s="114">
        <v>0</v>
      </c>
      <c r="CP7" s="114">
        <v>0</v>
      </c>
      <c r="CQ7" s="114">
        <v>0</v>
      </c>
      <c r="CR7" s="114">
        <v>0</v>
      </c>
      <c r="CS7" s="114">
        <v>0</v>
      </c>
      <c r="CT7" s="114">
        <v>0</v>
      </c>
      <c r="CU7" s="114">
        <v>0</v>
      </c>
      <c r="CV7" s="114">
        <v>0</v>
      </c>
      <c r="CW7" s="114">
        <v>0</v>
      </c>
      <c r="CX7" s="114">
        <v>0</v>
      </c>
      <c r="CY7" s="114">
        <v>0</v>
      </c>
      <c r="CZ7" s="114">
        <v>0</v>
      </c>
      <c r="DA7" s="114">
        <v>0</v>
      </c>
      <c r="DB7" s="114">
        <v>0</v>
      </c>
      <c r="DC7" s="114">
        <v>0</v>
      </c>
      <c r="DD7" s="114">
        <v>0</v>
      </c>
      <c r="DE7" s="114">
        <v>0</v>
      </c>
      <c r="DF7" s="114">
        <v>0</v>
      </c>
      <c r="DG7" s="114">
        <v>0</v>
      </c>
      <c r="DH7" s="114">
        <v>0</v>
      </c>
      <c r="DI7" s="114">
        <v>0</v>
      </c>
      <c r="DJ7" s="114">
        <v>0</v>
      </c>
      <c r="DK7" s="114">
        <v>0</v>
      </c>
      <c r="DL7" s="114">
        <v>0</v>
      </c>
      <c r="DM7" s="114">
        <v>0</v>
      </c>
      <c r="DN7" s="114">
        <v>0</v>
      </c>
      <c r="DO7" s="114">
        <v>0</v>
      </c>
      <c r="DP7" s="114">
        <v>0</v>
      </c>
      <c r="DQ7" s="114">
        <v>0</v>
      </c>
      <c r="DR7" s="114">
        <v>0</v>
      </c>
      <c r="DS7" s="114">
        <v>0</v>
      </c>
      <c r="DT7" s="114">
        <v>0</v>
      </c>
      <c r="DU7" s="114">
        <v>0</v>
      </c>
      <c r="DV7" s="114">
        <v>0</v>
      </c>
      <c r="DW7" s="114">
        <v>0</v>
      </c>
      <c r="DX7" s="114">
        <v>0</v>
      </c>
      <c r="DY7" s="114">
        <v>0</v>
      </c>
      <c r="DZ7" s="114">
        <v>0</v>
      </c>
      <c r="EA7" s="114">
        <v>0</v>
      </c>
      <c r="EB7" s="114">
        <v>0</v>
      </c>
      <c r="EC7" s="114">
        <v>0</v>
      </c>
      <c r="ED7" s="114">
        <v>0</v>
      </c>
      <c r="EE7" s="114">
        <v>0</v>
      </c>
      <c r="EF7" s="114">
        <v>0</v>
      </c>
      <c r="EG7" s="114">
        <v>0</v>
      </c>
      <c r="EH7" s="114">
        <v>0</v>
      </c>
      <c r="EI7" s="114">
        <v>0</v>
      </c>
      <c r="EJ7" s="114">
        <v>0</v>
      </c>
      <c r="EK7" s="114">
        <v>0</v>
      </c>
      <c r="EL7" s="114">
        <v>0</v>
      </c>
      <c r="EM7" s="114">
        <v>0</v>
      </c>
      <c r="EN7" s="114">
        <v>0</v>
      </c>
      <c r="EO7" s="114">
        <v>0</v>
      </c>
      <c r="EP7" s="114">
        <v>0</v>
      </c>
      <c r="EQ7" s="114">
        <v>0</v>
      </c>
      <c r="ER7" s="114">
        <v>0</v>
      </c>
      <c r="ES7" s="114">
        <v>0</v>
      </c>
      <c r="ET7" s="114">
        <v>0</v>
      </c>
      <c r="EU7" s="114">
        <v>0</v>
      </c>
      <c r="EV7" s="114">
        <v>0</v>
      </c>
      <c r="EW7" s="114">
        <v>0</v>
      </c>
      <c r="EX7" s="114">
        <v>0</v>
      </c>
      <c r="EY7" s="114">
        <v>0</v>
      </c>
      <c r="EZ7" s="114">
        <v>0</v>
      </c>
      <c r="FA7" s="114">
        <v>0</v>
      </c>
    </row>
    <row r="8" spans="1:157" s="71" customFormat="1" x14ac:dyDescent="0.25">
      <c r="A8" s="71">
        <v>1</v>
      </c>
      <c r="B8" s="71" t="s">
        <v>114</v>
      </c>
      <c r="C8" s="72" t="s">
        <v>766</v>
      </c>
      <c r="D8" s="72" t="s">
        <v>767</v>
      </c>
      <c r="E8" s="71" t="s">
        <v>768</v>
      </c>
      <c r="F8" s="73" t="s">
        <v>762</v>
      </c>
      <c r="G8" s="74">
        <v>4</v>
      </c>
      <c r="H8" s="19">
        <v>4</v>
      </c>
      <c r="I8" s="75"/>
      <c r="J8" s="68">
        <v>3</v>
      </c>
      <c r="K8" s="114">
        <v>0</v>
      </c>
      <c r="L8" s="114">
        <v>0</v>
      </c>
      <c r="M8" s="114">
        <v>0</v>
      </c>
      <c r="N8" s="114">
        <v>0</v>
      </c>
      <c r="O8" s="114">
        <v>0</v>
      </c>
      <c r="P8" s="114">
        <v>0</v>
      </c>
      <c r="Q8" s="114">
        <v>0</v>
      </c>
      <c r="R8" s="114">
        <v>0</v>
      </c>
      <c r="S8" s="114">
        <v>0</v>
      </c>
      <c r="T8" s="114">
        <v>3</v>
      </c>
      <c r="U8" s="114">
        <v>0</v>
      </c>
      <c r="V8" s="114">
        <v>0</v>
      </c>
      <c r="W8" s="114">
        <v>0</v>
      </c>
      <c r="X8" s="114">
        <v>0</v>
      </c>
      <c r="Y8" s="114">
        <v>0</v>
      </c>
      <c r="Z8" s="114">
        <v>0</v>
      </c>
      <c r="AA8" s="114">
        <v>0</v>
      </c>
      <c r="AB8" s="114">
        <v>0</v>
      </c>
      <c r="AC8" s="114">
        <v>0</v>
      </c>
      <c r="AD8" s="114">
        <v>0</v>
      </c>
      <c r="AE8" s="114">
        <v>0</v>
      </c>
      <c r="AF8" s="114">
        <v>0</v>
      </c>
      <c r="AG8" s="114">
        <v>0</v>
      </c>
      <c r="AH8" s="114">
        <v>0</v>
      </c>
      <c r="AI8" s="114">
        <v>0</v>
      </c>
      <c r="AJ8" s="114">
        <v>0</v>
      </c>
      <c r="AK8" s="114">
        <v>0</v>
      </c>
      <c r="AL8" s="114">
        <v>0</v>
      </c>
      <c r="AM8" s="114">
        <v>0</v>
      </c>
      <c r="AN8" s="114">
        <v>0</v>
      </c>
      <c r="AO8" s="114">
        <v>0</v>
      </c>
      <c r="AP8" s="114">
        <v>0</v>
      </c>
      <c r="AQ8" s="114">
        <v>0</v>
      </c>
      <c r="AR8" s="114">
        <v>0</v>
      </c>
      <c r="AS8" s="114">
        <v>0</v>
      </c>
      <c r="AT8" s="114">
        <v>0</v>
      </c>
      <c r="AU8" s="114">
        <v>0</v>
      </c>
      <c r="AV8" s="114">
        <v>0</v>
      </c>
      <c r="AW8" s="114">
        <v>0</v>
      </c>
      <c r="AX8" s="114">
        <v>0</v>
      </c>
      <c r="AY8" s="114">
        <v>0</v>
      </c>
      <c r="AZ8" s="114">
        <v>0</v>
      </c>
      <c r="BA8" s="114">
        <v>0</v>
      </c>
      <c r="BB8" s="114">
        <v>0</v>
      </c>
      <c r="BC8" s="114">
        <v>0</v>
      </c>
      <c r="BD8" s="114">
        <v>0</v>
      </c>
      <c r="BE8" s="114">
        <v>0</v>
      </c>
      <c r="BF8" s="114">
        <v>0</v>
      </c>
      <c r="BG8" s="114">
        <v>0</v>
      </c>
      <c r="BH8" s="114">
        <v>0</v>
      </c>
      <c r="BI8" s="114">
        <v>0</v>
      </c>
      <c r="BJ8" s="114">
        <v>0</v>
      </c>
      <c r="BK8" s="114">
        <v>0</v>
      </c>
      <c r="BL8" s="114">
        <v>0</v>
      </c>
      <c r="BM8" s="114">
        <v>0</v>
      </c>
      <c r="BN8" s="114">
        <v>0</v>
      </c>
      <c r="BO8" s="114">
        <v>0</v>
      </c>
      <c r="BP8" s="114">
        <v>0</v>
      </c>
      <c r="BQ8" s="114">
        <v>0</v>
      </c>
      <c r="BR8" s="114">
        <v>0</v>
      </c>
      <c r="BS8" s="114">
        <v>0</v>
      </c>
      <c r="BT8" s="114">
        <v>0</v>
      </c>
      <c r="BU8" s="114">
        <v>0</v>
      </c>
      <c r="BV8" s="114">
        <v>0</v>
      </c>
      <c r="BW8" s="114">
        <v>0</v>
      </c>
      <c r="BX8" s="114">
        <v>0</v>
      </c>
      <c r="BY8" s="114">
        <v>0</v>
      </c>
      <c r="BZ8" s="114">
        <v>0</v>
      </c>
      <c r="CA8" s="114">
        <v>0</v>
      </c>
      <c r="CB8" s="114">
        <v>0</v>
      </c>
      <c r="CC8" s="114">
        <v>0</v>
      </c>
      <c r="CD8" s="114">
        <v>0</v>
      </c>
      <c r="CE8" s="114">
        <v>0</v>
      </c>
      <c r="CF8" s="114">
        <v>0</v>
      </c>
      <c r="CG8" s="114">
        <v>0</v>
      </c>
      <c r="CH8" s="114">
        <v>0</v>
      </c>
      <c r="CI8" s="114">
        <v>0</v>
      </c>
      <c r="CJ8" s="114">
        <v>0</v>
      </c>
      <c r="CK8" s="114">
        <v>0</v>
      </c>
      <c r="CL8" s="114">
        <v>0</v>
      </c>
      <c r="CM8" s="114">
        <v>0</v>
      </c>
      <c r="CN8" s="114">
        <v>0</v>
      </c>
      <c r="CO8" s="114">
        <v>0</v>
      </c>
      <c r="CP8" s="114">
        <v>0</v>
      </c>
      <c r="CQ8" s="114">
        <v>0</v>
      </c>
      <c r="CR8" s="114">
        <v>0</v>
      </c>
      <c r="CS8" s="114">
        <v>0</v>
      </c>
      <c r="CT8" s="114">
        <v>0</v>
      </c>
      <c r="CU8" s="114">
        <v>0</v>
      </c>
      <c r="CV8" s="114">
        <v>0</v>
      </c>
      <c r="CW8" s="114">
        <v>0</v>
      </c>
      <c r="CX8" s="114">
        <v>0</v>
      </c>
      <c r="CY8" s="114">
        <v>0</v>
      </c>
      <c r="CZ8" s="114">
        <v>0</v>
      </c>
      <c r="DA8" s="114">
        <v>0</v>
      </c>
      <c r="DB8" s="114">
        <v>0</v>
      </c>
      <c r="DC8" s="114">
        <v>0</v>
      </c>
      <c r="DD8" s="114">
        <v>0</v>
      </c>
      <c r="DE8" s="114">
        <v>0</v>
      </c>
      <c r="DF8" s="114">
        <v>0</v>
      </c>
      <c r="DG8" s="114">
        <v>0</v>
      </c>
      <c r="DH8" s="114">
        <v>0</v>
      </c>
      <c r="DI8" s="114">
        <v>0</v>
      </c>
      <c r="DJ8" s="114">
        <v>0</v>
      </c>
      <c r="DK8" s="114">
        <v>0</v>
      </c>
      <c r="DL8" s="114">
        <v>0</v>
      </c>
      <c r="DM8" s="114">
        <v>0</v>
      </c>
      <c r="DN8" s="114">
        <v>0</v>
      </c>
      <c r="DO8" s="114">
        <v>0</v>
      </c>
      <c r="DP8" s="114">
        <v>0</v>
      </c>
      <c r="DQ8" s="114">
        <v>0</v>
      </c>
      <c r="DR8" s="114">
        <v>0</v>
      </c>
      <c r="DS8" s="114">
        <v>0</v>
      </c>
      <c r="DT8" s="114">
        <v>0</v>
      </c>
      <c r="DU8" s="114">
        <v>0</v>
      </c>
      <c r="DV8" s="114">
        <v>0</v>
      </c>
      <c r="DW8" s="114">
        <v>0</v>
      </c>
      <c r="DX8" s="114">
        <v>0</v>
      </c>
      <c r="DY8" s="114">
        <v>0</v>
      </c>
      <c r="DZ8" s="114">
        <v>0</v>
      </c>
      <c r="EA8" s="114">
        <v>0</v>
      </c>
      <c r="EB8" s="114">
        <v>0</v>
      </c>
      <c r="EC8" s="114">
        <v>0</v>
      </c>
      <c r="ED8" s="114">
        <v>0</v>
      </c>
      <c r="EE8" s="114">
        <v>0</v>
      </c>
      <c r="EF8" s="114">
        <v>0</v>
      </c>
      <c r="EG8" s="114">
        <v>0</v>
      </c>
      <c r="EH8" s="114">
        <v>0</v>
      </c>
      <c r="EI8" s="114">
        <v>0</v>
      </c>
      <c r="EJ8" s="114">
        <v>0</v>
      </c>
      <c r="EK8" s="114">
        <v>0</v>
      </c>
      <c r="EL8" s="114">
        <v>0</v>
      </c>
      <c r="EM8" s="114">
        <v>0</v>
      </c>
      <c r="EN8" s="114">
        <v>0</v>
      </c>
      <c r="EO8" s="114">
        <v>0</v>
      </c>
      <c r="EP8" s="114">
        <v>0</v>
      </c>
      <c r="EQ8" s="114">
        <v>0</v>
      </c>
      <c r="ER8" s="114">
        <v>0</v>
      </c>
      <c r="ES8" s="114">
        <v>0</v>
      </c>
      <c r="ET8" s="114">
        <v>0</v>
      </c>
      <c r="EU8" s="114">
        <v>0</v>
      </c>
      <c r="EV8" s="114">
        <v>0</v>
      </c>
      <c r="EW8" s="114">
        <v>0</v>
      </c>
      <c r="EX8" s="114">
        <v>0</v>
      </c>
      <c r="EY8" s="114">
        <v>0</v>
      </c>
      <c r="EZ8" s="114">
        <v>0</v>
      </c>
      <c r="FA8" s="114">
        <v>0</v>
      </c>
    </row>
    <row r="9" spans="1:157" x14ac:dyDescent="0.25">
      <c r="A9">
        <v>1</v>
      </c>
      <c r="B9" t="s">
        <v>114</v>
      </c>
      <c r="C9" s="65" t="s">
        <v>766</v>
      </c>
      <c r="D9" s="65" t="s">
        <v>154</v>
      </c>
      <c r="E9" t="s">
        <v>769</v>
      </c>
      <c r="F9" s="66" t="s">
        <v>762</v>
      </c>
      <c r="G9" s="19">
        <v>3</v>
      </c>
      <c r="H9" s="19">
        <v>3</v>
      </c>
      <c r="I9" s="67"/>
      <c r="J9" s="68">
        <v>0</v>
      </c>
      <c r="K9" s="114">
        <v>0</v>
      </c>
      <c r="L9" s="114">
        <v>0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0</v>
      </c>
      <c r="S9" s="114">
        <v>0</v>
      </c>
      <c r="T9" s="114">
        <v>0</v>
      </c>
      <c r="U9" s="114">
        <v>0</v>
      </c>
      <c r="V9" s="114">
        <v>0</v>
      </c>
      <c r="W9" s="114">
        <v>0</v>
      </c>
      <c r="X9" s="114">
        <v>0</v>
      </c>
      <c r="Y9" s="114">
        <v>0</v>
      </c>
      <c r="Z9" s="114">
        <v>0</v>
      </c>
      <c r="AA9" s="114">
        <v>0</v>
      </c>
      <c r="AB9" s="114">
        <v>0</v>
      </c>
      <c r="AC9" s="114">
        <v>0</v>
      </c>
      <c r="AD9" s="114">
        <v>0</v>
      </c>
      <c r="AE9" s="114">
        <v>0</v>
      </c>
      <c r="AF9" s="114">
        <v>0</v>
      </c>
      <c r="AG9" s="114">
        <v>0</v>
      </c>
      <c r="AH9" s="114">
        <v>0</v>
      </c>
      <c r="AI9" s="114">
        <v>0</v>
      </c>
      <c r="AJ9" s="114">
        <v>0</v>
      </c>
      <c r="AK9" s="114">
        <v>0</v>
      </c>
      <c r="AL9" s="114">
        <v>0</v>
      </c>
      <c r="AM9" s="114">
        <v>0</v>
      </c>
      <c r="AN9" s="114">
        <v>0</v>
      </c>
      <c r="AO9" s="114">
        <v>0</v>
      </c>
      <c r="AP9" s="114">
        <v>0</v>
      </c>
      <c r="AQ9" s="114">
        <v>0</v>
      </c>
      <c r="AR9" s="114">
        <v>0</v>
      </c>
      <c r="AS9" s="114">
        <v>0</v>
      </c>
      <c r="AT9" s="114">
        <v>0</v>
      </c>
      <c r="AU9" s="114">
        <v>0</v>
      </c>
      <c r="AV9" s="114">
        <v>0</v>
      </c>
      <c r="AW9" s="114">
        <v>0</v>
      </c>
      <c r="AX9" s="114">
        <v>0</v>
      </c>
      <c r="AY9" s="114">
        <v>0</v>
      </c>
      <c r="AZ9" s="114">
        <v>0</v>
      </c>
      <c r="BA9" s="114">
        <v>0</v>
      </c>
      <c r="BB9" s="114">
        <v>0</v>
      </c>
      <c r="BC9" s="114">
        <v>0</v>
      </c>
      <c r="BD9" s="114">
        <v>0</v>
      </c>
      <c r="BE9" s="114">
        <v>0</v>
      </c>
      <c r="BF9" s="114">
        <v>0</v>
      </c>
      <c r="BG9" s="114">
        <v>0</v>
      </c>
      <c r="BH9" s="114">
        <v>0</v>
      </c>
      <c r="BI9" s="114">
        <v>0</v>
      </c>
      <c r="BJ9" s="114">
        <v>0</v>
      </c>
      <c r="BK9" s="114">
        <v>0</v>
      </c>
      <c r="BL9" s="114">
        <v>0</v>
      </c>
      <c r="BM9" s="114">
        <v>0</v>
      </c>
      <c r="BN9" s="114">
        <v>0</v>
      </c>
      <c r="BO9" s="114">
        <v>0</v>
      </c>
      <c r="BP9" s="114">
        <v>0</v>
      </c>
      <c r="BQ9" s="114">
        <v>0</v>
      </c>
      <c r="BR9" s="114">
        <v>0</v>
      </c>
      <c r="BS9" s="114">
        <v>0</v>
      </c>
      <c r="BT9" s="114">
        <v>0</v>
      </c>
      <c r="BU9" s="114">
        <v>0</v>
      </c>
      <c r="BV9" s="114">
        <v>0</v>
      </c>
      <c r="BW9" s="114">
        <v>0</v>
      </c>
      <c r="BX9" s="114">
        <v>0</v>
      </c>
      <c r="BY9" s="114">
        <v>0</v>
      </c>
      <c r="BZ9" s="114">
        <v>0</v>
      </c>
      <c r="CA9" s="114">
        <v>0</v>
      </c>
      <c r="CB9" s="114">
        <v>0</v>
      </c>
      <c r="CC9" s="114">
        <v>0</v>
      </c>
      <c r="CD9" s="114">
        <v>0</v>
      </c>
      <c r="CE9" s="114">
        <v>0</v>
      </c>
      <c r="CF9" s="114">
        <v>0</v>
      </c>
      <c r="CG9" s="114">
        <v>0</v>
      </c>
      <c r="CH9" s="114">
        <v>0</v>
      </c>
      <c r="CI9" s="114">
        <v>0</v>
      </c>
      <c r="CJ9" s="114">
        <v>0</v>
      </c>
      <c r="CK9" s="114">
        <v>0</v>
      </c>
      <c r="CL9" s="114">
        <v>0</v>
      </c>
      <c r="CM9" s="114">
        <v>0</v>
      </c>
      <c r="CN9" s="114">
        <v>0</v>
      </c>
      <c r="CO9" s="114">
        <v>0</v>
      </c>
      <c r="CP9" s="114">
        <v>0</v>
      </c>
      <c r="CQ9" s="114">
        <v>0</v>
      </c>
      <c r="CR9" s="114">
        <v>0</v>
      </c>
      <c r="CS9" s="114">
        <v>0</v>
      </c>
      <c r="CT9" s="114">
        <v>0</v>
      </c>
      <c r="CU9" s="114">
        <v>0</v>
      </c>
      <c r="CV9" s="114">
        <v>0</v>
      </c>
      <c r="CW9" s="114">
        <v>0</v>
      </c>
      <c r="CX9" s="114">
        <v>0</v>
      </c>
      <c r="CY9" s="114">
        <v>0</v>
      </c>
      <c r="CZ9" s="114">
        <v>0</v>
      </c>
      <c r="DA9" s="114">
        <v>0</v>
      </c>
      <c r="DB9" s="114">
        <v>0</v>
      </c>
      <c r="DC9" s="114">
        <v>0</v>
      </c>
      <c r="DD9" s="114">
        <v>0</v>
      </c>
      <c r="DE9" s="114">
        <v>0</v>
      </c>
      <c r="DF9" s="114">
        <v>0</v>
      </c>
      <c r="DG9" s="114">
        <v>0</v>
      </c>
      <c r="DH9" s="114">
        <v>0</v>
      </c>
      <c r="DI9" s="114">
        <v>0</v>
      </c>
      <c r="DJ9" s="114">
        <v>0</v>
      </c>
      <c r="DK9" s="114">
        <v>0</v>
      </c>
      <c r="DL9" s="114">
        <v>0</v>
      </c>
      <c r="DM9" s="114">
        <v>0</v>
      </c>
      <c r="DN9" s="114">
        <v>0</v>
      </c>
      <c r="DO9" s="114">
        <v>0</v>
      </c>
      <c r="DP9" s="114">
        <v>0</v>
      </c>
      <c r="DQ9" s="114">
        <v>0</v>
      </c>
      <c r="DR9" s="114">
        <v>0</v>
      </c>
      <c r="DS9" s="114">
        <v>0</v>
      </c>
      <c r="DT9" s="114">
        <v>0</v>
      </c>
      <c r="DU9" s="114">
        <v>0</v>
      </c>
      <c r="DV9" s="114">
        <v>0</v>
      </c>
      <c r="DW9" s="114">
        <v>0</v>
      </c>
      <c r="DX9" s="114">
        <v>0</v>
      </c>
      <c r="DY9" s="114">
        <v>0</v>
      </c>
      <c r="DZ9" s="114">
        <v>0</v>
      </c>
      <c r="EA9" s="114">
        <v>0</v>
      </c>
      <c r="EB9" s="114">
        <v>0</v>
      </c>
      <c r="EC9" s="114">
        <v>0</v>
      </c>
      <c r="ED9" s="114">
        <v>0</v>
      </c>
      <c r="EE9" s="114">
        <v>0</v>
      </c>
      <c r="EF9" s="114">
        <v>0</v>
      </c>
      <c r="EG9" s="114">
        <v>0</v>
      </c>
      <c r="EH9" s="114">
        <v>0</v>
      </c>
      <c r="EI9" s="114">
        <v>0</v>
      </c>
      <c r="EJ9" s="114">
        <v>0</v>
      </c>
      <c r="EK9" s="114">
        <v>0</v>
      </c>
      <c r="EL9" s="114">
        <v>0</v>
      </c>
      <c r="EM9" s="114">
        <v>0</v>
      </c>
      <c r="EN9" s="114">
        <v>0</v>
      </c>
      <c r="EO9" s="114">
        <v>0</v>
      </c>
      <c r="EP9" s="114">
        <v>0</v>
      </c>
      <c r="EQ9" s="114">
        <v>0</v>
      </c>
      <c r="ER9" s="114">
        <v>0</v>
      </c>
      <c r="ES9" s="114">
        <v>0</v>
      </c>
      <c r="ET9" s="114">
        <v>0</v>
      </c>
      <c r="EU9" s="114">
        <v>0</v>
      </c>
      <c r="EV9" s="114">
        <v>0</v>
      </c>
      <c r="EW9" s="114">
        <v>0</v>
      </c>
      <c r="EX9" s="114">
        <v>0</v>
      </c>
      <c r="EY9" s="114">
        <v>0</v>
      </c>
      <c r="EZ9" s="114">
        <v>0</v>
      </c>
      <c r="FA9" s="114">
        <v>0</v>
      </c>
    </row>
    <row r="10" spans="1:157" x14ac:dyDescent="0.25">
      <c r="A10">
        <v>1</v>
      </c>
      <c r="B10" t="s">
        <v>114</v>
      </c>
      <c r="C10" s="65" t="s">
        <v>770</v>
      </c>
      <c r="D10" s="65" t="s">
        <v>771</v>
      </c>
      <c r="E10" t="s">
        <v>772</v>
      </c>
      <c r="F10" s="66" t="s">
        <v>762</v>
      </c>
      <c r="G10" s="19">
        <v>3</v>
      </c>
      <c r="H10" s="19">
        <v>3</v>
      </c>
      <c r="I10" s="67"/>
      <c r="J10" s="68">
        <v>0</v>
      </c>
      <c r="K10" s="114">
        <v>0</v>
      </c>
      <c r="L10" s="114">
        <v>0</v>
      </c>
      <c r="M10" s="114">
        <v>0</v>
      </c>
      <c r="N10" s="114">
        <v>0</v>
      </c>
      <c r="O10" s="114">
        <v>0</v>
      </c>
      <c r="P10" s="114">
        <v>0</v>
      </c>
      <c r="Q10" s="114">
        <v>0</v>
      </c>
      <c r="R10" s="114">
        <v>0</v>
      </c>
      <c r="S10" s="114">
        <v>0</v>
      </c>
      <c r="T10" s="114">
        <v>0</v>
      </c>
      <c r="U10" s="114">
        <v>0</v>
      </c>
      <c r="V10" s="114">
        <v>0</v>
      </c>
      <c r="W10" s="114">
        <v>0</v>
      </c>
      <c r="X10" s="114">
        <v>0</v>
      </c>
      <c r="Y10" s="114">
        <v>0</v>
      </c>
      <c r="Z10" s="114">
        <v>0</v>
      </c>
      <c r="AA10" s="114">
        <v>0</v>
      </c>
      <c r="AB10" s="114">
        <v>0</v>
      </c>
      <c r="AC10" s="114">
        <v>0</v>
      </c>
      <c r="AD10" s="114">
        <v>0</v>
      </c>
      <c r="AE10" s="114">
        <v>0</v>
      </c>
      <c r="AF10" s="114">
        <v>0</v>
      </c>
      <c r="AG10" s="114">
        <v>0</v>
      </c>
      <c r="AH10" s="114">
        <v>0</v>
      </c>
      <c r="AI10" s="114">
        <v>0</v>
      </c>
      <c r="AJ10" s="114">
        <v>0</v>
      </c>
      <c r="AK10" s="114">
        <v>0</v>
      </c>
      <c r="AL10" s="114">
        <v>0</v>
      </c>
      <c r="AM10" s="114">
        <v>0</v>
      </c>
      <c r="AN10" s="114">
        <v>0</v>
      </c>
      <c r="AO10" s="114">
        <v>0</v>
      </c>
      <c r="AP10" s="114">
        <v>0</v>
      </c>
      <c r="AQ10" s="114">
        <v>0</v>
      </c>
      <c r="AR10" s="114">
        <v>0</v>
      </c>
      <c r="AS10" s="114">
        <v>0</v>
      </c>
      <c r="AT10" s="114">
        <v>0</v>
      </c>
      <c r="AU10" s="114">
        <v>0</v>
      </c>
      <c r="AV10" s="114">
        <v>0</v>
      </c>
      <c r="AW10" s="114">
        <v>0</v>
      </c>
      <c r="AX10" s="114">
        <v>0</v>
      </c>
      <c r="AY10" s="114">
        <v>0</v>
      </c>
      <c r="AZ10" s="114">
        <v>0</v>
      </c>
      <c r="BA10" s="114">
        <v>0</v>
      </c>
      <c r="BB10" s="114">
        <v>0</v>
      </c>
      <c r="BC10" s="114">
        <v>0</v>
      </c>
      <c r="BD10" s="114">
        <v>0</v>
      </c>
      <c r="BE10" s="114">
        <v>0</v>
      </c>
      <c r="BF10" s="114">
        <v>0</v>
      </c>
      <c r="BG10" s="114">
        <v>0</v>
      </c>
      <c r="BH10" s="114">
        <v>0</v>
      </c>
      <c r="BI10" s="114">
        <v>0</v>
      </c>
      <c r="BJ10" s="114">
        <v>0</v>
      </c>
      <c r="BK10" s="114">
        <v>0</v>
      </c>
      <c r="BL10" s="114">
        <v>0</v>
      </c>
      <c r="BM10" s="114">
        <v>0</v>
      </c>
      <c r="BN10" s="114">
        <v>0</v>
      </c>
      <c r="BO10" s="114">
        <v>0</v>
      </c>
      <c r="BP10" s="114">
        <v>0</v>
      </c>
      <c r="BQ10" s="114">
        <v>0</v>
      </c>
      <c r="BR10" s="114">
        <v>0</v>
      </c>
      <c r="BS10" s="114">
        <v>0</v>
      </c>
      <c r="BT10" s="114">
        <v>0</v>
      </c>
      <c r="BU10" s="114">
        <v>0</v>
      </c>
      <c r="BV10" s="114">
        <v>0</v>
      </c>
      <c r="BW10" s="114">
        <v>0</v>
      </c>
      <c r="BX10" s="114">
        <v>0</v>
      </c>
      <c r="BY10" s="114">
        <v>0</v>
      </c>
      <c r="BZ10" s="114">
        <v>0</v>
      </c>
      <c r="CA10" s="114">
        <v>0</v>
      </c>
      <c r="CB10" s="114">
        <v>0</v>
      </c>
      <c r="CC10" s="114">
        <v>0</v>
      </c>
      <c r="CD10" s="114">
        <v>0</v>
      </c>
      <c r="CE10" s="114">
        <v>0</v>
      </c>
      <c r="CF10" s="114">
        <v>0</v>
      </c>
      <c r="CG10" s="114">
        <v>0</v>
      </c>
      <c r="CH10" s="114">
        <v>0</v>
      </c>
      <c r="CI10" s="114">
        <v>0</v>
      </c>
      <c r="CJ10" s="114">
        <v>0</v>
      </c>
      <c r="CK10" s="114">
        <v>0</v>
      </c>
      <c r="CL10" s="114">
        <v>0</v>
      </c>
      <c r="CM10" s="114">
        <v>0</v>
      </c>
      <c r="CN10" s="114">
        <v>0</v>
      </c>
      <c r="CO10" s="114">
        <v>0</v>
      </c>
      <c r="CP10" s="114">
        <v>0</v>
      </c>
      <c r="CQ10" s="114">
        <v>0</v>
      </c>
      <c r="CR10" s="114">
        <v>0</v>
      </c>
      <c r="CS10" s="114">
        <v>0</v>
      </c>
      <c r="CT10" s="114">
        <v>0</v>
      </c>
      <c r="CU10" s="114">
        <v>0</v>
      </c>
      <c r="CV10" s="114">
        <v>0</v>
      </c>
      <c r="CW10" s="114">
        <v>0</v>
      </c>
      <c r="CX10" s="114">
        <v>0</v>
      </c>
      <c r="CY10" s="114">
        <v>0</v>
      </c>
      <c r="CZ10" s="114">
        <v>0</v>
      </c>
      <c r="DA10" s="114">
        <v>0</v>
      </c>
      <c r="DB10" s="114">
        <v>0</v>
      </c>
      <c r="DC10" s="114">
        <v>0</v>
      </c>
      <c r="DD10" s="114">
        <v>0</v>
      </c>
      <c r="DE10" s="114">
        <v>0</v>
      </c>
      <c r="DF10" s="114">
        <v>0</v>
      </c>
      <c r="DG10" s="114">
        <v>0</v>
      </c>
      <c r="DH10" s="114">
        <v>0</v>
      </c>
      <c r="DI10" s="114">
        <v>0</v>
      </c>
      <c r="DJ10" s="114">
        <v>0</v>
      </c>
      <c r="DK10" s="114">
        <v>0</v>
      </c>
      <c r="DL10" s="114">
        <v>0</v>
      </c>
      <c r="DM10" s="114">
        <v>0</v>
      </c>
      <c r="DN10" s="114">
        <v>0</v>
      </c>
      <c r="DO10" s="114">
        <v>0</v>
      </c>
      <c r="DP10" s="114">
        <v>0</v>
      </c>
      <c r="DQ10" s="114">
        <v>0</v>
      </c>
      <c r="DR10" s="114">
        <v>0</v>
      </c>
      <c r="DS10" s="114">
        <v>0</v>
      </c>
      <c r="DT10" s="114">
        <v>0</v>
      </c>
      <c r="DU10" s="114">
        <v>0</v>
      </c>
      <c r="DV10" s="114">
        <v>0</v>
      </c>
      <c r="DW10" s="114">
        <v>0</v>
      </c>
      <c r="DX10" s="114">
        <v>0</v>
      </c>
      <c r="DY10" s="114">
        <v>0</v>
      </c>
      <c r="DZ10" s="114">
        <v>0</v>
      </c>
      <c r="EA10" s="114">
        <v>0</v>
      </c>
      <c r="EB10" s="114">
        <v>0</v>
      </c>
      <c r="EC10" s="114">
        <v>0</v>
      </c>
      <c r="ED10" s="114">
        <v>0</v>
      </c>
      <c r="EE10" s="114">
        <v>0</v>
      </c>
      <c r="EF10" s="114">
        <v>0</v>
      </c>
      <c r="EG10" s="114">
        <v>0</v>
      </c>
      <c r="EH10" s="114">
        <v>0</v>
      </c>
      <c r="EI10" s="114">
        <v>0</v>
      </c>
      <c r="EJ10" s="114">
        <v>0</v>
      </c>
      <c r="EK10" s="114">
        <v>0</v>
      </c>
      <c r="EL10" s="114">
        <v>0</v>
      </c>
      <c r="EM10" s="114">
        <v>0</v>
      </c>
      <c r="EN10" s="114">
        <v>0</v>
      </c>
      <c r="EO10" s="114">
        <v>0</v>
      </c>
      <c r="EP10" s="114">
        <v>0</v>
      </c>
      <c r="EQ10" s="114">
        <v>0</v>
      </c>
      <c r="ER10" s="114">
        <v>0</v>
      </c>
      <c r="ES10" s="114">
        <v>0</v>
      </c>
      <c r="ET10" s="114">
        <v>0</v>
      </c>
      <c r="EU10" s="114">
        <v>0</v>
      </c>
      <c r="EV10" s="114">
        <v>0</v>
      </c>
      <c r="EW10" s="114">
        <v>0</v>
      </c>
      <c r="EX10" s="114">
        <v>0</v>
      </c>
      <c r="EY10" s="114">
        <v>0</v>
      </c>
      <c r="EZ10" s="114">
        <v>0</v>
      </c>
      <c r="FA10" s="114">
        <v>0</v>
      </c>
    </row>
    <row r="11" spans="1:157" x14ac:dyDescent="0.25">
      <c r="A11">
        <v>1</v>
      </c>
      <c r="B11" t="s">
        <v>114</v>
      </c>
      <c r="C11" s="65" t="s">
        <v>770</v>
      </c>
      <c r="D11" s="65" t="s">
        <v>773</v>
      </c>
      <c r="E11" t="s">
        <v>774</v>
      </c>
      <c r="F11" s="79" t="s">
        <v>766</v>
      </c>
      <c r="G11" s="19">
        <v>3</v>
      </c>
      <c r="H11" s="19">
        <v>3</v>
      </c>
      <c r="I11" s="67"/>
      <c r="J11" s="68">
        <v>0</v>
      </c>
      <c r="K11" s="114">
        <v>0</v>
      </c>
      <c r="L11" s="114">
        <v>0</v>
      </c>
      <c r="M11" s="114">
        <v>0</v>
      </c>
      <c r="N11" s="114">
        <v>0</v>
      </c>
      <c r="O11" s="114">
        <v>0</v>
      </c>
      <c r="P11" s="114">
        <v>0</v>
      </c>
      <c r="Q11" s="114">
        <v>0</v>
      </c>
      <c r="R11" s="114">
        <v>0</v>
      </c>
      <c r="S11" s="114">
        <v>0</v>
      </c>
      <c r="T11" s="114">
        <v>0</v>
      </c>
      <c r="U11" s="114">
        <v>0</v>
      </c>
      <c r="V11" s="114">
        <v>0</v>
      </c>
      <c r="W11" s="114">
        <v>0</v>
      </c>
      <c r="X11" s="114">
        <v>0</v>
      </c>
      <c r="Y11" s="114">
        <v>0</v>
      </c>
      <c r="Z11" s="114">
        <v>0</v>
      </c>
      <c r="AA11" s="114">
        <v>0</v>
      </c>
      <c r="AB11" s="114">
        <v>0</v>
      </c>
      <c r="AC11" s="114">
        <v>0</v>
      </c>
      <c r="AD11" s="114">
        <v>0</v>
      </c>
      <c r="AE11" s="114">
        <v>0</v>
      </c>
      <c r="AF11" s="114">
        <v>0</v>
      </c>
      <c r="AG11" s="114">
        <v>0</v>
      </c>
      <c r="AH11" s="114">
        <v>0</v>
      </c>
      <c r="AI11" s="114">
        <v>0</v>
      </c>
      <c r="AJ11" s="114">
        <v>0</v>
      </c>
      <c r="AK11" s="114">
        <v>0</v>
      </c>
      <c r="AL11" s="114">
        <v>0</v>
      </c>
      <c r="AM11" s="114">
        <v>0</v>
      </c>
      <c r="AN11" s="114">
        <v>0</v>
      </c>
      <c r="AO11" s="114">
        <v>0</v>
      </c>
      <c r="AP11" s="114">
        <v>0</v>
      </c>
      <c r="AQ11" s="114">
        <v>0</v>
      </c>
      <c r="AR11" s="114">
        <v>0</v>
      </c>
      <c r="AS11" s="114">
        <v>0</v>
      </c>
      <c r="AT11" s="114">
        <v>0</v>
      </c>
      <c r="AU11" s="114">
        <v>0</v>
      </c>
      <c r="AV11" s="114">
        <v>0</v>
      </c>
      <c r="AW11" s="114">
        <v>0</v>
      </c>
      <c r="AX11" s="114">
        <v>0</v>
      </c>
      <c r="AY11" s="114">
        <v>0</v>
      </c>
      <c r="AZ11" s="114">
        <v>0</v>
      </c>
      <c r="BA11" s="114">
        <v>0</v>
      </c>
      <c r="BB11" s="114">
        <v>0</v>
      </c>
      <c r="BC11" s="114">
        <v>0</v>
      </c>
      <c r="BD11" s="114">
        <v>0</v>
      </c>
      <c r="BE11" s="114">
        <v>0</v>
      </c>
      <c r="BF11" s="114">
        <v>0</v>
      </c>
      <c r="BG11" s="114">
        <v>0</v>
      </c>
      <c r="BH11" s="114">
        <v>0</v>
      </c>
      <c r="BI11" s="114">
        <v>0</v>
      </c>
      <c r="BJ11" s="114">
        <v>0</v>
      </c>
      <c r="BK11" s="114">
        <v>0</v>
      </c>
      <c r="BL11" s="114">
        <v>0</v>
      </c>
      <c r="BM11" s="114">
        <v>0</v>
      </c>
      <c r="BN11" s="114">
        <v>0</v>
      </c>
      <c r="BO11" s="114">
        <v>0</v>
      </c>
      <c r="BP11" s="114">
        <v>0</v>
      </c>
      <c r="BQ11" s="114">
        <v>0</v>
      </c>
      <c r="BR11" s="114">
        <v>0</v>
      </c>
      <c r="BS11" s="114">
        <v>0</v>
      </c>
      <c r="BT11" s="114">
        <v>0</v>
      </c>
      <c r="BU11" s="114">
        <v>0</v>
      </c>
      <c r="BV11" s="114">
        <v>0</v>
      </c>
      <c r="BW11" s="114">
        <v>0</v>
      </c>
      <c r="BX11" s="114">
        <v>0</v>
      </c>
      <c r="BY11" s="114">
        <v>0</v>
      </c>
      <c r="BZ11" s="114">
        <v>0</v>
      </c>
      <c r="CA11" s="114">
        <v>0</v>
      </c>
      <c r="CB11" s="114">
        <v>0</v>
      </c>
      <c r="CC11" s="114">
        <v>0</v>
      </c>
      <c r="CD11" s="114">
        <v>0</v>
      </c>
      <c r="CE11" s="114">
        <v>0</v>
      </c>
      <c r="CF11" s="114">
        <v>0</v>
      </c>
      <c r="CG11" s="114">
        <v>0</v>
      </c>
      <c r="CH11" s="114">
        <v>0</v>
      </c>
      <c r="CI11" s="114">
        <v>0</v>
      </c>
      <c r="CJ11" s="114">
        <v>0</v>
      </c>
      <c r="CK11" s="114">
        <v>0</v>
      </c>
      <c r="CL11" s="114">
        <v>0</v>
      </c>
      <c r="CM11" s="114">
        <v>0</v>
      </c>
      <c r="CN11" s="114">
        <v>0</v>
      </c>
      <c r="CO11" s="114">
        <v>0</v>
      </c>
      <c r="CP11" s="114">
        <v>0</v>
      </c>
      <c r="CQ11" s="114">
        <v>0</v>
      </c>
      <c r="CR11" s="114">
        <v>0</v>
      </c>
      <c r="CS11" s="114">
        <v>0</v>
      </c>
      <c r="CT11" s="114">
        <v>0</v>
      </c>
      <c r="CU11" s="114">
        <v>0</v>
      </c>
      <c r="CV11" s="114">
        <v>0</v>
      </c>
      <c r="CW11" s="114">
        <v>0</v>
      </c>
      <c r="CX11" s="114">
        <v>0</v>
      </c>
      <c r="CY11" s="114">
        <v>0</v>
      </c>
      <c r="CZ11" s="114">
        <v>0</v>
      </c>
      <c r="DA11" s="114">
        <v>0</v>
      </c>
      <c r="DB11" s="114">
        <v>0</v>
      </c>
      <c r="DC11" s="114">
        <v>0</v>
      </c>
      <c r="DD11" s="114">
        <v>0</v>
      </c>
      <c r="DE11" s="114">
        <v>0</v>
      </c>
      <c r="DF11" s="114">
        <v>0</v>
      </c>
      <c r="DG11" s="114">
        <v>0</v>
      </c>
      <c r="DH11" s="114">
        <v>0</v>
      </c>
      <c r="DI11" s="114">
        <v>0</v>
      </c>
      <c r="DJ11" s="114">
        <v>0</v>
      </c>
      <c r="DK11" s="114">
        <v>0</v>
      </c>
      <c r="DL11" s="114">
        <v>0</v>
      </c>
      <c r="DM11" s="114">
        <v>0</v>
      </c>
      <c r="DN11" s="114">
        <v>0</v>
      </c>
      <c r="DO11" s="114">
        <v>0</v>
      </c>
      <c r="DP11" s="114">
        <v>0</v>
      </c>
      <c r="DQ11" s="114">
        <v>0</v>
      </c>
      <c r="DR11" s="114">
        <v>0</v>
      </c>
      <c r="DS11" s="114">
        <v>0</v>
      </c>
      <c r="DT11" s="114">
        <v>0</v>
      </c>
      <c r="DU11" s="114">
        <v>0</v>
      </c>
      <c r="DV11" s="114">
        <v>0</v>
      </c>
      <c r="DW11" s="114">
        <v>0</v>
      </c>
      <c r="DX11" s="114">
        <v>0</v>
      </c>
      <c r="DY11" s="114">
        <v>0</v>
      </c>
      <c r="DZ11" s="114">
        <v>0</v>
      </c>
      <c r="EA11" s="114">
        <v>0</v>
      </c>
      <c r="EB11" s="114">
        <v>0</v>
      </c>
      <c r="EC11" s="114">
        <v>0</v>
      </c>
      <c r="ED11" s="114">
        <v>0</v>
      </c>
      <c r="EE11" s="114">
        <v>0</v>
      </c>
      <c r="EF11" s="114">
        <v>0</v>
      </c>
      <c r="EG11" s="114">
        <v>0</v>
      </c>
      <c r="EH11" s="114">
        <v>0</v>
      </c>
      <c r="EI11" s="114">
        <v>0</v>
      </c>
      <c r="EJ11" s="114">
        <v>0</v>
      </c>
      <c r="EK11" s="114">
        <v>0</v>
      </c>
      <c r="EL11" s="114">
        <v>0</v>
      </c>
      <c r="EM11" s="114">
        <v>0</v>
      </c>
      <c r="EN11" s="114">
        <v>0</v>
      </c>
      <c r="EO11" s="114">
        <v>0</v>
      </c>
      <c r="EP11" s="114">
        <v>0</v>
      </c>
      <c r="EQ11" s="114">
        <v>0</v>
      </c>
      <c r="ER11" s="114">
        <v>0</v>
      </c>
      <c r="ES11" s="114">
        <v>0</v>
      </c>
      <c r="ET11" s="114">
        <v>0</v>
      </c>
      <c r="EU11" s="114">
        <v>0</v>
      </c>
      <c r="EV11" s="114">
        <v>0</v>
      </c>
      <c r="EW11" s="114">
        <v>0</v>
      </c>
      <c r="EX11" s="114">
        <v>0</v>
      </c>
      <c r="EY11" s="114">
        <v>0</v>
      </c>
      <c r="EZ11" s="114">
        <v>0</v>
      </c>
      <c r="FA11" s="114">
        <v>0</v>
      </c>
    </row>
    <row r="12" spans="1:157" x14ac:dyDescent="0.25">
      <c r="A12">
        <v>1</v>
      </c>
      <c r="B12" t="s">
        <v>114</v>
      </c>
      <c r="C12" s="65" t="s">
        <v>775</v>
      </c>
      <c r="D12" s="65" t="s">
        <v>776</v>
      </c>
      <c r="E12" t="s">
        <v>777</v>
      </c>
      <c r="F12" s="66" t="s">
        <v>762</v>
      </c>
      <c r="G12" s="19">
        <v>3</v>
      </c>
      <c r="H12" s="19">
        <v>3</v>
      </c>
      <c r="I12" s="67"/>
      <c r="J12" s="68">
        <v>0</v>
      </c>
      <c r="K12" s="114">
        <v>0</v>
      </c>
      <c r="L12" s="114">
        <v>0</v>
      </c>
      <c r="M12" s="114">
        <v>0</v>
      </c>
      <c r="N12" s="114">
        <v>0</v>
      </c>
      <c r="O12" s="114">
        <v>0</v>
      </c>
      <c r="P12" s="114">
        <v>0</v>
      </c>
      <c r="Q12" s="114">
        <v>0</v>
      </c>
      <c r="R12" s="114">
        <v>0</v>
      </c>
      <c r="S12" s="114">
        <v>0</v>
      </c>
      <c r="T12" s="114">
        <v>0</v>
      </c>
      <c r="U12" s="114">
        <v>0</v>
      </c>
      <c r="V12" s="114">
        <v>0</v>
      </c>
      <c r="W12" s="114">
        <v>0</v>
      </c>
      <c r="X12" s="114">
        <v>0</v>
      </c>
      <c r="Y12" s="114">
        <v>0</v>
      </c>
      <c r="Z12" s="114">
        <v>0</v>
      </c>
      <c r="AA12" s="114">
        <v>0</v>
      </c>
      <c r="AB12" s="114">
        <v>0</v>
      </c>
      <c r="AC12" s="114">
        <v>0</v>
      </c>
      <c r="AD12" s="114">
        <v>0</v>
      </c>
      <c r="AE12" s="114">
        <v>0</v>
      </c>
      <c r="AF12" s="114">
        <v>0</v>
      </c>
      <c r="AG12" s="114">
        <v>0</v>
      </c>
      <c r="AH12" s="114">
        <v>0</v>
      </c>
      <c r="AI12" s="114">
        <v>0</v>
      </c>
      <c r="AJ12" s="114">
        <v>0</v>
      </c>
      <c r="AK12" s="114">
        <v>0</v>
      </c>
      <c r="AL12" s="114">
        <v>0</v>
      </c>
      <c r="AM12" s="114">
        <v>0</v>
      </c>
      <c r="AN12" s="114">
        <v>0</v>
      </c>
      <c r="AO12" s="114">
        <v>0</v>
      </c>
      <c r="AP12" s="114">
        <v>0</v>
      </c>
      <c r="AQ12" s="114">
        <v>0</v>
      </c>
      <c r="AR12" s="114">
        <v>0</v>
      </c>
      <c r="AS12" s="114">
        <v>0</v>
      </c>
      <c r="AT12" s="114">
        <v>0</v>
      </c>
      <c r="AU12" s="114">
        <v>0</v>
      </c>
      <c r="AV12" s="114">
        <v>0</v>
      </c>
      <c r="AW12" s="114">
        <v>0</v>
      </c>
      <c r="AX12" s="114">
        <v>0</v>
      </c>
      <c r="AY12" s="114">
        <v>0</v>
      </c>
      <c r="AZ12" s="114">
        <v>0</v>
      </c>
      <c r="BA12" s="114">
        <v>0</v>
      </c>
      <c r="BB12" s="114">
        <v>0</v>
      </c>
      <c r="BC12" s="114">
        <v>0</v>
      </c>
      <c r="BD12" s="114">
        <v>0</v>
      </c>
      <c r="BE12" s="114">
        <v>0</v>
      </c>
      <c r="BF12" s="114">
        <v>0</v>
      </c>
      <c r="BG12" s="114">
        <v>0</v>
      </c>
      <c r="BH12" s="114">
        <v>0</v>
      </c>
      <c r="BI12" s="114">
        <v>0</v>
      </c>
      <c r="BJ12" s="114">
        <v>0</v>
      </c>
      <c r="BK12" s="114">
        <v>0</v>
      </c>
      <c r="BL12" s="114">
        <v>0</v>
      </c>
      <c r="BM12" s="114">
        <v>0</v>
      </c>
      <c r="BN12" s="114">
        <v>0</v>
      </c>
      <c r="BO12" s="114">
        <v>0</v>
      </c>
      <c r="BP12" s="114">
        <v>0</v>
      </c>
      <c r="BQ12" s="114">
        <v>0</v>
      </c>
      <c r="BR12" s="114">
        <v>0</v>
      </c>
      <c r="BS12" s="114">
        <v>0</v>
      </c>
      <c r="BT12" s="114">
        <v>0</v>
      </c>
      <c r="BU12" s="114">
        <v>0</v>
      </c>
      <c r="BV12" s="114">
        <v>0</v>
      </c>
      <c r="BW12" s="114">
        <v>0</v>
      </c>
      <c r="BX12" s="114">
        <v>0</v>
      </c>
      <c r="BY12" s="114">
        <v>0</v>
      </c>
      <c r="BZ12" s="114">
        <v>0</v>
      </c>
      <c r="CA12" s="114">
        <v>0</v>
      </c>
      <c r="CB12" s="114">
        <v>0</v>
      </c>
      <c r="CC12" s="114">
        <v>0</v>
      </c>
      <c r="CD12" s="114">
        <v>0</v>
      </c>
      <c r="CE12" s="114">
        <v>0</v>
      </c>
      <c r="CF12" s="114">
        <v>0</v>
      </c>
      <c r="CG12" s="114">
        <v>0</v>
      </c>
      <c r="CH12" s="114">
        <v>0</v>
      </c>
      <c r="CI12" s="114">
        <v>0</v>
      </c>
      <c r="CJ12" s="114">
        <v>0</v>
      </c>
      <c r="CK12" s="114">
        <v>0</v>
      </c>
      <c r="CL12" s="114">
        <v>0</v>
      </c>
      <c r="CM12" s="114">
        <v>0</v>
      </c>
      <c r="CN12" s="114">
        <v>0</v>
      </c>
      <c r="CO12" s="114">
        <v>0</v>
      </c>
      <c r="CP12" s="114">
        <v>0</v>
      </c>
      <c r="CQ12" s="114">
        <v>0</v>
      </c>
      <c r="CR12" s="114">
        <v>0</v>
      </c>
      <c r="CS12" s="114">
        <v>0</v>
      </c>
      <c r="CT12" s="114">
        <v>0</v>
      </c>
      <c r="CU12" s="114">
        <v>0</v>
      </c>
      <c r="CV12" s="114">
        <v>0</v>
      </c>
      <c r="CW12" s="114">
        <v>0</v>
      </c>
      <c r="CX12" s="114">
        <v>0</v>
      </c>
      <c r="CY12" s="114">
        <v>0</v>
      </c>
      <c r="CZ12" s="114">
        <v>0</v>
      </c>
      <c r="DA12" s="114">
        <v>0</v>
      </c>
      <c r="DB12" s="114">
        <v>0</v>
      </c>
      <c r="DC12" s="114">
        <v>0</v>
      </c>
      <c r="DD12" s="114">
        <v>0</v>
      </c>
      <c r="DE12" s="114">
        <v>0</v>
      </c>
      <c r="DF12" s="114">
        <v>0</v>
      </c>
      <c r="DG12" s="114">
        <v>0</v>
      </c>
      <c r="DH12" s="114">
        <v>0</v>
      </c>
      <c r="DI12" s="114">
        <v>0</v>
      </c>
      <c r="DJ12" s="114">
        <v>0</v>
      </c>
      <c r="DK12" s="114">
        <v>0</v>
      </c>
      <c r="DL12" s="114">
        <v>0</v>
      </c>
      <c r="DM12" s="114">
        <v>0</v>
      </c>
      <c r="DN12" s="114">
        <v>0</v>
      </c>
      <c r="DO12" s="114">
        <v>0</v>
      </c>
      <c r="DP12" s="114">
        <v>0</v>
      </c>
      <c r="DQ12" s="114">
        <v>0</v>
      </c>
      <c r="DR12" s="114">
        <v>0</v>
      </c>
      <c r="DS12" s="114">
        <v>0</v>
      </c>
      <c r="DT12" s="114">
        <v>0</v>
      </c>
      <c r="DU12" s="114">
        <v>0</v>
      </c>
      <c r="DV12" s="114">
        <v>0</v>
      </c>
      <c r="DW12" s="114">
        <v>0</v>
      </c>
      <c r="DX12" s="114">
        <v>0</v>
      </c>
      <c r="DY12" s="114">
        <v>0</v>
      </c>
      <c r="DZ12" s="114">
        <v>0</v>
      </c>
      <c r="EA12" s="114">
        <v>0</v>
      </c>
      <c r="EB12" s="114">
        <v>0</v>
      </c>
      <c r="EC12" s="114">
        <v>0</v>
      </c>
      <c r="ED12" s="114">
        <v>0</v>
      </c>
      <c r="EE12" s="114">
        <v>0</v>
      </c>
      <c r="EF12" s="114">
        <v>0</v>
      </c>
      <c r="EG12" s="114">
        <v>0</v>
      </c>
      <c r="EH12" s="114">
        <v>0</v>
      </c>
      <c r="EI12" s="114">
        <v>0</v>
      </c>
      <c r="EJ12" s="114">
        <v>0</v>
      </c>
      <c r="EK12" s="114">
        <v>0</v>
      </c>
      <c r="EL12" s="114">
        <v>0</v>
      </c>
      <c r="EM12" s="114">
        <v>0</v>
      </c>
      <c r="EN12" s="114">
        <v>0</v>
      </c>
      <c r="EO12" s="114">
        <v>0</v>
      </c>
      <c r="EP12" s="114">
        <v>0</v>
      </c>
      <c r="EQ12" s="114">
        <v>0</v>
      </c>
      <c r="ER12" s="114">
        <v>0</v>
      </c>
      <c r="ES12" s="114">
        <v>0</v>
      </c>
      <c r="ET12" s="114">
        <v>0</v>
      </c>
      <c r="EU12" s="114">
        <v>0</v>
      </c>
      <c r="EV12" s="114">
        <v>0</v>
      </c>
      <c r="EW12" s="114">
        <v>0</v>
      </c>
      <c r="EX12" s="114">
        <v>0</v>
      </c>
      <c r="EY12" s="114">
        <v>0</v>
      </c>
      <c r="EZ12" s="114">
        <v>0</v>
      </c>
      <c r="FA12" s="114">
        <v>0</v>
      </c>
    </row>
    <row r="13" spans="1:157" x14ac:dyDescent="0.25">
      <c r="A13">
        <v>1</v>
      </c>
      <c r="B13" t="s">
        <v>114</v>
      </c>
      <c r="C13" s="65" t="s">
        <v>778</v>
      </c>
      <c r="D13" s="65" t="s">
        <v>124</v>
      </c>
      <c r="E13" t="s">
        <v>779</v>
      </c>
      <c r="F13" s="66" t="s">
        <v>762</v>
      </c>
      <c r="G13" s="19">
        <v>3</v>
      </c>
      <c r="H13" s="19">
        <v>3</v>
      </c>
      <c r="I13" s="67"/>
      <c r="J13" s="68">
        <v>0</v>
      </c>
      <c r="K13" s="114">
        <v>0</v>
      </c>
      <c r="L13" s="114">
        <v>0</v>
      </c>
      <c r="M13" s="114">
        <v>0</v>
      </c>
      <c r="N13" s="114">
        <v>0</v>
      </c>
      <c r="O13" s="114">
        <v>0</v>
      </c>
      <c r="P13" s="114">
        <v>0</v>
      </c>
      <c r="Q13" s="114">
        <v>0</v>
      </c>
      <c r="R13" s="114">
        <v>0</v>
      </c>
      <c r="S13" s="114">
        <v>0</v>
      </c>
      <c r="T13" s="114">
        <v>0</v>
      </c>
      <c r="U13" s="114">
        <v>0</v>
      </c>
      <c r="V13" s="114">
        <v>0</v>
      </c>
      <c r="W13" s="114">
        <v>0</v>
      </c>
      <c r="X13" s="114">
        <v>0</v>
      </c>
      <c r="Y13" s="114">
        <v>0</v>
      </c>
      <c r="Z13" s="114">
        <v>0</v>
      </c>
      <c r="AA13" s="114">
        <v>0</v>
      </c>
      <c r="AB13" s="114">
        <v>0</v>
      </c>
      <c r="AC13" s="114">
        <v>0</v>
      </c>
      <c r="AD13" s="114">
        <v>0</v>
      </c>
      <c r="AE13" s="114">
        <v>0</v>
      </c>
      <c r="AF13" s="114">
        <v>0</v>
      </c>
      <c r="AG13" s="114">
        <v>0</v>
      </c>
      <c r="AH13" s="114">
        <v>0</v>
      </c>
      <c r="AI13" s="114">
        <v>0</v>
      </c>
      <c r="AJ13" s="114">
        <v>0</v>
      </c>
      <c r="AK13" s="114">
        <v>0</v>
      </c>
      <c r="AL13" s="114">
        <v>0</v>
      </c>
      <c r="AM13" s="114">
        <v>0</v>
      </c>
      <c r="AN13" s="114">
        <v>0</v>
      </c>
      <c r="AO13" s="114">
        <v>0</v>
      </c>
      <c r="AP13" s="114">
        <v>0</v>
      </c>
      <c r="AQ13" s="114">
        <v>0</v>
      </c>
      <c r="AR13" s="114">
        <v>0</v>
      </c>
      <c r="AS13" s="114">
        <v>0</v>
      </c>
      <c r="AT13" s="114">
        <v>0</v>
      </c>
      <c r="AU13" s="114">
        <v>0</v>
      </c>
      <c r="AV13" s="114">
        <v>0</v>
      </c>
      <c r="AW13" s="114">
        <v>0</v>
      </c>
      <c r="AX13" s="114">
        <v>0</v>
      </c>
      <c r="AY13" s="114">
        <v>0</v>
      </c>
      <c r="AZ13" s="114">
        <v>0</v>
      </c>
      <c r="BA13" s="114">
        <v>0</v>
      </c>
      <c r="BB13" s="114">
        <v>0</v>
      </c>
      <c r="BC13" s="114">
        <v>0</v>
      </c>
      <c r="BD13" s="114">
        <v>0</v>
      </c>
      <c r="BE13" s="114">
        <v>0</v>
      </c>
      <c r="BF13" s="114">
        <v>0</v>
      </c>
      <c r="BG13" s="114">
        <v>0</v>
      </c>
      <c r="BH13" s="114">
        <v>0</v>
      </c>
      <c r="BI13" s="114">
        <v>0</v>
      </c>
      <c r="BJ13" s="114">
        <v>0</v>
      </c>
      <c r="BK13" s="114">
        <v>0</v>
      </c>
      <c r="BL13" s="114">
        <v>0</v>
      </c>
      <c r="BM13" s="114">
        <v>0</v>
      </c>
      <c r="BN13" s="114">
        <v>0</v>
      </c>
      <c r="BO13" s="114">
        <v>0</v>
      </c>
      <c r="BP13" s="114">
        <v>0</v>
      </c>
      <c r="BQ13" s="114">
        <v>0</v>
      </c>
      <c r="BR13" s="114">
        <v>0</v>
      </c>
      <c r="BS13" s="114">
        <v>0</v>
      </c>
      <c r="BT13" s="114">
        <v>0</v>
      </c>
      <c r="BU13" s="114">
        <v>0</v>
      </c>
      <c r="BV13" s="114">
        <v>0</v>
      </c>
      <c r="BW13" s="114">
        <v>0</v>
      </c>
      <c r="BX13" s="114">
        <v>0</v>
      </c>
      <c r="BY13" s="114">
        <v>0</v>
      </c>
      <c r="BZ13" s="114">
        <v>0</v>
      </c>
      <c r="CA13" s="114">
        <v>0</v>
      </c>
      <c r="CB13" s="114">
        <v>0</v>
      </c>
      <c r="CC13" s="114">
        <v>0</v>
      </c>
      <c r="CD13" s="114">
        <v>0</v>
      </c>
      <c r="CE13" s="114">
        <v>0</v>
      </c>
      <c r="CF13" s="114">
        <v>0</v>
      </c>
      <c r="CG13" s="114">
        <v>0</v>
      </c>
      <c r="CH13" s="114">
        <v>0</v>
      </c>
      <c r="CI13" s="114">
        <v>0</v>
      </c>
      <c r="CJ13" s="114">
        <v>0</v>
      </c>
      <c r="CK13" s="114">
        <v>0</v>
      </c>
      <c r="CL13" s="114">
        <v>0</v>
      </c>
      <c r="CM13" s="114">
        <v>0</v>
      </c>
      <c r="CN13" s="114">
        <v>0</v>
      </c>
      <c r="CO13" s="114">
        <v>0</v>
      </c>
      <c r="CP13" s="114">
        <v>0</v>
      </c>
      <c r="CQ13" s="114">
        <v>0</v>
      </c>
      <c r="CR13" s="114">
        <v>0</v>
      </c>
      <c r="CS13" s="114">
        <v>0</v>
      </c>
      <c r="CT13" s="114">
        <v>0</v>
      </c>
      <c r="CU13" s="114">
        <v>0</v>
      </c>
      <c r="CV13" s="114">
        <v>0</v>
      </c>
      <c r="CW13" s="114">
        <v>0</v>
      </c>
      <c r="CX13" s="114">
        <v>0</v>
      </c>
      <c r="CY13" s="114">
        <v>0</v>
      </c>
      <c r="CZ13" s="114">
        <v>0</v>
      </c>
      <c r="DA13" s="114">
        <v>0</v>
      </c>
      <c r="DB13" s="114">
        <v>0</v>
      </c>
      <c r="DC13" s="114">
        <v>0</v>
      </c>
      <c r="DD13" s="114">
        <v>0</v>
      </c>
      <c r="DE13" s="114">
        <v>0</v>
      </c>
      <c r="DF13" s="114">
        <v>0</v>
      </c>
      <c r="DG13" s="114">
        <v>0</v>
      </c>
      <c r="DH13" s="114">
        <v>0</v>
      </c>
      <c r="DI13" s="114">
        <v>0</v>
      </c>
      <c r="DJ13" s="114">
        <v>0</v>
      </c>
      <c r="DK13" s="114">
        <v>0</v>
      </c>
      <c r="DL13" s="114">
        <v>0</v>
      </c>
      <c r="DM13" s="114">
        <v>0</v>
      </c>
      <c r="DN13" s="114">
        <v>0</v>
      </c>
      <c r="DO13" s="114">
        <v>0</v>
      </c>
      <c r="DP13" s="114">
        <v>0</v>
      </c>
      <c r="DQ13" s="114">
        <v>0</v>
      </c>
      <c r="DR13" s="114">
        <v>0</v>
      </c>
      <c r="DS13" s="114">
        <v>0</v>
      </c>
      <c r="DT13" s="114">
        <v>0</v>
      </c>
      <c r="DU13" s="114">
        <v>0</v>
      </c>
      <c r="DV13" s="114">
        <v>0</v>
      </c>
      <c r="DW13" s="114">
        <v>0</v>
      </c>
      <c r="DX13" s="114">
        <v>0</v>
      </c>
      <c r="DY13" s="114">
        <v>0</v>
      </c>
      <c r="DZ13" s="114">
        <v>0</v>
      </c>
      <c r="EA13" s="114">
        <v>0</v>
      </c>
      <c r="EB13" s="114">
        <v>0</v>
      </c>
      <c r="EC13" s="114">
        <v>0</v>
      </c>
      <c r="ED13" s="114">
        <v>0</v>
      </c>
      <c r="EE13" s="114">
        <v>0</v>
      </c>
      <c r="EF13" s="114">
        <v>0</v>
      </c>
      <c r="EG13" s="114">
        <v>0</v>
      </c>
      <c r="EH13" s="114">
        <v>0</v>
      </c>
      <c r="EI13" s="114">
        <v>0</v>
      </c>
      <c r="EJ13" s="114">
        <v>0</v>
      </c>
      <c r="EK13" s="114">
        <v>0</v>
      </c>
      <c r="EL13" s="114">
        <v>0</v>
      </c>
      <c r="EM13" s="114">
        <v>0</v>
      </c>
      <c r="EN13" s="114">
        <v>0</v>
      </c>
      <c r="EO13" s="114">
        <v>0</v>
      </c>
      <c r="EP13" s="114">
        <v>0</v>
      </c>
      <c r="EQ13" s="114">
        <v>0</v>
      </c>
      <c r="ER13" s="114">
        <v>0</v>
      </c>
      <c r="ES13" s="114">
        <v>0</v>
      </c>
      <c r="ET13" s="114">
        <v>0</v>
      </c>
      <c r="EU13" s="114">
        <v>0</v>
      </c>
      <c r="EV13" s="114">
        <v>0</v>
      </c>
      <c r="EW13" s="114">
        <v>0</v>
      </c>
      <c r="EX13" s="114">
        <v>0</v>
      </c>
      <c r="EY13" s="114">
        <v>0</v>
      </c>
      <c r="EZ13" s="114">
        <v>0</v>
      </c>
      <c r="FA13" s="114">
        <v>0</v>
      </c>
    </row>
    <row r="14" spans="1:157" x14ac:dyDescent="0.25">
      <c r="A14">
        <v>1</v>
      </c>
      <c r="B14" t="s">
        <v>114</v>
      </c>
      <c r="C14" s="65" t="s">
        <v>763</v>
      </c>
      <c r="D14" s="65" t="s">
        <v>780</v>
      </c>
      <c r="E14" t="s">
        <v>781</v>
      </c>
      <c r="F14" s="66" t="s">
        <v>762</v>
      </c>
      <c r="G14" s="19">
        <v>3</v>
      </c>
      <c r="H14" s="19">
        <v>3</v>
      </c>
      <c r="I14" s="67"/>
      <c r="J14" s="68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0</v>
      </c>
      <c r="Z14" s="114">
        <v>0</v>
      </c>
      <c r="AA14" s="114">
        <v>0</v>
      </c>
      <c r="AB14" s="114">
        <v>0</v>
      </c>
      <c r="AC14" s="114">
        <v>0</v>
      </c>
      <c r="AD14" s="114">
        <v>0</v>
      </c>
      <c r="AE14" s="114">
        <v>0</v>
      </c>
      <c r="AF14" s="114">
        <v>0</v>
      </c>
      <c r="AG14" s="114">
        <v>0</v>
      </c>
      <c r="AH14" s="114">
        <v>0</v>
      </c>
      <c r="AI14" s="114">
        <v>0</v>
      </c>
      <c r="AJ14" s="114">
        <v>0</v>
      </c>
      <c r="AK14" s="114">
        <v>0</v>
      </c>
      <c r="AL14" s="114">
        <v>0</v>
      </c>
      <c r="AM14" s="114">
        <v>0</v>
      </c>
      <c r="AN14" s="114">
        <v>0</v>
      </c>
      <c r="AO14" s="114">
        <v>0</v>
      </c>
      <c r="AP14" s="114">
        <v>0</v>
      </c>
      <c r="AQ14" s="114">
        <v>0</v>
      </c>
      <c r="AR14" s="114">
        <v>0</v>
      </c>
      <c r="AS14" s="114">
        <v>0</v>
      </c>
      <c r="AT14" s="114">
        <v>0</v>
      </c>
      <c r="AU14" s="114">
        <v>0</v>
      </c>
      <c r="AV14" s="114">
        <v>0</v>
      </c>
      <c r="AW14" s="114">
        <v>0</v>
      </c>
      <c r="AX14" s="114">
        <v>0</v>
      </c>
      <c r="AY14" s="114">
        <v>0</v>
      </c>
      <c r="AZ14" s="114">
        <v>0</v>
      </c>
      <c r="BA14" s="114">
        <v>0</v>
      </c>
      <c r="BB14" s="114">
        <v>0</v>
      </c>
      <c r="BC14" s="114">
        <v>0</v>
      </c>
      <c r="BD14" s="114">
        <v>0</v>
      </c>
      <c r="BE14" s="114">
        <v>0</v>
      </c>
      <c r="BF14" s="114">
        <v>0</v>
      </c>
      <c r="BG14" s="114">
        <v>0</v>
      </c>
      <c r="BH14" s="114">
        <v>0</v>
      </c>
      <c r="BI14" s="114">
        <v>0</v>
      </c>
      <c r="BJ14" s="114">
        <v>0</v>
      </c>
      <c r="BK14" s="114">
        <v>0</v>
      </c>
      <c r="BL14" s="114">
        <v>0</v>
      </c>
      <c r="BM14" s="114">
        <v>0</v>
      </c>
      <c r="BN14" s="114">
        <v>0</v>
      </c>
      <c r="BO14" s="114">
        <v>0</v>
      </c>
      <c r="BP14" s="114">
        <v>0</v>
      </c>
      <c r="BQ14" s="114">
        <v>0</v>
      </c>
      <c r="BR14" s="114">
        <v>0</v>
      </c>
      <c r="BS14" s="114">
        <v>0</v>
      </c>
      <c r="BT14" s="114">
        <v>0</v>
      </c>
      <c r="BU14" s="114">
        <v>0</v>
      </c>
      <c r="BV14" s="114">
        <v>0</v>
      </c>
      <c r="BW14" s="114">
        <v>0</v>
      </c>
      <c r="BX14" s="114">
        <v>0</v>
      </c>
      <c r="BY14" s="114">
        <v>0</v>
      </c>
      <c r="BZ14" s="114">
        <v>0</v>
      </c>
      <c r="CA14" s="114">
        <v>0</v>
      </c>
      <c r="CB14" s="114">
        <v>0</v>
      </c>
      <c r="CC14" s="114">
        <v>0</v>
      </c>
      <c r="CD14" s="114">
        <v>0</v>
      </c>
      <c r="CE14" s="114">
        <v>0</v>
      </c>
      <c r="CF14" s="114">
        <v>0</v>
      </c>
      <c r="CG14" s="114">
        <v>0</v>
      </c>
      <c r="CH14" s="114">
        <v>0</v>
      </c>
      <c r="CI14" s="114">
        <v>0</v>
      </c>
      <c r="CJ14" s="114">
        <v>0</v>
      </c>
      <c r="CK14" s="114">
        <v>0</v>
      </c>
      <c r="CL14" s="114">
        <v>0</v>
      </c>
      <c r="CM14" s="114">
        <v>0</v>
      </c>
      <c r="CN14" s="114">
        <v>0</v>
      </c>
      <c r="CO14" s="114">
        <v>0</v>
      </c>
      <c r="CP14" s="114">
        <v>0</v>
      </c>
      <c r="CQ14" s="114">
        <v>0</v>
      </c>
      <c r="CR14" s="114">
        <v>0</v>
      </c>
      <c r="CS14" s="114">
        <v>0</v>
      </c>
      <c r="CT14" s="114">
        <v>0</v>
      </c>
      <c r="CU14" s="114">
        <v>0</v>
      </c>
      <c r="CV14" s="114">
        <v>0</v>
      </c>
      <c r="CW14" s="114">
        <v>0</v>
      </c>
      <c r="CX14" s="114">
        <v>0</v>
      </c>
      <c r="CY14" s="114">
        <v>0</v>
      </c>
      <c r="CZ14" s="114">
        <v>0</v>
      </c>
      <c r="DA14" s="114">
        <v>0</v>
      </c>
      <c r="DB14" s="114">
        <v>0</v>
      </c>
      <c r="DC14" s="114">
        <v>0</v>
      </c>
      <c r="DD14" s="114">
        <v>0</v>
      </c>
      <c r="DE14" s="114">
        <v>0</v>
      </c>
      <c r="DF14" s="114">
        <v>0</v>
      </c>
      <c r="DG14" s="114">
        <v>0</v>
      </c>
      <c r="DH14" s="114">
        <v>0</v>
      </c>
      <c r="DI14" s="114">
        <v>0</v>
      </c>
      <c r="DJ14" s="114">
        <v>0</v>
      </c>
      <c r="DK14" s="114">
        <v>0</v>
      </c>
      <c r="DL14" s="114">
        <v>0</v>
      </c>
      <c r="DM14" s="114">
        <v>0</v>
      </c>
      <c r="DN14" s="114">
        <v>0</v>
      </c>
      <c r="DO14" s="114">
        <v>0</v>
      </c>
      <c r="DP14" s="114">
        <v>0</v>
      </c>
      <c r="DQ14" s="114">
        <v>0</v>
      </c>
      <c r="DR14" s="114">
        <v>0</v>
      </c>
      <c r="DS14" s="114">
        <v>0</v>
      </c>
      <c r="DT14" s="114">
        <v>0</v>
      </c>
      <c r="DU14" s="114">
        <v>0</v>
      </c>
      <c r="DV14" s="114">
        <v>0</v>
      </c>
      <c r="DW14" s="114">
        <v>0</v>
      </c>
      <c r="DX14" s="114">
        <v>0</v>
      </c>
      <c r="DY14" s="114">
        <v>0</v>
      </c>
      <c r="DZ14" s="114">
        <v>0</v>
      </c>
      <c r="EA14" s="114">
        <v>0</v>
      </c>
      <c r="EB14" s="114">
        <v>0</v>
      </c>
      <c r="EC14" s="114">
        <v>0</v>
      </c>
      <c r="ED14" s="114">
        <v>0</v>
      </c>
      <c r="EE14" s="114">
        <v>0</v>
      </c>
      <c r="EF14" s="114">
        <v>0</v>
      </c>
      <c r="EG14" s="114">
        <v>0</v>
      </c>
      <c r="EH14" s="114">
        <v>0</v>
      </c>
      <c r="EI14" s="114">
        <v>0</v>
      </c>
      <c r="EJ14" s="114">
        <v>0</v>
      </c>
      <c r="EK14" s="114">
        <v>0</v>
      </c>
      <c r="EL14" s="114">
        <v>0</v>
      </c>
      <c r="EM14" s="114">
        <v>0</v>
      </c>
      <c r="EN14" s="114">
        <v>0</v>
      </c>
      <c r="EO14" s="114">
        <v>0</v>
      </c>
      <c r="EP14" s="114">
        <v>0</v>
      </c>
      <c r="EQ14" s="114">
        <v>0</v>
      </c>
      <c r="ER14" s="114">
        <v>0</v>
      </c>
      <c r="ES14" s="114">
        <v>0</v>
      </c>
      <c r="ET14" s="114">
        <v>0</v>
      </c>
      <c r="EU14" s="114">
        <v>0</v>
      </c>
      <c r="EV14" s="114">
        <v>0</v>
      </c>
      <c r="EW14" s="114">
        <v>0</v>
      </c>
      <c r="EX14" s="114">
        <v>0</v>
      </c>
      <c r="EY14" s="114">
        <v>0</v>
      </c>
      <c r="EZ14" s="114">
        <v>0</v>
      </c>
      <c r="FA14" s="114">
        <v>0</v>
      </c>
    </row>
    <row r="15" spans="1:157" x14ac:dyDescent="0.25">
      <c r="A15">
        <v>1</v>
      </c>
      <c r="B15" t="s">
        <v>114</v>
      </c>
      <c r="C15" s="65" t="s">
        <v>763</v>
      </c>
      <c r="D15" s="65" t="s">
        <v>782</v>
      </c>
      <c r="E15" t="s">
        <v>783</v>
      </c>
      <c r="F15" s="66" t="s">
        <v>762</v>
      </c>
      <c r="G15" s="19">
        <v>3</v>
      </c>
      <c r="H15" s="19">
        <v>3</v>
      </c>
      <c r="I15" s="67"/>
      <c r="J15" s="68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  <c r="AC15" s="114">
        <v>0</v>
      </c>
      <c r="AD15" s="114">
        <v>0</v>
      </c>
      <c r="AE15" s="114">
        <v>0</v>
      </c>
      <c r="AF15" s="114">
        <v>0</v>
      </c>
      <c r="AG15" s="114">
        <v>0</v>
      </c>
      <c r="AH15" s="114">
        <v>0</v>
      </c>
      <c r="AI15" s="114">
        <v>0</v>
      </c>
      <c r="AJ15" s="114">
        <v>0</v>
      </c>
      <c r="AK15" s="114">
        <v>0</v>
      </c>
      <c r="AL15" s="114">
        <v>0</v>
      </c>
      <c r="AM15" s="114">
        <v>0</v>
      </c>
      <c r="AN15" s="114">
        <v>0</v>
      </c>
      <c r="AO15" s="114">
        <v>0</v>
      </c>
      <c r="AP15" s="114">
        <v>0</v>
      </c>
      <c r="AQ15" s="114">
        <v>0</v>
      </c>
      <c r="AR15" s="114">
        <v>0</v>
      </c>
      <c r="AS15" s="114">
        <v>0</v>
      </c>
      <c r="AT15" s="114">
        <v>0</v>
      </c>
      <c r="AU15" s="114">
        <v>0</v>
      </c>
      <c r="AV15" s="114">
        <v>0</v>
      </c>
      <c r="AW15" s="114">
        <v>0</v>
      </c>
      <c r="AX15" s="114">
        <v>0</v>
      </c>
      <c r="AY15" s="114">
        <v>0</v>
      </c>
      <c r="AZ15" s="114">
        <v>0</v>
      </c>
      <c r="BA15" s="114">
        <v>0</v>
      </c>
      <c r="BB15" s="114">
        <v>0</v>
      </c>
      <c r="BC15" s="114">
        <v>0</v>
      </c>
      <c r="BD15" s="114">
        <v>0</v>
      </c>
      <c r="BE15" s="114">
        <v>0</v>
      </c>
      <c r="BF15" s="114">
        <v>0</v>
      </c>
      <c r="BG15" s="114">
        <v>0</v>
      </c>
      <c r="BH15" s="114">
        <v>0</v>
      </c>
      <c r="BI15" s="114">
        <v>0</v>
      </c>
      <c r="BJ15" s="114">
        <v>0</v>
      </c>
      <c r="BK15" s="114">
        <v>0</v>
      </c>
      <c r="BL15" s="114">
        <v>0</v>
      </c>
      <c r="BM15" s="114">
        <v>0</v>
      </c>
      <c r="BN15" s="114">
        <v>0</v>
      </c>
      <c r="BO15" s="114">
        <v>0</v>
      </c>
      <c r="BP15" s="114">
        <v>0</v>
      </c>
      <c r="BQ15" s="114">
        <v>0</v>
      </c>
      <c r="BR15" s="114">
        <v>0</v>
      </c>
      <c r="BS15" s="114">
        <v>0</v>
      </c>
      <c r="BT15" s="114">
        <v>0</v>
      </c>
      <c r="BU15" s="114">
        <v>0</v>
      </c>
      <c r="BV15" s="114">
        <v>0</v>
      </c>
      <c r="BW15" s="114">
        <v>0</v>
      </c>
      <c r="BX15" s="114">
        <v>0</v>
      </c>
      <c r="BY15" s="114">
        <v>0</v>
      </c>
      <c r="BZ15" s="114">
        <v>0</v>
      </c>
      <c r="CA15" s="114">
        <v>0</v>
      </c>
      <c r="CB15" s="114">
        <v>0</v>
      </c>
      <c r="CC15" s="114">
        <v>0</v>
      </c>
      <c r="CD15" s="114">
        <v>0</v>
      </c>
      <c r="CE15" s="114">
        <v>0</v>
      </c>
      <c r="CF15" s="114">
        <v>0</v>
      </c>
      <c r="CG15" s="114">
        <v>0</v>
      </c>
      <c r="CH15" s="114">
        <v>0</v>
      </c>
      <c r="CI15" s="114">
        <v>0</v>
      </c>
      <c r="CJ15" s="114">
        <v>0</v>
      </c>
      <c r="CK15" s="114">
        <v>0</v>
      </c>
      <c r="CL15" s="114">
        <v>0</v>
      </c>
      <c r="CM15" s="114">
        <v>0</v>
      </c>
      <c r="CN15" s="114">
        <v>0</v>
      </c>
      <c r="CO15" s="114">
        <v>0</v>
      </c>
      <c r="CP15" s="114">
        <v>0</v>
      </c>
      <c r="CQ15" s="114">
        <v>0</v>
      </c>
      <c r="CR15" s="114">
        <v>0</v>
      </c>
      <c r="CS15" s="114">
        <v>0</v>
      </c>
      <c r="CT15" s="114">
        <v>0</v>
      </c>
      <c r="CU15" s="114">
        <v>0</v>
      </c>
      <c r="CV15" s="114">
        <v>0</v>
      </c>
      <c r="CW15" s="114">
        <v>0</v>
      </c>
      <c r="CX15" s="114">
        <v>0</v>
      </c>
      <c r="CY15" s="114">
        <v>0</v>
      </c>
      <c r="CZ15" s="114">
        <v>0</v>
      </c>
      <c r="DA15" s="114">
        <v>0</v>
      </c>
      <c r="DB15" s="114">
        <v>0</v>
      </c>
      <c r="DC15" s="114">
        <v>0</v>
      </c>
      <c r="DD15" s="114">
        <v>0</v>
      </c>
      <c r="DE15" s="114">
        <v>0</v>
      </c>
      <c r="DF15" s="114">
        <v>0</v>
      </c>
      <c r="DG15" s="114">
        <v>0</v>
      </c>
      <c r="DH15" s="114">
        <v>0</v>
      </c>
      <c r="DI15" s="114">
        <v>0</v>
      </c>
      <c r="DJ15" s="114">
        <v>0</v>
      </c>
      <c r="DK15" s="114">
        <v>0</v>
      </c>
      <c r="DL15" s="114">
        <v>0</v>
      </c>
      <c r="DM15" s="114">
        <v>0</v>
      </c>
      <c r="DN15" s="114">
        <v>0</v>
      </c>
      <c r="DO15" s="114">
        <v>0</v>
      </c>
      <c r="DP15" s="114">
        <v>0</v>
      </c>
      <c r="DQ15" s="114">
        <v>0</v>
      </c>
      <c r="DR15" s="114">
        <v>0</v>
      </c>
      <c r="DS15" s="114">
        <v>0</v>
      </c>
      <c r="DT15" s="114">
        <v>0</v>
      </c>
      <c r="DU15" s="114">
        <v>0</v>
      </c>
      <c r="DV15" s="114">
        <v>0</v>
      </c>
      <c r="DW15" s="114">
        <v>0</v>
      </c>
      <c r="DX15" s="114">
        <v>0</v>
      </c>
      <c r="DY15" s="114">
        <v>0</v>
      </c>
      <c r="DZ15" s="114">
        <v>0</v>
      </c>
      <c r="EA15" s="114">
        <v>0</v>
      </c>
      <c r="EB15" s="114">
        <v>0</v>
      </c>
      <c r="EC15" s="114">
        <v>0</v>
      </c>
      <c r="ED15" s="114">
        <v>0</v>
      </c>
      <c r="EE15" s="114">
        <v>0</v>
      </c>
      <c r="EF15" s="114">
        <v>0</v>
      </c>
      <c r="EG15" s="114">
        <v>0</v>
      </c>
      <c r="EH15" s="114">
        <v>0</v>
      </c>
      <c r="EI15" s="114">
        <v>0</v>
      </c>
      <c r="EJ15" s="114">
        <v>0</v>
      </c>
      <c r="EK15" s="114">
        <v>0</v>
      </c>
      <c r="EL15" s="114">
        <v>0</v>
      </c>
      <c r="EM15" s="114">
        <v>0</v>
      </c>
      <c r="EN15" s="114">
        <v>0</v>
      </c>
      <c r="EO15" s="114">
        <v>0</v>
      </c>
      <c r="EP15" s="114">
        <v>0</v>
      </c>
      <c r="EQ15" s="114">
        <v>0</v>
      </c>
      <c r="ER15" s="114">
        <v>0</v>
      </c>
      <c r="ES15" s="114">
        <v>0</v>
      </c>
      <c r="ET15" s="114">
        <v>0</v>
      </c>
      <c r="EU15" s="114">
        <v>0</v>
      </c>
      <c r="EV15" s="114">
        <v>0</v>
      </c>
      <c r="EW15" s="114">
        <v>0</v>
      </c>
      <c r="EX15" s="114">
        <v>0</v>
      </c>
      <c r="EY15" s="114">
        <v>0</v>
      </c>
      <c r="EZ15" s="114">
        <v>0</v>
      </c>
      <c r="FA15" s="114">
        <v>0</v>
      </c>
    </row>
    <row r="16" spans="1:157" x14ac:dyDescent="0.25">
      <c r="A16">
        <v>1</v>
      </c>
      <c r="B16" t="s">
        <v>114</v>
      </c>
      <c r="C16" s="65" t="s">
        <v>763</v>
      </c>
      <c r="D16" s="65" t="s">
        <v>784</v>
      </c>
      <c r="E16" t="s">
        <v>785</v>
      </c>
      <c r="F16" s="66" t="s">
        <v>762</v>
      </c>
      <c r="G16" s="19">
        <v>3</v>
      </c>
      <c r="H16" s="19">
        <v>3</v>
      </c>
      <c r="I16" s="67"/>
      <c r="J16" s="68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  <c r="AC16" s="114">
        <v>0</v>
      </c>
      <c r="AD16" s="114">
        <v>0</v>
      </c>
      <c r="AE16" s="114">
        <v>0</v>
      </c>
      <c r="AF16" s="114">
        <v>0</v>
      </c>
      <c r="AG16" s="114">
        <v>0</v>
      </c>
      <c r="AH16" s="114">
        <v>0</v>
      </c>
      <c r="AI16" s="114">
        <v>0</v>
      </c>
      <c r="AJ16" s="114">
        <v>0</v>
      </c>
      <c r="AK16" s="114">
        <v>0</v>
      </c>
      <c r="AL16" s="114">
        <v>0</v>
      </c>
      <c r="AM16" s="114">
        <v>0</v>
      </c>
      <c r="AN16" s="114">
        <v>0</v>
      </c>
      <c r="AO16" s="114">
        <v>0</v>
      </c>
      <c r="AP16" s="114">
        <v>0</v>
      </c>
      <c r="AQ16" s="114">
        <v>0</v>
      </c>
      <c r="AR16" s="114">
        <v>0</v>
      </c>
      <c r="AS16" s="114">
        <v>0</v>
      </c>
      <c r="AT16" s="114">
        <v>0</v>
      </c>
      <c r="AU16" s="114">
        <v>0</v>
      </c>
      <c r="AV16" s="114">
        <v>0</v>
      </c>
      <c r="AW16" s="114">
        <v>0</v>
      </c>
      <c r="AX16" s="114">
        <v>0</v>
      </c>
      <c r="AY16" s="114">
        <v>0</v>
      </c>
      <c r="AZ16" s="114">
        <v>0</v>
      </c>
      <c r="BA16" s="114">
        <v>0</v>
      </c>
      <c r="BB16" s="114">
        <v>0</v>
      </c>
      <c r="BC16" s="114">
        <v>0</v>
      </c>
      <c r="BD16" s="114">
        <v>0</v>
      </c>
      <c r="BE16" s="114">
        <v>0</v>
      </c>
      <c r="BF16" s="114">
        <v>0</v>
      </c>
      <c r="BG16" s="114">
        <v>0</v>
      </c>
      <c r="BH16" s="114">
        <v>0</v>
      </c>
      <c r="BI16" s="114">
        <v>0</v>
      </c>
      <c r="BJ16" s="114">
        <v>0</v>
      </c>
      <c r="BK16" s="114">
        <v>0</v>
      </c>
      <c r="BL16" s="114">
        <v>0</v>
      </c>
      <c r="BM16" s="114">
        <v>0</v>
      </c>
      <c r="BN16" s="114">
        <v>0</v>
      </c>
      <c r="BO16" s="114">
        <v>0</v>
      </c>
      <c r="BP16" s="114">
        <v>0</v>
      </c>
      <c r="BQ16" s="114">
        <v>0</v>
      </c>
      <c r="BR16" s="114">
        <v>0</v>
      </c>
      <c r="BS16" s="114">
        <v>0</v>
      </c>
      <c r="BT16" s="114">
        <v>0</v>
      </c>
      <c r="BU16" s="114">
        <v>0</v>
      </c>
      <c r="BV16" s="114">
        <v>0</v>
      </c>
      <c r="BW16" s="114">
        <v>0</v>
      </c>
      <c r="BX16" s="114">
        <v>0</v>
      </c>
      <c r="BY16" s="114">
        <v>0</v>
      </c>
      <c r="BZ16" s="114">
        <v>0</v>
      </c>
      <c r="CA16" s="114">
        <v>0</v>
      </c>
      <c r="CB16" s="114">
        <v>0</v>
      </c>
      <c r="CC16" s="114">
        <v>0</v>
      </c>
      <c r="CD16" s="114">
        <v>0</v>
      </c>
      <c r="CE16" s="114">
        <v>0</v>
      </c>
      <c r="CF16" s="114">
        <v>0</v>
      </c>
      <c r="CG16" s="114">
        <v>0</v>
      </c>
      <c r="CH16" s="114">
        <v>0</v>
      </c>
      <c r="CI16" s="114">
        <v>0</v>
      </c>
      <c r="CJ16" s="114">
        <v>0</v>
      </c>
      <c r="CK16" s="114">
        <v>0</v>
      </c>
      <c r="CL16" s="114">
        <v>0</v>
      </c>
      <c r="CM16" s="114">
        <v>0</v>
      </c>
      <c r="CN16" s="114">
        <v>0</v>
      </c>
      <c r="CO16" s="114">
        <v>0</v>
      </c>
      <c r="CP16" s="114">
        <v>0</v>
      </c>
      <c r="CQ16" s="114">
        <v>0</v>
      </c>
      <c r="CR16" s="114">
        <v>0</v>
      </c>
      <c r="CS16" s="114">
        <v>0</v>
      </c>
      <c r="CT16" s="114">
        <v>0</v>
      </c>
      <c r="CU16" s="114">
        <v>0</v>
      </c>
      <c r="CV16" s="114">
        <v>0</v>
      </c>
      <c r="CW16" s="114">
        <v>0</v>
      </c>
      <c r="CX16" s="114">
        <v>0</v>
      </c>
      <c r="CY16" s="114">
        <v>0</v>
      </c>
      <c r="CZ16" s="114">
        <v>0</v>
      </c>
      <c r="DA16" s="114">
        <v>0</v>
      </c>
      <c r="DB16" s="114">
        <v>0</v>
      </c>
      <c r="DC16" s="114">
        <v>0</v>
      </c>
      <c r="DD16" s="114">
        <v>0</v>
      </c>
      <c r="DE16" s="114">
        <v>0</v>
      </c>
      <c r="DF16" s="114">
        <v>0</v>
      </c>
      <c r="DG16" s="114">
        <v>0</v>
      </c>
      <c r="DH16" s="114">
        <v>0</v>
      </c>
      <c r="DI16" s="114">
        <v>0</v>
      </c>
      <c r="DJ16" s="114">
        <v>0</v>
      </c>
      <c r="DK16" s="114">
        <v>0</v>
      </c>
      <c r="DL16" s="114">
        <v>0</v>
      </c>
      <c r="DM16" s="114">
        <v>0</v>
      </c>
      <c r="DN16" s="114">
        <v>0</v>
      </c>
      <c r="DO16" s="114">
        <v>0</v>
      </c>
      <c r="DP16" s="114">
        <v>0</v>
      </c>
      <c r="DQ16" s="114">
        <v>0</v>
      </c>
      <c r="DR16" s="114">
        <v>0</v>
      </c>
      <c r="DS16" s="114">
        <v>0</v>
      </c>
      <c r="DT16" s="114">
        <v>0</v>
      </c>
      <c r="DU16" s="114">
        <v>0</v>
      </c>
      <c r="DV16" s="114">
        <v>0</v>
      </c>
      <c r="DW16" s="114">
        <v>0</v>
      </c>
      <c r="DX16" s="114">
        <v>0</v>
      </c>
      <c r="DY16" s="114">
        <v>0</v>
      </c>
      <c r="DZ16" s="114">
        <v>0</v>
      </c>
      <c r="EA16" s="114">
        <v>0</v>
      </c>
      <c r="EB16" s="114">
        <v>0</v>
      </c>
      <c r="EC16" s="114">
        <v>0</v>
      </c>
      <c r="ED16" s="114">
        <v>0</v>
      </c>
      <c r="EE16" s="114">
        <v>0</v>
      </c>
      <c r="EF16" s="114">
        <v>0</v>
      </c>
      <c r="EG16" s="114">
        <v>0</v>
      </c>
      <c r="EH16" s="114">
        <v>0</v>
      </c>
      <c r="EI16" s="114">
        <v>0</v>
      </c>
      <c r="EJ16" s="114">
        <v>0</v>
      </c>
      <c r="EK16" s="114">
        <v>0</v>
      </c>
      <c r="EL16" s="114">
        <v>0</v>
      </c>
      <c r="EM16" s="114">
        <v>0</v>
      </c>
      <c r="EN16" s="114">
        <v>0</v>
      </c>
      <c r="EO16" s="114">
        <v>0</v>
      </c>
      <c r="EP16" s="114">
        <v>0</v>
      </c>
      <c r="EQ16" s="114">
        <v>0</v>
      </c>
      <c r="ER16" s="114">
        <v>0</v>
      </c>
      <c r="ES16" s="114">
        <v>0</v>
      </c>
      <c r="ET16" s="114">
        <v>0</v>
      </c>
      <c r="EU16" s="114">
        <v>0</v>
      </c>
      <c r="EV16" s="114">
        <v>0</v>
      </c>
      <c r="EW16" s="114">
        <v>0</v>
      </c>
      <c r="EX16" s="114">
        <v>0</v>
      </c>
      <c r="EY16" s="114">
        <v>0</v>
      </c>
      <c r="EZ16" s="114">
        <v>0</v>
      </c>
      <c r="FA16" s="114">
        <v>0</v>
      </c>
    </row>
    <row r="17" spans="1:157" x14ac:dyDescent="0.25">
      <c r="A17">
        <v>1</v>
      </c>
      <c r="B17" t="s">
        <v>114</v>
      </c>
      <c r="C17" s="65" t="s">
        <v>786</v>
      </c>
      <c r="D17" s="65" t="s">
        <v>278</v>
      </c>
      <c r="E17" t="s">
        <v>279</v>
      </c>
      <c r="F17" s="79" t="s">
        <v>766</v>
      </c>
      <c r="G17" s="19">
        <v>3</v>
      </c>
      <c r="H17" s="19">
        <v>3</v>
      </c>
      <c r="I17" s="67"/>
      <c r="J17" s="68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  <c r="AC17" s="114">
        <v>0</v>
      </c>
      <c r="AD17" s="114">
        <v>0</v>
      </c>
      <c r="AE17" s="114">
        <v>0</v>
      </c>
      <c r="AF17" s="114">
        <v>0</v>
      </c>
      <c r="AG17" s="114">
        <v>0</v>
      </c>
      <c r="AH17" s="114">
        <v>0</v>
      </c>
      <c r="AI17" s="114">
        <v>0</v>
      </c>
      <c r="AJ17" s="114">
        <v>0</v>
      </c>
      <c r="AK17" s="114">
        <v>0</v>
      </c>
      <c r="AL17" s="114">
        <v>0</v>
      </c>
      <c r="AM17" s="114">
        <v>0</v>
      </c>
      <c r="AN17" s="114">
        <v>0</v>
      </c>
      <c r="AO17" s="114">
        <v>0</v>
      </c>
      <c r="AP17" s="114">
        <v>0</v>
      </c>
      <c r="AQ17" s="114">
        <v>0</v>
      </c>
      <c r="AR17" s="114">
        <v>0</v>
      </c>
      <c r="AS17" s="114">
        <v>0</v>
      </c>
      <c r="AT17" s="114">
        <v>0</v>
      </c>
      <c r="AU17" s="114">
        <v>0</v>
      </c>
      <c r="AV17" s="114">
        <v>0</v>
      </c>
      <c r="AW17" s="114">
        <v>0</v>
      </c>
      <c r="AX17" s="114">
        <v>0</v>
      </c>
      <c r="AY17" s="114">
        <v>0</v>
      </c>
      <c r="AZ17" s="114">
        <v>0</v>
      </c>
      <c r="BA17" s="114">
        <v>0</v>
      </c>
      <c r="BB17" s="114">
        <v>0</v>
      </c>
      <c r="BC17" s="114">
        <v>0</v>
      </c>
      <c r="BD17" s="114">
        <v>0</v>
      </c>
      <c r="BE17" s="114">
        <v>0</v>
      </c>
      <c r="BF17" s="114">
        <v>0</v>
      </c>
      <c r="BG17" s="114">
        <v>0</v>
      </c>
      <c r="BH17" s="114">
        <v>0</v>
      </c>
      <c r="BI17" s="114">
        <v>0</v>
      </c>
      <c r="BJ17" s="114">
        <v>0</v>
      </c>
      <c r="BK17" s="114">
        <v>0</v>
      </c>
      <c r="BL17" s="114">
        <v>0</v>
      </c>
      <c r="BM17" s="114">
        <v>0</v>
      </c>
      <c r="BN17" s="114">
        <v>0</v>
      </c>
      <c r="BO17" s="114">
        <v>0</v>
      </c>
      <c r="BP17" s="114">
        <v>0</v>
      </c>
      <c r="BQ17" s="114">
        <v>0</v>
      </c>
      <c r="BR17" s="114">
        <v>0</v>
      </c>
      <c r="BS17" s="114">
        <v>0</v>
      </c>
      <c r="BT17" s="114">
        <v>0</v>
      </c>
      <c r="BU17" s="114">
        <v>0</v>
      </c>
      <c r="BV17" s="114">
        <v>0</v>
      </c>
      <c r="BW17" s="114">
        <v>0</v>
      </c>
      <c r="BX17" s="114">
        <v>0</v>
      </c>
      <c r="BY17" s="114">
        <v>0</v>
      </c>
      <c r="BZ17" s="114">
        <v>0</v>
      </c>
      <c r="CA17" s="114">
        <v>0</v>
      </c>
      <c r="CB17" s="114">
        <v>0</v>
      </c>
      <c r="CC17" s="114">
        <v>0</v>
      </c>
      <c r="CD17" s="114">
        <v>0</v>
      </c>
      <c r="CE17" s="114">
        <v>0</v>
      </c>
      <c r="CF17" s="114">
        <v>0</v>
      </c>
      <c r="CG17" s="114">
        <v>0</v>
      </c>
      <c r="CH17" s="114">
        <v>0</v>
      </c>
      <c r="CI17" s="114">
        <v>0</v>
      </c>
      <c r="CJ17" s="114">
        <v>0</v>
      </c>
      <c r="CK17" s="114">
        <v>0</v>
      </c>
      <c r="CL17" s="114">
        <v>0</v>
      </c>
      <c r="CM17" s="114">
        <v>0</v>
      </c>
      <c r="CN17" s="114">
        <v>0</v>
      </c>
      <c r="CO17" s="114">
        <v>0</v>
      </c>
      <c r="CP17" s="114">
        <v>0</v>
      </c>
      <c r="CQ17" s="114">
        <v>0</v>
      </c>
      <c r="CR17" s="114">
        <v>0</v>
      </c>
      <c r="CS17" s="114">
        <v>0</v>
      </c>
      <c r="CT17" s="114">
        <v>0</v>
      </c>
      <c r="CU17" s="114">
        <v>0</v>
      </c>
      <c r="CV17" s="114">
        <v>0</v>
      </c>
      <c r="CW17" s="114">
        <v>0</v>
      </c>
      <c r="CX17" s="114">
        <v>0</v>
      </c>
      <c r="CY17" s="114">
        <v>0</v>
      </c>
      <c r="CZ17" s="114">
        <v>0</v>
      </c>
      <c r="DA17" s="114">
        <v>0</v>
      </c>
      <c r="DB17" s="114">
        <v>0</v>
      </c>
      <c r="DC17" s="114">
        <v>0</v>
      </c>
      <c r="DD17" s="114">
        <v>0</v>
      </c>
      <c r="DE17" s="114">
        <v>0</v>
      </c>
      <c r="DF17" s="114">
        <v>0</v>
      </c>
      <c r="DG17" s="114">
        <v>0</v>
      </c>
      <c r="DH17" s="114">
        <v>0</v>
      </c>
      <c r="DI17" s="114">
        <v>0</v>
      </c>
      <c r="DJ17" s="114">
        <v>0</v>
      </c>
      <c r="DK17" s="114">
        <v>0</v>
      </c>
      <c r="DL17" s="114">
        <v>0</v>
      </c>
      <c r="DM17" s="114">
        <v>0</v>
      </c>
      <c r="DN17" s="114">
        <v>0</v>
      </c>
      <c r="DO17" s="114">
        <v>0</v>
      </c>
      <c r="DP17" s="114">
        <v>0</v>
      </c>
      <c r="DQ17" s="114">
        <v>0</v>
      </c>
      <c r="DR17" s="114">
        <v>0</v>
      </c>
      <c r="DS17" s="114">
        <v>0</v>
      </c>
      <c r="DT17" s="114">
        <v>0</v>
      </c>
      <c r="DU17" s="114">
        <v>0</v>
      </c>
      <c r="DV17" s="114">
        <v>0</v>
      </c>
      <c r="DW17" s="114">
        <v>0</v>
      </c>
      <c r="DX17" s="114">
        <v>0</v>
      </c>
      <c r="DY17" s="114">
        <v>0</v>
      </c>
      <c r="DZ17" s="114">
        <v>0</v>
      </c>
      <c r="EA17" s="114">
        <v>0</v>
      </c>
      <c r="EB17" s="114">
        <v>0</v>
      </c>
      <c r="EC17" s="114">
        <v>0</v>
      </c>
      <c r="ED17" s="114">
        <v>0</v>
      </c>
      <c r="EE17" s="114">
        <v>0</v>
      </c>
      <c r="EF17" s="114">
        <v>0</v>
      </c>
      <c r="EG17" s="114">
        <v>0</v>
      </c>
      <c r="EH17" s="114">
        <v>0</v>
      </c>
      <c r="EI17" s="114">
        <v>0</v>
      </c>
      <c r="EJ17" s="114">
        <v>0</v>
      </c>
      <c r="EK17" s="114">
        <v>0</v>
      </c>
      <c r="EL17" s="114">
        <v>0</v>
      </c>
      <c r="EM17" s="114">
        <v>0</v>
      </c>
      <c r="EN17" s="114">
        <v>0</v>
      </c>
      <c r="EO17" s="114">
        <v>0</v>
      </c>
      <c r="EP17" s="114">
        <v>0</v>
      </c>
      <c r="EQ17" s="114">
        <v>0</v>
      </c>
      <c r="ER17" s="114">
        <v>0</v>
      </c>
      <c r="ES17" s="114">
        <v>0</v>
      </c>
      <c r="ET17" s="114">
        <v>0</v>
      </c>
      <c r="EU17" s="114">
        <v>0</v>
      </c>
      <c r="EV17" s="114">
        <v>0</v>
      </c>
      <c r="EW17" s="114">
        <v>0</v>
      </c>
      <c r="EX17" s="114">
        <v>0</v>
      </c>
      <c r="EY17" s="114">
        <v>0</v>
      </c>
      <c r="EZ17" s="114">
        <v>0</v>
      </c>
      <c r="FA17" s="114">
        <v>0</v>
      </c>
    </row>
    <row r="18" spans="1:157" x14ac:dyDescent="0.25">
      <c r="A18">
        <v>1</v>
      </c>
      <c r="B18" t="s">
        <v>114</v>
      </c>
      <c r="C18" s="65" t="s">
        <v>770</v>
      </c>
      <c r="D18" s="65" t="s">
        <v>274</v>
      </c>
      <c r="E18" t="s">
        <v>275</v>
      </c>
      <c r="F18" s="79" t="s">
        <v>766</v>
      </c>
      <c r="G18" s="19">
        <v>3</v>
      </c>
      <c r="H18" s="19">
        <v>3</v>
      </c>
      <c r="I18" s="67"/>
      <c r="J18" s="68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  <c r="AC18" s="114">
        <v>0</v>
      </c>
      <c r="AD18" s="114">
        <v>0</v>
      </c>
      <c r="AE18" s="114">
        <v>0</v>
      </c>
      <c r="AF18" s="114">
        <v>0</v>
      </c>
      <c r="AG18" s="114">
        <v>0</v>
      </c>
      <c r="AH18" s="114">
        <v>0</v>
      </c>
      <c r="AI18" s="114">
        <v>0</v>
      </c>
      <c r="AJ18" s="114">
        <v>0</v>
      </c>
      <c r="AK18" s="114">
        <v>0</v>
      </c>
      <c r="AL18" s="114">
        <v>0</v>
      </c>
      <c r="AM18" s="114">
        <v>0</v>
      </c>
      <c r="AN18" s="114">
        <v>0</v>
      </c>
      <c r="AO18" s="114">
        <v>0</v>
      </c>
      <c r="AP18" s="114">
        <v>0</v>
      </c>
      <c r="AQ18" s="114">
        <v>0</v>
      </c>
      <c r="AR18" s="114">
        <v>0</v>
      </c>
      <c r="AS18" s="114">
        <v>0</v>
      </c>
      <c r="AT18" s="114">
        <v>0</v>
      </c>
      <c r="AU18" s="114">
        <v>0</v>
      </c>
      <c r="AV18" s="114">
        <v>0</v>
      </c>
      <c r="AW18" s="114">
        <v>0</v>
      </c>
      <c r="AX18" s="114">
        <v>0</v>
      </c>
      <c r="AY18" s="114">
        <v>0</v>
      </c>
      <c r="AZ18" s="114">
        <v>0</v>
      </c>
      <c r="BA18" s="114">
        <v>0</v>
      </c>
      <c r="BB18" s="114">
        <v>0</v>
      </c>
      <c r="BC18" s="114">
        <v>0</v>
      </c>
      <c r="BD18" s="114">
        <v>0</v>
      </c>
      <c r="BE18" s="114">
        <v>0</v>
      </c>
      <c r="BF18" s="114">
        <v>0</v>
      </c>
      <c r="BG18" s="114">
        <v>0</v>
      </c>
      <c r="BH18" s="114">
        <v>0</v>
      </c>
      <c r="BI18" s="114">
        <v>0</v>
      </c>
      <c r="BJ18" s="114">
        <v>0</v>
      </c>
      <c r="BK18" s="114">
        <v>0</v>
      </c>
      <c r="BL18" s="114">
        <v>0</v>
      </c>
      <c r="BM18" s="114">
        <v>0</v>
      </c>
      <c r="BN18" s="114">
        <v>0</v>
      </c>
      <c r="BO18" s="114">
        <v>0</v>
      </c>
      <c r="BP18" s="114">
        <v>0</v>
      </c>
      <c r="BQ18" s="114">
        <v>0</v>
      </c>
      <c r="BR18" s="114">
        <v>0</v>
      </c>
      <c r="BS18" s="114">
        <v>0</v>
      </c>
      <c r="BT18" s="114">
        <v>0</v>
      </c>
      <c r="BU18" s="114">
        <v>0</v>
      </c>
      <c r="BV18" s="114">
        <v>0</v>
      </c>
      <c r="BW18" s="114">
        <v>0</v>
      </c>
      <c r="BX18" s="114">
        <v>0</v>
      </c>
      <c r="BY18" s="114">
        <v>0</v>
      </c>
      <c r="BZ18" s="114">
        <v>0</v>
      </c>
      <c r="CA18" s="114">
        <v>0</v>
      </c>
      <c r="CB18" s="114">
        <v>0</v>
      </c>
      <c r="CC18" s="114">
        <v>0</v>
      </c>
      <c r="CD18" s="114">
        <v>0</v>
      </c>
      <c r="CE18" s="114">
        <v>0</v>
      </c>
      <c r="CF18" s="114">
        <v>0</v>
      </c>
      <c r="CG18" s="114">
        <v>0</v>
      </c>
      <c r="CH18" s="114">
        <v>0</v>
      </c>
      <c r="CI18" s="114">
        <v>0</v>
      </c>
      <c r="CJ18" s="114">
        <v>0</v>
      </c>
      <c r="CK18" s="114">
        <v>0</v>
      </c>
      <c r="CL18" s="114">
        <v>0</v>
      </c>
      <c r="CM18" s="114">
        <v>0</v>
      </c>
      <c r="CN18" s="114">
        <v>0</v>
      </c>
      <c r="CO18" s="114">
        <v>0</v>
      </c>
      <c r="CP18" s="114">
        <v>0</v>
      </c>
      <c r="CQ18" s="114">
        <v>0</v>
      </c>
      <c r="CR18" s="114">
        <v>0</v>
      </c>
      <c r="CS18" s="114">
        <v>0</v>
      </c>
      <c r="CT18" s="114">
        <v>0</v>
      </c>
      <c r="CU18" s="114">
        <v>0</v>
      </c>
      <c r="CV18" s="114">
        <v>0</v>
      </c>
      <c r="CW18" s="114">
        <v>0</v>
      </c>
      <c r="CX18" s="114">
        <v>0</v>
      </c>
      <c r="CY18" s="114">
        <v>0</v>
      </c>
      <c r="CZ18" s="114">
        <v>0</v>
      </c>
      <c r="DA18" s="114">
        <v>0</v>
      </c>
      <c r="DB18" s="114">
        <v>0</v>
      </c>
      <c r="DC18" s="114">
        <v>0</v>
      </c>
      <c r="DD18" s="114">
        <v>0</v>
      </c>
      <c r="DE18" s="114">
        <v>0</v>
      </c>
      <c r="DF18" s="114">
        <v>0</v>
      </c>
      <c r="DG18" s="114">
        <v>0</v>
      </c>
      <c r="DH18" s="114">
        <v>0</v>
      </c>
      <c r="DI18" s="114">
        <v>0</v>
      </c>
      <c r="DJ18" s="114">
        <v>0</v>
      </c>
      <c r="DK18" s="114">
        <v>0</v>
      </c>
      <c r="DL18" s="114">
        <v>0</v>
      </c>
      <c r="DM18" s="114">
        <v>0</v>
      </c>
      <c r="DN18" s="114">
        <v>0</v>
      </c>
      <c r="DO18" s="114">
        <v>0</v>
      </c>
      <c r="DP18" s="114">
        <v>0</v>
      </c>
      <c r="DQ18" s="114">
        <v>0</v>
      </c>
      <c r="DR18" s="114">
        <v>0</v>
      </c>
      <c r="DS18" s="114">
        <v>0</v>
      </c>
      <c r="DT18" s="114">
        <v>0</v>
      </c>
      <c r="DU18" s="114">
        <v>0</v>
      </c>
      <c r="DV18" s="114">
        <v>0</v>
      </c>
      <c r="DW18" s="114">
        <v>0</v>
      </c>
      <c r="DX18" s="114">
        <v>0</v>
      </c>
      <c r="DY18" s="114">
        <v>0</v>
      </c>
      <c r="DZ18" s="114">
        <v>0</v>
      </c>
      <c r="EA18" s="114">
        <v>0</v>
      </c>
      <c r="EB18" s="114">
        <v>0</v>
      </c>
      <c r="EC18" s="114">
        <v>0</v>
      </c>
      <c r="ED18" s="114">
        <v>0</v>
      </c>
      <c r="EE18" s="114">
        <v>0</v>
      </c>
      <c r="EF18" s="114">
        <v>0</v>
      </c>
      <c r="EG18" s="114">
        <v>0</v>
      </c>
      <c r="EH18" s="114">
        <v>0</v>
      </c>
      <c r="EI18" s="114">
        <v>0</v>
      </c>
      <c r="EJ18" s="114">
        <v>0</v>
      </c>
      <c r="EK18" s="114">
        <v>0</v>
      </c>
      <c r="EL18" s="114">
        <v>0</v>
      </c>
      <c r="EM18" s="114">
        <v>0</v>
      </c>
      <c r="EN18" s="114">
        <v>0</v>
      </c>
      <c r="EO18" s="114">
        <v>0</v>
      </c>
      <c r="EP18" s="114">
        <v>0</v>
      </c>
      <c r="EQ18" s="114">
        <v>0</v>
      </c>
      <c r="ER18" s="114">
        <v>0</v>
      </c>
      <c r="ES18" s="114">
        <v>0</v>
      </c>
      <c r="ET18" s="114">
        <v>0</v>
      </c>
      <c r="EU18" s="114">
        <v>0</v>
      </c>
      <c r="EV18" s="114">
        <v>0</v>
      </c>
      <c r="EW18" s="114">
        <v>0</v>
      </c>
      <c r="EX18" s="114">
        <v>0</v>
      </c>
      <c r="EY18" s="114">
        <v>0</v>
      </c>
      <c r="EZ18" s="114">
        <v>0</v>
      </c>
      <c r="FA18" s="114">
        <v>0</v>
      </c>
    </row>
    <row r="19" spans="1:157" s="71" customFormat="1" x14ac:dyDescent="0.25">
      <c r="A19" s="71">
        <v>1</v>
      </c>
      <c r="B19" s="71" t="s">
        <v>114</v>
      </c>
      <c r="C19" s="72" t="s">
        <v>770</v>
      </c>
      <c r="D19" s="72" t="s">
        <v>157</v>
      </c>
      <c r="E19" s="71" t="s">
        <v>158</v>
      </c>
      <c r="F19" s="80" t="s">
        <v>766</v>
      </c>
      <c r="G19" s="74">
        <v>3</v>
      </c>
      <c r="H19" s="19">
        <v>3</v>
      </c>
      <c r="I19" s="75"/>
      <c r="J19" s="68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  <c r="AC19" s="114">
        <v>0</v>
      </c>
      <c r="AD19" s="114">
        <v>0</v>
      </c>
      <c r="AE19" s="114">
        <v>0</v>
      </c>
      <c r="AF19" s="114">
        <v>0</v>
      </c>
      <c r="AG19" s="114">
        <v>0</v>
      </c>
      <c r="AH19" s="114">
        <v>0</v>
      </c>
      <c r="AI19" s="114">
        <v>0</v>
      </c>
      <c r="AJ19" s="114">
        <v>0</v>
      </c>
      <c r="AK19" s="114">
        <v>0</v>
      </c>
      <c r="AL19" s="114">
        <v>0</v>
      </c>
      <c r="AM19" s="114">
        <v>0</v>
      </c>
      <c r="AN19" s="114">
        <v>0</v>
      </c>
      <c r="AO19" s="114">
        <v>0</v>
      </c>
      <c r="AP19" s="114">
        <v>0</v>
      </c>
      <c r="AQ19" s="114">
        <v>0</v>
      </c>
      <c r="AR19" s="114">
        <v>0</v>
      </c>
      <c r="AS19" s="114">
        <v>0</v>
      </c>
      <c r="AT19" s="114">
        <v>0</v>
      </c>
      <c r="AU19" s="114">
        <v>0</v>
      </c>
      <c r="AV19" s="114">
        <v>0</v>
      </c>
      <c r="AW19" s="114">
        <v>0</v>
      </c>
      <c r="AX19" s="114">
        <v>0</v>
      </c>
      <c r="AY19" s="114">
        <v>0</v>
      </c>
      <c r="AZ19" s="114">
        <v>0</v>
      </c>
      <c r="BA19" s="114">
        <v>0</v>
      </c>
      <c r="BB19" s="114">
        <v>0</v>
      </c>
      <c r="BC19" s="114">
        <v>0</v>
      </c>
      <c r="BD19" s="114">
        <v>0</v>
      </c>
      <c r="BE19" s="114">
        <v>0</v>
      </c>
      <c r="BF19" s="114">
        <v>0</v>
      </c>
      <c r="BG19" s="114">
        <v>0</v>
      </c>
      <c r="BH19" s="114">
        <v>0</v>
      </c>
      <c r="BI19" s="114">
        <v>0</v>
      </c>
      <c r="BJ19" s="114">
        <v>0</v>
      </c>
      <c r="BK19" s="114">
        <v>0</v>
      </c>
      <c r="BL19" s="114">
        <v>0</v>
      </c>
      <c r="BM19" s="114">
        <v>0</v>
      </c>
      <c r="BN19" s="114">
        <v>0</v>
      </c>
      <c r="BO19" s="114">
        <v>0</v>
      </c>
      <c r="BP19" s="114">
        <v>0</v>
      </c>
      <c r="BQ19" s="114">
        <v>0</v>
      </c>
      <c r="BR19" s="114">
        <v>0</v>
      </c>
      <c r="BS19" s="114">
        <v>0</v>
      </c>
      <c r="BT19" s="114">
        <v>0</v>
      </c>
      <c r="BU19" s="114">
        <v>0</v>
      </c>
      <c r="BV19" s="114">
        <v>0</v>
      </c>
      <c r="BW19" s="114">
        <v>0</v>
      </c>
      <c r="BX19" s="114">
        <v>0</v>
      </c>
      <c r="BY19" s="114">
        <v>0</v>
      </c>
      <c r="BZ19" s="114">
        <v>0</v>
      </c>
      <c r="CA19" s="114">
        <v>0</v>
      </c>
      <c r="CB19" s="114">
        <v>0</v>
      </c>
      <c r="CC19" s="114">
        <v>0</v>
      </c>
      <c r="CD19" s="114">
        <v>0</v>
      </c>
      <c r="CE19" s="114">
        <v>0</v>
      </c>
      <c r="CF19" s="114">
        <v>0</v>
      </c>
      <c r="CG19" s="114">
        <v>0</v>
      </c>
      <c r="CH19" s="114">
        <v>0</v>
      </c>
      <c r="CI19" s="114">
        <v>0</v>
      </c>
      <c r="CJ19" s="114">
        <v>0</v>
      </c>
      <c r="CK19" s="114">
        <v>0</v>
      </c>
      <c r="CL19" s="114">
        <v>0</v>
      </c>
      <c r="CM19" s="114">
        <v>0</v>
      </c>
      <c r="CN19" s="114">
        <v>0</v>
      </c>
      <c r="CO19" s="114">
        <v>0</v>
      </c>
      <c r="CP19" s="114">
        <v>0</v>
      </c>
      <c r="CQ19" s="114">
        <v>0</v>
      </c>
      <c r="CR19" s="114">
        <v>0</v>
      </c>
      <c r="CS19" s="114">
        <v>0</v>
      </c>
      <c r="CT19" s="114">
        <v>0</v>
      </c>
      <c r="CU19" s="114">
        <v>0</v>
      </c>
      <c r="CV19" s="114">
        <v>0</v>
      </c>
      <c r="CW19" s="114">
        <v>0</v>
      </c>
      <c r="CX19" s="114">
        <v>0</v>
      </c>
      <c r="CY19" s="114">
        <v>0</v>
      </c>
      <c r="CZ19" s="114">
        <v>0</v>
      </c>
      <c r="DA19" s="114">
        <v>0</v>
      </c>
      <c r="DB19" s="114">
        <v>0</v>
      </c>
      <c r="DC19" s="114">
        <v>0</v>
      </c>
      <c r="DD19" s="114">
        <v>0</v>
      </c>
      <c r="DE19" s="114">
        <v>0</v>
      </c>
      <c r="DF19" s="114">
        <v>0</v>
      </c>
      <c r="DG19" s="114">
        <v>0</v>
      </c>
      <c r="DH19" s="114">
        <v>0</v>
      </c>
      <c r="DI19" s="114">
        <v>0</v>
      </c>
      <c r="DJ19" s="114">
        <v>0</v>
      </c>
      <c r="DK19" s="114">
        <v>0</v>
      </c>
      <c r="DL19" s="114">
        <v>0</v>
      </c>
      <c r="DM19" s="114">
        <v>0</v>
      </c>
      <c r="DN19" s="114">
        <v>0</v>
      </c>
      <c r="DO19" s="114">
        <v>0</v>
      </c>
      <c r="DP19" s="114">
        <v>0</v>
      </c>
      <c r="DQ19" s="114">
        <v>0</v>
      </c>
      <c r="DR19" s="114">
        <v>0</v>
      </c>
      <c r="DS19" s="114">
        <v>0</v>
      </c>
      <c r="DT19" s="114">
        <v>0</v>
      </c>
      <c r="DU19" s="114">
        <v>0</v>
      </c>
      <c r="DV19" s="114">
        <v>0</v>
      </c>
      <c r="DW19" s="114">
        <v>0</v>
      </c>
      <c r="DX19" s="114">
        <v>0</v>
      </c>
      <c r="DY19" s="114">
        <v>0</v>
      </c>
      <c r="DZ19" s="114">
        <v>0</v>
      </c>
      <c r="EA19" s="114">
        <v>0</v>
      </c>
      <c r="EB19" s="114">
        <v>0</v>
      </c>
      <c r="EC19" s="114">
        <v>0</v>
      </c>
      <c r="ED19" s="114">
        <v>0</v>
      </c>
      <c r="EE19" s="114">
        <v>0</v>
      </c>
      <c r="EF19" s="114">
        <v>0</v>
      </c>
      <c r="EG19" s="114">
        <v>0</v>
      </c>
      <c r="EH19" s="114">
        <v>0</v>
      </c>
      <c r="EI19" s="114">
        <v>0</v>
      </c>
      <c r="EJ19" s="114">
        <v>0</v>
      </c>
      <c r="EK19" s="114">
        <v>0</v>
      </c>
      <c r="EL19" s="114">
        <v>0</v>
      </c>
      <c r="EM19" s="114">
        <v>0</v>
      </c>
      <c r="EN19" s="114">
        <v>0</v>
      </c>
      <c r="EO19" s="114">
        <v>0</v>
      </c>
      <c r="EP19" s="114">
        <v>0</v>
      </c>
      <c r="EQ19" s="114">
        <v>0</v>
      </c>
      <c r="ER19" s="114">
        <v>0</v>
      </c>
      <c r="ES19" s="114">
        <v>0</v>
      </c>
      <c r="ET19" s="114">
        <v>0</v>
      </c>
      <c r="EU19" s="114">
        <v>0</v>
      </c>
      <c r="EV19" s="114">
        <v>0</v>
      </c>
      <c r="EW19" s="114">
        <v>0</v>
      </c>
      <c r="EX19" s="114">
        <v>0</v>
      </c>
      <c r="EY19" s="114">
        <v>0</v>
      </c>
      <c r="EZ19" s="114">
        <v>0</v>
      </c>
      <c r="FA19" s="114">
        <v>0</v>
      </c>
    </row>
    <row r="20" spans="1:157" x14ac:dyDescent="0.25">
      <c r="A20">
        <v>1</v>
      </c>
      <c r="B20" t="s">
        <v>114</v>
      </c>
      <c r="C20" s="65" t="s">
        <v>775</v>
      </c>
      <c r="D20" s="65" t="s">
        <v>787</v>
      </c>
      <c r="E20" t="s">
        <v>788</v>
      </c>
      <c r="F20" s="66" t="s">
        <v>762</v>
      </c>
      <c r="G20" s="19">
        <v>2</v>
      </c>
      <c r="H20" s="19">
        <v>2</v>
      </c>
      <c r="I20" s="67"/>
      <c r="J20" s="68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  <c r="AC20" s="114">
        <v>0</v>
      </c>
      <c r="AD20" s="114">
        <v>0</v>
      </c>
      <c r="AE20" s="114">
        <v>0</v>
      </c>
      <c r="AF20" s="114">
        <v>0</v>
      </c>
      <c r="AG20" s="114">
        <v>0</v>
      </c>
      <c r="AH20" s="114">
        <v>0</v>
      </c>
      <c r="AI20" s="114">
        <v>0</v>
      </c>
      <c r="AJ20" s="114">
        <v>0</v>
      </c>
      <c r="AK20" s="114">
        <v>0</v>
      </c>
      <c r="AL20" s="114">
        <v>0</v>
      </c>
      <c r="AM20" s="114">
        <v>0</v>
      </c>
      <c r="AN20" s="114">
        <v>0</v>
      </c>
      <c r="AO20" s="114">
        <v>0</v>
      </c>
      <c r="AP20" s="114">
        <v>0</v>
      </c>
      <c r="AQ20" s="114">
        <v>0</v>
      </c>
      <c r="AR20" s="114">
        <v>0</v>
      </c>
      <c r="AS20" s="114">
        <v>0</v>
      </c>
      <c r="AT20" s="114">
        <v>0</v>
      </c>
      <c r="AU20" s="114">
        <v>0</v>
      </c>
      <c r="AV20" s="114">
        <v>0</v>
      </c>
      <c r="AW20" s="114">
        <v>0</v>
      </c>
      <c r="AX20" s="114">
        <v>0</v>
      </c>
      <c r="AY20" s="114">
        <v>0</v>
      </c>
      <c r="AZ20" s="114">
        <v>0</v>
      </c>
      <c r="BA20" s="114">
        <v>0</v>
      </c>
      <c r="BB20" s="114">
        <v>0</v>
      </c>
      <c r="BC20" s="114">
        <v>0</v>
      </c>
      <c r="BD20" s="114">
        <v>0</v>
      </c>
      <c r="BE20" s="114">
        <v>0</v>
      </c>
      <c r="BF20" s="114">
        <v>0</v>
      </c>
      <c r="BG20" s="114">
        <v>0</v>
      </c>
      <c r="BH20" s="114">
        <v>0</v>
      </c>
      <c r="BI20" s="114">
        <v>0</v>
      </c>
      <c r="BJ20" s="114">
        <v>0</v>
      </c>
      <c r="BK20" s="114">
        <v>0</v>
      </c>
      <c r="BL20" s="114">
        <v>0</v>
      </c>
      <c r="BM20" s="114">
        <v>0</v>
      </c>
      <c r="BN20" s="114">
        <v>0</v>
      </c>
      <c r="BO20" s="114">
        <v>0</v>
      </c>
      <c r="BP20" s="114">
        <v>0</v>
      </c>
      <c r="BQ20" s="114">
        <v>0</v>
      </c>
      <c r="BR20" s="114">
        <v>0</v>
      </c>
      <c r="BS20" s="114">
        <v>0</v>
      </c>
      <c r="BT20" s="114">
        <v>0</v>
      </c>
      <c r="BU20" s="114">
        <v>0</v>
      </c>
      <c r="BV20" s="114">
        <v>0</v>
      </c>
      <c r="BW20" s="114">
        <v>0</v>
      </c>
      <c r="BX20" s="114">
        <v>0</v>
      </c>
      <c r="BY20" s="114">
        <v>0</v>
      </c>
      <c r="BZ20" s="114">
        <v>0</v>
      </c>
      <c r="CA20" s="114">
        <v>0</v>
      </c>
      <c r="CB20" s="114">
        <v>0</v>
      </c>
      <c r="CC20" s="114">
        <v>0</v>
      </c>
      <c r="CD20" s="114">
        <v>0</v>
      </c>
      <c r="CE20" s="114">
        <v>0</v>
      </c>
      <c r="CF20" s="114">
        <v>0</v>
      </c>
      <c r="CG20" s="114">
        <v>0</v>
      </c>
      <c r="CH20" s="114">
        <v>0</v>
      </c>
      <c r="CI20" s="114">
        <v>0</v>
      </c>
      <c r="CJ20" s="114">
        <v>0</v>
      </c>
      <c r="CK20" s="114">
        <v>0</v>
      </c>
      <c r="CL20" s="114">
        <v>0</v>
      </c>
      <c r="CM20" s="114">
        <v>0</v>
      </c>
      <c r="CN20" s="114">
        <v>0</v>
      </c>
      <c r="CO20" s="114">
        <v>0</v>
      </c>
      <c r="CP20" s="114">
        <v>0</v>
      </c>
      <c r="CQ20" s="114">
        <v>0</v>
      </c>
      <c r="CR20" s="114">
        <v>0</v>
      </c>
      <c r="CS20" s="114">
        <v>0</v>
      </c>
      <c r="CT20" s="114">
        <v>0</v>
      </c>
      <c r="CU20" s="114">
        <v>0</v>
      </c>
      <c r="CV20" s="114">
        <v>0</v>
      </c>
      <c r="CW20" s="114">
        <v>0</v>
      </c>
      <c r="CX20" s="114">
        <v>0</v>
      </c>
      <c r="CY20" s="114">
        <v>0</v>
      </c>
      <c r="CZ20" s="114">
        <v>0</v>
      </c>
      <c r="DA20" s="114">
        <v>0</v>
      </c>
      <c r="DB20" s="114">
        <v>0</v>
      </c>
      <c r="DC20" s="114">
        <v>0</v>
      </c>
      <c r="DD20" s="114">
        <v>0</v>
      </c>
      <c r="DE20" s="114">
        <v>0</v>
      </c>
      <c r="DF20" s="114">
        <v>0</v>
      </c>
      <c r="DG20" s="114">
        <v>0</v>
      </c>
      <c r="DH20" s="114">
        <v>0</v>
      </c>
      <c r="DI20" s="114">
        <v>0</v>
      </c>
      <c r="DJ20" s="114">
        <v>0</v>
      </c>
      <c r="DK20" s="114">
        <v>0</v>
      </c>
      <c r="DL20" s="114">
        <v>0</v>
      </c>
      <c r="DM20" s="114">
        <v>0</v>
      </c>
      <c r="DN20" s="114">
        <v>0</v>
      </c>
      <c r="DO20" s="114">
        <v>0</v>
      </c>
      <c r="DP20" s="114">
        <v>0</v>
      </c>
      <c r="DQ20" s="114">
        <v>0</v>
      </c>
      <c r="DR20" s="114">
        <v>0</v>
      </c>
      <c r="DS20" s="114">
        <v>0</v>
      </c>
      <c r="DT20" s="114">
        <v>0</v>
      </c>
      <c r="DU20" s="114">
        <v>0</v>
      </c>
      <c r="DV20" s="114">
        <v>0</v>
      </c>
      <c r="DW20" s="114">
        <v>0</v>
      </c>
      <c r="DX20" s="114">
        <v>0</v>
      </c>
      <c r="DY20" s="114">
        <v>0</v>
      </c>
      <c r="DZ20" s="114">
        <v>0</v>
      </c>
      <c r="EA20" s="114">
        <v>0</v>
      </c>
      <c r="EB20" s="114">
        <v>0</v>
      </c>
      <c r="EC20" s="114">
        <v>0</v>
      </c>
      <c r="ED20" s="114">
        <v>0</v>
      </c>
      <c r="EE20" s="114">
        <v>0</v>
      </c>
      <c r="EF20" s="114">
        <v>0</v>
      </c>
      <c r="EG20" s="114">
        <v>0</v>
      </c>
      <c r="EH20" s="114">
        <v>0</v>
      </c>
      <c r="EI20" s="114">
        <v>0</v>
      </c>
      <c r="EJ20" s="114">
        <v>0</v>
      </c>
      <c r="EK20" s="114">
        <v>0</v>
      </c>
      <c r="EL20" s="114">
        <v>0</v>
      </c>
      <c r="EM20" s="114">
        <v>0</v>
      </c>
      <c r="EN20" s="114">
        <v>0</v>
      </c>
      <c r="EO20" s="114">
        <v>0</v>
      </c>
      <c r="EP20" s="114">
        <v>0</v>
      </c>
      <c r="EQ20" s="114">
        <v>0</v>
      </c>
      <c r="ER20" s="114">
        <v>0</v>
      </c>
      <c r="ES20" s="114">
        <v>0</v>
      </c>
      <c r="ET20" s="114">
        <v>0</v>
      </c>
      <c r="EU20" s="114">
        <v>0</v>
      </c>
      <c r="EV20" s="114">
        <v>0</v>
      </c>
      <c r="EW20" s="114">
        <v>0</v>
      </c>
      <c r="EX20" s="114">
        <v>0</v>
      </c>
      <c r="EY20" s="114">
        <v>0</v>
      </c>
      <c r="EZ20" s="114">
        <v>0</v>
      </c>
      <c r="FA20" s="114">
        <v>0</v>
      </c>
    </row>
    <row r="21" spans="1:157" ht="14.25" customHeight="1" x14ac:dyDescent="0.25">
      <c r="A21">
        <v>1</v>
      </c>
      <c r="B21" t="s">
        <v>114</v>
      </c>
      <c r="C21" s="65" t="s">
        <v>763</v>
      </c>
      <c r="D21" s="65" t="s">
        <v>789</v>
      </c>
      <c r="E21" t="s">
        <v>790</v>
      </c>
      <c r="F21" s="66" t="s">
        <v>762</v>
      </c>
      <c r="G21" s="19">
        <v>2</v>
      </c>
      <c r="H21" s="19">
        <v>2</v>
      </c>
      <c r="I21" s="67"/>
      <c r="J21" s="68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  <c r="AC21" s="114">
        <v>0</v>
      </c>
      <c r="AD21" s="114">
        <v>0</v>
      </c>
      <c r="AE21" s="114">
        <v>0</v>
      </c>
      <c r="AF21" s="114">
        <v>0</v>
      </c>
      <c r="AG21" s="114">
        <v>0</v>
      </c>
      <c r="AH21" s="114">
        <v>0</v>
      </c>
      <c r="AI21" s="114">
        <v>0</v>
      </c>
      <c r="AJ21" s="114">
        <v>0</v>
      </c>
      <c r="AK21" s="114">
        <v>0</v>
      </c>
      <c r="AL21" s="114">
        <v>0</v>
      </c>
      <c r="AM21" s="114">
        <v>0</v>
      </c>
      <c r="AN21" s="114">
        <v>0</v>
      </c>
      <c r="AO21" s="114">
        <v>0</v>
      </c>
      <c r="AP21" s="114">
        <v>0</v>
      </c>
      <c r="AQ21" s="114">
        <v>0</v>
      </c>
      <c r="AR21" s="114">
        <v>0</v>
      </c>
      <c r="AS21" s="114">
        <v>0</v>
      </c>
      <c r="AT21" s="114">
        <v>0</v>
      </c>
      <c r="AU21" s="114">
        <v>0</v>
      </c>
      <c r="AV21" s="114">
        <v>0</v>
      </c>
      <c r="AW21" s="114">
        <v>0</v>
      </c>
      <c r="AX21" s="114">
        <v>0</v>
      </c>
      <c r="AY21" s="114">
        <v>0</v>
      </c>
      <c r="AZ21" s="114">
        <v>0</v>
      </c>
      <c r="BA21" s="114">
        <v>0</v>
      </c>
      <c r="BB21" s="114">
        <v>0</v>
      </c>
      <c r="BC21" s="114">
        <v>0</v>
      </c>
      <c r="BD21" s="114">
        <v>0</v>
      </c>
      <c r="BE21" s="114">
        <v>0</v>
      </c>
      <c r="BF21" s="114">
        <v>0</v>
      </c>
      <c r="BG21" s="114">
        <v>0</v>
      </c>
      <c r="BH21" s="114">
        <v>0</v>
      </c>
      <c r="BI21" s="114">
        <v>0</v>
      </c>
      <c r="BJ21" s="114">
        <v>0</v>
      </c>
      <c r="BK21" s="114">
        <v>0</v>
      </c>
      <c r="BL21" s="114">
        <v>0</v>
      </c>
      <c r="BM21" s="114">
        <v>0</v>
      </c>
      <c r="BN21" s="114">
        <v>0</v>
      </c>
      <c r="BO21" s="114">
        <v>0</v>
      </c>
      <c r="BP21" s="114">
        <v>0</v>
      </c>
      <c r="BQ21" s="114">
        <v>0</v>
      </c>
      <c r="BR21" s="114">
        <v>0</v>
      </c>
      <c r="BS21" s="114">
        <v>0</v>
      </c>
      <c r="BT21" s="114">
        <v>0</v>
      </c>
      <c r="BU21" s="114">
        <v>0</v>
      </c>
      <c r="BV21" s="114">
        <v>0</v>
      </c>
      <c r="BW21" s="114">
        <v>0</v>
      </c>
      <c r="BX21" s="114">
        <v>0</v>
      </c>
      <c r="BY21" s="114">
        <v>0</v>
      </c>
      <c r="BZ21" s="114">
        <v>0</v>
      </c>
      <c r="CA21" s="114">
        <v>0</v>
      </c>
      <c r="CB21" s="114">
        <v>0</v>
      </c>
      <c r="CC21" s="114">
        <v>0</v>
      </c>
      <c r="CD21" s="114">
        <v>0</v>
      </c>
      <c r="CE21" s="114">
        <v>0</v>
      </c>
      <c r="CF21" s="114">
        <v>0</v>
      </c>
      <c r="CG21" s="114">
        <v>0</v>
      </c>
      <c r="CH21" s="114">
        <v>0</v>
      </c>
      <c r="CI21" s="114">
        <v>0</v>
      </c>
      <c r="CJ21" s="114">
        <v>0</v>
      </c>
      <c r="CK21" s="114">
        <v>0</v>
      </c>
      <c r="CL21" s="114">
        <v>0</v>
      </c>
      <c r="CM21" s="114">
        <v>0</v>
      </c>
      <c r="CN21" s="114">
        <v>0</v>
      </c>
      <c r="CO21" s="114">
        <v>0</v>
      </c>
      <c r="CP21" s="114">
        <v>0</v>
      </c>
      <c r="CQ21" s="114">
        <v>0</v>
      </c>
      <c r="CR21" s="114">
        <v>0</v>
      </c>
      <c r="CS21" s="114">
        <v>0</v>
      </c>
      <c r="CT21" s="114">
        <v>0</v>
      </c>
      <c r="CU21" s="114">
        <v>0</v>
      </c>
      <c r="CV21" s="114">
        <v>0</v>
      </c>
      <c r="CW21" s="114">
        <v>0</v>
      </c>
      <c r="CX21" s="114">
        <v>0</v>
      </c>
      <c r="CY21" s="114">
        <v>0</v>
      </c>
      <c r="CZ21" s="114">
        <v>0</v>
      </c>
      <c r="DA21" s="114">
        <v>0</v>
      </c>
      <c r="DB21" s="114">
        <v>0</v>
      </c>
      <c r="DC21" s="114">
        <v>0</v>
      </c>
      <c r="DD21" s="114">
        <v>0</v>
      </c>
      <c r="DE21" s="114">
        <v>0</v>
      </c>
      <c r="DF21" s="114">
        <v>0</v>
      </c>
      <c r="DG21" s="114">
        <v>0</v>
      </c>
      <c r="DH21" s="114">
        <v>0</v>
      </c>
      <c r="DI21" s="114">
        <v>0</v>
      </c>
      <c r="DJ21" s="114">
        <v>0</v>
      </c>
      <c r="DK21" s="114">
        <v>0</v>
      </c>
      <c r="DL21" s="114">
        <v>0</v>
      </c>
      <c r="DM21" s="114">
        <v>0</v>
      </c>
      <c r="DN21" s="114">
        <v>0</v>
      </c>
      <c r="DO21" s="114">
        <v>0</v>
      </c>
      <c r="DP21" s="114">
        <v>0</v>
      </c>
      <c r="DQ21" s="114">
        <v>0</v>
      </c>
      <c r="DR21" s="114">
        <v>0</v>
      </c>
      <c r="DS21" s="114">
        <v>0</v>
      </c>
      <c r="DT21" s="114">
        <v>0</v>
      </c>
      <c r="DU21" s="114">
        <v>0</v>
      </c>
      <c r="DV21" s="114">
        <v>0</v>
      </c>
      <c r="DW21" s="114">
        <v>0</v>
      </c>
      <c r="DX21" s="114">
        <v>0</v>
      </c>
      <c r="DY21" s="114">
        <v>0</v>
      </c>
      <c r="DZ21" s="114">
        <v>0</v>
      </c>
      <c r="EA21" s="114">
        <v>0</v>
      </c>
      <c r="EB21" s="114">
        <v>0</v>
      </c>
      <c r="EC21" s="114">
        <v>0</v>
      </c>
      <c r="ED21" s="114">
        <v>0</v>
      </c>
      <c r="EE21" s="114">
        <v>0</v>
      </c>
      <c r="EF21" s="114">
        <v>0</v>
      </c>
      <c r="EG21" s="114">
        <v>0</v>
      </c>
      <c r="EH21" s="114">
        <v>0</v>
      </c>
      <c r="EI21" s="114">
        <v>0</v>
      </c>
      <c r="EJ21" s="114">
        <v>0</v>
      </c>
      <c r="EK21" s="114">
        <v>0</v>
      </c>
      <c r="EL21" s="114">
        <v>0</v>
      </c>
      <c r="EM21" s="114">
        <v>0</v>
      </c>
      <c r="EN21" s="114">
        <v>0</v>
      </c>
      <c r="EO21" s="114">
        <v>0</v>
      </c>
      <c r="EP21" s="114">
        <v>0</v>
      </c>
      <c r="EQ21" s="114">
        <v>0</v>
      </c>
      <c r="ER21" s="114">
        <v>0</v>
      </c>
      <c r="ES21" s="114">
        <v>0</v>
      </c>
      <c r="ET21" s="114">
        <v>0</v>
      </c>
      <c r="EU21" s="114">
        <v>0</v>
      </c>
      <c r="EV21" s="114">
        <v>0</v>
      </c>
      <c r="EW21" s="114">
        <v>0</v>
      </c>
      <c r="EX21" s="114">
        <v>0</v>
      </c>
      <c r="EY21" s="114">
        <v>0</v>
      </c>
      <c r="EZ21" s="114">
        <v>0</v>
      </c>
      <c r="FA21" s="114">
        <v>0</v>
      </c>
    </row>
    <row r="22" spans="1:157" x14ac:dyDescent="0.25">
      <c r="A22">
        <v>1</v>
      </c>
      <c r="B22" t="s">
        <v>114</v>
      </c>
      <c r="C22" s="65" t="s">
        <v>763</v>
      </c>
      <c r="D22" s="65" t="s">
        <v>791</v>
      </c>
      <c r="E22" t="s">
        <v>792</v>
      </c>
      <c r="F22" s="66" t="s">
        <v>762</v>
      </c>
      <c r="G22" s="19">
        <v>2</v>
      </c>
      <c r="H22" s="19">
        <v>2</v>
      </c>
      <c r="I22" s="67"/>
      <c r="J22" s="68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  <c r="AC22" s="114">
        <v>0</v>
      </c>
      <c r="AD22" s="114">
        <v>0</v>
      </c>
      <c r="AE22" s="114">
        <v>0</v>
      </c>
      <c r="AF22" s="114">
        <v>0</v>
      </c>
      <c r="AG22" s="114">
        <v>0</v>
      </c>
      <c r="AH22" s="114">
        <v>0</v>
      </c>
      <c r="AI22" s="114">
        <v>0</v>
      </c>
      <c r="AJ22" s="114">
        <v>0</v>
      </c>
      <c r="AK22" s="114">
        <v>0</v>
      </c>
      <c r="AL22" s="114">
        <v>0</v>
      </c>
      <c r="AM22" s="114">
        <v>0</v>
      </c>
      <c r="AN22" s="114">
        <v>0</v>
      </c>
      <c r="AO22" s="114">
        <v>0</v>
      </c>
      <c r="AP22" s="114">
        <v>0</v>
      </c>
      <c r="AQ22" s="114">
        <v>0</v>
      </c>
      <c r="AR22" s="114">
        <v>0</v>
      </c>
      <c r="AS22" s="114">
        <v>0</v>
      </c>
      <c r="AT22" s="114">
        <v>0</v>
      </c>
      <c r="AU22" s="114">
        <v>0</v>
      </c>
      <c r="AV22" s="114">
        <v>0</v>
      </c>
      <c r="AW22" s="114">
        <v>0</v>
      </c>
      <c r="AX22" s="114">
        <v>0</v>
      </c>
      <c r="AY22" s="114">
        <v>0</v>
      </c>
      <c r="AZ22" s="114">
        <v>0</v>
      </c>
      <c r="BA22" s="114">
        <v>0</v>
      </c>
      <c r="BB22" s="114">
        <v>0</v>
      </c>
      <c r="BC22" s="114">
        <v>0</v>
      </c>
      <c r="BD22" s="114">
        <v>0</v>
      </c>
      <c r="BE22" s="114">
        <v>0</v>
      </c>
      <c r="BF22" s="114">
        <v>0</v>
      </c>
      <c r="BG22" s="114">
        <v>0</v>
      </c>
      <c r="BH22" s="114">
        <v>0</v>
      </c>
      <c r="BI22" s="114">
        <v>0</v>
      </c>
      <c r="BJ22" s="114">
        <v>0</v>
      </c>
      <c r="BK22" s="114">
        <v>0</v>
      </c>
      <c r="BL22" s="114">
        <v>0</v>
      </c>
      <c r="BM22" s="114">
        <v>0</v>
      </c>
      <c r="BN22" s="114">
        <v>0</v>
      </c>
      <c r="BO22" s="114">
        <v>0</v>
      </c>
      <c r="BP22" s="114">
        <v>0</v>
      </c>
      <c r="BQ22" s="114">
        <v>0</v>
      </c>
      <c r="BR22" s="114">
        <v>0</v>
      </c>
      <c r="BS22" s="114">
        <v>0</v>
      </c>
      <c r="BT22" s="114">
        <v>0</v>
      </c>
      <c r="BU22" s="114">
        <v>0</v>
      </c>
      <c r="BV22" s="114">
        <v>0</v>
      </c>
      <c r="BW22" s="114">
        <v>0</v>
      </c>
      <c r="BX22" s="114">
        <v>0</v>
      </c>
      <c r="BY22" s="114">
        <v>0</v>
      </c>
      <c r="BZ22" s="114">
        <v>0</v>
      </c>
      <c r="CA22" s="114">
        <v>0</v>
      </c>
      <c r="CB22" s="114">
        <v>0</v>
      </c>
      <c r="CC22" s="114">
        <v>0</v>
      </c>
      <c r="CD22" s="114">
        <v>0</v>
      </c>
      <c r="CE22" s="114">
        <v>0</v>
      </c>
      <c r="CF22" s="114">
        <v>0</v>
      </c>
      <c r="CG22" s="114">
        <v>0</v>
      </c>
      <c r="CH22" s="114">
        <v>0</v>
      </c>
      <c r="CI22" s="114">
        <v>0</v>
      </c>
      <c r="CJ22" s="114">
        <v>0</v>
      </c>
      <c r="CK22" s="114">
        <v>0</v>
      </c>
      <c r="CL22" s="114">
        <v>0</v>
      </c>
      <c r="CM22" s="114">
        <v>0</v>
      </c>
      <c r="CN22" s="114">
        <v>0</v>
      </c>
      <c r="CO22" s="114">
        <v>0</v>
      </c>
      <c r="CP22" s="114">
        <v>0</v>
      </c>
      <c r="CQ22" s="114">
        <v>0</v>
      </c>
      <c r="CR22" s="114">
        <v>0</v>
      </c>
      <c r="CS22" s="114">
        <v>0</v>
      </c>
      <c r="CT22" s="114">
        <v>0</v>
      </c>
      <c r="CU22" s="114">
        <v>0</v>
      </c>
      <c r="CV22" s="114">
        <v>0</v>
      </c>
      <c r="CW22" s="114">
        <v>0</v>
      </c>
      <c r="CX22" s="114">
        <v>0</v>
      </c>
      <c r="CY22" s="114">
        <v>0</v>
      </c>
      <c r="CZ22" s="114">
        <v>0</v>
      </c>
      <c r="DA22" s="114">
        <v>0</v>
      </c>
      <c r="DB22" s="114">
        <v>0</v>
      </c>
      <c r="DC22" s="114">
        <v>0</v>
      </c>
      <c r="DD22" s="114">
        <v>0</v>
      </c>
      <c r="DE22" s="114">
        <v>0</v>
      </c>
      <c r="DF22" s="114">
        <v>0</v>
      </c>
      <c r="DG22" s="114">
        <v>0</v>
      </c>
      <c r="DH22" s="114">
        <v>0</v>
      </c>
      <c r="DI22" s="114">
        <v>0</v>
      </c>
      <c r="DJ22" s="114">
        <v>0</v>
      </c>
      <c r="DK22" s="114">
        <v>0</v>
      </c>
      <c r="DL22" s="114">
        <v>0</v>
      </c>
      <c r="DM22" s="114">
        <v>0</v>
      </c>
      <c r="DN22" s="114">
        <v>0</v>
      </c>
      <c r="DO22" s="114">
        <v>0</v>
      </c>
      <c r="DP22" s="114">
        <v>0</v>
      </c>
      <c r="DQ22" s="114">
        <v>0</v>
      </c>
      <c r="DR22" s="114">
        <v>0</v>
      </c>
      <c r="DS22" s="114">
        <v>0</v>
      </c>
      <c r="DT22" s="114">
        <v>0</v>
      </c>
      <c r="DU22" s="114">
        <v>0</v>
      </c>
      <c r="DV22" s="114">
        <v>0</v>
      </c>
      <c r="DW22" s="114">
        <v>0</v>
      </c>
      <c r="DX22" s="114">
        <v>0</v>
      </c>
      <c r="DY22" s="114">
        <v>0</v>
      </c>
      <c r="DZ22" s="114">
        <v>0</v>
      </c>
      <c r="EA22" s="114">
        <v>0</v>
      </c>
      <c r="EB22" s="114">
        <v>0</v>
      </c>
      <c r="EC22" s="114">
        <v>0</v>
      </c>
      <c r="ED22" s="114">
        <v>0</v>
      </c>
      <c r="EE22" s="114">
        <v>0</v>
      </c>
      <c r="EF22" s="114">
        <v>0</v>
      </c>
      <c r="EG22" s="114">
        <v>0</v>
      </c>
      <c r="EH22" s="114">
        <v>0</v>
      </c>
      <c r="EI22" s="114">
        <v>0</v>
      </c>
      <c r="EJ22" s="114">
        <v>0</v>
      </c>
      <c r="EK22" s="114">
        <v>0</v>
      </c>
      <c r="EL22" s="114">
        <v>0</v>
      </c>
      <c r="EM22" s="114">
        <v>0</v>
      </c>
      <c r="EN22" s="114">
        <v>0</v>
      </c>
      <c r="EO22" s="114">
        <v>0</v>
      </c>
      <c r="EP22" s="114">
        <v>0</v>
      </c>
      <c r="EQ22" s="114">
        <v>0</v>
      </c>
      <c r="ER22" s="114">
        <v>0</v>
      </c>
      <c r="ES22" s="114">
        <v>0</v>
      </c>
      <c r="ET22" s="114">
        <v>0</v>
      </c>
      <c r="EU22" s="114">
        <v>0</v>
      </c>
      <c r="EV22" s="114">
        <v>0</v>
      </c>
      <c r="EW22" s="114">
        <v>0</v>
      </c>
      <c r="EX22" s="114">
        <v>0</v>
      </c>
      <c r="EY22" s="114">
        <v>0</v>
      </c>
      <c r="EZ22" s="114">
        <v>0</v>
      </c>
      <c r="FA22" s="114">
        <v>0</v>
      </c>
    </row>
    <row r="23" spans="1:157" x14ac:dyDescent="0.25">
      <c r="A23">
        <v>1</v>
      </c>
      <c r="B23" t="s">
        <v>114</v>
      </c>
      <c r="C23" s="65" t="s">
        <v>770</v>
      </c>
      <c r="D23" s="65" t="s">
        <v>214</v>
      </c>
      <c r="E23" t="s">
        <v>215</v>
      </c>
      <c r="F23" s="79" t="s">
        <v>766</v>
      </c>
      <c r="G23" s="19">
        <v>2</v>
      </c>
      <c r="H23" s="19">
        <v>2</v>
      </c>
      <c r="I23" s="67"/>
      <c r="J23" s="68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  <c r="AC23" s="114">
        <v>0</v>
      </c>
      <c r="AD23" s="114">
        <v>0</v>
      </c>
      <c r="AE23" s="114">
        <v>0</v>
      </c>
      <c r="AF23" s="114">
        <v>0</v>
      </c>
      <c r="AG23" s="114">
        <v>0</v>
      </c>
      <c r="AH23" s="114">
        <v>0</v>
      </c>
      <c r="AI23" s="114">
        <v>0</v>
      </c>
      <c r="AJ23" s="114">
        <v>0</v>
      </c>
      <c r="AK23" s="114">
        <v>0</v>
      </c>
      <c r="AL23" s="114">
        <v>0</v>
      </c>
      <c r="AM23" s="114">
        <v>0</v>
      </c>
      <c r="AN23" s="114">
        <v>0</v>
      </c>
      <c r="AO23" s="114">
        <v>0</v>
      </c>
      <c r="AP23" s="114">
        <v>0</v>
      </c>
      <c r="AQ23" s="114">
        <v>0</v>
      </c>
      <c r="AR23" s="114">
        <v>0</v>
      </c>
      <c r="AS23" s="114">
        <v>0</v>
      </c>
      <c r="AT23" s="114">
        <v>0</v>
      </c>
      <c r="AU23" s="114">
        <v>0</v>
      </c>
      <c r="AV23" s="114">
        <v>0</v>
      </c>
      <c r="AW23" s="114">
        <v>0</v>
      </c>
      <c r="AX23" s="114">
        <v>0</v>
      </c>
      <c r="AY23" s="114">
        <v>0</v>
      </c>
      <c r="AZ23" s="114">
        <v>0</v>
      </c>
      <c r="BA23" s="114">
        <v>0</v>
      </c>
      <c r="BB23" s="114">
        <v>0</v>
      </c>
      <c r="BC23" s="114">
        <v>0</v>
      </c>
      <c r="BD23" s="114">
        <v>0</v>
      </c>
      <c r="BE23" s="114">
        <v>0</v>
      </c>
      <c r="BF23" s="114">
        <v>0</v>
      </c>
      <c r="BG23" s="114">
        <v>0</v>
      </c>
      <c r="BH23" s="114">
        <v>0</v>
      </c>
      <c r="BI23" s="114">
        <v>0</v>
      </c>
      <c r="BJ23" s="114">
        <v>0</v>
      </c>
      <c r="BK23" s="114">
        <v>0</v>
      </c>
      <c r="BL23" s="114">
        <v>0</v>
      </c>
      <c r="BM23" s="114">
        <v>0</v>
      </c>
      <c r="BN23" s="114">
        <v>0</v>
      </c>
      <c r="BO23" s="114">
        <v>0</v>
      </c>
      <c r="BP23" s="114">
        <v>0</v>
      </c>
      <c r="BQ23" s="114">
        <v>0</v>
      </c>
      <c r="BR23" s="114">
        <v>0</v>
      </c>
      <c r="BS23" s="114">
        <v>0</v>
      </c>
      <c r="BT23" s="114">
        <v>0</v>
      </c>
      <c r="BU23" s="114">
        <v>0</v>
      </c>
      <c r="BV23" s="114">
        <v>0</v>
      </c>
      <c r="BW23" s="114">
        <v>0</v>
      </c>
      <c r="BX23" s="114">
        <v>0</v>
      </c>
      <c r="BY23" s="114">
        <v>0</v>
      </c>
      <c r="BZ23" s="114">
        <v>0</v>
      </c>
      <c r="CA23" s="114">
        <v>0</v>
      </c>
      <c r="CB23" s="114">
        <v>0</v>
      </c>
      <c r="CC23" s="114">
        <v>0</v>
      </c>
      <c r="CD23" s="114">
        <v>0</v>
      </c>
      <c r="CE23" s="114">
        <v>0</v>
      </c>
      <c r="CF23" s="114">
        <v>0</v>
      </c>
      <c r="CG23" s="114">
        <v>0</v>
      </c>
      <c r="CH23" s="114">
        <v>0</v>
      </c>
      <c r="CI23" s="114">
        <v>0</v>
      </c>
      <c r="CJ23" s="114">
        <v>0</v>
      </c>
      <c r="CK23" s="114">
        <v>0</v>
      </c>
      <c r="CL23" s="114">
        <v>0</v>
      </c>
      <c r="CM23" s="114">
        <v>0</v>
      </c>
      <c r="CN23" s="114">
        <v>0</v>
      </c>
      <c r="CO23" s="114">
        <v>0</v>
      </c>
      <c r="CP23" s="114">
        <v>0</v>
      </c>
      <c r="CQ23" s="114">
        <v>0</v>
      </c>
      <c r="CR23" s="114">
        <v>0</v>
      </c>
      <c r="CS23" s="114">
        <v>0</v>
      </c>
      <c r="CT23" s="114">
        <v>0</v>
      </c>
      <c r="CU23" s="114">
        <v>0</v>
      </c>
      <c r="CV23" s="114">
        <v>0</v>
      </c>
      <c r="CW23" s="114">
        <v>0</v>
      </c>
      <c r="CX23" s="114">
        <v>0</v>
      </c>
      <c r="CY23" s="114">
        <v>0</v>
      </c>
      <c r="CZ23" s="114">
        <v>0</v>
      </c>
      <c r="DA23" s="114">
        <v>0</v>
      </c>
      <c r="DB23" s="114">
        <v>0</v>
      </c>
      <c r="DC23" s="114">
        <v>0</v>
      </c>
      <c r="DD23" s="114">
        <v>0</v>
      </c>
      <c r="DE23" s="114">
        <v>0</v>
      </c>
      <c r="DF23" s="114">
        <v>0</v>
      </c>
      <c r="DG23" s="114">
        <v>0</v>
      </c>
      <c r="DH23" s="114">
        <v>0</v>
      </c>
      <c r="DI23" s="114">
        <v>0</v>
      </c>
      <c r="DJ23" s="114">
        <v>0</v>
      </c>
      <c r="DK23" s="114">
        <v>0</v>
      </c>
      <c r="DL23" s="114">
        <v>0</v>
      </c>
      <c r="DM23" s="114">
        <v>0</v>
      </c>
      <c r="DN23" s="114">
        <v>0</v>
      </c>
      <c r="DO23" s="114">
        <v>0</v>
      </c>
      <c r="DP23" s="114">
        <v>0</v>
      </c>
      <c r="DQ23" s="114">
        <v>0</v>
      </c>
      <c r="DR23" s="114">
        <v>0</v>
      </c>
      <c r="DS23" s="114">
        <v>0</v>
      </c>
      <c r="DT23" s="114">
        <v>0</v>
      </c>
      <c r="DU23" s="114">
        <v>0</v>
      </c>
      <c r="DV23" s="114">
        <v>0</v>
      </c>
      <c r="DW23" s="114">
        <v>0</v>
      </c>
      <c r="DX23" s="114">
        <v>0</v>
      </c>
      <c r="DY23" s="114">
        <v>0</v>
      </c>
      <c r="DZ23" s="114">
        <v>0</v>
      </c>
      <c r="EA23" s="114">
        <v>0</v>
      </c>
      <c r="EB23" s="114">
        <v>0</v>
      </c>
      <c r="EC23" s="114">
        <v>0</v>
      </c>
      <c r="ED23" s="114">
        <v>0</v>
      </c>
      <c r="EE23" s="114">
        <v>0</v>
      </c>
      <c r="EF23" s="114">
        <v>0</v>
      </c>
      <c r="EG23" s="114">
        <v>0</v>
      </c>
      <c r="EH23" s="114">
        <v>0</v>
      </c>
      <c r="EI23" s="114">
        <v>0</v>
      </c>
      <c r="EJ23" s="114">
        <v>0</v>
      </c>
      <c r="EK23" s="114">
        <v>0</v>
      </c>
      <c r="EL23" s="114">
        <v>0</v>
      </c>
      <c r="EM23" s="114">
        <v>0</v>
      </c>
      <c r="EN23" s="114">
        <v>0</v>
      </c>
      <c r="EO23" s="114">
        <v>0</v>
      </c>
      <c r="EP23" s="114">
        <v>0</v>
      </c>
      <c r="EQ23" s="114">
        <v>0</v>
      </c>
      <c r="ER23" s="114">
        <v>0</v>
      </c>
      <c r="ES23" s="114">
        <v>0</v>
      </c>
      <c r="ET23" s="114">
        <v>0</v>
      </c>
      <c r="EU23" s="114">
        <v>0</v>
      </c>
      <c r="EV23" s="114">
        <v>0</v>
      </c>
      <c r="EW23" s="114">
        <v>0</v>
      </c>
      <c r="EX23" s="114">
        <v>0</v>
      </c>
      <c r="EY23" s="114">
        <v>0</v>
      </c>
      <c r="EZ23" s="114">
        <v>0</v>
      </c>
      <c r="FA23" s="114">
        <v>0</v>
      </c>
    </row>
    <row r="24" spans="1:157" x14ac:dyDescent="0.25">
      <c r="A24">
        <v>1</v>
      </c>
      <c r="B24" t="s">
        <v>114</v>
      </c>
      <c r="C24" s="65" t="s">
        <v>770</v>
      </c>
      <c r="D24" s="65" t="s">
        <v>255</v>
      </c>
      <c r="E24" t="s">
        <v>256</v>
      </c>
      <c r="F24" s="79" t="s">
        <v>766</v>
      </c>
      <c r="G24" s="19">
        <v>2</v>
      </c>
      <c r="H24" s="19">
        <v>2</v>
      </c>
      <c r="I24" s="67"/>
      <c r="J24" s="68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  <c r="AC24" s="114">
        <v>0</v>
      </c>
      <c r="AD24" s="114">
        <v>0</v>
      </c>
      <c r="AE24" s="114">
        <v>0</v>
      </c>
      <c r="AF24" s="114">
        <v>0</v>
      </c>
      <c r="AG24" s="114">
        <v>0</v>
      </c>
      <c r="AH24" s="114">
        <v>0</v>
      </c>
      <c r="AI24" s="114">
        <v>0</v>
      </c>
      <c r="AJ24" s="114">
        <v>0</v>
      </c>
      <c r="AK24" s="114">
        <v>0</v>
      </c>
      <c r="AL24" s="114">
        <v>0</v>
      </c>
      <c r="AM24" s="114">
        <v>0</v>
      </c>
      <c r="AN24" s="114">
        <v>0</v>
      </c>
      <c r="AO24" s="114">
        <v>0</v>
      </c>
      <c r="AP24" s="114">
        <v>0</v>
      </c>
      <c r="AQ24" s="114">
        <v>0</v>
      </c>
      <c r="AR24" s="114">
        <v>0</v>
      </c>
      <c r="AS24" s="114">
        <v>0</v>
      </c>
      <c r="AT24" s="114">
        <v>0</v>
      </c>
      <c r="AU24" s="114">
        <v>0</v>
      </c>
      <c r="AV24" s="114">
        <v>0</v>
      </c>
      <c r="AW24" s="114">
        <v>0</v>
      </c>
      <c r="AX24" s="114">
        <v>0</v>
      </c>
      <c r="AY24" s="114">
        <v>0</v>
      </c>
      <c r="AZ24" s="114">
        <v>0</v>
      </c>
      <c r="BA24" s="114">
        <v>0</v>
      </c>
      <c r="BB24" s="114">
        <v>0</v>
      </c>
      <c r="BC24" s="114">
        <v>0</v>
      </c>
      <c r="BD24" s="114">
        <v>0</v>
      </c>
      <c r="BE24" s="114">
        <v>0</v>
      </c>
      <c r="BF24" s="114">
        <v>0</v>
      </c>
      <c r="BG24" s="114">
        <v>0</v>
      </c>
      <c r="BH24" s="114">
        <v>0</v>
      </c>
      <c r="BI24" s="114">
        <v>0</v>
      </c>
      <c r="BJ24" s="114">
        <v>0</v>
      </c>
      <c r="BK24" s="114">
        <v>0</v>
      </c>
      <c r="BL24" s="114">
        <v>0</v>
      </c>
      <c r="BM24" s="114">
        <v>0</v>
      </c>
      <c r="BN24" s="114">
        <v>0</v>
      </c>
      <c r="BO24" s="114">
        <v>0</v>
      </c>
      <c r="BP24" s="114">
        <v>0</v>
      </c>
      <c r="BQ24" s="114">
        <v>0</v>
      </c>
      <c r="BR24" s="114">
        <v>0</v>
      </c>
      <c r="BS24" s="114">
        <v>0</v>
      </c>
      <c r="BT24" s="114">
        <v>0</v>
      </c>
      <c r="BU24" s="114">
        <v>0</v>
      </c>
      <c r="BV24" s="114">
        <v>0</v>
      </c>
      <c r="BW24" s="114">
        <v>0</v>
      </c>
      <c r="BX24" s="114">
        <v>0</v>
      </c>
      <c r="BY24" s="114">
        <v>0</v>
      </c>
      <c r="BZ24" s="114">
        <v>0</v>
      </c>
      <c r="CA24" s="114">
        <v>0</v>
      </c>
      <c r="CB24" s="114">
        <v>0</v>
      </c>
      <c r="CC24" s="114">
        <v>0</v>
      </c>
      <c r="CD24" s="114">
        <v>0</v>
      </c>
      <c r="CE24" s="114">
        <v>0</v>
      </c>
      <c r="CF24" s="114">
        <v>0</v>
      </c>
      <c r="CG24" s="114">
        <v>0</v>
      </c>
      <c r="CH24" s="114">
        <v>0</v>
      </c>
      <c r="CI24" s="114">
        <v>0</v>
      </c>
      <c r="CJ24" s="114">
        <v>0</v>
      </c>
      <c r="CK24" s="114">
        <v>0</v>
      </c>
      <c r="CL24" s="114">
        <v>0</v>
      </c>
      <c r="CM24" s="114">
        <v>0</v>
      </c>
      <c r="CN24" s="114">
        <v>0</v>
      </c>
      <c r="CO24" s="114">
        <v>0</v>
      </c>
      <c r="CP24" s="114">
        <v>0</v>
      </c>
      <c r="CQ24" s="114">
        <v>0</v>
      </c>
      <c r="CR24" s="114">
        <v>0</v>
      </c>
      <c r="CS24" s="114">
        <v>0</v>
      </c>
      <c r="CT24" s="114">
        <v>0</v>
      </c>
      <c r="CU24" s="114">
        <v>0</v>
      </c>
      <c r="CV24" s="114">
        <v>0</v>
      </c>
      <c r="CW24" s="114">
        <v>0</v>
      </c>
      <c r="CX24" s="114">
        <v>0</v>
      </c>
      <c r="CY24" s="114">
        <v>0</v>
      </c>
      <c r="CZ24" s="114">
        <v>0</v>
      </c>
      <c r="DA24" s="114">
        <v>0</v>
      </c>
      <c r="DB24" s="114">
        <v>0</v>
      </c>
      <c r="DC24" s="114">
        <v>0</v>
      </c>
      <c r="DD24" s="114">
        <v>0</v>
      </c>
      <c r="DE24" s="114">
        <v>0</v>
      </c>
      <c r="DF24" s="114">
        <v>0</v>
      </c>
      <c r="DG24" s="114">
        <v>0</v>
      </c>
      <c r="DH24" s="114">
        <v>0</v>
      </c>
      <c r="DI24" s="114">
        <v>0</v>
      </c>
      <c r="DJ24" s="114">
        <v>0</v>
      </c>
      <c r="DK24" s="114">
        <v>0</v>
      </c>
      <c r="DL24" s="114">
        <v>0</v>
      </c>
      <c r="DM24" s="114">
        <v>0</v>
      </c>
      <c r="DN24" s="114">
        <v>0</v>
      </c>
      <c r="DO24" s="114">
        <v>0</v>
      </c>
      <c r="DP24" s="114">
        <v>0</v>
      </c>
      <c r="DQ24" s="114">
        <v>0</v>
      </c>
      <c r="DR24" s="114">
        <v>0</v>
      </c>
      <c r="DS24" s="114">
        <v>0</v>
      </c>
      <c r="DT24" s="114">
        <v>0</v>
      </c>
      <c r="DU24" s="114">
        <v>0</v>
      </c>
      <c r="DV24" s="114">
        <v>0</v>
      </c>
      <c r="DW24" s="114">
        <v>0</v>
      </c>
      <c r="DX24" s="114">
        <v>0</v>
      </c>
      <c r="DY24" s="114">
        <v>0</v>
      </c>
      <c r="DZ24" s="114">
        <v>0</v>
      </c>
      <c r="EA24" s="114">
        <v>0</v>
      </c>
      <c r="EB24" s="114">
        <v>0</v>
      </c>
      <c r="EC24" s="114">
        <v>0</v>
      </c>
      <c r="ED24" s="114">
        <v>0</v>
      </c>
      <c r="EE24" s="114">
        <v>0</v>
      </c>
      <c r="EF24" s="114">
        <v>0</v>
      </c>
      <c r="EG24" s="114">
        <v>0</v>
      </c>
      <c r="EH24" s="114">
        <v>0</v>
      </c>
      <c r="EI24" s="114">
        <v>0</v>
      </c>
      <c r="EJ24" s="114">
        <v>0</v>
      </c>
      <c r="EK24" s="114">
        <v>0</v>
      </c>
      <c r="EL24" s="114">
        <v>0</v>
      </c>
      <c r="EM24" s="114">
        <v>0</v>
      </c>
      <c r="EN24" s="114">
        <v>0</v>
      </c>
      <c r="EO24" s="114">
        <v>0</v>
      </c>
      <c r="EP24" s="114">
        <v>0</v>
      </c>
      <c r="EQ24" s="114">
        <v>0</v>
      </c>
      <c r="ER24" s="114">
        <v>0</v>
      </c>
      <c r="ES24" s="114">
        <v>0</v>
      </c>
      <c r="ET24" s="114">
        <v>0</v>
      </c>
      <c r="EU24" s="114">
        <v>0</v>
      </c>
      <c r="EV24" s="114">
        <v>0</v>
      </c>
      <c r="EW24" s="114">
        <v>0</v>
      </c>
      <c r="EX24" s="114">
        <v>0</v>
      </c>
      <c r="EY24" s="114">
        <v>0</v>
      </c>
      <c r="EZ24" s="114">
        <v>0</v>
      </c>
      <c r="FA24" s="114">
        <v>0</v>
      </c>
    </row>
    <row r="25" spans="1:157" x14ac:dyDescent="0.25">
      <c r="A25">
        <v>1</v>
      </c>
      <c r="B25" t="s">
        <v>114</v>
      </c>
      <c r="C25" s="65" t="s">
        <v>770</v>
      </c>
      <c r="D25" s="65" t="s">
        <v>261</v>
      </c>
      <c r="E25" t="s">
        <v>262</v>
      </c>
      <c r="F25" s="79" t="s">
        <v>766</v>
      </c>
      <c r="G25" s="19">
        <v>2</v>
      </c>
      <c r="H25" s="19">
        <v>2</v>
      </c>
      <c r="I25" s="67"/>
      <c r="J25" s="68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  <c r="AC25" s="114">
        <v>0</v>
      </c>
      <c r="AD25" s="114">
        <v>0</v>
      </c>
      <c r="AE25" s="114">
        <v>0</v>
      </c>
      <c r="AF25" s="114">
        <v>0</v>
      </c>
      <c r="AG25" s="114">
        <v>0</v>
      </c>
      <c r="AH25" s="114">
        <v>0</v>
      </c>
      <c r="AI25" s="114">
        <v>0</v>
      </c>
      <c r="AJ25" s="114">
        <v>0</v>
      </c>
      <c r="AK25" s="114">
        <v>0</v>
      </c>
      <c r="AL25" s="114">
        <v>0</v>
      </c>
      <c r="AM25" s="114">
        <v>0</v>
      </c>
      <c r="AN25" s="114">
        <v>0</v>
      </c>
      <c r="AO25" s="114">
        <v>0</v>
      </c>
      <c r="AP25" s="114">
        <v>0</v>
      </c>
      <c r="AQ25" s="114">
        <v>0</v>
      </c>
      <c r="AR25" s="114">
        <v>0</v>
      </c>
      <c r="AS25" s="114">
        <v>0</v>
      </c>
      <c r="AT25" s="114">
        <v>0</v>
      </c>
      <c r="AU25" s="114">
        <v>0</v>
      </c>
      <c r="AV25" s="114">
        <v>0</v>
      </c>
      <c r="AW25" s="114">
        <v>0</v>
      </c>
      <c r="AX25" s="114">
        <v>0</v>
      </c>
      <c r="AY25" s="114">
        <v>0</v>
      </c>
      <c r="AZ25" s="114">
        <v>0</v>
      </c>
      <c r="BA25" s="114">
        <v>0</v>
      </c>
      <c r="BB25" s="114">
        <v>0</v>
      </c>
      <c r="BC25" s="114">
        <v>0</v>
      </c>
      <c r="BD25" s="114">
        <v>0</v>
      </c>
      <c r="BE25" s="114">
        <v>0</v>
      </c>
      <c r="BF25" s="114">
        <v>0</v>
      </c>
      <c r="BG25" s="114">
        <v>0</v>
      </c>
      <c r="BH25" s="114">
        <v>0</v>
      </c>
      <c r="BI25" s="114">
        <v>0</v>
      </c>
      <c r="BJ25" s="114">
        <v>0</v>
      </c>
      <c r="BK25" s="114">
        <v>0</v>
      </c>
      <c r="BL25" s="114">
        <v>0</v>
      </c>
      <c r="BM25" s="114">
        <v>0</v>
      </c>
      <c r="BN25" s="114">
        <v>0</v>
      </c>
      <c r="BO25" s="114">
        <v>0</v>
      </c>
      <c r="BP25" s="114">
        <v>0</v>
      </c>
      <c r="BQ25" s="114">
        <v>0</v>
      </c>
      <c r="BR25" s="114">
        <v>0</v>
      </c>
      <c r="BS25" s="114">
        <v>0</v>
      </c>
      <c r="BT25" s="114">
        <v>0</v>
      </c>
      <c r="BU25" s="114">
        <v>0</v>
      </c>
      <c r="BV25" s="114">
        <v>0</v>
      </c>
      <c r="BW25" s="114">
        <v>0</v>
      </c>
      <c r="BX25" s="114">
        <v>0</v>
      </c>
      <c r="BY25" s="114">
        <v>0</v>
      </c>
      <c r="BZ25" s="114">
        <v>0</v>
      </c>
      <c r="CA25" s="114">
        <v>0</v>
      </c>
      <c r="CB25" s="114">
        <v>0</v>
      </c>
      <c r="CC25" s="114">
        <v>0</v>
      </c>
      <c r="CD25" s="114">
        <v>0</v>
      </c>
      <c r="CE25" s="114">
        <v>0</v>
      </c>
      <c r="CF25" s="114">
        <v>0</v>
      </c>
      <c r="CG25" s="114">
        <v>0</v>
      </c>
      <c r="CH25" s="114">
        <v>0</v>
      </c>
      <c r="CI25" s="114">
        <v>0</v>
      </c>
      <c r="CJ25" s="114">
        <v>0</v>
      </c>
      <c r="CK25" s="114">
        <v>0</v>
      </c>
      <c r="CL25" s="114">
        <v>0</v>
      </c>
      <c r="CM25" s="114">
        <v>0</v>
      </c>
      <c r="CN25" s="114">
        <v>0</v>
      </c>
      <c r="CO25" s="114">
        <v>0</v>
      </c>
      <c r="CP25" s="114">
        <v>0</v>
      </c>
      <c r="CQ25" s="114">
        <v>0</v>
      </c>
      <c r="CR25" s="114">
        <v>0</v>
      </c>
      <c r="CS25" s="114">
        <v>0</v>
      </c>
      <c r="CT25" s="114">
        <v>0</v>
      </c>
      <c r="CU25" s="114">
        <v>0</v>
      </c>
      <c r="CV25" s="114">
        <v>0</v>
      </c>
      <c r="CW25" s="114">
        <v>0</v>
      </c>
      <c r="CX25" s="114">
        <v>0</v>
      </c>
      <c r="CY25" s="114">
        <v>0</v>
      </c>
      <c r="CZ25" s="114">
        <v>0</v>
      </c>
      <c r="DA25" s="114">
        <v>0</v>
      </c>
      <c r="DB25" s="114">
        <v>0</v>
      </c>
      <c r="DC25" s="114">
        <v>0</v>
      </c>
      <c r="DD25" s="114">
        <v>0</v>
      </c>
      <c r="DE25" s="114">
        <v>0</v>
      </c>
      <c r="DF25" s="114">
        <v>0</v>
      </c>
      <c r="DG25" s="114">
        <v>0</v>
      </c>
      <c r="DH25" s="114">
        <v>0</v>
      </c>
      <c r="DI25" s="114">
        <v>0</v>
      </c>
      <c r="DJ25" s="114">
        <v>0</v>
      </c>
      <c r="DK25" s="114">
        <v>0</v>
      </c>
      <c r="DL25" s="114">
        <v>0</v>
      </c>
      <c r="DM25" s="114">
        <v>0</v>
      </c>
      <c r="DN25" s="114">
        <v>0</v>
      </c>
      <c r="DO25" s="114">
        <v>0</v>
      </c>
      <c r="DP25" s="114">
        <v>0</v>
      </c>
      <c r="DQ25" s="114">
        <v>0</v>
      </c>
      <c r="DR25" s="114">
        <v>0</v>
      </c>
      <c r="DS25" s="114">
        <v>0</v>
      </c>
      <c r="DT25" s="114">
        <v>0</v>
      </c>
      <c r="DU25" s="114">
        <v>0</v>
      </c>
      <c r="DV25" s="114">
        <v>0</v>
      </c>
      <c r="DW25" s="114">
        <v>0</v>
      </c>
      <c r="DX25" s="114">
        <v>0</v>
      </c>
      <c r="DY25" s="114">
        <v>0</v>
      </c>
      <c r="DZ25" s="114">
        <v>0</v>
      </c>
      <c r="EA25" s="114">
        <v>0</v>
      </c>
      <c r="EB25" s="114">
        <v>0</v>
      </c>
      <c r="EC25" s="114">
        <v>0</v>
      </c>
      <c r="ED25" s="114">
        <v>0</v>
      </c>
      <c r="EE25" s="114">
        <v>0</v>
      </c>
      <c r="EF25" s="114">
        <v>0</v>
      </c>
      <c r="EG25" s="114">
        <v>0</v>
      </c>
      <c r="EH25" s="114">
        <v>0</v>
      </c>
      <c r="EI25" s="114">
        <v>0</v>
      </c>
      <c r="EJ25" s="114">
        <v>0</v>
      </c>
      <c r="EK25" s="114">
        <v>0</v>
      </c>
      <c r="EL25" s="114">
        <v>0</v>
      </c>
      <c r="EM25" s="114">
        <v>0</v>
      </c>
      <c r="EN25" s="114">
        <v>0</v>
      </c>
      <c r="EO25" s="114">
        <v>0</v>
      </c>
      <c r="EP25" s="114">
        <v>0</v>
      </c>
      <c r="EQ25" s="114">
        <v>0</v>
      </c>
      <c r="ER25" s="114">
        <v>0</v>
      </c>
      <c r="ES25" s="114">
        <v>0</v>
      </c>
      <c r="ET25" s="114">
        <v>0</v>
      </c>
      <c r="EU25" s="114">
        <v>0</v>
      </c>
      <c r="EV25" s="114">
        <v>0</v>
      </c>
      <c r="EW25" s="114">
        <v>0</v>
      </c>
      <c r="EX25" s="114">
        <v>0</v>
      </c>
      <c r="EY25" s="114">
        <v>0</v>
      </c>
      <c r="EZ25" s="114">
        <v>0</v>
      </c>
      <c r="FA25" s="114">
        <v>0</v>
      </c>
    </row>
    <row r="26" spans="1:157" x14ac:dyDescent="0.25">
      <c r="A26">
        <v>1</v>
      </c>
      <c r="B26" t="s">
        <v>114</v>
      </c>
      <c r="C26" s="65" t="s">
        <v>775</v>
      </c>
      <c r="D26" s="65" t="s">
        <v>280</v>
      </c>
      <c r="E26" t="s">
        <v>281</v>
      </c>
      <c r="F26" s="79" t="s">
        <v>766</v>
      </c>
      <c r="G26" s="19">
        <v>2</v>
      </c>
      <c r="H26" s="19">
        <v>2</v>
      </c>
      <c r="I26" s="67"/>
      <c r="J26" s="68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14">
        <v>0</v>
      </c>
      <c r="AD26" s="114">
        <v>0</v>
      </c>
      <c r="AE26" s="114">
        <v>0</v>
      </c>
      <c r="AF26" s="114">
        <v>0</v>
      </c>
      <c r="AG26" s="114">
        <v>0</v>
      </c>
      <c r="AH26" s="114">
        <v>0</v>
      </c>
      <c r="AI26" s="114">
        <v>0</v>
      </c>
      <c r="AJ26" s="114">
        <v>0</v>
      </c>
      <c r="AK26" s="114">
        <v>0</v>
      </c>
      <c r="AL26" s="114">
        <v>0</v>
      </c>
      <c r="AM26" s="114">
        <v>0</v>
      </c>
      <c r="AN26" s="114">
        <v>0</v>
      </c>
      <c r="AO26" s="114">
        <v>0</v>
      </c>
      <c r="AP26" s="114">
        <v>0</v>
      </c>
      <c r="AQ26" s="114">
        <v>0</v>
      </c>
      <c r="AR26" s="114">
        <v>0</v>
      </c>
      <c r="AS26" s="114">
        <v>0</v>
      </c>
      <c r="AT26" s="114">
        <v>0</v>
      </c>
      <c r="AU26" s="114">
        <v>0</v>
      </c>
      <c r="AV26" s="114">
        <v>0</v>
      </c>
      <c r="AW26" s="114">
        <v>0</v>
      </c>
      <c r="AX26" s="114">
        <v>0</v>
      </c>
      <c r="AY26" s="114">
        <v>0</v>
      </c>
      <c r="AZ26" s="114">
        <v>0</v>
      </c>
      <c r="BA26" s="114">
        <v>0</v>
      </c>
      <c r="BB26" s="114">
        <v>0</v>
      </c>
      <c r="BC26" s="114">
        <v>0</v>
      </c>
      <c r="BD26" s="114">
        <v>0</v>
      </c>
      <c r="BE26" s="114">
        <v>0</v>
      </c>
      <c r="BF26" s="114">
        <v>0</v>
      </c>
      <c r="BG26" s="114">
        <v>0</v>
      </c>
      <c r="BH26" s="114">
        <v>0</v>
      </c>
      <c r="BI26" s="114">
        <v>0</v>
      </c>
      <c r="BJ26" s="114">
        <v>0</v>
      </c>
      <c r="BK26" s="114">
        <v>0</v>
      </c>
      <c r="BL26" s="114">
        <v>0</v>
      </c>
      <c r="BM26" s="114">
        <v>0</v>
      </c>
      <c r="BN26" s="114">
        <v>0</v>
      </c>
      <c r="BO26" s="114">
        <v>0</v>
      </c>
      <c r="BP26" s="114">
        <v>0</v>
      </c>
      <c r="BQ26" s="114">
        <v>0</v>
      </c>
      <c r="BR26" s="114">
        <v>0</v>
      </c>
      <c r="BS26" s="114">
        <v>0</v>
      </c>
      <c r="BT26" s="114">
        <v>0</v>
      </c>
      <c r="BU26" s="114">
        <v>0</v>
      </c>
      <c r="BV26" s="114">
        <v>0</v>
      </c>
      <c r="BW26" s="114">
        <v>0</v>
      </c>
      <c r="BX26" s="114">
        <v>0</v>
      </c>
      <c r="BY26" s="114">
        <v>0</v>
      </c>
      <c r="BZ26" s="114">
        <v>0</v>
      </c>
      <c r="CA26" s="114">
        <v>0</v>
      </c>
      <c r="CB26" s="114">
        <v>0</v>
      </c>
      <c r="CC26" s="114">
        <v>0</v>
      </c>
      <c r="CD26" s="114">
        <v>0</v>
      </c>
      <c r="CE26" s="114">
        <v>0</v>
      </c>
      <c r="CF26" s="114">
        <v>0</v>
      </c>
      <c r="CG26" s="114">
        <v>0</v>
      </c>
      <c r="CH26" s="114">
        <v>0</v>
      </c>
      <c r="CI26" s="114">
        <v>0</v>
      </c>
      <c r="CJ26" s="114">
        <v>0</v>
      </c>
      <c r="CK26" s="114">
        <v>0</v>
      </c>
      <c r="CL26" s="114">
        <v>0</v>
      </c>
      <c r="CM26" s="114">
        <v>0</v>
      </c>
      <c r="CN26" s="114">
        <v>0</v>
      </c>
      <c r="CO26" s="114">
        <v>0</v>
      </c>
      <c r="CP26" s="114">
        <v>0</v>
      </c>
      <c r="CQ26" s="114">
        <v>0</v>
      </c>
      <c r="CR26" s="114">
        <v>0</v>
      </c>
      <c r="CS26" s="114">
        <v>0</v>
      </c>
      <c r="CT26" s="114">
        <v>0</v>
      </c>
      <c r="CU26" s="114">
        <v>0</v>
      </c>
      <c r="CV26" s="114">
        <v>0</v>
      </c>
      <c r="CW26" s="114">
        <v>0</v>
      </c>
      <c r="CX26" s="114">
        <v>0</v>
      </c>
      <c r="CY26" s="114">
        <v>0</v>
      </c>
      <c r="CZ26" s="114">
        <v>0</v>
      </c>
      <c r="DA26" s="114">
        <v>0</v>
      </c>
      <c r="DB26" s="114">
        <v>0</v>
      </c>
      <c r="DC26" s="114">
        <v>0</v>
      </c>
      <c r="DD26" s="114">
        <v>0</v>
      </c>
      <c r="DE26" s="114">
        <v>0</v>
      </c>
      <c r="DF26" s="114">
        <v>0</v>
      </c>
      <c r="DG26" s="114">
        <v>0</v>
      </c>
      <c r="DH26" s="114">
        <v>0</v>
      </c>
      <c r="DI26" s="114">
        <v>0</v>
      </c>
      <c r="DJ26" s="114">
        <v>0</v>
      </c>
      <c r="DK26" s="114">
        <v>0</v>
      </c>
      <c r="DL26" s="114">
        <v>0</v>
      </c>
      <c r="DM26" s="114">
        <v>0</v>
      </c>
      <c r="DN26" s="114">
        <v>0</v>
      </c>
      <c r="DO26" s="114">
        <v>0</v>
      </c>
      <c r="DP26" s="114">
        <v>0</v>
      </c>
      <c r="DQ26" s="114">
        <v>0</v>
      </c>
      <c r="DR26" s="114">
        <v>0</v>
      </c>
      <c r="DS26" s="114">
        <v>0</v>
      </c>
      <c r="DT26" s="114">
        <v>0</v>
      </c>
      <c r="DU26" s="114">
        <v>0</v>
      </c>
      <c r="DV26" s="114">
        <v>0</v>
      </c>
      <c r="DW26" s="114">
        <v>0</v>
      </c>
      <c r="DX26" s="114">
        <v>0</v>
      </c>
      <c r="DY26" s="114">
        <v>0</v>
      </c>
      <c r="DZ26" s="114">
        <v>0</v>
      </c>
      <c r="EA26" s="114">
        <v>0</v>
      </c>
      <c r="EB26" s="114">
        <v>0</v>
      </c>
      <c r="EC26" s="114">
        <v>0</v>
      </c>
      <c r="ED26" s="114">
        <v>0</v>
      </c>
      <c r="EE26" s="114">
        <v>0</v>
      </c>
      <c r="EF26" s="114">
        <v>0</v>
      </c>
      <c r="EG26" s="114">
        <v>0</v>
      </c>
      <c r="EH26" s="114">
        <v>0</v>
      </c>
      <c r="EI26" s="114">
        <v>0</v>
      </c>
      <c r="EJ26" s="114">
        <v>0</v>
      </c>
      <c r="EK26" s="114">
        <v>0</v>
      </c>
      <c r="EL26" s="114">
        <v>0</v>
      </c>
      <c r="EM26" s="114">
        <v>0</v>
      </c>
      <c r="EN26" s="114">
        <v>0</v>
      </c>
      <c r="EO26" s="114">
        <v>0</v>
      </c>
      <c r="EP26" s="114">
        <v>0</v>
      </c>
      <c r="EQ26" s="114">
        <v>0</v>
      </c>
      <c r="ER26" s="114">
        <v>0</v>
      </c>
      <c r="ES26" s="114">
        <v>0</v>
      </c>
      <c r="ET26" s="114">
        <v>0</v>
      </c>
      <c r="EU26" s="114">
        <v>0</v>
      </c>
      <c r="EV26" s="114">
        <v>0</v>
      </c>
      <c r="EW26" s="114">
        <v>0</v>
      </c>
      <c r="EX26" s="114">
        <v>0</v>
      </c>
      <c r="EY26" s="114">
        <v>0</v>
      </c>
      <c r="EZ26" s="114">
        <v>0</v>
      </c>
      <c r="FA26" s="114">
        <v>0</v>
      </c>
    </row>
    <row r="27" spans="1:157" x14ac:dyDescent="0.25">
      <c r="A27">
        <v>1</v>
      </c>
      <c r="B27" t="s">
        <v>114</v>
      </c>
      <c r="C27" s="65" t="s">
        <v>778</v>
      </c>
      <c r="D27" s="65" t="s">
        <v>282</v>
      </c>
      <c r="E27" t="s">
        <v>283</v>
      </c>
      <c r="F27" s="79" t="s">
        <v>766</v>
      </c>
      <c r="G27" s="19">
        <v>2</v>
      </c>
      <c r="H27" s="19">
        <v>2</v>
      </c>
      <c r="I27" s="67"/>
      <c r="J27" s="68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  <c r="AC27" s="114">
        <v>0</v>
      </c>
      <c r="AD27" s="114">
        <v>0</v>
      </c>
      <c r="AE27" s="114">
        <v>0</v>
      </c>
      <c r="AF27" s="114">
        <v>0</v>
      </c>
      <c r="AG27" s="114">
        <v>0</v>
      </c>
      <c r="AH27" s="114">
        <v>0</v>
      </c>
      <c r="AI27" s="114">
        <v>0</v>
      </c>
      <c r="AJ27" s="114">
        <v>0</v>
      </c>
      <c r="AK27" s="114">
        <v>0</v>
      </c>
      <c r="AL27" s="114">
        <v>0</v>
      </c>
      <c r="AM27" s="114">
        <v>0</v>
      </c>
      <c r="AN27" s="114">
        <v>0</v>
      </c>
      <c r="AO27" s="114">
        <v>0</v>
      </c>
      <c r="AP27" s="114">
        <v>0</v>
      </c>
      <c r="AQ27" s="114">
        <v>0</v>
      </c>
      <c r="AR27" s="114">
        <v>0</v>
      </c>
      <c r="AS27" s="114">
        <v>0</v>
      </c>
      <c r="AT27" s="114">
        <v>0</v>
      </c>
      <c r="AU27" s="114">
        <v>0</v>
      </c>
      <c r="AV27" s="114">
        <v>0</v>
      </c>
      <c r="AW27" s="114">
        <v>0</v>
      </c>
      <c r="AX27" s="114">
        <v>0</v>
      </c>
      <c r="AY27" s="114">
        <v>0</v>
      </c>
      <c r="AZ27" s="114">
        <v>0</v>
      </c>
      <c r="BA27" s="114">
        <v>0</v>
      </c>
      <c r="BB27" s="114">
        <v>0</v>
      </c>
      <c r="BC27" s="114">
        <v>0</v>
      </c>
      <c r="BD27" s="114">
        <v>0</v>
      </c>
      <c r="BE27" s="114">
        <v>0</v>
      </c>
      <c r="BF27" s="114">
        <v>0</v>
      </c>
      <c r="BG27" s="114">
        <v>0</v>
      </c>
      <c r="BH27" s="114">
        <v>0</v>
      </c>
      <c r="BI27" s="114">
        <v>0</v>
      </c>
      <c r="BJ27" s="114">
        <v>0</v>
      </c>
      <c r="BK27" s="114">
        <v>0</v>
      </c>
      <c r="BL27" s="114">
        <v>0</v>
      </c>
      <c r="BM27" s="114">
        <v>0</v>
      </c>
      <c r="BN27" s="114">
        <v>0</v>
      </c>
      <c r="BO27" s="114">
        <v>0</v>
      </c>
      <c r="BP27" s="114">
        <v>0</v>
      </c>
      <c r="BQ27" s="114">
        <v>0</v>
      </c>
      <c r="BR27" s="114">
        <v>0</v>
      </c>
      <c r="BS27" s="114">
        <v>0</v>
      </c>
      <c r="BT27" s="114">
        <v>0</v>
      </c>
      <c r="BU27" s="114">
        <v>0</v>
      </c>
      <c r="BV27" s="114">
        <v>0</v>
      </c>
      <c r="BW27" s="114">
        <v>0</v>
      </c>
      <c r="BX27" s="114">
        <v>0</v>
      </c>
      <c r="BY27" s="114">
        <v>0</v>
      </c>
      <c r="BZ27" s="114">
        <v>0</v>
      </c>
      <c r="CA27" s="114">
        <v>0</v>
      </c>
      <c r="CB27" s="114">
        <v>0</v>
      </c>
      <c r="CC27" s="114">
        <v>0</v>
      </c>
      <c r="CD27" s="114">
        <v>0</v>
      </c>
      <c r="CE27" s="114">
        <v>0</v>
      </c>
      <c r="CF27" s="114">
        <v>0</v>
      </c>
      <c r="CG27" s="114">
        <v>0</v>
      </c>
      <c r="CH27" s="114">
        <v>0</v>
      </c>
      <c r="CI27" s="114">
        <v>0</v>
      </c>
      <c r="CJ27" s="114">
        <v>0</v>
      </c>
      <c r="CK27" s="114">
        <v>0</v>
      </c>
      <c r="CL27" s="114">
        <v>0</v>
      </c>
      <c r="CM27" s="114">
        <v>0</v>
      </c>
      <c r="CN27" s="114">
        <v>0</v>
      </c>
      <c r="CO27" s="114">
        <v>0</v>
      </c>
      <c r="CP27" s="114">
        <v>0</v>
      </c>
      <c r="CQ27" s="114">
        <v>0</v>
      </c>
      <c r="CR27" s="114">
        <v>0</v>
      </c>
      <c r="CS27" s="114">
        <v>0</v>
      </c>
      <c r="CT27" s="114">
        <v>0</v>
      </c>
      <c r="CU27" s="114">
        <v>0</v>
      </c>
      <c r="CV27" s="114">
        <v>0</v>
      </c>
      <c r="CW27" s="114">
        <v>0</v>
      </c>
      <c r="CX27" s="114">
        <v>0</v>
      </c>
      <c r="CY27" s="114">
        <v>0</v>
      </c>
      <c r="CZ27" s="114">
        <v>0</v>
      </c>
      <c r="DA27" s="114">
        <v>0</v>
      </c>
      <c r="DB27" s="114">
        <v>0</v>
      </c>
      <c r="DC27" s="114">
        <v>0</v>
      </c>
      <c r="DD27" s="114">
        <v>0</v>
      </c>
      <c r="DE27" s="114">
        <v>0</v>
      </c>
      <c r="DF27" s="114">
        <v>0</v>
      </c>
      <c r="DG27" s="114">
        <v>0</v>
      </c>
      <c r="DH27" s="114">
        <v>0</v>
      </c>
      <c r="DI27" s="114">
        <v>0</v>
      </c>
      <c r="DJ27" s="114">
        <v>0</v>
      </c>
      <c r="DK27" s="114">
        <v>0</v>
      </c>
      <c r="DL27" s="114">
        <v>0</v>
      </c>
      <c r="DM27" s="114">
        <v>0</v>
      </c>
      <c r="DN27" s="114">
        <v>0</v>
      </c>
      <c r="DO27" s="114">
        <v>0</v>
      </c>
      <c r="DP27" s="114">
        <v>0</v>
      </c>
      <c r="DQ27" s="114">
        <v>0</v>
      </c>
      <c r="DR27" s="114">
        <v>0</v>
      </c>
      <c r="DS27" s="114">
        <v>0</v>
      </c>
      <c r="DT27" s="114">
        <v>0</v>
      </c>
      <c r="DU27" s="114">
        <v>0</v>
      </c>
      <c r="DV27" s="114">
        <v>0</v>
      </c>
      <c r="DW27" s="114">
        <v>0</v>
      </c>
      <c r="DX27" s="114">
        <v>0</v>
      </c>
      <c r="DY27" s="114">
        <v>0</v>
      </c>
      <c r="DZ27" s="114">
        <v>0</v>
      </c>
      <c r="EA27" s="114">
        <v>0</v>
      </c>
      <c r="EB27" s="114">
        <v>0</v>
      </c>
      <c r="EC27" s="114">
        <v>0</v>
      </c>
      <c r="ED27" s="114">
        <v>0</v>
      </c>
      <c r="EE27" s="114">
        <v>0</v>
      </c>
      <c r="EF27" s="114">
        <v>0</v>
      </c>
      <c r="EG27" s="114">
        <v>0</v>
      </c>
      <c r="EH27" s="114">
        <v>0</v>
      </c>
      <c r="EI27" s="114">
        <v>0</v>
      </c>
      <c r="EJ27" s="114">
        <v>0</v>
      </c>
      <c r="EK27" s="114">
        <v>0</v>
      </c>
      <c r="EL27" s="114">
        <v>0</v>
      </c>
      <c r="EM27" s="114">
        <v>0</v>
      </c>
      <c r="EN27" s="114">
        <v>0</v>
      </c>
      <c r="EO27" s="114">
        <v>0</v>
      </c>
      <c r="EP27" s="114">
        <v>0</v>
      </c>
      <c r="EQ27" s="114">
        <v>0</v>
      </c>
      <c r="ER27" s="114">
        <v>0</v>
      </c>
      <c r="ES27" s="114">
        <v>0</v>
      </c>
      <c r="ET27" s="114">
        <v>0</v>
      </c>
      <c r="EU27" s="114">
        <v>0</v>
      </c>
      <c r="EV27" s="114">
        <v>0</v>
      </c>
      <c r="EW27" s="114">
        <v>0</v>
      </c>
      <c r="EX27" s="114">
        <v>0</v>
      </c>
      <c r="EY27" s="114">
        <v>0</v>
      </c>
      <c r="EZ27" s="114">
        <v>0</v>
      </c>
      <c r="FA27" s="114">
        <v>0</v>
      </c>
    </row>
    <row r="28" spans="1:157" x14ac:dyDescent="0.25">
      <c r="A28">
        <v>1</v>
      </c>
      <c r="B28" t="s">
        <v>114</v>
      </c>
      <c r="C28" s="65" t="s">
        <v>775</v>
      </c>
      <c r="D28" s="65" t="s">
        <v>284</v>
      </c>
      <c r="E28" t="s">
        <v>285</v>
      </c>
      <c r="F28" s="79" t="s">
        <v>766</v>
      </c>
      <c r="G28" s="19">
        <v>2</v>
      </c>
      <c r="H28" s="19">
        <v>2</v>
      </c>
      <c r="I28" s="67"/>
      <c r="J28" s="68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14">
        <v>0</v>
      </c>
      <c r="AD28" s="114">
        <v>0</v>
      </c>
      <c r="AE28" s="114">
        <v>0</v>
      </c>
      <c r="AF28" s="114">
        <v>0</v>
      </c>
      <c r="AG28" s="114">
        <v>0</v>
      </c>
      <c r="AH28" s="114">
        <v>0</v>
      </c>
      <c r="AI28" s="114">
        <v>0</v>
      </c>
      <c r="AJ28" s="114">
        <v>0</v>
      </c>
      <c r="AK28" s="114">
        <v>0</v>
      </c>
      <c r="AL28" s="114">
        <v>0</v>
      </c>
      <c r="AM28" s="114">
        <v>0</v>
      </c>
      <c r="AN28" s="114">
        <v>0</v>
      </c>
      <c r="AO28" s="114">
        <v>0</v>
      </c>
      <c r="AP28" s="114">
        <v>0</v>
      </c>
      <c r="AQ28" s="114">
        <v>0</v>
      </c>
      <c r="AR28" s="114">
        <v>0</v>
      </c>
      <c r="AS28" s="114">
        <v>0</v>
      </c>
      <c r="AT28" s="114">
        <v>0</v>
      </c>
      <c r="AU28" s="114">
        <v>0</v>
      </c>
      <c r="AV28" s="114">
        <v>0</v>
      </c>
      <c r="AW28" s="114">
        <v>0</v>
      </c>
      <c r="AX28" s="114">
        <v>0</v>
      </c>
      <c r="AY28" s="114">
        <v>0</v>
      </c>
      <c r="AZ28" s="114">
        <v>0</v>
      </c>
      <c r="BA28" s="114">
        <v>0</v>
      </c>
      <c r="BB28" s="114">
        <v>0</v>
      </c>
      <c r="BC28" s="114">
        <v>0</v>
      </c>
      <c r="BD28" s="114">
        <v>0</v>
      </c>
      <c r="BE28" s="114">
        <v>0</v>
      </c>
      <c r="BF28" s="114">
        <v>0</v>
      </c>
      <c r="BG28" s="114">
        <v>0</v>
      </c>
      <c r="BH28" s="114">
        <v>0</v>
      </c>
      <c r="BI28" s="114">
        <v>0</v>
      </c>
      <c r="BJ28" s="114">
        <v>0</v>
      </c>
      <c r="BK28" s="114">
        <v>0</v>
      </c>
      <c r="BL28" s="114">
        <v>0</v>
      </c>
      <c r="BM28" s="114">
        <v>0</v>
      </c>
      <c r="BN28" s="114">
        <v>0</v>
      </c>
      <c r="BO28" s="114">
        <v>0</v>
      </c>
      <c r="BP28" s="114">
        <v>0</v>
      </c>
      <c r="BQ28" s="114">
        <v>0</v>
      </c>
      <c r="BR28" s="114">
        <v>0</v>
      </c>
      <c r="BS28" s="114">
        <v>0</v>
      </c>
      <c r="BT28" s="114">
        <v>0</v>
      </c>
      <c r="BU28" s="114">
        <v>0</v>
      </c>
      <c r="BV28" s="114">
        <v>0</v>
      </c>
      <c r="BW28" s="114">
        <v>0</v>
      </c>
      <c r="BX28" s="114">
        <v>0</v>
      </c>
      <c r="BY28" s="114">
        <v>0</v>
      </c>
      <c r="BZ28" s="114">
        <v>0</v>
      </c>
      <c r="CA28" s="114">
        <v>0</v>
      </c>
      <c r="CB28" s="114">
        <v>0</v>
      </c>
      <c r="CC28" s="114">
        <v>0</v>
      </c>
      <c r="CD28" s="114">
        <v>0</v>
      </c>
      <c r="CE28" s="114">
        <v>0</v>
      </c>
      <c r="CF28" s="114">
        <v>0</v>
      </c>
      <c r="CG28" s="114">
        <v>0</v>
      </c>
      <c r="CH28" s="114">
        <v>0</v>
      </c>
      <c r="CI28" s="114">
        <v>0</v>
      </c>
      <c r="CJ28" s="114">
        <v>0</v>
      </c>
      <c r="CK28" s="114">
        <v>0</v>
      </c>
      <c r="CL28" s="114">
        <v>0</v>
      </c>
      <c r="CM28" s="114">
        <v>0</v>
      </c>
      <c r="CN28" s="114">
        <v>0</v>
      </c>
      <c r="CO28" s="114">
        <v>0</v>
      </c>
      <c r="CP28" s="114">
        <v>0</v>
      </c>
      <c r="CQ28" s="114">
        <v>0</v>
      </c>
      <c r="CR28" s="114">
        <v>0</v>
      </c>
      <c r="CS28" s="114">
        <v>0</v>
      </c>
      <c r="CT28" s="114">
        <v>0</v>
      </c>
      <c r="CU28" s="114">
        <v>0</v>
      </c>
      <c r="CV28" s="114">
        <v>0</v>
      </c>
      <c r="CW28" s="114">
        <v>0</v>
      </c>
      <c r="CX28" s="114">
        <v>0</v>
      </c>
      <c r="CY28" s="114">
        <v>0</v>
      </c>
      <c r="CZ28" s="114">
        <v>0</v>
      </c>
      <c r="DA28" s="114">
        <v>0</v>
      </c>
      <c r="DB28" s="114">
        <v>0</v>
      </c>
      <c r="DC28" s="114">
        <v>0</v>
      </c>
      <c r="DD28" s="114">
        <v>0</v>
      </c>
      <c r="DE28" s="114">
        <v>0</v>
      </c>
      <c r="DF28" s="114">
        <v>0</v>
      </c>
      <c r="DG28" s="114">
        <v>0</v>
      </c>
      <c r="DH28" s="114">
        <v>0</v>
      </c>
      <c r="DI28" s="114">
        <v>0</v>
      </c>
      <c r="DJ28" s="114">
        <v>0</v>
      </c>
      <c r="DK28" s="114">
        <v>0</v>
      </c>
      <c r="DL28" s="114">
        <v>0</v>
      </c>
      <c r="DM28" s="114">
        <v>0</v>
      </c>
      <c r="DN28" s="114">
        <v>0</v>
      </c>
      <c r="DO28" s="114">
        <v>0</v>
      </c>
      <c r="DP28" s="114">
        <v>0</v>
      </c>
      <c r="DQ28" s="114">
        <v>0</v>
      </c>
      <c r="DR28" s="114">
        <v>0</v>
      </c>
      <c r="DS28" s="114">
        <v>0</v>
      </c>
      <c r="DT28" s="114">
        <v>0</v>
      </c>
      <c r="DU28" s="114">
        <v>0</v>
      </c>
      <c r="DV28" s="114">
        <v>0</v>
      </c>
      <c r="DW28" s="114">
        <v>0</v>
      </c>
      <c r="DX28" s="114">
        <v>0</v>
      </c>
      <c r="DY28" s="114">
        <v>0</v>
      </c>
      <c r="DZ28" s="114">
        <v>0</v>
      </c>
      <c r="EA28" s="114">
        <v>0</v>
      </c>
      <c r="EB28" s="114">
        <v>0</v>
      </c>
      <c r="EC28" s="114">
        <v>0</v>
      </c>
      <c r="ED28" s="114">
        <v>0</v>
      </c>
      <c r="EE28" s="114">
        <v>0</v>
      </c>
      <c r="EF28" s="114">
        <v>0</v>
      </c>
      <c r="EG28" s="114">
        <v>0</v>
      </c>
      <c r="EH28" s="114">
        <v>0</v>
      </c>
      <c r="EI28" s="114">
        <v>0</v>
      </c>
      <c r="EJ28" s="114">
        <v>0</v>
      </c>
      <c r="EK28" s="114">
        <v>0</v>
      </c>
      <c r="EL28" s="114">
        <v>0</v>
      </c>
      <c r="EM28" s="114">
        <v>0</v>
      </c>
      <c r="EN28" s="114">
        <v>0</v>
      </c>
      <c r="EO28" s="114">
        <v>0</v>
      </c>
      <c r="EP28" s="114">
        <v>0</v>
      </c>
      <c r="EQ28" s="114">
        <v>0</v>
      </c>
      <c r="ER28" s="114">
        <v>0</v>
      </c>
      <c r="ES28" s="114">
        <v>0</v>
      </c>
      <c r="ET28" s="114">
        <v>0</v>
      </c>
      <c r="EU28" s="114">
        <v>0</v>
      </c>
      <c r="EV28" s="114">
        <v>0</v>
      </c>
      <c r="EW28" s="114">
        <v>0</v>
      </c>
      <c r="EX28" s="114">
        <v>0</v>
      </c>
      <c r="EY28" s="114">
        <v>0</v>
      </c>
      <c r="EZ28" s="114">
        <v>0</v>
      </c>
      <c r="FA28" s="114">
        <v>0</v>
      </c>
    </row>
    <row r="29" spans="1:157" x14ac:dyDescent="0.25">
      <c r="A29">
        <v>1</v>
      </c>
      <c r="B29" t="s">
        <v>114</v>
      </c>
      <c r="C29" s="65" t="s">
        <v>786</v>
      </c>
      <c r="D29" s="65" t="s">
        <v>205</v>
      </c>
      <c r="E29" t="s">
        <v>206</v>
      </c>
      <c r="F29" s="79" t="s">
        <v>766</v>
      </c>
      <c r="G29" s="19">
        <v>2</v>
      </c>
      <c r="H29" s="19">
        <v>2</v>
      </c>
      <c r="I29" s="67"/>
      <c r="J29" s="68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4">
        <v>0</v>
      </c>
      <c r="AD29" s="114">
        <v>0</v>
      </c>
      <c r="AE29" s="114">
        <v>0</v>
      </c>
      <c r="AF29" s="114">
        <v>0</v>
      </c>
      <c r="AG29" s="114">
        <v>0</v>
      </c>
      <c r="AH29" s="114">
        <v>0</v>
      </c>
      <c r="AI29" s="114">
        <v>0</v>
      </c>
      <c r="AJ29" s="114">
        <v>0</v>
      </c>
      <c r="AK29" s="114">
        <v>0</v>
      </c>
      <c r="AL29" s="114">
        <v>0</v>
      </c>
      <c r="AM29" s="114">
        <v>0</v>
      </c>
      <c r="AN29" s="114">
        <v>0</v>
      </c>
      <c r="AO29" s="114">
        <v>0</v>
      </c>
      <c r="AP29" s="114">
        <v>0</v>
      </c>
      <c r="AQ29" s="114">
        <v>0</v>
      </c>
      <c r="AR29" s="114">
        <v>0</v>
      </c>
      <c r="AS29" s="114">
        <v>0</v>
      </c>
      <c r="AT29" s="114">
        <v>0</v>
      </c>
      <c r="AU29" s="114">
        <v>0</v>
      </c>
      <c r="AV29" s="114">
        <v>0</v>
      </c>
      <c r="AW29" s="114">
        <v>0</v>
      </c>
      <c r="AX29" s="114">
        <v>0</v>
      </c>
      <c r="AY29" s="114">
        <v>0</v>
      </c>
      <c r="AZ29" s="114">
        <v>0</v>
      </c>
      <c r="BA29" s="114">
        <v>0</v>
      </c>
      <c r="BB29" s="114">
        <v>0</v>
      </c>
      <c r="BC29" s="114">
        <v>0</v>
      </c>
      <c r="BD29" s="114">
        <v>0</v>
      </c>
      <c r="BE29" s="114">
        <v>0</v>
      </c>
      <c r="BF29" s="114">
        <v>0</v>
      </c>
      <c r="BG29" s="114">
        <v>0</v>
      </c>
      <c r="BH29" s="114">
        <v>0</v>
      </c>
      <c r="BI29" s="114">
        <v>0</v>
      </c>
      <c r="BJ29" s="114">
        <v>0</v>
      </c>
      <c r="BK29" s="114">
        <v>0</v>
      </c>
      <c r="BL29" s="114">
        <v>0</v>
      </c>
      <c r="BM29" s="114">
        <v>0</v>
      </c>
      <c r="BN29" s="114">
        <v>0</v>
      </c>
      <c r="BO29" s="114">
        <v>0</v>
      </c>
      <c r="BP29" s="114">
        <v>0</v>
      </c>
      <c r="BQ29" s="114">
        <v>0</v>
      </c>
      <c r="BR29" s="114">
        <v>0</v>
      </c>
      <c r="BS29" s="114">
        <v>0</v>
      </c>
      <c r="BT29" s="114">
        <v>0</v>
      </c>
      <c r="BU29" s="114">
        <v>0</v>
      </c>
      <c r="BV29" s="114">
        <v>0</v>
      </c>
      <c r="BW29" s="114">
        <v>0</v>
      </c>
      <c r="BX29" s="114">
        <v>0</v>
      </c>
      <c r="BY29" s="114">
        <v>0</v>
      </c>
      <c r="BZ29" s="114">
        <v>0</v>
      </c>
      <c r="CA29" s="114">
        <v>0</v>
      </c>
      <c r="CB29" s="114">
        <v>0</v>
      </c>
      <c r="CC29" s="114">
        <v>0</v>
      </c>
      <c r="CD29" s="114">
        <v>0</v>
      </c>
      <c r="CE29" s="114">
        <v>0</v>
      </c>
      <c r="CF29" s="114">
        <v>0</v>
      </c>
      <c r="CG29" s="114">
        <v>0</v>
      </c>
      <c r="CH29" s="114">
        <v>0</v>
      </c>
      <c r="CI29" s="114">
        <v>0</v>
      </c>
      <c r="CJ29" s="114">
        <v>0</v>
      </c>
      <c r="CK29" s="114">
        <v>0</v>
      </c>
      <c r="CL29" s="114">
        <v>0</v>
      </c>
      <c r="CM29" s="114">
        <v>0</v>
      </c>
      <c r="CN29" s="114">
        <v>0</v>
      </c>
      <c r="CO29" s="114">
        <v>0</v>
      </c>
      <c r="CP29" s="114">
        <v>0</v>
      </c>
      <c r="CQ29" s="114">
        <v>0</v>
      </c>
      <c r="CR29" s="114">
        <v>0</v>
      </c>
      <c r="CS29" s="114">
        <v>0</v>
      </c>
      <c r="CT29" s="114">
        <v>0</v>
      </c>
      <c r="CU29" s="114">
        <v>0</v>
      </c>
      <c r="CV29" s="114">
        <v>0</v>
      </c>
      <c r="CW29" s="114">
        <v>0</v>
      </c>
      <c r="CX29" s="114">
        <v>0</v>
      </c>
      <c r="CY29" s="114">
        <v>0</v>
      </c>
      <c r="CZ29" s="114">
        <v>0</v>
      </c>
      <c r="DA29" s="114">
        <v>0</v>
      </c>
      <c r="DB29" s="114">
        <v>0</v>
      </c>
      <c r="DC29" s="114">
        <v>0</v>
      </c>
      <c r="DD29" s="114">
        <v>0</v>
      </c>
      <c r="DE29" s="114">
        <v>0</v>
      </c>
      <c r="DF29" s="114">
        <v>0</v>
      </c>
      <c r="DG29" s="114">
        <v>0</v>
      </c>
      <c r="DH29" s="114">
        <v>0</v>
      </c>
      <c r="DI29" s="114">
        <v>0</v>
      </c>
      <c r="DJ29" s="114">
        <v>0</v>
      </c>
      <c r="DK29" s="114">
        <v>0</v>
      </c>
      <c r="DL29" s="114">
        <v>0</v>
      </c>
      <c r="DM29" s="114">
        <v>0</v>
      </c>
      <c r="DN29" s="114">
        <v>0</v>
      </c>
      <c r="DO29" s="114">
        <v>0</v>
      </c>
      <c r="DP29" s="114">
        <v>0</v>
      </c>
      <c r="DQ29" s="114">
        <v>0</v>
      </c>
      <c r="DR29" s="114">
        <v>0</v>
      </c>
      <c r="DS29" s="114">
        <v>0</v>
      </c>
      <c r="DT29" s="114">
        <v>0</v>
      </c>
      <c r="DU29" s="114">
        <v>0</v>
      </c>
      <c r="DV29" s="114">
        <v>0</v>
      </c>
      <c r="DW29" s="114">
        <v>0</v>
      </c>
      <c r="DX29" s="114">
        <v>0</v>
      </c>
      <c r="DY29" s="114">
        <v>0</v>
      </c>
      <c r="DZ29" s="114">
        <v>0</v>
      </c>
      <c r="EA29" s="114">
        <v>0</v>
      </c>
      <c r="EB29" s="114">
        <v>0</v>
      </c>
      <c r="EC29" s="114">
        <v>0</v>
      </c>
      <c r="ED29" s="114">
        <v>0</v>
      </c>
      <c r="EE29" s="114">
        <v>0</v>
      </c>
      <c r="EF29" s="114">
        <v>0</v>
      </c>
      <c r="EG29" s="114">
        <v>0</v>
      </c>
      <c r="EH29" s="114">
        <v>0</v>
      </c>
      <c r="EI29" s="114">
        <v>0</v>
      </c>
      <c r="EJ29" s="114">
        <v>0</v>
      </c>
      <c r="EK29" s="114">
        <v>0</v>
      </c>
      <c r="EL29" s="114">
        <v>0</v>
      </c>
      <c r="EM29" s="114">
        <v>0</v>
      </c>
      <c r="EN29" s="114">
        <v>0</v>
      </c>
      <c r="EO29" s="114">
        <v>0</v>
      </c>
      <c r="EP29" s="114">
        <v>0</v>
      </c>
      <c r="EQ29" s="114">
        <v>0</v>
      </c>
      <c r="ER29" s="114">
        <v>0</v>
      </c>
      <c r="ES29" s="114">
        <v>0</v>
      </c>
      <c r="ET29" s="114">
        <v>0</v>
      </c>
      <c r="EU29" s="114">
        <v>0</v>
      </c>
      <c r="EV29" s="114">
        <v>0</v>
      </c>
      <c r="EW29" s="114">
        <v>0</v>
      </c>
      <c r="EX29" s="114">
        <v>0</v>
      </c>
      <c r="EY29" s="114">
        <v>0</v>
      </c>
      <c r="EZ29" s="114">
        <v>0</v>
      </c>
      <c r="FA29" s="114">
        <v>0</v>
      </c>
    </row>
    <row r="30" spans="1:157" x14ac:dyDescent="0.25">
      <c r="A30">
        <v>1</v>
      </c>
      <c r="B30" t="s">
        <v>114</v>
      </c>
      <c r="C30" s="65" t="s">
        <v>759</v>
      </c>
      <c r="D30" s="65" t="s">
        <v>793</v>
      </c>
      <c r="E30" t="s">
        <v>794</v>
      </c>
      <c r="F30" s="66" t="s">
        <v>762</v>
      </c>
      <c r="G30" s="19">
        <v>2</v>
      </c>
      <c r="H30" s="19">
        <v>2</v>
      </c>
      <c r="I30" s="67"/>
      <c r="J30" s="68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4">
        <v>0</v>
      </c>
      <c r="AD30" s="114">
        <v>0</v>
      </c>
      <c r="AE30" s="114">
        <v>0</v>
      </c>
      <c r="AF30" s="114">
        <v>0</v>
      </c>
      <c r="AG30" s="114">
        <v>0</v>
      </c>
      <c r="AH30" s="114">
        <v>0</v>
      </c>
      <c r="AI30" s="114">
        <v>0</v>
      </c>
      <c r="AJ30" s="114">
        <v>0</v>
      </c>
      <c r="AK30" s="114">
        <v>0</v>
      </c>
      <c r="AL30" s="114">
        <v>0</v>
      </c>
      <c r="AM30" s="114">
        <v>0</v>
      </c>
      <c r="AN30" s="114">
        <v>0</v>
      </c>
      <c r="AO30" s="114">
        <v>0</v>
      </c>
      <c r="AP30" s="114">
        <v>0</v>
      </c>
      <c r="AQ30" s="114">
        <v>0</v>
      </c>
      <c r="AR30" s="114">
        <v>0</v>
      </c>
      <c r="AS30" s="114">
        <v>0</v>
      </c>
      <c r="AT30" s="114">
        <v>0</v>
      </c>
      <c r="AU30" s="114">
        <v>0</v>
      </c>
      <c r="AV30" s="114">
        <v>0</v>
      </c>
      <c r="AW30" s="114">
        <v>0</v>
      </c>
      <c r="AX30" s="114">
        <v>0</v>
      </c>
      <c r="AY30" s="114">
        <v>0</v>
      </c>
      <c r="AZ30" s="114">
        <v>0</v>
      </c>
      <c r="BA30" s="114">
        <v>0</v>
      </c>
      <c r="BB30" s="114">
        <v>0</v>
      </c>
      <c r="BC30" s="114">
        <v>0</v>
      </c>
      <c r="BD30" s="114">
        <v>0</v>
      </c>
      <c r="BE30" s="114">
        <v>0</v>
      </c>
      <c r="BF30" s="114">
        <v>0</v>
      </c>
      <c r="BG30" s="114">
        <v>0</v>
      </c>
      <c r="BH30" s="114">
        <v>0</v>
      </c>
      <c r="BI30" s="114">
        <v>0</v>
      </c>
      <c r="BJ30" s="114">
        <v>0</v>
      </c>
      <c r="BK30" s="114">
        <v>0</v>
      </c>
      <c r="BL30" s="114">
        <v>0</v>
      </c>
      <c r="BM30" s="114">
        <v>0</v>
      </c>
      <c r="BN30" s="114">
        <v>0</v>
      </c>
      <c r="BO30" s="114">
        <v>0</v>
      </c>
      <c r="BP30" s="114">
        <v>0</v>
      </c>
      <c r="BQ30" s="114">
        <v>0</v>
      </c>
      <c r="BR30" s="114">
        <v>0</v>
      </c>
      <c r="BS30" s="114">
        <v>0</v>
      </c>
      <c r="BT30" s="114">
        <v>0</v>
      </c>
      <c r="BU30" s="114">
        <v>0</v>
      </c>
      <c r="BV30" s="114">
        <v>0</v>
      </c>
      <c r="BW30" s="114">
        <v>0</v>
      </c>
      <c r="BX30" s="114">
        <v>0</v>
      </c>
      <c r="BY30" s="114">
        <v>0</v>
      </c>
      <c r="BZ30" s="114">
        <v>0</v>
      </c>
      <c r="CA30" s="114">
        <v>0</v>
      </c>
      <c r="CB30" s="114">
        <v>0</v>
      </c>
      <c r="CC30" s="114">
        <v>0</v>
      </c>
      <c r="CD30" s="114">
        <v>0</v>
      </c>
      <c r="CE30" s="114">
        <v>0</v>
      </c>
      <c r="CF30" s="114">
        <v>0</v>
      </c>
      <c r="CG30" s="114">
        <v>0</v>
      </c>
      <c r="CH30" s="114">
        <v>0</v>
      </c>
      <c r="CI30" s="114">
        <v>0</v>
      </c>
      <c r="CJ30" s="114">
        <v>0</v>
      </c>
      <c r="CK30" s="114">
        <v>0</v>
      </c>
      <c r="CL30" s="114">
        <v>0</v>
      </c>
      <c r="CM30" s="114">
        <v>0</v>
      </c>
      <c r="CN30" s="114">
        <v>0</v>
      </c>
      <c r="CO30" s="114">
        <v>0</v>
      </c>
      <c r="CP30" s="114">
        <v>0</v>
      </c>
      <c r="CQ30" s="114">
        <v>0</v>
      </c>
      <c r="CR30" s="114">
        <v>0</v>
      </c>
      <c r="CS30" s="114">
        <v>0</v>
      </c>
      <c r="CT30" s="114">
        <v>0</v>
      </c>
      <c r="CU30" s="114">
        <v>0</v>
      </c>
      <c r="CV30" s="114">
        <v>0</v>
      </c>
      <c r="CW30" s="114">
        <v>0</v>
      </c>
      <c r="CX30" s="114">
        <v>0</v>
      </c>
      <c r="CY30" s="114">
        <v>0</v>
      </c>
      <c r="CZ30" s="114">
        <v>0</v>
      </c>
      <c r="DA30" s="114">
        <v>0</v>
      </c>
      <c r="DB30" s="114">
        <v>0</v>
      </c>
      <c r="DC30" s="114">
        <v>0</v>
      </c>
      <c r="DD30" s="114">
        <v>0</v>
      </c>
      <c r="DE30" s="114">
        <v>0</v>
      </c>
      <c r="DF30" s="114">
        <v>0</v>
      </c>
      <c r="DG30" s="114">
        <v>0</v>
      </c>
      <c r="DH30" s="114">
        <v>0</v>
      </c>
      <c r="DI30" s="114">
        <v>0</v>
      </c>
      <c r="DJ30" s="114">
        <v>0</v>
      </c>
      <c r="DK30" s="114">
        <v>0</v>
      </c>
      <c r="DL30" s="114">
        <v>0</v>
      </c>
      <c r="DM30" s="114">
        <v>0</v>
      </c>
      <c r="DN30" s="114">
        <v>0</v>
      </c>
      <c r="DO30" s="114">
        <v>0</v>
      </c>
      <c r="DP30" s="114">
        <v>0</v>
      </c>
      <c r="DQ30" s="114">
        <v>0</v>
      </c>
      <c r="DR30" s="114">
        <v>0</v>
      </c>
      <c r="DS30" s="114">
        <v>0</v>
      </c>
      <c r="DT30" s="114">
        <v>0</v>
      </c>
      <c r="DU30" s="114">
        <v>0</v>
      </c>
      <c r="DV30" s="114">
        <v>0</v>
      </c>
      <c r="DW30" s="114">
        <v>0</v>
      </c>
      <c r="DX30" s="114">
        <v>0</v>
      </c>
      <c r="DY30" s="114">
        <v>0</v>
      </c>
      <c r="DZ30" s="114">
        <v>0</v>
      </c>
      <c r="EA30" s="114">
        <v>0</v>
      </c>
      <c r="EB30" s="114">
        <v>0</v>
      </c>
      <c r="EC30" s="114">
        <v>0</v>
      </c>
      <c r="ED30" s="114">
        <v>0</v>
      </c>
      <c r="EE30" s="114">
        <v>0</v>
      </c>
      <c r="EF30" s="114">
        <v>0</v>
      </c>
      <c r="EG30" s="114">
        <v>0</v>
      </c>
      <c r="EH30" s="114">
        <v>0</v>
      </c>
      <c r="EI30" s="114">
        <v>0</v>
      </c>
      <c r="EJ30" s="114">
        <v>0</v>
      </c>
      <c r="EK30" s="114">
        <v>0</v>
      </c>
      <c r="EL30" s="114">
        <v>0</v>
      </c>
      <c r="EM30" s="114">
        <v>0</v>
      </c>
      <c r="EN30" s="114">
        <v>0</v>
      </c>
      <c r="EO30" s="114">
        <v>0</v>
      </c>
      <c r="EP30" s="114">
        <v>0</v>
      </c>
      <c r="EQ30" s="114">
        <v>0</v>
      </c>
      <c r="ER30" s="114">
        <v>0</v>
      </c>
      <c r="ES30" s="114">
        <v>0</v>
      </c>
      <c r="ET30" s="114">
        <v>0</v>
      </c>
      <c r="EU30" s="114">
        <v>0</v>
      </c>
      <c r="EV30" s="114">
        <v>0</v>
      </c>
      <c r="EW30" s="114">
        <v>0</v>
      </c>
      <c r="EX30" s="114">
        <v>0</v>
      </c>
      <c r="EY30" s="114">
        <v>0</v>
      </c>
      <c r="EZ30" s="114">
        <v>0</v>
      </c>
      <c r="FA30" s="114">
        <v>0</v>
      </c>
    </row>
    <row r="31" spans="1:157" x14ac:dyDescent="0.25">
      <c r="A31">
        <v>1</v>
      </c>
      <c r="B31" t="s">
        <v>114</v>
      </c>
      <c r="C31" s="65" t="s">
        <v>763</v>
      </c>
      <c r="D31" s="65" t="s">
        <v>795</v>
      </c>
      <c r="E31" t="s">
        <v>796</v>
      </c>
      <c r="F31" s="66" t="s">
        <v>762</v>
      </c>
      <c r="G31" s="19">
        <v>2</v>
      </c>
      <c r="H31" s="19">
        <v>2</v>
      </c>
      <c r="I31" s="67"/>
      <c r="J31" s="68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  <c r="AC31" s="114">
        <v>0</v>
      </c>
      <c r="AD31" s="114">
        <v>0</v>
      </c>
      <c r="AE31" s="114">
        <v>0</v>
      </c>
      <c r="AF31" s="114">
        <v>0</v>
      </c>
      <c r="AG31" s="114">
        <v>0</v>
      </c>
      <c r="AH31" s="114">
        <v>0</v>
      </c>
      <c r="AI31" s="114">
        <v>0</v>
      </c>
      <c r="AJ31" s="114">
        <v>0</v>
      </c>
      <c r="AK31" s="114">
        <v>0</v>
      </c>
      <c r="AL31" s="114">
        <v>0</v>
      </c>
      <c r="AM31" s="114">
        <v>0</v>
      </c>
      <c r="AN31" s="114">
        <v>0</v>
      </c>
      <c r="AO31" s="114">
        <v>0</v>
      </c>
      <c r="AP31" s="114">
        <v>0</v>
      </c>
      <c r="AQ31" s="114">
        <v>0</v>
      </c>
      <c r="AR31" s="114">
        <v>0</v>
      </c>
      <c r="AS31" s="114">
        <v>0</v>
      </c>
      <c r="AT31" s="114">
        <v>0</v>
      </c>
      <c r="AU31" s="114">
        <v>0</v>
      </c>
      <c r="AV31" s="114">
        <v>0</v>
      </c>
      <c r="AW31" s="114">
        <v>0</v>
      </c>
      <c r="AX31" s="114">
        <v>0</v>
      </c>
      <c r="AY31" s="114">
        <v>0</v>
      </c>
      <c r="AZ31" s="114">
        <v>0</v>
      </c>
      <c r="BA31" s="114">
        <v>0</v>
      </c>
      <c r="BB31" s="114">
        <v>0</v>
      </c>
      <c r="BC31" s="114">
        <v>0</v>
      </c>
      <c r="BD31" s="114">
        <v>0</v>
      </c>
      <c r="BE31" s="114">
        <v>0</v>
      </c>
      <c r="BF31" s="114">
        <v>0</v>
      </c>
      <c r="BG31" s="114">
        <v>0</v>
      </c>
      <c r="BH31" s="114">
        <v>0</v>
      </c>
      <c r="BI31" s="114">
        <v>0</v>
      </c>
      <c r="BJ31" s="114">
        <v>0</v>
      </c>
      <c r="BK31" s="114">
        <v>0</v>
      </c>
      <c r="BL31" s="114">
        <v>0</v>
      </c>
      <c r="BM31" s="114">
        <v>0</v>
      </c>
      <c r="BN31" s="114">
        <v>0</v>
      </c>
      <c r="BO31" s="114">
        <v>0</v>
      </c>
      <c r="BP31" s="114">
        <v>0</v>
      </c>
      <c r="BQ31" s="114">
        <v>0</v>
      </c>
      <c r="BR31" s="114">
        <v>0</v>
      </c>
      <c r="BS31" s="114">
        <v>0</v>
      </c>
      <c r="BT31" s="114">
        <v>0</v>
      </c>
      <c r="BU31" s="114">
        <v>0</v>
      </c>
      <c r="BV31" s="114">
        <v>0</v>
      </c>
      <c r="BW31" s="114">
        <v>0</v>
      </c>
      <c r="BX31" s="114">
        <v>0</v>
      </c>
      <c r="BY31" s="114">
        <v>0</v>
      </c>
      <c r="BZ31" s="114">
        <v>0</v>
      </c>
      <c r="CA31" s="114">
        <v>0</v>
      </c>
      <c r="CB31" s="114">
        <v>0</v>
      </c>
      <c r="CC31" s="114">
        <v>0</v>
      </c>
      <c r="CD31" s="114">
        <v>0</v>
      </c>
      <c r="CE31" s="114">
        <v>0</v>
      </c>
      <c r="CF31" s="114">
        <v>0</v>
      </c>
      <c r="CG31" s="114">
        <v>0</v>
      </c>
      <c r="CH31" s="114">
        <v>0</v>
      </c>
      <c r="CI31" s="114">
        <v>0</v>
      </c>
      <c r="CJ31" s="114">
        <v>0</v>
      </c>
      <c r="CK31" s="114">
        <v>0</v>
      </c>
      <c r="CL31" s="114">
        <v>0</v>
      </c>
      <c r="CM31" s="114">
        <v>0</v>
      </c>
      <c r="CN31" s="114">
        <v>0</v>
      </c>
      <c r="CO31" s="114">
        <v>0</v>
      </c>
      <c r="CP31" s="114">
        <v>0</v>
      </c>
      <c r="CQ31" s="114">
        <v>0</v>
      </c>
      <c r="CR31" s="114">
        <v>0</v>
      </c>
      <c r="CS31" s="114">
        <v>0</v>
      </c>
      <c r="CT31" s="114">
        <v>0</v>
      </c>
      <c r="CU31" s="114">
        <v>0</v>
      </c>
      <c r="CV31" s="114">
        <v>0</v>
      </c>
      <c r="CW31" s="114">
        <v>0</v>
      </c>
      <c r="CX31" s="114">
        <v>0</v>
      </c>
      <c r="CY31" s="114">
        <v>0</v>
      </c>
      <c r="CZ31" s="114">
        <v>0</v>
      </c>
      <c r="DA31" s="114">
        <v>0</v>
      </c>
      <c r="DB31" s="114">
        <v>0</v>
      </c>
      <c r="DC31" s="114">
        <v>0</v>
      </c>
      <c r="DD31" s="114">
        <v>0</v>
      </c>
      <c r="DE31" s="114">
        <v>0</v>
      </c>
      <c r="DF31" s="114">
        <v>0</v>
      </c>
      <c r="DG31" s="114">
        <v>0</v>
      </c>
      <c r="DH31" s="114">
        <v>0</v>
      </c>
      <c r="DI31" s="114">
        <v>0</v>
      </c>
      <c r="DJ31" s="114">
        <v>0</v>
      </c>
      <c r="DK31" s="114">
        <v>0</v>
      </c>
      <c r="DL31" s="114">
        <v>0</v>
      </c>
      <c r="DM31" s="114">
        <v>0</v>
      </c>
      <c r="DN31" s="114">
        <v>0</v>
      </c>
      <c r="DO31" s="114">
        <v>0</v>
      </c>
      <c r="DP31" s="114">
        <v>0</v>
      </c>
      <c r="DQ31" s="114">
        <v>0</v>
      </c>
      <c r="DR31" s="114">
        <v>0</v>
      </c>
      <c r="DS31" s="114">
        <v>0</v>
      </c>
      <c r="DT31" s="114">
        <v>0</v>
      </c>
      <c r="DU31" s="114">
        <v>0</v>
      </c>
      <c r="DV31" s="114">
        <v>0</v>
      </c>
      <c r="DW31" s="114">
        <v>0</v>
      </c>
      <c r="DX31" s="114">
        <v>0</v>
      </c>
      <c r="DY31" s="114">
        <v>0</v>
      </c>
      <c r="DZ31" s="114">
        <v>0</v>
      </c>
      <c r="EA31" s="114">
        <v>0</v>
      </c>
      <c r="EB31" s="114">
        <v>0</v>
      </c>
      <c r="EC31" s="114">
        <v>0</v>
      </c>
      <c r="ED31" s="114">
        <v>0</v>
      </c>
      <c r="EE31" s="114">
        <v>0</v>
      </c>
      <c r="EF31" s="114">
        <v>0</v>
      </c>
      <c r="EG31" s="114">
        <v>0</v>
      </c>
      <c r="EH31" s="114">
        <v>0</v>
      </c>
      <c r="EI31" s="114">
        <v>0</v>
      </c>
      <c r="EJ31" s="114">
        <v>0</v>
      </c>
      <c r="EK31" s="114">
        <v>0</v>
      </c>
      <c r="EL31" s="114">
        <v>0</v>
      </c>
      <c r="EM31" s="114">
        <v>0</v>
      </c>
      <c r="EN31" s="114">
        <v>0</v>
      </c>
      <c r="EO31" s="114">
        <v>0</v>
      </c>
      <c r="EP31" s="114">
        <v>0</v>
      </c>
      <c r="EQ31" s="114">
        <v>0</v>
      </c>
      <c r="ER31" s="114">
        <v>0</v>
      </c>
      <c r="ES31" s="114">
        <v>0</v>
      </c>
      <c r="ET31" s="114">
        <v>0</v>
      </c>
      <c r="EU31" s="114">
        <v>0</v>
      </c>
      <c r="EV31" s="114">
        <v>0</v>
      </c>
      <c r="EW31" s="114">
        <v>0</v>
      </c>
      <c r="EX31" s="114">
        <v>0</v>
      </c>
      <c r="EY31" s="114">
        <v>0</v>
      </c>
      <c r="EZ31" s="114">
        <v>0</v>
      </c>
      <c r="FA31" s="114">
        <v>0</v>
      </c>
    </row>
    <row r="32" spans="1:157" x14ac:dyDescent="0.25">
      <c r="A32">
        <v>1</v>
      </c>
      <c r="B32" t="s">
        <v>114</v>
      </c>
      <c r="C32" s="65" t="s">
        <v>763</v>
      </c>
      <c r="D32" s="65" t="s">
        <v>797</v>
      </c>
      <c r="E32" t="s">
        <v>798</v>
      </c>
      <c r="F32" s="66" t="s">
        <v>762</v>
      </c>
      <c r="G32" s="19">
        <v>2</v>
      </c>
      <c r="H32" s="19">
        <v>2</v>
      </c>
      <c r="I32" s="67"/>
      <c r="J32" s="68">
        <v>0</v>
      </c>
      <c r="K32" s="114">
        <v>0</v>
      </c>
      <c r="L32" s="114">
        <v>0</v>
      </c>
      <c r="M32" s="114">
        <v>0</v>
      </c>
      <c r="N32" s="114">
        <v>0</v>
      </c>
      <c r="O32" s="114">
        <v>0</v>
      </c>
      <c r="P32" s="114">
        <v>0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14">
        <v>0</v>
      </c>
      <c r="AD32" s="114">
        <v>0</v>
      </c>
      <c r="AE32" s="114">
        <v>0</v>
      </c>
      <c r="AF32" s="114">
        <v>0</v>
      </c>
      <c r="AG32" s="114">
        <v>0</v>
      </c>
      <c r="AH32" s="114">
        <v>0</v>
      </c>
      <c r="AI32" s="114">
        <v>0</v>
      </c>
      <c r="AJ32" s="114">
        <v>0</v>
      </c>
      <c r="AK32" s="114">
        <v>0</v>
      </c>
      <c r="AL32" s="114">
        <v>0</v>
      </c>
      <c r="AM32" s="114">
        <v>0</v>
      </c>
      <c r="AN32" s="114">
        <v>0</v>
      </c>
      <c r="AO32" s="114">
        <v>0</v>
      </c>
      <c r="AP32" s="114">
        <v>0</v>
      </c>
      <c r="AQ32" s="114">
        <v>0</v>
      </c>
      <c r="AR32" s="114">
        <v>0</v>
      </c>
      <c r="AS32" s="114">
        <v>0</v>
      </c>
      <c r="AT32" s="114">
        <v>0</v>
      </c>
      <c r="AU32" s="114">
        <v>0</v>
      </c>
      <c r="AV32" s="114">
        <v>0</v>
      </c>
      <c r="AW32" s="114">
        <v>0</v>
      </c>
      <c r="AX32" s="114">
        <v>0</v>
      </c>
      <c r="AY32" s="114">
        <v>0</v>
      </c>
      <c r="AZ32" s="114">
        <v>0</v>
      </c>
      <c r="BA32" s="114">
        <v>0</v>
      </c>
      <c r="BB32" s="114">
        <v>0</v>
      </c>
      <c r="BC32" s="114">
        <v>0</v>
      </c>
      <c r="BD32" s="114">
        <v>0</v>
      </c>
      <c r="BE32" s="114">
        <v>0</v>
      </c>
      <c r="BF32" s="114">
        <v>0</v>
      </c>
      <c r="BG32" s="114">
        <v>0</v>
      </c>
      <c r="BH32" s="114">
        <v>0</v>
      </c>
      <c r="BI32" s="114">
        <v>0</v>
      </c>
      <c r="BJ32" s="114">
        <v>0</v>
      </c>
      <c r="BK32" s="114">
        <v>0</v>
      </c>
      <c r="BL32" s="114">
        <v>0</v>
      </c>
      <c r="BM32" s="114">
        <v>0</v>
      </c>
      <c r="BN32" s="114">
        <v>0</v>
      </c>
      <c r="BO32" s="114">
        <v>0</v>
      </c>
      <c r="BP32" s="114">
        <v>0</v>
      </c>
      <c r="BQ32" s="114">
        <v>0</v>
      </c>
      <c r="BR32" s="114">
        <v>0</v>
      </c>
      <c r="BS32" s="114">
        <v>0</v>
      </c>
      <c r="BT32" s="114">
        <v>0</v>
      </c>
      <c r="BU32" s="114">
        <v>0</v>
      </c>
      <c r="BV32" s="114">
        <v>0</v>
      </c>
      <c r="BW32" s="114">
        <v>0</v>
      </c>
      <c r="BX32" s="114">
        <v>0</v>
      </c>
      <c r="BY32" s="114">
        <v>0</v>
      </c>
      <c r="BZ32" s="114">
        <v>0</v>
      </c>
      <c r="CA32" s="114">
        <v>0</v>
      </c>
      <c r="CB32" s="114">
        <v>0</v>
      </c>
      <c r="CC32" s="114">
        <v>0</v>
      </c>
      <c r="CD32" s="114">
        <v>0</v>
      </c>
      <c r="CE32" s="114">
        <v>0</v>
      </c>
      <c r="CF32" s="114">
        <v>0</v>
      </c>
      <c r="CG32" s="114">
        <v>0</v>
      </c>
      <c r="CH32" s="114">
        <v>0</v>
      </c>
      <c r="CI32" s="114">
        <v>0</v>
      </c>
      <c r="CJ32" s="114">
        <v>0</v>
      </c>
      <c r="CK32" s="114">
        <v>0</v>
      </c>
      <c r="CL32" s="114">
        <v>0</v>
      </c>
      <c r="CM32" s="114">
        <v>0</v>
      </c>
      <c r="CN32" s="114">
        <v>0</v>
      </c>
      <c r="CO32" s="114">
        <v>0</v>
      </c>
      <c r="CP32" s="114">
        <v>0</v>
      </c>
      <c r="CQ32" s="114">
        <v>0</v>
      </c>
      <c r="CR32" s="114">
        <v>0</v>
      </c>
      <c r="CS32" s="114">
        <v>0</v>
      </c>
      <c r="CT32" s="114">
        <v>0</v>
      </c>
      <c r="CU32" s="114">
        <v>0</v>
      </c>
      <c r="CV32" s="114">
        <v>0</v>
      </c>
      <c r="CW32" s="114">
        <v>0</v>
      </c>
      <c r="CX32" s="114">
        <v>0</v>
      </c>
      <c r="CY32" s="114">
        <v>0</v>
      </c>
      <c r="CZ32" s="114">
        <v>0</v>
      </c>
      <c r="DA32" s="114">
        <v>0</v>
      </c>
      <c r="DB32" s="114">
        <v>0</v>
      </c>
      <c r="DC32" s="114">
        <v>0</v>
      </c>
      <c r="DD32" s="114">
        <v>0</v>
      </c>
      <c r="DE32" s="114">
        <v>0</v>
      </c>
      <c r="DF32" s="114">
        <v>0</v>
      </c>
      <c r="DG32" s="114">
        <v>0</v>
      </c>
      <c r="DH32" s="114">
        <v>0</v>
      </c>
      <c r="DI32" s="114">
        <v>0</v>
      </c>
      <c r="DJ32" s="114">
        <v>0</v>
      </c>
      <c r="DK32" s="114">
        <v>0</v>
      </c>
      <c r="DL32" s="114">
        <v>0</v>
      </c>
      <c r="DM32" s="114">
        <v>0</v>
      </c>
      <c r="DN32" s="114">
        <v>0</v>
      </c>
      <c r="DO32" s="114">
        <v>0</v>
      </c>
      <c r="DP32" s="114">
        <v>0</v>
      </c>
      <c r="DQ32" s="114">
        <v>0</v>
      </c>
      <c r="DR32" s="114">
        <v>0</v>
      </c>
      <c r="DS32" s="114">
        <v>0</v>
      </c>
      <c r="DT32" s="114">
        <v>0</v>
      </c>
      <c r="DU32" s="114">
        <v>0</v>
      </c>
      <c r="DV32" s="114">
        <v>0</v>
      </c>
      <c r="DW32" s="114">
        <v>0</v>
      </c>
      <c r="DX32" s="114">
        <v>0</v>
      </c>
      <c r="DY32" s="114">
        <v>0</v>
      </c>
      <c r="DZ32" s="114">
        <v>0</v>
      </c>
      <c r="EA32" s="114">
        <v>0</v>
      </c>
      <c r="EB32" s="114">
        <v>0</v>
      </c>
      <c r="EC32" s="114">
        <v>0</v>
      </c>
      <c r="ED32" s="114">
        <v>0</v>
      </c>
      <c r="EE32" s="114">
        <v>0</v>
      </c>
      <c r="EF32" s="114">
        <v>0</v>
      </c>
      <c r="EG32" s="114">
        <v>0</v>
      </c>
      <c r="EH32" s="114">
        <v>0</v>
      </c>
      <c r="EI32" s="114">
        <v>0</v>
      </c>
      <c r="EJ32" s="114">
        <v>0</v>
      </c>
      <c r="EK32" s="114">
        <v>0</v>
      </c>
      <c r="EL32" s="114">
        <v>0</v>
      </c>
      <c r="EM32" s="114">
        <v>0</v>
      </c>
      <c r="EN32" s="114">
        <v>0</v>
      </c>
      <c r="EO32" s="114">
        <v>0</v>
      </c>
      <c r="EP32" s="114">
        <v>0</v>
      </c>
      <c r="EQ32" s="114">
        <v>0</v>
      </c>
      <c r="ER32" s="114">
        <v>0</v>
      </c>
      <c r="ES32" s="114">
        <v>0</v>
      </c>
      <c r="ET32" s="114">
        <v>0</v>
      </c>
      <c r="EU32" s="114">
        <v>0</v>
      </c>
      <c r="EV32" s="114">
        <v>0</v>
      </c>
      <c r="EW32" s="114">
        <v>0</v>
      </c>
      <c r="EX32" s="114">
        <v>0</v>
      </c>
      <c r="EY32" s="114">
        <v>0</v>
      </c>
      <c r="EZ32" s="114">
        <v>0</v>
      </c>
      <c r="FA32" s="114">
        <v>0</v>
      </c>
    </row>
    <row r="33" spans="1:157" x14ac:dyDescent="0.25">
      <c r="A33">
        <v>1</v>
      </c>
      <c r="B33" t="s">
        <v>114</v>
      </c>
      <c r="C33" s="65" t="s">
        <v>799</v>
      </c>
      <c r="D33" s="65" t="s">
        <v>800</v>
      </c>
      <c r="E33" t="s">
        <v>801</v>
      </c>
      <c r="F33" s="66" t="s">
        <v>762</v>
      </c>
      <c r="G33" s="19">
        <v>2</v>
      </c>
      <c r="H33" s="19">
        <v>2</v>
      </c>
      <c r="I33" s="67"/>
      <c r="J33" s="68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0</v>
      </c>
      <c r="Z33" s="114">
        <v>0</v>
      </c>
      <c r="AA33" s="114">
        <v>0</v>
      </c>
      <c r="AB33" s="114">
        <v>0</v>
      </c>
      <c r="AC33" s="114">
        <v>0</v>
      </c>
      <c r="AD33" s="114">
        <v>0</v>
      </c>
      <c r="AE33" s="114">
        <v>0</v>
      </c>
      <c r="AF33" s="114">
        <v>0</v>
      </c>
      <c r="AG33" s="114">
        <v>0</v>
      </c>
      <c r="AH33" s="114">
        <v>0</v>
      </c>
      <c r="AI33" s="114">
        <v>0</v>
      </c>
      <c r="AJ33" s="114">
        <v>0</v>
      </c>
      <c r="AK33" s="114">
        <v>0</v>
      </c>
      <c r="AL33" s="114">
        <v>0</v>
      </c>
      <c r="AM33" s="114">
        <v>0</v>
      </c>
      <c r="AN33" s="114">
        <v>0</v>
      </c>
      <c r="AO33" s="114">
        <v>0</v>
      </c>
      <c r="AP33" s="114">
        <v>0</v>
      </c>
      <c r="AQ33" s="114">
        <v>0</v>
      </c>
      <c r="AR33" s="114">
        <v>0</v>
      </c>
      <c r="AS33" s="114">
        <v>0</v>
      </c>
      <c r="AT33" s="114">
        <v>0</v>
      </c>
      <c r="AU33" s="114">
        <v>0</v>
      </c>
      <c r="AV33" s="114">
        <v>0</v>
      </c>
      <c r="AW33" s="114">
        <v>0</v>
      </c>
      <c r="AX33" s="114">
        <v>0</v>
      </c>
      <c r="AY33" s="114">
        <v>0</v>
      </c>
      <c r="AZ33" s="114">
        <v>0</v>
      </c>
      <c r="BA33" s="114">
        <v>0</v>
      </c>
      <c r="BB33" s="114">
        <v>0</v>
      </c>
      <c r="BC33" s="114">
        <v>0</v>
      </c>
      <c r="BD33" s="114">
        <v>0</v>
      </c>
      <c r="BE33" s="114">
        <v>0</v>
      </c>
      <c r="BF33" s="114">
        <v>0</v>
      </c>
      <c r="BG33" s="114">
        <v>0</v>
      </c>
      <c r="BH33" s="114">
        <v>0</v>
      </c>
      <c r="BI33" s="114">
        <v>0</v>
      </c>
      <c r="BJ33" s="114">
        <v>0</v>
      </c>
      <c r="BK33" s="114">
        <v>0</v>
      </c>
      <c r="BL33" s="114">
        <v>0</v>
      </c>
      <c r="BM33" s="114">
        <v>0</v>
      </c>
      <c r="BN33" s="114">
        <v>0</v>
      </c>
      <c r="BO33" s="114">
        <v>0</v>
      </c>
      <c r="BP33" s="114">
        <v>0</v>
      </c>
      <c r="BQ33" s="114">
        <v>0</v>
      </c>
      <c r="BR33" s="114">
        <v>0</v>
      </c>
      <c r="BS33" s="114">
        <v>0</v>
      </c>
      <c r="BT33" s="114">
        <v>0</v>
      </c>
      <c r="BU33" s="114">
        <v>0</v>
      </c>
      <c r="BV33" s="114">
        <v>0</v>
      </c>
      <c r="BW33" s="114">
        <v>0</v>
      </c>
      <c r="BX33" s="114">
        <v>0</v>
      </c>
      <c r="BY33" s="114">
        <v>0</v>
      </c>
      <c r="BZ33" s="114">
        <v>0</v>
      </c>
      <c r="CA33" s="114">
        <v>0</v>
      </c>
      <c r="CB33" s="114">
        <v>0</v>
      </c>
      <c r="CC33" s="114">
        <v>0</v>
      </c>
      <c r="CD33" s="114">
        <v>0</v>
      </c>
      <c r="CE33" s="114">
        <v>0</v>
      </c>
      <c r="CF33" s="114">
        <v>0</v>
      </c>
      <c r="CG33" s="114">
        <v>0</v>
      </c>
      <c r="CH33" s="114">
        <v>0</v>
      </c>
      <c r="CI33" s="114">
        <v>0</v>
      </c>
      <c r="CJ33" s="114">
        <v>0</v>
      </c>
      <c r="CK33" s="114">
        <v>0</v>
      </c>
      <c r="CL33" s="114">
        <v>0</v>
      </c>
      <c r="CM33" s="114">
        <v>0</v>
      </c>
      <c r="CN33" s="114">
        <v>0</v>
      </c>
      <c r="CO33" s="114">
        <v>0</v>
      </c>
      <c r="CP33" s="114">
        <v>0</v>
      </c>
      <c r="CQ33" s="114">
        <v>0</v>
      </c>
      <c r="CR33" s="114">
        <v>0</v>
      </c>
      <c r="CS33" s="114">
        <v>0</v>
      </c>
      <c r="CT33" s="114">
        <v>0</v>
      </c>
      <c r="CU33" s="114">
        <v>0</v>
      </c>
      <c r="CV33" s="114">
        <v>0</v>
      </c>
      <c r="CW33" s="114">
        <v>0</v>
      </c>
      <c r="CX33" s="114">
        <v>0</v>
      </c>
      <c r="CY33" s="114">
        <v>0</v>
      </c>
      <c r="CZ33" s="114">
        <v>0</v>
      </c>
      <c r="DA33" s="114">
        <v>0</v>
      </c>
      <c r="DB33" s="114">
        <v>0</v>
      </c>
      <c r="DC33" s="114">
        <v>0</v>
      </c>
      <c r="DD33" s="114">
        <v>0</v>
      </c>
      <c r="DE33" s="114">
        <v>0</v>
      </c>
      <c r="DF33" s="114">
        <v>0</v>
      </c>
      <c r="DG33" s="114">
        <v>0</v>
      </c>
      <c r="DH33" s="114">
        <v>0</v>
      </c>
      <c r="DI33" s="114">
        <v>0</v>
      </c>
      <c r="DJ33" s="114">
        <v>0</v>
      </c>
      <c r="DK33" s="114">
        <v>0</v>
      </c>
      <c r="DL33" s="114">
        <v>0</v>
      </c>
      <c r="DM33" s="114">
        <v>0</v>
      </c>
      <c r="DN33" s="114">
        <v>0</v>
      </c>
      <c r="DO33" s="114">
        <v>0</v>
      </c>
      <c r="DP33" s="114">
        <v>0</v>
      </c>
      <c r="DQ33" s="114">
        <v>0</v>
      </c>
      <c r="DR33" s="114">
        <v>0</v>
      </c>
      <c r="DS33" s="114">
        <v>0</v>
      </c>
      <c r="DT33" s="114">
        <v>0</v>
      </c>
      <c r="DU33" s="114">
        <v>0</v>
      </c>
      <c r="DV33" s="114">
        <v>0</v>
      </c>
      <c r="DW33" s="114">
        <v>0</v>
      </c>
      <c r="DX33" s="114">
        <v>0</v>
      </c>
      <c r="DY33" s="114">
        <v>0</v>
      </c>
      <c r="DZ33" s="114">
        <v>0</v>
      </c>
      <c r="EA33" s="114">
        <v>0</v>
      </c>
      <c r="EB33" s="114">
        <v>0</v>
      </c>
      <c r="EC33" s="114">
        <v>0</v>
      </c>
      <c r="ED33" s="114">
        <v>0</v>
      </c>
      <c r="EE33" s="114">
        <v>0</v>
      </c>
      <c r="EF33" s="114">
        <v>0</v>
      </c>
      <c r="EG33" s="114">
        <v>0</v>
      </c>
      <c r="EH33" s="114">
        <v>0</v>
      </c>
      <c r="EI33" s="114">
        <v>0</v>
      </c>
      <c r="EJ33" s="114">
        <v>0</v>
      </c>
      <c r="EK33" s="114">
        <v>0</v>
      </c>
      <c r="EL33" s="114">
        <v>0</v>
      </c>
      <c r="EM33" s="114">
        <v>0</v>
      </c>
      <c r="EN33" s="114">
        <v>0</v>
      </c>
      <c r="EO33" s="114">
        <v>0</v>
      </c>
      <c r="EP33" s="114">
        <v>0</v>
      </c>
      <c r="EQ33" s="114">
        <v>0</v>
      </c>
      <c r="ER33" s="114">
        <v>0</v>
      </c>
      <c r="ES33" s="114">
        <v>0</v>
      </c>
      <c r="ET33" s="114">
        <v>0</v>
      </c>
      <c r="EU33" s="114">
        <v>0</v>
      </c>
      <c r="EV33" s="114">
        <v>0</v>
      </c>
      <c r="EW33" s="114">
        <v>0</v>
      </c>
      <c r="EX33" s="114">
        <v>0</v>
      </c>
      <c r="EY33" s="114">
        <v>0</v>
      </c>
      <c r="EZ33" s="114">
        <v>0</v>
      </c>
      <c r="FA33" s="114">
        <v>0</v>
      </c>
    </row>
    <row r="34" spans="1:157" x14ac:dyDescent="0.25">
      <c r="A34">
        <v>1</v>
      </c>
      <c r="B34" t="s">
        <v>114</v>
      </c>
      <c r="C34" s="65" t="s">
        <v>763</v>
      </c>
      <c r="D34" s="65" t="s">
        <v>802</v>
      </c>
      <c r="E34" t="s">
        <v>803</v>
      </c>
      <c r="F34" s="66" t="s">
        <v>762</v>
      </c>
      <c r="G34" s="19">
        <v>2</v>
      </c>
      <c r="H34" s="19">
        <v>2</v>
      </c>
      <c r="I34" s="67"/>
      <c r="J34" s="68">
        <v>0</v>
      </c>
      <c r="K34" s="114">
        <v>0</v>
      </c>
      <c r="L34" s="114">
        <v>0</v>
      </c>
      <c r="M34" s="114">
        <v>0</v>
      </c>
      <c r="N34" s="114">
        <v>0</v>
      </c>
      <c r="O34" s="114">
        <v>0</v>
      </c>
      <c r="P34" s="114">
        <v>0</v>
      </c>
      <c r="Q34" s="114">
        <v>0</v>
      </c>
      <c r="R34" s="114">
        <v>0</v>
      </c>
      <c r="S34" s="114">
        <v>0</v>
      </c>
      <c r="T34" s="114">
        <v>0</v>
      </c>
      <c r="U34" s="114">
        <v>0</v>
      </c>
      <c r="V34" s="114">
        <v>0</v>
      </c>
      <c r="W34" s="114">
        <v>0</v>
      </c>
      <c r="X34" s="114">
        <v>0</v>
      </c>
      <c r="Y34" s="114">
        <v>0</v>
      </c>
      <c r="Z34" s="114">
        <v>0</v>
      </c>
      <c r="AA34" s="114">
        <v>0</v>
      </c>
      <c r="AB34" s="114">
        <v>0</v>
      </c>
      <c r="AC34" s="114">
        <v>0</v>
      </c>
      <c r="AD34" s="114">
        <v>0</v>
      </c>
      <c r="AE34" s="114">
        <v>0</v>
      </c>
      <c r="AF34" s="114">
        <v>0</v>
      </c>
      <c r="AG34" s="114">
        <v>0</v>
      </c>
      <c r="AH34" s="114">
        <v>0</v>
      </c>
      <c r="AI34" s="114">
        <v>0</v>
      </c>
      <c r="AJ34" s="114">
        <v>0</v>
      </c>
      <c r="AK34" s="114">
        <v>0</v>
      </c>
      <c r="AL34" s="114">
        <v>0</v>
      </c>
      <c r="AM34" s="114">
        <v>0</v>
      </c>
      <c r="AN34" s="114">
        <v>0</v>
      </c>
      <c r="AO34" s="114">
        <v>0</v>
      </c>
      <c r="AP34" s="114">
        <v>0</v>
      </c>
      <c r="AQ34" s="114">
        <v>0</v>
      </c>
      <c r="AR34" s="114">
        <v>0</v>
      </c>
      <c r="AS34" s="114">
        <v>0</v>
      </c>
      <c r="AT34" s="114">
        <v>0</v>
      </c>
      <c r="AU34" s="114">
        <v>0</v>
      </c>
      <c r="AV34" s="114">
        <v>0</v>
      </c>
      <c r="AW34" s="114">
        <v>0</v>
      </c>
      <c r="AX34" s="114">
        <v>0</v>
      </c>
      <c r="AY34" s="114">
        <v>0</v>
      </c>
      <c r="AZ34" s="114">
        <v>0</v>
      </c>
      <c r="BA34" s="114">
        <v>0</v>
      </c>
      <c r="BB34" s="114">
        <v>0</v>
      </c>
      <c r="BC34" s="114">
        <v>0</v>
      </c>
      <c r="BD34" s="114">
        <v>0</v>
      </c>
      <c r="BE34" s="114">
        <v>0</v>
      </c>
      <c r="BF34" s="114">
        <v>0</v>
      </c>
      <c r="BG34" s="114">
        <v>0</v>
      </c>
      <c r="BH34" s="114">
        <v>0</v>
      </c>
      <c r="BI34" s="114">
        <v>0</v>
      </c>
      <c r="BJ34" s="114">
        <v>0</v>
      </c>
      <c r="BK34" s="114">
        <v>0</v>
      </c>
      <c r="BL34" s="114">
        <v>0</v>
      </c>
      <c r="BM34" s="114">
        <v>0</v>
      </c>
      <c r="BN34" s="114">
        <v>0</v>
      </c>
      <c r="BO34" s="114">
        <v>0</v>
      </c>
      <c r="BP34" s="114">
        <v>0</v>
      </c>
      <c r="BQ34" s="114">
        <v>0</v>
      </c>
      <c r="BR34" s="114">
        <v>0</v>
      </c>
      <c r="BS34" s="114">
        <v>0</v>
      </c>
      <c r="BT34" s="114">
        <v>0</v>
      </c>
      <c r="BU34" s="114">
        <v>0</v>
      </c>
      <c r="BV34" s="114">
        <v>0</v>
      </c>
      <c r="BW34" s="114">
        <v>0</v>
      </c>
      <c r="BX34" s="114">
        <v>0</v>
      </c>
      <c r="BY34" s="114">
        <v>0</v>
      </c>
      <c r="BZ34" s="114">
        <v>0</v>
      </c>
      <c r="CA34" s="114">
        <v>0</v>
      </c>
      <c r="CB34" s="114">
        <v>0</v>
      </c>
      <c r="CC34" s="114">
        <v>0</v>
      </c>
      <c r="CD34" s="114">
        <v>0</v>
      </c>
      <c r="CE34" s="114">
        <v>0</v>
      </c>
      <c r="CF34" s="114">
        <v>0</v>
      </c>
      <c r="CG34" s="114">
        <v>0</v>
      </c>
      <c r="CH34" s="114">
        <v>0</v>
      </c>
      <c r="CI34" s="114">
        <v>0</v>
      </c>
      <c r="CJ34" s="114">
        <v>0</v>
      </c>
      <c r="CK34" s="114">
        <v>0</v>
      </c>
      <c r="CL34" s="114">
        <v>0</v>
      </c>
      <c r="CM34" s="114">
        <v>0</v>
      </c>
      <c r="CN34" s="114">
        <v>0</v>
      </c>
      <c r="CO34" s="114">
        <v>0</v>
      </c>
      <c r="CP34" s="114">
        <v>0</v>
      </c>
      <c r="CQ34" s="114">
        <v>0</v>
      </c>
      <c r="CR34" s="114">
        <v>0</v>
      </c>
      <c r="CS34" s="114">
        <v>0</v>
      </c>
      <c r="CT34" s="114">
        <v>0</v>
      </c>
      <c r="CU34" s="114">
        <v>0</v>
      </c>
      <c r="CV34" s="114">
        <v>0</v>
      </c>
      <c r="CW34" s="114">
        <v>0</v>
      </c>
      <c r="CX34" s="114">
        <v>0</v>
      </c>
      <c r="CY34" s="114">
        <v>0</v>
      </c>
      <c r="CZ34" s="114">
        <v>0</v>
      </c>
      <c r="DA34" s="114">
        <v>0</v>
      </c>
      <c r="DB34" s="114">
        <v>0</v>
      </c>
      <c r="DC34" s="114">
        <v>0</v>
      </c>
      <c r="DD34" s="114">
        <v>0</v>
      </c>
      <c r="DE34" s="114">
        <v>0</v>
      </c>
      <c r="DF34" s="114">
        <v>0</v>
      </c>
      <c r="DG34" s="114">
        <v>0</v>
      </c>
      <c r="DH34" s="114">
        <v>0</v>
      </c>
      <c r="DI34" s="114">
        <v>0</v>
      </c>
      <c r="DJ34" s="114">
        <v>0</v>
      </c>
      <c r="DK34" s="114">
        <v>0</v>
      </c>
      <c r="DL34" s="114">
        <v>0</v>
      </c>
      <c r="DM34" s="114">
        <v>0</v>
      </c>
      <c r="DN34" s="114">
        <v>0</v>
      </c>
      <c r="DO34" s="114">
        <v>0</v>
      </c>
      <c r="DP34" s="114">
        <v>0</v>
      </c>
      <c r="DQ34" s="114">
        <v>0</v>
      </c>
      <c r="DR34" s="114">
        <v>0</v>
      </c>
      <c r="DS34" s="114">
        <v>0</v>
      </c>
      <c r="DT34" s="114">
        <v>0</v>
      </c>
      <c r="DU34" s="114">
        <v>0</v>
      </c>
      <c r="DV34" s="114">
        <v>0</v>
      </c>
      <c r="DW34" s="114">
        <v>0</v>
      </c>
      <c r="DX34" s="114">
        <v>0</v>
      </c>
      <c r="DY34" s="114">
        <v>0</v>
      </c>
      <c r="DZ34" s="114">
        <v>0</v>
      </c>
      <c r="EA34" s="114">
        <v>0</v>
      </c>
      <c r="EB34" s="114">
        <v>0</v>
      </c>
      <c r="EC34" s="114">
        <v>0</v>
      </c>
      <c r="ED34" s="114">
        <v>0</v>
      </c>
      <c r="EE34" s="114">
        <v>0</v>
      </c>
      <c r="EF34" s="114">
        <v>0</v>
      </c>
      <c r="EG34" s="114">
        <v>0</v>
      </c>
      <c r="EH34" s="114">
        <v>0</v>
      </c>
      <c r="EI34" s="114">
        <v>0</v>
      </c>
      <c r="EJ34" s="114">
        <v>0</v>
      </c>
      <c r="EK34" s="114">
        <v>0</v>
      </c>
      <c r="EL34" s="114">
        <v>0</v>
      </c>
      <c r="EM34" s="114">
        <v>0</v>
      </c>
      <c r="EN34" s="114">
        <v>0</v>
      </c>
      <c r="EO34" s="114">
        <v>0</v>
      </c>
      <c r="EP34" s="114">
        <v>0</v>
      </c>
      <c r="EQ34" s="114">
        <v>0</v>
      </c>
      <c r="ER34" s="114">
        <v>0</v>
      </c>
      <c r="ES34" s="114">
        <v>0</v>
      </c>
      <c r="ET34" s="114">
        <v>0</v>
      </c>
      <c r="EU34" s="114">
        <v>0</v>
      </c>
      <c r="EV34" s="114">
        <v>0</v>
      </c>
      <c r="EW34" s="114">
        <v>0</v>
      </c>
      <c r="EX34" s="114">
        <v>0</v>
      </c>
      <c r="EY34" s="114">
        <v>0</v>
      </c>
      <c r="EZ34" s="114">
        <v>0</v>
      </c>
      <c r="FA34" s="114">
        <v>0</v>
      </c>
    </row>
    <row r="35" spans="1:157" x14ac:dyDescent="0.25">
      <c r="A35">
        <v>1</v>
      </c>
      <c r="B35" t="s">
        <v>114</v>
      </c>
      <c r="C35" s="65" t="s">
        <v>763</v>
      </c>
      <c r="D35" s="65" t="s">
        <v>804</v>
      </c>
      <c r="E35" t="s">
        <v>805</v>
      </c>
      <c r="F35" s="66" t="s">
        <v>762</v>
      </c>
      <c r="G35" s="19">
        <v>2</v>
      </c>
      <c r="H35" s="19">
        <v>2</v>
      </c>
      <c r="I35" s="67"/>
      <c r="J35" s="68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  <c r="AC35" s="114">
        <v>0</v>
      </c>
      <c r="AD35" s="114">
        <v>0</v>
      </c>
      <c r="AE35" s="114">
        <v>0</v>
      </c>
      <c r="AF35" s="114">
        <v>0</v>
      </c>
      <c r="AG35" s="114">
        <v>0</v>
      </c>
      <c r="AH35" s="114">
        <v>0</v>
      </c>
      <c r="AI35" s="114">
        <v>0</v>
      </c>
      <c r="AJ35" s="114">
        <v>0</v>
      </c>
      <c r="AK35" s="114">
        <v>0</v>
      </c>
      <c r="AL35" s="114">
        <v>0</v>
      </c>
      <c r="AM35" s="114">
        <v>0</v>
      </c>
      <c r="AN35" s="114">
        <v>0</v>
      </c>
      <c r="AO35" s="114">
        <v>0</v>
      </c>
      <c r="AP35" s="114">
        <v>0</v>
      </c>
      <c r="AQ35" s="114">
        <v>0</v>
      </c>
      <c r="AR35" s="114">
        <v>0</v>
      </c>
      <c r="AS35" s="114">
        <v>0</v>
      </c>
      <c r="AT35" s="114">
        <v>0</v>
      </c>
      <c r="AU35" s="114">
        <v>0</v>
      </c>
      <c r="AV35" s="114">
        <v>0</v>
      </c>
      <c r="AW35" s="114">
        <v>0</v>
      </c>
      <c r="AX35" s="114">
        <v>0</v>
      </c>
      <c r="AY35" s="114">
        <v>0</v>
      </c>
      <c r="AZ35" s="114">
        <v>0</v>
      </c>
      <c r="BA35" s="114">
        <v>0</v>
      </c>
      <c r="BB35" s="114">
        <v>0</v>
      </c>
      <c r="BC35" s="114">
        <v>0</v>
      </c>
      <c r="BD35" s="114">
        <v>0</v>
      </c>
      <c r="BE35" s="114">
        <v>0</v>
      </c>
      <c r="BF35" s="114">
        <v>0</v>
      </c>
      <c r="BG35" s="114">
        <v>0</v>
      </c>
      <c r="BH35" s="114">
        <v>0</v>
      </c>
      <c r="BI35" s="114">
        <v>0</v>
      </c>
      <c r="BJ35" s="114">
        <v>0</v>
      </c>
      <c r="BK35" s="114">
        <v>0</v>
      </c>
      <c r="BL35" s="114">
        <v>0</v>
      </c>
      <c r="BM35" s="114">
        <v>0</v>
      </c>
      <c r="BN35" s="114">
        <v>0</v>
      </c>
      <c r="BO35" s="114">
        <v>0</v>
      </c>
      <c r="BP35" s="114">
        <v>0</v>
      </c>
      <c r="BQ35" s="114">
        <v>0</v>
      </c>
      <c r="BR35" s="114">
        <v>0</v>
      </c>
      <c r="BS35" s="114">
        <v>0</v>
      </c>
      <c r="BT35" s="114">
        <v>0</v>
      </c>
      <c r="BU35" s="114">
        <v>0</v>
      </c>
      <c r="BV35" s="114">
        <v>0</v>
      </c>
      <c r="BW35" s="114">
        <v>0</v>
      </c>
      <c r="BX35" s="114">
        <v>0</v>
      </c>
      <c r="BY35" s="114">
        <v>0</v>
      </c>
      <c r="BZ35" s="114">
        <v>0</v>
      </c>
      <c r="CA35" s="114">
        <v>0</v>
      </c>
      <c r="CB35" s="114">
        <v>0</v>
      </c>
      <c r="CC35" s="114">
        <v>0</v>
      </c>
      <c r="CD35" s="114">
        <v>0</v>
      </c>
      <c r="CE35" s="114">
        <v>0</v>
      </c>
      <c r="CF35" s="114">
        <v>0</v>
      </c>
      <c r="CG35" s="114">
        <v>0</v>
      </c>
      <c r="CH35" s="114">
        <v>0</v>
      </c>
      <c r="CI35" s="114">
        <v>0</v>
      </c>
      <c r="CJ35" s="114">
        <v>0</v>
      </c>
      <c r="CK35" s="114">
        <v>0</v>
      </c>
      <c r="CL35" s="114">
        <v>0</v>
      </c>
      <c r="CM35" s="114">
        <v>0</v>
      </c>
      <c r="CN35" s="114">
        <v>0</v>
      </c>
      <c r="CO35" s="114">
        <v>0</v>
      </c>
      <c r="CP35" s="114">
        <v>0</v>
      </c>
      <c r="CQ35" s="114">
        <v>0</v>
      </c>
      <c r="CR35" s="114">
        <v>0</v>
      </c>
      <c r="CS35" s="114">
        <v>0</v>
      </c>
      <c r="CT35" s="114">
        <v>0</v>
      </c>
      <c r="CU35" s="114">
        <v>0</v>
      </c>
      <c r="CV35" s="114">
        <v>0</v>
      </c>
      <c r="CW35" s="114">
        <v>0</v>
      </c>
      <c r="CX35" s="114">
        <v>0</v>
      </c>
      <c r="CY35" s="114">
        <v>0</v>
      </c>
      <c r="CZ35" s="114">
        <v>0</v>
      </c>
      <c r="DA35" s="114">
        <v>0</v>
      </c>
      <c r="DB35" s="114">
        <v>0</v>
      </c>
      <c r="DC35" s="114">
        <v>0</v>
      </c>
      <c r="DD35" s="114">
        <v>0</v>
      </c>
      <c r="DE35" s="114">
        <v>0</v>
      </c>
      <c r="DF35" s="114">
        <v>0</v>
      </c>
      <c r="DG35" s="114">
        <v>0</v>
      </c>
      <c r="DH35" s="114">
        <v>0</v>
      </c>
      <c r="DI35" s="114">
        <v>0</v>
      </c>
      <c r="DJ35" s="114">
        <v>0</v>
      </c>
      <c r="DK35" s="114">
        <v>0</v>
      </c>
      <c r="DL35" s="114">
        <v>0</v>
      </c>
      <c r="DM35" s="114">
        <v>0</v>
      </c>
      <c r="DN35" s="114">
        <v>0</v>
      </c>
      <c r="DO35" s="114">
        <v>0</v>
      </c>
      <c r="DP35" s="114">
        <v>0</v>
      </c>
      <c r="DQ35" s="114">
        <v>0</v>
      </c>
      <c r="DR35" s="114">
        <v>0</v>
      </c>
      <c r="DS35" s="114">
        <v>0</v>
      </c>
      <c r="DT35" s="114">
        <v>0</v>
      </c>
      <c r="DU35" s="114">
        <v>0</v>
      </c>
      <c r="DV35" s="114">
        <v>0</v>
      </c>
      <c r="DW35" s="114">
        <v>0</v>
      </c>
      <c r="DX35" s="114">
        <v>0</v>
      </c>
      <c r="DY35" s="114">
        <v>0</v>
      </c>
      <c r="DZ35" s="114">
        <v>0</v>
      </c>
      <c r="EA35" s="114">
        <v>0</v>
      </c>
      <c r="EB35" s="114">
        <v>0</v>
      </c>
      <c r="EC35" s="114">
        <v>0</v>
      </c>
      <c r="ED35" s="114">
        <v>0</v>
      </c>
      <c r="EE35" s="114">
        <v>0</v>
      </c>
      <c r="EF35" s="114">
        <v>0</v>
      </c>
      <c r="EG35" s="114">
        <v>0</v>
      </c>
      <c r="EH35" s="114">
        <v>0</v>
      </c>
      <c r="EI35" s="114">
        <v>0</v>
      </c>
      <c r="EJ35" s="114">
        <v>0</v>
      </c>
      <c r="EK35" s="114">
        <v>0</v>
      </c>
      <c r="EL35" s="114">
        <v>0</v>
      </c>
      <c r="EM35" s="114">
        <v>0</v>
      </c>
      <c r="EN35" s="114">
        <v>0</v>
      </c>
      <c r="EO35" s="114">
        <v>0</v>
      </c>
      <c r="EP35" s="114">
        <v>0</v>
      </c>
      <c r="EQ35" s="114">
        <v>0</v>
      </c>
      <c r="ER35" s="114">
        <v>0</v>
      </c>
      <c r="ES35" s="114">
        <v>0</v>
      </c>
      <c r="ET35" s="114">
        <v>0</v>
      </c>
      <c r="EU35" s="114">
        <v>0</v>
      </c>
      <c r="EV35" s="114">
        <v>0</v>
      </c>
      <c r="EW35" s="114">
        <v>0</v>
      </c>
      <c r="EX35" s="114">
        <v>0</v>
      </c>
      <c r="EY35" s="114">
        <v>0</v>
      </c>
      <c r="EZ35" s="114">
        <v>0</v>
      </c>
      <c r="FA35" s="114">
        <v>0</v>
      </c>
    </row>
    <row r="36" spans="1:157" x14ac:dyDescent="0.25">
      <c r="A36">
        <v>1</v>
      </c>
      <c r="B36" t="s">
        <v>114</v>
      </c>
      <c r="C36" s="65" t="s">
        <v>763</v>
      </c>
      <c r="D36" s="65" t="s">
        <v>806</v>
      </c>
      <c r="E36" t="s">
        <v>807</v>
      </c>
      <c r="F36" s="66" t="s">
        <v>762</v>
      </c>
      <c r="G36" s="19">
        <v>2</v>
      </c>
      <c r="H36" s="19">
        <v>2</v>
      </c>
      <c r="I36" s="67"/>
      <c r="J36" s="68">
        <v>0</v>
      </c>
      <c r="K36" s="114">
        <v>0</v>
      </c>
      <c r="L36" s="114">
        <v>0</v>
      </c>
      <c r="M36" s="114">
        <v>0</v>
      </c>
      <c r="N36" s="114">
        <v>0</v>
      </c>
      <c r="O36" s="114">
        <v>0</v>
      </c>
      <c r="P36" s="114">
        <v>0</v>
      </c>
      <c r="Q36" s="114">
        <v>0</v>
      </c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14">
        <v>0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  <c r="AC36" s="114">
        <v>0</v>
      </c>
      <c r="AD36" s="114">
        <v>0</v>
      </c>
      <c r="AE36" s="114">
        <v>0</v>
      </c>
      <c r="AF36" s="114">
        <v>0</v>
      </c>
      <c r="AG36" s="114">
        <v>0</v>
      </c>
      <c r="AH36" s="114">
        <v>0</v>
      </c>
      <c r="AI36" s="114">
        <v>0</v>
      </c>
      <c r="AJ36" s="114">
        <v>0</v>
      </c>
      <c r="AK36" s="114">
        <v>0</v>
      </c>
      <c r="AL36" s="114">
        <v>0</v>
      </c>
      <c r="AM36" s="114">
        <v>0</v>
      </c>
      <c r="AN36" s="114">
        <v>0</v>
      </c>
      <c r="AO36" s="114">
        <v>0</v>
      </c>
      <c r="AP36" s="114">
        <v>0</v>
      </c>
      <c r="AQ36" s="114">
        <v>0</v>
      </c>
      <c r="AR36" s="114">
        <v>0</v>
      </c>
      <c r="AS36" s="114">
        <v>0</v>
      </c>
      <c r="AT36" s="114">
        <v>0</v>
      </c>
      <c r="AU36" s="114">
        <v>0</v>
      </c>
      <c r="AV36" s="114">
        <v>0</v>
      </c>
      <c r="AW36" s="114">
        <v>0</v>
      </c>
      <c r="AX36" s="114">
        <v>0</v>
      </c>
      <c r="AY36" s="114">
        <v>0</v>
      </c>
      <c r="AZ36" s="114">
        <v>0</v>
      </c>
      <c r="BA36" s="114">
        <v>0</v>
      </c>
      <c r="BB36" s="114">
        <v>0</v>
      </c>
      <c r="BC36" s="114">
        <v>0</v>
      </c>
      <c r="BD36" s="114">
        <v>0</v>
      </c>
      <c r="BE36" s="114">
        <v>0</v>
      </c>
      <c r="BF36" s="114">
        <v>0</v>
      </c>
      <c r="BG36" s="114">
        <v>0</v>
      </c>
      <c r="BH36" s="114">
        <v>0</v>
      </c>
      <c r="BI36" s="114">
        <v>0</v>
      </c>
      <c r="BJ36" s="114">
        <v>0</v>
      </c>
      <c r="BK36" s="114">
        <v>0</v>
      </c>
      <c r="BL36" s="114">
        <v>0</v>
      </c>
      <c r="BM36" s="114">
        <v>0</v>
      </c>
      <c r="BN36" s="114">
        <v>0</v>
      </c>
      <c r="BO36" s="114">
        <v>0</v>
      </c>
      <c r="BP36" s="114">
        <v>0</v>
      </c>
      <c r="BQ36" s="114">
        <v>0</v>
      </c>
      <c r="BR36" s="114">
        <v>0</v>
      </c>
      <c r="BS36" s="114">
        <v>0</v>
      </c>
      <c r="BT36" s="114">
        <v>0</v>
      </c>
      <c r="BU36" s="114">
        <v>0</v>
      </c>
      <c r="BV36" s="114">
        <v>0</v>
      </c>
      <c r="BW36" s="114">
        <v>0</v>
      </c>
      <c r="BX36" s="114">
        <v>0</v>
      </c>
      <c r="BY36" s="114">
        <v>0</v>
      </c>
      <c r="BZ36" s="114">
        <v>0</v>
      </c>
      <c r="CA36" s="114">
        <v>0</v>
      </c>
      <c r="CB36" s="114">
        <v>0</v>
      </c>
      <c r="CC36" s="114">
        <v>0</v>
      </c>
      <c r="CD36" s="114">
        <v>0</v>
      </c>
      <c r="CE36" s="114">
        <v>0</v>
      </c>
      <c r="CF36" s="114">
        <v>0</v>
      </c>
      <c r="CG36" s="114">
        <v>0</v>
      </c>
      <c r="CH36" s="114">
        <v>0</v>
      </c>
      <c r="CI36" s="114">
        <v>0</v>
      </c>
      <c r="CJ36" s="114">
        <v>0</v>
      </c>
      <c r="CK36" s="114">
        <v>0</v>
      </c>
      <c r="CL36" s="114">
        <v>0</v>
      </c>
      <c r="CM36" s="114">
        <v>0</v>
      </c>
      <c r="CN36" s="114">
        <v>0</v>
      </c>
      <c r="CO36" s="114">
        <v>0</v>
      </c>
      <c r="CP36" s="114">
        <v>0</v>
      </c>
      <c r="CQ36" s="114">
        <v>0</v>
      </c>
      <c r="CR36" s="114">
        <v>0</v>
      </c>
      <c r="CS36" s="114">
        <v>0</v>
      </c>
      <c r="CT36" s="114">
        <v>0</v>
      </c>
      <c r="CU36" s="114">
        <v>0</v>
      </c>
      <c r="CV36" s="114">
        <v>0</v>
      </c>
      <c r="CW36" s="114">
        <v>0</v>
      </c>
      <c r="CX36" s="114">
        <v>0</v>
      </c>
      <c r="CY36" s="114">
        <v>0</v>
      </c>
      <c r="CZ36" s="114">
        <v>0</v>
      </c>
      <c r="DA36" s="114">
        <v>0</v>
      </c>
      <c r="DB36" s="114">
        <v>0</v>
      </c>
      <c r="DC36" s="114">
        <v>0</v>
      </c>
      <c r="DD36" s="114">
        <v>0</v>
      </c>
      <c r="DE36" s="114">
        <v>0</v>
      </c>
      <c r="DF36" s="114">
        <v>0</v>
      </c>
      <c r="DG36" s="114">
        <v>0</v>
      </c>
      <c r="DH36" s="114">
        <v>0</v>
      </c>
      <c r="DI36" s="114">
        <v>0</v>
      </c>
      <c r="DJ36" s="114">
        <v>0</v>
      </c>
      <c r="DK36" s="114">
        <v>0</v>
      </c>
      <c r="DL36" s="114">
        <v>0</v>
      </c>
      <c r="DM36" s="114">
        <v>0</v>
      </c>
      <c r="DN36" s="114">
        <v>0</v>
      </c>
      <c r="DO36" s="114">
        <v>0</v>
      </c>
      <c r="DP36" s="114">
        <v>0</v>
      </c>
      <c r="DQ36" s="114">
        <v>0</v>
      </c>
      <c r="DR36" s="114">
        <v>0</v>
      </c>
      <c r="DS36" s="114">
        <v>0</v>
      </c>
      <c r="DT36" s="114">
        <v>0</v>
      </c>
      <c r="DU36" s="114">
        <v>0</v>
      </c>
      <c r="DV36" s="114">
        <v>0</v>
      </c>
      <c r="DW36" s="114">
        <v>0</v>
      </c>
      <c r="DX36" s="114">
        <v>0</v>
      </c>
      <c r="DY36" s="114">
        <v>0</v>
      </c>
      <c r="DZ36" s="114">
        <v>0</v>
      </c>
      <c r="EA36" s="114">
        <v>0</v>
      </c>
      <c r="EB36" s="114">
        <v>0</v>
      </c>
      <c r="EC36" s="114">
        <v>0</v>
      </c>
      <c r="ED36" s="114">
        <v>0</v>
      </c>
      <c r="EE36" s="114">
        <v>0</v>
      </c>
      <c r="EF36" s="114">
        <v>0</v>
      </c>
      <c r="EG36" s="114">
        <v>0</v>
      </c>
      <c r="EH36" s="114">
        <v>0</v>
      </c>
      <c r="EI36" s="114">
        <v>0</v>
      </c>
      <c r="EJ36" s="114">
        <v>0</v>
      </c>
      <c r="EK36" s="114">
        <v>0</v>
      </c>
      <c r="EL36" s="114">
        <v>0</v>
      </c>
      <c r="EM36" s="114">
        <v>0</v>
      </c>
      <c r="EN36" s="114">
        <v>0</v>
      </c>
      <c r="EO36" s="114">
        <v>0</v>
      </c>
      <c r="EP36" s="114">
        <v>0</v>
      </c>
      <c r="EQ36" s="114">
        <v>0</v>
      </c>
      <c r="ER36" s="114">
        <v>0</v>
      </c>
      <c r="ES36" s="114">
        <v>0</v>
      </c>
      <c r="ET36" s="114">
        <v>0</v>
      </c>
      <c r="EU36" s="114">
        <v>0</v>
      </c>
      <c r="EV36" s="114">
        <v>0</v>
      </c>
      <c r="EW36" s="114">
        <v>0</v>
      </c>
      <c r="EX36" s="114">
        <v>0</v>
      </c>
      <c r="EY36" s="114">
        <v>0</v>
      </c>
      <c r="EZ36" s="114">
        <v>0</v>
      </c>
      <c r="FA36" s="114">
        <v>0</v>
      </c>
    </row>
    <row r="37" spans="1:157" x14ac:dyDescent="0.25">
      <c r="A37">
        <v>1</v>
      </c>
      <c r="B37" t="s">
        <v>114</v>
      </c>
      <c r="C37" s="65" t="s">
        <v>763</v>
      </c>
      <c r="D37" s="65" t="s">
        <v>808</v>
      </c>
      <c r="E37" t="s">
        <v>809</v>
      </c>
      <c r="F37" s="66" t="s">
        <v>762</v>
      </c>
      <c r="G37" s="19">
        <v>2</v>
      </c>
      <c r="H37" s="19">
        <v>2</v>
      </c>
      <c r="I37" s="67"/>
      <c r="J37" s="68">
        <v>0</v>
      </c>
      <c r="K37" s="114">
        <v>0</v>
      </c>
      <c r="L37" s="114">
        <v>0</v>
      </c>
      <c r="M37" s="114">
        <v>0</v>
      </c>
      <c r="N37" s="114">
        <v>0</v>
      </c>
      <c r="O37" s="114">
        <v>0</v>
      </c>
      <c r="P37" s="114">
        <v>0</v>
      </c>
      <c r="Q37" s="114">
        <v>0</v>
      </c>
      <c r="R37" s="114">
        <v>0</v>
      </c>
      <c r="S37" s="114">
        <v>0</v>
      </c>
      <c r="T37" s="114">
        <v>0</v>
      </c>
      <c r="U37" s="114">
        <v>0</v>
      </c>
      <c r="V37" s="114">
        <v>0</v>
      </c>
      <c r="W37" s="114">
        <v>0</v>
      </c>
      <c r="X37" s="114">
        <v>0</v>
      </c>
      <c r="Y37" s="114">
        <v>0</v>
      </c>
      <c r="Z37" s="114">
        <v>0</v>
      </c>
      <c r="AA37" s="114">
        <v>0</v>
      </c>
      <c r="AB37" s="114">
        <v>0</v>
      </c>
      <c r="AC37" s="114">
        <v>0</v>
      </c>
      <c r="AD37" s="114">
        <v>0</v>
      </c>
      <c r="AE37" s="114">
        <v>0</v>
      </c>
      <c r="AF37" s="114">
        <v>0</v>
      </c>
      <c r="AG37" s="114">
        <v>0</v>
      </c>
      <c r="AH37" s="114">
        <v>0</v>
      </c>
      <c r="AI37" s="114">
        <v>0</v>
      </c>
      <c r="AJ37" s="114">
        <v>0</v>
      </c>
      <c r="AK37" s="114">
        <v>0</v>
      </c>
      <c r="AL37" s="114">
        <v>0</v>
      </c>
      <c r="AM37" s="114">
        <v>0</v>
      </c>
      <c r="AN37" s="114">
        <v>0</v>
      </c>
      <c r="AO37" s="114">
        <v>0</v>
      </c>
      <c r="AP37" s="114">
        <v>0</v>
      </c>
      <c r="AQ37" s="114">
        <v>0</v>
      </c>
      <c r="AR37" s="114">
        <v>0</v>
      </c>
      <c r="AS37" s="114">
        <v>0</v>
      </c>
      <c r="AT37" s="114">
        <v>0</v>
      </c>
      <c r="AU37" s="114">
        <v>0</v>
      </c>
      <c r="AV37" s="114">
        <v>0</v>
      </c>
      <c r="AW37" s="114">
        <v>0</v>
      </c>
      <c r="AX37" s="114">
        <v>0</v>
      </c>
      <c r="AY37" s="114">
        <v>0</v>
      </c>
      <c r="AZ37" s="114">
        <v>0</v>
      </c>
      <c r="BA37" s="114">
        <v>0</v>
      </c>
      <c r="BB37" s="114">
        <v>0</v>
      </c>
      <c r="BC37" s="114">
        <v>0</v>
      </c>
      <c r="BD37" s="114">
        <v>0</v>
      </c>
      <c r="BE37" s="114">
        <v>0</v>
      </c>
      <c r="BF37" s="114">
        <v>0</v>
      </c>
      <c r="BG37" s="114">
        <v>0</v>
      </c>
      <c r="BH37" s="114">
        <v>0</v>
      </c>
      <c r="BI37" s="114">
        <v>0</v>
      </c>
      <c r="BJ37" s="114">
        <v>0</v>
      </c>
      <c r="BK37" s="114">
        <v>0</v>
      </c>
      <c r="BL37" s="114">
        <v>0</v>
      </c>
      <c r="BM37" s="114">
        <v>0</v>
      </c>
      <c r="BN37" s="114">
        <v>0</v>
      </c>
      <c r="BO37" s="114">
        <v>0</v>
      </c>
      <c r="BP37" s="114">
        <v>0</v>
      </c>
      <c r="BQ37" s="114">
        <v>0</v>
      </c>
      <c r="BR37" s="114">
        <v>0</v>
      </c>
      <c r="BS37" s="114">
        <v>0</v>
      </c>
      <c r="BT37" s="114">
        <v>0</v>
      </c>
      <c r="BU37" s="114">
        <v>0</v>
      </c>
      <c r="BV37" s="114">
        <v>0</v>
      </c>
      <c r="BW37" s="114">
        <v>0</v>
      </c>
      <c r="BX37" s="114">
        <v>0</v>
      </c>
      <c r="BY37" s="114">
        <v>0</v>
      </c>
      <c r="BZ37" s="114">
        <v>0</v>
      </c>
      <c r="CA37" s="114">
        <v>0</v>
      </c>
      <c r="CB37" s="114">
        <v>0</v>
      </c>
      <c r="CC37" s="114">
        <v>0</v>
      </c>
      <c r="CD37" s="114">
        <v>0</v>
      </c>
      <c r="CE37" s="114">
        <v>0</v>
      </c>
      <c r="CF37" s="114">
        <v>0</v>
      </c>
      <c r="CG37" s="114">
        <v>0</v>
      </c>
      <c r="CH37" s="114">
        <v>0</v>
      </c>
      <c r="CI37" s="114">
        <v>0</v>
      </c>
      <c r="CJ37" s="114">
        <v>0</v>
      </c>
      <c r="CK37" s="114">
        <v>0</v>
      </c>
      <c r="CL37" s="114">
        <v>0</v>
      </c>
      <c r="CM37" s="114">
        <v>0</v>
      </c>
      <c r="CN37" s="114">
        <v>0</v>
      </c>
      <c r="CO37" s="114">
        <v>0</v>
      </c>
      <c r="CP37" s="114">
        <v>0</v>
      </c>
      <c r="CQ37" s="114">
        <v>0</v>
      </c>
      <c r="CR37" s="114">
        <v>0</v>
      </c>
      <c r="CS37" s="114">
        <v>0</v>
      </c>
      <c r="CT37" s="114">
        <v>0</v>
      </c>
      <c r="CU37" s="114">
        <v>0</v>
      </c>
      <c r="CV37" s="114">
        <v>0</v>
      </c>
      <c r="CW37" s="114">
        <v>0</v>
      </c>
      <c r="CX37" s="114">
        <v>0</v>
      </c>
      <c r="CY37" s="114">
        <v>0</v>
      </c>
      <c r="CZ37" s="114">
        <v>0</v>
      </c>
      <c r="DA37" s="114">
        <v>0</v>
      </c>
      <c r="DB37" s="114">
        <v>0</v>
      </c>
      <c r="DC37" s="114">
        <v>0</v>
      </c>
      <c r="DD37" s="114">
        <v>0</v>
      </c>
      <c r="DE37" s="114">
        <v>0</v>
      </c>
      <c r="DF37" s="114">
        <v>0</v>
      </c>
      <c r="DG37" s="114">
        <v>0</v>
      </c>
      <c r="DH37" s="114">
        <v>0</v>
      </c>
      <c r="DI37" s="114">
        <v>0</v>
      </c>
      <c r="DJ37" s="114">
        <v>0</v>
      </c>
      <c r="DK37" s="114">
        <v>0</v>
      </c>
      <c r="DL37" s="114">
        <v>0</v>
      </c>
      <c r="DM37" s="114">
        <v>0</v>
      </c>
      <c r="DN37" s="114">
        <v>0</v>
      </c>
      <c r="DO37" s="114">
        <v>0</v>
      </c>
      <c r="DP37" s="114">
        <v>0</v>
      </c>
      <c r="DQ37" s="114">
        <v>0</v>
      </c>
      <c r="DR37" s="114">
        <v>0</v>
      </c>
      <c r="DS37" s="114">
        <v>0</v>
      </c>
      <c r="DT37" s="114">
        <v>0</v>
      </c>
      <c r="DU37" s="114">
        <v>0</v>
      </c>
      <c r="DV37" s="114">
        <v>0</v>
      </c>
      <c r="DW37" s="114">
        <v>0</v>
      </c>
      <c r="DX37" s="114">
        <v>0</v>
      </c>
      <c r="DY37" s="114">
        <v>0</v>
      </c>
      <c r="DZ37" s="114">
        <v>0</v>
      </c>
      <c r="EA37" s="114">
        <v>0</v>
      </c>
      <c r="EB37" s="114">
        <v>0</v>
      </c>
      <c r="EC37" s="114">
        <v>0</v>
      </c>
      <c r="ED37" s="114">
        <v>0</v>
      </c>
      <c r="EE37" s="114">
        <v>0</v>
      </c>
      <c r="EF37" s="114">
        <v>0</v>
      </c>
      <c r="EG37" s="114">
        <v>0</v>
      </c>
      <c r="EH37" s="114">
        <v>0</v>
      </c>
      <c r="EI37" s="114">
        <v>0</v>
      </c>
      <c r="EJ37" s="114">
        <v>0</v>
      </c>
      <c r="EK37" s="114">
        <v>0</v>
      </c>
      <c r="EL37" s="114">
        <v>0</v>
      </c>
      <c r="EM37" s="114">
        <v>0</v>
      </c>
      <c r="EN37" s="114">
        <v>0</v>
      </c>
      <c r="EO37" s="114">
        <v>0</v>
      </c>
      <c r="EP37" s="114">
        <v>0</v>
      </c>
      <c r="EQ37" s="114">
        <v>0</v>
      </c>
      <c r="ER37" s="114">
        <v>0</v>
      </c>
      <c r="ES37" s="114">
        <v>0</v>
      </c>
      <c r="ET37" s="114">
        <v>0</v>
      </c>
      <c r="EU37" s="114">
        <v>0</v>
      </c>
      <c r="EV37" s="114">
        <v>0</v>
      </c>
      <c r="EW37" s="114">
        <v>0</v>
      </c>
      <c r="EX37" s="114">
        <v>0</v>
      </c>
      <c r="EY37" s="114">
        <v>0</v>
      </c>
      <c r="EZ37" s="114">
        <v>0</v>
      </c>
      <c r="FA37" s="114">
        <v>0</v>
      </c>
    </row>
    <row r="38" spans="1:157" x14ac:dyDescent="0.25">
      <c r="A38">
        <v>1</v>
      </c>
      <c r="B38" t="s">
        <v>114</v>
      </c>
      <c r="C38" s="65" t="s">
        <v>770</v>
      </c>
      <c r="D38" s="65" t="s">
        <v>251</v>
      </c>
      <c r="E38" t="s">
        <v>252</v>
      </c>
      <c r="F38" s="79" t="s">
        <v>766</v>
      </c>
      <c r="G38" s="19">
        <v>2</v>
      </c>
      <c r="H38" s="19">
        <v>2</v>
      </c>
      <c r="I38" s="67"/>
      <c r="J38" s="68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14">
        <v>0</v>
      </c>
      <c r="AD38" s="114">
        <v>0</v>
      </c>
      <c r="AE38" s="114">
        <v>0</v>
      </c>
      <c r="AF38" s="114">
        <v>0</v>
      </c>
      <c r="AG38" s="114">
        <v>0</v>
      </c>
      <c r="AH38" s="114">
        <v>0</v>
      </c>
      <c r="AI38" s="114">
        <v>0</v>
      </c>
      <c r="AJ38" s="114">
        <v>0</v>
      </c>
      <c r="AK38" s="114">
        <v>0</v>
      </c>
      <c r="AL38" s="114">
        <v>0</v>
      </c>
      <c r="AM38" s="114">
        <v>0</v>
      </c>
      <c r="AN38" s="114">
        <v>0</v>
      </c>
      <c r="AO38" s="114">
        <v>0</v>
      </c>
      <c r="AP38" s="114">
        <v>0</v>
      </c>
      <c r="AQ38" s="114">
        <v>0</v>
      </c>
      <c r="AR38" s="114">
        <v>0</v>
      </c>
      <c r="AS38" s="114">
        <v>0</v>
      </c>
      <c r="AT38" s="114">
        <v>0</v>
      </c>
      <c r="AU38" s="114">
        <v>0</v>
      </c>
      <c r="AV38" s="114">
        <v>0</v>
      </c>
      <c r="AW38" s="114">
        <v>0</v>
      </c>
      <c r="AX38" s="114">
        <v>0</v>
      </c>
      <c r="AY38" s="114">
        <v>0</v>
      </c>
      <c r="AZ38" s="114">
        <v>0</v>
      </c>
      <c r="BA38" s="114">
        <v>0</v>
      </c>
      <c r="BB38" s="114">
        <v>0</v>
      </c>
      <c r="BC38" s="114">
        <v>0</v>
      </c>
      <c r="BD38" s="114">
        <v>0</v>
      </c>
      <c r="BE38" s="114">
        <v>0</v>
      </c>
      <c r="BF38" s="114">
        <v>0</v>
      </c>
      <c r="BG38" s="114">
        <v>0</v>
      </c>
      <c r="BH38" s="114">
        <v>0</v>
      </c>
      <c r="BI38" s="114">
        <v>0</v>
      </c>
      <c r="BJ38" s="114">
        <v>0</v>
      </c>
      <c r="BK38" s="114">
        <v>0</v>
      </c>
      <c r="BL38" s="114">
        <v>0</v>
      </c>
      <c r="BM38" s="114">
        <v>0</v>
      </c>
      <c r="BN38" s="114">
        <v>0</v>
      </c>
      <c r="BO38" s="114">
        <v>0</v>
      </c>
      <c r="BP38" s="114">
        <v>0</v>
      </c>
      <c r="BQ38" s="114">
        <v>0</v>
      </c>
      <c r="BR38" s="114">
        <v>0</v>
      </c>
      <c r="BS38" s="114">
        <v>0</v>
      </c>
      <c r="BT38" s="114">
        <v>0</v>
      </c>
      <c r="BU38" s="114">
        <v>0</v>
      </c>
      <c r="BV38" s="114">
        <v>0</v>
      </c>
      <c r="BW38" s="114">
        <v>0</v>
      </c>
      <c r="BX38" s="114">
        <v>0</v>
      </c>
      <c r="BY38" s="114">
        <v>0</v>
      </c>
      <c r="BZ38" s="114">
        <v>0</v>
      </c>
      <c r="CA38" s="114">
        <v>0</v>
      </c>
      <c r="CB38" s="114">
        <v>0</v>
      </c>
      <c r="CC38" s="114">
        <v>0</v>
      </c>
      <c r="CD38" s="114">
        <v>0</v>
      </c>
      <c r="CE38" s="114">
        <v>0</v>
      </c>
      <c r="CF38" s="114">
        <v>0</v>
      </c>
      <c r="CG38" s="114">
        <v>0</v>
      </c>
      <c r="CH38" s="114">
        <v>0</v>
      </c>
      <c r="CI38" s="114">
        <v>0</v>
      </c>
      <c r="CJ38" s="114">
        <v>0</v>
      </c>
      <c r="CK38" s="114">
        <v>0</v>
      </c>
      <c r="CL38" s="114">
        <v>0</v>
      </c>
      <c r="CM38" s="114">
        <v>0</v>
      </c>
      <c r="CN38" s="114">
        <v>0</v>
      </c>
      <c r="CO38" s="114">
        <v>0</v>
      </c>
      <c r="CP38" s="114">
        <v>0</v>
      </c>
      <c r="CQ38" s="114">
        <v>0</v>
      </c>
      <c r="CR38" s="114">
        <v>0</v>
      </c>
      <c r="CS38" s="114">
        <v>0</v>
      </c>
      <c r="CT38" s="114">
        <v>0</v>
      </c>
      <c r="CU38" s="114">
        <v>0</v>
      </c>
      <c r="CV38" s="114">
        <v>0</v>
      </c>
      <c r="CW38" s="114">
        <v>0</v>
      </c>
      <c r="CX38" s="114">
        <v>0</v>
      </c>
      <c r="CY38" s="114">
        <v>0</v>
      </c>
      <c r="CZ38" s="114">
        <v>0</v>
      </c>
      <c r="DA38" s="114">
        <v>0</v>
      </c>
      <c r="DB38" s="114">
        <v>0</v>
      </c>
      <c r="DC38" s="114">
        <v>0</v>
      </c>
      <c r="DD38" s="114">
        <v>0</v>
      </c>
      <c r="DE38" s="114">
        <v>0</v>
      </c>
      <c r="DF38" s="114">
        <v>0</v>
      </c>
      <c r="DG38" s="114">
        <v>0</v>
      </c>
      <c r="DH38" s="114">
        <v>0</v>
      </c>
      <c r="DI38" s="114">
        <v>0</v>
      </c>
      <c r="DJ38" s="114">
        <v>0</v>
      </c>
      <c r="DK38" s="114">
        <v>0</v>
      </c>
      <c r="DL38" s="114">
        <v>0</v>
      </c>
      <c r="DM38" s="114">
        <v>0</v>
      </c>
      <c r="DN38" s="114">
        <v>0</v>
      </c>
      <c r="DO38" s="114">
        <v>0</v>
      </c>
      <c r="DP38" s="114">
        <v>0</v>
      </c>
      <c r="DQ38" s="114">
        <v>0</v>
      </c>
      <c r="DR38" s="114">
        <v>0</v>
      </c>
      <c r="DS38" s="114">
        <v>0</v>
      </c>
      <c r="DT38" s="114">
        <v>0</v>
      </c>
      <c r="DU38" s="114">
        <v>0</v>
      </c>
      <c r="DV38" s="114">
        <v>0</v>
      </c>
      <c r="DW38" s="114">
        <v>0</v>
      </c>
      <c r="DX38" s="114">
        <v>0</v>
      </c>
      <c r="DY38" s="114">
        <v>0</v>
      </c>
      <c r="DZ38" s="114">
        <v>0</v>
      </c>
      <c r="EA38" s="114">
        <v>0</v>
      </c>
      <c r="EB38" s="114">
        <v>0</v>
      </c>
      <c r="EC38" s="114">
        <v>0</v>
      </c>
      <c r="ED38" s="114">
        <v>0</v>
      </c>
      <c r="EE38" s="114">
        <v>0</v>
      </c>
      <c r="EF38" s="114">
        <v>0</v>
      </c>
      <c r="EG38" s="114">
        <v>0</v>
      </c>
      <c r="EH38" s="114">
        <v>0</v>
      </c>
      <c r="EI38" s="114">
        <v>0</v>
      </c>
      <c r="EJ38" s="114">
        <v>0</v>
      </c>
      <c r="EK38" s="114">
        <v>0</v>
      </c>
      <c r="EL38" s="114">
        <v>0</v>
      </c>
      <c r="EM38" s="114">
        <v>0</v>
      </c>
      <c r="EN38" s="114">
        <v>0</v>
      </c>
      <c r="EO38" s="114">
        <v>0</v>
      </c>
      <c r="EP38" s="114">
        <v>0</v>
      </c>
      <c r="EQ38" s="114">
        <v>0</v>
      </c>
      <c r="ER38" s="114">
        <v>0</v>
      </c>
      <c r="ES38" s="114">
        <v>0</v>
      </c>
      <c r="ET38" s="114">
        <v>0</v>
      </c>
      <c r="EU38" s="114">
        <v>0</v>
      </c>
      <c r="EV38" s="114">
        <v>0</v>
      </c>
      <c r="EW38" s="114">
        <v>0</v>
      </c>
      <c r="EX38" s="114">
        <v>0</v>
      </c>
      <c r="EY38" s="114">
        <v>0</v>
      </c>
      <c r="EZ38" s="114">
        <v>0</v>
      </c>
      <c r="FA38" s="114">
        <v>0</v>
      </c>
    </row>
    <row r="39" spans="1:157" x14ac:dyDescent="0.25">
      <c r="A39">
        <v>1</v>
      </c>
      <c r="B39" t="s">
        <v>114</v>
      </c>
      <c r="C39" s="65" t="s">
        <v>770</v>
      </c>
      <c r="D39" s="65" t="s">
        <v>257</v>
      </c>
      <c r="E39" t="s">
        <v>258</v>
      </c>
      <c r="F39" s="79" t="s">
        <v>766</v>
      </c>
      <c r="G39" s="19">
        <v>2</v>
      </c>
      <c r="H39" s="19">
        <v>2</v>
      </c>
      <c r="I39" s="67"/>
      <c r="J39" s="68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  <c r="AC39" s="114">
        <v>0</v>
      </c>
      <c r="AD39" s="114">
        <v>0</v>
      </c>
      <c r="AE39" s="114">
        <v>0</v>
      </c>
      <c r="AF39" s="114">
        <v>0</v>
      </c>
      <c r="AG39" s="114">
        <v>0</v>
      </c>
      <c r="AH39" s="114">
        <v>0</v>
      </c>
      <c r="AI39" s="114">
        <v>0</v>
      </c>
      <c r="AJ39" s="114">
        <v>0</v>
      </c>
      <c r="AK39" s="114">
        <v>0</v>
      </c>
      <c r="AL39" s="114">
        <v>0</v>
      </c>
      <c r="AM39" s="114">
        <v>0</v>
      </c>
      <c r="AN39" s="114">
        <v>0</v>
      </c>
      <c r="AO39" s="114">
        <v>0</v>
      </c>
      <c r="AP39" s="114">
        <v>0</v>
      </c>
      <c r="AQ39" s="114">
        <v>0</v>
      </c>
      <c r="AR39" s="114">
        <v>0</v>
      </c>
      <c r="AS39" s="114">
        <v>0</v>
      </c>
      <c r="AT39" s="114">
        <v>0</v>
      </c>
      <c r="AU39" s="114">
        <v>0</v>
      </c>
      <c r="AV39" s="114">
        <v>0</v>
      </c>
      <c r="AW39" s="114">
        <v>0</v>
      </c>
      <c r="AX39" s="114">
        <v>0</v>
      </c>
      <c r="AY39" s="114">
        <v>0</v>
      </c>
      <c r="AZ39" s="114">
        <v>0</v>
      </c>
      <c r="BA39" s="114">
        <v>0</v>
      </c>
      <c r="BB39" s="114">
        <v>0</v>
      </c>
      <c r="BC39" s="114">
        <v>0</v>
      </c>
      <c r="BD39" s="114">
        <v>0</v>
      </c>
      <c r="BE39" s="114">
        <v>0</v>
      </c>
      <c r="BF39" s="114">
        <v>0</v>
      </c>
      <c r="BG39" s="114">
        <v>0</v>
      </c>
      <c r="BH39" s="114">
        <v>0</v>
      </c>
      <c r="BI39" s="114">
        <v>0</v>
      </c>
      <c r="BJ39" s="114">
        <v>0</v>
      </c>
      <c r="BK39" s="114">
        <v>0</v>
      </c>
      <c r="BL39" s="114">
        <v>0</v>
      </c>
      <c r="BM39" s="114">
        <v>0</v>
      </c>
      <c r="BN39" s="114">
        <v>0</v>
      </c>
      <c r="BO39" s="114">
        <v>0</v>
      </c>
      <c r="BP39" s="114">
        <v>0</v>
      </c>
      <c r="BQ39" s="114">
        <v>0</v>
      </c>
      <c r="BR39" s="114">
        <v>0</v>
      </c>
      <c r="BS39" s="114">
        <v>0</v>
      </c>
      <c r="BT39" s="114">
        <v>0</v>
      </c>
      <c r="BU39" s="114">
        <v>0</v>
      </c>
      <c r="BV39" s="114">
        <v>0</v>
      </c>
      <c r="BW39" s="114">
        <v>0</v>
      </c>
      <c r="BX39" s="114">
        <v>0</v>
      </c>
      <c r="BY39" s="114">
        <v>0</v>
      </c>
      <c r="BZ39" s="114">
        <v>0</v>
      </c>
      <c r="CA39" s="114">
        <v>0</v>
      </c>
      <c r="CB39" s="114">
        <v>0</v>
      </c>
      <c r="CC39" s="114">
        <v>0</v>
      </c>
      <c r="CD39" s="114">
        <v>0</v>
      </c>
      <c r="CE39" s="114">
        <v>0</v>
      </c>
      <c r="CF39" s="114">
        <v>0</v>
      </c>
      <c r="CG39" s="114">
        <v>0</v>
      </c>
      <c r="CH39" s="114">
        <v>0</v>
      </c>
      <c r="CI39" s="114">
        <v>0</v>
      </c>
      <c r="CJ39" s="114">
        <v>0</v>
      </c>
      <c r="CK39" s="114">
        <v>0</v>
      </c>
      <c r="CL39" s="114">
        <v>0</v>
      </c>
      <c r="CM39" s="114">
        <v>0</v>
      </c>
      <c r="CN39" s="114">
        <v>0</v>
      </c>
      <c r="CO39" s="114">
        <v>0</v>
      </c>
      <c r="CP39" s="114">
        <v>0</v>
      </c>
      <c r="CQ39" s="114">
        <v>0</v>
      </c>
      <c r="CR39" s="114">
        <v>0</v>
      </c>
      <c r="CS39" s="114">
        <v>0</v>
      </c>
      <c r="CT39" s="114">
        <v>0</v>
      </c>
      <c r="CU39" s="114">
        <v>0</v>
      </c>
      <c r="CV39" s="114">
        <v>0</v>
      </c>
      <c r="CW39" s="114">
        <v>0</v>
      </c>
      <c r="CX39" s="114">
        <v>0</v>
      </c>
      <c r="CY39" s="114">
        <v>0</v>
      </c>
      <c r="CZ39" s="114">
        <v>0</v>
      </c>
      <c r="DA39" s="114">
        <v>0</v>
      </c>
      <c r="DB39" s="114">
        <v>0</v>
      </c>
      <c r="DC39" s="114">
        <v>0</v>
      </c>
      <c r="DD39" s="114">
        <v>0</v>
      </c>
      <c r="DE39" s="114">
        <v>0</v>
      </c>
      <c r="DF39" s="114">
        <v>0</v>
      </c>
      <c r="DG39" s="114">
        <v>0</v>
      </c>
      <c r="DH39" s="114">
        <v>0</v>
      </c>
      <c r="DI39" s="114">
        <v>0</v>
      </c>
      <c r="DJ39" s="114">
        <v>0</v>
      </c>
      <c r="DK39" s="114">
        <v>0</v>
      </c>
      <c r="DL39" s="114">
        <v>0</v>
      </c>
      <c r="DM39" s="114">
        <v>0</v>
      </c>
      <c r="DN39" s="114">
        <v>0</v>
      </c>
      <c r="DO39" s="114">
        <v>0</v>
      </c>
      <c r="DP39" s="114">
        <v>0</v>
      </c>
      <c r="DQ39" s="114">
        <v>0</v>
      </c>
      <c r="DR39" s="114">
        <v>0</v>
      </c>
      <c r="DS39" s="114">
        <v>0</v>
      </c>
      <c r="DT39" s="114">
        <v>0</v>
      </c>
      <c r="DU39" s="114">
        <v>0</v>
      </c>
      <c r="DV39" s="114">
        <v>0</v>
      </c>
      <c r="DW39" s="114">
        <v>0</v>
      </c>
      <c r="DX39" s="114">
        <v>0</v>
      </c>
      <c r="DY39" s="114">
        <v>0</v>
      </c>
      <c r="DZ39" s="114">
        <v>0</v>
      </c>
      <c r="EA39" s="114">
        <v>0</v>
      </c>
      <c r="EB39" s="114">
        <v>0</v>
      </c>
      <c r="EC39" s="114">
        <v>0</v>
      </c>
      <c r="ED39" s="114">
        <v>0</v>
      </c>
      <c r="EE39" s="114">
        <v>0</v>
      </c>
      <c r="EF39" s="114">
        <v>0</v>
      </c>
      <c r="EG39" s="114">
        <v>0</v>
      </c>
      <c r="EH39" s="114">
        <v>0</v>
      </c>
      <c r="EI39" s="114">
        <v>0</v>
      </c>
      <c r="EJ39" s="114">
        <v>0</v>
      </c>
      <c r="EK39" s="114">
        <v>0</v>
      </c>
      <c r="EL39" s="114">
        <v>0</v>
      </c>
      <c r="EM39" s="114">
        <v>0</v>
      </c>
      <c r="EN39" s="114">
        <v>0</v>
      </c>
      <c r="EO39" s="114">
        <v>0</v>
      </c>
      <c r="EP39" s="114">
        <v>0</v>
      </c>
      <c r="EQ39" s="114">
        <v>0</v>
      </c>
      <c r="ER39" s="114">
        <v>0</v>
      </c>
      <c r="ES39" s="114">
        <v>0</v>
      </c>
      <c r="ET39" s="114">
        <v>0</v>
      </c>
      <c r="EU39" s="114">
        <v>0</v>
      </c>
      <c r="EV39" s="114">
        <v>0</v>
      </c>
      <c r="EW39" s="114">
        <v>0</v>
      </c>
      <c r="EX39" s="114">
        <v>0</v>
      </c>
      <c r="EY39" s="114">
        <v>0</v>
      </c>
      <c r="EZ39" s="114">
        <v>0</v>
      </c>
      <c r="FA39" s="114">
        <v>0</v>
      </c>
    </row>
    <row r="40" spans="1:157" x14ac:dyDescent="0.25">
      <c r="A40">
        <v>1</v>
      </c>
      <c r="B40" t="s">
        <v>114</v>
      </c>
      <c r="C40" s="65" t="s">
        <v>770</v>
      </c>
      <c r="D40" s="65" t="s">
        <v>112</v>
      </c>
      <c r="E40" t="s">
        <v>113</v>
      </c>
      <c r="F40" s="79" t="s">
        <v>766</v>
      </c>
      <c r="G40" s="19">
        <v>2</v>
      </c>
      <c r="H40" s="19">
        <v>2</v>
      </c>
      <c r="I40" s="67"/>
      <c r="J40" s="68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4">
        <v>0</v>
      </c>
      <c r="AD40" s="114">
        <v>0</v>
      </c>
      <c r="AE40" s="114">
        <v>0</v>
      </c>
      <c r="AF40" s="114">
        <v>0</v>
      </c>
      <c r="AG40" s="114">
        <v>0</v>
      </c>
      <c r="AH40" s="114">
        <v>0</v>
      </c>
      <c r="AI40" s="114">
        <v>0</v>
      </c>
      <c r="AJ40" s="114">
        <v>0</v>
      </c>
      <c r="AK40" s="114">
        <v>0</v>
      </c>
      <c r="AL40" s="114">
        <v>0</v>
      </c>
      <c r="AM40" s="114">
        <v>0</v>
      </c>
      <c r="AN40" s="114">
        <v>0</v>
      </c>
      <c r="AO40" s="114">
        <v>0</v>
      </c>
      <c r="AP40" s="114">
        <v>0</v>
      </c>
      <c r="AQ40" s="114">
        <v>0</v>
      </c>
      <c r="AR40" s="114">
        <v>0</v>
      </c>
      <c r="AS40" s="114">
        <v>0</v>
      </c>
      <c r="AT40" s="114">
        <v>0</v>
      </c>
      <c r="AU40" s="114">
        <v>0</v>
      </c>
      <c r="AV40" s="114">
        <v>0</v>
      </c>
      <c r="AW40" s="114">
        <v>0</v>
      </c>
      <c r="AX40" s="114">
        <v>0</v>
      </c>
      <c r="AY40" s="114">
        <v>0</v>
      </c>
      <c r="AZ40" s="114">
        <v>0</v>
      </c>
      <c r="BA40" s="114">
        <v>0</v>
      </c>
      <c r="BB40" s="114">
        <v>0</v>
      </c>
      <c r="BC40" s="114">
        <v>0</v>
      </c>
      <c r="BD40" s="114">
        <v>0</v>
      </c>
      <c r="BE40" s="114">
        <v>0</v>
      </c>
      <c r="BF40" s="114">
        <v>0</v>
      </c>
      <c r="BG40" s="114">
        <v>0</v>
      </c>
      <c r="BH40" s="114">
        <v>0</v>
      </c>
      <c r="BI40" s="114">
        <v>0</v>
      </c>
      <c r="BJ40" s="114">
        <v>0</v>
      </c>
      <c r="BK40" s="114">
        <v>0</v>
      </c>
      <c r="BL40" s="114">
        <v>0</v>
      </c>
      <c r="BM40" s="114">
        <v>0</v>
      </c>
      <c r="BN40" s="114">
        <v>0</v>
      </c>
      <c r="BO40" s="114">
        <v>0</v>
      </c>
      <c r="BP40" s="114">
        <v>0</v>
      </c>
      <c r="BQ40" s="114">
        <v>0</v>
      </c>
      <c r="BR40" s="114">
        <v>0</v>
      </c>
      <c r="BS40" s="114">
        <v>0</v>
      </c>
      <c r="BT40" s="114">
        <v>0</v>
      </c>
      <c r="BU40" s="114">
        <v>0</v>
      </c>
      <c r="BV40" s="114">
        <v>0</v>
      </c>
      <c r="BW40" s="114">
        <v>0</v>
      </c>
      <c r="BX40" s="114">
        <v>0</v>
      </c>
      <c r="BY40" s="114">
        <v>0</v>
      </c>
      <c r="BZ40" s="114">
        <v>0</v>
      </c>
      <c r="CA40" s="114">
        <v>0</v>
      </c>
      <c r="CB40" s="114">
        <v>0</v>
      </c>
      <c r="CC40" s="114">
        <v>0</v>
      </c>
      <c r="CD40" s="114">
        <v>0</v>
      </c>
      <c r="CE40" s="114">
        <v>0</v>
      </c>
      <c r="CF40" s="114">
        <v>0</v>
      </c>
      <c r="CG40" s="114">
        <v>0</v>
      </c>
      <c r="CH40" s="114">
        <v>0</v>
      </c>
      <c r="CI40" s="114">
        <v>0</v>
      </c>
      <c r="CJ40" s="114">
        <v>0</v>
      </c>
      <c r="CK40" s="114">
        <v>0</v>
      </c>
      <c r="CL40" s="114">
        <v>0</v>
      </c>
      <c r="CM40" s="114">
        <v>0</v>
      </c>
      <c r="CN40" s="114">
        <v>0</v>
      </c>
      <c r="CO40" s="114">
        <v>0</v>
      </c>
      <c r="CP40" s="114">
        <v>0</v>
      </c>
      <c r="CQ40" s="114">
        <v>0</v>
      </c>
      <c r="CR40" s="114">
        <v>0</v>
      </c>
      <c r="CS40" s="114">
        <v>0</v>
      </c>
      <c r="CT40" s="114">
        <v>0</v>
      </c>
      <c r="CU40" s="114">
        <v>0</v>
      </c>
      <c r="CV40" s="114">
        <v>0</v>
      </c>
      <c r="CW40" s="114">
        <v>0</v>
      </c>
      <c r="CX40" s="114">
        <v>0</v>
      </c>
      <c r="CY40" s="114">
        <v>0</v>
      </c>
      <c r="CZ40" s="114">
        <v>0</v>
      </c>
      <c r="DA40" s="114">
        <v>0</v>
      </c>
      <c r="DB40" s="114">
        <v>0</v>
      </c>
      <c r="DC40" s="114">
        <v>0</v>
      </c>
      <c r="DD40" s="114">
        <v>0</v>
      </c>
      <c r="DE40" s="114">
        <v>0</v>
      </c>
      <c r="DF40" s="114">
        <v>0</v>
      </c>
      <c r="DG40" s="114">
        <v>0</v>
      </c>
      <c r="DH40" s="114">
        <v>0</v>
      </c>
      <c r="DI40" s="114">
        <v>0</v>
      </c>
      <c r="DJ40" s="114">
        <v>0</v>
      </c>
      <c r="DK40" s="114">
        <v>0</v>
      </c>
      <c r="DL40" s="114">
        <v>0</v>
      </c>
      <c r="DM40" s="114">
        <v>0</v>
      </c>
      <c r="DN40" s="114">
        <v>0</v>
      </c>
      <c r="DO40" s="114">
        <v>0</v>
      </c>
      <c r="DP40" s="114">
        <v>0</v>
      </c>
      <c r="DQ40" s="114">
        <v>0</v>
      </c>
      <c r="DR40" s="114">
        <v>0</v>
      </c>
      <c r="DS40" s="114">
        <v>0</v>
      </c>
      <c r="DT40" s="114">
        <v>0</v>
      </c>
      <c r="DU40" s="114">
        <v>0</v>
      </c>
      <c r="DV40" s="114">
        <v>0</v>
      </c>
      <c r="DW40" s="114">
        <v>0</v>
      </c>
      <c r="DX40" s="114">
        <v>0</v>
      </c>
      <c r="DY40" s="114">
        <v>0</v>
      </c>
      <c r="DZ40" s="114">
        <v>0</v>
      </c>
      <c r="EA40" s="114">
        <v>0</v>
      </c>
      <c r="EB40" s="114">
        <v>0</v>
      </c>
      <c r="EC40" s="114">
        <v>0</v>
      </c>
      <c r="ED40" s="114">
        <v>0</v>
      </c>
      <c r="EE40" s="114">
        <v>0</v>
      </c>
      <c r="EF40" s="114">
        <v>0</v>
      </c>
      <c r="EG40" s="114">
        <v>0</v>
      </c>
      <c r="EH40" s="114">
        <v>0</v>
      </c>
      <c r="EI40" s="114">
        <v>0</v>
      </c>
      <c r="EJ40" s="114">
        <v>0</v>
      </c>
      <c r="EK40" s="114">
        <v>0</v>
      </c>
      <c r="EL40" s="114">
        <v>0</v>
      </c>
      <c r="EM40" s="114">
        <v>0</v>
      </c>
      <c r="EN40" s="114">
        <v>0</v>
      </c>
      <c r="EO40" s="114">
        <v>0</v>
      </c>
      <c r="EP40" s="114">
        <v>0</v>
      </c>
      <c r="EQ40" s="114">
        <v>0</v>
      </c>
      <c r="ER40" s="114">
        <v>0</v>
      </c>
      <c r="ES40" s="114">
        <v>0</v>
      </c>
      <c r="ET40" s="114">
        <v>0</v>
      </c>
      <c r="EU40" s="114">
        <v>0</v>
      </c>
      <c r="EV40" s="114">
        <v>0</v>
      </c>
      <c r="EW40" s="114">
        <v>0</v>
      </c>
      <c r="EX40" s="114">
        <v>0</v>
      </c>
      <c r="EY40" s="114">
        <v>0</v>
      </c>
      <c r="EZ40" s="114">
        <v>0</v>
      </c>
      <c r="FA40" s="114">
        <v>0</v>
      </c>
    </row>
    <row r="41" spans="1:157" s="71" customFormat="1" x14ac:dyDescent="0.25">
      <c r="A41" s="71">
        <v>1</v>
      </c>
      <c r="B41" s="71" t="s">
        <v>114</v>
      </c>
      <c r="C41" s="72" t="s">
        <v>770</v>
      </c>
      <c r="D41" s="72" t="s">
        <v>810</v>
      </c>
      <c r="E41" s="71" t="s">
        <v>811</v>
      </c>
      <c r="F41" s="80" t="s">
        <v>766</v>
      </c>
      <c r="G41" s="74">
        <v>2</v>
      </c>
      <c r="H41" s="19">
        <v>2</v>
      </c>
      <c r="I41" s="75"/>
      <c r="J41" s="68">
        <v>0</v>
      </c>
      <c r="K41" s="114">
        <v>0</v>
      </c>
      <c r="L41" s="114">
        <v>0</v>
      </c>
      <c r="M41" s="114">
        <v>0</v>
      </c>
      <c r="N41" s="114">
        <v>0</v>
      </c>
      <c r="O41" s="114">
        <v>0</v>
      </c>
      <c r="P41" s="114">
        <v>0</v>
      </c>
      <c r="Q41" s="114">
        <v>0</v>
      </c>
      <c r="R41" s="114">
        <v>0</v>
      </c>
      <c r="S41" s="114">
        <v>0</v>
      </c>
      <c r="T41" s="114">
        <v>0</v>
      </c>
      <c r="U41" s="114">
        <v>0</v>
      </c>
      <c r="V41" s="114">
        <v>0</v>
      </c>
      <c r="W41" s="114">
        <v>0</v>
      </c>
      <c r="X41" s="114">
        <v>0</v>
      </c>
      <c r="Y41" s="114">
        <v>0</v>
      </c>
      <c r="Z41" s="114">
        <v>0</v>
      </c>
      <c r="AA41" s="114">
        <v>0</v>
      </c>
      <c r="AB41" s="114">
        <v>0</v>
      </c>
      <c r="AC41" s="114">
        <v>0</v>
      </c>
      <c r="AD41" s="114">
        <v>0</v>
      </c>
      <c r="AE41" s="114">
        <v>0</v>
      </c>
      <c r="AF41" s="114">
        <v>0</v>
      </c>
      <c r="AG41" s="114">
        <v>0</v>
      </c>
      <c r="AH41" s="114">
        <v>0</v>
      </c>
      <c r="AI41" s="114">
        <v>0</v>
      </c>
      <c r="AJ41" s="114">
        <v>0</v>
      </c>
      <c r="AK41" s="114">
        <v>0</v>
      </c>
      <c r="AL41" s="114">
        <v>0</v>
      </c>
      <c r="AM41" s="114">
        <v>0</v>
      </c>
      <c r="AN41" s="114">
        <v>0</v>
      </c>
      <c r="AO41" s="114">
        <v>0</v>
      </c>
      <c r="AP41" s="114">
        <v>0</v>
      </c>
      <c r="AQ41" s="114">
        <v>0</v>
      </c>
      <c r="AR41" s="114">
        <v>0</v>
      </c>
      <c r="AS41" s="114">
        <v>0</v>
      </c>
      <c r="AT41" s="114">
        <v>0</v>
      </c>
      <c r="AU41" s="114">
        <v>0</v>
      </c>
      <c r="AV41" s="114">
        <v>0</v>
      </c>
      <c r="AW41" s="114">
        <v>0</v>
      </c>
      <c r="AX41" s="114">
        <v>0</v>
      </c>
      <c r="AY41" s="114">
        <v>0</v>
      </c>
      <c r="AZ41" s="114">
        <v>0</v>
      </c>
      <c r="BA41" s="114">
        <v>0</v>
      </c>
      <c r="BB41" s="114">
        <v>0</v>
      </c>
      <c r="BC41" s="114">
        <v>0</v>
      </c>
      <c r="BD41" s="114">
        <v>0</v>
      </c>
      <c r="BE41" s="114">
        <v>0</v>
      </c>
      <c r="BF41" s="114">
        <v>0</v>
      </c>
      <c r="BG41" s="114">
        <v>0</v>
      </c>
      <c r="BH41" s="114">
        <v>0</v>
      </c>
      <c r="BI41" s="114">
        <v>0</v>
      </c>
      <c r="BJ41" s="114">
        <v>0</v>
      </c>
      <c r="BK41" s="114">
        <v>0</v>
      </c>
      <c r="BL41" s="114">
        <v>0</v>
      </c>
      <c r="BM41" s="114">
        <v>0</v>
      </c>
      <c r="BN41" s="114">
        <v>0</v>
      </c>
      <c r="BO41" s="114">
        <v>0</v>
      </c>
      <c r="BP41" s="114">
        <v>0</v>
      </c>
      <c r="BQ41" s="114">
        <v>0</v>
      </c>
      <c r="BR41" s="114">
        <v>0</v>
      </c>
      <c r="BS41" s="114">
        <v>0</v>
      </c>
      <c r="BT41" s="114">
        <v>0</v>
      </c>
      <c r="BU41" s="114">
        <v>0</v>
      </c>
      <c r="BV41" s="114">
        <v>0</v>
      </c>
      <c r="BW41" s="114">
        <v>0</v>
      </c>
      <c r="BX41" s="114">
        <v>0</v>
      </c>
      <c r="BY41" s="114">
        <v>0</v>
      </c>
      <c r="BZ41" s="114">
        <v>0</v>
      </c>
      <c r="CA41" s="114">
        <v>0</v>
      </c>
      <c r="CB41" s="114">
        <v>0</v>
      </c>
      <c r="CC41" s="114">
        <v>0</v>
      </c>
      <c r="CD41" s="114">
        <v>0</v>
      </c>
      <c r="CE41" s="114">
        <v>0</v>
      </c>
      <c r="CF41" s="114">
        <v>0</v>
      </c>
      <c r="CG41" s="114">
        <v>0</v>
      </c>
      <c r="CH41" s="114">
        <v>0</v>
      </c>
      <c r="CI41" s="114">
        <v>0</v>
      </c>
      <c r="CJ41" s="114">
        <v>0</v>
      </c>
      <c r="CK41" s="114">
        <v>0</v>
      </c>
      <c r="CL41" s="114">
        <v>0</v>
      </c>
      <c r="CM41" s="114">
        <v>0</v>
      </c>
      <c r="CN41" s="114">
        <v>0</v>
      </c>
      <c r="CO41" s="114">
        <v>0</v>
      </c>
      <c r="CP41" s="114">
        <v>0</v>
      </c>
      <c r="CQ41" s="114">
        <v>0</v>
      </c>
      <c r="CR41" s="114">
        <v>0</v>
      </c>
      <c r="CS41" s="114">
        <v>0</v>
      </c>
      <c r="CT41" s="114">
        <v>0</v>
      </c>
      <c r="CU41" s="114">
        <v>0</v>
      </c>
      <c r="CV41" s="114">
        <v>0</v>
      </c>
      <c r="CW41" s="114">
        <v>0</v>
      </c>
      <c r="CX41" s="114">
        <v>0</v>
      </c>
      <c r="CY41" s="114">
        <v>0</v>
      </c>
      <c r="CZ41" s="114">
        <v>0</v>
      </c>
      <c r="DA41" s="114">
        <v>0</v>
      </c>
      <c r="DB41" s="114">
        <v>0</v>
      </c>
      <c r="DC41" s="114">
        <v>0</v>
      </c>
      <c r="DD41" s="114">
        <v>0</v>
      </c>
      <c r="DE41" s="114">
        <v>0</v>
      </c>
      <c r="DF41" s="114">
        <v>0</v>
      </c>
      <c r="DG41" s="114">
        <v>0</v>
      </c>
      <c r="DH41" s="114">
        <v>0</v>
      </c>
      <c r="DI41" s="114">
        <v>0</v>
      </c>
      <c r="DJ41" s="114">
        <v>0</v>
      </c>
      <c r="DK41" s="114">
        <v>0</v>
      </c>
      <c r="DL41" s="114">
        <v>0</v>
      </c>
      <c r="DM41" s="114">
        <v>0</v>
      </c>
      <c r="DN41" s="114">
        <v>0</v>
      </c>
      <c r="DO41" s="114">
        <v>0</v>
      </c>
      <c r="DP41" s="114">
        <v>0</v>
      </c>
      <c r="DQ41" s="114">
        <v>0</v>
      </c>
      <c r="DR41" s="114">
        <v>0</v>
      </c>
      <c r="DS41" s="114">
        <v>0</v>
      </c>
      <c r="DT41" s="114">
        <v>0</v>
      </c>
      <c r="DU41" s="114">
        <v>0</v>
      </c>
      <c r="DV41" s="114">
        <v>0</v>
      </c>
      <c r="DW41" s="114">
        <v>0</v>
      </c>
      <c r="DX41" s="114">
        <v>0</v>
      </c>
      <c r="DY41" s="114">
        <v>0</v>
      </c>
      <c r="DZ41" s="114">
        <v>0</v>
      </c>
      <c r="EA41" s="114">
        <v>0</v>
      </c>
      <c r="EB41" s="114">
        <v>0</v>
      </c>
      <c r="EC41" s="114">
        <v>0</v>
      </c>
      <c r="ED41" s="114">
        <v>0</v>
      </c>
      <c r="EE41" s="114">
        <v>0</v>
      </c>
      <c r="EF41" s="114">
        <v>0</v>
      </c>
      <c r="EG41" s="114">
        <v>0</v>
      </c>
      <c r="EH41" s="114">
        <v>0</v>
      </c>
      <c r="EI41" s="114">
        <v>0</v>
      </c>
      <c r="EJ41" s="114">
        <v>0</v>
      </c>
      <c r="EK41" s="114">
        <v>0</v>
      </c>
      <c r="EL41" s="114">
        <v>0</v>
      </c>
      <c r="EM41" s="114">
        <v>0</v>
      </c>
      <c r="EN41" s="114">
        <v>0</v>
      </c>
      <c r="EO41" s="114">
        <v>0</v>
      </c>
      <c r="EP41" s="114">
        <v>0</v>
      </c>
      <c r="EQ41" s="114">
        <v>0</v>
      </c>
      <c r="ER41" s="114">
        <v>0</v>
      </c>
      <c r="ES41" s="114">
        <v>0</v>
      </c>
      <c r="ET41" s="114">
        <v>0</v>
      </c>
      <c r="EU41" s="114">
        <v>0</v>
      </c>
      <c r="EV41" s="114">
        <v>0</v>
      </c>
      <c r="EW41" s="114">
        <v>0</v>
      </c>
      <c r="EX41" s="114">
        <v>0</v>
      </c>
      <c r="EY41" s="114">
        <v>0</v>
      </c>
      <c r="EZ41" s="114">
        <v>0</v>
      </c>
      <c r="FA41" s="114">
        <v>0</v>
      </c>
    </row>
    <row r="42" spans="1:157" x14ac:dyDescent="0.25">
      <c r="A42">
        <v>1</v>
      </c>
      <c r="B42" t="s">
        <v>114</v>
      </c>
      <c r="C42" s="65" t="s">
        <v>778</v>
      </c>
      <c r="D42" s="65" t="s">
        <v>812</v>
      </c>
      <c r="E42" t="s">
        <v>813</v>
      </c>
      <c r="F42" s="66" t="s">
        <v>762</v>
      </c>
      <c r="G42" s="19">
        <v>1</v>
      </c>
      <c r="H42" s="19">
        <v>1</v>
      </c>
      <c r="I42" s="67"/>
      <c r="J42" s="68">
        <v>0</v>
      </c>
      <c r="K42" s="114">
        <v>0</v>
      </c>
      <c r="L42" s="114">
        <v>0</v>
      </c>
      <c r="M42" s="114">
        <v>0</v>
      </c>
      <c r="N42" s="114">
        <v>0</v>
      </c>
      <c r="O42" s="114">
        <v>0</v>
      </c>
      <c r="P42" s="114">
        <v>0</v>
      </c>
      <c r="Q42" s="114">
        <v>0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0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14">
        <v>0</v>
      </c>
      <c r="AD42" s="114">
        <v>0</v>
      </c>
      <c r="AE42" s="114">
        <v>0</v>
      </c>
      <c r="AF42" s="114">
        <v>0</v>
      </c>
      <c r="AG42" s="114">
        <v>0</v>
      </c>
      <c r="AH42" s="114">
        <v>0</v>
      </c>
      <c r="AI42" s="114">
        <v>0</v>
      </c>
      <c r="AJ42" s="114">
        <v>0</v>
      </c>
      <c r="AK42" s="114">
        <v>0</v>
      </c>
      <c r="AL42" s="114">
        <v>0</v>
      </c>
      <c r="AM42" s="114">
        <v>0</v>
      </c>
      <c r="AN42" s="114">
        <v>0</v>
      </c>
      <c r="AO42" s="114">
        <v>0</v>
      </c>
      <c r="AP42" s="114">
        <v>0</v>
      </c>
      <c r="AQ42" s="114">
        <v>0</v>
      </c>
      <c r="AR42" s="114">
        <v>0</v>
      </c>
      <c r="AS42" s="114">
        <v>0</v>
      </c>
      <c r="AT42" s="114">
        <v>0</v>
      </c>
      <c r="AU42" s="114">
        <v>0</v>
      </c>
      <c r="AV42" s="114">
        <v>0</v>
      </c>
      <c r="AW42" s="114">
        <v>0</v>
      </c>
      <c r="AX42" s="114">
        <v>0</v>
      </c>
      <c r="AY42" s="114">
        <v>0</v>
      </c>
      <c r="AZ42" s="114">
        <v>0</v>
      </c>
      <c r="BA42" s="114">
        <v>0</v>
      </c>
      <c r="BB42" s="114">
        <v>0</v>
      </c>
      <c r="BC42" s="114">
        <v>0</v>
      </c>
      <c r="BD42" s="114">
        <v>0</v>
      </c>
      <c r="BE42" s="114">
        <v>0</v>
      </c>
      <c r="BF42" s="114">
        <v>0</v>
      </c>
      <c r="BG42" s="114">
        <v>0</v>
      </c>
      <c r="BH42" s="114">
        <v>0</v>
      </c>
      <c r="BI42" s="114">
        <v>0</v>
      </c>
      <c r="BJ42" s="114">
        <v>0</v>
      </c>
      <c r="BK42" s="114">
        <v>0</v>
      </c>
      <c r="BL42" s="114">
        <v>0</v>
      </c>
      <c r="BM42" s="114">
        <v>0</v>
      </c>
      <c r="BN42" s="114">
        <v>0</v>
      </c>
      <c r="BO42" s="114">
        <v>0</v>
      </c>
      <c r="BP42" s="114">
        <v>0</v>
      </c>
      <c r="BQ42" s="114">
        <v>0</v>
      </c>
      <c r="BR42" s="114">
        <v>0</v>
      </c>
      <c r="BS42" s="114">
        <v>0</v>
      </c>
      <c r="BT42" s="114">
        <v>0</v>
      </c>
      <c r="BU42" s="114">
        <v>0</v>
      </c>
      <c r="BV42" s="114">
        <v>0</v>
      </c>
      <c r="BW42" s="114">
        <v>0</v>
      </c>
      <c r="BX42" s="114">
        <v>0</v>
      </c>
      <c r="BY42" s="114">
        <v>0</v>
      </c>
      <c r="BZ42" s="114">
        <v>0</v>
      </c>
      <c r="CA42" s="114">
        <v>0</v>
      </c>
      <c r="CB42" s="114">
        <v>0</v>
      </c>
      <c r="CC42" s="114">
        <v>0</v>
      </c>
      <c r="CD42" s="114">
        <v>0</v>
      </c>
      <c r="CE42" s="114">
        <v>0</v>
      </c>
      <c r="CF42" s="114">
        <v>0</v>
      </c>
      <c r="CG42" s="114">
        <v>0</v>
      </c>
      <c r="CH42" s="114">
        <v>0</v>
      </c>
      <c r="CI42" s="114">
        <v>0</v>
      </c>
      <c r="CJ42" s="114">
        <v>0</v>
      </c>
      <c r="CK42" s="114">
        <v>0</v>
      </c>
      <c r="CL42" s="114">
        <v>0</v>
      </c>
      <c r="CM42" s="114">
        <v>0</v>
      </c>
      <c r="CN42" s="114">
        <v>0</v>
      </c>
      <c r="CO42" s="114">
        <v>0</v>
      </c>
      <c r="CP42" s="114">
        <v>0</v>
      </c>
      <c r="CQ42" s="114">
        <v>0</v>
      </c>
      <c r="CR42" s="114">
        <v>0</v>
      </c>
      <c r="CS42" s="114">
        <v>0</v>
      </c>
      <c r="CT42" s="114">
        <v>0</v>
      </c>
      <c r="CU42" s="114">
        <v>0</v>
      </c>
      <c r="CV42" s="114">
        <v>0</v>
      </c>
      <c r="CW42" s="114">
        <v>0</v>
      </c>
      <c r="CX42" s="114">
        <v>0</v>
      </c>
      <c r="CY42" s="114">
        <v>0</v>
      </c>
      <c r="CZ42" s="114">
        <v>0</v>
      </c>
      <c r="DA42" s="114">
        <v>0</v>
      </c>
      <c r="DB42" s="114">
        <v>0</v>
      </c>
      <c r="DC42" s="114">
        <v>0</v>
      </c>
      <c r="DD42" s="114">
        <v>0</v>
      </c>
      <c r="DE42" s="114">
        <v>0</v>
      </c>
      <c r="DF42" s="114">
        <v>0</v>
      </c>
      <c r="DG42" s="114">
        <v>0</v>
      </c>
      <c r="DH42" s="114">
        <v>0</v>
      </c>
      <c r="DI42" s="114">
        <v>0</v>
      </c>
      <c r="DJ42" s="114">
        <v>0</v>
      </c>
      <c r="DK42" s="114">
        <v>0</v>
      </c>
      <c r="DL42" s="114">
        <v>0</v>
      </c>
      <c r="DM42" s="114">
        <v>0</v>
      </c>
      <c r="DN42" s="114">
        <v>0</v>
      </c>
      <c r="DO42" s="114">
        <v>0</v>
      </c>
      <c r="DP42" s="114">
        <v>0</v>
      </c>
      <c r="DQ42" s="114">
        <v>0</v>
      </c>
      <c r="DR42" s="114">
        <v>0</v>
      </c>
      <c r="DS42" s="114">
        <v>0</v>
      </c>
      <c r="DT42" s="114">
        <v>0</v>
      </c>
      <c r="DU42" s="114">
        <v>0</v>
      </c>
      <c r="DV42" s="114">
        <v>0</v>
      </c>
      <c r="DW42" s="114">
        <v>0</v>
      </c>
      <c r="DX42" s="114">
        <v>0</v>
      </c>
      <c r="DY42" s="114">
        <v>0</v>
      </c>
      <c r="DZ42" s="114">
        <v>0</v>
      </c>
      <c r="EA42" s="114">
        <v>0</v>
      </c>
      <c r="EB42" s="114">
        <v>0</v>
      </c>
      <c r="EC42" s="114">
        <v>0</v>
      </c>
      <c r="ED42" s="114">
        <v>0</v>
      </c>
      <c r="EE42" s="114">
        <v>0</v>
      </c>
      <c r="EF42" s="114">
        <v>0</v>
      </c>
      <c r="EG42" s="114">
        <v>0</v>
      </c>
      <c r="EH42" s="114">
        <v>0</v>
      </c>
      <c r="EI42" s="114">
        <v>0</v>
      </c>
      <c r="EJ42" s="114">
        <v>0</v>
      </c>
      <c r="EK42" s="114">
        <v>0</v>
      </c>
      <c r="EL42" s="114">
        <v>0</v>
      </c>
      <c r="EM42" s="114">
        <v>0</v>
      </c>
      <c r="EN42" s="114">
        <v>0</v>
      </c>
      <c r="EO42" s="114">
        <v>0</v>
      </c>
      <c r="EP42" s="114">
        <v>0</v>
      </c>
      <c r="EQ42" s="114">
        <v>0</v>
      </c>
      <c r="ER42" s="114">
        <v>0</v>
      </c>
      <c r="ES42" s="114">
        <v>0</v>
      </c>
      <c r="ET42" s="114">
        <v>0</v>
      </c>
      <c r="EU42" s="114">
        <v>0</v>
      </c>
      <c r="EV42" s="114">
        <v>0</v>
      </c>
      <c r="EW42" s="114">
        <v>0</v>
      </c>
      <c r="EX42" s="114">
        <v>0</v>
      </c>
      <c r="EY42" s="114">
        <v>0</v>
      </c>
      <c r="EZ42" s="114">
        <v>0</v>
      </c>
      <c r="FA42" s="114">
        <v>0</v>
      </c>
    </row>
    <row r="43" spans="1:157" x14ac:dyDescent="0.25">
      <c r="A43">
        <v>1</v>
      </c>
      <c r="B43" t="s">
        <v>114</v>
      </c>
      <c r="C43" s="65" t="s">
        <v>786</v>
      </c>
      <c r="D43" s="65" t="s">
        <v>814</v>
      </c>
      <c r="E43" t="s">
        <v>815</v>
      </c>
      <c r="F43" s="66" t="s">
        <v>762</v>
      </c>
      <c r="G43" s="19">
        <v>1</v>
      </c>
      <c r="H43" s="19">
        <v>1</v>
      </c>
      <c r="I43" s="67"/>
      <c r="J43" s="68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  <c r="AC43" s="114">
        <v>0</v>
      </c>
      <c r="AD43" s="114">
        <v>0</v>
      </c>
      <c r="AE43" s="114">
        <v>0</v>
      </c>
      <c r="AF43" s="114">
        <v>0</v>
      </c>
      <c r="AG43" s="114">
        <v>0</v>
      </c>
      <c r="AH43" s="114">
        <v>0</v>
      </c>
      <c r="AI43" s="114">
        <v>0</v>
      </c>
      <c r="AJ43" s="114">
        <v>0</v>
      </c>
      <c r="AK43" s="114">
        <v>0</v>
      </c>
      <c r="AL43" s="114">
        <v>0</v>
      </c>
      <c r="AM43" s="114">
        <v>0</v>
      </c>
      <c r="AN43" s="114">
        <v>0</v>
      </c>
      <c r="AO43" s="114">
        <v>0</v>
      </c>
      <c r="AP43" s="114">
        <v>0</v>
      </c>
      <c r="AQ43" s="114">
        <v>0</v>
      </c>
      <c r="AR43" s="114">
        <v>0</v>
      </c>
      <c r="AS43" s="114">
        <v>0</v>
      </c>
      <c r="AT43" s="114">
        <v>0</v>
      </c>
      <c r="AU43" s="114">
        <v>0</v>
      </c>
      <c r="AV43" s="114">
        <v>0</v>
      </c>
      <c r="AW43" s="114">
        <v>0</v>
      </c>
      <c r="AX43" s="114">
        <v>0</v>
      </c>
      <c r="AY43" s="114">
        <v>0</v>
      </c>
      <c r="AZ43" s="114">
        <v>0</v>
      </c>
      <c r="BA43" s="114">
        <v>0</v>
      </c>
      <c r="BB43" s="114">
        <v>0</v>
      </c>
      <c r="BC43" s="114">
        <v>0</v>
      </c>
      <c r="BD43" s="114">
        <v>0</v>
      </c>
      <c r="BE43" s="114">
        <v>0</v>
      </c>
      <c r="BF43" s="114">
        <v>0</v>
      </c>
      <c r="BG43" s="114">
        <v>0</v>
      </c>
      <c r="BH43" s="114">
        <v>0</v>
      </c>
      <c r="BI43" s="114">
        <v>0</v>
      </c>
      <c r="BJ43" s="114">
        <v>0</v>
      </c>
      <c r="BK43" s="114">
        <v>0</v>
      </c>
      <c r="BL43" s="114">
        <v>0</v>
      </c>
      <c r="BM43" s="114">
        <v>0</v>
      </c>
      <c r="BN43" s="114">
        <v>0</v>
      </c>
      <c r="BO43" s="114">
        <v>0</v>
      </c>
      <c r="BP43" s="114">
        <v>0</v>
      </c>
      <c r="BQ43" s="114">
        <v>0</v>
      </c>
      <c r="BR43" s="114">
        <v>0</v>
      </c>
      <c r="BS43" s="114">
        <v>0</v>
      </c>
      <c r="BT43" s="114">
        <v>0</v>
      </c>
      <c r="BU43" s="114">
        <v>0</v>
      </c>
      <c r="BV43" s="114">
        <v>0</v>
      </c>
      <c r="BW43" s="114">
        <v>0</v>
      </c>
      <c r="BX43" s="114">
        <v>0</v>
      </c>
      <c r="BY43" s="114">
        <v>0</v>
      </c>
      <c r="BZ43" s="114">
        <v>0</v>
      </c>
      <c r="CA43" s="114">
        <v>0</v>
      </c>
      <c r="CB43" s="114">
        <v>0</v>
      </c>
      <c r="CC43" s="114">
        <v>0</v>
      </c>
      <c r="CD43" s="114">
        <v>0</v>
      </c>
      <c r="CE43" s="114">
        <v>0</v>
      </c>
      <c r="CF43" s="114">
        <v>0</v>
      </c>
      <c r="CG43" s="114">
        <v>0</v>
      </c>
      <c r="CH43" s="114">
        <v>0</v>
      </c>
      <c r="CI43" s="114">
        <v>0</v>
      </c>
      <c r="CJ43" s="114">
        <v>0</v>
      </c>
      <c r="CK43" s="114">
        <v>0</v>
      </c>
      <c r="CL43" s="114">
        <v>0</v>
      </c>
      <c r="CM43" s="114">
        <v>0</v>
      </c>
      <c r="CN43" s="114">
        <v>0</v>
      </c>
      <c r="CO43" s="114">
        <v>0</v>
      </c>
      <c r="CP43" s="114">
        <v>0</v>
      </c>
      <c r="CQ43" s="114">
        <v>0</v>
      </c>
      <c r="CR43" s="114">
        <v>0</v>
      </c>
      <c r="CS43" s="114">
        <v>0</v>
      </c>
      <c r="CT43" s="114">
        <v>0</v>
      </c>
      <c r="CU43" s="114">
        <v>0</v>
      </c>
      <c r="CV43" s="114">
        <v>0</v>
      </c>
      <c r="CW43" s="114">
        <v>0</v>
      </c>
      <c r="CX43" s="114">
        <v>0</v>
      </c>
      <c r="CY43" s="114">
        <v>0</v>
      </c>
      <c r="CZ43" s="114">
        <v>0</v>
      </c>
      <c r="DA43" s="114">
        <v>0</v>
      </c>
      <c r="DB43" s="114">
        <v>0</v>
      </c>
      <c r="DC43" s="114">
        <v>0</v>
      </c>
      <c r="DD43" s="114">
        <v>0</v>
      </c>
      <c r="DE43" s="114">
        <v>0</v>
      </c>
      <c r="DF43" s="114">
        <v>0</v>
      </c>
      <c r="DG43" s="114">
        <v>0</v>
      </c>
      <c r="DH43" s="114">
        <v>0</v>
      </c>
      <c r="DI43" s="114">
        <v>0</v>
      </c>
      <c r="DJ43" s="114">
        <v>0</v>
      </c>
      <c r="DK43" s="114">
        <v>0</v>
      </c>
      <c r="DL43" s="114">
        <v>0</v>
      </c>
      <c r="DM43" s="114">
        <v>0</v>
      </c>
      <c r="DN43" s="114">
        <v>0</v>
      </c>
      <c r="DO43" s="114">
        <v>0</v>
      </c>
      <c r="DP43" s="114">
        <v>0</v>
      </c>
      <c r="DQ43" s="114">
        <v>0</v>
      </c>
      <c r="DR43" s="114">
        <v>0</v>
      </c>
      <c r="DS43" s="114">
        <v>0</v>
      </c>
      <c r="DT43" s="114">
        <v>0</v>
      </c>
      <c r="DU43" s="114">
        <v>0</v>
      </c>
      <c r="DV43" s="114">
        <v>0</v>
      </c>
      <c r="DW43" s="114">
        <v>0</v>
      </c>
      <c r="DX43" s="114">
        <v>0</v>
      </c>
      <c r="DY43" s="114">
        <v>0</v>
      </c>
      <c r="DZ43" s="114">
        <v>0</v>
      </c>
      <c r="EA43" s="114">
        <v>0</v>
      </c>
      <c r="EB43" s="114">
        <v>0</v>
      </c>
      <c r="EC43" s="114">
        <v>0</v>
      </c>
      <c r="ED43" s="114">
        <v>0</v>
      </c>
      <c r="EE43" s="114">
        <v>0</v>
      </c>
      <c r="EF43" s="114">
        <v>0</v>
      </c>
      <c r="EG43" s="114">
        <v>0</v>
      </c>
      <c r="EH43" s="114">
        <v>0</v>
      </c>
      <c r="EI43" s="114">
        <v>0</v>
      </c>
      <c r="EJ43" s="114">
        <v>0</v>
      </c>
      <c r="EK43" s="114">
        <v>0</v>
      </c>
      <c r="EL43" s="114">
        <v>0</v>
      </c>
      <c r="EM43" s="114">
        <v>0</v>
      </c>
      <c r="EN43" s="114">
        <v>0</v>
      </c>
      <c r="EO43" s="114">
        <v>0</v>
      </c>
      <c r="EP43" s="114">
        <v>0</v>
      </c>
      <c r="EQ43" s="114">
        <v>0</v>
      </c>
      <c r="ER43" s="114">
        <v>0</v>
      </c>
      <c r="ES43" s="114">
        <v>0</v>
      </c>
      <c r="ET43" s="114">
        <v>0</v>
      </c>
      <c r="EU43" s="114">
        <v>0</v>
      </c>
      <c r="EV43" s="114">
        <v>0</v>
      </c>
      <c r="EW43" s="114">
        <v>0</v>
      </c>
      <c r="EX43" s="114">
        <v>0</v>
      </c>
      <c r="EY43" s="114">
        <v>0</v>
      </c>
      <c r="EZ43" s="114">
        <v>0</v>
      </c>
      <c r="FA43" s="114">
        <v>0</v>
      </c>
    </row>
    <row r="44" spans="1:157" ht="14.25" customHeight="1" x14ac:dyDescent="0.25">
      <c r="A44">
        <v>1</v>
      </c>
      <c r="B44" t="s">
        <v>114</v>
      </c>
      <c r="C44" s="65" t="s">
        <v>763</v>
      </c>
      <c r="D44" s="65" t="s">
        <v>816</v>
      </c>
      <c r="E44" t="s">
        <v>817</v>
      </c>
      <c r="F44" s="66" t="s">
        <v>762</v>
      </c>
      <c r="G44" s="19">
        <v>1</v>
      </c>
      <c r="H44" s="19">
        <v>1</v>
      </c>
      <c r="I44" s="67"/>
      <c r="J44" s="68">
        <v>0</v>
      </c>
      <c r="K44" s="114">
        <v>0</v>
      </c>
      <c r="L44" s="114">
        <v>0</v>
      </c>
      <c r="M44" s="114">
        <v>0</v>
      </c>
      <c r="N44" s="114">
        <v>0</v>
      </c>
      <c r="O44" s="114">
        <v>0</v>
      </c>
      <c r="P44" s="114">
        <v>0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0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4">
        <v>0</v>
      </c>
      <c r="AD44" s="114">
        <v>0</v>
      </c>
      <c r="AE44" s="114">
        <v>0</v>
      </c>
      <c r="AF44" s="114">
        <v>0</v>
      </c>
      <c r="AG44" s="114">
        <v>0</v>
      </c>
      <c r="AH44" s="114">
        <v>0</v>
      </c>
      <c r="AI44" s="114">
        <v>0</v>
      </c>
      <c r="AJ44" s="114">
        <v>0</v>
      </c>
      <c r="AK44" s="114">
        <v>0</v>
      </c>
      <c r="AL44" s="114">
        <v>0</v>
      </c>
      <c r="AM44" s="114">
        <v>0</v>
      </c>
      <c r="AN44" s="114">
        <v>0</v>
      </c>
      <c r="AO44" s="114">
        <v>0</v>
      </c>
      <c r="AP44" s="114">
        <v>0</v>
      </c>
      <c r="AQ44" s="114">
        <v>0</v>
      </c>
      <c r="AR44" s="114">
        <v>0</v>
      </c>
      <c r="AS44" s="114">
        <v>0</v>
      </c>
      <c r="AT44" s="114">
        <v>0</v>
      </c>
      <c r="AU44" s="114">
        <v>0</v>
      </c>
      <c r="AV44" s="114">
        <v>0</v>
      </c>
      <c r="AW44" s="114">
        <v>0</v>
      </c>
      <c r="AX44" s="114">
        <v>0</v>
      </c>
      <c r="AY44" s="114">
        <v>0</v>
      </c>
      <c r="AZ44" s="114">
        <v>0</v>
      </c>
      <c r="BA44" s="114">
        <v>0</v>
      </c>
      <c r="BB44" s="114">
        <v>0</v>
      </c>
      <c r="BC44" s="114">
        <v>0</v>
      </c>
      <c r="BD44" s="114">
        <v>0</v>
      </c>
      <c r="BE44" s="114">
        <v>0</v>
      </c>
      <c r="BF44" s="114">
        <v>0</v>
      </c>
      <c r="BG44" s="114">
        <v>0</v>
      </c>
      <c r="BH44" s="114">
        <v>0</v>
      </c>
      <c r="BI44" s="114">
        <v>0</v>
      </c>
      <c r="BJ44" s="114">
        <v>0</v>
      </c>
      <c r="BK44" s="114">
        <v>0</v>
      </c>
      <c r="BL44" s="114">
        <v>0</v>
      </c>
      <c r="BM44" s="114">
        <v>0</v>
      </c>
      <c r="BN44" s="114">
        <v>0</v>
      </c>
      <c r="BO44" s="114">
        <v>0</v>
      </c>
      <c r="BP44" s="114">
        <v>0</v>
      </c>
      <c r="BQ44" s="114">
        <v>0</v>
      </c>
      <c r="BR44" s="114">
        <v>0</v>
      </c>
      <c r="BS44" s="114">
        <v>0</v>
      </c>
      <c r="BT44" s="114">
        <v>0</v>
      </c>
      <c r="BU44" s="114">
        <v>0</v>
      </c>
      <c r="BV44" s="114">
        <v>0</v>
      </c>
      <c r="BW44" s="114">
        <v>0</v>
      </c>
      <c r="BX44" s="114">
        <v>0</v>
      </c>
      <c r="BY44" s="114">
        <v>0</v>
      </c>
      <c r="BZ44" s="114">
        <v>0</v>
      </c>
      <c r="CA44" s="114">
        <v>0</v>
      </c>
      <c r="CB44" s="114">
        <v>0</v>
      </c>
      <c r="CC44" s="114">
        <v>0</v>
      </c>
      <c r="CD44" s="114">
        <v>0</v>
      </c>
      <c r="CE44" s="114">
        <v>0</v>
      </c>
      <c r="CF44" s="114">
        <v>0</v>
      </c>
      <c r="CG44" s="114">
        <v>0</v>
      </c>
      <c r="CH44" s="114">
        <v>0</v>
      </c>
      <c r="CI44" s="114">
        <v>0</v>
      </c>
      <c r="CJ44" s="114">
        <v>0</v>
      </c>
      <c r="CK44" s="114">
        <v>0</v>
      </c>
      <c r="CL44" s="114">
        <v>0</v>
      </c>
      <c r="CM44" s="114">
        <v>0</v>
      </c>
      <c r="CN44" s="114">
        <v>0</v>
      </c>
      <c r="CO44" s="114">
        <v>0</v>
      </c>
      <c r="CP44" s="114">
        <v>0</v>
      </c>
      <c r="CQ44" s="114">
        <v>0</v>
      </c>
      <c r="CR44" s="114">
        <v>0</v>
      </c>
      <c r="CS44" s="114">
        <v>0</v>
      </c>
      <c r="CT44" s="114">
        <v>0</v>
      </c>
      <c r="CU44" s="114">
        <v>0</v>
      </c>
      <c r="CV44" s="114">
        <v>0</v>
      </c>
      <c r="CW44" s="114">
        <v>0</v>
      </c>
      <c r="CX44" s="114">
        <v>0</v>
      </c>
      <c r="CY44" s="114">
        <v>0</v>
      </c>
      <c r="CZ44" s="114">
        <v>0</v>
      </c>
      <c r="DA44" s="114">
        <v>0</v>
      </c>
      <c r="DB44" s="114">
        <v>0</v>
      </c>
      <c r="DC44" s="114">
        <v>0</v>
      </c>
      <c r="DD44" s="114">
        <v>0</v>
      </c>
      <c r="DE44" s="114">
        <v>0</v>
      </c>
      <c r="DF44" s="114">
        <v>0</v>
      </c>
      <c r="DG44" s="114">
        <v>0</v>
      </c>
      <c r="DH44" s="114">
        <v>0</v>
      </c>
      <c r="DI44" s="114">
        <v>0</v>
      </c>
      <c r="DJ44" s="114">
        <v>0</v>
      </c>
      <c r="DK44" s="114">
        <v>0</v>
      </c>
      <c r="DL44" s="114">
        <v>0</v>
      </c>
      <c r="DM44" s="114">
        <v>0</v>
      </c>
      <c r="DN44" s="114">
        <v>0</v>
      </c>
      <c r="DO44" s="114">
        <v>0</v>
      </c>
      <c r="DP44" s="114">
        <v>0</v>
      </c>
      <c r="DQ44" s="114">
        <v>0</v>
      </c>
      <c r="DR44" s="114">
        <v>0</v>
      </c>
      <c r="DS44" s="114">
        <v>0</v>
      </c>
      <c r="DT44" s="114">
        <v>0</v>
      </c>
      <c r="DU44" s="114">
        <v>0</v>
      </c>
      <c r="DV44" s="114">
        <v>0</v>
      </c>
      <c r="DW44" s="114">
        <v>0</v>
      </c>
      <c r="DX44" s="114">
        <v>0</v>
      </c>
      <c r="DY44" s="114">
        <v>0</v>
      </c>
      <c r="DZ44" s="114">
        <v>0</v>
      </c>
      <c r="EA44" s="114">
        <v>0</v>
      </c>
      <c r="EB44" s="114">
        <v>0</v>
      </c>
      <c r="EC44" s="114">
        <v>0</v>
      </c>
      <c r="ED44" s="114">
        <v>0</v>
      </c>
      <c r="EE44" s="114">
        <v>0</v>
      </c>
      <c r="EF44" s="114">
        <v>0</v>
      </c>
      <c r="EG44" s="114">
        <v>0</v>
      </c>
      <c r="EH44" s="114">
        <v>0</v>
      </c>
      <c r="EI44" s="114">
        <v>0</v>
      </c>
      <c r="EJ44" s="114">
        <v>0</v>
      </c>
      <c r="EK44" s="114">
        <v>0</v>
      </c>
      <c r="EL44" s="114">
        <v>0</v>
      </c>
      <c r="EM44" s="114">
        <v>0</v>
      </c>
      <c r="EN44" s="114">
        <v>0</v>
      </c>
      <c r="EO44" s="114">
        <v>0</v>
      </c>
      <c r="EP44" s="114">
        <v>0</v>
      </c>
      <c r="EQ44" s="114">
        <v>0</v>
      </c>
      <c r="ER44" s="114">
        <v>0</v>
      </c>
      <c r="ES44" s="114">
        <v>0</v>
      </c>
      <c r="ET44" s="114">
        <v>0</v>
      </c>
      <c r="EU44" s="114">
        <v>0</v>
      </c>
      <c r="EV44" s="114">
        <v>0</v>
      </c>
      <c r="EW44" s="114">
        <v>0</v>
      </c>
      <c r="EX44" s="114">
        <v>0</v>
      </c>
      <c r="EY44" s="114">
        <v>0</v>
      </c>
      <c r="EZ44" s="114">
        <v>0</v>
      </c>
      <c r="FA44" s="114">
        <v>0</v>
      </c>
    </row>
    <row r="45" spans="1:157" s="81" customFormat="1" ht="15.75" thickBot="1" x14ac:dyDescent="0.3">
      <c r="A45" s="81">
        <v>1</v>
      </c>
      <c r="B45" s="81" t="s">
        <v>114</v>
      </c>
      <c r="C45" s="82" t="s">
        <v>763</v>
      </c>
      <c r="D45" s="82" t="s">
        <v>818</v>
      </c>
      <c r="E45" s="81" t="s">
        <v>819</v>
      </c>
      <c r="F45" s="83" t="s">
        <v>762</v>
      </c>
      <c r="G45" s="84">
        <v>1</v>
      </c>
      <c r="H45" s="19">
        <v>1</v>
      </c>
      <c r="I45" s="85"/>
      <c r="J45" s="68">
        <v>0</v>
      </c>
      <c r="K45" s="11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  <c r="AC45" s="114">
        <v>0</v>
      </c>
      <c r="AD45" s="114">
        <v>0</v>
      </c>
      <c r="AE45" s="114">
        <v>0</v>
      </c>
      <c r="AF45" s="114">
        <v>0</v>
      </c>
      <c r="AG45" s="114">
        <v>0</v>
      </c>
      <c r="AH45" s="114">
        <v>0</v>
      </c>
      <c r="AI45" s="114">
        <v>0</v>
      </c>
      <c r="AJ45" s="114">
        <v>0</v>
      </c>
      <c r="AK45" s="114">
        <v>0</v>
      </c>
      <c r="AL45" s="114">
        <v>0</v>
      </c>
      <c r="AM45" s="114">
        <v>0</v>
      </c>
      <c r="AN45" s="114">
        <v>0</v>
      </c>
      <c r="AO45" s="114">
        <v>0</v>
      </c>
      <c r="AP45" s="114">
        <v>0</v>
      </c>
      <c r="AQ45" s="114">
        <v>0</v>
      </c>
      <c r="AR45" s="114">
        <v>0</v>
      </c>
      <c r="AS45" s="114">
        <v>0</v>
      </c>
      <c r="AT45" s="114">
        <v>0</v>
      </c>
      <c r="AU45" s="114">
        <v>0</v>
      </c>
      <c r="AV45" s="114">
        <v>0</v>
      </c>
      <c r="AW45" s="114">
        <v>0</v>
      </c>
      <c r="AX45" s="114">
        <v>0</v>
      </c>
      <c r="AY45" s="114">
        <v>0</v>
      </c>
      <c r="AZ45" s="114">
        <v>0</v>
      </c>
      <c r="BA45" s="114">
        <v>0</v>
      </c>
      <c r="BB45" s="114">
        <v>0</v>
      </c>
      <c r="BC45" s="114">
        <v>0</v>
      </c>
      <c r="BD45" s="114">
        <v>0</v>
      </c>
      <c r="BE45" s="114">
        <v>0</v>
      </c>
      <c r="BF45" s="114">
        <v>0</v>
      </c>
      <c r="BG45" s="114">
        <v>0</v>
      </c>
      <c r="BH45" s="114">
        <v>0</v>
      </c>
      <c r="BI45" s="114">
        <v>0</v>
      </c>
      <c r="BJ45" s="114">
        <v>0</v>
      </c>
      <c r="BK45" s="114">
        <v>0</v>
      </c>
      <c r="BL45" s="114">
        <v>0</v>
      </c>
      <c r="BM45" s="114">
        <v>0</v>
      </c>
      <c r="BN45" s="114">
        <v>0</v>
      </c>
      <c r="BO45" s="114">
        <v>0</v>
      </c>
      <c r="BP45" s="114">
        <v>0</v>
      </c>
      <c r="BQ45" s="114">
        <v>0</v>
      </c>
      <c r="BR45" s="114">
        <v>0</v>
      </c>
      <c r="BS45" s="114">
        <v>0</v>
      </c>
      <c r="BT45" s="114">
        <v>0</v>
      </c>
      <c r="BU45" s="114">
        <v>0</v>
      </c>
      <c r="BV45" s="114">
        <v>0</v>
      </c>
      <c r="BW45" s="114">
        <v>0</v>
      </c>
      <c r="BX45" s="114">
        <v>0</v>
      </c>
      <c r="BY45" s="114">
        <v>0</v>
      </c>
      <c r="BZ45" s="114">
        <v>0</v>
      </c>
      <c r="CA45" s="114">
        <v>0</v>
      </c>
      <c r="CB45" s="114">
        <v>0</v>
      </c>
      <c r="CC45" s="114">
        <v>0</v>
      </c>
      <c r="CD45" s="114">
        <v>0</v>
      </c>
      <c r="CE45" s="114">
        <v>0</v>
      </c>
      <c r="CF45" s="114">
        <v>0</v>
      </c>
      <c r="CG45" s="114">
        <v>0</v>
      </c>
      <c r="CH45" s="114">
        <v>0</v>
      </c>
      <c r="CI45" s="114">
        <v>0</v>
      </c>
      <c r="CJ45" s="114">
        <v>0</v>
      </c>
      <c r="CK45" s="114">
        <v>0</v>
      </c>
      <c r="CL45" s="114">
        <v>0</v>
      </c>
      <c r="CM45" s="114">
        <v>0</v>
      </c>
      <c r="CN45" s="114">
        <v>0</v>
      </c>
      <c r="CO45" s="114">
        <v>0</v>
      </c>
      <c r="CP45" s="114">
        <v>0</v>
      </c>
      <c r="CQ45" s="114">
        <v>0</v>
      </c>
      <c r="CR45" s="114">
        <v>0</v>
      </c>
      <c r="CS45" s="114">
        <v>0</v>
      </c>
      <c r="CT45" s="114">
        <v>0</v>
      </c>
      <c r="CU45" s="114">
        <v>0</v>
      </c>
      <c r="CV45" s="114">
        <v>0</v>
      </c>
      <c r="CW45" s="114">
        <v>0</v>
      </c>
      <c r="CX45" s="114">
        <v>0</v>
      </c>
      <c r="CY45" s="114">
        <v>0</v>
      </c>
      <c r="CZ45" s="114">
        <v>0</v>
      </c>
      <c r="DA45" s="114">
        <v>0</v>
      </c>
      <c r="DB45" s="114">
        <v>0</v>
      </c>
      <c r="DC45" s="114">
        <v>0</v>
      </c>
      <c r="DD45" s="114">
        <v>0</v>
      </c>
      <c r="DE45" s="114">
        <v>0</v>
      </c>
      <c r="DF45" s="114">
        <v>0</v>
      </c>
      <c r="DG45" s="114">
        <v>0</v>
      </c>
      <c r="DH45" s="114">
        <v>0</v>
      </c>
      <c r="DI45" s="114">
        <v>0</v>
      </c>
      <c r="DJ45" s="114">
        <v>0</v>
      </c>
      <c r="DK45" s="114">
        <v>0</v>
      </c>
      <c r="DL45" s="114">
        <v>0</v>
      </c>
      <c r="DM45" s="114">
        <v>0</v>
      </c>
      <c r="DN45" s="114">
        <v>0</v>
      </c>
      <c r="DO45" s="114">
        <v>0</v>
      </c>
      <c r="DP45" s="114">
        <v>0</v>
      </c>
      <c r="DQ45" s="114">
        <v>0</v>
      </c>
      <c r="DR45" s="114">
        <v>0</v>
      </c>
      <c r="DS45" s="114">
        <v>0</v>
      </c>
      <c r="DT45" s="114">
        <v>0</v>
      </c>
      <c r="DU45" s="114">
        <v>0</v>
      </c>
      <c r="DV45" s="114">
        <v>0</v>
      </c>
      <c r="DW45" s="114">
        <v>0</v>
      </c>
      <c r="DX45" s="114">
        <v>0</v>
      </c>
      <c r="DY45" s="114">
        <v>0</v>
      </c>
      <c r="DZ45" s="114">
        <v>0</v>
      </c>
      <c r="EA45" s="114">
        <v>0</v>
      </c>
      <c r="EB45" s="114">
        <v>0</v>
      </c>
      <c r="EC45" s="114">
        <v>0</v>
      </c>
      <c r="ED45" s="114">
        <v>0</v>
      </c>
      <c r="EE45" s="114">
        <v>0</v>
      </c>
      <c r="EF45" s="114">
        <v>0</v>
      </c>
      <c r="EG45" s="114">
        <v>0</v>
      </c>
      <c r="EH45" s="114">
        <v>0</v>
      </c>
      <c r="EI45" s="114">
        <v>0</v>
      </c>
      <c r="EJ45" s="114">
        <v>0</v>
      </c>
      <c r="EK45" s="114">
        <v>0</v>
      </c>
      <c r="EL45" s="114">
        <v>0</v>
      </c>
      <c r="EM45" s="114">
        <v>0</v>
      </c>
      <c r="EN45" s="114">
        <v>0</v>
      </c>
      <c r="EO45" s="114">
        <v>0</v>
      </c>
      <c r="EP45" s="114">
        <v>0</v>
      </c>
      <c r="EQ45" s="114">
        <v>0</v>
      </c>
      <c r="ER45" s="114">
        <v>0</v>
      </c>
      <c r="ES45" s="114">
        <v>0</v>
      </c>
      <c r="ET45" s="114">
        <v>0</v>
      </c>
      <c r="EU45" s="114">
        <v>0</v>
      </c>
      <c r="EV45" s="114">
        <v>0</v>
      </c>
      <c r="EW45" s="114">
        <v>0</v>
      </c>
      <c r="EX45" s="114">
        <v>0</v>
      </c>
      <c r="EY45" s="114">
        <v>0</v>
      </c>
      <c r="EZ45" s="114">
        <v>0</v>
      </c>
      <c r="FA45" s="114">
        <v>0</v>
      </c>
    </row>
    <row r="46" spans="1:157" s="71" customFormat="1" x14ac:dyDescent="0.25">
      <c r="A46" s="71">
        <v>2</v>
      </c>
      <c r="B46" s="71" t="s">
        <v>820</v>
      </c>
      <c r="C46" s="72" t="s">
        <v>775</v>
      </c>
      <c r="D46" s="72" t="s">
        <v>821</v>
      </c>
      <c r="E46" s="71" t="s">
        <v>822</v>
      </c>
      <c r="F46" s="73" t="s">
        <v>762</v>
      </c>
      <c r="G46" s="74">
        <v>5</v>
      </c>
      <c r="H46" s="74">
        <v>5</v>
      </c>
      <c r="I46" s="75"/>
      <c r="J46" s="68">
        <v>0</v>
      </c>
      <c r="K46" s="114">
        <v>0</v>
      </c>
      <c r="L46" s="114">
        <v>0</v>
      </c>
      <c r="M46" s="114">
        <v>0</v>
      </c>
      <c r="N46" s="114">
        <v>0</v>
      </c>
      <c r="O46" s="114">
        <v>0</v>
      </c>
      <c r="P46" s="114">
        <v>0</v>
      </c>
      <c r="Q46" s="114">
        <v>0</v>
      </c>
      <c r="R46" s="114">
        <v>0</v>
      </c>
      <c r="S46" s="114">
        <v>0</v>
      </c>
      <c r="T46" s="114">
        <v>0</v>
      </c>
      <c r="U46" s="114">
        <v>0</v>
      </c>
      <c r="V46" s="114">
        <v>0</v>
      </c>
      <c r="W46" s="114">
        <v>0</v>
      </c>
      <c r="X46" s="114">
        <v>0</v>
      </c>
      <c r="Y46" s="114">
        <v>0</v>
      </c>
      <c r="Z46" s="114">
        <v>0</v>
      </c>
      <c r="AA46" s="114">
        <v>0</v>
      </c>
      <c r="AB46" s="114">
        <v>0</v>
      </c>
      <c r="AC46" s="114">
        <v>0</v>
      </c>
      <c r="AD46" s="114">
        <v>0</v>
      </c>
      <c r="AE46" s="114">
        <v>0</v>
      </c>
      <c r="AF46" s="114">
        <v>0</v>
      </c>
      <c r="AG46" s="114">
        <v>0</v>
      </c>
      <c r="AH46" s="114">
        <v>0</v>
      </c>
      <c r="AI46" s="114">
        <v>0</v>
      </c>
      <c r="AJ46" s="114">
        <v>0</v>
      </c>
      <c r="AK46" s="114">
        <v>0</v>
      </c>
      <c r="AL46" s="114">
        <v>0</v>
      </c>
      <c r="AM46" s="114">
        <v>0</v>
      </c>
      <c r="AN46" s="114">
        <v>0</v>
      </c>
      <c r="AO46" s="114">
        <v>0</v>
      </c>
      <c r="AP46" s="114">
        <v>0</v>
      </c>
      <c r="AQ46" s="114">
        <v>0</v>
      </c>
      <c r="AR46" s="114">
        <v>0</v>
      </c>
      <c r="AS46" s="114">
        <v>0</v>
      </c>
      <c r="AT46" s="114">
        <v>0</v>
      </c>
      <c r="AU46" s="114">
        <v>0</v>
      </c>
      <c r="AV46" s="114">
        <v>0</v>
      </c>
      <c r="AW46" s="114">
        <v>0</v>
      </c>
      <c r="AX46" s="114">
        <v>0</v>
      </c>
      <c r="AY46" s="114">
        <v>0</v>
      </c>
      <c r="AZ46" s="114">
        <v>0</v>
      </c>
      <c r="BA46" s="114">
        <v>0</v>
      </c>
      <c r="BB46" s="114">
        <v>0</v>
      </c>
      <c r="BC46" s="114">
        <v>0</v>
      </c>
      <c r="BD46" s="114">
        <v>0</v>
      </c>
      <c r="BE46" s="114">
        <v>0</v>
      </c>
      <c r="BF46" s="114">
        <v>0</v>
      </c>
      <c r="BG46" s="114">
        <v>0</v>
      </c>
      <c r="BH46" s="114">
        <v>0</v>
      </c>
      <c r="BI46" s="114">
        <v>0</v>
      </c>
      <c r="BJ46" s="114">
        <v>0</v>
      </c>
      <c r="BK46" s="114">
        <v>0</v>
      </c>
      <c r="BL46" s="114">
        <v>0</v>
      </c>
      <c r="BM46" s="114">
        <v>0</v>
      </c>
      <c r="BN46" s="114">
        <v>0</v>
      </c>
      <c r="BO46" s="114">
        <v>0</v>
      </c>
      <c r="BP46" s="114">
        <v>0</v>
      </c>
      <c r="BQ46" s="114">
        <v>0</v>
      </c>
      <c r="BR46" s="114">
        <v>0</v>
      </c>
      <c r="BS46" s="114">
        <v>0</v>
      </c>
      <c r="BT46" s="114">
        <v>0</v>
      </c>
      <c r="BU46" s="114">
        <v>0</v>
      </c>
      <c r="BV46" s="114">
        <v>0</v>
      </c>
      <c r="BW46" s="114">
        <v>0</v>
      </c>
      <c r="BX46" s="114">
        <v>0</v>
      </c>
      <c r="BY46" s="114">
        <v>0</v>
      </c>
      <c r="BZ46" s="114">
        <v>0</v>
      </c>
      <c r="CA46" s="114">
        <v>0</v>
      </c>
      <c r="CB46" s="114">
        <v>0</v>
      </c>
      <c r="CC46" s="114">
        <v>0</v>
      </c>
      <c r="CD46" s="114">
        <v>0</v>
      </c>
      <c r="CE46" s="114">
        <v>0</v>
      </c>
      <c r="CF46" s="114">
        <v>0</v>
      </c>
      <c r="CG46" s="114">
        <v>0</v>
      </c>
      <c r="CH46" s="114">
        <v>0</v>
      </c>
      <c r="CI46" s="114">
        <v>0</v>
      </c>
      <c r="CJ46" s="114">
        <v>0</v>
      </c>
      <c r="CK46" s="114">
        <v>0</v>
      </c>
      <c r="CL46" s="114">
        <v>0</v>
      </c>
      <c r="CM46" s="114">
        <v>0</v>
      </c>
      <c r="CN46" s="114">
        <v>0</v>
      </c>
      <c r="CO46" s="114">
        <v>0</v>
      </c>
      <c r="CP46" s="114">
        <v>0</v>
      </c>
      <c r="CQ46" s="114">
        <v>0</v>
      </c>
      <c r="CR46" s="114">
        <v>0</v>
      </c>
      <c r="CS46" s="114">
        <v>0</v>
      </c>
      <c r="CT46" s="114">
        <v>0</v>
      </c>
      <c r="CU46" s="114">
        <v>0</v>
      </c>
      <c r="CV46" s="114">
        <v>0</v>
      </c>
      <c r="CW46" s="114">
        <v>0</v>
      </c>
      <c r="CX46" s="114">
        <v>0</v>
      </c>
      <c r="CY46" s="114">
        <v>0</v>
      </c>
      <c r="CZ46" s="114">
        <v>0</v>
      </c>
      <c r="DA46" s="114">
        <v>0</v>
      </c>
      <c r="DB46" s="114">
        <v>0</v>
      </c>
      <c r="DC46" s="114">
        <v>0</v>
      </c>
      <c r="DD46" s="114">
        <v>0</v>
      </c>
      <c r="DE46" s="114">
        <v>0</v>
      </c>
      <c r="DF46" s="114">
        <v>0</v>
      </c>
      <c r="DG46" s="114">
        <v>0</v>
      </c>
      <c r="DH46" s="114">
        <v>0</v>
      </c>
      <c r="DI46" s="114">
        <v>0</v>
      </c>
      <c r="DJ46" s="114">
        <v>0</v>
      </c>
      <c r="DK46" s="114">
        <v>0</v>
      </c>
      <c r="DL46" s="114">
        <v>0</v>
      </c>
      <c r="DM46" s="114">
        <v>0</v>
      </c>
      <c r="DN46" s="114">
        <v>0</v>
      </c>
      <c r="DO46" s="114">
        <v>0</v>
      </c>
      <c r="DP46" s="114">
        <v>0</v>
      </c>
      <c r="DQ46" s="114">
        <v>0</v>
      </c>
      <c r="DR46" s="114">
        <v>0</v>
      </c>
      <c r="DS46" s="114">
        <v>0</v>
      </c>
      <c r="DT46" s="114">
        <v>0</v>
      </c>
      <c r="DU46" s="114">
        <v>0</v>
      </c>
      <c r="DV46" s="114">
        <v>0</v>
      </c>
      <c r="DW46" s="114">
        <v>0</v>
      </c>
      <c r="DX46" s="114">
        <v>0</v>
      </c>
      <c r="DY46" s="114">
        <v>0</v>
      </c>
      <c r="DZ46" s="114">
        <v>0</v>
      </c>
      <c r="EA46" s="114">
        <v>0</v>
      </c>
      <c r="EB46" s="114">
        <v>0</v>
      </c>
      <c r="EC46" s="114">
        <v>0</v>
      </c>
      <c r="ED46" s="114">
        <v>0</v>
      </c>
      <c r="EE46" s="114">
        <v>0</v>
      </c>
      <c r="EF46" s="114">
        <v>0</v>
      </c>
      <c r="EG46" s="114">
        <v>0</v>
      </c>
      <c r="EH46" s="114">
        <v>0</v>
      </c>
      <c r="EI46" s="114">
        <v>0</v>
      </c>
      <c r="EJ46" s="114">
        <v>0</v>
      </c>
      <c r="EK46" s="114">
        <v>0</v>
      </c>
      <c r="EL46" s="114">
        <v>0</v>
      </c>
      <c r="EM46" s="114">
        <v>0</v>
      </c>
      <c r="EN46" s="114">
        <v>0</v>
      </c>
      <c r="EO46" s="114">
        <v>0</v>
      </c>
      <c r="EP46" s="114">
        <v>0</v>
      </c>
      <c r="EQ46" s="114">
        <v>0</v>
      </c>
      <c r="ER46" s="114">
        <v>0</v>
      </c>
      <c r="ES46" s="114">
        <v>0</v>
      </c>
      <c r="ET46" s="114">
        <v>0</v>
      </c>
      <c r="EU46" s="114">
        <v>0</v>
      </c>
      <c r="EV46" s="114">
        <v>0</v>
      </c>
      <c r="EW46" s="114">
        <v>0</v>
      </c>
      <c r="EX46" s="114">
        <v>0</v>
      </c>
      <c r="EY46" s="114">
        <v>0</v>
      </c>
      <c r="EZ46" s="114">
        <v>0</v>
      </c>
      <c r="FA46" s="114">
        <v>0</v>
      </c>
    </row>
    <row r="47" spans="1:157" x14ac:dyDescent="0.25">
      <c r="A47">
        <v>2</v>
      </c>
      <c r="B47" t="s">
        <v>820</v>
      </c>
      <c r="C47" s="65" t="s">
        <v>775</v>
      </c>
      <c r="D47" s="65" t="s">
        <v>823</v>
      </c>
      <c r="E47" t="s">
        <v>824</v>
      </c>
      <c r="F47" s="66" t="s">
        <v>762</v>
      </c>
      <c r="G47" s="19">
        <v>4</v>
      </c>
      <c r="H47" s="74">
        <v>5</v>
      </c>
      <c r="I47" s="67"/>
      <c r="J47" s="68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  <c r="AC47" s="114">
        <v>0</v>
      </c>
      <c r="AD47" s="114">
        <v>0</v>
      </c>
      <c r="AE47" s="114">
        <v>0</v>
      </c>
      <c r="AF47" s="114">
        <v>0</v>
      </c>
      <c r="AG47" s="114">
        <v>0</v>
      </c>
      <c r="AH47" s="114">
        <v>0</v>
      </c>
      <c r="AI47" s="114">
        <v>0</v>
      </c>
      <c r="AJ47" s="114">
        <v>0</v>
      </c>
      <c r="AK47" s="114">
        <v>0</v>
      </c>
      <c r="AL47" s="114">
        <v>0</v>
      </c>
      <c r="AM47" s="114">
        <v>0</v>
      </c>
      <c r="AN47" s="114">
        <v>0</v>
      </c>
      <c r="AO47" s="114">
        <v>0</v>
      </c>
      <c r="AP47" s="114">
        <v>0</v>
      </c>
      <c r="AQ47" s="114">
        <v>0</v>
      </c>
      <c r="AR47" s="114">
        <v>0</v>
      </c>
      <c r="AS47" s="114">
        <v>0</v>
      </c>
      <c r="AT47" s="114">
        <v>0</v>
      </c>
      <c r="AU47" s="114">
        <v>0</v>
      </c>
      <c r="AV47" s="114">
        <v>0</v>
      </c>
      <c r="AW47" s="114">
        <v>0</v>
      </c>
      <c r="AX47" s="114">
        <v>0</v>
      </c>
      <c r="AY47" s="114">
        <v>0</v>
      </c>
      <c r="AZ47" s="114">
        <v>0</v>
      </c>
      <c r="BA47" s="114">
        <v>0</v>
      </c>
      <c r="BB47" s="114">
        <v>0</v>
      </c>
      <c r="BC47" s="114">
        <v>0</v>
      </c>
      <c r="BD47" s="114">
        <v>0</v>
      </c>
      <c r="BE47" s="114">
        <v>0</v>
      </c>
      <c r="BF47" s="114">
        <v>0</v>
      </c>
      <c r="BG47" s="114">
        <v>0</v>
      </c>
      <c r="BH47" s="114">
        <v>0</v>
      </c>
      <c r="BI47" s="114">
        <v>0</v>
      </c>
      <c r="BJ47" s="114">
        <v>0</v>
      </c>
      <c r="BK47" s="114">
        <v>0</v>
      </c>
      <c r="BL47" s="114">
        <v>0</v>
      </c>
      <c r="BM47" s="114">
        <v>0</v>
      </c>
      <c r="BN47" s="114">
        <v>0</v>
      </c>
      <c r="BO47" s="114">
        <v>0</v>
      </c>
      <c r="BP47" s="114">
        <v>0</v>
      </c>
      <c r="BQ47" s="114">
        <v>0</v>
      </c>
      <c r="BR47" s="114">
        <v>0</v>
      </c>
      <c r="BS47" s="114">
        <v>0</v>
      </c>
      <c r="BT47" s="114">
        <v>0</v>
      </c>
      <c r="BU47" s="114">
        <v>0</v>
      </c>
      <c r="BV47" s="114">
        <v>0</v>
      </c>
      <c r="BW47" s="114">
        <v>0</v>
      </c>
      <c r="BX47" s="114">
        <v>0</v>
      </c>
      <c r="BY47" s="114">
        <v>0</v>
      </c>
      <c r="BZ47" s="114">
        <v>0</v>
      </c>
      <c r="CA47" s="114">
        <v>0</v>
      </c>
      <c r="CB47" s="114">
        <v>0</v>
      </c>
      <c r="CC47" s="114">
        <v>0</v>
      </c>
      <c r="CD47" s="114">
        <v>0</v>
      </c>
      <c r="CE47" s="114">
        <v>0</v>
      </c>
      <c r="CF47" s="114">
        <v>0</v>
      </c>
      <c r="CG47" s="114">
        <v>0</v>
      </c>
      <c r="CH47" s="114">
        <v>0</v>
      </c>
      <c r="CI47" s="114">
        <v>0</v>
      </c>
      <c r="CJ47" s="114">
        <v>0</v>
      </c>
      <c r="CK47" s="114">
        <v>0</v>
      </c>
      <c r="CL47" s="114">
        <v>0</v>
      </c>
      <c r="CM47" s="114">
        <v>0</v>
      </c>
      <c r="CN47" s="114">
        <v>0</v>
      </c>
      <c r="CO47" s="114">
        <v>0</v>
      </c>
      <c r="CP47" s="114">
        <v>0</v>
      </c>
      <c r="CQ47" s="114">
        <v>0</v>
      </c>
      <c r="CR47" s="114">
        <v>0</v>
      </c>
      <c r="CS47" s="114">
        <v>0</v>
      </c>
      <c r="CT47" s="114">
        <v>0</v>
      </c>
      <c r="CU47" s="114">
        <v>0</v>
      </c>
      <c r="CV47" s="114">
        <v>0</v>
      </c>
      <c r="CW47" s="114">
        <v>0</v>
      </c>
      <c r="CX47" s="114">
        <v>0</v>
      </c>
      <c r="CY47" s="114">
        <v>0</v>
      </c>
      <c r="CZ47" s="114">
        <v>0</v>
      </c>
      <c r="DA47" s="114">
        <v>0</v>
      </c>
      <c r="DB47" s="114">
        <v>0</v>
      </c>
      <c r="DC47" s="114">
        <v>0</v>
      </c>
      <c r="DD47" s="114">
        <v>0</v>
      </c>
      <c r="DE47" s="114">
        <v>0</v>
      </c>
      <c r="DF47" s="114">
        <v>0</v>
      </c>
      <c r="DG47" s="114">
        <v>0</v>
      </c>
      <c r="DH47" s="114">
        <v>0</v>
      </c>
      <c r="DI47" s="114">
        <v>0</v>
      </c>
      <c r="DJ47" s="114">
        <v>0</v>
      </c>
      <c r="DK47" s="114">
        <v>0</v>
      </c>
      <c r="DL47" s="114">
        <v>0</v>
      </c>
      <c r="DM47" s="114">
        <v>0</v>
      </c>
      <c r="DN47" s="114">
        <v>0</v>
      </c>
      <c r="DO47" s="114">
        <v>0</v>
      </c>
      <c r="DP47" s="114">
        <v>0</v>
      </c>
      <c r="DQ47" s="114">
        <v>0</v>
      </c>
      <c r="DR47" s="114">
        <v>0</v>
      </c>
      <c r="DS47" s="114">
        <v>0</v>
      </c>
      <c r="DT47" s="114">
        <v>0</v>
      </c>
      <c r="DU47" s="114">
        <v>0</v>
      </c>
      <c r="DV47" s="114">
        <v>0</v>
      </c>
      <c r="DW47" s="114">
        <v>0</v>
      </c>
      <c r="DX47" s="114">
        <v>0</v>
      </c>
      <c r="DY47" s="114">
        <v>0</v>
      </c>
      <c r="DZ47" s="114">
        <v>0</v>
      </c>
      <c r="EA47" s="114">
        <v>0</v>
      </c>
      <c r="EB47" s="114">
        <v>0</v>
      </c>
      <c r="EC47" s="114">
        <v>0</v>
      </c>
      <c r="ED47" s="114">
        <v>0</v>
      </c>
      <c r="EE47" s="114">
        <v>0</v>
      </c>
      <c r="EF47" s="114">
        <v>0</v>
      </c>
      <c r="EG47" s="114">
        <v>0</v>
      </c>
      <c r="EH47" s="114">
        <v>0</v>
      </c>
      <c r="EI47" s="114">
        <v>0</v>
      </c>
      <c r="EJ47" s="114">
        <v>0</v>
      </c>
      <c r="EK47" s="114">
        <v>0</v>
      </c>
      <c r="EL47" s="114">
        <v>0</v>
      </c>
      <c r="EM47" s="114">
        <v>0</v>
      </c>
      <c r="EN47" s="114">
        <v>0</v>
      </c>
      <c r="EO47" s="114">
        <v>0</v>
      </c>
      <c r="EP47" s="114">
        <v>0</v>
      </c>
      <c r="EQ47" s="114">
        <v>0</v>
      </c>
      <c r="ER47" s="114">
        <v>0</v>
      </c>
      <c r="ES47" s="114">
        <v>0</v>
      </c>
      <c r="ET47" s="114">
        <v>0</v>
      </c>
      <c r="EU47" s="114">
        <v>0</v>
      </c>
      <c r="EV47" s="114">
        <v>0</v>
      </c>
      <c r="EW47" s="114">
        <v>0</v>
      </c>
      <c r="EX47" s="114">
        <v>0</v>
      </c>
      <c r="EY47" s="114">
        <v>0</v>
      </c>
      <c r="EZ47" s="114">
        <v>0</v>
      </c>
      <c r="FA47" s="114">
        <v>0</v>
      </c>
    </row>
    <row r="48" spans="1:157" ht="14.25" customHeight="1" x14ac:dyDescent="0.25">
      <c r="A48">
        <v>2</v>
      </c>
      <c r="B48" t="s">
        <v>820</v>
      </c>
      <c r="C48" s="65" t="s">
        <v>775</v>
      </c>
      <c r="D48" s="65" t="s">
        <v>825</v>
      </c>
      <c r="E48" t="s">
        <v>826</v>
      </c>
      <c r="F48" s="66" t="s">
        <v>762</v>
      </c>
      <c r="G48" s="19">
        <v>4</v>
      </c>
      <c r="H48" s="74">
        <v>5</v>
      </c>
      <c r="I48" s="67"/>
      <c r="J48" s="68">
        <v>4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4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  <c r="AC48" s="114">
        <v>0</v>
      </c>
      <c r="AD48" s="114">
        <v>0</v>
      </c>
      <c r="AE48" s="114">
        <v>0</v>
      </c>
      <c r="AF48" s="114">
        <v>0</v>
      </c>
      <c r="AG48" s="114">
        <v>0</v>
      </c>
      <c r="AH48" s="114">
        <v>0</v>
      </c>
      <c r="AI48" s="114">
        <v>0</v>
      </c>
      <c r="AJ48" s="114">
        <v>0</v>
      </c>
      <c r="AK48" s="114">
        <v>0</v>
      </c>
      <c r="AL48" s="114">
        <v>0</v>
      </c>
      <c r="AM48" s="114">
        <v>0</v>
      </c>
      <c r="AN48" s="114">
        <v>0</v>
      </c>
      <c r="AO48" s="114">
        <v>0</v>
      </c>
      <c r="AP48" s="114">
        <v>0</v>
      </c>
      <c r="AQ48" s="114">
        <v>0</v>
      </c>
      <c r="AR48" s="114">
        <v>0</v>
      </c>
      <c r="AS48" s="114">
        <v>0</v>
      </c>
      <c r="AT48" s="114">
        <v>0</v>
      </c>
      <c r="AU48" s="114">
        <v>0</v>
      </c>
      <c r="AV48" s="114">
        <v>0</v>
      </c>
      <c r="AW48" s="114">
        <v>0</v>
      </c>
      <c r="AX48" s="114">
        <v>0</v>
      </c>
      <c r="AY48" s="114">
        <v>0</v>
      </c>
      <c r="AZ48" s="114">
        <v>0</v>
      </c>
      <c r="BA48" s="114">
        <v>0</v>
      </c>
      <c r="BB48" s="114">
        <v>0</v>
      </c>
      <c r="BC48" s="114">
        <v>0</v>
      </c>
      <c r="BD48" s="114">
        <v>0</v>
      </c>
      <c r="BE48" s="114">
        <v>0</v>
      </c>
      <c r="BF48" s="114">
        <v>0</v>
      </c>
      <c r="BG48" s="114">
        <v>0</v>
      </c>
      <c r="BH48" s="114">
        <v>0</v>
      </c>
      <c r="BI48" s="114">
        <v>0</v>
      </c>
      <c r="BJ48" s="114">
        <v>0</v>
      </c>
      <c r="BK48" s="114">
        <v>0</v>
      </c>
      <c r="BL48" s="114">
        <v>0</v>
      </c>
      <c r="BM48" s="114">
        <v>0</v>
      </c>
      <c r="BN48" s="114">
        <v>0</v>
      </c>
      <c r="BO48" s="114">
        <v>0</v>
      </c>
      <c r="BP48" s="114">
        <v>0</v>
      </c>
      <c r="BQ48" s="114">
        <v>0</v>
      </c>
      <c r="BR48" s="114">
        <v>0</v>
      </c>
      <c r="BS48" s="114">
        <v>0</v>
      </c>
      <c r="BT48" s="114">
        <v>0</v>
      </c>
      <c r="BU48" s="114">
        <v>0</v>
      </c>
      <c r="BV48" s="114">
        <v>0</v>
      </c>
      <c r="BW48" s="114">
        <v>0</v>
      </c>
      <c r="BX48" s="114">
        <v>0</v>
      </c>
      <c r="BY48" s="114">
        <v>0</v>
      </c>
      <c r="BZ48" s="114">
        <v>0</v>
      </c>
      <c r="CA48" s="114">
        <v>0</v>
      </c>
      <c r="CB48" s="114">
        <v>0</v>
      </c>
      <c r="CC48" s="114">
        <v>0</v>
      </c>
      <c r="CD48" s="114">
        <v>0</v>
      </c>
      <c r="CE48" s="114">
        <v>0</v>
      </c>
      <c r="CF48" s="114">
        <v>0</v>
      </c>
      <c r="CG48" s="114">
        <v>0</v>
      </c>
      <c r="CH48" s="114">
        <v>0</v>
      </c>
      <c r="CI48" s="114">
        <v>0</v>
      </c>
      <c r="CJ48" s="114">
        <v>0</v>
      </c>
      <c r="CK48" s="114">
        <v>0</v>
      </c>
      <c r="CL48" s="114">
        <v>0</v>
      </c>
      <c r="CM48" s="114">
        <v>0</v>
      </c>
      <c r="CN48" s="114">
        <v>0</v>
      </c>
      <c r="CO48" s="114">
        <v>0</v>
      </c>
      <c r="CP48" s="114">
        <v>0</v>
      </c>
      <c r="CQ48" s="114">
        <v>0</v>
      </c>
      <c r="CR48" s="114">
        <v>0</v>
      </c>
      <c r="CS48" s="114">
        <v>0</v>
      </c>
      <c r="CT48" s="114">
        <v>0</v>
      </c>
      <c r="CU48" s="114">
        <v>0</v>
      </c>
      <c r="CV48" s="114">
        <v>0</v>
      </c>
      <c r="CW48" s="114">
        <v>0</v>
      </c>
      <c r="CX48" s="114">
        <v>0</v>
      </c>
      <c r="CY48" s="114">
        <v>0</v>
      </c>
      <c r="CZ48" s="114">
        <v>0</v>
      </c>
      <c r="DA48" s="114">
        <v>0</v>
      </c>
      <c r="DB48" s="114">
        <v>0</v>
      </c>
      <c r="DC48" s="114">
        <v>0</v>
      </c>
      <c r="DD48" s="114">
        <v>0</v>
      </c>
      <c r="DE48" s="114">
        <v>0</v>
      </c>
      <c r="DF48" s="114">
        <v>0</v>
      </c>
      <c r="DG48" s="114">
        <v>0</v>
      </c>
      <c r="DH48" s="114">
        <v>0</v>
      </c>
      <c r="DI48" s="114">
        <v>0</v>
      </c>
      <c r="DJ48" s="114">
        <v>0</v>
      </c>
      <c r="DK48" s="114">
        <v>0</v>
      </c>
      <c r="DL48" s="114">
        <v>0</v>
      </c>
      <c r="DM48" s="114">
        <v>0</v>
      </c>
      <c r="DN48" s="114">
        <v>0</v>
      </c>
      <c r="DO48" s="114">
        <v>0</v>
      </c>
      <c r="DP48" s="114">
        <v>0</v>
      </c>
      <c r="DQ48" s="114">
        <v>0</v>
      </c>
      <c r="DR48" s="114">
        <v>0</v>
      </c>
      <c r="DS48" s="114">
        <v>0</v>
      </c>
      <c r="DT48" s="114">
        <v>0</v>
      </c>
      <c r="DU48" s="114">
        <v>0</v>
      </c>
      <c r="DV48" s="114">
        <v>0</v>
      </c>
      <c r="DW48" s="114">
        <v>0</v>
      </c>
      <c r="DX48" s="114">
        <v>0</v>
      </c>
      <c r="DY48" s="114">
        <v>0</v>
      </c>
      <c r="DZ48" s="114">
        <v>0</v>
      </c>
      <c r="EA48" s="114">
        <v>0</v>
      </c>
      <c r="EB48" s="114">
        <v>0</v>
      </c>
      <c r="EC48" s="114">
        <v>0</v>
      </c>
      <c r="ED48" s="114">
        <v>0</v>
      </c>
      <c r="EE48" s="114">
        <v>0</v>
      </c>
      <c r="EF48" s="114">
        <v>0</v>
      </c>
      <c r="EG48" s="114">
        <v>0</v>
      </c>
      <c r="EH48" s="114">
        <v>0</v>
      </c>
      <c r="EI48" s="114">
        <v>0</v>
      </c>
      <c r="EJ48" s="114">
        <v>0</v>
      </c>
      <c r="EK48" s="114">
        <v>0</v>
      </c>
      <c r="EL48" s="114">
        <v>0</v>
      </c>
      <c r="EM48" s="114">
        <v>0</v>
      </c>
      <c r="EN48" s="114">
        <v>0</v>
      </c>
      <c r="EO48" s="114">
        <v>0</v>
      </c>
      <c r="EP48" s="114">
        <v>0</v>
      </c>
      <c r="EQ48" s="114">
        <v>0</v>
      </c>
      <c r="ER48" s="114">
        <v>0</v>
      </c>
      <c r="ES48" s="114">
        <v>0</v>
      </c>
      <c r="ET48" s="114">
        <v>0</v>
      </c>
      <c r="EU48" s="114">
        <v>0</v>
      </c>
      <c r="EV48" s="114">
        <v>0</v>
      </c>
      <c r="EW48" s="114">
        <v>0</v>
      </c>
      <c r="EX48" s="114">
        <v>0</v>
      </c>
      <c r="EY48" s="114">
        <v>0</v>
      </c>
      <c r="EZ48" s="114">
        <v>0</v>
      </c>
      <c r="FA48" s="114">
        <v>0</v>
      </c>
    </row>
    <row r="49" spans="1:157" x14ac:dyDescent="0.25">
      <c r="A49">
        <v>2</v>
      </c>
      <c r="B49" t="s">
        <v>820</v>
      </c>
      <c r="C49" s="65" t="s">
        <v>775</v>
      </c>
      <c r="D49" s="65" t="s">
        <v>827</v>
      </c>
      <c r="E49" t="s">
        <v>828</v>
      </c>
      <c r="F49" s="66" t="s">
        <v>762</v>
      </c>
      <c r="G49" s="19">
        <v>4</v>
      </c>
      <c r="H49" s="74">
        <v>5</v>
      </c>
      <c r="I49" s="67"/>
      <c r="J49" s="68">
        <v>0</v>
      </c>
      <c r="K49" s="114">
        <v>0</v>
      </c>
      <c r="L49" s="114">
        <v>0</v>
      </c>
      <c r="M49" s="114">
        <v>0</v>
      </c>
      <c r="N49" s="114">
        <v>0</v>
      </c>
      <c r="O49" s="114">
        <v>0</v>
      </c>
      <c r="P49" s="114">
        <v>0</v>
      </c>
      <c r="Q49" s="114">
        <v>0</v>
      </c>
      <c r="R49" s="114">
        <v>0</v>
      </c>
      <c r="S49" s="114">
        <v>0</v>
      </c>
      <c r="T49" s="114">
        <v>0</v>
      </c>
      <c r="U49" s="114">
        <v>0</v>
      </c>
      <c r="V49" s="114">
        <v>0</v>
      </c>
      <c r="W49" s="114">
        <v>0</v>
      </c>
      <c r="X49" s="114">
        <v>0</v>
      </c>
      <c r="Y49" s="114">
        <v>0</v>
      </c>
      <c r="Z49" s="114">
        <v>0</v>
      </c>
      <c r="AA49" s="114">
        <v>0</v>
      </c>
      <c r="AB49" s="114">
        <v>0</v>
      </c>
      <c r="AC49" s="114">
        <v>0</v>
      </c>
      <c r="AD49" s="114">
        <v>0</v>
      </c>
      <c r="AE49" s="114">
        <v>0</v>
      </c>
      <c r="AF49" s="114">
        <v>0</v>
      </c>
      <c r="AG49" s="114">
        <v>0</v>
      </c>
      <c r="AH49" s="114">
        <v>0</v>
      </c>
      <c r="AI49" s="114">
        <v>0</v>
      </c>
      <c r="AJ49" s="114">
        <v>0</v>
      </c>
      <c r="AK49" s="114">
        <v>0</v>
      </c>
      <c r="AL49" s="114">
        <v>0</v>
      </c>
      <c r="AM49" s="114">
        <v>0</v>
      </c>
      <c r="AN49" s="114">
        <v>0</v>
      </c>
      <c r="AO49" s="114">
        <v>0</v>
      </c>
      <c r="AP49" s="114">
        <v>0</v>
      </c>
      <c r="AQ49" s="114">
        <v>0</v>
      </c>
      <c r="AR49" s="114">
        <v>0</v>
      </c>
      <c r="AS49" s="114">
        <v>0</v>
      </c>
      <c r="AT49" s="114">
        <v>0</v>
      </c>
      <c r="AU49" s="114">
        <v>0</v>
      </c>
      <c r="AV49" s="114">
        <v>0</v>
      </c>
      <c r="AW49" s="114">
        <v>0</v>
      </c>
      <c r="AX49" s="114">
        <v>0</v>
      </c>
      <c r="AY49" s="114">
        <v>0</v>
      </c>
      <c r="AZ49" s="114">
        <v>0</v>
      </c>
      <c r="BA49" s="114">
        <v>0</v>
      </c>
      <c r="BB49" s="114">
        <v>0</v>
      </c>
      <c r="BC49" s="114">
        <v>0</v>
      </c>
      <c r="BD49" s="114">
        <v>0</v>
      </c>
      <c r="BE49" s="114">
        <v>0</v>
      </c>
      <c r="BF49" s="114">
        <v>0</v>
      </c>
      <c r="BG49" s="114">
        <v>0</v>
      </c>
      <c r="BH49" s="114">
        <v>0</v>
      </c>
      <c r="BI49" s="114">
        <v>0</v>
      </c>
      <c r="BJ49" s="114">
        <v>0</v>
      </c>
      <c r="BK49" s="114">
        <v>0</v>
      </c>
      <c r="BL49" s="114">
        <v>0</v>
      </c>
      <c r="BM49" s="114">
        <v>0</v>
      </c>
      <c r="BN49" s="114">
        <v>0</v>
      </c>
      <c r="BO49" s="114">
        <v>0</v>
      </c>
      <c r="BP49" s="114">
        <v>0</v>
      </c>
      <c r="BQ49" s="114">
        <v>0</v>
      </c>
      <c r="BR49" s="114">
        <v>0</v>
      </c>
      <c r="BS49" s="114">
        <v>0</v>
      </c>
      <c r="BT49" s="114">
        <v>0</v>
      </c>
      <c r="BU49" s="114">
        <v>0</v>
      </c>
      <c r="BV49" s="114">
        <v>0</v>
      </c>
      <c r="BW49" s="114">
        <v>0</v>
      </c>
      <c r="BX49" s="114">
        <v>0</v>
      </c>
      <c r="BY49" s="114">
        <v>0</v>
      </c>
      <c r="BZ49" s="114">
        <v>0</v>
      </c>
      <c r="CA49" s="114">
        <v>0</v>
      </c>
      <c r="CB49" s="114">
        <v>0</v>
      </c>
      <c r="CC49" s="114">
        <v>0</v>
      </c>
      <c r="CD49" s="114">
        <v>0</v>
      </c>
      <c r="CE49" s="114">
        <v>0</v>
      </c>
      <c r="CF49" s="114">
        <v>0</v>
      </c>
      <c r="CG49" s="114">
        <v>0</v>
      </c>
      <c r="CH49" s="114">
        <v>0</v>
      </c>
      <c r="CI49" s="114">
        <v>0</v>
      </c>
      <c r="CJ49" s="114">
        <v>0</v>
      </c>
      <c r="CK49" s="114">
        <v>0</v>
      </c>
      <c r="CL49" s="114">
        <v>0</v>
      </c>
      <c r="CM49" s="114">
        <v>0</v>
      </c>
      <c r="CN49" s="114">
        <v>0</v>
      </c>
      <c r="CO49" s="114">
        <v>0</v>
      </c>
      <c r="CP49" s="114">
        <v>0</v>
      </c>
      <c r="CQ49" s="114">
        <v>0</v>
      </c>
      <c r="CR49" s="114">
        <v>0</v>
      </c>
      <c r="CS49" s="114">
        <v>0</v>
      </c>
      <c r="CT49" s="114">
        <v>0</v>
      </c>
      <c r="CU49" s="114">
        <v>0</v>
      </c>
      <c r="CV49" s="114">
        <v>0</v>
      </c>
      <c r="CW49" s="114">
        <v>0</v>
      </c>
      <c r="CX49" s="114">
        <v>0</v>
      </c>
      <c r="CY49" s="114">
        <v>0</v>
      </c>
      <c r="CZ49" s="114">
        <v>0</v>
      </c>
      <c r="DA49" s="114">
        <v>0</v>
      </c>
      <c r="DB49" s="114">
        <v>0</v>
      </c>
      <c r="DC49" s="114">
        <v>0</v>
      </c>
      <c r="DD49" s="114">
        <v>0</v>
      </c>
      <c r="DE49" s="114">
        <v>0</v>
      </c>
      <c r="DF49" s="114">
        <v>0</v>
      </c>
      <c r="DG49" s="114">
        <v>0</v>
      </c>
      <c r="DH49" s="114">
        <v>0</v>
      </c>
      <c r="DI49" s="114">
        <v>0</v>
      </c>
      <c r="DJ49" s="114">
        <v>0</v>
      </c>
      <c r="DK49" s="114">
        <v>0</v>
      </c>
      <c r="DL49" s="114">
        <v>0</v>
      </c>
      <c r="DM49" s="114">
        <v>0</v>
      </c>
      <c r="DN49" s="114">
        <v>0</v>
      </c>
      <c r="DO49" s="114">
        <v>0</v>
      </c>
      <c r="DP49" s="114">
        <v>0</v>
      </c>
      <c r="DQ49" s="114">
        <v>0</v>
      </c>
      <c r="DR49" s="114">
        <v>0</v>
      </c>
      <c r="DS49" s="114">
        <v>0</v>
      </c>
      <c r="DT49" s="114">
        <v>0</v>
      </c>
      <c r="DU49" s="114">
        <v>0</v>
      </c>
      <c r="DV49" s="114">
        <v>0</v>
      </c>
      <c r="DW49" s="114">
        <v>0</v>
      </c>
      <c r="DX49" s="114">
        <v>0</v>
      </c>
      <c r="DY49" s="114">
        <v>0</v>
      </c>
      <c r="DZ49" s="114">
        <v>0</v>
      </c>
      <c r="EA49" s="114">
        <v>0</v>
      </c>
      <c r="EB49" s="114">
        <v>0</v>
      </c>
      <c r="EC49" s="114">
        <v>0</v>
      </c>
      <c r="ED49" s="114">
        <v>0</v>
      </c>
      <c r="EE49" s="114">
        <v>0</v>
      </c>
      <c r="EF49" s="114">
        <v>0</v>
      </c>
      <c r="EG49" s="114">
        <v>0</v>
      </c>
      <c r="EH49" s="114">
        <v>0</v>
      </c>
      <c r="EI49" s="114">
        <v>0</v>
      </c>
      <c r="EJ49" s="114">
        <v>0</v>
      </c>
      <c r="EK49" s="114">
        <v>0</v>
      </c>
      <c r="EL49" s="114">
        <v>0</v>
      </c>
      <c r="EM49" s="114">
        <v>0</v>
      </c>
      <c r="EN49" s="114">
        <v>0</v>
      </c>
      <c r="EO49" s="114">
        <v>0</v>
      </c>
      <c r="EP49" s="114">
        <v>0</v>
      </c>
      <c r="EQ49" s="114">
        <v>0</v>
      </c>
      <c r="ER49" s="114">
        <v>0</v>
      </c>
      <c r="ES49" s="114">
        <v>0</v>
      </c>
      <c r="ET49" s="114">
        <v>0</v>
      </c>
      <c r="EU49" s="114">
        <v>0</v>
      </c>
      <c r="EV49" s="114">
        <v>0</v>
      </c>
      <c r="EW49" s="114">
        <v>0</v>
      </c>
      <c r="EX49" s="114">
        <v>0</v>
      </c>
      <c r="EY49" s="114">
        <v>0</v>
      </c>
      <c r="EZ49" s="114">
        <v>0</v>
      </c>
      <c r="FA49" s="114">
        <v>0</v>
      </c>
    </row>
    <row r="50" spans="1:157" x14ac:dyDescent="0.25">
      <c r="A50">
        <v>2</v>
      </c>
      <c r="B50" t="s">
        <v>820</v>
      </c>
      <c r="C50" s="65" t="s">
        <v>763</v>
      </c>
      <c r="D50" s="65" t="s">
        <v>829</v>
      </c>
      <c r="E50" t="s">
        <v>830</v>
      </c>
      <c r="F50" s="66" t="s">
        <v>762</v>
      </c>
      <c r="G50" s="19">
        <v>4</v>
      </c>
      <c r="H50" s="74">
        <v>5</v>
      </c>
      <c r="I50" s="67"/>
      <c r="J50" s="68">
        <v>0</v>
      </c>
      <c r="K50" s="114">
        <v>0</v>
      </c>
      <c r="L50" s="114">
        <v>0</v>
      </c>
      <c r="M50" s="114">
        <v>0</v>
      </c>
      <c r="N50" s="114">
        <v>0</v>
      </c>
      <c r="O50" s="114">
        <v>0</v>
      </c>
      <c r="P50" s="114">
        <v>0</v>
      </c>
      <c r="Q50" s="114">
        <v>0</v>
      </c>
      <c r="R50" s="114">
        <v>0</v>
      </c>
      <c r="S50" s="114">
        <v>0</v>
      </c>
      <c r="T50" s="114">
        <v>0</v>
      </c>
      <c r="U50" s="114">
        <v>0</v>
      </c>
      <c r="V50" s="114">
        <v>0</v>
      </c>
      <c r="W50" s="114">
        <v>0</v>
      </c>
      <c r="X50" s="114">
        <v>0</v>
      </c>
      <c r="Y50" s="114">
        <v>0</v>
      </c>
      <c r="Z50" s="114">
        <v>0</v>
      </c>
      <c r="AA50" s="114">
        <v>0</v>
      </c>
      <c r="AB50" s="114">
        <v>0</v>
      </c>
      <c r="AC50" s="114">
        <v>0</v>
      </c>
      <c r="AD50" s="114">
        <v>0</v>
      </c>
      <c r="AE50" s="114">
        <v>0</v>
      </c>
      <c r="AF50" s="114">
        <v>0</v>
      </c>
      <c r="AG50" s="114">
        <v>0</v>
      </c>
      <c r="AH50" s="114">
        <v>0</v>
      </c>
      <c r="AI50" s="114">
        <v>0</v>
      </c>
      <c r="AJ50" s="114">
        <v>0</v>
      </c>
      <c r="AK50" s="114">
        <v>0</v>
      </c>
      <c r="AL50" s="114">
        <v>0</v>
      </c>
      <c r="AM50" s="114">
        <v>0</v>
      </c>
      <c r="AN50" s="114">
        <v>0</v>
      </c>
      <c r="AO50" s="114">
        <v>0</v>
      </c>
      <c r="AP50" s="114">
        <v>0</v>
      </c>
      <c r="AQ50" s="114">
        <v>0</v>
      </c>
      <c r="AR50" s="114">
        <v>0</v>
      </c>
      <c r="AS50" s="114">
        <v>0</v>
      </c>
      <c r="AT50" s="114">
        <v>0</v>
      </c>
      <c r="AU50" s="114">
        <v>0</v>
      </c>
      <c r="AV50" s="114">
        <v>0</v>
      </c>
      <c r="AW50" s="114">
        <v>0</v>
      </c>
      <c r="AX50" s="114">
        <v>0</v>
      </c>
      <c r="AY50" s="114">
        <v>0</v>
      </c>
      <c r="AZ50" s="114">
        <v>0</v>
      </c>
      <c r="BA50" s="114">
        <v>0</v>
      </c>
      <c r="BB50" s="114">
        <v>0</v>
      </c>
      <c r="BC50" s="114">
        <v>0</v>
      </c>
      <c r="BD50" s="114">
        <v>0</v>
      </c>
      <c r="BE50" s="114">
        <v>0</v>
      </c>
      <c r="BF50" s="114">
        <v>0</v>
      </c>
      <c r="BG50" s="114">
        <v>0</v>
      </c>
      <c r="BH50" s="114">
        <v>0</v>
      </c>
      <c r="BI50" s="114">
        <v>0</v>
      </c>
      <c r="BJ50" s="114">
        <v>0</v>
      </c>
      <c r="BK50" s="114">
        <v>0</v>
      </c>
      <c r="BL50" s="114">
        <v>0</v>
      </c>
      <c r="BM50" s="114">
        <v>0</v>
      </c>
      <c r="BN50" s="114">
        <v>0</v>
      </c>
      <c r="BO50" s="114">
        <v>0</v>
      </c>
      <c r="BP50" s="114">
        <v>0</v>
      </c>
      <c r="BQ50" s="114">
        <v>0</v>
      </c>
      <c r="BR50" s="114">
        <v>0</v>
      </c>
      <c r="BS50" s="114">
        <v>0</v>
      </c>
      <c r="BT50" s="114">
        <v>0</v>
      </c>
      <c r="BU50" s="114">
        <v>0</v>
      </c>
      <c r="BV50" s="114">
        <v>0</v>
      </c>
      <c r="BW50" s="114">
        <v>0</v>
      </c>
      <c r="BX50" s="114">
        <v>0</v>
      </c>
      <c r="BY50" s="114">
        <v>0</v>
      </c>
      <c r="BZ50" s="114">
        <v>0</v>
      </c>
      <c r="CA50" s="114">
        <v>0</v>
      </c>
      <c r="CB50" s="114">
        <v>0</v>
      </c>
      <c r="CC50" s="114">
        <v>0</v>
      </c>
      <c r="CD50" s="114">
        <v>0</v>
      </c>
      <c r="CE50" s="114">
        <v>0</v>
      </c>
      <c r="CF50" s="114">
        <v>0</v>
      </c>
      <c r="CG50" s="114">
        <v>0</v>
      </c>
      <c r="CH50" s="114">
        <v>0</v>
      </c>
      <c r="CI50" s="114">
        <v>0</v>
      </c>
      <c r="CJ50" s="114">
        <v>0</v>
      </c>
      <c r="CK50" s="114">
        <v>0</v>
      </c>
      <c r="CL50" s="114">
        <v>0</v>
      </c>
      <c r="CM50" s="114">
        <v>0</v>
      </c>
      <c r="CN50" s="114">
        <v>0</v>
      </c>
      <c r="CO50" s="114">
        <v>0</v>
      </c>
      <c r="CP50" s="114">
        <v>0</v>
      </c>
      <c r="CQ50" s="114">
        <v>0</v>
      </c>
      <c r="CR50" s="114">
        <v>0</v>
      </c>
      <c r="CS50" s="114">
        <v>0</v>
      </c>
      <c r="CT50" s="114">
        <v>0</v>
      </c>
      <c r="CU50" s="114">
        <v>0</v>
      </c>
      <c r="CV50" s="114">
        <v>0</v>
      </c>
      <c r="CW50" s="114">
        <v>0</v>
      </c>
      <c r="CX50" s="114">
        <v>0</v>
      </c>
      <c r="CY50" s="114">
        <v>0</v>
      </c>
      <c r="CZ50" s="114">
        <v>0</v>
      </c>
      <c r="DA50" s="114">
        <v>0</v>
      </c>
      <c r="DB50" s="114">
        <v>0</v>
      </c>
      <c r="DC50" s="114">
        <v>0</v>
      </c>
      <c r="DD50" s="114">
        <v>0</v>
      </c>
      <c r="DE50" s="114">
        <v>0</v>
      </c>
      <c r="DF50" s="114">
        <v>0</v>
      </c>
      <c r="DG50" s="114">
        <v>0</v>
      </c>
      <c r="DH50" s="114">
        <v>0</v>
      </c>
      <c r="DI50" s="114">
        <v>0</v>
      </c>
      <c r="DJ50" s="114">
        <v>0</v>
      </c>
      <c r="DK50" s="114">
        <v>0</v>
      </c>
      <c r="DL50" s="114">
        <v>0</v>
      </c>
      <c r="DM50" s="114">
        <v>0</v>
      </c>
      <c r="DN50" s="114">
        <v>0</v>
      </c>
      <c r="DO50" s="114">
        <v>0</v>
      </c>
      <c r="DP50" s="114">
        <v>0</v>
      </c>
      <c r="DQ50" s="114">
        <v>0</v>
      </c>
      <c r="DR50" s="114">
        <v>0</v>
      </c>
      <c r="DS50" s="114">
        <v>0</v>
      </c>
      <c r="DT50" s="114">
        <v>0</v>
      </c>
      <c r="DU50" s="114">
        <v>0</v>
      </c>
      <c r="DV50" s="114">
        <v>0</v>
      </c>
      <c r="DW50" s="114">
        <v>0</v>
      </c>
      <c r="DX50" s="114">
        <v>0</v>
      </c>
      <c r="DY50" s="114">
        <v>0</v>
      </c>
      <c r="DZ50" s="114">
        <v>0</v>
      </c>
      <c r="EA50" s="114">
        <v>0</v>
      </c>
      <c r="EB50" s="114">
        <v>0</v>
      </c>
      <c r="EC50" s="114">
        <v>0</v>
      </c>
      <c r="ED50" s="114">
        <v>0</v>
      </c>
      <c r="EE50" s="114">
        <v>0</v>
      </c>
      <c r="EF50" s="114">
        <v>0</v>
      </c>
      <c r="EG50" s="114">
        <v>0</v>
      </c>
      <c r="EH50" s="114">
        <v>0</v>
      </c>
      <c r="EI50" s="114">
        <v>0</v>
      </c>
      <c r="EJ50" s="114">
        <v>0</v>
      </c>
      <c r="EK50" s="114">
        <v>0</v>
      </c>
      <c r="EL50" s="114">
        <v>0</v>
      </c>
      <c r="EM50" s="114">
        <v>0</v>
      </c>
      <c r="EN50" s="114">
        <v>0</v>
      </c>
      <c r="EO50" s="114">
        <v>0</v>
      </c>
      <c r="EP50" s="114">
        <v>0</v>
      </c>
      <c r="EQ50" s="114">
        <v>0</v>
      </c>
      <c r="ER50" s="114">
        <v>0</v>
      </c>
      <c r="ES50" s="114">
        <v>0</v>
      </c>
      <c r="ET50" s="114">
        <v>0</v>
      </c>
      <c r="EU50" s="114">
        <v>0</v>
      </c>
      <c r="EV50" s="114">
        <v>0</v>
      </c>
      <c r="EW50" s="114">
        <v>0</v>
      </c>
      <c r="EX50" s="114">
        <v>0</v>
      </c>
      <c r="EY50" s="114">
        <v>0</v>
      </c>
      <c r="EZ50" s="114">
        <v>0</v>
      </c>
      <c r="FA50" s="114">
        <v>0</v>
      </c>
    </row>
    <row r="51" spans="1:157" s="71" customFormat="1" x14ac:dyDescent="0.25">
      <c r="A51" s="71">
        <v>2</v>
      </c>
      <c r="B51" s="71" t="s">
        <v>820</v>
      </c>
      <c r="C51" s="72" t="s">
        <v>831</v>
      </c>
      <c r="D51" s="72" t="s">
        <v>41</v>
      </c>
      <c r="E51" s="71" t="s">
        <v>832</v>
      </c>
      <c r="F51" s="73" t="s">
        <v>762</v>
      </c>
      <c r="G51" s="74">
        <v>4</v>
      </c>
      <c r="H51" s="74">
        <v>5</v>
      </c>
      <c r="I51" s="75"/>
      <c r="J51" s="68">
        <v>0</v>
      </c>
      <c r="K51" s="11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  <c r="AC51" s="114">
        <v>0</v>
      </c>
      <c r="AD51" s="114">
        <v>0</v>
      </c>
      <c r="AE51" s="114">
        <v>0</v>
      </c>
      <c r="AF51" s="114">
        <v>0</v>
      </c>
      <c r="AG51" s="114">
        <v>0</v>
      </c>
      <c r="AH51" s="114">
        <v>0</v>
      </c>
      <c r="AI51" s="114">
        <v>0</v>
      </c>
      <c r="AJ51" s="114">
        <v>0</v>
      </c>
      <c r="AK51" s="114">
        <v>0</v>
      </c>
      <c r="AL51" s="114">
        <v>0</v>
      </c>
      <c r="AM51" s="114">
        <v>0</v>
      </c>
      <c r="AN51" s="114">
        <v>0</v>
      </c>
      <c r="AO51" s="114">
        <v>0</v>
      </c>
      <c r="AP51" s="114">
        <v>0</v>
      </c>
      <c r="AQ51" s="114">
        <v>0</v>
      </c>
      <c r="AR51" s="114">
        <v>0</v>
      </c>
      <c r="AS51" s="114">
        <v>0</v>
      </c>
      <c r="AT51" s="114">
        <v>0</v>
      </c>
      <c r="AU51" s="114">
        <v>0</v>
      </c>
      <c r="AV51" s="114">
        <v>0</v>
      </c>
      <c r="AW51" s="114">
        <v>0</v>
      </c>
      <c r="AX51" s="114">
        <v>0</v>
      </c>
      <c r="AY51" s="114">
        <v>0</v>
      </c>
      <c r="AZ51" s="114">
        <v>0</v>
      </c>
      <c r="BA51" s="114">
        <v>0</v>
      </c>
      <c r="BB51" s="114">
        <v>0</v>
      </c>
      <c r="BC51" s="114">
        <v>0</v>
      </c>
      <c r="BD51" s="114">
        <v>0</v>
      </c>
      <c r="BE51" s="114">
        <v>0</v>
      </c>
      <c r="BF51" s="114">
        <v>0</v>
      </c>
      <c r="BG51" s="114">
        <v>0</v>
      </c>
      <c r="BH51" s="114">
        <v>0</v>
      </c>
      <c r="BI51" s="114">
        <v>0</v>
      </c>
      <c r="BJ51" s="114">
        <v>0</v>
      </c>
      <c r="BK51" s="114">
        <v>0</v>
      </c>
      <c r="BL51" s="114">
        <v>0</v>
      </c>
      <c r="BM51" s="114">
        <v>0</v>
      </c>
      <c r="BN51" s="114">
        <v>0</v>
      </c>
      <c r="BO51" s="114">
        <v>0</v>
      </c>
      <c r="BP51" s="114">
        <v>0</v>
      </c>
      <c r="BQ51" s="114">
        <v>0</v>
      </c>
      <c r="BR51" s="114">
        <v>0</v>
      </c>
      <c r="BS51" s="114">
        <v>0</v>
      </c>
      <c r="BT51" s="114">
        <v>0</v>
      </c>
      <c r="BU51" s="114">
        <v>0</v>
      </c>
      <c r="BV51" s="114">
        <v>0</v>
      </c>
      <c r="BW51" s="114">
        <v>0</v>
      </c>
      <c r="BX51" s="114">
        <v>0</v>
      </c>
      <c r="BY51" s="114">
        <v>0</v>
      </c>
      <c r="BZ51" s="114">
        <v>0</v>
      </c>
      <c r="CA51" s="114">
        <v>0</v>
      </c>
      <c r="CB51" s="114">
        <v>0</v>
      </c>
      <c r="CC51" s="114">
        <v>0</v>
      </c>
      <c r="CD51" s="114">
        <v>0</v>
      </c>
      <c r="CE51" s="114">
        <v>0</v>
      </c>
      <c r="CF51" s="114">
        <v>0</v>
      </c>
      <c r="CG51" s="114">
        <v>0</v>
      </c>
      <c r="CH51" s="114">
        <v>0</v>
      </c>
      <c r="CI51" s="114">
        <v>0</v>
      </c>
      <c r="CJ51" s="114">
        <v>0</v>
      </c>
      <c r="CK51" s="114">
        <v>0</v>
      </c>
      <c r="CL51" s="114">
        <v>0</v>
      </c>
      <c r="CM51" s="114">
        <v>0</v>
      </c>
      <c r="CN51" s="114">
        <v>0</v>
      </c>
      <c r="CO51" s="114">
        <v>0</v>
      </c>
      <c r="CP51" s="114">
        <v>0</v>
      </c>
      <c r="CQ51" s="114">
        <v>0</v>
      </c>
      <c r="CR51" s="114">
        <v>0</v>
      </c>
      <c r="CS51" s="114">
        <v>0</v>
      </c>
      <c r="CT51" s="114">
        <v>0</v>
      </c>
      <c r="CU51" s="114">
        <v>0</v>
      </c>
      <c r="CV51" s="114">
        <v>0</v>
      </c>
      <c r="CW51" s="114">
        <v>0</v>
      </c>
      <c r="CX51" s="114">
        <v>0</v>
      </c>
      <c r="CY51" s="114">
        <v>0</v>
      </c>
      <c r="CZ51" s="114">
        <v>0</v>
      </c>
      <c r="DA51" s="114">
        <v>0</v>
      </c>
      <c r="DB51" s="114">
        <v>0</v>
      </c>
      <c r="DC51" s="114">
        <v>0</v>
      </c>
      <c r="DD51" s="114">
        <v>0</v>
      </c>
      <c r="DE51" s="114">
        <v>0</v>
      </c>
      <c r="DF51" s="114">
        <v>0</v>
      </c>
      <c r="DG51" s="114">
        <v>0</v>
      </c>
      <c r="DH51" s="114">
        <v>0</v>
      </c>
      <c r="DI51" s="114">
        <v>0</v>
      </c>
      <c r="DJ51" s="114">
        <v>0</v>
      </c>
      <c r="DK51" s="114">
        <v>0</v>
      </c>
      <c r="DL51" s="114">
        <v>0</v>
      </c>
      <c r="DM51" s="114">
        <v>0</v>
      </c>
      <c r="DN51" s="114">
        <v>0</v>
      </c>
      <c r="DO51" s="114">
        <v>0</v>
      </c>
      <c r="DP51" s="114">
        <v>0</v>
      </c>
      <c r="DQ51" s="114">
        <v>0</v>
      </c>
      <c r="DR51" s="114">
        <v>0</v>
      </c>
      <c r="DS51" s="114">
        <v>0</v>
      </c>
      <c r="DT51" s="114">
        <v>0</v>
      </c>
      <c r="DU51" s="114">
        <v>0</v>
      </c>
      <c r="DV51" s="114">
        <v>0</v>
      </c>
      <c r="DW51" s="114">
        <v>0</v>
      </c>
      <c r="DX51" s="114">
        <v>0</v>
      </c>
      <c r="DY51" s="114">
        <v>0</v>
      </c>
      <c r="DZ51" s="114">
        <v>0</v>
      </c>
      <c r="EA51" s="114">
        <v>0</v>
      </c>
      <c r="EB51" s="114">
        <v>0</v>
      </c>
      <c r="EC51" s="114">
        <v>0</v>
      </c>
      <c r="ED51" s="114">
        <v>0</v>
      </c>
      <c r="EE51" s="114">
        <v>0</v>
      </c>
      <c r="EF51" s="114">
        <v>0</v>
      </c>
      <c r="EG51" s="114">
        <v>0</v>
      </c>
      <c r="EH51" s="114">
        <v>0</v>
      </c>
      <c r="EI51" s="114">
        <v>0</v>
      </c>
      <c r="EJ51" s="114">
        <v>0</v>
      </c>
      <c r="EK51" s="114">
        <v>0</v>
      </c>
      <c r="EL51" s="114">
        <v>0</v>
      </c>
      <c r="EM51" s="114">
        <v>0</v>
      </c>
      <c r="EN51" s="114">
        <v>0</v>
      </c>
      <c r="EO51" s="114">
        <v>0</v>
      </c>
      <c r="EP51" s="114">
        <v>0</v>
      </c>
      <c r="EQ51" s="114">
        <v>0</v>
      </c>
      <c r="ER51" s="114">
        <v>0</v>
      </c>
      <c r="ES51" s="114">
        <v>0</v>
      </c>
      <c r="ET51" s="114">
        <v>0</v>
      </c>
      <c r="EU51" s="114">
        <v>0</v>
      </c>
      <c r="EV51" s="114">
        <v>0</v>
      </c>
      <c r="EW51" s="114">
        <v>0</v>
      </c>
      <c r="EX51" s="114">
        <v>0</v>
      </c>
      <c r="EY51" s="114">
        <v>0</v>
      </c>
      <c r="EZ51" s="114">
        <v>0</v>
      </c>
      <c r="FA51" s="114">
        <v>0</v>
      </c>
    </row>
    <row r="52" spans="1:157" x14ac:dyDescent="0.25">
      <c r="A52">
        <v>2</v>
      </c>
      <c r="B52" t="s">
        <v>820</v>
      </c>
      <c r="C52" s="65" t="s">
        <v>775</v>
      </c>
      <c r="D52" s="65" t="s">
        <v>833</v>
      </c>
      <c r="E52" t="s">
        <v>834</v>
      </c>
      <c r="F52" s="66" t="s">
        <v>762</v>
      </c>
      <c r="G52" s="19">
        <v>3</v>
      </c>
      <c r="H52" s="74">
        <v>5</v>
      </c>
      <c r="I52" s="67"/>
      <c r="J52" s="68">
        <v>8</v>
      </c>
      <c r="K52" s="114">
        <v>0</v>
      </c>
      <c r="L52" s="114">
        <v>0</v>
      </c>
      <c r="M52" s="114">
        <v>0</v>
      </c>
      <c r="N52" s="114">
        <v>0</v>
      </c>
      <c r="O52" s="114">
        <v>0</v>
      </c>
      <c r="P52" s="114">
        <v>0</v>
      </c>
      <c r="Q52" s="114">
        <v>0</v>
      </c>
      <c r="R52" s="114">
        <v>0</v>
      </c>
      <c r="S52" s="114">
        <v>0</v>
      </c>
      <c r="T52" s="114">
        <v>8</v>
      </c>
      <c r="U52" s="114">
        <v>0</v>
      </c>
      <c r="V52" s="114">
        <v>0</v>
      </c>
      <c r="W52" s="114">
        <v>0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14">
        <v>0</v>
      </c>
      <c r="AD52" s="114">
        <v>0</v>
      </c>
      <c r="AE52" s="114">
        <v>0</v>
      </c>
      <c r="AF52" s="114">
        <v>0</v>
      </c>
      <c r="AG52" s="114">
        <v>0</v>
      </c>
      <c r="AH52" s="114">
        <v>0</v>
      </c>
      <c r="AI52" s="114">
        <v>0</v>
      </c>
      <c r="AJ52" s="114">
        <v>0</v>
      </c>
      <c r="AK52" s="114">
        <v>0</v>
      </c>
      <c r="AL52" s="114">
        <v>0</v>
      </c>
      <c r="AM52" s="114">
        <v>0</v>
      </c>
      <c r="AN52" s="114">
        <v>0</v>
      </c>
      <c r="AO52" s="114">
        <v>0</v>
      </c>
      <c r="AP52" s="114">
        <v>0</v>
      </c>
      <c r="AQ52" s="114">
        <v>0</v>
      </c>
      <c r="AR52" s="114">
        <v>0</v>
      </c>
      <c r="AS52" s="114">
        <v>0</v>
      </c>
      <c r="AT52" s="114">
        <v>0</v>
      </c>
      <c r="AU52" s="114">
        <v>0</v>
      </c>
      <c r="AV52" s="114">
        <v>0</v>
      </c>
      <c r="AW52" s="114">
        <v>0</v>
      </c>
      <c r="AX52" s="114">
        <v>0</v>
      </c>
      <c r="AY52" s="114">
        <v>0</v>
      </c>
      <c r="AZ52" s="114">
        <v>0</v>
      </c>
      <c r="BA52" s="114">
        <v>0</v>
      </c>
      <c r="BB52" s="114">
        <v>0</v>
      </c>
      <c r="BC52" s="114">
        <v>0</v>
      </c>
      <c r="BD52" s="114">
        <v>0</v>
      </c>
      <c r="BE52" s="114">
        <v>0</v>
      </c>
      <c r="BF52" s="114">
        <v>0</v>
      </c>
      <c r="BG52" s="114">
        <v>0</v>
      </c>
      <c r="BH52" s="114">
        <v>0</v>
      </c>
      <c r="BI52" s="114">
        <v>0</v>
      </c>
      <c r="BJ52" s="114">
        <v>0</v>
      </c>
      <c r="BK52" s="114">
        <v>0</v>
      </c>
      <c r="BL52" s="114">
        <v>0</v>
      </c>
      <c r="BM52" s="114">
        <v>0</v>
      </c>
      <c r="BN52" s="114">
        <v>0</v>
      </c>
      <c r="BO52" s="114">
        <v>0</v>
      </c>
      <c r="BP52" s="114">
        <v>0</v>
      </c>
      <c r="BQ52" s="114">
        <v>0</v>
      </c>
      <c r="BR52" s="114">
        <v>0</v>
      </c>
      <c r="BS52" s="114">
        <v>0</v>
      </c>
      <c r="BT52" s="114">
        <v>0</v>
      </c>
      <c r="BU52" s="114">
        <v>0</v>
      </c>
      <c r="BV52" s="114">
        <v>0</v>
      </c>
      <c r="BW52" s="114">
        <v>0</v>
      </c>
      <c r="BX52" s="114">
        <v>0</v>
      </c>
      <c r="BY52" s="114">
        <v>0</v>
      </c>
      <c r="BZ52" s="114">
        <v>0</v>
      </c>
      <c r="CA52" s="114">
        <v>0</v>
      </c>
      <c r="CB52" s="114">
        <v>0</v>
      </c>
      <c r="CC52" s="114">
        <v>0</v>
      </c>
      <c r="CD52" s="114">
        <v>0</v>
      </c>
      <c r="CE52" s="114">
        <v>0</v>
      </c>
      <c r="CF52" s="114">
        <v>0</v>
      </c>
      <c r="CG52" s="114">
        <v>0</v>
      </c>
      <c r="CH52" s="114">
        <v>0</v>
      </c>
      <c r="CI52" s="114">
        <v>0</v>
      </c>
      <c r="CJ52" s="114">
        <v>0</v>
      </c>
      <c r="CK52" s="114">
        <v>0</v>
      </c>
      <c r="CL52" s="114">
        <v>0</v>
      </c>
      <c r="CM52" s="114">
        <v>0</v>
      </c>
      <c r="CN52" s="114">
        <v>0</v>
      </c>
      <c r="CO52" s="114">
        <v>0</v>
      </c>
      <c r="CP52" s="114">
        <v>0</v>
      </c>
      <c r="CQ52" s="114">
        <v>0</v>
      </c>
      <c r="CR52" s="114">
        <v>0</v>
      </c>
      <c r="CS52" s="114">
        <v>0</v>
      </c>
      <c r="CT52" s="114">
        <v>0</v>
      </c>
      <c r="CU52" s="114">
        <v>0</v>
      </c>
      <c r="CV52" s="114">
        <v>0</v>
      </c>
      <c r="CW52" s="114">
        <v>0</v>
      </c>
      <c r="CX52" s="114">
        <v>0</v>
      </c>
      <c r="CY52" s="114">
        <v>0</v>
      </c>
      <c r="CZ52" s="114">
        <v>0</v>
      </c>
      <c r="DA52" s="114">
        <v>0</v>
      </c>
      <c r="DB52" s="114">
        <v>0</v>
      </c>
      <c r="DC52" s="114">
        <v>0</v>
      </c>
      <c r="DD52" s="114">
        <v>0</v>
      </c>
      <c r="DE52" s="114">
        <v>0</v>
      </c>
      <c r="DF52" s="114">
        <v>0</v>
      </c>
      <c r="DG52" s="114">
        <v>0</v>
      </c>
      <c r="DH52" s="114">
        <v>0</v>
      </c>
      <c r="DI52" s="114">
        <v>0</v>
      </c>
      <c r="DJ52" s="114">
        <v>0</v>
      </c>
      <c r="DK52" s="114">
        <v>0</v>
      </c>
      <c r="DL52" s="114">
        <v>0</v>
      </c>
      <c r="DM52" s="114">
        <v>0</v>
      </c>
      <c r="DN52" s="114">
        <v>0</v>
      </c>
      <c r="DO52" s="114">
        <v>0</v>
      </c>
      <c r="DP52" s="114">
        <v>0</v>
      </c>
      <c r="DQ52" s="114">
        <v>0</v>
      </c>
      <c r="DR52" s="114">
        <v>0</v>
      </c>
      <c r="DS52" s="114">
        <v>0</v>
      </c>
      <c r="DT52" s="114">
        <v>0</v>
      </c>
      <c r="DU52" s="114">
        <v>0</v>
      </c>
      <c r="DV52" s="114">
        <v>0</v>
      </c>
      <c r="DW52" s="114">
        <v>0</v>
      </c>
      <c r="DX52" s="114">
        <v>0</v>
      </c>
      <c r="DY52" s="114">
        <v>0</v>
      </c>
      <c r="DZ52" s="114">
        <v>0</v>
      </c>
      <c r="EA52" s="114">
        <v>0</v>
      </c>
      <c r="EB52" s="114">
        <v>0</v>
      </c>
      <c r="EC52" s="114">
        <v>0</v>
      </c>
      <c r="ED52" s="114">
        <v>0</v>
      </c>
      <c r="EE52" s="114">
        <v>0</v>
      </c>
      <c r="EF52" s="114">
        <v>0</v>
      </c>
      <c r="EG52" s="114">
        <v>0</v>
      </c>
      <c r="EH52" s="114">
        <v>0</v>
      </c>
      <c r="EI52" s="114">
        <v>0</v>
      </c>
      <c r="EJ52" s="114">
        <v>0</v>
      </c>
      <c r="EK52" s="114">
        <v>0</v>
      </c>
      <c r="EL52" s="114">
        <v>0</v>
      </c>
      <c r="EM52" s="114">
        <v>0</v>
      </c>
      <c r="EN52" s="114">
        <v>0</v>
      </c>
      <c r="EO52" s="114">
        <v>0</v>
      </c>
      <c r="EP52" s="114">
        <v>0</v>
      </c>
      <c r="EQ52" s="114">
        <v>0</v>
      </c>
      <c r="ER52" s="114">
        <v>0</v>
      </c>
      <c r="ES52" s="114">
        <v>0</v>
      </c>
      <c r="ET52" s="114">
        <v>0</v>
      </c>
      <c r="EU52" s="114">
        <v>0</v>
      </c>
      <c r="EV52" s="114">
        <v>0</v>
      </c>
      <c r="EW52" s="114">
        <v>0</v>
      </c>
      <c r="EX52" s="114">
        <v>0</v>
      </c>
      <c r="EY52" s="114">
        <v>0</v>
      </c>
      <c r="EZ52" s="114">
        <v>0</v>
      </c>
      <c r="FA52" s="114">
        <v>0</v>
      </c>
    </row>
    <row r="53" spans="1:157" x14ac:dyDescent="0.25">
      <c r="A53">
        <v>2</v>
      </c>
      <c r="B53" t="s">
        <v>820</v>
      </c>
      <c r="C53" s="65" t="s">
        <v>775</v>
      </c>
      <c r="D53" s="65" t="s">
        <v>835</v>
      </c>
      <c r="E53" t="s">
        <v>836</v>
      </c>
      <c r="F53" s="66" t="s">
        <v>762</v>
      </c>
      <c r="G53" s="19">
        <v>3</v>
      </c>
      <c r="H53" s="74">
        <v>5</v>
      </c>
      <c r="I53" s="67"/>
      <c r="J53" s="68">
        <v>2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1</v>
      </c>
      <c r="U53" s="114">
        <v>0</v>
      </c>
      <c r="V53" s="114">
        <v>0</v>
      </c>
      <c r="W53" s="114">
        <v>0</v>
      </c>
      <c r="X53" s="114">
        <v>0</v>
      </c>
      <c r="Y53" s="114">
        <v>1</v>
      </c>
      <c r="Z53" s="114">
        <v>0</v>
      </c>
      <c r="AA53" s="114">
        <v>0</v>
      </c>
      <c r="AB53" s="114">
        <v>0</v>
      </c>
      <c r="AC53" s="114">
        <v>0</v>
      </c>
      <c r="AD53" s="114">
        <v>0</v>
      </c>
      <c r="AE53" s="114">
        <v>0</v>
      </c>
      <c r="AF53" s="114">
        <v>0</v>
      </c>
      <c r="AG53" s="114">
        <v>0</v>
      </c>
      <c r="AH53" s="114">
        <v>0</v>
      </c>
      <c r="AI53" s="114">
        <v>0</v>
      </c>
      <c r="AJ53" s="114">
        <v>0</v>
      </c>
      <c r="AK53" s="114">
        <v>0</v>
      </c>
      <c r="AL53" s="114">
        <v>0</v>
      </c>
      <c r="AM53" s="114">
        <v>0</v>
      </c>
      <c r="AN53" s="114">
        <v>0</v>
      </c>
      <c r="AO53" s="114">
        <v>0</v>
      </c>
      <c r="AP53" s="114">
        <v>0</v>
      </c>
      <c r="AQ53" s="114">
        <v>0</v>
      </c>
      <c r="AR53" s="114">
        <v>0</v>
      </c>
      <c r="AS53" s="114">
        <v>0</v>
      </c>
      <c r="AT53" s="114">
        <v>0</v>
      </c>
      <c r="AU53" s="114">
        <v>0</v>
      </c>
      <c r="AV53" s="114">
        <v>0</v>
      </c>
      <c r="AW53" s="114">
        <v>0</v>
      </c>
      <c r="AX53" s="114">
        <v>0</v>
      </c>
      <c r="AY53" s="114">
        <v>0</v>
      </c>
      <c r="AZ53" s="114">
        <v>0</v>
      </c>
      <c r="BA53" s="114">
        <v>0</v>
      </c>
      <c r="BB53" s="114">
        <v>0</v>
      </c>
      <c r="BC53" s="114">
        <v>0</v>
      </c>
      <c r="BD53" s="114">
        <v>0</v>
      </c>
      <c r="BE53" s="114">
        <v>0</v>
      </c>
      <c r="BF53" s="114">
        <v>0</v>
      </c>
      <c r="BG53" s="114">
        <v>0</v>
      </c>
      <c r="BH53" s="114">
        <v>0</v>
      </c>
      <c r="BI53" s="114">
        <v>0</v>
      </c>
      <c r="BJ53" s="114">
        <v>0</v>
      </c>
      <c r="BK53" s="114">
        <v>0</v>
      </c>
      <c r="BL53" s="114">
        <v>0</v>
      </c>
      <c r="BM53" s="114">
        <v>0</v>
      </c>
      <c r="BN53" s="114">
        <v>0</v>
      </c>
      <c r="BO53" s="114">
        <v>0</v>
      </c>
      <c r="BP53" s="114">
        <v>0</v>
      </c>
      <c r="BQ53" s="114">
        <v>0</v>
      </c>
      <c r="BR53" s="114">
        <v>0</v>
      </c>
      <c r="BS53" s="114">
        <v>0</v>
      </c>
      <c r="BT53" s="114">
        <v>0</v>
      </c>
      <c r="BU53" s="114">
        <v>0</v>
      </c>
      <c r="BV53" s="114">
        <v>0</v>
      </c>
      <c r="BW53" s="114">
        <v>0</v>
      </c>
      <c r="BX53" s="114">
        <v>0</v>
      </c>
      <c r="BY53" s="114">
        <v>0</v>
      </c>
      <c r="BZ53" s="114">
        <v>0</v>
      </c>
      <c r="CA53" s="114">
        <v>0</v>
      </c>
      <c r="CB53" s="114">
        <v>0</v>
      </c>
      <c r="CC53" s="114">
        <v>0</v>
      </c>
      <c r="CD53" s="114">
        <v>0</v>
      </c>
      <c r="CE53" s="114">
        <v>0</v>
      </c>
      <c r="CF53" s="114">
        <v>0</v>
      </c>
      <c r="CG53" s="114">
        <v>0</v>
      </c>
      <c r="CH53" s="114">
        <v>0</v>
      </c>
      <c r="CI53" s="114">
        <v>0</v>
      </c>
      <c r="CJ53" s="114">
        <v>0</v>
      </c>
      <c r="CK53" s="114">
        <v>0</v>
      </c>
      <c r="CL53" s="114">
        <v>0</v>
      </c>
      <c r="CM53" s="114">
        <v>0</v>
      </c>
      <c r="CN53" s="114">
        <v>0</v>
      </c>
      <c r="CO53" s="114">
        <v>0</v>
      </c>
      <c r="CP53" s="114">
        <v>0</v>
      </c>
      <c r="CQ53" s="114">
        <v>0</v>
      </c>
      <c r="CR53" s="114">
        <v>0</v>
      </c>
      <c r="CS53" s="114">
        <v>0</v>
      </c>
      <c r="CT53" s="114">
        <v>0</v>
      </c>
      <c r="CU53" s="114">
        <v>0</v>
      </c>
      <c r="CV53" s="114">
        <v>0</v>
      </c>
      <c r="CW53" s="114">
        <v>0</v>
      </c>
      <c r="CX53" s="114">
        <v>0</v>
      </c>
      <c r="CY53" s="114">
        <v>0</v>
      </c>
      <c r="CZ53" s="114">
        <v>0</v>
      </c>
      <c r="DA53" s="114">
        <v>0</v>
      </c>
      <c r="DB53" s="114">
        <v>0</v>
      </c>
      <c r="DC53" s="114">
        <v>0</v>
      </c>
      <c r="DD53" s="114">
        <v>0</v>
      </c>
      <c r="DE53" s="114">
        <v>0</v>
      </c>
      <c r="DF53" s="114">
        <v>0</v>
      </c>
      <c r="DG53" s="114">
        <v>0</v>
      </c>
      <c r="DH53" s="114">
        <v>0</v>
      </c>
      <c r="DI53" s="114">
        <v>0</v>
      </c>
      <c r="DJ53" s="114">
        <v>0</v>
      </c>
      <c r="DK53" s="114">
        <v>0</v>
      </c>
      <c r="DL53" s="114">
        <v>0</v>
      </c>
      <c r="DM53" s="114">
        <v>0</v>
      </c>
      <c r="DN53" s="114">
        <v>0</v>
      </c>
      <c r="DO53" s="114">
        <v>0</v>
      </c>
      <c r="DP53" s="114">
        <v>0</v>
      </c>
      <c r="DQ53" s="114">
        <v>0</v>
      </c>
      <c r="DR53" s="114">
        <v>0</v>
      </c>
      <c r="DS53" s="114">
        <v>0</v>
      </c>
      <c r="DT53" s="114">
        <v>0</v>
      </c>
      <c r="DU53" s="114">
        <v>0</v>
      </c>
      <c r="DV53" s="114">
        <v>0</v>
      </c>
      <c r="DW53" s="114">
        <v>0</v>
      </c>
      <c r="DX53" s="114">
        <v>0</v>
      </c>
      <c r="DY53" s="114">
        <v>0</v>
      </c>
      <c r="DZ53" s="114">
        <v>0</v>
      </c>
      <c r="EA53" s="114">
        <v>0</v>
      </c>
      <c r="EB53" s="114">
        <v>0</v>
      </c>
      <c r="EC53" s="114">
        <v>0</v>
      </c>
      <c r="ED53" s="114">
        <v>0</v>
      </c>
      <c r="EE53" s="114">
        <v>0</v>
      </c>
      <c r="EF53" s="114">
        <v>0</v>
      </c>
      <c r="EG53" s="114">
        <v>0</v>
      </c>
      <c r="EH53" s="114">
        <v>0</v>
      </c>
      <c r="EI53" s="114">
        <v>0</v>
      </c>
      <c r="EJ53" s="114">
        <v>0</v>
      </c>
      <c r="EK53" s="114">
        <v>0</v>
      </c>
      <c r="EL53" s="114">
        <v>0</v>
      </c>
      <c r="EM53" s="114">
        <v>0</v>
      </c>
      <c r="EN53" s="114">
        <v>0</v>
      </c>
      <c r="EO53" s="114">
        <v>0</v>
      </c>
      <c r="EP53" s="114">
        <v>0</v>
      </c>
      <c r="EQ53" s="114">
        <v>0</v>
      </c>
      <c r="ER53" s="114">
        <v>0</v>
      </c>
      <c r="ES53" s="114">
        <v>0</v>
      </c>
      <c r="ET53" s="114">
        <v>0</v>
      </c>
      <c r="EU53" s="114">
        <v>0</v>
      </c>
      <c r="EV53" s="114">
        <v>0</v>
      </c>
      <c r="EW53" s="114">
        <v>0</v>
      </c>
      <c r="EX53" s="114">
        <v>0</v>
      </c>
      <c r="EY53" s="114">
        <v>0</v>
      </c>
      <c r="EZ53" s="114">
        <v>0</v>
      </c>
      <c r="FA53" s="114">
        <v>0</v>
      </c>
    </row>
    <row r="54" spans="1:157" x14ac:dyDescent="0.25">
      <c r="A54">
        <v>2</v>
      </c>
      <c r="B54" t="s">
        <v>820</v>
      </c>
      <c r="C54" s="65" t="s">
        <v>775</v>
      </c>
      <c r="D54" s="65" t="s">
        <v>837</v>
      </c>
      <c r="E54" t="s">
        <v>838</v>
      </c>
      <c r="F54" s="66" t="s">
        <v>762</v>
      </c>
      <c r="G54" s="19">
        <v>3</v>
      </c>
      <c r="H54" s="74">
        <v>5</v>
      </c>
      <c r="I54" s="67"/>
      <c r="J54" s="68">
        <v>1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1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  <c r="AC54" s="114">
        <v>0</v>
      </c>
      <c r="AD54" s="114">
        <v>0</v>
      </c>
      <c r="AE54" s="114">
        <v>0</v>
      </c>
      <c r="AF54" s="114">
        <v>0</v>
      </c>
      <c r="AG54" s="114">
        <v>0</v>
      </c>
      <c r="AH54" s="114">
        <v>0</v>
      </c>
      <c r="AI54" s="114">
        <v>0</v>
      </c>
      <c r="AJ54" s="114">
        <v>0</v>
      </c>
      <c r="AK54" s="114">
        <v>0</v>
      </c>
      <c r="AL54" s="114">
        <v>0</v>
      </c>
      <c r="AM54" s="114">
        <v>0</v>
      </c>
      <c r="AN54" s="114">
        <v>0</v>
      </c>
      <c r="AO54" s="114">
        <v>0</v>
      </c>
      <c r="AP54" s="114">
        <v>0</v>
      </c>
      <c r="AQ54" s="114">
        <v>0</v>
      </c>
      <c r="AR54" s="114">
        <v>0</v>
      </c>
      <c r="AS54" s="114">
        <v>0</v>
      </c>
      <c r="AT54" s="114">
        <v>0</v>
      </c>
      <c r="AU54" s="114">
        <v>0</v>
      </c>
      <c r="AV54" s="114">
        <v>0</v>
      </c>
      <c r="AW54" s="114">
        <v>0</v>
      </c>
      <c r="AX54" s="114">
        <v>0</v>
      </c>
      <c r="AY54" s="114">
        <v>0</v>
      </c>
      <c r="AZ54" s="114">
        <v>0</v>
      </c>
      <c r="BA54" s="114">
        <v>0</v>
      </c>
      <c r="BB54" s="114">
        <v>0</v>
      </c>
      <c r="BC54" s="114">
        <v>0</v>
      </c>
      <c r="BD54" s="114">
        <v>0</v>
      </c>
      <c r="BE54" s="114">
        <v>0</v>
      </c>
      <c r="BF54" s="114">
        <v>0</v>
      </c>
      <c r="BG54" s="114">
        <v>0</v>
      </c>
      <c r="BH54" s="114">
        <v>0</v>
      </c>
      <c r="BI54" s="114">
        <v>0</v>
      </c>
      <c r="BJ54" s="114">
        <v>0</v>
      </c>
      <c r="BK54" s="114">
        <v>0</v>
      </c>
      <c r="BL54" s="114">
        <v>0</v>
      </c>
      <c r="BM54" s="114">
        <v>0</v>
      </c>
      <c r="BN54" s="114">
        <v>0</v>
      </c>
      <c r="BO54" s="114">
        <v>0</v>
      </c>
      <c r="BP54" s="114">
        <v>0</v>
      </c>
      <c r="BQ54" s="114">
        <v>0</v>
      </c>
      <c r="BR54" s="114">
        <v>0</v>
      </c>
      <c r="BS54" s="114">
        <v>0</v>
      </c>
      <c r="BT54" s="114">
        <v>0</v>
      </c>
      <c r="BU54" s="114">
        <v>0</v>
      </c>
      <c r="BV54" s="114">
        <v>0</v>
      </c>
      <c r="BW54" s="114">
        <v>0</v>
      </c>
      <c r="BX54" s="114">
        <v>0</v>
      </c>
      <c r="BY54" s="114">
        <v>0</v>
      </c>
      <c r="BZ54" s="114">
        <v>0</v>
      </c>
      <c r="CA54" s="114">
        <v>0</v>
      </c>
      <c r="CB54" s="114">
        <v>0</v>
      </c>
      <c r="CC54" s="114">
        <v>0</v>
      </c>
      <c r="CD54" s="114">
        <v>0</v>
      </c>
      <c r="CE54" s="114">
        <v>0</v>
      </c>
      <c r="CF54" s="114">
        <v>0</v>
      </c>
      <c r="CG54" s="114">
        <v>0</v>
      </c>
      <c r="CH54" s="114">
        <v>0</v>
      </c>
      <c r="CI54" s="114">
        <v>0</v>
      </c>
      <c r="CJ54" s="114">
        <v>0</v>
      </c>
      <c r="CK54" s="114">
        <v>0</v>
      </c>
      <c r="CL54" s="114">
        <v>0</v>
      </c>
      <c r="CM54" s="114">
        <v>0</v>
      </c>
      <c r="CN54" s="114">
        <v>0</v>
      </c>
      <c r="CO54" s="114">
        <v>0</v>
      </c>
      <c r="CP54" s="114">
        <v>0</v>
      </c>
      <c r="CQ54" s="114">
        <v>0</v>
      </c>
      <c r="CR54" s="114">
        <v>0</v>
      </c>
      <c r="CS54" s="114">
        <v>0</v>
      </c>
      <c r="CT54" s="114">
        <v>0</v>
      </c>
      <c r="CU54" s="114">
        <v>0</v>
      </c>
      <c r="CV54" s="114">
        <v>0</v>
      </c>
      <c r="CW54" s="114">
        <v>0</v>
      </c>
      <c r="CX54" s="114">
        <v>0</v>
      </c>
      <c r="CY54" s="114">
        <v>0</v>
      </c>
      <c r="CZ54" s="114">
        <v>0</v>
      </c>
      <c r="DA54" s="114">
        <v>0</v>
      </c>
      <c r="DB54" s="114">
        <v>0</v>
      </c>
      <c r="DC54" s="114">
        <v>0</v>
      </c>
      <c r="DD54" s="114">
        <v>0</v>
      </c>
      <c r="DE54" s="114">
        <v>0</v>
      </c>
      <c r="DF54" s="114">
        <v>0</v>
      </c>
      <c r="DG54" s="114">
        <v>0</v>
      </c>
      <c r="DH54" s="114">
        <v>0</v>
      </c>
      <c r="DI54" s="114">
        <v>0</v>
      </c>
      <c r="DJ54" s="114">
        <v>0</v>
      </c>
      <c r="DK54" s="114">
        <v>0</v>
      </c>
      <c r="DL54" s="114">
        <v>0</v>
      </c>
      <c r="DM54" s="114">
        <v>0</v>
      </c>
      <c r="DN54" s="114">
        <v>0</v>
      </c>
      <c r="DO54" s="114">
        <v>0</v>
      </c>
      <c r="DP54" s="114">
        <v>0</v>
      </c>
      <c r="DQ54" s="114">
        <v>0</v>
      </c>
      <c r="DR54" s="114">
        <v>0</v>
      </c>
      <c r="DS54" s="114">
        <v>0</v>
      </c>
      <c r="DT54" s="114">
        <v>0</v>
      </c>
      <c r="DU54" s="114">
        <v>0</v>
      </c>
      <c r="DV54" s="114">
        <v>0</v>
      </c>
      <c r="DW54" s="114">
        <v>0</v>
      </c>
      <c r="DX54" s="114">
        <v>0</v>
      </c>
      <c r="DY54" s="114">
        <v>0</v>
      </c>
      <c r="DZ54" s="114">
        <v>0</v>
      </c>
      <c r="EA54" s="114">
        <v>0</v>
      </c>
      <c r="EB54" s="114">
        <v>0</v>
      </c>
      <c r="EC54" s="114">
        <v>0</v>
      </c>
      <c r="ED54" s="114">
        <v>0</v>
      </c>
      <c r="EE54" s="114">
        <v>0</v>
      </c>
      <c r="EF54" s="114">
        <v>0</v>
      </c>
      <c r="EG54" s="114">
        <v>0</v>
      </c>
      <c r="EH54" s="114">
        <v>0</v>
      </c>
      <c r="EI54" s="114">
        <v>0</v>
      </c>
      <c r="EJ54" s="114">
        <v>0</v>
      </c>
      <c r="EK54" s="114">
        <v>0</v>
      </c>
      <c r="EL54" s="114">
        <v>0</v>
      </c>
      <c r="EM54" s="114">
        <v>0</v>
      </c>
      <c r="EN54" s="114">
        <v>0</v>
      </c>
      <c r="EO54" s="114">
        <v>0</v>
      </c>
      <c r="EP54" s="114">
        <v>0</v>
      </c>
      <c r="EQ54" s="114">
        <v>0</v>
      </c>
      <c r="ER54" s="114">
        <v>0</v>
      </c>
      <c r="ES54" s="114">
        <v>0</v>
      </c>
      <c r="ET54" s="114">
        <v>0</v>
      </c>
      <c r="EU54" s="114">
        <v>0</v>
      </c>
      <c r="EV54" s="114">
        <v>0</v>
      </c>
      <c r="EW54" s="114">
        <v>0</v>
      </c>
      <c r="EX54" s="114">
        <v>0</v>
      </c>
      <c r="EY54" s="114">
        <v>0</v>
      </c>
      <c r="EZ54" s="114">
        <v>0</v>
      </c>
      <c r="FA54" s="114">
        <v>0</v>
      </c>
    </row>
    <row r="55" spans="1:157" x14ac:dyDescent="0.25">
      <c r="A55">
        <v>2</v>
      </c>
      <c r="B55" t="s">
        <v>820</v>
      </c>
      <c r="C55" s="65" t="s">
        <v>775</v>
      </c>
      <c r="D55" s="65" t="s">
        <v>839</v>
      </c>
      <c r="E55" t="s">
        <v>840</v>
      </c>
      <c r="F55" s="66" t="s">
        <v>762</v>
      </c>
      <c r="G55" s="19">
        <v>3</v>
      </c>
      <c r="H55" s="74">
        <v>5</v>
      </c>
      <c r="I55" s="67"/>
      <c r="J55" s="68">
        <v>2</v>
      </c>
      <c r="K55" s="114">
        <v>0</v>
      </c>
      <c r="L55" s="114">
        <v>0</v>
      </c>
      <c r="M55" s="114">
        <v>0</v>
      </c>
      <c r="N55" s="114">
        <v>0</v>
      </c>
      <c r="O55" s="114">
        <v>0</v>
      </c>
      <c r="P55" s="114">
        <v>0</v>
      </c>
      <c r="Q55" s="114">
        <v>0</v>
      </c>
      <c r="R55" s="114">
        <v>0</v>
      </c>
      <c r="S55" s="114">
        <v>0</v>
      </c>
      <c r="T55" s="114">
        <v>2</v>
      </c>
      <c r="U55" s="114">
        <v>0</v>
      </c>
      <c r="V55" s="114">
        <v>0</v>
      </c>
      <c r="W55" s="114">
        <v>0</v>
      </c>
      <c r="X55" s="114">
        <v>0</v>
      </c>
      <c r="Y55" s="114">
        <v>0</v>
      </c>
      <c r="Z55" s="114">
        <v>0</v>
      </c>
      <c r="AA55" s="114">
        <v>0</v>
      </c>
      <c r="AB55" s="114">
        <v>0</v>
      </c>
      <c r="AC55" s="114">
        <v>0</v>
      </c>
      <c r="AD55" s="114">
        <v>0</v>
      </c>
      <c r="AE55" s="114">
        <v>0</v>
      </c>
      <c r="AF55" s="114">
        <v>0</v>
      </c>
      <c r="AG55" s="114">
        <v>0</v>
      </c>
      <c r="AH55" s="114">
        <v>0</v>
      </c>
      <c r="AI55" s="114">
        <v>0</v>
      </c>
      <c r="AJ55" s="114">
        <v>0</v>
      </c>
      <c r="AK55" s="114">
        <v>0</v>
      </c>
      <c r="AL55" s="114">
        <v>0</v>
      </c>
      <c r="AM55" s="114">
        <v>0</v>
      </c>
      <c r="AN55" s="114">
        <v>0</v>
      </c>
      <c r="AO55" s="114">
        <v>0</v>
      </c>
      <c r="AP55" s="114">
        <v>0</v>
      </c>
      <c r="AQ55" s="114">
        <v>0</v>
      </c>
      <c r="AR55" s="114">
        <v>0</v>
      </c>
      <c r="AS55" s="114">
        <v>0</v>
      </c>
      <c r="AT55" s="114">
        <v>0</v>
      </c>
      <c r="AU55" s="114">
        <v>0</v>
      </c>
      <c r="AV55" s="114">
        <v>0</v>
      </c>
      <c r="AW55" s="114">
        <v>0</v>
      </c>
      <c r="AX55" s="114">
        <v>0</v>
      </c>
      <c r="AY55" s="114">
        <v>0</v>
      </c>
      <c r="AZ55" s="114">
        <v>0</v>
      </c>
      <c r="BA55" s="114">
        <v>0</v>
      </c>
      <c r="BB55" s="114">
        <v>0</v>
      </c>
      <c r="BC55" s="114">
        <v>0</v>
      </c>
      <c r="BD55" s="114">
        <v>0</v>
      </c>
      <c r="BE55" s="114">
        <v>0</v>
      </c>
      <c r="BF55" s="114">
        <v>0</v>
      </c>
      <c r="BG55" s="114">
        <v>0</v>
      </c>
      <c r="BH55" s="114">
        <v>0</v>
      </c>
      <c r="BI55" s="114">
        <v>0</v>
      </c>
      <c r="BJ55" s="114">
        <v>0</v>
      </c>
      <c r="BK55" s="114">
        <v>0</v>
      </c>
      <c r="BL55" s="114">
        <v>0</v>
      </c>
      <c r="BM55" s="114">
        <v>0</v>
      </c>
      <c r="BN55" s="114">
        <v>0</v>
      </c>
      <c r="BO55" s="114">
        <v>0</v>
      </c>
      <c r="BP55" s="114">
        <v>0</v>
      </c>
      <c r="BQ55" s="114">
        <v>0</v>
      </c>
      <c r="BR55" s="114">
        <v>0</v>
      </c>
      <c r="BS55" s="114">
        <v>0</v>
      </c>
      <c r="BT55" s="114">
        <v>0</v>
      </c>
      <c r="BU55" s="114">
        <v>0</v>
      </c>
      <c r="BV55" s="114">
        <v>0</v>
      </c>
      <c r="BW55" s="114">
        <v>0</v>
      </c>
      <c r="BX55" s="114">
        <v>0</v>
      </c>
      <c r="BY55" s="114">
        <v>0</v>
      </c>
      <c r="BZ55" s="114">
        <v>0</v>
      </c>
      <c r="CA55" s="114">
        <v>0</v>
      </c>
      <c r="CB55" s="114">
        <v>0</v>
      </c>
      <c r="CC55" s="114">
        <v>0</v>
      </c>
      <c r="CD55" s="114">
        <v>0</v>
      </c>
      <c r="CE55" s="114">
        <v>0</v>
      </c>
      <c r="CF55" s="114">
        <v>0</v>
      </c>
      <c r="CG55" s="114">
        <v>0</v>
      </c>
      <c r="CH55" s="114">
        <v>0</v>
      </c>
      <c r="CI55" s="114">
        <v>0</v>
      </c>
      <c r="CJ55" s="114">
        <v>0</v>
      </c>
      <c r="CK55" s="114">
        <v>0</v>
      </c>
      <c r="CL55" s="114">
        <v>0</v>
      </c>
      <c r="CM55" s="114">
        <v>0</v>
      </c>
      <c r="CN55" s="114">
        <v>0</v>
      </c>
      <c r="CO55" s="114">
        <v>0</v>
      </c>
      <c r="CP55" s="114">
        <v>0</v>
      </c>
      <c r="CQ55" s="114">
        <v>0</v>
      </c>
      <c r="CR55" s="114">
        <v>0</v>
      </c>
      <c r="CS55" s="114">
        <v>0</v>
      </c>
      <c r="CT55" s="114">
        <v>0</v>
      </c>
      <c r="CU55" s="114">
        <v>0</v>
      </c>
      <c r="CV55" s="114">
        <v>0</v>
      </c>
      <c r="CW55" s="114">
        <v>0</v>
      </c>
      <c r="CX55" s="114">
        <v>0</v>
      </c>
      <c r="CY55" s="114">
        <v>0</v>
      </c>
      <c r="CZ55" s="114">
        <v>0</v>
      </c>
      <c r="DA55" s="114">
        <v>0</v>
      </c>
      <c r="DB55" s="114">
        <v>0</v>
      </c>
      <c r="DC55" s="114">
        <v>0</v>
      </c>
      <c r="DD55" s="114">
        <v>0</v>
      </c>
      <c r="DE55" s="114">
        <v>0</v>
      </c>
      <c r="DF55" s="114">
        <v>0</v>
      </c>
      <c r="DG55" s="114">
        <v>0</v>
      </c>
      <c r="DH55" s="114">
        <v>0</v>
      </c>
      <c r="DI55" s="114">
        <v>0</v>
      </c>
      <c r="DJ55" s="114">
        <v>0</v>
      </c>
      <c r="DK55" s="114">
        <v>0</v>
      </c>
      <c r="DL55" s="114">
        <v>0</v>
      </c>
      <c r="DM55" s="114">
        <v>0</v>
      </c>
      <c r="DN55" s="114">
        <v>0</v>
      </c>
      <c r="DO55" s="114">
        <v>0</v>
      </c>
      <c r="DP55" s="114">
        <v>0</v>
      </c>
      <c r="DQ55" s="114">
        <v>0</v>
      </c>
      <c r="DR55" s="114">
        <v>0</v>
      </c>
      <c r="DS55" s="114">
        <v>0</v>
      </c>
      <c r="DT55" s="114">
        <v>0</v>
      </c>
      <c r="DU55" s="114">
        <v>0</v>
      </c>
      <c r="DV55" s="114">
        <v>0</v>
      </c>
      <c r="DW55" s="114">
        <v>0</v>
      </c>
      <c r="DX55" s="114">
        <v>0</v>
      </c>
      <c r="DY55" s="114">
        <v>0</v>
      </c>
      <c r="DZ55" s="114">
        <v>0</v>
      </c>
      <c r="EA55" s="114">
        <v>0</v>
      </c>
      <c r="EB55" s="114">
        <v>0</v>
      </c>
      <c r="EC55" s="114">
        <v>0</v>
      </c>
      <c r="ED55" s="114">
        <v>0</v>
      </c>
      <c r="EE55" s="114">
        <v>0</v>
      </c>
      <c r="EF55" s="114">
        <v>0</v>
      </c>
      <c r="EG55" s="114">
        <v>0</v>
      </c>
      <c r="EH55" s="114">
        <v>0</v>
      </c>
      <c r="EI55" s="114">
        <v>0</v>
      </c>
      <c r="EJ55" s="114">
        <v>0</v>
      </c>
      <c r="EK55" s="114">
        <v>0</v>
      </c>
      <c r="EL55" s="114">
        <v>0</v>
      </c>
      <c r="EM55" s="114">
        <v>0</v>
      </c>
      <c r="EN55" s="114">
        <v>0</v>
      </c>
      <c r="EO55" s="114">
        <v>0</v>
      </c>
      <c r="EP55" s="114">
        <v>0</v>
      </c>
      <c r="EQ55" s="114">
        <v>0</v>
      </c>
      <c r="ER55" s="114">
        <v>0</v>
      </c>
      <c r="ES55" s="114">
        <v>0</v>
      </c>
      <c r="ET55" s="114">
        <v>0</v>
      </c>
      <c r="EU55" s="114">
        <v>0</v>
      </c>
      <c r="EV55" s="114">
        <v>0</v>
      </c>
      <c r="EW55" s="114">
        <v>0</v>
      </c>
      <c r="EX55" s="114">
        <v>0</v>
      </c>
      <c r="EY55" s="114">
        <v>0</v>
      </c>
      <c r="EZ55" s="114">
        <v>0</v>
      </c>
      <c r="FA55" s="114">
        <v>0</v>
      </c>
    </row>
    <row r="56" spans="1:157" x14ac:dyDescent="0.25">
      <c r="A56">
        <v>2</v>
      </c>
      <c r="B56" t="s">
        <v>820</v>
      </c>
      <c r="C56" s="65" t="s">
        <v>775</v>
      </c>
      <c r="D56" s="65" t="s">
        <v>841</v>
      </c>
      <c r="E56" t="s">
        <v>842</v>
      </c>
      <c r="F56" s="66" t="s">
        <v>762</v>
      </c>
      <c r="G56" s="19">
        <v>3</v>
      </c>
      <c r="H56" s="74">
        <v>5</v>
      </c>
      <c r="I56" s="67"/>
      <c r="J56" s="68">
        <v>17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14</v>
      </c>
      <c r="U56" s="114">
        <v>0</v>
      </c>
      <c r="V56" s="114">
        <v>0</v>
      </c>
      <c r="W56" s="114">
        <v>0</v>
      </c>
      <c r="X56" s="114">
        <v>0</v>
      </c>
      <c r="Y56" s="114">
        <v>3</v>
      </c>
      <c r="Z56" s="114">
        <v>0</v>
      </c>
      <c r="AA56" s="114">
        <v>0</v>
      </c>
      <c r="AB56" s="114">
        <v>0</v>
      </c>
      <c r="AC56" s="114">
        <v>0</v>
      </c>
      <c r="AD56" s="114">
        <v>0</v>
      </c>
      <c r="AE56" s="114">
        <v>0</v>
      </c>
      <c r="AF56" s="114">
        <v>0</v>
      </c>
      <c r="AG56" s="114">
        <v>0</v>
      </c>
      <c r="AH56" s="114">
        <v>0</v>
      </c>
      <c r="AI56" s="114">
        <v>0</v>
      </c>
      <c r="AJ56" s="114">
        <v>0</v>
      </c>
      <c r="AK56" s="114">
        <v>0</v>
      </c>
      <c r="AL56" s="114">
        <v>0</v>
      </c>
      <c r="AM56" s="114">
        <v>0</v>
      </c>
      <c r="AN56" s="114">
        <v>0</v>
      </c>
      <c r="AO56" s="114">
        <v>0</v>
      </c>
      <c r="AP56" s="114">
        <v>0</v>
      </c>
      <c r="AQ56" s="114">
        <v>0</v>
      </c>
      <c r="AR56" s="114">
        <v>0</v>
      </c>
      <c r="AS56" s="114">
        <v>0</v>
      </c>
      <c r="AT56" s="114">
        <v>0</v>
      </c>
      <c r="AU56" s="114">
        <v>0</v>
      </c>
      <c r="AV56" s="114">
        <v>0</v>
      </c>
      <c r="AW56" s="114">
        <v>0</v>
      </c>
      <c r="AX56" s="114">
        <v>0</v>
      </c>
      <c r="AY56" s="114">
        <v>0</v>
      </c>
      <c r="AZ56" s="114">
        <v>0</v>
      </c>
      <c r="BA56" s="114">
        <v>0</v>
      </c>
      <c r="BB56" s="114">
        <v>0</v>
      </c>
      <c r="BC56" s="114">
        <v>0</v>
      </c>
      <c r="BD56" s="114">
        <v>0</v>
      </c>
      <c r="BE56" s="114">
        <v>0</v>
      </c>
      <c r="BF56" s="114">
        <v>0</v>
      </c>
      <c r="BG56" s="114">
        <v>0</v>
      </c>
      <c r="BH56" s="114">
        <v>0</v>
      </c>
      <c r="BI56" s="114">
        <v>0</v>
      </c>
      <c r="BJ56" s="114">
        <v>0</v>
      </c>
      <c r="BK56" s="114">
        <v>0</v>
      </c>
      <c r="BL56" s="114">
        <v>0</v>
      </c>
      <c r="BM56" s="114">
        <v>0</v>
      </c>
      <c r="BN56" s="114">
        <v>0</v>
      </c>
      <c r="BO56" s="114">
        <v>0</v>
      </c>
      <c r="BP56" s="114">
        <v>0</v>
      </c>
      <c r="BQ56" s="114">
        <v>0</v>
      </c>
      <c r="BR56" s="114">
        <v>0</v>
      </c>
      <c r="BS56" s="114">
        <v>0</v>
      </c>
      <c r="BT56" s="114">
        <v>0</v>
      </c>
      <c r="BU56" s="114">
        <v>0</v>
      </c>
      <c r="BV56" s="114">
        <v>0</v>
      </c>
      <c r="BW56" s="114">
        <v>0</v>
      </c>
      <c r="BX56" s="114">
        <v>0</v>
      </c>
      <c r="BY56" s="114">
        <v>0</v>
      </c>
      <c r="BZ56" s="114">
        <v>0</v>
      </c>
      <c r="CA56" s="114">
        <v>0</v>
      </c>
      <c r="CB56" s="114">
        <v>0</v>
      </c>
      <c r="CC56" s="114">
        <v>0</v>
      </c>
      <c r="CD56" s="114">
        <v>0</v>
      </c>
      <c r="CE56" s="114">
        <v>0</v>
      </c>
      <c r="CF56" s="114">
        <v>0</v>
      </c>
      <c r="CG56" s="114">
        <v>0</v>
      </c>
      <c r="CH56" s="114">
        <v>0</v>
      </c>
      <c r="CI56" s="114">
        <v>0</v>
      </c>
      <c r="CJ56" s="114">
        <v>0</v>
      </c>
      <c r="CK56" s="114">
        <v>0</v>
      </c>
      <c r="CL56" s="114">
        <v>0</v>
      </c>
      <c r="CM56" s="114">
        <v>0</v>
      </c>
      <c r="CN56" s="114">
        <v>0</v>
      </c>
      <c r="CO56" s="114">
        <v>0</v>
      </c>
      <c r="CP56" s="114">
        <v>0</v>
      </c>
      <c r="CQ56" s="114">
        <v>0</v>
      </c>
      <c r="CR56" s="114">
        <v>0</v>
      </c>
      <c r="CS56" s="114">
        <v>0</v>
      </c>
      <c r="CT56" s="114">
        <v>0</v>
      </c>
      <c r="CU56" s="114">
        <v>0</v>
      </c>
      <c r="CV56" s="114">
        <v>0</v>
      </c>
      <c r="CW56" s="114">
        <v>0</v>
      </c>
      <c r="CX56" s="114">
        <v>0</v>
      </c>
      <c r="CY56" s="114">
        <v>0</v>
      </c>
      <c r="CZ56" s="114">
        <v>0</v>
      </c>
      <c r="DA56" s="114">
        <v>0</v>
      </c>
      <c r="DB56" s="114">
        <v>0</v>
      </c>
      <c r="DC56" s="114">
        <v>0</v>
      </c>
      <c r="DD56" s="114">
        <v>0</v>
      </c>
      <c r="DE56" s="114">
        <v>0</v>
      </c>
      <c r="DF56" s="114">
        <v>0</v>
      </c>
      <c r="DG56" s="114">
        <v>0</v>
      </c>
      <c r="DH56" s="114">
        <v>0</v>
      </c>
      <c r="DI56" s="114">
        <v>0</v>
      </c>
      <c r="DJ56" s="114">
        <v>0</v>
      </c>
      <c r="DK56" s="114">
        <v>0</v>
      </c>
      <c r="DL56" s="114">
        <v>0</v>
      </c>
      <c r="DM56" s="114">
        <v>0</v>
      </c>
      <c r="DN56" s="114">
        <v>0</v>
      </c>
      <c r="DO56" s="114">
        <v>0</v>
      </c>
      <c r="DP56" s="114">
        <v>0</v>
      </c>
      <c r="DQ56" s="114">
        <v>0</v>
      </c>
      <c r="DR56" s="114">
        <v>0</v>
      </c>
      <c r="DS56" s="114">
        <v>0</v>
      </c>
      <c r="DT56" s="114">
        <v>0</v>
      </c>
      <c r="DU56" s="114">
        <v>0</v>
      </c>
      <c r="DV56" s="114">
        <v>0</v>
      </c>
      <c r="DW56" s="114">
        <v>0</v>
      </c>
      <c r="DX56" s="114">
        <v>0</v>
      </c>
      <c r="DY56" s="114">
        <v>0</v>
      </c>
      <c r="DZ56" s="114">
        <v>0</v>
      </c>
      <c r="EA56" s="114">
        <v>0</v>
      </c>
      <c r="EB56" s="114">
        <v>0</v>
      </c>
      <c r="EC56" s="114">
        <v>0</v>
      </c>
      <c r="ED56" s="114">
        <v>0</v>
      </c>
      <c r="EE56" s="114">
        <v>0</v>
      </c>
      <c r="EF56" s="114">
        <v>0</v>
      </c>
      <c r="EG56" s="114">
        <v>0</v>
      </c>
      <c r="EH56" s="114">
        <v>0</v>
      </c>
      <c r="EI56" s="114">
        <v>0</v>
      </c>
      <c r="EJ56" s="114">
        <v>0</v>
      </c>
      <c r="EK56" s="114">
        <v>0</v>
      </c>
      <c r="EL56" s="114">
        <v>0</v>
      </c>
      <c r="EM56" s="114">
        <v>0</v>
      </c>
      <c r="EN56" s="114">
        <v>0</v>
      </c>
      <c r="EO56" s="114">
        <v>0</v>
      </c>
      <c r="EP56" s="114">
        <v>0</v>
      </c>
      <c r="EQ56" s="114">
        <v>0</v>
      </c>
      <c r="ER56" s="114">
        <v>0</v>
      </c>
      <c r="ES56" s="114">
        <v>0</v>
      </c>
      <c r="ET56" s="114">
        <v>0</v>
      </c>
      <c r="EU56" s="114">
        <v>0</v>
      </c>
      <c r="EV56" s="114">
        <v>0</v>
      </c>
      <c r="EW56" s="114">
        <v>0</v>
      </c>
      <c r="EX56" s="114">
        <v>0</v>
      </c>
      <c r="EY56" s="114">
        <v>0</v>
      </c>
      <c r="EZ56" s="114">
        <v>0</v>
      </c>
      <c r="FA56" s="114">
        <v>0</v>
      </c>
    </row>
    <row r="57" spans="1:157" x14ac:dyDescent="0.25">
      <c r="A57">
        <v>2</v>
      </c>
      <c r="B57" t="s">
        <v>820</v>
      </c>
      <c r="C57" s="65" t="s">
        <v>775</v>
      </c>
      <c r="D57" s="65" t="s">
        <v>843</v>
      </c>
      <c r="E57" t="s">
        <v>844</v>
      </c>
      <c r="F57" s="66" t="s">
        <v>762</v>
      </c>
      <c r="G57" s="19">
        <v>3</v>
      </c>
      <c r="H57" s="74">
        <v>5</v>
      </c>
      <c r="I57" s="67"/>
      <c r="J57" s="68">
        <v>1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1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  <c r="AC57" s="114">
        <v>0</v>
      </c>
      <c r="AD57" s="114">
        <v>0</v>
      </c>
      <c r="AE57" s="114">
        <v>0</v>
      </c>
      <c r="AF57" s="114">
        <v>0</v>
      </c>
      <c r="AG57" s="114">
        <v>0</v>
      </c>
      <c r="AH57" s="114">
        <v>0</v>
      </c>
      <c r="AI57" s="114">
        <v>0</v>
      </c>
      <c r="AJ57" s="114">
        <v>0</v>
      </c>
      <c r="AK57" s="114">
        <v>0</v>
      </c>
      <c r="AL57" s="114">
        <v>0</v>
      </c>
      <c r="AM57" s="114">
        <v>0</v>
      </c>
      <c r="AN57" s="114">
        <v>0</v>
      </c>
      <c r="AO57" s="114">
        <v>0</v>
      </c>
      <c r="AP57" s="114">
        <v>0</v>
      </c>
      <c r="AQ57" s="114">
        <v>0</v>
      </c>
      <c r="AR57" s="114">
        <v>0</v>
      </c>
      <c r="AS57" s="114">
        <v>0</v>
      </c>
      <c r="AT57" s="114">
        <v>0</v>
      </c>
      <c r="AU57" s="114">
        <v>0</v>
      </c>
      <c r="AV57" s="114">
        <v>0</v>
      </c>
      <c r="AW57" s="114">
        <v>0</v>
      </c>
      <c r="AX57" s="114">
        <v>0</v>
      </c>
      <c r="AY57" s="114">
        <v>0</v>
      </c>
      <c r="AZ57" s="114">
        <v>0</v>
      </c>
      <c r="BA57" s="114">
        <v>0</v>
      </c>
      <c r="BB57" s="114">
        <v>0</v>
      </c>
      <c r="BC57" s="114">
        <v>0</v>
      </c>
      <c r="BD57" s="114">
        <v>0</v>
      </c>
      <c r="BE57" s="114">
        <v>0</v>
      </c>
      <c r="BF57" s="114">
        <v>0</v>
      </c>
      <c r="BG57" s="114">
        <v>0</v>
      </c>
      <c r="BH57" s="114">
        <v>0</v>
      </c>
      <c r="BI57" s="114">
        <v>0</v>
      </c>
      <c r="BJ57" s="114">
        <v>0</v>
      </c>
      <c r="BK57" s="114">
        <v>0</v>
      </c>
      <c r="BL57" s="114">
        <v>0</v>
      </c>
      <c r="BM57" s="114">
        <v>0</v>
      </c>
      <c r="BN57" s="114">
        <v>0</v>
      </c>
      <c r="BO57" s="114">
        <v>0</v>
      </c>
      <c r="BP57" s="114">
        <v>0</v>
      </c>
      <c r="BQ57" s="114">
        <v>0</v>
      </c>
      <c r="BR57" s="114">
        <v>0</v>
      </c>
      <c r="BS57" s="114">
        <v>0</v>
      </c>
      <c r="BT57" s="114">
        <v>0</v>
      </c>
      <c r="BU57" s="114">
        <v>0</v>
      </c>
      <c r="BV57" s="114">
        <v>0</v>
      </c>
      <c r="BW57" s="114">
        <v>0</v>
      </c>
      <c r="BX57" s="114">
        <v>0</v>
      </c>
      <c r="BY57" s="114">
        <v>0</v>
      </c>
      <c r="BZ57" s="114">
        <v>0</v>
      </c>
      <c r="CA57" s="114">
        <v>0</v>
      </c>
      <c r="CB57" s="114">
        <v>0</v>
      </c>
      <c r="CC57" s="114">
        <v>0</v>
      </c>
      <c r="CD57" s="114">
        <v>0</v>
      </c>
      <c r="CE57" s="114">
        <v>0</v>
      </c>
      <c r="CF57" s="114">
        <v>0</v>
      </c>
      <c r="CG57" s="114">
        <v>0</v>
      </c>
      <c r="CH57" s="114">
        <v>0</v>
      </c>
      <c r="CI57" s="114">
        <v>0</v>
      </c>
      <c r="CJ57" s="114">
        <v>0</v>
      </c>
      <c r="CK57" s="114">
        <v>0</v>
      </c>
      <c r="CL57" s="114">
        <v>0</v>
      </c>
      <c r="CM57" s="114">
        <v>0</v>
      </c>
      <c r="CN57" s="114">
        <v>0</v>
      </c>
      <c r="CO57" s="114">
        <v>0</v>
      </c>
      <c r="CP57" s="114">
        <v>0</v>
      </c>
      <c r="CQ57" s="114">
        <v>0</v>
      </c>
      <c r="CR57" s="114">
        <v>0</v>
      </c>
      <c r="CS57" s="114">
        <v>0</v>
      </c>
      <c r="CT57" s="114">
        <v>0</v>
      </c>
      <c r="CU57" s="114">
        <v>0</v>
      </c>
      <c r="CV57" s="114">
        <v>0</v>
      </c>
      <c r="CW57" s="114">
        <v>0</v>
      </c>
      <c r="CX57" s="114">
        <v>0</v>
      </c>
      <c r="CY57" s="114">
        <v>0</v>
      </c>
      <c r="CZ57" s="114">
        <v>0</v>
      </c>
      <c r="DA57" s="114">
        <v>0</v>
      </c>
      <c r="DB57" s="114">
        <v>0</v>
      </c>
      <c r="DC57" s="114">
        <v>0</v>
      </c>
      <c r="DD57" s="114">
        <v>0</v>
      </c>
      <c r="DE57" s="114">
        <v>0</v>
      </c>
      <c r="DF57" s="114">
        <v>0</v>
      </c>
      <c r="DG57" s="114">
        <v>0</v>
      </c>
      <c r="DH57" s="114">
        <v>0</v>
      </c>
      <c r="DI57" s="114">
        <v>0</v>
      </c>
      <c r="DJ57" s="114">
        <v>0</v>
      </c>
      <c r="DK57" s="114">
        <v>0</v>
      </c>
      <c r="DL57" s="114">
        <v>0</v>
      </c>
      <c r="DM57" s="114">
        <v>0</v>
      </c>
      <c r="DN57" s="114">
        <v>0</v>
      </c>
      <c r="DO57" s="114">
        <v>0</v>
      </c>
      <c r="DP57" s="114">
        <v>0</v>
      </c>
      <c r="DQ57" s="114">
        <v>0</v>
      </c>
      <c r="DR57" s="114">
        <v>0</v>
      </c>
      <c r="DS57" s="114">
        <v>0</v>
      </c>
      <c r="DT57" s="114">
        <v>0</v>
      </c>
      <c r="DU57" s="114">
        <v>0</v>
      </c>
      <c r="DV57" s="114">
        <v>0</v>
      </c>
      <c r="DW57" s="114">
        <v>0</v>
      </c>
      <c r="DX57" s="114">
        <v>0</v>
      </c>
      <c r="DY57" s="114">
        <v>0</v>
      </c>
      <c r="DZ57" s="114">
        <v>0</v>
      </c>
      <c r="EA57" s="114">
        <v>0</v>
      </c>
      <c r="EB57" s="114">
        <v>0</v>
      </c>
      <c r="EC57" s="114">
        <v>0</v>
      </c>
      <c r="ED57" s="114">
        <v>0</v>
      </c>
      <c r="EE57" s="114">
        <v>0</v>
      </c>
      <c r="EF57" s="114">
        <v>0</v>
      </c>
      <c r="EG57" s="114">
        <v>0</v>
      </c>
      <c r="EH57" s="114">
        <v>0</v>
      </c>
      <c r="EI57" s="114">
        <v>0</v>
      </c>
      <c r="EJ57" s="114">
        <v>0</v>
      </c>
      <c r="EK57" s="114">
        <v>0</v>
      </c>
      <c r="EL57" s="114">
        <v>0</v>
      </c>
      <c r="EM57" s="114">
        <v>0</v>
      </c>
      <c r="EN57" s="114">
        <v>0</v>
      </c>
      <c r="EO57" s="114">
        <v>0</v>
      </c>
      <c r="EP57" s="114">
        <v>0</v>
      </c>
      <c r="EQ57" s="114">
        <v>0</v>
      </c>
      <c r="ER57" s="114">
        <v>0</v>
      </c>
      <c r="ES57" s="114">
        <v>0</v>
      </c>
      <c r="ET57" s="114">
        <v>0</v>
      </c>
      <c r="EU57" s="114">
        <v>0</v>
      </c>
      <c r="EV57" s="114">
        <v>0</v>
      </c>
      <c r="EW57" s="114">
        <v>0</v>
      </c>
      <c r="EX57" s="114">
        <v>0</v>
      </c>
      <c r="EY57" s="114">
        <v>0</v>
      </c>
      <c r="EZ57" s="114">
        <v>0</v>
      </c>
      <c r="FA57" s="114">
        <v>0</v>
      </c>
    </row>
    <row r="58" spans="1:157" x14ac:dyDescent="0.25">
      <c r="A58">
        <v>2</v>
      </c>
      <c r="B58" t="s">
        <v>820</v>
      </c>
      <c r="C58" s="65" t="s">
        <v>775</v>
      </c>
      <c r="D58" s="65" t="s">
        <v>845</v>
      </c>
      <c r="E58" t="s">
        <v>846</v>
      </c>
      <c r="F58" s="66" t="s">
        <v>762</v>
      </c>
      <c r="G58" s="19">
        <v>3</v>
      </c>
      <c r="H58" s="74">
        <v>5</v>
      </c>
      <c r="I58" s="67"/>
      <c r="J58" s="68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  <c r="AC58" s="114">
        <v>0</v>
      </c>
      <c r="AD58" s="114">
        <v>0</v>
      </c>
      <c r="AE58" s="114">
        <v>0</v>
      </c>
      <c r="AF58" s="114">
        <v>0</v>
      </c>
      <c r="AG58" s="114">
        <v>0</v>
      </c>
      <c r="AH58" s="114">
        <v>0</v>
      </c>
      <c r="AI58" s="114">
        <v>0</v>
      </c>
      <c r="AJ58" s="114">
        <v>0</v>
      </c>
      <c r="AK58" s="114">
        <v>0</v>
      </c>
      <c r="AL58" s="114">
        <v>0</v>
      </c>
      <c r="AM58" s="114">
        <v>0</v>
      </c>
      <c r="AN58" s="114">
        <v>0</v>
      </c>
      <c r="AO58" s="114">
        <v>0</v>
      </c>
      <c r="AP58" s="114">
        <v>0</v>
      </c>
      <c r="AQ58" s="114">
        <v>0</v>
      </c>
      <c r="AR58" s="114">
        <v>0</v>
      </c>
      <c r="AS58" s="114">
        <v>0</v>
      </c>
      <c r="AT58" s="114">
        <v>0</v>
      </c>
      <c r="AU58" s="114">
        <v>0</v>
      </c>
      <c r="AV58" s="114">
        <v>0</v>
      </c>
      <c r="AW58" s="114">
        <v>0</v>
      </c>
      <c r="AX58" s="114">
        <v>0</v>
      </c>
      <c r="AY58" s="114">
        <v>0</v>
      </c>
      <c r="AZ58" s="114">
        <v>0</v>
      </c>
      <c r="BA58" s="114">
        <v>0</v>
      </c>
      <c r="BB58" s="114">
        <v>0</v>
      </c>
      <c r="BC58" s="114">
        <v>0</v>
      </c>
      <c r="BD58" s="114">
        <v>0</v>
      </c>
      <c r="BE58" s="114">
        <v>0</v>
      </c>
      <c r="BF58" s="114">
        <v>0</v>
      </c>
      <c r="BG58" s="114">
        <v>0</v>
      </c>
      <c r="BH58" s="114">
        <v>0</v>
      </c>
      <c r="BI58" s="114">
        <v>0</v>
      </c>
      <c r="BJ58" s="114">
        <v>0</v>
      </c>
      <c r="BK58" s="114">
        <v>0</v>
      </c>
      <c r="BL58" s="114">
        <v>0</v>
      </c>
      <c r="BM58" s="114">
        <v>0</v>
      </c>
      <c r="BN58" s="114">
        <v>0</v>
      </c>
      <c r="BO58" s="114">
        <v>0</v>
      </c>
      <c r="BP58" s="114">
        <v>0</v>
      </c>
      <c r="BQ58" s="114">
        <v>0</v>
      </c>
      <c r="BR58" s="114">
        <v>0</v>
      </c>
      <c r="BS58" s="114">
        <v>0</v>
      </c>
      <c r="BT58" s="114">
        <v>0</v>
      </c>
      <c r="BU58" s="114">
        <v>0</v>
      </c>
      <c r="BV58" s="114">
        <v>0</v>
      </c>
      <c r="BW58" s="114">
        <v>0</v>
      </c>
      <c r="BX58" s="114">
        <v>0</v>
      </c>
      <c r="BY58" s="114">
        <v>0</v>
      </c>
      <c r="BZ58" s="114">
        <v>0</v>
      </c>
      <c r="CA58" s="114">
        <v>0</v>
      </c>
      <c r="CB58" s="114">
        <v>0</v>
      </c>
      <c r="CC58" s="114">
        <v>0</v>
      </c>
      <c r="CD58" s="114">
        <v>0</v>
      </c>
      <c r="CE58" s="114">
        <v>0</v>
      </c>
      <c r="CF58" s="114">
        <v>0</v>
      </c>
      <c r="CG58" s="114">
        <v>0</v>
      </c>
      <c r="CH58" s="114">
        <v>0</v>
      </c>
      <c r="CI58" s="114">
        <v>0</v>
      </c>
      <c r="CJ58" s="114">
        <v>0</v>
      </c>
      <c r="CK58" s="114">
        <v>0</v>
      </c>
      <c r="CL58" s="114">
        <v>0</v>
      </c>
      <c r="CM58" s="114">
        <v>0</v>
      </c>
      <c r="CN58" s="114">
        <v>0</v>
      </c>
      <c r="CO58" s="114">
        <v>0</v>
      </c>
      <c r="CP58" s="114">
        <v>0</v>
      </c>
      <c r="CQ58" s="114">
        <v>0</v>
      </c>
      <c r="CR58" s="114">
        <v>0</v>
      </c>
      <c r="CS58" s="114">
        <v>0</v>
      </c>
      <c r="CT58" s="114">
        <v>0</v>
      </c>
      <c r="CU58" s="114">
        <v>0</v>
      </c>
      <c r="CV58" s="114">
        <v>0</v>
      </c>
      <c r="CW58" s="114">
        <v>0</v>
      </c>
      <c r="CX58" s="114">
        <v>0</v>
      </c>
      <c r="CY58" s="114">
        <v>0</v>
      </c>
      <c r="CZ58" s="114">
        <v>0</v>
      </c>
      <c r="DA58" s="114">
        <v>0</v>
      </c>
      <c r="DB58" s="114">
        <v>0</v>
      </c>
      <c r="DC58" s="114">
        <v>0</v>
      </c>
      <c r="DD58" s="114">
        <v>0</v>
      </c>
      <c r="DE58" s="114">
        <v>0</v>
      </c>
      <c r="DF58" s="114">
        <v>0</v>
      </c>
      <c r="DG58" s="114">
        <v>0</v>
      </c>
      <c r="DH58" s="114">
        <v>0</v>
      </c>
      <c r="DI58" s="114">
        <v>0</v>
      </c>
      <c r="DJ58" s="114">
        <v>0</v>
      </c>
      <c r="DK58" s="114">
        <v>0</v>
      </c>
      <c r="DL58" s="114">
        <v>0</v>
      </c>
      <c r="DM58" s="114">
        <v>0</v>
      </c>
      <c r="DN58" s="114">
        <v>0</v>
      </c>
      <c r="DO58" s="114">
        <v>0</v>
      </c>
      <c r="DP58" s="114">
        <v>0</v>
      </c>
      <c r="DQ58" s="114">
        <v>0</v>
      </c>
      <c r="DR58" s="114">
        <v>0</v>
      </c>
      <c r="DS58" s="114">
        <v>0</v>
      </c>
      <c r="DT58" s="114">
        <v>0</v>
      </c>
      <c r="DU58" s="114">
        <v>0</v>
      </c>
      <c r="DV58" s="114">
        <v>0</v>
      </c>
      <c r="DW58" s="114">
        <v>0</v>
      </c>
      <c r="DX58" s="114">
        <v>0</v>
      </c>
      <c r="DY58" s="114">
        <v>0</v>
      </c>
      <c r="DZ58" s="114">
        <v>0</v>
      </c>
      <c r="EA58" s="114">
        <v>0</v>
      </c>
      <c r="EB58" s="114">
        <v>0</v>
      </c>
      <c r="EC58" s="114">
        <v>0</v>
      </c>
      <c r="ED58" s="114">
        <v>0</v>
      </c>
      <c r="EE58" s="114">
        <v>0</v>
      </c>
      <c r="EF58" s="114">
        <v>0</v>
      </c>
      <c r="EG58" s="114">
        <v>0</v>
      </c>
      <c r="EH58" s="114">
        <v>0</v>
      </c>
      <c r="EI58" s="114">
        <v>0</v>
      </c>
      <c r="EJ58" s="114">
        <v>0</v>
      </c>
      <c r="EK58" s="114">
        <v>0</v>
      </c>
      <c r="EL58" s="114">
        <v>0</v>
      </c>
      <c r="EM58" s="114">
        <v>0</v>
      </c>
      <c r="EN58" s="114">
        <v>0</v>
      </c>
      <c r="EO58" s="114">
        <v>0</v>
      </c>
      <c r="EP58" s="114">
        <v>0</v>
      </c>
      <c r="EQ58" s="114">
        <v>0</v>
      </c>
      <c r="ER58" s="114">
        <v>0</v>
      </c>
      <c r="ES58" s="114">
        <v>0</v>
      </c>
      <c r="ET58" s="114">
        <v>0</v>
      </c>
      <c r="EU58" s="114">
        <v>0</v>
      </c>
      <c r="EV58" s="114">
        <v>0</v>
      </c>
      <c r="EW58" s="114">
        <v>0</v>
      </c>
      <c r="EX58" s="114">
        <v>0</v>
      </c>
      <c r="EY58" s="114">
        <v>0</v>
      </c>
      <c r="EZ58" s="114">
        <v>0</v>
      </c>
      <c r="FA58" s="114">
        <v>0</v>
      </c>
    </row>
    <row r="59" spans="1:157" x14ac:dyDescent="0.25">
      <c r="A59">
        <v>2</v>
      </c>
      <c r="B59" t="s">
        <v>820</v>
      </c>
      <c r="C59" s="65" t="s">
        <v>775</v>
      </c>
      <c r="D59" s="65" t="s">
        <v>847</v>
      </c>
      <c r="E59" t="s">
        <v>848</v>
      </c>
      <c r="F59" s="66" t="s">
        <v>762</v>
      </c>
      <c r="G59" s="19">
        <v>3</v>
      </c>
      <c r="H59" s="74">
        <v>5</v>
      </c>
      <c r="I59" s="67"/>
      <c r="J59" s="68">
        <v>3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3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  <c r="AC59" s="114">
        <v>0</v>
      </c>
      <c r="AD59" s="114">
        <v>0</v>
      </c>
      <c r="AE59" s="114">
        <v>0</v>
      </c>
      <c r="AF59" s="114">
        <v>0</v>
      </c>
      <c r="AG59" s="114">
        <v>0</v>
      </c>
      <c r="AH59" s="114">
        <v>0</v>
      </c>
      <c r="AI59" s="114">
        <v>0</v>
      </c>
      <c r="AJ59" s="114">
        <v>0</v>
      </c>
      <c r="AK59" s="114">
        <v>0</v>
      </c>
      <c r="AL59" s="114">
        <v>0</v>
      </c>
      <c r="AM59" s="114">
        <v>0</v>
      </c>
      <c r="AN59" s="114">
        <v>0</v>
      </c>
      <c r="AO59" s="114">
        <v>0</v>
      </c>
      <c r="AP59" s="114">
        <v>0</v>
      </c>
      <c r="AQ59" s="114">
        <v>0</v>
      </c>
      <c r="AR59" s="114">
        <v>0</v>
      </c>
      <c r="AS59" s="114">
        <v>0</v>
      </c>
      <c r="AT59" s="114">
        <v>0</v>
      </c>
      <c r="AU59" s="114">
        <v>0</v>
      </c>
      <c r="AV59" s="114">
        <v>0</v>
      </c>
      <c r="AW59" s="114">
        <v>0</v>
      </c>
      <c r="AX59" s="114">
        <v>0</v>
      </c>
      <c r="AY59" s="114">
        <v>0</v>
      </c>
      <c r="AZ59" s="114">
        <v>0</v>
      </c>
      <c r="BA59" s="114">
        <v>0</v>
      </c>
      <c r="BB59" s="114">
        <v>0</v>
      </c>
      <c r="BC59" s="114">
        <v>0</v>
      </c>
      <c r="BD59" s="114">
        <v>0</v>
      </c>
      <c r="BE59" s="114">
        <v>0</v>
      </c>
      <c r="BF59" s="114">
        <v>0</v>
      </c>
      <c r="BG59" s="114">
        <v>0</v>
      </c>
      <c r="BH59" s="114">
        <v>0</v>
      </c>
      <c r="BI59" s="114">
        <v>0</v>
      </c>
      <c r="BJ59" s="114">
        <v>0</v>
      </c>
      <c r="BK59" s="114">
        <v>0</v>
      </c>
      <c r="BL59" s="114">
        <v>0</v>
      </c>
      <c r="BM59" s="114">
        <v>0</v>
      </c>
      <c r="BN59" s="114">
        <v>0</v>
      </c>
      <c r="BO59" s="114">
        <v>0</v>
      </c>
      <c r="BP59" s="114">
        <v>0</v>
      </c>
      <c r="BQ59" s="114">
        <v>0</v>
      </c>
      <c r="BR59" s="114">
        <v>0</v>
      </c>
      <c r="BS59" s="114">
        <v>0</v>
      </c>
      <c r="BT59" s="114">
        <v>0</v>
      </c>
      <c r="BU59" s="114">
        <v>0</v>
      </c>
      <c r="BV59" s="114">
        <v>0</v>
      </c>
      <c r="BW59" s="114">
        <v>0</v>
      </c>
      <c r="BX59" s="114">
        <v>0</v>
      </c>
      <c r="BY59" s="114">
        <v>0</v>
      </c>
      <c r="BZ59" s="114">
        <v>0</v>
      </c>
      <c r="CA59" s="114">
        <v>0</v>
      </c>
      <c r="CB59" s="114">
        <v>0</v>
      </c>
      <c r="CC59" s="114">
        <v>0</v>
      </c>
      <c r="CD59" s="114">
        <v>0</v>
      </c>
      <c r="CE59" s="114">
        <v>0</v>
      </c>
      <c r="CF59" s="114">
        <v>0</v>
      </c>
      <c r="CG59" s="114">
        <v>0</v>
      </c>
      <c r="CH59" s="114">
        <v>0</v>
      </c>
      <c r="CI59" s="114">
        <v>0</v>
      </c>
      <c r="CJ59" s="114">
        <v>0</v>
      </c>
      <c r="CK59" s="114">
        <v>0</v>
      </c>
      <c r="CL59" s="114">
        <v>0</v>
      </c>
      <c r="CM59" s="114">
        <v>0</v>
      </c>
      <c r="CN59" s="114">
        <v>0</v>
      </c>
      <c r="CO59" s="114">
        <v>0</v>
      </c>
      <c r="CP59" s="114">
        <v>0</v>
      </c>
      <c r="CQ59" s="114">
        <v>0</v>
      </c>
      <c r="CR59" s="114">
        <v>0</v>
      </c>
      <c r="CS59" s="114">
        <v>0</v>
      </c>
      <c r="CT59" s="114">
        <v>0</v>
      </c>
      <c r="CU59" s="114">
        <v>0</v>
      </c>
      <c r="CV59" s="114">
        <v>0</v>
      </c>
      <c r="CW59" s="114">
        <v>0</v>
      </c>
      <c r="CX59" s="114">
        <v>0</v>
      </c>
      <c r="CY59" s="114">
        <v>0</v>
      </c>
      <c r="CZ59" s="114">
        <v>0</v>
      </c>
      <c r="DA59" s="114">
        <v>0</v>
      </c>
      <c r="DB59" s="114">
        <v>0</v>
      </c>
      <c r="DC59" s="114">
        <v>0</v>
      </c>
      <c r="DD59" s="114">
        <v>0</v>
      </c>
      <c r="DE59" s="114">
        <v>0</v>
      </c>
      <c r="DF59" s="114">
        <v>0</v>
      </c>
      <c r="DG59" s="114">
        <v>0</v>
      </c>
      <c r="DH59" s="114">
        <v>0</v>
      </c>
      <c r="DI59" s="114">
        <v>0</v>
      </c>
      <c r="DJ59" s="114">
        <v>0</v>
      </c>
      <c r="DK59" s="114">
        <v>0</v>
      </c>
      <c r="DL59" s="114">
        <v>0</v>
      </c>
      <c r="DM59" s="114">
        <v>0</v>
      </c>
      <c r="DN59" s="114">
        <v>0</v>
      </c>
      <c r="DO59" s="114">
        <v>0</v>
      </c>
      <c r="DP59" s="114">
        <v>0</v>
      </c>
      <c r="DQ59" s="114">
        <v>0</v>
      </c>
      <c r="DR59" s="114">
        <v>0</v>
      </c>
      <c r="DS59" s="114">
        <v>0</v>
      </c>
      <c r="DT59" s="114">
        <v>0</v>
      </c>
      <c r="DU59" s="114">
        <v>0</v>
      </c>
      <c r="DV59" s="114">
        <v>0</v>
      </c>
      <c r="DW59" s="114">
        <v>0</v>
      </c>
      <c r="DX59" s="114">
        <v>0</v>
      </c>
      <c r="DY59" s="114">
        <v>0</v>
      </c>
      <c r="DZ59" s="114">
        <v>0</v>
      </c>
      <c r="EA59" s="114">
        <v>0</v>
      </c>
      <c r="EB59" s="114">
        <v>0</v>
      </c>
      <c r="EC59" s="114">
        <v>0</v>
      </c>
      <c r="ED59" s="114">
        <v>0</v>
      </c>
      <c r="EE59" s="114">
        <v>0</v>
      </c>
      <c r="EF59" s="114">
        <v>0</v>
      </c>
      <c r="EG59" s="114">
        <v>0</v>
      </c>
      <c r="EH59" s="114">
        <v>0</v>
      </c>
      <c r="EI59" s="114">
        <v>0</v>
      </c>
      <c r="EJ59" s="114">
        <v>0</v>
      </c>
      <c r="EK59" s="114">
        <v>0</v>
      </c>
      <c r="EL59" s="114">
        <v>0</v>
      </c>
      <c r="EM59" s="114">
        <v>0</v>
      </c>
      <c r="EN59" s="114">
        <v>0</v>
      </c>
      <c r="EO59" s="114">
        <v>0</v>
      </c>
      <c r="EP59" s="114">
        <v>0</v>
      </c>
      <c r="EQ59" s="114">
        <v>0</v>
      </c>
      <c r="ER59" s="114">
        <v>0</v>
      </c>
      <c r="ES59" s="114">
        <v>0</v>
      </c>
      <c r="ET59" s="114">
        <v>0</v>
      </c>
      <c r="EU59" s="114">
        <v>0</v>
      </c>
      <c r="EV59" s="114">
        <v>0</v>
      </c>
      <c r="EW59" s="114">
        <v>0</v>
      </c>
      <c r="EX59" s="114">
        <v>0</v>
      </c>
      <c r="EY59" s="114">
        <v>0</v>
      </c>
      <c r="EZ59" s="114">
        <v>0</v>
      </c>
      <c r="FA59" s="114">
        <v>0</v>
      </c>
    </row>
    <row r="60" spans="1:157" x14ac:dyDescent="0.25">
      <c r="A60">
        <v>2</v>
      </c>
      <c r="B60" t="s">
        <v>820</v>
      </c>
      <c r="C60" s="65" t="s">
        <v>775</v>
      </c>
      <c r="D60" s="65" t="s">
        <v>849</v>
      </c>
      <c r="E60" t="s">
        <v>850</v>
      </c>
      <c r="F60" s="66" t="s">
        <v>762</v>
      </c>
      <c r="G60" s="19">
        <v>3</v>
      </c>
      <c r="H60" s="74">
        <v>5</v>
      </c>
      <c r="I60" s="67"/>
      <c r="J60" s="68">
        <v>5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5</v>
      </c>
      <c r="Z60" s="114">
        <v>0</v>
      </c>
      <c r="AA60" s="114">
        <v>0</v>
      </c>
      <c r="AB60" s="114">
        <v>0</v>
      </c>
      <c r="AC60" s="114">
        <v>0</v>
      </c>
      <c r="AD60" s="114">
        <v>0</v>
      </c>
      <c r="AE60" s="114">
        <v>0</v>
      </c>
      <c r="AF60" s="114">
        <v>0</v>
      </c>
      <c r="AG60" s="114">
        <v>0</v>
      </c>
      <c r="AH60" s="114">
        <v>0</v>
      </c>
      <c r="AI60" s="114">
        <v>0</v>
      </c>
      <c r="AJ60" s="114">
        <v>0</v>
      </c>
      <c r="AK60" s="114">
        <v>0</v>
      </c>
      <c r="AL60" s="114">
        <v>0</v>
      </c>
      <c r="AM60" s="114">
        <v>0</v>
      </c>
      <c r="AN60" s="114">
        <v>0</v>
      </c>
      <c r="AO60" s="114">
        <v>0</v>
      </c>
      <c r="AP60" s="114">
        <v>0</v>
      </c>
      <c r="AQ60" s="114">
        <v>0</v>
      </c>
      <c r="AR60" s="114">
        <v>0</v>
      </c>
      <c r="AS60" s="114">
        <v>0</v>
      </c>
      <c r="AT60" s="114">
        <v>0</v>
      </c>
      <c r="AU60" s="114">
        <v>0</v>
      </c>
      <c r="AV60" s="114">
        <v>0</v>
      </c>
      <c r="AW60" s="114">
        <v>0</v>
      </c>
      <c r="AX60" s="114">
        <v>0</v>
      </c>
      <c r="AY60" s="114">
        <v>0</v>
      </c>
      <c r="AZ60" s="114">
        <v>0</v>
      </c>
      <c r="BA60" s="114">
        <v>0</v>
      </c>
      <c r="BB60" s="114">
        <v>0</v>
      </c>
      <c r="BC60" s="114">
        <v>0</v>
      </c>
      <c r="BD60" s="114">
        <v>0</v>
      </c>
      <c r="BE60" s="114">
        <v>0</v>
      </c>
      <c r="BF60" s="114">
        <v>0</v>
      </c>
      <c r="BG60" s="114">
        <v>0</v>
      </c>
      <c r="BH60" s="114">
        <v>0</v>
      </c>
      <c r="BI60" s="114">
        <v>0</v>
      </c>
      <c r="BJ60" s="114">
        <v>0</v>
      </c>
      <c r="BK60" s="114">
        <v>0</v>
      </c>
      <c r="BL60" s="114">
        <v>0</v>
      </c>
      <c r="BM60" s="114">
        <v>0</v>
      </c>
      <c r="BN60" s="114">
        <v>0</v>
      </c>
      <c r="BO60" s="114">
        <v>0</v>
      </c>
      <c r="BP60" s="114">
        <v>0</v>
      </c>
      <c r="BQ60" s="114">
        <v>0</v>
      </c>
      <c r="BR60" s="114">
        <v>0</v>
      </c>
      <c r="BS60" s="114">
        <v>0</v>
      </c>
      <c r="BT60" s="114">
        <v>0</v>
      </c>
      <c r="BU60" s="114">
        <v>0</v>
      </c>
      <c r="BV60" s="114">
        <v>0</v>
      </c>
      <c r="BW60" s="114">
        <v>0</v>
      </c>
      <c r="BX60" s="114">
        <v>0</v>
      </c>
      <c r="BY60" s="114">
        <v>0</v>
      </c>
      <c r="BZ60" s="114">
        <v>0</v>
      </c>
      <c r="CA60" s="114">
        <v>0</v>
      </c>
      <c r="CB60" s="114">
        <v>0</v>
      </c>
      <c r="CC60" s="114">
        <v>0</v>
      </c>
      <c r="CD60" s="114">
        <v>0</v>
      </c>
      <c r="CE60" s="114">
        <v>0</v>
      </c>
      <c r="CF60" s="114">
        <v>0</v>
      </c>
      <c r="CG60" s="114">
        <v>0</v>
      </c>
      <c r="CH60" s="114">
        <v>0</v>
      </c>
      <c r="CI60" s="114">
        <v>0</v>
      </c>
      <c r="CJ60" s="114">
        <v>0</v>
      </c>
      <c r="CK60" s="114">
        <v>0</v>
      </c>
      <c r="CL60" s="114">
        <v>0</v>
      </c>
      <c r="CM60" s="114">
        <v>0</v>
      </c>
      <c r="CN60" s="114">
        <v>0</v>
      </c>
      <c r="CO60" s="114">
        <v>0</v>
      </c>
      <c r="CP60" s="114">
        <v>0</v>
      </c>
      <c r="CQ60" s="114">
        <v>0</v>
      </c>
      <c r="CR60" s="114">
        <v>0</v>
      </c>
      <c r="CS60" s="114">
        <v>0</v>
      </c>
      <c r="CT60" s="114">
        <v>0</v>
      </c>
      <c r="CU60" s="114">
        <v>0</v>
      </c>
      <c r="CV60" s="114">
        <v>0</v>
      </c>
      <c r="CW60" s="114">
        <v>0</v>
      </c>
      <c r="CX60" s="114">
        <v>0</v>
      </c>
      <c r="CY60" s="114">
        <v>0</v>
      </c>
      <c r="CZ60" s="114">
        <v>0</v>
      </c>
      <c r="DA60" s="114">
        <v>0</v>
      </c>
      <c r="DB60" s="114">
        <v>0</v>
      </c>
      <c r="DC60" s="114">
        <v>0</v>
      </c>
      <c r="DD60" s="114">
        <v>0</v>
      </c>
      <c r="DE60" s="114">
        <v>0</v>
      </c>
      <c r="DF60" s="114">
        <v>0</v>
      </c>
      <c r="DG60" s="114">
        <v>0</v>
      </c>
      <c r="DH60" s="114">
        <v>0</v>
      </c>
      <c r="DI60" s="114">
        <v>0</v>
      </c>
      <c r="DJ60" s="114">
        <v>0</v>
      </c>
      <c r="DK60" s="114">
        <v>0</v>
      </c>
      <c r="DL60" s="114">
        <v>0</v>
      </c>
      <c r="DM60" s="114">
        <v>0</v>
      </c>
      <c r="DN60" s="114">
        <v>0</v>
      </c>
      <c r="DO60" s="114">
        <v>0</v>
      </c>
      <c r="DP60" s="114">
        <v>0</v>
      </c>
      <c r="DQ60" s="114">
        <v>0</v>
      </c>
      <c r="DR60" s="114">
        <v>0</v>
      </c>
      <c r="DS60" s="114">
        <v>0</v>
      </c>
      <c r="DT60" s="114">
        <v>0</v>
      </c>
      <c r="DU60" s="114">
        <v>0</v>
      </c>
      <c r="DV60" s="114">
        <v>0</v>
      </c>
      <c r="DW60" s="114">
        <v>0</v>
      </c>
      <c r="DX60" s="114">
        <v>0</v>
      </c>
      <c r="DY60" s="114">
        <v>0</v>
      </c>
      <c r="DZ60" s="114">
        <v>0</v>
      </c>
      <c r="EA60" s="114">
        <v>0</v>
      </c>
      <c r="EB60" s="114">
        <v>0</v>
      </c>
      <c r="EC60" s="114">
        <v>0</v>
      </c>
      <c r="ED60" s="114">
        <v>0</v>
      </c>
      <c r="EE60" s="114">
        <v>0</v>
      </c>
      <c r="EF60" s="114">
        <v>0</v>
      </c>
      <c r="EG60" s="114">
        <v>0</v>
      </c>
      <c r="EH60" s="114">
        <v>0</v>
      </c>
      <c r="EI60" s="114">
        <v>0</v>
      </c>
      <c r="EJ60" s="114">
        <v>0</v>
      </c>
      <c r="EK60" s="114">
        <v>0</v>
      </c>
      <c r="EL60" s="114">
        <v>0</v>
      </c>
      <c r="EM60" s="114">
        <v>0</v>
      </c>
      <c r="EN60" s="114">
        <v>0</v>
      </c>
      <c r="EO60" s="114">
        <v>0</v>
      </c>
      <c r="EP60" s="114">
        <v>0</v>
      </c>
      <c r="EQ60" s="114">
        <v>0</v>
      </c>
      <c r="ER60" s="114">
        <v>0</v>
      </c>
      <c r="ES60" s="114">
        <v>0</v>
      </c>
      <c r="ET60" s="114">
        <v>0</v>
      </c>
      <c r="EU60" s="114">
        <v>0</v>
      </c>
      <c r="EV60" s="114">
        <v>0</v>
      </c>
      <c r="EW60" s="114">
        <v>0</v>
      </c>
      <c r="EX60" s="114">
        <v>0</v>
      </c>
      <c r="EY60" s="114">
        <v>0</v>
      </c>
      <c r="EZ60" s="114">
        <v>0</v>
      </c>
      <c r="FA60" s="114">
        <v>0</v>
      </c>
    </row>
    <row r="61" spans="1:157" x14ac:dyDescent="0.25">
      <c r="A61">
        <v>2</v>
      </c>
      <c r="B61" t="s">
        <v>820</v>
      </c>
      <c r="C61" s="65" t="s">
        <v>831</v>
      </c>
      <c r="D61" s="65" t="s">
        <v>35</v>
      </c>
      <c r="E61" t="s">
        <v>851</v>
      </c>
      <c r="F61" s="66" t="s">
        <v>762</v>
      </c>
      <c r="G61" s="19">
        <v>3</v>
      </c>
      <c r="H61" s="74">
        <v>5</v>
      </c>
      <c r="I61" s="67"/>
      <c r="J61" s="68">
        <v>0</v>
      </c>
      <c r="K61" s="11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  <c r="AC61" s="114">
        <v>0</v>
      </c>
      <c r="AD61" s="114">
        <v>0</v>
      </c>
      <c r="AE61" s="114">
        <v>0</v>
      </c>
      <c r="AF61" s="114">
        <v>0</v>
      </c>
      <c r="AG61" s="114">
        <v>0</v>
      </c>
      <c r="AH61" s="114">
        <v>0</v>
      </c>
      <c r="AI61" s="114">
        <v>0</v>
      </c>
      <c r="AJ61" s="114">
        <v>0</v>
      </c>
      <c r="AK61" s="114">
        <v>0</v>
      </c>
      <c r="AL61" s="114">
        <v>0</v>
      </c>
      <c r="AM61" s="114">
        <v>0</v>
      </c>
      <c r="AN61" s="114">
        <v>0</v>
      </c>
      <c r="AO61" s="114">
        <v>0</v>
      </c>
      <c r="AP61" s="114">
        <v>0</v>
      </c>
      <c r="AQ61" s="114">
        <v>0</v>
      </c>
      <c r="AR61" s="114">
        <v>0</v>
      </c>
      <c r="AS61" s="114">
        <v>0</v>
      </c>
      <c r="AT61" s="114">
        <v>0</v>
      </c>
      <c r="AU61" s="114">
        <v>0</v>
      </c>
      <c r="AV61" s="114">
        <v>0</v>
      </c>
      <c r="AW61" s="114">
        <v>0</v>
      </c>
      <c r="AX61" s="114">
        <v>0</v>
      </c>
      <c r="AY61" s="114">
        <v>0</v>
      </c>
      <c r="AZ61" s="114">
        <v>0</v>
      </c>
      <c r="BA61" s="114">
        <v>0</v>
      </c>
      <c r="BB61" s="114">
        <v>0</v>
      </c>
      <c r="BC61" s="114">
        <v>0</v>
      </c>
      <c r="BD61" s="114">
        <v>0</v>
      </c>
      <c r="BE61" s="114">
        <v>0</v>
      </c>
      <c r="BF61" s="114">
        <v>0</v>
      </c>
      <c r="BG61" s="114">
        <v>0</v>
      </c>
      <c r="BH61" s="114">
        <v>0</v>
      </c>
      <c r="BI61" s="114">
        <v>0</v>
      </c>
      <c r="BJ61" s="114">
        <v>0</v>
      </c>
      <c r="BK61" s="114">
        <v>0</v>
      </c>
      <c r="BL61" s="114">
        <v>0</v>
      </c>
      <c r="BM61" s="114">
        <v>0</v>
      </c>
      <c r="BN61" s="114">
        <v>0</v>
      </c>
      <c r="BO61" s="114">
        <v>0</v>
      </c>
      <c r="BP61" s="114">
        <v>0</v>
      </c>
      <c r="BQ61" s="114">
        <v>0</v>
      </c>
      <c r="BR61" s="114">
        <v>0</v>
      </c>
      <c r="BS61" s="114">
        <v>0</v>
      </c>
      <c r="BT61" s="114">
        <v>0</v>
      </c>
      <c r="BU61" s="114">
        <v>0</v>
      </c>
      <c r="BV61" s="114">
        <v>0</v>
      </c>
      <c r="BW61" s="114">
        <v>0</v>
      </c>
      <c r="BX61" s="114">
        <v>0</v>
      </c>
      <c r="BY61" s="114">
        <v>0</v>
      </c>
      <c r="BZ61" s="114">
        <v>0</v>
      </c>
      <c r="CA61" s="114">
        <v>0</v>
      </c>
      <c r="CB61" s="114">
        <v>0</v>
      </c>
      <c r="CC61" s="114">
        <v>0</v>
      </c>
      <c r="CD61" s="114">
        <v>0</v>
      </c>
      <c r="CE61" s="114">
        <v>0</v>
      </c>
      <c r="CF61" s="114">
        <v>0</v>
      </c>
      <c r="CG61" s="114">
        <v>0</v>
      </c>
      <c r="CH61" s="114">
        <v>0</v>
      </c>
      <c r="CI61" s="114">
        <v>0</v>
      </c>
      <c r="CJ61" s="114">
        <v>0</v>
      </c>
      <c r="CK61" s="114">
        <v>0</v>
      </c>
      <c r="CL61" s="114">
        <v>0</v>
      </c>
      <c r="CM61" s="114">
        <v>0</v>
      </c>
      <c r="CN61" s="114">
        <v>0</v>
      </c>
      <c r="CO61" s="114">
        <v>0</v>
      </c>
      <c r="CP61" s="114">
        <v>0</v>
      </c>
      <c r="CQ61" s="114">
        <v>0</v>
      </c>
      <c r="CR61" s="114">
        <v>0</v>
      </c>
      <c r="CS61" s="114">
        <v>0</v>
      </c>
      <c r="CT61" s="114">
        <v>0</v>
      </c>
      <c r="CU61" s="114">
        <v>0</v>
      </c>
      <c r="CV61" s="114">
        <v>0</v>
      </c>
      <c r="CW61" s="114">
        <v>0</v>
      </c>
      <c r="CX61" s="114">
        <v>0</v>
      </c>
      <c r="CY61" s="114">
        <v>0</v>
      </c>
      <c r="CZ61" s="114">
        <v>0</v>
      </c>
      <c r="DA61" s="114">
        <v>0</v>
      </c>
      <c r="DB61" s="114">
        <v>0</v>
      </c>
      <c r="DC61" s="114">
        <v>0</v>
      </c>
      <c r="DD61" s="114">
        <v>0</v>
      </c>
      <c r="DE61" s="114">
        <v>0</v>
      </c>
      <c r="DF61" s="114">
        <v>0</v>
      </c>
      <c r="DG61" s="114">
        <v>0</v>
      </c>
      <c r="DH61" s="114">
        <v>0</v>
      </c>
      <c r="DI61" s="114">
        <v>0</v>
      </c>
      <c r="DJ61" s="114">
        <v>0</v>
      </c>
      <c r="DK61" s="114">
        <v>0</v>
      </c>
      <c r="DL61" s="114">
        <v>0</v>
      </c>
      <c r="DM61" s="114">
        <v>0</v>
      </c>
      <c r="DN61" s="114">
        <v>0</v>
      </c>
      <c r="DO61" s="114">
        <v>0</v>
      </c>
      <c r="DP61" s="114">
        <v>0</v>
      </c>
      <c r="DQ61" s="114">
        <v>0</v>
      </c>
      <c r="DR61" s="114">
        <v>0</v>
      </c>
      <c r="DS61" s="114">
        <v>0</v>
      </c>
      <c r="DT61" s="114">
        <v>0</v>
      </c>
      <c r="DU61" s="114">
        <v>0</v>
      </c>
      <c r="DV61" s="114">
        <v>0</v>
      </c>
      <c r="DW61" s="114">
        <v>0</v>
      </c>
      <c r="DX61" s="114">
        <v>0</v>
      </c>
      <c r="DY61" s="114">
        <v>0</v>
      </c>
      <c r="DZ61" s="114">
        <v>0</v>
      </c>
      <c r="EA61" s="114">
        <v>0</v>
      </c>
      <c r="EB61" s="114">
        <v>0</v>
      </c>
      <c r="EC61" s="114">
        <v>0</v>
      </c>
      <c r="ED61" s="114">
        <v>0</v>
      </c>
      <c r="EE61" s="114">
        <v>0</v>
      </c>
      <c r="EF61" s="114">
        <v>0</v>
      </c>
      <c r="EG61" s="114">
        <v>0</v>
      </c>
      <c r="EH61" s="114">
        <v>0</v>
      </c>
      <c r="EI61" s="114">
        <v>0</v>
      </c>
      <c r="EJ61" s="114">
        <v>0</v>
      </c>
      <c r="EK61" s="114">
        <v>0</v>
      </c>
      <c r="EL61" s="114">
        <v>0</v>
      </c>
      <c r="EM61" s="114">
        <v>0</v>
      </c>
      <c r="EN61" s="114">
        <v>0</v>
      </c>
      <c r="EO61" s="114">
        <v>0</v>
      </c>
      <c r="EP61" s="114">
        <v>0</v>
      </c>
      <c r="EQ61" s="114">
        <v>0</v>
      </c>
      <c r="ER61" s="114">
        <v>0</v>
      </c>
      <c r="ES61" s="114">
        <v>0</v>
      </c>
      <c r="ET61" s="114">
        <v>0</v>
      </c>
      <c r="EU61" s="114">
        <v>0</v>
      </c>
      <c r="EV61" s="114">
        <v>0</v>
      </c>
      <c r="EW61" s="114">
        <v>0</v>
      </c>
      <c r="EX61" s="114">
        <v>0</v>
      </c>
      <c r="EY61" s="114">
        <v>0</v>
      </c>
      <c r="EZ61" s="114">
        <v>0</v>
      </c>
      <c r="FA61" s="114">
        <v>0</v>
      </c>
    </row>
    <row r="62" spans="1:157" x14ac:dyDescent="0.25">
      <c r="A62">
        <v>2</v>
      </c>
      <c r="B62" t="s">
        <v>820</v>
      </c>
      <c r="C62" s="65" t="s">
        <v>775</v>
      </c>
      <c r="D62" s="65" t="s">
        <v>852</v>
      </c>
      <c r="E62" t="s">
        <v>853</v>
      </c>
      <c r="F62" s="66" t="s">
        <v>762</v>
      </c>
      <c r="G62" s="19">
        <v>3</v>
      </c>
      <c r="H62" s="74">
        <v>5</v>
      </c>
      <c r="I62" s="67"/>
      <c r="J62" s="68">
        <v>2</v>
      </c>
      <c r="K62" s="114">
        <v>0</v>
      </c>
      <c r="L62" s="114">
        <v>0</v>
      </c>
      <c r="M62" s="114">
        <v>0</v>
      </c>
      <c r="N62" s="114">
        <v>0</v>
      </c>
      <c r="O62" s="114">
        <v>0</v>
      </c>
      <c r="P62" s="114">
        <v>0</v>
      </c>
      <c r="Q62" s="114">
        <v>0</v>
      </c>
      <c r="R62" s="114">
        <v>0</v>
      </c>
      <c r="S62" s="114">
        <v>0</v>
      </c>
      <c r="T62" s="114">
        <v>2</v>
      </c>
      <c r="U62" s="114">
        <v>0</v>
      </c>
      <c r="V62" s="114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>
        <v>0</v>
      </c>
      <c r="AC62" s="114">
        <v>0</v>
      </c>
      <c r="AD62" s="114">
        <v>0</v>
      </c>
      <c r="AE62" s="114">
        <v>0</v>
      </c>
      <c r="AF62" s="114">
        <v>0</v>
      </c>
      <c r="AG62" s="114">
        <v>0</v>
      </c>
      <c r="AH62" s="114">
        <v>0</v>
      </c>
      <c r="AI62" s="114">
        <v>0</v>
      </c>
      <c r="AJ62" s="114">
        <v>0</v>
      </c>
      <c r="AK62" s="114">
        <v>0</v>
      </c>
      <c r="AL62" s="114">
        <v>0</v>
      </c>
      <c r="AM62" s="114">
        <v>0</v>
      </c>
      <c r="AN62" s="114">
        <v>0</v>
      </c>
      <c r="AO62" s="114">
        <v>0</v>
      </c>
      <c r="AP62" s="114">
        <v>0</v>
      </c>
      <c r="AQ62" s="114">
        <v>0</v>
      </c>
      <c r="AR62" s="114">
        <v>0</v>
      </c>
      <c r="AS62" s="114">
        <v>0</v>
      </c>
      <c r="AT62" s="114">
        <v>0</v>
      </c>
      <c r="AU62" s="114">
        <v>0</v>
      </c>
      <c r="AV62" s="114">
        <v>0</v>
      </c>
      <c r="AW62" s="114">
        <v>0</v>
      </c>
      <c r="AX62" s="114">
        <v>0</v>
      </c>
      <c r="AY62" s="114">
        <v>0</v>
      </c>
      <c r="AZ62" s="114">
        <v>0</v>
      </c>
      <c r="BA62" s="114">
        <v>0</v>
      </c>
      <c r="BB62" s="114">
        <v>0</v>
      </c>
      <c r="BC62" s="114">
        <v>0</v>
      </c>
      <c r="BD62" s="114">
        <v>0</v>
      </c>
      <c r="BE62" s="114">
        <v>0</v>
      </c>
      <c r="BF62" s="114">
        <v>0</v>
      </c>
      <c r="BG62" s="114">
        <v>0</v>
      </c>
      <c r="BH62" s="114">
        <v>0</v>
      </c>
      <c r="BI62" s="114">
        <v>0</v>
      </c>
      <c r="BJ62" s="114">
        <v>0</v>
      </c>
      <c r="BK62" s="114">
        <v>0</v>
      </c>
      <c r="BL62" s="114">
        <v>0</v>
      </c>
      <c r="BM62" s="114">
        <v>0</v>
      </c>
      <c r="BN62" s="114">
        <v>0</v>
      </c>
      <c r="BO62" s="114">
        <v>0</v>
      </c>
      <c r="BP62" s="114">
        <v>0</v>
      </c>
      <c r="BQ62" s="114">
        <v>0</v>
      </c>
      <c r="BR62" s="114">
        <v>0</v>
      </c>
      <c r="BS62" s="114">
        <v>0</v>
      </c>
      <c r="BT62" s="114">
        <v>0</v>
      </c>
      <c r="BU62" s="114">
        <v>0</v>
      </c>
      <c r="BV62" s="114">
        <v>0</v>
      </c>
      <c r="BW62" s="114">
        <v>0</v>
      </c>
      <c r="BX62" s="114">
        <v>0</v>
      </c>
      <c r="BY62" s="114">
        <v>0</v>
      </c>
      <c r="BZ62" s="114">
        <v>0</v>
      </c>
      <c r="CA62" s="114">
        <v>0</v>
      </c>
      <c r="CB62" s="114">
        <v>0</v>
      </c>
      <c r="CC62" s="114">
        <v>0</v>
      </c>
      <c r="CD62" s="114">
        <v>0</v>
      </c>
      <c r="CE62" s="114">
        <v>0</v>
      </c>
      <c r="CF62" s="114">
        <v>0</v>
      </c>
      <c r="CG62" s="114">
        <v>0</v>
      </c>
      <c r="CH62" s="114">
        <v>0</v>
      </c>
      <c r="CI62" s="114">
        <v>0</v>
      </c>
      <c r="CJ62" s="114">
        <v>0</v>
      </c>
      <c r="CK62" s="114">
        <v>0</v>
      </c>
      <c r="CL62" s="114">
        <v>0</v>
      </c>
      <c r="CM62" s="114">
        <v>0</v>
      </c>
      <c r="CN62" s="114">
        <v>0</v>
      </c>
      <c r="CO62" s="114">
        <v>0</v>
      </c>
      <c r="CP62" s="114">
        <v>0</v>
      </c>
      <c r="CQ62" s="114">
        <v>0</v>
      </c>
      <c r="CR62" s="114">
        <v>0</v>
      </c>
      <c r="CS62" s="114">
        <v>0</v>
      </c>
      <c r="CT62" s="114">
        <v>0</v>
      </c>
      <c r="CU62" s="114">
        <v>0</v>
      </c>
      <c r="CV62" s="114">
        <v>0</v>
      </c>
      <c r="CW62" s="114">
        <v>0</v>
      </c>
      <c r="CX62" s="114">
        <v>0</v>
      </c>
      <c r="CY62" s="114">
        <v>0</v>
      </c>
      <c r="CZ62" s="114">
        <v>0</v>
      </c>
      <c r="DA62" s="114">
        <v>0</v>
      </c>
      <c r="DB62" s="114">
        <v>0</v>
      </c>
      <c r="DC62" s="114">
        <v>0</v>
      </c>
      <c r="DD62" s="114">
        <v>0</v>
      </c>
      <c r="DE62" s="114">
        <v>0</v>
      </c>
      <c r="DF62" s="114">
        <v>0</v>
      </c>
      <c r="DG62" s="114">
        <v>0</v>
      </c>
      <c r="DH62" s="114">
        <v>0</v>
      </c>
      <c r="DI62" s="114">
        <v>0</v>
      </c>
      <c r="DJ62" s="114">
        <v>0</v>
      </c>
      <c r="DK62" s="114">
        <v>0</v>
      </c>
      <c r="DL62" s="114">
        <v>0</v>
      </c>
      <c r="DM62" s="114">
        <v>0</v>
      </c>
      <c r="DN62" s="114">
        <v>0</v>
      </c>
      <c r="DO62" s="114">
        <v>0</v>
      </c>
      <c r="DP62" s="114">
        <v>0</v>
      </c>
      <c r="DQ62" s="114">
        <v>0</v>
      </c>
      <c r="DR62" s="114">
        <v>0</v>
      </c>
      <c r="DS62" s="114">
        <v>0</v>
      </c>
      <c r="DT62" s="114">
        <v>0</v>
      </c>
      <c r="DU62" s="114">
        <v>0</v>
      </c>
      <c r="DV62" s="114">
        <v>0</v>
      </c>
      <c r="DW62" s="114">
        <v>0</v>
      </c>
      <c r="DX62" s="114">
        <v>0</v>
      </c>
      <c r="DY62" s="114">
        <v>0</v>
      </c>
      <c r="DZ62" s="114">
        <v>0</v>
      </c>
      <c r="EA62" s="114">
        <v>0</v>
      </c>
      <c r="EB62" s="114">
        <v>0</v>
      </c>
      <c r="EC62" s="114">
        <v>0</v>
      </c>
      <c r="ED62" s="114">
        <v>0</v>
      </c>
      <c r="EE62" s="114">
        <v>0</v>
      </c>
      <c r="EF62" s="114">
        <v>0</v>
      </c>
      <c r="EG62" s="114">
        <v>0</v>
      </c>
      <c r="EH62" s="114">
        <v>0</v>
      </c>
      <c r="EI62" s="114">
        <v>0</v>
      </c>
      <c r="EJ62" s="114">
        <v>0</v>
      </c>
      <c r="EK62" s="114">
        <v>0</v>
      </c>
      <c r="EL62" s="114">
        <v>0</v>
      </c>
      <c r="EM62" s="114">
        <v>0</v>
      </c>
      <c r="EN62" s="114">
        <v>0</v>
      </c>
      <c r="EO62" s="114">
        <v>0</v>
      </c>
      <c r="EP62" s="114">
        <v>0</v>
      </c>
      <c r="EQ62" s="114">
        <v>0</v>
      </c>
      <c r="ER62" s="114">
        <v>0</v>
      </c>
      <c r="ES62" s="114">
        <v>0</v>
      </c>
      <c r="ET62" s="114">
        <v>0</v>
      </c>
      <c r="EU62" s="114">
        <v>0</v>
      </c>
      <c r="EV62" s="114">
        <v>0</v>
      </c>
      <c r="EW62" s="114">
        <v>0</v>
      </c>
      <c r="EX62" s="114">
        <v>0</v>
      </c>
      <c r="EY62" s="114">
        <v>0</v>
      </c>
      <c r="EZ62" s="114">
        <v>0</v>
      </c>
      <c r="FA62" s="114">
        <v>0</v>
      </c>
    </row>
    <row r="63" spans="1:157" s="71" customFormat="1" x14ac:dyDescent="0.25">
      <c r="A63" s="71">
        <v>2</v>
      </c>
      <c r="B63" s="71" t="s">
        <v>820</v>
      </c>
      <c r="C63" s="72" t="s">
        <v>763</v>
      </c>
      <c r="D63" s="72" t="s">
        <v>854</v>
      </c>
      <c r="E63" s="71" t="s">
        <v>855</v>
      </c>
      <c r="F63" s="73" t="s">
        <v>762</v>
      </c>
      <c r="G63" s="74">
        <v>3</v>
      </c>
      <c r="H63" s="74">
        <v>5</v>
      </c>
      <c r="I63" s="75"/>
      <c r="J63" s="68">
        <v>3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3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  <c r="AC63" s="114">
        <v>0</v>
      </c>
      <c r="AD63" s="114">
        <v>0</v>
      </c>
      <c r="AE63" s="114">
        <v>0</v>
      </c>
      <c r="AF63" s="114">
        <v>0</v>
      </c>
      <c r="AG63" s="114">
        <v>0</v>
      </c>
      <c r="AH63" s="114">
        <v>0</v>
      </c>
      <c r="AI63" s="114">
        <v>0</v>
      </c>
      <c r="AJ63" s="114">
        <v>0</v>
      </c>
      <c r="AK63" s="114">
        <v>0</v>
      </c>
      <c r="AL63" s="114">
        <v>0</v>
      </c>
      <c r="AM63" s="114">
        <v>0</v>
      </c>
      <c r="AN63" s="114">
        <v>0</v>
      </c>
      <c r="AO63" s="114">
        <v>0</v>
      </c>
      <c r="AP63" s="114">
        <v>0</v>
      </c>
      <c r="AQ63" s="114">
        <v>0</v>
      </c>
      <c r="AR63" s="114">
        <v>0</v>
      </c>
      <c r="AS63" s="114">
        <v>0</v>
      </c>
      <c r="AT63" s="114">
        <v>0</v>
      </c>
      <c r="AU63" s="114">
        <v>0</v>
      </c>
      <c r="AV63" s="114">
        <v>0</v>
      </c>
      <c r="AW63" s="114">
        <v>0</v>
      </c>
      <c r="AX63" s="114">
        <v>0</v>
      </c>
      <c r="AY63" s="114">
        <v>0</v>
      </c>
      <c r="AZ63" s="114">
        <v>0</v>
      </c>
      <c r="BA63" s="114">
        <v>0</v>
      </c>
      <c r="BB63" s="114">
        <v>0</v>
      </c>
      <c r="BC63" s="114">
        <v>0</v>
      </c>
      <c r="BD63" s="114">
        <v>0</v>
      </c>
      <c r="BE63" s="114">
        <v>0</v>
      </c>
      <c r="BF63" s="114">
        <v>0</v>
      </c>
      <c r="BG63" s="114">
        <v>0</v>
      </c>
      <c r="BH63" s="114">
        <v>0</v>
      </c>
      <c r="BI63" s="114">
        <v>0</v>
      </c>
      <c r="BJ63" s="114">
        <v>0</v>
      </c>
      <c r="BK63" s="114">
        <v>0</v>
      </c>
      <c r="BL63" s="114">
        <v>0</v>
      </c>
      <c r="BM63" s="114">
        <v>0</v>
      </c>
      <c r="BN63" s="114">
        <v>0</v>
      </c>
      <c r="BO63" s="114">
        <v>0</v>
      </c>
      <c r="BP63" s="114">
        <v>0</v>
      </c>
      <c r="BQ63" s="114">
        <v>0</v>
      </c>
      <c r="BR63" s="114">
        <v>0</v>
      </c>
      <c r="BS63" s="114">
        <v>0</v>
      </c>
      <c r="BT63" s="114">
        <v>0</v>
      </c>
      <c r="BU63" s="114">
        <v>0</v>
      </c>
      <c r="BV63" s="114">
        <v>0</v>
      </c>
      <c r="BW63" s="114">
        <v>0</v>
      </c>
      <c r="BX63" s="114">
        <v>0</v>
      </c>
      <c r="BY63" s="114">
        <v>0</v>
      </c>
      <c r="BZ63" s="114">
        <v>0</v>
      </c>
      <c r="CA63" s="114">
        <v>0</v>
      </c>
      <c r="CB63" s="114">
        <v>0</v>
      </c>
      <c r="CC63" s="114">
        <v>0</v>
      </c>
      <c r="CD63" s="114">
        <v>0</v>
      </c>
      <c r="CE63" s="114">
        <v>0</v>
      </c>
      <c r="CF63" s="114">
        <v>0</v>
      </c>
      <c r="CG63" s="114">
        <v>0</v>
      </c>
      <c r="CH63" s="114">
        <v>0</v>
      </c>
      <c r="CI63" s="114">
        <v>0</v>
      </c>
      <c r="CJ63" s="114">
        <v>0</v>
      </c>
      <c r="CK63" s="114">
        <v>0</v>
      </c>
      <c r="CL63" s="114">
        <v>0</v>
      </c>
      <c r="CM63" s="114">
        <v>0</v>
      </c>
      <c r="CN63" s="114">
        <v>0</v>
      </c>
      <c r="CO63" s="114">
        <v>0</v>
      </c>
      <c r="CP63" s="114">
        <v>0</v>
      </c>
      <c r="CQ63" s="114">
        <v>0</v>
      </c>
      <c r="CR63" s="114">
        <v>0</v>
      </c>
      <c r="CS63" s="114">
        <v>0</v>
      </c>
      <c r="CT63" s="114">
        <v>0</v>
      </c>
      <c r="CU63" s="114">
        <v>0</v>
      </c>
      <c r="CV63" s="114">
        <v>0</v>
      </c>
      <c r="CW63" s="114">
        <v>0</v>
      </c>
      <c r="CX63" s="114">
        <v>0</v>
      </c>
      <c r="CY63" s="114">
        <v>0</v>
      </c>
      <c r="CZ63" s="114">
        <v>0</v>
      </c>
      <c r="DA63" s="114">
        <v>0</v>
      </c>
      <c r="DB63" s="114">
        <v>0</v>
      </c>
      <c r="DC63" s="114">
        <v>0</v>
      </c>
      <c r="DD63" s="114">
        <v>0</v>
      </c>
      <c r="DE63" s="114">
        <v>0</v>
      </c>
      <c r="DF63" s="114">
        <v>0</v>
      </c>
      <c r="DG63" s="114">
        <v>0</v>
      </c>
      <c r="DH63" s="114">
        <v>0</v>
      </c>
      <c r="DI63" s="114">
        <v>0</v>
      </c>
      <c r="DJ63" s="114">
        <v>0</v>
      </c>
      <c r="DK63" s="114">
        <v>0</v>
      </c>
      <c r="DL63" s="114">
        <v>0</v>
      </c>
      <c r="DM63" s="114">
        <v>0</v>
      </c>
      <c r="DN63" s="114">
        <v>0</v>
      </c>
      <c r="DO63" s="114">
        <v>0</v>
      </c>
      <c r="DP63" s="114">
        <v>0</v>
      </c>
      <c r="DQ63" s="114">
        <v>0</v>
      </c>
      <c r="DR63" s="114">
        <v>0</v>
      </c>
      <c r="DS63" s="114">
        <v>0</v>
      </c>
      <c r="DT63" s="114">
        <v>0</v>
      </c>
      <c r="DU63" s="114">
        <v>0</v>
      </c>
      <c r="DV63" s="114">
        <v>0</v>
      </c>
      <c r="DW63" s="114">
        <v>0</v>
      </c>
      <c r="DX63" s="114">
        <v>0</v>
      </c>
      <c r="DY63" s="114">
        <v>0</v>
      </c>
      <c r="DZ63" s="114">
        <v>0</v>
      </c>
      <c r="EA63" s="114">
        <v>0</v>
      </c>
      <c r="EB63" s="114">
        <v>0</v>
      </c>
      <c r="EC63" s="114">
        <v>0</v>
      </c>
      <c r="ED63" s="114">
        <v>0</v>
      </c>
      <c r="EE63" s="114">
        <v>0</v>
      </c>
      <c r="EF63" s="114">
        <v>0</v>
      </c>
      <c r="EG63" s="114">
        <v>0</v>
      </c>
      <c r="EH63" s="114">
        <v>0</v>
      </c>
      <c r="EI63" s="114">
        <v>0</v>
      </c>
      <c r="EJ63" s="114">
        <v>0</v>
      </c>
      <c r="EK63" s="114">
        <v>0</v>
      </c>
      <c r="EL63" s="114">
        <v>0</v>
      </c>
      <c r="EM63" s="114">
        <v>0</v>
      </c>
      <c r="EN63" s="114">
        <v>0</v>
      </c>
      <c r="EO63" s="114">
        <v>0</v>
      </c>
      <c r="EP63" s="114">
        <v>0</v>
      </c>
      <c r="EQ63" s="114">
        <v>0</v>
      </c>
      <c r="ER63" s="114">
        <v>0</v>
      </c>
      <c r="ES63" s="114">
        <v>0</v>
      </c>
      <c r="ET63" s="114">
        <v>0</v>
      </c>
      <c r="EU63" s="114">
        <v>0</v>
      </c>
      <c r="EV63" s="114">
        <v>0</v>
      </c>
      <c r="EW63" s="114">
        <v>0</v>
      </c>
      <c r="EX63" s="114">
        <v>0</v>
      </c>
      <c r="EY63" s="114">
        <v>0</v>
      </c>
      <c r="EZ63" s="114">
        <v>0</v>
      </c>
      <c r="FA63" s="114">
        <v>0</v>
      </c>
    </row>
    <row r="64" spans="1:157" s="81" customFormat="1" ht="15.75" thickBot="1" x14ac:dyDescent="0.3">
      <c r="A64" s="81">
        <v>2</v>
      </c>
      <c r="B64" s="81" t="s">
        <v>820</v>
      </c>
      <c r="C64" s="82" t="s">
        <v>763</v>
      </c>
      <c r="D64" s="82" t="s">
        <v>856</v>
      </c>
      <c r="E64" s="81" t="s">
        <v>857</v>
      </c>
      <c r="F64" s="83" t="s">
        <v>762</v>
      </c>
      <c r="G64" s="84">
        <v>1</v>
      </c>
      <c r="H64" s="74">
        <v>1</v>
      </c>
      <c r="I64" s="85"/>
      <c r="J64" s="68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  <c r="AC64" s="114">
        <v>0</v>
      </c>
      <c r="AD64" s="114">
        <v>0</v>
      </c>
      <c r="AE64" s="114">
        <v>0</v>
      </c>
      <c r="AF64" s="114">
        <v>0</v>
      </c>
      <c r="AG64" s="114">
        <v>0</v>
      </c>
      <c r="AH64" s="114">
        <v>0</v>
      </c>
      <c r="AI64" s="114">
        <v>0</v>
      </c>
      <c r="AJ64" s="114">
        <v>0</v>
      </c>
      <c r="AK64" s="114">
        <v>0</v>
      </c>
      <c r="AL64" s="114">
        <v>0</v>
      </c>
      <c r="AM64" s="114">
        <v>0</v>
      </c>
      <c r="AN64" s="114">
        <v>0</v>
      </c>
      <c r="AO64" s="114">
        <v>0</v>
      </c>
      <c r="AP64" s="114">
        <v>0</v>
      </c>
      <c r="AQ64" s="114">
        <v>0</v>
      </c>
      <c r="AR64" s="114">
        <v>0</v>
      </c>
      <c r="AS64" s="114">
        <v>0</v>
      </c>
      <c r="AT64" s="114">
        <v>0</v>
      </c>
      <c r="AU64" s="114">
        <v>0</v>
      </c>
      <c r="AV64" s="114">
        <v>0</v>
      </c>
      <c r="AW64" s="114">
        <v>0</v>
      </c>
      <c r="AX64" s="114">
        <v>0</v>
      </c>
      <c r="AY64" s="114">
        <v>0</v>
      </c>
      <c r="AZ64" s="114">
        <v>0</v>
      </c>
      <c r="BA64" s="114">
        <v>0</v>
      </c>
      <c r="BB64" s="114">
        <v>0</v>
      </c>
      <c r="BC64" s="114">
        <v>0</v>
      </c>
      <c r="BD64" s="114">
        <v>0</v>
      </c>
      <c r="BE64" s="114">
        <v>0</v>
      </c>
      <c r="BF64" s="114">
        <v>0</v>
      </c>
      <c r="BG64" s="114">
        <v>0</v>
      </c>
      <c r="BH64" s="114">
        <v>0</v>
      </c>
      <c r="BI64" s="114">
        <v>0</v>
      </c>
      <c r="BJ64" s="114">
        <v>0</v>
      </c>
      <c r="BK64" s="114">
        <v>0</v>
      </c>
      <c r="BL64" s="114">
        <v>0</v>
      </c>
      <c r="BM64" s="114">
        <v>0</v>
      </c>
      <c r="BN64" s="114">
        <v>0</v>
      </c>
      <c r="BO64" s="114">
        <v>0</v>
      </c>
      <c r="BP64" s="114">
        <v>0</v>
      </c>
      <c r="BQ64" s="114">
        <v>0</v>
      </c>
      <c r="BR64" s="114">
        <v>0</v>
      </c>
      <c r="BS64" s="114">
        <v>0</v>
      </c>
      <c r="BT64" s="114">
        <v>0</v>
      </c>
      <c r="BU64" s="114">
        <v>0</v>
      </c>
      <c r="BV64" s="114">
        <v>0</v>
      </c>
      <c r="BW64" s="114">
        <v>0</v>
      </c>
      <c r="BX64" s="114">
        <v>0</v>
      </c>
      <c r="BY64" s="114">
        <v>0</v>
      </c>
      <c r="BZ64" s="114">
        <v>0</v>
      </c>
      <c r="CA64" s="114">
        <v>0</v>
      </c>
      <c r="CB64" s="114">
        <v>0</v>
      </c>
      <c r="CC64" s="114">
        <v>0</v>
      </c>
      <c r="CD64" s="114">
        <v>0</v>
      </c>
      <c r="CE64" s="114">
        <v>0</v>
      </c>
      <c r="CF64" s="114">
        <v>0</v>
      </c>
      <c r="CG64" s="114">
        <v>0</v>
      </c>
      <c r="CH64" s="114">
        <v>0</v>
      </c>
      <c r="CI64" s="114">
        <v>0</v>
      </c>
      <c r="CJ64" s="114">
        <v>0</v>
      </c>
      <c r="CK64" s="114">
        <v>0</v>
      </c>
      <c r="CL64" s="114">
        <v>0</v>
      </c>
      <c r="CM64" s="114">
        <v>0</v>
      </c>
      <c r="CN64" s="114">
        <v>0</v>
      </c>
      <c r="CO64" s="114">
        <v>0</v>
      </c>
      <c r="CP64" s="114">
        <v>0</v>
      </c>
      <c r="CQ64" s="114">
        <v>0</v>
      </c>
      <c r="CR64" s="114">
        <v>0</v>
      </c>
      <c r="CS64" s="114">
        <v>0</v>
      </c>
      <c r="CT64" s="114">
        <v>0</v>
      </c>
      <c r="CU64" s="114">
        <v>0</v>
      </c>
      <c r="CV64" s="114">
        <v>0</v>
      </c>
      <c r="CW64" s="114">
        <v>0</v>
      </c>
      <c r="CX64" s="114">
        <v>0</v>
      </c>
      <c r="CY64" s="114">
        <v>0</v>
      </c>
      <c r="CZ64" s="114">
        <v>0</v>
      </c>
      <c r="DA64" s="114">
        <v>0</v>
      </c>
      <c r="DB64" s="114">
        <v>0</v>
      </c>
      <c r="DC64" s="114">
        <v>0</v>
      </c>
      <c r="DD64" s="114">
        <v>0</v>
      </c>
      <c r="DE64" s="114">
        <v>0</v>
      </c>
      <c r="DF64" s="114">
        <v>0</v>
      </c>
      <c r="DG64" s="114">
        <v>0</v>
      </c>
      <c r="DH64" s="114">
        <v>0</v>
      </c>
      <c r="DI64" s="114">
        <v>0</v>
      </c>
      <c r="DJ64" s="114">
        <v>0</v>
      </c>
      <c r="DK64" s="114">
        <v>0</v>
      </c>
      <c r="DL64" s="114">
        <v>0</v>
      </c>
      <c r="DM64" s="114">
        <v>0</v>
      </c>
      <c r="DN64" s="114">
        <v>0</v>
      </c>
      <c r="DO64" s="114">
        <v>0</v>
      </c>
      <c r="DP64" s="114">
        <v>0</v>
      </c>
      <c r="DQ64" s="114">
        <v>0</v>
      </c>
      <c r="DR64" s="114">
        <v>0</v>
      </c>
      <c r="DS64" s="114">
        <v>0</v>
      </c>
      <c r="DT64" s="114">
        <v>0</v>
      </c>
      <c r="DU64" s="114">
        <v>0</v>
      </c>
      <c r="DV64" s="114">
        <v>0</v>
      </c>
      <c r="DW64" s="114">
        <v>0</v>
      </c>
      <c r="DX64" s="114">
        <v>0</v>
      </c>
      <c r="DY64" s="114">
        <v>0</v>
      </c>
      <c r="DZ64" s="114">
        <v>0</v>
      </c>
      <c r="EA64" s="114">
        <v>0</v>
      </c>
      <c r="EB64" s="114">
        <v>0</v>
      </c>
      <c r="EC64" s="114">
        <v>0</v>
      </c>
      <c r="ED64" s="114">
        <v>0</v>
      </c>
      <c r="EE64" s="114">
        <v>0</v>
      </c>
      <c r="EF64" s="114">
        <v>0</v>
      </c>
      <c r="EG64" s="114">
        <v>0</v>
      </c>
      <c r="EH64" s="114">
        <v>0</v>
      </c>
      <c r="EI64" s="114">
        <v>0</v>
      </c>
      <c r="EJ64" s="114">
        <v>0</v>
      </c>
      <c r="EK64" s="114">
        <v>0</v>
      </c>
      <c r="EL64" s="114">
        <v>0</v>
      </c>
      <c r="EM64" s="114">
        <v>0</v>
      </c>
      <c r="EN64" s="114">
        <v>0</v>
      </c>
      <c r="EO64" s="114">
        <v>0</v>
      </c>
      <c r="EP64" s="114">
        <v>0</v>
      </c>
      <c r="EQ64" s="114">
        <v>0</v>
      </c>
      <c r="ER64" s="114">
        <v>0</v>
      </c>
      <c r="ES64" s="114">
        <v>0</v>
      </c>
      <c r="ET64" s="114">
        <v>0</v>
      </c>
      <c r="EU64" s="114">
        <v>0</v>
      </c>
      <c r="EV64" s="114">
        <v>0</v>
      </c>
      <c r="EW64" s="114">
        <v>0</v>
      </c>
      <c r="EX64" s="114">
        <v>0</v>
      </c>
      <c r="EY64" s="114">
        <v>0</v>
      </c>
      <c r="EZ64" s="114">
        <v>0</v>
      </c>
      <c r="FA64" s="114">
        <v>0</v>
      </c>
    </row>
    <row r="65" spans="1:157" s="71" customFormat="1" x14ac:dyDescent="0.25">
      <c r="A65" s="71">
        <v>3</v>
      </c>
      <c r="B65" s="71" t="s">
        <v>298</v>
      </c>
      <c r="C65" s="72" t="s">
        <v>778</v>
      </c>
      <c r="D65" s="72" t="s">
        <v>314</v>
      </c>
      <c r="E65" s="71" t="s">
        <v>315</v>
      </c>
      <c r="F65" s="80" t="s">
        <v>766</v>
      </c>
      <c r="G65" s="74">
        <v>5</v>
      </c>
      <c r="H65" s="74">
        <v>5</v>
      </c>
      <c r="I65" s="75"/>
      <c r="J65" s="68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  <c r="AC65" s="114">
        <v>0</v>
      </c>
      <c r="AD65" s="114">
        <v>0</v>
      </c>
      <c r="AE65" s="114">
        <v>0</v>
      </c>
      <c r="AF65" s="114">
        <v>0</v>
      </c>
      <c r="AG65" s="114">
        <v>0</v>
      </c>
      <c r="AH65" s="114">
        <v>0</v>
      </c>
      <c r="AI65" s="114">
        <v>0</v>
      </c>
      <c r="AJ65" s="114">
        <v>0</v>
      </c>
      <c r="AK65" s="114">
        <v>0</v>
      </c>
      <c r="AL65" s="114">
        <v>0</v>
      </c>
      <c r="AM65" s="114">
        <v>0</v>
      </c>
      <c r="AN65" s="114">
        <v>0</v>
      </c>
      <c r="AO65" s="114">
        <v>0</v>
      </c>
      <c r="AP65" s="114">
        <v>0</v>
      </c>
      <c r="AQ65" s="114">
        <v>0</v>
      </c>
      <c r="AR65" s="114">
        <v>0</v>
      </c>
      <c r="AS65" s="114">
        <v>0</v>
      </c>
      <c r="AT65" s="114">
        <v>0</v>
      </c>
      <c r="AU65" s="114">
        <v>0</v>
      </c>
      <c r="AV65" s="114">
        <v>0</v>
      </c>
      <c r="AW65" s="114">
        <v>0</v>
      </c>
      <c r="AX65" s="114">
        <v>0</v>
      </c>
      <c r="AY65" s="114">
        <v>0</v>
      </c>
      <c r="AZ65" s="114">
        <v>0</v>
      </c>
      <c r="BA65" s="114">
        <v>0</v>
      </c>
      <c r="BB65" s="114">
        <v>0</v>
      </c>
      <c r="BC65" s="114">
        <v>0</v>
      </c>
      <c r="BD65" s="114">
        <v>0</v>
      </c>
      <c r="BE65" s="114">
        <v>0</v>
      </c>
      <c r="BF65" s="114">
        <v>0</v>
      </c>
      <c r="BG65" s="114">
        <v>0</v>
      </c>
      <c r="BH65" s="114">
        <v>0</v>
      </c>
      <c r="BI65" s="114">
        <v>0</v>
      </c>
      <c r="BJ65" s="114">
        <v>0</v>
      </c>
      <c r="BK65" s="114">
        <v>0</v>
      </c>
      <c r="BL65" s="114">
        <v>0</v>
      </c>
      <c r="BM65" s="114">
        <v>0</v>
      </c>
      <c r="BN65" s="114">
        <v>0</v>
      </c>
      <c r="BO65" s="114">
        <v>0</v>
      </c>
      <c r="BP65" s="114">
        <v>0</v>
      </c>
      <c r="BQ65" s="114">
        <v>0</v>
      </c>
      <c r="BR65" s="114">
        <v>0</v>
      </c>
      <c r="BS65" s="114">
        <v>0</v>
      </c>
      <c r="BT65" s="114">
        <v>0</v>
      </c>
      <c r="BU65" s="114">
        <v>0</v>
      </c>
      <c r="BV65" s="114">
        <v>0</v>
      </c>
      <c r="BW65" s="114">
        <v>0</v>
      </c>
      <c r="BX65" s="114">
        <v>0</v>
      </c>
      <c r="BY65" s="114">
        <v>0</v>
      </c>
      <c r="BZ65" s="114">
        <v>0</v>
      </c>
      <c r="CA65" s="114">
        <v>0</v>
      </c>
      <c r="CB65" s="114">
        <v>0</v>
      </c>
      <c r="CC65" s="114">
        <v>0</v>
      </c>
      <c r="CD65" s="114">
        <v>0</v>
      </c>
      <c r="CE65" s="114">
        <v>0</v>
      </c>
      <c r="CF65" s="114">
        <v>0</v>
      </c>
      <c r="CG65" s="114">
        <v>0</v>
      </c>
      <c r="CH65" s="114">
        <v>0</v>
      </c>
      <c r="CI65" s="114">
        <v>0</v>
      </c>
      <c r="CJ65" s="114">
        <v>0</v>
      </c>
      <c r="CK65" s="114">
        <v>0</v>
      </c>
      <c r="CL65" s="114">
        <v>0</v>
      </c>
      <c r="CM65" s="114">
        <v>0</v>
      </c>
      <c r="CN65" s="114">
        <v>0</v>
      </c>
      <c r="CO65" s="114">
        <v>0</v>
      </c>
      <c r="CP65" s="114">
        <v>0</v>
      </c>
      <c r="CQ65" s="114">
        <v>0</v>
      </c>
      <c r="CR65" s="114">
        <v>0</v>
      </c>
      <c r="CS65" s="114">
        <v>0</v>
      </c>
      <c r="CT65" s="114">
        <v>0</v>
      </c>
      <c r="CU65" s="114">
        <v>0</v>
      </c>
      <c r="CV65" s="114">
        <v>0</v>
      </c>
      <c r="CW65" s="114">
        <v>0</v>
      </c>
      <c r="CX65" s="114">
        <v>0</v>
      </c>
      <c r="CY65" s="114">
        <v>0</v>
      </c>
      <c r="CZ65" s="114">
        <v>0</v>
      </c>
      <c r="DA65" s="114">
        <v>0</v>
      </c>
      <c r="DB65" s="114">
        <v>0</v>
      </c>
      <c r="DC65" s="114">
        <v>0</v>
      </c>
      <c r="DD65" s="114">
        <v>0</v>
      </c>
      <c r="DE65" s="114">
        <v>0</v>
      </c>
      <c r="DF65" s="114">
        <v>0</v>
      </c>
      <c r="DG65" s="114">
        <v>0</v>
      </c>
      <c r="DH65" s="114">
        <v>0</v>
      </c>
      <c r="DI65" s="114">
        <v>0</v>
      </c>
      <c r="DJ65" s="114">
        <v>0</v>
      </c>
      <c r="DK65" s="114">
        <v>0</v>
      </c>
      <c r="DL65" s="114">
        <v>0</v>
      </c>
      <c r="DM65" s="114">
        <v>0</v>
      </c>
      <c r="DN65" s="114">
        <v>0</v>
      </c>
      <c r="DO65" s="114">
        <v>0</v>
      </c>
      <c r="DP65" s="114">
        <v>0</v>
      </c>
      <c r="DQ65" s="114">
        <v>0</v>
      </c>
      <c r="DR65" s="114">
        <v>0</v>
      </c>
      <c r="DS65" s="114">
        <v>0</v>
      </c>
      <c r="DT65" s="114">
        <v>0</v>
      </c>
      <c r="DU65" s="114">
        <v>0</v>
      </c>
      <c r="DV65" s="114">
        <v>0</v>
      </c>
      <c r="DW65" s="114">
        <v>0</v>
      </c>
      <c r="DX65" s="114">
        <v>0</v>
      </c>
      <c r="DY65" s="114">
        <v>0</v>
      </c>
      <c r="DZ65" s="114">
        <v>0</v>
      </c>
      <c r="EA65" s="114">
        <v>0</v>
      </c>
      <c r="EB65" s="114">
        <v>0</v>
      </c>
      <c r="EC65" s="114">
        <v>0</v>
      </c>
      <c r="ED65" s="114">
        <v>0</v>
      </c>
      <c r="EE65" s="114">
        <v>0</v>
      </c>
      <c r="EF65" s="114">
        <v>0</v>
      </c>
      <c r="EG65" s="114">
        <v>0</v>
      </c>
      <c r="EH65" s="114">
        <v>0</v>
      </c>
      <c r="EI65" s="114">
        <v>0</v>
      </c>
      <c r="EJ65" s="114">
        <v>0</v>
      </c>
      <c r="EK65" s="114">
        <v>0</v>
      </c>
      <c r="EL65" s="114">
        <v>0</v>
      </c>
      <c r="EM65" s="114">
        <v>0</v>
      </c>
      <c r="EN65" s="114">
        <v>0</v>
      </c>
      <c r="EO65" s="114">
        <v>0</v>
      </c>
      <c r="EP65" s="114">
        <v>0</v>
      </c>
      <c r="EQ65" s="114">
        <v>0</v>
      </c>
      <c r="ER65" s="114">
        <v>0</v>
      </c>
      <c r="ES65" s="114">
        <v>0</v>
      </c>
      <c r="ET65" s="114">
        <v>0</v>
      </c>
      <c r="EU65" s="114">
        <v>0</v>
      </c>
      <c r="EV65" s="114">
        <v>0</v>
      </c>
      <c r="EW65" s="114">
        <v>0</v>
      </c>
      <c r="EX65" s="114">
        <v>0</v>
      </c>
      <c r="EY65" s="114">
        <v>0</v>
      </c>
      <c r="EZ65" s="114">
        <v>0</v>
      </c>
      <c r="FA65" s="114">
        <v>0</v>
      </c>
    </row>
    <row r="66" spans="1:157" x14ac:dyDescent="0.25">
      <c r="A66">
        <v>3</v>
      </c>
      <c r="B66" t="s">
        <v>298</v>
      </c>
      <c r="C66" s="65" t="s">
        <v>778</v>
      </c>
      <c r="D66" s="65" t="s">
        <v>858</v>
      </c>
      <c r="E66" t="s">
        <v>859</v>
      </c>
      <c r="F66" s="66" t="s">
        <v>762</v>
      </c>
      <c r="G66" s="19">
        <v>4</v>
      </c>
      <c r="H66" s="74">
        <v>5</v>
      </c>
      <c r="I66" s="67"/>
      <c r="J66" s="68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  <c r="AC66" s="114">
        <v>0</v>
      </c>
      <c r="AD66" s="114">
        <v>0</v>
      </c>
      <c r="AE66" s="114">
        <v>0</v>
      </c>
      <c r="AF66" s="114">
        <v>0</v>
      </c>
      <c r="AG66" s="114">
        <v>0</v>
      </c>
      <c r="AH66" s="114">
        <v>0</v>
      </c>
      <c r="AI66" s="114">
        <v>0</v>
      </c>
      <c r="AJ66" s="114">
        <v>0</v>
      </c>
      <c r="AK66" s="114">
        <v>0</v>
      </c>
      <c r="AL66" s="114">
        <v>0</v>
      </c>
      <c r="AM66" s="114">
        <v>0</v>
      </c>
      <c r="AN66" s="114">
        <v>0</v>
      </c>
      <c r="AO66" s="114">
        <v>0</v>
      </c>
      <c r="AP66" s="114">
        <v>0</v>
      </c>
      <c r="AQ66" s="114">
        <v>0</v>
      </c>
      <c r="AR66" s="114">
        <v>0</v>
      </c>
      <c r="AS66" s="114">
        <v>0</v>
      </c>
      <c r="AT66" s="114">
        <v>0</v>
      </c>
      <c r="AU66" s="114">
        <v>0</v>
      </c>
      <c r="AV66" s="114">
        <v>0</v>
      </c>
      <c r="AW66" s="114">
        <v>0</v>
      </c>
      <c r="AX66" s="114">
        <v>0</v>
      </c>
      <c r="AY66" s="114">
        <v>0</v>
      </c>
      <c r="AZ66" s="114">
        <v>0</v>
      </c>
      <c r="BA66" s="114">
        <v>0</v>
      </c>
      <c r="BB66" s="114">
        <v>0</v>
      </c>
      <c r="BC66" s="114">
        <v>0</v>
      </c>
      <c r="BD66" s="114">
        <v>0</v>
      </c>
      <c r="BE66" s="114">
        <v>0</v>
      </c>
      <c r="BF66" s="114">
        <v>0</v>
      </c>
      <c r="BG66" s="114">
        <v>0</v>
      </c>
      <c r="BH66" s="114">
        <v>0</v>
      </c>
      <c r="BI66" s="114">
        <v>0</v>
      </c>
      <c r="BJ66" s="114">
        <v>0</v>
      </c>
      <c r="BK66" s="114">
        <v>0</v>
      </c>
      <c r="BL66" s="114">
        <v>0</v>
      </c>
      <c r="BM66" s="114">
        <v>0</v>
      </c>
      <c r="BN66" s="114">
        <v>0</v>
      </c>
      <c r="BO66" s="114">
        <v>0</v>
      </c>
      <c r="BP66" s="114">
        <v>0</v>
      </c>
      <c r="BQ66" s="114">
        <v>0</v>
      </c>
      <c r="BR66" s="114">
        <v>0</v>
      </c>
      <c r="BS66" s="114">
        <v>0</v>
      </c>
      <c r="BT66" s="114">
        <v>0</v>
      </c>
      <c r="BU66" s="114">
        <v>0</v>
      </c>
      <c r="BV66" s="114">
        <v>0</v>
      </c>
      <c r="BW66" s="114">
        <v>0</v>
      </c>
      <c r="BX66" s="114">
        <v>0</v>
      </c>
      <c r="BY66" s="114">
        <v>0</v>
      </c>
      <c r="BZ66" s="114">
        <v>0</v>
      </c>
      <c r="CA66" s="114">
        <v>0</v>
      </c>
      <c r="CB66" s="114">
        <v>0</v>
      </c>
      <c r="CC66" s="114">
        <v>0</v>
      </c>
      <c r="CD66" s="114">
        <v>0</v>
      </c>
      <c r="CE66" s="114">
        <v>0</v>
      </c>
      <c r="CF66" s="114">
        <v>0</v>
      </c>
      <c r="CG66" s="114">
        <v>0</v>
      </c>
      <c r="CH66" s="114">
        <v>0</v>
      </c>
      <c r="CI66" s="114">
        <v>0</v>
      </c>
      <c r="CJ66" s="114">
        <v>0</v>
      </c>
      <c r="CK66" s="114">
        <v>0</v>
      </c>
      <c r="CL66" s="114">
        <v>0</v>
      </c>
      <c r="CM66" s="114">
        <v>0</v>
      </c>
      <c r="CN66" s="114">
        <v>0</v>
      </c>
      <c r="CO66" s="114">
        <v>0</v>
      </c>
      <c r="CP66" s="114">
        <v>0</v>
      </c>
      <c r="CQ66" s="114">
        <v>0</v>
      </c>
      <c r="CR66" s="114">
        <v>0</v>
      </c>
      <c r="CS66" s="114">
        <v>0</v>
      </c>
      <c r="CT66" s="114">
        <v>0</v>
      </c>
      <c r="CU66" s="114">
        <v>0</v>
      </c>
      <c r="CV66" s="114">
        <v>0</v>
      </c>
      <c r="CW66" s="114">
        <v>0</v>
      </c>
      <c r="CX66" s="114">
        <v>0</v>
      </c>
      <c r="CY66" s="114">
        <v>0</v>
      </c>
      <c r="CZ66" s="114">
        <v>0</v>
      </c>
      <c r="DA66" s="114">
        <v>0</v>
      </c>
      <c r="DB66" s="114">
        <v>0</v>
      </c>
      <c r="DC66" s="114">
        <v>0</v>
      </c>
      <c r="DD66" s="114">
        <v>0</v>
      </c>
      <c r="DE66" s="114">
        <v>0</v>
      </c>
      <c r="DF66" s="114">
        <v>0</v>
      </c>
      <c r="DG66" s="114">
        <v>0</v>
      </c>
      <c r="DH66" s="114">
        <v>0</v>
      </c>
      <c r="DI66" s="114">
        <v>0</v>
      </c>
      <c r="DJ66" s="114">
        <v>0</v>
      </c>
      <c r="DK66" s="114">
        <v>0</v>
      </c>
      <c r="DL66" s="114">
        <v>0</v>
      </c>
      <c r="DM66" s="114">
        <v>0</v>
      </c>
      <c r="DN66" s="114">
        <v>0</v>
      </c>
      <c r="DO66" s="114">
        <v>0</v>
      </c>
      <c r="DP66" s="114">
        <v>0</v>
      </c>
      <c r="DQ66" s="114">
        <v>0</v>
      </c>
      <c r="DR66" s="114">
        <v>0</v>
      </c>
      <c r="DS66" s="114">
        <v>0</v>
      </c>
      <c r="DT66" s="114">
        <v>0</v>
      </c>
      <c r="DU66" s="114">
        <v>0</v>
      </c>
      <c r="DV66" s="114">
        <v>0</v>
      </c>
      <c r="DW66" s="114">
        <v>0</v>
      </c>
      <c r="DX66" s="114">
        <v>0</v>
      </c>
      <c r="DY66" s="114">
        <v>0</v>
      </c>
      <c r="DZ66" s="114">
        <v>0</v>
      </c>
      <c r="EA66" s="114">
        <v>0</v>
      </c>
      <c r="EB66" s="114">
        <v>0</v>
      </c>
      <c r="EC66" s="114">
        <v>0</v>
      </c>
      <c r="ED66" s="114">
        <v>0</v>
      </c>
      <c r="EE66" s="114">
        <v>0</v>
      </c>
      <c r="EF66" s="114">
        <v>0</v>
      </c>
      <c r="EG66" s="114">
        <v>0</v>
      </c>
      <c r="EH66" s="114">
        <v>0</v>
      </c>
      <c r="EI66" s="114">
        <v>0</v>
      </c>
      <c r="EJ66" s="114">
        <v>0</v>
      </c>
      <c r="EK66" s="114">
        <v>0</v>
      </c>
      <c r="EL66" s="114">
        <v>0</v>
      </c>
      <c r="EM66" s="114">
        <v>0</v>
      </c>
      <c r="EN66" s="114">
        <v>0</v>
      </c>
      <c r="EO66" s="114">
        <v>0</v>
      </c>
      <c r="EP66" s="114">
        <v>0</v>
      </c>
      <c r="EQ66" s="114">
        <v>0</v>
      </c>
      <c r="ER66" s="114">
        <v>0</v>
      </c>
      <c r="ES66" s="114">
        <v>0</v>
      </c>
      <c r="ET66" s="114">
        <v>0</v>
      </c>
      <c r="EU66" s="114">
        <v>0</v>
      </c>
      <c r="EV66" s="114">
        <v>0</v>
      </c>
      <c r="EW66" s="114">
        <v>0</v>
      </c>
      <c r="EX66" s="114">
        <v>0</v>
      </c>
      <c r="EY66" s="114">
        <v>0</v>
      </c>
      <c r="EZ66" s="114">
        <v>0</v>
      </c>
      <c r="FA66" s="114">
        <v>0</v>
      </c>
    </row>
    <row r="67" spans="1:157" s="71" customFormat="1" ht="14.25" customHeight="1" x14ac:dyDescent="0.25">
      <c r="A67">
        <v>3</v>
      </c>
      <c r="B67" t="s">
        <v>298</v>
      </c>
      <c r="C67" s="65" t="s">
        <v>778</v>
      </c>
      <c r="D67" s="65" t="s">
        <v>860</v>
      </c>
      <c r="E67" t="s">
        <v>861</v>
      </c>
      <c r="F67" s="66" t="s">
        <v>762</v>
      </c>
      <c r="G67" s="19">
        <v>4</v>
      </c>
      <c r="H67" s="74">
        <v>5</v>
      </c>
      <c r="I67" s="67"/>
      <c r="J67" s="68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0</v>
      </c>
      <c r="AC67" s="114">
        <v>0</v>
      </c>
      <c r="AD67" s="114">
        <v>0</v>
      </c>
      <c r="AE67" s="114">
        <v>0</v>
      </c>
      <c r="AF67" s="114">
        <v>0</v>
      </c>
      <c r="AG67" s="114">
        <v>0</v>
      </c>
      <c r="AH67" s="114">
        <v>0</v>
      </c>
      <c r="AI67" s="114">
        <v>0</v>
      </c>
      <c r="AJ67" s="114">
        <v>0</v>
      </c>
      <c r="AK67" s="114">
        <v>0</v>
      </c>
      <c r="AL67" s="114">
        <v>0</v>
      </c>
      <c r="AM67" s="114">
        <v>0</v>
      </c>
      <c r="AN67" s="114">
        <v>0</v>
      </c>
      <c r="AO67" s="114">
        <v>0</v>
      </c>
      <c r="AP67" s="114">
        <v>0</v>
      </c>
      <c r="AQ67" s="114">
        <v>0</v>
      </c>
      <c r="AR67" s="114">
        <v>0</v>
      </c>
      <c r="AS67" s="114">
        <v>0</v>
      </c>
      <c r="AT67" s="114">
        <v>0</v>
      </c>
      <c r="AU67" s="114">
        <v>0</v>
      </c>
      <c r="AV67" s="114">
        <v>0</v>
      </c>
      <c r="AW67" s="114">
        <v>0</v>
      </c>
      <c r="AX67" s="114">
        <v>0</v>
      </c>
      <c r="AY67" s="114">
        <v>0</v>
      </c>
      <c r="AZ67" s="114">
        <v>0</v>
      </c>
      <c r="BA67" s="114">
        <v>0</v>
      </c>
      <c r="BB67" s="114">
        <v>0</v>
      </c>
      <c r="BC67" s="114">
        <v>0</v>
      </c>
      <c r="BD67" s="114">
        <v>0</v>
      </c>
      <c r="BE67" s="114">
        <v>0</v>
      </c>
      <c r="BF67" s="114">
        <v>0</v>
      </c>
      <c r="BG67" s="114">
        <v>0</v>
      </c>
      <c r="BH67" s="114">
        <v>0</v>
      </c>
      <c r="BI67" s="114">
        <v>0</v>
      </c>
      <c r="BJ67" s="114">
        <v>0</v>
      </c>
      <c r="BK67" s="114">
        <v>0</v>
      </c>
      <c r="BL67" s="114">
        <v>0</v>
      </c>
      <c r="BM67" s="114">
        <v>0</v>
      </c>
      <c r="BN67" s="114">
        <v>0</v>
      </c>
      <c r="BO67" s="114">
        <v>0</v>
      </c>
      <c r="BP67" s="114">
        <v>0</v>
      </c>
      <c r="BQ67" s="114">
        <v>0</v>
      </c>
      <c r="BR67" s="114">
        <v>0</v>
      </c>
      <c r="BS67" s="114">
        <v>0</v>
      </c>
      <c r="BT67" s="114">
        <v>0</v>
      </c>
      <c r="BU67" s="114">
        <v>0</v>
      </c>
      <c r="BV67" s="114">
        <v>0</v>
      </c>
      <c r="BW67" s="114">
        <v>0</v>
      </c>
      <c r="BX67" s="114">
        <v>0</v>
      </c>
      <c r="BY67" s="114">
        <v>0</v>
      </c>
      <c r="BZ67" s="114">
        <v>0</v>
      </c>
      <c r="CA67" s="114">
        <v>0</v>
      </c>
      <c r="CB67" s="114">
        <v>0</v>
      </c>
      <c r="CC67" s="114">
        <v>0</v>
      </c>
      <c r="CD67" s="114">
        <v>0</v>
      </c>
      <c r="CE67" s="114">
        <v>0</v>
      </c>
      <c r="CF67" s="114">
        <v>0</v>
      </c>
      <c r="CG67" s="114">
        <v>0</v>
      </c>
      <c r="CH67" s="114">
        <v>0</v>
      </c>
      <c r="CI67" s="114">
        <v>0</v>
      </c>
      <c r="CJ67" s="114">
        <v>0</v>
      </c>
      <c r="CK67" s="114">
        <v>0</v>
      </c>
      <c r="CL67" s="114">
        <v>0</v>
      </c>
      <c r="CM67" s="114">
        <v>0</v>
      </c>
      <c r="CN67" s="114">
        <v>0</v>
      </c>
      <c r="CO67" s="114">
        <v>0</v>
      </c>
      <c r="CP67" s="114">
        <v>0</v>
      </c>
      <c r="CQ67" s="114">
        <v>0</v>
      </c>
      <c r="CR67" s="114">
        <v>0</v>
      </c>
      <c r="CS67" s="114">
        <v>0</v>
      </c>
      <c r="CT67" s="114">
        <v>0</v>
      </c>
      <c r="CU67" s="114">
        <v>0</v>
      </c>
      <c r="CV67" s="114">
        <v>0</v>
      </c>
      <c r="CW67" s="114">
        <v>0</v>
      </c>
      <c r="CX67" s="114">
        <v>0</v>
      </c>
      <c r="CY67" s="114">
        <v>0</v>
      </c>
      <c r="CZ67" s="114">
        <v>0</v>
      </c>
      <c r="DA67" s="114">
        <v>0</v>
      </c>
      <c r="DB67" s="114">
        <v>0</v>
      </c>
      <c r="DC67" s="114">
        <v>0</v>
      </c>
      <c r="DD67" s="114">
        <v>0</v>
      </c>
      <c r="DE67" s="114">
        <v>0</v>
      </c>
      <c r="DF67" s="114">
        <v>0</v>
      </c>
      <c r="DG67" s="114">
        <v>0</v>
      </c>
      <c r="DH67" s="114">
        <v>0</v>
      </c>
      <c r="DI67" s="114">
        <v>0</v>
      </c>
      <c r="DJ67" s="114">
        <v>0</v>
      </c>
      <c r="DK67" s="114">
        <v>0</v>
      </c>
      <c r="DL67" s="114">
        <v>0</v>
      </c>
      <c r="DM67" s="114">
        <v>0</v>
      </c>
      <c r="DN67" s="114">
        <v>0</v>
      </c>
      <c r="DO67" s="114">
        <v>0</v>
      </c>
      <c r="DP67" s="114">
        <v>0</v>
      </c>
      <c r="DQ67" s="114">
        <v>0</v>
      </c>
      <c r="DR67" s="114">
        <v>0</v>
      </c>
      <c r="DS67" s="114">
        <v>0</v>
      </c>
      <c r="DT67" s="114">
        <v>0</v>
      </c>
      <c r="DU67" s="114">
        <v>0</v>
      </c>
      <c r="DV67" s="114">
        <v>0</v>
      </c>
      <c r="DW67" s="114">
        <v>0</v>
      </c>
      <c r="DX67" s="114">
        <v>0</v>
      </c>
      <c r="DY67" s="114">
        <v>0</v>
      </c>
      <c r="DZ67" s="114">
        <v>0</v>
      </c>
      <c r="EA67" s="114">
        <v>0</v>
      </c>
      <c r="EB67" s="114">
        <v>0</v>
      </c>
      <c r="EC67" s="114">
        <v>0</v>
      </c>
      <c r="ED67" s="114">
        <v>0</v>
      </c>
      <c r="EE67" s="114">
        <v>0</v>
      </c>
      <c r="EF67" s="114">
        <v>0</v>
      </c>
      <c r="EG67" s="114">
        <v>0</v>
      </c>
      <c r="EH67" s="114">
        <v>0</v>
      </c>
      <c r="EI67" s="114">
        <v>0</v>
      </c>
      <c r="EJ67" s="114">
        <v>0</v>
      </c>
      <c r="EK67" s="114">
        <v>0</v>
      </c>
      <c r="EL67" s="114">
        <v>0</v>
      </c>
      <c r="EM67" s="114">
        <v>0</v>
      </c>
      <c r="EN67" s="114">
        <v>0</v>
      </c>
      <c r="EO67" s="114">
        <v>0</v>
      </c>
      <c r="EP67" s="114">
        <v>0</v>
      </c>
      <c r="EQ67" s="114">
        <v>0</v>
      </c>
      <c r="ER67" s="114">
        <v>0</v>
      </c>
      <c r="ES67" s="114">
        <v>0</v>
      </c>
      <c r="ET67" s="114">
        <v>0</v>
      </c>
      <c r="EU67" s="114">
        <v>0</v>
      </c>
      <c r="EV67" s="114">
        <v>0</v>
      </c>
      <c r="EW67" s="114">
        <v>0</v>
      </c>
      <c r="EX67" s="114">
        <v>0</v>
      </c>
      <c r="EY67" s="114">
        <v>0</v>
      </c>
      <c r="EZ67" s="114">
        <v>0</v>
      </c>
      <c r="FA67" s="114">
        <v>0</v>
      </c>
    </row>
    <row r="68" spans="1:157" s="71" customFormat="1" x14ac:dyDescent="0.25">
      <c r="A68" s="71">
        <v>3</v>
      </c>
      <c r="B68" s="71" t="s">
        <v>298</v>
      </c>
      <c r="C68" s="72" t="s">
        <v>778</v>
      </c>
      <c r="D68" s="72" t="s">
        <v>862</v>
      </c>
      <c r="E68" s="71" t="s">
        <v>863</v>
      </c>
      <c r="F68" s="73" t="s">
        <v>762</v>
      </c>
      <c r="G68" s="74">
        <v>4</v>
      </c>
      <c r="H68" s="74">
        <v>5</v>
      </c>
      <c r="I68" s="75"/>
      <c r="J68" s="68">
        <v>0</v>
      </c>
      <c r="K68" s="11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4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0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4">
        <v>0</v>
      </c>
      <c r="AT68" s="114">
        <v>0</v>
      </c>
      <c r="AU68" s="114">
        <v>0</v>
      </c>
      <c r="AV68" s="114">
        <v>0</v>
      </c>
      <c r="AW68" s="114">
        <v>0</v>
      </c>
      <c r="AX68" s="114">
        <v>0</v>
      </c>
      <c r="AY68" s="114">
        <v>0</v>
      </c>
      <c r="AZ68" s="114">
        <v>0</v>
      </c>
      <c r="BA68" s="114">
        <v>0</v>
      </c>
      <c r="BB68" s="114">
        <v>0</v>
      </c>
      <c r="BC68" s="114">
        <v>0</v>
      </c>
      <c r="BD68" s="114">
        <v>0</v>
      </c>
      <c r="BE68" s="114">
        <v>0</v>
      </c>
      <c r="BF68" s="114">
        <v>0</v>
      </c>
      <c r="BG68" s="114">
        <v>0</v>
      </c>
      <c r="BH68" s="114">
        <v>0</v>
      </c>
      <c r="BI68" s="114">
        <v>0</v>
      </c>
      <c r="BJ68" s="114">
        <v>0</v>
      </c>
      <c r="BK68" s="114">
        <v>0</v>
      </c>
      <c r="BL68" s="114">
        <v>0</v>
      </c>
      <c r="BM68" s="114">
        <v>0</v>
      </c>
      <c r="BN68" s="114">
        <v>0</v>
      </c>
      <c r="BO68" s="114">
        <v>0</v>
      </c>
      <c r="BP68" s="114">
        <v>0</v>
      </c>
      <c r="BQ68" s="114">
        <v>0</v>
      </c>
      <c r="BR68" s="114">
        <v>0</v>
      </c>
      <c r="BS68" s="114">
        <v>0</v>
      </c>
      <c r="BT68" s="114">
        <v>0</v>
      </c>
      <c r="BU68" s="114">
        <v>0</v>
      </c>
      <c r="BV68" s="114">
        <v>0</v>
      </c>
      <c r="BW68" s="114">
        <v>0</v>
      </c>
      <c r="BX68" s="114">
        <v>0</v>
      </c>
      <c r="BY68" s="114">
        <v>0</v>
      </c>
      <c r="BZ68" s="114">
        <v>0</v>
      </c>
      <c r="CA68" s="114">
        <v>0</v>
      </c>
      <c r="CB68" s="114">
        <v>0</v>
      </c>
      <c r="CC68" s="114">
        <v>0</v>
      </c>
      <c r="CD68" s="114">
        <v>0</v>
      </c>
      <c r="CE68" s="114">
        <v>0</v>
      </c>
      <c r="CF68" s="114">
        <v>0</v>
      </c>
      <c r="CG68" s="114">
        <v>0</v>
      </c>
      <c r="CH68" s="114">
        <v>0</v>
      </c>
      <c r="CI68" s="114">
        <v>0</v>
      </c>
      <c r="CJ68" s="114">
        <v>0</v>
      </c>
      <c r="CK68" s="114">
        <v>0</v>
      </c>
      <c r="CL68" s="114">
        <v>0</v>
      </c>
      <c r="CM68" s="114">
        <v>0</v>
      </c>
      <c r="CN68" s="114">
        <v>0</v>
      </c>
      <c r="CO68" s="114">
        <v>0</v>
      </c>
      <c r="CP68" s="114">
        <v>0</v>
      </c>
      <c r="CQ68" s="114">
        <v>0</v>
      </c>
      <c r="CR68" s="114">
        <v>0</v>
      </c>
      <c r="CS68" s="114">
        <v>0</v>
      </c>
      <c r="CT68" s="114">
        <v>0</v>
      </c>
      <c r="CU68" s="114">
        <v>0</v>
      </c>
      <c r="CV68" s="114">
        <v>0</v>
      </c>
      <c r="CW68" s="114">
        <v>0</v>
      </c>
      <c r="CX68" s="114">
        <v>0</v>
      </c>
      <c r="CY68" s="114">
        <v>0</v>
      </c>
      <c r="CZ68" s="114">
        <v>0</v>
      </c>
      <c r="DA68" s="114">
        <v>0</v>
      </c>
      <c r="DB68" s="114">
        <v>0</v>
      </c>
      <c r="DC68" s="114">
        <v>0</v>
      </c>
      <c r="DD68" s="114">
        <v>0</v>
      </c>
      <c r="DE68" s="114">
        <v>0</v>
      </c>
      <c r="DF68" s="114">
        <v>0</v>
      </c>
      <c r="DG68" s="114">
        <v>0</v>
      </c>
      <c r="DH68" s="114">
        <v>0</v>
      </c>
      <c r="DI68" s="114">
        <v>0</v>
      </c>
      <c r="DJ68" s="114">
        <v>0</v>
      </c>
      <c r="DK68" s="114">
        <v>0</v>
      </c>
      <c r="DL68" s="114">
        <v>0</v>
      </c>
      <c r="DM68" s="114">
        <v>0</v>
      </c>
      <c r="DN68" s="114">
        <v>0</v>
      </c>
      <c r="DO68" s="114">
        <v>0</v>
      </c>
      <c r="DP68" s="114">
        <v>0</v>
      </c>
      <c r="DQ68" s="114">
        <v>0</v>
      </c>
      <c r="DR68" s="114">
        <v>0</v>
      </c>
      <c r="DS68" s="114">
        <v>0</v>
      </c>
      <c r="DT68" s="114">
        <v>0</v>
      </c>
      <c r="DU68" s="114">
        <v>0</v>
      </c>
      <c r="DV68" s="114">
        <v>0</v>
      </c>
      <c r="DW68" s="114">
        <v>0</v>
      </c>
      <c r="DX68" s="114">
        <v>0</v>
      </c>
      <c r="DY68" s="114">
        <v>0</v>
      </c>
      <c r="DZ68" s="114">
        <v>0</v>
      </c>
      <c r="EA68" s="114">
        <v>0</v>
      </c>
      <c r="EB68" s="114">
        <v>0</v>
      </c>
      <c r="EC68" s="114">
        <v>0</v>
      </c>
      <c r="ED68" s="114">
        <v>0</v>
      </c>
      <c r="EE68" s="114">
        <v>0</v>
      </c>
      <c r="EF68" s="114">
        <v>0</v>
      </c>
      <c r="EG68" s="114">
        <v>0</v>
      </c>
      <c r="EH68" s="114">
        <v>0</v>
      </c>
      <c r="EI68" s="114">
        <v>0</v>
      </c>
      <c r="EJ68" s="114">
        <v>0</v>
      </c>
      <c r="EK68" s="114">
        <v>0</v>
      </c>
      <c r="EL68" s="114">
        <v>0</v>
      </c>
      <c r="EM68" s="114">
        <v>0</v>
      </c>
      <c r="EN68" s="114">
        <v>0</v>
      </c>
      <c r="EO68" s="114">
        <v>0</v>
      </c>
      <c r="EP68" s="114">
        <v>0</v>
      </c>
      <c r="EQ68" s="114">
        <v>0</v>
      </c>
      <c r="ER68" s="114">
        <v>0</v>
      </c>
      <c r="ES68" s="114">
        <v>0</v>
      </c>
      <c r="ET68" s="114">
        <v>0</v>
      </c>
      <c r="EU68" s="114">
        <v>0</v>
      </c>
      <c r="EV68" s="114">
        <v>0</v>
      </c>
      <c r="EW68" s="114">
        <v>0</v>
      </c>
      <c r="EX68" s="114">
        <v>0</v>
      </c>
      <c r="EY68" s="114">
        <v>0</v>
      </c>
      <c r="EZ68" s="114">
        <v>0</v>
      </c>
      <c r="FA68" s="114">
        <v>0</v>
      </c>
    </row>
    <row r="69" spans="1:157" x14ac:dyDescent="0.25">
      <c r="A69">
        <v>3</v>
      </c>
      <c r="B69" t="s">
        <v>298</v>
      </c>
      <c r="C69" s="65" t="s">
        <v>778</v>
      </c>
      <c r="D69" s="65" t="s">
        <v>864</v>
      </c>
      <c r="E69" t="s">
        <v>865</v>
      </c>
      <c r="F69" s="66" t="s">
        <v>762</v>
      </c>
      <c r="G69" s="19">
        <v>3</v>
      </c>
      <c r="H69" s="74">
        <v>4</v>
      </c>
      <c r="I69" s="67"/>
      <c r="J69" s="68">
        <v>6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6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0</v>
      </c>
      <c r="AC69" s="114">
        <v>0</v>
      </c>
      <c r="AD69" s="114">
        <v>0</v>
      </c>
      <c r="AE69" s="114">
        <v>0</v>
      </c>
      <c r="AF69" s="114">
        <v>0</v>
      </c>
      <c r="AG69" s="114">
        <v>0</v>
      </c>
      <c r="AH69" s="114">
        <v>0</v>
      </c>
      <c r="AI69" s="114">
        <v>0</v>
      </c>
      <c r="AJ69" s="114">
        <v>0</v>
      </c>
      <c r="AK69" s="114">
        <v>0</v>
      </c>
      <c r="AL69" s="114">
        <v>0</v>
      </c>
      <c r="AM69" s="114">
        <v>0</v>
      </c>
      <c r="AN69" s="114">
        <v>0</v>
      </c>
      <c r="AO69" s="114">
        <v>0</v>
      </c>
      <c r="AP69" s="114">
        <v>0</v>
      </c>
      <c r="AQ69" s="114">
        <v>0</v>
      </c>
      <c r="AR69" s="114">
        <v>0</v>
      </c>
      <c r="AS69" s="114">
        <v>0</v>
      </c>
      <c r="AT69" s="114">
        <v>0</v>
      </c>
      <c r="AU69" s="114">
        <v>0</v>
      </c>
      <c r="AV69" s="114">
        <v>0</v>
      </c>
      <c r="AW69" s="114">
        <v>0</v>
      </c>
      <c r="AX69" s="114">
        <v>0</v>
      </c>
      <c r="AY69" s="114">
        <v>0</v>
      </c>
      <c r="AZ69" s="114">
        <v>0</v>
      </c>
      <c r="BA69" s="114">
        <v>0</v>
      </c>
      <c r="BB69" s="114">
        <v>0</v>
      </c>
      <c r="BC69" s="114">
        <v>0</v>
      </c>
      <c r="BD69" s="114">
        <v>0</v>
      </c>
      <c r="BE69" s="114">
        <v>0</v>
      </c>
      <c r="BF69" s="114">
        <v>0</v>
      </c>
      <c r="BG69" s="114">
        <v>0</v>
      </c>
      <c r="BH69" s="114">
        <v>0</v>
      </c>
      <c r="BI69" s="114">
        <v>0</v>
      </c>
      <c r="BJ69" s="114">
        <v>0</v>
      </c>
      <c r="BK69" s="114">
        <v>0</v>
      </c>
      <c r="BL69" s="114">
        <v>0</v>
      </c>
      <c r="BM69" s="114">
        <v>0</v>
      </c>
      <c r="BN69" s="114">
        <v>0</v>
      </c>
      <c r="BO69" s="114">
        <v>0</v>
      </c>
      <c r="BP69" s="114">
        <v>0</v>
      </c>
      <c r="BQ69" s="114">
        <v>0</v>
      </c>
      <c r="BR69" s="114">
        <v>0</v>
      </c>
      <c r="BS69" s="114">
        <v>0</v>
      </c>
      <c r="BT69" s="114">
        <v>0</v>
      </c>
      <c r="BU69" s="114">
        <v>0</v>
      </c>
      <c r="BV69" s="114">
        <v>0</v>
      </c>
      <c r="BW69" s="114">
        <v>0</v>
      </c>
      <c r="BX69" s="114">
        <v>0</v>
      </c>
      <c r="BY69" s="114">
        <v>0</v>
      </c>
      <c r="BZ69" s="114">
        <v>0</v>
      </c>
      <c r="CA69" s="114">
        <v>0</v>
      </c>
      <c r="CB69" s="114">
        <v>0</v>
      </c>
      <c r="CC69" s="114">
        <v>0</v>
      </c>
      <c r="CD69" s="114">
        <v>0</v>
      </c>
      <c r="CE69" s="114">
        <v>0</v>
      </c>
      <c r="CF69" s="114">
        <v>0</v>
      </c>
      <c r="CG69" s="114">
        <v>0</v>
      </c>
      <c r="CH69" s="114">
        <v>0</v>
      </c>
      <c r="CI69" s="114">
        <v>0</v>
      </c>
      <c r="CJ69" s="114">
        <v>0</v>
      </c>
      <c r="CK69" s="114">
        <v>0</v>
      </c>
      <c r="CL69" s="114">
        <v>0</v>
      </c>
      <c r="CM69" s="114">
        <v>0</v>
      </c>
      <c r="CN69" s="114">
        <v>0</v>
      </c>
      <c r="CO69" s="114">
        <v>0</v>
      </c>
      <c r="CP69" s="114">
        <v>0</v>
      </c>
      <c r="CQ69" s="114">
        <v>0</v>
      </c>
      <c r="CR69" s="114">
        <v>0</v>
      </c>
      <c r="CS69" s="114">
        <v>0</v>
      </c>
      <c r="CT69" s="114">
        <v>0</v>
      </c>
      <c r="CU69" s="114">
        <v>0</v>
      </c>
      <c r="CV69" s="114">
        <v>0</v>
      </c>
      <c r="CW69" s="114">
        <v>0</v>
      </c>
      <c r="CX69" s="114">
        <v>0</v>
      </c>
      <c r="CY69" s="114">
        <v>0</v>
      </c>
      <c r="CZ69" s="114">
        <v>0</v>
      </c>
      <c r="DA69" s="114">
        <v>0</v>
      </c>
      <c r="DB69" s="114">
        <v>0</v>
      </c>
      <c r="DC69" s="114">
        <v>0</v>
      </c>
      <c r="DD69" s="114">
        <v>0</v>
      </c>
      <c r="DE69" s="114">
        <v>0</v>
      </c>
      <c r="DF69" s="114">
        <v>0</v>
      </c>
      <c r="DG69" s="114">
        <v>0</v>
      </c>
      <c r="DH69" s="114">
        <v>0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14">
        <v>0</v>
      </c>
      <c r="DO69" s="114">
        <v>0</v>
      </c>
      <c r="DP69" s="114">
        <v>0</v>
      </c>
      <c r="DQ69" s="114">
        <v>0</v>
      </c>
      <c r="DR69" s="114">
        <v>0</v>
      </c>
      <c r="DS69" s="114">
        <v>0</v>
      </c>
      <c r="DT69" s="114">
        <v>0</v>
      </c>
      <c r="DU69" s="114">
        <v>0</v>
      </c>
      <c r="DV69" s="114">
        <v>0</v>
      </c>
      <c r="DW69" s="114">
        <v>0</v>
      </c>
      <c r="DX69" s="114">
        <v>0</v>
      </c>
      <c r="DY69" s="114">
        <v>0</v>
      </c>
      <c r="DZ69" s="114">
        <v>0</v>
      </c>
      <c r="EA69" s="114">
        <v>0</v>
      </c>
      <c r="EB69" s="114">
        <v>0</v>
      </c>
      <c r="EC69" s="114">
        <v>0</v>
      </c>
      <c r="ED69" s="114">
        <v>0</v>
      </c>
      <c r="EE69" s="114">
        <v>0</v>
      </c>
      <c r="EF69" s="114">
        <v>0</v>
      </c>
      <c r="EG69" s="114">
        <v>0</v>
      </c>
      <c r="EH69" s="114">
        <v>0</v>
      </c>
      <c r="EI69" s="114">
        <v>0</v>
      </c>
      <c r="EJ69" s="114">
        <v>0</v>
      </c>
      <c r="EK69" s="114">
        <v>0</v>
      </c>
      <c r="EL69" s="114">
        <v>0</v>
      </c>
      <c r="EM69" s="114">
        <v>0</v>
      </c>
      <c r="EN69" s="114">
        <v>0</v>
      </c>
      <c r="EO69" s="114">
        <v>0</v>
      </c>
      <c r="EP69" s="114">
        <v>0</v>
      </c>
      <c r="EQ69" s="114">
        <v>0</v>
      </c>
      <c r="ER69" s="114">
        <v>0</v>
      </c>
      <c r="ES69" s="114">
        <v>0</v>
      </c>
      <c r="ET69" s="114">
        <v>0</v>
      </c>
      <c r="EU69" s="114">
        <v>0</v>
      </c>
      <c r="EV69" s="114">
        <v>0</v>
      </c>
      <c r="EW69" s="114">
        <v>0</v>
      </c>
      <c r="EX69" s="114">
        <v>0</v>
      </c>
      <c r="EY69" s="114">
        <v>0</v>
      </c>
      <c r="EZ69" s="114">
        <v>0</v>
      </c>
      <c r="FA69" s="114">
        <v>0</v>
      </c>
    </row>
    <row r="70" spans="1:157" x14ac:dyDescent="0.25">
      <c r="A70">
        <v>3</v>
      </c>
      <c r="B70" t="s">
        <v>298</v>
      </c>
      <c r="C70" s="65" t="s">
        <v>778</v>
      </c>
      <c r="D70" s="65" t="s">
        <v>866</v>
      </c>
      <c r="E70" t="s">
        <v>867</v>
      </c>
      <c r="F70" s="66" t="s">
        <v>762</v>
      </c>
      <c r="G70" s="19">
        <v>3</v>
      </c>
      <c r="H70" s="74">
        <v>4</v>
      </c>
      <c r="I70" s="67"/>
      <c r="J70" s="68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4">
        <v>0</v>
      </c>
      <c r="AI70" s="114">
        <v>0</v>
      </c>
      <c r="AJ70" s="114">
        <v>0</v>
      </c>
      <c r="AK70" s="114">
        <v>0</v>
      </c>
      <c r="AL70" s="114">
        <v>0</v>
      </c>
      <c r="AM70" s="114">
        <v>0</v>
      </c>
      <c r="AN70" s="114">
        <v>0</v>
      </c>
      <c r="AO70" s="114">
        <v>0</v>
      </c>
      <c r="AP70" s="114">
        <v>0</v>
      </c>
      <c r="AQ70" s="114">
        <v>0</v>
      </c>
      <c r="AR70" s="114">
        <v>0</v>
      </c>
      <c r="AS70" s="114">
        <v>0</v>
      </c>
      <c r="AT70" s="114">
        <v>0</v>
      </c>
      <c r="AU70" s="114">
        <v>0</v>
      </c>
      <c r="AV70" s="114">
        <v>0</v>
      </c>
      <c r="AW70" s="114">
        <v>0</v>
      </c>
      <c r="AX70" s="114">
        <v>0</v>
      </c>
      <c r="AY70" s="114">
        <v>0</v>
      </c>
      <c r="AZ70" s="114">
        <v>0</v>
      </c>
      <c r="BA70" s="114">
        <v>0</v>
      </c>
      <c r="BB70" s="114">
        <v>0</v>
      </c>
      <c r="BC70" s="114">
        <v>0</v>
      </c>
      <c r="BD70" s="114">
        <v>0</v>
      </c>
      <c r="BE70" s="114">
        <v>0</v>
      </c>
      <c r="BF70" s="114">
        <v>0</v>
      </c>
      <c r="BG70" s="114">
        <v>0</v>
      </c>
      <c r="BH70" s="114">
        <v>0</v>
      </c>
      <c r="BI70" s="114">
        <v>0</v>
      </c>
      <c r="BJ70" s="114">
        <v>0</v>
      </c>
      <c r="BK70" s="114">
        <v>0</v>
      </c>
      <c r="BL70" s="114">
        <v>0</v>
      </c>
      <c r="BM70" s="114">
        <v>0</v>
      </c>
      <c r="BN70" s="114">
        <v>0</v>
      </c>
      <c r="BO70" s="114">
        <v>0</v>
      </c>
      <c r="BP70" s="114">
        <v>0</v>
      </c>
      <c r="BQ70" s="114">
        <v>0</v>
      </c>
      <c r="BR70" s="114">
        <v>0</v>
      </c>
      <c r="BS70" s="114">
        <v>0</v>
      </c>
      <c r="BT70" s="114">
        <v>0</v>
      </c>
      <c r="BU70" s="114">
        <v>0</v>
      </c>
      <c r="BV70" s="114">
        <v>0</v>
      </c>
      <c r="BW70" s="114">
        <v>0</v>
      </c>
      <c r="BX70" s="114">
        <v>0</v>
      </c>
      <c r="BY70" s="114">
        <v>0</v>
      </c>
      <c r="BZ70" s="114">
        <v>0</v>
      </c>
      <c r="CA70" s="114">
        <v>0</v>
      </c>
      <c r="CB70" s="114">
        <v>0</v>
      </c>
      <c r="CC70" s="114">
        <v>0</v>
      </c>
      <c r="CD70" s="114">
        <v>0</v>
      </c>
      <c r="CE70" s="114">
        <v>0</v>
      </c>
      <c r="CF70" s="114">
        <v>0</v>
      </c>
      <c r="CG70" s="114">
        <v>0</v>
      </c>
      <c r="CH70" s="114">
        <v>0</v>
      </c>
      <c r="CI70" s="114">
        <v>0</v>
      </c>
      <c r="CJ70" s="114">
        <v>0</v>
      </c>
      <c r="CK70" s="114">
        <v>0</v>
      </c>
      <c r="CL70" s="114">
        <v>0</v>
      </c>
      <c r="CM70" s="114">
        <v>0</v>
      </c>
      <c r="CN70" s="114">
        <v>0</v>
      </c>
      <c r="CO70" s="114">
        <v>0</v>
      </c>
      <c r="CP70" s="114">
        <v>0</v>
      </c>
      <c r="CQ70" s="114">
        <v>0</v>
      </c>
      <c r="CR70" s="114">
        <v>0</v>
      </c>
      <c r="CS70" s="114">
        <v>0</v>
      </c>
      <c r="CT70" s="114">
        <v>0</v>
      </c>
      <c r="CU70" s="114">
        <v>0</v>
      </c>
      <c r="CV70" s="114">
        <v>0</v>
      </c>
      <c r="CW70" s="114">
        <v>0</v>
      </c>
      <c r="CX70" s="114">
        <v>0</v>
      </c>
      <c r="CY70" s="114">
        <v>0</v>
      </c>
      <c r="CZ70" s="114">
        <v>0</v>
      </c>
      <c r="DA70" s="114">
        <v>0</v>
      </c>
      <c r="DB70" s="114">
        <v>0</v>
      </c>
      <c r="DC70" s="114">
        <v>0</v>
      </c>
      <c r="DD70" s="114">
        <v>0</v>
      </c>
      <c r="DE70" s="114">
        <v>0</v>
      </c>
      <c r="DF70" s="114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14">
        <v>0</v>
      </c>
      <c r="DO70" s="114">
        <v>0</v>
      </c>
      <c r="DP70" s="114">
        <v>0</v>
      </c>
      <c r="DQ70" s="114">
        <v>0</v>
      </c>
      <c r="DR70" s="114">
        <v>0</v>
      </c>
      <c r="DS70" s="114">
        <v>0</v>
      </c>
      <c r="DT70" s="114">
        <v>0</v>
      </c>
      <c r="DU70" s="114">
        <v>0</v>
      </c>
      <c r="DV70" s="114">
        <v>0</v>
      </c>
      <c r="DW70" s="114">
        <v>0</v>
      </c>
      <c r="DX70" s="114">
        <v>0</v>
      </c>
      <c r="DY70" s="114">
        <v>0</v>
      </c>
      <c r="DZ70" s="114">
        <v>0</v>
      </c>
      <c r="EA70" s="114">
        <v>0</v>
      </c>
      <c r="EB70" s="114">
        <v>0</v>
      </c>
      <c r="EC70" s="114">
        <v>0</v>
      </c>
      <c r="ED70" s="114">
        <v>0</v>
      </c>
      <c r="EE70" s="114">
        <v>0</v>
      </c>
      <c r="EF70" s="114">
        <v>0</v>
      </c>
      <c r="EG70" s="114">
        <v>0</v>
      </c>
      <c r="EH70" s="114">
        <v>0</v>
      </c>
      <c r="EI70" s="114">
        <v>0</v>
      </c>
      <c r="EJ70" s="114">
        <v>0</v>
      </c>
      <c r="EK70" s="114">
        <v>0</v>
      </c>
      <c r="EL70" s="114">
        <v>0</v>
      </c>
      <c r="EM70" s="114">
        <v>0</v>
      </c>
      <c r="EN70" s="114">
        <v>0</v>
      </c>
      <c r="EO70" s="114">
        <v>0</v>
      </c>
      <c r="EP70" s="114">
        <v>0</v>
      </c>
      <c r="EQ70" s="114">
        <v>0</v>
      </c>
      <c r="ER70" s="114">
        <v>0</v>
      </c>
      <c r="ES70" s="114">
        <v>0</v>
      </c>
      <c r="ET70" s="114">
        <v>0</v>
      </c>
      <c r="EU70" s="114">
        <v>0</v>
      </c>
      <c r="EV70" s="114">
        <v>0</v>
      </c>
      <c r="EW70" s="114">
        <v>0</v>
      </c>
      <c r="EX70" s="114">
        <v>0</v>
      </c>
      <c r="EY70" s="114">
        <v>0</v>
      </c>
      <c r="EZ70" s="114">
        <v>0</v>
      </c>
      <c r="FA70" s="114">
        <v>0</v>
      </c>
    </row>
    <row r="71" spans="1:157" x14ac:dyDescent="0.25">
      <c r="A71">
        <v>3</v>
      </c>
      <c r="B71" t="s">
        <v>298</v>
      </c>
      <c r="C71" s="65" t="s">
        <v>778</v>
      </c>
      <c r="D71" s="65" t="s">
        <v>868</v>
      </c>
      <c r="E71" t="s">
        <v>869</v>
      </c>
      <c r="F71" s="66" t="s">
        <v>762</v>
      </c>
      <c r="G71" s="19">
        <v>3</v>
      </c>
      <c r="H71" s="74">
        <v>4</v>
      </c>
      <c r="I71" s="67"/>
      <c r="J71" s="68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4">
        <v>0</v>
      </c>
      <c r="AD71" s="114">
        <v>0</v>
      </c>
      <c r="AE71" s="114">
        <v>0</v>
      </c>
      <c r="AF71" s="114">
        <v>0</v>
      </c>
      <c r="AG71" s="114">
        <v>0</v>
      </c>
      <c r="AH71" s="114">
        <v>0</v>
      </c>
      <c r="AI71" s="114">
        <v>0</v>
      </c>
      <c r="AJ71" s="114">
        <v>0</v>
      </c>
      <c r="AK71" s="114">
        <v>0</v>
      </c>
      <c r="AL71" s="114">
        <v>0</v>
      </c>
      <c r="AM71" s="114">
        <v>0</v>
      </c>
      <c r="AN71" s="114">
        <v>0</v>
      </c>
      <c r="AO71" s="114">
        <v>0</v>
      </c>
      <c r="AP71" s="114">
        <v>0</v>
      </c>
      <c r="AQ71" s="114">
        <v>0</v>
      </c>
      <c r="AR71" s="114">
        <v>0</v>
      </c>
      <c r="AS71" s="114">
        <v>0</v>
      </c>
      <c r="AT71" s="114">
        <v>0</v>
      </c>
      <c r="AU71" s="114">
        <v>0</v>
      </c>
      <c r="AV71" s="114">
        <v>0</v>
      </c>
      <c r="AW71" s="114">
        <v>0</v>
      </c>
      <c r="AX71" s="114">
        <v>0</v>
      </c>
      <c r="AY71" s="114">
        <v>0</v>
      </c>
      <c r="AZ71" s="114">
        <v>0</v>
      </c>
      <c r="BA71" s="114">
        <v>0</v>
      </c>
      <c r="BB71" s="114">
        <v>0</v>
      </c>
      <c r="BC71" s="114">
        <v>0</v>
      </c>
      <c r="BD71" s="114">
        <v>0</v>
      </c>
      <c r="BE71" s="114">
        <v>0</v>
      </c>
      <c r="BF71" s="114">
        <v>0</v>
      </c>
      <c r="BG71" s="114">
        <v>0</v>
      </c>
      <c r="BH71" s="114">
        <v>0</v>
      </c>
      <c r="BI71" s="114">
        <v>0</v>
      </c>
      <c r="BJ71" s="114">
        <v>0</v>
      </c>
      <c r="BK71" s="114">
        <v>0</v>
      </c>
      <c r="BL71" s="114">
        <v>0</v>
      </c>
      <c r="BM71" s="114">
        <v>0</v>
      </c>
      <c r="BN71" s="114">
        <v>0</v>
      </c>
      <c r="BO71" s="114">
        <v>0</v>
      </c>
      <c r="BP71" s="114">
        <v>0</v>
      </c>
      <c r="BQ71" s="114">
        <v>0</v>
      </c>
      <c r="BR71" s="114">
        <v>0</v>
      </c>
      <c r="BS71" s="114">
        <v>0</v>
      </c>
      <c r="BT71" s="114">
        <v>0</v>
      </c>
      <c r="BU71" s="114">
        <v>0</v>
      </c>
      <c r="BV71" s="114">
        <v>0</v>
      </c>
      <c r="BW71" s="114">
        <v>0</v>
      </c>
      <c r="BX71" s="114">
        <v>0</v>
      </c>
      <c r="BY71" s="114">
        <v>0</v>
      </c>
      <c r="BZ71" s="114">
        <v>0</v>
      </c>
      <c r="CA71" s="114">
        <v>0</v>
      </c>
      <c r="CB71" s="114">
        <v>0</v>
      </c>
      <c r="CC71" s="114">
        <v>0</v>
      </c>
      <c r="CD71" s="114">
        <v>0</v>
      </c>
      <c r="CE71" s="114">
        <v>0</v>
      </c>
      <c r="CF71" s="114">
        <v>0</v>
      </c>
      <c r="CG71" s="114">
        <v>0</v>
      </c>
      <c r="CH71" s="114">
        <v>0</v>
      </c>
      <c r="CI71" s="114">
        <v>0</v>
      </c>
      <c r="CJ71" s="114">
        <v>0</v>
      </c>
      <c r="CK71" s="114">
        <v>0</v>
      </c>
      <c r="CL71" s="114">
        <v>0</v>
      </c>
      <c r="CM71" s="114">
        <v>0</v>
      </c>
      <c r="CN71" s="114">
        <v>0</v>
      </c>
      <c r="CO71" s="114">
        <v>0</v>
      </c>
      <c r="CP71" s="114">
        <v>0</v>
      </c>
      <c r="CQ71" s="114">
        <v>0</v>
      </c>
      <c r="CR71" s="114">
        <v>0</v>
      </c>
      <c r="CS71" s="114">
        <v>0</v>
      </c>
      <c r="CT71" s="114">
        <v>0</v>
      </c>
      <c r="CU71" s="114">
        <v>0</v>
      </c>
      <c r="CV71" s="114">
        <v>0</v>
      </c>
      <c r="CW71" s="114">
        <v>0</v>
      </c>
      <c r="CX71" s="114">
        <v>0</v>
      </c>
      <c r="CY71" s="114">
        <v>0</v>
      </c>
      <c r="CZ71" s="114">
        <v>0</v>
      </c>
      <c r="DA71" s="114">
        <v>0</v>
      </c>
      <c r="DB71" s="114">
        <v>0</v>
      </c>
      <c r="DC71" s="114">
        <v>0</v>
      </c>
      <c r="DD71" s="114">
        <v>0</v>
      </c>
      <c r="DE71" s="114">
        <v>0</v>
      </c>
      <c r="DF71" s="114">
        <v>0</v>
      </c>
      <c r="DG71" s="114">
        <v>0</v>
      </c>
      <c r="DH71" s="114">
        <v>0</v>
      </c>
      <c r="DI71" s="114">
        <v>0</v>
      </c>
      <c r="DJ71" s="114">
        <v>0</v>
      </c>
      <c r="DK71" s="114">
        <v>0</v>
      </c>
      <c r="DL71" s="114">
        <v>0</v>
      </c>
      <c r="DM71" s="114">
        <v>0</v>
      </c>
      <c r="DN71" s="114">
        <v>0</v>
      </c>
      <c r="DO71" s="114">
        <v>0</v>
      </c>
      <c r="DP71" s="114">
        <v>0</v>
      </c>
      <c r="DQ71" s="114">
        <v>0</v>
      </c>
      <c r="DR71" s="114">
        <v>0</v>
      </c>
      <c r="DS71" s="114">
        <v>0</v>
      </c>
      <c r="DT71" s="114">
        <v>0</v>
      </c>
      <c r="DU71" s="114">
        <v>0</v>
      </c>
      <c r="DV71" s="114">
        <v>0</v>
      </c>
      <c r="DW71" s="114">
        <v>0</v>
      </c>
      <c r="DX71" s="114">
        <v>0</v>
      </c>
      <c r="DY71" s="114">
        <v>0</v>
      </c>
      <c r="DZ71" s="114">
        <v>0</v>
      </c>
      <c r="EA71" s="114">
        <v>0</v>
      </c>
      <c r="EB71" s="114">
        <v>0</v>
      </c>
      <c r="EC71" s="114">
        <v>0</v>
      </c>
      <c r="ED71" s="114">
        <v>0</v>
      </c>
      <c r="EE71" s="114">
        <v>0</v>
      </c>
      <c r="EF71" s="114">
        <v>0</v>
      </c>
      <c r="EG71" s="114">
        <v>0</v>
      </c>
      <c r="EH71" s="114">
        <v>0</v>
      </c>
      <c r="EI71" s="114">
        <v>0</v>
      </c>
      <c r="EJ71" s="114">
        <v>0</v>
      </c>
      <c r="EK71" s="114">
        <v>0</v>
      </c>
      <c r="EL71" s="114">
        <v>0</v>
      </c>
      <c r="EM71" s="114">
        <v>0</v>
      </c>
      <c r="EN71" s="114">
        <v>0</v>
      </c>
      <c r="EO71" s="114">
        <v>0</v>
      </c>
      <c r="EP71" s="114">
        <v>0</v>
      </c>
      <c r="EQ71" s="114">
        <v>0</v>
      </c>
      <c r="ER71" s="114">
        <v>0</v>
      </c>
      <c r="ES71" s="114">
        <v>0</v>
      </c>
      <c r="ET71" s="114">
        <v>0</v>
      </c>
      <c r="EU71" s="114">
        <v>0</v>
      </c>
      <c r="EV71" s="114">
        <v>0</v>
      </c>
      <c r="EW71" s="114">
        <v>0</v>
      </c>
      <c r="EX71" s="114">
        <v>0</v>
      </c>
      <c r="EY71" s="114">
        <v>0</v>
      </c>
      <c r="EZ71" s="114">
        <v>0</v>
      </c>
      <c r="FA71" s="114">
        <v>0</v>
      </c>
    </row>
    <row r="72" spans="1:157" x14ac:dyDescent="0.25">
      <c r="A72">
        <v>3</v>
      </c>
      <c r="B72" t="s">
        <v>298</v>
      </c>
      <c r="C72" s="65" t="s">
        <v>778</v>
      </c>
      <c r="D72" s="65" t="s">
        <v>870</v>
      </c>
      <c r="E72" t="s">
        <v>871</v>
      </c>
      <c r="F72" s="66" t="s">
        <v>762</v>
      </c>
      <c r="G72" s="19">
        <v>3</v>
      </c>
      <c r="H72" s="74">
        <v>4</v>
      </c>
      <c r="I72" s="67"/>
      <c r="J72" s="68">
        <v>1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1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4">
        <v>0</v>
      </c>
      <c r="AI72" s="114">
        <v>0</v>
      </c>
      <c r="AJ72" s="114">
        <v>0</v>
      </c>
      <c r="AK72" s="114">
        <v>0</v>
      </c>
      <c r="AL72" s="114">
        <v>0</v>
      </c>
      <c r="AM72" s="114">
        <v>0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4">
        <v>0</v>
      </c>
      <c r="AT72" s="114">
        <v>0</v>
      </c>
      <c r="AU72" s="114">
        <v>0</v>
      </c>
      <c r="AV72" s="114">
        <v>0</v>
      </c>
      <c r="AW72" s="114">
        <v>0</v>
      </c>
      <c r="AX72" s="114">
        <v>0</v>
      </c>
      <c r="AY72" s="114">
        <v>0</v>
      </c>
      <c r="AZ72" s="114">
        <v>0</v>
      </c>
      <c r="BA72" s="114">
        <v>0</v>
      </c>
      <c r="BB72" s="114">
        <v>0</v>
      </c>
      <c r="BC72" s="114">
        <v>0</v>
      </c>
      <c r="BD72" s="114">
        <v>0</v>
      </c>
      <c r="BE72" s="114">
        <v>0</v>
      </c>
      <c r="BF72" s="114">
        <v>0</v>
      </c>
      <c r="BG72" s="114">
        <v>0</v>
      </c>
      <c r="BH72" s="114">
        <v>0</v>
      </c>
      <c r="BI72" s="114">
        <v>0</v>
      </c>
      <c r="BJ72" s="114">
        <v>0</v>
      </c>
      <c r="BK72" s="114">
        <v>0</v>
      </c>
      <c r="BL72" s="114">
        <v>0</v>
      </c>
      <c r="BM72" s="114">
        <v>0</v>
      </c>
      <c r="BN72" s="114">
        <v>0</v>
      </c>
      <c r="BO72" s="114">
        <v>0</v>
      </c>
      <c r="BP72" s="114">
        <v>0</v>
      </c>
      <c r="BQ72" s="114">
        <v>0</v>
      </c>
      <c r="BR72" s="114">
        <v>0</v>
      </c>
      <c r="BS72" s="114">
        <v>0</v>
      </c>
      <c r="BT72" s="114">
        <v>0</v>
      </c>
      <c r="BU72" s="114">
        <v>0</v>
      </c>
      <c r="BV72" s="114">
        <v>0</v>
      </c>
      <c r="BW72" s="114">
        <v>0</v>
      </c>
      <c r="BX72" s="114">
        <v>0</v>
      </c>
      <c r="BY72" s="114">
        <v>0</v>
      </c>
      <c r="BZ72" s="114">
        <v>0</v>
      </c>
      <c r="CA72" s="114">
        <v>0</v>
      </c>
      <c r="CB72" s="114">
        <v>0</v>
      </c>
      <c r="CC72" s="114">
        <v>0</v>
      </c>
      <c r="CD72" s="114">
        <v>0</v>
      </c>
      <c r="CE72" s="114">
        <v>0</v>
      </c>
      <c r="CF72" s="114">
        <v>0</v>
      </c>
      <c r="CG72" s="114">
        <v>0</v>
      </c>
      <c r="CH72" s="114">
        <v>0</v>
      </c>
      <c r="CI72" s="114">
        <v>0</v>
      </c>
      <c r="CJ72" s="114">
        <v>0</v>
      </c>
      <c r="CK72" s="114">
        <v>0</v>
      </c>
      <c r="CL72" s="114">
        <v>0</v>
      </c>
      <c r="CM72" s="114">
        <v>0</v>
      </c>
      <c r="CN72" s="114">
        <v>0</v>
      </c>
      <c r="CO72" s="114">
        <v>0</v>
      </c>
      <c r="CP72" s="114">
        <v>0</v>
      </c>
      <c r="CQ72" s="114">
        <v>0</v>
      </c>
      <c r="CR72" s="114">
        <v>0</v>
      </c>
      <c r="CS72" s="114">
        <v>0</v>
      </c>
      <c r="CT72" s="114">
        <v>0</v>
      </c>
      <c r="CU72" s="114">
        <v>0</v>
      </c>
      <c r="CV72" s="114">
        <v>0</v>
      </c>
      <c r="CW72" s="114">
        <v>0</v>
      </c>
      <c r="CX72" s="114">
        <v>0</v>
      </c>
      <c r="CY72" s="114">
        <v>0</v>
      </c>
      <c r="CZ72" s="114">
        <v>0</v>
      </c>
      <c r="DA72" s="114">
        <v>0</v>
      </c>
      <c r="DB72" s="114">
        <v>0</v>
      </c>
      <c r="DC72" s="114">
        <v>0</v>
      </c>
      <c r="DD72" s="114">
        <v>0</v>
      </c>
      <c r="DE72" s="114">
        <v>0</v>
      </c>
      <c r="DF72" s="114">
        <v>0</v>
      </c>
      <c r="DG72" s="114">
        <v>0</v>
      </c>
      <c r="DH72" s="114">
        <v>0</v>
      </c>
      <c r="DI72" s="114">
        <v>0</v>
      </c>
      <c r="DJ72" s="114">
        <v>0</v>
      </c>
      <c r="DK72" s="114">
        <v>0</v>
      </c>
      <c r="DL72" s="114">
        <v>0</v>
      </c>
      <c r="DM72" s="114">
        <v>0</v>
      </c>
      <c r="DN72" s="114">
        <v>0</v>
      </c>
      <c r="DO72" s="114">
        <v>0</v>
      </c>
      <c r="DP72" s="114">
        <v>0</v>
      </c>
      <c r="DQ72" s="114">
        <v>0</v>
      </c>
      <c r="DR72" s="114">
        <v>0</v>
      </c>
      <c r="DS72" s="114">
        <v>0</v>
      </c>
      <c r="DT72" s="114">
        <v>0</v>
      </c>
      <c r="DU72" s="114">
        <v>0</v>
      </c>
      <c r="DV72" s="114">
        <v>0</v>
      </c>
      <c r="DW72" s="114">
        <v>0</v>
      </c>
      <c r="DX72" s="114">
        <v>0</v>
      </c>
      <c r="DY72" s="114">
        <v>0</v>
      </c>
      <c r="DZ72" s="114">
        <v>0</v>
      </c>
      <c r="EA72" s="114">
        <v>0</v>
      </c>
      <c r="EB72" s="114">
        <v>0</v>
      </c>
      <c r="EC72" s="114">
        <v>0</v>
      </c>
      <c r="ED72" s="114">
        <v>0</v>
      </c>
      <c r="EE72" s="114">
        <v>0</v>
      </c>
      <c r="EF72" s="114">
        <v>0</v>
      </c>
      <c r="EG72" s="114">
        <v>0</v>
      </c>
      <c r="EH72" s="114">
        <v>0</v>
      </c>
      <c r="EI72" s="114">
        <v>0</v>
      </c>
      <c r="EJ72" s="114">
        <v>0</v>
      </c>
      <c r="EK72" s="114">
        <v>0</v>
      </c>
      <c r="EL72" s="114">
        <v>0</v>
      </c>
      <c r="EM72" s="114">
        <v>0</v>
      </c>
      <c r="EN72" s="114">
        <v>0</v>
      </c>
      <c r="EO72" s="114">
        <v>0</v>
      </c>
      <c r="EP72" s="114">
        <v>0</v>
      </c>
      <c r="EQ72" s="114">
        <v>0</v>
      </c>
      <c r="ER72" s="114">
        <v>0</v>
      </c>
      <c r="ES72" s="114">
        <v>0</v>
      </c>
      <c r="ET72" s="114">
        <v>0</v>
      </c>
      <c r="EU72" s="114">
        <v>0</v>
      </c>
      <c r="EV72" s="114">
        <v>0</v>
      </c>
      <c r="EW72" s="114">
        <v>0</v>
      </c>
      <c r="EX72" s="114">
        <v>0</v>
      </c>
      <c r="EY72" s="114">
        <v>0</v>
      </c>
      <c r="EZ72" s="114">
        <v>0</v>
      </c>
      <c r="FA72" s="114">
        <v>0</v>
      </c>
    </row>
    <row r="73" spans="1:157" x14ac:dyDescent="0.25">
      <c r="A73">
        <v>3</v>
      </c>
      <c r="B73" t="s">
        <v>298</v>
      </c>
      <c r="C73" s="65" t="s">
        <v>778</v>
      </c>
      <c r="D73" s="65" t="s">
        <v>872</v>
      </c>
      <c r="E73" t="s">
        <v>873</v>
      </c>
      <c r="F73" s="66" t="s">
        <v>762</v>
      </c>
      <c r="G73" s="19">
        <v>3</v>
      </c>
      <c r="H73" s="74">
        <v>4</v>
      </c>
      <c r="I73" s="67"/>
      <c r="J73" s="68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4">
        <v>0</v>
      </c>
      <c r="AD73" s="114">
        <v>0</v>
      </c>
      <c r="AE73" s="114">
        <v>0</v>
      </c>
      <c r="AF73" s="114">
        <v>0</v>
      </c>
      <c r="AG73" s="114">
        <v>0</v>
      </c>
      <c r="AH73" s="114">
        <v>0</v>
      </c>
      <c r="AI73" s="114">
        <v>0</v>
      </c>
      <c r="AJ73" s="114">
        <v>0</v>
      </c>
      <c r="AK73" s="114">
        <v>0</v>
      </c>
      <c r="AL73" s="114">
        <v>0</v>
      </c>
      <c r="AM73" s="114">
        <v>0</v>
      </c>
      <c r="AN73" s="114">
        <v>0</v>
      </c>
      <c r="AO73" s="114">
        <v>0</v>
      </c>
      <c r="AP73" s="114">
        <v>0</v>
      </c>
      <c r="AQ73" s="114">
        <v>0</v>
      </c>
      <c r="AR73" s="114">
        <v>0</v>
      </c>
      <c r="AS73" s="114">
        <v>0</v>
      </c>
      <c r="AT73" s="114">
        <v>0</v>
      </c>
      <c r="AU73" s="114">
        <v>0</v>
      </c>
      <c r="AV73" s="114">
        <v>0</v>
      </c>
      <c r="AW73" s="114">
        <v>0</v>
      </c>
      <c r="AX73" s="114">
        <v>0</v>
      </c>
      <c r="AY73" s="114">
        <v>0</v>
      </c>
      <c r="AZ73" s="114">
        <v>0</v>
      </c>
      <c r="BA73" s="114">
        <v>0</v>
      </c>
      <c r="BB73" s="114">
        <v>0</v>
      </c>
      <c r="BC73" s="114">
        <v>0</v>
      </c>
      <c r="BD73" s="114">
        <v>0</v>
      </c>
      <c r="BE73" s="114">
        <v>0</v>
      </c>
      <c r="BF73" s="114">
        <v>0</v>
      </c>
      <c r="BG73" s="114">
        <v>0</v>
      </c>
      <c r="BH73" s="114">
        <v>0</v>
      </c>
      <c r="BI73" s="114">
        <v>0</v>
      </c>
      <c r="BJ73" s="114">
        <v>0</v>
      </c>
      <c r="BK73" s="114">
        <v>0</v>
      </c>
      <c r="BL73" s="114">
        <v>0</v>
      </c>
      <c r="BM73" s="114">
        <v>0</v>
      </c>
      <c r="BN73" s="114">
        <v>0</v>
      </c>
      <c r="BO73" s="114">
        <v>0</v>
      </c>
      <c r="BP73" s="114">
        <v>0</v>
      </c>
      <c r="BQ73" s="114">
        <v>0</v>
      </c>
      <c r="BR73" s="114">
        <v>0</v>
      </c>
      <c r="BS73" s="114">
        <v>0</v>
      </c>
      <c r="BT73" s="114">
        <v>0</v>
      </c>
      <c r="BU73" s="114">
        <v>0</v>
      </c>
      <c r="BV73" s="114">
        <v>0</v>
      </c>
      <c r="BW73" s="114">
        <v>0</v>
      </c>
      <c r="BX73" s="114">
        <v>0</v>
      </c>
      <c r="BY73" s="114">
        <v>0</v>
      </c>
      <c r="BZ73" s="114">
        <v>0</v>
      </c>
      <c r="CA73" s="114">
        <v>0</v>
      </c>
      <c r="CB73" s="114">
        <v>0</v>
      </c>
      <c r="CC73" s="114">
        <v>0</v>
      </c>
      <c r="CD73" s="114">
        <v>0</v>
      </c>
      <c r="CE73" s="114">
        <v>0</v>
      </c>
      <c r="CF73" s="114">
        <v>0</v>
      </c>
      <c r="CG73" s="114">
        <v>0</v>
      </c>
      <c r="CH73" s="114">
        <v>0</v>
      </c>
      <c r="CI73" s="114">
        <v>0</v>
      </c>
      <c r="CJ73" s="114">
        <v>0</v>
      </c>
      <c r="CK73" s="114">
        <v>0</v>
      </c>
      <c r="CL73" s="114">
        <v>0</v>
      </c>
      <c r="CM73" s="114">
        <v>0</v>
      </c>
      <c r="CN73" s="114">
        <v>0</v>
      </c>
      <c r="CO73" s="114">
        <v>0</v>
      </c>
      <c r="CP73" s="114">
        <v>0</v>
      </c>
      <c r="CQ73" s="114">
        <v>0</v>
      </c>
      <c r="CR73" s="114">
        <v>0</v>
      </c>
      <c r="CS73" s="114">
        <v>0</v>
      </c>
      <c r="CT73" s="114">
        <v>0</v>
      </c>
      <c r="CU73" s="114">
        <v>0</v>
      </c>
      <c r="CV73" s="114">
        <v>0</v>
      </c>
      <c r="CW73" s="114">
        <v>0</v>
      </c>
      <c r="CX73" s="114">
        <v>0</v>
      </c>
      <c r="CY73" s="114">
        <v>0</v>
      </c>
      <c r="CZ73" s="114">
        <v>0</v>
      </c>
      <c r="DA73" s="114">
        <v>0</v>
      </c>
      <c r="DB73" s="114">
        <v>0</v>
      </c>
      <c r="DC73" s="114">
        <v>0</v>
      </c>
      <c r="DD73" s="114">
        <v>0</v>
      </c>
      <c r="DE73" s="114">
        <v>0</v>
      </c>
      <c r="DF73" s="114">
        <v>0</v>
      </c>
      <c r="DG73" s="114">
        <v>0</v>
      </c>
      <c r="DH73" s="114">
        <v>0</v>
      </c>
      <c r="DI73" s="114">
        <v>0</v>
      </c>
      <c r="DJ73" s="114">
        <v>0</v>
      </c>
      <c r="DK73" s="114">
        <v>0</v>
      </c>
      <c r="DL73" s="114">
        <v>0</v>
      </c>
      <c r="DM73" s="114">
        <v>0</v>
      </c>
      <c r="DN73" s="114">
        <v>0</v>
      </c>
      <c r="DO73" s="114">
        <v>0</v>
      </c>
      <c r="DP73" s="114">
        <v>0</v>
      </c>
      <c r="DQ73" s="114">
        <v>0</v>
      </c>
      <c r="DR73" s="114">
        <v>0</v>
      </c>
      <c r="DS73" s="114">
        <v>0</v>
      </c>
      <c r="DT73" s="114">
        <v>0</v>
      </c>
      <c r="DU73" s="114">
        <v>0</v>
      </c>
      <c r="DV73" s="114">
        <v>0</v>
      </c>
      <c r="DW73" s="114">
        <v>0</v>
      </c>
      <c r="DX73" s="114">
        <v>0</v>
      </c>
      <c r="DY73" s="114">
        <v>0</v>
      </c>
      <c r="DZ73" s="114">
        <v>0</v>
      </c>
      <c r="EA73" s="114">
        <v>0</v>
      </c>
      <c r="EB73" s="114">
        <v>0</v>
      </c>
      <c r="EC73" s="114">
        <v>0</v>
      </c>
      <c r="ED73" s="114">
        <v>0</v>
      </c>
      <c r="EE73" s="114">
        <v>0</v>
      </c>
      <c r="EF73" s="114">
        <v>0</v>
      </c>
      <c r="EG73" s="114">
        <v>0</v>
      </c>
      <c r="EH73" s="114">
        <v>0</v>
      </c>
      <c r="EI73" s="114">
        <v>0</v>
      </c>
      <c r="EJ73" s="114">
        <v>0</v>
      </c>
      <c r="EK73" s="114">
        <v>0</v>
      </c>
      <c r="EL73" s="114">
        <v>0</v>
      </c>
      <c r="EM73" s="114">
        <v>0</v>
      </c>
      <c r="EN73" s="114">
        <v>0</v>
      </c>
      <c r="EO73" s="114">
        <v>0</v>
      </c>
      <c r="EP73" s="114">
        <v>0</v>
      </c>
      <c r="EQ73" s="114">
        <v>0</v>
      </c>
      <c r="ER73" s="114">
        <v>0</v>
      </c>
      <c r="ES73" s="114">
        <v>0</v>
      </c>
      <c r="ET73" s="114">
        <v>0</v>
      </c>
      <c r="EU73" s="114">
        <v>0</v>
      </c>
      <c r="EV73" s="114">
        <v>0</v>
      </c>
      <c r="EW73" s="114">
        <v>0</v>
      </c>
      <c r="EX73" s="114">
        <v>0</v>
      </c>
      <c r="EY73" s="114">
        <v>0</v>
      </c>
      <c r="EZ73" s="114">
        <v>0</v>
      </c>
      <c r="FA73" s="114">
        <v>0</v>
      </c>
    </row>
    <row r="74" spans="1:157" x14ac:dyDescent="0.25">
      <c r="A74">
        <v>3</v>
      </c>
      <c r="B74" t="s">
        <v>298</v>
      </c>
      <c r="C74" s="65" t="s">
        <v>778</v>
      </c>
      <c r="D74" s="65" t="s">
        <v>310</v>
      </c>
      <c r="E74" t="s">
        <v>311</v>
      </c>
      <c r="F74" s="79" t="s">
        <v>766</v>
      </c>
      <c r="G74" s="19">
        <v>3</v>
      </c>
      <c r="H74" s="74">
        <v>4</v>
      </c>
      <c r="I74" s="67"/>
      <c r="J74" s="68">
        <v>6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6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4">
        <v>0</v>
      </c>
      <c r="AI74" s="114">
        <v>0</v>
      </c>
      <c r="AJ74" s="114">
        <v>0</v>
      </c>
      <c r="AK74" s="114">
        <v>0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0</v>
      </c>
      <c r="AR74" s="114">
        <v>0</v>
      </c>
      <c r="AS74" s="114">
        <v>0</v>
      </c>
      <c r="AT74" s="114">
        <v>0</v>
      </c>
      <c r="AU74" s="114">
        <v>0</v>
      </c>
      <c r="AV74" s="114">
        <v>0</v>
      </c>
      <c r="AW74" s="114">
        <v>0</v>
      </c>
      <c r="AX74" s="114">
        <v>0</v>
      </c>
      <c r="AY74" s="114">
        <v>0</v>
      </c>
      <c r="AZ74" s="114">
        <v>0</v>
      </c>
      <c r="BA74" s="114">
        <v>0</v>
      </c>
      <c r="BB74" s="114">
        <v>0</v>
      </c>
      <c r="BC74" s="114">
        <v>0</v>
      </c>
      <c r="BD74" s="114">
        <v>0</v>
      </c>
      <c r="BE74" s="114">
        <v>0</v>
      </c>
      <c r="BF74" s="114">
        <v>0</v>
      </c>
      <c r="BG74" s="114">
        <v>0</v>
      </c>
      <c r="BH74" s="114">
        <v>0</v>
      </c>
      <c r="BI74" s="114">
        <v>0</v>
      </c>
      <c r="BJ74" s="114">
        <v>0</v>
      </c>
      <c r="BK74" s="114">
        <v>0</v>
      </c>
      <c r="BL74" s="114">
        <v>0</v>
      </c>
      <c r="BM74" s="114">
        <v>0</v>
      </c>
      <c r="BN74" s="114">
        <v>0</v>
      </c>
      <c r="BO74" s="114">
        <v>0</v>
      </c>
      <c r="BP74" s="114">
        <v>0</v>
      </c>
      <c r="BQ74" s="114">
        <v>0</v>
      </c>
      <c r="BR74" s="114">
        <v>0</v>
      </c>
      <c r="BS74" s="114">
        <v>0</v>
      </c>
      <c r="BT74" s="114">
        <v>0</v>
      </c>
      <c r="BU74" s="114">
        <v>0</v>
      </c>
      <c r="BV74" s="114">
        <v>0</v>
      </c>
      <c r="BW74" s="114">
        <v>0</v>
      </c>
      <c r="BX74" s="114">
        <v>0</v>
      </c>
      <c r="BY74" s="114">
        <v>0</v>
      </c>
      <c r="BZ74" s="114">
        <v>0</v>
      </c>
      <c r="CA74" s="114">
        <v>0</v>
      </c>
      <c r="CB74" s="114">
        <v>0</v>
      </c>
      <c r="CC74" s="114">
        <v>0</v>
      </c>
      <c r="CD74" s="114">
        <v>0</v>
      </c>
      <c r="CE74" s="114">
        <v>0</v>
      </c>
      <c r="CF74" s="114">
        <v>0</v>
      </c>
      <c r="CG74" s="114">
        <v>0</v>
      </c>
      <c r="CH74" s="114">
        <v>0</v>
      </c>
      <c r="CI74" s="114">
        <v>0</v>
      </c>
      <c r="CJ74" s="114">
        <v>0</v>
      </c>
      <c r="CK74" s="114">
        <v>0</v>
      </c>
      <c r="CL74" s="114">
        <v>0</v>
      </c>
      <c r="CM74" s="114">
        <v>0</v>
      </c>
      <c r="CN74" s="114">
        <v>0</v>
      </c>
      <c r="CO74" s="114">
        <v>0</v>
      </c>
      <c r="CP74" s="114">
        <v>0</v>
      </c>
      <c r="CQ74" s="114">
        <v>0</v>
      </c>
      <c r="CR74" s="114">
        <v>0</v>
      </c>
      <c r="CS74" s="114">
        <v>0</v>
      </c>
      <c r="CT74" s="114">
        <v>0</v>
      </c>
      <c r="CU74" s="114">
        <v>0</v>
      </c>
      <c r="CV74" s="114">
        <v>0</v>
      </c>
      <c r="CW74" s="114">
        <v>0</v>
      </c>
      <c r="CX74" s="114">
        <v>0</v>
      </c>
      <c r="CY74" s="114">
        <v>0</v>
      </c>
      <c r="CZ74" s="114">
        <v>0</v>
      </c>
      <c r="DA74" s="114">
        <v>0</v>
      </c>
      <c r="DB74" s="114">
        <v>0</v>
      </c>
      <c r="DC74" s="114">
        <v>0</v>
      </c>
      <c r="DD74" s="114">
        <v>0</v>
      </c>
      <c r="DE74" s="114">
        <v>0</v>
      </c>
      <c r="DF74" s="114">
        <v>0</v>
      </c>
      <c r="DG74" s="114">
        <v>0</v>
      </c>
      <c r="DH74" s="114">
        <v>0</v>
      </c>
      <c r="DI74" s="114">
        <v>0</v>
      </c>
      <c r="DJ74" s="114">
        <v>0</v>
      </c>
      <c r="DK74" s="114">
        <v>0</v>
      </c>
      <c r="DL74" s="114">
        <v>0</v>
      </c>
      <c r="DM74" s="114">
        <v>0</v>
      </c>
      <c r="DN74" s="114">
        <v>0</v>
      </c>
      <c r="DO74" s="114">
        <v>0</v>
      </c>
      <c r="DP74" s="114">
        <v>0</v>
      </c>
      <c r="DQ74" s="114">
        <v>0</v>
      </c>
      <c r="DR74" s="114">
        <v>0</v>
      </c>
      <c r="DS74" s="114">
        <v>0</v>
      </c>
      <c r="DT74" s="114">
        <v>0</v>
      </c>
      <c r="DU74" s="114">
        <v>0</v>
      </c>
      <c r="DV74" s="114">
        <v>0</v>
      </c>
      <c r="DW74" s="114">
        <v>0</v>
      </c>
      <c r="DX74" s="114">
        <v>0</v>
      </c>
      <c r="DY74" s="114">
        <v>0</v>
      </c>
      <c r="DZ74" s="114">
        <v>0</v>
      </c>
      <c r="EA74" s="114">
        <v>0</v>
      </c>
      <c r="EB74" s="114">
        <v>0</v>
      </c>
      <c r="EC74" s="114">
        <v>0</v>
      </c>
      <c r="ED74" s="114">
        <v>0</v>
      </c>
      <c r="EE74" s="114">
        <v>0</v>
      </c>
      <c r="EF74" s="114">
        <v>0</v>
      </c>
      <c r="EG74" s="114">
        <v>0</v>
      </c>
      <c r="EH74" s="114">
        <v>0</v>
      </c>
      <c r="EI74" s="114">
        <v>0</v>
      </c>
      <c r="EJ74" s="114">
        <v>0</v>
      </c>
      <c r="EK74" s="114">
        <v>0</v>
      </c>
      <c r="EL74" s="114">
        <v>0</v>
      </c>
      <c r="EM74" s="114">
        <v>0</v>
      </c>
      <c r="EN74" s="114">
        <v>0</v>
      </c>
      <c r="EO74" s="114">
        <v>0</v>
      </c>
      <c r="EP74" s="114">
        <v>0</v>
      </c>
      <c r="EQ74" s="114">
        <v>0</v>
      </c>
      <c r="ER74" s="114">
        <v>0</v>
      </c>
      <c r="ES74" s="114">
        <v>0</v>
      </c>
      <c r="ET74" s="114">
        <v>0</v>
      </c>
      <c r="EU74" s="114">
        <v>0</v>
      </c>
      <c r="EV74" s="114">
        <v>0</v>
      </c>
      <c r="EW74" s="114">
        <v>0</v>
      </c>
      <c r="EX74" s="114">
        <v>0</v>
      </c>
      <c r="EY74" s="114">
        <v>0</v>
      </c>
      <c r="EZ74" s="114">
        <v>0</v>
      </c>
      <c r="FA74" s="114">
        <v>0</v>
      </c>
    </row>
    <row r="75" spans="1:157" x14ac:dyDescent="0.25">
      <c r="A75">
        <v>3</v>
      </c>
      <c r="B75" t="s">
        <v>298</v>
      </c>
      <c r="C75" s="65" t="s">
        <v>778</v>
      </c>
      <c r="D75" s="65" t="s">
        <v>296</v>
      </c>
      <c r="E75" t="s">
        <v>297</v>
      </c>
      <c r="F75" s="79" t="s">
        <v>766</v>
      </c>
      <c r="G75" s="19">
        <v>3</v>
      </c>
      <c r="H75" s="74">
        <v>4</v>
      </c>
      <c r="I75" s="67"/>
      <c r="J75" s="68">
        <v>15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12</v>
      </c>
      <c r="U75" s="114">
        <v>0</v>
      </c>
      <c r="V75" s="114">
        <v>0</v>
      </c>
      <c r="W75" s="114">
        <v>0</v>
      </c>
      <c r="X75" s="114">
        <v>0</v>
      </c>
      <c r="Y75" s="114">
        <v>3</v>
      </c>
      <c r="Z75" s="114">
        <v>0</v>
      </c>
      <c r="AA75" s="114">
        <v>0</v>
      </c>
      <c r="AB75" s="114">
        <v>0</v>
      </c>
      <c r="AC75" s="114">
        <v>0</v>
      </c>
      <c r="AD75" s="114">
        <v>0</v>
      </c>
      <c r="AE75" s="114">
        <v>0</v>
      </c>
      <c r="AF75" s="114">
        <v>0</v>
      </c>
      <c r="AG75" s="114">
        <v>0</v>
      </c>
      <c r="AH75" s="114">
        <v>0</v>
      </c>
      <c r="AI75" s="114">
        <v>0</v>
      </c>
      <c r="AJ75" s="114">
        <v>0</v>
      </c>
      <c r="AK75" s="114">
        <v>0</v>
      </c>
      <c r="AL75" s="114">
        <v>0</v>
      </c>
      <c r="AM75" s="114">
        <v>0</v>
      </c>
      <c r="AN75" s="114">
        <v>0</v>
      </c>
      <c r="AO75" s="114">
        <v>0</v>
      </c>
      <c r="AP75" s="114">
        <v>0</v>
      </c>
      <c r="AQ75" s="114">
        <v>0</v>
      </c>
      <c r="AR75" s="114">
        <v>0</v>
      </c>
      <c r="AS75" s="114">
        <v>0</v>
      </c>
      <c r="AT75" s="114">
        <v>0</v>
      </c>
      <c r="AU75" s="114">
        <v>0</v>
      </c>
      <c r="AV75" s="114">
        <v>0</v>
      </c>
      <c r="AW75" s="114">
        <v>0</v>
      </c>
      <c r="AX75" s="114">
        <v>0</v>
      </c>
      <c r="AY75" s="114">
        <v>0</v>
      </c>
      <c r="AZ75" s="114">
        <v>0</v>
      </c>
      <c r="BA75" s="114">
        <v>0</v>
      </c>
      <c r="BB75" s="114">
        <v>0</v>
      </c>
      <c r="BC75" s="114">
        <v>0</v>
      </c>
      <c r="BD75" s="114">
        <v>0</v>
      </c>
      <c r="BE75" s="114">
        <v>0</v>
      </c>
      <c r="BF75" s="114">
        <v>0</v>
      </c>
      <c r="BG75" s="114">
        <v>0</v>
      </c>
      <c r="BH75" s="114">
        <v>0</v>
      </c>
      <c r="BI75" s="114">
        <v>0</v>
      </c>
      <c r="BJ75" s="114">
        <v>0</v>
      </c>
      <c r="BK75" s="114">
        <v>0</v>
      </c>
      <c r="BL75" s="114">
        <v>0</v>
      </c>
      <c r="BM75" s="114">
        <v>0</v>
      </c>
      <c r="BN75" s="114">
        <v>0</v>
      </c>
      <c r="BO75" s="114">
        <v>0</v>
      </c>
      <c r="BP75" s="114">
        <v>0</v>
      </c>
      <c r="BQ75" s="114">
        <v>0</v>
      </c>
      <c r="BR75" s="114">
        <v>0</v>
      </c>
      <c r="BS75" s="114">
        <v>0</v>
      </c>
      <c r="BT75" s="114">
        <v>0</v>
      </c>
      <c r="BU75" s="114">
        <v>0</v>
      </c>
      <c r="BV75" s="114">
        <v>0</v>
      </c>
      <c r="BW75" s="114">
        <v>0</v>
      </c>
      <c r="BX75" s="114">
        <v>0</v>
      </c>
      <c r="BY75" s="114">
        <v>0</v>
      </c>
      <c r="BZ75" s="114">
        <v>0</v>
      </c>
      <c r="CA75" s="114">
        <v>0</v>
      </c>
      <c r="CB75" s="114">
        <v>0</v>
      </c>
      <c r="CC75" s="114">
        <v>0</v>
      </c>
      <c r="CD75" s="114">
        <v>0</v>
      </c>
      <c r="CE75" s="114">
        <v>0</v>
      </c>
      <c r="CF75" s="114">
        <v>0</v>
      </c>
      <c r="CG75" s="114">
        <v>0</v>
      </c>
      <c r="CH75" s="114">
        <v>0</v>
      </c>
      <c r="CI75" s="114">
        <v>0</v>
      </c>
      <c r="CJ75" s="114">
        <v>0</v>
      </c>
      <c r="CK75" s="114">
        <v>0</v>
      </c>
      <c r="CL75" s="114">
        <v>0</v>
      </c>
      <c r="CM75" s="114">
        <v>0</v>
      </c>
      <c r="CN75" s="114">
        <v>0</v>
      </c>
      <c r="CO75" s="114">
        <v>0</v>
      </c>
      <c r="CP75" s="114">
        <v>0</v>
      </c>
      <c r="CQ75" s="114">
        <v>0</v>
      </c>
      <c r="CR75" s="114">
        <v>0</v>
      </c>
      <c r="CS75" s="114">
        <v>0</v>
      </c>
      <c r="CT75" s="114">
        <v>0</v>
      </c>
      <c r="CU75" s="114">
        <v>0</v>
      </c>
      <c r="CV75" s="114">
        <v>0</v>
      </c>
      <c r="CW75" s="114">
        <v>0</v>
      </c>
      <c r="CX75" s="114">
        <v>0</v>
      </c>
      <c r="CY75" s="114">
        <v>0</v>
      </c>
      <c r="CZ75" s="114">
        <v>0</v>
      </c>
      <c r="DA75" s="114">
        <v>0</v>
      </c>
      <c r="DB75" s="114">
        <v>0</v>
      </c>
      <c r="DC75" s="114">
        <v>0</v>
      </c>
      <c r="DD75" s="114">
        <v>0</v>
      </c>
      <c r="DE75" s="114">
        <v>0</v>
      </c>
      <c r="DF75" s="114">
        <v>0</v>
      </c>
      <c r="DG75" s="114">
        <v>0</v>
      </c>
      <c r="DH75" s="114">
        <v>0</v>
      </c>
      <c r="DI75" s="114">
        <v>0</v>
      </c>
      <c r="DJ75" s="114">
        <v>0</v>
      </c>
      <c r="DK75" s="114">
        <v>0</v>
      </c>
      <c r="DL75" s="114">
        <v>0</v>
      </c>
      <c r="DM75" s="114">
        <v>0</v>
      </c>
      <c r="DN75" s="114">
        <v>0</v>
      </c>
      <c r="DO75" s="114">
        <v>0</v>
      </c>
      <c r="DP75" s="114">
        <v>0</v>
      </c>
      <c r="DQ75" s="114">
        <v>0</v>
      </c>
      <c r="DR75" s="114">
        <v>0</v>
      </c>
      <c r="DS75" s="114">
        <v>0</v>
      </c>
      <c r="DT75" s="114">
        <v>0</v>
      </c>
      <c r="DU75" s="114">
        <v>0</v>
      </c>
      <c r="DV75" s="114">
        <v>0</v>
      </c>
      <c r="DW75" s="114">
        <v>0</v>
      </c>
      <c r="DX75" s="114">
        <v>0</v>
      </c>
      <c r="DY75" s="114">
        <v>0</v>
      </c>
      <c r="DZ75" s="114">
        <v>0</v>
      </c>
      <c r="EA75" s="114">
        <v>0</v>
      </c>
      <c r="EB75" s="114">
        <v>0</v>
      </c>
      <c r="EC75" s="114">
        <v>0</v>
      </c>
      <c r="ED75" s="114">
        <v>0</v>
      </c>
      <c r="EE75" s="114">
        <v>0</v>
      </c>
      <c r="EF75" s="114">
        <v>0</v>
      </c>
      <c r="EG75" s="114">
        <v>0</v>
      </c>
      <c r="EH75" s="114">
        <v>0</v>
      </c>
      <c r="EI75" s="114">
        <v>0</v>
      </c>
      <c r="EJ75" s="114">
        <v>0</v>
      </c>
      <c r="EK75" s="114">
        <v>0</v>
      </c>
      <c r="EL75" s="114">
        <v>0</v>
      </c>
      <c r="EM75" s="114">
        <v>0</v>
      </c>
      <c r="EN75" s="114">
        <v>0</v>
      </c>
      <c r="EO75" s="114">
        <v>0</v>
      </c>
      <c r="EP75" s="114">
        <v>0</v>
      </c>
      <c r="EQ75" s="114">
        <v>0</v>
      </c>
      <c r="ER75" s="114">
        <v>0</v>
      </c>
      <c r="ES75" s="114">
        <v>0</v>
      </c>
      <c r="ET75" s="114">
        <v>0</v>
      </c>
      <c r="EU75" s="114">
        <v>0</v>
      </c>
      <c r="EV75" s="114">
        <v>0</v>
      </c>
      <c r="EW75" s="114">
        <v>0</v>
      </c>
      <c r="EX75" s="114">
        <v>0</v>
      </c>
      <c r="EY75" s="114">
        <v>0</v>
      </c>
      <c r="EZ75" s="114">
        <v>0</v>
      </c>
      <c r="FA75" s="114">
        <v>0</v>
      </c>
    </row>
    <row r="76" spans="1:157" x14ac:dyDescent="0.25">
      <c r="A76">
        <v>3</v>
      </c>
      <c r="B76" t="s">
        <v>298</v>
      </c>
      <c r="C76" s="65" t="s">
        <v>778</v>
      </c>
      <c r="D76" s="65" t="s">
        <v>200</v>
      </c>
      <c r="E76" t="s">
        <v>303</v>
      </c>
      <c r="F76" s="79" t="s">
        <v>766</v>
      </c>
      <c r="G76" s="19">
        <v>3</v>
      </c>
      <c r="H76" s="74">
        <v>4</v>
      </c>
      <c r="I76" s="67"/>
      <c r="J76" s="68">
        <v>1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1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4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0</v>
      </c>
      <c r="AP76" s="114">
        <v>0</v>
      </c>
      <c r="AQ76" s="114">
        <v>0</v>
      </c>
      <c r="AR76" s="114">
        <v>0</v>
      </c>
      <c r="AS76" s="114">
        <v>0</v>
      </c>
      <c r="AT76" s="114">
        <v>0</v>
      </c>
      <c r="AU76" s="114">
        <v>0</v>
      </c>
      <c r="AV76" s="114">
        <v>0</v>
      </c>
      <c r="AW76" s="114">
        <v>0</v>
      </c>
      <c r="AX76" s="114">
        <v>0</v>
      </c>
      <c r="AY76" s="114">
        <v>0</v>
      </c>
      <c r="AZ76" s="114">
        <v>0</v>
      </c>
      <c r="BA76" s="114">
        <v>0</v>
      </c>
      <c r="BB76" s="114">
        <v>0</v>
      </c>
      <c r="BC76" s="114">
        <v>0</v>
      </c>
      <c r="BD76" s="114">
        <v>0</v>
      </c>
      <c r="BE76" s="114">
        <v>0</v>
      </c>
      <c r="BF76" s="114">
        <v>0</v>
      </c>
      <c r="BG76" s="114">
        <v>0</v>
      </c>
      <c r="BH76" s="114">
        <v>0</v>
      </c>
      <c r="BI76" s="114">
        <v>0</v>
      </c>
      <c r="BJ76" s="114">
        <v>0</v>
      </c>
      <c r="BK76" s="114">
        <v>0</v>
      </c>
      <c r="BL76" s="114">
        <v>0</v>
      </c>
      <c r="BM76" s="114">
        <v>0</v>
      </c>
      <c r="BN76" s="114">
        <v>0</v>
      </c>
      <c r="BO76" s="114">
        <v>0</v>
      </c>
      <c r="BP76" s="114">
        <v>0</v>
      </c>
      <c r="BQ76" s="114">
        <v>0</v>
      </c>
      <c r="BR76" s="114">
        <v>0</v>
      </c>
      <c r="BS76" s="114">
        <v>0</v>
      </c>
      <c r="BT76" s="114">
        <v>0</v>
      </c>
      <c r="BU76" s="114">
        <v>0</v>
      </c>
      <c r="BV76" s="114">
        <v>0</v>
      </c>
      <c r="BW76" s="114">
        <v>0</v>
      </c>
      <c r="BX76" s="114">
        <v>0</v>
      </c>
      <c r="BY76" s="114">
        <v>0</v>
      </c>
      <c r="BZ76" s="114">
        <v>0</v>
      </c>
      <c r="CA76" s="114">
        <v>0</v>
      </c>
      <c r="CB76" s="114">
        <v>0</v>
      </c>
      <c r="CC76" s="114">
        <v>0</v>
      </c>
      <c r="CD76" s="114">
        <v>0</v>
      </c>
      <c r="CE76" s="114">
        <v>0</v>
      </c>
      <c r="CF76" s="114">
        <v>0</v>
      </c>
      <c r="CG76" s="114">
        <v>0</v>
      </c>
      <c r="CH76" s="114">
        <v>0</v>
      </c>
      <c r="CI76" s="114">
        <v>0</v>
      </c>
      <c r="CJ76" s="114">
        <v>0</v>
      </c>
      <c r="CK76" s="114">
        <v>0</v>
      </c>
      <c r="CL76" s="114">
        <v>0</v>
      </c>
      <c r="CM76" s="114">
        <v>0</v>
      </c>
      <c r="CN76" s="114">
        <v>0</v>
      </c>
      <c r="CO76" s="114">
        <v>0</v>
      </c>
      <c r="CP76" s="114">
        <v>0</v>
      </c>
      <c r="CQ76" s="114">
        <v>0</v>
      </c>
      <c r="CR76" s="114">
        <v>0</v>
      </c>
      <c r="CS76" s="114">
        <v>0</v>
      </c>
      <c r="CT76" s="114">
        <v>0</v>
      </c>
      <c r="CU76" s="114">
        <v>0</v>
      </c>
      <c r="CV76" s="114">
        <v>0</v>
      </c>
      <c r="CW76" s="114">
        <v>0</v>
      </c>
      <c r="CX76" s="114">
        <v>0</v>
      </c>
      <c r="CY76" s="114">
        <v>0</v>
      </c>
      <c r="CZ76" s="114">
        <v>0</v>
      </c>
      <c r="DA76" s="114">
        <v>0</v>
      </c>
      <c r="DB76" s="114">
        <v>0</v>
      </c>
      <c r="DC76" s="114">
        <v>0</v>
      </c>
      <c r="DD76" s="114">
        <v>0</v>
      </c>
      <c r="DE76" s="114">
        <v>0</v>
      </c>
      <c r="DF76" s="114">
        <v>0</v>
      </c>
      <c r="DG76" s="114">
        <v>0</v>
      </c>
      <c r="DH76" s="114">
        <v>0</v>
      </c>
      <c r="DI76" s="114">
        <v>0</v>
      </c>
      <c r="DJ76" s="114">
        <v>0</v>
      </c>
      <c r="DK76" s="114">
        <v>0</v>
      </c>
      <c r="DL76" s="114">
        <v>0</v>
      </c>
      <c r="DM76" s="114">
        <v>0</v>
      </c>
      <c r="DN76" s="114">
        <v>0</v>
      </c>
      <c r="DO76" s="114">
        <v>0</v>
      </c>
      <c r="DP76" s="114">
        <v>0</v>
      </c>
      <c r="DQ76" s="114">
        <v>0</v>
      </c>
      <c r="DR76" s="114">
        <v>0</v>
      </c>
      <c r="DS76" s="114">
        <v>0</v>
      </c>
      <c r="DT76" s="114">
        <v>0</v>
      </c>
      <c r="DU76" s="114">
        <v>0</v>
      </c>
      <c r="DV76" s="114">
        <v>0</v>
      </c>
      <c r="DW76" s="114">
        <v>0</v>
      </c>
      <c r="DX76" s="114">
        <v>0</v>
      </c>
      <c r="DY76" s="114">
        <v>0</v>
      </c>
      <c r="DZ76" s="114">
        <v>0</v>
      </c>
      <c r="EA76" s="114">
        <v>0</v>
      </c>
      <c r="EB76" s="114">
        <v>0</v>
      </c>
      <c r="EC76" s="114">
        <v>0</v>
      </c>
      <c r="ED76" s="114">
        <v>0</v>
      </c>
      <c r="EE76" s="114">
        <v>0</v>
      </c>
      <c r="EF76" s="114">
        <v>0</v>
      </c>
      <c r="EG76" s="114">
        <v>0</v>
      </c>
      <c r="EH76" s="114">
        <v>0</v>
      </c>
      <c r="EI76" s="114">
        <v>0</v>
      </c>
      <c r="EJ76" s="114">
        <v>0</v>
      </c>
      <c r="EK76" s="114">
        <v>0</v>
      </c>
      <c r="EL76" s="114">
        <v>0</v>
      </c>
      <c r="EM76" s="114">
        <v>0</v>
      </c>
      <c r="EN76" s="114">
        <v>0</v>
      </c>
      <c r="EO76" s="114">
        <v>0</v>
      </c>
      <c r="EP76" s="114">
        <v>0</v>
      </c>
      <c r="EQ76" s="114">
        <v>0</v>
      </c>
      <c r="ER76" s="114">
        <v>0</v>
      </c>
      <c r="ES76" s="114">
        <v>0</v>
      </c>
      <c r="ET76" s="114">
        <v>0</v>
      </c>
      <c r="EU76" s="114">
        <v>0</v>
      </c>
      <c r="EV76" s="114">
        <v>0</v>
      </c>
      <c r="EW76" s="114">
        <v>0</v>
      </c>
      <c r="EX76" s="114">
        <v>0</v>
      </c>
      <c r="EY76" s="114">
        <v>0</v>
      </c>
      <c r="EZ76" s="114">
        <v>0</v>
      </c>
      <c r="FA76" s="114">
        <v>0</v>
      </c>
    </row>
    <row r="77" spans="1:157" x14ac:dyDescent="0.25">
      <c r="A77">
        <v>3</v>
      </c>
      <c r="B77" t="s">
        <v>298</v>
      </c>
      <c r="C77" s="65" t="s">
        <v>778</v>
      </c>
      <c r="D77" s="65" t="s">
        <v>213</v>
      </c>
      <c r="E77" t="s">
        <v>309</v>
      </c>
      <c r="F77" s="79" t="s">
        <v>766</v>
      </c>
      <c r="G77" s="19">
        <v>3</v>
      </c>
      <c r="H77" s="74">
        <v>4</v>
      </c>
      <c r="I77" s="67"/>
      <c r="J77" s="68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  <c r="AC77" s="114">
        <v>0</v>
      </c>
      <c r="AD77" s="114">
        <v>0</v>
      </c>
      <c r="AE77" s="114">
        <v>0</v>
      </c>
      <c r="AF77" s="114">
        <v>0</v>
      </c>
      <c r="AG77" s="114">
        <v>0</v>
      </c>
      <c r="AH77" s="114">
        <v>0</v>
      </c>
      <c r="AI77" s="114">
        <v>0</v>
      </c>
      <c r="AJ77" s="114">
        <v>0</v>
      </c>
      <c r="AK77" s="114">
        <v>0</v>
      </c>
      <c r="AL77" s="114">
        <v>0</v>
      </c>
      <c r="AM77" s="114">
        <v>0</v>
      </c>
      <c r="AN77" s="114">
        <v>0</v>
      </c>
      <c r="AO77" s="114">
        <v>0</v>
      </c>
      <c r="AP77" s="114">
        <v>0</v>
      </c>
      <c r="AQ77" s="114">
        <v>0</v>
      </c>
      <c r="AR77" s="114">
        <v>0</v>
      </c>
      <c r="AS77" s="114">
        <v>0</v>
      </c>
      <c r="AT77" s="114">
        <v>0</v>
      </c>
      <c r="AU77" s="114">
        <v>0</v>
      </c>
      <c r="AV77" s="114">
        <v>0</v>
      </c>
      <c r="AW77" s="114">
        <v>0</v>
      </c>
      <c r="AX77" s="114">
        <v>0</v>
      </c>
      <c r="AY77" s="114">
        <v>0</v>
      </c>
      <c r="AZ77" s="114">
        <v>0</v>
      </c>
      <c r="BA77" s="114">
        <v>0</v>
      </c>
      <c r="BB77" s="114">
        <v>0</v>
      </c>
      <c r="BC77" s="114">
        <v>0</v>
      </c>
      <c r="BD77" s="114">
        <v>0</v>
      </c>
      <c r="BE77" s="114">
        <v>0</v>
      </c>
      <c r="BF77" s="114">
        <v>0</v>
      </c>
      <c r="BG77" s="114">
        <v>0</v>
      </c>
      <c r="BH77" s="114">
        <v>0</v>
      </c>
      <c r="BI77" s="114">
        <v>0</v>
      </c>
      <c r="BJ77" s="114">
        <v>0</v>
      </c>
      <c r="BK77" s="114">
        <v>0</v>
      </c>
      <c r="BL77" s="114">
        <v>0</v>
      </c>
      <c r="BM77" s="114">
        <v>0</v>
      </c>
      <c r="BN77" s="114">
        <v>0</v>
      </c>
      <c r="BO77" s="114">
        <v>0</v>
      </c>
      <c r="BP77" s="114">
        <v>0</v>
      </c>
      <c r="BQ77" s="114">
        <v>0</v>
      </c>
      <c r="BR77" s="114">
        <v>0</v>
      </c>
      <c r="BS77" s="114">
        <v>0</v>
      </c>
      <c r="BT77" s="114">
        <v>0</v>
      </c>
      <c r="BU77" s="114">
        <v>0</v>
      </c>
      <c r="BV77" s="114">
        <v>0</v>
      </c>
      <c r="BW77" s="114">
        <v>0</v>
      </c>
      <c r="BX77" s="114">
        <v>0</v>
      </c>
      <c r="BY77" s="114">
        <v>0</v>
      </c>
      <c r="BZ77" s="114">
        <v>0</v>
      </c>
      <c r="CA77" s="114">
        <v>0</v>
      </c>
      <c r="CB77" s="114">
        <v>0</v>
      </c>
      <c r="CC77" s="114">
        <v>0</v>
      </c>
      <c r="CD77" s="114">
        <v>0</v>
      </c>
      <c r="CE77" s="114">
        <v>0</v>
      </c>
      <c r="CF77" s="114">
        <v>0</v>
      </c>
      <c r="CG77" s="114">
        <v>0</v>
      </c>
      <c r="CH77" s="114">
        <v>0</v>
      </c>
      <c r="CI77" s="114">
        <v>0</v>
      </c>
      <c r="CJ77" s="114">
        <v>0</v>
      </c>
      <c r="CK77" s="114">
        <v>0</v>
      </c>
      <c r="CL77" s="114">
        <v>0</v>
      </c>
      <c r="CM77" s="114">
        <v>0</v>
      </c>
      <c r="CN77" s="114">
        <v>0</v>
      </c>
      <c r="CO77" s="114">
        <v>0</v>
      </c>
      <c r="CP77" s="114">
        <v>0</v>
      </c>
      <c r="CQ77" s="114">
        <v>0</v>
      </c>
      <c r="CR77" s="114">
        <v>0</v>
      </c>
      <c r="CS77" s="114">
        <v>0</v>
      </c>
      <c r="CT77" s="114">
        <v>0</v>
      </c>
      <c r="CU77" s="114">
        <v>0</v>
      </c>
      <c r="CV77" s="114">
        <v>0</v>
      </c>
      <c r="CW77" s="114">
        <v>0</v>
      </c>
      <c r="CX77" s="114">
        <v>0</v>
      </c>
      <c r="CY77" s="114">
        <v>0</v>
      </c>
      <c r="CZ77" s="114">
        <v>0</v>
      </c>
      <c r="DA77" s="114">
        <v>0</v>
      </c>
      <c r="DB77" s="114">
        <v>0</v>
      </c>
      <c r="DC77" s="114">
        <v>0</v>
      </c>
      <c r="DD77" s="114">
        <v>0</v>
      </c>
      <c r="DE77" s="114">
        <v>0</v>
      </c>
      <c r="DF77" s="114">
        <v>0</v>
      </c>
      <c r="DG77" s="114">
        <v>0</v>
      </c>
      <c r="DH77" s="114">
        <v>0</v>
      </c>
      <c r="DI77" s="114">
        <v>0</v>
      </c>
      <c r="DJ77" s="114">
        <v>0</v>
      </c>
      <c r="DK77" s="114">
        <v>0</v>
      </c>
      <c r="DL77" s="114">
        <v>0</v>
      </c>
      <c r="DM77" s="114">
        <v>0</v>
      </c>
      <c r="DN77" s="114">
        <v>0</v>
      </c>
      <c r="DO77" s="114">
        <v>0</v>
      </c>
      <c r="DP77" s="114">
        <v>0</v>
      </c>
      <c r="DQ77" s="114">
        <v>0</v>
      </c>
      <c r="DR77" s="114">
        <v>0</v>
      </c>
      <c r="DS77" s="114">
        <v>0</v>
      </c>
      <c r="DT77" s="114">
        <v>0</v>
      </c>
      <c r="DU77" s="114">
        <v>0</v>
      </c>
      <c r="DV77" s="114">
        <v>0</v>
      </c>
      <c r="DW77" s="114">
        <v>0</v>
      </c>
      <c r="DX77" s="114">
        <v>0</v>
      </c>
      <c r="DY77" s="114">
        <v>0</v>
      </c>
      <c r="DZ77" s="114">
        <v>0</v>
      </c>
      <c r="EA77" s="114">
        <v>0</v>
      </c>
      <c r="EB77" s="114">
        <v>0</v>
      </c>
      <c r="EC77" s="114">
        <v>0</v>
      </c>
      <c r="ED77" s="114">
        <v>0</v>
      </c>
      <c r="EE77" s="114">
        <v>0</v>
      </c>
      <c r="EF77" s="114">
        <v>0</v>
      </c>
      <c r="EG77" s="114">
        <v>0</v>
      </c>
      <c r="EH77" s="114">
        <v>0</v>
      </c>
      <c r="EI77" s="114">
        <v>0</v>
      </c>
      <c r="EJ77" s="114">
        <v>0</v>
      </c>
      <c r="EK77" s="114">
        <v>0</v>
      </c>
      <c r="EL77" s="114">
        <v>0</v>
      </c>
      <c r="EM77" s="114">
        <v>0</v>
      </c>
      <c r="EN77" s="114">
        <v>0</v>
      </c>
      <c r="EO77" s="114">
        <v>0</v>
      </c>
      <c r="EP77" s="114">
        <v>0</v>
      </c>
      <c r="EQ77" s="114">
        <v>0</v>
      </c>
      <c r="ER77" s="114">
        <v>0</v>
      </c>
      <c r="ES77" s="114">
        <v>0</v>
      </c>
      <c r="ET77" s="114">
        <v>0</v>
      </c>
      <c r="EU77" s="114">
        <v>0</v>
      </c>
      <c r="EV77" s="114">
        <v>0</v>
      </c>
      <c r="EW77" s="114">
        <v>0</v>
      </c>
      <c r="EX77" s="114">
        <v>0</v>
      </c>
      <c r="EY77" s="114">
        <v>0</v>
      </c>
      <c r="EZ77" s="114">
        <v>0</v>
      </c>
      <c r="FA77" s="114">
        <v>0</v>
      </c>
    </row>
    <row r="78" spans="1:157" x14ac:dyDescent="0.25">
      <c r="A78">
        <v>3</v>
      </c>
      <c r="B78" t="s">
        <v>298</v>
      </c>
      <c r="C78" s="65" t="s">
        <v>778</v>
      </c>
      <c r="D78" s="65" t="s">
        <v>272</v>
      </c>
      <c r="E78" t="s">
        <v>304</v>
      </c>
      <c r="F78" s="79" t="s">
        <v>766</v>
      </c>
      <c r="G78" s="19">
        <v>3</v>
      </c>
      <c r="H78" s="74">
        <v>4</v>
      </c>
      <c r="I78" s="67"/>
      <c r="J78" s="68">
        <v>8</v>
      </c>
      <c r="K78" s="114">
        <v>0</v>
      </c>
      <c r="L78" s="114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4</v>
      </c>
      <c r="U78" s="114">
        <v>0</v>
      </c>
      <c r="V78" s="114">
        <v>0</v>
      </c>
      <c r="W78" s="114">
        <v>0</v>
      </c>
      <c r="X78" s="114">
        <v>0</v>
      </c>
      <c r="Y78" s="114">
        <v>4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4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0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4">
        <v>0</v>
      </c>
      <c r="AT78" s="114">
        <v>0</v>
      </c>
      <c r="AU78" s="114">
        <v>0</v>
      </c>
      <c r="AV78" s="114">
        <v>0</v>
      </c>
      <c r="AW78" s="114">
        <v>0</v>
      </c>
      <c r="AX78" s="114">
        <v>0</v>
      </c>
      <c r="AY78" s="114">
        <v>0</v>
      </c>
      <c r="AZ78" s="114">
        <v>0</v>
      </c>
      <c r="BA78" s="114">
        <v>0</v>
      </c>
      <c r="BB78" s="114">
        <v>0</v>
      </c>
      <c r="BC78" s="114">
        <v>0</v>
      </c>
      <c r="BD78" s="114">
        <v>0</v>
      </c>
      <c r="BE78" s="114">
        <v>0</v>
      </c>
      <c r="BF78" s="114">
        <v>0</v>
      </c>
      <c r="BG78" s="114">
        <v>0</v>
      </c>
      <c r="BH78" s="114">
        <v>0</v>
      </c>
      <c r="BI78" s="114">
        <v>0</v>
      </c>
      <c r="BJ78" s="114">
        <v>0</v>
      </c>
      <c r="BK78" s="114">
        <v>0</v>
      </c>
      <c r="BL78" s="114">
        <v>0</v>
      </c>
      <c r="BM78" s="114">
        <v>0</v>
      </c>
      <c r="BN78" s="114">
        <v>0</v>
      </c>
      <c r="BO78" s="114">
        <v>0</v>
      </c>
      <c r="BP78" s="114">
        <v>0</v>
      </c>
      <c r="BQ78" s="114">
        <v>0</v>
      </c>
      <c r="BR78" s="114">
        <v>0</v>
      </c>
      <c r="BS78" s="114">
        <v>0</v>
      </c>
      <c r="BT78" s="114">
        <v>0</v>
      </c>
      <c r="BU78" s="114">
        <v>0</v>
      </c>
      <c r="BV78" s="114">
        <v>0</v>
      </c>
      <c r="BW78" s="114">
        <v>0</v>
      </c>
      <c r="BX78" s="114">
        <v>0</v>
      </c>
      <c r="BY78" s="114">
        <v>0</v>
      </c>
      <c r="BZ78" s="114">
        <v>0</v>
      </c>
      <c r="CA78" s="114">
        <v>0</v>
      </c>
      <c r="CB78" s="114">
        <v>0</v>
      </c>
      <c r="CC78" s="114">
        <v>0</v>
      </c>
      <c r="CD78" s="114">
        <v>0</v>
      </c>
      <c r="CE78" s="114">
        <v>0</v>
      </c>
      <c r="CF78" s="114">
        <v>0</v>
      </c>
      <c r="CG78" s="114">
        <v>0</v>
      </c>
      <c r="CH78" s="114">
        <v>0</v>
      </c>
      <c r="CI78" s="114">
        <v>0</v>
      </c>
      <c r="CJ78" s="114">
        <v>0</v>
      </c>
      <c r="CK78" s="114">
        <v>0</v>
      </c>
      <c r="CL78" s="114">
        <v>0</v>
      </c>
      <c r="CM78" s="114">
        <v>0</v>
      </c>
      <c r="CN78" s="114">
        <v>0</v>
      </c>
      <c r="CO78" s="114">
        <v>0</v>
      </c>
      <c r="CP78" s="114">
        <v>0</v>
      </c>
      <c r="CQ78" s="114">
        <v>0</v>
      </c>
      <c r="CR78" s="114">
        <v>0</v>
      </c>
      <c r="CS78" s="114">
        <v>0</v>
      </c>
      <c r="CT78" s="114">
        <v>0</v>
      </c>
      <c r="CU78" s="114">
        <v>0</v>
      </c>
      <c r="CV78" s="114">
        <v>0</v>
      </c>
      <c r="CW78" s="114">
        <v>0</v>
      </c>
      <c r="CX78" s="114">
        <v>0</v>
      </c>
      <c r="CY78" s="114">
        <v>0</v>
      </c>
      <c r="CZ78" s="114">
        <v>0</v>
      </c>
      <c r="DA78" s="114">
        <v>0</v>
      </c>
      <c r="DB78" s="114">
        <v>0</v>
      </c>
      <c r="DC78" s="114">
        <v>0</v>
      </c>
      <c r="DD78" s="114">
        <v>0</v>
      </c>
      <c r="DE78" s="114">
        <v>0</v>
      </c>
      <c r="DF78" s="114">
        <v>0</v>
      </c>
      <c r="DG78" s="114">
        <v>0</v>
      </c>
      <c r="DH78" s="114">
        <v>0</v>
      </c>
      <c r="DI78" s="114">
        <v>0</v>
      </c>
      <c r="DJ78" s="114">
        <v>0</v>
      </c>
      <c r="DK78" s="114">
        <v>0</v>
      </c>
      <c r="DL78" s="114">
        <v>0</v>
      </c>
      <c r="DM78" s="114">
        <v>0</v>
      </c>
      <c r="DN78" s="114">
        <v>0</v>
      </c>
      <c r="DO78" s="114">
        <v>0</v>
      </c>
      <c r="DP78" s="114">
        <v>0</v>
      </c>
      <c r="DQ78" s="114">
        <v>0</v>
      </c>
      <c r="DR78" s="114">
        <v>0</v>
      </c>
      <c r="DS78" s="114">
        <v>0</v>
      </c>
      <c r="DT78" s="114">
        <v>0</v>
      </c>
      <c r="DU78" s="114">
        <v>0</v>
      </c>
      <c r="DV78" s="114">
        <v>0</v>
      </c>
      <c r="DW78" s="114">
        <v>0</v>
      </c>
      <c r="DX78" s="114">
        <v>0</v>
      </c>
      <c r="DY78" s="114">
        <v>0</v>
      </c>
      <c r="DZ78" s="114">
        <v>0</v>
      </c>
      <c r="EA78" s="114">
        <v>0</v>
      </c>
      <c r="EB78" s="114">
        <v>0</v>
      </c>
      <c r="EC78" s="114">
        <v>0</v>
      </c>
      <c r="ED78" s="114">
        <v>0</v>
      </c>
      <c r="EE78" s="114">
        <v>0</v>
      </c>
      <c r="EF78" s="114">
        <v>0</v>
      </c>
      <c r="EG78" s="114">
        <v>0</v>
      </c>
      <c r="EH78" s="114">
        <v>0</v>
      </c>
      <c r="EI78" s="114">
        <v>0</v>
      </c>
      <c r="EJ78" s="114">
        <v>0</v>
      </c>
      <c r="EK78" s="114">
        <v>0</v>
      </c>
      <c r="EL78" s="114">
        <v>0</v>
      </c>
      <c r="EM78" s="114">
        <v>0</v>
      </c>
      <c r="EN78" s="114">
        <v>0</v>
      </c>
      <c r="EO78" s="114">
        <v>0</v>
      </c>
      <c r="EP78" s="114">
        <v>0</v>
      </c>
      <c r="EQ78" s="114">
        <v>0</v>
      </c>
      <c r="ER78" s="114">
        <v>0</v>
      </c>
      <c r="ES78" s="114">
        <v>0</v>
      </c>
      <c r="ET78" s="114">
        <v>0</v>
      </c>
      <c r="EU78" s="114">
        <v>0</v>
      </c>
      <c r="EV78" s="114">
        <v>0</v>
      </c>
      <c r="EW78" s="114">
        <v>0</v>
      </c>
      <c r="EX78" s="114">
        <v>0</v>
      </c>
      <c r="EY78" s="114">
        <v>0</v>
      </c>
      <c r="EZ78" s="114">
        <v>0</v>
      </c>
      <c r="FA78" s="114">
        <v>0</v>
      </c>
    </row>
    <row r="79" spans="1:157" x14ac:dyDescent="0.25">
      <c r="A79">
        <v>3</v>
      </c>
      <c r="B79" t="s">
        <v>298</v>
      </c>
      <c r="C79" s="65" t="s">
        <v>778</v>
      </c>
      <c r="D79" s="65" t="s">
        <v>307</v>
      </c>
      <c r="E79" t="s">
        <v>308</v>
      </c>
      <c r="F79" s="79" t="s">
        <v>766</v>
      </c>
      <c r="G79" s="19">
        <v>3</v>
      </c>
      <c r="H79" s="74">
        <v>4</v>
      </c>
      <c r="I79" s="67"/>
      <c r="J79" s="68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4">
        <v>0</v>
      </c>
      <c r="AD79" s="114">
        <v>0</v>
      </c>
      <c r="AE79" s="114">
        <v>0</v>
      </c>
      <c r="AF79" s="114">
        <v>0</v>
      </c>
      <c r="AG79" s="114">
        <v>0</v>
      </c>
      <c r="AH79" s="114">
        <v>0</v>
      </c>
      <c r="AI79" s="114">
        <v>0</v>
      </c>
      <c r="AJ79" s="114">
        <v>0</v>
      </c>
      <c r="AK79" s="114">
        <v>0</v>
      </c>
      <c r="AL79" s="114">
        <v>0</v>
      </c>
      <c r="AM79" s="114">
        <v>0</v>
      </c>
      <c r="AN79" s="114">
        <v>0</v>
      </c>
      <c r="AO79" s="114">
        <v>0</v>
      </c>
      <c r="AP79" s="114">
        <v>0</v>
      </c>
      <c r="AQ79" s="114">
        <v>0</v>
      </c>
      <c r="AR79" s="114">
        <v>0</v>
      </c>
      <c r="AS79" s="114">
        <v>0</v>
      </c>
      <c r="AT79" s="114">
        <v>0</v>
      </c>
      <c r="AU79" s="114">
        <v>0</v>
      </c>
      <c r="AV79" s="114">
        <v>0</v>
      </c>
      <c r="AW79" s="114">
        <v>0</v>
      </c>
      <c r="AX79" s="114">
        <v>0</v>
      </c>
      <c r="AY79" s="114">
        <v>0</v>
      </c>
      <c r="AZ79" s="114">
        <v>0</v>
      </c>
      <c r="BA79" s="114">
        <v>0</v>
      </c>
      <c r="BB79" s="114">
        <v>0</v>
      </c>
      <c r="BC79" s="114">
        <v>0</v>
      </c>
      <c r="BD79" s="114">
        <v>0</v>
      </c>
      <c r="BE79" s="114">
        <v>0</v>
      </c>
      <c r="BF79" s="114">
        <v>0</v>
      </c>
      <c r="BG79" s="114">
        <v>0</v>
      </c>
      <c r="BH79" s="114">
        <v>0</v>
      </c>
      <c r="BI79" s="114">
        <v>0</v>
      </c>
      <c r="BJ79" s="114">
        <v>0</v>
      </c>
      <c r="BK79" s="114">
        <v>0</v>
      </c>
      <c r="BL79" s="114">
        <v>0</v>
      </c>
      <c r="BM79" s="114">
        <v>0</v>
      </c>
      <c r="BN79" s="114">
        <v>0</v>
      </c>
      <c r="BO79" s="114">
        <v>0</v>
      </c>
      <c r="BP79" s="114">
        <v>0</v>
      </c>
      <c r="BQ79" s="114">
        <v>0</v>
      </c>
      <c r="BR79" s="114">
        <v>0</v>
      </c>
      <c r="BS79" s="114">
        <v>0</v>
      </c>
      <c r="BT79" s="114">
        <v>0</v>
      </c>
      <c r="BU79" s="114">
        <v>0</v>
      </c>
      <c r="BV79" s="114">
        <v>0</v>
      </c>
      <c r="BW79" s="114">
        <v>0</v>
      </c>
      <c r="BX79" s="114">
        <v>0</v>
      </c>
      <c r="BY79" s="114">
        <v>0</v>
      </c>
      <c r="BZ79" s="114">
        <v>0</v>
      </c>
      <c r="CA79" s="114">
        <v>0</v>
      </c>
      <c r="CB79" s="114">
        <v>0</v>
      </c>
      <c r="CC79" s="114">
        <v>0</v>
      </c>
      <c r="CD79" s="114">
        <v>0</v>
      </c>
      <c r="CE79" s="114">
        <v>0</v>
      </c>
      <c r="CF79" s="114">
        <v>0</v>
      </c>
      <c r="CG79" s="114">
        <v>0</v>
      </c>
      <c r="CH79" s="114">
        <v>0</v>
      </c>
      <c r="CI79" s="114">
        <v>0</v>
      </c>
      <c r="CJ79" s="114">
        <v>0</v>
      </c>
      <c r="CK79" s="114">
        <v>0</v>
      </c>
      <c r="CL79" s="114">
        <v>0</v>
      </c>
      <c r="CM79" s="114">
        <v>0</v>
      </c>
      <c r="CN79" s="114">
        <v>0</v>
      </c>
      <c r="CO79" s="114">
        <v>0</v>
      </c>
      <c r="CP79" s="114">
        <v>0</v>
      </c>
      <c r="CQ79" s="114">
        <v>0</v>
      </c>
      <c r="CR79" s="114">
        <v>0</v>
      </c>
      <c r="CS79" s="114">
        <v>0</v>
      </c>
      <c r="CT79" s="114">
        <v>0</v>
      </c>
      <c r="CU79" s="114">
        <v>0</v>
      </c>
      <c r="CV79" s="114">
        <v>0</v>
      </c>
      <c r="CW79" s="114">
        <v>0</v>
      </c>
      <c r="CX79" s="114">
        <v>0</v>
      </c>
      <c r="CY79" s="114">
        <v>0</v>
      </c>
      <c r="CZ79" s="114">
        <v>0</v>
      </c>
      <c r="DA79" s="114">
        <v>0</v>
      </c>
      <c r="DB79" s="114">
        <v>0</v>
      </c>
      <c r="DC79" s="114">
        <v>0</v>
      </c>
      <c r="DD79" s="114">
        <v>0</v>
      </c>
      <c r="DE79" s="114">
        <v>0</v>
      </c>
      <c r="DF79" s="114">
        <v>0</v>
      </c>
      <c r="DG79" s="114">
        <v>0</v>
      </c>
      <c r="DH79" s="114">
        <v>0</v>
      </c>
      <c r="DI79" s="114">
        <v>0</v>
      </c>
      <c r="DJ79" s="114">
        <v>0</v>
      </c>
      <c r="DK79" s="114">
        <v>0</v>
      </c>
      <c r="DL79" s="114">
        <v>0</v>
      </c>
      <c r="DM79" s="114">
        <v>0</v>
      </c>
      <c r="DN79" s="114">
        <v>0</v>
      </c>
      <c r="DO79" s="114">
        <v>0</v>
      </c>
      <c r="DP79" s="114">
        <v>0</v>
      </c>
      <c r="DQ79" s="114">
        <v>0</v>
      </c>
      <c r="DR79" s="114">
        <v>0</v>
      </c>
      <c r="DS79" s="114">
        <v>0</v>
      </c>
      <c r="DT79" s="114">
        <v>0</v>
      </c>
      <c r="DU79" s="114">
        <v>0</v>
      </c>
      <c r="DV79" s="114">
        <v>0</v>
      </c>
      <c r="DW79" s="114">
        <v>0</v>
      </c>
      <c r="DX79" s="114">
        <v>0</v>
      </c>
      <c r="DY79" s="114">
        <v>0</v>
      </c>
      <c r="DZ79" s="114">
        <v>0</v>
      </c>
      <c r="EA79" s="114">
        <v>0</v>
      </c>
      <c r="EB79" s="114">
        <v>0</v>
      </c>
      <c r="EC79" s="114">
        <v>0</v>
      </c>
      <c r="ED79" s="114">
        <v>0</v>
      </c>
      <c r="EE79" s="114">
        <v>0</v>
      </c>
      <c r="EF79" s="114">
        <v>0</v>
      </c>
      <c r="EG79" s="114">
        <v>0</v>
      </c>
      <c r="EH79" s="114">
        <v>0</v>
      </c>
      <c r="EI79" s="114">
        <v>0</v>
      </c>
      <c r="EJ79" s="114">
        <v>0</v>
      </c>
      <c r="EK79" s="114">
        <v>0</v>
      </c>
      <c r="EL79" s="114">
        <v>0</v>
      </c>
      <c r="EM79" s="114">
        <v>0</v>
      </c>
      <c r="EN79" s="114">
        <v>0</v>
      </c>
      <c r="EO79" s="114">
        <v>0</v>
      </c>
      <c r="EP79" s="114">
        <v>0</v>
      </c>
      <c r="EQ79" s="114">
        <v>0</v>
      </c>
      <c r="ER79" s="114">
        <v>0</v>
      </c>
      <c r="ES79" s="114">
        <v>0</v>
      </c>
      <c r="ET79" s="114">
        <v>0</v>
      </c>
      <c r="EU79" s="114">
        <v>0</v>
      </c>
      <c r="EV79" s="114">
        <v>0</v>
      </c>
      <c r="EW79" s="114">
        <v>0</v>
      </c>
      <c r="EX79" s="114">
        <v>0</v>
      </c>
      <c r="EY79" s="114">
        <v>0</v>
      </c>
      <c r="EZ79" s="114">
        <v>0</v>
      </c>
      <c r="FA79" s="114">
        <v>0</v>
      </c>
    </row>
    <row r="80" spans="1:157" s="71" customFormat="1" x14ac:dyDescent="0.25">
      <c r="A80" s="71">
        <v>3</v>
      </c>
      <c r="B80" s="71" t="s">
        <v>298</v>
      </c>
      <c r="C80" s="72" t="s">
        <v>778</v>
      </c>
      <c r="D80" s="72" t="s">
        <v>305</v>
      </c>
      <c r="E80" s="71" t="s">
        <v>306</v>
      </c>
      <c r="F80" s="80" t="s">
        <v>766</v>
      </c>
      <c r="G80" s="74">
        <v>3</v>
      </c>
      <c r="H80" s="74">
        <v>4</v>
      </c>
      <c r="I80" s="75"/>
      <c r="J80" s="68">
        <v>10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7</v>
      </c>
      <c r="U80" s="114">
        <v>0</v>
      </c>
      <c r="V80" s="114">
        <v>0</v>
      </c>
      <c r="W80" s="114">
        <v>0</v>
      </c>
      <c r="X80" s="114">
        <v>0</v>
      </c>
      <c r="Y80" s="114">
        <v>3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4">
        <v>0</v>
      </c>
      <c r="AI80" s="114">
        <v>0</v>
      </c>
      <c r="AJ80" s="114">
        <v>0</v>
      </c>
      <c r="AK80" s="114">
        <v>0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4">
        <v>0</v>
      </c>
      <c r="AT80" s="114">
        <v>0</v>
      </c>
      <c r="AU80" s="114">
        <v>0</v>
      </c>
      <c r="AV80" s="114">
        <v>0</v>
      </c>
      <c r="AW80" s="114">
        <v>0</v>
      </c>
      <c r="AX80" s="114">
        <v>0</v>
      </c>
      <c r="AY80" s="114">
        <v>0</v>
      </c>
      <c r="AZ80" s="114">
        <v>0</v>
      </c>
      <c r="BA80" s="114">
        <v>0</v>
      </c>
      <c r="BB80" s="114">
        <v>0</v>
      </c>
      <c r="BC80" s="114">
        <v>0</v>
      </c>
      <c r="BD80" s="114">
        <v>0</v>
      </c>
      <c r="BE80" s="114">
        <v>0</v>
      </c>
      <c r="BF80" s="114">
        <v>0</v>
      </c>
      <c r="BG80" s="114">
        <v>0</v>
      </c>
      <c r="BH80" s="114">
        <v>0</v>
      </c>
      <c r="BI80" s="114">
        <v>0</v>
      </c>
      <c r="BJ80" s="114">
        <v>0</v>
      </c>
      <c r="BK80" s="114">
        <v>0</v>
      </c>
      <c r="BL80" s="114">
        <v>0</v>
      </c>
      <c r="BM80" s="114">
        <v>0</v>
      </c>
      <c r="BN80" s="114">
        <v>0</v>
      </c>
      <c r="BO80" s="114">
        <v>0</v>
      </c>
      <c r="BP80" s="114">
        <v>0</v>
      </c>
      <c r="BQ80" s="114">
        <v>0</v>
      </c>
      <c r="BR80" s="114">
        <v>0</v>
      </c>
      <c r="BS80" s="114">
        <v>0</v>
      </c>
      <c r="BT80" s="114">
        <v>0</v>
      </c>
      <c r="BU80" s="114">
        <v>0</v>
      </c>
      <c r="BV80" s="114">
        <v>0</v>
      </c>
      <c r="BW80" s="114">
        <v>0</v>
      </c>
      <c r="BX80" s="114">
        <v>0</v>
      </c>
      <c r="BY80" s="114">
        <v>0</v>
      </c>
      <c r="BZ80" s="114">
        <v>0</v>
      </c>
      <c r="CA80" s="114">
        <v>0</v>
      </c>
      <c r="CB80" s="114">
        <v>0</v>
      </c>
      <c r="CC80" s="114">
        <v>0</v>
      </c>
      <c r="CD80" s="114">
        <v>0</v>
      </c>
      <c r="CE80" s="114">
        <v>0</v>
      </c>
      <c r="CF80" s="114">
        <v>0</v>
      </c>
      <c r="CG80" s="114">
        <v>0</v>
      </c>
      <c r="CH80" s="114">
        <v>0</v>
      </c>
      <c r="CI80" s="114">
        <v>0</v>
      </c>
      <c r="CJ80" s="114">
        <v>0</v>
      </c>
      <c r="CK80" s="114">
        <v>0</v>
      </c>
      <c r="CL80" s="114">
        <v>0</v>
      </c>
      <c r="CM80" s="114">
        <v>0</v>
      </c>
      <c r="CN80" s="114">
        <v>0</v>
      </c>
      <c r="CO80" s="114">
        <v>0</v>
      </c>
      <c r="CP80" s="114">
        <v>0</v>
      </c>
      <c r="CQ80" s="114">
        <v>0</v>
      </c>
      <c r="CR80" s="114">
        <v>0</v>
      </c>
      <c r="CS80" s="114">
        <v>0</v>
      </c>
      <c r="CT80" s="114">
        <v>0</v>
      </c>
      <c r="CU80" s="114">
        <v>0</v>
      </c>
      <c r="CV80" s="114">
        <v>0</v>
      </c>
      <c r="CW80" s="114">
        <v>0</v>
      </c>
      <c r="CX80" s="114">
        <v>0</v>
      </c>
      <c r="CY80" s="114">
        <v>0</v>
      </c>
      <c r="CZ80" s="114">
        <v>0</v>
      </c>
      <c r="DA80" s="114">
        <v>0</v>
      </c>
      <c r="DB80" s="114">
        <v>0</v>
      </c>
      <c r="DC80" s="114">
        <v>0</v>
      </c>
      <c r="DD80" s="114">
        <v>0</v>
      </c>
      <c r="DE80" s="114">
        <v>0</v>
      </c>
      <c r="DF80" s="114">
        <v>0</v>
      </c>
      <c r="DG80" s="114">
        <v>0</v>
      </c>
      <c r="DH80" s="114">
        <v>0</v>
      </c>
      <c r="DI80" s="114">
        <v>0</v>
      </c>
      <c r="DJ80" s="114">
        <v>0</v>
      </c>
      <c r="DK80" s="114">
        <v>0</v>
      </c>
      <c r="DL80" s="114">
        <v>0</v>
      </c>
      <c r="DM80" s="114">
        <v>0</v>
      </c>
      <c r="DN80" s="114">
        <v>0</v>
      </c>
      <c r="DO80" s="114">
        <v>0</v>
      </c>
      <c r="DP80" s="114">
        <v>0</v>
      </c>
      <c r="DQ80" s="114">
        <v>0</v>
      </c>
      <c r="DR80" s="114">
        <v>0</v>
      </c>
      <c r="DS80" s="114">
        <v>0</v>
      </c>
      <c r="DT80" s="114">
        <v>0</v>
      </c>
      <c r="DU80" s="114">
        <v>0</v>
      </c>
      <c r="DV80" s="114">
        <v>0</v>
      </c>
      <c r="DW80" s="114">
        <v>0</v>
      </c>
      <c r="DX80" s="114">
        <v>0</v>
      </c>
      <c r="DY80" s="114">
        <v>0</v>
      </c>
      <c r="DZ80" s="114">
        <v>0</v>
      </c>
      <c r="EA80" s="114">
        <v>0</v>
      </c>
      <c r="EB80" s="114">
        <v>0</v>
      </c>
      <c r="EC80" s="114">
        <v>0</v>
      </c>
      <c r="ED80" s="114">
        <v>0</v>
      </c>
      <c r="EE80" s="114">
        <v>0</v>
      </c>
      <c r="EF80" s="114">
        <v>0</v>
      </c>
      <c r="EG80" s="114">
        <v>0</v>
      </c>
      <c r="EH80" s="114">
        <v>0</v>
      </c>
      <c r="EI80" s="114">
        <v>0</v>
      </c>
      <c r="EJ80" s="114">
        <v>0</v>
      </c>
      <c r="EK80" s="114">
        <v>0</v>
      </c>
      <c r="EL80" s="114">
        <v>0</v>
      </c>
      <c r="EM80" s="114">
        <v>0</v>
      </c>
      <c r="EN80" s="114">
        <v>0</v>
      </c>
      <c r="EO80" s="114">
        <v>0</v>
      </c>
      <c r="EP80" s="114">
        <v>0</v>
      </c>
      <c r="EQ80" s="114">
        <v>0</v>
      </c>
      <c r="ER80" s="114">
        <v>0</v>
      </c>
      <c r="ES80" s="114">
        <v>0</v>
      </c>
      <c r="ET80" s="114">
        <v>0</v>
      </c>
      <c r="EU80" s="114">
        <v>0</v>
      </c>
      <c r="EV80" s="114">
        <v>0</v>
      </c>
      <c r="EW80" s="114">
        <v>0</v>
      </c>
      <c r="EX80" s="114">
        <v>0</v>
      </c>
      <c r="EY80" s="114">
        <v>0</v>
      </c>
      <c r="EZ80" s="114">
        <v>0</v>
      </c>
      <c r="FA80" s="114">
        <v>0</v>
      </c>
    </row>
    <row r="81" spans="1:157" x14ac:dyDescent="0.25">
      <c r="A81">
        <v>3</v>
      </c>
      <c r="B81" t="s">
        <v>298</v>
      </c>
      <c r="C81" s="65" t="s">
        <v>778</v>
      </c>
      <c r="D81" s="65" t="s">
        <v>874</v>
      </c>
      <c r="E81" t="s">
        <v>875</v>
      </c>
      <c r="F81" s="66" t="s">
        <v>762</v>
      </c>
      <c r="G81" s="19">
        <v>1</v>
      </c>
      <c r="H81" s="74">
        <v>4</v>
      </c>
      <c r="I81" s="67"/>
      <c r="J81" s="68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4">
        <v>0</v>
      </c>
      <c r="AD81" s="114">
        <v>0</v>
      </c>
      <c r="AE81" s="114">
        <v>0</v>
      </c>
      <c r="AF81" s="114">
        <v>0</v>
      </c>
      <c r="AG81" s="114">
        <v>0</v>
      </c>
      <c r="AH81" s="114">
        <v>0</v>
      </c>
      <c r="AI81" s="114">
        <v>0</v>
      </c>
      <c r="AJ81" s="114">
        <v>0</v>
      </c>
      <c r="AK81" s="114">
        <v>0</v>
      </c>
      <c r="AL81" s="114">
        <v>0</v>
      </c>
      <c r="AM81" s="114">
        <v>0</v>
      </c>
      <c r="AN81" s="114">
        <v>0</v>
      </c>
      <c r="AO81" s="114">
        <v>0</v>
      </c>
      <c r="AP81" s="114">
        <v>0</v>
      </c>
      <c r="AQ81" s="114">
        <v>0</v>
      </c>
      <c r="AR81" s="114">
        <v>0</v>
      </c>
      <c r="AS81" s="114">
        <v>0</v>
      </c>
      <c r="AT81" s="114">
        <v>0</v>
      </c>
      <c r="AU81" s="114">
        <v>0</v>
      </c>
      <c r="AV81" s="114">
        <v>0</v>
      </c>
      <c r="AW81" s="114">
        <v>0</v>
      </c>
      <c r="AX81" s="114">
        <v>0</v>
      </c>
      <c r="AY81" s="114">
        <v>0</v>
      </c>
      <c r="AZ81" s="114">
        <v>0</v>
      </c>
      <c r="BA81" s="114">
        <v>0</v>
      </c>
      <c r="BB81" s="114">
        <v>0</v>
      </c>
      <c r="BC81" s="114">
        <v>0</v>
      </c>
      <c r="BD81" s="114">
        <v>0</v>
      </c>
      <c r="BE81" s="114">
        <v>0</v>
      </c>
      <c r="BF81" s="114">
        <v>0</v>
      </c>
      <c r="BG81" s="114">
        <v>0</v>
      </c>
      <c r="BH81" s="114">
        <v>0</v>
      </c>
      <c r="BI81" s="114">
        <v>0</v>
      </c>
      <c r="BJ81" s="114">
        <v>0</v>
      </c>
      <c r="BK81" s="114">
        <v>0</v>
      </c>
      <c r="BL81" s="114">
        <v>0</v>
      </c>
      <c r="BM81" s="114">
        <v>0</v>
      </c>
      <c r="BN81" s="114">
        <v>0</v>
      </c>
      <c r="BO81" s="114">
        <v>0</v>
      </c>
      <c r="BP81" s="114">
        <v>0</v>
      </c>
      <c r="BQ81" s="114">
        <v>0</v>
      </c>
      <c r="BR81" s="114">
        <v>0</v>
      </c>
      <c r="BS81" s="114">
        <v>0</v>
      </c>
      <c r="BT81" s="114">
        <v>0</v>
      </c>
      <c r="BU81" s="114">
        <v>0</v>
      </c>
      <c r="BV81" s="114">
        <v>0</v>
      </c>
      <c r="BW81" s="114">
        <v>0</v>
      </c>
      <c r="BX81" s="114">
        <v>0</v>
      </c>
      <c r="BY81" s="114">
        <v>0</v>
      </c>
      <c r="BZ81" s="114">
        <v>0</v>
      </c>
      <c r="CA81" s="114">
        <v>0</v>
      </c>
      <c r="CB81" s="114">
        <v>0</v>
      </c>
      <c r="CC81" s="114">
        <v>0</v>
      </c>
      <c r="CD81" s="114">
        <v>0</v>
      </c>
      <c r="CE81" s="114">
        <v>0</v>
      </c>
      <c r="CF81" s="114">
        <v>0</v>
      </c>
      <c r="CG81" s="114">
        <v>0</v>
      </c>
      <c r="CH81" s="114">
        <v>0</v>
      </c>
      <c r="CI81" s="114">
        <v>0</v>
      </c>
      <c r="CJ81" s="114">
        <v>0</v>
      </c>
      <c r="CK81" s="114">
        <v>0</v>
      </c>
      <c r="CL81" s="114">
        <v>0</v>
      </c>
      <c r="CM81" s="114">
        <v>0</v>
      </c>
      <c r="CN81" s="114">
        <v>0</v>
      </c>
      <c r="CO81" s="114">
        <v>0</v>
      </c>
      <c r="CP81" s="114">
        <v>0</v>
      </c>
      <c r="CQ81" s="114">
        <v>0</v>
      </c>
      <c r="CR81" s="114">
        <v>0</v>
      </c>
      <c r="CS81" s="114">
        <v>0</v>
      </c>
      <c r="CT81" s="114">
        <v>0</v>
      </c>
      <c r="CU81" s="114">
        <v>0</v>
      </c>
      <c r="CV81" s="114">
        <v>0</v>
      </c>
      <c r="CW81" s="114">
        <v>0</v>
      </c>
      <c r="CX81" s="114">
        <v>0</v>
      </c>
      <c r="CY81" s="114">
        <v>0</v>
      </c>
      <c r="CZ81" s="114">
        <v>0</v>
      </c>
      <c r="DA81" s="114">
        <v>0</v>
      </c>
      <c r="DB81" s="114">
        <v>0</v>
      </c>
      <c r="DC81" s="114">
        <v>0</v>
      </c>
      <c r="DD81" s="114">
        <v>0</v>
      </c>
      <c r="DE81" s="114">
        <v>0</v>
      </c>
      <c r="DF81" s="114">
        <v>0</v>
      </c>
      <c r="DG81" s="114">
        <v>0</v>
      </c>
      <c r="DH81" s="114">
        <v>0</v>
      </c>
      <c r="DI81" s="114">
        <v>0</v>
      </c>
      <c r="DJ81" s="114">
        <v>0</v>
      </c>
      <c r="DK81" s="114">
        <v>0</v>
      </c>
      <c r="DL81" s="114">
        <v>0</v>
      </c>
      <c r="DM81" s="114">
        <v>0</v>
      </c>
      <c r="DN81" s="114">
        <v>0</v>
      </c>
      <c r="DO81" s="114">
        <v>0</v>
      </c>
      <c r="DP81" s="114">
        <v>0</v>
      </c>
      <c r="DQ81" s="114">
        <v>0</v>
      </c>
      <c r="DR81" s="114">
        <v>0</v>
      </c>
      <c r="DS81" s="114">
        <v>0</v>
      </c>
      <c r="DT81" s="114">
        <v>0</v>
      </c>
      <c r="DU81" s="114">
        <v>0</v>
      </c>
      <c r="DV81" s="114">
        <v>0</v>
      </c>
      <c r="DW81" s="114">
        <v>0</v>
      </c>
      <c r="DX81" s="114">
        <v>0</v>
      </c>
      <c r="DY81" s="114">
        <v>0</v>
      </c>
      <c r="DZ81" s="114">
        <v>0</v>
      </c>
      <c r="EA81" s="114">
        <v>0</v>
      </c>
      <c r="EB81" s="114">
        <v>0</v>
      </c>
      <c r="EC81" s="114">
        <v>0</v>
      </c>
      <c r="ED81" s="114">
        <v>0</v>
      </c>
      <c r="EE81" s="114">
        <v>0</v>
      </c>
      <c r="EF81" s="114">
        <v>0</v>
      </c>
      <c r="EG81" s="114">
        <v>0</v>
      </c>
      <c r="EH81" s="114">
        <v>0</v>
      </c>
      <c r="EI81" s="114">
        <v>0</v>
      </c>
      <c r="EJ81" s="114">
        <v>0</v>
      </c>
      <c r="EK81" s="114">
        <v>0</v>
      </c>
      <c r="EL81" s="114">
        <v>0</v>
      </c>
      <c r="EM81" s="114">
        <v>0</v>
      </c>
      <c r="EN81" s="114">
        <v>0</v>
      </c>
      <c r="EO81" s="114">
        <v>0</v>
      </c>
      <c r="EP81" s="114">
        <v>0</v>
      </c>
      <c r="EQ81" s="114">
        <v>0</v>
      </c>
      <c r="ER81" s="114">
        <v>0</v>
      </c>
      <c r="ES81" s="114">
        <v>0</v>
      </c>
      <c r="ET81" s="114">
        <v>0</v>
      </c>
      <c r="EU81" s="114">
        <v>0</v>
      </c>
      <c r="EV81" s="114">
        <v>0</v>
      </c>
      <c r="EW81" s="114">
        <v>0</v>
      </c>
      <c r="EX81" s="114">
        <v>0</v>
      </c>
      <c r="EY81" s="114">
        <v>0</v>
      </c>
      <c r="EZ81" s="114">
        <v>0</v>
      </c>
      <c r="FA81" s="114">
        <v>0</v>
      </c>
    </row>
    <row r="82" spans="1:157" x14ac:dyDescent="0.25">
      <c r="A82">
        <v>3</v>
      </c>
      <c r="B82" t="s">
        <v>298</v>
      </c>
      <c r="C82" s="65" t="s">
        <v>778</v>
      </c>
      <c r="D82" s="65" t="s">
        <v>876</v>
      </c>
      <c r="E82" t="s">
        <v>877</v>
      </c>
      <c r="F82" s="66" t="s">
        <v>762</v>
      </c>
      <c r="G82" s="19">
        <v>1</v>
      </c>
      <c r="H82" s="74">
        <v>4</v>
      </c>
      <c r="I82" s="67"/>
      <c r="J82" s="68">
        <v>11</v>
      </c>
      <c r="K82" s="114">
        <v>0</v>
      </c>
      <c r="L82" s="114">
        <v>0</v>
      </c>
      <c r="M82" s="114">
        <v>0</v>
      </c>
      <c r="N82" s="114">
        <v>0</v>
      </c>
      <c r="O82" s="114">
        <v>0</v>
      </c>
      <c r="P82" s="114">
        <v>0</v>
      </c>
      <c r="Q82" s="114">
        <v>0</v>
      </c>
      <c r="R82" s="114">
        <v>0</v>
      </c>
      <c r="S82" s="114">
        <v>0</v>
      </c>
      <c r="T82" s="114">
        <v>11</v>
      </c>
      <c r="U82" s="114">
        <v>0</v>
      </c>
      <c r="V82" s="114">
        <v>0</v>
      </c>
      <c r="W82" s="114">
        <v>0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4">
        <v>0</v>
      </c>
      <c r="AD82" s="114">
        <v>0</v>
      </c>
      <c r="AE82" s="114">
        <v>0</v>
      </c>
      <c r="AF82" s="114">
        <v>0</v>
      </c>
      <c r="AG82" s="114">
        <v>0</v>
      </c>
      <c r="AH82" s="114">
        <v>0</v>
      </c>
      <c r="AI82" s="114">
        <v>0</v>
      </c>
      <c r="AJ82" s="114">
        <v>0</v>
      </c>
      <c r="AK82" s="114">
        <v>0</v>
      </c>
      <c r="AL82" s="114">
        <v>0</v>
      </c>
      <c r="AM82" s="114">
        <v>0</v>
      </c>
      <c r="AN82" s="114">
        <v>0</v>
      </c>
      <c r="AO82" s="114">
        <v>0</v>
      </c>
      <c r="AP82" s="114">
        <v>0</v>
      </c>
      <c r="AQ82" s="114">
        <v>0</v>
      </c>
      <c r="AR82" s="114">
        <v>0</v>
      </c>
      <c r="AS82" s="114">
        <v>0</v>
      </c>
      <c r="AT82" s="114">
        <v>0</v>
      </c>
      <c r="AU82" s="114">
        <v>0</v>
      </c>
      <c r="AV82" s="114">
        <v>0</v>
      </c>
      <c r="AW82" s="114">
        <v>0</v>
      </c>
      <c r="AX82" s="114">
        <v>0</v>
      </c>
      <c r="AY82" s="114">
        <v>0</v>
      </c>
      <c r="AZ82" s="114">
        <v>0</v>
      </c>
      <c r="BA82" s="114">
        <v>0</v>
      </c>
      <c r="BB82" s="114">
        <v>0</v>
      </c>
      <c r="BC82" s="114">
        <v>0</v>
      </c>
      <c r="BD82" s="114">
        <v>0</v>
      </c>
      <c r="BE82" s="114">
        <v>0</v>
      </c>
      <c r="BF82" s="114">
        <v>0</v>
      </c>
      <c r="BG82" s="114">
        <v>0</v>
      </c>
      <c r="BH82" s="114">
        <v>0</v>
      </c>
      <c r="BI82" s="114">
        <v>0</v>
      </c>
      <c r="BJ82" s="114">
        <v>0</v>
      </c>
      <c r="BK82" s="114">
        <v>0</v>
      </c>
      <c r="BL82" s="114">
        <v>0</v>
      </c>
      <c r="BM82" s="114">
        <v>0</v>
      </c>
      <c r="BN82" s="114">
        <v>0</v>
      </c>
      <c r="BO82" s="114">
        <v>0</v>
      </c>
      <c r="BP82" s="114">
        <v>0</v>
      </c>
      <c r="BQ82" s="114">
        <v>0</v>
      </c>
      <c r="BR82" s="114">
        <v>0</v>
      </c>
      <c r="BS82" s="114">
        <v>0</v>
      </c>
      <c r="BT82" s="114">
        <v>0</v>
      </c>
      <c r="BU82" s="114">
        <v>0</v>
      </c>
      <c r="BV82" s="114">
        <v>0</v>
      </c>
      <c r="BW82" s="114">
        <v>0</v>
      </c>
      <c r="BX82" s="114">
        <v>0</v>
      </c>
      <c r="BY82" s="114">
        <v>0</v>
      </c>
      <c r="BZ82" s="114">
        <v>0</v>
      </c>
      <c r="CA82" s="114">
        <v>0</v>
      </c>
      <c r="CB82" s="114">
        <v>0</v>
      </c>
      <c r="CC82" s="114">
        <v>0</v>
      </c>
      <c r="CD82" s="114">
        <v>0</v>
      </c>
      <c r="CE82" s="114">
        <v>0</v>
      </c>
      <c r="CF82" s="114">
        <v>0</v>
      </c>
      <c r="CG82" s="114">
        <v>0</v>
      </c>
      <c r="CH82" s="114">
        <v>0</v>
      </c>
      <c r="CI82" s="114">
        <v>0</v>
      </c>
      <c r="CJ82" s="114">
        <v>0</v>
      </c>
      <c r="CK82" s="114">
        <v>0</v>
      </c>
      <c r="CL82" s="114">
        <v>0</v>
      </c>
      <c r="CM82" s="114">
        <v>0</v>
      </c>
      <c r="CN82" s="114">
        <v>0</v>
      </c>
      <c r="CO82" s="114">
        <v>0</v>
      </c>
      <c r="CP82" s="114">
        <v>0</v>
      </c>
      <c r="CQ82" s="114">
        <v>0</v>
      </c>
      <c r="CR82" s="114">
        <v>0</v>
      </c>
      <c r="CS82" s="114">
        <v>0</v>
      </c>
      <c r="CT82" s="114">
        <v>0</v>
      </c>
      <c r="CU82" s="114">
        <v>0</v>
      </c>
      <c r="CV82" s="114">
        <v>0</v>
      </c>
      <c r="CW82" s="114">
        <v>0</v>
      </c>
      <c r="CX82" s="114">
        <v>0</v>
      </c>
      <c r="CY82" s="114">
        <v>0</v>
      </c>
      <c r="CZ82" s="114">
        <v>0</v>
      </c>
      <c r="DA82" s="114">
        <v>0</v>
      </c>
      <c r="DB82" s="114">
        <v>0</v>
      </c>
      <c r="DC82" s="114">
        <v>0</v>
      </c>
      <c r="DD82" s="114">
        <v>0</v>
      </c>
      <c r="DE82" s="114">
        <v>0</v>
      </c>
      <c r="DF82" s="114">
        <v>0</v>
      </c>
      <c r="DG82" s="114">
        <v>0</v>
      </c>
      <c r="DH82" s="114">
        <v>0</v>
      </c>
      <c r="DI82" s="114">
        <v>0</v>
      </c>
      <c r="DJ82" s="114">
        <v>0</v>
      </c>
      <c r="DK82" s="114">
        <v>0</v>
      </c>
      <c r="DL82" s="114">
        <v>0</v>
      </c>
      <c r="DM82" s="114">
        <v>0</v>
      </c>
      <c r="DN82" s="114">
        <v>0</v>
      </c>
      <c r="DO82" s="114">
        <v>0</v>
      </c>
      <c r="DP82" s="114">
        <v>0</v>
      </c>
      <c r="DQ82" s="114">
        <v>0</v>
      </c>
      <c r="DR82" s="114">
        <v>0</v>
      </c>
      <c r="DS82" s="114">
        <v>0</v>
      </c>
      <c r="DT82" s="114">
        <v>0</v>
      </c>
      <c r="DU82" s="114">
        <v>0</v>
      </c>
      <c r="DV82" s="114">
        <v>0</v>
      </c>
      <c r="DW82" s="114">
        <v>0</v>
      </c>
      <c r="DX82" s="114">
        <v>0</v>
      </c>
      <c r="DY82" s="114">
        <v>0</v>
      </c>
      <c r="DZ82" s="114">
        <v>0</v>
      </c>
      <c r="EA82" s="114">
        <v>0</v>
      </c>
      <c r="EB82" s="114">
        <v>0</v>
      </c>
      <c r="EC82" s="114">
        <v>0</v>
      </c>
      <c r="ED82" s="114">
        <v>0</v>
      </c>
      <c r="EE82" s="114">
        <v>0</v>
      </c>
      <c r="EF82" s="114">
        <v>0</v>
      </c>
      <c r="EG82" s="114">
        <v>0</v>
      </c>
      <c r="EH82" s="114">
        <v>0</v>
      </c>
      <c r="EI82" s="114">
        <v>0</v>
      </c>
      <c r="EJ82" s="114">
        <v>0</v>
      </c>
      <c r="EK82" s="114">
        <v>0</v>
      </c>
      <c r="EL82" s="114">
        <v>0</v>
      </c>
      <c r="EM82" s="114">
        <v>0</v>
      </c>
      <c r="EN82" s="114">
        <v>0</v>
      </c>
      <c r="EO82" s="114">
        <v>0</v>
      </c>
      <c r="EP82" s="114">
        <v>0</v>
      </c>
      <c r="EQ82" s="114">
        <v>0</v>
      </c>
      <c r="ER82" s="114">
        <v>0</v>
      </c>
      <c r="ES82" s="114">
        <v>0</v>
      </c>
      <c r="ET82" s="114">
        <v>0</v>
      </c>
      <c r="EU82" s="114">
        <v>0</v>
      </c>
      <c r="EV82" s="114">
        <v>0</v>
      </c>
      <c r="EW82" s="114">
        <v>0</v>
      </c>
      <c r="EX82" s="114">
        <v>0</v>
      </c>
      <c r="EY82" s="114">
        <v>0</v>
      </c>
      <c r="EZ82" s="114">
        <v>0</v>
      </c>
      <c r="FA82" s="114">
        <v>0</v>
      </c>
    </row>
    <row r="83" spans="1:157" x14ac:dyDescent="0.25">
      <c r="A83">
        <v>3</v>
      </c>
      <c r="B83" t="s">
        <v>298</v>
      </c>
      <c r="C83" s="65" t="s">
        <v>778</v>
      </c>
      <c r="D83" s="65" t="s">
        <v>878</v>
      </c>
      <c r="E83" t="s">
        <v>879</v>
      </c>
      <c r="F83" s="66" t="s">
        <v>762</v>
      </c>
      <c r="G83" s="19">
        <v>1</v>
      </c>
      <c r="H83" s="74">
        <v>4</v>
      </c>
      <c r="I83" s="67"/>
      <c r="J83" s="68">
        <v>17</v>
      </c>
      <c r="K83" s="114">
        <v>0</v>
      </c>
      <c r="L83" s="114">
        <v>0</v>
      </c>
      <c r="M83" s="114">
        <v>0</v>
      </c>
      <c r="N83" s="114">
        <v>0</v>
      </c>
      <c r="O83" s="114">
        <v>0</v>
      </c>
      <c r="P83" s="114">
        <v>0</v>
      </c>
      <c r="Q83" s="114">
        <v>0</v>
      </c>
      <c r="R83" s="114">
        <v>0</v>
      </c>
      <c r="S83" s="114">
        <v>0</v>
      </c>
      <c r="T83" s="114">
        <v>17</v>
      </c>
      <c r="U83" s="114">
        <v>0</v>
      </c>
      <c r="V83" s="114">
        <v>0</v>
      </c>
      <c r="W83" s="114">
        <v>0</v>
      </c>
      <c r="X83" s="114">
        <v>0</v>
      </c>
      <c r="Y83" s="114">
        <v>0</v>
      </c>
      <c r="Z83" s="114">
        <v>0</v>
      </c>
      <c r="AA83" s="114">
        <v>0</v>
      </c>
      <c r="AB83" s="114">
        <v>0</v>
      </c>
      <c r="AC83" s="114">
        <v>0</v>
      </c>
      <c r="AD83" s="114">
        <v>0</v>
      </c>
      <c r="AE83" s="114">
        <v>0</v>
      </c>
      <c r="AF83" s="114">
        <v>0</v>
      </c>
      <c r="AG83" s="114">
        <v>0</v>
      </c>
      <c r="AH83" s="114">
        <v>0</v>
      </c>
      <c r="AI83" s="114">
        <v>0</v>
      </c>
      <c r="AJ83" s="114">
        <v>0</v>
      </c>
      <c r="AK83" s="114">
        <v>0</v>
      </c>
      <c r="AL83" s="114">
        <v>0</v>
      </c>
      <c r="AM83" s="114">
        <v>0</v>
      </c>
      <c r="AN83" s="114">
        <v>0</v>
      </c>
      <c r="AO83" s="114">
        <v>0</v>
      </c>
      <c r="AP83" s="114">
        <v>0</v>
      </c>
      <c r="AQ83" s="114">
        <v>0</v>
      </c>
      <c r="AR83" s="114">
        <v>0</v>
      </c>
      <c r="AS83" s="114">
        <v>0</v>
      </c>
      <c r="AT83" s="114">
        <v>0</v>
      </c>
      <c r="AU83" s="114">
        <v>0</v>
      </c>
      <c r="AV83" s="114">
        <v>0</v>
      </c>
      <c r="AW83" s="114">
        <v>0</v>
      </c>
      <c r="AX83" s="114">
        <v>0</v>
      </c>
      <c r="AY83" s="114">
        <v>0</v>
      </c>
      <c r="AZ83" s="114">
        <v>0</v>
      </c>
      <c r="BA83" s="114">
        <v>0</v>
      </c>
      <c r="BB83" s="114">
        <v>0</v>
      </c>
      <c r="BC83" s="114">
        <v>0</v>
      </c>
      <c r="BD83" s="114">
        <v>0</v>
      </c>
      <c r="BE83" s="114">
        <v>0</v>
      </c>
      <c r="BF83" s="114">
        <v>0</v>
      </c>
      <c r="BG83" s="114">
        <v>0</v>
      </c>
      <c r="BH83" s="114">
        <v>0</v>
      </c>
      <c r="BI83" s="114">
        <v>0</v>
      </c>
      <c r="BJ83" s="114">
        <v>0</v>
      </c>
      <c r="BK83" s="114">
        <v>0</v>
      </c>
      <c r="BL83" s="114">
        <v>0</v>
      </c>
      <c r="BM83" s="114">
        <v>0</v>
      </c>
      <c r="BN83" s="114">
        <v>0</v>
      </c>
      <c r="BO83" s="114">
        <v>0</v>
      </c>
      <c r="BP83" s="114">
        <v>0</v>
      </c>
      <c r="BQ83" s="114">
        <v>0</v>
      </c>
      <c r="BR83" s="114">
        <v>0</v>
      </c>
      <c r="BS83" s="114">
        <v>0</v>
      </c>
      <c r="BT83" s="114">
        <v>0</v>
      </c>
      <c r="BU83" s="114">
        <v>0</v>
      </c>
      <c r="BV83" s="114">
        <v>0</v>
      </c>
      <c r="BW83" s="114">
        <v>0</v>
      </c>
      <c r="BX83" s="114">
        <v>0</v>
      </c>
      <c r="BY83" s="114">
        <v>0</v>
      </c>
      <c r="BZ83" s="114">
        <v>0</v>
      </c>
      <c r="CA83" s="114">
        <v>0</v>
      </c>
      <c r="CB83" s="114">
        <v>0</v>
      </c>
      <c r="CC83" s="114">
        <v>0</v>
      </c>
      <c r="CD83" s="114">
        <v>0</v>
      </c>
      <c r="CE83" s="114">
        <v>0</v>
      </c>
      <c r="CF83" s="114">
        <v>0</v>
      </c>
      <c r="CG83" s="114">
        <v>0</v>
      </c>
      <c r="CH83" s="114">
        <v>0</v>
      </c>
      <c r="CI83" s="114">
        <v>0</v>
      </c>
      <c r="CJ83" s="114">
        <v>0</v>
      </c>
      <c r="CK83" s="114">
        <v>0</v>
      </c>
      <c r="CL83" s="114">
        <v>0</v>
      </c>
      <c r="CM83" s="114">
        <v>0</v>
      </c>
      <c r="CN83" s="114">
        <v>0</v>
      </c>
      <c r="CO83" s="114">
        <v>0</v>
      </c>
      <c r="CP83" s="114">
        <v>0</v>
      </c>
      <c r="CQ83" s="114">
        <v>0</v>
      </c>
      <c r="CR83" s="114">
        <v>0</v>
      </c>
      <c r="CS83" s="114">
        <v>0</v>
      </c>
      <c r="CT83" s="114">
        <v>0</v>
      </c>
      <c r="CU83" s="114">
        <v>0</v>
      </c>
      <c r="CV83" s="114">
        <v>0</v>
      </c>
      <c r="CW83" s="114">
        <v>0</v>
      </c>
      <c r="CX83" s="114">
        <v>0</v>
      </c>
      <c r="CY83" s="114">
        <v>0</v>
      </c>
      <c r="CZ83" s="114">
        <v>0</v>
      </c>
      <c r="DA83" s="114">
        <v>0</v>
      </c>
      <c r="DB83" s="114">
        <v>0</v>
      </c>
      <c r="DC83" s="114">
        <v>0</v>
      </c>
      <c r="DD83" s="114">
        <v>0</v>
      </c>
      <c r="DE83" s="114">
        <v>0</v>
      </c>
      <c r="DF83" s="114">
        <v>0</v>
      </c>
      <c r="DG83" s="114">
        <v>0</v>
      </c>
      <c r="DH83" s="114">
        <v>0</v>
      </c>
      <c r="DI83" s="114">
        <v>0</v>
      </c>
      <c r="DJ83" s="114">
        <v>0</v>
      </c>
      <c r="DK83" s="114">
        <v>0</v>
      </c>
      <c r="DL83" s="114">
        <v>0</v>
      </c>
      <c r="DM83" s="114">
        <v>0</v>
      </c>
      <c r="DN83" s="114">
        <v>0</v>
      </c>
      <c r="DO83" s="114">
        <v>0</v>
      </c>
      <c r="DP83" s="114">
        <v>0</v>
      </c>
      <c r="DQ83" s="114">
        <v>0</v>
      </c>
      <c r="DR83" s="114">
        <v>0</v>
      </c>
      <c r="DS83" s="114">
        <v>0</v>
      </c>
      <c r="DT83" s="114">
        <v>0</v>
      </c>
      <c r="DU83" s="114">
        <v>0</v>
      </c>
      <c r="DV83" s="114">
        <v>0</v>
      </c>
      <c r="DW83" s="114">
        <v>0</v>
      </c>
      <c r="DX83" s="114">
        <v>0</v>
      </c>
      <c r="DY83" s="114">
        <v>0</v>
      </c>
      <c r="DZ83" s="114">
        <v>0</v>
      </c>
      <c r="EA83" s="114">
        <v>0</v>
      </c>
      <c r="EB83" s="114">
        <v>0</v>
      </c>
      <c r="EC83" s="114">
        <v>0</v>
      </c>
      <c r="ED83" s="114">
        <v>0</v>
      </c>
      <c r="EE83" s="114">
        <v>0</v>
      </c>
      <c r="EF83" s="114">
        <v>0</v>
      </c>
      <c r="EG83" s="114">
        <v>0</v>
      </c>
      <c r="EH83" s="114">
        <v>0</v>
      </c>
      <c r="EI83" s="114">
        <v>0</v>
      </c>
      <c r="EJ83" s="114">
        <v>0</v>
      </c>
      <c r="EK83" s="114">
        <v>0</v>
      </c>
      <c r="EL83" s="114">
        <v>0</v>
      </c>
      <c r="EM83" s="114">
        <v>0</v>
      </c>
      <c r="EN83" s="114">
        <v>0</v>
      </c>
      <c r="EO83" s="114">
        <v>0</v>
      </c>
      <c r="EP83" s="114">
        <v>0</v>
      </c>
      <c r="EQ83" s="114">
        <v>0</v>
      </c>
      <c r="ER83" s="114">
        <v>0</v>
      </c>
      <c r="ES83" s="114">
        <v>0</v>
      </c>
      <c r="ET83" s="114">
        <v>0</v>
      </c>
      <c r="EU83" s="114">
        <v>0</v>
      </c>
      <c r="EV83" s="114">
        <v>0</v>
      </c>
      <c r="EW83" s="114">
        <v>0</v>
      </c>
      <c r="EX83" s="114">
        <v>0</v>
      </c>
      <c r="EY83" s="114">
        <v>0</v>
      </c>
      <c r="EZ83" s="114">
        <v>0</v>
      </c>
      <c r="FA83" s="114">
        <v>0</v>
      </c>
    </row>
    <row r="84" spans="1:157" x14ac:dyDescent="0.25">
      <c r="A84">
        <v>3</v>
      </c>
      <c r="B84" t="s">
        <v>298</v>
      </c>
      <c r="C84" s="65" t="s">
        <v>778</v>
      </c>
      <c r="D84" s="65" t="s">
        <v>880</v>
      </c>
      <c r="E84" t="s">
        <v>881</v>
      </c>
      <c r="F84" s="66" t="s">
        <v>762</v>
      </c>
      <c r="G84" s="19">
        <v>1</v>
      </c>
      <c r="H84" s="74">
        <v>4</v>
      </c>
      <c r="I84" s="67"/>
      <c r="J84" s="68">
        <v>7</v>
      </c>
      <c r="K84" s="114">
        <v>0</v>
      </c>
      <c r="L84" s="114">
        <v>0</v>
      </c>
      <c r="M84" s="114">
        <v>0</v>
      </c>
      <c r="N84" s="114">
        <v>0</v>
      </c>
      <c r="O84" s="114">
        <v>0</v>
      </c>
      <c r="P84" s="114">
        <v>0</v>
      </c>
      <c r="Q84" s="114">
        <v>0</v>
      </c>
      <c r="R84" s="114">
        <v>0</v>
      </c>
      <c r="S84" s="114">
        <v>0</v>
      </c>
      <c r="T84" s="114">
        <v>7</v>
      </c>
      <c r="U84" s="114">
        <v>0</v>
      </c>
      <c r="V84" s="114">
        <v>0</v>
      </c>
      <c r="W84" s="114">
        <v>0</v>
      </c>
      <c r="X84" s="114">
        <v>0</v>
      </c>
      <c r="Y84" s="114">
        <v>0</v>
      </c>
      <c r="Z84" s="114">
        <v>0</v>
      </c>
      <c r="AA84" s="114">
        <v>0</v>
      </c>
      <c r="AB84" s="114">
        <v>0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4">
        <v>0</v>
      </c>
      <c r="AI84" s="114">
        <v>0</v>
      </c>
      <c r="AJ84" s="114">
        <v>0</v>
      </c>
      <c r="AK84" s="114">
        <v>0</v>
      </c>
      <c r="AL84" s="114">
        <v>0</v>
      </c>
      <c r="AM84" s="114">
        <v>0</v>
      </c>
      <c r="AN84" s="114">
        <v>0</v>
      </c>
      <c r="AO84" s="114">
        <v>0</v>
      </c>
      <c r="AP84" s="114">
        <v>0</v>
      </c>
      <c r="AQ84" s="114">
        <v>0</v>
      </c>
      <c r="AR84" s="114">
        <v>0</v>
      </c>
      <c r="AS84" s="114">
        <v>0</v>
      </c>
      <c r="AT84" s="114">
        <v>0</v>
      </c>
      <c r="AU84" s="114">
        <v>0</v>
      </c>
      <c r="AV84" s="114">
        <v>0</v>
      </c>
      <c r="AW84" s="114">
        <v>0</v>
      </c>
      <c r="AX84" s="114">
        <v>0</v>
      </c>
      <c r="AY84" s="114">
        <v>0</v>
      </c>
      <c r="AZ84" s="114">
        <v>0</v>
      </c>
      <c r="BA84" s="114">
        <v>0</v>
      </c>
      <c r="BB84" s="114">
        <v>0</v>
      </c>
      <c r="BC84" s="114">
        <v>0</v>
      </c>
      <c r="BD84" s="114">
        <v>0</v>
      </c>
      <c r="BE84" s="114">
        <v>0</v>
      </c>
      <c r="BF84" s="114">
        <v>0</v>
      </c>
      <c r="BG84" s="114">
        <v>0</v>
      </c>
      <c r="BH84" s="114">
        <v>0</v>
      </c>
      <c r="BI84" s="114">
        <v>0</v>
      </c>
      <c r="BJ84" s="114">
        <v>0</v>
      </c>
      <c r="BK84" s="114">
        <v>0</v>
      </c>
      <c r="BL84" s="114">
        <v>0</v>
      </c>
      <c r="BM84" s="114">
        <v>0</v>
      </c>
      <c r="BN84" s="114">
        <v>0</v>
      </c>
      <c r="BO84" s="114">
        <v>0</v>
      </c>
      <c r="BP84" s="114">
        <v>0</v>
      </c>
      <c r="BQ84" s="114">
        <v>0</v>
      </c>
      <c r="BR84" s="114">
        <v>0</v>
      </c>
      <c r="BS84" s="114">
        <v>0</v>
      </c>
      <c r="BT84" s="114">
        <v>0</v>
      </c>
      <c r="BU84" s="114">
        <v>0</v>
      </c>
      <c r="BV84" s="114">
        <v>0</v>
      </c>
      <c r="BW84" s="114">
        <v>0</v>
      </c>
      <c r="BX84" s="114">
        <v>0</v>
      </c>
      <c r="BY84" s="114">
        <v>0</v>
      </c>
      <c r="BZ84" s="114">
        <v>0</v>
      </c>
      <c r="CA84" s="114">
        <v>0</v>
      </c>
      <c r="CB84" s="114">
        <v>0</v>
      </c>
      <c r="CC84" s="114">
        <v>0</v>
      </c>
      <c r="CD84" s="114">
        <v>0</v>
      </c>
      <c r="CE84" s="114">
        <v>0</v>
      </c>
      <c r="CF84" s="114">
        <v>0</v>
      </c>
      <c r="CG84" s="114">
        <v>0</v>
      </c>
      <c r="CH84" s="114">
        <v>0</v>
      </c>
      <c r="CI84" s="114">
        <v>0</v>
      </c>
      <c r="CJ84" s="114">
        <v>0</v>
      </c>
      <c r="CK84" s="114">
        <v>0</v>
      </c>
      <c r="CL84" s="114">
        <v>0</v>
      </c>
      <c r="CM84" s="114">
        <v>0</v>
      </c>
      <c r="CN84" s="114">
        <v>0</v>
      </c>
      <c r="CO84" s="114">
        <v>0</v>
      </c>
      <c r="CP84" s="114">
        <v>0</v>
      </c>
      <c r="CQ84" s="114">
        <v>0</v>
      </c>
      <c r="CR84" s="114">
        <v>0</v>
      </c>
      <c r="CS84" s="114">
        <v>0</v>
      </c>
      <c r="CT84" s="114">
        <v>0</v>
      </c>
      <c r="CU84" s="114">
        <v>0</v>
      </c>
      <c r="CV84" s="114">
        <v>0</v>
      </c>
      <c r="CW84" s="114">
        <v>0</v>
      </c>
      <c r="CX84" s="114">
        <v>0</v>
      </c>
      <c r="CY84" s="114">
        <v>0</v>
      </c>
      <c r="CZ84" s="114">
        <v>0</v>
      </c>
      <c r="DA84" s="114">
        <v>0</v>
      </c>
      <c r="DB84" s="114">
        <v>0</v>
      </c>
      <c r="DC84" s="114">
        <v>0</v>
      </c>
      <c r="DD84" s="114">
        <v>0</v>
      </c>
      <c r="DE84" s="114">
        <v>0</v>
      </c>
      <c r="DF84" s="114">
        <v>0</v>
      </c>
      <c r="DG84" s="114">
        <v>0</v>
      </c>
      <c r="DH84" s="114">
        <v>0</v>
      </c>
      <c r="DI84" s="114">
        <v>0</v>
      </c>
      <c r="DJ84" s="114">
        <v>0</v>
      </c>
      <c r="DK84" s="114">
        <v>0</v>
      </c>
      <c r="DL84" s="114">
        <v>0</v>
      </c>
      <c r="DM84" s="114">
        <v>0</v>
      </c>
      <c r="DN84" s="114">
        <v>0</v>
      </c>
      <c r="DO84" s="114">
        <v>0</v>
      </c>
      <c r="DP84" s="114">
        <v>0</v>
      </c>
      <c r="DQ84" s="114">
        <v>0</v>
      </c>
      <c r="DR84" s="114">
        <v>0</v>
      </c>
      <c r="DS84" s="114">
        <v>0</v>
      </c>
      <c r="DT84" s="114">
        <v>0</v>
      </c>
      <c r="DU84" s="114">
        <v>0</v>
      </c>
      <c r="DV84" s="114">
        <v>0</v>
      </c>
      <c r="DW84" s="114">
        <v>0</v>
      </c>
      <c r="DX84" s="114">
        <v>0</v>
      </c>
      <c r="DY84" s="114">
        <v>0</v>
      </c>
      <c r="DZ84" s="114">
        <v>0</v>
      </c>
      <c r="EA84" s="114">
        <v>0</v>
      </c>
      <c r="EB84" s="114">
        <v>0</v>
      </c>
      <c r="EC84" s="114">
        <v>0</v>
      </c>
      <c r="ED84" s="114">
        <v>0</v>
      </c>
      <c r="EE84" s="114">
        <v>0</v>
      </c>
      <c r="EF84" s="114">
        <v>0</v>
      </c>
      <c r="EG84" s="114">
        <v>0</v>
      </c>
      <c r="EH84" s="114">
        <v>0</v>
      </c>
      <c r="EI84" s="114">
        <v>0</v>
      </c>
      <c r="EJ84" s="114">
        <v>0</v>
      </c>
      <c r="EK84" s="114">
        <v>0</v>
      </c>
      <c r="EL84" s="114">
        <v>0</v>
      </c>
      <c r="EM84" s="114">
        <v>0</v>
      </c>
      <c r="EN84" s="114">
        <v>0</v>
      </c>
      <c r="EO84" s="114">
        <v>0</v>
      </c>
      <c r="EP84" s="114">
        <v>0</v>
      </c>
      <c r="EQ84" s="114">
        <v>0</v>
      </c>
      <c r="ER84" s="114">
        <v>0</v>
      </c>
      <c r="ES84" s="114">
        <v>0</v>
      </c>
      <c r="ET84" s="114">
        <v>0</v>
      </c>
      <c r="EU84" s="114">
        <v>0</v>
      </c>
      <c r="EV84" s="114">
        <v>0</v>
      </c>
      <c r="EW84" s="114">
        <v>0</v>
      </c>
      <c r="EX84" s="114">
        <v>0</v>
      </c>
      <c r="EY84" s="114">
        <v>0</v>
      </c>
      <c r="EZ84" s="114">
        <v>0</v>
      </c>
      <c r="FA84" s="114">
        <v>0</v>
      </c>
    </row>
    <row r="85" spans="1:157" x14ac:dyDescent="0.25">
      <c r="A85">
        <v>3</v>
      </c>
      <c r="B85" t="s">
        <v>298</v>
      </c>
      <c r="C85" s="65" t="s">
        <v>778</v>
      </c>
      <c r="D85" s="65" t="s">
        <v>882</v>
      </c>
      <c r="E85" t="s">
        <v>883</v>
      </c>
      <c r="F85" s="66" t="s">
        <v>762</v>
      </c>
      <c r="G85" s="19">
        <v>1</v>
      </c>
      <c r="H85" s="74">
        <v>4</v>
      </c>
      <c r="I85" s="67"/>
      <c r="J85" s="68">
        <v>8</v>
      </c>
      <c r="K85" s="114">
        <v>0</v>
      </c>
      <c r="L85" s="114">
        <v>0</v>
      </c>
      <c r="M85" s="114">
        <v>0</v>
      </c>
      <c r="N85" s="114">
        <v>0</v>
      </c>
      <c r="O85" s="114">
        <v>0</v>
      </c>
      <c r="P85" s="114">
        <v>0</v>
      </c>
      <c r="Q85" s="114">
        <v>0</v>
      </c>
      <c r="R85" s="114">
        <v>0</v>
      </c>
      <c r="S85" s="114">
        <v>0</v>
      </c>
      <c r="T85" s="114">
        <v>8</v>
      </c>
      <c r="U85" s="114">
        <v>0</v>
      </c>
      <c r="V85" s="114">
        <v>0</v>
      </c>
      <c r="W85" s="114">
        <v>0</v>
      </c>
      <c r="X85" s="114">
        <v>0</v>
      </c>
      <c r="Y85" s="114">
        <v>0</v>
      </c>
      <c r="Z85" s="114">
        <v>0</v>
      </c>
      <c r="AA85" s="114">
        <v>0</v>
      </c>
      <c r="AB85" s="114">
        <v>0</v>
      </c>
      <c r="AC85" s="114">
        <v>0</v>
      </c>
      <c r="AD85" s="114">
        <v>0</v>
      </c>
      <c r="AE85" s="114">
        <v>0</v>
      </c>
      <c r="AF85" s="114">
        <v>0</v>
      </c>
      <c r="AG85" s="114">
        <v>0</v>
      </c>
      <c r="AH85" s="114">
        <v>0</v>
      </c>
      <c r="AI85" s="114">
        <v>0</v>
      </c>
      <c r="AJ85" s="114">
        <v>0</v>
      </c>
      <c r="AK85" s="114">
        <v>0</v>
      </c>
      <c r="AL85" s="114">
        <v>0</v>
      </c>
      <c r="AM85" s="114">
        <v>0</v>
      </c>
      <c r="AN85" s="114">
        <v>0</v>
      </c>
      <c r="AO85" s="114">
        <v>0</v>
      </c>
      <c r="AP85" s="114">
        <v>0</v>
      </c>
      <c r="AQ85" s="114">
        <v>0</v>
      </c>
      <c r="AR85" s="114">
        <v>0</v>
      </c>
      <c r="AS85" s="114">
        <v>0</v>
      </c>
      <c r="AT85" s="114">
        <v>0</v>
      </c>
      <c r="AU85" s="114">
        <v>0</v>
      </c>
      <c r="AV85" s="114">
        <v>0</v>
      </c>
      <c r="AW85" s="114">
        <v>0</v>
      </c>
      <c r="AX85" s="114">
        <v>0</v>
      </c>
      <c r="AY85" s="114">
        <v>0</v>
      </c>
      <c r="AZ85" s="114">
        <v>0</v>
      </c>
      <c r="BA85" s="114">
        <v>0</v>
      </c>
      <c r="BB85" s="114">
        <v>0</v>
      </c>
      <c r="BC85" s="114">
        <v>0</v>
      </c>
      <c r="BD85" s="114">
        <v>0</v>
      </c>
      <c r="BE85" s="114">
        <v>0</v>
      </c>
      <c r="BF85" s="114">
        <v>0</v>
      </c>
      <c r="BG85" s="114">
        <v>0</v>
      </c>
      <c r="BH85" s="114">
        <v>0</v>
      </c>
      <c r="BI85" s="114">
        <v>0</v>
      </c>
      <c r="BJ85" s="114">
        <v>0</v>
      </c>
      <c r="BK85" s="114">
        <v>0</v>
      </c>
      <c r="BL85" s="114">
        <v>0</v>
      </c>
      <c r="BM85" s="114">
        <v>0</v>
      </c>
      <c r="BN85" s="114">
        <v>0</v>
      </c>
      <c r="BO85" s="114">
        <v>0</v>
      </c>
      <c r="BP85" s="114">
        <v>0</v>
      </c>
      <c r="BQ85" s="114">
        <v>0</v>
      </c>
      <c r="BR85" s="114">
        <v>0</v>
      </c>
      <c r="BS85" s="114">
        <v>0</v>
      </c>
      <c r="BT85" s="114">
        <v>0</v>
      </c>
      <c r="BU85" s="114">
        <v>0</v>
      </c>
      <c r="BV85" s="114">
        <v>0</v>
      </c>
      <c r="BW85" s="114">
        <v>0</v>
      </c>
      <c r="BX85" s="114">
        <v>0</v>
      </c>
      <c r="BY85" s="114">
        <v>0</v>
      </c>
      <c r="BZ85" s="114">
        <v>0</v>
      </c>
      <c r="CA85" s="114">
        <v>0</v>
      </c>
      <c r="CB85" s="114">
        <v>0</v>
      </c>
      <c r="CC85" s="114">
        <v>0</v>
      </c>
      <c r="CD85" s="114">
        <v>0</v>
      </c>
      <c r="CE85" s="114">
        <v>0</v>
      </c>
      <c r="CF85" s="114">
        <v>0</v>
      </c>
      <c r="CG85" s="114">
        <v>0</v>
      </c>
      <c r="CH85" s="114">
        <v>0</v>
      </c>
      <c r="CI85" s="114">
        <v>0</v>
      </c>
      <c r="CJ85" s="114">
        <v>0</v>
      </c>
      <c r="CK85" s="114">
        <v>0</v>
      </c>
      <c r="CL85" s="114">
        <v>0</v>
      </c>
      <c r="CM85" s="114">
        <v>0</v>
      </c>
      <c r="CN85" s="114">
        <v>0</v>
      </c>
      <c r="CO85" s="114">
        <v>0</v>
      </c>
      <c r="CP85" s="114">
        <v>0</v>
      </c>
      <c r="CQ85" s="114">
        <v>0</v>
      </c>
      <c r="CR85" s="114">
        <v>0</v>
      </c>
      <c r="CS85" s="114">
        <v>0</v>
      </c>
      <c r="CT85" s="114">
        <v>0</v>
      </c>
      <c r="CU85" s="114">
        <v>0</v>
      </c>
      <c r="CV85" s="114">
        <v>0</v>
      </c>
      <c r="CW85" s="114">
        <v>0</v>
      </c>
      <c r="CX85" s="114">
        <v>0</v>
      </c>
      <c r="CY85" s="114">
        <v>0</v>
      </c>
      <c r="CZ85" s="114">
        <v>0</v>
      </c>
      <c r="DA85" s="114">
        <v>0</v>
      </c>
      <c r="DB85" s="114">
        <v>0</v>
      </c>
      <c r="DC85" s="114">
        <v>0</v>
      </c>
      <c r="DD85" s="114">
        <v>0</v>
      </c>
      <c r="DE85" s="114">
        <v>0</v>
      </c>
      <c r="DF85" s="114">
        <v>0</v>
      </c>
      <c r="DG85" s="114">
        <v>0</v>
      </c>
      <c r="DH85" s="114">
        <v>0</v>
      </c>
      <c r="DI85" s="114">
        <v>0</v>
      </c>
      <c r="DJ85" s="114">
        <v>0</v>
      </c>
      <c r="DK85" s="114">
        <v>0</v>
      </c>
      <c r="DL85" s="114">
        <v>0</v>
      </c>
      <c r="DM85" s="114">
        <v>0</v>
      </c>
      <c r="DN85" s="114">
        <v>0</v>
      </c>
      <c r="DO85" s="114">
        <v>0</v>
      </c>
      <c r="DP85" s="114">
        <v>0</v>
      </c>
      <c r="DQ85" s="114">
        <v>0</v>
      </c>
      <c r="DR85" s="114">
        <v>0</v>
      </c>
      <c r="DS85" s="114">
        <v>0</v>
      </c>
      <c r="DT85" s="114">
        <v>0</v>
      </c>
      <c r="DU85" s="114">
        <v>0</v>
      </c>
      <c r="DV85" s="114">
        <v>0</v>
      </c>
      <c r="DW85" s="114">
        <v>0</v>
      </c>
      <c r="DX85" s="114">
        <v>0</v>
      </c>
      <c r="DY85" s="114">
        <v>0</v>
      </c>
      <c r="DZ85" s="114">
        <v>0</v>
      </c>
      <c r="EA85" s="114">
        <v>0</v>
      </c>
      <c r="EB85" s="114">
        <v>0</v>
      </c>
      <c r="EC85" s="114">
        <v>0</v>
      </c>
      <c r="ED85" s="114">
        <v>0</v>
      </c>
      <c r="EE85" s="114">
        <v>0</v>
      </c>
      <c r="EF85" s="114">
        <v>0</v>
      </c>
      <c r="EG85" s="114">
        <v>0</v>
      </c>
      <c r="EH85" s="114">
        <v>0</v>
      </c>
      <c r="EI85" s="114">
        <v>0</v>
      </c>
      <c r="EJ85" s="114">
        <v>0</v>
      </c>
      <c r="EK85" s="114">
        <v>0</v>
      </c>
      <c r="EL85" s="114">
        <v>0</v>
      </c>
      <c r="EM85" s="114">
        <v>0</v>
      </c>
      <c r="EN85" s="114">
        <v>0</v>
      </c>
      <c r="EO85" s="114">
        <v>0</v>
      </c>
      <c r="EP85" s="114">
        <v>0</v>
      </c>
      <c r="EQ85" s="114">
        <v>0</v>
      </c>
      <c r="ER85" s="114">
        <v>0</v>
      </c>
      <c r="ES85" s="114">
        <v>0</v>
      </c>
      <c r="ET85" s="114">
        <v>0</v>
      </c>
      <c r="EU85" s="114">
        <v>0</v>
      </c>
      <c r="EV85" s="114">
        <v>0</v>
      </c>
      <c r="EW85" s="114">
        <v>0</v>
      </c>
      <c r="EX85" s="114">
        <v>0</v>
      </c>
      <c r="EY85" s="114">
        <v>0</v>
      </c>
      <c r="EZ85" s="114">
        <v>0</v>
      </c>
      <c r="FA85" s="114">
        <v>0</v>
      </c>
    </row>
    <row r="86" spans="1:157" x14ac:dyDescent="0.25">
      <c r="A86">
        <v>3</v>
      </c>
      <c r="B86" t="s">
        <v>298</v>
      </c>
      <c r="C86" s="65" t="s">
        <v>778</v>
      </c>
      <c r="D86" s="65" t="s">
        <v>884</v>
      </c>
      <c r="E86" t="s">
        <v>885</v>
      </c>
      <c r="F86" s="66" t="s">
        <v>762</v>
      </c>
      <c r="G86" s="19">
        <v>1</v>
      </c>
      <c r="H86" s="74">
        <v>4</v>
      </c>
      <c r="I86" s="67"/>
      <c r="J86" s="68">
        <v>13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13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  <c r="AC86" s="114">
        <v>0</v>
      </c>
      <c r="AD86" s="114">
        <v>0</v>
      </c>
      <c r="AE86" s="114">
        <v>0</v>
      </c>
      <c r="AF86" s="114">
        <v>0</v>
      </c>
      <c r="AG86" s="114">
        <v>0</v>
      </c>
      <c r="AH86" s="114">
        <v>0</v>
      </c>
      <c r="AI86" s="114">
        <v>0</v>
      </c>
      <c r="AJ86" s="114">
        <v>0</v>
      </c>
      <c r="AK86" s="114">
        <v>0</v>
      </c>
      <c r="AL86" s="114">
        <v>0</v>
      </c>
      <c r="AM86" s="114">
        <v>0</v>
      </c>
      <c r="AN86" s="114">
        <v>0</v>
      </c>
      <c r="AO86" s="114">
        <v>0</v>
      </c>
      <c r="AP86" s="114">
        <v>0</v>
      </c>
      <c r="AQ86" s="114">
        <v>0</v>
      </c>
      <c r="AR86" s="114">
        <v>0</v>
      </c>
      <c r="AS86" s="114">
        <v>0</v>
      </c>
      <c r="AT86" s="114">
        <v>0</v>
      </c>
      <c r="AU86" s="114">
        <v>0</v>
      </c>
      <c r="AV86" s="114">
        <v>0</v>
      </c>
      <c r="AW86" s="114">
        <v>0</v>
      </c>
      <c r="AX86" s="114">
        <v>0</v>
      </c>
      <c r="AY86" s="114">
        <v>0</v>
      </c>
      <c r="AZ86" s="114">
        <v>0</v>
      </c>
      <c r="BA86" s="114">
        <v>0</v>
      </c>
      <c r="BB86" s="114">
        <v>0</v>
      </c>
      <c r="BC86" s="114">
        <v>0</v>
      </c>
      <c r="BD86" s="114">
        <v>0</v>
      </c>
      <c r="BE86" s="114">
        <v>0</v>
      </c>
      <c r="BF86" s="114">
        <v>0</v>
      </c>
      <c r="BG86" s="114">
        <v>0</v>
      </c>
      <c r="BH86" s="114">
        <v>0</v>
      </c>
      <c r="BI86" s="114">
        <v>0</v>
      </c>
      <c r="BJ86" s="114">
        <v>0</v>
      </c>
      <c r="BK86" s="114">
        <v>0</v>
      </c>
      <c r="BL86" s="114">
        <v>0</v>
      </c>
      <c r="BM86" s="114">
        <v>0</v>
      </c>
      <c r="BN86" s="114">
        <v>0</v>
      </c>
      <c r="BO86" s="114">
        <v>0</v>
      </c>
      <c r="BP86" s="114">
        <v>0</v>
      </c>
      <c r="BQ86" s="114">
        <v>0</v>
      </c>
      <c r="BR86" s="114">
        <v>0</v>
      </c>
      <c r="BS86" s="114">
        <v>0</v>
      </c>
      <c r="BT86" s="114">
        <v>0</v>
      </c>
      <c r="BU86" s="114">
        <v>0</v>
      </c>
      <c r="BV86" s="114">
        <v>0</v>
      </c>
      <c r="BW86" s="114">
        <v>0</v>
      </c>
      <c r="BX86" s="114">
        <v>0</v>
      </c>
      <c r="BY86" s="114">
        <v>0</v>
      </c>
      <c r="BZ86" s="114">
        <v>0</v>
      </c>
      <c r="CA86" s="114">
        <v>0</v>
      </c>
      <c r="CB86" s="114">
        <v>0</v>
      </c>
      <c r="CC86" s="114">
        <v>0</v>
      </c>
      <c r="CD86" s="114">
        <v>0</v>
      </c>
      <c r="CE86" s="114">
        <v>0</v>
      </c>
      <c r="CF86" s="114">
        <v>0</v>
      </c>
      <c r="CG86" s="114">
        <v>0</v>
      </c>
      <c r="CH86" s="114">
        <v>0</v>
      </c>
      <c r="CI86" s="114">
        <v>0</v>
      </c>
      <c r="CJ86" s="114">
        <v>0</v>
      </c>
      <c r="CK86" s="114">
        <v>0</v>
      </c>
      <c r="CL86" s="114">
        <v>0</v>
      </c>
      <c r="CM86" s="114">
        <v>0</v>
      </c>
      <c r="CN86" s="114">
        <v>0</v>
      </c>
      <c r="CO86" s="114">
        <v>0</v>
      </c>
      <c r="CP86" s="114">
        <v>0</v>
      </c>
      <c r="CQ86" s="114">
        <v>0</v>
      </c>
      <c r="CR86" s="114">
        <v>0</v>
      </c>
      <c r="CS86" s="114">
        <v>0</v>
      </c>
      <c r="CT86" s="114">
        <v>0</v>
      </c>
      <c r="CU86" s="114">
        <v>0</v>
      </c>
      <c r="CV86" s="114">
        <v>0</v>
      </c>
      <c r="CW86" s="114">
        <v>0</v>
      </c>
      <c r="CX86" s="114">
        <v>0</v>
      </c>
      <c r="CY86" s="114">
        <v>0</v>
      </c>
      <c r="CZ86" s="114">
        <v>0</v>
      </c>
      <c r="DA86" s="114">
        <v>0</v>
      </c>
      <c r="DB86" s="114">
        <v>0</v>
      </c>
      <c r="DC86" s="114">
        <v>0</v>
      </c>
      <c r="DD86" s="114">
        <v>0</v>
      </c>
      <c r="DE86" s="114">
        <v>0</v>
      </c>
      <c r="DF86" s="114">
        <v>0</v>
      </c>
      <c r="DG86" s="114">
        <v>0</v>
      </c>
      <c r="DH86" s="114">
        <v>0</v>
      </c>
      <c r="DI86" s="114">
        <v>0</v>
      </c>
      <c r="DJ86" s="114">
        <v>0</v>
      </c>
      <c r="DK86" s="114">
        <v>0</v>
      </c>
      <c r="DL86" s="114">
        <v>0</v>
      </c>
      <c r="DM86" s="114">
        <v>0</v>
      </c>
      <c r="DN86" s="114">
        <v>0</v>
      </c>
      <c r="DO86" s="114">
        <v>0</v>
      </c>
      <c r="DP86" s="114">
        <v>0</v>
      </c>
      <c r="DQ86" s="114">
        <v>0</v>
      </c>
      <c r="DR86" s="114">
        <v>0</v>
      </c>
      <c r="DS86" s="114">
        <v>0</v>
      </c>
      <c r="DT86" s="114">
        <v>0</v>
      </c>
      <c r="DU86" s="114">
        <v>0</v>
      </c>
      <c r="DV86" s="114">
        <v>0</v>
      </c>
      <c r="DW86" s="114">
        <v>0</v>
      </c>
      <c r="DX86" s="114">
        <v>0</v>
      </c>
      <c r="DY86" s="114">
        <v>0</v>
      </c>
      <c r="DZ86" s="114">
        <v>0</v>
      </c>
      <c r="EA86" s="114">
        <v>0</v>
      </c>
      <c r="EB86" s="114">
        <v>0</v>
      </c>
      <c r="EC86" s="114">
        <v>0</v>
      </c>
      <c r="ED86" s="114">
        <v>0</v>
      </c>
      <c r="EE86" s="114">
        <v>0</v>
      </c>
      <c r="EF86" s="114">
        <v>0</v>
      </c>
      <c r="EG86" s="114">
        <v>0</v>
      </c>
      <c r="EH86" s="114">
        <v>0</v>
      </c>
      <c r="EI86" s="114">
        <v>0</v>
      </c>
      <c r="EJ86" s="114">
        <v>0</v>
      </c>
      <c r="EK86" s="114">
        <v>0</v>
      </c>
      <c r="EL86" s="114">
        <v>0</v>
      </c>
      <c r="EM86" s="114">
        <v>0</v>
      </c>
      <c r="EN86" s="114">
        <v>0</v>
      </c>
      <c r="EO86" s="114">
        <v>0</v>
      </c>
      <c r="EP86" s="114">
        <v>0</v>
      </c>
      <c r="EQ86" s="114">
        <v>0</v>
      </c>
      <c r="ER86" s="114">
        <v>0</v>
      </c>
      <c r="ES86" s="114">
        <v>0</v>
      </c>
      <c r="ET86" s="114">
        <v>0</v>
      </c>
      <c r="EU86" s="114">
        <v>0</v>
      </c>
      <c r="EV86" s="114">
        <v>0</v>
      </c>
      <c r="EW86" s="114">
        <v>0</v>
      </c>
      <c r="EX86" s="114">
        <v>0</v>
      </c>
      <c r="EY86" s="114">
        <v>0</v>
      </c>
      <c r="EZ86" s="114">
        <v>0</v>
      </c>
      <c r="FA86" s="114">
        <v>0</v>
      </c>
    </row>
    <row r="87" spans="1:157" x14ac:dyDescent="0.25">
      <c r="A87">
        <v>3</v>
      </c>
      <c r="B87" t="s">
        <v>298</v>
      </c>
      <c r="C87" s="65" t="s">
        <v>778</v>
      </c>
      <c r="D87" s="65" t="s">
        <v>886</v>
      </c>
      <c r="E87" t="s">
        <v>887</v>
      </c>
      <c r="F87" s="66" t="s">
        <v>762</v>
      </c>
      <c r="G87" s="19">
        <v>1</v>
      </c>
      <c r="H87" s="74">
        <v>4</v>
      </c>
      <c r="I87" s="67"/>
      <c r="J87" s="68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  <c r="AC87" s="114">
        <v>0</v>
      </c>
      <c r="AD87" s="114">
        <v>0</v>
      </c>
      <c r="AE87" s="114">
        <v>0</v>
      </c>
      <c r="AF87" s="114">
        <v>0</v>
      </c>
      <c r="AG87" s="114">
        <v>0</v>
      </c>
      <c r="AH87" s="114">
        <v>0</v>
      </c>
      <c r="AI87" s="114">
        <v>0</v>
      </c>
      <c r="AJ87" s="114">
        <v>0</v>
      </c>
      <c r="AK87" s="114">
        <v>0</v>
      </c>
      <c r="AL87" s="114">
        <v>0</v>
      </c>
      <c r="AM87" s="114">
        <v>0</v>
      </c>
      <c r="AN87" s="114">
        <v>0</v>
      </c>
      <c r="AO87" s="114">
        <v>0</v>
      </c>
      <c r="AP87" s="114">
        <v>0</v>
      </c>
      <c r="AQ87" s="114">
        <v>0</v>
      </c>
      <c r="AR87" s="114">
        <v>0</v>
      </c>
      <c r="AS87" s="114">
        <v>0</v>
      </c>
      <c r="AT87" s="114">
        <v>0</v>
      </c>
      <c r="AU87" s="114">
        <v>0</v>
      </c>
      <c r="AV87" s="114">
        <v>0</v>
      </c>
      <c r="AW87" s="114">
        <v>0</v>
      </c>
      <c r="AX87" s="114">
        <v>0</v>
      </c>
      <c r="AY87" s="114">
        <v>0</v>
      </c>
      <c r="AZ87" s="114">
        <v>0</v>
      </c>
      <c r="BA87" s="114">
        <v>0</v>
      </c>
      <c r="BB87" s="114">
        <v>0</v>
      </c>
      <c r="BC87" s="114">
        <v>0</v>
      </c>
      <c r="BD87" s="114">
        <v>0</v>
      </c>
      <c r="BE87" s="114">
        <v>0</v>
      </c>
      <c r="BF87" s="114">
        <v>0</v>
      </c>
      <c r="BG87" s="114">
        <v>0</v>
      </c>
      <c r="BH87" s="114">
        <v>0</v>
      </c>
      <c r="BI87" s="114">
        <v>0</v>
      </c>
      <c r="BJ87" s="114">
        <v>0</v>
      </c>
      <c r="BK87" s="114">
        <v>0</v>
      </c>
      <c r="BL87" s="114">
        <v>0</v>
      </c>
      <c r="BM87" s="114">
        <v>0</v>
      </c>
      <c r="BN87" s="114">
        <v>0</v>
      </c>
      <c r="BO87" s="114">
        <v>0</v>
      </c>
      <c r="BP87" s="114">
        <v>0</v>
      </c>
      <c r="BQ87" s="114">
        <v>0</v>
      </c>
      <c r="BR87" s="114">
        <v>0</v>
      </c>
      <c r="BS87" s="114">
        <v>0</v>
      </c>
      <c r="BT87" s="114">
        <v>0</v>
      </c>
      <c r="BU87" s="114">
        <v>0</v>
      </c>
      <c r="BV87" s="114">
        <v>0</v>
      </c>
      <c r="BW87" s="114">
        <v>0</v>
      </c>
      <c r="BX87" s="114">
        <v>0</v>
      </c>
      <c r="BY87" s="114">
        <v>0</v>
      </c>
      <c r="BZ87" s="114">
        <v>0</v>
      </c>
      <c r="CA87" s="114">
        <v>0</v>
      </c>
      <c r="CB87" s="114">
        <v>0</v>
      </c>
      <c r="CC87" s="114">
        <v>0</v>
      </c>
      <c r="CD87" s="114">
        <v>0</v>
      </c>
      <c r="CE87" s="114">
        <v>0</v>
      </c>
      <c r="CF87" s="114">
        <v>0</v>
      </c>
      <c r="CG87" s="114">
        <v>0</v>
      </c>
      <c r="CH87" s="114">
        <v>0</v>
      </c>
      <c r="CI87" s="114">
        <v>0</v>
      </c>
      <c r="CJ87" s="114">
        <v>0</v>
      </c>
      <c r="CK87" s="114">
        <v>0</v>
      </c>
      <c r="CL87" s="114">
        <v>0</v>
      </c>
      <c r="CM87" s="114">
        <v>0</v>
      </c>
      <c r="CN87" s="114">
        <v>0</v>
      </c>
      <c r="CO87" s="114">
        <v>0</v>
      </c>
      <c r="CP87" s="114">
        <v>0</v>
      </c>
      <c r="CQ87" s="114">
        <v>0</v>
      </c>
      <c r="CR87" s="114">
        <v>0</v>
      </c>
      <c r="CS87" s="114">
        <v>0</v>
      </c>
      <c r="CT87" s="114">
        <v>0</v>
      </c>
      <c r="CU87" s="114">
        <v>0</v>
      </c>
      <c r="CV87" s="114">
        <v>0</v>
      </c>
      <c r="CW87" s="114">
        <v>0</v>
      </c>
      <c r="CX87" s="114">
        <v>0</v>
      </c>
      <c r="CY87" s="114">
        <v>0</v>
      </c>
      <c r="CZ87" s="114">
        <v>0</v>
      </c>
      <c r="DA87" s="114">
        <v>0</v>
      </c>
      <c r="DB87" s="114">
        <v>0</v>
      </c>
      <c r="DC87" s="114">
        <v>0</v>
      </c>
      <c r="DD87" s="114">
        <v>0</v>
      </c>
      <c r="DE87" s="114">
        <v>0</v>
      </c>
      <c r="DF87" s="114">
        <v>0</v>
      </c>
      <c r="DG87" s="114">
        <v>0</v>
      </c>
      <c r="DH87" s="114">
        <v>0</v>
      </c>
      <c r="DI87" s="114">
        <v>0</v>
      </c>
      <c r="DJ87" s="114">
        <v>0</v>
      </c>
      <c r="DK87" s="114">
        <v>0</v>
      </c>
      <c r="DL87" s="114">
        <v>0</v>
      </c>
      <c r="DM87" s="114">
        <v>0</v>
      </c>
      <c r="DN87" s="114">
        <v>0</v>
      </c>
      <c r="DO87" s="114">
        <v>0</v>
      </c>
      <c r="DP87" s="114">
        <v>0</v>
      </c>
      <c r="DQ87" s="114">
        <v>0</v>
      </c>
      <c r="DR87" s="114">
        <v>0</v>
      </c>
      <c r="DS87" s="114">
        <v>0</v>
      </c>
      <c r="DT87" s="114">
        <v>0</v>
      </c>
      <c r="DU87" s="114">
        <v>0</v>
      </c>
      <c r="DV87" s="114">
        <v>0</v>
      </c>
      <c r="DW87" s="114">
        <v>0</v>
      </c>
      <c r="DX87" s="114">
        <v>0</v>
      </c>
      <c r="DY87" s="114">
        <v>0</v>
      </c>
      <c r="DZ87" s="114">
        <v>0</v>
      </c>
      <c r="EA87" s="114">
        <v>0</v>
      </c>
      <c r="EB87" s="114">
        <v>0</v>
      </c>
      <c r="EC87" s="114">
        <v>0</v>
      </c>
      <c r="ED87" s="114">
        <v>0</v>
      </c>
      <c r="EE87" s="114">
        <v>0</v>
      </c>
      <c r="EF87" s="114">
        <v>0</v>
      </c>
      <c r="EG87" s="114">
        <v>0</v>
      </c>
      <c r="EH87" s="114">
        <v>0</v>
      </c>
      <c r="EI87" s="114">
        <v>0</v>
      </c>
      <c r="EJ87" s="114">
        <v>0</v>
      </c>
      <c r="EK87" s="114">
        <v>0</v>
      </c>
      <c r="EL87" s="114">
        <v>0</v>
      </c>
      <c r="EM87" s="114">
        <v>0</v>
      </c>
      <c r="EN87" s="114">
        <v>0</v>
      </c>
      <c r="EO87" s="114">
        <v>0</v>
      </c>
      <c r="EP87" s="114">
        <v>0</v>
      </c>
      <c r="EQ87" s="114">
        <v>0</v>
      </c>
      <c r="ER87" s="114">
        <v>0</v>
      </c>
      <c r="ES87" s="114">
        <v>0</v>
      </c>
      <c r="ET87" s="114">
        <v>0</v>
      </c>
      <c r="EU87" s="114">
        <v>0</v>
      </c>
      <c r="EV87" s="114">
        <v>0</v>
      </c>
      <c r="EW87" s="114">
        <v>0</v>
      </c>
      <c r="EX87" s="114">
        <v>0</v>
      </c>
      <c r="EY87" s="114">
        <v>0</v>
      </c>
      <c r="EZ87" s="114">
        <v>0</v>
      </c>
      <c r="FA87" s="114">
        <v>0</v>
      </c>
    </row>
    <row r="88" spans="1:157" x14ac:dyDescent="0.25">
      <c r="A88">
        <v>3</v>
      </c>
      <c r="B88" t="s">
        <v>298</v>
      </c>
      <c r="C88" s="65" t="s">
        <v>778</v>
      </c>
      <c r="D88" s="65" t="s">
        <v>888</v>
      </c>
      <c r="E88" t="s">
        <v>889</v>
      </c>
      <c r="F88" s="66" t="s">
        <v>762</v>
      </c>
      <c r="G88" s="19">
        <v>1</v>
      </c>
      <c r="H88" s="74">
        <v>4</v>
      </c>
      <c r="I88" s="67"/>
      <c r="J88" s="68">
        <v>4</v>
      </c>
      <c r="K88" s="114">
        <v>0</v>
      </c>
      <c r="L88" s="114">
        <v>0</v>
      </c>
      <c r="M88" s="114">
        <v>0</v>
      </c>
      <c r="N88" s="114">
        <v>0</v>
      </c>
      <c r="O88" s="114">
        <v>0</v>
      </c>
      <c r="P88" s="114">
        <v>0</v>
      </c>
      <c r="Q88" s="114">
        <v>0</v>
      </c>
      <c r="R88" s="114">
        <v>0</v>
      </c>
      <c r="S88" s="114">
        <v>0</v>
      </c>
      <c r="T88" s="114">
        <v>4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0</v>
      </c>
      <c r="AC88" s="114">
        <v>0</v>
      </c>
      <c r="AD88" s="114">
        <v>0</v>
      </c>
      <c r="AE88" s="114">
        <v>0</v>
      </c>
      <c r="AF88" s="114">
        <v>0</v>
      </c>
      <c r="AG88" s="114">
        <v>0</v>
      </c>
      <c r="AH88" s="114">
        <v>0</v>
      </c>
      <c r="AI88" s="114">
        <v>0</v>
      </c>
      <c r="AJ88" s="114">
        <v>0</v>
      </c>
      <c r="AK88" s="114">
        <v>0</v>
      </c>
      <c r="AL88" s="114">
        <v>0</v>
      </c>
      <c r="AM88" s="114">
        <v>0</v>
      </c>
      <c r="AN88" s="114">
        <v>0</v>
      </c>
      <c r="AO88" s="114">
        <v>0</v>
      </c>
      <c r="AP88" s="114">
        <v>0</v>
      </c>
      <c r="AQ88" s="114">
        <v>0</v>
      </c>
      <c r="AR88" s="114">
        <v>0</v>
      </c>
      <c r="AS88" s="114">
        <v>0</v>
      </c>
      <c r="AT88" s="114">
        <v>0</v>
      </c>
      <c r="AU88" s="114">
        <v>0</v>
      </c>
      <c r="AV88" s="114">
        <v>0</v>
      </c>
      <c r="AW88" s="114">
        <v>0</v>
      </c>
      <c r="AX88" s="114">
        <v>0</v>
      </c>
      <c r="AY88" s="114">
        <v>0</v>
      </c>
      <c r="AZ88" s="114">
        <v>0</v>
      </c>
      <c r="BA88" s="114">
        <v>0</v>
      </c>
      <c r="BB88" s="114">
        <v>0</v>
      </c>
      <c r="BC88" s="114">
        <v>0</v>
      </c>
      <c r="BD88" s="114">
        <v>0</v>
      </c>
      <c r="BE88" s="114">
        <v>0</v>
      </c>
      <c r="BF88" s="114">
        <v>0</v>
      </c>
      <c r="BG88" s="114">
        <v>0</v>
      </c>
      <c r="BH88" s="114">
        <v>0</v>
      </c>
      <c r="BI88" s="114">
        <v>0</v>
      </c>
      <c r="BJ88" s="114">
        <v>0</v>
      </c>
      <c r="BK88" s="114">
        <v>0</v>
      </c>
      <c r="BL88" s="114">
        <v>0</v>
      </c>
      <c r="BM88" s="114">
        <v>0</v>
      </c>
      <c r="BN88" s="114">
        <v>0</v>
      </c>
      <c r="BO88" s="114">
        <v>0</v>
      </c>
      <c r="BP88" s="114">
        <v>0</v>
      </c>
      <c r="BQ88" s="114">
        <v>0</v>
      </c>
      <c r="BR88" s="114">
        <v>0</v>
      </c>
      <c r="BS88" s="114">
        <v>0</v>
      </c>
      <c r="BT88" s="114">
        <v>0</v>
      </c>
      <c r="BU88" s="114">
        <v>0</v>
      </c>
      <c r="BV88" s="114">
        <v>0</v>
      </c>
      <c r="BW88" s="114">
        <v>0</v>
      </c>
      <c r="BX88" s="114">
        <v>0</v>
      </c>
      <c r="BY88" s="114">
        <v>0</v>
      </c>
      <c r="BZ88" s="114">
        <v>0</v>
      </c>
      <c r="CA88" s="114">
        <v>0</v>
      </c>
      <c r="CB88" s="114">
        <v>0</v>
      </c>
      <c r="CC88" s="114">
        <v>0</v>
      </c>
      <c r="CD88" s="114">
        <v>0</v>
      </c>
      <c r="CE88" s="114">
        <v>0</v>
      </c>
      <c r="CF88" s="114">
        <v>0</v>
      </c>
      <c r="CG88" s="114">
        <v>0</v>
      </c>
      <c r="CH88" s="114">
        <v>0</v>
      </c>
      <c r="CI88" s="114">
        <v>0</v>
      </c>
      <c r="CJ88" s="114">
        <v>0</v>
      </c>
      <c r="CK88" s="114">
        <v>0</v>
      </c>
      <c r="CL88" s="114">
        <v>0</v>
      </c>
      <c r="CM88" s="114">
        <v>0</v>
      </c>
      <c r="CN88" s="114">
        <v>0</v>
      </c>
      <c r="CO88" s="114">
        <v>0</v>
      </c>
      <c r="CP88" s="114">
        <v>0</v>
      </c>
      <c r="CQ88" s="114">
        <v>0</v>
      </c>
      <c r="CR88" s="114">
        <v>0</v>
      </c>
      <c r="CS88" s="114">
        <v>0</v>
      </c>
      <c r="CT88" s="114">
        <v>0</v>
      </c>
      <c r="CU88" s="114">
        <v>0</v>
      </c>
      <c r="CV88" s="114">
        <v>0</v>
      </c>
      <c r="CW88" s="114">
        <v>0</v>
      </c>
      <c r="CX88" s="114">
        <v>0</v>
      </c>
      <c r="CY88" s="114">
        <v>0</v>
      </c>
      <c r="CZ88" s="114">
        <v>0</v>
      </c>
      <c r="DA88" s="114">
        <v>0</v>
      </c>
      <c r="DB88" s="114">
        <v>0</v>
      </c>
      <c r="DC88" s="114">
        <v>0</v>
      </c>
      <c r="DD88" s="114">
        <v>0</v>
      </c>
      <c r="DE88" s="114">
        <v>0</v>
      </c>
      <c r="DF88" s="114">
        <v>0</v>
      </c>
      <c r="DG88" s="114">
        <v>0</v>
      </c>
      <c r="DH88" s="114">
        <v>0</v>
      </c>
      <c r="DI88" s="114">
        <v>0</v>
      </c>
      <c r="DJ88" s="114">
        <v>0</v>
      </c>
      <c r="DK88" s="114">
        <v>0</v>
      </c>
      <c r="DL88" s="114">
        <v>0</v>
      </c>
      <c r="DM88" s="114">
        <v>0</v>
      </c>
      <c r="DN88" s="114">
        <v>0</v>
      </c>
      <c r="DO88" s="114">
        <v>0</v>
      </c>
      <c r="DP88" s="114">
        <v>0</v>
      </c>
      <c r="DQ88" s="114">
        <v>0</v>
      </c>
      <c r="DR88" s="114">
        <v>0</v>
      </c>
      <c r="DS88" s="114">
        <v>0</v>
      </c>
      <c r="DT88" s="114">
        <v>0</v>
      </c>
      <c r="DU88" s="114">
        <v>0</v>
      </c>
      <c r="DV88" s="114">
        <v>0</v>
      </c>
      <c r="DW88" s="114">
        <v>0</v>
      </c>
      <c r="DX88" s="114">
        <v>0</v>
      </c>
      <c r="DY88" s="114">
        <v>0</v>
      </c>
      <c r="DZ88" s="114">
        <v>0</v>
      </c>
      <c r="EA88" s="114">
        <v>0</v>
      </c>
      <c r="EB88" s="114">
        <v>0</v>
      </c>
      <c r="EC88" s="114">
        <v>0</v>
      </c>
      <c r="ED88" s="114">
        <v>0</v>
      </c>
      <c r="EE88" s="114">
        <v>0</v>
      </c>
      <c r="EF88" s="114">
        <v>0</v>
      </c>
      <c r="EG88" s="114">
        <v>0</v>
      </c>
      <c r="EH88" s="114">
        <v>0</v>
      </c>
      <c r="EI88" s="114">
        <v>0</v>
      </c>
      <c r="EJ88" s="114">
        <v>0</v>
      </c>
      <c r="EK88" s="114">
        <v>0</v>
      </c>
      <c r="EL88" s="114">
        <v>0</v>
      </c>
      <c r="EM88" s="114">
        <v>0</v>
      </c>
      <c r="EN88" s="114">
        <v>0</v>
      </c>
      <c r="EO88" s="114">
        <v>0</v>
      </c>
      <c r="EP88" s="114">
        <v>0</v>
      </c>
      <c r="EQ88" s="114">
        <v>0</v>
      </c>
      <c r="ER88" s="114">
        <v>0</v>
      </c>
      <c r="ES88" s="114">
        <v>0</v>
      </c>
      <c r="ET88" s="114">
        <v>0</v>
      </c>
      <c r="EU88" s="114">
        <v>0</v>
      </c>
      <c r="EV88" s="114">
        <v>0</v>
      </c>
      <c r="EW88" s="114">
        <v>0</v>
      </c>
      <c r="EX88" s="114">
        <v>0</v>
      </c>
      <c r="EY88" s="114">
        <v>0</v>
      </c>
      <c r="EZ88" s="114">
        <v>0</v>
      </c>
      <c r="FA88" s="114">
        <v>0</v>
      </c>
    </row>
    <row r="89" spans="1:157" x14ac:dyDescent="0.25">
      <c r="A89">
        <v>3</v>
      </c>
      <c r="B89" t="s">
        <v>298</v>
      </c>
      <c r="C89" s="65" t="s">
        <v>778</v>
      </c>
      <c r="D89" s="65" t="s">
        <v>890</v>
      </c>
      <c r="E89" t="s">
        <v>891</v>
      </c>
      <c r="F89" s="66" t="s">
        <v>762</v>
      </c>
      <c r="G89" s="19">
        <v>1</v>
      </c>
      <c r="H89" s="74">
        <v>4</v>
      </c>
      <c r="I89" s="67"/>
      <c r="J89" s="68">
        <v>1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1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  <c r="AC89" s="114">
        <v>0</v>
      </c>
      <c r="AD89" s="114">
        <v>0</v>
      </c>
      <c r="AE89" s="114">
        <v>0</v>
      </c>
      <c r="AF89" s="114">
        <v>0</v>
      </c>
      <c r="AG89" s="114">
        <v>0</v>
      </c>
      <c r="AH89" s="114">
        <v>0</v>
      </c>
      <c r="AI89" s="114">
        <v>0</v>
      </c>
      <c r="AJ89" s="114">
        <v>0</v>
      </c>
      <c r="AK89" s="114">
        <v>0</v>
      </c>
      <c r="AL89" s="114">
        <v>0</v>
      </c>
      <c r="AM89" s="114">
        <v>0</v>
      </c>
      <c r="AN89" s="114">
        <v>0</v>
      </c>
      <c r="AO89" s="114">
        <v>0</v>
      </c>
      <c r="AP89" s="114">
        <v>0</v>
      </c>
      <c r="AQ89" s="114">
        <v>0</v>
      </c>
      <c r="AR89" s="114">
        <v>0</v>
      </c>
      <c r="AS89" s="114">
        <v>0</v>
      </c>
      <c r="AT89" s="114">
        <v>0</v>
      </c>
      <c r="AU89" s="114">
        <v>0</v>
      </c>
      <c r="AV89" s="114">
        <v>0</v>
      </c>
      <c r="AW89" s="114">
        <v>0</v>
      </c>
      <c r="AX89" s="114">
        <v>0</v>
      </c>
      <c r="AY89" s="114">
        <v>0</v>
      </c>
      <c r="AZ89" s="114">
        <v>0</v>
      </c>
      <c r="BA89" s="114">
        <v>0</v>
      </c>
      <c r="BB89" s="114">
        <v>0</v>
      </c>
      <c r="BC89" s="114">
        <v>0</v>
      </c>
      <c r="BD89" s="114">
        <v>0</v>
      </c>
      <c r="BE89" s="114">
        <v>0</v>
      </c>
      <c r="BF89" s="114">
        <v>0</v>
      </c>
      <c r="BG89" s="114">
        <v>0</v>
      </c>
      <c r="BH89" s="114">
        <v>0</v>
      </c>
      <c r="BI89" s="114">
        <v>0</v>
      </c>
      <c r="BJ89" s="114">
        <v>0</v>
      </c>
      <c r="BK89" s="114">
        <v>0</v>
      </c>
      <c r="BL89" s="114">
        <v>0</v>
      </c>
      <c r="BM89" s="114">
        <v>0</v>
      </c>
      <c r="BN89" s="114">
        <v>0</v>
      </c>
      <c r="BO89" s="114">
        <v>0</v>
      </c>
      <c r="BP89" s="114">
        <v>0</v>
      </c>
      <c r="BQ89" s="114">
        <v>0</v>
      </c>
      <c r="BR89" s="114">
        <v>0</v>
      </c>
      <c r="BS89" s="114">
        <v>0</v>
      </c>
      <c r="BT89" s="114">
        <v>0</v>
      </c>
      <c r="BU89" s="114">
        <v>0</v>
      </c>
      <c r="BV89" s="114">
        <v>0</v>
      </c>
      <c r="BW89" s="114">
        <v>0</v>
      </c>
      <c r="BX89" s="114">
        <v>0</v>
      </c>
      <c r="BY89" s="114">
        <v>0</v>
      </c>
      <c r="BZ89" s="114">
        <v>0</v>
      </c>
      <c r="CA89" s="114">
        <v>0</v>
      </c>
      <c r="CB89" s="114">
        <v>0</v>
      </c>
      <c r="CC89" s="114">
        <v>0</v>
      </c>
      <c r="CD89" s="114">
        <v>0</v>
      </c>
      <c r="CE89" s="114">
        <v>0</v>
      </c>
      <c r="CF89" s="114">
        <v>0</v>
      </c>
      <c r="CG89" s="114">
        <v>0</v>
      </c>
      <c r="CH89" s="114">
        <v>0</v>
      </c>
      <c r="CI89" s="114">
        <v>0</v>
      </c>
      <c r="CJ89" s="114">
        <v>0</v>
      </c>
      <c r="CK89" s="114">
        <v>0</v>
      </c>
      <c r="CL89" s="114">
        <v>0</v>
      </c>
      <c r="CM89" s="114">
        <v>0</v>
      </c>
      <c r="CN89" s="114">
        <v>0</v>
      </c>
      <c r="CO89" s="114">
        <v>0</v>
      </c>
      <c r="CP89" s="114">
        <v>0</v>
      </c>
      <c r="CQ89" s="114">
        <v>0</v>
      </c>
      <c r="CR89" s="114">
        <v>0</v>
      </c>
      <c r="CS89" s="114">
        <v>0</v>
      </c>
      <c r="CT89" s="114">
        <v>0</v>
      </c>
      <c r="CU89" s="114">
        <v>0</v>
      </c>
      <c r="CV89" s="114">
        <v>0</v>
      </c>
      <c r="CW89" s="114">
        <v>0</v>
      </c>
      <c r="CX89" s="114">
        <v>0</v>
      </c>
      <c r="CY89" s="114">
        <v>0</v>
      </c>
      <c r="CZ89" s="114">
        <v>0</v>
      </c>
      <c r="DA89" s="114">
        <v>0</v>
      </c>
      <c r="DB89" s="114">
        <v>0</v>
      </c>
      <c r="DC89" s="114">
        <v>0</v>
      </c>
      <c r="DD89" s="114">
        <v>0</v>
      </c>
      <c r="DE89" s="114">
        <v>0</v>
      </c>
      <c r="DF89" s="114">
        <v>0</v>
      </c>
      <c r="DG89" s="114">
        <v>0</v>
      </c>
      <c r="DH89" s="114">
        <v>0</v>
      </c>
      <c r="DI89" s="114">
        <v>0</v>
      </c>
      <c r="DJ89" s="114">
        <v>0</v>
      </c>
      <c r="DK89" s="114">
        <v>0</v>
      </c>
      <c r="DL89" s="114">
        <v>0</v>
      </c>
      <c r="DM89" s="114">
        <v>0</v>
      </c>
      <c r="DN89" s="114">
        <v>0</v>
      </c>
      <c r="DO89" s="114">
        <v>0</v>
      </c>
      <c r="DP89" s="114">
        <v>0</v>
      </c>
      <c r="DQ89" s="114">
        <v>0</v>
      </c>
      <c r="DR89" s="114">
        <v>0</v>
      </c>
      <c r="DS89" s="114">
        <v>0</v>
      </c>
      <c r="DT89" s="114">
        <v>0</v>
      </c>
      <c r="DU89" s="114">
        <v>0</v>
      </c>
      <c r="DV89" s="114">
        <v>0</v>
      </c>
      <c r="DW89" s="114">
        <v>0</v>
      </c>
      <c r="DX89" s="114">
        <v>0</v>
      </c>
      <c r="DY89" s="114">
        <v>0</v>
      </c>
      <c r="DZ89" s="114">
        <v>0</v>
      </c>
      <c r="EA89" s="114">
        <v>0</v>
      </c>
      <c r="EB89" s="114">
        <v>0</v>
      </c>
      <c r="EC89" s="114">
        <v>0</v>
      </c>
      <c r="ED89" s="114">
        <v>0</v>
      </c>
      <c r="EE89" s="114">
        <v>0</v>
      </c>
      <c r="EF89" s="114">
        <v>0</v>
      </c>
      <c r="EG89" s="114">
        <v>0</v>
      </c>
      <c r="EH89" s="114">
        <v>0</v>
      </c>
      <c r="EI89" s="114">
        <v>0</v>
      </c>
      <c r="EJ89" s="114">
        <v>0</v>
      </c>
      <c r="EK89" s="114">
        <v>0</v>
      </c>
      <c r="EL89" s="114">
        <v>0</v>
      </c>
      <c r="EM89" s="114">
        <v>0</v>
      </c>
      <c r="EN89" s="114">
        <v>0</v>
      </c>
      <c r="EO89" s="114">
        <v>0</v>
      </c>
      <c r="EP89" s="114">
        <v>0</v>
      </c>
      <c r="EQ89" s="114">
        <v>0</v>
      </c>
      <c r="ER89" s="114">
        <v>0</v>
      </c>
      <c r="ES89" s="114">
        <v>0</v>
      </c>
      <c r="ET89" s="114">
        <v>0</v>
      </c>
      <c r="EU89" s="114">
        <v>0</v>
      </c>
      <c r="EV89" s="114">
        <v>0</v>
      </c>
      <c r="EW89" s="114">
        <v>0</v>
      </c>
      <c r="EX89" s="114">
        <v>0</v>
      </c>
      <c r="EY89" s="114">
        <v>0</v>
      </c>
      <c r="EZ89" s="114">
        <v>0</v>
      </c>
      <c r="FA89" s="114">
        <v>0</v>
      </c>
    </row>
    <row r="90" spans="1:157" x14ac:dyDescent="0.25">
      <c r="A90">
        <v>3</v>
      </c>
      <c r="B90" t="s">
        <v>298</v>
      </c>
      <c r="C90" s="65" t="s">
        <v>778</v>
      </c>
      <c r="D90" s="65" t="s">
        <v>121</v>
      </c>
      <c r="E90" t="s">
        <v>892</v>
      </c>
      <c r="F90" s="66" t="s">
        <v>762</v>
      </c>
      <c r="G90" s="19">
        <v>1</v>
      </c>
      <c r="H90" s="74">
        <v>4</v>
      </c>
      <c r="I90" s="67"/>
      <c r="J90" s="68">
        <v>0</v>
      </c>
      <c r="K90" s="114">
        <v>0</v>
      </c>
      <c r="L90" s="114">
        <v>0</v>
      </c>
      <c r="M90" s="114">
        <v>0</v>
      </c>
      <c r="N90" s="114">
        <v>0</v>
      </c>
      <c r="O90" s="114">
        <v>0</v>
      </c>
      <c r="P90" s="114">
        <v>0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4">
        <v>0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  <c r="AC90" s="114">
        <v>0</v>
      </c>
      <c r="AD90" s="114">
        <v>0</v>
      </c>
      <c r="AE90" s="114">
        <v>0</v>
      </c>
      <c r="AF90" s="114">
        <v>0</v>
      </c>
      <c r="AG90" s="114">
        <v>0</v>
      </c>
      <c r="AH90" s="114">
        <v>0</v>
      </c>
      <c r="AI90" s="114">
        <v>0</v>
      </c>
      <c r="AJ90" s="114">
        <v>0</v>
      </c>
      <c r="AK90" s="114">
        <v>0</v>
      </c>
      <c r="AL90" s="114">
        <v>0</v>
      </c>
      <c r="AM90" s="114">
        <v>0</v>
      </c>
      <c r="AN90" s="114">
        <v>0</v>
      </c>
      <c r="AO90" s="114">
        <v>0</v>
      </c>
      <c r="AP90" s="114">
        <v>0</v>
      </c>
      <c r="AQ90" s="114">
        <v>0</v>
      </c>
      <c r="AR90" s="114">
        <v>0</v>
      </c>
      <c r="AS90" s="114">
        <v>0</v>
      </c>
      <c r="AT90" s="114">
        <v>0</v>
      </c>
      <c r="AU90" s="114">
        <v>0</v>
      </c>
      <c r="AV90" s="114">
        <v>0</v>
      </c>
      <c r="AW90" s="114">
        <v>0</v>
      </c>
      <c r="AX90" s="114">
        <v>0</v>
      </c>
      <c r="AY90" s="114">
        <v>0</v>
      </c>
      <c r="AZ90" s="114">
        <v>0</v>
      </c>
      <c r="BA90" s="114">
        <v>0</v>
      </c>
      <c r="BB90" s="114">
        <v>0</v>
      </c>
      <c r="BC90" s="114">
        <v>0</v>
      </c>
      <c r="BD90" s="114">
        <v>0</v>
      </c>
      <c r="BE90" s="114">
        <v>0</v>
      </c>
      <c r="BF90" s="114">
        <v>0</v>
      </c>
      <c r="BG90" s="114">
        <v>0</v>
      </c>
      <c r="BH90" s="114">
        <v>0</v>
      </c>
      <c r="BI90" s="114">
        <v>0</v>
      </c>
      <c r="BJ90" s="114">
        <v>0</v>
      </c>
      <c r="BK90" s="114">
        <v>0</v>
      </c>
      <c r="BL90" s="114">
        <v>0</v>
      </c>
      <c r="BM90" s="114">
        <v>0</v>
      </c>
      <c r="BN90" s="114">
        <v>0</v>
      </c>
      <c r="BO90" s="114">
        <v>0</v>
      </c>
      <c r="BP90" s="114">
        <v>0</v>
      </c>
      <c r="BQ90" s="114">
        <v>0</v>
      </c>
      <c r="BR90" s="114">
        <v>0</v>
      </c>
      <c r="BS90" s="114">
        <v>0</v>
      </c>
      <c r="BT90" s="114">
        <v>0</v>
      </c>
      <c r="BU90" s="114">
        <v>0</v>
      </c>
      <c r="BV90" s="114">
        <v>0</v>
      </c>
      <c r="BW90" s="114">
        <v>0</v>
      </c>
      <c r="BX90" s="114">
        <v>0</v>
      </c>
      <c r="BY90" s="114">
        <v>0</v>
      </c>
      <c r="BZ90" s="114">
        <v>0</v>
      </c>
      <c r="CA90" s="114">
        <v>0</v>
      </c>
      <c r="CB90" s="114">
        <v>0</v>
      </c>
      <c r="CC90" s="114">
        <v>0</v>
      </c>
      <c r="CD90" s="114">
        <v>0</v>
      </c>
      <c r="CE90" s="114">
        <v>0</v>
      </c>
      <c r="CF90" s="114">
        <v>0</v>
      </c>
      <c r="CG90" s="114">
        <v>0</v>
      </c>
      <c r="CH90" s="114">
        <v>0</v>
      </c>
      <c r="CI90" s="114">
        <v>0</v>
      </c>
      <c r="CJ90" s="114">
        <v>0</v>
      </c>
      <c r="CK90" s="114">
        <v>0</v>
      </c>
      <c r="CL90" s="114">
        <v>0</v>
      </c>
      <c r="CM90" s="114">
        <v>0</v>
      </c>
      <c r="CN90" s="114">
        <v>0</v>
      </c>
      <c r="CO90" s="114">
        <v>0</v>
      </c>
      <c r="CP90" s="114">
        <v>0</v>
      </c>
      <c r="CQ90" s="114">
        <v>0</v>
      </c>
      <c r="CR90" s="114">
        <v>0</v>
      </c>
      <c r="CS90" s="114">
        <v>0</v>
      </c>
      <c r="CT90" s="114">
        <v>0</v>
      </c>
      <c r="CU90" s="114">
        <v>0</v>
      </c>
      <c r="CV90" s="114">
        <v>0</v>
      </c>
      <c r="CW90" s="114">
        <v>0</v>
      </c>
      <c r="CX90" s="114">
        <v>0</v>
      </c>
      <c r="CY90" s="114">
        <v>0</v>
      </c>
      <c r="CZ90" s="114">
        <v>0</v>
      </c>
      <c r="DA90" s="114">
        <v>0</v>
      </c>
      <c r="DB90" s="114">
        <v>0</v>
      </c>
      <c r="DC90" s="114">
        <v>0</v>
      </c>
      <c r="DD90" s="114">
        <v>0</v>
      </c>
      <c r="DE90" s="114">
        <v>0</v>
      </c>
      <c r="DF90" s="114">
        <v>0</v>
      </c>
      <c r="DG90" s="114">
        <v>0</v>
      </c>
      <c r="DH90" s="114">
        <v>0</v>
      </c>
      <c r="DI90" s="114">
        <v>0</v>
      </c>
      <c r="DJ90" s="114">
        <v>0</v>
      </c>
      <c r="DK90" s="114">
        <v>0</v>
      </c>
      <c r="DL90" s="114">
        <v>0</v>
      </c>
      <c r="DM90" s="114">
        <v>0</v>
      </c>
      <c r="DN90" s="114">
        <v>0</v>
      </c>
      <c r="DO90" s="114">
        <v>0</v>
      </c>
      <c r="DP90" s="114">
        <v>0</v>
      </c>
      <c r="DQ90" s="114">
        <v>0</v>
      </c>
      <c r="DR90" s="114">
        <v>0</v>
      </c>
      <c r="DS90" s="114">
        <v>0</v>
      </c>
      <c r="DT90" s="114">
        <v>0</v>
      </c>
      <c r="DU90" s="114">
        <v>0</v>
      </c>
      <c r="DV90" s="114">
        <v>0</v>
      </c>
      <c r="DW90" s="114">
        <v>0</v>
      </c>
      <c r="DX90" s="114">
        <v>0</v>
      </c>
      <c r="DY90" s="114">
        <v>0</v>
      </c>
      <c r="DZ90" s="114">
        <v>0</v>
      </c>
      <c r="EA90" s="114">
        <v>0</v>
      </c>
      <c r="EB90" s="114">
        <v>0</v>
      </c>
      <c r="EC90" s="114">
        <v>0</v>
      </c>
      <c r="ED90" s="114">
        <v>0</v>
      </c>
      <c r="EE90" s="114">
        <v>0</v>
      </c>
      <c r="EF90" s="114">
        <v>0</v>
      </c>
      <c r="EG90" s="114">
        <v>0</v>
      </c>
      <c r="EH90" s="114">
        <v>0</v>
      </c>
      <c r="EI90" s="114">
        <v>0</v>
      </c>
      <c r="EJ90" s="114">
        <v>0</v>
      </c>
      <c r="EK90" s="114">
        <v>0</v>
      </c>
      <c r="EL90" s="114">
        <v>0</v>
      </c>
      <c r="EM90" s="114">
        <v>0</v>
      </c>
      <c r="EN90" s="114">
        <v>0</v>
      </c>
      <c r="EO90" s="114">
        <v>0</v>
      </c>
      <c r="EP90" s="114">
        <v>0</v>
      </c>
      <c r="EQ90" s="114">
        <v>0</v>
      </c>
      <c r="ER90" s="114">
        <v>0</v>
      </c>
      <c r="ES90" s="114">
        <v>0</v>
      </c>
      <c r="ET90" s="114">
        <v>0</v>
      </c>
      <c r="EU90" s="114">
        <v>0</v>
      </c>
      <c r="EV90" s="114">
        <v>0</v>
      </c>
      <c r="EW90" s="114">
        <v>0</v>
      </c>
      <c r="EX90" s="114">
        <v>0</v>
      </c>
      <c r="EY90" s="114">
        <v>0</v>
      </c>
      <c r="EZ90" s="114">
        <v>0</v>
      </c>
      <c r="FA90" s="114">
        <v>0</v>
      </c>
    </row>
    <row r="91" spans="1:157" s="81" customFormat="1" ht="15.75" thickBot="1" x14ac:dyDescent="0.3">
      <c r="A91" s="81">
        <v>3</v>
      </c>
      <c r="B91" s="81" t="s">
        <v>298</v>
      </c>
      <c r="C91" s="82" t="s">
        <v>778</v>
      </c>
      <c r="D91" s="82" t="s">
        <v>893</v>
      </c>
      <c r="E91" s="81" t="s">
        <v>894</v>
      </c>
      <c r="F91" s="83" t="s">
        <v>762</v>
      </c>
      <c r="G91" s="84">
        <v>1</v>
      </c>
      <c r="H91" s="74">
        <v>4</v>
      </c>
      <c r="I91" s="85"/>
      <c r="J91" s="68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  <c r="AC91" s="114">
        <v>0</v>
      </c>
      <c r="AD91" s="114">
        <v>0</v>
      </c>
      <c r="AE91" s="114">
        <v>0</v>
      </c>
      <c r="AF91" s="114">
        <v>0</v>
      </c>
      <c r="AG91" s="114">
        <v>0</v>
      </c>
      <c r="AH91" s="114">
        <v>0</v>
      </c>
      <c r="AI91" s="114">
        <v>0</v>
      </c>
      <c r="AJ91" s="114">
        <v>0</v>
      </c>
      <c r="AK91" s="114">
        <v>0</v>
      </c>
      <c r="AL91" s="114">
        <v>0</v>
      </c>
      <c r="AM91" s="114">
        <v>0</v>
      </c>
      <c r="AN91" s="114">
        <v>0</v>
      </c>
      <c r="AO91" s="114">
        <v>0</v>
      </c>
      <c r="AP91" s="114">
        <v>0</v>
      </c>
      <c r="AQ91" s="114">
        <v>0</v>
      </c>
      <c r="AR91" s="114">
        <v>0</v>
      </c>
      <c r="AS91" s="114">
        <v>0</v>
      </c>
      <c r="AT91" s="114">
        <v>0</v>
      </c>
      <c r="AU91" s="114">
        <v>0</v>
      </c>
      <c r="AV91" s="114">
        <v>0</v>
      </c>
      <c r="AW91" s="114">
        <v>0</v>
      </c>
      <c r="AX91" s="114">
        <v>0</v>
      </c>
      <c r="AY91" s="114">
        <v>0</v>
      </c>
      <c r="AZ91" s="114">
        <v>0</v>
      </c>
      <c r="BA91" s="114">
        <v>0</v>
      </c>
      <c r="BB91" s="114">
        <v>0</v>
      </c>
      <c r="BC91" s="114">
        <v>0</v>
      </c>
      <c r="BD91" s="114">
        <v>0</v>
      </c>
      <c r="BE91" s="114">
        <v>0</v>
      </c>
      <c r="BF91" s="114">
        <v>0</v>
      </c>
      <c r="BG91" s="114">
        <v>0</v>
      </c>
      <c r="BH91" s="114">
        <v>0</v>
      </c>
      <c r="BI91" s="114">
        <v>0</v>
      </c>
      <c r="BJ91" s="114">
        <v>0</v>
      </c>
      <c r="BK91" s="114">
        <v>0</v>
      </c>
      <c r="BL91" s="114">
        <v>0</v>
      </c>
      <c r="BM91" s="114">
        <v>0</v>
      </c>
      <c r="BN91" s="114">
        <v>0</v>
      </c>
      <c r="BO91" s="114">
        <v>0</v>
      </c>
      <c r="BP91" s="114">
        <v>0</v>
      </c>
      <c r="BQ91" s="114">
        <v>0</v>
      </c>
      <c r="BR91" s="114">
        <v>0</v>
      </c>
      <c r="BS91" s="114">
        <v>0</v>
      </c>
      <c r="BT91" s="114">
        <v>0</v>
      </c>
      <c r="BU91" s="114">
        <v>0</v>
      </c>
      <c r="BV91" s="114">
        <v>0</v>
      </c>
      <c r="BW91" s="114">
        <v>0</v>
      </c>
      <c r="BX91" s="114">
        <v>0</v>
      </c>
      <c r="BY91" s="114">
        <v>0</v>
      </c>
      <c r="BZ91" s="114">
        <v>0</v>
      </c>
      <c r="CA91" s="114">
        <v>0</v>
      </c>
      <c r="CB91" s="114">
        <v>0</v>
      </c>
      <c r="CC91" s="114">
        <v>0</v>
      </c>
      <c r="CD91" s="114">
        <v>0</v>
      </c>
      <c r="CE91" s="114">
        <v>0</v>
      </c>
      <c r="CF91" s="114">
        <v>0</v>
      </c>
      <c r="CG91" s="114">
        <v>0</v>
      </c>
      <c r="CH91" s="114">
        <v>0</v>
      </c>
      <c r="CI91" s="114">
        <v>0</v>
      </c>
      <c r="CJ91" s="114">
        <v>0</v>
      </c>
      <c r="CK91" s="114">
        <v>0</v>
      </c>
      <c r="CL91" s="114">
        <v>0</v>
      </c>
      <c r="CM91" s="114">
        <v>0</v>
      </c>
      <c r="CN91" s="114">
        <v>0</v>
      </c>
      <c r="CO91" s="114">
        <v>0</v>
      </c>
      <c r="CP91" s="114">
        <v>0</v>
      </c>
      <c r="CQ91" s="114">
        <v>0</v>
      </c>
      <c r="CR91" s="114">
        <v>0</v>
      </c>
      <c r="CS91" s="114">
        <v>0</v>
      </c>
      <c r="CT91" s="114">
        <v>0</v>
      </c>
      <c r="CU91" s="114">
        <v>0</v>
      </c>
      <c r="CV91" s="114">
        <v>0</v>
      </c>
      <c r="CW91" s="114">
        <v>0</v>
      </c>
      <c r="CX91" s="114">
        <v>0</v>
      </c>
      <c r="CY91" s="114">
        <v>0</v>
      </c>
      <c r="CZ91" s="114">
        <v>0</v>
      </c>
      <c r="DA91" s="114">
        <v>0</v>
      </c>
      <c r="DB91" s="114">
        <v>0</v>
      </c>
      <c r="DC91" s="114">
        <v>0</v>
      </c>
      <c r="DD91" s="114">
        <v>0</v>
      </c>
      <c r="DE91" s="114">
        <v>0</v>
      </c>
      <c r="DF91" s="114">
        <v>0</v>
      </c>
      <c r="DG91" s="114">
        <v>0</v>
      </c>
      <c r="DH91" s="114">
        <v>0</v>
      </c>
      <c r="DI91" s="114">
        <v>0</v>
      </c>
      <c r="DJ91" s="114">
        <v>0</v>
      </c>
      <c r="DK91" s="114">
        <v>0</v>
      </c>
      <c r="DL91" s="114">
        <v>0</v>
      </c>
      <c r="DM91" s="114">
        <v>0</v>
      </c>
      <c r="DN91" s="114">
        <v>0</v>
      </c>
      <c r="DO91" s="114">
        <v>0</v>
      </c>
      <c r="DP91" s="114">
        <v>0</v>
      </c>
      <c r="DQ91" s="114">
        <v>0</v>
      </c>
      <c r="DR91" s="114">
        <v>0</v>
      </c>
      <c r="DS91" s="114">
        <v>0</v>
      </c>
      <c r="DT91" s="114">
        <v>0</v>
      </c>
      <c r="DU91" s="114">
        <v>0</v>
      </c>
      <c r="DV91" s="114">
        <v>0</v>
      </c>
      <c r="DW91" s="114">
        <v>0</v>
      </c>
      <c r="DX91" s="114">
        <v>0</v>
      </c>
      <c r="DY91" s="114">
        <v>0</v>
      </c>
      <c r="DZ91" s="114">
        <v>0</v>
      </c>
      <c r="EA91" s="114">
        <v>0</v>
      </c>
      <c r="EB91" s="114">
        <v>0</v>
      </c>
      <c r="EC91" s="114">
        <v>0</v>
      </c>
      <c r="ED91" s="114">
        <v>0</v>
      </c>
      <c r="EE91" s="114">
        <v>0</v>
      </c>
      <c r="EF91" s="114">
        <v>0</v>
      </c>
      <c r="EG91" s="114">
        <v>0</v>
      </c>
      <c r="EH91" s="114">
        <v>0</v>
      </c>
      <c r="EI91" s="114">
        <v>0</v>
      </c>
      <c r="EJ91" s="114">
        <v>0</v>
      </c>
      <c r="EK91" s="114">
        <v>0</v>
      </c>
      <c r="EL91" s="114">
        <v>0</v>
      </c>
      <c r="EM91" s="114">
        <v>0</v>
      </c>
      <c r="EN91" s="114">
        <v>0</v>
      </c>
      <c r="EO91" s="114">
        <v>0</v>
      </c>
      <c r="EP91" s="114">
        <v>0</v>
      </c>
      <c r="EQ91" s="114">
        <v>0</v>
      </c>
      <c r="ER91" s="114">
        <v>0</v>
      </c>
      <c r="ES91" s="114">
        <v>0</v>
      </c>
      <c r="ET91" s="114">
        <v>0</v>
      </c>
      <c r="EU91" s="114">
        <v>0</v>
      </c>
      <c r="EV91" s="114">
        <v>0</v>
      </c>
      <c r="EW91" s="114">
        <v>0</v>
      </c>
      <c r="EX91" s="114">
        <v>0</v>
      </c>
      <c r="EY91" s="114">
        <v>0</v>
      </c>
      <c r="EZ91" s="114">
        <v>0</v>
      </c>
      <c r="FA91" s="114">
        <v>0</v>
      </c>
    </row>
    <row r="92" spans="1:157" x14ac:dyDescent="0.25">
      <c r="A92">
        <v>4</v>
      </c>
      <c r="B92" t="s">
        <v>87</v>
      </c>
      <c r="C92" s="65" t="s">
        <v>766</v>
      </c>
      <c r="D92" s="65" t="s">
        <v>895</v>
      </c>
      <c r="E92" t="s">
        <v>896</v>
      </c>
      <c r="F92" s="66" t="s">
        <v>762</v>
      </c>
      <c r="G92" s="19">
        <v>4</v>
      </c>
      <c r="H92" s="74">
        <v>5</v>
      </c>
      <c r="I92" s="67"/>
      <c r="J92" s="68">
        <v>5</v>
      </c>
      <c r="K92" s="11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1</v>
      </c>
      <c r="U92" s="114">
        <v>0</v>
      </c>
      <c r="V92" s="114">
        <v>0</v>
      </c>
      <c r="W92" s="114">
        <v>0</v>
      </c>
      <c r="X92" s="114">
        <v>0</v>
      </c>
      <c r="Y92" s="114">
        <v>4</v>
      </c>
      <c r="Z92" s="114">
        <v>0</v>
      </c>
      <c r="AA92" s="114">
        <v>0</v>
      </c>
      <c r="AB92" s="114">
        <v>0</v>
      </c>
      <c r="AC92" s="114">
        <v>0</v>
      </c>
      <c r="AD92" s="114">
        <v>0</v>
      </c>
      <c r="AE92" s="114">
        <v>0</v>
      </c>
      <c r="AF92" s="114">
        <v>0</v>
      </c>
      <c r="AG92" s="114">
        <v>0</v>
      </c>
      <c r="AH92" s="114">
        <v>0</v>
      </c>
      <c r="AI92" s="114">
        <v>0</v>
      </c>
      <c r="AJ92" s="114">
        <v>0</v>
      </c>
      <c r="AK92" s="114">
        <v>0</v>
      </c>
      <c r="AL92" s="114">
        <v>0</v>
      </c>
      <c r="AM92" s="114">
        <v>0</v>
      </c>
      <c r="AN92" s="114">
        <v>0</v>
      </c>
      <c r="AO92" s="114">
        <v>0</v>
      </c>
      <c r="AP92" s="114">
        <v>0</v>
      </c>
      <c r="AQ92" s="114">
        <v>0</v>
      </c>
      <c r="AR92" s="114">
        <v>0</v>
      </c>
      <c r="AS92" s="114">
        <v>0</v>
      </c>
      <c r="AT92" s="114">
        <v>0</v>
      </c>
      <c r="AU92" s="114">
        <v>0</v>
      </c>
      <c r="AV92" s="114">
        <v>0</v>
      </c>
      <c r="AW92" s="114">
        <v>0</v>
      </c>
      <c r="AX92" s="114">
        <v>0</v>
      </c>
      <c r="AY92" s="114">
        <v>0</v>
      </c>
      <c r="AZ92" s="114">
        <v>0</v>
      </c>
      <c r="BA92" s="114">
        <v>0</v>
      </c>
      <c r="BB92" s="114">
        <v>0</v>
      </c>
      <c r="BC92" s="114">
        <v>0</v>
      </c>
      <c r="BD92" s="114">
        <v>0</v>
      </c>
      <c r="BE92" s="114">
        <v>0</v>
      </c>
      <c r="BF92" s="114">
        <v>0</v>
      </c>
      <c r="BG92" s="114">
        <v>0</v>
      </c>
      <c r="BH92" s="114">
        <v>0</v>
      </c>
      <c r="BI92" s="114">
        <v>0</v>
      </c>
      <c r="BJ92" s="114">
        <v>0</v>
      </c>
      <c r="BK92" s="114">
        <v>0</v>
      </c>
      <c r="BL92" s="114">
        <v>0</v>
      </c>
      <c r="BM92" s="114">
        <v>0</v>
      </c>
      <c r="BN92" s="114">
        <v>0</v>
      </c>
      <c r="BO92" s="114">
        <v>0</v>
      </c>
      <c r="BP92" s="114">
        <v>0</v>
      </c>
      <c r="BQ92" s="114">
        <v>0</v>
      </c>
      <c r="BR92" s="114">
        <v>0</v>
      </c>
      <c r="BS92" s="114">
        <v>0</v>
      </c>
      <c r="BT92" s="114">
        <v>0</v>
      </c>
      <c r="BU92" s="114">
        <v>0</v>
      </c>
      <c r="BV92" s="114">
        <v>0</v>
      </c>
      <c r="BW92" s="114">
        <v>0</v>
      </c>
      <c r="BX92" s="114">
        <v>0</v>
      </c>
      <c r="BY92" s="114">
        <v>0</v>
      </c>
      <c r="BZ92" s="114">
        <v>0</v>
      </c>
      <c r="CA92" s="114">
        <v>0</v>
      </c>
      <c r="CB92" s="114">
        <v>0</v>
      </c>
      <c r="CC92" s="114">
        <v>0</v>
      </c>
      <c r="CD92" s="114">
        <v>0</v>
      </c>
      <c r="CE92" s="114">
        <v>0</v>
      </c>
      <c r="CF92" s="114">
        <v>0</v>
      </c>
      <c r="CG92" s="114">
        <v>0</v>
      </c>
      <c r="CH92" s="114">
        <v>0</v>
      </c>
      <c r="CI92" s="114">
        <v>0</v>
      </c>
      <c r="CJ92" s="114">
        <v>0</v>
      </c>
      <c r="CK92" s="114">
        <v>0</v>
      </c>
      <c r="CL92" s="114">
        <v>0</v>
      </c>
      <c r="CM92" s="114">
        <v>0</v>
      </c>
      <c r="CN92" s="114">
        <v>0</v>
      </c>
      <c r="CO92" s="114">
        <v>0</v>
      </c>
      <c r="CP92" s="114">
        <v>0</v>
      </c>
      <c r="CQ92" s="114">
        <v>0</v>
      </c>
      <c r="CR92" s="114">
        <v>0</v>
      </c>
      <c r="CS92" s="114">
        <v>0</v>
      </c>
      <c r="CT92" s="114">
        <v>0</v>
      </c>
      <c r="CU92" s="114">
        <v>0</v>
      </c>
      <c r="CV92" s="114">
        <v>0</v>
      </c>
      <c r="CW92" s="114">
        <v>0</v>
      </c>
      <c r="CX92" s="114">
        <v>0</v>
      </c>
      <c r="CY92" s="114">
        <v>0</v>
      </c>
      <c r="CZ92" s="114">
        <v>0</v>
      </c>
      <c r="DA92" s="114">
        <v>0</v>
      </c>
      <c r="DB92" s="114">
        <v>0</v>
      </c>
      <c r="DC92" s="114">
        <v>0</v>
      </c>
      <c r="DD92" s="114">
        <v>0</v>
      </c>
      <c r="DE92" s="114">
        <v>0</v>
      </c>
      <c r="DF92" s="114">
        <v>0</v>
      </c>
      <c r="DG92" s="114">
        <v>0</v>
      </c>
      <c r="DH92" s="114">
        <v>0</v>
      </c>
      <c r="DI92" s="114">
        <v>0</v>
      </c>
      <c r="DJ92" s="114">
        <v>0</v>
      </c>
      <c r="DK92" s="114">
        <v>0</v>
      </c>
      <c r="DL92" s="114">
        <v>0</v>
      </c>
      <c r="DM92" s="114">
        <v>0</v>
      </c>
      <c r="DN92" s="114">
        <v>0</v>
      </c>
      <c r="DO92" s="114">
        <v>0</v>
      </c>
      <c r="DP92" s="114">
        <v>0</v>
      </c>
      <c r="DQ92" s="114">
        <v>0</v>
      </c>
      <c r="DR92" s="114">
        <v>0</v>
      </c>
      <c r="DS92" s="114">
        <v>0</v>
      </c>
      <c r="DT92" s="114">
        <v>0</v>
      </c>
      <c r="DU92" s="114">
        <v>0</v>
      </c>
      <c r="DV92" s="114">
        <v>0</v>
      </c>
      <c r="DW92" s="114">
        <v>0</v>
      </c>
      <c r="DX92" s="114">
        <v>0</v>
      </c>
      <c r="DY92" s="114">
        <v>0</v>
      </c>
      <c r="DZ92" s="114">
        <v>0</v>
      </c>
      <c r="EA92" s="114">
        <v>0</v>
      </c>
      <c r="EB92" s="114">
        <v>0</v>
      </c>
      <c r="EC92" s="114">
        <v>0</v>
      </c>
      <c r="ED92" s="114">
        <v>0</v>
      </c>
      <c r="EE92" s="114">
        <v>0</v>
      </c>
      <c r="EF92" s="114">
        <v>0</v>
      </c>
      <c r="EG92" s="114">
        <v>0</v>
      </c>
      <c r="EH92" s="114">
        <v>0</v>
      </c>
      <c r="EI92" s="114">
        <v>0</v>
      </c>
      <c r="EJ92" s="114">
        <v>0</v>
      </c>
      <c r="EK92" s="114">
        <v>0</v>
      </c>
      <c r="EL92" s="114">
        <v>0</v>
      </c>
      <c r="EM92" s="114">
        <v>0</v>
      </c>
      <c r="EN92" s="114">
        <v>0</v>
      </c>
      <c r="EO92" s="114">
        <v>0</v>
      </c>
      <c r="EP92" s="114">
        <v>0</v>
      </c>
      <c r="EQ92" s="114">
        <v>0</v>
      </c>
      <c r="ER92" s="114">
        <v>0</v>
      </c>
      <c r="ES92" s="114">
        <v>0</v>
      </c>
      <c r="ET92" s="114">
        <v>0</v>
      </c>
      <c r="EU92" s="114">
        <v>0</v>
      </c>
      <c r="EV92" s="114">
        <v>0</v>
      </c>
      <c r="EW92" s="114">
        <v>0</v>
      </c>
      <c r="EX92" s="114">
        <v>0</v>
      </c>
      <c r="EY92" s="114">
        <v>0</v>
      </c>
      <c r="EZ92" s="114">
        <v>0</v>
      </c>
      <c r="FA92" s="114">
        <v>0</v>
      </c>
    </row>
    <row r="93" spans="1:157" x14ac:dyDescent="0.25">
      <c r="A93">
        <v>4</v>
      </c>
      <c r="B93" t="s">
        <v>87</v>
      </c>
      <c r="C93" s="65" t="s">
        <v>766</v>
      </c>
      <c r="D93" s="65" t="s">
        <v>897</v>
      </c>
      <c r="E93" t="s">
        <v>898</v>
      </c>
      <c r="F93" s="66" t="s">
        <v>762</v>
      </c>
      <c r="G93" s="19">
        <v>4</v>
      </c>
      <c r="H93" s="74">
        <v>5</v>
      </c>
      <c r="I93" s="67"/>
      <c r="J93" s="68">
        <v>1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1</v>
      </c>
      <c r="Z93" s="114">
        <v>0</v>
      </c>
      <c r="AA93" s="114">
        <v>0</v>
      </c>
      <c r="AB93" s="114">
        <v>0</v>
      </c>
      <c r="AC93" s="114">
        <v>0</v>
      </c>
      <c r="AD93" s="114">
        <v>0</v>
      </c>
      <c r="AE93" s="114">
        <v>0</v>
      </c>
      <c r="AF93" s="114">
        <v>0</v>
      </c>
      <c r="AG93" s="114">
        <v>0</v>
      </c>
      <c r="AH93" s="114">
        <v>0</v>
      </c>
      <c r="AI93" s="114">
        <v>0</v>
      </c>
      <c r="AJ93" s="114">
        <v>0</v>
      </c>
      <c r="AK93" s="114">
        <v>0</v>
      </c>
      <c r="AL93" s="114">
        <v>0</v>
      </c>
      <c r="AM93" s="114">
        <v>0</v>
      </c>
      <c r="AN93" s="114">
        <v>0</v>
      </c>
      <c r="AO93" s="114">
        <v>0</v>
      </c>
      <c r="AP93" s="114">
        <v>0</v>
      </c>
      <c r="AQ93" s="114">
        <v>0</v>
      </c>
      <c r="AR93" s="114">
        <v>0</v>
      </c>
      <c r="AS93" s="114">
        <v>0</v>
      </c>
      <c r="AT93" s="114">
        <v>0</v>
      </c>
      <c r="AU93" s="114">
        <v>0</v>
      </c>
      <c r="AV93" s="114">
        <v>0</v>
      </c>
      <c r="AW93" s="114">
        <v>0</v>
      </c>
      <c r="AX93" s="114">
        <v>0</v>
      </c>
      <c r="AY93" s="114">
        <v>0</v>
      </c>
      <c r="AZ93" s="114">
        <v>0</v>
      </c>
      <c r="BA93" s="114">
        <v>0</v>
      </c>
      <c r="BB93" s="114">
        <v>0</v>
      </c>
      <c r="BC93" s="114">
        <v>0</v>
      </c>
      <c r="BD93" s="114">
        <v>0</v>
      </c>
      <c r="BE93" s="114">
        <v>0</v>
      </c>
      <c r="BF93" s="114">
        <v>0</v>
      </c>
      <c r="BG93" s="114">
        <v>0</v>
      </c>
      <c r="BH93" s="114">
        <v>0</v>
      </c>
      <c r="BI93" s="114">
        <v>0</v>
      </c>
      <c r="BJ93" s="114">
        <v>0</v>
      </c>
      <c r="BK93" s="114">
        <v>0</v>
      </c>
      <c r="BL93" s="114">
        <v>0</v>
      </c>
      <c r="BM93" s="114">
        <v>0</v>
      </c>
      <c r="BN93" s="114">
        <v>0</v>
      </c>
      <c r="BO93" s="114">
        <v>0</v>
      </c>
      <c r="BP93" s="114">
        <v>0</v>
      </c>
      <c r="BQ93" s="114">
        <v>0</v>
      </c>
      <c r="BR93" s="114">
        <v>0</v>
      </c>
      <c r="BS93" s="114">
        <v>0</v>
      </c>
      <c r="BT93" s="114">
        <v>0</v>
      </c>
      <c r="BU93" s="114">
        <v>0</v>
      </c>
      <c r="BV93" s="114">
        <v>0</v>
      </c>
      <c r="BW93" s="114">
        <v>0</v>
      </c>
      <c r="BX93" s="114">
        <v>0</v>
      </c>
      <c r="BY93" s="114">
        <v>0</v>
      </c>
      <c r="BZ93" s="114">
        <v>0</v>
      </c>
      <c r="CA93" s="114">
        <v>0</v>
      </c>
      <c r="CB93" s="114">
        <v>0</v>
      </c>
      <c r="CC93" s="114">
        <v>0</v>
      </c>
      <c r="CD93" s="114">
        <v>0</v>
      </c>
      <c r="CE93" s="114">
        <v>0</v>
      </c>
      <c r="CF93" s="114">
        <v>0</v>
      </c>
      <c r="CG93" s="114">
        <v>0</v>
      </c>
      <c r="CH93" s="114">
        <v>0</v>
      </c>
      <c r="CI93" s="114">
        <v>0</v>
      </c>
      <c r="CJ93" s="114">
        <v>0</v>
      </c>
      <c r="CK93" s="114">
        <v>0</v>
      </c>
      <c r="CL93" s="114">
        <v>0</v>
      </c>
      <c r="CM93" s="114">
        <v>0</v>
      </c>
      <c r="CN93" s="114">
        <v>0</v>
      </c>
      <c r="CO93" s="114">
        <v>0</v>
      </c>
      <c r="CP93" s="114">
        <v>0</v>
      </c>
      <c r="CQ93" s="114">
        <v>0</v>
      </c>
      <c r="CR93" s="114">
        <v>0</v>
      </c>
      <c r="CS93" s="114">
        <v>0</v>
      </c>
      <c r="CT93" s="114">
        <v>0</v>
      </c>
      <c r="CU93" s="114">
        <v>0</v>
      </c>
      <c r="CV93" s="114">
        <v>0</v>
      </c>
      <c r="CW93" s="114">
        <v>0</v>
      </c>
      <c r="CX93" s="114">
        <v>0</v>
      </c>
      <c r="CY93" s="114">
        <v>0</v>
      </c>
      <c r="CZ93" s="114">
        <v>0</v>
      </c>
      <c r="DA93" s="114">
        <v>0</v>
      </c>
      <c r="DB93" s="114">
        <v>0</v>
      </c>
      <c r="DC93" s="114">
        <v>0</v>
      </c>
      <c r="DD93" s="114">
        <v>0</v>
      </c>
      <c r="DE93" s="114">
        <v>0</v>
      </c>
      <c r="DF93" s="114">
        <v>0</v>
      </c>
      <c r="DG93" s="114">
        <v>0</v>
      </c>
      <c r="DH93" s="114">
        <v>0</v>
      </c>
      <c r="DI93" s="114">
        <v>0</v>
      </c>
      <c r="DJ93" s="114">
        <v>0</v>
      </c>
      <c r="DK93" s="114">
        <v>0</v>
      </c>
      <c r="DL93" s="114">
        <v>0</v>
      </c>
      <c r="DM93" s="114">
        <v>0</v>
      </c>
      <c r="DN93" s="114">
        <v>0</v>
      </c>
      <c r="DO93" s="114">
        <v>0</v>
      </c>
      <c r="DP93" s="114">
        <v>0</v>
      </c>
      <c r="DQ93" s="114">
        <v>0</v>
      </c>
      <c r="DR93" s="114">
        <v>0</v>
      </c>
      <c r="DS93" s="114">
        <v>0</v>
      </c>
      <c r="DT93" s="114">
        <v>0</v>
      </c>
      <c r="DU93" s="114">
        <v>0</v>
      </c>
      <c r="DV93" s="114">
        <v>0</v>
      </c>
      <c r="DW93" s="114">
        <v>0</v>
      </c>
      <c r="DX93" s="114">
        <v>0</v>
      </c>
      <c r="DY93" s="114">
        <v>0</v>
      </c>
      <c r="DZ93" s="114">
        <v>0</v>
      </c>
      <c r="EA93" s="114">
        <v>0</v>
      </c>
      <c r="EB93" s="114">
        <v>0</v>
      </c>
      <c r="EC93" s="114">
        <v>0</v>
      </c>
      <c r="ED93" s="114">
        <v>0</v>
      </c>
      <c r="EE93" s="114">
        <v>0</v>
      </c>
      <c r="EF93" s="114">
        <v>0</v>
      </c>
      <c r="EG93" s="114">
        <v>0</v>
      </c>
      <c r="EH93" s="114">
        <v>0</v>
      </c>
      <c r="EI93" s="114">
        <v>0</v>
      </c>
      <c r="EJ93" s="114">
        <v>0</v>
      </c>
      <c r="EK93" s="114">
        <v>0</v>
      </c>
      <c r="EL93" s="114">
        <v>0</v>
      </c>
      <c r="EM93" s="114">
        <v>0</v>
      </c>
      <c r="EN93" s="114">
        <v>0</v>
      </c>
      <c r="EO93" s="114">
        <v>0</v>
      </c>
      <c r="EP93" s="114">
        <v>0</v>
      </c>
      <c r="EQ93" s="114">
        <v>0</v>
      </c>
      <c r="ER93" s="114">
        <v>0</v>
      </c>
      <c r="ES93" s="114">
        <v>0</v>
      </c>
      <c r="ET93" s="114">
        <v>0</v>
      </c>
      <c r="EU93" s="114">
        <v>0</v>
      </c>
      <c r="EV93" s="114">
        <v>0</v>
      </c>
      <c r="EW93" s="114">
        <v>0</v>
      </c>
      <c r="EX93" s="114">
        <v>0</v>
      </c>
      <c r="EY93" s="114">
        <v>0</v>
      </c>
      <c r="EZ93" s="114">
        <v>0</v>
      </c>
      <c r="FA93" s="114">
        <v>0</v>
      </c>
    </row>
    <row r="94" spans="1:157" x14ac:dyDescent="0.25">
      <c r="A94">
        <v>4</v>
      </c>
      <c r="B94" t="s">
        <v>87</v>
      </c>
      <c r="C94" s="65" t="s">
        <v>766</v>
      </c>
      <c r="D94" s="65" t="s">
        <v>899</v>
      </c>
      <c r="E94" t="s">
        <v>900</v>
      </c>
      <c r="F94" s="66" t="s">
        <v>762</v>
      </c>
      <c r="G94" s="19">
        <v>4</v>
      </c>
      <c r="H94" s="74">
        <v>5</v>
      </c>
      <c r="I94" s="67"/>
      <c r="J94" s="68">
        <v>1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1</v>
      </c>
      <c r="Z94" s="114">
        <v>0</v>
      </c>
      <c r="AA94" s="114">
        <v>0</v>
      </c>
      <c r="AB94" s="114">
        <v>0</v>
      </c>
      <c r="AC94" s="114">
        <v>0</v>
      </c>
      <c r="AD94" s="114">
        <v>0</v>
      </c>
      <c r="AE94" s="114">
        <v>0</v>
      </c>
      <c r="AF94" s="114">
        <v>0</v>
      </c>
      <c r="AG94" s="114">
        <v>0</v>
      </c>
      <c r="AH94" s="114">
        <v>0</v>
      </c>
      <c r="AI94" s="114">
        <v>0</v>
      </c>
      <c r="AJ94" s="114">
        <v>0</v>
      </c>
      <c r="AK94" s="114">
        <v>0</v>
      </c>
      <c r="AL94" s="114">
        <v>0</v>
      </c>
      <c r="AM94" s="114">
        <v>0</v>
      </c>
      <c r="AN94" s="114">
        <v>0</v>
      </c>
      <c r="AO94" s="114">
        <v>0</v>
      </c>
      <c r="AP94" s="114">
        <v>0</v>
      </c>
      <c r="AQ94" s="114">
        <v>0</v>
      </c>
      <c r="AR94" s="114">
        <v>0</v>
      </c>
      <c r="AS94" s="114">
        <v>0</v>
      </c>
      <c r="AT94" s="114">
        <v>0</v>
      </c>
      <c r="AU94" s="114">
        <v>0</v>
      </c>
      <c r="AV94" s="114">
        <v>0</v>
      </c>
      <c r="AW94" s="114">
        <v>0</v>
      </c>
      <c r="AX94" s="114">
        <v>0</v>
      </c>
      <c r="AY94" s="114">
        <v>0</v>
      </c>
      <c r="AZ94" s="114">
        <v>0</v>
      </c>
      <c r="BA94" s="114">
        <v>0</v>
      </c>
      <c r="BB94" s="114">
        <v>0</v>
      </c>
      <c r="BC94" s="114">
        <v>0</v>
      </c>
      <c r="BD94" s="114">
        <v>0</v>
      </c>
      <c r="BE94" s="114">
        <v>0</v>
      </c>
      <c r="BF94" s="114">
        <v>0</v>
      </c>
      <c r="BG94" s="114">
        <v>0</v>
      </c>
      <c r="BH94" s="114">
        <v>0</v>
      </c>
      <c r="BI94" s="114">
        <v>0</v>
      </c>
      <c r="BJ94" s="114">
        <v>0</v>
      </c>
      <c r="BK94" s="114">
        <v>0</v>
      </c>
      <c r="BL94" s="114">
        <v>0</v>
      </c>
      <c r="BM94" s="114">
        <v>0</v>
      </c>
      <c r="BN94" s="114">
        <v>0</v>
      </c>
      <c r="BO94" s="114">
        <v>0</v>
      </c>
      <c r="BP94" s="114">
        <v>0</v>
      </c>
      <c r="BQ94" s="114">
        <v>0</v>
      </c>
      <c r="BR94" s="114">
        <v>0</v>
      </c>
      <c r="BS94" s="114">
        <v>0</v>
      </c>
      <c r="BT94" s="114">
        <v>0</v>
      </c>
      <c r="BU94" s="114">
        <v>0</v>
      </c>
      <c r="BV94" s="114">
        <v>0</v>
      </c>
      <c r="BW94" s="114">
        <v>0</v>
      </c>
      <c r="BX94" s="114">
        <v>0</v>
      </c>
      <c r="BY94" s="114">
        <v>0</v>
      </c>
      <c r="BZ94" s="114">
        <v>0</v>
      </c>
      <c r="CA94" s="114">
        <v>0</v>
      </c>
      <c r="CB94" s="114">
        <v>0</v>
      </c>
      <c r="CC94" s="114">
        <v>0</v>
      </c>
      <c r="CD94" s="114">
        <v>0</v>
      </c>
      <c r="CE94" s="114">
        <v>0</v>
      </c>
      <c r="CF94" s="114">
        <v>0</v>
      </c>
      <c r="CG94" s="114">
        <v>0</v>
      </c>
      <c r="CH94" s="114">
        <v>0</v>
      </c>
      <c r="CI94" s="114">
        <v>0</v>
      </c>
      <c r="CJ94" s="114">
        <v>0</v>
      </c>
      <c r="CK94" s="114">
        <v>0</v>
      </c>
      <c r="CL94" s="114">
        <v>0</v>
      </c>
      <c r="CM94" s="114">
        <v>0</v>
      </c>
      <c r="CN94" s="114">
        <v>0</v>
      </c>
      <c r="CO94" s="114">
        <v>0</v>
      </c>
      <c r="CP94" s="114">
        <v>0</v>
      </c>
      <c r="CQ94" s="114">
        <v>0</v>
      </c>
      <c r="CR94" s="114">
        <v>0</v>
      </c>
      <c r="CS94" s="114">
        <v>0</v>
      </c>
      <c r="CT94" s="114">
        <v>0</v>
      </c>
      <c r="CU94" s="114">
        <v>0</v>
      </c>
      <c r="CV94" s="114">
        <v>0</v>
      </c>
      <c r="CW94" s="114">
        <v>0</v>
      </c>
      <c r="CX94" s="114">
        <v>0</v>
      </c>
      <c r="CY94" s="114">
        <v>0</v>
      </c>
      <c r="CZ94" s="114">
        <v>0</v>
      </c>
      <c r="DA94" s="114">
        <v>0</v>
      </c>
      <c r="DB94" s="114">
        <v>0</v>
      </c>
      <c r="DC94" s="114">
        <v>0</v>
      </c>
      <c r="DD94" s="114">
        <v>0</v>
      </c>
      <c r="DE94" s="114">
        <v>0</v>
      </c>
      <c r="DF94" s="114">
        <v>0</v>
      </c>
      <c r="DG94" s="114">
        <v>0</v>
      </c>
      <c r="DH94" s="114">
        <v>0</v>
      </c>
      <c r="DI94" s="114">
        <v>0</v>
      </c>
      <c r="DJ94" s="114">
        <v>0</v>
      </c>
      <c r="DK94" s="114">
        <v>0</v>
      </c>
      <c r="DL94" s="114">
        <v>0</v>
      </c>
      <c r="DM94" s="114">
        <v>0</v>
      </c>
      <c r="DN94" s="114">
        <v>0</v>
      </c>
      <c r="DO94" s="114">
        <v>0</v>
      </c>
      <c r="DP94" s="114">
        <v>0</v>
      </c>
      <c r="DQ94" s="114">
        <v>0</v>
      </c>
      <c r="DR94" s="114">
        <v>0</v>
      </c>
      <c r="DS94" s="114">
        <v>0</v>
      </c>
      <c r="DT94" s="114">
        <v>0</v>
      </c>
      <c r="DU94" s="114">
        <v>0</v>
      </c>
      <c r="DV94" s="114">
        <v>0</v>
      </c>
      <c r="DW94" s="114">
        <v>0</v>
      </c>
      <c r="DX94" s="114">
        <v>0</v>
      </c>
      <c r="DY94" s="114">
        <v>0</v>
      </c>
      <c r="DZ94" s="114">
        <v>0</v>
      </c>
      <c r="EA94" s="114">
        <v>0</v>
      </c>
      <c r="EB94" s="114">
        <v>0</v>
      </c>
      <c r="EC94" s="114">
        <v>0</v>
      </c>
      <c r="ED94" s="114">
        <v>0</v>
      </c>
      <c r="EE94" s="114">
        <v>0</v>
      </c>
      <c r="EF94" s="114">
        <v>0</v>
      </c>
      <c r="EG94" s="114">
        <v>0</v>
      </c>
      <c r="EH94" s="114">
        <v>0</v>
      </c>
      <c r="EI94" s="114">
        <v>0</v>
      </c>
      <c r="EJ94" s="114">
        <v>0</v>
      </c>
      <c r="EK94" s="114">
        <v>0</v>
      </c>
      <c r="EL94" s="114">
        <v>0</v>
      </c>
      <c r="EM94" s="114">
        <v>0</v>
      </c>
      <c r="EN94" s="114">
        <v>0</v>
      </c>
      <c r="EO94" s="114">
        <v>0</v>
      </c>
      <c r="EP94" s="114">
        <v>0</v>
      </c>
      <c r="EQ94" s="114">
        <v>0</v>
      </c>
      <c r="ER94" s="114">
        <v>0</v>
      </c>
      <c r="ES94" s="114">
        <v>0</v>
      </c>
      <c r="ET94" s="114">
        <v>0</v>
      </c>
      <c r="EU94" s="114">
        <v>0</v>
      </c>
      <c r="EV94" s="114">
        <v>0</v>
      </c>
      <c r="EW94" s="114">
        <v>0</v>
      </c>
      <c r="EX94" s="114">
        <v>0</v>
      </c>
      <c r="EY94" s="114">
        <v>0</v>
      </c>
      <c r="EZ94" s="114">
        <v>0</v>
      </c>
      <c r="FA94" s="114">
        <v>0</v>
      </c>
    </row>
    <row r="95" spans="1:157" x14ac:dyDescent="0.25">
      <c r="A95">
        <v>4</v>
      </c>
      <c r="B95" t="s">
        <v>87</v>
      </c>
      <c r="C95" s="65" t="s">
        <v>766</v>
      </c>
      <c r="D95" s="65" t="s">
        <v>901</v>
      </c>
      <c r="E95" t="s">
        <v>902</v>
      </c>
      <c r="F95" s="66" t="s">
        <v>762</v>
      </c>
      <c r="G95" s="19">
        <v>4</v>
      </c>
      <c r="H95" s="74">
        <v>5</v>
      </c>
      <c r="I95" s="67"/>
      <c r="J95" s="68">
        <v>1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1</v>
      </c>
      <c r="Z95" s="114">
        <v>0</v>
      </c>
      <c r="AA95" s="114">
        <v>0</v>
      </c>
      <c r="AB95" s="114">
        <v>0</v>
      </c>
      <c r="AC95" s="114">
        <v>0</v>
      </c>
      <c r="AD95" s="114">
        <v>0</v>
      </c>
      <c r="AE95" s="114">
        <v>0</v>
      </c>
      <c r="AF95" s="114">
        <v>0</v>
      </c>
      <c r="AG95" s="114">
        <v>0</v>
      </c>
      <c r="AH95" s="114">
        <v>0</v>
      </c>
      <c r="AI95" s="114">
        <v>0</v>
      </c>
      <c r="AJ95" s="114">
        <v>0</v>
      </c>
      <c r="AK95" s="114">
        <v>0</v>
      </c>
      <c r="AL95" s="114">
        <v>0</v>
      </c>
      <c r="AM95" s="114">
        <v>0</v>
      </c>
      <c r="AN95" s="114">
        <v>0</v>
      </c>
      <c r="AO95" s="114">
        <v>0</v>
      </c>
      <c r="AP95" s="114">
        <v>0</v>
      </c>
      <c r="AQ95" s="114">
        <v>0</v>
      </c>
      <c r="AR95" s="114">
        <v>0</v>
      </c>
      <c r="AS95" s="114">
        <v>0</v>
      </c>
      <c r="AT95" s="114">
        <v>0</v>
      </c>
      <c r="AU95" s="114">
        <v>0</v>
      </c>
      <c r="AV95" s="114">
        <v>0</v>
      </c>
      <c r="AW95" s="114">
        <v>0</v>
      </c>
      <c r="AX95" s="114">
        <v>0</v>
      </c>
      <c r="AY95" s="114">
        <v>0</v>
      </c>
      <c r="AZ95" s="114">
        <v>0</v>
      </c>
      <c r="BA95" s="114">
        <v>0</v>
      </c>
      <c r="BB95" s="114">
        <v>0</v>
      </c>
      <c r="BC95" s="114">
        <v>0</v>
      </c>
      <c r="BD95" s="114">
        <v>0</v>
      </c>
      <c r="BE95" s="114">
        <v>0</v>
      </c>
      <c r="BF95" s="114">
        <v>0</v>
      </c>
      <c r="BG95" s="114">
        <v>0</v>
      </c>
      <c r="BH95" s="114">
        <v>0</v>
      </c>
      <c r="BI95" s="114">
        <v>0</v>
      </c>
      <c r="BJ95" s="114">
        <v>0</v>
      </c>
      <c r="BK95" s="114">
        <v>0</v>
      </c>
      <c r="BL95" s="114">
        <v>0</v>
      </c>
      <c r="BM95" s="114">
        <v>0</v>
      </c>
      <c r="BN95" s="114">
        <v>0</v>
      </c>
      <c r="BO95" s="114">
        <v>0</v>
      </c>
      <c r="BP95" s="114">
        <v>0</v>
      </c>
      <c r="BQ95" s="114">
        <v>0</v>
      </c>
      <c r="BR95" s="114">
        <v>0</v>
      </c>
      <c r="BS95" s="114">
        <v>0</v>
      </c>
      <c r="BT95" s="114">
        <v>0</v>
      </c>
      <c r="BU95" s="114">
        <v>0</v>
      </c>
      <c r="BV95" s="114">
        <v>0</v>
      </c>
      <c r="BW95" s="114">
        <v>0</v>
      </c>
      <c r="BX95" s="114">
        <v>0</v>
      </c>
      <c r="BY95" s="114">
        <v>0</v>
      </c>
      <c r="BZ95" s="114">
        <v>0</v>
      </c>
      <c r="CA95" s="114">
        <v>0</v>
      </c>
      <c r="CB95" s="114">
        <v>0</v>
      </c>
      <c r="CC95" s="114">
        <v>0</v>
      </c>
      <c r="CD95" s="114">
        <v>0</v>
      </c>
      <c r="CE95" s="114">
        <v>0</v>
      </c>
      <c r="CF95" s="114">
        <v>0</v>
      </c>
      <c r="CG95" s="114">
        <v>0</v>
      </c>
      <c r="CH95" s="114">
        <v>0</v>
      </c>
      <c r="CI95" s="114">
        <v>0</v>
      </c>
      <c r="CJ95" s="114">
        <v>0</v>
      </c>
      <c r="CK95" s="114">
        <v>0</v>
      </c>
      <c r="CL95" s="114">
        <v>0</v>
      </c>
      <c r="CM95" s="114">
        <v>0</v>
      </c>
      <c r="CN95" s="114">
        <v>0</v>
      </c>
      <c r="CO95" s="114">
        <v>0</v>
      </c>
      <c r="CP95" s="114">
        <v>0</v>
      </c>
      <c r="CQ95" s="114">
        <v>0</v>
      </c>
      <c r="CR95" s="114">
        <v>0</v>
      </c>
      <c r="CS95" s="114">
        <v>0</v>
      </c>
      <c r="CT95" s="114">
        <v>0</v>
      </c>
      <c r="CU95" s="114">
        <v>0</v>
      </c>
      <c r="CV95" s="114">
        <v>0</v>
      </c>
      <c r="CW95" s="114">
        <v>0</v>
      </c>
      <c r="CX95" s="114">
        <v>0</v>
      </c>
      <c r="CY95" s="114">
        <v>0</v>
      </c>
      <c r="CZ95" s="114">
        <v>0</v>
      </c>
      <c r="DA95" s="114">
        <v>0</v>
      </c>
      <c r="DB95" s="114">
        <v>0</v>
      </c>
      <c r="DC95" s="114">
        <v>0</v>
      </c>
      <c r="DD95" s="114">
        <v>0</v>
      </c>
      <c r="DE95" s="114">
        <v>0</v>
      </c>
      <c r="DF95" s="114">
        <v>0</v>
      </c>
      <c r="DG95" s="114">
        <v>0</v>
      </c>
      <c r="DH95" s="114">
        <v>0</v>
      </c>
      <c r="DI95" s="114">
        <v>0</v>
      </c>
      <c r="DJ95" s="114">
        <v>0</v>
      </c>
      <c r="DK95" s="114">
        <v>0</v>
      </c>
      <c r="DL95" s="114">
        <v>0</v>
      </c>
      <c r="DM95" s="114">
        <v>0</v>
      </c>
      <c r="DN95" s="114">
        <v>0</v>
      </c>
      <c r="DO95" s="114">
        <v>0</v>
      </c>
      <c r="DP95" s="114">
        <v>0</v>
      </c>
      <c r="DQ95" s="114">
        <v>0</v>
      </c>
      <c r="DR95" s="114">
        <v>0</v>
      </c>
      <c r="DS95" s="114">
        <v>0</v>
      </c>
      <c r="DT95" s="114">
        <v>0</v>
      </c>
      <c r="DU95" s="114">
        <v>0</v>
      </c>
      <c r="DV95" s="114">
        <v>0</v>
      </c>
      <c r="DW95" s="114">
        <v>0</v>
      </c>
      <c r="DX95" s="114">
        <v>0</v>
      </c>
      <c r="DY95" s="114">
        <v>0</v>
      </c>
      <c r="DZ95" s="114">
        <v>0</v>
      </c>
      <c r="EA95" s="114">
        <v>0</v>
      </c>
      <c r="EB95" s="114">
        <v>0</v>
      </c>
      <c r="EC95" s="114">
        <v>0</v>
      </c>
      <c r="ED95" s="114">
        <v>0</v>
      </c>
      <c r="EE95" s="114">
        <v>0</v>
      </c>
      <c r="EF95" s="114">
        <v>0</v>
      </c>
      <c r="EG95" s="114">
        <v>0</v>
      </c>
      <c r="EH95" s="114">
        <v>0</v>
      </c>
      <c r="EI95" s="114">
        <v>0</v>
      </c>
      <c r="EJ95" s="114">
        <v>0</v>
      </c>
      <c r="EK95" s="114">
        <v>0</v>
      </c>
      <c r="EL95" s="114">
        <v>0</v>
      </c>
      <c r="EM95" s="114">
        <v>0</v>
      </c>
      <c r="EN95" s="114">
        <v>0</v>
      </c>
      <c r="EO95" s="114">
        <v>0</v>
      </c>
      <c r="EP95" s="114">
        <v>0</v>
      </c>
      <c r="EQ95" s="114">
        <v>0</v>
      </c>
      <c r="ER95" s="114">
        <v>0</v>
      </c>
      <c r="ES95" s="114">
        <v>0</v>
      </c>
      <c r="ET95" s="114">
        <v>0</v>
      </c>
      <c r="EU95" s="114">
        <v>0</v>
      </c>
      <c r="EV95" s="114">
        <v>0</v>
      </c>
      <c r="EW95" s="114">
        <v>0</v>
      </c>
      <c r="EX95" s="114">
        <v>0</v>
      </c>
      <c r="EY95" s="114">
        <v>0</v>
      </c>
      <c r="EZ95" s="114">
        <v>0</v>
      </c>
      <c r="FA95" s="114">
        <v>0</v>
      </c>
    </row>
    <row r="96" spans="1:157" x14ac:dyDescent="0.25">
      <c r="A96">
        <v>4</v>
      </c>
      <c r="B96" t="s">
        <v>87</v>
      </c>
      <c r="C96" s="65" t="s">
        <v>766</v>
      </c>
      <c r="D96" s="65" t="s">
        <v>903</v>
      </c>
      <c r="E96" t="s">
        <v>904</v>
      </c>
      <c r="F96" s="66" t="s">
        <v>762</v>
      </c>
      <c r="G96" s="19">
        <v>4</v>
      </c>
      <c r="H96" s="74">
        <v>5</v>
      </c>
      <c r="I96" s="67"/>
      <c r="J96" s="68">
        <v>22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4</v>
      </c>
      <c r="U96" s="114">
        <v>0</v>
      </c>
      <c r="V96" s="114">
        <v>0</v>
      </c>
      <c r="W96" s="114">
        <v>0</v>
      </c>
      <c r="X96" s="114">
        <v>0</v>
      </c>
      <c r="Y96" s="114">
        <v>18</v>
      </c>
      <c r="Z96" s="114">
        <v>0</v>
      </c>
      <c r="AA96" s="114">
        <v>0</v>
      </c>
      <c r="AB96" s="114">
        <v>0</v>
      </c>
      <c r="AC96" s="114">
        <v>0</v>
      </c>
      <c r="AD96" s="114">
        <v>0</v>
      </c>
      <c r="AE96" s="114">
        <v>0</v>
      </c>
      <c r="AF96" s="114">
        <v>0</v>
      </c>
      <c r="AG96" s="114">
        <v>0</v>
      </c>
      <c r="AH96" s="114">
        <v>0</v>
      </c>
      <c r="AI96" s="114">
        <v>0</v>
      </c>
      <c r="AJ96" s="114">
        <v>0</v>
      </c>
      <c r="AK96" s="114">
        <v>0</v>
      </c>
      <c r="AL96" s="114">
        <v>0</v>
      </c>
      <c r="AM96" s="114">
        <v>0</v>
      </c>
      <c r="AN96" s="114">
        <v>0</v>
      </c>
      <c r="AO96" s="114">
        <v>0</v>
      </c>
      <c r="AP96" s="114">
        <v>0</v>
      </c>
      <c r="AQ96" s="114">
        <v>0</v>
      </c>
      <c r="AR96" s="114">
        <v>0</v>
      </c>
      <c r="AS96" s="114">
        <v>0</v>
      </c>
      <c r="AT96" s="114">
        <v>0</v>
      </c>
      <c r="AU96" s="114">
        <v>0</v>
      </c>
      <c r="AV96" s="114">
        <v>0</v>
      </c>
      <c r="AW96" s="114">
        <v>0</v>
      </c>
      <c r="AX96" s="114">
        <v>0</v>
      </c>
      <c r="AY96" s="114">
        <v>0</v>
      </c>
      <c r="AZ96" s="114">
        <v>0</v>
      </c>
      <c r="BA96" s="114">
        <v>0</v>
      </c>
      <c r="BB96" s="114">
        <v>0</v>
      </c>
      <c r="BC96" s="114">
        <v>0</v>
      </c>
      <c r="BD96" s="114">
        <v>0</v>
      </c>
      <c r="BE96" s="114">
        <v>0</v>
      </c>
      <c r="BF96" s="114">
        <v>0</v>
      </c>
      <c r="BG96" s="114">
        <v>0</v>
      </c>
      <c r="BH96" s="114">
        <v>0</v>
      </c>
      <c r="BI96" s="114">
        <v>0</v>
      </c>
      <c r="BJ96" s="114">
        <v>0</v>
      </c>
      <c r="BK96" s="114">
        <v>0</v>
      </c>
      <c r="BL96" s="114">
        <v>0</v>
      </c>
      <c r="BM96" s="114">
        <v>0</v>
      </c>
      <c r="BN96" s="114">
        <v>0</v>
      </c>
      <c r="BO96" s="114">
        <v>0</v>
      </c>
      <c r="BP96" s="114">
        <v>0</v>
      </c>
      <c r="BQ96" s="114">
        <v>0</v>
      </c>
      <c r="BR96" s="114">
        <v>0</v>
      </c>
      <c r="BS96" s="114">
        <v>0</v>
      </c>
      <c r="BT96" s="114">
        <v>0</v>
      </c>
      <c r="BU96" s="114">
        <v>0</v>
      </c>
      <c r="BV96" s="114">
        <v>0</v>
      </c>
      <c r="BW96" s="114">
        <v>0</v>
      </c>
      <c r="BX96" s="114">
        <v>0</v>
      </c>
      <c r="BY96" s="114">
        <v>0</v>
      </c>
      <c r="BZ96" s="114">
        <v>0</v>
      </c>
      <c r="CA96" s="114">
        <v>0</v>
      </c>
      <c r="CB96" s="114">
        <v>0</v>
      </c>
      <c r="CC96" s="114">
        <v>0</v>
      </c>
      <c r="CD96" s="114">
        <v>0</v>
      </c>
      <c r="CE96" s="114">
        <v>0</v>
      </c>
      <c r="CF96" s="114">
        <v>0</v>
      </c>
      <c r="CG96" s="114">
        <v>0</v>
      </c>
      <c r="CH96" s="114">
        <v>0</v>
      </c>
      <c r="CI96" s="114">
        <v>0</v>
      </c>
      <c r="CJ96" s="114">
        <v>0</v>
      </c>
      <c r="CK96" s="114">
        <v>0</v>
      </c>
      <c r="CL96" s="114">
        <v>0</v>
      </c>
      <c r="CM96" s="114">
        <v>0</v>
      </c>
      <c r="CN96" s="114">
        <v>0</v>
      </c>
      <c r="CO96" s="114">
        <v>0</v>
      </c>
      <c r="CP96" s="114">
        <v>0</v>
      </c>
      <c r="CQ96" s="114">
        <v>0</v>
      </c>
      <c r="CR96" s="114">
        <v>0</v>
      </c>
      <c r="CS96" s="114">
        <v>0</v>
      </c>
      <c r="CT96" s="114">
        <v>0</v>
      </c>
      <c r="CU96" s="114">
        <v>0</v>
      </c>
      <c r="CV96" s="114">
        <v>0</v>
      </c>
      <c r="CW96" s="114">
        <v>0</v>
      </c>
      <c r="CX96" s="114">
        <v>0</v>
      </c>
      <c r="CY96" s="114">
        <v>0</v>
      </c>
      <c r="CZ96" s="114">
        <v>0</v>
      </c>
      <c r="DA96" s="114">
        <v>0</v>
      </c>
      <c r="DB96" s="114">
        <v>0</v>
      </c>
      <c r="DC96" s="114">
        <v>0</v>
      </c>
      <c r="DD96" s="114">
        <v>0</v>
      </c>
      <c r="DE96" s="114">
        <v>0</v>
      </c>
      <c r="DF96" s="114">
        <v>0</v>
      </c>
      <c r="DG96" s="114">
        <v>0</v>
      </c>
      <c r="DH96" s="114">
        <v>0</v>
      </c>
      <c r="DI96" s="114">
        <v>0</v>
      </c>
      <c r="DJ96" s="114">
        <v>0</v>
      </c>
      <c r="DK96" s="114">
        <v>0</v>
      </c>
      <c r="DL96" s="114">
        <v>0</v>
      </c>
      <c r="DM96" s="114">
        <v>0</v>
      </c>
      <c r="DN96" s="114">
        <v>0</v>
      </c>
      <c r="DO96" s="114">
        <v>0</v>
      </c>
      <c r="DP96" s="114">
        <v>0</v>
      </c>
      <c r="DQ96" s="114">
        <v>0</v>
      </c>
      <c r="DR96" s="114">
        <v>0</v>
      </c>
      <c r="DS96" s="114">
        <v>0</v>
      </c>
      <c r="DT96" s="114">
        <v>0</v>
      </c>
      <c r="DU96" s="114">
        <v>0</v>
      </c>
      <c r="DV96" s="114">
        <v>0</v>
      </c>
      <c r="DW96" s="114">
        <v>0</v>
      </c>
      <c r="DX96" s="114">
        <v>0</v>
      </c>
      <c r="DY96" s="114">
        <v>0</v>
      </c>
      <c r="DZ96" s="114">
        <v>0</v>
      </c>
      <c r="EA96" s="114">
        <v>0</v>
      </c>
      <c r="EB96" s="114">
        <v>0</v>
      </c>
      <c r="EC96" s="114">
        <v>0</v>
      </c>
      <c r="ED96" s="114">
        <v>0</v>
      </c>
      <c r="EE96" s="114">
        <v>0</v>
      </c>
      <c r="EF96" s="114">
        <v>0</v>
      </c>
      <c r="EG96" s="114">
        <v>0</v>
      </c>
      <c r="EH96" s="114">
        <v>0</v>
      </c>
      <c r="EI96" s="114">
        <v>0</v>
      </c>
      <c r="EJ96" s="114">
        <v>0</v>
      </c>
      <c r="EK96" s="114">
        <v>0</v>
      </c>
      <c r="EL96" s="114">
        <v>0</v>
      </c>
      <c r="EM96" s="114">
        <v>0</v>
      </c>
      <c r="EN96" s="114">
        <v>0</v>
      </c>
      <c r="EO96" s="114">
        <v>0</v>
      </c>
      <c r="EP96" s="114">
        <v>0</v>
      </c>
      <c r="EQ96" s="114">
        <v>0</v>
      </c>
      <c r="ER96" s="114">
        <v>0</v>
      </c>
      <c r="ES96" s="114">
        <v>0</v>
      </c>
      <c r="ET96" s="114">
        <v>0</v>
      </c>
      <c r="EU96" s="114">
        <v>0</v>
      </c>
      <c r="EV96" s="114">
        <v>0</v>
      </c>
      <c r="EW96" s="114">
        <v>0</v>
      </c>
      <c r="EX96" s="114">
        <v>0</v>
      </c>
      <c r="EY96" s="114">
        <v>0</v>
      </c>
      <c r="EZ96" s="114">
        <v>0</v>
      </c>
      <c r="FA96" s="114">
        <v>0</v>
      </c>
    </row>
    <row r="97" spans="1:157" x14ac:dyDescent="0.25">
      <c r="A97">
        <v>4</v>
      </c>
      <c r="B97" t="s">
        <v>87</v>
      </c>
      <c r="C97" s="65" t="s">
        <v>766</v>
      </c>
      <c r="D97" s="65" t="s">
        <v>905</v>
      </c>
      <c r="E97" t="s">
        <v>906</v>
      </c>
      <c r="F97" s="66" t="s">
        <v>762</v>
      </c>
      <c r="G97" s="19">
        <v>4</v>
      </c>
      <c r="H97" s="74">
        <v>5</v>
      </c>
      <c r="I97" s="67"/>
      <c r="J97" s="68">
        <v>11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4</v>
      </c>
      <c r="U97" s="114">
        <v>0</v>
      </c>
      <c r="V97" s="114">
        <v>0</v>
      </c>
      <c r="W97" s="114">
        <v>0</v>
      </c>
      <c r="X97" s="114">
        <v>0</v>
      </c>
      <c r="Y97" s="114">
        <v>7</v>
      </c>
      <c r="Z97" s="114">
        <v>0</v>
      </c>
      <c r="AA97" s="114">
        <v>0</v>
      </c>
      <c r="AB97" s="114">
        <v>0</v>
      </c>
      <c r="AC97" s="114">
        <v>0</v>
      </c>
      <c r="AD97" s="114">
        <v>0</v>
      </c>
      <c r="AE97" s="114">
        <v>0</v>
      </c>
      <c r="AF97" s="114">
        <v>0</v>
      </c>
      <c r="AG97" s="114">
        <v>0</v>
      </c>
      <c r="AH97" s="114">
        <v>0</v>
      </c>
      <c r="AI97" s="114">
        <v>0</v>
      </c>
      <c r="AJ97" s="114">
        <v>0</v>
      </c>
      <c r="AK97" s="114">
        <v>0</v>
      </c>
      <c r="AL97" s="114">
        <v>0</v>
      </c>
      <c r="AM97" s="114">
        <v>0</v>
      </c>
      <c r="AN97" s="114">
        <v>0</v>
      </c>
      <c r="AO97" s="114">
        <v>0</v>
      </c>
      <c r="AP97" s="114">
        <v>0</v>
      </c>
      <c r="AQ97" s="114">
        <v>0</v>
      </c>
      <c r="AR97" s="114">
        <v>0</v>
      </c>
      <c r="AS97" s="114">
        <v>0</v>
      </c>
      <c r="AT97" s="114">
        <v>0</v>
      </c>
      <c r="AU97" s="114">
        <v>0</v>
      </c>
      <c r="AV97" s="114">
        <v>0</v>
      </c>
      <c r="AW97" s="114">
        <v>0</v>
      </c>
      <c r="AX97" s="114">
        <v>0</v>
      </c>
      <c r="AY97" s="114">
        <v>0</v>
      </c>
      <c r="AZ97" s="114">
        <v>0</v>
      </c>
      <c r="BA97" s="114">
        <v>0</v>
      </c>
      <c r="BB97" s="114">
        <v>0</v>
      </c>
      <c r="BC97" s="114">
        <v>0</v>
      </c>
      <c r="BD97" s="114">
        <v>0</v>
      </c>
      <c r="BE97" s="114">
        <v>0</v>
      </c>
      <c r="BF97" s="114">
        <v>0</v>
      </c>
      <c r="BG97" s="114">
        <v>0</v>
      </c>
      <c r="BH97" s="114">
        <v>0</v>
      </c>
      <c r="BI97" s="114">
        <v>0</v>
      </c>
      <c r="BJ97" s="114">
        <v>0</v>
      </c>
      <c r="BK97" s="114">
        <v>0</v>
      </c>
      <c r="BL97" s="114">
        <v>0</v>
      </c>
      <c r="BM97" s="114">
        <v>0</v>
      </c>
      <c r="BN97" s="114">
        <v>0</v>
      </c>
      <c r="BO97" s="114">
        <v>0</v>
      </c>
      <c r="BP97" s="114">
        <v>0</v>
      </c>
      <c r="BQ97" s="114">
        <v>0</v>
      </c>
      <c r="BR97" s="114">
        <v>0</v>
      </c>
      <c r="BS97" s="114">
        <v>0</v>
      </c>
      <c r="BT97" s="114">
        <v>0</v>
      </c>
      <c r="BU97" s="114">
        <v>0</v>
      </c>
      <c r="BV97" s="114">
        <v>0</v>
      </c>
      <c r="BW97" s="114">
        <v>0</v>
      </c>
      <c r="BX97" s="114">
        <v>0</v>
      </c>
      <c r="BY97" s="114">
        <v>0</v>
      </c>
      <c r="BZ97" s="114">
        <v>0</v>
      </c>
      <c r="CA97" s="114">
        <v>0</v>
      </c>
      <c r="CB97" s="114">
        <v>0</v>
      </c>
      <c r="CC97" s="114">
        <v>0</v>
      </c>
      <c r="CD97" s="114">
        <v>0</v>
      </c>
      <c r="CE97" s="114">
        <v>0</v>
      </c>
      <c r="CF97" s="114">
        <v>0</v>
      </c>
      <c r="CG97" s="114">
        <v>0</v>
      </c>
      <c r="CH97" s="114">
        <v>0</v>
      </c>
      <c r="CI97" s="114">
        <v>0</v>
      </c>
      <c r="CJ97" s="114">
        <v>0</v>
      </c>
      <c r="CK97" s="114">
        <v>0</v>
      </c>
      <c r="CL97" s="114">
        <v>0</v>
      </c>
      <c r="CM97" s="114">
        <v>0</v>
      </c>
      <c r="CN97" s="114">
        <v>0</v>
      </c>
      <c r="CO97" s="114">
        <v>0</v>
      </c>
      <c r="CP97" s="114">
        <v>0</v>
      </c>
      <c r="CQ97" s="114">
        <v>0</v>
      </c>
      <c r="CR97" s="114">
        <v>0</v>
      </c>
      <c r="CS97" s="114">
        <v>0</v>
      </c>
      <c r="CT97" s="114">
        <v>0</v>
      </c>
      <c r="CU97" s="114">
        <v>0</v>
      </c>
      <c r="CV97" s="114">
        <v>0</v>
      </c>
      <c r="CW97" s="114">
        <v>0</v>
      </c>
      <c r="CX97" s="114">
        <v>0</v>
      </c>
      <c r="CY97" s="114">
        <v>0</v>
      </c>
      <c r="CZ97" s="114">
        <v>0</v>
      </c>
      <c r="DA97" s="114">
        <v>0</v>
      </c>
      <c r="DB97" s="114">
        <v>0</v>
      </c>
      <c r="DC97" s="114">
        <v>0</v>
      </c>
      <c r="DD97" s="114">
        <v>0</v>
      </c>
      <c r="DE97" s="114">
        <v>0</v>
      </c>
      <c r="DF97" s="114">
        <v>0</v>
      </c>
      <c r="DG97" s="114">
        <v>0</v>
      </c>
      <c r="DH97" s="114">
        <v>0</v>
      </c>
      <c r="DI97" s="114">
        <v>0</v>
      </c>
      <c r="DJ97" s="114">
        <v>0</v>
      </c>
      <c r="DK97" s="114">
        <v>0</v>
      </c>
      <c r="DL97" s="114">
        <v>0</v>
      </c>
      <c r="DM97" s="114">
        <v>0</v>
      </c>
      <c r="DN97" s="114">
        <v>0</v>
      </c>
      <c r="DO97" s="114">
        <v>0</v>
      </c>
      <c r="DP97" s="114">
        <v>0</v>
      </c>
      <c r="DQ97" s="114">
        <v>0</v>
      </c>
      <c r="DR97" s="114">
        <v>0</v>
      </c>
      <c r="DS97" s="114">
        <v>0</v>
      </c>
      <c r="DT97" s="114">
        <v>0</v>
      </c>
      <c r="DU97" s="114">
        <v>0</v>
      </c>
      <c r="DV97" s="114">
        <v>0</v>
      </c>
      <c r="DW97" s="114">
        <v>0</v>
      </c>
      <c r="DX97" s="114">
        <v>0</v>
      </c>
      <c r="DY97" s="114">
        <v>0</v>
      </c>
      <c r="DZ97" s="114">
        <v>0</v>
      </c>
      <c r="EA97" s="114">
        <v>0</v>
      </c>
      <c r="EB97" s="114">
        <v>0</v>
      </c>
      <c r="EC97" s="114">
        <v>0</v>
      </c>
      <c r="ED97" s="114">
        <v>0</v>
      </c>
      <c r="EE97" s="114">
        <v>0</v>
      </c>
      <c r="EF97" s="114">
        <v>0</v>
      </c>
      <c r="EG97" s="114">
        <v>0</v>
      </c>
      <c r="EH97" s="114">
        <v>0</v>
      </c>
      <c r="EI97" s="114">
        <v>0</v>
      </c>
      <c r="EJ97" s="114">
        <v>0</v>
      </c>
      <c r="EK97" s="114">
        <v>0</v>
      </c>
      <c r="EL97" s="114">
        <v>0</v>
      </c>
      <c r="EM97" s="114">
        <v>0</v>
      </c>
      <c r="EN97" s="114">
        <v>0</v>
      </c>
      <c r="EO97" s="114">
        <v>0</v>
      </c>
      <c r="EP97" s="114">
        <v>0</v>
      </c>
      <c r="EQ97" s="114">
        <v>0</v>
      </c>
      <c r="ER97" s="114">
        <v>0</v>
      </c>
      <c r="ES97" s="114">
        <v>0</v>
      </c>
      <c r="ET97" s="114">
        <v>0</v>
      </c>
      <c r="EU97" s="114">
        <v>0</v>
      </c>
      <c r="EV97" s="114">
        <v>0</v>
      </c>
      <c r="EW97" s="114">
        <v>0</v>
      </c>
      <c r="EX97" s="114">
        <v>0</v>
      </c>
      <c r="EY97" s="114">
        <v>0</v>
      </c>
      <c r="EZ97" s="114">
        <v>0</v>
      </c>
      <c r="FA97" s="114">
        <v>0</v>
      </c>
    </row>
    <row r="98" spans="1:157" x14ac:dyDescent="0.25">
      <c r="A98">
        <v>4</v>
      </c>
      <c r="B98" t="s">
        <v>87</v>
      </c>
      <c r="C98" s="65" t="s">
        <v>766</v>
      </c>
      <c r="D98" s="65" t="s">
        <v>907</v>
      </c>
      <c r="E98" t="s">
        <v>908</v>
      </c>
      <c r="F98" s="66" t="s">
        <v>762</v>
      </c>
      <c r="G98" s="19">
        <v>4</v>
      </c>
      <c r="H98" s="74">
        <v>5</v>
      </c>
      <c r="I98" s="67"/>
      <c r="J98" s="68">
        <v>20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2</v>
      </c>
      <c r="U98" s="114">
        <v>0</v>
      </c>
      <c r="V98" s="114">
        <v>0</v>
      </c>
      <c r="W98" s="114">
        <v>0</v>
      </c>
      <c r="X98" s="114">
        <v>0</v>
      </c>
      <c r="Y98" s="114">
        <v>18</v>
      </c>
      <c r="Z98" s="114">
        <v>0</v>
      </c>
      <c r="AA98" s="114">
        <v>0</v>
      </c>
      <c r="AB98" s="114">
        <v>0</v>
      </c>
      <c r="AC98" s="114">
        <v>0</v>
      </c>
      <c r="AD98" s="114">
        <v>0</v>
      </c>
      <c r="AE98" s="114">
        <v>0</v>
      </c>
      <c r="AF98" s="114">
        <v>0</v>
      </c>
      <c r="AG98" s="114">
        <v>0</v>
      </c>
      <c r="AH98" s="114">
        <v>0</v>
      </c>
      <c r="AI98" s="114">
        <v>0</v>
      </c>
      <c r="AJ98" s="114">
        <v>0</v>
      </c>
      <c r="AK98" s="114">
        <v>0</v>
      </c>
      <c r="AL98" s="114">
        <v>0</v>
      </c>
      <c r="AM98" s="114">
        <v>0</v>
      </c>
      <c r="AN98" s="114">
        <v>0</v>
      </c>
      <c r="AO98" s="114">
        <v>0</v>
      </c>
      <c r="AP98" s="114">
        <v>0</v>
      </c>
      <c r="AQ98" s="114">
        <v>0</v>
      </c>
      <c r="AR98" s="114">
        <v>0</v>
      </c>
      <c r="AS98" s="114">
        <v>0</v>
      </c>
      <c r="AT98" s="114">
        <v>0</v>
      </c>
      <c r="AU98" s="114">
        <v>0</v>
      </c>
      <c r="AV98" s="114">
        <v>0</v>
      </c>
      <c r="AW98" s="114">
        <v>0</v>
      </c>
      <c r="AX98" s="114">
        <v>0</v>
      </c>
      <c r="AY98" s="114">
        <v>0</v>
      </c>
      <c r="AZ98" s="114">
        <v>0</v>
      </c>
      <c r="BA98" s="114">
        <v>0</v>
      </c>
      <c r="BB98" s="114">
        <v>0</v>
      </c>
      <c r="BC98" s="114">
        <v>0</v>
      </c>
      <c r="BD98" s="114">
        <v>0</v>
      </c>
      <c r="BE98" s="114">
        <v>0</v>
      </c>
      <c r="BF98" s="114">
        <v>0</v>
      </c>
      <c r="BG98" s="114">
        <v>0</v>
      </c>
      <c r="BH98" s="114">
        <v>0</v>
      </c>
      <c r="BI98" s="114">
        <v>0</v>
      </c>
      <c r="BJ98" s="114">
        <v>0</v>
      </c>
      <c r="BK98" s="114">
        <v>0</v>
      </c>
      <c r="BL98" s="114">
        <v>0</v>
      </c>
      <c r="BM98" s="114">
        <v>0</v>
      </c>
      <c r="BN98" s="114">
        <v>0</v>
      </c>
      <c r="BO98" s="114">
        <v>0</v>
      </c>
      <c r="BP98" s="114">
        <v>0</v>
      </c>
      <c r="BQ98" s="114">
        <v>0</v>
      </c>
      <c r="BR98" s="114">
        <v>0</v>
      </c>
      <c r="BS98" s="114">
        <v>0</v>
      </c>
      <c r="BT98" s="114">
        <v>0</v>
      </c>
      <c r="BU98" s="114">
        <v>0</v>
      </c>
      <c r="BV98" s="114">
        <v>0</v>
      </c>
      <c r="BW98" s="114">
        <v>0</v>
      </c>
      <c r="BX98" s="114">
        <v>0</v>
      </c>
      <c r="BY98" s="114">
        <v>0</v>
      </c>
      <c r="BZ98" s="114">
        <v>0</v>
      </c>
      <c r="CA98" s="114">
        <v>0</v>
      </c>
      <c r="CB98" s="114">
        <v>0</v>
      </c>
      <c r="CC98" s="114">
        <v>0</v>
      </c>
      <c r="CD98" s="114">
        <v>0</v>
      </c>
      <c r="CE98" s="114">
        <v>0</v>
      </c>
      <c r="CF98" s="114">
        <v>0</v>
      </c>
      <c r="CG98" s="114">
        <v>0</v>
      </c>
      <c r="CH98" s="114">
        <v>0</v>
      </c>
      <c r="CI98" s="114">
        <v>0</v>
      </c>
      <c r="CJ98" s="114">
        <v>0</v>
      </c>
      <c r="CK98" s="114">
        <v>0</v>
      </c>
      <c r="CL98" s="114">
        <v>0</v>
      </c>
      <c r="CM98" s="114">
        <v>0</v>
      </c>
      <c r="CN98" s="114">
        <v>0</v>
      </c>
      <c r="CO98" s="114">
        <v>0</v>
      </c>
      <c r="CP98" s="114">
        <v>0</v>
      </c>
      <c r="CQ98" s="114">
        <v>0</v>
      </c>
      <c r="CR98" s="114">
        <v>0</v>
      </c>
      <c r="CS98" s="114">
        <v>0</v>
      </c>
      <c r="CT98" s="114">
        <v>0</v>
      </c>
      <c r="CU98" s="114">
        <v>0</v>
      </c>
      <c r="CV98" s="114">
        <v>0</v>
      </c>
      <c r="CW98" s="114">
        <v>0</v>
      </c>
      <c r="CX98" s="114">
        <v>0</v>
      </c>
      <c r="CY98" s="114">
        <v>0</v>
      </c>
      <c r="CZ98" s="114">
        <v>0</v>
      </c>
      <c r="DA98" s="114">
        <v>0</v>
      </c>
      <c r="DB98" s="114">
        <v>0</v>
      </c>
      <c r="DC98" s="114">
        <v>0</v>
      </c>
      <c r="DD98" s="114">
        <v>0</v>
      </c>
      <c r="DE98" s="114">
        <v>0</v>
      </c>
      <c r="DF98" s="114">
        <v>0</v>
      </c>
      <c r="DG98" s="114">
        <v>0</v>
      </c>
      <c r="DH98" s="114">
        <v>0</v>
      </c>
      <c r="DI98" s="114">
        <v>0</v>
      </c>
      <c r="DJ98" s="114">
        <v>0</v>
      </c>
      <c r="DK98" s="114">
        <v>0</v>
      </c>
      <c r="DL98" s="114">
        <v>0</v>
      </c>
      <c r="DM98" s="114">
        <v>0</v>
      </c>
      <c r="DN98" s="114">
        <v>0</v>
      </c>
      <c r="DO98" s="114">
        <v>0</v>
      </c>
      <c r="DP98" s="114">
        <v>0</v>
      </c>
      <c r="DQ98" s="114">
        <v>0</v>
      </c>
      <c r="DR98" s="114">
        <v>0</v>
      </c>
      <c r="DS98" s="114">
        <v>0</v>
      </c>
      <c r="DT98" s="114">
        <v>0</v>
      </c>
      <c r="DU98" s="114">
        <v>0</v>
      </c>
      <c r="DV98" s="114">
        <v>0</v>
      </c>
      <c r="DW98" s="114">
        <v>0</v>
      </c>
      <c r="DX98" s="114">
        <v>0</v>
      </c>
      <c r="DY98" s="114">
        <v>0</v>
      </c>
      <c r="DZ98" s="114">
        <v>0</v>
      </c>
      <c r="EA98" s="114">
        <v>0</v>
      </c>
      <c r="EB98" s="114">
        <v>0</v>
      </c>
      <c r="EC98" s="114">
        <v>0</v>
      </c>
      <c r="ED98" s="114">
        <v>0</v>
      </c>
      <c r="EE98" s="114">
        <v>0</v>
      </c>
      <c r="EF98" s="114">
        <v>0</v>
      </c>
      <c r="EG98" s="114">
        <v>0</v>
      </c>
      <c r="EH98" s="114">
        <v>0</v>
      </c>
      <c r="EI98" s="114">
        <v>0</v>
      </c>
      <c r="EJ98" s="114">
        <v>0</v>
      </c>
      <c r="EK98" s="114">
        <v>0</v>
      </c>
      <c r="EL98" s="114">
        <v>0</v>
      </c>
      <c r="EM98" s="114">
        <v>0</v>
      </c>
      <c r="EN98" s="114">
        <v>0</v>
      </c>
      <c r="EO98" s="114">
        <v>0</v>
      </c>
      <c r="EP98" s="114">
        <v>0</v>
      </c>
      <c r="EQ98" s="114">
        <v>0</v>
      </c>
      <c r="ER98" s="114">
        <v>0</v>
      </c>
      <c r="ES98" s="114">
        <v>0</v>
      </c>
      <c r="ET98" s="114">
        <v>0</v>
      </c>
      <c r="EU98" s="114">
        <v>0</v>
      </c>
      <c r="EV98" s="114">
        <v>0</v>
      </c>
      <c r="EW98" s="114">
        <v>0</v>
      </c>
      <c r="EX98" s="114">
        <v>0</v>
      </c>
      <c r="EY98" s="114">
        <v>0</v>
      </c>
      <c r="EZ98" s="114">
        <v>0</v>
      </c>
      <c r="FA98" s="114">
        <v>0</v>
      </c>
    </row>
    <row r="99" spans="1:157" x14ac:dyDescent="0.25">
      <c r="A99">
        <v>4</v>
      </c>
      <c r="B99" t="s">
        <v>87</v>
      </c>
      <c r="C99" s="65" t="s">
        <v>831</v>
      </c>
      <c r="D99" s="65" t="s">
        <v>42</v>
      </c>
      <c r="E99" t="s">
        <v>909</v>
      </c>
      <c r="F99" s="66" t="s">
        <v>762</v>
      </c>
      <c r="G99" s="19">
        <v>4</v>
      </c>
      <c r="H99" s="74">
        <v>5</v>
      </c>
      <c r="I99" s="67"/>
      <c r="J99" s="68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  <c r="AC99" s="114">
        <v>0</v>
      </c>
      <c r="AD99" s="114">
        <v>0</v>
      </c>
      <c r="AE99" s="114">
        <v>0</v>
      </c>
      <c r="AF99" s="114">
        <v>0</v>
      </c>
      <c r="AG99" s="114">
        <v>0</v>
      </c>
      <c r="AH99" s="114">
        <v>0</v>
      </c>
      <c r="AI99" s="114">
        <v>0</v>
      </c>
      <c r="AJ99" s="114">
        <v>0</v>
      </c>
      <c r="AK99" s="114">
        <v>0</v>
      </c>
      <c r="AL99" s="114">
        <v>0</v>
      </c>
      <c r="AM99" s="114">
        <v>0</v>
      </c>
      <c r="AN99" s="114">
        <v>0</v>
      </c>
      <c r="AO99" s="114">
        <v>0</v>
      </c>
      <c r="AP99" s="114">
        <v>0</v>
      </c>
      <c r="AQ99" s="114">
        <v>0</v>
      </c>
      <c r="AR99" s="114">
        <v>0</v>
      </c>
      <c r="AS99" s="114">
        <v>0</v>
      </c>
      <c r="AT99" s="114">
        <v>0</v>
      </c>
      <c r="AU99" s="114">
        <v>0</v>
      </c>
      <c r="AV99" s="114">
        <v>0</v>
      </c>
      <c r="AW99" s="114">
        <v>0</v>
      </c>
      <c r="AX99" s="114">
        <v>0</v>
      </c>
      <c r="AY99" s="114">
        <v>0</v>
      </c>
      <c r="AZ99" s="114">
        <v>0</v>
      </c>
      <c r="BA99" s="114">
        <v>0</v>
      </c>
      <c r="BB99" s="114">
        <v>0</v>
      </c>
      <c r="BC99" s="114">
        <v>0</v>
      </c>
      <c r="BD99" s="114">
        <v>0</v>
      </c>
      <c r="BE99" s="114">
        <v>0</v>
      </c>
      <c r="BF99" s="114">
        <v>0</v>
      </c>
      <c r="BG99" s="114">
        <v>0</v>
      </c>
      <c r="BH99" s="114">
        <v>0</v>
      </c>
      <c r="BI99" s="114">
        <v>0</v>
      </c>
      <c r="BJ99" s="114">
        <v>0</v>
      </c>
      <c r="BK99" s="114">
        <v>0</v>
      </c>
      <c r="BL99" s="114">
        <v>0</v>
      </c>
      <c r="BM99" s="114">
        <v>0</v>
      </c>
      <c r="BN99" s="114">
        <v>0</v>
      </c>
      <c r="BO99" s="114">
        <v>0</v>
      </c>
      <c r="BP99" s="114">
        <v>0</v>
      </c>
      <c r="BQ99" s="114">
        <v>0</v>
      </c>
      <c r="BR99" s="114">
        <v>0</v>
      </c>
      <c r="BS99" s="114">
        <v>0</v>
      </c>
      <c r="BT99" s="114">
        <v>0</v>
      </c>
      <c r="BU99" s="114">
        <v>0</v>
      </c>
      <c r="BV99" s="114">
        <v>0</v>
      </c>
      <c r="BW99" s="114">
        <v>0</v>
      </c>
      <c r="BX99" s="114">
        <v>0</v>
      </c>
      <c r="BY99" s="114">
        <v>0</v>
      </c>
      <c r="BZ99" s="114">
        <v>0</v>
      </c>
      <c r="CA99" s="114">
        <v>0</v>
      </c>
      <c r="CB99" s="114">
        <v>0</v>
      </c>
      <c r="CC99" s="114">
        <v>0</v>
      </c>
      <c r="CD99" s="114">
        <v>0</v>
      </c>
      <c r="CE99" s="114">
        <v>0</v>
      </c>
      <c r="CF99" s="114">
        <v>0</v>
      </c>
      <c r="CG99" s="114">
        <v>0</v>
      </c>
      <c r="CH99" s="114">
        <v>0</v>
      </c>
      <c r="CI99" s="114">
        <v>0</v>
      </c>
      <c r="CJ99" s="114">
        <v>0</v>
      </c>
      <c r="CK99" s="114">
        <v>0</v>
      </c>
      <c r="CL99" s="114">
        <v>0</v>
      </c>
      <c r="CM99" s="114">
        <v>0</v>
      </c>
      <c r="CN99" s="114">
        <v>0</v>
      </c>
      <c r="CO99" s="114">
        <v>0</v>
      </c>
      <c r="CP99" s="114">
        <v>0</v>
      </c>
      <c r="CQ99" s="114">
        <v>0</v>
      </c>
      <c r="CR99" s="114">
        <v>0</v>
      </c>
      <c r="CS99" s="114">
        <v>0</v>
      </c>
      <c r="CT99" s="114">
        <v>0</v>
      </c>
      <c r="CU99" s="114">
        <v>0</v>
      </c>
      <c r="CV99" s="114">
        <v>0</v>
      </c>
      <c r="CW99" s="114">
        <v>0</v>
      </c>
      <c r="CX99" s="114">
        <v>0</v>
      </c>
      <c r="CY99" s="114">
        <v>0</v>
      </c>
      <c r="CZ99" s="114">
        <v>0</v>
      </c>
      <c r="DA99" s="114">
        <v>0</v>
      </c>
      <c r="DB99" s="114">
        <v>0</v>
      </c>
      <c r="DC99" s="114">
        <v>0</v>
      </c>
      <c r="DD99" s="114">
        <v>0</v>
      </c>
      <c r="DE99" s="114">
        <v>0</v>
      </c>
      <c r="DF99" s="114">
        <v>0</v>
      </c>
      <c r="DG99" s="114">
        <v>0</v>
      </c>
      <c r="DH99" s="114">
        <v>0</v>
      </c>
      <c r="DI99" s="114">
        <v>0</v>
      </c>
      <c r="DJ99" s="114">
        <v>0</v>
      </c>
      <c r="DK99" s="114">
        <v>0</v>
      </c>
      <c r="DL99" s="114">
        <v>0</v>
      </c>
      <c r="DM99" s="114">
        <v>0</v>
      </c>
      <c r="DN99" s="114">
        <v>0</v>
      </c>
      <c r="DO99" s="114">
        <v>0</v>
      </c>
      <c r="DP99" s="114">
        <v>0</v>
      </c>
      <c r="DQ99" s="114">
        <v>0</v>
      </c>
      <c r="DR99" s="114">
        <v>0</v>
      </c>
      <c r="DS99" s="114">
        <v>0</v>
      </c>
      <c r="DT99" s="114">
        <v>0</v>
      </c>
      <c r="DU99" s="114">
        <v>0</v>
      </c>
      <c r="DV99" s="114">
        <v>0</v>
      </c>
      <c r="DW99" s="114">
        <v>0</v>
      </c>
      <c r="DX99" s="114">
        <v>0</v>
      </c>
      <c r="DY99" s="114">
        <v>0</v>
      </c>
      <c r="DZ99" s="114">
        <v>0</v>
      </c>
      <c r="EA99" s="114">
        <v>0</v>
      </c>
      <c r="EB99" s="114">
        <v>0</v>
      </c>
      <c r="EC99" s="114">
        <v>0</v>
      </c>
      <c r="ED99" s="114">
        <v>0</v>
      </c>
      <c r="EE99" s="114">
        <v>0</v>
      </c>
      <c r="EF99" s="114">
        <v>0</v>
      </c>
      <c r="EG99" s="114">
        <v>0</v>
      </c>
      <c r="EH99" s="114">
        <v>0</v>
      </c>
      <c r="EI99" s="114">
        <v>0</v>
      </c>
      <c r="EJ99" s="114">
        <v>0</v>
      </c>
      <c r="EK99" s="114">
        <v>0</v>
      </c>
      <c r="EL99" s="114">
        <v>0</v>
      </c>
      <c r="EM99" s="114">
        <v>0</v>
      </c>
      <c r="EN99" s="114">
        <v>0</v>
      </c>
      <c r="EO99" s="114">
        <v>0</v>
      </c>
      <c r="EP99" s="114">
        <v>0</v>
      </c>
      <c r="EQ99" s="114">
        <v>0</v>
      </c>
      <c r="ER99" s="114">
        <v>0</v>
      </c>
      <c r="ES99" s="114">
        <v>0</v>
      </c>
      <c r="ET99" s="114">
        <v>0</v>
      </c>
      <c r="EU99" s="114">
        <v>0</v>
      </c>
      <c r="EV99" s="114">
        <v>0</v>
      </c>
      <c r="EW99" s="114">
        <v>0</v>
      </c>
      <c r="EX99" s="114">
        <v>0</v>
      </c>
      <c r="EY99" s="114">
        <v>0</v>
      </c>
      <c r="EZ99" s="114">
        <v>0</v>
      </c>
      <c r="FA99" s="114">
        <v>0</v>
      </c>
    </row>
    <row r="100" spans="1:157" s="71" customFormat="1" x14ac:dyDescent="0.25">
      <c r="A100" s="71">
        <v>4</v>
      </c>
      <c r="B100" s="71" t="s">
        <v>87</v>
      </c>
      <c r="C100" s="72" t="s">
        <v>831</v>
      </c>
      <c r="D100" s="72" t="s">
        <v>37</v>
      </c>
      <c r="E100" s="71" t="s">
        <v>910</v>
      </c>
      <c r="F100" s="73" t="s">
        <v>762</v>
      </c>
      <c r="G100" s="74">
        <v>4</v>
      </c>
      <c r="H100" s="74">
        <v>5</v>
      </c>
      <c r="I100" s="75"/>
      <c r="J100" s="68">
        <v>0</v>
      </c>
      <c r="K100" s="11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  <c r="AC100" s="114">
        <v>0</v>
      </c>
      <c r="AD100" s="114">
        <v>0</v>
      </c>
      <c r="AE100" s="114">
        <v>0</v>
      </c>
      <c r="AF100" s="114">
        <v>0</v>
      </c>
      <c r="AG100" s="114">
        <v>0</v>
      </c>
      <c r="AH100" s="114">
        <v>0</v>
      </c>
      <c r="AI100" s="114">
        <v>0</v>
      </c>
      <c r="AJ100" s="114">
        <v>0</v>
      </c>
      <c r="AK100" s="114">
        <v>0</v>
      </c>
      <c r="AL100" s="114">
        <v>0</v>
      </c>
      <c r="AM100" s="114">
        <v>0</v>
      </c>
      <c r="AN100" s="114">
        <v>0</v>
      </c>
      <c r="AO100" s="114">
        <v>0</v>
      </c>
      <c r="AP100" s="114">
        <v>0</v>
      </c>
      <c r="AQ100" s="114">
        <v>0</v>
      </c>
      <c r="AR100" s="114">
        <v>0</v>
      </c>
      <c r="AS100" s="114">
        <v>0</v>
      </c>
      <c r="AT100" s="114">
        <v>0</v>
      </c>
      <c r="AU100" s="114">
        <v>0</v>
      </c>
      <c r="AV100" s="114">
        <v>0</v>
      </c>
      <c r="AW100" s="114">
        <v>0</v>
      </c>
      <c r="AX100" s="114">
        <v>0</v>
      </c>
      <c r="AY100" s="114">
        <v>0</v>
      </c>
      <c r="AZ100" s="114">
        <v>0</v>
      </c>
      <c r="BA100" s="114">
        <v>0</v>
      </c>
      <c r="BB100" s="114">
        <v>0</v>
      </c>
      <c r="BC100" s="114">
        <v>0</v>
      </c>
      <c r="BD100" s="114">
        <v>0</v>
      </c>
      <c r="BE100" s="114">
        <v>0</v>
      </c>
      <c r="BF100" s="114">
        <v>0</v>
      </c>
      <c r="BG100" s="114">
        <v>0</v>
      </c>
      <c r="BH100" s="114">
        <v>0</v>
      </c>
      <c r="BI100" s="114">
        <v>0</v>
      </c>
      <c r="BJ100" s="114">
        <v>0</v>
      </c>
      <c r="BK100" s="114">
        <v>0</v>
      </c>
      <c r="BL100" s="114">
        <v>0</v>
      </c>
      <c r="BM100" s="114">
        <v>0</v>
      </c>
      <c r="BN100" s="114">
        <v>0</v>
      </c>
      <c r="BO100" s="114">
        <v>0</v>
      </c>
      <c r="BP100" s="114">
        <v>0</v>
      </c>
      <c r="BQ100" s="114">
        <v>0</v>
      </c>
      <c r="BR100" s="114">
        <v>0</v>
      </c>
      <c r="BS100" s="114">
        <v>0</v>
      </c>
      <c r="BT100" s="114">
        <v>0</v>
      </c>
      <c r="BU100" s="114">
        <v>0</v>
      </c>
      <c r="BV100" s="114">
        <v>0</v>
      </c>
      <c r="BW100" s="114">
        <v>0</v>
      </c>
      <c r="BX100" s="114">
        <v>0</v>
      </c>
      <c r="BY100" s="114">
        <v>0</v>
      </c>
      <c r="BZ100" s="114">
        <v>0</v>
      </c>
      <c r="CA100" s="114">
        <v>0</v>
      </c>
      <c r="CB100" s="114">
        <v>0</v>
      </c>
      <c r="CC100" s="114">
        <v>0</v>
      </c>
      <c r="CD100" s="114">
        <v>0</v>
      </c>
      <c r="CE100" s="114">
        <v>0</v>
      </c>
      <c r="CF100" s="114">
        <v>0</v>
      </c>
      <c r="CG100" s="114">
        <v>0</v>
      </c>
      <c r="CH100" s="114">
        <v>0</v>
      </c>
      <c r="CI100" s="114">
        <v>0</v>
      </c>
      <c r="CJ100" s="114">
        <v>0</v>
      </c>
      <c r="CK100" s="114">
        <v>0</v>
      </c>
      <c r="CL100" s="114">
        <v>0</v>
      </c>
      <c r="CM100" s="114">
        <v>0</v>
      </c>
      <c r="CN100" s="114">
        <v>0</v>
      </c>
      <c r="CO100" s="114">
        <v>0</v>
      </c>
      <c r="CP100" s="114">
        <v>0</v>
      </c>
      <c r="CQ100" s="114">
        <v>0</v>
      </c>
      <c r="CR100" s="114">
        <v>0</v>
      </c>
      <c r="CS100" s="114">
        <v>0</v>
      </c>
      <c r="CT100" s="114">
        <v>0</v>
      </c>
      <c r="CU100" s="114">
        <v>0</v>
      </c>
      <c r="CV100" s="114">
        <v>0</v>
      </c>
      <c r="CW100" s="114">
        <v>0</v>
      </c>
      <c r="CX100" s="114">
        <v>0</v>
      </c>
      <c r="CY100" s="114">
        <v>0</v>
      </c>
      <c r="CZ100" s="114">
        <v>0</v>
      </c>
      <c r="DA100" s="114">
        <v>0</v>
      </c>
      <c r="DB100" s="114">
        <v>0</v>
      </c>
      <c r="DC100" s="114">
        <v>0</v>
      </c>
      <c r="DD100" s="114">
        <v>0</v>
      </c>
      <c r="DE100" s="114">
        <v>0</v>
      </c>
      <c r="DF100" s="114">
        <v>0</v>
      </c>
      <c r="DG100" s="114">
        <v>0</v>
      </c>
      <c r="DH100" s="114">
        <v>0</v>
      </c>
      <c r="DI100" s="114">
        <v>0</v>
      </c>
      <c r="DJ100" s="114">
        <v>0</v>
      </c>
      <c r="DK100" s="114">
        <v>0</v>
      </c>
      <c r="DL100" s="114">
        <v>0</v>
      </c>
      <c r="DM100" s="114">
        <v>0</v>
      </c>
      <c r="DN100" s="114">
        <v>0</v>
      </c>
      <c r="DO100" s="114">
        <v>0</v>
      </c>
      <c r="DP100" s="114">
        <v>0</v>
      </c>
      <c r="DQ100" s="114">
        <v>0</v>
      </c>
      <c r="DR100" s="114">
        <v>0</v>
      </c>
      <c r="DS100" s="114">
        <v>0</v>
      </c>
      <c r="DT100" s="114">
        <v>0</v>
      </c>
      <c r="DU100" s="114">
        <v>0</v>
      </c>
      <c r="DV100" s="114">
        <v>0</v>
      </c>
      <c r="DW100" s="114">
        <v>0</v>
      </c>
      <c r="DX100" s="114">
        <v>0</v>
      </c>
      <c r="DY100" s="114">
        <v>0</v>
      </c>
      <c r="DZ100" s="114">
        <v>0</v>
      </c>
      <c r="EA100" s="114">
        <v>0</v>
      </c>
      <c r="EB100" s="114">
        <v>0</v>
      </c>
      <c r="EC100" s="114">
        <v>0</v>
      </c>
      <c r="ED100" s="114">
        <v>0</v>
      </c>
      <c r="EE100" s="114">
        <v>0</v>
      </c>
      <c r="EF100" s="114">
        <v>0</v>
      </c>
      <c r="EG100" s="114">
        <v>0</v>
      </c>
      <c r="EH100" s="114">
        <v>0</v>
      </c>
      <c r="EI100" s="114">
        <v>0</v>
      </c>
      <c r="EJ100" s="114">
        <v>0</v>
      </c>
      <c r="EK100" s="114">
        <v>0</v>
      </c>
      <c r="EL100" s="114">
        <v>0</v>
      </c>
      <c r="EM100" s="114">
        <v>0</v>
      </c>
      <c r="EN100" s="114">
        <v>0</v>
      </c>
      <c r="EO100" s="114">
        <v>0</v>
      </c>
      <c r="EP100" s="114">
        <v>0</v>
      </c>
      <c r="EQ100" s="114">
        <v>0</v>
      </c>
      <c r="ER100" s="114">
        <v>0</v>
      </c>
      <c r="ES100" s="114">
        <v>0</v>
      </c>
      <c r="ET100" s="114">
        <v>0</v>
      </c>
      <c r="EU100" s="114">
        <v>0</v>
      </c>
      <c r="EV100" s="114">
        <v>0</v>
      </c>
      <c r="EW100" s="114">
        <v>0</v>
      </c>
      <c r="EX100" s="114">
        <v>0</v>
      </c>
      <c r="EY100" s="114">
        <v>0</v>
      </c>
      <c r="EZ100" s="114">
        <v>0</v>
      </c>
      <c r="FA100" s="114">
        <v>0</v>
      </c>
    </row>
    <row r="101" spans="1:157" x14ac:dyDescent="0.25">
      <c r="A101">
        <v>4</v>
      </c>
      <c r="B101" t="s">
        <v>87</v>
      </c>
      <c r="C101" s="65" t="s">
        <v>831</v>
      </c>
      <c r="D101" s="65" t="s">
        <v>36</v>
      </c>
      <c r="E101" t="s">
        <v>911</v>
      </c>
      <c r="F101" s="66" t="s">
        <v>762</v>
      </c>
      <c r="G101" s="19">
        <v>3</v>
      </c>
      <c r="H101" s="74">
        <v>5</v>
      </c>
      <c r="I101" s="67"/>
      <c r="J101" s="68">
        <v>14</v>
      </c>
      <c r="K101" s="114">
        <v>0</v>
      </c>
      <c r="L101" s="114">
        <v>0</v>
      </c>
      <c r="M101" s="114">
        <v>0</v>
      </c>
      <c r="N101" s="114">
        <v>0</v>
      </c>
      <c r="O101" s="114">
        <v>0</v>
      </c>
      <c r="P101" s="114">
        <v>0</v>
      </c>
      <c r="Q101" s="114">
        <v>0</v>
      </c>
      <c r="R101" s="114">
        <v>0</v>
      </c>
      <c r="S101" s="114">
        <v>0</v>
      </c>
      <c r="T101" s="114">
        <v>7</v>
      </c>
      <c r="U101" s="114">
        <v>0</v>
      </c>
      <c r="V101" s="114">
        <v>0</v>
      </c>
      <c r="W101" s="114">
        <v>0</v>
      </c>
      <c r="X101" s="114">
        <v>0</v>
      </c>
      <c r="Y101" s="114">
        <v>7</v>
      </c>
      <c r="Z101" s="114">
        <v>0</v>
      </c>
      <c r="AA101" s="114">
        <v>0</v>
      </c>
      <c r="AB101" s="114">
        <v>0</v>
      </c>
      <c r="AC101" s="114">
        <v>0</v>
      </c>
      <c r="AD101" s="114">
        <v>0</v>
      </c>
      <c r="AE101" s="114">
        <v>0</v>
      </c>
      <c r="AF101" s="114">
        <v>0</v>
      </c>
      <c r="AG101" s="114">
        <v>0</v>
      </c>
      <c r="AH101" s="114">
        <v>0</v>
      </c>
      <c r="AI101" s="114">
        <v>0</v>
      </c>
      <c r="AJ101" s="114">
        <v>0</v>
      </c>
      <c r="AK101" s="114">
        <v>0</v>
      </c>
      <c r="AL101" s="114">
        <v>0</v>
      </c>
      <c r="AM101" s="114">
        <v>0</v>
      </c>
      <c r="AN101" s="114">
        <v>0</v>
      </c>
      <c r="AO101" s="114">
        <v>0</v>
      </c>
      <c r="AP101" s="114">
        <v>0</v>
      </c>
      <c r="AQ101" s="114">
        <v>0</v>
      </c>
      <c r="AR101" s="114">
        <v>0</v>
      </c>
      <c r="AS101" s="114">
        <v>0</v>
      </c>
      <c r="AT101" s="114">
        <v>0</v>
      </c>
      <c r="AU101" s="114">
        <v>0</v>
      </c>
      <c r="AV101" s="114">
        <v>0</v>
      </c>
      <c r="AW101" s="114">
        <v>0</v>
      </c>
      <c r="AX101" s="114">
        <v>0</v>
      </c>
      <c r="AY101" s="114">
        <v>0</v>
      </c>
      <c r="AZ101" s="114">
        <v>0</v>
      </c>
      <c r="BA101" s="114">
        <v>0</v>
      </c>
      <c r="BB101" s="114">
        <v>0</v>
      </c>
      <c r="BC101" s="114">
        <v>0</v>
      </c>
      <c r="BD101" s="114">
        <v>0</v>
      </c>
      <c r="BE101" s="114">
        <v>0</v>
      </c>
      <c r="BF101" s="114">
        <v>0</v>
      </c>
      <c r="BG101" s="114">
        <v>0</v>
      </c>
      <c r="BH101" s="114">
        <v>0</v>
      </c>
      <c r="BI101" s="114">
        <v>0</v>
      </c>
      <c r="BJ101" s="114">
        <v>0</v>
      </c>
      <c r="BK101" s="114">
        <v>0</v>
      </c>
      <c r="BL101" s="114">
        <v>0</v>
      </c>
      <c r="BM101" s="114">
        <v>0</v>
      </c>
      <c r="BN101" s="114">
        <v>0</v>
      </c>
      <c r="BO101" s="114">
        <v>0</v>
      </c>
      <c r="BP101" s="114">
        <v>0</v>
      </c>
      <c r="BQ101" s="114">
        <v>0</v>
      </c>
      <c r="BR101" s="114">
        <v>0</v>
      </c>
      <c r="BS101" s="114">
        <v>0</v>
      </c>
      <c r="BT101" s="114">
        <v>0</v>
      </c>
      <c r="BU101" s="114">
        <v>0</v>
      </c>
      <c r="BV101" s="114">
        <v>0</v>
      </c>
      <c r="BW101" s="114">
        <v>0</v>
      </c>
      <c r="BX101" s="114">
        <v>0</v>
      </c>
      <c r="BY101" s="114">
        <v>0</v>
      </c>
      <c r="BZ101" s="114">
        <v>0</v>
      </c>
      <c r="CA101" s="114">
        <v>0</v>
      </c>
      <c r="CB101" s="114">
        <v>0</v>
      </c>
      <c r="CC101" s="114">
        <v>0</v>
      </c>
      <c r="CD101" s="114">
        <v>0</v>
      </c>
      <c r="CE101" s="114">
        <v>0</v>
      </c>
      <c r="CF101" s="114">
        <v>0</v>
      </c>
      <c r="CG101" s="114">
        <v>0</v>
      </c>
      <c r="CH101" s="114">
        <v>0</v>
      </c>
      <c r="CI101" s="114">
        <v>0</v>
      </c>
      <c r="CJ101" s="114">
        <v>0</v>
      </c>
      <c r="CK101" s="114">
        <v>0</v>
      </c>
      <c r="CL101" s="114">
        <v>0</v>
      </c>
      <c r="CM101" s="114">
        <v>0</v>
      </c>
      <c r="CN101" s="114">
        <v>0</v>
      </c>
      <c r="CO101" s="114">
        <v>0</v>
      </c>
      <c r="CP101" s="114">
        <v>0</v>
      </c>
      <c r="CQ101" s="114">
        <v>0</v>
      </c>
      <c r="CR101" s="114">
        <v>0</v>
      </c>
      <c r="CS101" s="114">
        <v>0</v>
      </c>
      <c r="CT101" s="114">
        <v>0</v>
      </c>
      <c r="CU101" s="114">
        <v>0</v>
      </c>
      <c r="CV101" s="114">
        <v>0</v>
      </c>
      <c r="CW101" s="114">
        <v>0</v>
      </c>
      <c r="CX101" s="114">
        <v>0</v>
      </c>
      <c r="CY101" s="114">
        <v>0</v>
      </c>
      <c r="CZ101" s="114">
        <v>0</v>
      </c>
      <c r="DA101" s="114">
        <v>0</v>
      </c>
      <c r="DB101" s="114">
        <v>0</v>
      </c>
      <c r="DC101" s="114">
        <v>0</v>
      </c>
      <c r="DD101" s="114">
        <v>0</v>
      </c>
      <c r="DE101" s="114">
        <v>0</v>
      </c>
      <c r="DF101" s="114">
        <v>0</v>
      </c>
      <c r="DG101" s="114">
        <v>0</v>
      </c>
      <c r="DH101" s="114">
        <v>0</v>
      </c>
      <c r="DI101" s="114">
        <v>0</v>
      </c>
      <c r="DJ101" s="114">
        <v>0</v>
      </c>
      <c r="DK101" s="114">
        <v>0</v>
      </c>
      <c r="DL101" s="114">
        <v>0</v>
      </c>
      <c r="DM101" s="114">
        <v>0</v>
      </c>
      <c r="DN101" s="114">
        <v>0</v>
      </c>
      <c r="DO101" s="114">
        <v>0</v>
      </c>
      <c r="DP101" s="114">
        <v>0</v>
      </c>
      <c r="DQ101" s="114">
        <v>0</v>
      </c>
      <c r="DR101" s="114">
        <v>0</v>
      </c>
      <c r="DS101" s="114">
        <v>0</v>
      </c>
      <c r="DT101" s="114">
        <v>0</v>
      </c>
      <c r="DU101" s="114">
        <v>0</v>
      </c>
      <c r="DV101" s="114">
        <v>0</v>
      </c>
      <c r="DW101" s="114">
        <v>0</v>
      </c>
      <c r="DX101" s="114">
        <v>0</v>
      </c>
      <c r="DY101" s="114">
        <v>0</v>
      </c>
      <c r="DZ101" s="114">
        <v>0</v>
      </c>
      <c r="EA101" s="114">
        <v>0</v>
      </c>
      <c r="EB101" s="114">
        <v>0</v>
      </c>
      <c r="EC101" s="114">
        <v>0</v>
      </c>
      <c r="ED101" s="114">
        <v>0</v>
      </c>
      <c r="EE101" s="114">
        <v>0</v>
      </c>
      <c r="EF101" s="114">
        <v>0</v>
      </c>
      <c r="EG101" s="114">
        <v>0</v>
      </c>
      <c r="EH101" s="114">
        <v>0</v>
      </c>
      <c r="EI101" s="114">
        <v>0</v>
      </c>
      <c r="EJ101" s="114">
        <v>0</v>
      </c>
      <c r="EK101" s="114">
        <v>0</v>
      </c>
      <c r="EL101" s="114">
        <v>0</v>
      </c>
      <c r="EM101" s="114">
        <v>0</v>
      </c>
      <c r="EN101" s="114">
        <v>0</v>
      </c>
      <c r="EO101" s="114">
        <v>0</v>
      </c>
      <c r="EP101" s="114">
        <v>0</v>
      </c>
      <c r="EQ101" s="114">
        <v>0</v>
      </c>
      <c r="ER101" s="114">
        <v>0</v>
      </c>
      <c r="ES101" s="114">
        <v>0</v>
      </c>
      <c r="ET101" s="114">
        <v>0</v>
      </c>
      <c r="EU101" s="114">
        <v>0</v>
      </c>
      <c r="EV101" s="114">
        <v>0</v>
      </c>
      <c r="EW101" s="114">
        <v>0</v>
      </c>
      <c r="EX101" s="114">
        <v>0</v>
      </c>
      <c r="EY101" s="114">
        <v>0</v>
      </c>
      <c r="EZ101" s="114">
        <v>0</v>
      </c>
      <c r="FA101" s="114">
        <v>0</v>
      </c>
    </row>
    <row r="102" spans="1:157" x14ac:dyDescent="0.25">
      <c r="A102">
        <v>4</v>
      </c>
      <c r="B102" t="s">
        <v>87</v>
      </c>
      <c r="C102" s="65" t="s">
        <v>831</v>
      </c>
      <c r="D102" s="65" t="s">
        <v>43</v>
      </c>
      <c r="E102" t="s">
        <v>912</v>
      </c>
      <c r="F102" s="66" t="s">
        <v>762</v>
      </c>
      <c r="G102" s="19">
        <v>3</v>
      </c>
      <c r="H102" s="74">
        <v>5</v>
      </c>
      <c r="I102" s="67"/>
      <c r="J102" s="68">
        <v>1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1</v>
      </c>
      <c r="Z102" s="114">
        <v>0</v>
      </c>
      <c r="AA102" s="114">
        <v>0</v>
      </c>
      <c r="AB102" s="114">
        <v>0</v>
      </c>
      <c r="AC102" s="114">
        <v>0</v>
      </c>
      <c r="AD102" s="114">
        <v>0</v>
      </c>
      <c r="AE102" s="114">
        <v>0</v>
      </c>
      <c r="AF102" s="114">
        <v>0</v>
      </c>
      <c r="AG102" s="114">
        <v>0</v>
      </c>
      <c r="AH102" s="114">
        <v>0</v>
      </c>
      <c r="AI102" s="114">
        <v>0</v>
      </c>
      <c r="AJ102" s="114">
        <v>0</v>
      </c>
      <c r="AK102" s="114">
        <v>0</v>
      </c>
      <c r="AL102" s="114">
        <v>0</v>
      </c>
      <c r="AM102" s="114">
        <v>0</v>
      </c>
      <c r="AN102" s="114">
        <v>0</v>
      </c>
      <c r="AO102" s="114">
        <v>0</v>
      </c>
      <c r="AP102" s="114">
        <v>0</v>
      </c>
      <c r="AQ102" s="114">
        <v>0</v>
      </c>
      <c r="AR102" s="114">
        <v>0</v>
      </c>
      <c r="AS102" s="114">
        <v>0</v>
      </c>
      <c r="AT102" s="114">
        <v>0</v>
      </c>
      <c r="AU102" s="114">
        <v>0</v>
      </c>
      <c r="AV102" s="114">
        <v>0</v>
      </c>
      <c r="AW102" s="114">
        <v>0</v>
      </c>
      <c r="AX102" s="114">
        <v>0</v>
      </c>
      <c r="AY102" s="114">
        <v>0</v>
      </c>
      <c r="AZ102" s="114">
        <v>0</v>
      </c>
      <c r="BA102" s="114">
        <v>0</v>
      </c>
      <c r="BB102" s="114">
        <v>0</v>
      </c>
      <c r="BC102" s="114">
        <v>0</v>
      </c>
      <c r="BD102" s="114">
        <v>0</v>
      </c>
      <c r="BE102" s="114">
        <v>0</v>
      </c>
      <c r="BF102" s="114">
        <v>0</v>
      </c>
      <c r="BG102" s="114">
        <v>0</v>
      </c>
      <c r="BH102" s="114">
        <v>0</v>
      </c>
      <c r="BI102" s="114">
        <v>0</v>
      </c>
      <c r="BJ102" s="114">
        <v>0</v>
      </c>
      <c r="BK102" s="114">
        <v>0</v>
      </c>
      <c r="BL102" s="114">
        <v>0</v>
      </c>
      <c r="BM102" s="114">
        <v>0</v>
      </c>
      <c r="BN102" s="114">
        <v>0</v>
      </c>
      <c r="BO102" s="114">
        <v>0</v>
      </c>
      <c r="BP102" s="114">
        <v>0</v>
      </c>
      <c r="BQ102" s="114">
        <v>0</v>
      </c>
      <c r="BR102" s="114">
        <v>0</v>
      </c>
      <c r="BS102" s="114">
        <v>0</v>
      </c>
      <c r="BT102" s="114">
        <v>0</v>
      </c>
      <c r="BU102" s="114">
        <v>0</v>
      </c>
      <c r="BV102" s="114">
        <v>0</v>
      </c>
      <c r="BW102" s="114">
        <v>0</v>
      </c>
      <c r="BX102" s="114">
        <v>0</v>
      </c>
      <c r="BY102" s="114">
        <v>0</v>
      </c>
      <c r="BZ102" s="114">
        <v>0</v>
      </c>
      <c r="CA102" s="114">
        <v>0</v>
      </c>
      <c r="CB102" s="114">
        <v>0</v>
      </c>
      <c r="CC102" s="114">
        <v>0</v>
      </c>
      <c r="CD102" s="114">
        <v>0</v>
      </c>
      <c r="CE102" s="114">
        <v>0</v>
      </c>
      <c r="CF102" s="114">
        <v>0</v>
      </c>
      <c r="CG102" s="114">
        <v>0</v>
      </c>
      <c r="CH102" s="114">
        <v>0</v>
      </c>
      <c r="CI102" s="114">
        <v>0</v>
      </c>
      <c r="CJ102" s="114">
        <v>0</v>
      </c>
      <c r="CK102" s="114">
        <v>0</v>
      </c>
      <c r="CL102" s="114">
        <v>0</v>
      </c>
      <c r="CM102" s="114">
        <v>0</v>
      </c>
      <c r="CN102" s="114">
        <v>0</v>
      </c>
      <c r="CO102" s="114">
        <v>0</v>
      </c>
      <c r="CP102" s="114">
        <v>0</v>
      </c>
      <c r="CQ102" s="114">
        <v>0</v>
      </c>
      <c r="CR102" s="114">
        <v>0</v>
      </c>
      <c r="CS102" s="114">
        <v>0</v>
      </c>
      <c r="CT102" s="114">
        <v>0</v>
      </c>
      <c r="CU102" s="114">
        <v>0</v>
      </c>
      <c r="CV102" s="114">
        <v>0</v>
      </c>
      <c r="CW102" s="114">
        <v>0</v>
      </c>
      <c r="CX102" s="114">
        <v>0</v>
      </c>
      <c r="CY102" s="114">
        <v>0</v>
      </c>
      <c r="CZ102" s="114">
        <v>0</v>
      </c>
      <c r="DA102" s="114">
        <v>0</v>
      </c>
      <c r="DB102" s="114">
        <v>0</v>
      </c>
      <c r="DC102" s="114">
        <v>0</v>
      </c>
      <c r="DD102" s="114">
        <v>0</v>
      </c>
      <c r="DE102" s="114">
        <v>0</v>
      </c>
      <c r="DF102" s="114">
        <v>0</v>
      </c>
      <c r="DG102" s="114">
        <v>0</v>
      </c>
      <c r="DH102" s="114">
        <v>0</v>
      </c>
      <c r="DI102" s="114">
        <v>0</v>
      </c>
      <c r="DJ102" s="114">
        <v>0</v>
      </c>
      <c r="DK102" s="114">
        <v>0</v>
      </c>
      <c r="DL102" s="114">
        <v>0</v>
      </c>
      <c r="DM102" s="114">
        <v>0</v>
      </c>
      <c r="DN102" s="114">
        <v>0</v>
      </c>
      <c r="DO102" s="114">
        <v>0</v>
      </c>
      <c r="DP102" s="114">
        <v>0</v>
      </c>
      <c r="DQ102" s="114">
        <v>0</v>
      </c>
      <c r="DR102" s="114">
        <v>0</v>
      </c>
      <c r="DS102" s="114">
        <v>0</v>
      </c>
      <c r="DT102" s="114">
        <v>0</v>
      </c>
      <c r="DU102" s="114">
        <v>0</v>
      </c>
      <c r="DV102" s="114">
        <v>0</v>
      </c>
      <c r="DW102" s="114">
        <v>0</v>
      </c>
      <c r="DX102" s="114">
        <v>0</v>
      </c>
      <c r="DY102" s="114">
        <v>0</v>
      </c>
      <c r="DZ102" s="114">
        <v>0</v>
      </c>
      <c r="EA102" s="114">
        <v>0</v>
      </c>
      <c r="EB102" s="114">
        <v>0</v>
      </c>
      <c r="EC102" s="114">
        <v>0</v>
      </c>
      <c r="ED102" s="114">
        <v>0</v>
      </c>
      <c r="EE102" s="114">
        <v>0</v>
      </c>
      <c r="EF102" s="114">
        <v>0</v>
      </c>
      <c r="EG102" s="114">
        <v>0</v>
      </c>
      <c r="EH102" s="114">
        <v>0</v>
      </c>
      <c r="EI102" s="114">
        <v>0</v>
      </c>
      <c r="EJ102" s="114">
        <v>0</v>
      </c>
      <c r="EK102" s="114">
        <v>0</v>
      </c>
      <c r="EL102" s="114">
        <v>0</v>
      </c>
      <c r="EM102" s="114">
        <v>0</v>
      </c>
      <c r="EN102" s="114">
        <v>0</v>
      </c>
      <c r="EO102" s="114">
        <v>0</v>
      </c>
      <c r="EP102" s="114">
        <v>0</v>
      </c>
      <c r="EQ102" s="114">
        <v>0</v>
      </c>
      <c r="ER102" s="114">
        <v>0</v>
      </c>
      <c r="ES102" s="114">
        <v>0</v>
      </c>
      <c r="ET102" s="114">
        <v>0</v>
      </c>
      <c r="EU102" s="114">
        <v>0</v>
      </c>
      <c r="EV102" s="114">
        <v>0</v>
      </c>
      <c r="EW102" s="114">
        <v>0</v>
      </c>
      <c r="EX102" s="114">
        <v>0</v>
      </c>
      <c r="EY102" s="114">
        <v>0</v>
      </c>
      <c r="EZ102" s="114">
        <v>0</v>
      </c>
      <c r="FA102" s="114">
        <v>0</v>
      </c>
    </row>
    <row r="103" spans="1:157" x14ac:dyDescent="0.25">
      <c r="A103">
        <v>4</v>
      </c>
      <c r="B103" t="s">
        <v>87</v>
      </c>
      <c r="C103" s="65" t="s">
        <v>766</v>
      </c>
      <c r="D103" s="65" t="s">
        <v>913</v>
      </c>
      <c r="E103" t="s">
        <v>914</v>
      </c>
      <c r="F103" s="66" t="s">
        <v>762</v>
      </c>
      <c r="G103" s="19">
        <v>3</v>
      </c>
      <c r="H103" s="74">
        <v>4</v>
      </c>
      <c r="I103" s="67"/>
      <c r="J103" s="68">
        <v>1</v>
      </c>
      <c r="K103" s="11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1</v>
      </c>
      <c r="Z103" s="114">
        <v>0</v>
      </c>
      <c r="AA103" s="114">
        <v>0</v>
      </c>
      <c r="AB103" s="114">
        <v>0</v>
      </c>
      <c r="AC103" s="114">
        <v>0</v>
      </c>
      <c r="AD103" s="114">
        <v>0</v>
      </c>
      <c r="AE103" s="114">
        <v>0</v>
      </c>
      <c r="AF103" s="114">
        <v>0</v>
      </c>
      <c r="AG103" s="114">
        <v>0</v>
      </c>
      <c r="AH103" s="114">
        <v>0</v>
      </c>
      <c r="AI103" s="114">
        <v>0</v>
      </c>
      <c r="AJ103" s="114">
        <v>0</v>
      </c>
      <c r="AK103" s="114">
        <v>0</v>
      </c>
      <c r="AL103" s="114">
        <v>0</v>
      </c>
      <c r="AM103" s="114">
        <v>0</v>
      </c>
      <c r="AN103" s="114">
        <v>0</v>
      </c>
      <c r="AO103" s="114">
        <v>0</v>
      </c>
      <c r="AP103" s="114">
        <v>0</v>
      </c>
      <c r="AQ103" s="114">
        <v>0</v>
      </c>
      <c r="AR103" s="114">
        <v>0</v>
      </c>
      <c r="AS103" s="114">
        <v>0</v>
      </c>
      <c r="AT103" s="114">
        <v>0</v>
      </c>
      <c r="AU103" s="114">
        <v>0</v>
      </c>
      <c r="AV103" s="114">
        <v>0</v>
      </c>
      <c r="AW103" s="114">
        <v>0</v>
      </c>
      <c r="AX103" s="114">
        <v>0</v>
      </c>
      <c r="AY103" s="114">
        <v>0</v>
      </c>
      <c r="AZ103" s="114">
        <v>0</v>
      </c>
      <c r="BA103" s="114">
        <v>0</v>
      </c>
      <c r="BB103" s="114">
        <v>0</v>
      </c>
      <c r="BC103" s="114">
        <v>0</v>
      </c>
      <c r="BD103" s="114">
        <v>0</v>
      </c>
      <c r="BE103" s="114">
        <v>0</v>
      </c>
      <c r="BF103" s="114">
        <v>0</v>
      </c>
      <c r="BG103" s="114">
        <v>0</v>
      </c>
      <c r="BH103" s="114">
        <v>0</v>
      </c>
      <c r="BI103" s="114">
        <v>0</v>
      </c>
      <c r="BJ103" s="114">
        <v>0</v>
      </c>
      <c r="BK103" s="114">
        <v>0</v>
      </c>
      <c r="BL103" s="114">
        <v>0</v>
      </c>
      <c r="BM103" s="114">
        <v>0</v>
      </c>
      <c r="BN103" s="114">
        <v>0</v>
      </c>
      <c r="BO103" s="114">
        <v>0</v>
      </c>
      <c r="BP103" s="114">
        <v>0</v>
      </c>
      <c r="BQ103" s="114">
        <v>0</v>
      </c>
      <c r="BR103" s="114">
        <v>0</v>
      </c>
      <c r="BS103" s="114">
        <v>0</v>
      </c>
      <c r="BT103" s="114">
        <v>0</v>
      </c>
      <c r="BU103" s="114">
        <v>0</v>
      </c>
      <c r="BV103" s="114">
        <v>0</v>
      </c>
      <c r="BW103" s="114">
        <v>0</v>
      </c>
      <c r="BX103" s="114">
        <v>0</v>
      </c>
      <c r="BY103" s="114">
        <v>0</v>
      </c>
      <c r="BZ103" s="114">
        <v>0</v>
      </c>
      <c r="CA103" s="114">
        <v>0</v>
      </c>
      <c r="CB103" s="114">
        <v>0</v>
      </c>
      <c r="CC103" s="114">
        <v>0</v>
      </c>
      <c r="CD103" s="114">
        <v>0</v>
      </c>
      <c r="CE103" s="114">
        <v>0</v>
      </c>
      <c r="CF103" s="114">
        <v>0</v>
      </c>
      <c r="CG103" s="114">
        <v>0</v>
      </c>
      <c r="CH103" s="114">
        <v>0</v>
      </c>
      <c r="CI103" s="114">
        <v>0</v>
      </c>
      <c r="CJ103" s="114">
        <v>0</v>
      </c>
      <c r="CK103" s="114">
        <v>0</v>
      </c>
      <c r="CL103" s="114">
        <v>0</v>
      </c>
      <c r="CM103" s="114">
        <v>0</v>
      </c>
      <c r="CN103" s="114">
        <v>0</v>
      </c>
      <c r="CO103" s="114">
        <v>0</v>
      </c>
      <c r="CP103" s="114">
        <v>0</v>
      </c>
      <c r="CQ103" s="114">
        <v>0</v>
      </c>
      <c r="CR103" s="114">
        <v>0</v>
      </c>
      <c r="CS103" s="114">
        <v>0</v>
      </c>
      <c r="CT103" s="114">
        <v>0</v>
      </c>
      <c r="CU103" s="114">
        <v>0</v>
      </c>
      <c r="CV103" s="114">
        <v>0</v>
      </c>
      <c r="CW103" s="114">
        <v>0</v>
      </c>
      <c r="CX103" s="114">
        <v>0</v>
      </c>
      <c r="CY103" s="114">
        <v>0</v>
      </c>
      <c r="CZ103" s="114">
        <v>0</v>
      </c>
      <c r="DA103" s="114">
        <v>0</v>
      </c>
      <c r="DB103" s="114">
        <v>0</v>
      </c>
      <c r="DC103" s="114">
        <v>0</v>
      </c>
      <c r="DD103" s="114">
        <v>0</v>
      </c>
      <c r="DE103" s="114">
        <v>0</v>
      </c>
      <c r="DF103" s="114">
        <v>0</v>
      </c>
      <c r="DG103" s="114">
        <v>0</v>
      </c>
      <c r="DH103" s="114">
        <v>0</v>
      </c>
      <c r="DI103" s="114">
        <v>0</v>
      </c>
      <c r="DJ103" s="114">
        <v>0</v>
      </c>
      <c r="DK103" s="114">
        <v>0</v>
      </c>
      <c r="DL103" s="114">
        <v>0</v>
      </c>
      <c r="DM103" s="114">
        <v>0</v>
      </c>
      <c r="DN103" s="114">
        <v>0</v>
      </c>
      <c r="DO103" s="114">
        <v>0</v>
      </c>
      <c r="DP103" s="114">
        <v>0</v>
      </c>
      <c r="DQ103" s="114">
        <v>0</v>
      </c>
      <c r="DR103" s="114">
        <v>0</v>
      </c>
      <c r="DS103" s="114">
        <v>0</v>
      </c>
      <c r="DT103" s="114">
        <v>0</v>
      </c>
      <c r="DU103" s="114">
        <v>0</v>
      </c>
      <c r="DV103" s="114">
        <v>0</v>
      </c>
      <c r="DW103" s="114">
        <v>0</v>
      </c>
      <c r="DX103" s="114">
        <v>0</v>
      </c>
      <c r="DY103" s="114">
        <v>0</v>
      </c>
      <c r="DZ103" s="114">
        <v>0</v>
      </c>
      <c r="EA103" s="114">
        <v>0</v>
      </c>
      <c r="EB103" s="114">
        <v>0</v>
      </c>
      <c r="EC103" s="114">
        <v>0</v>
      </c>
      <c r="ED103" s="114">
        <v>0</v>
      </c>
      <c r="EE103" s="114">
        <v>0</v>
      </c>
      <c r="EF103" s="114">
        <v>0</v>
      </c>
      <c r="EG103" s="114">
        <v>0</v>
      </c>
      <c r="EH103" s="114">
        <v>0</v>
      </c>
      <c r="EI103" s="114">
        <v>0</v>
      </c>
      <c r="EJ103" s="114">
        <v>0</v>
      </c>
      <c r="EK103" s="114">
        <v>0</v>
      </c>
      <c r="EL103" s="114">
        <v>0</v>
      </c>
      <c r="EM103" s="114">
        <v>0</v>
      </c>
      <c r="EN103" s="114">
        <v>0</v>
      </c>
      <c r="EO103" s="114">
        <v>0</v>
      </c>
      <c r="EP103" s="114">
        <v>0</v>
      </c>
      <c r="EQ103" s="114">
        <v>0</v>
      </c>
      <c r="ER103" s="114">
        <v>0</v>
      </c>
      <c r="ES103" s="114">
        <v>0</v>
      </c>
      <c r="ET103" s="114">
        <v>0</v>
      </c>
      <c r="EU103" s="114">
        <v>0</v>
      </c>
      <c r="EV103" s="114">
        <v>0</v>
      </c>
      <c r="EW103" s="114">
        <v>0</v>
      </c>
      <c r="EX103" s="114">
        <v>0</v>
      </c>
      <c r="EY103" s="114">
        <v>0</v>
      </c>
      <c r="EZ103" s="114">
        <v>0</v>
      </c>
      <c r="FA103" s="114">
        <v>0</v>
      </c>
    </row>
    <row r="104" spans="1:157" x14ac:dyDescent="0.25">
      <c r="A104">
        <v>4</v>
      </c>
      <c r="B104" t="s">
        <v>87</v>
      </c>
      <c r="C104" s="65" t="s">
        <v>766</v>
      </c>
      <c r="D104" s="65" t="s">
        <v>915</v>
      </c>
      <c r="E104" t="s">
        <v>916</v>
      </c>
      <c r="F104" s="66" t="s">
        <v>762</v>
      </c>
      <c r="G104" s="19">
        <v>3</v>
      </c>
      <c r="H104" s="74">
        <v>4</v>
      </c>
      <c r="I104" s="67"/>
      <c r="J104" s="68">
        <v>8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3</v>
      </c>
      <c r="U104" s="114">
        <v>0</v>
      </c>
      <c r="V104" s="114">
        <v>0</v>
      </c>
      <c r="W104" s="114">
        <v>0</v>
      </c>
      <c r="X104" s="114">
        <v>0</v>
      </c>
      <c r="Y104" s="114">
        <v>5</v>
      </c>
      <c r="Z104" s="114">
        <v>0</v>
      </c>
      <c r="AA104" s="114">
        <v>0</v>
      </c>
      <c r="AB104" s="114">
        <v>0</v>
      </c>
      <c r="AC104" s="114">
        <v>0</v>
      </c>
      <c r="AD104" s="114">
        <v>0</v>
      </c>
      <c r="AE104" s="114">
        <v>0</v>
      </c>
      <c r="AF104" s="114">
        <v>0</v>
      </c>
      <c r="AG104" s="114">
        <v>0</v>
      </c>
      <c r="AH104" s="114">
        <v>0</v>
      </c>
      <c r="AI104" s="114">
        <v>0</v>
      </c>
      <c r="AJ104" s="114">
        <v>0</v>
      </c>
      <c r="AK104" s="114">
        <v>0</v>
      </c>
      <c r="AL104" s="114">
        <v>0</v>
      </c>
      <c r="AM104" s="114">
        <v>0</v>
      </c>
      <c r="AN104" s="114">
        <v>0</v>
      </c>
      <c r="AO104" s="114">
        <v>0</v>
      </c>
      <c r="AP104" s="114">
        <v>0</v>
      </c>
      <c r="AQ104" s="114">
        <v>0</v>
      </c>
      <c r="AR104" s="114">
        <v>0</v>
      </c>
      <c r="AS104" s="114">
        <v>0</v>
      </c>
      <c r="AT104" s="114">
        <v>0</v>
      </c>
      <c r="AU104" s="114">
        <v>0</v>
      </c>
      <c r="AV104" s="114">
        <v>0</v>
      </c>
      <c r="AW104" s="114">
        <v>0</v>
      </c>
      <c r="AX104" s="114">
        <v>0</v>
      </c>
      <c r="AY104" s="114">
        <v>0</v>
      </c>
      <c r="AZ104" s="114">
        <v>0</v>
      </c>
      <c r="BA104" s="114">
        <v>0</v>
      </c>
      <c r="BB104" s="114">
        <v>0</v>
      </c>
      <c r="BC104" s="114">
        <v>0</v>
      </c>
      <c r="BD104" s="114">
        <v>0</v>
      </c>
      <c r="BE104" s="114">
        <v>0</v>
      </c>
      <c r="BF104" s="114">
        <v>0</v>
      </c>
      <c r="BG104" s="114">
        <v>0</v>
      </c>
      <c r="BH104" s="114">
        <v>0</v>
      </c>
      <c r="BI104" s="114">
        <v>0</v>
      </c>
      <c r="BJ104" s="114">
        <v>0</v>
      </c>
      <c r="BK104" s="114">
        <v>0</v>
      </c>
      <c r="BL104" s="114">
        <v>0</v>
      </c>
      <c r="BM104" s="114">
        <v>0</v>
      </c>
      <c r="BN104" s="114">
        <v>0</v>
      </c>
      <c r="BO104" s="114">
        <v>0</v>
      </c>
      <c r="BP104" s="114">
        <v>0</v>
      </c>
      <c r="BQ104" s="114">
        <v>0</v>
      </c>
      <c r="BR104" s="114">
        <v>0</v>
      </c>
      <c r="BS104" s="114">
        <v>0</v>
      </c>
      <c r="BT104" s="114">
        <v>0</v>
      </c>
      <c r="BU104" s="114">
        <v>0</v>
      </c>
      <c r="BV104" s="114">
        <v>0</v>
      </c>
      <c r="BW104" s="114">
        <v>0</v>
      </c>
      <c r="BX104" s="114">
        <v>0</v>
      </c>
      <c r="BY104" s="114">
        <v>0</v>
      </c>
      <c r="BZ104" s="114">
        <v>0</v>
      </c>
      <c r="CA104" s="114">
        <v>0</v>
      </c>
      <c r="CB104" s="114">
        <v>0</v>
      </c>
      <c r="CC104" s="114">
        <v>0</v>
      </c>
      <c r="CD104" s="114">
        <v>0</v>
      </c>
      <c r="CE104" s="114">
        <v>0</v>
      </c>
      <c r="CF104" s="114">
        <v>0</v>
      </c>
      <c r="CG104" s="114">
        <v>0</v>
      </c>
      <c r="CH104" s="114">
        <v>0</v>
      </c>
      <c r="CI104" s="114">
        <v>0</v>
      </c>
      <c r="CJ104" s="114">
        <v>0</v>
      </c>
      <c r="CK104" s="114">
        <v>0</v>
      </c>
      <c r="CL104" s="114">
        <v>0</v>
      </c>
      <c r="CM104" s="114">
        <v>0</v>
      </c>
      <c r="CN104" s="114">
        <v>0</v>
      </c>
      <c r="CO104" s="114">
        <v>0</v>
      </c>
      <c r="CP104" s="114">
        <v>0</v>
      </c>
      <c r="CQ104" s="114">
        <v>0</v>
      </c>
      <c r="CR104" s="114">
        <v>0</v>
      </c>
      <c r="CS104" s="114">
        <v>0</v>
      </c>
      <c r="CT104" s="114">
        <v>0</v>
      </c>
      <c r="CU104" s="114">
        <v>0</v>
      </c>
      <c r="CV104" s="114">
        <v>0</v>
      </c>
      <c r="CW104" s="114">
        <v>0</v>
      </c>
      <c r="CX104" s="114">
        <v>0</v>
      </c>
      <c r="CY104" s="114">
        <v>0</v>
      </c>
      <c r="CZ104" s="114">
        <v>0</v>
      </c>
      <c r="DA104" s="114">
        <v>0</v>
      </c>
      <c r="DB104" s="114">
        <v>0</v>
      </c>
      <c r="DC104" s="114">
        <v>0</v>
      </c>
      <c r="DD104" s="114">
        <v>0</v>
      </c>
      <c r="DE104" s="114">
        <v>0</v>
      </c>
      <c r="DF104" s="114">
        <v>0</v>
      </c>
      <c r="DG104" s="114">
        <v>0</v>
      </c>
      <c r="DH104" s="114">
        <v>0</v>
      </c>
      <c r="DI104" s="114">
        <v>0</v>
      </c>
      <c r="DJ104" s="114">
        <v>0</v>
      </c>
      <c r="DK104" s="114">
        <v>0</v>
      </c>
      <c r="DL104" s="114">
        <v>0</v>
      </c>
      <c r="DM104" s="114">
        <v>0</v>
      </c>
      <c r="DN104" s="114">
        <v>0</v>
      </c>
      <c r="DO104" s="114">
        <v>0</v>
      </c>
      <c r="DP104" s="114">
        <v>0</v>
      </c>
      <c r="DQ104" s="114">
        <v>0</v>
      </c>
      <c r="DR104" s="114">
        <v>0</v>
      </c>
      <c r="DS104" s="114">
        <v>0</v>
      </c>
      <c r="DT104" s="114">
        <v>0</v>
      </c>
      <c r="DU104" s="114">
        <v>0</v>
      </c>
      <c r="DV104" s="114">
        <v>0</v>
      </c>
      <c r="DW104" s="114">
        <v>0</v>
      </c>
      <c r="DX104" s="114">
        <v>0</v>
      </c>
      <c r="DY104" s="114">
        <v>0</v>
      </c>
      <c r="DZ104" s="114">
        <v>0</v>
      </c>
      <c r="EA104" s="114">
        <v>0</v>
      </c>
      <c r="EB104" s="114">
        <v>0</v>
      </c>
      <c r="EC104" s="114">
        <v>0</v>
      </c>
      <c r="ED104" s="114">
        <v>0</v>
      </c>
      <c r="EE104" s="114">
        <v>0</v>
      </c>
      <c r="EF104" s="114">
        <v>0</v>
      </c>
      <c r="EG104" s="114">
        <v>0</v>
      </c>
      <c r="EH104" s="114">
        <v>0</v>
      </c>
      <c r="EI104" s="114">
        <v>0</v>
      </c>
      <c r="EJ104" s="114">
        <v>0</v>
      </c>
      <c r="EK104" s="114">
        <v>0</v>
      </c>
      <c r="EL104" s="114">
        <v>0</v>
      </c>
      <c r="EM104" s="114">
        <v>0</v>
      </c>
      <c r="EN104" s="114">
        <v>0</v>
      </c>
      <c r="EO104" s="114">
        <v>0</v>
      </c>
      <c r="EP104" s="114">
        <v>0</v>
      </c>
      <c r="EQ104" s="114">
        <v>0</v>
      </c>
      <c r="ER104" s="114">
        <v>0</v>
      </c>
      <c r="ES104" s="114">
        <v>0</v>
      </c>
      <c r="ET104" s="114">
        <v>0</v>
      </c>
      <c r="EU104" s="114">
        <v>0</v>
      </c>
      <c r="EV104" s="114">
        <v>0</v>
      </c>
      <c r="EW104" s="114">
        <v>0</v>
      </c>
      <c r="EX104" s="114">
        <v>0</v>
      </c>
      <c r="EY104" s="114">
        <v>0</v>
      </c>
      <c r="EZ104" s="114">
        <v>0</v>
      </c>
      <c r="FA104" s="114">
        <v>0</v>
      </c>
    </row>
    <row r="105" spans="1:157" x14ac:dyDescent="0.25">
      <c r="A105">
        <v>4</v>
      </c>
      <c r="B105" t="s">
        <v>87</v>
      </c>
      <c r="C105" s="65" t="s">
        <v>766</v>
      </c>
      <c r="D105" s="65" t="s">
        <v>917</v>
      </c>
      <c r="E105" t="s">
        <v>918</v>
      </c>
      <c r="F105" s="66" t="s">
        <v>762</v>
      </c>
      <c r="G105" s="19">
        <v>3</v>
      </c>
      <c r="H105" s="74">
        <v>4</v>
      </c>
      <c r="I105" s="67"/>
      <c r="J105" s="68">
        <v>4</v>
      </c>
      <c r="K105" s="114">
        <v>0</v>
      </c>
      <c r="L105" s="114">
        <v>0</v>
      </c>
      <c r="M105" s="114">
        <v>0</v>
      </c>
      <c r="N105" s="114">
        <v>0</v>
      </c>
      <c r="O105" s="114">
        <v>0</v>
      </c>
      <c r="P105" s="114">
        <v>0</v>
      </c>
      <c r="Q105" s="114">
        <v>0</v>
      </c>
      <c r="R105" s="114">
        <v>0</v>
      </c>
      <c r="S105" s="114">
        <v>0</v>
      </c>
      <c r="T105" s="114">
        <v>3</v>
      </c>
      <c r="U105" s="114">
        <v>0</v>
      </c>
      <c r="V105" s="114">
        <v>0</v>
      </c>
      <c r="W105" s="114">
        <v>0</v>
      </c>
      <c r="X105" s="114">
        <v>0</v>
      </c>
      <c r="Y105" s="114">
        <v>1</v>
      </c>
      <c r="Z105" s="114">
        <v>0</v>
      </c>
      <c r="AA105" s="114">
        <v>0</v>
      </c>
      <c r="AB105" s="114">
        <v>0</v>
      </c>
      <c r="AC105" s="114">
        <v>0</v>
      </c>
      <c r="AD105" s="114">
        <v>0</v>
      </c>
      <c r="AE105" s="114">
        <v>0</v>
      </c>
      <c r="AF105" s="114">
        <v>0</v>
      </c>
      <c r="AG105" s="114">
        <v>0</v>
      </c>
      <c r="AH105" s="114">
        <v>0</v>
      </c>
      <c r="AI105" s="114">
        <v>0</v>
      </c>
      <c r="AJ105" s="114">
        <v>0</v>
      </c>
      <c r="AK105" s="114">
        <v>0</v>
      </c>
      <c r="AL105" s="114">
        <v>0</v>
      </c>
      <c r="AM105" s="114">
        <v>0</v>
      </c>
      <c r="AN105" s="114">
        <v>0</v>
      </c>
      <c r="AO105" s="114">
        <v>0</v>
      </c>
      <c r="AP105" s="114">
        <v>0</v>
      </c>
      <c r="AQ105" s="114">
        <v>0</v>
      </c>
      <c r="AR105" s="114">
        <v>0</v>
      </c>
      <c r="AS105" s="114">
        <v>0</v>
      </c>
      <c r="AT105" s="114">
        <v>0</v>
      </c>
      <c r="AU105" s="114">
        <v>0</v>
      </c>
      <c r="AV105" s="114">
        <v>0</v>
      </c>
      <c r="AW105" s="114">
        <v>0</v>
      </c>
      <c r="AX105" s="114">
        <v>0</v>
      </c>
      <c r="AY105" s="114">
        <v>0</v>
      </c>
      <c r="AZ105" s="114">
        <v>0</v>
      </c>
      <c r="BA105" s="114">
        <v>0</v>
      </c>
      <c r="BB105" s="114">
        <v>0</v>
      </c>
      <c r="BC105" s="114">
        <v>0</v>
      </c>
      <c r="BD105" s="114">
        <v>0</v>
      </c>
      <c r="BE105" s="114">
        <v>0</v>
      </c>
      <c r="BF105" s="114">
        <v>0</v>
      </c>
      <c r="BG105" s="114">
        <v>0</v>
      </c>
      <c r="BH105" s="114">
        <v>0</v>
      </c>
      <c r="BI105" s="114">
        <v>0</v>
      </c>
      <c r="BJ105" s="114">
        <v>0</v>
      </c>
      <c r="BK105" s="114">
        <v>0</v>
      </c>
      <c r="BL105" s="114">
        <v>0</v>
      </c>
      <c r="BM105" s="114">
        <v>0</v>
      </c>
      <c r="BN105" s="114">
        <v>0</v>
      </c>
      <c r="BO105" s="114">
        <v>0</v>
      </c>
      <c r="BP105" s="114">
        <v>0</v>
      </c>
      <c r="BQ105" s="114">
        <v>0</v>
      </c>
      <c r="BR105" s="114">
        <v>0</v>
      </c>
      <c r="BS105" s="114">
        <v>0</v>
      </c>
      <c r="BT105" s="114">
        <v>0</v>
      </c>
      <c r="BU105" s="114">
        <v>0</v>
      </c>
      <c r="BV105" s="114">
        <v>0</v>
      </c>
      <c r="BW105" s="114">
        <v>0</v>
      </c>
      <c r="BX105" s="114">
        <v>0</v>
      </c>
      <c r="BY105" s="114">
        <v>0</v>
      </c>
      <c r="BZ105" s="114">
        <v>0</v>
      </c>
      <c r="CA105" s="114">
        <v>0</v>
      </c>
      <c r="CB105" s="114">
        <v>0</v>
      </c>
      <c r="CC105" s="114">
        <v>0</v>
      </c>
      <c r="CD105" s="114">
        <v>0</v>
      </c>
      <c r="CE105" s="114">
        <v>0</v>
      </c>
      <c r="CF105" s="114">
        <v>0</v>
      </c>
      <c r="CG105" s="114">
        <v>0</v>
      </c>
      <c r="CH105" s="114">
        <v>0</v>
      </c>
      <c r="CI105" s="114">
        <v>0</v>
      </c>
      <c r="CJ105" s="114">
        <v>0</v>
      </c>
      <c r="CK105" s="114">
        <v>0</v>
      </c>
      <c r="CL105" s="114">
        <v>0</v>
      </c>
      <c r="CM105" s="114">
        <v>0</v>
      </c>
      <c r="CN105" s="114">
        <v>0</v>
      </c>
      <c r="CO105" s="114">
        <v>0</v>
      </c>
      <c r="CP105" s="114">
        <v>0</v>
      </c>
      <c r="CQ105" s="114">
        <v>0</v>
      </c>
      <c r="CR105" s="114">
        <v>0</v>
      </c>
      <c r="CS105" s="114">
        <v>0</v>
      </c>
      <c r="CT105" s="114">
        <v>0</v>
      </c>
      <c r="CU105" s="114">
        <v>0</v>
      </c>
      <c r="CV105" s="114">
        <v>0</v>
      </c>
      <c r="CW105" s="114">
        <v>0</v>
      </c>
      <c r="CX105" s="114">
        <v>0</v>
      </c>
      <c r="CY105" s="114">
        <v>0</v>
      </c>
      <c r="CZ105" s="114">
        <v>0</v>
      </c>
      <c r="DA105" s="114">
        <v>0</v>
      </c>
      <c r="DB105" s="114">
        <v>0</v>
      </c>
      <c r="DC105" s="114">
        <v>0</v>
      </c>
      <c r="DD105" s="114">
        <v>0</v>
      </c>
      <c r="DE105" s="114">
        <v>0</v>
      </c>
      <c r="DF105" s="114">
        <v>0</v>
      </c>
      <c r="DG105" s="114">
        <v>0</v>
      </c>
      <c r="DH105" s="114">
        <v>0</v>
      </c>
      <c r="DI105" s="114">
        <v>0</v>
      </c>
      <c r="DJ105" s="114">
        <v>0</v>
      </c>
      <c r="DK105" s="114">
        <v>0</v>
      </c>
      <c r="DL105" s="114">
        <v>0</v>
      </c>
      <c r="DM105" s="114">
        <v>0</v>
      </c>
      <c r="DN105" s="114">
        <v>0</v>
      </c>
      <c r="DO105" s="114">
        <v>0</v>
      </c>
      <c r="DP105" s="114">
        <v>0</v>
      </c>
      <c r="DQ105" s="114">
        <v>0</v>
      </c>
      <c r="DR105" s="114">
        <v>0</v>
      </c>
      <c r="DS105" s="114">
        <v>0</v>
      </c>
      <c r="DT105" s="114">
        <v>0</v>
      </c>
      <c r="DU105" s="114">
        <v>0</v>
      </c>
      <c r="DV105" s="114">
        <v>0</v>
      </c>
      <c r="DW105" s="114">
        <v>0</v>
      </c>
      <c r="DX105" s="114">
        <v>0</v>
      </c>
      <c r="DY105" s="114">
        <v>0</v>
      </c>
      <c r="DZ105" s="114">
        <v>0</v>
      </c>
      <c r="EA105" s="114">
        <v>0</v>
      </c>
      <c r="EB105" s="114">
        <v>0</v>
      </c>
      <c r="EC105" s="114">
        <v>0</v>
      </c>
      <c r="ED105" s="114">
        <v>0</v>
      </c>
      <c r="EE105" s="114">
        <v>0</v>
      </c>
      <c r="EF105" s="114">
        <v>0</v>
      </c>
      <c r="EG105" s="114">
        <v>0</v>
      </c>
      <c r="EH105" s="114">
        <v>0</v>
      </c>
      <c r="EI105" s="114">
        <v>0</v>
      </c>
      <c r="EJ105" s="114">
        <v>0</v>
      </c>
      <c r="EK105" s="114">
        <v>0</v>
      </c>
      <c r="EL105" s="114">
        <v>0</v>
      </c>
      <c r="EM105" s="114">
        <v>0</v>
      </c>
      <c r="EN105" s="114">
        <v>0</v>
      </c>
      <c r="EO105" s="114">
        <v>0</v>
      </c>
      <c r="EP105" s="114">
        <v>0</v>
      </c>
      <c r="EQ105" s="114">
        <v>0</v>
      </c>
      <c r="ER105" s="114">
        <v>0</v>
      </c>
      <c r="ES105" s="114">
        <v>0</v>
      </c>
      <c r="ET105" s="114">
        <v>0</v>
      </c>
      <c r="EU105" s="114">
        <v>0</v>
      </c>
      <c r="EV105" s="114">
        <v>0</v>
      </c>
      <c r="EW105" s="114">
        <v>0</v>
      </c>
      <c r="EX105" s="114">
        <v>0</v>
      </c>
      <c r="EY105" s="114">
        <v>0</v>
      </c>
      <c r="EZ105" s="114">
        <v>0</v>
      </c>
      <c r="FA105" s="114">
        <v>0</v>
      </c>
    </row>
    <row r="106" spans="1:157" x14ac:dyDescent="0.25">
      <c r="A106">
        <v>4</v>
      </c>
      <c r="B106" t="s">
        <v>87</v>
      </c>
      <c r="C106" s="65" t="s">
        <v>766</v>
      </c>
      <c r="D106" s="65" t="s">
        <v>919</v>
      </c>
      <c r="E106" t="s">
        <v>920</v>
      </c>
      <c r="F106" s="66" t="s">
        <v>762</v>
      </c>
      <c r="G106" s="19">
        <v>3</v>
      </c>
      <c r="H106" s="74">
        <v>4</v>
      </c>
      <c r="I106" s="67"/>
      <c r="J106" s="68">
        <v>5</v>
      </c>
      <c r="K106" s="114">
        <v>0</v>
      </c>
      <c r="L106" s="114">
        <v>0</v>
      </c>
      <c r="M106" s="114">
        <v>0</v>
      </c>
      <c r="N106" s="114">
        <v>0</v>
      </c>
      <c r="O106" s="114">
        <v>0</v>
      </c>
      <c r="P106" s="114">
        <v>0</v>
      </c>
      <c r="Q106" s="114">
        <v>0</v>
      </c>
      <c r="R106" s="114">
        <v>0</v>
      </c>
      <c r="S106" s="114">
        <v>0</v>
      </c>
      <c r="T106" s="114">
        <v>2</v>
      </c>
      <c r="U106" s="114">
        <v>0</v>
      </c>
      <c r="V106" s="114">
        <v>0</v>
      </c>
      <c r="W106" s="114">
        <v>0</v>
      </c>
      <c r="X106" s="114">
        <v>0</v>
      </c>
      <c r="Y106" s="114">
        <v>3</v>
      </c>
      <c r="Z106" s="114">
        <v>0</v>
      </c>
      <c r="AA106" s="114">
        <v>0</v>
      </c>
      <c r="AB106" s="114">
        <v>0</v>
      </c>
      <c r="AC106" s="114">
        <v>0</v>
      </c>
      <c r="AD106" s="114">
        <v>0</v>
      </c>
      <c r="AE106" s="114">
        <v>0</v>
      </c>
      <c r="AF106" s="114">
        <v>0</v>
      </c>
      <c r="AG106" s="114">
        <v>0</v>
      </c>
      <c r="AH106" s="114">
        <v>0</v>
      </c>
      <c r="AI106" s="114">
        <v>0</v>
      </c>
      <c r="AJ106" s="114">
        <v>0</v>
      </c>
      <c r="AK106" s="114">
        <v>0</v>
      </c>
      <c r="AL106" s="114">
        <v>0</v>
      </c>
      <c r="AM106" s="114">
        <v>0</v>
      </c>
      <c r="AN106" s="114">
        <v>0</v>
      </c>
      <c r="AO106" s="114">
        <v>0</v>
      </c>
      <c r="AP106" s="114">
        <v>0</v>
      </c>
      <c r="AQ106" s="114">
        <v>0</v>
      </c>
      <c r="AR106" s="114">
        <v>0</v>
      </c>
      <c r="AS106" s="114">
        <v>0</v>
      </c>
      <c r="AT106" s="114">
        <v>0</v>
      </c>
      <c r="AU106" s="114">
        <v>0</v>
      </c>
      <c r="AV106" s="114">
        <v>0</v>
      </c>
      <c r="AW106" s="114">
        <v>0</v>
      </c>
      <c r="AX106" s="114">
        <v>0</v>
      </c>
      <c r="AY106" s="114">
        <v>0</v>
      </c>
      <c r="AZ106" s="114">
        <v>0</v>
      </c>
      <c r="BA106" s="114">
        <v>0</v>
      </c>
      <c r="BB106" s="114">
        <v>0</v>
      </c>
      <c r="BC106" s="114">
        <v>0</v>
      </c>
      <c r="BD106" s="114">
        <v>0</v>
      </c>
      <c r="BE106" s="114">
        <v>0</v>
      </c>
      <c r="BF106" s="114">
        <v>0</v>
      </c>
      <c r="BG106" s="114">
        <v>0</v>
      </c>
      <c r="BH106" s="114">
        <v>0</v>
      </c>
      <c r="BI106" s="114">
        <v>0</v>
      </c>
      <c r="BJ106" s="114">
        <v>0</v>
      </c>
      <c r="BK106" s="114">
        <v>0</v>
      </c>
      <c r="BL106" s="114">
        <v>0</v>
      </c>
      <c r="BM106" s="114">
        <v>0</v>
      </c>
      <c r="BN106" s="114">
        <v>0</v>
      </c>
      <c r="BO106" s="114">
        <v>0</v>
      </c>
      <c r="BP106" s="114">
        <v>0</v>
      </c>
      <c r="BQ106" s="114">
        <v>0</v>
      </c>
      <c r="BR106" s="114">
        <v>0</v>
      </c>
      <c r="BS106" s="114">
        <v>0</v>
      </c>
      <c r="BT106" s="114">
        <v>0</v>
      </c>
      <c r="BU106" s="114">
        <v>0</v>
      </c>
      <c r="BV106" s="114">
        <v>0</v>
      </c>
      <c r="BW106" s="114">
        <v>0</v>
      </c>
      <c r="BX106" s="114">
        <v>0</v>
      </c>
      <c r="BY106" s="114">
        <v>0</v>
      </c>
      <c r="BZ106" s="114">
        <v>0</v>
      </c>
      <c r="CA106" s="114">
        <v>0</v>
      </c>
      <c r="CB106" s="114">
        <v>0</v>
      </c>
      <c r="CC106" s="114">
        <v>0</v>
      </c>
      <c r="CD106" s="114">
        <v>0</v>
      </c>
      <c r="CE106" s="114">
        <v>0</v>
      </c>
      <c r="CF106" s="114">
        <v>0</v>
      </c>
      <c r="CG106" s="114">
        <v>0</v>
      </c>
      <c r="CH106" s="114">
        <v>0</v>
      </c>
      <c r="CI106" s="114">
        <v>0</v>
      </c>
      <c r="CJ106" s="114">
        <v>0</v>
      </c>
      <c r="CK106" s="114">
        <v>0</v>
      </c>
      <c r="CL106" s="114">
        <v>0</v>
      </c>
      <c r="CM106" s="114">
        <v>0</v>
      </c>
      <c r="CN106" s="114">
        <v>0</v>
      </c>
      <c r="CO106" s="114">
        <v>0</v>
      </c>
      <c r="CP106" s="114">
        <v>0</v>
      </c>
      <c r="CQ106" s="114">
        <v>0</v>
      </c>
      <c r="CR106" s="114">
        <v>0</v>
      </c>
      <c r="CS106" s="114">
        <v>0</v>
      </c>
      <c r="CT106" s="114">
        <v>0</v>
      </c>
      <c r="CU106" s="114">
        <v>0</v>
      </c>
      <c r="CV106" s="114">
        <v>0</v>
      </c>
      <c r="CW106" s="114">
        <v>0</v>
      </c>
      <c r="CX106" s="114">
        <v>0</v>
      </c>
      <c r="CY106" s="114">
        <v>0</v>
      </c>
      <c r="CZ106" s="114">
        <v>0</v>
      </c>
      <c r="DA106" s="114">
        <v>0</v>
      </c>
      <c r="DB106" s="114">
        <v>0</v>
      </c>
      <c r="DC106" s="114">
        <v>0</v>
      </c>
      <c r="DD106" s="114">
        <v>0</v>
      </c>
      <c r="DE106" s="114">
        <v>0</v>
      </c>
      <c r="DF106" s="114">
        <v>0</v>
      </c>
      <c r="DG106" s="114">
        <v>0</v>
      </c>
      <c r="DH106" s="114">
        <v>0</v>
      </c>
      <c r="DI106" s="114">
        <v>0</v>
      </c>
      <c r="DJ106" s="114">
        <v>0</v>
      </c>
      <c r="DK106" s="114">
        <v>0</v>
      </c>
      <c r="DL106" s="114">
        <v>0</v>
      </c>
      <c r="DM106" s="114">
        <v>0</v>
      </c>
      <c r="DN106" s="114">
        <v>0</v>
      </c>
      <c r="DO106" s="114">
        <v>0</v>
      </c>
      <c r="DP106" s="114">
        <v>0</v>
      </c>
      <c r="DQ106" s="114">
        <v>0</v>
      </c>
      <c r="DR106" s="114">
        <v>0</v>
      </c>
      <c r="DS106" s="114">
        <v>0</v>
      </c>
      <c r="DT106" s="114">
        <v>0</v>
      </c>
      <c r="DU106" s="114">
        <v>0</v>
      </c>
      <c r="DV106" s="114">
        <v>0</v>
      </c>
      <c r="DW106" s="114">
        <v>0</v>
      </c>
      <c r="DX106" s="114">
        <v>0</v>
      </c>
      <c r="DY106" s="114">
        <v>0</v>
      </c>
      <c r="DZ106" s="114">
        <v>0</v>
      </c>
      <c r="EA106" s="114">
        <v>0</v>
      </c>
      <c r="EB106" s="114">
        <v>0</v>
      </c>
      <c r="EC106" s="114">
        <v>0</v>
      </c>
      <c r="ED106" s="114">
        <v>0</v>
      </c>
      <c r="EE106" s="114">
        <v>0</v>
      </c>
      <c r="EF106" s="114">
        <v>0</v>
      </c>
      <c r="EG106" s="114">
        <v>0</v>
      </c>
      <c r="EH106" s="114">
        <v>0</v>
      </c>
      <c r="EI106" s="114">
        <v>0</v>
      </c>
      <c r="EJ106" s="114">
        <v>0</v>
      </c>
      <c r="EK106" s="114">
        <v>0</v>
      </c>
      <c r="EL106" s="114">
        <v>0</v>
      </c>
      <c r="EM106" s="114">
        <v>0</v>
      </c>
      <c r="EN106" s="114">
        <v>0</v>
      </c>
      <c r="EO106" s="114">
        <v>0</v>
      </c>
      <c r="EP106" s="114">
        <v>0</v>
      </c>
      <c r="EQ106" s="114">
        <v>0</v>
      </c>
      <c r="ER106" s="114">
        <v>0</v>
      </c>
      <c r="ES106" s="114">
        <v>0</v>
      </c>
      <c r="ET106" s="114">
        <v>0</v>
      </c>
      <c r="EU106" s="114">
        <v>0</v>
      </c>
      <c r="EV106" s="114">
        <v>0</v>
      </c>
      <c r="EW106" s="114">
        <v>0</v>
      </c>
      <c r="EX106" s="114">
        <v>0</v>
      </c>
      <c r="EY106" s="114">
        <v>0</v>
      </c>
      <c r="EZ106" s="114">
        <v>0</v>
      </c>
      <c r="FA106" s="114">
        <v>0</v>
      </c>
    </row>
    <row r="107" spans="1:157" s="71" customFormat="1" x14ac:dyDescent="0.25">
      <c r="A107" s="71">
        <v>4</v>
      </c>
      <c r="B107" s="71" t="s">
        <v>87</v>
      </c>
      <c r="C107" s="72" t="s">
        <v>766</v>
      </c>
      <c r="D107" s="72" t="s">
        <v>85</v>
      </c>
      <c r="E107" s="71" t="s">
        <v>86</v>
      </c>
      <c r="F107" s="80" t="s">
        <v>766</v>
      </c>
      <c r="G107" s="74">
        <v>3</v>
      </c>
      <c r="H107" s="74">
        <v>3</v>
      </c>
      <c r="I107" s="75"/>
      <c r="J107" s="68">
        <v>0</v>
      </c>
      <c r="K107" s="114">
        <v>0</v>
      </c>
      <c r="L107" s="114">
        <v>0</v>
      </c>
      <c r="M107" s="114">
        <v>0</v>
      </c>
      <c r="N107" s="114">
        <v>0</v>
      </c>
      <c r="O107" s="114">
        <v>0</v>
      </c>
      <c r="P107" s="114">
        <v>0</v>
      </c>
      <c r="Q107" s="114">
        <v>0</v>
      </c>
      <c r="R107" s="114">
        <v>0</v>
      </c>
      <c r="S107" s="114">
        <v>0</v>
      </c>
      <c r="T107" s="114">
        <v>0</v>
      </c>
      <c r="U107" s="114">
        <v>0</v>
      </c>
      <c r="V107" s="114">
        <v>0</v>
      </c>
      <c r="W107" s="114">
        <v>0</v>
      </c>
      <c r="X107" s="114">
        <v>0</v>
      </c>
      <c r="Y107" s="114">
        <v>0</v>
      </c>
      <c r="Z107" s="114">
        <v>0</v>
      </c>
      <c r="AA107" s="114">
        <v>0</v>
      </c>
      <c r="AB107" s="114">
        <v>0</v>
      </c>
      <c r="AC107" s="114">
        <v>0</v>
      </c>
      <c r="AD107" s="114">
        <v>0</v>
      </c>
      <c r="AE107" s="114">
        <v>0</v>
      </c>
      <c r="AF107" s="114">
        <v>0</v>
      </c>
      <c r="AG107" s="114">
        <v>0</v>
      </c>
      <c r="AH107" s="114">
        <v>0</v>
      </c>
      <c r="AI107" s="114">
        <v>0</v>
      </c>
      <c r="AJ107" s="114">
        <v>0</v>
      </c>
      <c r="AK107" s="114">
        <v>0</v>
      </c>
      <c r="AL107" s="114">
        <v>0</v>
      </c>
      <c r="AM107" s="114">
        <v>0</v>
      </c>
      <c r="AN107" s="114">
        <v>0</v>
      </c>
      <c r="AO107" s="114">
        <v>0</v>
      </c>
      <c r="AP107" s="114">
        <v>0</v>
      </c>
      <c r="AQ107" s="114">
        <v>0</v>
      </c>
      <c r="AR107" s="114">
        <v>0</v>
      </c>
      <c r="AS107" s="114">
        <v>0</v>
      </c>
      <c r="AT107" s="114">
        <v>0</v>
      </c>
      <c r="AU107" s="114">
        <v>0</v>
      </c>
      <c r="AV107" s="114">
        <v>0</v>
      </c>
      <c r="AW107" s="114">
        <v>0</v>
      </c>
      <c r="AX107" s="114">
        <v>0</v>
      </c>
      <c r="AY107" s="114">
        <v>0</v>
      </c>
      <c r="AZ107" s="114">
        <v>0</v>
      </c>
      <c r="BA107" s="114">
        <v>0</v>
      </c>
      <c r="BB107" s="114">
        <v>0</v>
      </c>
      <c r="BC107" s="114">
        <v>0</v>
      </c>
      <c r="BD107" s="114">
        <v>0</v>
      </c>
      <c r="BE107" s="114">
        <v>0</v>
      </c>
      <c r="BF107" s="114">
        <v>0</v>
      </c>
      <c r="BG107" s="114">
        <v>0</v>
      </c>
      <c r="BH107" s="114">
        <v>0</v>
      </c>
      <c r="BI107" s="114">
        <v>0</v>
      </c>
      <c r="BJ107" s="114">
        <v>0</v>
      </c>
      <c r="BK107" s="114">
        <v>0</v>
      </c>
      <c r="BL107" s="114">
        <v>0</v>
      </c>
      <c r="BM107" s="114">
        <v>0</v>
      </c>
      <c r="BN107" s="114">
        <v>0</v>
      </c>
      <c r="BO107" s="114">
        <v>0</v>
      </c>
      <c r="BP107" s="114">
        <v>0</v>
      </c>
      <c r="BQ107" s="114">
        <v>0</v>
      </c>
      <c r="BR107" s="114">
        <v>0</v>
      </c>
      <c r="BS107" s="114">
        <v>0</v>
      </c>
      <c r="BT107" s="114">
        <v>0</v>
      </c>
      <c r="BU107" s="114">
        <v>0</v>
      </c>
      <c r="BV107" s="114">
        <v>0</v>
      </c>
      <c r="BW107" s="114">
        <v>0</v>
      </c>
      <c r="BX107" s="114">
        <v>0</v>
      </c>
      <c r="BY107" s="114">
        <v>0</v>
      </c>
      <c r="BZ107" s="114">
        <v>0</v>
      </c>
      <c r="CA107" s="114">
        <v>0</v>
      </c>
      <c r="CB107" s="114">
        <v>0</v>
      </c>
      <c r="CC107" s="114">
        <v>0</v>
      </c>
      <c r="CD107" s="114">
        <v>0</v>
      </c>
      <c r="CE107" s="114">
        <v>0</v>
      </c>
      <c r="CF107" s="114">
        <v>0</v>
      </c>
      <c r="CG107" s="114">
        <v>0</v>
      </c>
      <c r="CH107" s="114">
        <v>0</v>
      </c>
      <c r="CI107" s="114">
        <v>0</v>
      </c>
      <c r="CJ107" s="114">
        <v>0</v>
      </c>
      <c r="CK107" s="114">
        <v>0</v>
      </c>
      <c r="CL107" s="114">
        <v>0</v>
      </c>
      <c r="CM107" s="114">
        <v>0</v>
      </c>
      <c r="CN107" s="114">
        <v>0</v>
      </c>
      <c r="CO107" s="114">
        <v>0</v>
      </c>
      <c r="CP107" s="114">
        <v>0</v>
      </c>
      <c r="CQ107" s="114">
        <v>0</v>
      </c>
      <c r="CR107" s="114">
        <v>0</v>
      </c>
      <c r="CS107" s="114">
        <v>0</v>
      </c>
      <c r="CT107" s="114">
        <v>0</v>
      </c>
      <c r="CU107" s="114">
        <v>0</v>
      </c>
      <c r="CV107" s="114">
        <v>0</v>
      </c>
      <c r="CW107" s="114">
        <v>0</v>
      </c>
      <c r="CX107" s="114">
        <v>0</v>
      </c>
      <c r="CY107" s="114">
        <v>0</v>
      </c>
      <c r="CZ107" s="114">
        <v>0</v>
      </c>
      <c r="DA107" s="114">
        <v>0</v>
      </c>
      <c r="DB107" s="114">
        <v>0</v>
      </c>
      <c r="DC107" s="114">
        <v>0</v>
      </c>
      <c r="DD107" s="114">
        <v>0</v>
      </c>
      <c r="DE107" s="114">
        <v>0</v>
      </c>
      <c r="DF107" s="114">
        <v>0</v>
      </c>
      <c r="DG107" s="114">
        <v>0</v>
      </c>
      <c r="DH107" s="114">
        <v>0</v>
      </c>
      <c r="DI107" s="114">
        <v>0</v>
      </c>
      <c r="DJ107" s="114">
        <v>0</v>
      </c>
      <c r="DK107" s="114">
        <v>0</v>
      </c>
      <c r="DL107" s="114">
        <v>0</v>
      </c>
      <c r="DM107" s="114">
        <v>0</v>
      </c>
      <c r="DN107" s="114">
        <v>0</v>
      </c>
      <c r="DO107" s="114">
        <v>0</v>
      </c>
      <c r="DP107" s="114">
        <v>0</v>
      </c>
      <c r="DQ107" s="114">
        <v>0</v>
      </c>
      <c r="DR107" s="114">
        <v>0</v>
      </c>
      <c r="DS107" s="114">
        <v>0</v>
      </c>
      <c r="DT107" s="114">
        <v>0</v>
      </c>
      <c r="DU107" s="114">
        <v>0</v>
      </c>
      <c r="DV107" s="114">
        <v>0</v>
      </c>
      <c r="DW107" s="114">
        <v>0</v>
      </c>
      <c r="DX107" s="114">
        <v>0</v>
      </c>
      <c r="DY107" s="114">
        <v>0</v>
      </c>
      <c r="DZ107" s="114">
        <v>0</v>
      </c>
      <c r="EA107" s="114">
        <v>0</v>
      </c>
      <c r="EB107" s="114">
        <v>0</v>
      </c>
      <c r="EC107" s="114">
        <v>0</v>
      </c>
      <c r="ED107" s="114">
        <v>0</v>
      </c>
      <c r="EE107" s="114">
        <v>0</v>
      </c>
      <c r="EF107" s="114">
        <v>0</v>
      </c>
      <c r="EG107" s="114">
        <v>0</v>
      </c>
      <c r="EH107" s="114">
        <v>0</v>
      </c>
      <c r="EI107" s="114">
        <v>0</v>
      </c>
      <c r="EJ107" s="114">
        <v>0</v>
      </c>
      <c r="EK107" s="114">
        <v>0</v>
      </c>
      <c r="EL107" s="114">
        <v>0</v>
      </c>
      <c r="EM107" s="114">
        <v>0</v>
      </c>
      <c r="EN107" s="114">
        <v>0</v>
      </c>
      <c r="EO107" s="114">
        <v>0</v>
      </c>
      <c r="EP107" s="114">
        <v>0</v>
      </c>
      <c r="EQ107" s="114">
        <v>0</v>
      </c>
      <c r="ER107" s="114">
        <v>0</v>
      </c>
      <c r="ES107" s="114">
        <v>0</v>
      </c>
      <c r="ET107" s="114">
        <v>0</v>
      </c>
      <c r="EU107" s="114">
        <v>0</v>
      </c>
      <c r="EV107" s="114">
        <v>0</v>
      </c>
      <c r="EW107" s="114">
        <v>0</v>
      </c>
      <c r="EX107" s="114">
        <v>0</v>
      </c>
      <c r="EY107" s="114">
        <v>0</v>
      </c>
      <c r="EZ107" s="114">
        <v>0</v>
      </c>
      <c r="FA107" s="114">
        <v>0</v>
      </c>
    </row>
    <row r="108" spans="1:157" x14ac:dyDescent="0.25">
      <c r="A108">
        <v>4</v>
      </c>
      <c r="B108" t="s">
        <v>87</v>
      </c>
      <c r="C108" s="65" t="s">
        <v>766</v>
      </c>
      <c r="D108" s="65" t="s">
        <v>294</v>
      </c>
      <c r="E108" t="s">
        <v>295</v>
      </c>
      <c r="F108" s="79" t="s">
        <v>766</v>
      </c>
      <c r="G108" s="19">
        <v>2</v>
      </c>
      <c r="H108" s="74">
        <v>2</v>
      </c>
      <c r="I108" s="67"/>
      <c r="J108" s="68">
        <v>0</v>
      </c>
      <c r="K108" s="114">
        <v>0</v>
      </c>
      <c r="L108" s="114">
        <v>0</v>
      </c>
      <c r="M108" s="114">
        <v>0</v>
      </c>
      <c r="N108" s="114">
        <v>0</v>
      </c>
      <c r="O108" s="114">
        <v>0</v>
      </c>
      <c r="P108" s="114">
        <v>0</v>
      </c>
      <c r="Q108" s="114">
        <v>0</v>
      </c>
      <c r="R108" s="114">
        <v>0</v>
      </c>
      <c r="S108" s="114">
        <v>0</v>
      </c>
      <c r="T108" s="114">
        <v>0</v>
      </c>
      <c r="U108" s="114">
        <v>0</v>
      </c>
      <c r="V108" s="114">
        <v>0</v>
      </c>
      <c r="W108" s="114">
        <v>0</v>
      </c>
      <c r="X108" s="114">
        <v>0</v>
      </c>
      <c r="Y108" s="114">
        <v>0</v>
      </c>
      <c r="Z108" s="114">
        <v>0</v>
      </c>
      <c r="AA108" s="114">
        <v>0</v>
      </c>
      <c r="AB108" s="114">
        <v>0</v>
      </c>
      <c r="AC108" s="114">
        <v>0</v>
      </c>
      <c r="AD108" s="114">
        <v>0</v>
      </c>
      <c r="AE108" s="114">
        <v>0</v>
      </c>
      <c r="AF108" s="114">
        <v>0</v>
      </c>
      <c r="AG108" s="114">
        <v>0</v>
      </c>
      <c r="AH108" s="114">
        <v>0</v>
      </c>
      <c r="AI108" s="114">
        <v>0</v>
      </c>
      <c r="AJ108" s="114">
        <v>0</v>
      </c>
      <c r="AK108" s="114">
        <v>0</v>
      </c>
      <c r="AL108" s="114">
        <v>0</v>
      </c>
      <c r="AM108" s="114">
        <v>0</v>
      </c>
      <c r="AN108" s="114">
        <v>0</v>
      </c>
      <c r="AO108" s="114">
        <v>0</v>
      </c>
      <c r="AP108" s="114">
        <v>0</v>
      </c>
      <c r="AQ108" s="114">
        <v>0</v>
      </c>
      <c r="AR108" s="114">
        <v>0</v>
      </c>
      <c r="AS108" s="114">
        <v>0</v>
      </c>
      <c r="AT108" s="114">
        <v>0</v>
      </c>
      <c r="AU108" s="114">
        <v>0</v>
      </c>
      <c r="AV108" s="114">
        <v>0</v>
      </c>
      <c r="AW108" s="114">
        <v>0</v>
      </c>
      <c r="AX108" s="114">
        <v>0</v>
      </c>
      <c r="AY108" s="114">
        <v>0</v>
      </c>
      <c r="AZ108" s="114">
        <v>0</v>
      </c>
      <c r="BA108" s="114">
        <v>0</v>
      </c>
      <c r="BB108" s="114">
        <v>0</v>
      </c>
      <c r="BC108" s="114">
        <v>0</v>
      </c>
      <c r="BD108" s="114">
        <v>0</v>
      </c>
      <c r="BE108" s="114">
        <v>0</v>
      </c>
      <c r="BF108" s="114">
        <v>0</v>
      </c>
      <c r="BG108" s="114">
        <v>0</v>
      </c>
      <c r="BH108" s="114">
        <v>0</v>
      </c>
      <c r="BI108" s="114">
        <v>0</v>
      </c>
      <c r="BJ108" s="114">
        <v>0</v>
      </c>
      <c r="BK108" s="114">
        <v>0</v>
      </c>
      <c r="BL108" s="114">
        <v>0</v>
      </c>
      <c r="BM108" s="114">
        <v>0</v>
      </c>
      <c r="BN108" s="114">
        <v>0</v>
      </c>
      <c r="BO108" s="114">
        <v>0</v>
      </c>
      <c r="BP108" s="114">
        <v>0</v>
      </c>
      <c r="BQ108" s="114">
        <v>0</v>
      </c>
      <c r="BR108" s="114">
        <v>0</v>
      </c>
      <c r="BS108" s="114">
        <v>0</v>
      </c>
      <c r="BT108" s="114">
        <v>0</v>
      </c>
      <c r="BU108" s="114">
        <v>0</v>
      </c>
      <c r="BV108" s="114">
        <v>0</v>
      </c>
      <c r="BW108" s="114">
        <v>0</v>
      </c>
      <c r="BX108" s="114">
        <v>0</v>
      </c>
      <c r="BY108" s="114">
        <v>0</v>
      </c>
      <c r="BZ108" s="114">
        <v>0</v>
      </c>
      <c r="CA108" s="114">
        <v>0</v>
      </c>
      <c r="CB108" s="114">
        <v>0</v>
      </c>
      <c r="CC108" s="114">
        <v>0</v>
      </c>
      <c r="CD108" s="114">
        <v>0</v>
      </c>
      <c r="CE108" s="114">
        <v>0</v>
      </c>
      <c r="CF108" s="114">
        <v>0</v>
      </c>
      <c r="CG108" s="114">
        <v>0</v>
      </c>
      <c r="CH108" s="114">
        <v>0</v>
      </c>
      <c r="CI108" s="114">
        <v>0</v>
      </c>
      <c r="CJ108" s="114">
        <v>0</v>
      </c>
      <c r="CK108" s="114">
        <v>0</v>
      </c>
      <c r="CL108" s="114">
        <v>0</v>
      </c>
      <c r="CM108" s="114">
        <v>0</v>
      </c>
      <c r="CN108" s="114">
        <v>0</v>
      </c>
      <c r="CO108" s="114">
        <v>0</v>
      </c>
      <c r="CP108" s="114">
        <v>0</v>
      </c>
      <c r="CQ108" s="114">
        <v>0</v>
      </c>
      <c r="CR108" s="114">
        <v>0</v>
      </c>
      <c r="CS108" s="114">
        <v>0</v>
      </c>
      <c r="CT108" s="114">
        <v>0</v>
      </c>
      <c r="CU108" s="114">
        <v>0</v>
      </c>
      <c r="CV108" s="114">
        <v>0</v>
      </c>
      <c r="CW108" s="114">
        <v>0</v>
      </c>
      <c r="CX108" s="114">
        <v>0</v>
      </c>
      <c r="CY108" s="114">
        <v>0</v>
      </c>
      <c r="CZ108" s="114">
        <v>0</v>
      </c>
      <c r="DA108" s="114">
        <v>0</v>
      </c>
      <c r="DB108" s="114">
        <v>0</v>
      </c>
      <c r="DC108" s="114">
        <v>0</v>
      </c>
      <c r="DD108" s="114">
        <v>0</v>
      </c>
      <c r="DE108" s="114">
        <v>0</v>
      </c>
      <c r="DF108" s="114">
        <v>0</v>
      </c>
      <c r="DG108" s="114">
        <v>0</v>
      </c>
      <c r="DH108" s="114">
        <v>0</v>
      </c>
      <c r="DI108" s="114">
        <v>0</v>
      </c>
      <c r="DJ108" s="114">
        <v>0</v>
      </c>
      <c r="DK108" s="114">
        <v>0</v>
      </c>
      <c r="DL108" s="114">
        <v>0</v>
      </c>
      <c r="DM108" s="114">
        <v>0</v>
      </c>
      <c r="DN108" s="114">
        <v>0</v>
      </c>
      <c r="DO108" s="114">
        <v>0</v>
      </c>
      <c r="DP108" s="114">
        <v>0</v>
      </c>
      <c r="DQ108" s="114">
        <v>0</v>
      </c>
      <c r="DR108" s="114">
        <v>0</v>
      </c>
      <c r="DS108" s="114">
        <v>0</v>
      </c>
      <c r="DT108" s="114">
        <v>0</v>
      </c>
      <c r="DU108" s="114">
        <v>0</v>
      </c>
      <c r="DV108" s="114">
        <v>0</v>
      </c>
      <c r="DW108" s="114">
        <v>0</v>
      </c>
      <c r="DX108" s="114">
        <v>0</v>
      </c>
      <c r="DY108" s="114">
        <v>0</v>
      </c>
      <c r="DZ108" s="114">
        <v>0</v>
      </c>
      <c r="EA108" s="114">
        <v>0</v>
      </c>
      <c r="EB108" s="114">
        <v>0</v>
      </c>
      <c r="EC108" s="114">
        <v>0</v>
      </c>
      <c r="ED108" s="114">
        <v>0</v>
      </c>
      <c r="EE108" s="114">
        <v>0</v>
      </c>
      <c r="EF108" s="114">
        <v>0</v>
      </c>
      <c r="EG108" s="114">
        <v>0</v>
      </c>
      <c r="EH108" s="114">
        <v>0</v>
      </c>
      <c r="EI108" s="114">
        <v>0</v>
      </c>
      <c r="EJ108" s="114">
        <v>0</v>
      </c>
      <c r="EK108" s="114">
        <v>0</v>
      </c>
      <c r="EL108" s="114">
        <v>0</v>
      </c>
      <c r="EM108" s="114">
        <v>0</v>
      </c>
      <c r="EN108" s="114">
        <v>0</v>
      </c>
      <c r="EO108" s="114">
        <v>0</v>
      </c>
      <c r="EP108" s="114">
        <v>0</v>
      </c>
      <c r="EQ108" s="114">
        <v>0</v>
      </c>
      <c r="ER108" s="114">
        <v>0</v>
      </c>
      <c r="ES108" s="114">
        <v>0</v>
      </c>
      <c r="ET108" s="114">
        <v>0</v>
      </c>
      <c r="EU108" s="114">
        <v>0</v>
      </c>
      <c r="EV108" s="114">
        <v>0</v>
      </c>
      <c r="EW108" s="114">
        <v>0</v>
      </c>
      <c r="EX108" s="114">
        <v>0</v>
      </c>
      <c r="EY108" s="114">
        <v>0</v>
      </c>
      <c r="EZ108" s="114">
        <v>0</v>
      </c>
      <c r="FA108" s="114">
        <v>0</v>
      </c>
    </row>
    <row r="109" spans="1:157" s="71" customFormat="1" x14ac:dyDescent="0.25">
      <c r="A109" s="71">
        <v>4</v>
      </c>
      <c r="B109" s="71" t="s">
        <v>87</v>
      </c>
      <c r="C109" s="72" t="s">
        <v>766</v>
      </c>
      <c r="D109" s="72" t="s">
        <v>242</v>
      </c>
      <c r="E109" s="71" t="s">
        <v>289</v>
      </c>
      <c r="F109" s="80" t="s">
        <v>766</v>
      </c>
      <c r="G109" s="74">
        <v>2</v>
      </c>
      <c r="H109" s="74">
        <v>2</v>
      </c>
      <c r="I109" s="75"/>
      <c r="J109" s="68">
        <v>0</v>
      </c>
      <c r="K109" s="114">
        <v>0</v>
      </c>
      <c r="L109" s="114">
        <v>0</v>
      </c>
      <c r="M109" s="114">
        <v>0</v>
      </c>
      <c r="N109" s="114">
        <v>0</v>
      </c>
      <c r="O109" s="114">
        <v>0</v>
      </c>
      <c r="P109" s="114">
        <v>0</v>
      </c>
      <c r="Q109" s="114">
        <v>0</v>
      </c>
      <c r="R109" s="114">
        <v>0</v>
      </c>
      <c r="S109" s="114">
        <v>0</v>
      </c>
      <c r="T109" s="114">
        <v>0</v>
      </c>
      <c r="U109" s="114">
        <v>0</v>
      </c>
      <c r="V109" s="114">
        <v>0</v>
      </c>
      <c r="W109" s="114">
        <v>0</v>
      </c>
      <c r="X109" s="114">
        <v>0</v>
      </c>
      <c r="Y109" s="114">
        <v>0</v>
      </c>
      <c r="Z109" s="114">
        <v>0</v>
      </c>
      <c r="AA109" s="114">
        <v>0</v>
      </c>
      <c r="AB109" s="114">
        <v>0</v>
      </c>
      <c r="AC109" s="114">
        <v>0</v>
      </c>
      <c r="AD109" s="114">
        <v>0</v>
      </c>
      <c r="AE109" s="114">
        <v>0</v>
      </c>
      <c r="AF109" s="114">
        <v>0</v>
      </c>
      <c r="AG109" s="114">
        <v>0</v>
      </c>
      <c r="AH109" s="114">
        <v>0</v>
      </c>
      <c r="AI109" s="114">
        <v>0</v>
      </c>
      <c r="AJ109" s="114">
        <v>0</v>
      </c>
      <c r="AK109" s="114">
        <v>0</v>
      </c>
      <c r="AL109" s="114">
        <v>0</v>
      </c>
      <c r="AM109" s="114">
        <v>0</v>
      </c>
      <c r="AN109" s="114">
        <v>0</v>
      </c>
      <c r="AO109" s="114">
        <v>0</v>
      </c>
      <c r="AP109" s="114">
        <v>0</v>
      </c>
      <c r="AQ109" s="114">
        <v>0</v>
      </c>
      <c r="AR109" s="114">
        <v>0</v>
      </c>
      <c r="AS109" s="114">
        <v>0</v>
      </c>
      <c r="AT109" s="114">
        <v>0</v>
      </c>
      <c r="AU109" s="114">
        <v>0</v>
      </c>
      <c r="AV109" s="114">
        <v>0</v>
      </c>
      <c r="AW109" s="114">
        <v>0</v>
      </c>
      <c r="AX109" s="114">
        <v>0</v>
      </c>
      <c r="AY109" s="114">
        <v>0</v>
      </c>
      <c r="AZ109" s="114">
        <v>0</v>
      </c>
      <c r="BA109" s="114">
        <v>0</v>
      </c>
      <c r="BB109" s="114">
        <v>0</v>
      </c>
      <c r="BC109" s="114">
        <v>0</v>
      </c>
      <c r="BD109" s="114">
        <v>0</v>
      </c>
      <c r="BE109" s="114">
        <v>0</v>
      </c>
      <c r="BF109" s="114">
        <v>0</v>
      </c>
      <c r="BG109" s="114">
        <v>0</v>
      </c>
      <c r="BH109" s="114">
        <v>0</v>
      </c>
      <c r="BI109" s="114">
        <v>0</v>
      </c>
      <c r="BJ109" s="114">
        <v>0</v>
      </c>
      <c r="BK109" s="114">
        <v>0</v>
      </c>
      <c r="BL109" s="114">
        <v>0</v>
      </c>
      <c r="BM109" s="114">
        <v>0</v>
      </c>
      <c r="BN109" s="114">
        <v>0</v>
      </c>
      <c r="BO109" s="114">
        <v>0</v>
      </c>
      <c r="BP109" s="114">
        <v>0</v>
      </c>
      <c r="BQ109" s="114">
        <v>0</v>
      </c>
      <c r="BR109" s="114">
        <v>0</v>
      </c>
      <c r="BS109" s="114">
        <v>0</v>
      </c>
      <c r="BT109" s="114">
        <v>0</v>
      </c>
      <c r="BU109" s="114">
        <v>0</v>
      </c>
      <c r="BV109" s="114">
        <v>0</v>
      </c>
      <c r="BW109" s="114">
        <v>0</v>
      </c>
      <c r="BX109" s="114">
        <v>0</v>
      </c>
      <c r="BY109" s="114">
        <v>0</v>
      </c>
      <c r="BZ109" s="114">
        <v>0</v>
      </c>
      <c r="CA109" s="114">
        <v>0</v>
      </c>
      <c r="CB109" s="114">
        <v>0</v>
      </c>
      <c r="CC109" s="114">
        <v>0</v>
      </c>
      <c r="CD109" s="114">
        <v>0</v>
      </c>
      <c r="CE109" s="114">
        <v>0</v>
      </c>
      <c r="CF109" s="114">
        <v>0</v>
      </c>
      <c r="CG109" s="114">
        <v>0</v>
      </c>
      <c r="CH109" s="114">
        <v>0</v>
      </c>
      <c r="CI109" s="114">
        <v>0</v>
      </c>
      <c r="CJ109" s="114">
        <v>0</v>
      </c>
      <c r="CK109" s="114">
        <v>0</v>
      </c>
      <c r="CL109" s="114">
        <v>0</v>
      </c>
      <c r="CM109" s="114">
        <v>0</v>
      </c>
      <c r="CN109" s="114">
        <v>0</v>
      </c>
      <c r="CO109" s="114">
        <v>0</v>
      </c>
      <c r="CP109" s="114">
        <v>0</v>
      </c>
      <c r="CQ109" s="114">
        <v>0</v>
      </c>
      <c r="CR109" s="114">
        <v>0</v>
      </c>
      <c r="CS109" s="114">
        <v>0</v>
      </c>
      <c r="CT109" s="114">
        <v>0</v>
      </c>
      <c r="CU109" s="114">
        <v>0</v>
      </c>
      <c r="CV109" s="114">
        <v>0</v>
      </c>
      <c r="CW109" s="114">
        <v>0</v>
      </c>
      <c r="CX109" s="114">
        <v>0</v>
      </c>
      <c r="CY109" s="114">
        <v>0</v>
      </c>
      <c r="CZ109" s="114">
        <v>0</v>
      </c>
      <c r="DA109" s="114">
        <v>0</v>
      </c>
      <c r="DB109" s="114">
        <v>0</v>
      </c>
      <c r="DC109" s="114">
        <v>0</v>
      </c>
      <c r="DD109" s="114">
        <v>0</v>
      </c>
      <c r="DE109" s="114">
        <v>0</v>
      </c>
      <c r="DF109" s="114">
        <v>0</v>
      </c>
      <c r="DG109" s="114">
        <v>0</v>
      </c>
      <c r="DH109" s="114">
        <v>0</v>
      </c>
      <c r="DI109" s="114">
        <v>0</v>
      </c>
      <c r="DJ109" s="114">
        <v>0</v>
      </c>
      <c r="DK109" s="114">
        <v>0</v>
      </c>
      <c r="DL109" s="114">
        <v>0</v>
      </c>
      <c r="DM109" s="114">
        <v>0</v>
      </c>
      <c r="DN109" s="114">
        <v>0</v>
      </c>
      <c r="DO109" s="114">
        <v>0</v>
      </c>
      <c r="DP109" s="114">
        <v>0</v>
      </c>
      <c r="DQ109" s="114">
        <v>0</v>
      </c>
      <c r="DR109" s="114">
        <v>0</v>
      </c>
      <c r="DS109" s="114">
        <v>0</v>
      </c>
      <c r="DT109" s="114">
        <v>0</v>
      </c>
      <c r="DU109" s="114">
        <v>0</v>
      </c>
      <c r="DV109" s="114">
        <v>0</v>
      </c>
      <c r="DW109" s="114">
        <v>0</v>
      </c>
      <c r="DX109" s="114">
        <v>0</v>
      </c>
      <c r="DY109" s="114">
        <v>0</v>
      </c>
      <c r="DZ109" s="114">
        <v>0</v>
      </c>
      <c r="EA109" s="114">
        <v>0</v>
      </c>
      <c r="EB109" s="114">
        <v>0</v>
      </c>
      <c r="EC109" s="114">
        <v>0</v>
      </c>
      <c r="ED109" s="114">
        <v>0</v>
      </c>
      <c r="EE109" s="114">
        <v>0</v>
      </c>
      <c r="EF109" s="114">
        <v>0</v>
      </c>
      <c r="EG109" s="114">
        <v>0</v>
      </c>
      <c r="EH109" s="114">
        <v>0</v>
      </c>
      <c r="EI109" s="114">
        <v>0</v>
      </c>
      <c r="EJ109" s="114">
        <v>0</v>
      </c>
      <c r="EK109" s="114">
        <v>0</v>
      </c>
      <c r="EL109" s="114">
        <v>0</v>
      </c>
      <c r="EM109" s="114">
        <v>0</v>
      </c>
      <c r="EN109" s="114">
        <v>0</v>
      </c>
      <c r="EO109" s="114">
        <v>0</v>
      </c>
      <c r="EP109" s="114">
        <v>0</v>
      </c>
      <c r="EQ109" s="114">
        <v>0</v>
      </c>
      <c r="ER109" s="114">
        <v>0</v>
      </c>
      <c r="ES109" s="114">
        <v>0</v>
      </c>
      <c r="ET109" s="114">
        <v>0</v>
      </c>
      <c r="EU109" s="114">
        <v>0</v>
      </c>
      <c r="EV109" s="114">
        <v>0</v>
      </c>
      <c r="EW109" s="114">
        <v>0</v>
      </c>
      <c r="EX109" s="114">
        <v>0</v>
      </c>
      <c r="EY109" s="114">
        <v>0</v>
      </c>
      <c r="EZ109" s="114">
        <v>0</v>
      </c>
      <c r="FA109" s="114">
        <v>0</v>
      </c>
    </row>
    <row r="110" spans="1:157" x14ac:dyDescent="0.25">
      <c r="A110">
        <v>4</v>
      </c>
      <c r="B110" t="s">
        <v>87</v>
      </c>
      <c r="C110" s="65" t="s">
        <v>766</v>
      </c>
      <c r="D110" s="65" t="s">
        <v>921</v>
      </c>
      <c r="E110" t="s">
        <v>922</v>
      </c>
      <c r="F110" s="66" t="s">
        <v>762</v>
      </c>
      <c r="G110" s="19">
        <v>1</v>
      </c>
      <c r="H110" s="74">
        <v>1</v>
      </c>
      <c r="I110" s="67"/>
      <c r="J110" s="68">
        <v>0</v>
      </c>
      <c r="K110" s="114">
        <v>0</v>
      </c>
      <c r="L110" s="114">
        <v>0</v>
      </c>
      <c r="M110" s="114">
        <v>0</v>
      </c>
      <c r="N110" s="114">
        <v>0</v>
      </c>
      <c r="O110" s="114">
        <v>0</v>
      </c>
      <c r="P110" s="114">
        <v>0</v>
      </c>
      <c r="Q110" s="114">
        <v>0</v>
      </c>
      <c r="R110" s="114">
        <v>0</v>
      </c>
      <c r="S110" s="114">
        <v>0</v>
      </c>
      <c r="T110" s="114">
        <v>0</v>
      </c>
      <c r="U110" s="114">
        <v>0</v>
      </c>
      <c r="V110" s="114">
        <v>0</v>
      </c>
      <c r="W110" s="114">
        <v>0</v>
      </c>
      <c r="X110" s="114">
        <v>0</v>
      </c>
      <c r="Y110" s="114">
        <v>0</v>
      </c>
      <c r="Z110" s="114">
        <v>0</v>
      </c>
      <c r="AA110" s="114">
        <v>0</v>
      </c>
      <c r="AB110" s="114">
        <v>0</v>
      </c>
      <c r="AC110" s="114">
        <v>0</v>
      </c>
      <c r="AD110" s="114">
        <v>0</v>
      </c>
      <c r="AE110" s="114">
        <v>0</v>
      </c>
      <c r="AF110" s="114">
        <v>0</v>
      </c>
      <c r="AG110" s="114">
        <v>0</v>
      </c>
      <c r="AH110" s="114">
        <v>0</v>
      </c>
      <c r="AI110" s="114">
        <v>0</v>
      </c>
      <c r="AJ110" s="114">
        <v>0</v>
      </c>
      <c r="AK110" s="114">
        <v>0</v>
      </c>
      <c r="AL110" s="114">
        <v>0</v>
      </c>
      <c r="AM110" s="114">
        <v>0</v>
      </c>
      <c r="AN110" s="114">
        <v>0</v>
      </c>
      <c r="AO110" s="114">
        <v>0</v>
      </c>
      <c r="AP110" s="114">
        <v>0</v>
      </c>
      <c r="AQ110" s="114">
        <v>0</v>
      </c>
      <c r="AR110" s="114">
        <v>0</v>
      </c>
      <c r="AS110" s="114">
        <v>0</v>
      </c>
      <c r="AT110" s="114">
        <v>0</v>
      </c>
      <c r="AU110" s="114">
        <v>0</v>
      </c>
      <c r="AV110" s="114">
        <v>0</v>
      </c>
      <c r="AW110" s="114">
        <v>0</v>
      </c>
      <c r="AX110" s="114">
        <v>0</v>
      </c>
      <c r="AY110" s="114">
        <v>0</v>
      </c>
      <c r="AZ110" s="114">
        <v>0</v>
      </c>
      <c r="BA110" s="114">
        <v>0</v>
      </c>
      <c r="BB110" s="114">
        <v>0</v>
      </c>
      <c r="BC110" s="114">
        <v>0</v>
      </c>
      <c r="BD110" s="114">
        <v>0</v>
      </c>
      <c r="BE110" s="114">
        <v>0</v>
      </c>
      <c r="BF110" s="114">
        <v>0</v>
      </c>
      <c r="BG110" s="114">
        <v>0</v>
      </c>
      <c r="BH110" s="114">
        <v>0</v>
      </c>
      <c r="BI110" s="114">
        <v>0</v>
      </c>
      <c r="BJ110" s="114">
        <v>0</v>
      </c>
      <c r="BK110" s="114">
        <v>0</v>
      </c>
      <c r="BL110" s="114">
        <v>0</v>
      </c>
      <c r="BM110" s="114">
        <v>0</v>
      </c>
      <c r="BN110" s="114">
        <v>0</v>
      </c>
      <c r="BO110" s="114">
        <v>0</v>
      </c>
      <c r="BP110" s="114">
        <v>0</v>
      </c>
      <c r="BQ110" s="114">
        <v>0</v>
      </c>
      <c r="BR110" s="114">
        <v>0</v>
      </c>
      <c r="BS110" s="114">
        <v>0</v>
      </c>
      <c r="BT110" s="114">
        <v>0</v>
      </c>
      <c r="BU110" s="114">
        <v>0</v>
      </c>
      <c r="BV110" s="114">
        <v>0</v>
      </c>
      <c r="BW110" s="114">
        <v>0</v>
      </c>
      <c r="BX110" s="114">
        <v>0</v>
      </c>
      <c r="BY110" s="114">
        <v>0</v>
      </c>
      <c r="BZ110" s="114">
        <v>0</v>
      </c>
      <c r="CA110" s="114">
        <v>0</v>
      </c>
      <c r="CB110" s="114">
        <v>0</v>
      </c>
      <c r="CC110" s="114">
        <v>0</v>
      </c>
      <c r="CD110" s="114">
        <v>0</v>
      </c>
      <c r="CE110" s="114">
        <v>0</v>
      </c>
      <c r="CF110" s="114">
        <v>0</v>
      </c>
      <c r="CG110" s="114">
        <v>0</v>
      </c>
      <c r="CH110" s="114">
        <v>0</v>
      </c>
      <c r="CI110" s="114">
        <v>0</v>
      </c>
      <c r="CJ110" s="114">
        <v>0</v>
      </c>
      <c r="CK110" s="114">
        <v>0</v>
      </c>
      <c r="CL110" s="114">
        <v>0</v>
      </c>
      <c r="CM110" s="114">
        <v>0</v>
      </c>
      <c r="CN110" s="114">
        <v>0</v>
      </c>
      <c r="CO110" s="114">
        <v>0</v>
      </c>
      <c r="CP110" s="114">
        <v>0</v>
      </c>
      <c r="CQ110" s="114">
        <v>0</v>
      </c>
      <c r="CR110" s="114">
        <v>0</v>
      </c>
      <c r="CS110" s="114">
        <v>0</v>
      </c>
      <c r="CT110" s="114">
        <v>0</v>
      </c>
      <c r="CU110" s="114">
        <v>0</v>
      </c>
      <c r="CV110" s="114">
        <v>0</v>
      </c>
      <c r="CW110" s="114">
        <v>0</v>
      </c>
      <c r="CX110" s="114">
        <v>0</v>
      </c>
      <c r="CY110" s="114">
        <v>0</v>
      </c>
      <c r="CZ110" s="114">
        <v>0</v>
      </c>
      <c r="DA110" s="114">
        <v>0</v>
      </c>
      <c r="DB110" s="114">
        <v>0</v>
      </c>
      <c r="DC110" s="114">
        <v>0</v>
      </c>
      <c r="DD110" s="114">
        <v>0</v>
      </c>
      <c r="DE110" s="114">
        <v>0</v>
      </c>
      <c r="DF110" s="114">
        <v>0</v>
      </c>
      <c r="DG110" s="114">
        <v>0</v>
      </c>
      <c r="DH110" s="114">
        <v>0</v>
      </c>
      <c r="DI110" s="114">
        <v>0</v>
      </c>
      <c r="DJ110" s="114">
        <v>0</v>
      </c>
      <c r="DK110" s="114">
        <v>0</v>
      </c>
      <c r="DL110" s="114">
        <v>0</v>
      </c>
      <c r="DM110" s="114">
        <v>0</v>
      </c>
      <c r="DN110" s="114">
        <v>0</v>
      </c>
      <c r="DO110" s="114">
        <v>0</v>
      </c>
      <c r="DP110" s="114">
        <v>0</v>
      </c>
      <c r="DQ110" s="114">
        <v>0</v>
      </c>
      <c r="DR110" s="114">
        <v>0</v>
      </c>
      <c r="DS110" s="114">
        <v>0</v>
      </c>
      <c r="DT110" s="114">
        <v>0</v>
      </c>
      <c r="DU110" s="114">
        <v>0</v>
      </c>
      <c r="DV110" s="114">
        <v>0</v>
      </c>
      <c r="DW110" s="114">
        <v>0</v>
      </c>
      <c r="DX110" s="114">
        <v>0</v>
      </c>
      <c r="DY110" s="114">
        <v>0</v>
      </c>
      <c r="DZ110" s="114">
        <v>0</v>
      </c>
      <c r="EA110" s="114">
        <v>0</v>
      </c>
      <c r="EB110" s="114">
        <v>0</v>
      </c>
      <c r="EC110" s="114">
        <v>0</v>
      </c>
      <c r="ED110" s="114">
        <v>0</v>
      </c>
      <c r="EE110" s="114">
        <v>0</v>
      </c>
      <c r="EF110" s="114">
        <v>0</v>
      </c>
      <c r="EG110" s="114">
        <v>0</v>
      </c>
      <c r="EH110" s="114">
        <v>0</v>
      </c>
      <c r="EI110" s="114">
        <v>0</v>
      </c>
      <c r="EJ110" s="114">
        <v>0</v>
      </c>
      <c r="EK110" s="114">
        <v>0</v>
      </c>
      <c r="EL110" s="114">
        <v>0</v>
      </c>
      <c r="EM110" s="114">
        <v>0</v>
      </c>
      <c r="EN110" s="114">
        <v>0</v>
      </c>
      <c r="EO110" s="114">
        <v>0</v>
      </c>
      <c r="EP110" s="114">
        <v>0</v>
      </c>
      <c r="EQ110" s="114">
        <v>0</v>
      </c>
      <c r="ER110" s="114">
        <v>0</v>
      </c>
      <c r="ES110" s="114">
        <v>0</v>
      </c>
      <c r="ET110" s="114">
        <v>0</v>
      </c>
      <c r="EU110" s="114">
        <v>0</v>
      </c>
      <c r="EV110" s="114">
        <v>0</v>
      </c>
      <c r="EW110" s="114">
        <v>0</v>
      </c>
      <c r="EX110" s="114">
        <v>0</v>
      </c>
      <c r="EY110" s="114">
        <v>0</v>
      </c>
      <c r="EZ110" s="114">
        <v>0</v>
      </c>
      <c r="FA110" s="114">
        <v>0</v>
      </c>
    </row>
    <row r="111" spans="1:157" x14ac:dyDescent="0.25">
      <c r="A111">
        <v>4</v>
      </c>
      <c r="B111" t="s">
        <v>87</v>
      </c>
      <c r="C111" s="65" t="s">
        <v>766</v>
      </c>
      <c r="D111" s="65" t="s">
        <v>923</v>
      </c>
      <c r="E111" t="s">
        <v>924</v>
      </c>
      <c r="F111" s="66" t="s">
        <v>762</v>
      </c>
      <c r="G111" s="19">
        <v>1</v>
      </c>
      <c r="H111" s="74">
        <v>1</v>
      </c>
      <c r="I111" s="67"/>
      <c r="J111" s="68">
        <v>0</v>
      </c>
      <c r="K111" s="114">
        <v>0</v>
      </c>
      <c r="L111" s="114">
        <v>0</v>
      </c>
      <c r="M111" s="114">
        <v>0</v>
      </c>
      <c r="N111" s="114">
        <v>0</v>
      </c>
      <c r="O111" s="114">
        <v>0</v>
      </c>
      <c r="P111" s="114">
        <v>0</v>
      </c>
      <c r="Q111" s="114">
        <v>0</v>
      </c>
      <c r="R111" s="114">
        <v>0</v>
      </c>
      <c r="S111" s="114">
        <v>0</v>
      </c>
      <c r="T111" s="114">
        <v>0</v>
      </c>
      <c r="U111" s="114">
        <v>0</v>
      </c>
      <c r="V111" s="114">
        <v>0</v>
      </c>
      <c r="W111" s="114">
        <v>0</v>
      </c>
      <c r="X111" s="114">
        <v>0</v>
      </c>
      <c r="Y111" s="114">
        <v>0</v>
      </c>
      <c r="Z111" s="114">
        <v>0</v>
      </c>
      <c r="AA111" s="114">
        <v>0</v>
      </c>
      <c r="AB111" s="114">
        <v>0</v>
      </c>
      <c r="AC111" s="114">
        <v>0</v>
      </c>
      <c r="AD111" s="114">
        <v>0</v>
      </c>
      <c r="AE111" s="114">
        <v>0</v>
      </c>
      <c r="AF111" s="114">
        <v>0</v>
      </c>
      <c r="AG111" s="114">
        <v>0</v>
      </c>
      <c r="AH111" s="114">
        <v>0</v>
      </c>
      <c r="AI111" s="114">
        <v>0</v>
      </c>
      <c r="AJ111" s="114">
        <v>0</v>
      </c>
      <c r="AK111" s="114">
        <v>0</v>
      </c>
      <c r="AL111" s="114">
        <v>0</v>
      </c>
      <c r="AM111" s="114">
        <v>0</v>
      </c>
      <c r="AN111" s="114">
        <v>0</v>
      </c>
      <c r="AO111" s="114">
        <v>0</v>
      </c>
      <c r="AP111" s="114">
        <v>0</v>
      </c>
      <c r="AQ111" s="114">
        <v>0</v>
      </c>
      <c r="AR111" s="114">
        <v>0</v>
      </c>
      <c r="AS111" s="114">
        <v>0</v>
      </c>
      <c r="AT111" s="114">
        <v>0</v>
      </c>
      <c r="AU111" s="114">
        <v>0</v>
      </c>
      <c r="AV111" s="114">
        <v>0</v>
      </c>
      <c r="AW111" s="114">
        <v>0</v>
      </c>
      <c r="AX111" s="114">
        <v>0</v>
      </c>
      <c r="AY111" s="114">
        <v>0</v>
      </c>
      <c r="AZ111" s="114">
        <v>0</v>
      </c>
      <c r="BA111" s="114">
        <v>0</v>
      </c>
      <c r="BB111" s="114">
        <v>0</v>
      </c>
      <c r="BC111" s="114">
        <v>0</v>
      </c>
      <c r="BD111" s="114">
        <v>0</v>
      </c>
      <c r="BE111" s="114">
        <v>0</v>
      </c>
      <c r="BF111" s="114">
        <v>0</v>
      </c>
      <c r="BG111" s="114">
        <v>0</v>
      </c>
      <c r="BH111" s="114">
        <v>0</v>
      </c>
      <c r="BI111" s="114">
        <v>0</v>
      </c>
      <c r="BJ111" s="114">
        <v>0</v>
      </c>
      <c r="BK111" s="114">
        <v>0</v>
      </c>
      <c r="BL111" s="114">
        <v>0</v>
      </c>
      <c r="BM111" s="114">
        <v>0</v>
      </c>
      <c r="BN111" s="114">
        <v>0</v>
      </c>
      <c r="BO111" s="114">
        <v>0</v>
      </c>
      <c r="BP111" s="114">
        <v>0</v>
      </c>
      <c r="BQ111" s="114">
        <v>0</v>
      </c>
      <c r="BR111" s="114">
        <v>0</v>
      </c>
      <c r="BS111" s="114">
        <v>0</v>
      </c>
      <c r="BT111" s="114">
        <v>0</v>
      </c>
      <c r="BU111" s="114">
        <v>0</v>
      </c>
      <c r="BV111" s="114">
        <v>0</v>
      </c>
      <c r="BW111" s="114">
        <v>0</v>
      </c>
      <c r="BX111" s="114">
        <v>0</v>
      </c>
      <c r="BY111" s="114">
        <v>0</v>
      </c>
      <c r="BZ111" s="114">
        <v>0</v>
      </c>
      <c r="CA111" s="114">
        <v>0</v>
      </c>
      <c r="CB111" s="114">
        <v>0</v>
      </c>
      <c r="CC111" s="114">
        <v>0</v>
      </c>
      <c r="CD111" s="114">
        <v>0</v>
      </c>
      <c r="CE111" s="114">
        <v>0</v>
      </c>
      <c r="CF111" s="114">
        <v>0</v>
      </c>
      <c r="CG111" s="114">
        <v>0</v>
      </c>
      <c r="CH111" s="114">
        <v>0</v>
      </c>
      <c r="CI111" s="114">
        <v>0</v>
      </c>
      <c r="CJ111" s="114">
        <v>0</v>
      </c>
      <c r="CK111" s="114">
        <v>0</v>
      </c>
      <c r="CL111" s="114">
        <v>0</v>
      </c>
      <c r="CM111" s="114">
        <v>0</v>
      </c>
      <c r="CN111" s="114">
        <v>0</v>
      </c>
      <c r="CO111" s="114">
        <v>0</v>
      </c>
      <c r="CP111" s="114">
        <v>0</v>
      </c>
      <c r="CQ111" s="114">
        <v>0</v>
      </c>
      <c r="CR111" s="114">
        <v>0</v>
      </c>
      <c r="CS111" s="114">
        <v>0</v>
      </c>
      <c r="CT111" s="114">
        <v>0</v>
      </c>
      <c r="CU111" s="114">
        <v>0</v>
      </c>
      <c r="CV111" s="114">
        <v>0</v>
      </c>
      <c r="CW111" s="114">
        <v>0</v>
      </c>
      <c r="CX111" s="114">
        <v>0</v>
      </c>
      <c r="CY111" s="114">
        <v>0</v>
      </c>
      <c r="CZ111" s="114">
        <v>0</v>
      </c>
      <c r="DA111" s="114">
        <v>0</v>
      </c>
      <c r="DB111" s="114">
        <v>0</v>
      </c>
      <c r="DC111" s="114">
        <v>0</v>
      </c>
      <c r="DD111" s="114">
        <v>0</v>
      </c>
      <c r="DE111" s="114">
        <v>0</v>
      </c>
      <c r="DF111" s="114">
        <v>0</v>
      </c>
      <c r="DG111" s="114">
        <v>0</v>
      </c>
      <c r="DH111" s="114">
        <v>0</v>
      </c>
      <c r="DI111" s="114">
        <v>0</v>
      </c>
      <c r="DJ111" s="114">
        <v>0</v>
      </c>
      <c r="DK111" s="114">
        <v>0</v>
      </c>
      <c r="DL111" s="114">
        <v>0</v>
      </c>
      <c r="DM111" s="114">
        <v>0</v>
      </c>
      <c r="DN111" s="114">
        <v>0</v>
      </c>
      <c r="DO111" s="114">
        <v>0</v>
      </c>
      <c r="DP111" s="114">
        <v>0</v>
      </c>
      <c r="DQ111" s="114">
        <v>0</v>
      </c>
      <c r="DR111" s="114">
        <v>0</v>
      </c>
      <c r="DS111" s="114">
        <v>0</v>
      </c>
      <c r="DT111" s="114">
        <v>0</v>
      </c>
      <c r="DU111" s="114">
        <v>0</v>
      </c>
      <c r="DV111" s="114">
        <v>0</v>
      </c>
      <c r="DW111" s="114">
        <v>0</v>
      </c>
      <c r="DX111" s="114">
        <v>0</v>
      </c>
      <c r="DY111" s="114">
        <v>0</v>
      </c>
      <c r="DZ111" s="114">
        <v>0</v>
      </c>
      <c r="EA111" s="114">
        <v>0</v>
      </c>
      <c r="EB111" s="114">
        <v>0</v>
      </c>
      <c r="EC111" s="114">
        <v>0</v>
      </c>
      <c r="ED111" s="114">
        <v>0</v>
      </c>
      <c r="EE111" s="114">
        <v>0</v>
      </c>
      <c r="EF111" s="114">
        <v>0</v>
      </c>
      <c r="EG111" s="114">
        <v>0</v>
      </c>
      <c r="EH111" s="114">
        <v>0</v>
      </c>
      <c r="EI111" s="114">
        <v>0</v>
      </c>
      <c r="EJ111" s="114">
        <v>0</v>
      </c>
      <c r="EK111" s="114">
        <v>0</v>
      </c>
      <c r="EL111" s="114">
        <v>0</v>
      </c>
      <c r="EM111" s="114">
        <v>0</v>
      </c>
      <c r="EN111" s="114">
        <v>0</v>
      </c>
      <c r="EO111" s="114">
        <v>0</v>
      </c>
      <c r="EP111" s="114">
        <v>0</v>
      </c>
      <c r="EQ111" s="114">
        <v>0</v>
      </c>
      <c r="ER111" s="114">
        <v>0</v>
      </c>
      <c r="ES111" s="114">
        <v>0</v>
      </c>
      <c r="ET111" s="114">
        <v>0</v>
      </c>
      <c r="EU111" s="114">
        <v>0</v>
      </c>
      <c r="EV111" s="114">
        <v>0</v>
      </c>
      <c r="EW111" s="114">
        <v>0</v>
      </c>
      <c r="EX111" s="114">
        <v>0</v>
      </c>
      <c r="EY111" s="114">
        <v>0</v>
      </c>
      <c r="EZ111" s="114">
        <v>0</v>
      </c>
      <c r="FA111" s="114">
        <v>0</v>
      </c>
    </row>
    <row r="112" spans="1:157" x14ac:dyDescent="0.25">
      <c r="A112">
        <v>4</v>
      </c>
      <c r="B112" t="s">
        <v>87</v>
      </c>
      <c r="C112" s="65" t="s">
        <v>766</v>
      </c>
      <c r="D112" s="65" t="s">
        <v>925</v>
      </c>
      <c r="E112" t="s">
        <v>926</v>
      </c>
      <c r="F112" s="66" t="s">
        <v>762</v>
      </c>
      <c r="G112" s="19">
        <v>1</v>
      </c>
      <c r="H112" s="74">
        <v>1</v>
      </c>
      <c r="I112" s="67"/>
      <c r="J112" s="68">
        <v>0</v>
      </c>
      <c r="K112" s="114">
        <v>0</v>
      </c>
      <c r="L112" s="114">
        <v>0</v>
      </c>
      <c r="M112" s="114">
        <v>0</v>
      </c>
      <c r="N112" s="114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4">
        <v>0</v>
      </c>
      <c r="Z112" s="114">
        <v>0</v>
      </c>
      <c r="AA112" s="114">
        <v>0</v>
      </c>
      <c r="AB112" s="114">
        <v>0</v>
      </c>
      <c r="AC112" s="114">
        <v>0</v>
      </c>
      <c r="AD112" s="114">
        <v>0</v>
      </c>
      <c r="AE112" s="114">
        <v>0</v>
      </c>
      <c r="AF112" s="114">
        <v>0</v>
      </c>
      <c r="AG112" s="114">
        <v>0</v>
      </c>
      <c r="AH112" s="114">
        <v>0</v>
      </c>
      <c r="AI112" s="114">
        <v>0</v>
      </c>
      <c r="AJ112" s="114">
        <v>0</v>
      </c>
      <c r="AK112" s="114">
        <v>0</v>
      </c>
      <c r="AL112" s="114">
        <v>0</v>
      </c>
      <c r="AM112" s="114">
        <v>0</v>
      </c>
      <c r="AN112" s="114">
        <v>0</v>
      </c>
      <c r="AO112" s="114">
        <v>0</v>
      </c>
      <c r="AP112" s="114">
        <v>0</v>
      </c>
      <c r="AQ112" s="114">
        <v>0</v>
      </c>
      <c r="AR112" s="114">
        <v>0</v>
      </c>
      <c r="AS112" s="114">
        <v>0</v>
      </c>
      <c r="AT112" s="114">
        <v>0</v>
      </c>
      <c r="AU112" s="114">
        <v>0</v>
      </c>
      <c r="AV112" s="114">
        <v>0</v>
      </c>
      <c r="AW112" s="114">
        <v>0</v>
      </c>
      <c r="AX112" s="114">
        <v>0</v>
      </c>
      <c r="AY112" s="114">
        <v>0</v>
      </c>
      <c r="AZ112" s="114">
        <v>0</v>
      </c>
      <c r="BA112" s="114">
        <v>0</v>
      </c>
      <c r="BB112" s="114">
        <v>0</v>
      </c>
      <c r="BC112" s="114">
        <v>0</v>
      </c>
      <c r="BD112" s="114">
        <v>0</v>
      </c>
      <c r="BE112" s="114">
        <v>0</v>
      </c>
      <c r="BF112" s="114">
        <v>0</v>
      </c>
      <c r="BG112" s="114">
        <v>0</v>
      </c>
      <c r="BH112" s="114">
        <v>0</v>
      </c>
      <c r="BI112" s="114">
        <v>0</v>
      </c>
      <c r="BJ112" s="114">
        <v>0</v>
      </c>
      <c r="BK112" s="114">
        <v>0</v>
      </c>
      <c r="BL112" s="114">
        <v>0</v>
      </c>
      <c r="BM112" s="114">
        <v>0</v>
      </c>
      <c r="BN112" s="114">
        <v>0</v>
      </c>
      <c r="BO112" s="114">
        <v>0</v>
      </c>
      <c r="BP112" s="114">
        <v>0</v>
      </c>
      <c r="BQ112" s="114">
        <v>0</v>
      </c>
      <c r="BR112" s="114">
        <v>0</v>
      </c>
      <c r="BS112" s="114">
        <v>0</v>
      </c>
      <c r="BT112" s="114">
        <v>0</v>
      </c>
      <c r="BU112" s="114">
        <v>0</v>
      </c>
      <c r="BV112" s="114">
        <v>0</v>
      </c>
      <c r="BW112" s="114">
        <v>0</v>
      </c>
      <c r="BX112" s="114">
        <v>0</v>
      </c>
      <c r="BY112" s="114">
        <v>0</v>
      </c>
      <c r="BZ112" s="114">
        <v>0</v>
      </c>
      <c r="CA112" s="114">
        <v>0</v>
      </c>
      <c r="CB112" s="114">
        <v>0</v>
      </c>
      <c r="CC112" s="114">
        <v>0</v>
      </c>
      <c r="CD112" s="114">
        <v>0</v>
      </c>
      <c r="CE112" s="114">
        <v>0</v>
      </c>
      <c r="CF112" s="114">
        <v>0</v>
      </c>
      <c r="CG112" s="114">
        <v>0</v>
      </c>
      <c r="CH112" s="114">
        <v>0</v>
      </c>
      <c r="CI112" s="114">
        <v>0</v>
      </c>
      <c r="CJ112" s="114">
        <v>0</v>
      </c>
      <c r="CK112" s="114">
        <v>0</v>
      </c>
      <c r="CL112" s="114">
        <v>0</v>
      </c>
      <c r="CM112" s="114">
        <v>0</v>
      </c>
      <c r="CN112" s="114">
        <v>0</v>
      </c>
      <c r="CO112" s="114">
        <v>0</v>
      </c>
      <c r="CP112" s="114">
        <v>0</v>
      </c>
      <c r="CQ112" s="114">
        <v>0</v>
      </c>
      <c r="CR112" s="114">
        <v>0</v>
      </c>
      <c r="CS112" s="114">
        <v>0</v>
      </c>
      <c r="CT112" s="114">
        <v>0</v>
      </c>
      <c r="CU112" s="114">
        <v>0</v>
      </c>
      <c r="CV112" s="114">
        <v>0</v>
      </c>
      <c r="CW112" s="114">
        <v>0</v>
      </c>
      <c r="CX112" s="114">
        <v>0</v>
      </c>
      <c r="CY112" s="114">
        <v>0</v>
      </c>
      <c r="CZ112" s="114">
        <v>0</v>
      </c>
      <c r="DA112" s="114">
        <v>0</v>
      </c>
      <c r="DB112" s="114">
        <v>0</v>
      </c>
      <c r="DC112" s="114">
        <v>0</v>
      </c>
      <c r="DD112" s="114">
        <v>0</v>
      </c>
      <c r="DE112" s="114">
        <v>0</v>
      </c>
      <c r="DF112" s="114">
        <v>0</v>
      </c>
      <c r="DG112" s="114">
        <v>0</v>
      </c>
      <c r="DH112" s="114">
        <v>0</v>
      </c>
      <c r="DI112" s="114">
        <v>0</v>
      </c>
      <c r="DJ112" s="114">
        <v>0</v>
      </c>
      <c r="DK112" s="114">
        <v>0</v>
      </c>
      <c r="DL112" s="114">
        <v>0</v>
      </c>
      <c r="DM112" s="114">
        <v>0</v>
      </c>
      <c r="DN112" s="114">
        <v>0</v>
      </c>
      <c r="DO112" s="114">
        <v>0</v>
      </c>
      <c r="DP112" s="114">
        <v>0</v>
      </c>
      <c r="DQ112" s="114">
        <v>0</v>
      </c>
      <c r="DR112" s="114">
        <v>0</v>
      </c>
      <c r="DS112" s="114">
        <v>0</v>
      </c>
      <c r="DT112" s="114">
        <v>0</v>
      </c>
      <c r="DU112" s="114">
        <v>0</v>
      </c>
      <c r="DV112" s="114">
        <v>0</v>
      </c>
      <c r="DW112" s="114">
        <v>0</v>
      </c>
      <c r="DX112" s="114">
        <v>0</v>
      </c>
      <c r="DY112" s="114">
        <v>0</v>
      </c>
      <c r="DZ112" s="114">
        <v>0</v>
      </c>
      <c r="EA112" s="114">
        <v>0</v>
      </c>
      <c r="EB112" s="114">
        <v>0</v>
      </c>
      <c r="EC112" s="114">
        <v>0</v>
      </c>
      <c r="ED112" s="114">
        <v>0</v>
      </c>
      <c r="EE112" s="114">
        <v>0</v>
      </c>
      <c r="EF112" s="114">
        <v>0</v>
      </c>
      <c r="EG112" s="114">
        <v>0</v>
      </c>
      <c r="EH112" s="114">
        <v>0</v>
      </c>
      <c r="EI112" s="114">
        <v>0</v>
      </c>
      <c r="EJ112" s="114">
        <v>0</v>
      </c>
      <c r="EK112" s="114">
        <v>0</v>
      </c>
      <c r="EL112" s="114">
        <v>0</v>
      </c>
      <c r="EM112" s="114">
        <v>0</v>
      </c>
      <c r="EN112" s="114">
        <v>0</v>
      </c>
      <c r="EO112" s="114">
        <v>0</v>
      </c>
      <c r="EP112" s="114">
        <v>0</v>
      </c>
      <c r="EQ112" s="114">
        <v>0</v>
      </c>
      <c r="ER112" s="114">
        <v>0</v>
      </c>
      <c r="ES112" s="114">
        <v>0</v>
      </c>
      <c r="ET112" s="114">
        <v>0</v>
      </c>
      <c r="EU112" s="114">
        <v>0</v>
      </c>
      <c r="EV112" s="114">
        <v>0</v>
      </c>
      <c r="EW112" s="114">
        <v>0</v>
      </c>
      <c r="EX112" s="114">
        <v>0</v>
      </c>
      <c r="EY112" s="114">
        <v>0</v>
      </c>
      <c r="EZ112" s="114">
        <v>0</v>
      </c>
      <c r="FA112" s="114">
        <v>0</v>
      </c>
    </row>
    <row r="113" spans="1:157" x14ac:dyDescent="0.25">
      <c r="A113">
        <v>4</v>
      </c>
      <c r="B113" t="s">
        <v>87</v>
      </c>
      <c r="C113" s="65" t="s">
        <v>766</v>
      </c>
      <c r="D113" s="65" t="s">
        <v>927</v>
      </c>
      <c r="E113" t="s">
        <v>928</v>
      </c>
      <c r="F113" s="66" t="s">
        <v>762</v>
      </c>
      <c r="G113" s="19">
        <v>1</v>
      </c>
      <c r="H113" s="74">
        <v>1</v>
      </c>
      <c r="I113" s="67"/>
      <c r="J113" s="68">
        <v>0</v>
      </c>
      <c r="K113" s="114">
        <v>0</v>
      </c>
      <c r="L113" s="114">
        <v>0</v>
      </c>
      <c r="M113" s="114">
        <v>0</v>
      </c>
      <c r="N113" s="114">
        <v>0</v>
      </c>
      <c r="O113" s="114">
        <v>0</v>
      </c>
      <c r="P113" s="114">
        <v>0</v>
      </c>
      <c r="Q113" s="114">
        <v>0</v>
      </c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0</v>
      </c>
      <c r="Z113" s="114">
        <v>0</v>
      </c>
      <c r="AA113" s="114">
        <v>0</v>
      </c>
      <c r="AB113" s="114">
        <v>0</v>
      </c>
      <c r="AC113" s="114">
        <v>0</v>
      </c>
      <c r="AD113" s="114">
        <v>0</v>
      </c>
      <c r="AE113" s="114">
        <v>0</v>
      </c>
      <c r="AF113" s="114">
        <v>0</v>
      </c>
      <c r="AG113" s="114">
        <v>0</v>
      </c>
      <c r="AH113" s="114">
        <v>0</v>
      </c>
      <c r="AI113" s="114">
        <v>0</v>
      </c>
      <c r="AJ113" s="114">
        <v>0</v>
      </c>
      <c r="AK113" s="114">
        <v>0</v>
      </c>
      <c r="AL113" s="114">
        <v>0</v>
      </c>
      <c r="AM113" s="114">
        <v>0</v>
      </c>
      <c r="AN113" s="114">
        <v>0</v>
      </c>
      <c r="AO113" s="114">
        <v>0</v>
      </c>
      <c r="AP113" s="114">
        <v>0</v>
      </c>
      <c r="AQ113" s="114">
        <v>0</v>
      </c>
      <c r="AR113" s="114">
        <v>0</v>
      </c>
      <c r="AS113" s="114">
        <v>0</v>
      </c>
      <c r="AT113" s="114">
        <v>0</v>
      </c>
      <c r="AU113" s="114">
        <v>0</v>
      </c>
      <c r="AV113" s="114">
        <v>0</v>
      </c>
      <c r="AW113" s="114">
        <v>0</v>
      </c>
      <c r="AX113" s="114">
        <v>0</v>
      </c>
      <c r="AY113" s="114">
        <v>0</v>
      </c>
      <c r="AZ113" s="114">
        <v>0</v>
      </c>
      <c r="BA113" s="114">
        <v>0</v>
      </c>
      <c r="BB113" s="114">
        <v>0</v>
      </c>
      <c r="BC113" s="114">
        <v>0</v>
      </c>
      <c r="BD113" s="114">
        <v>0</v>
      </c>
      <c r="BE113" s="114">
        <v>0</v>
      </c>
      <c r="BF113" s="114">
        <v>0</v>
      </c>
      <c r="BG113" s="114">
        <v>0</v>
      </c>
      <c r="BH113" s="114">
        <v>0</v>
      </c>
      <c r="BI113" s="114">
        <v>0</v>
      </c>
      <c r="BJ113" s="114">
        <v>0</v>
      </c>
      <c r="BK113" s="114">
        <v>0</v>
      </c>
      <c r="BL113" s="114">
        <v>0</v>
      </c>
      <c r="BM113" s="114">
        <v>0</v>
      </c>
      <c r="BN113" s="114">
        <v>0</v>
      </c>
      <c r="BO113" s="114">
        <v>0</v>
      </c>
      <c r="BP113" s="114">
        <v>0</v>
      </c>
      <c r="BQ113" s="114">
        <v>0</v>
      </c>
      <c r="BR113" s="114">
        <v>0</v>
      </c>
      <c r="BS113" s="114">
        <v>0</v>
      </c>
      <c r="BT113" s="114">
        <v>0</v>
      </c>
      <c r="BU113" s="114">
        <v>0</v>
      </c>
      <c r="BV113" s="114">
        <v>0</v>
      </c>
      <c r="BW113" s="114">
        <v>0</v>
      </c>
      <c r="BX113" s="114">
        <v>0</v>
      </c>
      <c r="BY113" s="114">
        <v>0</v>
      </c>
      <c r="BZ113" s="114">
        <v>0</v>
      </c>
      <c r="CA113" s="114">
        <v>0</v>
      </c>
      <c r="CB113" s="114">
        <v>0</v>
      </c>
      <c r="CC113" s="114">
        <v>0</v>
      </c>
      <c r="CD113" s="114">
        <v>0</v>
      </c>
      <c r="CE113" s="114">
        <v>0</v>
      </c>
      <c r="CF113" s="114">
        <v>0</v>
      </c>
      <c r="CG113" s="114">
        <v>0</v>
      </c>
      <c r="CH113" s="114">
        <v>0</v>
      </c>
      <c r="CI113" s="114">
        <v>0</v>
      </c>
      <c r="CJ113" s="114">
        <v>0</v>
      </c>
      <c r="CK113" s="114">
        <v>0</v>
      </c>
      <c r="CL113" s="114">
        <v>0</v>
      </c>
      <c r="CM113" s="114">
        <v>0</v>
      </c>
      <c r="CN113" s="114">
        <v>0</v>
      </c>
      <c r="CO113" s="114">
        <v>0</v>
      </c>
      <c r="CP113" s="114">
        <v>0</v>
      </c>
      <c r="CQ113" s="114">
        <v>0</v>
      </c>
      <c r="CR113" s="114">
        <v>0</v>
      </c>
      <c r="CS113" s="114">
        <v>0</v>
      </c>
      <c r="CT113" s="114">
        <v>0</v>
      </c>
      <c r="CU113" s="114">
        <v>0</v>
      </c>
      <c r="CV113" s="114">
        <v>0</v>
      </c>
      <c r="CW113" s="114">
        <v>0</v>
      </c>
      <c r="CX113" s="114">
        <v>0</v>
      </c>
      <c r="CY113" s="114">
        <v>0</v>
      </c>
      <c r="CZ113" s="114">
        <v>0</v>
      </c>
      <c r="DA113" s="114">
        <v>0</v>
      </c>
      <c r="DB113" s="114">
        <v>0</v>
      </c>
      <c r="DC113" s="114">
        <v>0</v>
      </c>
      <c r="DD113" s="114">
        <v>0</v>
      </c>
      <c r="DE113" s="114">
        <v>0</v>
      </c>
      <c r="DF113" s="114">
        <v>0</v>
      </c>
      <c r="DG113" s="114">
        <v>0</v>
      </c>
      <c r="DH113" s="114">
        <v>0</v>
      </c>
      <c r="DI113" s="114">
        <v>0</v>
      </c>
      <c r="DJ113" s="114">
        <v>0</v>
      </c>
      <c r="DK113" s="114">
        <v>0</v>
      </c>
      <c r="DL113" s="114">
        <v>0</v>
      </c>
      <c r="DM113" s="114">
        <v>0</v>
      </c>
      <c r="DN113" s="114">
        <v>0</v>
      </c>
      <c r="DO113" s="114">
        <v>0</v>
      </c>
      <c r="DP113" s="114">
        <v>0</v>
      </c>
      <c r="DQ113" s="114">
        <v>0</v>
      </c>
      <c r="DR113" s="114">
        <v>0</v>
      </c>
      <c r="DS113" s="114">
        <v>0</v>
      </c>
      <c r="DT113" s="114">
        <v>0</v>
      </c>
      <c r="DU113" s="114">
        <v>0</v>
      </c>
      <c r="DV113" s="114">
        <v>0</v>
      </c>
      <c r="DW113" s="114">
        <v>0</v>
      </c>
      <c r="DX113" s="114">
        <v>0</v>
      </c>
      <c r="DY113" s="114">
        <v>0</v>
      </c>
      <c r="DZ113" s="114">
        <v>0</v>
      </c>
      <c r="EA113" s="114">
        <v>0</v>
      </c>
      <c r="EB113" s="114">
        <v>0</v>
      </c>
      <c r="EC113" s="114">
        <v>0</v>
      </c>
      <c r="ED113" s="114">
        <v>0</v>
      </c>
      <c r="EE113" s="114">
        <v>0</v>
      </c>
      <c r="EF113" s="114">
        <v>0</v>
      </c>
      <c r="EG113" s="114">
        <v>0</v>
      </c>
      <c r="EH113" s="114">
        <v>0</v>
      </c>
      <c r="EI113" s="114">
        <v>0</v>
      </c>
      <c r="EJ113" s="114">
        <v>0</v>
      </c>
      <c r="EK113" s="114">
        <v>0</v>
      </c>
      <c r="EL113" s="114">
        <v>0</v>
      </c>
      <c r="EM113" s="114">
        <v>0</v>
      </c>
      <c r="EN113" s="114">
        <v>0</v>
      </c>
      <c r="EO113" s="114">
        <v>0</v>
      </c>
      <c r="EP113" s="114">
        <v>0</v>
      </c>
      <c r="EQ113" s="114">
        <v>0</v>
      </c>
      <c r="ER113" s="114">
        <v>0</v>
      </c>
      <c r="ES113" s="114">
        <v>0</v>
      </c>
      <c r="ET113" s="114">
        <v>0</v>
      </c>
      <c r="EU113" s="114">
        <v>0</v>
      </c>
      <c r="EV113" s="114">
        <v>0</v>
      </c>
      <c r="EW113" s="114">
        <v>0</v>
      </c>
      <c r="EX113" s="114">
        <v>0</v>
      </c>
      <c r="EY113" s="114">
        <v>0</v>
      </c>
      <c r="EZ113" s="114">
        <v>0</v>
      </c>
      <c r="FA113" s="114">
        <v>0</v>
      </c>
    </row>
    <row r="114" spans="1:157" x14ac:dyDescent="0.25">
      <c r="A114">
        <v>4</v>
      </c>
      <c r="B114" t="s">
        <v>87</v>
      </c>
      <c r="C114" s="65" t="s">
        <v>766</v>
      </c>
      <c r="D114" s="65" t="s">
        <v>929</v>
      </c>
      <c r="E114" t="s">
        <v>930</v>
      </c>
      <c r="F114" s="66" t="s">
        <v>762</v>
      </c>
      <c r="G114" s="19">
        <v>1</v>
      </c>
      <c r="H114" s="74">
        <v>1</v>
      </c>
      <c r="I114" s="67"/>
      <c r="J114" s="68">
        <v>0</v>
      </c>
      <c r="K114" s="114">
        <v>0</v>
      </c>
      <c r="L114" s="114">
        <v>0</v>
      </c>
      <c r="M114" s="114">
        <v>0</v>
      </c>
      <c r="N114" s="114">
        <v>0</v>
      </c>
      <c r="O114" s="114">
        <v>0</v>
      </c>
      <c r="P114" s="114">
        <v>0</v>
      </c>
      <c r="Q114" s="114">
        <v>0</v>
      </c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4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  <c r="AC114" s="114">
        <v>0</v>
      </c>
      <c r="AD114" s="114">
        <v>0</v>
      </c>
      <c r="AE114" s="114">
        <v>0</v>
      </c>
      <c r="AF114" s="114">
        <v>0</v>
      </c>
      <c r="AG114" s="114">
        <v>0</v>
      </c>
      <c r="AH114" s="114">
        <v>0</v>
      </c>
      <c r="AI114" s="114">
        <v>0</v>
      </c>
      <c r="AJ114" s="114">
        <v>0</v>
      </c>
      <c r="AK114" s="114">
        <v>0</v>
      </c>
      <c r="AL114" s="114">
        <v>0</v>
      </c>
      <c r="AM114" s="114">
        <v>0</v>
      </c>
      <c r="AN114" s="114">
        <v>0</v>
      </c>
      <c r="AO114" s="114">
        <v>0</v>
      </c>
      <c r="AP114" s="114">
        <v>0</v>
      </c>
      <c r="AQ114" s="114">
        <v>0</v>
      </c>
      <c r="AR114" s="114">
        <v>0</v>
      </c>
      <c r="AS114" s="114">
        <v>0</v>
      </c>
      <c r="AT114" s="114">
        <v>0</v>
      </c>
      <c r="AU114" s="114">
        <v>0</v>
      </c>
      <c r="AV114" s="114">
        <v>0</v>
      </c>
      <c r="AW114" s="114">
        <v>0</v>
      </c>
      <c r="AX114" s="114">
        <v>0</v>
      </c>
      <c r="AY114" s="114">
        <v>0</v>
      </c>
      <c r="AZ114" s="114">
        <v>0</v>
      </c>
      <c r="BA114" s="114">
        <v>0</v>
      </c>
      <c r="BB114" s="114">
        <v>0</v>
      </c>
      <c r="BC114" s="114">
        <v>0</v>
      </c>
      <c r="BD114" s="114">
        <v>0</v>
      </c>
      <c r="BE114" s="114">
        <v>0</v>
      </c>
      <c r="BF114" s="114">
        <v>0</v>
      </c>
      <c r="BG114" s="114">
        <v>0</v>
      </c>
      <c r="BH114" s="114">
        <v>0</v>
      </c>
      <c r="BI114" s="114">
        <v>0</v>
      </c>
      <c r="BJ114" s="114">
        <v>0</v>
      </c>
      <c r="BK114" s="114">
        <v>0</v>
      </c>
      <c r="BL114" s="114">
        <v>0</v>
      </c>
      <c r="BM114" s="114">
        <v>0</v>
      </c>
      <c r="BN114" s="114">
        <v>0</v>
      </c>
      <c r="BO114" s="114">
        <v>0</v>
      </c>
      <c r="BP114" s="114">
        <v>0</v>
      </c>
      <c r="BQ114" s="114">
        <v>0</v>
      </c>
      <c r="BR114" s="114">
        <v>0</v>
      </c>
      <c r="BS114" s="114">
        <v>0</v>
      </c>
      <c r="BT114" s="114">
        <v>0</v>
      </c>
      <c r="BU114" s="114">
        <v>0</v>
      </c>
      <c r="BV114" s="114">
        <v>0</v>
      </c>
      <c r="BW114" s="114">
        <v>0</v>
      </c>
      <c r="BX114" s="114">
        <v>0</v>
      </c>
      <c r="BY114" s="114">
        <v>0</v>
      </c>
      <c r="BZ114" s="114">
        <v>0</v>
      </c>
      <c r="CA114" s="114">
        <v>0</v>
      </c>
      <c r="CB114" s="114">
        <v>0</v>
      </c>
      <c r="CC114" s="114">
        <v>0</v>
      </c>
      <c r="CD114" s="114">
        <v>0</v>
      </c>
      <c r="CE114" s="114">
        <v>0</v>
      </c>
      <c r="CF114" s="114">
        <v>0</v>
      </c>
      <c r="CG114" s="114">
        <v>0</v>
      </c>
      <c r="CH114" s="114">
        <v>0</v>
      </c>
      <c r="CI114" s="114">
        <v>0</v>
      </c>
      <c r="CJ114" s="114">
        <v>0</v>
      </c>
      <c r="CK114" s="114">
        <v>0</v>
      </c>
      <c r="CL114" s="114">
        <v>0</v>
      </c>
      <c r="CM114" s="114">
        <v>0</v>
      </c>
      <c r="CN114" s="114">
        <v>0</v>
      </c>
      <c r="CO114" s="114">
        <v>0</v>
      </c>
      <c r="CP114" s="114">
        <v>0</v>
      </c>
      <c r="CQ114" s="114">
        <v>0</v>
      </c>
      <c r="CR114" s="114">
        <v>0</v>
      </c>
      <c r="CS114" s="114">
        <v>0</v>
      </c>
      <c r="CT114" s="114">
        <v>0</v>
      </c>
      <c r="CU114" s="114">
        <v>0</v>
      </c>
      <c r="CV114" s="114">
        <v>0</v>
      </c>
      <c r="CW114" s="114">
        <v>0</v>
      </c>
      <c r="CX114" s="114">
        <v>0</v>
      </c>
      <c r="CY114" s="114">
        <v>0</v>
      </c>
      <c r="CZ114" s="114">
        <v>0</v>
      </c>
      <c r="DA114" s="114">
        <v>0</v>
      </c>
      <c r="DB114" s="114">
        <v>0</v>
      </c>
      <c r="DC114" s="114">
        <v>0</v>
      </c>
      <c r="DD114" s="114">
        <v>0</v>
      </c>
      <c r="DE114" s="114">
        <v>0</v>
      </c>
      <c r="DF114" s="114">
        <v>0</v>
      </c>
      <c r="DG114" s="114">
        <v>0</v>
      </c>
      <c r="DH114" s="114">
        <v>0</v>
      </c>
      <c r="DI114" s="114">
        <v>0</v>
      </c>
      <c r="DJ114" s="114">
        <v>0</v>
      </c>
      <c r="DK114" s="114">
        <v>0</v>
      </c>
      <c r="DL114" s="114">
        <v>0</v>
      </c>
      <c r="DM114" s="114">
        <v>0</v>
      </c>
      <c r="DN114" s="114">
        <v>0</v>
      </c>
      <c r="DO114" s="114">
        <v>0</v>
      </c>
      <c r="DP114" s="114">
        <v>0</v>
      </c>
      <c r="DQ114" s="114">
        <v>0</v>
      </c>
      <c r="DR114" s="114">
        <v>0</v>
      </c>
      <c r="DS114" s="114">
        <v>0</v>
      </c>
      <c r="DT114" s="114">
        <v>0</v>
      </c>
      <c r="DU114" s="114">
        <v>0</v>
      </c>
      <c r="DV114" s="114">
        <v>0</v>
      </c>
      <c r="DW114" s="114">
        <v>0</v>
      </c>
      <c r="DX114" s="114">
        <v>0</v>
      </c>
      <c r="DY114" s="114">
        <v>0</v>
      </c>
      <c r="DZ114" s="114">
        <v>0</v>
      </c>
      <c r="EA114" s="114">
        <v>0</v>
      </c>
      <c r="EB114" s="114">
        <v>0</v>
      </c>
      <c r="EC114" s="114">
        <v>0</v>
      </c>
      <c r="ED114" s="114">
        <v>0</v>
      </c>
      <c r="EE114" s="114">
        <v>0</v>
      </c>
      <c r="EF114" s="114">
        <v>0</v>
      </c>
      <c r="EG114" s="114">
        <v>0</v>
      </c>
      <c r="EH114" s="114">
        <v>0</v>
      </c>
      <c r="EI114" s="114">
        <v>0</v>
      </c>
      <c r="EJ114" s="114">
        <v>0</v>
      </c>
      <c r="EK114" s="114">
        <v>0</v>
      </c>
      <c r="EL114" s="114">
        <v>0</v>
      </c>
      <c r="EM114" s="114">
        <v>0</v>
      </c>
      <c r="EN114" s="114">
        <v>0</v>
      </c>
      <c r="EO114" s="114">
        <v>0</v>
      </c>
      <c r="EP114" s="114">
        <v>0</v>
      </c>
      <c r="EQ114" s="114">
        <v>0</v>
      </c>
      <c r="ER114" s="114">
        <v>0</v>
      </c>
      <c r="ES114" s="114">
        <v>0</v>
      </c>
      <c r="ET114" s="114">
        <v>0</v>
      </c>
      <c r="EU114" s="114">
        <v>0</v>
      </c>
      <c r="EV114" s="114">
        <v>0</v>
      </c>
      <c r="EW114" s="114">
        <v>0</v>
      </c>
      <c r="EX114" s="114">
        <v>0</v>
      </c>
      <c r="EY114" s="114">
        <v>0</v>
      </c>
      <c r="EZ114" s="114">
        <v>0</v>
      </c>
      <c r="FA114" s="114">
        <v>0</v>
      </c>
    </row>
    <row r="115" spans="1:157" x14ac:dyDescent="0.25">
      <c r="A115">
        <v>4</v>
      </c>
      <c r="B115" t="s">
        <v>87</v>
      </c>
      <c r="C115" s="65" t="s">
        <v>766</v>
      </c>
      <c r="D115" s="65" t="s">
        <v>931</v>
      </c>
      <c r="E115" t="s">
        <v>932</v>
      </c>
      <c r="F115" s="66" t="s">
        <v>762</v>
      </c>
      <c r="G115" s="19">
        <v>1</v>
      </c>
      <c r="H115" s="74">
        <v>1</v>
      </c>
      <c r="I115" s="67"/>
      <c r="J115" s="68">
        <v>0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0</v>
      </c>
      <c r="Z115" s="114">
        <v>0</v>
      </c>
      <c r="AA115" s="114">
        <v>0</v>
      </c>
      <c r="AB115" s="114">
        <v>0</v>
      </c>
      <c r="AC115" s="114">
        <v>0</v>
      </c>
      <c r="AD115" s="114">
        <v>0</v>
      </c>
      <c r="AE115" s="114">
        <v>0</v>
      </c>
      <c r="AF115" s="114">
        <v>0</v>
      </c>
      <c r="AG115" s="114">
        <v>0</v>
      </c>
      <c r="AH115" s="114">
        <v>0</v>
      </c>
      <c r="AI115" s="114">
        <v>0</v>
      </c>
      <c r="AJ115" s="114">
        <v>0</v>
      </c>
      <c r="AK115" s="114">
        <v>0</v>
      </c>
      <c r="AL115" s="114">
        <v>0</v>
      </c>
      <c r="AM115" s="114">
        <v>0</v>
      </c>
      <c r="AN115" s="114">
        <v>0</v>
      </c>
      <c r="AO115" s="114">
        <v>0</v>
      </c>
      <c r="AP115" s="114">
        <v>0</v>
      </c>
      <c r="AQ115" s="114">
        <v>0</v>
      </c>
      <c r="AR115" s="114">
        <v>0</v>
      </c>
      <c r="AS115" s="114">
        <v>0</v>
      </c>
      <c r="AT115" s="114">
        <v>0</v>
      </c>
      <c r="AU115" s="114">
        <v>0</v>
      </c>
      <c r="AV115" s="114">
        <v>0</v>
      </c>
      <c r="AW115" s="114">
        <v>0</v>
      </c>
      <c r="AX115" s="114">
        <v>0</v>
      </c>
      <c r="AY115" s="114">
        <v>0</v>
      </c>
      <c r="AZ115" s="114">
        <v>0</v>
      </c>
      <c r="BA115" s="114">
        <v>0</v>
      </c>
      <c r="BB115" s="114">
        <v>0</v>
      </c>
      <c r="BC115" s="114">
        <v>0</v>
      </c>
      <c r="BD115" s="114">
        <v>0</v>
      </c>
      <c r="BE115" s="114">
        <v>0</v>
      </c>
      <c r="BF115" s="114">
        <v>0</v>
      </c>
      <c r="BG115" s="114">
        <v>0</v>
      </c>
      <c r="BH115" s="114">
        <v>0</v>
      </c>
      <c r="BI115" s="114">
        <v>0</v>
      </c>
      <c r="BJ115" s="114">
        <v>0</v>
      </c>
      <c r="BK115" s="114">
        <v>0</v>
      </c>
      <c r="BL115" s="114">
        <v>0</v>
      </c>
      <c r="BM115" s="114">
        <v>0</v>
      </c>
      <c r="BN115" s="114">
        <v>0</v>
      </c>
      <c r="BO115" s="114">
        <v>0</v>
      </c>
      <c r="BP115" s="114">
        <v>0</v>
      </c>
      <c r="BQ115" s="114">
        <v>0</v>
      </c>
      <c r="BR115" s="114">
        <v>0</v>
      </c>
      <c r="BS115" s="114">
        <v>0</v>
      </c>
      <c r="BT115" s="114">
        <v>0</v>
      </c>
      <c r="BU115" s="114">
        <v>0</v>
      </c>
      <c r="BV115" s="114">
        <v>0</v>
      </c>
      <c r="BW115" s="114">
        <v>0</v>
      </c>
      <c r="BX115" s="114">
        <v>0</v>
      </c>
      <c r="BY115" s="114">
        <v>0</v>
      </c>
      <c r="BZ115" s="114">
        <v>0</v>
      </c>
      <c r="CA115" s="114">
        <v>0</v>
      </c>
      <c r="CB115" s="114">
        <v>0</v>
      </c>
      <c r="CC115" s="114">
        <v>0</v>
      </c>
      <c r="CD115" s="114">
        <v>0</v>
      </c>
      <c r="CE115" s="114">
        <v>0</v>
      </c>
      <c r="CF115" s="114">
        <v>0</v>
      </c>
      <c r="CG115" s="114">
        <v>0</v>
      </c>
      <c r="CH115" s="114">
        <v>0</v>
      </c>
      <c r="CI115" s="114">
        <v>0</v>
      </c>
      <c r="CJ115" s="114">
        <v>0</v>
      </c>
      <c r="CK115" s="114">
        <v>0</v>
      </c>
      <c r="CL115" s="114">
        <v>0</v>
      </c>
      <c r="CM115" s="114">
        <v>0</v>
      </c>
      <c r="CN115" s="114">
        <v>0</v>
      </c>
      <c r="CO115" s="114">
        <v>0</v>
      </c>
      <c r="CP115" s="114">
        <v>0</v>
      </c>
      <c r="CQ115" s="114">
        <v>0</v>
      </c>
      <c r="CR115" s="114">
        <v>0</v>
      </c>
      <c r="CS115" s="114">
        <v>0</v>
      </c>
      <c r="CT115" s="114">
        <v>0</v>
      </c>
      <c r="CU115" s="114">
        <v>0</v>
      </c>
      <c r="CV115" s="114">
        <v>0</v>
      </c>
      <c r="CW115" s="114">
        <v>0</v>
      </c>
      <c r="CX115" s="114">
        <v>0</v>
      </c>
      <c r="CY115" s="114">
        <v>0</v>
      </c>
      <c r="CZ115" s="114">
        <v>0</v>
      </c>
      <c r="DA115" s="114">
        <v>0</v>
      </c>
      <c r="DB115" s="114">
        <v>0</v>
      </c>
      <c r="DC115" s="114">
        <v>0</v>
      </c>
      <c r="DD115" s="114">
        <v>0</v>
      </c>
      <c r="DE115" s="114">
        <v>0</v>
      </c>
      <c r="DF115" s="114">
        <v>0</v>
      </c>
      <c r="DG115" s="114">
        <v>0</v>
      </c>
      <c r="DH115" s="114">
        <v>0</v>
      </c>
      <c r="DI115" s="114">
        <v>0</v>
      </c>
      <c r="DJ115" s="114">
        <v>0</v>
      </c>
      <c r="DK115" s="114">
        <v>0</v>
      </c>
      <c r="DL115" s="114">
        <v>0</v>
      </c>
      <c r="DM115" s="114">
        <v>0</v>
      </c>
      <c r="DN115" s="114">
        <v>0</v>
      </c>
      <c r="DO115" s="114">
        <v>0</v>
      </c>
      <c r="DP115" s="114">
        <v>0</v>
      </c>
      <c r="DQ115" s="114">
        <v>0</v>
      </c>
      <c r="DR115" s="114">
        <v>0</v>
      </c>
      <c r="DS115" s="114">
        <v>0</v>
      </c>
      <c r="DT115" s="114">
        <v>0</v>
      </c>
      <c r="DU115" s="114">
        <v>0</v>
      </c>
      <c r="DV115" s="114">
        <v>0</v>
      </c>
      <c r="DW115" s="114">
        <v>0</v>
      </c>
      <c r="DX115" s="114">
        <v>0</v>
      </c>
      <c r="DY115" s="114">
        <v>0</v>
      </c>
      <c r="DZ115" s="114">
        <v>0</v>
      </c>
      <c r="EA115" s="114">
        <v>0</v>
      </c>
      <c r="EB115" s="114">
        <v>0</v>
      </c>
      <c r="EC115" s="114">
        <v>0</v>
      </c>
      <c r="ED115" s="114">
        <v>0</v>
      </c>
      <c r="EE115" s="114">
        <v>0</v>
      </c>
      <c r="EF115" s="114">
        <v>0</v>
      </c>
      <c r="EG115" s="114">
        <v>0</v>
      </c>
      <c r="EH115" s="114">
        <v>0</v>
      </c>
      <c r="EI115" s="114">
        <v>0</v>
      </c>
      <c r="EJ115" s="114">
        <v>0</v>
      </c>
      <c r="EK115" s="114">
        <v>0</v>
      </c>
      <c r="EL115" s="114">
        <v>0</v>
      </c>
      <c r="EM115" s="114">
        <v>0</v>
      </c>
      <c r="EN115" s="114">
        <v>0</v>
      </c>
      <c r="EO115" s="114">
        <v>0</v>
      </c>
      <c r="EP115" s="114">
        <v>0</v>
      </c>
      <c r="EQ115" s="114">
        <v>0</v>
      </c>
      <c r="ER115" s="114">
        <v>0</v>
      </c>
      <c r="ES115" s="114">
        <v>0</v>
      </c>
      <c r="ET115" s="114">
        <v>0</v>
      </c>
      <c r="EU115" s="114">
        <v>0</v>
      </c>
      <c r="EV115" s="114">
        <v>0</v>
      </c>
      <c r="EW115" s="114">
        <v>0</v>
      </c>
      <c r="EX115" s="114">
        <v>0</v>
      </c>
      <c r="EY115" s="114">
        <v>0</v>
      </c>
      <c r="EZ115" s="114">
        <v>0</v>
      </c>
      <c r="FA115" s="114">
        <v>0</v>
      </c>
    </row>
    <row r="116" spans="1:157" x14ac:dyDescent="0.25">
      <c r="A116">
        <v>4</v>
      </c>
      <c r="B116" t="s">
        <v>87</v>
      </c>
      <c r="C116" s="65" t="s">
        <v>766</v>
      </c>
      <c r="D116" s="65" t="s">
        <v>933</v>
      </c>
      <c r="E116" t="s">
        <v>934</v>
      </c>
      <c r="F116" s="66" t="s">
        <v>762</v>
      </c>
      <c r="G116" s="19">
        <v>1</v>
      </c>
      <c r="H116" s="74">
        <v>1</v>
      </c>
      <c r="I116" s="67"/>
      <c r="J116" s="68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  <c r="AC116" s="114">
        <v>0</v>
      </c>
      <c r="AD116" s="114">
        <v>0</v>
      </c>
      <c r="AE116" s="114">
        <v>0</v>
      </c>
      <c r="AF116" s="114">
        <v>0</v>
      </c>
      <c r="AG116" s="114">
        <v>0</v>
      </c>
      <c r="AH116" s="114">
        <v>0</v>
      </c>
      <c r="AI116" s="114">
        <v>0</v>
      </c>
      <c r="AJ116" s="114">
        <v>0</v>
      </c>
      <c r="AK116" s="114">
        <v>0</v>
      </c>
      <c r="AL116" s="114">
        <v>0</v>
      </c>
      <c r="AM116" s="114">
        <v>0</v>
      </c>
      <c r="AN116" s="114">
        <v>0</v>
      </c>
      <c r="AO116" s="114">
        <v>0</v>
      </c>
      <c r="AP116" s="114">
        <v>0</v>
      </c>
      <c r="AQ116" s="114">
        <v>0</v>
      </c>
      <c r="AR116" s="114">
        <v>0</v>
      </c>
      <c r="AS116" s="114">
        <v>0</v>
      </c>
      <c r="AT116" s="114">
        <v>0</v>
      </c>
      <c r="AU116" s="114">
        <v>0</v>
      </c>
      <c r="AV116" s="114">
        <v>0</v>
      </c>
      <c r="AW116" s="114">
        <v>0</v>
      </c>
      <c r="AX116" s="114">
        <v>0</v>
      </c>
      <c r="AY116" s="114">
        <v>0</v>
      </c>
      <c r="AZ116" s="114">
        <v>0</v>
      </c>
      <c r="BA116" s="114">
        <v>0</v>
      </c>
      <c r="BB116" s="114">
        <v>0</v>
      </c>
      <c r="BC116" s="114">
        <v>0</v>
      </c>
      <c r="BD116" s="114">
        <v>0</v>
      </c>
      <c r="BE116" s="114">
        <v>0</v>
      </c>
      <c r="BF116" s="114">
        <v>0</v>
      </c>
      <c r="BG116" s="114">
        <v>0</v>
      </c>
      <c r="BH116" s="114">
        <v>0</v>
      </c>
      <c r="BI116" s="114">
        <v>0</v>
      </c>
      <c r="BJ116" s="114">
        <v>0</v>
      </c>
      <c r="BK116" s="114">
        <v>0</v>
      </c>
      <c r="BL116" s="114">
        <v>0</v>
      </c>
      <c r="BM116" s="114">
        <v>0</v>
      </c>
      <c r="BN116" s="114">
        <v>0</v>
      </c>
      <c r="BO116" s="114">
        <v>0</v>
      </c>
      <c r="BP116" s="114">
        <v>0</v>
      </c>
      <c r="BQ116" s="114">
        <v>0</v>
      </c>
      <c r="BR116" s="114">
        <v>0</v>
      </c>
      <c r="BS116" s="114">
        <v>0</v>
      </c>
      <c r="BT116" s="114">
        <v>0</v>
      </c>
      <c r="BU116" s="114">
        <v>0</v>
      </c>
      <c r="BV116" s="114">
        <v>0</v>
      </c>
      <c r="BW116" s="114">
        <v>0</v>
      </c>
      <c r="BX116" s="114">
        <v>0</v>
      </c>
      <c r="BY116" s="114">
        <v>0</v>
      </c>
      <c r="BZ116" s="114">
        <v>0</v>
      </c>
      <c r="CA116" s="114">
        <v>0</v>
      </c>
      <c r="CB116" s="114">
        <v>0</v>
      </c>
      <c r="CC116" s="114">
        <v>0</v>
      </c>
      <c r="CD116" s="114">
        <v>0</v>
      </c>
      <c r="CE116" s="114">
        <v>0</v>
      </c>
      <c r="CF116" s="114">
        <v>0</v>
      </c>
      <c r="CG116" s="114">
        <v>0</v>
      </c>
      <c r="CH116" s="114">
        <v>0</v>
      </c>
      <c r="CI116" s="114">
        <v>0</v>
      </c>
      <c r="CJ116" s="114">
        <v>0</v>
      </c>
      <c r="CK116" s="114">
        <v>0</v>
      </c>
      <c r="CL116" s="114">
        <v>0</v>
      </c>
      <c r="CM116" s="114">
        <v>0</v>
      </c>
      <c r="CN116" s="114">
        <v>0</v>
      </c>
      <c r="CO116" s="114">
        <v>0</v>
      </c>
      <c r="CP116" s="114">
        <v>0</v>
      </c>
      <c r="CQ116" s="114">
        <v>0</v>
      </c>
      <c r="CR116" s="114">
        <v>0</v>
      </c>
      <c r="CS116" s="114">
        <v>0</v>
      </c>
      <c r="CT116" s="114">
        <v>0</v>
      </c>
      <c r="CU116" s="114">
        <v>0</v>
      </c>
      <c r="CV116" s="114">
        <v>0</v>
      </c>
      <c r="CW116" s="114">
        <v>0</v>
      </c>
      <c r="CX116" s="114">
        <v>0</v>
      </c>
      <c r="CY116" s="114">
        <v>0</v>
      </c>
      <c r="CZ116" s="114">
        <v>0</v>
      </c>
      <c r="DA116" s="114">
        <v>0</v>
      </c>
      <c r="DB116" s="114">
        <v>0</v>
      </c>
      <c r="DC116" s="114">
        <v>0</v>
      </c>
      <c r="DD116" s="114">
        <v>0</v>
      </c>
      <c r="DE116" s="114">
        <v>0</v>
      </c>
      <c r="DF116" s="114">
        <v>0</v>
      </c>
      <c r="DG116" s="114">
        <v>0</v>
      </c>
      <c r="DH116" s="114">
        <v>0</v>
      </c>
      <c r="DI116" s="114">
        <v>0</v>
      </c>
      <c r="DJ116" s="114">
        <v>0</v>
      </c>
      <c r="DK116" s="114">
        <v>0</v>
      </c>
      <c r="DL116" s="114">
        <v>0</v>
      </c>
      <c r="DM116" s="114">
        <v>0</v>
      </c>
      <c r="DN116" s="114">
        <v>0</v>
      </c>
      <c r="DO116" s="114">
        <v>0</v>
      </c>
      <c r="DP116" s="114">
        <v>0</v>
      </c>
      <c r="DQ116" s="114">
        <v>0</v>
      </c>
      <c r="DR116" s="114">
        <v>0</v>
      </c>
      <c r="DS116" s="114">
        <v>0</v>
      </c>
      <c r="DT116" s="114">
        <v>0</v>
      </c>
      <c r="DU116" s="114">
        <v>0</v>
      </c>
      <c r="DV116" s="114">
        <v>0</v>
      </c>
      <c r="DW116" s="114">
        <v>0</v>
      </c>
      <c r="DX116" s="114">
        <v>0</v>
      </c>
      <c r="DY116" s="114">
        <v>0</v>
      </c>
      <c r="DZ116" s="114">
        <v>0</v>
      </c>
      <c r="EA116" s="114">
        <v>0</v>
      </c>
      <c r="EB116" s="114">
        <v>0</v>
      </c>
      <c r="EC116" s="114">
        <v>0</v>
      </c>
      <c r="ED116" s="114">
        <v>0</v>
      </c>
      <c r="EE116" s="114">
        <v>0</v>
      </c>
      <c r="EF116" s="114">
        <v>0</v>
      </c>
      <c r="EG116" s="114">
        <v>0</v>
      </c>
      <c r="EH116" s="114">
        <v>0</v>
      </c>
      <c r="EI116" s="114">
        <v>0</v>
      </c>
      <c r="EJ116" s="114">
        <v>0</v>
      </c>
      <c r="EK116" s="114">
        <v>0</v>
      </c>
      <c r="EL116" s="114">
        <v>0</v>
      </c>
      <c r="EM116" s="114">
        <v>0</v>
      </c>
      <c r="EN116" s="114">
        <v>0</v>
      </c>
      <c r="EO116" s="114">
        <v>0</v>
      </c>
      <c r="EP116" s="114">
        <v>0</v>
      </c>
      <c r="EQ116" s="114">
        <v>0</v>
      </c>
      <c r="ER116" s="114">
        <v>0</v>
      </c>
      <c r="ES116" s="114">
        <v>0</v>
      </c>
      <c r="ET116" s="114">
        <v>0</v>
      </c>
      <c r="EU116" s="114">
        <v>0</v>
      </c>
      <c r="EV116" s="114">
        <v>0</v>
      </c>
      <c r="EW116" s="114">
        <v>0</v>
      </c>
      <c r="EX116" s="114">
        <v>0</v>
      </c>
      <c r="EY116" s="114">
        <v>0</v>
      </c>
      <c r="EZ116" s="114">
        <v>0</v>
      </c>
      <c r="FA116" s="114">
        <v>0</v>
      </c>
    </row>
    <row r="117" spans="1:157" x14ac:dyDescent="0.25">
      <c r="A117">
        <v>4</v>
      </c>
      <c r="B117" t="s">
        <v>87</v>
      </c>
      <c r="C117" s="65" t="s">
        <v>766</v>
      </c>
      <c r="D117" s="65" t="s">
        <v>935</v>
      </c>
      <c r="E117" t="s">
        <v>936</v>
      </c>
      <c r="F117" s="66" t="s">
        <v>762</v>
      </c>
      <c r="G117" s="19">
        <v>1</v>
      </c>
      <c r="H117" s="74">
        <v>1</v>
      </c>
      <c r="I117" s="67"/>
      <c r="J117" s="68">
        <v>0</v>
      </c>
      <c r="K117" s="114">
        <v>0</v>
      </c>
      <c r="L117" s="114">
        <v>0</v>
      </c>
      <c r="M117" s="114">
        <v>0</v>
      </c>
      <c r="N117" s="114">
        <v>0</v>
      </c>
      <c r="O117" s="114">
        <v>0</v>
      </c>
      <c r="P117" s="114">
        <v>0</v>
      </c>
      <c r="Q117" s="114">
        <v>0</v>
      </c>
      <c r="R117" s="114">
        <v>0</v>
      </c>
      <c r="S117" s="114">
        <v>0</v>
      </c>
      <c r="T117" s="114">
        <v>0</v>
      </c>
      <c r="U117" s="114">
        <v>0</v>
      </c>
      <c r="V117" s="114">
        <v>0</v>
      </c>
      <c r="W117" s="114">
        <v>0</v>
      </c>
      <c r="X117" s="114">
        <v>0</v>
      </c>
      <c r="Y117" s="114">
        <v>0</v>
      </c>
      <c r="Z117" s="114">
        <v>0</v>
      </c>
      <c r="AA117" s="114">
        <v>0</v>
      </c>
      <c r="AB117" s="114">
        <v>0</v>
      </c>
      <c r="AC117" s="114">
        <v>0</v>
      </c>
      <c r="AD117" s="114">
        <v>0</v>
      </c>
      <c r="AE117" s="114">
        <v>0</v>
      </c>
      <c r="AF117" s="114">
        <v>0</v>
      </c>
      <c r="AG117" s="114">
        <v>0</v>
      </c>
      <c r="AH117" s="114">
        <v>0</v>
      </c>
      <c r="AI117" s="114">
        <v>0</v>
      </c>
      <c r="AJ117" s="114">
        <v>0</v>
      </c>
      <c r="AK117" s="114">
        <v>0</v>
      </c>
      <c r="AL117" s="114">
        <v>0</v>
      </c>
      <c r="AM117" s="114">
        <v>0</v>
      </c>
      <c r="AN117" s="114">
        <v>0</v>
      </c>
      <c r="AO117" s="114">
        <v>0</v>
      </c>
      <c r="AP117" s="114">
        <v>0</v>
      </c>
      <c r="AQ117" s="114">
        <v>0</v>
      </c>
      <c r="AR117" s="114">
        <v>0</v>
      </c>
      <c r="AS117" s="114">
        <v>0</v>
      </c>
      <c r="AT117" s="114">
        <v>0</v>
      </c>
      <c r="AU117" s="114">
        <v>0</v>
      </c>
      <c r="AV117" s="114">
        <v>0</v>
      </c>
      <c r="AW117" s="114">
        <v>0</v>
      </c>
      <c r="AX117" s="114">
        <v>0</v>
      </c>
      <c r="AY117" s="114">
        <v>0</v>
      </c>
      <c r="AZ117" s="114">
        <v>0</v>
      </c>
      <c r="BA117" s="114">
        <v>0</v>
      </c>
      <c r="BB117" s="114">
        <v>0</v>
      </c>
      <c r="BC117" s="114">
        <v>0</v>
      </c>
      <c r="BD117" s="114">
        <v>0</v>
      </c>
      <c r="BE117" s="114">
        <v>0</v>
      </c>
      <c r="BF117" s="114">
        <v>0</v>
      </c>
      <c r="BG117" s="114">
        <v>0</v>
      </c>
      <c r="BH117" s="114">
        <v>0</v>
      </c>
      <c r="BI117" s="114">
        <v>0</v>
      </c>
      <c r="BJ117" s="114">
        <v>0</v>
      </c>
      <c r="BK117" s="114">
        <v>0</v>
      </c>
      <c r="BL117" s="114">
        <v>0</v>
      </c>
      <c r="BM117" s="114">
        <v>0</v>
      </c>
      <c r="BN117" s="114">
        <v>0</v>
      </c>
      <c r="BO117" s="114">
        <v>0</v>
      </c>
      <c r="BP117" s="114">
        <v>0</v>
      </c>
      <c r="BQ117" s="114">
        <v>0</v>
      </c>
      <c r="BR117" s="114">
        <v>0</v>
      </c>
      <c r="BS117" s="114">
        <v>0</v>
      </c>
      <c r="BT117" s="114">
        <v>0</v>
      </c>
      <c r="BU117" s="114">
        <v>0</v>
      </c>
      <c r="BV117" s="114">
        <v>0</v>
      </c>
      <c r="BW117" s="114">
        <v>0</v>
      </c>
      <c r="BX117" s="114">
        <v>0</v>
      </c>
      <c r="BY117" s="114">
        <v>0</v>
      </c>
      <c r="BZ117" s="114">
        <v>0</v>
      </c>
      <c r="CA117" s="114">
        <v>0</v>
      </c>
      <c r="CB117" s="114">
        <v>0</v>
      </c>
      <c r="CC117" s="114">
        <v>0</v>
      </c>
      <c r="CD117" s="114">
        <v>0</v>
      </c>
      <c r="CE117" s="114">
        <v>0</v>
      </c>
      <c r="CF117" s="114">
        <v>0</v>
      </c>
      <c r="CG117" s="114">
        <v>0</v>
      </c>
      <c r="CH117" s="114">
        <v>0</v>
      </c>
      <c r="CI117" s="114">
        <v>0</v>
      </c>
      <c r="CJ117" s="114">
        <v>0</v>
      </c>
      <c r="CK117" s="114">
        <v>0</v>
      </c>
      <c r="CL117" s="114">
        <v>0</v>
      </c>
      <c r="CM117" s="114">
        <v>0</v>
      </c>
      <c r="CN117" s="114">
        <v>0</v>
      </c>
      <c r="CO117" s="114">
        <v>0</v>
      </c>
      <c r="CP117" s="114">
        <v>0</v>
      </c>
      <c r="CQ117" s="114">
        <v>0</v>
      </c>
      <c r="CR117" s="114">
        <v>0</v>
      </c>
      <c r="CS117" s="114">
        <v>0</v>
      </c>
      <c r="CT117" s="114">
        <v>0</v>
      </c>
      <c r="CU117" s="114">
        <v>0</v>
      </c>
      <c r="CV117" s="114">
        <v>0</v>
      </c>
      <c r="CW117" s="114">
        <v>0</v>
      </c>
      <c r="CX117" s="114">
        <v>0</v>
      </c>
      <c r="CY117" s="114">
        <v>0</v>
      </c>
      <c r="CZ117" s="114">
        <v>0</v>
      </c>
      <c r="DA117" s="114">
        <v>0</v>
      </c>
      <c r="DB117" s="114">
        <v>0</v>
      </c>
      <c r="DC117" s="114">
        <v>0</v>
      </c>
      <c r="DD117" s="114">
        <v>0</v>
      </c>
      <c r="DE117" s="114">
        <v>0</v>
      </c>
      <c r="DF117" s="114">
        <v>0</v>
      </c>
      <c r="DG117" s="114">
        <v>0</v>
      </c>
      <c r="DH117" s="114">
        <v>0</v>
      </c>
      <c r="DI117" s="114">
        <v>0</v>
      </c>
      <c r="DJ117" s="114">
        <v>0</v>
      </c>
      <c r="DK117" s="114">
        <v>0</v>
      </c>
      <c r="DL117" s="114">
        <v>0</v>
      </c>
      <c r="DM117" s="114">
        <v>0</v>
      </c>
      <c r="DN117" s="114">
        <v>0</v>
      </c>
      <c r="DO117" s="114">
        <v>0</v>
      </c>
      <c r="DP117" s="114">
        <v>0</v>
      </c>
      <c r="DQ117" s="114">
        <v>0</v>
      </c>
      <c r="DR117" s="114">
        <v>0</v>
      </c>
      <c r="DS117" s="114">
        <v>0</v>
      </c>
      <c r="DT117" s="114">
        <v>0</v>
      </c>
      <c r="DU117" s="114">
        <v>0</v>
      </c>
      <c r="DV117" s="114">
        <v>0</v>
      </c>
      <c r="DW117" s="114">
        <v>0</v>
      </c>
      <c r="DX117" s="114">
        <v>0</v>
      </c>
      <c r="DY117" s="114">
        <v>0</v>
      </c>
      <c r="DZ117" s="114">
        <v>0</v>
      </c>
      <c r="EA117" s="114">
        <v>0</v>
      </c>
      <c r="EB117" s="114">
        <v>0</v>
      </c>
      <c r="EC117" s="114">
        <v>0</v>
      </c>
      <c r="ED117" s="114">
        <v>0</v>
      </c>
      <c r="EE117" s="114">
        <v>0</v>
      </c>
      <c r="EF117" s="114">
        <v>0</v>
      </c>
      <c r="EG117" s="114">
        <v>0</v>
      </c>
      <c r="EH117" s="114">
        <v>0</v>
      </c>
      <c r="EI117" s="114">
        <v>0</v>
      </c>
      <c r="EJ117" s="114">
        <v>0</v>
      </c>
      <c r="EK117" s="114">
        <v>0</v>
      </c>
      <c r="EL117" s="114">
        <v>0</v>
      </c>
      <c r="EM117" s="114">
        <v>0</v>
      </c>
      <c r="EN117" s="114">
        <v>0</v>
      </c>
      <c r="EO117" s="114">
        <v>0</v>
      </c>
      <c r="EP117" s="114">
        <v>0</v>
      </c>
      <c r="EQ117" s="114">
        <v>0</v>
      </c>
      <c r="ER117" s="114">
        <v>0</v>
      </c>
      <c r="ES117" s="114">
        <v>0</v>
      </c>
      <c r="ET117" s="114">
        <v>0</v>
      </c>
      <c r="EU117" s="114">
        <v>0</v>
      </c>
      <c r="EV117" s="114">
        <v>0</v>
      </c>
      <c r="EW117" s="114">
        <v>0</v>
      </c>
      <c r="EX117" s="114">
        <v>0</v>
      </c>
      <c r="EY117" s="114">
        <v>0</v>
      </c>
      <c r="EZ117" s="114">
        <v>0</v>
      </c>
      <c r="FA117" s="114">
        <v>0</v>
      </c>
    </row>
    <row r="118" spans="1:157" s="81" customFormat="1" ht="15.75" thickBot="1" x14ac:dyDescent="0.3">
      <c r="A118" s="81">
        <v>4</v>
      </c>
      <c r="B118" s="81" t="s">
        <v>87</v>
      </c>
      <c r="C118" s="82" t="s">
        <v>766</v>
      </c>
      <c r="D118" s="82" t="s">
        <v>937</v>
      </c>
      <c r="E118" s="81" t="s">
        <v>938</v>
      </c>
      <c r="F118" s="83" t="s">
        <v>762</v>
      </c>
      <c r="G118" s="84">
        <v>1</v>
      </c>
      <c r="H118" s="74">
        <v>1</v>
      </c>
      <c r="I118" s="85"/>
      <c r="J118" s="68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  <c r="AC118" s="114">
        <v>0</v>
      </c>
      <c r="AD118" s="114">
        <v>0</v>
      </c>
      <c r="AE118" s="114">
        <v>0</v>
      </c>
      <c r="AF118" s="114">
        <v>0</v>
      </c>
      <c r="AG118" s="114">
        <v>0</v>
      </c>
      <c r="AH118" s="114">
        <v>0</v>
      </c>
      <c r="AI118" s="114">
        <v>0</v>
      </c>
      <c r="AJ118" s="114">
        <v>0</v>
      </c>
      <c r="AK118" s="114">
        <v>0</v>
      </c>
      <c r="AL118" s="114">
        <v>0</v>
      </c>
      <c r="AM118" s="114">
        <v>0</v>
      </c>
      <c r="AN118" s="114">
        <v>0</v>
      </c>
      <c r="AO118" s="114">
        <v>0</v>
      </c>
      <c r="AP118" s="114">
        <v>0</v>
      </c>
      <c r="AQ118" s="114">
        <v>0</v>
      </c>
      <c r="AR118" s="114">
        <v>0</v>
      </c>
      <c r="AS118" s="114">
        <v>0</v>
      </c>
      <c r="AT118" s="114">
        <v>0</v>
      </c>
      <c r="AU118" s="114">
        <v>0</v>
      </c>
      <c r="AV118" s="114">
        <v>0</v>
      </c>
      <c r="AW118" s="114">
        <v>0</v>
      </c>
      <c r="AX118" s="114">
        <v>0</v>
      </c>
      <c r="AY118" s="114">
        <v>0</v>
      </c>
      <c r="AZ118" s="114">
        <v>0</v>
      </c>
      <c r="BA118" s="114">
        <v>0</v>
      </c>
      <c r="BB118" s="114">
        <v>0</v>
      </c>
      <c r="BC118" s="114">
        <v>0</v>
      </c>
      <c r="BD118" s="114">
        <v>0</v>
      </c>
      <c r="BE118" s="114">
        <v>0</v>
      </c>
      <c r="BF118" s="114">
        <v>0</v>
      </c>
      <c r="BG118" s="114">
        <v>0</v>
      </c>
      <c r="BH118" s="114">
        <v>0</v>
      </c>
      <c r="BI118" s="114">
        <v>0</v>
      </c>
      <c r="BJ118" s="114">
        <v>0</v>
      </c>
      <c r="BK118" s="114">
        <v>0</v>
      </c>
      <c r="BL118" s="114">
        <v>0</v>
      </c>
      <c r="BM118" s="114">
        <v>0</v>
      </c>
      <c r="BN118" s="114">
        <v>0</v>
      </c>
      <c r="BO118" s="114">
        <v>0</v>
      </c>
      <c r="BP118" s="114">
        <v>0</v>
      </c>
      <c r="BQ118" s="114">
        <v>0</v>
      </c>
      <c r="BR118" s="114">
        <v>0</v>
      </c>
      <c r="BS118" s="114">
        <v>0</v>
      </c>
      <c r="BT118" s="114">
        <v>0</v>
      </c>
      <c r="BU118" s="114">
        <v>0</v>
      </c>
      <c r="BV118" s="114">
        <v>0</v>
      </c>
      <c r="BW118" s="114">
        <v>0</v>
      </c>
      <c r="BX118" s="114">
        <v>0</v>
      </c>
      <c r="BY118" s="114">
        <v>0</v>
      </c>
      <c r="BZ118" s="114">
        <v>0</v>
      </c>
      <c r="CA118" s="114">
        <v>0</v>
      </c>
      <c r="CB118" s="114">
        <v>0</v>
      </c>
      <c r="CC118" s="114">
        <v>0</v>
      </c>
      <c r="CD118" s="114">
        <v>0</v>
      </c>
      <c r="CE118" s="114">
        <v>0</v>
      </c>
      <c r="CF118" s="114">
        <v>0</v>
      </c>
      <c r="CG118" s="114">
        <v>0</v>
      </c>
      <c r="CH118" s="114">
        <v>0</v>
      </c>
      <c r="CI118" s="114">
        <v>0</v>
      </c>
      <c r="CJ118" s="114">
        <v>0</v>
      </c>
      <c r="CK118" s="114">
        <v>0</v>
      </c>
      <c r="CL118" s="114">
        <v>0</v>
      </c>
      <c r="CM118" s="114">
        <v>0</v>
      </c>
      <c r="CN118" s="114">
        <v>0</v>
      </c>
      <c r="CO118" s="114">
        <v>0</v>
      </c>
      <c r="CP118" s="114">
        <v>0</v>
      </c>
      <c r="CQ118" s="114">
        <v>0</v>
      </c>
      <c r="CR118" s="114">
        <v>0</v>
      </c>
      <c r="CS118" s="114">
        <v>0</v>
      </c>
      <c r="CT118" s="114">
        <v>0</v>
      </c>
      <c r="CU118" s="114">
        <v>0</v>
      </c>
      <c r="CV118" s="114">
        <v>0</v>
      </c>
      <c r="CW118" s="114">
        <v>0</v>
      </c>
      <c r="CX118" s="114">
        <v>0</v>
      </c>
      <c r="CY118" s="114">
        <v>0</v>
      </c>
      <c r="CZ118" s="114">
        <v>0</v>
      </c>
      <c r="DA118" s="114">
        <v>0</v>
      </c>
      <c r="DB118" s="114">
        <v>0</v>
      </c>
      <c r="DC118" s="114">
        <v>0</v>
      </c>
      <c r="DD118" s="114">
        <v>0</v>
      </c>
      <c r="DE118" s="114">
        <v>0</v>
      </c>
      <c r="DF118" s="114">
        <v>0</v>
      </c>
      <c r="DG118" s="114">
        <v>0</v>
      </c>
      <c r="DH118" s="114">
        <v>0</v>
      </c>
      <c r="DI118" s="114">
        <v>0</v>
      </c>
      <c r="DJ118" s="114">
        <v>0</v>
      </c>
      <c r="DK118" s="114">
        <v>0</v>
      </c>
      <c r="DL118" s="114">
        <v>0</v>
      </c>
      <c r="DM118" s="114">
        <v>0</v>
      </c>
      <c r="DN118" s="114">
        <v>0</v>
      </c>
      <c r="DO118" s="114">
        <v>0</v>
      </c>
      <c r="DP118" s="114">
        <v>0</v>
      </c>
      <c r="DQ118" s="114">
        <v>0</v>
      </c>
      <c r="DR118" s="114">
        <v>0</v>
      </c>
      <c r="DS118" s="114">
        <v>0</v>
      </c>
      <c r="DT118" s="114">
        <v>0</v>
      </c>
      <c r="DU118" s="114">
        <v>0</v>
      </c>
      <c r="DV118" s="114">
        <v>0</v>
      </c>
      <c r="DW118" s="114">
        <v>0</v>
      </c>
      <c r="DX118" s="114">
        <v>0</v>
      </c>
      <c r="DY118" s="114">
        <v>0</v>
      </c>
      <c r="DZ118" s="114">
        <v>0</v>
      </c>
      <c r="EA118" s="114">
        <v>0</v>
      </c>
      <c r="EB118" s="114">
        <v>0</v>
      </c>
      <c r="EC118" s="114">
        <v>0</v>
      </c>
      <c r="ED118" s="114">
        <v>0</v>
      </c>
      <c r="EE118" s="114">
        <v>0</v>
      </c>
      <c r="EF118" s="114">
        <v>0</v>
      </c>
      <c r="EG118" s="114">
        <v>0</v>
      </c>
      <c r="EH118" s="114">
        <v>0</v>
      </c>
      <c r="EI118" s="114">
        <v>0</v>
      </c>
      <c r="EJ118" s="114">
        <v>0</v>
      </c>
      <c r="EK118" s="114">
        <v>0</v>
      </c>
      <c r="EL118" s="114">
        <v>0</v>
      </c>
      <c r="EM118" s="114">
        <v>0</v>
      </c>
      <c r="EN118" s="114">
        <v>0</v>
      </c>
      <c r="EO118" s="114">
        <v>0</v>
      </c>
      <c r="EP118" s="114">
        <v>0</v>
      </c>
      <c r="EQ118" s="114">
        <v>0</v>
      </c>
      <c r="ER118" s="114">
        <v>0</v>
      </c>
      <c r="ES118" s="114">
        <v>0</v>
      </c>
      <c r="ET118" s="114">
        <v>0</v>
      </c>
      <c r="EU118" s="114">
        <v>0</v>
      </c>
      <c r="EV118" s="114">
        <v>0</v>
      </c>
      <c r="EW118" s="114">
        <v>0</v>
      </c>
      <c r="EX118" s="114">
        <v>0</v>
      </c>
      <c r="EY118" s="114">
        <v>0</v>
      </c>
      <c r="EZ118" s="114">
        <v>0</v>
      </c>
      <c r="FA118" s="114">
        <v>0</v>
      </c>
    </row>
    <row r="119" spans="1:157" s="71" customFormat="1" x14ac:dyDescent="0.25">
      <c r="A119" s="71">
        <v>5</v>
      </c>
      <c r="B119" s="71" t="s">
        <v>288</v>
      </c>
      <c r="C119" s="72" t="s">
        <v>766</v>
      </c>
      <c r="D119" s="72" t="s">
        <v>939</v>
      </c>
      <c r="E119" s="71" t="s">
        <v>940</v>
      </c>
      <c r="F119" s="73" t="s">
        <v>762</v>
      </c>
      <c r="G119" s="74">
        <v>4</v>
      </c>
      <c r="H119" s="74">
        <v>4</v>
      </c>
      <c r="I119" s="75"/>
      <c r="J119" s="68">
        <v>1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1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  <c r="AC119" s="114">
        <v>0</v>
      </c>
      <c r="AD119" s="114">
        <v>0</v>
      </c>
      <c r="AE119" s="114">
        <v>0</v>
      </c>
      <c r="AF119" s="114">
        <v>0</v>
      </c>
      <c r="AG119" s="114">
        <v>0</v>
      </c>
      <c r="AH119" s="114">
        <v>0</v>
      </c>
      <c r="AI119" s="114">
        <v>0</v>
      </c>
      <c r="AJ119" s="114">
        <v>0</v>
      </c>
      <c r="AK119" s="114">
        <v>0</v>
      </c>
      <c r="AL119" s="114">
        <v>0</v>
      </c>
      <c r="AM119" s="114">
        <v>0</v>
      </c>
      <c r="AN119" s="114">
        <v>0</v>
      </c>
      <c r="AO119" s="114">
        <v>0</v>
      </c>
      <c r="AP119" s="114">
        <v>0</v>
      </c>
      <c r="AQ119" s="114">
        <v>0</v>
      </c>
      <c r="AR119" s="114">
        <v>0</v>
      </c>
      <c r="AS119" s="114">
        <v>0</v>
      </c>
      <c r="AT119" s="114">
        <v>0</v>
      </c>
      <c r="AU119" s="114">
        <v>0</v>
      </c>
      <c r="AV119" s="114">
        <v>0</v>
      </c>
      <c r="AW119" s="114">
        <v>0</v>
      </c>
      <c r="AX119" s="114">
        <v>0</v>
      </c>
      <c r="AY119" s="114">
        <v>0</v>
      </c>
      <c r="AZ119" s="114">
        <v>0</v>
      </c>
      <c r="BA119" s="114">
        <v>0</v>
      </c>
      <c r="BB119" s="114">
        <v>0</v>
      </c>
      <c r="BC119" s="114">
        <v>0</v>
      </c>
      <c r="BD119" s="114">
        <v>0</v>
      </c>
      <c r="BE119" s="114">
        <v>0</v>
      </c>
      <c r="BF119" s="114">
        <v>0</v>
      </c>
      <c r="BG119" s="114">
        <v>0</v>
      </c>
      <c r="BH119" s="114">
        <v>0</v>
      </c>
      <c r="BI119" s="114">
        <v>0</v>
      </c>
      <c r="BJ119" s="114">
        <v>0</v>
      </c>
      <c r="BK119" s="114">
        <v>0</v>
      </c>
      <c r="BL119" s="114">
        <v>0</v>
      </c>
      <c r="BM119" s="114">
        <v>0</v>
      </c>
      <c r="BN119" s="114">
        <v>0</v>
      </c>
      <c r="BO119" s="114">
        <v>0</v>
      </c>
      <c r="BP119" s="114">
        <v>0</v>
      </c>
      <c r="BQ119" s="114">
        <v>0</v>
      </c>
      <c r="BR119" s="114">
        <v>0</v>
      </c>
      <c r="BS119" s="114">
        <v>0</v>
      </c>
      <c r="BT119" s="114">
        <v>0</v>
      </c>
      <c r="BU119" s="114">
        <v>0</v>
      </c>
      <c r="BV119" s="114">
        <v>0</v>
      </c>
      <c r="BW119" s="114">
        <v>0</v>
      </c>
      <c r="BX119" s="114">
        <v>0</v>
      </c>
      <c r="BY119" s="114">
        <v>0</v>
      </c>
      <c r="BZ119" s="114">
        <v>0</v>
      </c>
      <c r="CA119" s="114">
        <v>0</v>
      </c>
      <c r="CB119" s="114">
        <v>0</v>
      </c>
      <c r="CC119" s="114">
        <v>0</v>
      </c>
      <c r="CD119" s="114">
        <v>0</v>
      </c>
      <c r="CE119" s="114">
        <v>0</v>
      </c>
      <c r="CF119" s="114">
        <v>0</v>
      </c>
      <c r="CG119" s="114">
        <v>0</v>
      </c>
      <c r="CH119" s="114">
        <v>0</v>
      </c>
      <c r="CI119" s="114">
        <v>0</v>
      </c>
      <c r="CJ119" s="114">
        <v>0</v>
      </c>
      <c r="CK119" s="114">
        <v>0</v>
      </c>
      <c r="CL119" s="114">
        <v>0</v>
      </c>
      <c r="CM119" s="114">
        <v>0</v>
      </c>
      <c r="CN119" s="114">
        <v>0</v>
      </c>
      <c r="CO119" s="114">
        <v>0</v>
      </c>
      <c r="CP119" s="114">
        <v>0</v>
      </c>
      <c r="CQ119" s="114">
        <v>0</v>
      </c>
      <c r="CR119" s="114">
        <v>0</v>
      </c>
      <c r="CS119" s="114">
        <v>0</v>
      </c>
      <c r="CT119" s="114">
        <v>0</v>
      </c>
      <c r="CU119" s="114">
        <v>0</v>
      </c>
      <c r="CV119" s="114">
        <v>0</v>
      </c>
      <c r="CW119" s="114">
        <v>0</v>
      </c>
      <c r="CX119" s="114">
        <v>0</v>
      </c>
      <c r="CY119" s="114">
        <v>0</v>
      </c>
      <c r="CZ119" s="114">
        <v>0</v>
      </c>
      <c r="DA119" s="114">
        <v>0</v>
      </c>
      <c r="DB119" s="114">
        <v>0</v>
      </c>
      <c r="DC119" s="114">
        <v>0</v>
      </c>
      <c r="DD119" s="114">
        <v>0</v>
      </c>
      <c r="DE119" s="114">
        <v>0</v>
      </c>
      <c r="DF119" s="114">
        <v>0</v>
      </c>
      <c r="DG119" s="114">
        <v>0</v>
      </c>
      <c r="DH119" s="114">
        <v>0</v>
      </c>
      <c r="DI119" s="114">
        <v>0</v>
      </c>
      <c r="DJ119" s="114">
        <v>0</v>
      </c>
      <c r="DK119" s="114">
        <v>0</v>
      </c>
      <c r="DL119" s="114">
        <v>0</v>
      </c>
      <c r="DM119" s="114">
        <v>0</v>
      </c>
      <c r="DN119" s="114">
        <v>0</v>
      </c>
      <c r="DO119" s="114">
        <v>0</v>
      </c>
      <c r="DP119" s="114">
        <v>0</v>
      </c>
      <c r="DQ119" s="114">
        <v>0</v>
      </c>
      <c r="DR119" s="114">
        <v>0</v>
      </c>
      <c r="DS119" s="114">
        <v>0</v>
      </c>
      <c r="DT119" s="114">
        <v>0</v>
      </c>
      <c r="DU119" s="114">
        <v>0</v>
      </c>
      <c r="DV119" s="114">
        <v>0</v>
      </c>
      <c r="DW119" s="114">
        <v>0</v>
      </c>
      <c r="DX119" s="114">
        <v>0</v>
      </c>
      <c r="DY119" s="114">
        <v>0</v>
      </c>
      <c r="DZ119" s="114">
        <v>0</v>
      </c>
      <c r="EA119" s="114">
        <v>0</v>
      </c>
      <c r="EB119" s="114">
        <v>0</v>
      </c>
      <c r="EC119" s="114">
        <v>0</v>
      </c>
      <c r="ED119" s="114">
        <v>0</v>
      </c>
      <c r="EE119" s="114">
        <v>0</v>
      </c>
      <c r="EF119" s="114">
        <v>0</v>
      </c>
      <c r="EG119" s="114">
        <v>0</v>
      </c>
      <c r="EH119" s="114">
        <v>0</v>
      </c>
      <c r="EI119" s="114">
        <v>0</v>
      </c>
      <c r="EJ119" s="114">
        <v>0</v>
      </c>
      <c r="EK119" s="114">
        <v>0</v>
      </c>
      <c r="EL119" s="114">
        <v>0</v>
      </c>
      <c r="EM119" s="114">
        <v>0</v>
      </c>
      <c r="EN119" s="114">
        <v>0</v>
      </c>
      <c r="EO119" s="114">
        <v>0</v>
      </c>
      <c r="EP119" s="114">
        <v>0</v>
      </c>
      <c r="EQ119" s="114">
        <v>0</v>
      </c>
      <c r="ER119" s="114">
        <v>0</v>
      </c>
      <c r="ES119" s="114">
        <v>0</v>
      </c>
      <c r="ET119" s="114">
        <v>0</v>
      </c>
      <c r="EU119" s="114">
        <v>0</v>
      </c>
      <c r="EV119" s="114">
        <v>0</v>
      </c>
      <c r="EW119" s="114">
        <v>0</v>
      </c>
      <c r="EX119" s="114">
        <v>0</v>
      </c>
      <c r="EY119" s="114">
        <v>0</v>
      </c>
      <c r="EZ119" s="114">
        <v>0</v>
      </c>
      <c r="FA119" s="114">
        <v>0</v>
      </c>
    </row>
    <row r="120" spans="1:157" s="81" customFormat="1" ht="15.75" thickBot="1" x14ac:dyDescent="0.3">
      <c r="A120" s="81">
        <v>5</v>
      </c>
      <c r="B120" s="81" t="s">
        <v>288</v>
      </c>
      <c r="C120" s="82" t="s">
        <v>766</v>
      </c>
      <c r="D120" s="82" t="s">
        <v>286</v>
      </c>
      <c r="E120" s="81" t="s">
        <v>287</v>
      </c>
      <c r="F120" s="89" t="s">
        <v>766</v>
      </c>
      <c r="G120" s="84">
        <v>3</v>
      </c>
      <c r="H120" s="74">
        <v>1</v>
      </c>
      <c r="I120" s="85"/>
      <c r="J120" s="68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  <c r="AC120" s="114">
        <v>0</v>
      </c>
      <c r="AD120" s="114">
        <v>0</v>
      </c>
      <c r="AE120" s="114">
        <v>0</v>
      </c>
      <c r="AF120" s="114">
        <v>0</v>
      </c>
      <c r="AG120" s="114">
        <v>0</v>
      </c>
      <c r="AH120" s="114">
        <v>0</v>
      </c>
      <c r="AI120" s="114">
        <v>0</v>
      </c>
      <c r="AJ120" s="114">
        <v>0</v>
      </c>
      <c r="AK120" s="114">
        <v>0</v>
      </c>
      <c r="AL120" s="114">
        <v>0</v>
      </c>
      <c r="AM120" s="114">
        <v>0</v>
      </c>
      <c r="AN120" s="114">
        <v>0</v>
      </c>
      <c r="AO120" s="114">
        <v>0</v>
      </c>
      <c r="AP120" s="114">
        <v>0</v>
      </c>
      <c r="AQ120" s="114">
        <v>0</v>
      </c>
      <c r="AR120" s="114">
        <v>0</v>
      </c>
      <c r="AS120" s="114">
        <v>0</v>
      </c>
      <c r="AT120" s="114">
        <v>0</v>
      </c>
      <c r="AU120" s="114">
        <v>0</v>
      </c>
      <c r="AV120" s="114">
        <v>0</v>
      </c>
      <c r="AW120" s="114">
        <v>0</v>
      </c>
      <c r="AX120" s="114">
        <v>0</v>
      </c>
      <c r="AY120" s="114">
        <v>0</v>
      </c>
      <c r="AZ120" s="114">
        <v>0</v>
      </c>
      <c r="BA120" s="114">
        <v>0</v>
      </c>
      <c r="BB120" s="114">
        <v>0</v>
      </c>
      <c r="BC120" s="114">
        <v>0</v>
      </c>
      <c r="BD120" s="114">
        <v>0</v>
      </c>
      <c r="BE120" s="114">
        <v>0</v>
      </c>
      <c r="BF120" s="114">
        <v>0</v>
      </c>
      <c r="BG120" s="114">
        <v>0</v>
      </c>
      <c r="BH120" s="114">
        <v>0</v>
      </c>
      <c r="BI120" s="114">
        <v>0</v>
      </c>
      <c r="BJ120" s="114">
        <v>0</v>
      </c>
      <c r="BK120" s="114">
        <v>0</v>
      </c>
      <c r="BL120" s="114">
        <v>0</v>
      </c>
      <c r="BM120" s="114">
        <v>0</v>
      </c>
      <c r="BN120" s="114">
        <v>0</v>
      </c>
      <c r="BO120" s="114">
        <v>0</v>
      </c>
      <c r="BP120" s="114">
        <v>0</v>
      </c>
      <c r="BQ120" s="114">
        <v>0</v>
      </c>
      <c r="BR120" s="114">
        <v>0</v>
      </c>
      <c r="BS120" s="114">
        <v>0</v>
      </c>
      <c r="BT120" s="114">
        <v>0</v>
      </c>
      <c r="BU120" s="114">
        <v>0</v>
      </c>
      <c r="BV120" s="114">
        <v>0</v>
      </c>
      <c r="BW120" s="114">
        <v>0</v>
      </c>
      <c r="BX120" s="114">
        <v>0</v>
      </c>
      <c r="BY120" s="114">
        <v>0</v>
      </c>
      <c r="BZ120" s="114">
        <v>0</v>
      </c>
      <c r="CA120" s="114">
        <v>0</v>
      </c>
      <c r="CB120" s="114">
        <v>0</v>
      </c>
      <c r="CC120" s="114">
        <v>0</v>
      </c>
      <c r="CD120" s="114">
        <v>0</v>
      </c>
      <c r="CE120" s="114">
        <v>0</v>
      </c>
      <c r="CF120" s="114">
        <v>0</v>
      </c>
      <c r="CG120" s="114">
        <v>0</v>
      </c>
      <c r="CH120" s="114">
        <v>0</v>
      </c>
      <c r="CI120" s="114">
        <v>0</v>
      </c>
      <c r="CJ120" s="114">
        <v>0</v>
      </c>
      <c r="CK120" s="114">
        <v>0</v>
      </c>
      <c r="CL120" s="114">
        <v>0</v>
      </c>
      <c r="CM120" s="114">
        <v>0</v>
      </c>
      <c r="CN120" s="114">
        <v>0</v>
      </c>
      <c r="CO120" s="114">
        <v>0</v>
      </c>
      <c r="CP120" s="114">
        <v>0</v>
      </c>
      <c r="CQ120" s="114">
        <v>0</v>
      </c>
      <c r="CR120" s="114">
        <v>0</v>
      </c>
      <c r="CS120" s="114">
        <v>0</v>
      </c>
      <c r="CT120" s="114">
        <v>0</v>
      </c>
      <c r="CU120" s="114">
        <v>0</v>
      </c>
      <c r="CV120" s="114">
        <v>0</v>
      </c>
      <c r="CW120" s="114">
        <v>0</v>
      </c>
      <c r="CX120" s="114">
        <v>0</v>
      </c>
      <c r="CY120" s="114">
        <v>0</v>
      </c>
      <c r="CZ120" s="114">
        <v>0</v>
      </c>
      <c r="DA120" s="114">
        <v>0</v>
      </c>
      <c r="DB120" s="114">
        <v>0</v>
      </c>
      <c r="DC120" s="114">
        <v>0</v>
      </c>
      <c r="DD120" s="114">
        <v>0</v>
      </c>
      <c r="DE120" s="114">
        <v>0</v>
      </c>
      <c r="DF120" s="114">
        <v>0</v>
      </c>
      <c r="DG120" s="114">
        <v>0</v>
      </c>
      <c r="DH120" s="114">
        <v>0</v>
      </c>
      <c r="DI120" s="114">
        <v>0</v>
      </c>
      <c r="DJ120" s="114">
        <v>0</v>
      </c>
      <c r="DK120" s="114">
        <v>0</v>
      </c>
      <c r="DL120" s="114">
        <v>0</v>
      </c>
      <c r="DM120" s="114">
        <v>0</v>
      </c>
      <c r="DN120" s="114">
        <v>0</v>
      </c>
      <c r="DO120" s="114">
        <v>0</v>
      </c>
      <c r="DP120" s="114">
        <v>0</v>
      </c>
      <c r="DQ120" s="114">
        <v>0</v>
      </c>
      <c r="DR120" s="114">
        <v>0</v>
      </c>
      <c r="DS120" s="114">
        <v>0</v>
      </c>
      <c r="DT120" s="114">
        <v>0</v>
      </c>
      <c r="DU120" s="114">
        <v>0</v>
      </c>
      <c r="DV120" s="114">
        <v>0</v>
      </c>
      <c r="DW120" s="114">
        <v>0</v>
      </c>
      <c r="DX120" s="114">
        <v>0</v>
      </c>
      <c r="DY120" s="114">
        <v>0</v>
      </c>
      <c r="DZ120" s="114">
        <v>0</v>
      </c>
      <c r="EA120" s="114">
        <v>0</v>
      </c>
      <c r="EB120" s="114">
        <v>0</v>
      </c>
      <c r="EC120" s="114">
        <v>0</v>
      </c>
      <c r="ED120" s="114">
        <v>0</v>
      </c>
      <c r="EE120" s="114">
        <v>0</v>
      </c>
      <c r="EF120" s="114">
        <v>0</v>
      </c>
      <c r="EG120" s="114">
        <v>0</v>
      </c>
      <c r="EH120" s="114">
        <v>0</v>
      </c>
      <c r="EI120" s="114">
        <v>0</v>
      </c>
      <c r="EJ120" s="114">
        <v>0</v>
      </c>
      <c r="EK120" s="114">
        <v>0</v>
      </c>
      <c r="EL120" s="114">
        <v>0</v>
      </c>
      <c r="EM120" s="114">
        <v>0</v>
      </c>
      <c r="EN120" s="114">
        <v>0</v>
      </c>
      <c r="EO120" s="114">
        <v>0</v>
      </c>
      <c r="EP120" s="114">
        <v>0</v>
      </c>
      <c r="EQ120" s="114">
        <v>0</v>
      </c>
      <c r="ER120" s="114">
        <v>0</v>
      </c>
      <c r="ES120" s="114">
        <v>0</v>
      </c>
      <c r="ET120" s="114">
        <v>0</v>
      </c>
      <c r="EU120" s="114">
        <v>0</v>
      </c>
      <c r="EV120" s="114">
        <v>0</v>
      </c>
      <c r="EW120" s="114">
        <v>0</v>
      </c>
      <c r="EX120" s="114">
        <v>0</v>
      </c>
      <c r="EY120" s="114">
        <v>0</v>
      </c>
      <c r="EZ120" s="114">
        <v>0</v>
      </c>
      <c r="FA120" s="114">
        <v>0</v>
      </c>
    </row>
    <row r="121" spans="1:157" x14ac:dyDescent="0.25">
      <c r="A121">
        <v>6</v>
      </c>
      <c r="B121" t="s">
        <v>941</v>
      </c>
      <c r="C121" s="65" t="s">
        <v>786</v>
      </c>
      <c r="D121" s="65" t="s">
        <v>942</v>
      </c>
      <c r="E121" t="s">
        <v>943</v>
      </c>
      <c r="F121" s="66" t="s">
        <v>762</v>
      </c>
      <c r="G121" s="19">
        <v>4</v>
      </c>
      <c r="H121" s="74">
        <v>5</v>
      </c>
      <c r="I121" s="67"/>
      <c r="J121" s="68">
        <v>2</v>
      </c>
      <c r="K121" s="11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1</v>
      </c>
      <c r="U121" s="114">
        <v>0</v>
      </c>
      <c r="V121" s="114">
        <v>0</v>
      </c>
      <c r="W121" s="114">
        <v>0</v>
      </c>
      <c r="X121" s="114">
        <v>0</v>
      </c>
      <c r="Y121" s="114">
        <v>1</v>
      </c>
      <c r="Z121" s="114">
        <v>0</v>
      </c>
      <c r="AA121" s="114">
        <v>0</v>
      </c>
      <c r="AB121" s="114">
        <v>0</v>
      </c>
      <c r="AC121" s="114">
        <v>0</v>
      </c>
      <c r="AD121" s="114">
        <v>0</v>
      </c>
      <c r="AE121" s="114">
        <v>0</v>
      </c>
      <c r="AF121" s="114">
        <v>0</v>
      </c>
      <c r="AG121" s="114">
        <v>0</v>
      </c>
      <c r="AH121" s="114">
        <v>0</v>
      </c>
      <c r="AI121" s="114">
        <v>0</v>
      </c>
      <c r="AJ121" s="114">
        <v>0</v>
      </c>
      <c r="AK121" s="114">
        <v>0</v>
      </c>
      <c r="AL121" s="114">
        <v>0</v>
      </c>
      <c r="AM121" s="114">
        <v>0</v>
      </c>
      <c r="AN121" s="114">
        <v>0</v>
      </c>
      <c r="AO121" s="114">
        <v>0</v>
      </c>
      <c r="AP121" s="114">
        <v>0</v>
      </c>
      <c r="AQ121" s="114">
        <v>0</v>
      </c>
      <c r="AR121" s="114">
        <v>0</v>
      </c>
      <c r="AS121" s="114">
        <v>0</v>
      </c>
      <c r="AT121" s="114">
        <v>0</v>
      </c>
      <c r="AU121" s="114">
        <v>0</v>
      </c>
      <c r="AV121" s="114">
        <v>0</v>
      </c>
      <c r="AW121" s="114">
        <v>0</v>
      </c>
      <c r="AX121" s="114">
        <v>0</v>
      </c>
      <c r="AY121" s="114">
        <v>0</v>
      </c>
      <c r="AZ121" s="114">
        <v>0</v>
      </c>
      <c r="BA121" s="114">
        <v>0</v>
      </c>
      <c r="BB121" s="114">
        <v>0</v>
      </c>
      <c r="BC121" s="114">
        <v>0</v>
      </c>
      <c r="BD121" s="114">
        <v>0</v>
      </c>
      <c r="BE121" s="114">
        <v>0</v>
      </c>
      <c r="BF121" s="114">
        <v>0</v>
      </c>
      <c r="BG121" s="114">
        <v>0</v>
      </c>
      <c r="BH121" s="114">
        <v>0</v>
      </c>
      <c r="BI121" s="114">
        <v>0</v>
      </c>
      <c r="BJ121" s="114">
        <v>0</v>
      </c>
      <c r="BK121" s="114">
        <v>0</v>
      </c>
      <c r="BL121" s="114">
        <v>0</v>
      </c>
      <c r="BM121" s="114">
        <v>0</v>
      </c>
      <c r="BN121" s="114">
        <v>0</v>
      </c>
      <c r="BO121" s="114">
        <v>0</v>
      </c>
      <c r="BP121" s="114">
        <v>0</v>
      </c>
      <c r="BQ121" s="114">
        <v>0</v>
      </c>
      <c r="BR121" s="114">
        <v>0</v>
      </c>
      <c r="BS121" s="114">
        <v>0</v>
      </c>
      <c r="BT121" s="114">
        <v>0</v>
      </c>
      <c r="BU121" s="114">
        <v>0</v>
      </c>
      <c r="BV121" s="114">
        <v>0</v>
      </c>
      <c r="BW121" s="114">
        <v>0</v>
      </c>
      <c r="BX121" s="114">
        <v>0</v>
      </c>
      <c r="BY121" s="114">
        <v>0</v>
      </c>
      <c r="BZ121" s="114">
        <v>0</v>
      </c>
      <c r="CA121" s="114">
        <v>0</v>
      </c>
      <c r="CB121" s="114">
        <v>0</v>
      </c>
      <c r="CC121" s="114">
        <v>0</v>
      </c>
      <c r="CD121" s="114">
        <v>0</v>
      </c>
      <c r="CE121" s="114">
        <v>0</v>
      </c>
      <c r="CF121" s="114">
        <v>0</v>
      </c>
      <c r="CG121" s="114">
        <v>0</v>
      </c>
      <c r="CH121" s="114">
        <v>0</v>
      </c>
      <c r="CI121" s="114">
        <v>0</v>
      </c>
      <c r="CJ121" s="114">
        <v>0</v>
      </c>
      <c r="CK121" s="114">
        <v>0</v>
      </c>
      <c r="CL121" s="114">
        <v>0</v>
      </c>
      <c r="CM121" s="114">
        <v>0</v>
      </c>
      <c r="CN121" s="114">
        <v>0</v>
      </c>
      <c r="CO121" s="114">
        <v>0</v>
      </c>
      <c r="CP121" s="114">
        <v>0</v>
      </c>
      <c r="CQ121" s="114">
        <v>0</v>
      </c>
      <c r="CR121" s="114">
        <v>0</v>
      </c>
      <c r="CS121" s="114">
        <v>0</v>
      </c>
      <c r="CT121" s="114">
        <v>0</v>
      </c>
      <c r="CU121" s="114">
        <v>0</v>
      </c>
      <c r="CV121" s="114">
        <v>0</v>
      </c>
      <c r="CW121" s="114">
        <v>0</v>
      </c>
      <c r="CX121" s="114">
        <v>0</v>
      </c>
      <c r="CY121" s="114">
        <v>0</v>
      </c>
      <c r="CZ121" s="114">
        <v>0</v>
      </c>
      <c r="DA121" s="114">
        <v>0</v>
      </c>
      <c r="DB121" s="114">
        <v>0</v>
      </c>
      <c r="DC121" s="114">
        <v>0</v>
      </c>
      <c r="DD121" s="114">
        <v>0</v>
      </c>
      <c r="DE121" s="114">
        <v>0</v>
      </c>
      <c r="DF121" s="114">
        <v>0</v>
      </c>
      <c r="DG121" s="114">
        <v>0</v>
      </c>
      <c r="DH121" s="114">
        <v>0</v>
      </c>
      <c r="DI121" s="114">
        <v>0</v>
      </c>
      <c r="DJ121" s="114">
        <v>0</v>
      </c>
      <c r="DK121" s="114">
        <v>0</v>
      </c>
      <c r="DL121" s="114">
        <v>0</v>
      </c>
      <c r="DM121" s="114">
        <v>0</v>
      </c>
      <c r="DN121" s="114">
        <v>0</v>
      </c>
      <c r="DO121" s="114">
        <v>0</v>
      </c>
      <c r="DP121" s="114">
        <v>0</v>
      </c>
      <c r="DQ121" s="114">
        <v>0</v>
      </c>
      <c r="DR121" s="114">
        <v>0</v>
      </c>
      <c r="DS121" s="114">
        <v>0</v>
      </c>
      <c r="DT121" s="114">
        <v>0</v>
      </c>
      <c r="DU121" s="114">
        <v>0</v>
      </c>
      <c r="DV121" s="114">
        <v>0</v>
      </c>
      <c r="DW121" s="114">
        <v>0</v>
      </c>
      <c r="DX121" s="114">
        <v>0</v>
      </c>
      <c r="DY121" s="114">
        <v>0</v>
      </c>
      <c r="DZ121" s="114">
        <v>0</v>
      </c>
      <c r="EA121" s="114">
        <v>0</v>
      </c>
      <c r="EB121" s="114">
        <v>0</v>
      </c>
      <c r="EC121" s="114">
        <v>0</v>
      </c>
      <c r="ED121" s="114">
        <v>0</v>
      </c>
      <c r="EE121" s="114">
        <v>0</v>
      </c>
      <c r="EF121" s="114">
        <v>0</v>
      </c>
      <c r="EG121" s="114">
        <v>0</v>
      </c>
      <c r="EH121" s="114">
        <v>0</v>
      </c>
      <c r="EI121" s="114">
        <v>0</v>
      </c>
      <c r="EJ121" s="114">
        <v>0</v>
      </c>
      <c r="EK121" s="114">
        <v>0</v>
      </c>
      <c r="EL121" s="114">
        <v>0</v>
      </c>
      <c r="EM121" s="114">
        <v>0</v>
      </c>
      <c r="EN121" s="114">
        <v>0</v>
      </c>
      <c r="EO121" s="114">
        <v>0</v>
      </c>
      <c r="EP121" s="114">
        <v>0</v>
      </c>
      <c r="EQ121" s="114">
        <v>0</v>
      </c>
      <c r="ER121" s="114">
        <v>0</v>
      </c>
      <c r="ES121" s="114">
        <v>0</v>
      </c>
      <c r="ET121" s="114">
        <v>0</v>
      </c>
      <c r="EU121" s="114">
        <v>0</v>
      </c>
      <c r="EV121" s="114">
        <v>0</v>
      </c>
      <c r="EW121" s="114">
        <v>0</v>
      </c>
      <c r="EX121" s="114">
        <v>0</v>
      </c>
      <c r="EY121" s="114">
        <v>0</v>
      </c>
      <c r="EZ121" s="114">
        <v>0</v>
      </c>
      <c r="FA121" s="114">
        <v>0</v>
      </c>
    </row>
    <row r="122" spans="1:157" x14ac:dyDescent="0.25">
      <c r="A122">
        <v>6</v>
      </c>
      <c r="B122" t="s">
        <v>941</v>
      </c>
      <c r="C122" s="65" t="s">
        <v>786</v>
      </c>
      <c r="D122" s="65" t="s">
        <v>944</v>
      </c>
      <c r="E122" t="s">
        <v>945</v>
      </c>
      <c r="F122" s="66" t="s">
        <v>762</v>
      </c>
      <c r="G122" s="19">
        <v>4</v>
      </c>
      <c r="H122" s="74">
        <v>5</v>
      </c>
      <c r="I122" s="67"/>
      <c r="J122" s="68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  <c r="AC122" s="114">
        <v>0</v>
      </c>
      <c r="AD122" s="114">
        <v>0</v>
      </c>
      <c r="AE122" s="114">
        <v>0</v>
      </c>
      <c r="AF122" s="114">
        <v>0</v>
      </c>
      <c r="AG122" s="114">
        <v>0</v>
      </c>
      <c r="AH122" s="114">
        <v>0</v>
      </c>
      <c r="AI122" s="114">
        <v>0</v>
      </c>
      <c r="AJ122" s="114">
        <v>0</v>
      </c>
      <c r="AK122" s="114">
        <v>0</v>
      </c>
      <c r="AL122" s="114">
        <v>0</v>
      </c>
      <c r="AM122" s="114">
        <v>0</v>
      </c>
      <c r="AN122" s="114">
        <v>0</v>
      </c>
      <c r="AO122" s="114">
        <v>0</v>
      </c>
      <c r="AP122" s="114">
        <v>0</v>
      </c>
      <c r="AQ122" s="114">
        <v>0</v>
      </c>
      <c r="AR122" s="114">
        <v>0</v>
      </c>
      <c r="AS122" s="114">
        <v>0</v>
      </c>
      <c r="AT122" s="114">
        <v>0</v>
      </c>
      <c r="AU122" s="114">
        <v>0</v>
      </c>
      <c r="AV122" s="114">
        <v>0</v>
      </c>
      <c r="AW122" s="114">
        <v>0</v>
      </c>
      <c r="AX122" s="114">
        <v>0</v>
      </c>
      <c r="AY122" s="114">
        <v>0</v>
      </c>
      <c r="AZ122" s="114">
        <v>0</v>
      </c>
      <c r="BA122" s="114">
        <v>0</v>
      </c>
      <c r="BB122" s="114">
        <v>0</v>
      </c>
      <c r="BC122" s="114">
        <v>0</v>
      </c>
      <c r="BD122" s="114">
        <v>0</v>
      </c>
      <c r="BE122" s="114">
        <v>0</v>
      </c>
      <c r="BF122" s="114">
        <v>0</v>
      </c>
      <c r="BG122" s="114">
        <v>0</v>
      </c>
      <c r="BH122" s="114">
        <v>0</v>
      </c>
      <c r="BI122" s="114">
        <v>0</v>
      </c>
      <c r="BJ122" s="114">
        <v>0</v>
      </c>
      <c r="BK122" s="114">
        <v>0</v>
      </c>
      <c r="BL122" s="114">
        <v>0</v>
      </c>
      <c r="BM122" s="114">
        <v>0</v>
      </c>
      <c r="BN122" s="114">
        <v>0</v>
      </c>
      <c r="BO122" s="114">
        <v>0</v>
      </c>
      <c r="BP122" s="114">
        <v>0</v>
      </c>
      <c r="BQ122" s="114">
        <v>0</v>
      </c>
      <c r="BR122" s="114">
        <v>0</v>
      </c>
      <c r="BS122" s="114">
        <v>0</v>
      </c>
      <c r="BT122" s="114">
        <v>0</v>
      </c>
      <c r="BU122" s="114">
        <v>0</v>
      </c>
      <c r="BV122" s="114">
        <v>0</v>
      </c>
      <c r="BW122" s="114">
        <v>0</v>
      </c>
      <c r="BX122" s="114">
        <v>0</v>
      </c>
      <c r="BY122" s="114">
        <v>0</v>
      </c>
      <c r="BZ122" s="114">
        <v>0</v>
      </c>
      <c r="CA122" s="114">
        <v>0</v>
      </c>
      <c r="CB122" s="114">
        <v>0</v>
      </c>
      <c r="CC122" s="114">
        <v>0</v>
      </c>
      <c r="CD122" s="114">
        <v>0</v>
      </c>
      <c r="CE122" s="114">
        <v>0</v>
      </c>
      <c r="CF122" s="114">
        <v>0</v>
      </c>
      <c r="CG122" s="114">
        <v>0</v>
      </c>
      <c r="CH122" s="114">
        <v>0</v>
      </c>
      <c r="CI122" s="114">
        <v>0</v>
      </c>
      <c r="CJ122" s="114">
        <v>0</v>
      </c>
      <c r="CK122" s="114">
        <v>0</v>
      </c>
      <c r="CL122" s="114">
        <v>0</v>
      </c>
      <c r="CM122" s="114">
        <v>0</v>
      </c>
      <c r="CN122" s="114">
        <v>0</v>
      </c>
      <c r="CO122" s="114">
        <v>0</v>
      </c>
      <c r="CP122" s="114">
        <v>0</v>
      </c>
      <c r="CQ122" s="114">
        <v>0</v>
      </c>
      <c r="CR122" s="114">
        <v>0</v>
      </c>
      <c r="CS122" s="114">
        <v>0</v>
      </c>
      <c r="CT122" s="114">
        <v>0</v>
      </c>
      <c r="CU122" s="114">
        <v>0</v>
      </c>
      <c r="CV122" s="114">
        <v>0</v>
      </c>
      <c r="CW122" s="114">
        <v>0</v>
      </c>
      <c r="CX122" s="114">
        <v>0</v>
      </c>
      <c r="CY122" s="114">
        <v>0</v>
      </c>
      <c r="CZ122" s="114">
        <v>0</v>
      </c>
      <c r="DA122" s="114">
        <v>0</v>
      </c>
      <c r="DB122" s="114">
        <v>0</v>
      </c>
      <c r="DC122" s="114">
        <v>0</v>
      </c>
      <c r="DD122" s="114">
        <v>0</v>
      </c>
      <c r="DE122" s="114">
        <v>0</v>
      </c>
      <c r="DF122" s="114">
        <v>0</v>
      </c>
      <c r="DG122" s="114">
        <v>0</v>
      </c>
      <c r="DH122" s="114">
        <v>0</v>
      </c>
      <c r="DI122" s="114">
        <v>0</v>
      </c>
      <c r="DJ122" s="114">
        <v>0</v>
      </c>
      <c r="DK122" s="114">
        <v>0</v>
      </c>
      <c r="DL122" s="114">
        <v>0</v>
      </c>
      <c r="DM122" s="114">
        <v>0</v>
      </c>
      <c r="DN122" s="114">
        <v>0</v>
      </c>
      <c r="DO122" s="114">
        <v>0</v>
      </c>
      <c r="DP122" s="114">
        <v>0</v>
      </c>
      <c r="DQ122" s="114">
        <v>0</v>
      </c>
      <c r="DR122" s="114">
        <v>0</v>
      </c>
      <c r="DS122" s="114">
        <v>0</v>
      </c>
      <c r="DT122" s="114">
        <v>0</v>
      </c>
      <c r="DU122" s="114">
        <v>0</v>
      </c>
      <c r="DV122" s="114">
        <v>0</v>
      </c>
      <c r="DW122" s="114">
        <v>0</v>
      </c>
      <c r="DX122" s="114">
        <v>0</v>
      </c>
      <c r="DY122" s="114">
        <v>0</v>
      </c>
      <c r="DZ122" s="114">
        <v>0</v>
      </c>
      <c r="EA122" s="114">
        <v>0</v>
      </c>
      <c r="EB122" s="114">
        <v>0</v>
      </c>
      <c r="EC122" s="114">
        <v>0</v>
      </c>
      <c r="ED122" s="114">
        <v>0</v>
      </c>
      <c r="EE122" s="114">
        <v>0</v>
      </c>
      <c r="EF122" s="114">
        <v>0</v>
      </c>
      <c r="EG122" s="114">
        <v>0</v>
      </c>
      <c r="EH122" s="114">
        <v>0</v>
      </c>
      <c r="EI122" s="114">
        <v>0</v>
      </c>
      <c r="EJ122" s="114">
        <v>0</v>
      </c>
      <c r="EK122" s="114">
        <v>0</v>
      </c>
      <c r="EL122" s="114">
        <v>0</v>
      </c>
      <c r="EM122" s="114">
        <v>0</v>
      </c>
      <c r="EN122" s="114">
        <v>0</v>
      </c>
      <c r="EO122" s="114">
        <v>0</v>
      </c>
      <c r="EP122" s="114">
        <v>0</v>
      </c>
      <c r="EQ122" s="114">
        <v>0</v>
      </c>
      <c r="ER122" s="114">
        <v>0</v>
      </c>
      <c r="ES122" s="114">
        <v>0</v>
      </c>
      <c r="ET122" s="114">
        <v>0</v>
      </c>
      <c r="EU122" s="114">
        <v>0</v>
      </c>
      <c r="EV122" s="114">
        <v>0</v>
      </c>
      <c r="EW122" s="114">
        <v>0</v>
      </c>
      <c r="EX122" s="114">
        <v>0</v>
      </c>
      <c r="EY122" s="114">
        <v>0</v>
      </c>
      <c r="EZ122" s="114">
        <v>0</v>
      </c>
      <c r="FA122" s="114">
        <v>0</v>
      </c>
    </row>
    <row r="123" spans="1:157" x14ac:dyDescent="0.25">
      <c r="A123">
        <v>6</v>
      </c>
      <c r="B123" t="s">
        <v>941</v>
      </c>
      <c r="C123" s="65" t="s">
        <v>799</v>
      </c>
      <c r="D123" s="65" t="s">
        <v>946</v>
      </c>
      <c r="E123" t="s">
        <v>947</v>
      </c>
      <c r="F123" s="66" t="s">
        <v>762</v>
      </c>
      <c r="G123" s="19">
        <v>4</v>
      </c>
      <c r="H123" s="74">
        <v>5</v>
      </c>
      <c r="I123" s="67"/>
      <c r="J123" s="68">
        <v>0</v>
      </c>
      <c r="K123" s="114">
        <v>0</v>
      </c>
      <c r="L123" s="114">
        <v>0</v>
      </c>
      <c r="M123" s="114">
        <v>0</v>
      </c>
      <c r="N123" s="114">
        <v>0</v>
      </c>
      <c r="O123" s="114">
        <v>0</v>
      </c>
      <c r="P123" s="114">
        <v>0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0</v>
      </c>
      <c r="Z123" s="114">
        <v>0</v>
      </c>
      <c r="AA123" s="114">
        <v>0</v>
      </c>
      <c r="AB123" s="114">
        <v>0</v>
      </c>
      <c r="AC123" s="114">
        <v>0</v>
      </c>
      <c r="AD123" s="114">
        <v>0</v>
      </c>
      <c r="AE123" s="114">
        <v>0</v>
      </c>
      <c r="AF123" s="114">
        <v>0</v>
      </c>
      <c r="AG123" s="114">
        <v>0</v>
      </c>
      <c r="AH123" s="114">
        <v>0</v>
      </c>
      <c r="AI123" s="114">
        <v>0</v>
      </c>
      <c r="AJ123" s="114">
        <v>0</v>
      </c>
      <c r="AK123" s="114">
        <v>0</v>
      </c>
      <c r="AL123" s="114">
        <v>0</v>
      </c>
      <c r="AM123" s="114">
        <v>0</v>
      </c>
      <c r="AN123" s="114">
        <v>0</v>
      </c>
      <c r="AO123" s="114">
        <v>0</v>
      </c>
      <c r="AP123" s="114">
        <v>0</v>
      </c>
      <c r="AQ123" s="114">
        <v>0</v>
      </c>
      <c r="AR123" s="114">
        <v>0</v>
      </c>
      <c r="AS123" s="114">
        <v>0</v>
      </c>
      <c r="AT123" s="114">
        <v>0</v>
      </c>
      <c r="AU123" s="114">
        <v>0</v>
      </c>
      <c r="AV123" s="114">
        <v>0</v>
      </c>
      <c r="AW123" s="114">
        <v>0</v>
      </c>
      <c r="AX123" s="114">
        <v>0</v>
      </c>
      <c r="AY123" s="114">
        <v>0</v>
      </c>
      <c r="AZ123" s="114">
        <v>0</v>
      </c>
      <c r="BA123" s="114">
        <v>0</v>
      </c>
      <c r="BB123" s="114">
        <v>0</v>
      </c>
      <c r="BC123" s="114">
        <v>0</v>
      </c>
      <c r="BD123" s="114">
        <v>0</v>
      </c>
      <c r="BE123" s="114">
        <v>0</v>
      </c>
      <c r="BF123" s="114">
        <v>0</v>
      </c>
      <c r="BG123" s="114">
        <v>0</v>
      </c>
      <c r="BH123" s="114">
        <v>0</v>
      </c>
      <c r="BI123" s="114">
        <v>0</v>
      </c>
      <c r="BJ123" s="114">
        <v>0</v>
      </c>
      <c r="BK123" s="114">
        <v>0</v>
      </c>
      <c r="BL123" s="114">
        <v>0</v>
      </c>
      <c r="BM123" s="114">
        <v>0</v>
      </c>
      <c r="BN123" s="114">
        <v>0</v>
      </c>
      <c r="BO123" s="114">
        <v>0</v>
      </c>
      <c r="BP123" s="114">
        <v>0</v>
      </c>
      <c r="BQ123" s="114">
        <v>0</v>
      </c>
      <c r="BR123" s="114">
        <v>0</v>
      </c>
      <c r="BS123" s="114">
        <v>0</v>
      </c>
      <c r="BT123" s="114">
        <v>0</v>
      </c>
      <c r="BU123" s="114">
        <v>0</v>
      </c>
      <c r="BV123" s="114">
        <v>0</v>
      </c>
      <c r="BW123" s="114">
        <v>0</v>
      </c>
      <c r="BX123" s="114">
        <v>0</v>
      </c>
      <c r="BY123" s="114">
        <v>0</v>
      </c>
      <c r="BZ123" s="114">
        <v>0</v>
      </c>
      <c r="CA123" s="114">
        <v>0</v>
      </c>
      <c r="CB123" s="114">
        <v>0</v>
      </c>
      <c r="CC123" s="114">
        <v>0</v>
      </c>
      <c r="CD123" s="114">
        <v>0</v>
      </c>
      <c r="CE123" s="114">
        <v>0</v>
      </c>
      <c r="CF123" s="114">
        <v>0</v>
      </c>
      <c r="CG123" s="114">
        <v>0</v>
      </c>
      <c r="CH123" s="114">
        <v>0</v>
      </c>
      <c r="CI123" s="114">
        <v>0</v>
      </c>
      <c r="CJ123" s="114">
        <v>0</v>
      </c>
      <c r="CK123" s="114">
        <v>0</v>
      </c>
      <c r="CL123" s="114">
        <v>0</v>
      </c>
      <c r="CM123" s="114">
        <v>0</v>
      </c>
      <c r="CN123" s="114">
        <v>0</v>
      </c>
      <c r="CO123" s="114">
        <v>0</v>
      </c>
      <c r="CP123" s="114">
        <v>0</v>
      </c>
      <c r="CQ123" s="114">
        <v>0</v>
      </c>
      <c r="CR123" s="114">
        <v>0</v>
      </c>
      <c r="CS123" s="114">
        <v>0</v>
      </c>
      <c r="CT123" s="114">
        <v>0</v>
      </c>
      <c r="CU123" s="114">
        <v>0</v>
      </c>
      <c r="CV123" s="114">
        <v>0</v>
      </c>
      <c r="CW123" s="114">
        <v>0</v>
      </c>
      <c r="CX123" s="114">
        <v>0</v>
      </c>
      <c r="CY123" s="114">
        <v>0</v>
      </c>
      <c r="CZ123" s="114">
        <v>0</v>
      </c>
      <c r="DA123" s="114">
        <v>0</v>
      </c>
      <c r="DB123" s="114">
        <v>0</v>
      </c>
      <c r="DC123" s="114">
        <v>0</v>
      </c>
      <c r="DD123" s="114">
        <v>0</v>
      </c>
      <c r="DE123" s="114">
        <v>0</v>
      </c>
      <c r="DF123" s="114">
        <v>0</v>
      </c>
      <c r="DG123" s="114">
        <v>0</v>
      </c>
      <c r="DH123" s="114">
        <v>0</v>
      </c>
      <c r="DI123" s="114">
        <v>0</v>
      </c>
      <c r="DJ123" s="114">
        <v>0</v>
      </c>
      <c r="DK123" s="114">
        <v>0</v>
      </c>
      <c r="DL123" s="114">
        <v>0</v>
      </c>
      <c r="DM123" s="114">
        <v>0</v>
      </c>
      <c r="DN123" s="114">
        <v>0</v>
      </c>
      <c r="DO123" s="114">
        <v>0</v>
      </c>
      <c r="DP123" s="114">
        <v>0</v>
      </c>
      <c r="DQ123" s="114">
        <v>0</v>
      </c>
      <c r="DR123" s="114">
        <v>0</v>
      </c>
      <c r="DS123" s="114">
        <v>0</v>
      </c>
      <c r="DT123" s="114">
        <v>0</v>
      </c>
      <c r="DU123" s="114">
        <v>0</v>
      </c>
      <c r="DV123" s="114">
        <v>0</v>
      </c>
      <c r="DW123" s="114">
        <v>0</v>
      </c>
      <c r="DX123" s="114">
        <v>0</v>
      </c>
      <c r="DY123" s="114">
        <v>0</v>
      </c>
      <c r="DZ123" s="114">
        <v>0</v>
      </c>
      <c r="EA123" s="114">
        <v>0</v>
      </c>
      <c r="EB123" s="114">
        <v>0</v>
      </c>
      <c r="EC123" s="114">
        <v>0</v>
      </c>
      <c r="ED123" s="114">
        <v>0</v>
      </c>
      <c r="EE123" s="114">
        <v>0</v>
      </c>
      <c r="EF123" s="114">
        <v>0</v>
      </c>
      <c r="EG123" s="114">
        <v>0</v>
      </c>
      <c r="EH123" s="114">
        <v>0</v>
      </c>
      <c r="EI123" s="114">
        <v>0</v>
      </c>
      <c r="EJ123" s="114">
        <v>0</v>
      </c>
      <c r="EK123" s="114">
        <v>0</v>
      </c>
      <c r="EL123" s="114">
        <v>0</v>
      </c>
      <c r="EM123" s="114">
        <v>0</v>
      </c>
      <c r="EN123" s="114">
        <v>0</v>
      </c>
      <c r="EO123" s="114">
        <v>0</v>
      </c>
      <c r="EP123" s="114">
        <v>0</v>
      </c>
      <c r="EQ123" s="114">
        <v>0</v>
      </c>
      <c r="ER123" s="114">
        <v>0</v>
      </c>
      <c r="ES123" s="114">
        <v>0</v>
      </c>
      <c r="ET123" s="114">
        <v>0</v>
      </c>
      <c r="EU123" s="114">
        <v>0</v>
      </c>
      <c r="EV123" s="114">
        <v>0</v>
      </c>
      <c r="EW123" s="114">
        <v>0</v>
      </c>
      <c r="EX123" s="114">
        <v>0</v>
      </c>
      <c r="EY123" s="114">
        <v>0</v>
      </c>
      <c r="EZ123" s="114">
        <v>0</v>
      </c>
      <c r="FA123" s="114">
        <v>0</v>
      </c>
    </row>
    <row r="124" spans="1:157" x14ac:dyDescent="0.25">
      <c r="A124">
        <v>6</v>
      </c>
      <c r="B124" t="s">
        <v>941</v>
      </c>
      <c r="C124" s="65" t="s">
        <v>799</v>
      </c>
      <c r="D124" s="65" t="s">
        <v>948</v>
      </c>
      <c r="E124" t="s">
        <v>949</v>
      </c>
      <c r="F124" s="66" t="s">
        <v>762</v>
      </c>
      <c r="G124" s="19">
        <v>4</v>
      </c>
      <c r="H124" s="74">
        <v>5</v>
      </c>
      <c r="I124" s="67"/>
      <c r="J124" s="68">
        <v>1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1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  <c r="AC124" s="114">
        <v>0</v>
      </c>
      <c r="AD124" s="114">
        <v>0</v>
      </c>
      <c r="AE124" s="114">
        <v>0</v>
      </c>
      <c r="AF124" s="114">
        <v>0</v>
      </c>
      <c r="AG124" s="114">
        <v>0</v>
      </c>
      <c r="AH124" s="114">
        <v>0</v>
      </c>
      <c r="AI124" s="114">
        <v>0</v>
      </c>
      <c r="AJ124" s="114">
        <v>0</v>
      </c>
      <c r="AK124" s="114">
        <v>0</v>
      </c>
      <c r="AL124" s="114">
        <v>0</v>
      </c>
      <c r="AM124" s="114">
        <v>0</v>
      </c>
      <c r="AN124" s="114">
        <v>0</v>
      </c>
      <c r="AO124" s="114">
        <v>0</v>
      </c>
      <c r="AP124" s="114">
        <v>0</v>
      </c>
      <c r="AQ124" s="114">
        <v>0</v>
      </c>
      <c r="AR124" s="114">
        <v>0</v>
      </c>
      <c r="AS124" s="114">
        <v>0</v>
      </c>
      <c r="AT124" s="114">
        <v>0</v>
      </c>
      <c r="AU124" s="114">
        <v>0</v>
      </c>
      <c r="AV124" s="114">
        <v>0</v>
      </c>
      <c r="AW124" s="114">
        <v>0</v>
      </c>
      <c r="AX124" s="114">
        <v>0</v>
      </c>
      <c r="AY124" s="114">
        <v>0</v>
      </c>
      <c r="AZ124" s="114">
        <v>0</v>
      </c>
      <c r="BA124" s="114">
        <v>0</v>
      </c>
      <c r="BB124" s="114">
        <v>0</v>
      </c>
      <c r="BC124" s="114">
        <v>0</v>
      </c>
      <c r="BD124" s="114">
        <v>0</v>
      </c>
      <c r="BE124" s="114">
        <v>0</v>
      </c>
      <c r="BF124" s="114">
        <v>0</v>
      </c>
      <c r="BG124" s="114">
        <v>0</v>
      </c>
      <c r="BH124" s="114">
        <v>0</v>
      </c>
      <c r="BI124" s="114">
        <v>0</v>
      </c>
      <c r="BJ124" s="114">
        <v>0</v>
      </c>
      <c r="BK124" s="114">
        <v>0</v>
      </c>
      <c r="BL124" s="114">
        <v>0</v>
      </c>
      <c r="BM124" s="114">
        <v>0</v>
      </c>
      <c r="BN124" s="114">
        <v>0</v>
      </c>
      <c r="BO124" s="114">
        <v>0</v>
      </c>
      <c r="BP124" s="114">
        <v>0</v>
      </c>
      <c r="BQ124" s="114">
        <v>0</v>
      </c>
      <c r="BR124" s="114">
        <v>0</v>
      </c>
      <c r="BS124" s="114">
        <v>0</v>
      </c>
      <c r="BT124" s="114">
        <v>0</v>
      </c>
      <c r="BU124" s="114">
        <v>0</v>
      </c>
      <c r="BV124" s="114">
        <v>0</v>
      </c>
      <c r="BW124" s="114">
        <v>0</v>
      </c>
      <c r="BX124" s="114">
        <v>0</v>
      </c>
      <c r="BY124" s="114">
        <v>0</v>
      </c>
      <c r="BZ124" s="114">
        <v>0</v>
      </c>
      <c r="CA124" s="114">
        <v>0</v>
      </c>
      <c r="CB124" s="114">
        <v>0</v>
      </c>
      <c r="CC124" s="114">
        <v>0</v>
      </c>
      <c r="CD124" s="114">
        <v>0</v>
      </c>
      <c r="CE124" s="114">
        <v>0</v>
      </c>
      <c r="CF124" s="114">
        <v>0</v>
      </c>
      <c r="CG124" s="114">
        <v>0</v>
      </c>
      <c r="CH124" s="114">
        <v>0</v>
      </c>
      <c r="CI124" s="114">
        <v>0</v>
      </c>
      <c r="CJ124" s="114">
        <v>0</v>
      </c>
      <c r="CK124" s="114">
        <v>0</v>
      </c>
      <c r="CL124" s="114">
        <v>0</v>
      </c>
      <c r="CM124" s="114">
        <v>0</v>
      </c>
      <c r="CN124" s="114">
        <v>0</v>
      </c>
      <c r="CO124" s="114">
        <v>0</v>
      </c>
      <c r="CP124" s="114">
        <v>0</v>
      </c>
      <c r="CQ124" s="114">
        <v>0</v>
      </c>
      <c r="CR124" s="114">
        <v>0</v>
      </c>
      <c r="CS124" s="114">
        <v>0</v>
      </c>
      <c r="CT124" s="114">
        <v>0</v>
      </c>
      <c r="CU124" s="114">
        <v>0</v>
      </c>
      <c r="CV124" s="114">
        <v>0</v>
      </c>
      <c r="CW124" s="114">
        <v>0</v>
      </c>
      <c r="CX124" s="114">
        <v>0</v>
      </c>
      <c r="CY124" s="114">
        <v>0</v>
      </c>
      <c r="CZ124" s="114">
        <v>0</v>
      </c>
      <c r="DA124" s="114">
        <v>0</v>
      </c>
      <c r="DB124" s="114">
        <v>0</v>
      </c>
      <c r="DC124" s="114">
        <v>0</v>
      </c>
      <c r="DD124" s="114">
        <v>0</v>
      </c>
      <c r="DE124" s="114">
        <v>0</v>
      </c>
      <c r="DF124" s="114">
        <v>0</v>
      </c>
      <c r="DG124" s="114">
        <v>0</v>
      </c>
      <c r="DH124" s="114">
        <v>0</v>
      </c>
      <c r="DI124" s="114">
        <v>0</v>
      </c>
      <c r="DJ124" s="114">
        <v>0</v>
      </c>
      <c r="DK124" s="114">
        <v>0</v>
      </c>
      <c r="DL124" s="114">
        <v>0</v>
      </c>
      <c r="DM124" s="114">
        <v>0</v>
      </c>
      <c r="DN124" s="114">
        <v>0</v>
      </c>
      <c r="DO124" s="114">
        <v>0</v>
      </c>
      <c r="DP124" s="114">
        <v>0</v>
      </c>
      <c r="DQ124" s="114">
        <v>0</v>
      </c>
      <c r="DR124" s="114">
        <v>0</v>
      </c>
      <c r="DS124" s="114">
        <v>0</v>
      </c>
      <c r="DT124" s="114">
        <v>0</v>
      </c>
      <c r="DU124" s="114">
        <v>0</v>
      </c>
      <c r="DV124" s="114">
        <v>0</v>
      </c>
      <c r="DW124" s="114">
        <v>0</v>
      </c>
      <c r="DX124" s="114">
        <v>0</v>
      </c>
      <c r="DY124" s="114">
        <v>0</v>
      </c>
      <c r="DZ124" s="114">
        <v>0</v>
      </c>
      <c r="EA124" s="114">
        <v>0</v>
      </c>
      <c r="EB124" s="114">
        <v>0</v>
      </c>
      <c r="EC124" s="114">
        <v>0</v>
      </c>
      <c r="ED124" s="114">
        <v>0</v>
      </c>
      <c r="EE124" s="114">
        <v>0</v>
      </c>
      <c r="EF124" s="114">
        <v>0</v>
      </c>
      <c r="EG124" s="114">
        <v>0</v>
      </c>
      <c r="EH124" s="114">
        <v>0</v>
      </c>
      <c r="EI124" s="114">
        <v>0</v>
      </c>
      <c r="EJ124" s="114">
        <v>0</v>
      </c>
      <c r="EK124" s="114">
        <v>0</v>
      </c>
      <c r="EL124" s="114">
        <v>0</v>
      </c>
      <c r="EM124" s="114">
        <v>0</v>
      </c>
      <c r="EN124" s="114">
        <v>0</v>
      </c>
      <c r="EO124" s="114">
        <v>0</v>
      </c>
      <c r="EP124" s="114">
        <v>0</v>
      </c>
      <c r="EQ124" s="114">
        <v>0</v>
      </c>
      <c r="ER124" s="114">
        <v>0</v>
      </c>
      <c r="ES124" s="114">
        <v>0</v>
      </c>
      <c r="ET124" s="114">
        <v>0</v>
      </c>
      <c r="EU124" s="114">
        <v>0</v>
      </c>
      <c r="EV124" s="114">
        <v>0</v>
      </c>
      <c r="EW124" s="114">
        <v>0</v>
      </c>
      <c r="EX124" s="114">
        <v>0</v>
      </c>
      <c r="EY124" s="114">
        <v>0</v>
      </c>
      <c r="EZ124" s="114">
        <v>0</v>
      </c>
      <c r="FA124" s="114">
        <v>0</v>
      </c>
    </row>
    <row r="125" spans="1:157" s="71" customFormat="1" x14ac:dyDescent="0.25">
      <c r="A125" s="71">
        <v>6</v>
      </c>
      <c r="B125" s="71" t="s">
        <v>941</v>
      </c>
      <c r="C125" s="72" t="s">
        <v>831</v>
      </c>
      <c r="D125" s="72" t="s">
        <v>44</v>
      </c>
      <c r="E125" s="71" t="s">
        <v>950</v>
      </c>
      <c r="F125" s="73" t="s">
        <v>762</v>
      </c>
      <c r="G125" s="74">
        <v>4</v>
      </c>
      <c r="H125" s="74">
        <v>5</v>
      </c>
      <c r="I125" s="75"/>
      <c r="J125" s="68">
        <v>0</v>
      </c>
      <c r="K125" s="114">
        <v>0</v>
      </c>
      <c r="L125" s="114">
        <v>0</v>
      </c>
      <c r="M125" s="114">
        <v>0</v>
      </c>
      <c r="N125" s="114">
        <v>0</v>
      </c>
      <c r="O125" s="114">
        <v>0</v>
      </c>
      <c r="P125" s="114">
        <v>0</v>
      </c>
      <c r="Q125" s="114">
        <v>0</v>
      </c>
      <c r="R125" s="114">
        <v>0</v>
      </c>
      <c r="S125" s="114">
        <v>0</v>
      </c>
      <c r="T125" s="114">
        <v>0</v>
      </c>
      <c r="U125" s="114">
        <v>0</v>
      </c>
      <c r="V125" s="114">
        <v>0</v>
      </c>
      <c r="W125" s="114">
        <v>0</v>
      </c>
      <c r="X125" s="114">
        <v>0</v>
      </c>
      <c r="Y125" s="114">
        <v>0</v>
      </c>
      <c r="Z125" s="114">
        <v>0</v>
      </c>
      <c r="AA125" s="114">
        <v>0</v>
      </c>
      <c r="AB125" s="114">
        <v>0</v>
      </c>
      <c r="AC125" s="114">
        <v>0</v>
      </c>
      <c r="AD125" s="114">
        <v>0</v>
      </c>
      <c r="AE125" s="114">
        <v>0</v>
      </c>
      <c r="AF125" s="114">
        <v>0</v>
      </c>
      <c r="AG125" s="114">
        <v>0</v>
      </c>
      <c r="AH125" s="114">
        <v>0</v>
      </c>
      <c r="AI125" s="114">
        <v>0</v>
      </c>
      <c r="AJ125" s="114">
        <v>0</v>
      </c>
      <c r="AK125" s="114">
        <v>0</v>
      </c>
      <c r="AL125" s="114">
        <v>0</v>
      </c>
      <c r="AM125" s="114">
        <v>0</v>
      </c>
      <c r="AN125" s="114">
        <v>0</v>
      </c>
      <c r="AO125" s="114">
        <v>0</v>
      </c>
      <c r="AP125" s="114">
        <v>0</v>
      </c>
      <c r="AQ125" s="114">
        <v>0</v>
      </c>
      <c r="AR125" s="114">
        <v>0</v>
      </c>
      <c r="AS125" s="114">
        <v>0</v>
      </c>
      <c r="AT125" s="114">
        <v>0</v>
      </c>
      <c r="AU125" s="114">
        <v>0</v>
      </c>
      <c r="AV125" s="114">
        <v>0</v>
      </c>
      <c r="AW125" s="114">
        <v>0</v>
      </c>
      <c r="AX125" s="114">
        <v>0</v>
      </c>
      <c r="AY125" s="114">
        <v>0</v>
      </c>
      <c r="AZ125" s="114">
        <v>0</v>
      </c>
      <c r="BA125" s="114">
        <v>0</v>
      </c>
      <c r="BB125" s="114">
        <v>0</v>
      </c>
      <c r="BC125" s="114">
        <v>0</v>
      </c>
      <c r="BD125" s="114">
        <v>0</v>
      </c>
      <c r="BE125" s="114">
        <v>0</v>
      </c>
      <c r="BF125" s="114">
        <v>0</v>
      </c>
      <c r="BG125" s="114">
        <v>0</v>
      </c>
      <c r="BH125" s="114">
        <v>0</v>
      </c>
      <c r="BI125" s="114">
        <v>0</v>
      </c>
      <c r="BJ125" s="114">
        <v>0</v>
      </c>
      <c r="BK125" s="114">
        <v>0</v>
      </c>
      <c r="BL125" s="114">
        <v>0</v>
      </c>
      <c r="BM125" s="114">
        <v>0</v>
      </c>
      <c r="BN125" s="114">
        <v>0</v>
      </c>
      <c r="BO125" s="114">
        <v>0</v>
      </c>
      <c r="BP125" s="114">
        <v>0</v>
      </c>
      <c r="BQ125" s="114">
        <v>0</v>
      </c>
      <c r="BR125" s="114">
        <v>0</v>
      </c>
      <c r="BS125" s="114">
        <v>0</v>
      </c>
      <c r="BT125" s="114">
        <v>0</v>
      </c>
      <c r="BU125" s="114">
        <v>0</v>
      </c>
      <c r="BV125" s="114">
        <v>0</v>
      </c>
      <c r="BW125" s="114">
        <v>0</v>
      </c>
      <c r="BX125" s="114">
        <v>0</v>
      </c>
      <c r="BY125" s="114">
        <v>0</v>
      </c>
      <c r="BZ125" s="114">
        <v>0</v>
      </c>
      <c r="CA125" s="114">
        <v>0</v>
      </c>
      <c r="CB125" s="114">
        <v>0</v>
      </c>
      <c r="CC125" s="114">
        <v>0</v>
      </c>
      <c r="CD125" s="114">
        <v>0</v>
      </c>
      <c r="CE125" s="114">
        <v>0</v>
      </c>
      <c r="CF125" s="114">
        <v>0</v>
      </c>
      <c r="CG125" s="114">
        <v>0</v>
      </c>
      <c r="CH125" s="114">
        <v>0</v>
      </c>
      <c r="CI125" s="114">
        <v>0</v>
      </c>
      <c r="CJ125" s="114">
        <v>0</v>
      </c>
      <c r="CK125" s="114">
        <v>0</v>
      </c>
      <c r="CL125" s="114">
        <v>0</v>
      </c>
      <c r="CM125" s="114">
        <v>0</v>
      </c>
      <c r="CN125" s="114">
        <v>0</v>
      </c>
      <c r="CO125" s="114">
        <v>0</v>
      </c>
      <c r="CP125" s="114">
        <v>0</v>
      </c>
      <c r="CQ125" s="114">
        <v>0</v>
      </c>
      <c r="CR125" s="114">
        <v>0</v>
      </c>
      <c r="CS125" s="114">
        <v>0</v>
      </c>
      <c r="CT125" s="114">
        <v>0</v>
      </c>
      <c r="CU125" s="114">
        <v>0</v>
      </c>
      <c r="CV125" s="114">
        <v>0</v>
      </c>
      <c r="CW125" s="114">
        <v>0</v>
      </c>
      <c r="CX125" s="114">
        <v>0</v>
      </c>
      <c r="CY125" s="114">
        <v>0</v>
      </c>
      <c r="CZ125" s="114">
        <v>0</v>
      </c>
      <c r="DA125" s="114">
        <v>0</v>
      </c>
      <c r="DB125" s="114">
        <v>0</v>
      </c>
      <c r="DC125" s="114">
        <v>0</v>
      </c>
      <c r="DD125" s="114">
        <v>0</v>
      </c>
      <c r="DE125" s="114">
        <v>0</v>
      </c>
      <c r="DF125" s="114">
        <v>0</v>
      </c>
      <c r="DG125" s="114">
        <v>0</v>
      </c>
      <c r="DH125" s="114">
        <v>0</v>
      </c>
      <c r="DI125" s="114">
        <v>0</v>
      </c>
      <c r="DJ125" s="114">
        <v>0</v>
      </c>
      <c r="DK125" s="114">
        <v>0</v>
      </c>
      <c r="DL125" s="114">
        <v>0</v>
      </c>
      <c r="DM125" s="114">
        <v>0</v>
      </c>
      <c r="DN125" s="114">
        <v>0</v>
      </c>
      <c r="DO125" s="114">
        <v>0</v>
      </c>
      <c r="DP125" s="114">
        <v>0</v>
      </c>
      <c r="DQ125" s="114">
        <v>0</v>
      </c>
      <c r="DR125" s="114">
        <v>0</v>
      </c>
      <c r="DS125" s="114">
        <v>0</v>
      </c>
      <c r="DT125" s="114">
        <v>0</v>
      </c>
      <c r="DU125" s="114">
        <v>0</v>
      </c>
      <c r="DV125" s="114">
        <v>0</v>
      </c>
      <c r="DW125" s="114">
        <v>0</v>
      </c>
      <c r="DX125" s="114">
        <v>0</v>
      </c>
      <c r="DY125" s="114">
        <v>0</v>
      </c>
      <c r="DZ125" s="114">
        <v>0</v>
      </c>
      <c r="EA125" s="114">
        <v>0</v>
      </c>
      <c r="EB125" s="114">
        <v>0</v>
      </c>
      <c r="EC125" s="114">
        <v>0</v>
      </c>
      <c r="ED125" s="114">
        <v>0</v>
      </c>
      <c r="EE125" s="114">
        <v>0</v>
      </c>
      <c r="EF125" s="114">
        <v>0</v>
      </c>
      <c r="EG125" s="114">
        <v>0</v>
      </c>
      <c r="EH125" s="114">
        <v>0</v>
      </c>
      <c r="EI125" s="114">
        <v>0</v>
      </c>
      <c r="EJ125" s="114">
        <v>0</v>
      </c>
      <c r="EK125" s="114">
        <v>0</v>
      </c>
      <c r="EL125" s="114">
        <v>0</v>
      </c>
      <c r="EM125" s="114">
        <v>0</v>
      </c>
      <c r="EN125" s="114">
        <v>0</v>
      </c>
      <c r="EO125" s="114">
        <v>0</v>
      </c>
      <c r="EP125" s="114">
        <v>0</v>
      </c>
      <c r="EQ125" s="114">
        <v>0</v>
      </c>
      <c r="ER125" s="114">
        <v>0</v>
      </c>
      <c r="ES125" s="114">
        <v>0</v>
      </c>
      <c r="ET125" s="114">
        <v>0</v>
      </c>
      <c r="EU125" s="114">
        <v>0</v>
      </c>
      <c r="EV125" s="114">
        <v>0</v>
      </c>
      <c r="EW125" s="114">
        <v>0</v>
      </c>
      <c r="EX125" s="114">
        <v>0</v>
      </c>
      <c r="EY125" s="114">
        <v>0</v>
      </c>
      <c r="EZ125" s="114">
        <v>0</v>
      </c>
      <c r="FA125" s="114">
        <v>0</v>
      </c>
    </row>
    <row r="126" spans="1:157" x14ac:dyDescent="0.25">
      <c r="A126">
        <v>6</v>
      </c>
      <c r="B126" t="s">
        <v>941</v>
      </c>
      <c r="C126" s="65" t="s">
        <v>786</v>
      </c>
      <c r="D126" s="65" t="s">
        <v>951</v>
      </c>
      <c r="E126" t="s">
        <v>952</v>
      </c>
      <c r="F126" s="66" t="s">
        <v>762</v>
      </c>
      <c r="G126" s="19">
        <v>3</v>
      </c>
      <c r="H126" s="74">
        <v>5</v>
      </c>
      <c r="I126" s="67"/>
      <c r="J126" s="68">
        <v>0</v>
      </c>
      <c r="K126" s="114">
        <v>0</v>
      </c>
      <c r="L126" s="114">
        <v>0</v>
      </c>
      <c r="M126" s="114">
        <v>0</v>
      </c>
      <c r="N126" s="114">
        <v>0</v>
      </c>
      <c r="O126" s="114">
        <v>0</v>
      </c>
      <c r="P126" s="114">
        <v>0</v>
      </c>
      <c r="Q126" s="114">
        <v>0</v>
      </c>
      <c r="R126" s="114">
        <v>0</v>
      </c>
      <c r="S126" s="114">
        <v>0</v>
      </c>
      <c r="T126" s="114">
        <v>0</v>
      </c>
      <c r="U126" s="114">
        <v>0</v>
      </c>
      <c r="V126" s="114">
        <v>0</v>
      </c>
      <c r="W126" s="114">
        <v>0</v>
      </c>
      <c r="X126" s="114">
        <v>0</v>
      </c>
      <c r="Y126" s="114">
        <v>0</v>
      </c>
      <c r="Z126" s="114">
        <v>0</v>
      </c>
      <c r="AA126" s="114">
        <v>0</v>
      </c>
      <c r="AB126" s="114">
        <v>0</v>
      </c>
      <c r="AC126" s="114">
        <v>0</v>
      </c>
      <c r="AD126" s="114">
        <v>0</v>
      </c>
      <c r="AE126" s="114">
        <v>0</v>
      </c>
      <c r="AF126" s="114">
        <v>0</v>
      </c>
      <c r="AG126" s="114">
        <v>0</v>
      </c>
      <c r="AH126" s="114">
        <v>0</v>
      </c>
      <c r="AI126" s="114">
        <v>0</v>
      </c>
      <c r="AJ126" s="114">
        <v>0</v>
      </c>
      <c r="AK126" s="114">
        <v>0</v>
      </c>
      <c r="AL126" s="114">
        <v>0</v>
      </c>
      <c r="AM126" s="114">
        <v>0</v>
      </c>
      <c r="AN126" s="114">
        <v>0</v>
      </c>
      <c r="AO126" s="114">
        <v>0</v>
      </c>
      <c r="AP126" s="114">
        <v>0</v>
      </c>
      <c r="AQ126" s="114">
        <v>0</v>
      </c>
      <c r="AR126" s="114">
        <v>0</v>
      </c>
      <c r="AS126" s="114">
        <v>0</v>
      </c>
      <c r="AT126" s="114">
        <v>0</v>
      </c>
      <c r="AU126" s="114">
        <v>0</v>
      </c>
      <c r="AV126" s="114">
        <v>0</v>
      </c>
      <c r="AW126" s="114">
        <v>0</v>
      </c>
      <c r="AX126" s="114">
        <v>0</v>
      </c>
      <c r="AY126" s="114">
        <v>0</v>
      </c>
      <c r="AZ126" s="114">
        <v>0</v>
      </c>
      <c r="BA126" s="114">
        <v>0</v>
      </c>
      <c r="BB126" s="114">
        <v>0</v>
      </c>
      <c r="BC126" s="114">
        <v>0</v>
      </c>
      <c r="BD126" s="114">
        <v>0</v>
      </c>
      <c r="BE126" s="114">
        <v>0</v>
      </c>
      <c r="BF126" s="114">
        <v>0</v>
      </c>
      <c r="BG126" s="114">
        <v>0</v>
      </c>
      <c r="BH126" s="114">
        <v>0</v>
      </c>
      <c r="BI126" s="114">
        <v>0</v>
      </c>
      <c r="BJ126" s="114">
        <v>0</v>
      </c>
      <c r="BK126" s="114">
        <v>0</v>
      </c>
      <c r="BL126" s="114">
        <v>0</v>
      </c>
      <c r="BM126" s="114">
        <v>0</v>
      </c>
      <c r="BN126" s="114">
        <v>0</v>
      </c>
      <c r="BO126" s="114">
        <v>0</v>
      </c>
      <c r="BP126" s="114">
        <v>0</v>
      </c>
      <c r="BQ126" s="114">
        <v>0</v>
      </c>
      <c r="BR126" s="114">
        <v>0</v>
      </c>
      <c r="BS126" s="114">
        <v>0</v>
      </c>
      <c r="BT126" s="114">
        <v>0</v>
      </c>
      <c r="BU126" s="114">
        <v>0</v>
      </c>
      <c r="BV126" s="114">
        <v>0</v>
      </c>
      <c r="BW126" s="114">
        <v>0</v>
      </c>
      <c r="BX126" s="114">
        <v>0</v>
      </c>
      <c r="BY126" s="114">
        <v>0</v>
      </c>
      <c r="BZ126" s="114">
        <v>0</v>
      </c>
      <c r="CA126" s="114">
        <v>0</v>
      </c>
      <c r="CB126" s="114">
        <v>0</v>
      </c>
      <c r="CC126" s="114">
        <v>0</v>
      </c>
      <c r="CD126" s="114">
        <v>0</v>
      </c>
      <c r="CE126" s="114">
        <v>0</v>
      </c>
      <c r="CF126" s="114">
        <v>0</v>
      </c>
      <c r="CG126" s="114">
        <v>0</v>
      </c>
      <c r="CH126" s="114">
        <v>0</v>
      </c>
      <c r="CI126" s="114">
        <v>0</v>
      </c>
      <c r="CJ126" s="114">
        <v>0</v>
      </c>
      <c r="CK126" s="114">
        <v>0</v>
      </c>
      <c r="CL126" s="114">
        <v>0</v>
      </c>
      <c r="CM126" s="114">
        <v>0</v>
      </c>
      <c r="CN126" s="114">
        <v>0</v>
      </c>
      <c r="CO126" s="114">
        <v>0</v>
      </c>
      <c r="CP126" s="114">
        <v>0</v>
      </c>
      <c r="CQ126" s="114">
        <v>0</v>
      </c>
      <c r="CR126" s="114">
        <v>0</v>
      </c>
      <c r="CS126" s="114">
        <v>0</v>
      </c>
      <c r="CT126" s="114">
        <v>0</v>
      </c>
      <c r="CU126" s="114">
        <v>0</v>
      </c>
      <c r="CV126" s="114">
        <v>0</v>
      </c>
      <c r="CW126" s="114">
        <v>0</v>
      </c>
      <c r="CX126" s="114">
        <v>0</v>
      </c>
      <c r="CY126" s="114">
        <v>0</v>
      </c>
      <c r="CZ126" s="114">
        <v>0</v>
      </c>
      <c r="DA126" s="114">
        <v>0</v>
      </c>
      <c r="DB126" s="114">
        <v>0</v>
      </c>
      <c r="DC126" s="114">
        <v>0</v>
      </c>
      <c r="DD126" s="114">
        <v>0</v>
      </c>
      <c r="DE126" s="114">
        <v>0</v>
      </c>
      <c r="DF126" s="114">
        <v>0</v>
      </c>
      <c r="DG126" s="114">
        <v>0</v>
      </c>
      <c r="DH126" s="114">
        <v>0</v>
      </c>
      <c r="DI126" s="114">
        <v>0</v>
      </c>
      <c r="DJ126" s="114">
        <v>0</v>
      </c>
      <c r="DK126" s="114">
        <v>0</v>
      </c>
      <c r="DL126" s="114">
        <v>0</v>
      </c>
      <c r="DM126" s="114">
        <v>0</v>
      </c>
      <c r="DN126" s="114">
        <v>0</v>
      </c>
      <c r="DO126" s="114">
        <v>0</v>
      </c>
      <c r="DP126" s="114">
        <v>0</v>
      </c>
      <c r="DQ126" s="114">
        <v>0</v>
      </c>
      <c r="DR126" s="114">
        <v>0</v>
      </c>
      <c r="DS126" s="114">
        <v>0</v>
      </c>
      <c r="DT126" s="114">
        <v>0</v>
      </c>
      <c r="DU126" s="114">
        <v>0</v>
      </c>
      <c r="DV126" s="114">
        <v>0</v>
      </c>
      <c r="DW126" s="114">
        <v>0</v>
      </c>
      <c r="DX126" s="114">
        <v>0</v>
      </c>
      <c r="DY126" s="114">
        <v>0</v>
      </c>
      <c r="DZ126" s="114">
        <v>0</v>
      </c>
      <c r="EA126" s="114">
        <v>0</v>
      </c>
      <c r="EB126" s="114">
        <v>0</v>
      </c>
      <c r="EC126" s="114">
        <v>0</v>
      </c>
      <c r="ED126" s="114">
        <v>0</v>
      </c>
      <c r="EE126" s="114">
        <v>0</v>
      </c>
      <c r="EF126" s="114">
        <v>0</v>
      </c>
      <c r="EG126" s="114">
        <v>0</v>
      </c>
      <c r="EH126" s="114">
        <v>0</v>
      </c>
      <c r="EI126" s="114">
        <v>0</v>
      </c>
      <c r="EJ126" s="114">
        <v>0</v>
      </c>
      <c r="EK126" s="114">
        <v>0</v>
      </c>
      <c r="EL126" s="114">
        <v>0</v>
      </c>
      <c r="EM126" s="114">
        <v>0</v>
      </c>
      <c r="EN126" s="114">
        <v>0</v>
      </c>
      <c r="EO126" s="114">
        <v>0</v>
      </c>
      <c r="EP126" s="114">
        <v>0</v>
      </c>
      <c r="EQ126" s="114">
        <v>0</v>
      </c>
      <c r="ER126" s="114">
        <v>0</v>
      </c>
      <c r="ES126" s="114">
        <v>0</v>
      </c>
      <c r="ET126" s="114">
        <v>0</v>
      </c>
      <c r="EU126" s="114">
        <v>0</v>
      </c>
      <c r="EV126" s="114">
        <v>0</v>
      </c>
      <c r="EW126" s="114">
        <v>0</v>
      </c>
      <c r="EX126" s="114">
        <v>0</v>
      </c>
      <c r="EY126" s="114">
        <v>0</v>
      </c>
      <c r="EZ126" s="114">
        <v>0</v>
      </c>
      <c r="FA126" s="114">
        <v>0</v>
      </c>
    </row>
    <row r="127" spans="1:157" x14ac:dyDescent="0.25">
      <c r="A127">
        <v>6</v>
      </c>
      <c r="B127" t="s">
        <v>941</v>
      </c>
      <c r="C127" s="65" t="s">
        <v>786</v>
      </c>
      <c r="D127" s="65" t="s">
        <v>953</v>
      </c>
      <c r="E127" t="s">
        <v>954</v>
      </c>
      <c r="F127" s="66" t="s">
        <v>762</v>
      </c>
      <c r="G127" s="19">
        <v>3</v>
      </c>
      <c r="H127" s="74">
        <v>5</v>
      </c>
      <c r="I127" s="67"/>
      <c r="J127" s="68">
        <v>2</v>
      </c>
      <c r="K127" s="114">
        <v>0</v>
      </c>
      <c r="L127" s="114">
        <v>0</v>
      </c>
      <c r="M127" s="114">
        <v>0</v>
      </c>
      <c r="N127" s="114">
        <v>0</v>
      </c>
      <c r="O127" s="114">
        <v>0</v>
      </c>
      <c r="P127" s="114">
        <v>0</v>
      </c>
      <c r="Q127" s="114">
        <v>0</v>
      </c>
      <c r="R127" s="114">
        <v>0</v>
      </c>
      <c r="S127" s="114">
        <v>0</v>
      </c>
      <c r="T127" s="114">
        <v>1</v>
      </c>
      <c r="U127" s="114">
        <v>0</v>
      </c>
      <c r="V127" s="114">
        <v>0</v>
      </c>
      <c r="W127" s="114">
        <v>0</v>
      </c>
      <c r="X127" s="114">
        <v>0</v>
      </c>
      <c r="Y127" s="114">
        <v>1</v>
      </c>
      <c r="Z127" s="114">
        <v>0</v>
      </c>
      <c r="AA127" s="114">
        <v>0</v>
      </c>
      <c r="AB127" s="114">
        <v>0</v>
      </c>
      <c r="AC127" s="114">
        <v>0</v>
      </c>
      <c r="AD127" s="114">
        <v>0</v>
      </c>
      <c r="AE127" s="114">
        <v>0</v>
      </c>
      <c r="AF127" s="114">
        <v>0</v>
      </c>
      <c r="AG127" s="114">
        <v>0</v>
      </c>
      <c r="AH127" s="114">
        <v>0</v>
      </c>
      <c r="AI127" s="114">
        <v>0</v>
      </c>
      <c r="AJ127" s="114">
        <v>0</v>
      </c>
      <c r="AK127" s="114">
        <v>0</v>
      </c>
      <c r="AL127" s="114">
        <v>0</v>
      </c>
      <c r="AM127" s="114">
        <v>0</v>
      </c>
      <c r="AN127" s="114">
        <v>0</v>
      </c>
      <c r="AO127" s="114">
        <v>0</v>
      </c>
      <c r="AP127" s="114">
        <v>0</v>
      </c>
      <c r="AQ127" s="114">
        <v>0</v>
      </c>
      <c r="AR127" s="114">
        <v>0</v>
      </c>
      <c r="AS127" s="114">
        <v>0</v>
      </c>
      <c r="AT127" s="114">
        <v>0</v>
      </c>
      <c r="AU127" s="114">
        <v>0</v>
      </c>
      <c r="AV127" s="114">
        <v>0</v>
      </c>
      <c r="AW127" s="114">
        <v>0</v>
      </c>
      <c r="AX127" s="114">
        <v>0</v>
      </c>
      <c r="AY127" s="114">
        <v>0</v>
      </c>
      <c r="AZ127" s="114">
        <v>0</v>
      </c>
      <c r="BA127" s="114">
        <v>0</v>
      </c>
      <c r="BB127" s="114">
        <v>0</v>
      </c>
      <c r="BC127" s="114">
        <v>0</v>
      </c>
      <c r="BD127" s="114">
        <v>0</v>
      </c>
      <c r="BE127" s="114">
        <v>0</v>
      </c>
      <c r="BF127" s="114">
        <v>0</v>
      </c>
      <c r="BG127" s="114">
        <v>0</v>
      </c>
      <c r="BH127" s="114">
        <v>0</v>
      </c>
      <c r="BI127" s="114">
        <v>0</v>
      </c>
      <c r="BJ127" s="114">
        <v>0</v>
      </c>
      <c r="BK127" s="114">
        <v>0</v>
      </c>
      <c r="BL127" s="114">
        <v>0</v>
      </c>
      <c r="BM127" s="114">
        <v>0</v>
      </c>
      <c r="BN127" s="114">
        <v>0</v>
      </c>
      <c r="BO127" s="114">
        <v>0</v>
      </c>
      <c r="BP127" s="114">
        <v>0</v>
      </c>
      <c r="BQ127" s="114">
        <v>0</v>
      </c>
      <c r="BR127" s="114">
        <v>0</v>
      </c>
      <c r="BS127" s="114">
        <v>0</v>
      </c>
      <c r="BT127" s="114">
        <v>0</v>
      </c>
      <c r="BU127" s="114">
        <v>0</v>
      </c>
      <c r="BV127" s="114">
        <v>0</v>
      </c>
      <c r="BW127" s="114">
        <v>0</v>
      </c>
      <c r="BX127" s="114">
        <v>0</v>
      </c>
      <c r="BY127" s="114">
        <v>0</v>
      </c>
      <c r="BZ127" s="114">
        <v>0</v>
      </c>
      <c r="CA127" s="114">
        <v>0</v>
      </c>
      <c r="CB127" s="114">
        <v>0</v>
      </c>
      <c r="CC127" s="114">
        <v>0</v>
      </c>
      <c r="CD127" s="114">
        <v>0</v>
      </c>
      <c r="CE127" s="114">
        <v>0</v>
      </c>
      <c r="CF127" s="114">
        <v>0</v>
      </c>
      <c r="CG127" s="114">
        <v>0</v>
      </c>
      <c r="CH127" s="114">
        <v>0</v>
      </c>
      <c r="CI127" s="114">
        <v>0</v>
      </c>
      <c r="CJ127" s="114">
        <v>0</v>
      </c>
      <c r="CK127" s="114">
        <v>0</v>
      </c>
      <c r="CL127" s="114">
        <v>0</v>
      </c>
      <c r="CM127" s="114">
        <v>0</v>
      </c>
      <c r="CN127" s="114">
        <v>0</v>
      </c>
      <c r="CO127" s="114">
        <v>0</v>
      </c>
      <c r="CP127" s="114">
        <v>0</v>
      </c>
      <c r="CQ127" s="114">
        <v>0</v>
      </c>
      <c r="CR127" s="114">
        <v>0</v>
      </c>
      <c r="CS127" s="114">
        <v>0</v>
      </c>
      <c r="CT127" s="114">
        <v>0</v>
      </c>
      <c r="CU127" s="114">
        <v>0</v>
      </c>
      <c r="CV127" s="114">
        <v>0</v>
      </c>
      <c r="CW127" s="114">
        <v>0</v>
      </c>
      <c r="CX127" s="114">
        <v>0</v>
      </c>
      <c r="CY127" s="114">
        <v>0</v>
      </c>
      <c r="CZ127" s="114">
        <v>0</v>
      </c>
      <c r="DA127" s="114">
        <v>0</v>
      </c>
      <c r="DB127" s="114">
        <v>0</v>
      </c>
      <c r="DC127" s="114">
        <v>0</v>
      </c>
      <c r="DD127" s="114">
        <v>0</v>
      </c>
      <c r="DE127" s="114">
        <v>0</v>
      </c>
      <c r="DF127" s="114">
        <v>0</v>
      </c>
      <c r="DG127" s="114">
        <v>0</v>
      </c>
      <c r="DH127" s="114">
        <v>0</v>
      </c>
      <c r="DI127" s="114">
        <v>0</v>
      </c>
      <c r="DJ127" s="114">
        <v>0</v>
      </c>
      <c r="DK127" s="114">
        <v>0</v>
      </c>
      <c r="DL127" s="114">
        <v>0</v>
      </c>
      <c r="DM127" s="114">
        <v>0</v>
      </c>
      <c r="DN127" s="114">
        <v>0</v>
      </c>
      <c r="DO127" s="114">
        <v>0</v>
      </c>
      <c r="DP127" s="114">
        <v>0</v>
      </c>
      <c r="DQ127" s="114">
        <v>0</v>
      </c>
      <c r="DR127" s="114">
        <v>0</v>
      </c>
      <c r="DS127" s="114">
        <v>0</v>
      </c>
      <c r="DT127" s="114">
        <v>0</v>
      </c>
      <c r="DU127" s="114">
        <v>0</v>
      </c>
      <c r="DV127" s="114">
        <v>0</v>
      </c>
      <c r="DW127" s="114">
        <v>0</v>
      </c>
      <c r="DX127" s="114">
        <v>0</v>
      </c>
      <c r="DY127" s="114">
        <v>0</v>
      </c>
      <c r="DZ127" s="114">
        <v>0</v>
      </c>
      <c r="EA127" s="114">
        <v>0</v>
      </c>
      <c r="EB127" s="114">
        <v>0</v>
      </c>
      <c r="EC127" s="114">
        <v>0</v>
      </c>
      <c r="ED127" s="114">
        <v>0</v>
      </c>
      <c r="EE127" s="114">
        <v>0</v>
      </c>
      <c r="EF127" s="114">
        <v>0</v>
      </c>
      <c r="EG127" s="114">
        <v>0</v>
      </c>
      <c r="EH127" s="114">
        <v>0</v>
      </c>
      <c r="EI127" s="114">
        <v>0</v>
      </c>
      <c r="EJ127" s="114">
        <v>0</v>
      </c>
      <c r="EK127" s="114">
        <v>0</v>
      </c>
      <c r="EL127" s="114">
        <v>0</v>
      </c>
      <c r="EM127" s="114">
        <v>0</v>
      </c>
      <c r="EN127" s="114">
        <v>0</v>
      </c>
      <c r="EO127" s="114">
        <v>0</v>
      </c>
      <c r="EP127" s="114">
        <v>0</v>
      </c>
      <c r="EQ127" s="114">
        <v>0</v>
      </c>
      <c r="ER127" s="114">
        <v>0</v>
      </c>
      <c r="ES127" s="114">
        <v>0</v>
      </c>
      <c r="ET127" s="114">
        <v>0</v>
      </c>
      <c r="EU127" s="114">
        <v>0</v>
      </c>
      <c r="EV127" s="114">
        <v>0</v>
      </c>
      <c r="EW127" s="114">
        <v>0</v>
      </c>
      <c r="EX127" s="114">
        <v>0</v>
      </c>
      <c r="EY127" s="114">
        <v>0</v>
      </c>
      <c r="EZ127" s="114">
        <v>0</v>
      </c>
      <c r="FA127" s="114">
        <v>0</v>
      </c>
    </row>
    <row r="128" spans="1:157" s="71" customFormat="1" x14ac:dyDescent="0.25">
      <c r="A128">
        <v>6</v>
      </c>
      <c r="B128" t="s">
        <v>941</v>
      </c>
      <c r="C128" s="65" t="s">
        <v>786</v>
      </c>
      <c r="D128" s="65" t="s">
        <v>955</v>
      </c>
      <c r="E128" t="s">
        <v>956</v>
      </c>
      <c r="F128" s="66" t="s">
        <v>762</v>
      </c>
      <c r="G128" s="19">
        <v>3</v>
      </c>
      <c r="H128" s="74">
        <v>5</v>
      </c>
      <c r="I128" s="67"/>
      <c r="J128" s="68">
        <v>6</v>
      </c>
      <c r="K128" s="114">
        <v>0</v>
      </c>
      <c r="L128" s="114">
        <v>0</v>
      </c>
      <c r="M128" s="114">
        <v>0</v>
      </c>
      <c r="N128" s="114">
        <v>0</v>
      </c>
      <c r="O128" s="114">
        <v>0</v>
      </c>
      <c r="P128" s="114">
        <v>0</v>
      </c>
      <c r="Q128" s="114">
        <v>0</v>
      </c>
      <c r="R128" s="114">
        <v>0</v>
      </c>
      <c r="S128" s="114">
        <v>0</v>
      </c>
      <c r="T128" s="114">
        <v>6</v>
      </c>
      <c r="U128" s="114">
        <v>0</v>
      </c>
      <c r="V128" s="114">
        <v>0</v>
      </c>
      <c r="W128" s="114">
        <v>0</v>
      </c>
      <c r="X128" s="114">
        <v>0</v>
      </c>
      <c r="Y128" s="114">
        <v>0</v>
      </c>
      <c r="Z128" s="114">
        <v>0</v>
      </c>
      <c r="AA128" s="114">
        <v>0</v>
      </c>
      <c r="AB128" s="114">
        <v>0</v>
      </c>
      <c r="AC128" s="114">
        <v>0</v>
      </c>
      <c r="AD128" s="114">
        <v>0</v>
      </c>
      <c r="AE128" s="114">
        <v>0</v>
      </c>
      <c r="AF128" s="114">
        <v>0</v>
      </c>
      <c r="AG128" s="114">
        <v>0</v>
      </c>
      <c r="AH128" s="114">
        <v>0</v>
      </c>
      <c r="AI128" s="114">
        <v>0</v>
      </c>
      <c r="AJ128" s="114">
        <v>0</v>
      </c>
      <c r="AK128" s="114">
        <v>0</v>
      </c>
      <c r="AL128" s="114">
        <v>0</v>
      </c>
      <c r="AM128" s="114">
        <v>0</v>
      </c>
      <c r="AN128" s="114">
        <v>0</v>
      </c>
      <c r="AO128" s="114">
        <v>0</v>
      </c>
      <c r="AP128" s="114">
        <v>0</v>
      </c>
      <c r="AQ128" s="114">
        <v>0</v>
      </c>
      <c r="AR128" s="114">
        <v>0</v>
      </c>
      <c r="AS128" s="114">
        <v>0</v>
      </c>
      <c r="AT128" s="114">
        <v>0</v>
      </c>
      <c r="AU128" s="114">
        <v>0</v>
      </c>
      <c r="AV128" s="114">
        <v>0</v>
      </c>
      <c r="AW128" s="114">
        <v>0</v>
      </c>
      <c r="AX128" s="114">
        <v>0</v>
      </c>
      <c r="AY128" s="114">
        <v>0</v>
      </c>
      <c r="AZ128" s="114">
        <v>0</v>
      </c>
      <c r="BA128" s="114">
        <v>0</v>
      </c>
      <c r="BB128" s="114">
        <v>0</v>
      </c>
      <c r="BC128" s="114">
        <v>0</v>
      </c>
      <c r="BD128" s="114">
        <v>0</v>
      </c>
      <c r="BE128" s="114">
        <v>0</v>
      </c>
      <c r="BF128" s="114">
        <v>0</v>
      </c>
      <c r="BG128" s="114">
        <v>0</v>
      </c>
      <c r="BH128" s="114">
        <v>0</v>
      </c>
      <c r="BI128" s="114">
        <v>0</v>
      </c>
      <c r="BJ128" s="114">
        <v>0</v>
      </c>
      <c r="BK128" s="114">
        <v>0</v>
      </c>
      <c r="BL128" s="114">
        <v>0</v>
      </c>
      <c r="BM128" s="114">
        <v>0</v>
      </c>
      <c r="BN128" s="114">
        <v>0</v>
      </c>
      <c r="BO128" s="114">
        <v>0</v>
      </c>
      <c r="BP128" s="114">
        <v>0</v>
      </c>
      <c r="BQ128" s="114">
        <v>0</v>
      </c>
      <c r="BR128" s="114">
        <v>0</v>
      </c>
      <c r="BS128" s="114">
        <v>0</v>
      </c>
      <c r="BT128" s="114">
        <v>0</v>
      </c>
      <c r="BU128" s="114">
        <v>0</v>
      </c>
      <c r="BV128" s="114">
        <v>0</v>
      </c>
      <c r="BW128" s="114">
        <v>0</v>
      </c>
      <c r="BX128" s="114">
        <v>0</v>
      </c>
      <c r="BY128" s="114">
        <v>0</v>
      </c>
      <c r="BZ128" s="114">
        <v>0</v>
      </c>
      <c r="CA128" s="114">
        <v>0</v>
      </c>
      <c r="CB128" s="114">
        <v>0</v>
      </c>
      <c r="CC128" s="114">
        <v>0</v>
      </c>
      <c r="CD128" s="114">
        <v>0</v>
      </c>
      <c r="CE128" s="114">
        <v>0</v>
      </c>
      <c r="CF128" s="114">
        <v>0</v>
      </c>
      <c r="CG128" s="114">
        <v>0</v>
      </c>
      <c r="CH128" s="114">
        <v>0</v>
      </c>
      <c r="CI128" s="114">
        <v>0</v>
      </c>
      <c r="CJ128" s="114">
        <v>0</v>
      </c>
      <c r="CK128" s="114">
        <v>0</v>
      </c>
      <c r="CL128" s="114">
        <v>0</v>
      </c>
      <c r="CM128" s="114">
        <v>0</v>
      </c>
      <c r="CN128" s="114">
        <v>0</v>
      </c>
      <c r="CO128" s="114">
        <v>0</v>
      </c>
      <c r="CP128" s="114">
        <v>0</v>
      </c>
      <c r="CQ128" s="114">
        <v>0</v>
      </c>
      <c r="CR128" s="114">
        <v>0</v>
      </c>
      <c r="CS128" s="114">
        <v>0</v>
      </c>
      <c r="CT128" s="114">
        <v>0</v>
      </c>
      <c r="CU128" s="114">
        <v>0</v>
      </c>
      <c r="CV128" s="114">
        <v>0</v>
      </c>
      <c r="CW128" s="114">
        <v>0</v>
      </c>
      <c r="CX128" s="114">
        <v>0</v>
      </c>
      <c r="CY128" s="114">
        <v>0</v>
      </c>
      <c r="CZ128" s="114">
        <v>0</v>
      </c>
      <c r="DA128" s="114">
        <v>0</v>
      </c>
      <c r="DB128" s="114">
        <v>0</v>
      </c>
      <c r="DC128" s="114">
        <v>0</v>
      </c>
      <c r="DD128" s="114">
        <v>0</v>
      </c>
      <c r="DE128" s="114">
        <v>0</v>
      </c>
      <c r="DF128" s="114">
        <v>0</v>
      </c>
      <c r="DG128" s="114">
        <v>0</v>
      </c>
      <c r="DH128" s="114">
        <v>0</v>
      </c>
      <c r="DI128" s="114">
        <v>0</v>
      </c>
      <c r="DJ128" s="114">
        <v>0</v>
      </c>
      <c r="DK128" s="114">
        <v>0</v>
      </c>
      <c r="DL128" s="114">
        <v>0</v>
      </c>
      <c r="DM128" s="114">
        <v>0</v>
      </c>
      <c r="DN128" s="114">
        <v>0</v>
      </c>
      <c r="DO128" s="114">
        <v>0</v>
      </c>
      <c r="DP128" s="114">
        <v>0</v>
      </c>
      <c r="DQ128" s="114">
        <v>0</v>
      </c>
      <c r="DR128" s="114">
        <v>0</v>
      </c>
      <c r="DS128" s="114">
        <v>0</v>
      </c>
      <c r="DT128" s="114">
        <v>0</v>
      </c>
      <c r="DU128" s="114">
        <v>0</v>
      </c>
      <c r="DV128" s="114">
        <v>0</v>
      </c>
      <c r="DW128" s="114">
        <v>0</v>
      </c>
      <c r="DX128" s="114">
        <v>0</v>
      </c>
      <c r="DY128" s="114">
        <v>0</v>
      </c>
      <c r="DZ128" s="114">
        <v>0</v>
      </c>
      <c r="EA128" s="114">
        <v>0</v>
      </c>
      <c r="EB128" s="114">
        <v>0</v>
      </c>
      <c r="EC128" s="114">
        <v>0</v>
      </c>
      <c r="ED128" s="114">
        <v>0</v>
      </c>
      <c r="EE128" s="114">
        <v>0</v>
      </c>
      <c r="EF128" s="114">
        <v>0</v>
      </c>
      <c r="EG128" s="114">
        <v>0</v>
      </c>
      <c r="EH128" s="114">
        <v>0</v>
      </c>
      <c r="EI128" s="114">
        <v>0</v>
      </c>
      <c r="EJ128" s="114">
        <v>0</v>
      </c>
      <c r="EK128" s="114">
        <v>0</v>
      </c>
      <c r="EL128" s="114">
        <v>0</v>
      </c>
      <c r="EM128" s="114">
        <v>0</v>
      </c>
      <c r="EN128" s="114">
        <v>0</v>
      </c>
      <c r="EO128" s="114">
        <v>0</v>
      </c>
      <c r="EP128" s="114">
        <v>0</v>
      </c>
      <c r="EQ128" s="114">
        <v>0</v>
      </c>
      <c r="ER128" s="114">
        <v>0</v>
      </c>
      <c r="ES128" s="114">
        <v>0</v>
      </c>
      <c r="ET128" s="114">
        <v>0</v>
      </c>
      <c r="EU128" s="114">
        <v>0</v>
      </c>
      <c r="EV128" s="114">
        <v>0</v>
      </c>
      <c r="EW128" s="114">
        <v>0</v>
      </c>
      <c r="EX128" s="114">
        <v>0</v>
      </c>
      <c r="EY128" s="114">
        <v>0</v>
      </c>
      <c r="EZ128" s="114">
        <v>0</v>
      </c>
      <c r="FA128" s="114">
        <v>0</v>
      </c>
    </row>
    <row r="129" spans="1:157" x14ac:dyDescent="0.25">
      <c r="A129">
        <v>6</v>
      </c>
      <c r="B129" t="s">
        <v>941</v>
      </c>
      <c r="C129" s="65" t="s">
        <v>786</v>
      </c>
      <c r="D129" s="65" t="s">
        <v>957</v>
      </c>
      <c r="E129" t="s">
        <v>958</v>
      </c>
      <c r="F129" s="66" t="s">
        <v>762</v>
      </c>
      <c r="G129" s="19">
        <v>3</v>
      </c>
      <c r="H129" s="74">
        <v>5</v>
      </c>
      <c r="I129" s="67"/>
      <c r="J129" s="68">
        <v>2</v>
      </c>
      <c r="K129" s="114">
        <v>0</v>
      </c>
      <c r="L129" s="114">
        <v>0</v>
      </c>
      <c r="M129" s="114">
        <v>0</v>
      </c>
      <c r="N129" s="114">
        <v>0</v>
      </c>
      <c r="O129" s="114">
        <v>0</v>
      </c>
      <c r="P129" s="114">
        <v>0</v>
      </c>
      <c r="Q129" s="114">
        <v>0</v>
      </c>
      <c r="R129" s="114">
        <v>0</v>
      </c>
      <c r="S129" s="114">
        <v>0</v>
      </c>
      <c r="T129" s="114">
        <v>0</v>
      </c>
      <c r="U129" s="114">
        <v>0</v>
      </c>
      <c r="V129" s="114">
        <v>0</v>
      </c>
      <c r="W129" s="114">
        <v>0</v>
      </c>
      <c r="X129" s="114">
        <v>0</v>
      </c>
      <c r="Y129" s="114">
        <v>2</v>
      </c>
      <c r="Z129" s="114">
        <v>0</v>
      </c>
      <c r="AA129" s="114">
        <v>0</v>
      </c>
      <c r="AB129" s="114">
        <v>0</v>
      </c>
      <c r="AC129" s="114">
        <v>0</v>
      </c>
      <c r="AD129" s="114">
        <v>0</v>
      </c>
      <c r="AE129" s="114">
        <v>0</v>
      </c>
      <c r="AF129" s="114">
        <v>0</v>
      </c>
      <c r="AG129" s="114">
        <v>0</v>
      </c>
      <c r="AH129" s="114">
        <v>0</v>
      </c>
      <c r="AI129" s="114">
        <v>0</v>
      </c>
      <c r="AJ129" s="114">
        <v>0</v>
      </c>
      <c r="AK129" s="114">
        <v>0</v>
      </c>
      <c r="AL129" s="114">
        <v>0</v>
      </c>
      <c r="AM129" s="114">
        <v>0</v>
      </c>
      <c r="AN129" s="114">
        <v>0</v>
      </c>
      <c r="AO129" s="114">
        <v>0</v>
      </c>
      <c r="AP129" s="114">
        <v>0</v>
      </c>
      <c r="AQ129" s="114">
        <v>0</v>
      </c>
      <c r="AR129" s="114">
        <v>0</v>
      </c>
      <c r="AS129" s="114">
        <v>0</v>
      </c>
      <c r="AT129" s="114">
        <v>0</v>
      </c>
      <c r="AU129" s="114">
        <v>0</v>
      </c>
      <c r="AV129" s="114">
        <v>0</v>
      </c>
      <c r="AW129" s="114">
        <v>0</v>
      </c>
      <c r="AX129" s="114">
        <v>0</v>
      </c>
      <c r="AY129" s="114">
        <v>0</v>
      </c>
      <c r="AZ129" s="114">
        <v>0</v>
      </c>
      <c r="BA129" s="114">
        <v>0</v>
      </c>
      <c r="BB129" s="114">
        <v>0</v>
      </c>
      <c r="BC129" s="114">
        <v>0</v>
      </c>
      <c r="BD129" s="114">
        <v>0</v>
      </c>
      <c r="BE129" s="114">
        <v>0</v>
      </c>
      <c r="BF129" s="114">
        <v>0</v>
      </c>
      <c r="BG129" s="114">
        <v>0</v>
      </c>
      <c r="BH129" s="114">
        <v>0</v>
      </c>
      <c r="BI129" s="114">
        <v>0</v>
      </c>
      <c r="BJ129" s="114">
        <v>0</v>
      </c>
      <c r="BK129" s="114">
        <v>0</v>
      </c>
      <c r="BL129" s="114">
        <v>0</v>
      </c>
      <c r="BM129" s="114">
        <v>0</v>
      </c>
      <c r="BN129" s="114">
        <v>0</v>
      </c>
      <c r="BO129" s="114">
        <v>0</v>
      </c>
      <c r="BP129" s="114">
        <v>0</v>
      </c>
      <c r="BQ129" s="114">
        <v>0</v>
      </c>
      <c r="BR129" s="114">
        <v>0</v>
      </c>
      <c r="BS129" s="114">
        <v>0</v>
      </c>
      <c r="BT129" s="114">
        <v>0</v>
      </c>
      <c r="BU129" s="114">
        <v>0</v>
      </c>
      <c r="BV129" s="114">
        <v>0</v>
      </c>
      <c r="BW129" s="114">
        <v>0</v>
      </c>
      <c r="BX129" s="114">
        <v>0</v>
      </c>
      <c r="BY129" s="114">
        <v>0</v>
      </c>
      <c r="BZ129" s="114">
        <v>0</v>
      </c>
      <c r="CA129" s="114">
        <v>0</v>
      </c>
      <c r="CB129" s="114">
        <v>0</v>
      </c>
      <c r="CC129" s="114">
        <v>0</v>
      </c>
      <c r="CD129" s="114">
        <v>0</v>
      </c>
      <c r="CE129" s="114">
        <v>0</v>
      </c>
      <c r="CF129" s="114">
        <v>0</v>
      </c>
      <c r="CG129" s="114">
        <v>0</v>
      </c>
      <c r="CH129" s="114">
        <v>0</v>
      </c>
      <c r="CI129" s="114">
        <v>0</v>
      </c>
      <c r="CJ129" s="114">
        <v>0</v>
      </c>
      <c r="CK129" s="114">
        <v>0</v>
      </c>
      <c r="CL129" s="114">
        <v>0</v>
      </c>
      <c r="CM129" s="114">
        <v>0</v>
      </c>
      <c r="CN129" s="114">
        <v>0</v>
      </c>
      <c r="CO129" s="114">
        <v>0</v>
      </c>
      <c r="CP129" s="114">
        <v>0</v>
      </c>
      <c r="CQ129" s="114">
        <v>0</v>
      </c>
      <c r="CR129" s="114">
        <v>0</v>
      </c>
      <c r="CS129" s="114">
        <v>0</v>
      </c>
      <c r="CT129" s="114">
        <v>0</v>
      </c>
      <c r="CU129" s="114">
        <v>0</v>
      </c>
      <c r="CV129" s="114">
        <v>0</v>
      </c>
      <c r="CW129" s="114">
        <v>0</v>
      </c>
      <c r="CX129" s="114">
        <v>0</v>
      </c>
      <c r="CY129" s="114">
        <v>0</v>
      </c>
      <c r="CZ129" s="114">
        <v>0</v>
      </c>
      <c r="DA129" s="114">
        <v>0</v>
      </c>
      <c r="DB129" s="114">
        <v>0</v>
      </c>
      <c r="DC129" s="114">
        <v>0</v>
      </c>
      <c r="DD129" s="114">
        <v>0</v>
      </c>
      <c r="DE129" s="114">
        <v>0</v>
      </c>
      <c r="DF129" s="114">
        <v>0</v>
      </c>
      <c r="DG129" s="114">
        <v>0</v>
      </c>
      <c r="DH129" s="114">
        <v>0</v>
      </c>
      <c r="DI129" s="114">
        <v>0</v>
      </c>
      <c r="DJ129" s="114">
        <v>0</v>
      </c>
      <c r="DK129" s="114">
        <v>0</v>
      </c>
      <c r="DL129" s="114">
        <v>0</v>
      </c>
      <c r="DM129" s="114">
        <v>0</v>
      </c>
      <c r="DN129" s="114">
        <v>0</v>
      </c>
      <c r="DO129" s="114">
        <v>0</v>
      </c>
      <c r="DP129" s="114">
        <v>0</v>
      </c>
      <c r="DQ129" s="114">
        <v>0</v>
      </c>
      <c r="DR129" s="114">
        <v>0</v>
      </c>
      <c r="DS129" s="114">
        <v>0</v>
      </c>
      <c r="DT129" s="114">
        <v>0</v>
      </c>
      <c r="DU129" s="114">
        <v>0</v>
      </c>
      <c r="DV129" s="114">
        <v>0</v>
      </c>
      <c r="DW129" s="114">
        <v>0</v>
      </c>
      <c r="DX129" s="114">
        <v>0</v>
      </c>
      <c r="DY129" s="114">
        <v>0</v>
      </c>
      <c r="DZ129" s="114">
        <v>0</v>
      </c>
      <c r="EA129" s="114">
        <v>0</v>
      </c>
      <c r="EB129" s="114">
        <v>0</v>
      </c>
      <c r="EC129" s="114">
        <v>0</v>
      </c>
      <c r="ED129" s="114">
        <v>0</v>
      </c>
      <c r="EE129" s="114">
        <v>0</v>
      </c>
      <c r="EF129" s="114">
        <v>0</v>
      </c>
      <c r="EG129" s="114">
        <v>0</v>
      </c>
      <c r="EH129" s="114">
        <v>0</v>
      </c>
      <c r="EI129" s="114">
        <v>0</v>
      </c>
      <c r="EJ129" s="114">
        <v>0</v>
      </c>
      <c r="EK129" s="114">
        <v>0</v>
      </c>
      <c r="EL129" s="114">
        <v>0</v>
      </c>
      <c r="EM129" s="114">
        <v>0</v>
      </c>
      <c r="EN129" s="114">
        <v>0</v>
      </c>
      <c r="EO129" s="114">
        <v>0</v>
      </c>
      <c r="EP129" s="114">
        <v>0</v>
      </c>
      <c r="EQ129" s="114">
        <v>0</v>
      </c>
      <c r="ER129" s="114">
        <v>0</v>
      </c>
      <c r="ES129" s="114">
        <v>0</v>
      </c>
      <c r="ET129" s="114">
        <v>0</v>
      </c>
      <c r="EU129" s="114">
        <v>0</v>
      </c>
      <c r="EV129" s="114">
        <v>0</v>
      </c>
      <c r="EW129" s="114">
        <v>0</v>
      </c>
      <c r="EX129" s="114">
        <v>0</v>
      </c>
      <c r="EY129" s="114">
        <v>0</v>
      </c>
      <c r="EZ129" s="114">
        <v>0</v>
      </c>
      <c r="FA129" s="114">
        <v>0</v>
      </c>
    </row>
    <row r="130" spans="1:157" x14ac:dyDescent="0.25">
      <c r="A130">
        <v>6</v>
      </c>
      <c r="B130" t="s">
        <v>941</v>
      </c>
      <c r="C130" s="65" t="s">
        <v>786</v>
      </c>
      <c r="D130" s="65" t="s">
        <v>959</v>
      </c>
      <c r="E130" t="s">
        <v>960</v>
      </c>
      <c r="F130" s="66" t="s">
        <v>762</v>
      </c>
      <c r="G130" s="19">
        <v>3</v>
      </c>
      <c r="H130" s="74">
        <v>5</v>
      </c>
      <c r="I130" s="67"/>
      <c r="J130" s="68">
        <v>1</v>
      </c>
      <c r="K130" s="114">
        <v>0</v>
      </c>
      <c r="L130" s="114">
        <v>0</v>
      </c>
      <c r="M130" s="114">
        <v>0</v>
      </c>
      <c r="N130" s="114">
        <v>0</v>
      </c>
      <c r="O130" s="114">
        <v>0</v>
      </c>
      <c r="P130" s="114">
        <v>0</v>
      </c>
      <c r="Q130" s="114">
        <v>0</v>
      </c>
      <c r="R130" s="114">
        <v>0</v>
      </c>
      <c r="S130" s="114">
        <v>0</v>
      </c>
      <c r="T130" s="114">
        <v>1</v>
      </c>
      <c r="U130" s="114">
        <v>0</v>
      </c>
      <c r="V130" s="114">
        <v>0</v>
      </c>
      <c r="W130" s="114">
        <v>0</v>
      </c>
      <c r="X130" s="114">
        <v>0</v>
      </c>
      <c r="Y130" s="114">
        <v>0</v>
      </c>
      <c r="Z130" s="114">
        <v>0</v>
      </c>
      <c r="AA130" s="114">
        <v>0</v>
      </c>
      <c r="AB130" s="114">
        <v>0</v>
      </c>
      <c r="AC130" s="114">
        <v>0</v>
      </c>
      <c r="AD130" s="114">
        <v>0</v>
      </c>
      <c r="AE130" s="114">
        <v>0</v>
      </c>
      <c r="AF130" s="114">
        <v>0</v>
      </c>
      <c r="AG130" s="114">
        <v>0</v>
      </c>
      <c r="AH130" s="114">
        <v>0</v>
      </c>
      <c r="AI130" s="114">
        <v>0</v>
      </c>
      <c r="AJ130" s="114">
        <v>0</v>
      </c>
      <c r="AK130" s="114">
        <v>0</v>
      </c>
      <c r="AL130" s="114">
        <v>0</v>
      </c>
      <c r="AM130" s="114">
        <v>0</v>
      </c>
      <c r="AN130" s="114">
        <v>0</v>
      </c>
      <c r="AO130" s="114">
        <v>0</v>
      </c>
      <c r="AP130" s="114">
        <v>0</v>
      </c>
      <c r="AQ130" s="114">
        <v>0</v>
      </c>
      <c r="AR130" s="114">
        <v>0</v>
      </c>
      <c r="AS130" s="114">
        <v>0</v>
      </c>
      <c r="AT130" s="114">
        <v>0</v>
      </c>
      <c r="AU130" s="114">
        <v>0</v>
      </c>
      <c r="AV130" s="114">
        <v>0</v>
      </c>
      <c r="AW130" s="114">
        <v>0</v>
      </c>
      <c r="AX130" s="114">
        <v>0</v>
      </c>
      <c r="AY130" s="114">
        <v>0</v>
      </c>
      <c r="AZ130" s="114">
        <v>0</v>
      </c>
      <c r="BA130" s="114">
        <v>0</v>
      </c>
      <c r="BB130" s="114">
        <v>0</v>
      </c>
      <c r="BC130" s="114">
        <v>0</v>
      </c>
      <c r="BD130" s="114">
        <v>0</v>
      </c>
      <c r="BE130" s="114">
        <v>0</v>
      </c>
      <c r="BF130" s="114">
        <v>0</v>
      </c>
      <c r="BG130" s="114">
        <v>0</v>
      </c>
      <c r="BH130" s="114">
        <v>0</v>
      </c>
      <c r="BI130" s="114">
        <v>0</v>
      </c>
      <c r="BJ130" s="114">
        <v>0</v>
      </c>
      <c r="BK130" s="114">
        <v>0</v>
      </c>
      <c r="BL130" s="114">
        <v>0</v>
      </c>
      <c r="BM130" s="114">
        <v>0</v>
      </c>
      <c r="BN130" s="114">
        <v>0</v>
      </c>
      <c r="BO130" s="114">
        <v>0</v>
      </c>
      <c r="BP130" s="114">
        <v>0</v>
      </c>
      <c r="BQ130" s="114">
        <v>0</v>
      </c>
      <c r="BR130" s="114">
        <v>0</v>
      </c>
      <c r="BS130" s="114">
        <v>0</v>
      </c>
      <c r="BT130" s="114">
        <v>0</v>
      </c>
      <c r="BU130" s="114">
        <v>0</v>
      </c>
      <c r="BV130" s="114">
        <v>0</v>
      </c>
      <c r="BW130" s="114">
        <v>0</v>
      </c>
      <c r="BX130" s="114">
        <v>0</v>
      </c>
      <c r="BY130" s="114">
        <v>0</v>
      </c>
      <c r="BZ130" s="114">
        <v>0</v>
      </c>
      <c r="CA130" s="114">
        <v>0</v>
      </c>
      <c r="CB130" s="114">
        <v>0</v>
      </c>
      <c r="CC130" s="114">
        <v>0</v>
      </c>
      <c r="CD130" s="114">
        <v>0</v>
      </c>
      <c r="CE130" s="114">
        <v>0</v>
      </c>
      <c r="CF130" s="114">
        <v>0</v>
      </c>
      <c r="CG130" s="114">
        <v>0</v>
      </c>
      <c r="CH130" s="114">
        <v>0</v>
      </c>
      <c r="CI130" s="114">
        <v>0</v>
      </c>
      <c r="CJ130" s="114">
        <v>0</v>
      </c>
      <c r="CK130" s="114">
        <v>0</v>
      </c>
      <c r="CL130" s="114">
        <v>0</v>
      </c>
      <c r="CM130" s="114">
        <v>0</v>
      </c>
      <c r="CN130" s="114">
        <v>0</v>
      </c>
      <c r="CO130" s="114">
        <v>0</v>
      </c>
      <c r="CP130" s="114">
        <v>0</v>
      </c>
      <c r="CQ130" s="114">
        <v>0</v>
      </c>
      <c r="CR130" s="114">
        <v>0</v>
      </c>
      <c r="CS130" s="114">
        <v>0</v>
      </c>
      <c r="CT130" s="114">
        <v>0</v>
      </c>
      <c r="CU130" s="114">
        <v>0</v>
      </c>
      <c r="CV130" s="114">
        <v>0</v>
      </c>
      <c r="CW130" s="114">
        <v>0</v>
      </c>
      <c r="CX130" s="114">
        <v>0</v>
      </c>
      <c r="CY130" s="114">
        <v>0</v>
      </c>
      <c r="CZ130" s="114">
        <v>0</v>
      </c>
      <c r="DA130" s="114">
        <v>0</v>
      </c>
      <c r="DB130" s="114">
        <v>0</v>
      </c>
      <c r="DC130" s="114">
        <v>0</v>
      </c>
      <c r="DD130" s="114">
        <v>0</v>
      </c>
      <c r="DE130" s="114">
        <v>0</v>
      </c>
      <c r="DF130" s="114">
        <v>0</v>
      </c>
      <c r="DG130" s="114">
        <v>0</v>
      </c>
      <c r="DH130" s="114">
        <v>0</v>
      </c>
      <c r="DI130" s="114">
        <v>0</v>
      </c>
      <c r="DJ130" s="114">
        <v>0</v>
      </c>
      <c r="DK130" s="114">
        <v>0</v>
      </c>
      <c r="DL130" s="114">
        <v>0</v>
      </c>
      <c r="DM130" s="114">
        <v>0</v>
      </c>
      <c r="DN130" s="114">
        <v>0</v>
      </c>
      <c r="DO130" s="114">
        <v>0</v>
      </c>
      <c r="DP130" s="114">
        <v>0</v>
      </c>
      <c r="DQ130" s="114">
        <v>0</v>
      </c>
      <c r="DR130" s="114">
        <v>0</v>
      </c>
      <c r="DS130" s="114">
        <v>0</v>
      </c>
      <c r="DT130" s="114">
        <v>0</v>
      </c>
      <c r="DU130" s="114">
        <v>0</v>
      </c>
      <c r="DV130" s="114">
        <v>0</v>
      </c>
      <c r="DW130" s="114">
        <v>0</v>
      </c>
      <c r="DX130" s="114">
        <v>0</v>
      </c>
      <c r="DY130" s="114">
        <v>0</v>
      </c>
      <c r="DZ130" s="114">
        <v>0</v>
      </c>
      <c r="EA130" s="114">
        <v>0</v>
      </c>
      <c r="EB130" s="114">
        <v>0</v>
      </c>
      <c r="EC130" s="114">
        <v>0</v>
      </c>
      <c r="ED130" s="114">
        <v>0</v>
      </c>
      <c r="EE130" s="114">
        <v>0</v>
      </c>
      <c r="EF130" s="114">
        <v>0</v>
      </c>
      <c r="EG130" s="114">
        <v>0</v>
      </c>
      <c r="EH130" s="114">
        <v>0</v>
      </c>
      <c r="EI130" s="114">
        <v>0</v>
      </c>
      <c r="EJ130" s="114">
        <v>0</v>
      </c>
      <c r="EK130" s="114">
        <v>0</v>
      </c>
      <c r="EL130" s="114">
        <v>0</v>
      </c>
      <c r="EM130" s="114">
        <v>0</v>
      </c>
      <c r="EN130" s="114">
        <v>0</v>
      </c>
      <c r="EO130" s="114">
        <v>0</v>
      </c>
      <c r="EP130" s="114">
        <v>0</v>
      </c>
      <c r="EQ130" s="114">
        <v>0</v>
      </c>
      <c r="ER130" s="114">
        <v>0</v>
      </c>
      <c r="ES130" s="114">
        <v>0</v>
      </c>
      <c r="ET130" s="114">
        <v>0</v>
      </c>
      <c r="EU130" s="114">
        <v>0</v>
      </c>
      <c r="EV130" s="114">
        <v>0</v>
      </c>
      <c r="EW130" s="114">
        <v>0</v>
      </c>
      <c r="EX130" s="114">
        <v>0</v>
      </c>
      <c r="EY130" s="114">
        <v>0</v>
      </c>
      <c r="EZ130" s="114">
        <v>0</v>
      </c>
      <c r="FA130" s="114">
        <v>0</v>
      </c>
    </row>
    <row r="131" spans="1:157" x14ac:dyDescent="0.25">
      <c r="A131">
        <v>6</v>
      </c>
      <c r="B131" t="s">
        <v>941</v>
      </c>
      <c r="C131" s="65" t="s">
        <v>786</v>
      </c>
      <c r="D131" s="65" t="s">
        <v>961</v>
      </c>
      <c r="E131" t="s">
        <v>962</v>
      </c>
      <c r="F131" s="66" t="s">
        <v>762</v>
      </c>
      <c r="G131" s="19">
        <v>3</v>
      </c>
      <c r="H131" s="74">
        <v>5</v>
      </c>
      <c r="I131" s="67"/>
      <c r="J131" s="68">
        <v>2</v>
      </c>
      <c r="K131" s="114">
        <v>0</v>
      </c>
      <c r="L131" s="114">
        <v>0</v>
      </c>
      <c r="M131" s="114">
        <v>0</v>
      </c>
      <c r="N131" s="114">
        <v>0</v>
      </c>
      <c r="O131" s="114">
        <v>0</v>
      </c>
      <c r="P131" s="114">
        <v>0</v>
      </c>
      <c r="Q131" s="114">
        <v>0</v>
      </c>
      <c r="R131" s="114">
        <v>0</v>
      </c>
      <c r="S131" s="114">
        <v>0</v>
      </c>
      <c r="T131" s="114">
        <v>2</v>
      </c>
      <c r="U131" s="114">
        <v>0</v>
      </c>
      <c r="V131" s="114">
        <v>0</v>
      </c>
      <c r="W131" s="114">
        <v>0</v>
      </c>
      <c r="X131" s="114">
        <v>0</v>
      </c>
      <c r="Y131" s="114">
        <v>0</v>
      </c>
      <c r="Z131" s="114">
        <v>0</v>
      </c>
      <c r="AA131" s="114">
        <v>0</v>
      </c>
      <c r="AB131" s="114">
        <v>0</v>
      </c>
      <c r="AC131" s="114">
        <v>0</v>
      </c>
      <c r="AD131" s="114">
        <v>0</v>
      </c>
      <c r="AE131" s="114">
        <v>0</v>
      </c>
      <c r="AF131" s="114">
        <v>0</v>
      </c>
      <c r="AG131" s="114">
        <v>0</v>
      </c>
      <c r="AH131" s="114">
        <v>0</v>
      </c>
      <c r="AI131" s="114">
        <v>0</v>
      </c>
      <c r="AJ131" s="114">
        <v>0</v>
      </c>
      <c r="AK131" s="114">
        <v>0</v>
      </c>
      <c r="AL131" s="114">
        <v>0</v>
      </c>
      <c r="AM131" s="114">
        <v>0</v>
      </c>
      <c r="AN131" s="114">
        <v>0</v>
      </c>
      <c r="AO131" s="114">
        <v>0</v>
      </c>
      <c r="AP131" s="114">
        <v>0</v>
      </c>
      <c r="AQ131" s="114">
        <v>0</v>
      </c>
      <c r="AR131" s="114">
        <v>0</v>
      </c>
      <c r="AS131" s="114">
        <v>0</v>
      </c>
      <c r="AT131" s="114">
        <v>0</v>
      </c>
      <c r="AU131" s="114">
        <v>0</v>
      </c>
      <c r="AV131" s="114">
        <v>0</v>
      </c>
      <c r="AW131" s="114">
        <v>0</v>
      </c>
      <c r="AX131" s="114">
        <v>0</v>
      </c>
      <c r="AY131" s="114">
        <v>0</v>
      </c>
      <c r="AZ131" s="114">
        <v>0</v>
      </c>
      <c r="BA131" s="114">
        <v>0</v>
      </c>
      <c r="BB131" s="114">
        <v>0</v>
      </c>
      <c r="BC131" s="114">
        <v>0</v>
      </c>
      <c r="BD131" s="114">
        <v>0</v>
      </c>
      <c r="BE131" s="114">
        <v>0</v>
      </c>
      <c r="BF131" s="114">
        <v>0</v>
      </c>
      <c r="BG131" s="114">
        <v>0</v>
      </c>
      <c r="BH131" s="114">
        <v>0</v>
      </c>
      <c r="BI131" s="114">
        <v>0</v>
      </c>
      <c r="BJ131" s="114">
        <v>0</v>
      </c>
      <c r="BK131" s="114">
        <v>0</v>
      </c>
      <c r="BL131" s="114">
        <v>0</v>
      </c>
      <c r="BM131" s="114">
        <v>0</v>
      </c>
      <c r="BN131" s="114">
        <v>0</v>
      </c>
      <c r="BO131" s="114">
        <v>0</v>
      </c>
      <c r="BP131" s="114">
        <v>0</v>
      </c>
      <c r="BQ131" s="114">
        <v>0</v>
      </c>
      <c r="BR131" s="114">
        <v>0</v>
      </c>
      <c r="BS131" s="114">
        <v>0</v>
      </c>
      <c r="BT131" s="114">
        <v>0</v>
      </c>
      <c r="BU131" s="114">
        <v>0</v>
      </c>
      <c r="BV131" s="114">
        <v>0</v>
      </c>
      <c r="BW131" s="114">
        <v>0</v>
      </c>
      <c r="BX131" s="114">
        <v>0</v>
      </c>
      <c r="BY131" s="114">
        <v>0</v>
      </c>
      <c r="BZ131" s="114">
        <v>0</v>
      </c>
      <c r="CA131" s="114">
        <v>0</v>
      </c>
      <c r="CB131" s="114">
        <v>0</v>
      </c>
      <c r="CC131" s="114">
        <v>0</v>
      </c>
      <c r="CD131" s="114">
        <v>0</v>
      </c>
      <c r="CE131" s="114">
        <v>0</v>
      </c>
      <c r="CF131" s="114">
        <v>0</v>
      </c>
      <c r="CG131" s="114">
        <v>0</v>
      </c>
      <c r="CH131" s="114">
        <v>0</v>
      </c>
      <c r="CI131" s="114">
        <v>0</v>
      </c>
      <c r="CJ131" s="114">
        <v>0</v>
      </c>
      <c r="CK131" s="114">
        <v>0</v>
      </c>
      <c r="CL131" s="114">
        <v>0</v>
      </c>
      <c r="CM131" s="114">
        <v>0</v>
      </c>
      <c r="CN131" s="114">
        <v>0</v>
      </c>
      <c r="CO131" s="114">
        <v>0</v>
      </c>
      <c r="CP131" s="114">
        <v>0</v>
      </c>
      <c r="CQ131" s="114">
        <v>0</v>
      </c>
      <c r="CR131" s="114">
        <v>0</v>
      </c>
      <c r="CS131" s="114">
        <v>0</v>
      </c>
      <c r="CT131" s="114">
        <v>0</v>
      </c>
      <c r="CU131" s="114">
        <v>0</v>
      </c>
      <c r="CV131" s="114">
        <v>0</v>
      </c>
      <c r="CW131" s="114">
        <v>0</v>
      </c>
      <c r="CX131" s="114">
        <v>0</v>
      </c>
      <c r="CY131" s="114">
        <v>0</v>
      </c>
      <c r="CZ131" s="114">
        <v>0</v>
      </c>
      <c r="DA131" s="114">
        <v>0</v>
      </c>
      <c r="DB131" s="114">
        <v>0</v>
      </c>
      <c r="DC131" s="114">
        <v>0</v>
      </c>
      <c r="DD131" s="114">
        <v>0</v>
      </c>
      <c r="DE131" s="114">
        <v>0</v>
      </c>
      <c r="DF131" s="114">
        <v>0</v>
      </c>
      <c r="DG131" s="114">
        <v>0</v>
      </c>
      <c r="DH131" s="114">
        <v>0</v>
      </c>
      <c r="DI131" s="114">
        <v>0</v>
      </c>
      <c r="DJ131" s="114">
        <v>0</v>
      </c>
      <c r="DK131" s="114">
        <v>0</v>
      </c>
      <c r="DL131" s="114">
        <v>0</v>
      </c>
      <c r="DM131" s="114">
        <v>0</v>
      </c>
      <c r="DN131" s="114">
        <v>0</v>
      </c>
      <c r="DO131" s="114">
        <v>0</v>
      </c>
      <c r="DP131" s="114">
        <v>0</v>
      </c>
      <c r="DQ131" s="114">
        <v>0</v>
      </c>
      <c r="DR131" s="114">
        <v>0</v>
      </c>
      <c r="DS131" s="114">
        <v>0</v>
      </c>
      <c r="DT131" s="114">
        <v>0</v>
      </c>
      <c r="DU131" s="114">
        <v>0</v>
      </c>
      <c r="DV131" s="114">
        <v>0</v>
      </c>
      <c r="DW131" s="114">
        <v>0</v>
      </c>
      <c r="DX131" s="114">
        <v>0</v>
      </c>
      <c r="DY131" s="114">
        <v>0</v>
      </c>
      <c r="DZ131" s="114">
        <v>0</v>
      </c>
      <c r="EA131" s="114">
        <v>0</v>
      </c>
      <c r="EB131" s="114">
        <v>0</v>
      </c>
      <c r="EC131" s="114">
        <v>0</v>
      </c>
      <c r="ED131" s="114">
        <v>0</v>
      </c>
      <c r="EE131" s="114">
        <v>0</v>
      </c>
      <c r="EF131" s="114">
        <v>0</v>
      </c>
      <c r="EG131" s="114">
        <v>0</v>
      </c>
      <c r="EH131" s="114">
        <v>0</v>
      </c>
      <c r="EI131" s="114">
        <v>0</v>
      </c>
      <c r="EJ131" s="114">
        <v>0</v>
      </c>
      <c r="EK131" s="114">
        <v>0</v>
      </c>
      <c r="EL131" s="114">
        <v>0</v>
      </c>
      <c r="EM131" s="114">
        <v>0</v>
      </c>
      <c r="EN131" s="114">
        <v>0</v>
      </c>
      <c r="EO131" s="114">
        <v>0</v>
      </c>
      <c r="EP131" s="114">
        <v>0</v>
      </c>
      <c r="EQ131" s="114">
        <v>0</v>
      </c>
      <c r="ER131" s="114">
        <v>0</v>
      </c>
      <c r="ES131" s="114">
        <v>0</v>
      </c>
      <c r="ET131" s="114">
        <v>0</v>
      </c>
      <c r="EU131" s="114">
        <v>0</v>
      </c>
      <c r="EV131" s="114">
        <v>0</v>
      </c>
      <c r="EW131" s="114">
        <v>0</v>
      </c>
      <c r="EX131" s="114">
        <v>0</v>
      </c>
      <c r="EY131" s="114">
        <v>0</v>
      </c>
      <c r="EZ131" s="114">
        <v>0</v>
      </c>
      <c r="FA131" s="114">
        <v>0</v>
      </c>
    </row>
    <row r="132" spans="1:157" s="81" customFormat="1" ht="15.75" thickBot="1" x14ac:dyDescent="0.3">
      <c r="A132" s="81">
        <v>6</v>
      </c>
      <c r="B132" s="81" t="s">
        <v>941</v>
      </c>
      <c r="C132" s="82" t="s">
        <v>799</v>
      </c>
      <c r="D132" s="82" t="s">
        <v>963</v>
      </c>
      <c r="E132" s="81" t="s">
        <v>964</v>
      </c>
      <c r="F132" s="83" t="s">
        <v>762</v>
      </c>
      <c r="G132" s="84">
        <v>3</v>
      </c>
      <c r="H132" s="74">
        <v>5</v>
      </c>
      <c r="I132" s="85"/>
      <c r="J132" s="68">
        <v>1</v>
      </c>
      <c r="K132" s="114">
        <v>0</v>
      </c>
      <c r="L132" s="114">
        <v>0</v>
      </c>
      <c r="M132" s="114">
        <v>0</v>
      </c>
      <c r="N132" s="114">
        <v>0</v>
      </c>
      <c r="O132" s="114">
        <v>0</v>
      </c>
      <c r="P132" s="114">
        <v>0</v>
      </c>
      <c r="Q132" s="114">
        <v>0</v>
      </c>
      <c r="R132" s="114">
        <v>0</v>
      </c>
      <c r="S132" s="114">
        <v>0</v>
      </c>
      <c r="T132" s="114">
        <v>1</v>
      </c>
      <c r="U132" s="114">
        <v>0</v>
      </c>
      <c r="V132" s="114">
        <v>0</v>
      </c>
      <c r="W132" s="114">
        <v>0</v>
      </c>
      <c r="X132" s="114">
        <v>0</v>
      </c>
      <c r="Y132" s="114">
        <v>0</v>
      </c>
      <c r="Z132" s="114">
        <v>0</v>
      </c>
      <c r="AA132" s="114">
        <v>0</v>
      </c>
      <c r="AB132" s="114">
        <v>0</v>
      </c>
      <c r="AC132" s="114">
        <v>0</v>
      </c>
      <c r="AD132" s="114">
        <v>0</v>
      </c>
      <c r="AE132" s="114">
        <v>0</v>
      </c>
      <c r="AF132" s="114">
        <v>0</v>
      </c>
      <c r="AG132" s="114">
        <v>0</v>
      </c>
      <c r="AH132" s="114">
        <v>0</v>
      </c>
      <c r="AI132" s="114">
        <v>0</v>
      </c>
      <c r="AJ132" s="114">
        <v>0</v>
      </c>
      <c r="AK132" s="114">
        <v>0</v>
      </c>
      <c r="AL132" s="114">
        <v>0</v>
      </c>
      <c r="AM132" s="114">
        <v>0</v>
      </c>
      <c r="AN132" s="114">
        <v>0</v>
      </c>
      <c r="AO132" s="114">
        <v>0</v>
      </c>
      <c r="AP132" s="114">
        <v>0</v>
      </c>
      <c r="AQ132" s="114">
        <v>0</v>
      </c>
      <c r="AR132" s="114">
        <v>0</v>
      </c>
      <c r="AS132" s="114">
        <v>0</v>
      </c>
      <c r="AT132" s="114">
        <v>0</v>
      </c>
      <c r="AU132" s="114">
        <v>0</v>
      </c>
      <c r="AV132" s="114">
        <v>0</v>
      </c>
      <c r="AW132" s="114">
        <v>0</v>
      </c>
      <c r="AX132" s="114">
        <v>0</v>
      </c>
      <c r="AY132" s="114">
        <v>0</v>
      </c>
      <c r="AZ132" s="114">
        <v>0</v>
      </c>
      <c r="BA132" s="114">
        <v>0</v>
      </c>
      <c r="BB132" s="114">
        <v>0</v>
      </c>
      <c r="BC132" s="114">
        <v>0</v>
      </c>
      <c r="BD132" s="114">
        <v>0</v>
      </c>
      <c r="BE132" s="114">
        <v>0</v>
      </c>
      <c r="BF132" s="114">
        <v>0</v>
      </c>
      <c r="BG132" s="114">
        <v>0</v>
      </c>
      <c r="BH132" s="114">
        <v>0</v>
      </c>
      <c r="BI132" s="114">
        <v>0</v>
      </c>
      <c r="BJ132" s="114">
        <v>0</v>
      </c>
      <c r="BK132" s="114">
        <v>0</v>
      </c>
      <c r="BL132" s="114">
        <v>0</v>
      </c>
      <c r="BM132" s="114">
        <v>0</v>
      </c>
      <c r="BN132" s="114">
        <v>0</v>
      </c>
      <c r="BO132" s="114">
        <v>0</v>
      </c>
      <c r="BP132" s="114">
        <v>0</v>
      </c>
      <c r="BQ132" s="114">
        <v>0</v>
      </c>
      <c r="BR132" s="114">
        <v>0</v>
      </c>
      <c r="BS132" s="114">
        <v>0</v>
      </c>
      <c r="BT132" s="114">
        <v>0</v>
      </c>
      <c r="BU132" s="114">
        <v>0</v>
      </c>
      <c r="BV132" s="114">
        <v>0</v>
      </c>
      <c r="BW132" s="114">
        <v>0</v>
      </c>
      <c r="BX132" s="114">
        <v>0</v>
      </c>
      <c r="BY132" s="114">
        <v>0</v>
      </c>
      <c r="BZ132" s="114">
        <v>0</v>
      </c>
      <c r="CA132" s="114">
        <v>0</v>
      </c>
      <c r="CB132" s="114">
        <v>0</v>
      </c>
      <c r="CC132" s="114">
        <v>0</v>
      </c>
      <c r="CD132" s="114">
        <v>0</v>
      </c>
      <c r="CE132" s="114">
        <v>0</v>
      </c>
      <c r="CF132" s="114">
        <v>0</v>
      </c>
      <c r="CG132" s="114">
        <v>0</v>
      </c>
      <c r="CH132" s="114">
        <v>0</v>
      </c>
      <c r="CI132" s="114">
        <v>0</v>
      </c>
      <c r="CJ132" s="114">
        <v>0</v>
      </c>
      <c r="CK132" s="114">
        <v>0</v>
      </c>
      <c r="CL132" s="114">
        <v>0</v>
      </c>
      <c r="CM132" s="114">
        <v>0</v>
      </c>
      <c r="CN132" s="114">
        <v>0</v>
      </c>
      <c r="CO132" s="114">
        <v>0</v>
      </c>
      <c r="CP132" s="114">
        <v>0</v>
      </c>
      <c r="CQ132" s="114">
        <v>0</v>
      </c>
      <c r="CR132" s="114">
        <v>0</v>
      </c>
      <c r="CS132" s="114">
        <v>0</v>
      </c>
      <c r="CT132" s="114">
        <v>0</v>
      </c>
      <c r="CU132" s="114">
        <v>0</v>
      </c>
      <c r="CV132" s="114">
        <v>0</v>
      </c>
      <c r="CW132" s="114">
        <v>0</v>
      </c>
      <c r="CX132" s="114">
        <v>0</v>
      </c>
      <c r="CY132" s="114">
        <v>0</v>
      </c>
      <c r="CZ132" s="114">
        <v>0</v>
      </c>
      <c r="DA132" s="114">
        <v>0</v>
      </c>
      <c r="DB132" s="114">
        <v>0</v>
      </c>
      <c r="DC132" s="114">
        <v>0</v>
      </c>
      <c r="DD132" s="114">
        <v>0</v>
      </c>
      <c r="DE132" s="114">
        <v>0</v>
      </c>
      <c r="DF132" s="114">
        <v>0</v>
      </c>
      <c r="DG132" s="114">
        <v>0</v>
      </c>
      <c r="DH132" s="114">
        <v>0</v>
      </c>
      <c r="DI132" s="114">
        <v>0</v>
      </c>
      <c r="DJ132" s="114">
        <v>0</v>
      </c>
      <c r="DK132" s="114">
        <v>0</v>
      </c>
      <c r="DL132" s="114">
        <v>0</v>
      </c>
      <c r="DM132" s="114">
        <v>0</v>
      </c>
      <c r="DN132" s="114">
        <v>0</v>
      </c>
      <c r="DO132" s="114">
        <v>0</v>
      </c>
      <c r="DP132" s="114">
        <v>0</v>
      </c>
      <c r="DQ132" s="114">
        <v>0</v>
      </c>
      <c r="DR132" s="114">
        <v>0</v>
      </c>
      <c r="DS132" s="114">
        <v>0</v>
      </c>
      <c r="DT132" s="114">
        <v>0</v>
      </c>
      <c r="DU132" s="114">
        <v>0</v>
      </c>
      <c r="DV132" s="114">
        <v>0</v>
      </c>
      <c r="DW132" s="114">
        <v>0</v>
      </c>
      <c r="DX132" s="114">
        <v>0</v>
      </c>
      <c r="DY132" s="114">
        <v>0</v>
      </c>
      <c r="DZ132" s="114">
        <v>0</v>
      </c>
      <c r="EA132" s="114">
        <v>0</v>
      </c>
      <c r="EB132" s="114">
        <v>0</v>
      </c>
      <c r="EC132" s="114">
        <v>0</v>
      </c>
      <c r="ED132" s="114">
        <v>0</v>
      </c>
      <c r="EE132" s="114">
        <v>0</v>
      </c>
      <c r="EF132" s="114">
        <v>0</v>
      </c>
      <c r="EG132" s="114">
        <v>0</v>
      </c>
      <c r="EH132" s="114">
        <v>0</v>
      </c>
      <c r="EI132" s="114">
        <v>0</v>
      </c>
      <c r="EJ132" s="114">
        <v>0</v>
      </c>
      <c r="EK132" s="114">
        <v>0</v>
      </c>
      <c r="EL132" s="114">
        <v>0</v>
      </c>
      <c r="EM132" s="114">
        <v>0</v>
      </c>
      <c r="EN132" s="114">
        <v>0</v>
      </c>
      <c r="EO132" s="114">
        <v>0</v>
      </c>
      <c r="EP132" s="114">
        <v>0</v>
      </c>
      <c r="EQ132" s="114">
        <v>0</v>
      </c>
      <c r="ER132" s="114">
        <v>0</v>
      </c>
      <c r="ES132" s="114">
        <v>0</v>
      </c>
      <c r="ET132" s="114">
        <v>0</v>
      </c>
      <c r="EU132" s="114">
        <v>0</v>
      </c>
      <c r="EV132" s="114">
        <v>0</v>
      </c>
      <c r="EW132" s="114">
        <v>0</v>
      </c>
      <c r="EX132" s="114">
        <v>0</v>
      </c>
      <c r="EY132" s="114">
        <v>0</v>
      </c>
      <c r="EZ132" s="114">
        <v>0</v>
      </c>
      <c r="FA132" s="114">
        <v>0</v>
      </c>
    </row>
    <row r="133" spans="1:157" x14ac:dyDescent="0.25">
      <c r="A133">
        <v>7</v>
      </c>
      <c r="B133" t="s">
        <v>965</v>
      </c>
      <c r="C133" s="65" t="s">
        <v>759</v>
      </c>
      <c r="D133" s="65" t="s">
        <v>966</v>
      </c>
      <c r="E133" t="s">
        <v>967</v>
      </c>
      <c r="F133" s="66" t="s">
        <v>762</v>
      </c>
      <c r="G133" s="19">
        <v>4</v>
      </c>
      <c r="H133" s="74">
        <v>5</v>
      </c>
      <c r="I133" s="67"/>
      <c r="J133" s="68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  <c r="AC133" s="114">
        <v>0</v>
      </c>
      <c r="AD133" s="114">
        <v>0</v>
      </c>
      <c r="AE133" s="114">
        <v>0</v>
      </c>
      <c r="AF133" s="114">
        <v>0</v>
      </c>
      <c r="AG133" s="114">
        <v>0</v>
      </c>
      <c r="AH133" s="114">
        <v>0</v>
      </c>
      <c r="AI133" s="114">
        <v>0</v>
      </c>
      <c r="AJ133" s="114">
        <v>0</v>
      </c>
      <c r="AK133" s="114">
        <v>0</v>
      </c>
      <c r="AL133" s="114">
        <v>0</v>
      </c>
      <c r="AM133" s="114">
        <v>0</v>
      </c>
      <c r="AN133" s="114">
        <v>0</v>
      </c>
      <c r="AO133" s="114">
        <v>0</v>
      </c>
      <c r="AP133" s="114">
        <v>0</v>
      </c>
      <c r="AQ133" s="114">
        <v>0</v>
      </c>
      <c r="AR133" s="114">
        <v>0</v>
      </c>
      <c r="AS133" s="114">
        <v>0</v>
      </c>
      <c r="AT133" s="114">
        <v>0</v>
      </c>
      <c r="AU133" s="114">
        <v>0</v>
      </c>
      <c r="AV133" s="114">
        <v>0</v>
      </c>
      <c r="AW133" s="114">
        <v>0</v>
      </c>
      <c r="AX133" s="114">
        <v>0</v>
      </c>
      <c r="AY133" s="114">
        <v>0</v>
      </c>
      <c r="AZ133" s="114">
        <v>0</v>
      </c>
      <c r="BA133" s="114">
        <v>0</v>
      </c>
      <c r="BB133" s="114">
        <v>0</v>
      </c>
      <c r="BC133" s="114">
        <v>0</v>
      </c>
      <c r="BD133" s="114">
        <v>0</v>
      </c>
      <c r="BE133" s="114">
        <v>0</v>
      </c>
      <c r="BF133" s="114">
        <v>0</v>
      </c>
      <c r="BG133" s="114">
        <v>0</v>
      </c>
      <c r="BH133" s="114">
        <v>0</v>
      </c>
      <c r="BI133" s="114">
        <v>0</v>
      </c>
      <c r="BJ133" s="114">
        <v>0</v>
      </c>
      <c r="BK133" s="114">
        <v>0</v>
      </c>
      <c r="BL133" s="114">
        <v>0</v>
      </c>
      <c r="BM133" s="114">
        <v>0</v>
      </c>
      <c r="BN133" s="114">
        <v>0</v>
      </c>
      <c r="BO133" s="114">
        <v>0</v>
      </c>
      <c r="BP133" s="114">
        <v>0</v>
      </c>
      <c r="BQ133" s="114">
        <v>0</v>
      </c>
      <c r="BR133" s="114">
        <v>0</v>
      </c>
      <c r="BS133" s="114">
        <v>0</v>
      </c>
      <c r="BT133" s="114">
        <v>0</v>
      </c>
      <c r="BU133" s="114">
        <v>0</v>
      </c>
      <c r="BV133" s="114">
        <v>0</v>
      </c>
      <c r="BW133" s="114">
        <v>0</v>
      </c>
      <c r="BX133" s="114">
        <v>0</v>
      </c>
      <c r="BY133" s="114">
        <v>0</v>
      </c>
      <c r="BZ133" s="114">
        <v>0</v>
      </c>
      <c r="CA133" s="114">
        <v>0</v>
      </c>
      <c r="CB133" s="114">
        <v>0</v>
      </c>
      <c r="CC133" s="114">
        <v>0</v>
      </c>
      <c r="CD133" s="114">
        <v>0</v>
      </c>
      <c r="CE133" s="114">
        <v>0</v>
      </c>
      <c r="CF133" s="114">
        <v>0</v>
      </c>
      <c r="CG133" s="114">
        <v>0</v>
      </c>
      <c r="CH133" s="114">
        <v>0</v>
      </c>
      <c r="CI133" s="114">
        <v>0</v>
      </c>
      <c r="CJ133" s="114">
        <v>0</v>
      </c>
      <c r="CK133" s="114">
        <v>0</v>
      </c>
      <c r="CL133" s="114">
        <v>0</v>
      </c>
      <c r="CM133" s="114">
        <v>0</v>
      </c>
      <c r="CN133" s="114">
        <v>0</v>
      </c>
      <c r="CO133" s="114">
        <v>0</v>
      </c>
      <c r="CP133" s="114">
        <v>0</v>
      </c>
      <c r="CQ133" s="114">
        <v>0</v>
      </c>
      <c r="CR133" s="114">
        <v>0</v>
      </c>
      <c r="CS133" s="114">
        <v>0</v>
      </c>
      <c r="CT133" s="114">
        <v>0</v>
      </c>
      <c r="CU133" s="114">
        <v>0</v>
      </c>
      <c r="CV133" s="114">
        <v>0</v>
      </c>
      <c r="CW133" s="114">
        <v>0</v>
      </c>
      <c r="CX133" s="114">
        <v>0</v>
      </c>
      <c r="CY133" s="114">
        <v>0</v>
      </c>
      <c r="CZ133" s="114">
        <v>0</v>
      </c>
      <c r="DA133" s="114">
        <v>0</v>
      </c>
      <c r="DB133" s="114">
        <v>0</v>
      </c>
      <c r="DC133" s="114">
        <v>0</v>
      </c>
      <c r="DD133" s="114">
        <v>0</v>
      </c>
      <c r="DE133" s="114">
        <v>0</v>
      </c>
      <c r="DF133" s="114">
        <v>0</v>
      </c>
      <c r="DG133" s="114">
        <v>0</v>
      </c>
      <c r="DH133" s="114">
        <v>0</v>
      </c>
      <c r="DI133" s="114">
        <v>0</v>
      </c>
      <c r="DJ133" s="114">
        <v>0</v>
      </c>
      <c r="DK133" s="114">
        <v>0</v>
      </c>
      <c r="DL133" s="114">
        <v>0</v>
      </c>
      <c r="DM133" s="114">
        <v>0</v>
      </c>
      <c r="DN133" s="114">
        <v>0</v>
      </c>
      <c r="DO133" s="114">
        <v>0</v>
      </c>
      <c r="DP133" s="114">
        <v>0</v>
      </c>
      <c r="DQ133" s="114">
        <v>0</v>
      </c>
      <c r="DR133" s="114">
        <v>0</v>
      </c>
      <c r="DS133" s="114">
        <v>0</v>
      </c>
      <c r="DT133" s="114">
        <v>0</v>
      </c>
      <c r="DU133" s="114">
        <v>0</v>
      </c>
      <c r="DV133" s="114">
        <v>0</v>
      </c>
      <c r="DW133" s="114">
        <v>0</v>
      </c>
      <c r="DX133" s="114">
        <v>0</v>
      </c>
      <c r="DY133" s="114">
        <v>0</v>
      </c>
      <c r="DZ133" s="114">
        <v>0</v>
      </c>
      <c r="EA133" s="114">
        <v>0</v>
      </c>
      <c r="EB133" s="114">
        <v>0</v>
      </c>
      <c r="EC133" s="114">
        <v>0</v>
      </c>
      <c r="ED133" s="114">
        <v>0</v>
      </c>
      <c r="EE133" s="114">
        <v>0</v>
      </c>
      <c r="EF133" s="114">
        <v>0</v>
      </c>
      <c r="EG133" s="114">
        <v>0</v>
      </c>
      <c r="EH133" s="114">
        <v>0</v>
      </c>
      <c r="EI133" s="114">
        <v>0</v>
      </c>
      <c r="EJ133" s="114">
        <v>0</v>
      </c>
      <c r="EK133" s="114">
        <v>0</v>
      </c>
      <c r="EL133" s="114">
        <v>0</v>
      </c>
      <c r="EM133" s="114">
        <v>0</v>
      </c>
      <c r="EN133" s="114">
        <v>0</v>
      </c>
      <c r="EO133" s="114">
        <v>0</v>
      </c>
      <c r="EP133" s="114">
        <v>0</v>
      </c>
      <c r="EQ133" s="114">
        <v>0</v>
      </c>
      <c r="ER133" s="114">
        <v>0</v>
      </c>
      <c r="ES133" s="114">
        <v>0</v>
      </c>
      <c r="ET133" s="114">
        <v>0</v>
      </c>
      <c r="EU133" s="114">
        <v>0</v>
      </c>
      <c r="EV133" s="114">
        <v>0</v>
      </c>
      <c r="EW133" s="114">
        <v>0</v>
      </c>
      <c r="EX133" s="114">
        <v>0</v>
      </c>
      <c r="EY133" s="114">
        <v>0</v>
      </c>
      <c r="EZ133" s="114">
        <v>0</v>
      </c>
      <c r="FA133" s="114">
        <v>0</v>
      </c>
    </row>
    <row r="134" spans="1:157" x14ac:dyDescent="0.25">
      <c r="A134">
        <v>7</v>
      </c>
      <c r="B134" t="s">
        <v>965</v>
      </c>
      <c r="C134" s="65" t="s">
        <v>759</v>
      </c>
      <c r="D134" s="65" t="s">
        <v>968</v>
      </c>
      <c r="E134" t="s">
        <v>969</v>
      </c>
      <c r="F134" s="66" t="s">
        <v>762</v>
      </c>
      <c r="G134" s="19">
        <v>4</v>
      </c>
      <c r="H134" s="74">
        <v>5</v>
      </c>
      <c r="I134" s="67"/>
      <c r="J134" s="68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0</v>
      </c>
      <c r="Z134" s="114">
        <v>0</v>
      </c>
      <c r="AA134" s="114">
        <v>0</v>
      </c>
      <c r="AB134" s="114">
        <v>0</v>
      </c>
      <c r="AC134" s="114">
        <v>0</v>
      </c>
      <c r="AD134" s="114">
        <v>0</v>
      </c>
      <c r="AE134" s="114">
        <v>0</v>
      </c>
      <c r="AF134" s="114">
        <v>0</v>
      </c>
      <c r="AG134" s="114">
        <v>0</v>
      </c>
      <c r="AH134" s="114">
        <v>0</v>
      </c>
      <c r="AI134" s="114">
        <v>0</v>
      </c>
      <c r="AJ134" s="114">
        <v>0</v>
      </c>
      <c r="AK134" s="114">
        <v>0</v>
      </c>
      <c r="AL134" s="114">
        <v>0</v>
      </c>
      <c r="AM134" s="114">
        <v>0</v>
      </c>
      <c r="AN134" s="114">
        <v>0</v>
      </c>
      <c r="AO134" s="114">
        <v>0</v>
      </c>
      <c r="AP134" s="114">
        <v>0</v>
      </c>
      <c r="AQ134" s="114">
        <v>0</v>
      </c>
      <c r="AR134" s="114">
        <v>0</v>
      </c>
      <c r="AS134" s="114">
        <v>0</v>
      </c>
      <c r="AT134" s="114">
        <v>0</v>
      </c>
      <c r="AU134" s="114">
        <v>0</v>
      </c>
      <c r="AV134" s="114">
        <v>0</v>
      </c>
      <c r="AW134" s="114">
        <v>0</v>
      </c>
      <c r="AX134" s="114">
        <v>0</v>
      </c>
      <c r="AY134" s="114">
        <v>0</v>
      </c>
      <c r="AZ134" s="114">
        <v>0</v>
      </c>
      <c r="BA134" s="114">
        <v>0</v>
      </c>
      <c r="BB134" s="114">
        <v>0</v>
      </c>
      <c r="BC134" s="114">
        <v>0</v>
      </c>
      <c r="BD134" s="114">
        <v>0</v>
      </c>
      <c r="BE134" s="114">
        <v>0</v>
      </c>
      <c r="BF134" s="114">
        <v>0</v>
      </c>
      <c r="BG134" s="114">
        <v>0</v>
      </c>
      <c r="BH134" s="114">
        <v>0</v>
      </c>
      <c r="BI134" s="114">
        <v>0</v>
      </c>
      <c r="BJ134" s="114">
        <v>0</v>
      </c>
      <c r="BK134" s="114">
        <v>0</v>
      </c>
      <c r="BL134" s="114">
        <v>0</v>
      </c>
      <c r="BM134" s="114">
        <v>0</v>
      </c>
      <c r="BN134" s="114">
        <v>0</v>
      </c>
      <c r="BO134" s="114">
        <v>0</v>
      </c>
      <c r="BP134" s="114">
        <v>0</v>
      </c>
      <c r="BQ134" s="114">
        <v>0</v>
      </c>
      <c r="BR134" s="114">
        <v>0</v>
      </c>
      <c r="BS134" s="114">
        <v>0</v>
      </c>
      <c r="BT134" s="114">
        <v>0</v>
      </c>
      <c r="BU134" s="114">
        <v>0</v>
      </c>
      <c r="BV134" s="114">
        <v>0</v>
      </c>
      <c r="BW134" s="114">
        <v>0</v>
      </c>
      <c r="BX134" s="114">
        <v>0</v>
      </c>
      <c r="BY134" s="114">
        <v>0</v>
      </c>
      <c r="BZ134" s="114">
        <v>0</v>
      </c>
      <c r="CA134" s="114">
        <v>0</v>
      </c>
      <c r="CB134" s="114">
        <v>0</v>
      </c>
      <c r="CC134" s="114">
        <v>0</v>
      </c>
      <c r="CD134" s="114">
        <v>0</v>
      </c>
      <c r="CE134" s="114">
        <v>0</v>
      </c>
      <c r="CF134" s="114">
        <v>0</v>
      </c>
      <c r="CG134" s="114">
        <v>0</v>
      </c>
      <c r="CH134" s="114">
        <v>0</v>
      </c>
      <c r="CI134" s="114">
        <v>0</v>
      </c>
      <c r="CJ134" s="114">
        <v>0</v>
      </c>
      <c r="CK134" s="114">
        <v>0</v>
      </c>
      <c r="CL134" s="114">
        <v>0</v>
      </c>
      <c r="CM134" s="114">
        <v>0</v>
      </c>
      <c r="CN134" s="114">
        <v>0</v>
      </c>
      <c r="CO134" s="114">
        <v>0</v>
      </c>
      <c r="CP134" s="114">
        <v>0</v>
      </c>
      <c r="CQ134" s="114">
        <v>0</v>
      </c>
      <c r="CR134" s="114">
        <v>0</v>
      </c>
      <c r="CS134" s="114">
        <v>0</v>
      </c>
      <c r="CT134" s="114">
        <v>0</v>
      </c>
      <c r="CU134" s="114">
        <v>0</v>
      </c>
      <c r="CV134" s="114">
        <v>0</v>
      </c>
      <c r="CW134" s="114">
        <v>0</v>
      </c>
      <c r="CX134" s="114">
        <v>0</v>
      </c>
      <c r="CY134" s="114">
        <v>0</v>
      </c>
      <c r="CZ134" s="114">
        <v>0</v>
      </c>
      <c r="DA134" s="114">
        <v>0</v>
      </c>
      <c r="DB134" s="114">
        <v>0</v>
      </c>
      <c r="DC134" s="114">
        <v>0</v>
      </c>
      <c r="DD134" s="114">
        <v>0</v>
      </c>
      <c r="DE134" s="114">
        <v>0</v>
      </c>
      <c r="DF134" s="114">
        <v>0</v>
      </c>
      <c r="DG134" s="114">
        <v>0</v>
      </c>
      <c r="DH134" s="114">
        <v>0</v>
      </c>
      <c r="DI134" s="114">
        <v>0</v>
      </c>
      <c r="DJ134" s="114">
        <v>0</v>
      </c>
      <c r="DK134" s="114">
        <v>0</v>
      </c>
      <c r="DL134" s="114">
        <v>0</v>
      </c>
      <c r="DM134" s="114">
        <v>0</v>
      </c>
      <c r="DN134" s="114">
        <v>0</v>
      </c>
      <c r="DO134" s="114">
        <v>0</v>
      </c>
      <c r="DP134" s="114">
        <v>0</v>
      </c>
      <c r="DQ134" s="114">
        <v>0</v>
      </c>
      <c r="DR134" s="114">
        <v>0</v>
      </c>
      <c r="DS134" s="114">
        <v>0</v>
      </c>
      <c r="DT134" s="114">
        <v>0</v>
      </c>
      <c r="DU134" s="114">
        <v>0</v>
      </c>
      <c r="DV134" s="114">
        <v>0</v>
      </c>
      <c r="DW134" s="114">
        <v>0</v>
      </c>
      <c r="DX134" s="114">
        <v>0</v>
      </c>
      <c r="DY134" s="114">
        <v>0</v>
      </c>
      <c r="DZ134" s="114">
        <v>0</v>
      </c>
      <c r="EA134" s="114">
        <v>0</v>
      </c>
      <c r="EB134" s="114">
        <v>0</v>
      </c>
      <c r="EC134" s="114">
        <v>0</v>
      </c>
      <c r="ED134" s="114">
        <v>0</v>
      </c>
      <c r="EE134" s="114">
        <v>0</v>
      </c>
      <c r="EF134" s="114">
        <v>0</v>
      </c>
      <c r="EG134" s="114">
        <v>0</v>
      </c>
      <c r="EH134" s="114">
        <v>0</v>
      </c>
      <c r="EI134" s="114">
        <v>0</v>
      </c>
      <c r="EJ134" s="114">
        <v>0</v>
      </c>
      <c r="EK134" s="114">
        <v>0</v>
      </c>
      <c r="EL134" s="114">
        <v>0</v>
      </c>
      <c r="EM134" s="114">
        <v>0</v>
      </c>
      <c r="EN134" s="114">
        <v>0</v>
      </c>
      <c r="EO134" s="114">
        <v>0</v>
      </c>
      <c r="EP134" s="114">
        <v>0</v>
      </c>
      <c r="EQ134" s="114">
        <v>0</v>
      </c>
      <c r="ER134" s="114">
        <v>0</v>
      </c>
      <c r="ES134" s="114">
        <v>0</v>
      </c>
      <c r="ET134" s="114">
        <v>0</v>
      </c>
      <c r="EU134" s="114">
        <v>0</v>
      </c>
      <c r="EV134" s="114">
        <v>0</v>
      </c>
      <c r="EW134" s="114">
        <v>0</v>
      </c>
      <c r="EX134" s="114">
        <v>0</v>
      </c>
      <c r="EY134" s="114">
        <v>0</v>
      </c>
      <c r="EZ134" s="114">
        <v>0</v>
      </c>
      <c r="FA134" s="114">
        <v>0</v>
      </c>
    </row>
    <row r="135" spans="1:157" x14ac:dyDescent="0.25">
      <c r="A135">
        <v>7</v>
      </c>
      <c r="B135" t="s">
        <v>965</v>
      </c>
      <c r="C135" s="65" t="s">
        <v>759</v>
      </c>
      <c r="D135" s="65" t="s">
        <v>970</v>
      </c>
      <c r="E135" t="s">
        <v>971</v>
      </c>
      <c r="F135" s="66" t="s">
        <v>762</v>
      </c>
      <c r="G135" s="19">
        <v>4</v>
      </c>
      <c r="H135" s="74">
        <v>5</v>
      </c>
      <c r="I135" s="67"/>
      <c r="J135" s="68">
        <v>0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0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0</v>
      </c>
      <c r="Z135" s="114">
        <v>0</v>
      </c>
      <c r="AA135" s="114">
        <v>0</v>
      </c>
      <c r="AB135" s="114">
        <v>0</v>
      </c>
      <c r="AC135" s="114">
        <v>0</v>
      </c>
      <c r="AD135" s="114">
        <v>0</v>
      </c>
      <c r="AE135" s="114">
        <v>0</v>
      </c>
      <c r="AF135" s="114">
        <v>0</v>
      </c>
      <c r="AG135" s="114">
        <v>0</v>
      </c>
      <c r="AH135" s="114">
        <v>0</v>
      </c>
      <c r="AI135" s="114">
        <v>0</v>
      </c>
      <c r="AJ135" s="114">
        <v>0</v>
      </c>
      <c r="AK135" s="114">
        <v>0</v>
      </c>
      <c r="AL135" s="114">
        <v>0</v>
      </c>
      <c r="AM135" s="114">
        <v>0</v>
      </c>
      <c r="AN135" s="114">
        <v>0</v>
      </c>
      <c r="AO135" s="114">
        <v>0</v>
      </c>
      <c r="AP135" s="114">
        <v>0</v>
      </c>
      <c r="AQ135" s="114">
        <v>0</v>
      </c>
      <c r="AR135" s="114">
        <v>0</v>
      </c>
      <c r="AS135" s="114">
        <v>0</v>
      </c>
      <c r="AT135" s="114">
        <v>0</v>
      </c>
      <c r="AU135" s="114">
        <v>0</v>
      </c>
      <c r="AV135" s="114">
        <v>0</v>
      </c>
      <c r="AW135" s="114">
        <v>0</v>
      </c>
      <c r="AX135" s="114">
        <v>0</v>
      </c>
      <c r="AY135" s="114">
        <v>0</v>
      </c>
      <c r="AZ135" s="114">
        <v>0</v>
      </c>
      <c r="BA135" s="114">
        <v>0</v>
      </c>
      <c r="BB135" s="114">
        <v>0</v>
      </c>
      <c r="BC135" s="114">
        <v>0</v>
      </c>
      <c r="BD135" s="114">
        <v>0</v>
      </c>
      <c r="BE135" s="114">
        <v>0</v>
      </c>
      <c r="BF135" s="114">
        <v>0</v>
      </c>
      <c r="BG135" s="114">
        <v>0</v>
      </c>
      <c r="BH135" s="114">
        <v>0</v>
      </c>
      <c r="BI135" s="114">
        <v>0</v>
      </c>
      <c r="BJ135" s="114">
        <v>0</v>
      </c>
      <c r="BK135" s="114">
        <v>0</v>
      </c>
      <c r="BL135" s="114">
        <v>0</v>
      </c>
      <c r="BM135" s="114">
        <v>0</v>
      </c>
      <c r="BN135" s="114">
        <v>0</v>
      </c>
      <c r="BO135" s="114">
        <v>0</v>
      </c>
      <c r="BP135" s="114">
        <v>0</v>
      </c>
      <c r="BQ135" s="114">
        <v>0</v>
      </c>
      <c r="BR135" s="114">
        <v>0</v>
      </c>
      <c r="BS135" s="114">
        <v>0</v>
      </c>
      <c r="BT135" s="114">
        <v>0</v>
      </c>
      <c r="BU135" s="114">
        <v>0</v>
      </c>
      <c r="BV135" s="114">
        <v>0</v>
      </c>
      <c r="BW135" s="114">
        <v>0</v>
      </c>
      <c r="BX135" s="114">
        <v>0</v>
      </c>
      <c r="BY135" s="114">
        <v>0</v>
      </c>
      <c r="BZ135" s="114">
        <v>0</v>
      </c>
      <c r="CA135" s="114">
        <v>0</v>
      </c>
      <c r="CB135" s="114">
        <v>0</v>
      </c>
      <c r="CC135" s="114">
        <v>0</v>
      </c>
      <c r="CD135" s="114">
        <v>0</v>
      </c>
      <c r="CE135" s="114">
        <v>0</v>
      </c>
      <c r="CF135" s="114">
        <v>0</v>
      </c>
      <c r="CG135" s="114">
        <v>0</v>
      </c>
      <c r="CH135" s="114">
        <v>0</v>
      </c>
      <c r="CI135" s="114">
        <v>0</v>
      </c>
      <c r="CJ135" s="114">
        <v>0</v>
      </c>
      <c r="CK135" s="114">
        <v>0</v>
      </c>
      <c r="CL135" s="114">
        <v>0</v>
      </c>
      <c r="CM135" s="114">
        <v>0</v>
      </c>
      <c r="CN135" s="114">
        <v>0</v>
      </c>
      <c r="CO135" s="114">
        <v>0</v>
      </c>
      <c r="CP135" s="114">
        <v>0</v>
      </c>
      <c r="CQ135" s="114">
        <v>0</v>
      </c>
      <c r="CR135" s="114">
        <v>0</v>
      </c>
      <c r="CS135" s="114">
        <v>0</v>
      </c>
      <c r="CT135" s="114">
        <v>0</v>
      </c>
      <c r="CU135" s="114">
        <v>0</v>
      </c>
      <c r="CV135" s="114">
        <v>0</v>
      </c>
      <c r="CW135" s="114">
        <v>0</v>
      </c>
      <c r="CX135" s="114">
        <v>0</v>
      </c>
      <c r="CY135" s="114">
        <v>0</v>
      </c>
      <c r="CZ135" s="114">
        <v>0</v>
      </c>
      <c r="DA135" s="114">
        <v>0</v>
      </c>
      <c r="DB135" s="114">
        <v>0</v>
      </c>
      <c r="DC135" s="114">
        <v>0</v>
      </c>
      <c r="DD135" s="114">
        <v>0</v>
      </c>
      <c r="DE135" s="114">
        <v>0</v>
      </c>
      <c r="DF135" s="114">
        <v>0</v>
      </c>
      <c r="DG135" s="114">
        <v>0</v>
      </c>
      <c r="DH135" s="114">
        <v>0</v>
      </c>
      <c r="DI135" s="114">
        <v>0</v>
      </c>
      <c r="DJ135" s="114">
        <v>0</v>
      </c>
      <c r="DK135" s="114">
        <v>0</v>
      </c>
      <c r="DL135" s="114">
        <v>0</v>
      </c>
      <c r="DM135" s="114">
        <v>0</v>
      </c>
      <c r="DN135" s="114">
        <v>0</v>
      </c>
      <c r="DO135" s="114">
        <v>0</v>
      </c>
      <c r="DP135" s="114">
        <v>0</v>
      </c>
      <c r="DQ135" s="114">
        <v>0</v>
      </c>
      <c r="DR135" s="114">
        <v>0</v>
      </c>
      <c r="DS135" s="114">
        <v>0</v>
      </c>
      <c r="DT135" s="114">
        <v>0</v>
      </c>
      <c r="DU135" s="114">
        <v>0</v>
      </c>
      <c r="DV135" s="114">
        <v>0</v>
      </c>
      <c r="DW135" s="114">
        <v>0</v>
      </c>
      <c r="DX135" s="114">
        <v>0</v>
      </c>
      <c r="DY135" s="114">
        <v>0</v>
      </c>
      <c r="DZ135" s="114">
        <v>0</v>
      </c>
      <c r="EA135" s="114">
        <v>0</v>
      </c>
      <c r="EB135" s="114">
        <v>0</v>
      </c>
      <c r="EC135" s="114">
        <v>0</v>
      </c>
      <c r="ED135" s="114">
        <v>0</v>
      </c>
      <c r="EE135" s="114">
        <v>0</v>
      </c>
      <c r="EF135" s="114">
        <v>0</v>
      </c>
      <c r="EG135" s="114">
        <v>0</v>
      </c>
      <c r="EH135" s="114">
        <v>0</v>
      </c>
      <c r="EI135" s="114">
        <v>0</v>
      </c>
      <c r="EJ135" s="114">
        <v>0</v>
      </c>
      <c r="EK135" s="114">
        <v>0</v>
      </c>
      <c r="EL135" s="114">
        <v>0</v>
      </c>
      <c r="EM135" s="114">
        <v>0</v>
      </c>
      <c r="EN135" s="114">
        <v>0</v>
      </c>
      <c r="EO135" s="114">
        <v>0</v>
      </c>
      <c r="EP135" s="114">
        <v>0</v>
      </c>
      <c r="EQ135" s="114">
        <v>0</v>
      </c>
      <c r="ER135" s="114">
        <v>0</v>
      </c>
      <c r="ES135" s="114">
        <v>0</v>
      </c>
      <c r="ET135" s="114">
        <v>0</v>
      </c>
      <c r="EU135" s="114">
        <v>0</v>
      </c>
      <c r="EV135" s="114">
        <v>0</v>
      </c>
      <c r="EW135" s="114">
        <v>0</v>
      </c>
      <c r="EX135" s="114">
        <v>0</v>
      </c>
      <c r="EY135" s="114">
        <v>0</v>
      </c>
      <c r="EZ135" s="114">
        <v>0</v>
      </c>
      <c r="FA135" s="114">
        <v>0</v>
      </c>
    </row>
    <row r="136" spans="1:157" x14ac:dyDescent="0.25">
      <c r="A136">
        <v>7</v>
      </c>
      <c r="B136" t="s">
        <v>965</v>
      </c>
      <c r="C136" s="65" t="s">
        <v>759</v>
      </c>
      <c r="D136" s="65" t="s">
        <v>972</v>
      </c>
      <c r="E136" t="s">
        <v>973</v>
      </c>
      <c r="F136" s="66" t="s">
        <v>762</v>
      </c>
      <c r="G136" s="19">
        <v>4</v>
      </c>
      <c r="H136" s="74">
        <v>5</v>
      </c>
      <c r="I136" s="67"/>
      <c r="J136" s="68">
        <v>0</v>
      </c>
      <c r="K136" s="114">
        <v>0</v>
      </c>
      <c r="L136" s="114">
        <v>0</v>
      </c>
      <c r="M136" s="114">
        <v>0</v>
      </c>
      <c r="N136" s="114">
        <v>0</v>
      </c>
      <c r="O136" s="114">
        <v>0</v>
      </c>
      <c r="P136" s="114">
        <v>0</v>
      </c>
      <c r="Q136" s="114">
        <v>0</v>
      </c>
      <c r="R136" s="114">
        <v>0</v>
      </c>
      <c r="S136" s="114">
        <v>0</v>
      </c>
      <c r="T136" s="114">
        <v>0</v>
      </c>
      <c r="U136" s="114">
        <v>0</v>
      </c>
      <c r="V136" s="114">
        <v>0</v>
      </c>
      <c r="W136" s="114">
        <v>0</v>
      </c>
      <c r="X136" s="114">
        <v>0</v>
      </c>
      <c r="Y136" s="114">
        <v>0</v>
      </c>
      <c r="Z136" s="114">
        <v>0</v>
      </c>
      <c r="AA136" s="114">
        <v>0</v>
      </c>
      <c r="AB136" s="114">
        <v>0</v>
      </c>
      <c r="AC136" s="114">
        <v>0</v>
      </c>
      <c r="AD136" s="114">
        <v>0</v>
      </c>
      <c r="AE136" s="114">
        <v>0</v>
      </c>
      <c r="AF136" s="114">
        <v>0</v>
      </c>
      <c r="AG136" s="114">
        <v>0</v>
      </c>
      <c r="AH136" s="114">
        <v>0</v>
      </c>
      <c r="AI136" s="114">
        <v>0</v>
      </c>
      <c r="AJ136" s="114">
        <v>0</v>
      </c>
      <c r="AK136" s="114">
        <v>0</v>
      </c>
      <c r="AL136" s="114">
        <v>0</v>
      </c>
      <c r="AM136" s="114">
        <v>0</v>
      </c>
      <c r="AN136" s="114">
        <v>0</v>
      </c>
      <c r="AO136" s="114">
        <v>0</v>
      </c>
      <c r="AP136" s="114">
        <v>0</v>
      </c>
      <c r="AQ136" s="114">
        <v>0</v>
      </c>
      <c r="AR136" s="114">
        <v>0</v>
      </c>
      <c r="AS136" s="114">
        <v>0</v>
      </c>
      <c r="AT136" s="114">
        <v>0</v>
      </c>
      <c r="AU136" s="114">
        <v>0</v>
      </c>
      <c r="AV136" s="114">
        <v>0</v>
      </c>
      <c r="AW136" s="114">
        <v>0</v>
      </c>
      <c r="AX136" s="114">
        <v>0</v>
      </c>
      <c r="AY136" s="114">
        <v>0</v>
      </c>
      <c r="AZ136" s="114">
        <v>0</v>
      </c>
      <c r="BA136" s="114">
        <v>0</v>
      </c>
      <c r="BB136" s="114">
        <v>0</v>
      </c>
      <c r="BC136" s="114">
        <v>0</v>
      </c>
      <c r="BD136" s="114">
        <v>0</v>
      </c>
      <c r="BE136" s="114">
        <v>0</v>
      </c>
      <c r="BF136" s="114">
        <v>0</v>
      </c>
      <c r="BG136" s="114">
        <v>0</v>
      </c>
      <c r="BH136" s="114">
        <v>0</v>
      </c>
      <c r="BI136" s="114">
        <v>0</v>
      </c>
      <c r="BJ136" s="114">
        <v>0</v>
      </c>
      <c r="BK136" s="114">
        <v>0</v>
      </c>
      <c r="BL136" s="114">
        <v>0</v>
      </c>
      <c r="BM136" s="114">
        <v>0</v>
      </c>
      <c r="BN136" s="114">
        <v>0</v>
      </c>
      <c r="BO136" s="114">
        <v>0</v>
      </c>
      <c r="BP136" s="114">
        <v>0</v>
      </c>
      <c r="BQ136" s="114">
        <v>0</v>
      </c>
      <c r="BR136" s="114">
        <v>0</v>
      </c>
      <c r="BS136" s="114">
        <v>0</v>
      </c>
      <c r="BT136" s="114">
        <v>0</v>
      </c>
      <c r="BU136" s="114">
        <v>0</v>
      </c>
      <c r="BV136" s="114">
        <v>0</v>
      </c>
      <c r="BW136" s="114">
        <v>0</v>
      </c>
      <c r="BX136" s="114">
        <v>0</v>
      </c>
      <c r="BY136" s="114">
        <v>0</v>
      </c>
      <c r="BZ136" s="114">
        <v>0</v>
      </c>
      <c r="CA136" s="114">
        <v>0</v>
      </c>
      <c r="CB136" s="114">
        <v>0</v>
      </c>
      <c r="CC136" s="114">
        <v>0</v>
      </c>
      <c r="CD136" s="114">
        <v>0</v>
      </c>
      <c r="CE136" s="114">
        <v>0</v>
      </c>
      <c r="CF136" s="114">
        <v>0</v>
      </c>
      <c r="CG136" s="114">
        <v>0</v>
      </c>
      <c r="CH136" s="114">
        <v>0</v>
      </c>
      <c r="CI136" s="114">
        <v>0</v>
      </c>
      <c r="CJ136" s="114">
        <v>0</v>
      </c>
      <c r="CK136" s="114">
        <v>0</v>
      </c>
      <c r="CL136" s="114">
        <v>0</v>
      </c>
      <c r="CM136" s="114">
        <v>0</v>
      </c>
      <c r="CN136" s="114">
        <v>0</v>
      </c>
      <c r="CO136" s="114">
        <v>0</v>
      </c>
      <c r="CP136" s="114">
        <v>0</v>
      </c>
      <c r="CQ136" s="114">
        <v>0</v>
      </c>
      <c r="CR136" s="114">
        <v>0</v>
      </c>
      <c r="CS136" s="114">
        <v>0</v>
      </c>
      <c r="CT136" s="114">
        <v>0</v>
      </c>
      <c r="CU136" s="114">
        <v>0</v>
      </c>
      <c r="CV136" s="114">
        <v>0</v>
      </c>
      <c r="CW136" s="114">
        <v>0</v>
      </c>
      <c r="CX136" s="114">
        <v>0</v>
      </c>
      <c r="CY136" s="114">
        <v>0</v>
      </c>
      <c r="CZ136" s="114">
        <v>0</v>
      </c>
      <c r="DA136" s="114">
        <v>0</v>
      </c>
      <c r="DB136" s="114">
        <v>0</v>
      </c>
      <c r="DC136" s="114">
        <v>0</v>
      </c>
      <c r="DD136" s="114">
        <v>0</v>
      </c>
      <c r="DE136" s="114">
        <v>0</v>
      </c>
      <c r="DF136" s="114">
        <v>0</v>
      </c>
      <c r="DG136" s="114">
        <v>0</v>
      </c>
      <c r="DH136" s="114">
        <v>0</v>
      </c>
      <c r="DI136" s="114">
        <v>0</v>
      </c>
      <c r="DJ136" s="114">
        <v>0</v>
      </c>
      <c r="DK136" s="114">
        <v>0</v>
      </c>
      <c r="DL136" s="114">
        <v>0</v>
      </c>
      <c r="DM136" s="114">
        <v>0</v>
      </c>
      <c r="DN136" s="114">
        <v>0</v>
      </c>
      <c r="DO136" s="114">
        <v>0</v>
      </c>
      <c r="DP136" s="114">
        <v>0</v>
      </c>
      <c r="DQ136" s="114">
        <v>0</v>
      </c>
      <c r="DR136" s="114">
        <v>0</v>
      </c>
      <c r="DS136" s="114">
        <v>0</v>
      </c>
      <c r="DT136" s="114">
        <v>0</v>
      </c>
      <c r="DU136" s="114">
        <v>0</v>
      </c>
      <c r="DV136" s="114">
        <v>0</v>
      </c>
      <c r="DW136" s="114">
        <v>0</v>
      </c>
      <c r="DX136" s="114">
        <v>0</v>
      </c>
      <c r="DY136" s="114">
        <v>0</v>
      </c>
      <c r="DZ136" s="114">
        <v>0</v>
      </c>
      <c r="EA136" s="114">
        <v>0</v>
      </c>
      <c r="EB136" s="114">
        <v>0</v>
      </c>
      <c r="EC136" s="114">
        <v>0</v>
      </c>
      <c r="ED136" s="114">
        <v>0</v>
      </c>
      <c r="EE136" s="114">
        <v>0</v>
      </c>
      <c r="EF136" s="114">
        <v>0</v>
      </c>
      <c r="EG136" s="114">
        <v>0</v>
      </c>
      <c r="EH136" s="114">
        <v>0</v>
      </c>
      <c r="EI136" s="114">
        <v>0</v>
      </c>
      <c r="EJ136" s="114">
        <v>0</v>
      </c>
      <c r="EK136" s="114">
        <v>0</v>
      </c>
      <c r="EL136" s="114">
        <v>0</v>
      </c>
      <c r="EM136" s="114">
        <v>0</v>
      </c>
      <c r="EN136" s="114">
        <v>0</v>
      </c>
      <c r="EO136" s="114">
        <v>0</v>
      </c>
      <c r="EP136" s="114">
        <v>0</v>
      </c>
      <c r="EQ136" s="114">
        <v>0</v>
      </c>
      <c r="ER136" s="114">
        <v>0</v>
      </c>
      <c r="ES136" s="114">
        <v>0</v>
      </c>
      <c r="ET136" s="114">
        <v>0</v>
      </c>
      <c r="EU136" s="114">
        <v>0</v>
      </c>
      <c r="EV136" s="114">
        <v>0</v>
      </c>
      <c r="EW136" s="114">
        <v>0</v>
      </c>
      <c r="EX136" s="114">
        <v>0</v>
      </c>
      <c r="EY136" s="114">
        <v>0</v>
      </c>
      <c r="EZ136" s="114">
        <v>0</v>
      </c>
      <c r="FA136" s="114">
        <v>0</v>
      </c>
    </row>
    <row r="137" spans="1:157" x14ac:dyDescent="0.25">
      <c r="A137">
        <v>7</v>
      </c>
      <c r="B137" t="s">
        <v>965</v>
      </c>
      <c r="C137" s="65" t="s">
        <v>759</v>
      </c>
      <c r="D137" s="65" t="s">
        <v>974</v>
      </c>
      <c r="E137" t="s">
        <v>975</v>
      </c>
      <c r="F137" s="66" t="s">
        <v>762</v>
      </c>
      <c r="G137" s="19">
        <v>4</v>
      </c>
      <c r="H137" s="74">
        <v>5</v>
      </c>
      <c r="I137" s="67"/>
      <c r="J137" s="68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0</v>
      </c>
      <c r="Z137" s="114">
        <v>0</v>
      </c>
      <c r="AA137" s="114">
        <v>0</v>
      </c>
      <c r="AB137" s="114">
        <v>0</v>
      </c>
      <c r="AC137" s="114">
        <v>0</v>
      </c>
      <c r="AD137" s="114">
        <v>0</v>
      </c>
      <c r="AE137" s="114">
        <v>0</v>
      </c>
      <c r="AF137" s="114">
        <v>0</v>
      </c>
      <c r="AG137" s="114">
        <v>0</v>
      </c>
      <c r="AH137" s="114">
        <v>0</v>
      </c>
      <c r="AI137" s="114">
        <v>0</v>
      </c>
      <c r="AJ137" s="114">
        <v>0</v>
      </c>
      <c r="AK137" s="114">
        <v>0</v>
      </c>
      <c r="AL137" s="114">
        <v>0</v>
      </c>
      <c r="AM137" s="114">
        <v>0</v>
      </c>
      <c r="AN137" s="114">
        <v>0</v>
      </c>
      <c r="AO137" s="114">
        <v>0</v>
      </c>
      <c r="AP137" s="114">
        <v>0</v>
      </c>
      <c r="AQ137" s="114">
        <v>0</v>
      </c>
      <c r="AR137" s="114">
        <v>0</v>
      </c>
      <c r="AS137" s="114">
        <v>0</v>
      </c>
      <c r="AT137" s="114">
        <v>0</v>
      </c>
      <c r="AU137" s="114">
        <v>0</v>
      </c>
      <c r="AV137" s="114">
        <v>0</v>
      </c>
      <c r="AW137" s="114">
        <v>0</v>
      </c>
      <c r="AX137" s="114">
        <v>0</v>
      </c>
      <c r="AY137" s="114">
        <v>0</v>
      </c>
      <c r="AZ137" s="114">
        <v>0</v>
      </c>
      <c r="BA137" s="114">
        <v>0</v>
      </c>
      <c r="BB137" s="114">
        <v>0</v>
      </c>
      <c r="BC137" s="114">
        <v>0</v>
      </c>
      <c r="BD137" s="114">
        <v>0</v>
      </c>
      <c r="BE137" s="114">
        <v>0</v>
      </c>
      <c r="BF137" s="114">
        <v>0</v>
      </c>
      <c r="BG137" s="114">
        <v>0</v>
      </c>
      <c r="BH137" s="114">
        <v>0</v>
      </c>
      <c r="BI137" s="114">
        <v>0</v>
      </c>
      <c r="BJ137" s="114">
        <v>0</v>
      </c>
      <c r="BK137" s="114">
        <v>0</v>
      </c>
      <c r="BL137" s="114">
        <v>0</v>
      </c>
      <c r="BM137" s="114">
        <v>0</v>
      </c>
      <c r="BN137" s="114">
        <v>0</v>
      </c>
      <c r="BO137" s="114">
        <v>0</v>
      </c>
      <c r="BP137" s="114">
        <v>0</v>
      </c>
      <c r="BQ137" s="114">
        <v>0</v>
      </c>
      <c r="BR137" s="114">
        <v>0</v>
      </c>
      <c r="BS137" s="114">
        <v>0</v>
      </c>
      <c r="BT137" s="114">
        <v>0</v>
      </c>
      <c r="BU137" s="114">
        <v>0</v>
      </c>
      <c r="BV137" s="114">
        <v>0</v>
      </c>
      <c r="BW137" s="114">
        <v>0</v>
      </c>
      <c r="BX137" s="114">
        <v>0</v>
      </c>
      <c r="BY137" s="114">
        <v>0</v>
      </c>
      <c r="BZ137" s="114">
        <v>0</v>
      </c>
      <c r="CA137" s="114">
        <v>0</v>
      </c>
      <c r="CB137" s="114">
        <v>0</v>
      </c>
      <c r="CC137" s="114">
        <v>0</v>
      </c>
      <c r="CD137" s="114">
        <v>0</v>
      </c>
      <c r="CE137" s="114">
        <v>0</v>
      </c>
      <c r="CF137" s="114">
        <v>0</v>
      </c>
      <c r="CG137" s="114">
        <v>0</v>
      </c>
      <c r="CH137" s="114">
        <v>0</v>
      </c>
      <c r="CI137" s="114">
        <v>0</v>
      </c>
      <c r="CJ137" s="114">
        <v>0</v>
      </c>
      <c r="CK137" s="114">
        <v>0</v>
      </c>
      <c r="CL137" s="114">
        <v>0</v>
      </c>
      <c r="CM137" s="114">
        <v>0</v>
      </c>
      <c r="CN137" s="114">
        <v>0</v>
      </c>
      <c r="CO137" s="114">
        <v>0</v>
      </c>
      <c r="CP137" s="114">
        <v>0</v>
      </c>
      <c r="CQ137" s="114">
        <v>0</v>
      </c>
      <c r="CR137" s="114">
        <v>0</v>
      </c>
      <c r="CS137" s="114">
        <v>0</v>
      </c>
      <c r="CT137" s="114">
        <v>0</v>
      </c>
      <c r="CU137" s="114">
        <v>0</v>
      </c>
      <c r="CV137" s="114">
        <v>0</v>
      </c>
      <c r="CW137" s="114">
        <v>0</v>
      </c>
      <c r="CX137" s="114">
        <v>0</v>
      </c>
      <c r="CY137" s="114">
        <v>0</v>
      </c>
      <c r="CZ137" s="114">
        <v>0</v>
      </c>
      <c r="DA137" s="114">
        <v>0</v>
      </c>
      <c r="DB137" s="114">
        <v>0</v>
      </c>
      <c r="DC137" s="114">
        <v>0</v>
      </c>
      <c r="DD137" s="114">
        <v>0</v>
      </c>
      <c r="DE137" s="114">
        <v>0</v>
      </c>
      <c r="DF137" s="114">
        <v>0</v>
      </c>
      <c r="DG137" s="114">
        <v>0</v>
      </c>
      <c r="DH137" s="114">
        <v>0</v>
      </c>
      <c r="DI137" s="114">
        <v>0</v>
      </c>
      <c r="DJ137" s="114">
        <v>0</v>
      </c>
      <c r="DK137" s="114">
        <v>0</v>
      </c>
      <c r="DL137" s="114">
        <v>0</v>
      </c>
      <c r="DM137" s="114">
        <v>0</v>
      </c>
      <c r="DN137" s="114">
        <v>0</v>
      </c>
      <c r="DO137" s="114">
        <v>0</v>
      </c>
      <c r="DP137" s="114">
        <v>0</v>
      </c>
      <c r="DQ137" s="114">
        <v>0</v>
      </c>
      <c r="DR137" s="114">
        <v>0</v>
      </c>
      <c r="DS137" s="114">
        <v>0</v>
      </c>
      <c r="DT137" s="114">
        <v>0</v>
      </c>
      <c r="DU137" s="114">
        <v>0</v>
      </c>
      <c r="DV137" s="114">
        <v>0</v>
      </c>
      <c r="DW137" s="114">
        <v>0</v>
      </c>
      <c r="DX137" s="114">
        <v>0</v>
      </c>
      <c r="DY137" s="114">
        <v>0</v>
      </c>
      <c r="DZ137" s="114">
        <v>0</v>
      </c>
      <c r="EA137" s="114">
        <v>0</v>
      </c>
      <c r="EB137" s="114">
        <v>0</v>
      </c>
      <c r="EC137" s="114">
        <v>0</v>
      </c>
      <c r="ED137" s="114">
        <v>0</v>
      </c>
      <c r="EE137" s="114">
        <v>0</v>
      </c>
      <c r="EF137" s="114">
        <v>0</v>
      </c>
      <c r="EG137" s="114">
        <v>0</v>
      </c>
      <c r="EH137" s="114">
        <v>0</v>
      </c>
      <c r="EI137" s="114">
        <v>0</v>
      </c>
      <c r="EJ137" s="114">
        <v>0</v>
      </c>
      <c r="EK137" s="114">
        <v>0</v>
      </c>
      <c r="EL137" s="114">
        <v>0</v>
      </c>
      <c r="EM137" s="114">
        <v>0</v>
      </c>
      <c r="EN137" s="114">
        <v>0</v>
      </c>
      <c r="EO137" s="114">
        <v>0</v>
      </c>
      <c r="EP137" s="114">
        <v>0</v>
      </c>
      <c r="EQ137" s="114">
        <v>0</v>
      </c>
      <c r="ER137" s="114">
        <v>0</v>
      </c>
      <c r="ES137" s="114">
        <v>0</v>
      </c>
      <c r="ET137" s="114">
        <v>0</v>
      </c>
      <c r="EU137" s="114">
        <v>0</v>
      </c>
      <c r="EV137" s="114">
        <v>0</v>
      </c>
      <c r="EW137" s="114">
        <v>0</v>
      </c>
      <c r="EX137" s="114">
        <v>0</v>
      </c>
      <c r="EY137" s="114">
        <v>0</v>
      </c>
      <c r="EZ137" s="114">
        <v>0</v>
      </c>
      <c r="FA137" s="114">
        <v>0</v>
      </c>
    </row>
    <row r="138" spans="1:157" x14ac:dyDescent="0.25">
      <c r="A138">
        <v>7</v>
      </c>
      <c r="B138" t="s">
        <v>965</v>
      </c>
      <c r="C138" s="65" t="s">
        <v>759</v>
      </c>
      <c r="D138" s="65" t="s">
        <v>976</v>
      </c>
      <c r="E138" t="s">
        <v>977</v>
      </c>
      <c r="F138" s="66" t="s">
        <v>762</v>
      </c>
      <c r="G138" s="19">
        <v>4</v>
      </c>
      <c r="H138" s="74">
        <v>5</v>
      </c>
      <c r="I138" s="67"/>
      <c r="J138" s="68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  <c r="AC138" s="114">
        <v>0</v>
      </c>
      <c r="AD138" s="114">
        <v>0</v>
      </c>
      <c r="AE138" s="114">
        <v>0</v>
      </c>
      <c r="AF138" s="114">
        <v>0</v>
      </c>
      <c r="AG138" s="114">
        <v>0</v>
      </c>
      <c r="AH138" s="114">
        <v>0</v>
      </c>
      <c r="AI138" s="114">
        <v>0</v>
      </c>
      <c r="AJ138" s="114">
        <v>0</v>
      </c>
      <c r="AK138" s="114">
        <v>0</v>
      </c>
      <c r="AL138" s="114">
        <v>0</v>
      </c>
      <c r="AM138" s="114">
        <v>0</v>
      </c>
      <c r="AN138" s="114">
        <v>0</v>
      </c>
      <c r="AO138" s="114">
        <v>0</v>
      </c>
      <c r="AP138" s="114">
        <v>0</v>
      </c>
      <c r="AQ138" s="114">
        <v>0</v>
      </c>
      <c r="AR138" s="114">
        <v>0</v>
      </c>
      <c r="AS138" s="114">
        <v>0</v>
      </c>
      <c r="AT138" s="114">
        <v>0</v>
      </c>
      <c r="AU138" s="114">
        <v>0</v>
      </c>
      <c r="AV138" s="114">
        <v>0</v>
      </c>
      <c r="AW138" s="114">
        <v>0</v>
      </c>
      <c r="AX138" s="114">
        <v>0</v>
      </c>
      <c r="AY138" s="114">
        <v>0</v>
      </c>
      <c r="AZ138" s="114">
        <v>0</v>
      </c>
      <c r="BA138" s="114">
        <v>0</v>
      </c>
      <c r="BB138" s="114">
        <v>0</v>
      </c>
      <c r="BC138" s="114">
        <v>0</v>
      </c>
      <c r="BD138" s="114">
        <v>0</v>
      </c>
      <c r="BE138" s="114">
        <v>0</v>
      </c>
      <c r="BF138" s="114">
        <v>0</v>
      </c>
      <c r="BG138" s="114">
        <v>0</v>
      </c>
      <c r="BH138" s="114">
        <v>0</v>
      </c>
      <c r="BI138" s="114">
        <v>0</v>
      </c>
      <c r="BJ138" s="114">
        <v>0</v>
      </c>
      <c r="BK138" s="114">
        <v>0</v>
      </c>
      <c r="BL138" s="114">
        <v>0</v>
      </c>
      <c r="BM138" s="114">
        <v>0</v>
      </c>
      <c r="BN138" s="114">
        <v>0</v>
      </c>
      <c r="BO138" s="114">
        <v>0</v>
      </c>
      <c r="BP138" s="114">
        <v>0</v>
      </c>
      <c r="BQ138" s="114">
        <v>0</v>
      </c>
      <c r="BR138" s="114">
        <v>0</v>
      </c>
      <c r="BS138" s="114">
        <v>0</v>
      </c>
      <c r="BT138" s="114">
        <v>0</v>
      </c>
      <c r="BU138" s="114">
        <v>0</v>
      </c>
      <c r="BV138" s="114">
        <v>0</v>
      </c>
      <c r="BW138" s="114">
        <v>0</v>
      </c>
      <c r="BX138" s="114">
        <v>0</v>
      </c>
      <c r="BY138" s="114">
        <v>0</v>
      </c>
      <c r="BZ138" s="114">
        <v>0</v>
      </c>
      <c r="CA138" s="114">
        <v>0</v>
      </c>
      <c r="CB138" s="114">
        <v>0</v>
      </c>
      <c r="CC138" s="114">
        <v>0</v>
      </c>
      <c r="CD138" s="114">
        <v>0</v>
      </c>
      <c r="CE138" s="114">
        <v>0</v>
      </c>
      <c r="CF138" s="114">
        <v>0</v>
      </c>
      <c r="CG138" s="114">
        <v>0</v>
      </c>
      <c r="CH138" s="114">
        <v>0</v>
      </c>
      <c r="CI138" s="114">
        <v>0</v>
      </c>
      <c r="CJ138" s="114">
        <v>0</v>
      </c>
      <c r="CK138" s="114">
        <v>0</v>
      </c>
      <c r="CL138" s="114">
        <v>0</v>
      </c>
      <c r="CM138" s="114">
        <v>0</v>
      </c>
      <c r="CN138" s="114">
        <v>0</v>
      </c>
      <c r="CO138" s="114">
        <v>0</v>
      </c>
      <c r="CP138" s="114">
        <v>0</v>
      </c>
      <c r="CQ138" s="114">
        <v>0</v>
      </c>
      <c r="CR138" s="114">
        <v>0</v>
      </c>
      <c r="CS138" s="114">
        <v>0</v>
      </c>
      <c r="CT138" s="114">
        <v>0</v>
      </c>
      <c r="CU138" s="114">
        <v>0</v>
      </c>
      <c r="CV138" s="114">
        <v>0</v>
      </c>
      <c r="CW138" s="114">
        <v>0</v>
      </c>
      <c r="CX138" s="114">
        <v>0</v>
      </c>
      <c r="CY138" s="114">
        <v>0</v>
      </c>
      <c r="CZ138" s="114">
        <v>0</v>
      </c>
      <c r="DA138" s="114">
        <v>0</v>
      </c>
      <c r="DB138" s="114">
        <v>0</v>
      </c>
      <c r="DC138" s="114">
        <v>0</v>
      </c>
      <c r="DD138" s="114">
        <v>0</v>
      </c>
      <c r="DE138" s="114">
        <v>0</v>
      </c>
      <c r="DF138" s="114">
        <v>0</v>
      </c>
      <c r="DG138" s="114">
        <v>0</v>
      </c>
      <c r="DH138" s="114">
        <v>0</v>
      </c>
      <c r="DI138" s="114">
        <v>0</v>
      </c>
      <c r="DJ138" s="114">
        <v>0</v>
      </c>
      <c r="DK138" s="114">
        <v>0</v>
      </c>
      <c r="DL138" s="114">
        <v>0</v>
      </c>
      <c r="DM138" s="114">
        <v>0</v>
      </c>
      <c r="DN138" s="114">
        <v>0</v>
      </c>
      <c r="DO138" s="114">
        <v>0</v>
      </c>
      <c r="DP138" s="114">
        <v>0</v>
      </c>
      <c r="DQ138" s="114">
        <v>0</v>
      </c>
      <c r="DR138" s="114">
        <v>0</v>
      </c>
      <c r="DS138" s="114">
        <v>0</v>
      </c>
      <c r="DT138" s="114">
        <v>0</v>
      </c>
      <c r="DU138" s="114">
        <v>0</v>
      </c>
      <c r="DV138" s="114">
        <v>0</v>
      </c>
      <c r="DW138" s="114">
        <v>0</v>
      </c>
      <c r="DX138" s="114">
        <v>0</v>
      </c>
      <c r="DY138" s="114">
        <v>0</v>
      </c>
      <c r="DZ138" s="114">
        <v>0</v>
      </c>
      <c r="EA138" s="114">
        <v>0</v>
      </c>
      <c r="EB138" s="114">
        <v>0</v>
      </c>
      <c r="EC138" s="114">
        <v>0</v>
      </c>
      <c r="ED138" s="114">
        <v>0</v>
      </c>
      <c r="EE138" s="114">
        <v>0</v>
      </c>
      <c r="EF138" s="114">
        <v>0</v>
      </c>
      <c r="EG138" s="114">
        <v>0</v>
      </c>
      <c r="EH138" s="114">
        <v>0</v>
      </c>
      <c r="EI138" s="114">
        <v>0</v>
      </c>
      <c r="EJ138" s="114">
        <v>0</v>
      </c>
      <c r="EK138" s="114">
        <v>0</v>
      </c>
      <c r="EL138" s="114">
        <v>0</v>
      </c>
      <c r="EM138" s="114">
        <v>0</v>
      </c>
      <c r="EN138" s="114">
        <v>0</v>
      </c>
      <c r="EO138" s="114">
        <v>0</v>
      </c>
      <c r="EP138" s="114">
        <v>0</v>
      </c>
      <c r="EQ138" s="114">
        <v>0</v>
      </c>
      <c r="ER138" s="114">
        <v>0</v>
      </c>
      <c r="ES138" s="114">
        <v>0</v>
      </c>
      <c r="ET138" s="114">
        <v>0</v>
      </c>
      <c r="EU138" s="114">
        <v>0</v>
      </c>
      <c r="EV138" s="114">
        <v>0</v>
      </c>
      <c r="EW138" s="114">
        <v>0</v>
      </c>
      <c r="EX138" s="114">
        <v>0</v>
      </c>
      <c r="EY138" s="114">
        <v>0</v>
      </c>
      <c r="EZ138" s="114">
        <v>0</v>
      </c>
      <c r="FA138" s="114">
        <v>0</v>
      </c>
    </row>
    <row r="139" spans="1:157" s="81" customFormat="1" ht="15.75" thickBot="1" x14ac:dyDescent="0.3">
      <c r="A139" s="81">
        <v>7</v>
      </c>
      <c r="B139" s="81" t="s">
        <v>965</v>
      </c>
      <c r="C139" s="82" t="s">
        <v>759</v>
      </c>
      <c r="D139" s="82" t="s">
        <v>380</v>
      </c>
      <c r="E139" s="81" t="s">
        <v>978</v>
      </c>
      <c r="F139" s="83" t="s">
        <v>762</v>
      </c>
      <c r="G139" s="84">
        <v>4</v>
      </c>
      <c r="H139" s="74">
        <v>5</v>
      </c>
      <c r="I139" s="85"/>
      <c r="J139" s="68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  <c r="AC139" s="114">
        <v>0</v>
      </c>
      <c r="AD139" s="114">
        <v>0</v>
      </c>
      <c r="AE139" s="114">
        <v>0</v>
      </c>
      <c r="AF139" s="114">
        <v>0</v>
      </c>
      <c r="AG139" s="114">
        <v>0</v>
      </c>
      <c r="AH139" s="114">
        <v>0</v>
      </c>
      <c r="AI139" s="114">
        <v>0</v>
      </c>
      <c r="AJ139" s="114">
        <v>0</v>
      </c>
      <c r="AK139" s="114">
        <v>0</v>
      </c>
      <c r="AL139" s="114">
        <v>0</v>
      </c>
      <c r="AM139" s="114">
        <v>0</v>
      </c>
      <c r="AN139" s="114">
        <v>0</v>
      </c>
      <c r="AO139" s="114">
        <v>0</v>
      </c>
      <c r="AP139" s="114">
        <v>0</v>
      </c>
      <c r="AQ139" s="114">
        <v>0</v>
      </c>
      <c r="AR139" s="114">
        <v>0</v>
      </c>
      <c r="AS139" s="114">
        <v>0</v>
      </c>
      <c r="AT139" s="114">
        <v>0</v>
      </c>
      <c r="AU139" s="114">
        <v>0</v>
      </c>
      <c r="AV139" s="114">
        <v>0</v>
      </c>
      <c r="AW139" s="114">
        <v>0</v>
      </c>
      <c r="AX139" s="114">
        <v>0</v>
      </c>
      <c r="AY139" s="114">
        <v>0</v>
      </c>
      <c r="AZ139" s="114">
        <v>0</v>
      </c>
      <c r="BA139" s="114">
        <v>0</v>
      </c>
      <c r="BB139" s="114">
        <v>0</v>
      </c>
      <c r="BC139" s="114">
        <v>0</v>
      </c>
      <c r="BD139" s="114">
        <v>0</v>
      </c>
      <c r="BE139" s="114">
        <v>0</v>
      </c>
      <c r="BF139" s="114">
        <v>0</v>
      </c>
      <c r="BG139" s="114">
        <v>0</v>
      </c>
      <c r="BH139" s="114">
        <v>0</v>
      </c>
      <c r="BI139" s="114">
        <v>0</v>
      </c>
      <c r="BJ139" s="114">
        <v>0</v>
      </c>
      <c r="BK139" s="114">
        <v>0</v>
      </c>
      <c r="BL139" s="114">
        <v>0</v>
      </c>
      <c r="BM139" s="114">
        <v>0</v>
      </c>
      <c r="BN139" s="114">
        <v>0</v>
      </c>
      <c r="BO139" s="114">
        <v>0</v>
      </c>
      <c r="BP139" s="114">
        <v>0</v>
      </c>
      <c r="BQ139" s="114">
        <v>0</v>
      </c>
      <c r="BR139" s="114">
        <v>0</v>
      </c>
      <c r="BS139" s="114">
        <v>0</v>
      </c>
      <c r="BT139" s="114">
        <v>0</v>
      </c>
      <c r="BU139" s="114">
        <v>0</v>
      </c>
      <c r="BV139" s="114">
        <v>0</v>
      </c>
      <c r="BW139" s="114">
        <v>0</v>
      </c>
      <c r="BX139" s="114">
        <v>0</v>
      </c>
      <c r="BY139" s="114">
        <v>0</v>
      </c>
      <c r="BZ139" s="114">
        <v>0</v>
      </c>
      <c r="CA139" s="114">
        <v>0</v>
      </c>
      <c r="CB139" s="114">
        <v>0</v>
      </c>
      <c r="CC139" s="114">
        <v>0</v>
      </c>
      <c r="CD139" s="114">
        <v>0</v>
      </c>
      <c r="CE139" s="114">
        <v>0</v>
      </c>
      <c r="CF139" s="114">
        <v>0</v>
      </c>
      <c r="CG139" s="114">
        <v>0</v>
      </c>
      <c r="CH139" s="114">
        <v>0</v>
      </c>
      <c r="CI139" s="114">
        <v>0</v>
      </c>
      <c r="CJ139" s="114">
        <v>0</v>
      </c>
      <c r="CK139" s="114">
        <v>0</v>
      </c>
      <c r="CL139" s="114">
        <v>0</v>
      </c>
      <c r="CM139" s="114">
        <v>0</v>
      </c>
      <c r="CN139" s="114">
        <v>0</v>
      </c>
      <c r="CO139" s="114">
        <v>0</v>
      </c>
      <c r="CP139" s="114">
        <v>0</v>
      </c>
      <c r="CQ139" s="114">
        <v>0</v>
      </c>
      <c r="CR139" s="114">
        <v>0</v>
      </c>
      <c r="CS139" s="114">
        <v>0</v>
      </c>
      <c r="CT139" s="114">
        <v>0</v>
      </c>
      <c r="CU139" s="114">
        <v>0</v>
      </c>
      <c r="CV139" s="114">
        <v>0</v>
      </c>
      <c r="CW139" s="114">
        <v>0</v>
      </c>
      <c r="CX139" s="114">
        <v>0</v>
      </c>
      <c r="CY139" s="114">
        <v>0</v>
      </c>
      <c r="CZ139" s="114">
        <v>0</v>
      </c>
      <c r="DA139" s="114">
        <v>0</v>
      </c>
      <c r="DB139" s="114">
        <v>0</v>
      </c>
      <c r="DC139" s="114">
        <v>0</v>
      </c>
      <c r="DD139" s="114">
        <v>0</v>
      </c>
      <c r="DE139" s="114">
        <v>0</v>
      </c>
      <c r="DF139" s="114">
        <v>0</v>
      </c>
      <c r="DG139" s="114">
        <v>0</v>
      </c>
      <c r="DH139" s="114">
        <v>0</v>
      </c>
      <c r="DI139" s="114">
        <v>0</v>
      </c>
      <c r="DJ139" s="114">
        <v>0</v>
      </c>
      <c r="DK139" s="114">
        <v>0</v>
      </c>
      <c r="DL139" s="114">
        <v>0</v>
      </c>
      <c r="DM139" s="114">
        <v>0</v>
      </c>
      <c r="DN139" s="114">
        <v>0</v>
      </c>
      <c r="DO139" s="114">
        <v>0</v>
      </c>
      <c r="DP139" s="114">
        <v>0</v>
      </c>
      <c r="DQ139" s="114">
        <v>0</v>
      </c>
      <c r="DR139" s="114">
        <v>0</v>
      </c>
      <c r="DS139" s="114">
        <v>0</v>
      </c>
      <c r="DT139" s="114">
        <v>0</v>
      </c>
      <c r="DU139" s="114">
        <v>0</v>
      </c>
      <c r="DV139" s="114">
        <v>0</v>
      </c>
      <c r="DW139" s="114">
        <v>0</v>
      </c>
      <c r="DX139" s="114">
        <v>0</v>
      </c>
      <c r="DY139" s="114">
        <v>0</v>
      </c>
      <c r="DZ139" s="114">
        <v>0</v>
      </c>
      <c r="EA139" s="114">
        <v>0</v>
      </c>
      <c r="EB139" s="114">
        <v>0</v>
      </c>
      <c r="EC139" s="114">
        <v>0</v>
      </c>
      <c r="ED139" s="114">
        <v>0</v>
      </c>
      <c r="EE139" s="114">
        <v>0</v>
      </c>
      <c r="EF139" s="114">
        <v>0</v>
      </c>
      <c r="EG139" s="114">
        <v>0</v>
      </c>
      <c r="EH139" s="114">
        <v>0</v>
      </c>
      <c r="EI139" s="114">
        <v>0</v>
      </c>
      <c r="EJ139" s="114">
        <v>0</v>
      </c>
      <c r="EK139" s="114">
        <v>0</v>
      </c>
      <c r="EL139" s="114">
        <v>0</v>
      </c>
      <c r="EM139" s="114">
        <v>0</v>
      </c>
      <c r="EN139" s="114">
        <v>0</v>
      </c>
      <c r="EO139" s="114">
        <v>0</v>
      </c>
      <c r="EP139" s="114">
        <v>0</v>
      </c>
      <c r="EQ139" s="114">
        <v>0</v>
      </c>
      <c r="ER139" s="114">
        <v>0</v>
      </c>
      <c r="ES139" s="114">
        <v>0</v>
      </c>
      <c r="ET139" s="114">
        <v>0</v>
      </c>
      <c r="EU139" s="114">
        <v>0</v>
      </c>
      <c r="EV139" s="114">
        <v>0</v>
      </c>
      <c r="EW139" s="114">
        <v>0</v>
      </c>
      <c r="EX139" s="114">
        <v>0</v>
      </c>
      <c r="EY139" s="114">
        <v>0</v>
      </c>
      <c r="EZ139" s="114">
        <v>0</v>
      </c>
      <c r="FA139" s="114">
        <v>0</v>
      </c>
    </row>
    <row r="140" spans="1:157" x14ac:dyDescent="0.25">
      <c r="A140">
        <v>8</v>
      </c>
      <c r="B140" t="s">
        <v>979</v>
      </c>
      <c r="C140" s="65" t="s">
        <v>759</v>
      </c>
      <c r="D140" s="65" t="s">
        <v>980</v>
      </c>
      <c r="E140" t="s">
        <v>981</v>
      </c>
      <c r="F140" s="66" t="s">
        <v>762</v>
      </c>
      <c r="G140" s="19">
        <v>4</v>
      </c>
      <c r="H140" s="74">
        <v>5</v>
      </c>
      <c r="I140" s="67"/>
      <c r="J140" s="68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  <c r="AC140" s="114">
        <v>0</v>
      </c>
      <c r="AD140" s="114">
        <v>0</v>
      </c>
      <c r="AE140" s="114">
        <v>0</v>
      </c>
      <c r="AF140" s="114">
        <v>0</v>
      </c>
      <c r="AG140" s="114">
        <v>0</v>
      </c>
      <c r="AH140" s="114">
        <v>0</v>
      </c>
      <c r="AI140" s="114">
        <v>0</v>
      </c>
      <c r="AJ140" s="114">
        <v>0</v>
      </c>
      <c r="AK140" s="114">
        <v>0</v>
      </c>
      <c r="AL140" s="114">
        <v>0</v>
      </c>
      <c r="AM140" s="114">
        <v>0</v>
      </c>
      <c r="AN140" s="114">
        <v>0</v>
      </c>
      <c r="AO140" s="114">
        <v>0</v>
      </c>
      <c r="AP140" s="114">
        <v>0</v>
      </c>
      <c r="AQ140" s="114">
        <v>0</v>
      </c>
      <c r="AR140" s="114">
        <v>0</v>
      </c>
      <c r="AS140" s="114">
        <v>0</v>
      </c>
      <c r="AT140" s="114">
        <v>0</v>
      </c>
      <c r="AU140" s="114">
        <v>0</v>
      </c>
      <c r="AV140" s="114">
        <v>0</v>
      </c>
      <c r="AW140" s="114">
        <v>0</v>
      </c>
      <c r="AX140" s="114">
        <v>0</v>
      </c>
      <c r="AY140" s="114">
        <v>0</v>
      </c>
      <c r="AZ140" s="114">
        <v>0</v>
      </c>
      <c r="BA140" s="114">
        <v>0</v>
      </c>
      <c r="BB140" s="114">
        <v>0</v>
      </c>
      <c r="BC140" s="114">
        <v>0</v>
      </c>
      <c r="BD140" s="114">
        <v>0</v>
      </c>
      <c r="BE140" s="114">
        <v>0</v>
      </c>
      <c r="BF140" s="114">
        <v>0</v>
      </c>
      <c r="BG140" s="114">
        <v>0</v>
      </c>
      <c r="BH140" s="114">
        <v>0</v>
      </c>
      <c r="BI140" s="114">
        <v>0</v>
      </c>
      <c r="BJ140" s="114">
        <v>0</v>
      </c>
      <c r="BK140" s="114">
        <v>0</v>
      </c>
      <c r="BL140" s="114">
        <v>0</v>
      </c>
      <c r="BM140" s="114">
        <v>0</v>
      </c>
      <c r="BN140" s="114">
        <v>0</v>
      </c>
      <c r="BO140" s="114">
        <v>0</v>
      </c>
      <c r="BP140" s="114">
        <v>0</v>
      </c>
      <c r="BQ140" s="114">
        <v>0</v>
      </c>
      <c r="BR140" s="114">
        <v>0</v>
      </c>
      <c r="BS140" s="114">
        <v>0</v>
      </c>
      <c r="BT140" s="114">
        <v>0</v>
      </c>
      <c r="BU140" s="114">
        <v>0</v>
      </c>
      <c r="BV140" s="114">
        <v>0</v>
      </c>
      <c r="BW140" s="114">
        <v>0</v>
      </c>
      <c r="BX140" s="114">
        <v>0</v>
      </c>
      <c r="BY140" s="114">
        <v>0</v>
      </c>
      <c r="BZ140" s="114">
        <v>0</v>
      </c>
      <c r="CA140" s="114">
        <v>0</v>
      </c>
      <c r="CB140" s="114">
        <v>0</v>
      </c>
      <c r="CC140" s="114">
        <v>0</v>
      </c>
      <c r="CD140" s="114">
        <v>0</v>
      </c>
      <c r="CE140" s="114">
        <v>0</v>
      </c>
      <c r="CF140" s="114">
        <v>0</v>
      </c>
      <c r="CG140" s="114">
        <v>0</v>
      </c>
      <c r="CH140" s="114">
        <v>0</v>
      </c>
      <c r="CI140" s="114">
        <v>0</v>
      </c>
      <c r="CJ140" s="114">
        <v>0</v>
      </c>
      <c r="CK140" s="114">
        <v>0</v>
      </c>
      <c r="CL140" s="114">
        <v>0</v>
      </c>
      <c r="CM140" s="114">
        <v>0</v>
      </c>
      <c r="CN140" s="114">
        <v>0</v>
      </c>
      <c r="CO140" s="114">
        <v>0</v>
      </c>
      <c r="CP140" s="114">
        <v>0</v>
      </c>
      <c r="CQ140" s="114">
        <v>0</v>
      </c>
      <c r="CR140" s="114">
        <v>0</v>
      </c>
      <c r="CS140" s="114">
        <v>0</v>
      </c>
      <c r="CT140" s="114">
        <v>0</v>
      </c>
      <c r="CU140" s="114">
        <v>0</v>
      </c>
      <c r="CV140" s="114">
        <v>0</v>
      </c>
      <c r="CW140" s="114">
        <v>0</v>
      </c>
      <c r="CX140" s="114">
        <v>0</v>
      </c>
      <c r="CY140" s="114">
        <v>0</v>
      </c>
      <c r="CZ140" s="114">
        <v>0</v>
      </c>
      <c r="DA140" s="114">
        <v>0</v>
      </c>
      <c r="DB140" s="114">
        <v>0</v>
      </c>
      <c r="DC140" s="114">
        <v>0</v>
      </c>
      <c r="DD140" s="114">
        <v>0</v>
      </c>
      <c r="DE140" s="114">
        <v>0</v>
      </c>
      <c r="DF140" s="114">
        <v>0</v>
      </c>
      <c r="DG140" s="114">
        <v>0</v>
      </c>
      <c r="DH140" s="114">
        <v>0</v>
      </c>
      <c r="DI140" s="114">
        <v>0</v>
      </c>
      <c r="DJ140" s="114">
        <v>0</v>
      </c>
      <c r="DK140" s="114">
        <v>0</v>
      </c>
      <c r="DL140" s="114">
        <v>0</v>
      </c>
      <c r="DM140" s="114">
        <v>0</v>
      </c>
      <c r="DN140" s="114">
        <v>0</v>
      </c>
      <c r="DO140" s="114">
        <v>0</v>
      </c>
      <c r="DP140" s="114">
        <v>0</v>
      </c>
      <c r="DQ140" s="114">
        <v>0</v>
      </c>
      <c r="DR140" s="114">
        <v>0</v>
      </c>
      <c r="DS140" s="114">
        <v>0</v>
      </c>
      <c r="DT140" s="114">
        <v>0</v>
      </c>
      <c r="DU140" s="114">
        <v>0</v>
      </c>
      <c r="DV140" s="114">
        <v>0</v>
      </c>
      <c r="DW140" s="114">
        <v>0</v>
      </c>
      <c r="DX140" s="114">
        <v>0</v>
      </c>
      <c r="DY140" s="114">
        <v>0</v>
      </c>
      <c r="DZ140" s="114">
        <v>0</v>
      </c>
      <c r="EA140" s="114">
        <v>0</v>
      </c>
      <c r="EB140" s="114">
        <v>0</v>
      </c>
      <c r="EC140" s="114">
        <v>0</v>
      </c>
      <c r="ED140" s="114">
        <v>0</v>
      </c>
      <c r="EE140" s="114">
        <v>0</v>
      </c>
      <c r="EF140" s="114">
        <v>0</v>
      </c>
      <c r="EG140" s="114">
        <v>0</v>
      </c>
      <c r="EH140" s="114">
        <v>0</v>
      </c>
      <c r="EI140" s="114">
        <v>0</v>
      </c>
      <c r="EJ140" s="114">
        <v>0</v>
      </c>
      <c r="EK140" s="114">
        <v>0</v>
      </c>
      <c r="EL140" s="114">
        <v>0</v>
      </c>
      <c r="EM140" s="114">
        <v>0</v>
      </c>
      <c r="EN140" s="114">
        <v>0</v>
      </c>
      <c r="EO140" s="114">
        <v>0</v>
      </c>
      <c r="EP140" s="114">
        <v>0</v>
      </c>
      <c r="EQ140" s="114">
        <v>0</v>
      </c>
      <c r="ER140" s="114">
        <v>0</v>
      </c>
      <c r="ES140" s="114">
        <v>0</v>
      </c>
      <c r="ET140" s="114">
        <v>0</v>
      </c>
      <c r="EU140" s="114">
        <v>0</v>
      </c>
      <c r="EV140" s="114">
        <v>0</v>
      </c>
      <c r="EW140" s="114">
        <v>0</v>
      </c>
      <c r="EX140" s="114">
        <v>0</v>
      </c>
      <c r="EY140" s="114">
        <v>0</v>
      </c>
      <c r="EZ140" s="114">
        <v>0</v>
      </c>
      <c r="FA140" s="114">
        <v>0</v>
      </c>
    </row>
    <row r="141" spans="1:157" s="71" customFormat="1" x14ac:dyDescent="0.25">
      <c r="A141" s="71">
        <v>8</v>
      </c>
      <c r="B141" s="71" t="s">
        <v>979</v>
      </c>
      <c r="C141" s="72" t="s">
        <v>759</v>
      </c>
      <c r="D141" s="72" t="s">
        <v>982</v>
      </c>
      <c r="E141" s="71" t="s">
        <v>983</v>
      </c>
      <c r="F141" s="73" t="s">
        <v>762</v>
      </c>
      <c r="G141" s="74">
        <v>4</v>
      </c>
      <c r="H141" s="74">
        <v>5</v>
      </c>
      <c r="I141" s="75"/>
      <c r="J141" s="68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  <c r="AC141" s="114">
        <v>0</v>
      </c>
      <c r="AD141" s="114">
        <v>0</v>
      </c>
      <c r="AE141" s="114">
        <v>0</v>
      </c>
      <c r="AF141" s="114">
        <v>0</v>
      </c>
      <c r="AG141" s="114">
        <v>0</v>
      </c>
      <c r="AH141" s="114">
        <v>0</v>
      </c>
      <c r="AI141" s="114">
        <v>0</v>
      </c>
      <c r="AJ141" s="114">
        <v>0</v>
      </c>
      <c r="AK141" s="114">
        <v>0</v>
      </c>
      <c r="AL141" s="114">
        <v>0</v>
      </c>
      <c r="AM141" s="114">
        <v>0</v>
      </c>
      <c r="AN141" s="114">
        <v>0</v>
      </c>
      <c r="AO141" s="114">
        <v>0</v>
      </c>
      <c r="AP141" s="114">
        <v>0</v>
      </c>
      <c r="AQ141" s="114">
        <v>0</v>
      </c>
      <c r="AR141" s="114">
        <v>0</v>
      </c>
      <c r="AS141" s="114">
        <v>0</v>
      </c>
      <c r="AT141" s="114">
        <v>0</v>
      </c>
      <c r="AU141" s="114">
        <v>0</v>
      </c>
      <c r="AV141" s="114">
        <v>0</v>
      </c>
      <c r="AW141" s="114">
        <v>0</v>
      </c>
      <c r="AX141" s="114">
        <v>0</v>
      </c>
      <c r="AY141" s="114">
        <v>0</v>
      </c>
      <c r="AZ141" s="114">
        <v>0</v>
      </c>
      <c r="BA141" s="114">
        <v>0</v>
      </c>
      <c r="BB141" s="114">
        <v>0</v>
      </c>
      <c r="BC141" s="114">
        <v>0</v>
      </c>
      <c r="BD141" s="114">
        <v>0</v>
      </c>
      <c r="BE141" s="114">
        <v>0</v>
      </c>
      <c r="BF141" s="114">
        <v>0</v>
      </c>
      <c r="BG141" s="114">
        <v>0</v>
      </c>
      <c r="BH141" s="114">
        <v>0</v>
      </c>
      <c r="BI141" s="114">
        <v>0</v>
      </c>
      <c r="BJ141" s="114">
        <v>0</v>
      </c>
      <c r="BK141" s="114">
        <v>0</v>
      </c>
      <c r="BL141" s="114">
        <v>0</v>
      </c>
      <c r="BM141" s="114">
        <v>0</v>
      </c>
      <c r="BN141" s="114">
        <v>0</v>
      </c>
      <c r="BO141" s="114">
        <v>0</v>
      </c>
      <c r="BP141" s="114">
        <v>0</v>
      </c>
      <c r="BQ141" s="114">
        <v>0</v>
      </c>
      <c r="BR141" s="114">
        <v>0</v>
      </c>
      <c r="BS141" s="114">
        <v>0</v>
      </c>
      <c r="BT141" s="114">
        <v>0</v>
      </c>
      <c r="BU141" s="114">
        <v>0</v>
      </c>
      <c r="BV141" s="114">
        <v>0</v>
      </c>
      <c r="BW141" s="114">
        <v>0</v>
      </c>
      <c r="BX141" s="114">
        <v>0</v>
      </c>
      <c r="BY141" s="114">
        <v>0</v>
      </c>
      <c r="BZ141" s="114">
        <v>0</v>
      </c>
      <c r="CA141" s="114">
        <v>0</v>
      </c>
      <c r="CB141" s="114">
        <v>0</v>
      </c>
      <c r="CC141" s="114">
        <v>0</v>
      </c>
      <c r="CD141" s="114">
        <v>0</v>
      </c>
      <c r="CE141" s="114">
        <v>0</v>
      </c>
      <c r="CF141" s="114">
        <v>0</v>
      </c>
      <c r="CG141" s="114">
        <v>0</v>
      </c>
      <c r="CH141" s="114">
        <v>0</v>
      </c>
      <c r="CI141" s="114">
        <v>0</v>
      </c>
      <c r="CJ141" s="114">
        <v>0</v>
      </c>
      <c r="CK141" s="114">
        <v>0</v>
      </c>
      <c r="CL141" s="114">
        <v>0</v>
      </c>
      <c r="CM141" s="114">
        <v>0</v>
      </c>
      <c r="CN141" s="114">
        <v>0</v>
      </c>
      <c r="CO141" s="114">
        <v>0</v>
      </c>
      <c r="CP141" s="114">
        <v>0</v>
      </c>
      <c r="CQ141" s="114">
        <v>0</v>
      </c>
      <c r="CR141" s="114">
        <v>0</v>
      </c>
      <c r="CS141" s="114">
        <v>0</v>
      </c>
      <c r="CT141" s="114">
        <v>0</v>
      </c>
      <c r="CU141" s="114">
        <v>0</v>
      </c>
      <c r="CV141" s="114">
        <v>0</v>
      </c>
      <c r="CW141" s="114">
        <v>0</v>
      </c>
      <c r="CX141" s="114">
        <v>0</v>
      </c>
      <c r="CY141" s="114">
        <v>0</v>
      </c>
      <c r="CZ141" s="114">
        <v>0</v>
      </c>
      <c r="DA141" s="114">
        <v>0</v>
      </c>
      <c r="DB141" s="114">
        <v>0</v>
      </c>
      <c r="DC141" s="114">
        <v>0</v>
      </c>
      <c r="DD141" s="114">
        <v>0</v>
      </c>
      <c r="DE141" s="114">
        <v>0</v>
      </c>
      <c r="DF141" s="114">
        <v>0</v>
      </c>
      <c r="DG141" s="114">
        <v>0</v>
      </c>
      <c r="DH141" s="114">
        <v>0</v>
      </c>
      <c r="DI141" s="114">
        <v>0</v>
      </c>
      <c r="DJ141" s="114">
        <v>0</v>
      </c>
      <c r="DK141" s="114">
        <v>0</v>
      </c>
      <c r="DL141" s="114">
        <v>0</v>
      </c>
      <c r="DM141" s="114">
        <v>0</v>
      </c>
      <c r="DN141" s="114">
        <v>0</v>
      </c>
      <c r="DO141" s="114">
        <v>0</v>
      </c>
      <c r="DP141" s="114">
        <v>0</v>
      </c>
      <c r="DQ141" s="114">
        <v>0</v>
      </c>
      <c r="DR141" s="114">
        <v>0</v>
      </c>
      <c r="DS141" s="114">
        <v>0</v>
      </c>
      <c r="DT141" s="114">
        <v>0</v>
      </c>
      <c r="DU141" s="114">
        <v>0</v>
      </c>
      <c r="DV141" s="114">
        <v>0</v>
      </c>
      <c r="DW141" s="114">
        <v>0</v>
      </c>
      <c r="DX141" s="114">
        <v>0</v>
      </c>
      <c r="DY141" s="114">
        <v>0</v>
      </c>
      <c r="DZ141" s="114">
        <v>0</v>
      </c>
      <c r="EA141" s="114">
        <v>0</v>
      </c>
      <c r="EB141" s="114">
        <v>0</v>
      </c>
      <c r="EC141" s="114">
        <v>0</v>
      </c>
      <c r="ED141" s="114">
        <v>0</v>
      </c>
      <c r="EE141" s="114">
        <v>0</v>
      </c>
      <c r="EF141" s="114">
        <v>0</v>
      </c>
      <c r="EG141" s="114">
        <v>0</v>
      </c>
      <c r="EH141" s="114">
        <v>0</v>
      </c>
      <c r="EI141" s="114">
        <v>0</v>
      </c>
      <c r="EJ141" s="114">
        <v>0</v>
      </c>
      <c r="EK141" s="114">
        <v>0</v>
      </c>
      <c r="EL141" s="114">
        <v>0</v>
      </c>
      <c r="EM141" s="114">
        <v>0</v>
      </c>
      <c r="EN141" s="114">
        <v>0</v>
      </c>
      <c r="EO141" s="114">
        <v>0</v>
      </c>
      <c r="EP141" s="114">
        <v>0</v>
      </c>
      <c r="EQ141" s="114">
        <v>0</v>
      </c>
      <c r="ER141" s="114">
        <v>0</v>
      </c>
      <c r="ES141" s="114">
        <v>0</v>
      </c>
      <c r="ET141" s="114">
        <v>0</v>
      </c>
      <c r="EU141" s="114">
        <v>0</v>
      </c>
      <c r="EV141" s="114">
        <v>0</v>
      </c>
      <c r="EW141" s="114">
        <v>0</v>
      </c>
      <c r="EX141" s="114">
        <v>0</v>
      </c>
      <c r="EY141" s="114">
        <v>0</v>
      </c>
      <c r="EZ141" s="114">
        <v>0</v>
      </c>
      <c r="FA141" s="114">
        <v>0</v>
      </c>
    </row>
    <row r="142" spans="1:157" x14ac:dyDescent="0.25">
      <c r="A142">
        <v>8</v>
      </c>
      <c r="B142" t="s">
        <v>979</v>
      </c>
      <c r="C142" s="65" t="s">
        <v>759</v>
      </c>
      <c r="D142" s="65" t="s">
        <v>984</v>
      </c>
      <c r="E142" t="s">
        <v>985</v>
      </c>
      <c r="F142" s="66" t="s">
        <v>762</v>
      </c>
      <c r="G142" s="19">
        <v>3</v>
      </c>
      <c r="H142" s="74">
        <v>5</v>
      </c>
      <c r="I142" s="67"/>
      <c r="J142" s="68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  <c r="AC142" s="114">
        <v>0</v>
      </c>
      <c r="AD142" s="114">
        <v>0</v>
      </c>
      <c r="AE142" s="114">
        <v>0</v>
      </c>
      <c r="AF142" s="114">
        <v>0</v>
      </c>
      <c r="AG142" s="114">
        <v>0</v>
      </c>
      <c r="AH142" s="114">
        <v>0</v>
      </c>
      <c r="AI142" s="114">
        <v>0</v>
      </c>
      <c r="AJ142" s="114">
        <v>0</v>
      </c>
      <c r="AK142" s="114">
        <v>0</v>
      </c>
      <c r="AL142" s="114">
        <v>0</v>
      </c>
      <c r="AM142" s="114">
        <v>0</v>
      </c>
      <c r="AN142" s="114">
        <v>0</v>
      </c>
      <c r="AO142" s="114">
        <v>0</v>
      </c>
      <c r="AP142" s="114">
        <v>0</v>
      </c>
      <c r="AQ142" s="114">
        <v>0</v>
      </c>
      <c r="AR142" s="114">
        <v>0</v>
      </c>
      <c r="AS142" s="114">
        <v>0</v>
      </c>
      <c r="AT142" s="114">
        <v>0</v>
      </c>
      <c r="AU142" s="114">
        <v>0</v>
      </c>
      <c r="AV142" s="114">
        <v>0</v>
      </c>
      <c r="AW142" s="114">
        <v>0</v>
      </c>
      <c r="AX142" s="114">
        <v>0</v>
      </c>
      <c r="AY142" s="114">
        <v>0</v>
      </c>
      <c r="AZ142" s="114">
        <v>0</v>
      </c>
      <c r="BA142" s="114">
        <v>0</v>
      </c>
      <c r="BB142" s="114">
        <v>0</v>
      </c>
      <c r="BC142" s="114">
        <v>0</v>
      </c>
      <c r="BD142" s="114">
        <v>0</v>
      </c>
      <c r="BE142" s="114">
        <v>0</v>
      </c>
      <c r="BF142" s="114">
        <v>0</v>
      </c>
      <c r="BG142" s="114">
        <v>0</v>
      </c>
      <c r="BH142" s="114">
        <v>0</v>
      </c>
      <c r="BI142" s="114">
        <v>0</v>
      </c>
      <c r="BJ142" s="114">
        <v>0</v>
      </c>
      <c r="BK142" s="114">
        <v>0</v>
      </c>
      <c r="BL142" s="114">
        <v>0</v>
      </c>
      <c r="BM142" s="114">
        <v>0</v>
      </c>
      <c r="BN142" s="114">
        <v>0</v>
      </c>
      <c r="BO142" s="114">
        <v>0</v>
      </c>
      <c r="BP142" s="114">
        <v>0</v>
      </c>
      <c r="BQ142" s="114">
        <v>0</v>
      </c>
      <c r="BR142" s="114">
        <v>0</v>
      </c>
      <c r="BS142" s="114">
        <v>0</v>
      </c>
      <c r="BT142" s="114">
        <v>0</v>
      </c>
      <c r="BU142" s="114">
        <v>0</v>
      </c>
      <c r="BV142" s="114">
        <v>0</v>
      </c>
      <c r="BW142" s="114">
        <v>0</v>
      </c>
      <c r="BX142" s="114">
        <v>0</v>
      </c>
      <c r="BY142" s="114">
        <v>0</v>
      </c>
      <c r="BZ142" s="114">
        <v>0</v>
      </c>
      <c r="CA142" s="114">
        <v>0</v>
      </c>
      <c r="CB142" s="114">
        <v>0</v>
      </c>
      <c r="CC142" s="114">
        <v>0</v>
      </c>
      <c r="CD142" s="114">
        <v>0</v>
      </c>
      <c r="CE142" s="114">
        <v>0</v>
      </c>
      <c r="CF142" s="114">
        <v>0</v>
      </c>
      <c r="CG142" s="114">
        <v>0</v>
      </c>
      <c r="CH142" s="114">
        <v>0</v>
      </c>
      <c r="CI142" s="114">
        <v>0</v>
      </c>
      <c r="CJ142" s="114">
        <v>0</v>
      </c>
      <c r="CK142" s="114">
        <v>0</v>
      </c>
      <c r="CL142" s="114">
        <v>0</v>
      </c>
      <c r="CM142" s="114">
        <v>0</v>
      </c>
      <c r="CN142" s="114">
        <v>0</v>
      </c>
      <c r="CO142" s="114">
        <v>0</v>
      </c>
      <c r="CP142" s="114">
        <v>0</v>
      </c>
      <c r="CQ142" s="114">
        <v>0</v>
      </c>
      <c r="CR142" s="114">
        <v>0</v>
      </c>
      <c r="CS142" s="114">
        <v>0</v>
      </c>
      <c r="CT142" s="114">
        <v>0</v>
      </c>
      <c r="CU142" s="114">
        <v>0</v>
      </c>
      <c r="CV142" s="114">
        <v>0</v>
      </c>
      <c r="CW142" s="114">
        <v>0</v>
      </c>
      <c r="CX142" s="114">
        <v>0</v>
      </c>
      <c r="CY142" s="114">
        <v>0</v>
      </c>
      <c r="CZ142" s="114">
        <v>0</v>
      </c>
      <c r="DA142" s="114">
        <v>0</v>
      </c>
      <c r="DB142" s="114">
        <v>0</v>
      </c>
      <c r="DC142" s="114">
        <v>0</v>
      </c>
      <c r="DD142" s="114">
        <v>0</v>
      </c>
      <c r="DE142" s="114">
        <v>0</v>
      </c>
      <c r="DF142" s="114">
        <v>0</v>
      </c>
      <c r="DG142" s="114">
        <v>0</v>
      </c>
      <c r="DH142" s="114">
        <v>0</v>
      </c>
      <c r="DI142" s="114">
        <v>0</v>
      </c>
      <c r="DJ142" s="114">
        <v>0</v>
      </c>
      <c r="DK142" s="114">
        <v>0</v>
      </c>
      <c r="DL142" s="114">
        <v>0</v>
      </c>
      <c r="DM142" s="114">
        <v>0</v>
      </c>
      <c r="DN142" s="114">
        <v>0</v>
      </c>
      <c r="DO142" s="114">
        <v>0</v>
      </c>
      <c r="DP142" s="114">
        <v>0</v>
      </c>
      <c r="DQ142" s="114">
        <v>0</v>
      </c>
      <c r="DR142" s="114">
        <v>0</v>
      </c>
      <c r="DS142" s="114">
        <v>0</v>
      </c>
      <c r="DT142" s="114">
        <v>0</v>
      </c>
      <c r="DU142" s="114">
        <v>0</v>
      </c>
      <c r="DV142" s="114">
        <v>0</v>
      </c>
      <c r="DW142" s="114">
        <v>0</v>
      </c>
      <c r="DX142" s="114">
        <v>0</v>
      </c>
      <c r="DY142" s="114">
        <v>0</v>
      </c>
      <c r="DZ142" s="114">
        <v>0</v>
      </c>
      <c r="EA142" s="114">
        <v>0</v>
      </c>
      <c r="EB142" s="114">
        <v>0</v>
      </c>
      <c r="EC142" s="114">
        <v>0</v>
      </c>
      <c r="ED142" s="114">
        <v>0</v>
      </c>
      <c r="EE142" s="114">
        <v>0</v>
      </c>
      <c r="EF142" s="114">
        <v>0</v>
      </c>
      <c r="EG142" s="114">
        <v>0</v>
      </c>
      <c r="EH142" s="114">
        <v>0</v>
      </c>
      <c r="EI142" s="114">
        <v>0</v>
      </c>
      <c r="EJ142" s="114">
        <v>0</v>
      </c>
      <c r="EK142" s="114">
        <v>0</v>
      </c>
      <c r="EL142" s="114">
        <v>0</v>
      </c>
      <c r="EM142" s="114">
        <v>0</v>
      </c>
      <c r="EN142" s="114">
        <v>0</v>
      </c>
      <c r="EO142" s="114">
        <v>0</v>
      </c>
      <c r="EP142" s="114">
        <v>0</v>
      </c>
      <c r="EQ142" s="114">
        <v>0</v>
      </c>
      <c r="ER142" s="114">
        <v>0</v>
      </c>
      <c r="ES142" s="114">
        <v>0</v>
      </c>
      <c r="ET142" s="114">
        <v>0</v>
      </c>
      <c r="EU142" s="114">
        <v>0</v>
      </c>
      <c r="EV142" s="114">
        <v>0</v>
      </c>
      <c r="EW142" s="114">
        <v>0</v>
      </c>
      <c r="EX142" s="114">
        <v>0</v>
      </c>
      <c r="EY142" s="114">
        <v>0</v>
      </c>
      <c r="EZ142" s="114">
        <v>0</v>
      </c>
      <c r="FA142" s="114">
        <v>0</v>
      </c>
    </row>
    <row r="143" spans="1:157" x14ac:dyDescent="0.25">
      <c r="A143">
        <v>8</v>
      </c>
      <c r="B143" t="s">
        <v>979</v>
      </c>
      <c r="C143" s="65" t="s">
        <v>759</v>
      </c>
      <c r="D143" s="65" t="s">
        <v>986</v>
      </c>
      <c r="E143" t="s">
        <v>987</v>
      </c>
      <c r="F143" s="66" t="s">
        <v>762</v>
      </c>
      <c r="G143" s="19">
        <v>3</v>
      </c>
      <c r="H143" s="74">
        <v>5</v>
      </c>
      <c r="I143" s="67"/>
      <c r="J143" s="68">
        <v>0</v>
      </c>
      <c r="K143" s="11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  <c r="AC143" s="114">
        <v>0</v>
      </c>
      <c r="AD143" s="114">
        <v>0</v>
      </c>
      <c r="AE143" s="114">
        <v>0</v>
      </c>
      <c r="AF143" s="114">
        <v>0</v>
      </c>
      <c r="AG143" s="114">
        <v>0</v>
      </c>
      <c r="AH143" s="114">
        <v>0</v>
      </c>
      <c r="AI143" s="114">
        <v>0</v>
      </c>
      <c r="AJ143" s="114">
        <v>0</v>
      </c>
      <c r="AK143" s="114">
        <v>0</v>
      </c>
      <c r="AL143" s="114">
        <v>0</v>
      </c>
      <c r="AM143" s="114">
        <v>0</v>
      </c>
      <c r="AN143" s="114">
        <v>0</v>
      </c>
      <c r="AO143" s="114">
        <v>0</v>
      </c>
      <c r="AP143" s="114">
        <v>0</v>
      </c>
      <c r="AQ143" s="114">
        <v>0</v>
      </c>
      <c r="AR143" s="114">
        <v>0</v>
      </c>
      <c r="AS143" s="114">
        <v>0</v>
      </c>
      <c r="AT143" s="114">
        <v>0</v>
      </c>
      <c r="AU143" s="114">
        <v>0</v>
      </c>
      <c r="AV143" s="114">
        <v>0</v>
      </c>
      <c r="AW143" s="114">
        <v>0</v>
      </c>
      <c r="AX143" s="114">
        <v>0</v>
      </c>
      <c r="AY143" s="114">
        <v>0</v>
      </c>
      <c r="AZ143" s="114">
        <v>0</v>
      </c>
      <c r="BA143" s="114">
        <v>0</v>
      </c>
      <c r="BB143" s="114">
        <v>0</v>
      </c>
      <c r="BC143" s="114">
        <v>0</v>
      </c>
      <c r="BD143" s="114">
        <v>0</v>
      </c>
      <c r="BE143" s="114">
        <v>0</v>
      </c>
      <c r="BF143" s="114">
        <v>0</v>
      </c>
      <c r="BG143" s="114">
        <v>0</v>
      </c>
      <c r="BH143" s="114">
        <v>0</v>
      </c>
      <c r="BI143" s="114">
        <v>0</v>
      </c>
      <c r="BJ143" s="114">
        <v>0</v>
      </c>
      <c r="BK143" s="114">
        <v>0</v>
      </c>
      <c r="BL143" s="114">
        <v>0</v>
      </c>
      <c r="BM143" s="114">
        <v>0</v>
      </c>
      <c r="BN143" s="114">
        <v>0</v>
      </c>
      <c r="BO143" s="114">
        <v>0</v>
      </c>
      <c r="BP143" s="114">
        <v>0</v>
      </c>
      <c r="BQ143" s="114">
        <v>0</v>
      </c>
      <c r="BR143" s="114">
        <v>0</v>
      </c>
      <c r="BS143" s="114">
        <v>0</v>
      </c>
      <c r="BT143" s="114">
        <v>0</v>
      </c>
      <c r="BU143" s="114">
        <v>0</v>
      </c>
      <c r="BV143" s="114">
        <v>0</v>
      </c>
      <c r="BW143" s="114">
        <v>0</v>
      </c>
      <c r="BX143" s="114">
        <v>0</v>
      </c>
      <c r="BY143" s="114">
        <v>0</v>
      </c>
      <c r="BZ143" s="114">
        <v>0</v>
      </c>
      <c r="CA143" s="114">
        <v>0</v>
      </c>
      <c r="CB143" s="114">
        <v>0</v>
      </c>
      <c r="CC143" s="114">
        <v>0</v>
      </c>
      <c r="CD143" s="114">
        <v>0</v>
      </c>
      <c r="CE143" s="114">
        <v>0</v>
      </c>
      <c r="CF143" s="114">
        <v>0</v>
      </c>
      <c r="CG143" s="114">
        <v>0</v>
      </c>
      <c r="CH143" s="114">
        <v>0</v>
      </c>
      <c r="CI143" s="114">
        <v>0</v>
      </c>
      <c r="CJ143" s="114">
        <v>0</v>
      </c>
      <c r="CK143" s="114">
        <v>0</v>
      </c>
      <c r="CL143" s="114">
        <v>0</v>
      </c>
      <c r="CM143" s="114">
        <v>0</v>
      </c>
      <c r="CN143" s="114">
        <v>0</v>
      </c>
      <c r="CO143" s="114">
        <v>0</v>
      </c>
      <c r="CP143" s="114">
        <v>0</v>
      </c>
      <c r="CQ143" s="114">
        <v>0</v>
      </c>
      <c r="CR143" s="114">
        <v>0</v>
      </c>
      <c r="CS143" s="114">
        <v>0</v>
      </c>
      <c r="CT143" s="114">
        <v>0</v>
      </c>
      <c r="CU143" s="114">
        <v>0</v>
      </c>
      <c r="CV143" s="114">
        <v>0</v>
      </c>
      <c r="CW143" s="114">
        <v>0</v>
      </c>
      <c r="CX143" s="114">
        <v>0</v>
      </c>
      <c r="CY143" s="114">
        <v>0</v>
      </c>
      <c r="CZ143" s="114">
        <v>0</v>
      </c>
      <c r="DA143" s="114">
        <v>0</v>
      </c>
      <c r="DB143" s="114">
        <v>0</v>
      </c>
      <c r="DC143" s="114">
        <v>0</v>
      </c>
      <c r="DD143" s="114">
        <v>0</v>
      </c>
      <c r="DE143" s="114">
        <v>0</v>
      </c>
      <c r="DF143" s="114">
        <v>0</v>
      </c>
      <c r="DG143" s="114">
        <v>0</v>
      </c>
      <c r="DH143" s="114">
        <v>0</v>
      </c>
      <c r="DI143" s="114">
        <v>0</v>
      </c>
      <c r="DJ143" s="114">
        <v>0</v>
      </c>
      <c r="DK143" s="114">
        <v>0</v>
      </c>
      <c r="DL143" s="114">
        <v>0</v>
      </c>
      <c r="DM143" s="114">
        <v>0</v>
      </c>
      <c r="DN143" s="114">
        <v>0</v>
      </c>
      <c r="DO143" s="114">
        <v>0</v>
      </c>
      <c r="DP143" s="114">
        <v>0</v>
      </c>
      <c r="DQ143" s="114">
        <v>0</v>
      </c>
      <c r="DR143" s="114">
        <v>0</v>
      </c>
      <c r="DS143" s="114">
        <v>0</v>
      </c>
      <c r="DT143" s="114">
        <v>0</v>
      </c>
      <c r="DU143" s="114">
        <v>0</v>
      </c>
      <c r="DV143" s="114">
        <v>0</v>
      </c>
      <c r="DW143" s="114">
        <v>0</v>
      </c>
      <c r="DX143" s="114">
        <v>0</v>
      </c>
      <c r="DY143" s="114">
        <v>0</v>
      </c>
      <c r="DZ143" s="114">
        <v>0</v>
      </c>
      <c r="EA143" s="114">
        <v>0</v>
      </c>
      <c r="EB143" s="114">
        <v>0</v>
      </c>
      <c r="EC143" s="114">
        <v>0</v>
      </c>
      <c r="ED143" s="114">
        <v>0</v>
      </c>
      <c r="EE143" s="114">
        <v>0</v>
      </c>
      <c r="EF143" s="114">
        <v>0</v>
      </c>
      <c r="EG143" s="114">
        <v>0</v>
      </c>
      <c r="EH143" s="114">
        <v>0</v>
      </c>
      <c r="EI143" s="114">
        <v>0</v>
      </c>
      <c r="EJ143" s="114">
        <v>0</v>
      </c>
      <c r="EK143" s="114">
        <v>0</v>
      </c>
      <c r="EL143" s="114">
        <v>0</v>
      </c>
      <c r="EM143" s="114">
        <v>0</v>
      </c>
      <c r="EN143" s="114">
        <v>0</v>
      </c>
      <c r="EO143" s="114">
        <v>0</v>
      </c>
      <c r="EP143" s="114">
        <v>0</v>
      </c>
      <c r="EQ143" s="114">
        <v>0</v>
      </c>
      <c r="ER143" s="114">
        <v>0</v>
      </c>
      <c r="ES143" s="114">
        <v>0</v>
      </c>
      <c r="ET143" s="114">
        <v>0</v>
      </c>
      <c r="EU143" s="114">
        <v>0</v>
      </c>
      <c r="EV143" s="114">
        <v>0</v>
      </c>
      <c r="EW143" s="114">
        <v>0</v>
      </c>
      <c r="EX143" s="114">
        <v>0</v>
      </c>
      <c r="EY143" s="114">
        <v>0</v>
      </c>
      <c r="EZ143" s="114">
        <v>0</v>
      </c>
      <c r="FA143" s="114">
        <v>0</v>
      </c>
    </row>
    <row r="144" spans="1:157" x14ac:dyDescent="0.25">
      <c r="A144">
        <v>8</v>
      </c>
      <c r="B144" t="s">
        <v>979</v>
      </c>
      <c r="C144" s="65" t="s">
        <v>759</v>
      </c>
      <c r="D144" s="65" t="s">
        <v>988</v>
      </c>
      <c r="E144" t="s">
        <v>989</v>
      </c>
      <c r="F144" s="66" t="s">
        <v>762</v>
      </c>
      <c r="G144" s="19">
        <v>3</v>
      </c>
      <c r="H144" s="74">
        <v>5</v>
      </c>
      <c r="I144" s="67"/>
      <c r="J144" s="68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  <c r="AC144" s="114">
        <v>0</v>
      </c>
      <c r="AD144" s="114">
        <v>0</v>
      </c>
      <c r="AE144" s="114">
        <v>0</v>
      </c>
      <c r="AF144" s="114">
        <v>0</v>
      </c>
      <c r="AG144" s="114">
        <v>0</v>
      </c>
      <c r="AH144" s="114">
        <v>0</v>
      </c>
      <c r="AI144" s="114">
        <v>0</v>
      </c>
      <c r="AJ144" s="114">
        <v>0</v>
      </c>
      <c r="AK144" s="114">
        <v>0</v>
      </c>
      <c r="AL144" s="114">
        <v>0</v>
      </c>
      <c r="AM144" s="114">
        <v>0</v>
      </c>
      <c r="AN144" s="114">
        <v>0</v>
      </c>
      <c r="AO144" s="114">
        <v>0</v>
      </c>
      <c r="AP144" s="114">
        <v>0</v>
      </c>
      <c r="AQ144" s="114">
        <v>0</v>
      </c>
      <c r="AR144" s="114">
        <v>0</v>
      </c>
      <c r="AS144" s="114">
        <v>0</v>
      </c>
      <c r="AT144" s="114">
        <v>0</v>
      </c>
      <c r="AU144" s="114">
        <v>0</v>
      </c>
      <c r="AV144" s="114">
        <v>0</v>
      </c>
      <c r="AW144" s="114">
        <v>0</v>
      </c>
      <c r="AX144" s="114">
        <v>0</v>
      </c>
      <c r="AY144" s="114">
        <v>0</v>
      </c>
      <c r="AZ144" s="114">
        <v>0</v>
      </c>
      <c r="BA144" s="114">
        <v>0</v>
      </c>
      <c r="BB144" s="114">
        <v>0</v>
      </c>
      <c r="BC144" s="114">
        <v>0</v>
      </c>
      <c r="BD144" s="114">
        <v>0</v>
      </c>
      <c r="BE144" s="114">
        <v>0</v>
      </c>
      <c r="BF144" s="114">
        <v>0</v>
      </c>
      <c r="BG144" s="114">
        <v>0</v>
      </c>
      <c r="BH144" s="114">
        <v>0</v>
      </c>
      <c r="BI144" s="114">
        <v>0</v>
      </c>
      <c r="BJ144" s="114">
        <v>0</v>
      </c>
      <c r="BK144" s="114">
        <v>0</v>
      </c>
      <c r="BL144" s="114">
        <v>0</v>
      </c>
      <c r="BM144" s="114">
        <v>0</v>
      </c>
      <c r="BN144" s="114">
        <v>0</v>
      </c>
      <c r="BO144" s="114">
        <v>0</v>
      </c>
      <c r="BP144" s="114">
        <v>0</v>
      </c>
      <c r="BQ144" s="114">
        <v>0</v>
      </c>
      <c r="BR144" s="114">
        <v>0</v>
      </c>
      <c r="BS144" s="114">
        <v>0</v>
      </c>
      <c r="BT144" s="114">
        <v>0</v>
      </c>
      <c r="BU144" s="114">
        <v>0</v>
      </c>
      <c r="BV144" s="114">
        <v>0</v>
      </c>
      <c r="BW144" s="114">
        <v>0</v>
      </c>
      <c r="BX144" s="114">
        <v>0</v>
      </c>
      <c r="BY144" s="114">
        <v>0</v>
      </c>
      <c r="BZ144" s="114">
        <v>0</v>
      </c>
      <c r="CA144" s="114">
        <v>0</v>
      </c>
      <c r="CB144" s="114">
        <v>0</v>
      </c>
      <c r="CC144" s="114">
        <v>0</v>
      </c>
      <c r="CD144" s="114">
        <v>0</v>
      </c>
      <c r="CE144" s="114">
        <v>0</v>
      </c>
      <c r="CF144" s="114">
        <v>0</v>
      </c>
      <c r="CG144" s="114">
        <v>0</v>
      </c>
      <c r="CH144" s="114">
        <v>0</v>
      </c>
      <c r="CI144" s="114">
        <v>0</v>
      </c>
      <c r="CJ144" s="114">
        <v>0</v>
      </c>
      <c r="CK144" s="114">
        <v>0</v>
      </c>
      <c r="CL144" s="114">
        <v>0</v>
      </c>
      <c r="CM144" s="114">
        <v>0</v>
      </c>
      <c r="CN144" s="114">
        <v>0</v>
      </c>
      <c r="CO144" s="114">
        <v>0</v>
      </c>
      <c r="CP144" s="114">
        <v>0</v>
      </c>
      <c r="CQ144" s="114">
        <v>0</v>
      </c>
      <c r="CR144" s="114">
        <v>0</v>
      </c>
      <c r="CS144" s="114">
        <v>0</v>
      </c>
      <c r="CT144" s="114">
        <v>0</v>
      </c>
      <c r="CU144" s="114">
        <v>0</v>
      </c>
      <c r="CV144" s="114">
        <v>0</v>
      </c>
      <c r="CW144" s="114">
        <v>0</v>
      </c>
      <c r="CX144" s="114">
        <v>0</v>
      </c>
      <c r="CY144" s="114">
        <v>0</v>
      </c>
      <c r="CZ144" s="114">
        <v>0</v>
      </c>
      <c r="DA144" s="114">
        <v>0</v>
      </c>
      <c r="DB144" s="114">
        <v>0</v>
      </c>
      <c r="DC144" s="114">
        <v>0</v>
      </c>
      <c r="DD144" s="114">
        <v>0</v>
      </c>
      <c r="DE144" s="114">
        <v>0</v>
      </c>
      <c r="DF144" s="114">
        <v>0</v>
      </c>
      <c r="DG144" s="114">
        <v>0</v>
      </c>
      <c r="DH144" s="114">
        <v>0</v>
      </c>
      <c r="DI144" s="114">
        <v>0</v>
      </c>
      <c r="DJ144" s="114">
        <v>0</v>
      </c>
      <c r="DK144" s="114">
        <v>0</v>
      </c>
      <c r="DL144" s="114">
        <v>0</v>
      </c>
      <c r="DM144" s="114">
        <v>0</v>
      </c>
      <c r="DN144" s="114">
        <v>0</v>
      </c>
      <c r="DO144" s="114">
        <v>0</v>
      </c>
      <c r="DP144" s="114">
        <v>0</v>
      </c>
      <c r="DQ144" s="114">
        <v>0</v>
      </c>
      <c r="DR144" s="114">
        <v>0</v>
      </c>
      <c r="DS144" s="114">
        <v>0</v>
      </c>
      <c r="DT144" s="114">
        <v>0</v>
      </c>
      <c r="DU144" s="114">
        <v>0</v>
      </c>
      <c r="DV144" s="114">
        <v>0</v>
      </c>
      <c r="DW144" s="114">
        <v>0</v>
      </c>
      <c r="DX144" s="114">
        <v>0</v>
      </c>
      <c r="DY144" s="114">
        <v>0</v>
      </c>
      <c r="DZ144" s="114">
        <v>0</v>
      </c>
      <c r="EA144" s="114">
        <v>0</v>
      </c>
      <c r="EB144" s="114">
        <v>0</v>
      </c>
      <c r="EC144" s="114">
        <v>0</v>
      </c>
      <c r="ED144" s="114">
        <v>0</v>
      </c>
      <c r="EE144" s="114">
        <v>0</v>
      </c>
      <c r="EF144" s="114">
        <v>0</v>
      </c>
      <c r="EG144" s="114">
        <v>0</v>
      </c>
      <c r="EH144" s="114">
        <v>0</v>
      </c>
      <c r="EI144" s="114">
        <v>0</v>
      </c>
      <c r="EJ144" s="114">
        <v>0</v>
      </c>
      <c r="EK144" s="114">
        <v>0</v>
      </c>
      <c r="EL144" s="114">
        <v>0</v>
      </c>
      <c r="EM144" s="114">
        <v>0</v>
      </c>
      <c r="EN144" s="114">
        <v>0</v>
      </c>
      <c r="EO144" s="114">
        <v>0</v>
      </c>
      <c r="EP144" s="114">
        <v>0</v>
      </c>
      <c r="EQ144" s="114">
        <v>0</v>
      </c>
      <c r="ER144" s="114">
        <v>0</v>
      </c>
      <c r="ES144" s="114">
        <v>0</v>
      </c>
      <c r="ET144" s="114">
        <v>0</v>
      </c>
      <c r="EU144" s="114">
        <v>0</v>
      </c>
      <c r="EV144" s="114">
        <v>0</v>
      </c>
      <c r="EW144" s="114">
        <v>0</v>
      </c>
      <c r="EX144" s="114">
        <v>0</v>
      </c>
      <c r="EY144" s="114">
        <v>0</v>
      </c>
      <c r="EZ144" s="114">
        <v>0</v>
      </c>
      <c r="FA144" s="114">
        <v>0</v>
      </c>
    </row>
    <row r="145" spans="1:157" x14ac:dyDescent="0.25">
      <c r="A145">
        <v>8</v>
      </c>
      <c r="B145" t="s">
        <v>979</v>
      </c>
      <c r="C145" s="65" t="s">
        <v>759</v>
      </c>
      <c r="D145" s="65" t="s">
        <v>990</v>
      </c>
      <c r="E145" t="s">
        <v>991</v>
      </c>
      <c r="F145" s="66" t="s">
        <v>762</v>
      </c>
      <c r="G145" s="19">
        <v>3</v>
      </c>
      <c r="H145" s="74">
        <v>5</v>
      </c>
      <c r="I145" s="67"/>
      <c r="J145" s="68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0</v>
      </c>
      <c r="Z145" s="114">
        <v>0</v>
      </c>
      <c r="AA145" s="114">
        <v>0</v>
      </c>
      <c r="AB145" s="114">
        <v>0</v>
      </c>
      <c r="AC145" s="114">
        <v>0</v>
      </c>
      <c r="AD145" s="114">
        <v>0</v>
      </c>
      <c r="AE145" s="114">
        <v>0</v>
      </c>
      <c r="AF145" s="114">
        <v>0</v>
      </c>
      <c r="AG145" s="114">
        <v>0</v>
      </c>
      <c r="AH145" s="114">
        <v>0</v>
      </c>
      <c r="AI145" s="114">
        <v>0</v>
      </c>
      <c r="AJ145" s="114">
        <v>0</v>
      </c>
      <c r="AK145" s="114">
        <v>0</v>
      </c>
      <c r="AL145" s="114">
        <v>0</v>
      </c>
      <c r="AM145" s="114">
        <v>0</v>
      </c>
      <c r="AN145" s="114">
        <v>0</v>
      </c>
      <c r="AO145" s="114">
        <v>0</v>
      </c>
      <c r="AP145" s="114">
        <v>0</v>
      </c>
      <c r="AQ145" s="114">
        <v>0</v>
      </c>
      <c r="AR145" s="114">
        <v>0</v>
      </c>
      <c r="AS145" s="114">
        <v>0</v>
      </c>
      <c r="AT145" s="114">
        <v>0</v>
      </c>
      <c r="AU145" s="114">
        <v>0</v>
      </c>
      <c r="AV145" s="114">
        <v>0</v>
      </c>
      <c r="AW145" s="114">
        <v>0</v>
      </c>
      <c r="AX145" s="114">
        <v>0</v>
      </c>
      <c r="AY145" s="114">
        <v>0</v>
      </c>
      <c r="AZ145" s="114">
        <v>0</v>
      </c>
      <c r="BA145" s="114">
        <v>0</v>
      </c>
      <c r="BB145" s="114">
        <v>0</v>
      </c>
      <c r="BC145" s="114">
        <v>0</v>
      </c>
      <c r="BD145" s="114">
        <v>0</v>
      </c>
      <c r="BE145" s="114">
        <v>0</v>
      </c>
      <c r="BF145" s="114">
        <v>0</v>
      </c>
      <c r="BG145" s="114">
        <v>0</v>
      </c>
      <c r="BH145" s="114">
        <v>0</v>
      </c>
      <c r="BI145" s="114">
        <v>0</v>
      </c>
      <c r="BJ145" s="114">
        <v>0</v>
      </c>
      <c r="BK145" s="114">
        <v>0</v>
      </c>
      <c r="BL145" s="114">
        <v>0</v>
      </c>
      <c r="BM145" s="114">
        <v>0</v>
      </c>
      <c r="BN145" s="114">
        <v>0</v>
      </c>
      <c r="BO145" s="114">
        <v>0</v>
      </c>
      <c r="BP145" s="114">
        <v>0</v>
      </c>
      <c r="BQ145" s="114">
        <v>0</v>
      </c>
      <c r="BR145" s="114">
        <v>0</v>
      </c>
      <c r="BS145" s="114">
        <v>0</v>
      </c>
      <c r="BT145" s="114">
        <v>0</v>
      </c>
      <c r="BU145" s="114">
        <v>0</v>
      </c>
      <c r="BV145" s="114">
        <v>0</v>
      </c>
      <c r="BW145" s="114">
        <v>0</v>
      </c>
      <c r="BX145" s="114">
        <v>0</v>
      </c>
      <c r="BY145" s="114">
        <v>0</v>
      </c>
      <c r="BZ145" s="114">
        <v>0</v>
      </c>
      <c r="CA145" s="114">
        <v>0</v>
      </c>
      <c r="CB145" s="114">
        <v>0</v>
      </c>
      <c r="CC145" s="114">
        <v>0</v>
      </c>
      <c r="CD145" s="114">
        <v>0</v>
      </c>
      <c r="CE145" s="114">
        <v>0</v>
      </c>
      <c r="CF145" s="114">
        <v>0</v>
      </c>
      <c r="CG145" s="114">
        <v>0</v>
      </c>
      <c r="CH145" s="114">
        <v>0</v>
      </c>
      <c r="CI145" s="114">
        <v>0</v>
      </c>
      <c r="CJ145" s="114">
        <v>0</v>
      </c>
      <c r="CK145" s="114">
        <v>0</v>
      </c>
      <c r="CL145" s="114">
        <v>0</v>
      </c>
      <c r="CM145" s="114">
        <v>0</v>
      </c>
      <c r="CN145" s="114">
        <v>0</v>
      </c>
      <c r="CO145" s="114">
        <v>0</v>
      </c>
      <c r="CP145" s="114">
        <v>0</v>
      </c>
      <c r="CQ145" s="114">
        <v>0</v>
      </c>
      <c r="CR145" s="114">
        <v>0</v>
      </c>
      <c r="CS145" s="114">
        <v>0</v>
      </c>
      <c r="CT145" s="114">
        <v>0</v>
      </c>
      <c r="CU145" s="114">
        <v>0</v>
      </c>
      <c r="CV145" s="114">
        <v>0</v>
      </c>
      <c r="CW145" s="114">
        <v>0</v>
      </c>
      <c r="CX145" s="114">
        <v>0</v>
      </c>
      <c r="CY145" s="114">
        <v>0</v>
      </c>
      <c r="CZ145" s="114">
        <v>0</v>
      </c>
      <c r="DA145" s="114">
        <v>0</v>
      </c>
      <c r="DB145" s="114">
        <v>0</v>
      </c>
      <c r="DC145" s="114">
        <v>0</v>
      </c>
      <c r="DD145" s="114">
        <v>0</v>
      </c>
      <c r="DE145" s="114">
        <v>0</v>
      </c>
      <c r="DF145" s="114">
        <v>0</v>
      </c>
      <c r="DG145" s="114">
        <v>0</v>
      </c>
      <c r="DH145" s="114">
        <v>0</v>
      </c>
      <c r="DI145" s="114">
        <v>0</v>
      </c>
      <c r="DJ145" s="114">
        <v>0</v>
      </c>
      <c r="DK145" s="114">
        <v>0</v>
      </c>
      <c r="DL145" s="114">
        <v>0</v>
      </c>
      <c r="DM145" s="114">
        <v>0</v>
      </c>
      <c r="DN145" s="114">
        <v>0</v>
      </c>
      <c r="DO145" s="114">
        <v>0</v>
      </c>
      <c r="DP145" s="114">
        <v>0</v>
      </c>
      <c r="DQ145" s="114">
        <v>0</v>
      </c>
      <c r="DR145" s="114">
        <v>0</v>
      </c>
      <c r="DS145" s="114">
        <v>0</v>
      </c>
      <c r="DT145" s="114">
        <v>0</v>
      </c>
      <c r="DU145" s="114">
        <v>0</v>
      </c>
      <c r="DV145" s="114">
        <v>0</v>
      </c>
      <c r="DW145" s="114">
        <v>0</v>
      </c>
      <c r="DX145" s="114">
        <v>0</v>
      </c>
      <c r="DY145" s="114">
        <v>0</v>
      </c>
      <c r="DZ145" s="114">
        <v>0</v>
      </c>
      <c r="EA145" s="114">
        <v>0</v>
      </c>
      <c r="EB145" s="114">
        <v>0</v>
      </c>
      <c r="EC145" s="114">
        <v>0</v>
      </c>
      <c r="ED145" s="114">
        <v>0</v>
      </c>
      <c r="EE145" s="114">
        <v>0</v>
      </c>
      <c r="EF145" s="114">
        <v>0</v>
      </c>
      <c r="EG145" s="114">
        <v>0</v>
      </c>
      <c r="EH145" s="114">
        <v>0</v>
      </c>
      <c r="EI145" s="114">
        <v>0</v>
      </c>
      <c r="EJ145" s="114">
        <v>0</v>
      </c>
      <c r="EK145" s="114">
        <v>0</v>
      </c>
      <c r="EL145" s="114">
        <v>0</v>
      </c>
      <c r="EM145" s="114">
        <v>0</v>
      </c>
      <c r="EN145" s="114">
        <v>0</v>
      </c>
      <c r="EO145" s="114">
        <v>0</v>
      </c>
      <c r="EP145" s="114">
        <v>0</v>
      </c>
      <c r="EQ145" s="114">
        <v>0</v>
      </c>
      <c r="ER145" s="114">
        <v>0</v>
      </c>
      <c r="ES145" s="114">
        <v>0</v>
      </c>
      <c r="ET145" s="114">
        <v>0</v>
      </c>
      <c r="EU145" s="114">
        <v>0</v>
      </c>
      <c r="EV145" s="114">
        <v>0</v>
      </c>
      <c r="EW145" s="114">
        <v>0</v>
      </c>
      <c r="EX145" s="114">
        <v>0</v>
      </c>
      <c r="EY145" s="114">
        <v>0</v>
      </c>
      <c r="EZ145" s="114">
        <v>0</v>
      </c>
      <c r="FA145" s="114">
        <v>0</v>
      </c>
    </row>
    <row r="146" spans="1:157" x14ac:dyDescent="0.25">
      <c r="A146">
        <v>9</v>
      </c>
      <c r="B146" t="s">
        <v>992</v>
      </c>
      <c r="C146" s="65" t="s">
        <v>759</v>
      </c>
      <c r="D146" s="65" t="s">
        <v>993</v>
      </c>
      <c r="E146" t="s">
        <v>994</v>
      </c>
      <c r="F146" s="66" t="s">
        <v>762</v>
      </c>
      <c r="G146" s="19">
        <v>4</v>
      </c>
      <c r="H146" s="74">
        <v>5</v>
      </c>
      <c r="I146" s="67"/>
      <c r="J146" s="68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  <c r="AC146" s="114">
        <v>0</v>
      </c>
      <c r="AD146" s="114">
        <v>0</v>
      </c>
      <c r="AE146" s="114">
        <v>0</v>
      </c>
      <c r="AF146" s="114">
        <v>0</v>
      </c>
      <c r="AG146" s="114">
        <v>0</v>
      </c>
      <c r="AH146" s="114">
        <v>0</v>
      </c>
      <c r="AI146" s="114">
        <v>0</v>
      </c>
      <c r="AJ146" s="114">
        <v>0</v>
      </c>
      <c r="AK146" s="114">
        <v>0</v>
      </c>
      <c r="AL146" s="114">
        <v>0</v>
      </c>
      <c r="AM146" s="114">
        <v>0</v>
      </c>
      <c r="AN146" s="114">
        <v>0</v>
      </c>
      <c r="AO146" s="114">
        <v>0</v>
      </c>
      <c r="AP146" s="114">
        <v>0</v>
      </c>
      <c r="AQ146" s="114">
        <v>0</v>
      </c>
      <c r="AR146" s="114">
        <v>0</v>
      </c>
      <c r="AS146" s="114">
        <v>0</v>
      </c>
      <c r="AT146" s="114">
        <v>0</v>
      </c>
      <c r="AU146" s="114">
        <v>0</v>
      </c>
      <c r="AV146" s="114">
        <v>0</v>
      </c>
      <c r="AW146" s="114">
        <v>0</v>
      </c>
      <c r="AX146" s="114">
        <v>0</v>
      </c>
      <c r="AY146" s="114">
        <v>0</v>
      </c>
      <c r="AZ146" s="114">
        <v>0</v>
      </c>
      <c r="BA146" s="114">
        <v>0</v>
      </c>
      <c r="BB146" s="114">
        <v>0</v>
      </c>
      <c r="BC146" s="114">
        <v>0</v>
      </c>
      <c r="BD146" s="114">
        <v>0</v>
      </c>
      <c r="BE146" s="114">
        <v>0</v>
      </c>
      <c r="BF146" s="114">
        <v>0</v>
      </c>
      <c r="BG146" s="114">
        <v>0</v>
      </c>
      <c r="BH146" s="114">
        <v>0</v>
      </c>
      <c r="BI146" s="114">
        <v>0</v>
      </c>
      <c r="BJ146" s="114">
        <v>0</v>
      </c>
      <c r="BK146" s="114">
        <v>0</v>
      </c>
      <c r="BL146" s="114">
        <v>0</v>
      </c>
      <c r="BM146" s="114">
        <v>0</v>
      </c>
      <c r="BN146" s="114">
        <v>0</v>
      </c>
      <c r="BO146" s="114">
        <v>0</v>
      </c>
      <c r="BP146" s="114">
        <v>0</v>
      </c>
      <c r="BQ146" s="114">
        <v>0</v>
      </c>
      <c r="BR146" s="114">
        <v>0</v>
      </c>
      <c r="BS146" s="114">
        <v>0</v>
      </c>
      <c r="BT146" s="114">
        <v>0</v>
      </c>
      <c r="BU146" s="114">
        <v>0</v>
      </c>
      <c r="BV146" s="114">
        <v>0</v>
      </c>
      <c r="BW146" s="114">
        <v>0</v>
      </c>
      <c r="BX146" s="114">
        <v>0</v>
      </c>
      <c r="BY146" s="114">
        <v>0</v>
      </c>
      <c r="BZ146" s="114">
        <v>0</v>
      </c>
      <c r="CA146" s="114">
        <v>0</v>
      </c>
      <c r="CB146" s="114">
        <v>0</v>
      </c>
      <c r="CC146" s="114">
        <v>0</v>
      </c>
      <c r="CD146" s="114">
        <v>0</v>
      </c>
      <c r="CE146" s="114">
        <v>0</v>
      </c>
      <c r="CF146" s="114">
        <v>0</v>
      </c>
      <c r="CG146" s="114">
        <v>0</v>
      </c>
      <c r="CH146" s="114">
        <v>0</v>
      </c>
      <c r="CI146" s="114">
        <v>0</v>
      </c>
      <c r="CJ146" s="114">
        <v>0</v>
      </c>
      <c r="CK146" s="114">
        <v>0</v>
      </c>
      <c r="CL146" s="114">
        <v>0</v>
      </c>
      <c r="CM146" s="114">
        <v>0</v>
      </c>
      <c r="CN146" s="114">
        <v>0</v>
      </c>
      <c r="CO146" s="114">
        <v>0</v>
      </c>
      <c r="CP146" s="114">
        <v>0</v>
      </c>
      <c r="CQ146" s="114">
        <v>0</v>
      </c>
      <c r="CR146" s="114">
        <v>0</v>
      </c>
      <c r="CS146" s="114">
        <v>0</v>
      </c>
      <c r="CT146" s="114">
        <v>0</v>
      </c>
      <c r="CU146" s="114">
        <v>0</v>
      </c>
      <c r="CV146" s="114">
        <v>0</v>
      </c>
      <c r="CW146" s="114">
        <v>0</v>
      </c>
      <c r="CX146" s="114">
        <v>0</v>
      </c>
      <c r="CY146" s="114">
        <v>0</v>
      </c>
      <c r="CZ146" s="114">
        <v>0</v>
      </c>
      <c r="DA146" s="114">
        <v>0</v>
      </c>
      <c r="DB146" s="114">
        <v>0</v>
      </c>
      <c r="DC146" s="114">
        <v>0</v>
      </c>
      <c r="DD146" s="114">
        <v>0</v>
      </c>
      <c r="DE146" s="114">
        <v>0</v>
      </c>
      <c r="DF146" s="114">
        <v>0</v>
      </c>
      <c r="DG146" s="114">
        <v>0</v>
      </c>
      <c r="DH146" s="114">
        <v>0</v>
      </c>
      <c r="DI146" s="114">
        <v>0</v>
      </c>
      <c r="DJ146" s="114">
        <v>0</v>
      </c>
      <c r="DK146" s="114">
        <v>0</v>
      </c>
      <c r="DL146" s="114">
        <v>0</v>
      </c>
      <c r="DM146" s="114">
        <v>0</v>
      </c>
      <c r="DN146" s="114">
        <v>0</v>
      </c>
      <c r="DO146" s="114">
        <v>0</v>
      </c>
      <c r="DP146" s="114">
        <v>0</v>
      </c>
      <c r="DQ146" s="114">
        <v>0</v>
      </c>
      <c r="DR146" s="114">
        <v>0</v>
      </c>
      <c r="DS146" s="114">
        <v>0</v>
      </c>
      <c r="DT146" s="114">
        <v>0</v>
      </c>
      <c r="DU146" s="114">
        <v>0</v>
      </c>
      <c r="DV146" s="114">
        <v>0</v>
      </c>
      <c r="DW146" s="114">
        <v>0</v>
      </c>
      <c r="DX146" s="114">
        <v>0</v>
      </c>
      <c r="DY146" s="114">
        <v>0</v>
      </c>
      <c r="DZ146" s="114">
        <v>0</v>
      </c>
      <c r="EA146" s="114">
        <v>0</v>
      </c>
      <c r="EB146" s="114">
        <v>0</v>
      </c>
      <c r="EC146" s="114">
        <v>0</v>
      </c>
      <c r="ED146" s="114">
        <v>0</v>
      </c>
      <c r="EE146" s="114">
        <v>0</v>
      </c>
      <c r="EF146" s="114">
        <v>0</v>
      </c>
      <c r="EG146" s="114">
        <v>0</v>
      </c>
      <c r="EH146" s="114">
        <v>0</v>
      </c>
      <c r="EI146" s="114">
        <v>0</v>
      </c>
      <c r="EJ146" s="114">
        <v>0</v>
      </c>
      <c r="EK146" s="114">
        <v>0</v>
      </c>
      <c r="EL146" s="114">
        <v>0</v>
      </c>
      <c r="EM146" s="114">
        <v>0</v>
      </c>
      <c r="EN146" s="114">
        <v>0</v>
      </c>
      <c r="EO146" s="114">
        <v>0</v>
      </c>
      <c r="EP146" s="114">
        <v>0</v>
      </c>
      <c r="EQ146" s="114">
        <v>0</v>
      </c>
      <c r="ER146" s="114">
        <v>0</v>
      </c>
      <c r="ES146" s="114">
        <v>0</v>
      </c>
      <c r="ET146" s="114">
        <v>0</v>
      </c>
      <c r="EU146" s="114">
        <v>0</v>
      </c>
      <c r="EV146" s="114">
        <v>0</v>
      </c>
      <c r="EW146" s="114">
        <v>0</v>
      </c>
      <c r="EX146" s="114">
        <v>0</v>
      </c>
      <c r="EY146" s="114">
        <v>0</v>
      </c>
      <c r="EZ146" s="114">
        <v>0</v>
      </c>
      <c r="FA146" s="114">
        <v>0</v>
      </c>
    </row>
    <row r="147" spans="1:157" s="71" customFormat="1" x14ac:dyDescent="0.25">
      <c r="A147" s="71">
        <v>9</v>
      </c>
      <c r="B147" s="71" t="s">
        <v>992</v>
      </c>
      <c r="C147" s="72" t="s">
        <v>759</v>
      </c>
      <c r="D147" s="72" t="s">
        <v>995</v>
      </c>
      <c r="E147" s="71" t="s">
        <v>996</v>
      </c>
      <c r="F147" s="73" t="s">
        <v>762</v>
      </c>
      <c r="G147" s="74">
        <v>4</v>
      </c>
      <c r="H147" s="74">
        <v>5</v>
      </c>
      <c r="I147" s="75"/>
      <c r="J147" s="68">
        <v>0</v>
      </c>
      <c r="K147" s="11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0</v>
      </c>
      <c r="AC147" s="114">
        <v>0</v>
      </c>
      <c r="AD147" s="114">
        <v>0</v>
      </c>
      <c r="AE147" s="114">
        <v>0</v>
      </c>
      <c r="AF147" s="114">
        <v>0</v>
      </c>
      <c r="AG147" s="114">
        <v>0</v>
      </c>
      <c r="AH147" s="114">
        <v>0</v>
      </c>
      <c r="AI147" s="114">
        <v>0</v>
      </c>
      <c r="AJ147" s="114">
        <v>0</v>
      </c>
      <c r="AK147" s="114">
        <v>0</v>
      </c>
      <c r="AL147" s="114">
        <v>0</v>
      </c>
      <c r="AM147" s="114">
        <v>0</v>
      </c>
      <c r="AN147" s="114">
        <v>0</v>
      </c>
      <c r="AO147" s="114">
        <v>0</v>
      </c>
      <c r="AP147" s="114">
        <v>0</v>
      </c>
      <c r="AQ147" s="114">
        <v>0</v>
      </c>
      <c r="AR147" s="114">
        <v>0</v>
      </c>
      <c r="AS147" s="114">
        <v>0</v>
      </c>
      <c r="AT147" s="114">
        <v>0</v>
      </c>
      <c r="AU147" s="114">
        <v>0</v>
      </c>
      <c r="AV147" s="114">
        <v>0</v>
      </c>
      <c r="AW147" s="114">
        <v>0</v>
      </c>
      <c r="AX147" s="114">
        <v>0</v>
      </c>
      <c r="AY147" s="114">
        <v>0</v>
      </c>
      <c r="AZ147" s="114">
        <v>0</v>
      </c>
      <c r="BA147" s="114">
        <v>0</v>
      </c>
      <c r="BB147" s="114">
        <v>0</v>
      </c>
      <c r="BC147" s="114">
        <v>0</v>
      </c>
      <c r="BD147" s="114">
        <v>0</v>
      </c>
      <c r="BE147" s="114">
        <v>0</v>
      </c>
      <c r="BF147" s="114">
        <v>0</v>
      </c>
      <c r="BG147" s="114">
        <v>0</v>
      </c>
      <c r="BH147" s="114">
        <v>0</v>
      </c>
      <c r="BI147" s="114">
        <v>0</v>
      </c>
      <c r="BJ147" s="114">
        <v>0</v>
      </c>
      <c r="BK147" s="114">
        <v>0</v>
      </c>
      <c r="BL147" s="114">
        <v>0</v>
      </c>
      <c r="BM147" s="114">
        <v>0</v>
      </c>
      <c r="BN147" s="114">
        <v>0</v>
      </c>
      <c r="BO147" s="114">
        <v>0</v>
      </c>
      <c r="BP147" s="114">
        <v>0</v>
      </c>
      <c r="BQ147" s="114">
        <v>0</v>
      </c>
      <c r="BR147" s="114">
        <v>0</v>
      </c>
      <c r="BS147" s="114">
        <v>0</v>
      </c>
      <c r="BT147" s="114">
        <v>0</v>
      </c>
      <c r="BU147" s="114">
        <v>0</v>
      </c>
      <c r="BV147" s="114">
        <v>0</v>
      </c>
      <c r="BW147" s="114">
        <v>0</v>
      </c>
      <c r="BX147" s="114">
        <v>0</v>
      </c>
      <c r="BY147" s="114">
        <v>0</v>
      </c>
      <c r="BZ147" s="114">
        <v>0</v>
      </c>
      <c r="CA147" s="114">
        <v>0</v>
      </c>
      <c r="CB147" s="114">
        <v>0</v>
      </c>
      <c r="CC147" s="114">
        <v>0</v>
      </c>
      <c r="CD147" s="114">
        <v>0</v>
      </c>
      <c r="CE147" s="114">
        <v>0</v>
      </c>
      <c r="CF147" s="114">
        <v>0</v>
      </c>
      <c r="CG147" s="114">
        <v>0</v>
      </c>
      <c r="CH147" s="114">
        <v>0</v>
      </c>
      <c r="CI147" s="114">
        <v>0</v>
      </c>
      <c r="CJ147" s="114">
        <v>0</v>
      </c>
      <c r="CK147" s="114">
        <v>0</v>
      </c>
      <c r="CL147" s="114">
        <v>0</v>
      </c>
      <c r="CM147" s="114">
        <v>0</v>
      </c>
      <c r="CN147" s="114">
        <v>0</v>
      </c>
      <c r="CO147" s="114">
        <v>0</v>
      </c>
      <c r="CP147" s="114">
        <v>0</v>
      </c>
      <c r="CQ147" s="114">
        <v>0</v>
      </c>
      <c r="CR147" s="114">
        <v>0</v>
      </c>
      <c r="CS147" s="114">
        <v>0</v>
      </c>
      <c r="CT147" s="114">
        <v>0</v>
      </c>
      <c r="CU147" s="114">
        <v>0</v>
      </c>
      <c r="CV147" s="114">
        <v>0</v>
      </c>
      <c r="CW147" s="114">
        <v>0</v>
      </c>
      <c r="CX147" s="114">
        <v>0</v>
      </c>
      <c r="CY147" s="114">
        <v>0</v>
      </c>
      <c r="CZ147" s="114">
        <v>0</v>
      </c>
      <c r="DA147" s="114">
        <v>0</v>
      </c>
      <c r="DB147" s="114">
        <v>0</v>
      </c>
      <c r="DC147" s="114">
        <v>0</v>
      </c>
      <c r="DD147" s="114">
        <v>0</v>
      </c>
      <c r="DE147" s="114">
        <v>0</v>
      </c>
      <c r="DF147" s="114">
        <v>0</v>
      </c>
      <c r="DG147" s="114">
        <v>0</v>
      </c>
      <c r="DH147" s="114">
        <v>0</v>
      </c>
      <c r="DI147" s="114">
        <v>0</v>
      </c>
      <c r="DJ147" s="114">
        <v>0</v>
      </c>
      <c r="DK147" s="114">
        <v>0</v>
      </c>
      <c r="DL147" s="114">
        <v>0</v>
      </c>
      <c r="DM147" s="114">
        <v>0</v>
      </c>
      <c r="DN147" s="114">
        <v>0</v>
      </c>
      <c r="DO147" s="114">
        <v>0</v>
      </c>
      <c r="DP147" s="114">
        <v>0</v>
      </c>
      <c r="DQ147" s="114">
        <v>0</v>
      </c>
      <c r="DR147" s="114">
        <v>0</v>
      </c>
      <c r="DS147" s="114">
        <v>0</v>
      </c>
      <c r="DT147" s="114">
        <v>0</v>
      </c>
      <c r="DU147" s="114">
        <v>0</v>
      </c>
      <c r="DV147" s="114">
        <v>0</v>
      </c>
      <c r="DW147" s="114">
        <v>0</v>
      </c>
      <c r="DX147" s="114">
        <v>0</v>
      </c>
      <c r="DY147" s="114">
        <v>0</v>
      </c>
      <c r="DZ147" s="114">
        <v>0</v>
      </c>
      <c r="EA147" s="114">
        <v>0</v>
      </c>
      <c r="EB147" s="114">
        <v>0</v>
      </c>
      <c r="EC147" s="114">
        <v>0</v>
      </c>
      <c r="ED147" s="114">
        <v>0</v>
      </c>
      <c r="EE147" s="114">
        <v>0</v>
      </c>
      <c r="EF147" s="114">
        <v>0</v>
      </c>
      <c r="EG147" s="114">
        <v>0</v>
      </c>
      <c r="EH147" s="114">
        <v>0</v>
      </c>
      <c r="EI147" s="114">
        <v>0</v>
      </c>
      <c r="EJ147" s="114">
        <v>0</v>
      </c>
      <c r="EK147" s="114">
        <v>0</v>
      </c>
      <c r="EL147" s="114">
        <v>0</v>
      </c>
      <c r="EM147" s="114">
        <v>0</v>
      </c>
      <c r="EN147" s="114">
        <v>0</v>
      </c>
      <c r="EO147" s="114">
        <v>0</v>
      </c>
      <c r="EP147" s="114">
        <v>0</v>
      </c>
      <c r="EQ147" s="114">
        <v>0</v>
      </c>
      <c r="ER147" s="114">
        <v>0</v>
      </c>
      <c r="ES147" s="114">
        <v>0</v>
      </c>
      <c r="ET147" s="114">
        <v>0</v>
      </c>
      <c r="EU147" s="114">
        <v>0</v>
      </c>
      <c r="EV147" s="114">
        <v>0</v>
      </c>
      <c r="EW147" s="114">
        <v>0</v>
      </c>
      <c r="EX147" s="114">
        <v>0</v>
      </c>
      <c r="EY147" s="114">
        <v>0</v>
      </c>
      <c r="EZ147" s="114">
        <v>0</v>
      </c>
      <c r="FA147" s="114">
        <v>0</v>
      </c>
    </row>
    <row r="148" spans="1:157" x14ac:dyDescent="0.25">
      <c r="A148">
        <v>9</v>
      </c>
      <c r="B148" t="s">
        <v>992</v>
      </c>
      <c r="C148" s="65" t="s">
        <v>759</v>
      </c>
      <c r="D148" s="65" t="s">
        <v>997</v>
      </c>
      <c r="E148" t="s">
        <v>998</v>
      </c>
      <c r="F148" s="66" t="s">
        <v>762</v>
      </c>
      <c r="G148" s="19">
        <v>3</v>
      </c>
      <c r="H148" s="74">
        <v>5</v>
      </c>
      <c r="I148" s="67"/>
      <c r="J148" s="68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0</v>
      </c>
      <c r="AC148" s="114">
        <v>0</v>
      </c>
      <c r="AD148" s="114">
        <v>0</v>
      </c>
      <c r="AE148" s="114">
        <v>0</v>
      </c>
      <c r="AF148" s="114">
        <v>0</v>
      </c>
      <c r="AG148" s="114">
        <v>0</v>
      </c>
      <c r="AH148" s="114">
        <v>0</v>
      </c>
      <c r="AI148" s="114">
        <v>0</v>
      </c>
      <c r="AJ148" s="114">
        <v>0</v>
      </c>
      <c r="AK148" s="114">
        <v>0</v>
      </c>
      <c r="AL148" s="114">
        <v>0</v>
      </c>
      <c r="AM148" s="114">
        <v>0</v>
      </c>
      <c r="AN148" s="114">
        <v>0</v>
      </c>
      <c r="AO148" s="114">
        <v>0</v>
      </c>
      <c r="AP148" s="114">
        <v>0</v>
      </c>
      <c r="AQ148" s="114">
        <v>0</v>
      </c>
      <c r="AR148" s="114">
        <v>0</v>
      </c>
      <c r="AS148" s="114">
        <v>0</v>
      </c>
      <c r="AT148" s="114">
        <v>0</v>
      </c>
      <c r="AU148" s="114">
        <v>0</v>
      </c>
      <c r="AV148" s="114">
        <v>0</v>
      </c>
      <c r="AW148" s="114">
        <v>0</v>
      </c>
      <c r="AX148" s="114">
        <v>0</v>
      </c>
      <c r="AY148" s="114">
        <v>0</v>
      </c>
      <c r="AZ148" s="114">
        <v>0</v>
      </c>
      <c r="BA148" s="114">
        <v>0</v>
      </c>
      <c r="BB148" s="114">
        <v>0</v>
      </c>
      <c r="BC148" s="114">
        <v>0</v>
      </c>
      <c r="BD148" s="114">
        <v>0</v>
      </c>
      <c r="BE148" s="114">
        <v>0</v>
      </c>
      <c r="BF148" s="114">
        <v>0</v>
      </c>
      <c r="BG148" s="114">
        <v>0</v>
      </c>
      <c r="BH148" s="114">
        <v>0</v>
      </c>
      <c r="BI148" s="114">
        <v>0</v>
      </c>
      <c r="BJ148" s="114">
        <v>0</v>
      </c>
      <c r="BK148" s="114">
        <v>0</v>
      </c>
      <c r="BL148" s="114">
        <v>0</v>
      </c>
      <c r="BM148" s="114">
        <v>0</v>
      </c>
      <c r="BN148" s="114">
        <v>0</v>
      </c>
      <c r="BO148" s="114">
        <v>0</v>
      </c>
      <c r="BP148" s="114">
        <v>0</v>
      </c>
      <c r="BQ148" s="114">
        <v>0</v>
      </c>
      <c r="BR148" s="114">
        <v>0</v>
      </c>
      <c r="BS148" s="114">
        <v>0</v>
      </c>
      <c r="BT148" s="114">
        <v>0</v>
      </c>
      <c r="BU148" s="114">
        <v>0</v>
      </c>
      <c r="BV148" s="114">
        <v>0</v>
      </c>
      <c r="BW148" s="114">
        <v>0</v>
      </c>
      <c r="BX148" s="114">
        <v>0</v>
      </c>
      <c r="BY148" s="114">
        <v>0</v>
      </c>
      <c r="BZ148" s="114">
        <v>0</v>
      </c>
      <c r="CA148" s="114">
        <v>0</v>
      </c>
      <c r="CB148" s="114">
        <v>0</v>
      </c>
      <c r="CC148" s="114">
        <v>0</v>
      </c>
      <c r="CD148" s="114">
        <v>0</v>
      </c>
      <c r="CE148" s="114">
        <v>0</v>
      </c>
      <c r="CF148" s="114">
        <v>0</v>
      </c>
      <c r="CG148" s="114">
        <v>0</v>
      </c>
      <c r="CH148" s="114">
        <v>0</v>
      </c>
      <c r="CI148" s="114">
        <v>0</v>
      </c>
      <c r="CJ148" s="114">
        <v>0</v>
      </c>
      <c r="CK148" s="114">
        <v>0</v>
      </c>
      <c r="CL148" s="114">
        <v>0</v>
      </c>
      <c r="CM148" s="114">
        <v>0</v>
      </c>
      <c r="CN148" s="114">
        <v>0</v>
      </c>
      <c r="CO148" s="114">
        <v>0</v>
      </c>
      <c r="CP148" s="114">
        <v>0</v>
      </c>
      <c r="CQ148" s="114">
        <v>0</v>
      </c>
      <c r="CR148" s="114">
        <v>0</v>
      </c>
      <c r="CS148" s="114">
        <v>0</v>
      </c>
      <c r="CT148" s="114">
        <v>0</v>
      </c>
      <c r="CU148" s="114">
        <v>0</v>
      </c>
      <c r="CV148" s="114">
        <v>0</v>
      </c>
      <c r="CW148" s="114">
        <v>0</v>
      </c>
      <c r="CX148" s="114">
        <v>0</v>
      </c>
      <c r="CY148" s="114">
        <v>0</v>
      </c>
      <c r="CZ148" s="114">
        <v>0</v>
      </c>
      <c r="DA148" s="114">
        <v>0</v>
      </c>
      <c r="DB148" s="114">
        <v>0</v>
      </c>
      <c r="DC148" s="114">
        <v>0</v>
      </c>
      <c r="DD148" s="114">
        <v>0</v>
      </c>
      <c r="DE148" s="114">
        <v>0</v>
      </c>
      <c r="DF148" s="114">
        <v>0</v>
      </c>
      <c r="DG148" s="114">
        <v>0</v>
      </c>
      <c r="DH148" s="114">
        <v>0</v>
      </c>
      <c r="DI148" s="114">
        <v>0</v>
      </c>
      <c r="DJ148" s="114">
        <v>0</v>
      </c>
      <c r="DK148" s="114">
        <v>0</v>
      </c>
      <c r="DL148" s="114">
        <v>0</v>
      </c>
      <c r="DM148" s="114">
        <v>0</v>
      </c>
      <c r="DN148" s="114">
        <v>0</v>
      </c>
      <c r="DO148" s="114">
        <v>0</v>
      </c>
      <c r="DP148" s="114">
        <v>0</v>
      </c>
      <c r="DQ148" s="114">
        <v>0</v>
      </c>
      <c r="DR148" s="114">
        <v>0</v>
      </c>
      <c r="DS148" s="114">
        <v>0</v>
      </c>
      <c r="DT148" s="114">
        <v>0</v>
      </c>
      <c r="DU148" s="114">
        <v>0</v>
      </c>
      <c r="DV148" s="114">
        <v>0</v>
      </c>
      <c r="DW148" s="114">
        <v>0</v>
      </c>
      <c r="DX148" s="114">
        <v>0</v>
      </c>
      <c r="DY148" s="114">
        <v>0</v>
      </c>
      <c r="DZ148" s="114">
        <v>0</v>
      </c>
      <c r="EA148" s="114">
        <v>0</v>
      </c>
      <c r="EB148" s="114">
        <v>0</v>
      </c>
      <c r="EC148" s="114">
        <v>0</v>
      </c>
      <c r="ED148" s="114">
        <v>0</v>
      </c>
      <c r="EE148" s="114">
        <v>0</v>
      </c>
      <c r="EF148" s="114">
        <v>0</v>
      </c>
      <c r="EG148" s="114">
        <v>0</v>
      </c>
      <c r="EH148" s="114">
        <v>0</v>
      </c>
      <c r="EI148" s="114">
        <v>0</v>
      </c>
      <c r="EJ148" s="114">
        <v>0</v>
      </c>
      <c r="EK148" s="114">
        <v>0</v>
      </c>
      <c r="EL148" s="114">
        <v>0</v>
      </c>
      <c r="EM148" s="114">
        <v>0</v>
      </c>
      <c r="EN148" s="114">
        <v>0</v>
      </c>
      <c r="EO148" s="114">
        <v>0</v>
      </c>
      <c r="EP148" s="114">
        <v>0</v>
      </c>
      <c r="EQ148" s="114">
        <v>0</v>
      </c>
      <c r="ER148" s="114">
        <v>0</v>
      </c>
      <c r="ES148" s="114">
        <v>0</v>
      </c>
      <c r="ET148" s="114">
        <v>0</v>
      </c>
      <c r="EU148" s="114">
        <v>0</v>
      </c>
      <c r="EV148" s="114">
        <v>0</v>
      </c>
      <c r="EW148" s="114">
        <v>0</v>
      </c>
      <c r="EX148" s="114">
        <v>0</v>
      </c>
      <c r="EY148" s="114">
        <v>0</v>
      </c>
      <c r="EZ148" s="114">
        <v>0</v>
      </c>
      <c r="FA148" s="114">
        <v>0</v>
      </c>
    </row>
    <row r="149" spans="1:157" s="81" customFormat="1" ht="15.75" thickBot="1" x14ac:dyDescent="0.3">
      <c r="A149" s="81">
        <v>9</v>
      </c>
      <c r="B149" s="81" t="s">
        <v>992</v>
      </c>
      <c r="C149" s="82" t="s">
        <v>759</v>
      </c>
      <c r="D149" s="82" t="s">
        <v>999</v>
      </c>
      <c r="E149" s="81" t="s">
        <v>1000</v>
      </c>
      <c r="F149" s="83" t="s">
        <v>762</v>
      </c>
      <c r="G149" s="84">
        <v>3</v>
      </c>
      <c r="H149" s="74">
        <v>5</v>
      </c>
      <c r="I149" s="85"/>
      <c r="J149" s="68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0</v>
      </c>
      <c r="Z149" s="114">
        <v>0</v>
      </c>
      <c r="AA149" s="114">
        <v>0</v>
      </c>
      <c r="AB149" s="114">
        <v>0</v>
      </c>
      <c r="AC149" s="114">
        <v>0</v>
      </c>
      <c r="AD149" s="114">
        <v>0</v>
      </c>
      <c r="AE149" s="114">
        <v>0</v>
      </c>
      <c r="AF149" s="114">
        <v>0</v>
      </c>
      <c r="AG149" s="114">
        <v>0</v>
      </c>
      <c r="AH149" s="114">
        <v>0</v>
      </c>
      <c r="AI149" s="114">
        <v>0</v>
      </c>
      <c r="AJ149" s="114">
        <v>0</v>
      </c>
      <c r="AK149" s="114">
        <v>0</v>
      </c>
      <c r="AL149" s="114">
        <v>0</v>
      </c>
      <c r="AM149" s="114">
        <v>0</v>
      </c>
      <c r="AN149" s="114">
        <v>0</v>
      </c>
      <c r="AO149" s="114">
        <v>0</v>
      </c>
      <c r="AP149" s="114">
        <v>0</v>
      </c>
      <c r="AQ149" s="114">
        <v>0</v>
      </c>
      <c r="AR149" s="114">
        <v>0</v>
      </c>
      <c r="AS149" s="114">
        <v>0</v>
      </c>
      <c r="AT149" s="114">
        <v>0</v>
      </c>
      <c r="AU149" s="114">
        <v>0</v>
      </c>
      <c r="AV149" s="114">
        <v>0</v>
      </c>
      <c r="AW149" s="114">
        <v>0</v>
      </c>
      <c r="AX149" s="114">
        <v>0</v>
      </c>
      <c r="AY149" s="114">
        <v>0</v>
      </c>
      <c r="AZ149" s="114">
        <v>0</v>
      </c>
      <c r="BA149" s="114">
        <v>0</v>
      </c>
      <c r="BB149" s="114">
        <v>0</v>
      </c>
      <c r="BC149" s="114">
        <v>0</v>
      </c>
      <c r="BD149" s="114">
        <v>0</v>
      </c>
      <c r="BE149" s="114">
        <v>0</v>
      </c>
      <c r="BF149" s="114">
        <v>0</v>
      </c>
      <c r="BG149" s="114">
        <v>0</v>
      </c>
      <c r="BH149" s="114">
        <v>0</v>
      </c>
      <c r="BI149" s="114">
        <v>0</v>
      </c>
      <c r="BJ149" s="114">
        <v>0</v>
      </c>
      <c r="BK149" s="114">
        <v>0</v>
      </c>
      <c r="BL149" s="114">
        <v>0</v>
      </c>
      <c r="BM149" s="114">
        <v>0</v>
      </c>
      <c r="BN149" s="114">
        <v>0</v>
      </c>
      <c r="BO149" s="114">
        <v>0</v>
      </c>
      <c r="BP149" s="114">
        <v>0</v>
      </c>
      <c r="BQ149" s="114">
        <v>0</v>
      </c>
      <c r="BR149" s="114">
        <v>0</v>
      </c>
      <c r="BS149" s="114">
        <v>0</v>
      </c>
      <c r="BT149" s="114">
        <v>0</v>
      </c>
      <c r="BU149" s="114">
        <v>0</v>
      </c>
      <c r="BV149" s="114">
        <v>0</v>
      </c>
      <c r="BW149" s="114">
        <v>0</v>
      </c>
      <c r="BX149" s="114">
        <v>0</v>
      </c>
      <c r="BY149" s="114">
        <v>0</v>
      </c>
      <c r="BZ149" s="114">
        <v>0</v>
      </c>
      <c r="CA149" s="114">
        <v>0</v>
      </c>
      <c r="CB149" s="114">
        <v>0</v>
      </c>
      <c r="CC149" s="114">
        <v>0</v>
      </c>
      <c r="CD149" s="114">
        <v>0</v>
      </c>
      <c r="CE149" s="114">
        <v>0</v>
      </c>
      <c r="CF149" s="114">
        <v>0</v>
      </c>
      <c r="CG149" s="114">
        <v>0</v>
      </c>
      <c r="CH149" s="114">
        <v>0</v>
      </c>
      <c r="CI149" s="114">
        <v>0</v>
      </c>
      <c r="CJ149" s="114">
        <v>0</v>
      </c>
      <c r="CK149" s="114">
        <v>0</v>
      </c>
      <c r="CL149" s="114">
        <v>0</v>
      </c>
      <c r="CM149" s="114">
        <v>0</v>
      </c>
      <c r="CN149" s="114">
        <v>0</v>
      </c>
      <c r="CO149" s="114">
        <v>0</v>
      </c>
      <c r="CP149" s="114">
        <v>0</v>
      </c>
      <c r="CQ149" s="114">
        <v>0</v>
      </c>
      <c r="CR149" s="114">
        <v>0</v>
      </c>
      <c r="CS149" s="114">
        <v>0</v>
      </c>
      <c r="CT149" s="114">
        <v>0</v>
      </c>
      <c r="CU149" s="114">
        <v>0</v>
      </c>
      <c r="CV149" s="114">
        <v>0</v>
      </c>
      <c r="CW149" s="114">
        <v>0</v>
      </c>
      <c r="CX149" s="114">
        <v>0</v>
      </c>
      <c r="CY149" s="114">
        <v>0</v>
      </c>
      <c r="CZ149" s="114">
        <v>0</v>
      </c>
      <c r="DA149" s="114">
        <v>0</v>
      </c>
      <c r="DB149" s="114">
        <v>0</v>
      </c>
      <c r="DC149" s="114">
        <v>0</v>
      </c>
      <c r="DD149" s="114">
        <v>0</v>
      </c>
      <c r="DE149" s="114">
        <v>0</v>
      </c>
      <c r="DF149" s="114">
        <v>0</v>
      </c>
      <c r="DG149" s="114">
        <v>0</v>
      </c>
      <c r="DH149" s="114">
        <v>0</v>
      </c>
      <c r="DI149" s="114">
        <v>0</v>
      </c>
      <c r="DJ149" s="114">
        <v>0</v>
      </c>
      <c r="DK149" s="114">
        <v>0</v>
      </c>
      <c r="DL149" s="114">
        <v>0</v>
      </c>
      <c r="DM149" s="114">
        <v>0</v>
      </c>
      <c r="DN149" s="114">
        <v>0</v>
      </c>
      <c r="DO149" s="114">
        <v>0</v>
      </c>
      <c r="DP149" s="114">
        <v>0</v>
      </c>
      <c r="DQ149" s="114">
        <v>0</v>
      </c>
      <c r="DR149" s="114">
        <v>0</v>
      </c>
      <c r="DS149" s="114">
        <v>0</v>
      </c>
      <c r="DT149" s="114">
        <v>0</v>
      </c>
      <c r="DU149" s="114">
        <v>0</v>
      </c>
      <c r="DV149" s="114">
        <v>0</v>
      </c>
      <c r="DW149" s="114">
        <v>0</v>
      </c>
      <c r="DX149" s="114">
        <v>0</v>
      </c>
      <c r="DY149" s="114">
        <v>0</v>
      </c>
      <c r="DZ149" s="114">
        <v>0</v>
      </c>
      <c r="EA149" s="114">
        <v>0</v>
      </c>
      <c r="EB149" s="114">
        <v>0</v>
      </c>
      <c r="EC149" s="114">
        <v>0</v>
      </c>
      <c r="ED149" s="114">
        <v>0</v>
      </c>
      <c r="EE149" s="114">
        <v>0</v>
      </c>
      <c r="EF149" s="114">
        <v>0</v>
      </c>
      <c r="EG149" s="114">
        <v>0</v>
      </c>
      <c r="EH149" s="114">
        <v>0</v>
      </c>
      <c r="EI149" s="114">
        <v>0</v>
      </c>
      <c r="EJ149" s="114">
        <v>0</v>
      </c>
      <c r="EK149" s="114">
        <v>0</v>
      </c>
      <c r="EL149" s="114">
        <v>0</v>
      </c>
      <c r="EM149" s="114">
        <v>0</v>
      </c>
      <c r="EN149" s="114">
        <v>0</v>
      </c>
      <c r="EO149" s="114">
        <v>0</v>
      </c>
      <c r="EP149" s="114">
        <v>0</v>
      </c>
      <c r="EQ149" s="114">
        <v>0</v>
      </c>
      <c r="ER149" s="114">
        <v>0</v>
      </c>
      <c r="ES149" s="114">
        <v>0</v>
      </c>
      <c r="ET149" s="114">
        <v>0</v>
      </c>
      <c r="EU149" s="114">
        <v>0</v>
      </c>
      <c r="EV149" s="114">
        <v>0</v>
      </c>
      <c r="EW149" s="114">
        <v>0</v>
      </c>
      <c r="EX149" s="114">
        <v>0</v>
      </c>
      <c r="EY149" s="114">
        <v>0</v>
      </c>
      <c r="EZ149" s="114">
        <v>0</v>
      </c>
      <c r="FA149" s="114">
        <v>0</v>
      </c>
    </row>
    <row r="150" spans="1:157" s="71" customFormat="1" x14ac:dyDescent="0.25">
      <c r="A150" s="71">
        <v>10</v>
      </c>
      <c r="B150" s="71" t="s">
        <v>1001</v>
      </c>
      <c r="C150" s="72" t="s">
        <v>759</v>
      </c>
      <c r="D150" s="72" t="s">
        <v>1002</v>
      </c>
      <c r="E150" s="71" t="s">
        <v>1003</v>
      </c>
      <c r="F150" s="73" t="s">
        <v>762</v>
      </c>
      <c r="G150" s="74">
        <v>4</v>
      </c>
      <c r="H150" s="74">
        <v>5</v>
      </c>
      <c r="I150" s="75"/>
      <c r="J150" s="68">
        <v>0</v>
      </c>
      <c r="K150" s="114">
        <v>0</v>
      </c>
      <c r="L150" s="114">
        <v>0</v>
      </c>
      <c r="M150" s="114">
        <v>0</v>
      </c>
      <c r="N150" s="114">
        <v>0</v>
      </c>
      <c r="O150" s="114">
        <v>0</v>
      </c>
      <c r="P150" s="114">
        <v>0</v>
      </c>
      <c r="Q150" s="114">
        <v>0</v>
      </c>
      <c r="R150" s="114">
        <v>0</v>
      </c>
      <c r="S150" s="114">
        <v>0</v>
      </c>
      <c r="T150" s="114">
        <v>0</v>
      </c>
      <c r="U150" s="114">
        <v>0</v>
      </c>
      <c r="V150" s="114">
        <v>0</v>
      </c>
      <c r="W150" s="114">
        <v>0</v>
      </c>
      <c r="X150" s="114">
        <v>0</v>
      </c>
      <c r="Y150" s="114">
        <v>0</v>
      </c>
      <c r="Z150" s="114">
        <v>0</v>
      </c>
      <c r="AA150" s="114">
        <v>0</v>
      </c>
      <c r="AB150" s="114">
        <v>0</v>
      </c>
      <c r="AC150" s="114">
        <v>0</v>
      </c>
      <c r="AD150" s="114">
        <v>0</v>
      </c>
      <c r="AE150" s="114">
        <v>0</v>
      </c>
      <c r="AF150" s="114">
        <v>0</v>
      </c>
      <c r="AG150" s="114">
        <v>0</v>
      </c>
      <c r="AH150" s="114">
        <v>0</v>
      </c>
      <c r="AI150" s="114">
        <v>0</v>
      </c>
      <c r="AJ150" s="114">
        <v>0</v>
      </c>
      <c r="AK150" s="114">
        <v>0</v>
      </c>
      <c r="AL150" s="114">
        <v>0</v>
      </c>
      <c r="AM150" s="114">
        <v>0</v>
      </c>
      <c r="AN150" s="114">
        <v>0</v>
      </c>
      <c r="AO150" s="114">
        <v>0</v>
      </c>
      <c r="AP150" s="114">
        <v>0</v>
      </c>
      <c r="AQ150" s="114">
        <v>0</v>
      </c>
      <c r="AR150" s="114">
        <v>0</v>
      </c>
      <c r="AS150" s="114">
        <v>0</v>
      </c>
      <c r="AT150" s="114">
        <v>0</v>
      </c>
      <c r="AU150" s="114">
        <v>0</v>
      </c>
      <c r="AV150" s="114">
        <v>0</v>
      </c>
      <c r="AW150" s="114">
        <v>0</v>
      </c>
      <c r="AX150" s="114">
        <v>0</v>
      </c>
      <c r="AY150" s="114">
        <v>0</v>
      </c>
      <c r="AZ150" s="114">
        <v>0</v>
      </c>
      <c r="BA150" s="114">
        <v>0</v>
      </c>
      <c r="BB150" s="114">
        <v>0</v>
      </c>
      <c r="BC150" s="114">
        <v>0</v>
      </c>
      <c r="BD150" s="114">
        <v>0</v>
      </c>
      <c r="BE150" s="114">
        <v>0</v>
      </c>
      <c r="BF150" s="114">
        <v>0</v>
      </c>
      <c r="BG150" s="114">
        <v>0</v>
      </c>
      <c r="BH150" s="114">
        <v>0</v>
      </c>
      <c r="BI150" s="114">
        <v>0</v>
      </c>
      <c r="BJ150" s="114">
        <v>0</v>
      </c>
      <c r="BK150" s="114">
        <v>0</v>
      </c>
      <c r="BL150" s="114">
        <v>0</v>
      </c>
      <c r="BM150" s="114">
        <v>0</v>
      </c>
      <c r="BN150" s="114">
        <v>0</v>
      </c>
      <c r="BO150" s="114">
        <v>0</v>
      </c>
      <c r="BP150" s="114">
        <v>0</v>
      </c>
      <c r="BQ150" s="114">
        <v>0</v>
      </c>
      <c r="BR150" s="114">
        <v>0</v>
      </c>
      <c r="BS150" s="114">
        <v>0</v>
      </c>
      <c r="BT150" s="114">
        <v>0</v>
      </c>
      <c r="BU150" s="114">
        <v>0</v>
      </c>
      <c r="BV150" s="114">
        <v>0</v>
      </c>
      <c r="BW150" s="114">
        <v>0</v>
      </c>
      <c r="BX150" s="114">
        <v>0</v>
      </c>
      <c r="BY150" s="114">
        <v>0</v>
      </c>
      <c r="BZ150" s="114">
        <v>0</v>
      </c>
      <c r="CA150" s="114">
        <v>0</v>
      </c>
      <c r="CB150" s="114">
        <v>0</v>
      </c>
      <c r="CC150" s="114">
        <v>0</v>
      </c>
      <c r="CD150" s="114">
        <v>0</v>
      </c>
      <c r="CE150" s="114">
        <v>0</v>
      </c>
      <c r="CF150" s="114">
        <v>0</v>
      </c>
      <c r="CG150" s="114">
        <v>0</v>
      </c>
      <c r="CH150" s="114">
        <v>0</v>
      </c>
      <c r="CI150" s="114">
        <v>0</v>
      </c>
      <c r="CJ150" s="114">
        <v>0</v>
      </c>
      <c r="CK150" s="114">
        <v>0</v>
      </c>
      <c r="CL150" s="114">
        <v>0</v>
      </c>
      <c r="CM150" s="114">
        <v>0</v>
      </c>
      <c r="CN150" s="114">
        <v>0</v>
      </c>
      <c r="CO150" s="114">
        <v>0</v>
      </c>
      <c r="CP150" s="114">
        <v>0</v>
      </c>
      <c r="CQ150" s="114">
        <v>0</v>
      </c>
      <c r="CR150" s="114">
        <v>0</v>
      </c>
      <c r="CS150" s="114">
        <v>0</v>
      </c>
      <c r="CT150" s="114">
        <v>0</v>
      </c>
      <c r="CU150" s="114">
        <v>0</v>
      </c>
      <c r="CV150" s="114">
        <v>0</v>
      </c>
      <c r="CW150" s="114">
        <v>0</v>
      </c>
      <c r="CX150" s="114">
        <v>0</v>
      </c>
      <c r="CY150" s="114">
        <v>0</v>
      </c>
      <c r="CZ150" s="114">
        <v>0</v>
      </c>
      <c r="DA150" s="114">
        <v>0</v>
      </c>
      <c r="DB150" s="114">
        <v>0</v>
      </c>
      <c r="DC150" s="114">
        <v>0</v>
      </c>
      <c r="DD150" s="114">
        <v>0</v>
      </c>
      <c r="DE150" s="114">
        <v>0</v>
      </c>
      <c r="DF150" s="114">
        <v>0</v>
      </c>
      <c r="DG150" s="114">
        <v>0</v>
      </c>
      <c r="DH150" s="114">
        <v>0</v>
      </c>
      <c r="DI150" s="114">
        <v>0</v>
      </c>
      <c r="DJ150" s="114">
        <v>0</v>
      </c>
      <c r="DK150" s="114">
        <v>0</v>
      </c>
      <c r="DL150" s="114">
        <v>0</v>
      </c>
      <c r="DM150" s="114">
        <v>0</v>
      </c>
      <c r="DN150" s="114">
        <v>0</v>
      </c>
      <c r="DO150" s="114">
        <v>0</v>
      </c>
      <c r="DP150" s="114">
        <v>0</v>
      </c>
      <c r="DQ150" s="114">
        <v>0</v>
      </c>
      <c r="DR150" s="114">
        <v>0</v>
      </c>
      <c r="DS150" s="114">
        <v>0</v>
      </c>
      <c r="DT150" s="114">
        <v>0</v>
      </c>
      <c r="DU150" s="114">
        <v>0</v>
      </c>
      <c r="DV150" s="114">
        <v>0</v>
      </c>
      <c r="DW150" s="114">
        <v>0</v>
      </c>
      <c r="DX150" s="114">
        <v>0</v>
      </c>
      <c r="DY150" s="114">
        <v>0</v>
      </c>
      <c r="DZ150" s="114">
        <v>0</v>
      </c>
      <c r="EA150" s="114">
        <v>0</v>
      </c>
      <c r="EB150" s="114">
        <v>0</v>
      </c>
      <c r="EC150" s="114">
        <v>0</v>
      </c>
      <c r="ED150" s="114">
        <v>0</v>
      </c>
      <c r="EE150" s="114">
        <v>0</v>
      </c>
      <c r="EF150" s="114">
        <v>0</v>
      </c>
      <c r="EG150" s="114">
        <v>0</v>
      </c>
      <c r="EH150" s="114">
        <v>0</v>
      </c>
      <c r="EI150" s="114">
        <v>0</v>
      </c>
      <c r="EJ150" s="114">
        <v>0</v>
      </c>
      <c r="EK150" s="114">
        <v>0</v>
      </c>
      <c r="EL150" s="114">
        <v>0</v>
      </c>
      <c r="EM150" s="114">
        <v>0</v>
      </c>
      <c r="EN150" s="114">
        <v>0</v>
      </c>
      <c r="EO150" s="114">
        <v>0</v>
      </c>
      <c r="EP150" s="114">
        <v>0</v>
      </c>
      <c r="EQ150" s="114">
        <v>0</v>
      </c>
      <c r="ER150" s="114">
        <v>0</v>
      </c>
      <c r="ES150" s="114">
        <v>0</v>
      </c>
      <c r="ET150" s="114">
        <v>0</v>
      </c>
      <c r="EU150" s="114">
        <v>0</v>
      </c>
      <c r="EV150" s="114">
        <v>0</v>
      </c>
      <c r="EW150" s="114">
        <v>0</v>
      </c>
      <c r="EX150" s="114">
        <v>0</v>
      </c>
      <c r="EY150" s="114">
        <v>0</v>
      </c>
      <c r="EZ150" s="114">
        <v>0</v>
      </c>
      <c r="FA150" s="114">
        <v>0</v>
      </c>
    </row>
    <row r="151" spans="1:157" x14ac:dyDescent="0.25">
      <c r="A151">
        <v>10</v>
      </c>
      <c r="B151" t="s">
        <v>1001</v>
      </c>
      <c r="C151" s="65" t="s">
        <v>775</v>
      </c>
      <c r="D151" s="65" t="s">
        <v>1004</v>
      </c>
      <c r="E151" t="s">
        <v>1005</v>
      </c>
      <c r="F151" s="66" t="s">
        <v>762</v>
      </c>
      <c r="G151" s="19">
        <v>3</v>
      </c>
      <c r="H151" s="74">
        <v>5</v>
      </c>
      <c r="I151" s="67"/>
      <c r="J151" s="68">
        <v>1</v>
      </c>
      <c r="K151" s="114">
        <v>0</v>
      </c>
      <c r="L151" s="114">
        <v>0</v>
      </c>
      <c r="M151" s="114">
        <v>0</v>
      </c>
      <c r="N151" s="114">
        <v>0</v>
      </c>
      <c r="O151" s="114">
        <v>0</v>
      </c>
      <c r="P151" s="114">
        <v>0</v>
      </c>
      <c r="Q151" s="114">
        <v>0</v>
      </c>
      <c r="R151" s="114">
        <v>0</v>
      </c>
      <c r="S151" s="114">
        <v>0</v>
      </c>
      <c r="T151" s="114">
        <v>1</v>
      </c>
      <c r="U151" s="114">
        <v>0</v>
      </c>
      <c r="V151" s="114">
        <v>0</v>
      </c>
      <c r="W151" s="114">
        <v>0</v>
      </c>
      <c r="X151" s="114">
        <v>0</v>
      </c>
      <c r="Y151" s="114">
        <v>0</v>
      </c>
      <c r="Z151" s="114">
        <v>0</v>
      </c>
      <c r="AA151" s="114">
        <v>0</v>
      </c>
      <c r="AB151" s="114">
        <v>0</v>
      </c>
      <c r="AC151" s="114">
        <v>0</v>
      </c>
      <c r="AD151" s="114">
        <v>0</v>
      </c>
      <c r="AE151" s="114">
        <v>0</v>
      </c>
      <c r="AF151" s="114">
        <v>0</v>
      </c>
      <c r="AG151" s="114">
        <v>0</v>
      </c>
      <c r="AH151" s="114">
        <v>0</v>
      </c>
      <c r="AI151" s="114">
        <v>0</v>
      </c>
      <c r="AJ151" s="114">
        <v>0</v>
      </c>
      <c r="AK151" s="114">
        <v>0</v>
      </c>
      <c r="AL151" s="114">
        <v>0</v>
      </c>
      <c r="AM151" s="114">
        <v>0</v>
      </c>
      <c r="AN151" s="114">
        <v>0</v>
      </c>
      <c r="AO151" s="114">
        <v>0</v>
      </c>
      <c r="AP151" s="114">
        <v>0</v>
      </c>
      <c r="AQ151" s="114">
        <v>0</v>
      </c>
      <c r="AR151" s="114">
        <v>0</v>
      </c>
      <c r="AS151" s="114">
        <v>0</v>
      </c>
      <c r="AT151" s="114">
        <v>0</v>
      </c>
      <c r="AU151" s="114">
        <v>0</v>
      </c>
      <c r="AV151" s="114">
        <v>0</v>
      </c>
      <c r="AW151" s="114">
        <v>0</v>
      </c>
      <c r="AX151" s="114">
        <v>0</v>
      </c>
      <c r="AY151" s="114">
        <v>0</v>
      </c>
      <c r="AZ151" s="114">
        <v>0</v>
      </c>
      <c r="BA151" s="114">
        <v>0</v>
      </c>
      <c r="BB151" s="114">
        <v>0</v>
      </c>
      <c r="BC151" s="114">
        <v>0</v>
      </c>
      <c r="BD151" s="114">
        <v>0</v>
      </c>
      <c r="BE151" s="114">
        <v>0</v>
      </c>
      <c r="BF151" s="114">
        <v>0</v>
      </c>
      <c r="BG151" s="114">
        <v>0</v>
      </c>
      <c r="BH151" s="114">
        <v>0</v>
      </c>
      <c r="BI151" s="114">
        <v>0</v>
      </c>
      <c r="BJ151" s="114">
        <v>0</v>
      </c>
      <c r="BK151" s="114">
        <v>0</v>
      </c>
      <c r="BL151" s="114">
        <v>0</v>
      </c>
      <c r="BM151" s="114">
        <v>0</v>
      </c>
      <c r="BN151" s="114">
        <v>0</v>
      </c>
      <c r="BO151" s="114">
        <v>0</v>
      </c>
      <c r="BP151" s="114">
        <v>0</v>
      </c>
      <c r="BQ151" s="114">
        <v>0</v>
      </c>
      <c r="BR151" s="114">
        <v>0</v>
      </c>
      <c r="BS151" s="114">
        <v>0</v>
      </c>
      <c r="BT151" s="114">
        <v>0</v>
      </c>
      <c r="BU151" s="114">
        <v>0</v>
      </c>
      <c r="BV151" s="114">
        <v>0</v>
      </c>
      <c r="BW151" s="114">
        <v>0</v>
      </c>
      <c r="BX151" s="114">
        <v>0</v>
      </c>
      <c r="BY151" s="114">
        <v>0</v>
      </c>
      <c r="BZ151" s="114">
        <v>0</v>
      </c>
      <c r="CA151" s="114">
        <v>0</v>
      </c>
      <c r="CB151" s="114">
        <v>0</v>
      </c>
      <c r="CC151" s="114">
        <v>0</v>
      </c>
      <c r="CD151" s="114">
        <v>0</v>
      </c>
      <c r="CE151" s="114">
        <v>0</v>
      </c>
      <c r="CF151" s="114">
        <v>0</v>
      </c>
      <c r="CG151" s="114">
        <v>0</v>
      </c>
      <c r="CH151" s="114">
        <v>0</v>
      </c>
      <c r="CI151" s="114">
        <v>0</v>
      </c>
      <c r="CJ151" s="114">
        <v>0</v>
      </c>
      <c r="CK151" s="114">
        <v>0</v>
      </c>
      <c r="CL151" s="114">
        <v>0</v>
      </c>
      <c r="CM151" s="114">
        <v>0</v>
      </c>
      <c r="CN151" s="114">
        <v>0</v>
      </c>
      <c r="CO151" s="114">
        <v>0</v>
      </c>
      <c r="CP151" s="114">
        <v>0</v>
      </c>
      <c r="CQ151" s="114">
        <v>0</v>
      </c>
      <c r="CR151" s="114">
        <v>0</v>
      </c>
      <c r="CS151" s="114">
        <v>0</v>
      </c>
      <c r="CT151" s="114">
        <v>0</v>
      </c>
      <c r="CU151" s="114">
        <v>0</v>
      </c>
      <c r="CV151" s="114">
        <v>0</v>
      </c>
      <c r="CW151" s="114">
        <v>0</v>
      </c>
      <c r="CX151" s="114">
        <v>0</v>
      </c>
      <c r="CY151" s="114">
        <v>0</v>
      </c>
      <c r="CZ151" s="114">
        <v>0</v>
      </c>
      <c r="DA151" s="114">
        <v>0</v>
      </c>
      <c r="DB151" s="114">
        <v>0</v>
      </c>
      <c r="DC151" s="114">
        <v>0</v>
      </c>
      <c r="DD151" s="114">
        <v>0</v>
      </c>
      <c r="DE151" s="114">
        <v>0</v>
      </c>
      <c r="DF151" s="114">
        <v>0</v>
      </c>
      <c r="DG151" s="114">
        <v>0</v>
      </c>
      <c r="DH151" s="114">
        <v>0</v>
      </c>
      <c r="DI151" s="114">
        <v>0</v>
      </c>
      <c r="DJ151" s="114">
        <v>0</v>
      </c>
      <c r="DK151" s="114">
        <v>0</v>
      </c>
      <c r="DL151" s="114">
        <v>0</v>
      </c>
      <c r="DM151" s="114">
        <v>0</v>
      </c>
      <c r="DN151" s="114">
        <v>0</v>
      </c>
      <c r="DO151" s="114">
        <v>0</v>
      </c>
      <c r="DP151" s="114">
        <v>0</v>
      </c>
      <c r="DQ151" s="114">
        <v>0</v>
      </c>
      <c r="DR151" s="114">
        <v>0</v>
      </c>
      <c r="DS151" s="114">
        <v>0</v>
      </c>
      <c r="DT151" s="114">
        <v>0</v>
      </c>
      <c r="DU151" s="114">
        <v>0</v>
      </c>
      <c r="DV151" s="114">
        <v>0</v>
      </c>
      <c r="DW151" s="114">
        <v>0</v>
      </c>
      <c r="DX151" s="114">
        <v>0</v>
      </c>
      <c r="DY151" s="114">
        <v>0</v>
      </c>
      <c r="DZ151" s="114">
        <v>0</v>
      </c>
      <c r="EA151" s="114">
        <v>0</v>
      </c>
      <c r="EB151" s="114">
        <v>0</v>
      </c>
      <c r="EC151" s="114">
        <v>0</v>
      </c>
      <c r="ED151" s="114">
        <v>0</v>
      </c>
      <c r="EE151" s="114">
        <v>0</v>
      </c>
      <c r="EF151" s="114">
        <v>0</v>
      </c>
      <c r="EG151" s="114">
        <v>0</v>
      </c>
      <c r="EH151" s="114">
        <v>0</v>
      </c>
      <c r="EI151" s="114">
        <v>0</v>
      </c>
      <c r="EJ151" s="114">
        <v>0</v>
      </c>
      <c r="EK151" s="114">
        <v>0</v>
      </c>
      <c r="EL151" s="114">
        <v>0</v>
      </c>
      <c r="EM151" s="114">
        <v>0</v>
      </c>
      <c r="EN151" s="114">
        <v>0</v>
      </c>
      <c r="EO151" s="114">
        <v>0</v>
      </c>
      <c r="EP151" s="114">
        <v>0</v>
      </c>
      <c r="EQ151" s="114">
        <v>0</v>
      </c>
      <c r="ER151" s="114">
        <v>0</v>
      </c>
      <c r="ES151" s="114">
        <v>0</v>
      </c>
      <c r="ET151" s="114">
        <v>0</v>
      </c>
      <c r="EU151" s="114">
        <v>0</v>
      </c>
      <c r="EV151" s="114">
        <v>0</v>
      </c>
      <c r="EW151" s="114">
        <v>0</v>
      </c>
      <c r="EX151" s="114">
        <v>0</v>
      </c>
      <c r="EY151" s="114">
        <v>0</v>
      </c>
      <c r="EZ151" s="114">
        <v>0</v>
      </c>
      <c r="FA151" s="114">
        <v>0</v>
      </c>
    </row>
    <row r="152" spans="1:157" x14ac:dyDescent="0.25">
      <c r="A152">
        <v>10</v>
      </c>
      <c r="B152" t="s">
        <v>1001</v>
      </c>
      <c r="C152" s="65" t="s">
        <v>759</v>
      </c>
      <c r="D152" s="65" t="s">
        <v>1006</v>
      </c>
      <c r="E152" t="s">
        <v>1007</v>
      </c>
      <c r="F152" s="66" t="s">
        <v>762</v>
      </c>
      <c r="G152" s="19">
        <v>3</v>
      </c>
      <c r="H152" s="74">
        <v>5</v>
      </c>
      <c r="I152" s="67"/>
      <c r="J152" s="68">
        <v>0</v>
      </c>
      <c r="K152" s="11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  <c r="AC152" s="114">
        <v>0</v>
      </c>
      <c r="AD152" s="114">
        <v>0</v>
      </c>
      <c r="AE152" s="114">
        <v>0</v>
      </c>
      <c r="AF152" s="114">
        <v>0</v>
      </c>
      <c r="AG152" s="114">
        <v>0</v>
      </c>
      <c r="AH152" s="114">
        <v>0</v>
      </c>
      <c r="AI152" s="114">
        <v>0</v>
      </c>
      <c r="AJ152" s="114">
        <v>0</v>
      </c>
      <c r="AK152" s="114">
        <v>0</v>
      </c>
      <c r="AL152" s="114">
        <v>0</v>
      </c>
      <c r="AM152" s="114">
        <v>0</v>
      </c>
      <c r="AN152" s="114">
        <v>0</v>
      </c>
      <c r="AO152" s="114">
        <v>0</v>
      </c>
      <c r="AP152" s="114">
        <v>0</v>
      </c>
      <c r="AQ152" s="114">
        <v>0</v>
      </c>
      <c r="AR152" s="114">
        <v>0</v>
      </c>
      <c r="AS152" s="114">
        <v>0</v>
      </c>
      <c r="AT152" s="114">
        <v>0</v>
      </c>
      <c r="AU152" s="114">
        <v>0</v>
      </c>
      <c r="AV152" s="114">
        <v>0</v>
      </c>
      <c r="AW152" s="114">
        <v>0</v>
      </c>
      <c r="AX152" s="114">
        <v>0</v>
      </c>
      <c r="AY152" s="114">
        <v>0</v>
      </c>
      <c r="AZ152" s="114">
        <v>0</v>
      </c>
      <c r="BA152" s="114">
        <v>0</v>
      </c>
      <c r="BB152" s="114">
        <v>0</v>
      </c>
      <c r="BC152" s="114">
        <v>0</v>
      </c>
      <c r="BD152" s="114">
        <v>0</v>
      </c>
      <c r="BE152" s="114">
        <v>0</v>
      </c>
      <c r="BF152" s="114">
        <v>0</v>
      </c>
      <c r="BG152" s="114">
        <v>0</v>
      </c>
      <c r="BH152" s="114">
        <v>0</v>
      </c>
      <c r="BI152" s="114">
        <v>0</v>
      </c>
      <c r="BJ152" s="114">
        <v>0</v>
      </c>
      <c r="BK152" s="114">
        <v>0</v>
      </c>
      <c r="BL152" s="114">
        <v>0</v>
      </c>
      <c r="BM152" s="114">
        <v>0</v>
      </c>
      <c r="BN152" s="114">
        <v>0</v>
      </c>
      <c r="BO152" s="114">
        <v>0</v>
      </c>
      <c r="BP152" s="114">
        <v>0</v>
      </c>
      <c r="BQ152" s="114">
        <v>0</v>
      </c>
      <c r="BR152" s="114">
        <v>0</v>
      </c>
      <c r="BS152" s="114">
        <v>0</v>
      </c>
      <c r="BT152" s="114">
        <v>0</v>
      </c>
      <c r="BU152" s="114">
        <v>0</v>
      </c>
      <c r="BV152" s="114">
        <v>0</v>
      </c>
      <c r="BW152" s="114">
        <v>0</v>
      </c>
      <c r="BX152" s="114">
        <v>0</v>
      </c>
      <c r="BY152" s="114">
        <v>0</v>
      </c>
      <c r="BZ152" s="114">
        <v>0</v>
      </c>
      <c r="CA152" s="114">
        <v>0</v>
      </c>
      <c r="CB152" s="114">
        <v>0</v>
      </c>
      <c r="CC152" s="114">
        <v>0</v>
      </c>
      <c r="CD152" s="114">
        <v>0</v>
      </c>
      <c r="CE152" s="114">
        <v>0</v>
      </c>
      <c r="CF152" s="114">
        <v>0</v>
      </c>
      <c r="CG152" s="114">
        <v>0</v>
      </c>
      <c r="CH152" s="114">
        <v>0</v>
      </c>
      <c r="CI152" s="114">
        <v>0</v>
      </c>
      <c r="CJ152" s="114">
        <v>0</v>
      </c>
      <c r="CK152" s="114">
        <v>0</v>
      </c>
      <c r="CL152" s="114">
        <v>0</v>
      </c>
      <c r="CM152" s="114">
        <v>0</v>
      </c>
      <c r="CN152" s="114">
        <v>0</v>
      </c>
      <c r="CO152" s="114">
        <v>0</v>
      </c>
      <c r="CP152" s="114">
        <v>0</v>
      </c>
      <c r="CQ152" s="114">
        <v>0</v>
      </c>
      <c r="CR152" s="114">
        <v>0</v>
      </c>
      <c r="CS152" s="114">
        <v>0</v>
      </c>
      <c r="CT152" s="114">
        <v>0</v>
      </c>
      <c r="CU152" s="114">
        <v>0</v>
      </c>
      <c r="CV152" s="114">
        <v>0</v>
      </c>
      <c r="CW152" s="114">
        <v>0</v>
      </c>
      <c r="CX152" s="114">
        <v>0</v>
      </c>
      <c r="CY152" s="114">
        <v>0</v>
      </c>
      <c r="CZ152" s="114">
        <v>0</v>
      </c>
      <c r="DA152" s="114">
        <v>0</v>
      </c>
      <c r="DB152" s="114">
        <v>0</v>
      </c>
      <c r="DC152" s="114">
        <v>0</v>
      </c>
      <c r="DD152" s="114">
        <v>0</v>
      </c>
      <c r="DE152" s="114">
        <v>0</v>
      </c>
      <c r="DF152" s="114">
        <v>0</v>
      </c>
      <c r="DG152" s="114">
        <v>0</v>
      </c>
      <c r="DH152" s="114">
        <v>0</v>
      </c>
      <c r="DI152" s="114">
        <v>0</v>
      </c>
      <c r="DJ152" s="114">
        <v>0</v>
      </c>
      <c r="DK152" s="114">
        <v>0</v>
      </c>
      <c r="DL152" s="114">
        <v>0</v>
      </c>
      <c r="DM152" s="114">
        <v>0</v>
      </c>
      <c r="DN152" s="114">
        <v>0</v>
      </c>
      <c r="DO152" s="114">
        <v>0</v>
      </c>
      <c r="DP152" s="114">
        <v>0</v>
      </c>
      <c r="DQ152" s="114">
        <v>0</v>
      </c>
      <c r="DR152" s="114">
        <v>0</v>
      </c>
      <c r="DS152" s="114">
        <v>0</v>
      </c>
      <c r="DT152" s="114">
        <v>0</v>
      </c>
      <c r="DU152" s="114">
        <v>0</v>
      </c>
      <c r="DV152" s="114">
        <v>0</v>
      </c>
      <c r="DW152" s="114">
        <v>0</v>
      </c>
      <c r="DX152" s="114">
        <v>0</v>
      </c>
      <c r="DY152" s="114">
        <v>0</v>
      </c>
      <c r="DZ152" s="114">
        <v>0</v>
      </c>
      <c r="EA152" s="114">
        <v>0</v>
      </c>
      <c r="EB152" s="114">
        <v>0</v>
      </c>
      <c r="EC152" s="114">
        <v>0</v>
      </c>
      <c r="ED152" s="114">
        <v>0</v>
      </c>
      <c r="EE152" s="114">
        <v>0</v>
      </c>
      <c r="EF152" s="114">
        <v>0</v>
      </c>
      <c r="EG152" s="114">
        <v>0</v>
      </c>
      <c r="EH152" s="114">
        <v>0</v>
      </c>
      <c r="EI152" s="114">
        <v>0</v>
      </c>
      <c r="EJ152" s="114">
        <v>0</v>
      </c>
      <c r="EK152" s="114">
        <v>0</v>
      </c>
      <c r="EL152" s="114">
        <v>0</v>
      </c>
      <c r="EM152" s="114">
        <v>0</v>
      </c>
      <c r="EN152" s="114">
        <v>0</v>
      </c>
      <c r="EO152" s="114">
        <v>0</v>
      </c>
      <c r="EP152" s="114">
        <v>0</v>
      </c>
      <c r="EQ152" s="114">
        <v>0</v>
      </c>
      <c r="ER152" s="114">
        <v>0</v>
      </c>
      <c r="ES152" s="114">
        <v>0</v>
      </c>
      <c r="ET152" s="114">
        <v>0</v>
      </c>
      <c r="EU152" s="114">
        <v>0</v>
      </c>
      <c r="EV152" s="114">
        <v>0</v>
      </c>
      <c r="EW152" s="114">
        <v>0</v>
      </c>
      <c r="EX152" s="114">
        <v>0</v>
      </c>
      <c r="EY152" s="114">
        <v>0</v>
      </c>
      <c r="EZ152" s="114">
        <v>0</v>
      </c>
      <c r="FA152" s="114">
        <v>0</v>
      </c>
    </row>
    <row r="153" spans="1:157" x14ac:dyDescent="0.25">
      <c r="A153">
        <v>10</v>
      </c>
      <c r="B153" t="s">
        <v>1001</v>
      </c>
      <c r="C153" s="65" t="s">
        <v>759</v>
      </c>
      <c r="D153" s="65" t="s">
        <v>1008</v>
      </c>
      <c r="E153" t="s">
        <v>1009</v>
      </c>
      <c r="F153" s="66" t="s">
        <v>762</v>
      </c>
      <c r="G153" s="19">
        <v>3</v>
      </c>
      <c r="H153" s="74">
        <v>5</v>
      </c>
      <c r="I153" s="67"/>
      <c r="J153" s="68">
        <v>0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  <c r="AC153" s="114">
        <v>0</v>
      </c>
      <c r="AD153" s="114">
        <v>0</v>
      </c>
      <c r="AE153" s="114">
        <v>0</v>
      </c>
      <c r="AF153" s="114">
        <v>0</v>
      </c>
      <c r="AG153" s="114">
        <v>0</v>
      </c>
      <c r="AH153" s="114">
        <v>0</v>
      </c>
      <c r="AI153" s="114">
        <v>0</v>
      </c>
      <c r="AJ153" s="114">
        <v>0</v>
      </c>
      <c r="AK153" s="114">
        <v>0</v>
      </c>
      <c r="AL153" s="114">
        <v>0</v>
      </c>
      <c r="AM153" s="114">
        <v>0</v>
      </c>
      <c r="AN153" s="114">
        <v>0</v>
      </c>
      <c r="AO153" s="114">
        <v>0</v>
      </c>
      <c r="AP153" s="114">
        <v>0</v>
      </c>
      <c r="AQ153" s="114">
        <v>0</v>
      </c>
      <c r="AR153" s="114">
        <v>0</v>
      </c>
      <c r="AS153" s="114">
        <v>0</v>
      </c>
      <c r="AT153" s="114">
        <v>0</v>
      </c>
      <c r="AU153" s="114">
        <v>0</v>
      </c>
      <c r="AV153" s="114">
        <v>0</v>
      </c>
      <c r="AW153" s="114">
        <v>0</v>
      </c>
      <c r="AX153" s="114">
        <v>0</v>
      </c>
      <c r="AY153" s="114">
        <v>0</v>
      </c>
      <c r="AZ153" s="114">
        <v>0</v>
      </c>
      <c r="BA153" s="114">
        <v>0</v>
      </c>
      <c r="BB153" s="114">
        <v>0</v>
      </c>
      <c r="BC153" s="114">
        <v>0</v>
      </c>
      <c r="BD153" s="114">
        <v>0</v>
      </c>
      <c r="BE153" s="114">
        <v>0</v>
      </c>
      <c r="BF153" s="114">
        <v>0</v>
      </c>
      <c r="BG153" s="114">
        <v>0</v>
      </c>
      <c r="BH153" s="114">
        <v>0</v>
      </c>
      <c r="BI153" s="114">
        <v>0</v>
      </c>
      <c r="BJ153" s="114">
        <v>0</v>
      </c>
      <c r="BK153" s="114">
        <v>0</v>
      </c>
      <c r="BL153" s="114">
        <v>0</v>
      </c>
      <c r="BM153" s="114">
        <v>0</v>
      </c>
      <c r="BN153" s="114">
        <v>0</v>
      </c>
      <c r="BO153" s="114">
        <v>0</v>
      </c>
      <c r="BP153" s="114">
        <v>0</v>
      </c>
      <c r="BQ153" s="114">
        <v>0</v>
      </c>
      <c r="BR153" s="114">
        <v>0</v>
      </c>
      <c r="BS153" s="114">
        <v>0</v>
      </c>
      <c r="BT153" s="114">
        <v>0</v>
      </c>
      <c r="BU153" s="114">
        <v>0</v>
      </c>
      <c r="BV153" s="114">
        <v>0</v>
      </c>
      <c r="BW153" s="114">
        <v>0</v>
      </c>
      <c r="BX153" s="114">
        <v>0</v>
      </c>
      <c r="BY153" s="114">
        <v>0</v>
      </c>
      <c r="BZ153" s="114">
        <v>0</v>
      </c>
      <c r="CA153" s="114">
        <v>0</v>
      </c>
      <c r="CB153" s="114">
        <v>0</v>
      </c>
      <c r="CC153" s="114">
        <v>0</v>
      </c>
      <c r="CD153" s="114">
        <v>0</v>
      </c>
      <c r="CE153" s="114">
        <v>0</v>
      </c>
      <c r="CF153" s="114">
        <v>0</v>
      </c>
      <c r="CG153" s="114">
        <v>0</v>
      </c>
      <c r="CH153" s="114">
        <v>0</v>
      </c>
      <c r="CI153" s="114">
        <v>0</v>
      </c>
      <c r="CJ153" s="114">
        <v>0</v>
      </c>
      <c r="CK153" s="114">
        <v>0</v>
      </c>
      <c r="CL153" s="114">
        <v>0</v>
      </c>
      <c r="CM153" s="114">
        <v>0</v>
      </c>
      <c r="CN153" s="114">
        <v>0</v>
      </c>
      <c r="CO153" s="114">
        <v>0</v>
      </c>
      <c r="CP153" s="114">
        <v>0</v>
      </c>
      <c r="CQ153" s="114">
        <v>0</v>
      </c>
      <c r="CR153" s="114">
        <v>0</v>
      </c>
      <c r="CS153" s="114">
        <v>0</v>
      </c>
      <c r="CT153" s="114">
        <v>0</v>
      </c>
      <c r="CU153" s="114">
        <v>0</v>
      </c>
      <c r="CV153" s="114">
        <v>0</v>
      </c>
      <c r="CW153" s="114">
        <v>0</v>
      </c>
      <c r="CX153" s="114">
        <v>0</v>
      </c>
      <c r="CY153" s="114">
        <v>0</v>
      </c>
      <c r="CZ153" s="114">
        <v>0</v>
      </c>
      <c r="DA153" s="114">
        <v>0</v>
      </c>
      <c r="DB153" s="114">
        <v>0</v>
      </c>
      <c r="DC153" s="114">
        <v>0</v>
      </c>
      <c r="DD153" s="114">
        <v>0</v>
      </c>
      <c r="DE153" s="114">
        <v>0</v>
      </c>
      <c r="DF153" s="114">
        <v>0</v>
      </c>
      <c r="DG153" s="114">
        <v>0</v>
      </c>
      <c r="DH153" s="114">
        <v>0</v>
      </c>
      <c r="DI153" s="114">
        <v>0</v>
      </c>
      <c r="DJ153" s="114">
        <v>0</v>
      </c>
      <c r="DK153" s="114">
        <v>0</v>
      </c>
      <c r="DL153" s="114">
        <v>0</v>
      </c>
      <c r="DM153" s="114">
        <v>0</v>
      </c>
      <c r="DN153" s="114">
        <v>0</v>
      </c>
      <c r="DO153" s="114">
        <v>0</v>
      </c>
      <c r="DP153" s="114">
        <v>0</v>
      </c>
      <c r="DQ153" s="114">
        <v>0</v>
      </c>
      <c r="DR153" s="114">
        <v>0</v>
      </c>
      <c r="DS153" s="114">
        <v>0</v>
      </c>
      <c r="DT153" s="114">
        <v>0</v>
      </c>
      <c r="DU153" s="114">
        <v>0</v>
      </c>
      <c r="DV153" s="114">
        <v>0</v>
      </c>
      <c r="DW153" s="114">
        <v>0</v>
      </c>
      <c r="DX153" s="114">
        <v>0</v>
      </c>
      <c r="DY153" s="114">
        <v>0</v>
      </c>
      <c r="DZ153" s="114">
        <v>0</v>
      </c>
      <c r="EA153" s="114">
        <v>0</v>
      </c>
      <c r="EB153" s="114">
        <v>0</v>
      </c>
      <c r="EC153" s="114">
        <v>0</v>
      </c>
      <c r="ED153" s="114">
        <v>0</v>
      </c>
      <c r="EE153" s="114">
        <v>0</v>
      </c>
      <c r="EF153" s="114">
        <v>0</v>
      </c>
      <c r="EG153" s="114">
        <v>0</v>
      </c>
      <c r="EH153" s="114">
        <v>0</v>
      </c>
      <c r="EI153" s="114">
        <v>0</v>
      </c>
      <c r="EJ153" s="114">
        <v>0</v>
      </c>
      <c r="EK153" s="114">
        <v>0</v>
      </c>
      <c r="EL153" s="114">
        <v>0</v>
      </c>
      <c r="EM153" s="114">
        <v>0</v>
      </c>
      <c r="EN153" s="114">
        <v>0</v>
      </c>
      <c r="EO153" s="114">
        <v>0</v>
      </c>
      <c r="EP153" s="114">
        <v>0</v>
      </c>
      <c r="EQ153" s="114">
        <v>0</v>
      </c>
      <c r="ER153" s="114">
        <v>0</v>
      </c>
      <c r="ES153" s="114">
        <v>0</v>
      </c>
      <c r="ET153" s="114">
        <v>0</v>
      </c>
      <c r="EU153" s="114">
        <v>0</v>
      </c>
      <c r="EV153" s="114">
        <v>0</v>
      </c>
      <c r="EW153" s="114">
        <v>0</v>
      </c>
      <c r="EX153" s="114">
        <v>0</v>
      </c>
      <c r="EY153" s="114">
        <v>0</v>
      </c>
      <c r="EZ153" s="114">
        <v>0</v>
      </c>
      <c r="FA153" s="114">
        <v>0</v>
      </c>
    </row>
    <row r="154" spans="1:157" x14ac:dyDescent="0.25">
      <c r="A154">
        <v>10</v>
      </c>
      <c r="B154" t="s">
        <v>1001</v>
      </c>
      <c r="C154" s="65" t="s">
        <v>759</v>
      </c>
      <c r="D154" s="65" t="s">
        <v>1010</v>
      </c>
      <c r="E154" t="s">
        <v>1011</v>
      </c>
      <c r="F154" s="66" t="s">
        <v>762</v>
      </c>
      <c r="G154" s="19">
        <v>3</v>
      </c>
      <c r="H154" s="74">
        <v>5</v>
      </c>
      <c r="I154" s="67"/>
      <c r="J154" s="68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  <c r="AC154" s="114">
        <v>0</v>
      </c>
      <c r="AD154" s="114">
        <v>0</v>
      </c>
      <c r="AE154" s="114">
        <v>0</v>
      </c>
      <c r="AF154" s="114">
        <v>0</v>
      </c>
      <c r="AG154" s="114">
        <v>0</v>
      </c>
      <c r="AH154" s="114">
        <v>0</v>
      </c>
      <c r="AI154" s="114">
        <v>0</v>
      </c>
      <c r="AJ154" s="114">
        <v>0</v>
      </c>
      <c r="AK154" s="114">
        <v>0</v>
      </c>
      <c r="AL154" s="114">
        <v>0</v>
      </c>
      <c r="AM154" s="114">
        <v>0</v>
      </c>
      <c r="AN154" s="114">
        <v>0</v>
      </c>
      <c r="AO154" s="114">
        <v>0</v>
      </c>
      <c r="AP154" s="114">
        <v>0</v>
      </c>
      <c r="AQ154" s="114">
        <v>0</v>
      </c>
      <c r="AR154" s="114">
        <v>0</v>
      </c>
      <c r="AS154" s="114">
        <v>0</v>
      </c>
      <c r="AT154" s="114">
        <v>0</v>
      </c>
      <c r="AU154" s="114">
        <v>0</v>
      </c>
      <c r="AV154" s="114">
        <v>0</v>
      </c>
      <c r="AW154" s="114">
        <v>0</v>
      </c>
      <c r="AX154" s="114">
        <v>0</v>
      </c>
      <c r="AY154" s="114">
        <v>0</v>
      </c>
      <c r="AZ154" s="114">
        <v>0</v>
      </c>
      <c r="BA154" s="114">
        <v>0</v>
      </c>
      <c r="BB154" s="114">
        <v>0</v>
      </c>
      <c r="BC154" s="114">
        <v>0</v>
      </c>
      <c r="BD154" s="114">
        <v>0</v>
      </c>
      <c r="BE154" s="114">
        <v>0</v>
      </c>
      <c r="BF154" s="114">
        <v>0</v>
      </c>
      <c r="BG154" s="114">
        <v>0</v>
      </c>
      <c r="BH154" s="114">
        <v>0</v>
      </c>
      <c r="BI154" s="114">
        <v>0</v>
      </c>
      <c r="BJ154" s="114">
        <v>0</v>
      </c>
      <c r="BK154" s="114">
        <v>0</v>
      </c>
      <c r="BL154" s="114">
        <v>0</v>
      </c>
      <c r="BM154" s="114">
        <v>0</v>
      </c>
      <c r="BN154" s="114">
        <v>0</v>
      </c>
      <c r="BO154" s="114">
        <v>0</v>
      </c>
      <c r="BP154" s="114">
        <v>0</v>
      </c>
      <c r="BQ154" s="114">
        <v>0</v>
      </c>
      <c r="BR154" s="114">
        <v>0</v>
      </c>
      <c r="BS154" s="114">
        <v>0</v>
      </c>
      <c r="BT154" s="114">
        <v>0</v>
      </c>
      <c r="BU154" s="114">
        <v>0</v>
      </c>
      <c r="BV154" s="114">
        <v>0</v>
      </c>
      <c r="BW154" s="114">
        <v>0</v>
      </c>
      <c r="BX154" s="114">
        <v>0</v>
      </c>
      <c r="BY154" s="114">
        <v>0</v>
      </c>
      <c r="BZ154" s="114">
        <v>0</v>
      </c>
      <c r="CA154" s="114">
        <v>0</v>
      </c>
      <c r="CB154" s="114">
        <v>0</v>
      </c>
      <c r="CC154" s="114">
        <v>0</v>
      </c>
      <c r="CD154" s="114">
        <v>0</v>
      </c>
      <c r="CE154" s="114">
        <v>0</v>
      </c>
      <c r="CF154" s="114">
        <v>0</v>
      </c>
      <c r="CG154" s="114">
        <v>0</v>
      </c>
      <c r="CH154" s="114">
        <v>0</v>
      </c>
      <c r="CI154" s="114">
        <v>0</v>
      </c>
      <c r="CJ154" s="114">
        <v>0</v>
      </c>
      <c r="CK154" s="114">
        <v>0</v>
      </c>
      <c r="CL154" s="114">
        <v>0</v>
      </c>
      <c r="CM154" s="114">
        <v>0</v>
      </c>
      <c r="CN154" s="114">
        <v>0</v>
      </c>
      <c r="CO154" s="114">
        <v>0</v>
      </c>
      <c r="CP154" s="114">
        <v>0</v>
      </c>
      <c r="CQ154" s="114">
        <v>0</v>
      </c>
      <c r="CR154" s="114">
        <v>0</v>
      </c>
      <c r="CS154" s="114">
        <v>0</v>
      </c>
      <c r="CT154" s="114">
        <v>0</v>
      </c>
      <c r="CU154" s="114">
        <v>0</v>
      </c>
      <c r="CV154" s="114">
        <v>0</v>
      </c>
      <c r="CW154" s="114">
        <v>0</v>
      </c>
      <c r="CX154" s="114">
        <v>0</v>
      </c>
      <c r="CY154" s="114">
        <v>0</v>
      </c>
      <c r="CZ154" s="114">
        <v>0</v>
      </c>
      <c r="DA154" s="114">
        <v>0</v>
      </c>
      <c r="DB154" s="114">
        <v>0</v>
      </c>
      <c r="DC154" s="114">
        <v>0</v>
      </c>
      <c r="DD154" s="114">
        <v>0</v>
      </c>
      <c r="DE154" s="114">
        <v>0</v>
      </c>
      <c r="DF154" s="114">
        <v>0</v>
      </c>
      <c r="DG154" s="114">
        <v>0</v>
      </c>
      <c r="DH154" s="114">
        <v>0</v>
      </c>
      <c r="DI154" s="114">
        <v>0</v>
      </c>
      <c r="DJ154" s="114">
        <v>0</v>
      </c>
      <c r="DK154" s="114">
        <v>0</v>
      </c>
      <c r="DL154" s="114">
        <v>0</v>
      </c>
      <c r="DM154" s="114">
        <v>0</v>
      </c>
      <c r="DN154" s="114">
        <v>0</v>
      </c>
      <c r="DO154" s="114">
        <v>0</v>
      </c>
      <c r="DP154" s="114">
        <v>0</v>
      </c>
      <c r="DQ154" s="114">
        <v>0</v>
      </c>
      <c r="DR154" s="114">
        <v>0</v>
      </c>
      <c r="DS154" s="114">
        <v>0</v>
      </c>
      <c r="DT154" s="114">
        <v>0</v>
      </c>
      <c r="DU154" s="114">
        <v>0</v>
      </c>
      <c r="DV154" s="114">
        <v>0</v>
      </c>
      <c r="DW154" s="114">
        <v>0</v>
      </c>
      <c r="DX154" s="114">
        <v>0</v>
      </c>
      <c r="DY154" s="114">
        <v>0</v>
      </c>
      <c r="DZ154" s="114">
        <v>0</v>
      </c>
      <c r="EA154" s="114">
        <v>0</v>
      </c>
      <c r="EB154" s="114">
        <v>0</v>
      </c>
      <c r="EC154" s="114">
        <v>0</v>
      </c>
      <c r="ED154" s="114">
        <v>0</v>
      </c>
      <c r="EE154" s="114">
        <v>0</v>
      </c>
      <c r="EF154" s="114">
        <v>0</v>
      </c>
      <c r="EG154" s="114">
        <v>0</v>
      </c>
      <c r="EH154" s="114">
        <v>0</v>
      </c>
      <c r="EI154" s="114">
        <v>0</v>
      </c>
      <c r="EJ154" s="114">
        <v>0</v>
      </c>
      <c r="EK154" s="114">
        <v>0</v>
      </c>
      <c r="EL154" s="114">
        <v>0</v>
      </c>
      <c r="EM154" s="114">
        <v>0</v>
      </c>
      <c r="EN154" s="114">
        <v>0</v>
      </c>
      <c r="EO154" s="114">
        <v>0</v>
      </c>
      <c r="EP154" s="114">
        <v>0</v>
      </c>
      <c r="EQ154" s="114">
        <v>0</v>
      </c>
      <c r="ER154" s="114">
        <v>0</v>
      </c>
      <c r="ES154" s="114">
        <v>0</v>
      </c>
      <c r="ET154" s="114">
        <v>0</v>
      </c>
      <c r="EU154" s="114">
        <v>0</v>
      </c>
      <c r="EV154" s="114">
        <v>0</v>
      </c>
      <c r="EW154" s="114">
        <v>0</v>
      </c>
      <c r="EX154" s="114">
        <v>0</v>
      </c>
      <c r="EY154" s="114">
        <v>0</v>
      </c>
      <c r="EZ154" s="114">
        <v>0</v>
      </c>
      <c r="FA154" s="114">
        <v>0</v>
      </c>
    </row>
    <row r="155" spans="1:157" s="71" customFormat="1" x14ac:dyDescent="0.25">
      <c r="A155" s="71">
        <v>10</v>
      </c>
      <c r="B155" s="71" t="s">
        <v>1001</v>
      </c>
      <c r="C155" s="72" t="s">
        <v>759</v>
      </c>
      <c r="D155" s="72" t="s">
        <v>1012</v>
      </c>
      <c r="E155" s="71" t="s">
        <v>1013</v>
      </c>
      <c r="F155" s="73" t="s">
        <v>762</v>
      </c>
      <c r="G155" s="74">
        <v>3</v>
      </c>
      <c r="H155" s="74">
        <v>5</v>
      </c>
      <c r="I155" s="75"/>
      <c r="J155" s="68">
        <v>0</v>
      </c>
      <c r="K155" s="114">
        <v>0</v>
      </c>
      <c r="L155" s="114">
        <v>0</v>
      </c>
      <c r="M155" s="114">
        <v>0</v>
      </c>
      <c r="N155" s="114">
        <v>0</v>
      </c>
      <c r="O155" s="114">
        <v>0</v>
      </c>
      <c r="P155" s="114">
        <v>0</v>
      </c>
      <c r="Q155" s="114">
        <v>0</v>
      </c>
      <c r="R155" s="114">
        <v>0</v>
      </c>
      <c r="S155" s="114">
        <v>0</v>
      </c>
      <c r="T155" s="114">
        <v>0</v>
      </c>
      <c r="U155" s="114">
        <v>0</v>
      </c>
      <c r="V155" s="114">
        <v>0</v>
      </c>
      <c r="W155" s="114">
        <v>0</v>
      </c>
      <c r="X155" s="114">
        <v>0</v>
      </c>
      <c r="Y155" s="114">
        <v>0</v>
      </c>
      <c r="Z155" s="114">
        <v>0</v>
      </c>
      <c r="AA155" s="114">
        <v>0</v>
      </c>
      <c r="AB155" s="114">
        <v>0</v>
      </c>
      <c r="AC155" s="114">
        <v>0</v>
      </c>
      <c r="AD155" s="114">
        <v>0</v>
      </c>
      <c r="AE155" s="114">
        <v>0</v>
      </c>
      <c r="AF155" s="114">
        <v>0</v>
      </c>
      <c r="AG155" s="114">
        <v>0</v>
      </c>
      <c r="AH155" s="114">
        <v>0</v>
      </c>
      <c r="AI155" s="114">
        <v>0</v>
      </c>
      <c r="AJ155" s="114">
        <v>0</v>
      </c>
      <c r="AK155" s="114">
        <v>0</v>
      </c>
      <c r="AL155" s="114">
        <v>0</v>
      </c>
      <c r="AM155" s="114">
        <v>0</v>
      </c>
      <c r="AN155" s="114">
        <v>0</v>
      </c>
      <c r="AO155" s="114">
        <v>0</v>
      </c>
      <c r="AP155" s="114">
        <v>0</v>
      </c>
      <c r="AQ155" s="114">
        <v>0</v>
      </c>
      <c r="AR155" s="114">
        <v>0</v>
      </c>
      <c r="AS155" s="114">
        <v>0</v>
      </c>
      <c r="AT155" s="114">
        <v>0</v>
      </c>
      <c r="AU155" s="114">
        <v>0</v>
      </c>
      <c r="AV155" s="114">
        <v>0</v>
      </c>
      <c r="AW155" s="114">
        <v>0</v>
      </c>
      <c r="AX155" s="114">
        <v>0</v>
      </c>
      <c r="AY155" s="114">
        <v>0</v>
      </c>
      <c r="AZ155" s="114">
        <v>0</v>
      </c>
      <c r="BA155" s="114">
        <v>0</v>
      </c>
      <c r="BB155" s="114">
        <v>0</v>
      </c>
      <c r="BC155" s="114">
        <v>0</v>
      </c>
      <c r="BD155" s="114">
        <v>0</v>
      </c>
      <c r="BE155" s="114">
        <v>0</v>
      </c>
      <c r="BF155" s="114">
        <v>0</v>
      </c>
      <c r="BG155" s="114">
        <v>0</v>
      </c>
      <c r="BH155" s="114">
        <v>0</v>
      </c>
      <c r="BI155" s="114">
        <v>0</v>
      </c>
      <c r="BJ155" s="114">
        <v>0</v>
      </c>
      <c r="BK155" s="114">
        <v>0</v>
      </c>
      <c r="BL155" s="114">
        <v>0</v>
      </c>
      <c r="BM155" s="114">
        <v>0</v>
      </c>
      <c r="BN155" s="114">
        <v>0</v>
      </c>
      <c r="BO155" s="114">
        <v>0</v>
      </c>
      <c r="BP155" s="114">
        <v>0</v>
      </c>
      <c r="BQ155" s="114">
        <v>0</v>
      </c>
      <c r="BR155" s="114">
        <v>0</v>
      </c>
      <c r="BS155" s="114">
        <v>0</v>
      </c>
      <c r="BT155" s="114">
        <v>0</v>
      </c>
      <c r="BU155" s="114">
        <v>0</v>
      </c>
      <c r="BV155" s="114">
        <v>0</v>
      </c>
      <c r="BW155" s="114">
        <v>0</v>
      </c>
      <c r="BX155" s="114">
        <v>0</v>
      </c>
      <c r="BY155" s="114">
        <v>0</v>
      </c>
      <c r="BZ155" s="114">
        <v>0</v>
      </c>
      <c r="CA155" s="114">
        <v>0</v>
      </c>
      <c r="CB155" s="114">
        <v>0</v>
      </c>
      <c r="CC155" s="114">
        <v>0</v>
      </c>
      <c r="CD155" s="114">
        <v>0</v>
      </c>
      <c r="CE155" s="114">
        <v>0</v>
      </c>
      <c r="CF155" s="114">
        <v>0</v>
      </c>
      <c r="CG155" s="114">
        <v>0</v>
      </c>
      <c r="CH155" s="114">
        <v>0</v>
      </c>
      <c r="CI155" s="114">
        <v>0</v>
      </c>
      <c r="CJ155" s="114">
        <v>0</v>
      </c>
      <c r="CK155" s="114">
        <v>0</v>
      </c>
      <c r="CL155" s="114">
        <v>0</v>
      </c>
      <c r="CM155" s="114">
        <v>0</v>
      </c>
      <c r="CN155" s="114">
        <v>0</v>
      </c>
      <c r="CO155" s="114">
        <v>0</v>
      </c>
      <c r="CP155" s="114">
        <v>0</v>
      </c>
      <c r="CQ155" s="114">
        <v>0</v>
      </c>
      <c r="CR155" s="114">
        <v>0</v>
      </c>
      <c r="CS155" s="114">
        <v>0</v>
      </c>
      <c r="CT155" s="114">
        <v>0</v>
      </c>
      <c r="CU155" s="114">
        <v>0</v>
      </c>
      <c r="CV155" s="114">
        <v>0</v>
      </c>
      <c r="CW155" s="114">
        <v>0</v>
      </c>
      <c r="CX155" s="114">
        <v>0</v>
      </c>
      <c r="CY155" s="114">
        <v>0</v>
      </c>
      <c r="CZ155" s="114">
        <v>0</v>
      </c>
      <c r="DA155" s="114">
        <v>0</v>
      </c>
      <c r="DB155" s="114">
        <v>0</v>
      </c>
      <c r="DC155" s="114">
        <v>0</v>
      </c>
      <c r="DD155" s="114">
        <v>0</v>
      </c>
      <c r="DE155" s="114">
        <v>0</v>
      </c>
      <c r="DF155" s="114">
        <v>0</v>
      </c>
      <c r="DG155" s="114">
        <v>0</v>
      </c>
      <c r="DH155" s="114">
        <v>0</v>
      </c>
      <c r="DI155" s="114">
        <v>0</v>
      </c>
      <c r="DJ155" s="114">
        <v>0</v>
      </c>
      <c r="DK155" s="114">
        <v>0</v>
      </c>
      <c r="DL155" s="114">
        <v>0</v>
      </c>
      <c r="DM155" s="114">
        <v>0</v>
      </c>
      <c r="DN155" s="114">
        <v>0</v>
      </c>
      <c r="DO155" s="114">
        <v>0</v>
      </c>
      <c r="DP155" s="114">
        <v>0</v>
      </c>
      <c r="DQ155" s="114">
        <v>0</v>
      </c>
      <c r="DR155" s="114">
        <v>0</v>
      </c>
      <c r="DS155" s="114">
        <v>0</v>
      </c>
      <c r="DT155" s="114">
        <v>0</v>
      </c>
      <c r="DU155" s="114">
        <v>0</v>
      </c>
      <c r="DV155" s="114">
        <v>0</v>
      </c>
      <c r="DW155" s="114">
        <v>0</v>
      </c>
      <c r="DX155" s="114">
        <v>0</v>
      </c>
      <c r="DY155" s="114">
        <v>0</v>
      </c>
      <c r="DZ155" s="114">
        <v>0</v>
      </c>
      <c r="EA155" s="114">
        <v>0</v>
      </c>
      <c r="EB155" s="114">
        <v>0</v>
      </c>
      <c r="EC155" s="114">
        <v>0</v>
      </c>
      <c r="ED155" s="114">
        <v>0</v>
      </c>
      <c r="EE155" s="114">
        <v>0</v>
      </c>
      <c r="EF155" s="114">
        <v>0</v>
      </c>
      <c r="EG155" s="114">
        <v>0</v>
      </c>
      <c r="EH155" s="114">
        <v>0</v>
      </c>
      <c r="EI155" s="114">
        <v>0</v>
      </c>
      <c r="EJ155" s="114">
        <v>0</v>
      </c>
      <c r="EK155" s="114">
        <v>0</v>
      </c>
      <c r="EL155" s="114">
        <v>0</v>
      </c>
      <c r="EM155" s="114">
        <v>0</v>
      </c>
      <c r="EN155" s="114">
        <v>0</v>
      </c>
      <c r="EO155" s="114">
        <v>0</v>
      </c>
      <c r="EP155" s="114">
        <v>0</v>
      </c>
      <c r="EQ155" s="114">
        <v>0</v>
      </c>
      <c r="ER155" s="114">
        <v>0</v>
      </c>
      <c r="ES155" s="114">
        <v>0</v>
      </c>
      <c r="ET155" s="114">
        <v>0</v>
      </c>
      <c r="EU155" s="114">
        <v>0</v>
      </c>
      <c r="EV155" s="114">
        <v>0</v>
      </c>
      <c r="EW155" s="114">
        <v>0</v>
      </c>
      <c r="EX155" s="114">
        <v>0</v>
      </c>
      <c r="EY155" s="114">
        <v>0</v>
      </c>
      <c r="EZ155" s="114">
        <v>0</v>
      </c>
      <c r="FA155" s="114">
        <v>0</v>
      </c>
    </row>
    <row r="156" spans="1:157" x14ac:dyDescent="0.25">
      <c r="A156">
        <v>10</v>
      </c>
      <c r="B156" t="s">
        <v>1001</v>
      </c>
      <c r="C156" s="65" t="s">
        <v>759</v>
      </c>
      <c r="D156" s="65" t="s">
        <v>1014</v>
      </c>
      <c r="E156" t="s">
        <v>1015</v>
      </c>
      <c r="F156" s="66" t="s">
        <v>762</v>
      </c>
      <c r="G156" s="19">
        <v>1</v>
      </c>
      <c r="H156" s="74">
        <v>1</v>
      </c>
      <c r="I156" s="67"/>
      <c r="J156" s="68">
        <v>0</v>
      </c>
      <c r="K156" s="114">
        <v>0</v>
      </c>
      <c r="L156" s="114">
        <v>0</v>
      </c>
      <c r="M156" s="114">
        <v>0</v>
      </c>
      <c r="N156" s="114">
        <v>0</v>
      </c>
      <c r="O156" s="114">
        <v>0</v>
      </c>
      <c r="P156" s="114">
        <v>0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0</v>
      </c>
      <c r="Z156" s="114">
        <v>0</v>
      </c>
      <c r="AA156" s="114">
        <v>0</v>
      </c>
      <c r="AB156" s="114">
        <v>0</v>
      </c>
      <c r="AC156" s="114">
        <v>0</v>
      </c>
      <c r="AD156" s="114">
        <v>0</v>
      </c>
      <c r="AE156" s="114">
        <v>0</v>
      </c>
      <c r="AF156" s="114">
        <v>0</v>
      </c>
      <c r="AG156" s="114">
        <v>0</v>
      </c>
      <c r="AH156" s="114">
        <v>0</v>
      </c>
      <c r="AI156" s="114">
        <v>0</v>
      </c>
      <c r="AJ156" s="114">
        <v>0</v>
      </c>
      <c r="AK156" s="114">
        <v>0</v>
      </c>
      <c r="AL156" s="114">
        <v>0</v>
      </c>
      <c r="AM156" s="114">
        <v>0</v>
      </c>
      <c r="AN156" s="114">
        <v>0</v>
      </c>
      <c r="AO156" s="114">
        <v>0</v>
      </c>
      <c r="AP156" s="114">
        <v>0</v>
      </c>
      <c r="AQ156" s="114">
        <v>0</v>
      </c>
      <c r="AR156" s="114">
        <v>0</v>
      </c>
      <c r="AS156" s="114">
        <v>0</v>
      </c>
      <c r="AT156" s="114">
        <v>0</v>
      </c>
      <c r="AU156" s="114">
        <v>0</v>
      </c>
      <c r="AV156" s="114">
        <v>0</v>
      </c>
      <c r="AW156" s="114">
        <v>0</v>
      </c>
      <c r="AX156" s="114">
        <v>0</v>
      </c>
      <c r="AY156" s="114">
        <v>0</v>
      </c>
      <c r="AZ156" s="114">
        <v>0</v>
      </c>
      <c r="BA156" s="114">
        <v>0</v>
      </c>
      <c r="BB156" s="114">
        <v>0</v>
      </c>
      <c r="BC156" s="114">
        <v>0</v>
      </c>
      <c r="BD156" s="114">
        <v>0</v>
      </c>
      <c r="BE156" s="114">
        <v>0</v>
      </c>
      <c r="BF156" s="114">
        <v>0</v>
      </c>
      <c r="BG156" s="114">
        <v>0</v>
      </c>
      <c r="BH156" s="114">
        <v>0</v>
      </c>
      <c r="BI156" s="114">
        <v>0</v>
      </c>
      <c r="BJ156" s="114">
        <v>0</v>
      </c>
      <c r="BK156" s="114">
        <v>0</v>
      </c>
      <c r="BL156" s="114">
        <v>0</v>
      </c>
      <c r="BM156" s="114">
        <v>0</v>
      </c>
      <c r="BN156" s="114">
        <v>0</v>
      </c>
      <c r="BO156" s="114">
        <v>0</v>
      </c>
      <c r="BP156" s="114">
        <v>0</v>
      </c>
      <c r="BQ156" s="114">
        <v>0</v>
      </c>
      <c r="BR156" s="114">
        <v>0</v>
      </c>
      <c r="BS156" s="114">
        <v>0</v>
      </c>
      <c r="BT156" s="114">
        <v>0</v>
      </c>
      <c r="BU156" s="114">
        <v>0</v>
      </c>
      <c r="BV156" s="114">
        <v>0</v>
      </c>
      <c r="BW156" s="114">
        <v>0</v>
      </c>
      <c r="BX156" s="114">
        <v>0</v>
      </c>
      <c r="BY156" s="114">
        <v>0</v>
      </c>
      <c r="BZ156" s="114">
        <v>0</v>
      </c>
      <c r="CA156" s="114">
        <v>0</v>
      </c>
      <c r="CB156" s="114">
        <v>0</v>
      </c>
      <c r="CC156" s="114">
        <v>0</v>
      </c>
      <c r="CD156" s="114">
        <v>0</v>
      </c>
      <c r="CE156" s="114">
        <v>0</v>
      </c>
      <c r="CF156" s="114">
        <v>0</v>
      </c>
      <c r="CG156" s="114">
        <v>0</v>
      </c>
      <c r="CH156" s="114">
        <v>0</v>
      </c>
      <c r="CI156" s="114">
        <v>0</v>
      </c>
      <c r="CJ156" s="114">
        <v>0</v>
      </c>
      <c r="CK156" s="114">
        <v>0</v>
      </c>
      <c r="CL156" s="114">
        <v>0</v>
      </c>
      <c r="CM156" s="114">
        <v>0</v>
      </c>
      <c r="CN156" s="114">
        <v>0</v>
      </c>
      <c r="CO156" s="114">
        <v>0</v>
      </c>
      <c r="CP156" s="114">
        <v>0</v>
      </c>
      <c r="CQ156" s="114">
        <v>0</v>
      </c>
      <c r="CR156" s="114">
        <v>0</v>
      </c>
      <c r="CS156" s="114">
        <v>0</v>
      </c>
      <c r="CT156" s="114">
        <v>0</v>
      </c>
      <c r="CU156" s="114">
        <v>0</v>
      </c>
      <c r="CV156" s="114">
        <v>0</v>
      </c>
      <c r="CW156" s="114">
        <v>0</v>
      </c>
      <c r="CX156" s="114">
        <v>0</v>
      </c>
      <c r="CY156" s="114">
        <v>0</v>
      </c>
      <c r="CZ156" s="114">
        <v>0</v>
      </c>
      <c r="DA156" s="114">
        <v>0</v>
      </c>
      <c r="DB156" s="114">
        <v>0</v>
      </c>
      <c r="DC156" s="114">
        <v>0</v>
      </c>
      <c r="DD156" s="114">
        <v>0</v>
      </c>
      <c r="DE156" s="114">
        <v>0</v>
      </c>
      <c r="DF156" s="114">
        <v>0</v>
      </c>
      <c r="DG156" s="114">
        <v>0</v>
      </c>
      <c r="DH156" s="114">
        <v>0</v>
      </c>
      <c r="DI156" s="114">
        <v>0</v>
      </c>
      <c r="DJ156" s="114">
        <v>0</v>
      </c>
      <c r="DK156" s="114">
        <v>0</v>
      </c>
      <c r="DL156" s="114">
        <v>0</v>
      </c>
      <c r="DM156" s="114">
        <v>0</v>
      </c>
      <c r="DN156" s="114">
        <v>0</v>
      </c>
      <c r="DO156" s="114">
        <v>0</v>
      </c>
      <c r="DP156" s="114">
        <v>0</v>
      </c>
      <c r="DQ156" s="114">
        <v>0</v>
      </c>
      <c r="DR156" s="114">
        <v>0</v>
      </c>
      <c r="DS156" s="114">
        <v>0</v>
      </c>
      <c r="DT156" s="114">
        <v>0</v>
      </c>
      <c r="DU156" s="114">
        <v>0</v>
      </c>
      <c r="DV156" s="114">
        <v>0</v>
      </c>
      <c r="DW156" s="114">
        <v>0</v>
      </c>
      <c r="DX156" s="114">
        <v>0</v>
      </c>
      <c r="DY156" s="114">
        <v>0</v>
      </c>
      <c r="DZ156" s="114">
        <v>0</v>
      </c>
      <c r="EA156" s="114">
        <v>0</v>
      </c>
      <c r="EB156" s="114">
        <v>0</v>
      </c>
      <c r="EC156" s="114">
        <v>0</v>
      </c>
      <c r="ED156" s="114">
        <v>0</v>
      </c>
      <c r="EE156" s="114">
        <v>0</v>
      </c>
      <c r="EF156" s="114">
        <v>0</v>
      </c>
      <c r="EG156" s="114">
        <v>0</v>
      </c>
      <c r="EH156" s="114">
        <v>0</v>
      </c>
      <c r="EI156" s="114">
        <v>0</v>
      </c>
      <c r="EJ156" s="114">
        <v>0</v>
      </c>
      <c r="EK156" s="114">
        <v>0</v>
      </c>
      <c r="EL156" s="114">
        <v>0</v>
      </c>
      <c r="EM156" s="114">
        <v>0</v>
      </c>
      <c r="EN156" s="114">
        <v>0</v>
      </c>
      <c r="EO156" s="114">
        <v>0</v>
      </c>
      <c r="EP156" s="114">
        <v>0</v>
      </c>
      <c r="EQ156" s="114">
        <v>0</v>
      </c>
      <c r="ER156" s="114">
        <v>0</v>
      </c>
      <c r="ES156" s="114">
        <v>0</v>
      </c>
      <c r="ET156" s="114">
        <v>0</v>
      </c>
      <c r="EU156" s="114">
        <v>0</v>
      </c>
      <c r="EV156" s="114">
        <v>0</v>
      </c>
      <c r="EW156" s="114">
        <v>0</v>
      </c>
      <c r="EX156" s="114">
        <v>0</v>
      </c>
      <c r="EY156" s="114">
        <v>0</v>
      </c>
      <c r="EZ156" s="114">
        <v>0</v>
      </c>
      <c r="FA156" s="114">
        <v>0</v>
      </c>
    </row>
    <row r="157" spans="1:157" s="81" customFormat="1" ht="15.75" thickBot="1" x14ac:dyDescent="0.3">
      <c r="A157" s="81">
        <v>10</v>
      </c>
      <c r="B157" s="81" t="s">
        <v>1001</v>
      </c>
      <c r="C157" s="82" t="s">
        <v>759</v>
      </c>
      <c r="D157" s="82" t="s">
        <v>1016</v>
      </c>
      <c r="E157" s="81" t="s">
        <v>1017</v>
      </c>
      <c r="F157" s="83" t="s">
        <v>762</v>
      </c>
      <c r="G157" s="84">
        <v>1</v>
      </c>
      <c r="H157" s="74">
        <v>1</v>
      </c>
      <c r="I157" s="85"/>
      <c r="J157" s="68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  <c r="AC157" s="114">
        <v>0</v>
      </c>
      <c r="AD157" s="114">
        <v>0</v>
      </c>
      <c r="AE157" s="114">
        <v>0</v>
      </c>
      <c r="AF157" s="114">
        <v>0</v>
      </c>
      <c r="AG157" s="114">
        <v>0</v>
      </c>
      <c r="AH157" s="114">
        <v>0</v>
      </c>
      <c r="AI157" s="114">
        <v>0</v>
      </c>
      <c r="AJ157" s="114">
        <v>0</v>
      </c>
      <c r="AK157" s="114">
        <v>0</v>
      </c>
      <c r="AL157" s="114">
        <v>0</v>
      </c>
      <c r="AM157" s="114">
        <v>0</v>
      </c>
      <c r="AN157" s="114">
        <v>0</v>
      </c>
      <c r="AO157" s="114">
        <v>0</v>
      </c>
      <c r="AP157" s="114">
        <v>0</v>
      </c>
      <c r="AQ157" s="114">
        <v>0</v>
      </c>
      <c r="AR157" s="114">
        <v>0</v>
      </c>
      <c r="AS157" s="114">
        <v>0</v>
      </c>
      <c r="AT157" s="114">
        <v>0</v>
      </c>
      <c r="AU157" s="114">
        <v>0</v>
      </c>
      <c r="AV157" s="114">
        <v>0</v>
      </c>
      <c r="AW157" s="114">
        <v>0</v>
      </c>
      <c r="AX157" s="114">
        <v>0</v>
      </c>
      <c r="AY157" s="114">
        <v>0</v>
      </c>
      <c r="AZ157" s="114">
        <v>0</v>
      </c>
      <c r="BA157" s="114">
        <v>0</v>
      </c>
      <c r="BB157" s="114">
        <v>0</v>
      </c>
      <c r="BC157" s="114">
        <v>0</v>
      </c>
      <c r="BD157" s="114">
        <v>0</v>
      </c>
      <c r="BE157" s="114">
        <v>0</v>
      </c>
      <c r="BF157" s="114">
        <v>0</v>
      </c>
      <c r="BG157" s="114">
        <v>0</v>
      </c>
      <c r="BH157" s="114">
        <v>0</v>
      </c>
      <c r="BI157" s="114">
        <v>0</v>
      </c>
      <c r="BJ157" s="114">
        <v>0</v>
      </c>
      <c r="BK157" s="114">
        <v>0</v>
      </c>
      <c r="BL157" s="114">
        <v>0</v>
      </c>
      <c r="BM157" s="114">
        <v>0</v>
      </c>
      <c r="BN157" s="114">
        <v>0</v>
      </c>
      <c r="BO157" s="114">
        <v>0</v>
      </c>
      <c r="BP157" s="114">
        <v>0</v>
      </c>
      <c r="BQ157" s="114">
        <v>0</v>
      </c>
      <c r="BR157" s="114">
        <v>0</v>
      </c>
      <c r="BS157" s="114">
        <v>0</v>
      </c>
      <c r="BT157" s="114">
        <v>0</v>
      </c>
      <c r="BU157" s="114">
        <v>0</v>
      </c>
      <c r="BV157" s="114">
        <v>0</v>
      </c>
      <c r="BW157" s="114">
        <v>0</v>
      </c>
      <c r="BX157" s="114">
        <v>0</v>
      </c>
      <c r="BY157" s="114">
        <v>0</v>
      </c>
      <c r="BZ157" s="114">
        <v>0</v>
      </c>
      <c r="CA157" s="114">
        <v>0</v>
      </c>
      <c r="CB157" s="114">
        <v>0</v>
      </c>
      <c r="CC157" s="114">
        <v>0</v>
      </c>
      <c r="CD157" s="114">
        <v>0</v>
      </c>
      <c r="CE157" s="114">
        <v>0</v>
      </c>
      <c r="CF157" s="114">
        <v>0</v>
      </c>
      <c r="CG157" s="114">
        <v>0</v>
      </c>
      <c r="CH157" s="114">
        <v>0</v>
      </c>
      <c r="CI157" s="114">
        <v>0</v>
      </c>
      <c r="CJ157" s="114">
        <v>0</v>
      </c>
      <c r="CK157" s="114">
        <v>0</v>
      </c>
      <c r="CL157" s="114">
        <v>0</v>
      </c>
      <c r="CM157" s="114">
        <v>0</v>
      </c>
      <c r="CN157" s="114">
        <v>0</v>
      </c>
      <c r="CO157" s="114">
        <v>0</v>
      </c>
      <c r="CP157" s="114">
        <v>0</v>
      </c>
      <c r="CQ157" s="114">
        <v>0</v>
      </c>
      <c r="CR157" s="114">
        <v>0</v>
      </c>
      <c r="CS157" s="114">
        <v>0</v>
      </c>
      <c r="CT157" s="114">
        <v>0</v>
      </c>
      <c r="CU157" s="114">
        <v>0</v>
      </c>
      <c r="CV157" s="114">
        <v>0</v>
      </c>
      <c r="CW157" s="114">
        <v>0</v>
      </c>
      <c r="CX157" s="114">
        <v>0</v>
      </c>
      <c r="CY157" s="114">
        <v>0</v>
      </c>
      <c r="CZ157" s="114">
        <v>0</v>
      </c>
      <c r="DA157" s="114">
        <v>0</v>
      </c>
      <c r="DB157" s="114">
        <v>0</v>
      </c>
      <c r="DC157" s="114">
        <v>0</v>
      </c>
      <c r="DD157" s="114">
        <v>0</v>
      </c>
      <c r="DE157" s="114">
        <v>0</v>
      </c>
      <c r="DF157" s="114">
        <v>0</v>
      </c>
      <c r="DG157" s="114">
        <v>0</v>
      </c>
      <c r="DH157" s="114">
        <v>0</v>
      </c>
      <c r="DI157" s="114">
        <v>0</v>
      </c>
      <c r="DJ157" s="114">
        <v>0</v>
      </c>
      <c r="DK157" s="114">
        <v>0</v>
      </c>
      <c r="DL157" s="114">
        <v>0</v>
      </c>
      <c r="DM157" s="114">
        <v>0</v>
      </c>
      <c r="DN157" s="114">
        <v>0</v>
      </c>
      <c r="DO157" s="114">
        <v>0</v>
      </c>
      <c r="DP157" s="114">
        <v>0</v>
      </c>
      <c r="DQ157" s="114">
        <v>0</v>
      </c>
      <c r="DR157" s="114">
        <v>0</v>
      </c>
      <c r="DS157" s="114">
        <v>0</v>
      </c>
      <c r="DT157" s="114">
        <v>0</v>
      </c>
      <c r="DU157" s="114">
        <v>0</v>
      </c>
      <c r="DV157" s="114">
        <v>0</v>
      </c>
      <c r="DW157" s="114">
        <v>0</v>
      </c>
      <c r="DX157" s="114">
        <v>0</v>
      </c>
      <c r="DY157" s="114">
        <v>0</v>
      </c>
      <c r="DZ157" s="114">
        <v>0</v>
      </c>
      <c r="EA157" s="114">
        <v>0</v>
      </c>
      <c r="EB157" s="114">
        <v>0</v>
      </c>
      <c r="EC157" s="114">
        <v>0</v>
      </c>
      <c r="ED157" s="114">
        <v>0</v>
      </c>
      <c r="EE157" s="114">
        <v>0</v>
      </c>
      <c r="EF157" s="114">
        <v>0</v>
      </c>
      <c r="EG157" s="114">
        <v>0</v>
      </c>
      <c r="EH157" s="114">
        <v>0</v>
      </c>
      <c r="EI157" s="114">
        <v>0</v>
      </c>
      <c r="EJ157" s="114">
        <v>0</v>
      </c>
      <c r="EK157" s="114">
        <v>0</v>
      </c>
      <c r="EL157" s="114">
        <v>0</v>
      </c>
      <c r="EM157" s="114">
        <v>0</v>
      </c>
      <c r="EN157" s="114">
        <v>0</v>
      </c>
      <c r="EO157" s="114">
        <v>0</v>
      </c>
      <c r="EP157" s="114">
        <v>0</v>
      </c>
      <c r="EQ157" s="114">
        <v>0</v>
      </c>
      <c r="ER157" s="114">
        <v>0</v>
      </c>
      <c r="ES157" s="114">
        <v>0</v>
      </c>
      <c r="ET157" s="114">
        <v>0</v>
      </c>
      <c r="EU157" s="114">
        <v>0</v>
      </c>
      <c r="EV157" s="114">
        <v>0</v>
      </c>
      <c r="EW157" s="114">
        <v>0</v>
      </c>
      <c r="EX157" s="114">
        <v>0</v>
      </c>
      <c r="EY157" s="114">
        <v>0</v>
      </c>
      <c r="EZ157" s="114">
        <v>0</v>
      </c>
      <c r="FA157" s="114">
        <v>0</v>
      </c>
    </row>
    <row r="158" spans="1:157" x14ac:dyDescent="0.25">
      <c r="A158">
        <v>11</v>
      </c>
      <c r="B158" t="s">
        <v>1018</v>
      </c>
      <c r="C158" s="65" t="s">
        <v>775</v>
      </c>
      <c r="D158" s="65" t="s">
        <v>1019</v>
      </c>
      <c r="E158" t="s">
        <v>1020</v>
      </c>
      <c r="F158" s="66" t="s">
        <v>762</v>
      </c>
      <c r="G158" s="19">
        <v>3</v>
      </c>
      <c r="H158" s="74">
        <v>5</v>
      </c>
      <c r="I158" s="67"/>
      <c r="J158" s="68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>
        <v>0</v>
      </c>
      <c r="AC158" s="114">
        <v>0</v>
      </c>
      <c r="AD158" s="114">
        <v>0</v>
      </c>
      <c r="AE158" s="114">
        <v>0</v>
      </c>
      <c r="AF158" s="114">
        <v>0</v>
      </c>
      <c r="AG158" s="114">
        <v>0</v>
      </c>
      <c r="AH158" s="114">
        <v>0</v>
      </c>
      <c r="AI158" s="114">
        <v>0</v>
      </c>
      <c r="AJ158" s="114">
        <v>0</v>
      </c>
      <c r="AK158" s="114">
        <v>0</v>
      </c>
      <c r="AL158" s="114">
        <v>0</v>
      </c>
      <c r="AM158" s="114">
        <v>0</v>
      </c>
      <c r="AN158" s="114">
        <v>0</v>
      </c>
      <c r="AO158" s="114">
        <v>0</v>
      </c>
      <c r="AP158" s="114">
        <v>0</v>
      </c>
      <c r="AQ158" s="114">
        <v>0</v>
      </c>
      <c r="AR158" s="114">
        <v>0</v>
      </c>
      <c r="AS158" s="114">
        <v>0</v>
      </c>
      <c r="AT158" s="114">
        <v>0</v>
      </c>
      <c r="AU158" s="114">
        <v>0</v>
      </c>
      <c r="AV158" s="114">
        <v>0</v>
      </c>
      <c r="AW158" s="114">
        <v>0</v>
      </c>
      <c r="AX158" s="114">
        <v>0</v>
      </c>
      <c r="AY158" s="114">
        <v>0</v>
      </c>
      <c r="AZ158" s="114">
        <v>0</v>
      </c>
      <c r="BA158" s="114">
        <v>0</v>
      </c>
      <c r="BB158" s="114">
        <v>0</v>
      </c>
      <c r="BC158" s="114">
        <v>0</v>
      </c>
      <c r="BD158" s="114">
        <v>0</v>
      </c>
      <c r="BE158" s="114">
        <v>0</v>
      </c>
      <c r="BF158" s="114">
        <v>0</v>
      </c>
      <c r="BG158" s="114">
        <v>0</v>
      </c>
      <c r="BH158" s="114">
        <v>0</v>
      </c>
      <c r="BI158" s="114">
        <v>0</v>
      </c>
      <c r="BJ158" s="114">
        <v>0</v>
      </c>
      <c r="BK158" s="114">
        <v>0</v>
      </c>
      <c r="BL158" s="114">
        <v>0</v>
      </c>
      <c r="BM158" s="114">
        <v>0</v>
      </c>
      <c r="BN158" s="114">
        <v>0</v>
      </c>
      <c r="BO158" s="114">
        <v>0</v>
      </c>
      <c r="BP158" s="114">
        <v>0</v>
      </c>
      <c r="BQ158" s="114">
        <v>0</v>
      </c>
      <c r="BR158" s="114">
        <v>0</v>
      </c>
      <c r="BS158" s="114">
        <v>0</v>
      </c>
      <c r="BT158" s="114">
        <v>0</v>
      </c>
      <c r="BU158" s="114">
        <v>0</v>
      </c>
      <c r="BV158" s="114">
        <v>0</v>
      </c>
      <c r="BW158" s="114">
        <v>0</v>
      </c>
      <c r="BX158" s="114">
        <v>0</v>
      </c>
      <c r="BY158" s="114">
        <v>0</v>
      </c>
      <c r="BZ158" s="114">
        <v>0</v>
      </c>
      <c r="CA158" s="114">
        <v>0</v>
      </c>
      <c r="CB158" s="114">
        <v>0</v>
      </c>
      <c r="CC158" s="114">
        <v>0</v>
      </c>
      <c r="CD158" s="114">
        <v>0</v>
      </c>
      <c r="CE158" s="114">
        <v>0</v>
      </c>
      <c r="CF158" s="114">
        <v>0</v>
      </c>
      <c r="CG158" s="114">
        <v>0</v>
      </c>
      <c r="CH158" s="114">
        <v>0</v>
      </c>
      <c r="CI158" s="114">
        <v>0</v>
      </c>
      <c r="CJ158" s="114">
        <v>0</v>
      </c>
      <c r="CK158" s="114">
        <v>0</v>
      </c>
      <c r="CL158" s="114">
        <v>0</v>
      </c>
      <c r="CM158" s="114">
        <v>0</v>
      </c>
      <c r="CN158" s="114">
        <v>0</v>
      </c>
      <c r="CO158" s="114">
        <v>0</v>
      </c>
      <c r="CP158" s="114">
        <v>0</v>
      </c>
      <c r="CQ158" s="114">
        <v>0</v>
      </c>
      <c r="CR158" s="114">
        <v>0</v>
      </c>
      <c r="CS158" s="114">
        <v>0</v>
      </c>
      <c r="CT158" s="114">
        <v>0</v>
      </c>
      <c r="CU158" s="114">
        <v>0</v>
      </c>
      <c r="CV158" s="114">
        <v>0</v>
      </c>
      <c r="CW158" s="114">
        <v>0</v>
      </c>
      <c r="CX158" s="114">
        <v>0</v>
      </c>
      <c r="CY158" s="114">
        <v>0</v>
      </c>
      <c r="CZ158" s="114">
        <v>0</v>
      </c>
      <c r="DA158" s="114">
        <v>0</v>
      </c>
      <c r="DB158" s="114">
        <v>0</v>
      </c>
      <c r="DC158" s="114">
        <v>0</v>
      </c>
      <c r="DD158" s="114">
        <v>0</v>
      </c>
      <c r="DE158" s="114">
        <v>0</v>
      </c>
      <c r="DF158" s="114">
        <v>0</v>
      </c>
      <c r="DG158" s="114">
        <v>0</v>
      </c>
      <c r="DH158" s="114">
        <v>0</v>
      </c>
      <c r="DI158" s="114">
        <v>0</v>
      </c>
      <c r="DJ158" s="114">
        <v>0</v>
      </c>
      <c r="DK158" s="114">
        <v>0</v>
      </c>
      <c r="DL158" s="114">
        <v>0</v>
      </c>
      <c r="DM158" s="114">
        <v>0</v>
      </c>
      <c r="DN158" s="114">
        <v>0</v>
      </c>
      <c r="DO158" s="114">
        <v>0</v>
      </c>
      <c r="DP158" s="114">
        <v>0</v>
      </c>
      <c r="DQ158" s="114">
        <v>0</v>
      </c>
      <c r="DR158" s="114">
        <v>0</v>
      </c>
      <c r="DS158" s="114">
        <v>0</v>
      </c>
      <c r="DT158" s="114">
        <v>0</v>
      </c>
      <c r="DU158" s="114">
        <v>0</v>
      </c>
      <c r="DV158" s="114">
        <v>0</v>
      </c>
      <c r="DW158" s="114">
        <v>0</v>
      </c>
      <c r="DX158" s="114">
        <v>0</v>
      </c>
      <c r="DY158" s="114">
        <v>0</v>
      </c>
      <c r="DZ158" s="114">
        <v>0</v>
      </c>
      <c r="EA158" s="114">
        <v>0</v>
      </c>
      <c r="EB158" s="114">
        <v>0</v>
      </c>
      <c r="EC158" s="114">
        <v>0</v>
      </c>
      <c r="ED158" s="114">
        <v>0</v>
      </c>
      <c r="EE158" s="114">
        <v>0</v>
      </c>
      <c r="EF158" s="114">
        <v>0</v>
      </c>
      <c r="EG158" s="114">
        <v>0</v>
      </c>
      <c r="EH158" s="114">
        <v>0</v>
      </c>
      <c r="EI158" s="114">
        <v>0</v>
      </c>
      <c r="EJ158" s="114">
        <v>0</v>
      </c>
      <c r="EK158" s="114">
        <v>0</v>
      </c>
      <c r="EL158" s="114">
        <v>0</v>
      </c>
      <c r="EM158" s="114">
        <v>0</v>
      </c>
      <c r="EN158" s="114">
        <v>0</v>
      </c>
      <c r="EO158" s="114">
        <v>0</v>
      </c>
      <c r="EP158" s="114">
        <v>0</v>
      </c>
      <c r="EQ158" s="114">
        <v>0</v>
      </c>
      <c r="ER158" s="114">
        <v>0</v>
      </c>
      <c r="ES158" s="114">
        <v>0</v>
      </c>
      <c r="ET158" s="114">
        <v>0</v>
      </c>
      <c r="EU158" s="114">
        <v>0</v>
      </c>
      <c r="EV158" s="114">
        <v>0</v>
      </c>
      <c r="EW158" s="114">
        <v>0</v>
      </c>
      <c r="EX158" s="114">
        <v>0</v>
      </c>
      <c r="EY158" s="114">
        <v>0</v>
      </c>
      <c r="EZ158" s="114">
        <v>0</v>
      </c>
      <c r="FA158" s="114">
        <v>0</v>
      </c>
    </row>
    <row r="159" spans="1:157" x14ac:dyDescent="0.25">
      <c r="A159">
        <v>11</v>
      </c>
      <c r="B159" t="s">
        <v>1018</v>
      </c>
      <c r="C159" s="65" t="s">
        <v>775</v>
      </c>
      <c r="D159" s="65" t="s">
        <v>1021</v>
      </c>
      <c r="E159" t="s">
        <v>1022</v>
      </c>
      <c r="F159" s="66" t="s">
        <v>762</v>
      </c>
      <c r="G159" s="19">
        <v>3</v>
      </c>
      <c r="H159" s="74">
        <v>5</v>
      </c>
      <c r="I159" s="67"/>
      <c r="J159" s="68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  <c r="AC159" s="114">
        <v>0</v>
      </c>
      <c r="AD159" s="114">
        <v>0</v>
      </c>
      <c r="AE159" s="114">
        <v>0</v>
      </c>
      <c r="AF159" s="114">
        <v>0</v>
      </c>
      <c r="AG159" s="114">
        <v>0</v>
      </c>
      <c r="AH159" s="114">
        <v>0</v>
      </c>
      <c r="AI159" s="114">
        <v>0</v>
      </c>
      <c r="AJ159" s="114">
        <v>0</v>
      </c>
      <c r="AK159" s="114">
        <v>0</v>
      </c>
      <c r="AL159" s="114">
        <v>0</v>
      </c>
      <c r="AM159" s="114">
        <v>0</v>
      </c>
      <c r="AN159" s="114">
        <v>0</v>
      </c>
      <c r="AO159" s="114">
        <v>0</v>
      </c>
      <c r="AP159" s="114">
        <v>0</v>
      </c>
      <c r="AQ159" s="114">
        <v>0</v>
      </c>
      <c r="AR159" s="114">
        <v>0</v>
      </c>
      <c r="AS159" s="114">
        <v>0</v>
      </c>
      <c r="AT159" s="114">
        <v>0</v>
      </c>
      <c r="AU159" s="114">
        <v>0</v>
      </c>
      <c r="AV159" s="114">
        <v>0</v>
      </c>
      <c r="AW159" s="114">
        <v>0</v>
      </c>
      <c r="AX159" s="114">
        <v>0</v>
      </c>
      <c r="AY159" s="114">
        <v>0</v>
      </c>
      <c r="AZ159" s="114">
        <v>0</v>
      </c>
      <c r="BA159" s="114">
        <v>0</v>
      </c>
      <c r="BB159" s="114">
        <v>0</v>
      </c>
      <c r="BC159" s="114">
        <v>0</v>
      </c>
      <c r="BD159" s="114">
        <v>0</v>
      </c>
      <c r="BE159" s="114">
        <v>0</v>
      </c>
      <c r="BF159" s="114">
        <v>0</v>
      </c>
      <c r="BG159" s="114">
        <v>0</v>
      </c>
      <c r="BH159" s="114">
        <v>0</v>
      </c>
      <c r="BI159" s="114">
        <v>0</v>
      </c>
      <c r="BJ159" s="114">
        <v>0</v>
      </c>
      <c r="BK159" s="114">
        <v>0</v>
      </c>
      <c r="BL159" s="114">
        <v>0</v>
      </c>
      <c r="BM159" s="114">
        <v>0</v>
      </c>
      <c r="BN159" s="114">
        <v>0</v>
      </c>
      <c r="BO159" s="114">
        <v>0</v>
      </c>
      <c r="BP159" s="114">
        <v>0</v>
      </c>
      <c r="BQ159" s="114">
        <v>0</v>
      </c>
      <c r="BR159" s="114">
        <v>0</v>
      </c>
      <c r="BS159" s="114">
        <v>0</v>
      </c>
      <c r="BT159" s="114">
        <v>0</v>
      </c>
      <c r="BU159" s="114">
        <v>0</v>
      </c>
      <c r="BV159" s="114">
        <v>0</v>
      </c>
      <c r="BW159" s="114">
        <v>0</v>
      </c>
      <c r="BX159" s="114">
        <v>0</v>
      </c>
      <c r="BY159" s="114">
        <v>0</v>
      </c>
      <c r="BZ159" s="114">
        <v>0</v>
      </c>
      <c r="CA159" s="114">
        <v>0</v>
      </c>
      <c r="CB159" s="114">
        <v>0</v>
      </c>
      <c r="CC159" s="114">
        <v>0</v>
      </c>
      <c r="CD159" s="114">
        <v>0</v>
      </c>
      <c r="CE159" s="114">
        <v>0</v>
      </c>
      <c r="CF159" s="114">
        <v>0</v>
      </c>
      <c r="CG159" s="114">
        <v>0</v>
      </c>
      <c r="CH159" s="114">
        <v>0</v>
      </c>
      <c r="CI159" s="114">
        <v>0</v>
      </c>
      <c r="CJ159" s="114">
        <v>0</v>
      </c>
      <c r="CK159" s="114">
        <v>0</v>
      </c>
      <c r="CL159" s="114">
        <v>0</v>
      </c>
      <c r="CM159" s="114">
        <v>0</v>
      </c>
      <c r="CN159" s="114">
        <v>0</v>
      </c>
      <c r="CO159" s="114">
        <v>0</v>
      </c>
      <c r="CP159" s="114">
        <v>0</v>
      </c>
      <c r="CQ159" s="114">
        <v>0</v>
      </c>
      <c r="CR159" s="114">
        <v>0</v>
      </c>
      <c r="CS159" s="114">
        <v>0</v>
      </c>
      <c r="CT159" s="114">
        <v>0</v>
      </c>
      <c r="CU159" s="114">
        <v>0</v>
      </c>
      <c r="CV159" s="114">
        <v>0</v>
      </c>
      <c r="CW159" s="114">
        <v>0</v>
      </c>
      <c r="CX159" s="114">
        <v>0</v>
      </c>
      <c r="CY159" s="114">
        <v>0</v>
      </c>
      <c r="CZ159" s="114">
        <v>0</v>
      </c>
      <c r="DA159" s="114">
        <v>0</v>
      </c>
      <c r="DB159" s="114">
        <v>0</v>
      </c>
      <c r="DC159" s="114">
        <v>0</v>
      </c>
      <c r="DD159" s="114">
        <v>0</v>
      </c>
      <c r="DE159" s="114">
        <v>0</v>
      </c>
      <c r="DF159" s="114">
        <v>0</v>
      </c>
      <c r="DG159" s="114">
        <v>0</v>
      </c>
      <c r="DH159" s="114">
        <v>0</v>
      </c>
      <c r="DI159" s="114">
        <v>0</v>
      </c>
      <c r="DJ159" s="114">
        <v>0</v>
      </c>
      <c r="DK159" s="114">
        <v>0</v>
      </c>
      <c r="DL159" s="114">
        <v>0</v>
      </c>
      <c r="DM159" s="114">
        <v>0</v>
      </c>
      <c r="DN159" s="114">
        <v>0</v>
      </c>
      <c r="DO159" s="114">
        <v>0</v>
      </c>
      <c r="DP159" s="114">
        <v>0</v>
      </c>
      <c r="DQ159" s="114">
        <v>0</v>
      </c>
      <c r="DR159" s="114">
        <v>0</v>
      </c>
      <c r="DS159" s="114">
        <v>0</v>
      </c>
      <c r="DT159" s="114">
        <v>0</v>
      </c>
      <c r="DU159" s="114">
        <v>0</v>
      </c>
      <c r="DV159" s="114">
        <v>0</v>
      </c>
      <c r="DW159" s="114">
        <v>0</v>
      </c>
      <c r="DX159" s="114">
        <v>0</v>
      </c>
      <c r="DY159" s="114">
        <v>0</v>
      </c>
      <c r="DZ159" s="114">
        <v>0</v>
      </c>
      <c r="EA159" s="114">
        <v>0</v>
      </c>
      <c r="EB159" s="114">
        <v>0</v>
      </c>
      <c r="EC159" s="114">
        <v>0</v>
      </c>
      <c r="ED159" s="114">
        <v>0</v>
      </c>
      <c r="EE159" s="114">
        <v>0</v>
      </c>
      <c r="EF159" s="114">
        <v>0</v>
      </c>
      <c r="EG159" s="114">
        <v>0</v>
      </c>
      <c r="EH159" s="114">
        <v>0</v>
      </c>
      <c r="EI159" s="114">
        <v>0</v>
      </c>
      <c r="EJ159" s="114">
        <v>0</v>
      </c>
      <c r="EK159" s="114">
        <v>0</v>
      </c>
      <c r="EL159" s="114">
        <v>0</v>
      </c>
      <c r="EM159" s="114">
        <v>0</v>
      </c>
      <c r="EN159" s="114">
        <v>0</v>
      </c>
      <c r="EO159" s="114">
        <v>0</v>
      </c>
      <c r="EP159" s="114">
        <v>0</v>
      </c>
      <c r="EQ159" s="114">
        <v>0</v>
      </c>
      <c r="ER159" s="114">
        <v>0</v>
      </c>
      <c r="ES159" s="114">
        <v>0</v>
      </c>
      <c r="ET159" s="114">
        <v>0</v>
      </c>
      <c r="EU159" s="114">
        <v>0</v>
      </c>
      <c r="EV159" s="114">
        <v>0</v>
      </c>
      <c r="EW159" s="114">
        <v>0</v>
      </c>
      <c r="EX159" s="114">
        <v>0</v>
      </c>
      <c r="EY159" s="114">
        <v>0</v>
      </c>
      <c r="EZ159" s="114">
        <v>0</v>
      </c>
      <c r="FA159" s="114">
        <v>0</v>
      </c>
    </row>
    <row r="160" spans="1:157" x14ac:dyDescent="0.25">
      <c r="A160">
        <v>11</v>
      </c>
      <c r="B160" t="s">
        <v>1018</v>
      </c>
      <c r="C160" s="65" t="s">
        <v>759</v>
      </c>
      <c r="D160" s="65" t="s">
        <v>1023</v>
      </c>
      <c r="E160" t="s">
        <v>1024</v>
      </c>
      <c r="F160" s="66" t="s">
        <v>762</v>
      </c>
      <c r="G160" s="19">
        <v>3</v>
      </c>
      <c r="H160" s="74">
        <v>5</v>
      </c>
      <c r="I160" s="67"/>
      <c r="J160" s="68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  <c r="AC160" s="114">
        <v>0</v>
      </c>
      <c r="AD160" s="114">
        <v>0</v>
      </c>
      <c r="AE160" s="114">
        <v>0</v>
      </c>
      <c r="AF160" s="114">
        <v>0</v>
      </c>
      <c r="AG160" s="114">
        <v>0</v>
      </c>
      <c r="AH160" s="114">
        <v>0</v>
      </c>
      <c r="AI160" s="114">
        <v>0</v>
      </c>
      <c r="AJ160" s="114">
        <v>0</v>
      </c>
      <c r="AK160" s="114">
        <v>0</v>
      </c>
      <c r="AL160" s="114">
        <v>0</v>
      </c>
      <c r="AM160" s="114">
        <v>0</v>
      </c>
      <c r="AN160" s="114">
        <v>0</v>
      </c>
      <c r="AO160" s="114">
        <v>0</v>
      </c>
      <c r="AP160" s="114">
        <v>0</v>
      </c>
      <c r="AQ160" s="114">
        <v>0</v>
      </c>
      <c r="AR160" s="114">
        <v>0</v>
      </c>
      <c r="AS160" s="114">
        <v>0</v>
      </c>
      <c r="AT160" s="114">
        <v>0</v>
      </c>
      <c r="AU160" s="114">
        <v>0</v>
      </c>
      <c r="AV160" s="114">
        <v>0</v>
      </c>
      <c r="AW160" s="114">
        <v>0</v>
      </c>
      <c r="AX160" s="114">
        <v>0</v>
      </c>
      <c r="AY160" s="114">
        <v>0</v>
      </c>
      <c r="AZ160" s="114">
        <v>0</v>
      </c>
      <c r="BA160" s="114">
        <v>0</v>
      </c>
      <c r="BB160" s="114">
        <v>0</v>
      </c>
      <c r="BC160" s="114">
        <v>0</v>
      </c>
      <c r="BD160" s="114">
        <v>0</v>
      </c>
      <c r="BE160" s="114">
        <v>0</v>
      </c>
      <c r="BF160" s="114">
        <v>0</v>
      </c>
      <c r="BG160" s="114">
        <v>0</v>
      </c>
      <c r="BH160" s="114">
        <v>0</v>
      </c>
      <c r="BI160" s="114">
        <v>0</v>
      </c>
      <c r="BJ160" s="114">
        <v>0</v>
      </c>
      <c r="BK160" s="114">
        <v>0</v>
      </c>
      <c r="BL160" s="114">
        <v>0</v>
      </c>
      <c r="BM160" s="114">
        <v>0</v>
      </c>
      <c r="BN160" s="114">
        <v>0</v>
      </c>
      <c r="BO160" s="114">
        <v>0</v>
      </c>
      <c r="BP160" s="114">
        <v>0</v>
      </c>
      <c r="BQ160" s="114">
        <v>0</v>
      </c>
      <c r="BR160" s="114">
        <v>0</v>
      </c>
      <c r="BS160" s="114">
        <v>0</v>
      </c>
      <c r="BT160" s="114">
        <v>0</v>
      </c>
      <c r="BU160" s="114">
        <v>0</v>
      </c>
      <c r="BV160" s="114">
        <v>0</v>
      </c>
      <c r="BW160" s="114">
        <v>0</v>
      </c>
      <c r="BX160" s="114">
        <v>0</v>
      </c>
      <c r="BY160" s="114">
        <v>0</v>
      </c>
      <c r="BZ160" s="114">
        <v>0</v>
      </c>
      <c r="CA160" s="114">
        <v>0</v>
      </c>
      <c r="CB160" s="114">
        <v>0</v>
      </c>
      <c r="CC160" s="114">
        <v>0</v>
      </c>
      <c r="CD160" s="114">
        <v>0</v>
      </c>
      <c r="CE160" s="114">
        <v>0</v>
      </c>
      <c r="CF160" s="114">
        <v>0</v>
      </c>
      <c r="CG160" s="114">
        <v>0</v>
      </c>
      <c r="CH160" s="114">
        <v>0</v>
      </c>
      <c r="CI160" s="114">
        <v>0</v>
      </c>
      <c r="CJ160" s="114">
        <v>0</v>
      </c>
      <c r="CK160" s="114">
        <v>0</v>
      </c>
      <c r="CL160" s="114">
        <v>0</v>
      </c>
      <c r="CM160" s="114">
        <v>0</v>
      </c>
      <c r="CN160" s="114">
        <v>0</v>
      </c>
      <c r="CO160" s="114">
        <v>0</v>
      </c>
      <c r="CP160" s="114">
        <v>0</v>
      </c>
      <c r="CQ160" s="114">
        <v>0</v>
      </c>
      <c r="CR160" s="114">
        <v>0</v>
      </c>
      <c r="CS160" s="114">
        <v>0</v>
      </c>
      <c r="CT160" s="114">
        <v>0</v>
      </c>
      <c r="CU160" s="114">
        <v>0</v>
      </c>
      <c r="CV160" s="114">
        <v>0</v>
      </c>
      <c r="CW160" s="114">
        <v>0</v>
      </c>
      <c r="CX160" s="114">
        <v>0</v>
      </c>
      <c r="CY160" s="114">
        <v>0</v>
      </c>
      <c r="CZ160" s="114">
        <v>0</v>
      </c>
      <c r="DA160" s="114">
        <v>0</v>
      </c>
      <c r="DB160" s="114">
        <v>0</v>
      </c>
      <c r="DC160" s="114">
        <v>0</v>
      </c>
      <c r="DD160" s="114">
        <v>0</v>
      </c>
      <c r="DE160" s="114">
        <v>0</v>
      </c>
      <c r="DF160" s="114">
        <v>0</v>
      </c>
      <c r="DG160" s="114">
        <v>0</v>
      </c>
      <c r="DH160" s="114">
        <v>0</v>
      </c>
      <c r="DI160" s="114">
        <v>0</v>
      </c>
      <c r="DJ160" s="114">
        <v>0</v>
      </c>
      <c r="DK160" s="114">
        <v>0</v>
      </c>
      <c r="DL160" s="114">
        <v>0</v>
      </c>
      <c r="DM160" s="114">
        <v>0</v>
      </c>
      <c r="DN160" s="114">
        <v>0</v>
      </c>
      <c r="DO160" s="114">
        <v>0</v>
      </c>
      <c r="DP160" s="114">
        <v>0</v>
      </c>
      <c r="DQ160" s="114">
        <v>0</v>
      </c>
      <c r="DR160" s="114">
        <v>0</v>
      </c>
      <c r="DS160" s="114">
        <v>0</v>
      </c>
      <c r="DT160" s="114">
        <v>0</v>
      </c>
      <c r="DU160" s="114">
        <v>0</v>
      </c>
      <c r="DV160" s="114">
        <v>0</v>
      </c>
      <c r="DW160" s="114">
        <v>0</v>
      </c>
      <c r="DX160" s="114">
        <v>0</v>
      </c>
      <c r="DY160" s="114">
        <v>0</v>
      </c>
      <c r="DZ160" s="114">
        <v>0</v>
      </c>
      <c r="EA160" s="114">
        <v>0</v>
      </c>
      <c r="EB160" s="114">
        <v>0</v>
      </c>
      <c r="EC160" s="114">
        <v>0</v>
      </c>
      <c r="ED160" s="114">
        <v>0</v>
      </c>
      <c r="EE160" s="114">
        <v>0</v>
      </c>
      <c r="EF160" s="114">
        <v>0</v>
      </c>
      <c r="EG160" s="114">
        <v>0</v>
      </c>
      <c r="EH160" s="114">
        <v>0</v>
      </c>
      <c r="EI160" s="114">
        <v>0</v>
      </c>
      <c r="EJ160" s="114">
        <v>0</v>
      </c>
      <c r="EK160" s="114">
        <v>0</v>
      </c>
      <c r="EL160" s="114">
        <v>0</v>
      </c>
      <c r="EM160" s="114">
        <v>0</v>
      </c>
      <c r="EN160" s="114">
        <v>0</v>
      </c>
      <c r="EO160" s="114">
        <v>0</v>
      </c>
      <c r="EP160" s="114">
        <v>0</v>
      </c>
      <c r="EQ160" s="114">
        <v>0</v>
      </c>
      <c r="ER160" s="114">
        <v>0</v>
      </c>
      <c r="ES160" s="114">
        <v>0</v>
      </c>
      <c r="ET160" s="114">
        <v>0</v>
      </c>
      <c r="EU160" s="114">
        <v>0</v>
      </c>
      <c r="EV160" s="114">
        <v>0</v>
      </c>
      <c r="EW160" s="114">
        <v>0</v>
      </c>
      <c r="EX160" s="114">
        <v>0</v>
      </c>
      <c r="EY160" s="114">
        <v>0</v>
      </c>
      <c r="EZ160" s="114">
        <v>0</v>
      </c>
      <c r="FA160" s="114">
        <v>0</v>
      </c>
    </row>
    <row r="161" spans="1:157" x14ac:dyDescent="0.25">
      <c r="A161">
        <v>11</v>
      </c>
      <c r="B161" t="s">
        <v>1018</v>
      </c>
      <c r="C161" s="65" t="s">
        <v>759</v>
      </c>
      <c r="D161" s="65" t="s">
        <v>1025</v>
      </c>
      <c r="E161" t="s">
        <v>1026</v>
      </c>
      <c r="F161" s="66" t="s">
        <v>762</v>
      </c>
      <c r="G161" s="19">
        <v>3</v>
      </c>
      <c r="H161" s="74">
        <v>5</v>
      </c>
      <c r="I161" s="67"/>
      <c r="J161" s="68">
        <v>1</v>
      </c>
      <c r="K161" s="11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1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  <c r="AC161" s="114">
        <v>0</v>
      </c>
      <c r="AD161" s="114">
        <v>0</v>
      </c>
      <c r="AE161" s="114">
        <v>0</v>
      </c>
      <c r="AF161" s="114">
        <v>0</v>
      </c>
      <c r="AG161" s="114">
        <v>0</v>
      </c>
      <c r="AH161" s="114">
        <v>0</v>
      </c>
      <c r="AI161" s="114">
        <v>0</v>
      </c>
      <c r="AJ161" s="114">
        <v>0</v>
      </c>
      <c r="AK161" s="114">
        <v>0</v>
      </c>
      <c r="AL161" s="114">
        <v>0</v>
      </c>
      <c r="AM161" s="114">
        <v>0</v>
      </c>
      <c r="AN161" s="114">
        <v>0</v>
      </c>
      <c r="AO161" s="114">
        <v>0</v>
      </c>
      <c r="AP161" s="114">
        <v>0</v>
      </c>
      <c r="AQ161" s="114">
        <v>0</v>
      </c>
      <c r="AR161" s="114">
        <v>0</v>
      </c>
      <c r="AS161" s="114">
        <v>0</v>
      </c>
      <c r="AT161" s="114">
        <v>0</v>
      </c>
      <c r="AU161" s="114">
        <v>0</v>
      </c>
      <c r="AV161" s="114">
        <v>0</v>
      </c>
      <c r="AW161" s="114">
        <v>0</v>
      </c>
      <c r="AX161" s="114">
        <v>0</v>
      </c>
      <c r="AY161" s="114">
        <v>0</v>
      </c>
      <c r="AZ161" s="114">
        <v>0</v>
      </c>
      <c r="BA161" s="114">
        <v>0</v>
      </c>
      <c r="BB161" s="114">
        <v>0</v>
      </c>
      <c r="BC161" s="114">
        <v>0</v>
      </c>
      <c r="BD161" s="114">
        <v>0</v>
      </c>
      <c r="BE161" s="114">
        <v>0</v>
      </c>
      <c r="BF161" s="114">
        <v>0</v>
      </c>
      <c r="BG161" s="114">
        <v>0</v>
      </c>
      <c r="BH161" s="114">
        <v>0</v>
      </c>
      <c r="BI161" s="114">
        <v>0</v>
      </c>
      <c r="BJ161" s="114">
        <v>0</v>
      </c>
      <c r="BK161" s="114">
        <v>0</v>
      </c>
      <c r="BL161" s="114">
        <v>0</v>
      </c>
      <c r="BM161" s="114">
        <v>0</v>
      </c>
      <c r="BN161" s="114">
        <v>0</v>
      </c>
      <c r="BO161" s="114">
        <v>0</v>
      </c>
      <c r="BP161" s="114">
        <v>0</v>
      </c>
      <c r="BQ161" s="114">
        <v>0</v>
      </c>
      <c r="BR161" s="114">
        <v>0</v>
      </c>
      <c r="BS161" s="114">
        <v>0</v>
      </c>
      <c r="BT161" s="114">
        <v>0</v>
      </c>
      <c r="BU161" s="114">
        <v>0</v>
      </c>
      <c r="BV161" s="114">
        <v>0</v>
      </c>
      <c r="BW161" s="114">
        <v>0</v>
      </c>
      <c r="BX161" s="114">
        <v>0</v>
      </c>
      <c r="BY161" s="114">
        <v>0</v>
      </c>
      <c r="BZ161" s="114">
        <v>0</v>
      </c>
      <c r="CA161" s="114">
        <v>0</v>
      </c>
      <c r="CB161" s="114">
        <v>0</v>
      </c>
      <c r="CC161" s="114">
        <v>0</v>
      </c>
      <c r="CD161" s="114">
        <v>0</v>
      </c>
      <c r="CE161" s="114">
        <v>0</v>
      </c>
      <c r="CF161" s="114">
        <v>0</v>
      </c>
      <c r="CG161" s="114">
        <v>0</v>
      </c>
      <c r="CH161" s="114">
        <v>0</v>
      </c>
      <c r="CI161" s="114">
        <v>0</v>
      </c>
      <c r="CJ161" s="114">
        <v>0</v>
      </c>
      <c r="CK161" s="114">
        <v>0</v>
      </c>
      <c r="CL161" s="114">
        <v>0</v>
      </c>
      <c r="CM161" s="114">
        <v>0</v>
      </c>
      <c r="CN161" s="114">
        <v>0</v>
      </c>
      <c r="CO161" s="114">
        <v>0</v>
      </c>
      <c r="CP161" s="114">
        <v>0</v>
      </c>
      <c r="CQ161" s="114">
        <v>0</v>
      </c>
      <c r="CR161" s="114">
        <v>0</v>
      </c>
      <c r="CS161" s="114">
        <v>0</v>
      </c>
      <c r="CT161" s="114">
        <v>0</v>
      </c>
      <c r="CU161" s="114">
        <v>0</v>
      </c>
      <c r="CV161" s="114">
        <v>0</v>
      </c>
      <c r="CW161" s="114">
        <v>0</v>
      </c>
      <c r="CX161" s="114">
        <v>0</v>
      </c>
      <c r="CY161" s="114">
        <v>0</v>
      </c>
      <c r="CZ161" s="114">
        <v>0</v>
      </c>
      <c r="DA161" s="114">
        <v>0</v>
      </c>
      <c r="DB161" s="114">
        <v>0</v>
      </c>
      <c r="DC161" s="114">
        <v>0</v>
      </c>
      <c r="DD161" s="114">
        <v>0</v>
      </c>
      <c r="DE161" s="114">
        <v>0</v>
      </c>
      <c r="DF161" s="114">
        <v>0</v>
      </c>
      <c r="DG161" s="114">
        <v>0</v>
      </c>
      <c r="DH161" s="114">
        <v>0</v>
      </c>
      <c r="DI161" s="114">
        <v>0</v>
      </c>
      <c r="DJ161" s="114">
        <v>0</v>
      </c>
      <c r="DK161" s="114">
        <v>0</v>
      </c>
      <c r="DL161" s="114">
        <v>0</v>
      </c>
      <c r="DM161" s="114">
        <v>0</v>
      </c>
      <c r="DN161" s="114">
        <v>0</v>
      </c>
      <c r="DO161" s="114">
        <v>0</v>
      </c>
      <c r="DP161" s="114">
        <v>0</v>
      </c>
      <c r="DQ161" s="114">
        <v>0</v>
      </c>
      <c r="DR161" s="114">
        <v>0</v>
      </c>
      <c r="DS161" s="114">
        <v>0</v>
      </c>
      <c r="DT161" s="114">
        <v>0</v>
      </c>
      <c r="DU161" s="114">
        <v>0</v>
      </c>
      <c r="DV161" s="114">
        <v>0</v>
      </c>
      <c r="DW161" s="114">
        <v>0</v>
      </c>
      <c r="DX161" s="114">
        <v>0</v>
      </c>
      <c r="DY161" s="114">
        <v>0</v>
      </c>
      <c r="DZ161" s="114">
        <v>0</v>
      </c>
      <c r="EA161" s="114">
        <v>0</v>
      </c>
      <c r="EB161" s="114">
        <v>0</v>
      </c>
      <c r="EC161" s="114">
        <v>0</v>
      </c>
      <c r="ED161" s="114">
        <v>0</v>
      </c>
      <c r="EE161" s="114">
        <v>0</v>
      </c>
      <c r="EF161" s="114">
        <v>0</v>
      </c>
      <c r="EG161" s="114">
        <v>0</v>
      </c>
      <c r="EH161" s="114">
        <v>0</v>
      </c>
      <c r="EI161" s="114">
        <v>0</v>
      </c>
      <c r="EJ161" s="114">
        <v>0</v>
      </c>
      <c r="EK161" s="114">
        <v>0</v>
      </c>
      <c r="EL161" s="114">
        <v>0</v>
      </c>
      <c r="EM161" s="114">
        <v>0</v>
      </c>
      <c r="EN161" s="114">
        <v>0</v>
      </c>
      <c r="EO161" s="114">
        <v>0</v>
      </c>
      <c r="EP161" s="114">
        <v>0</v>
      </c>
      <c r="EQ161" s="114">
        <v>0</v>
      </c>
      <c r="ER161" s="114">
        <v>0</v>
      </c>
      <c r="ES161" s="114">
        <v>0</v>
      </c>
      <c r="ET161" s="114">
        <v>0</v>
      </c>
      <c r="EU161" s="114">
        <v>0</v>
      </c>
      <c r="EV161" s="114">
        <v>0</v>
      </c>
      <c r="EW161" s="114">
        <v>0</v>
      </c>
      <c r="EX161" s="114">
        <v>0</v>
      </c>
      <c r="EY161" s="114">
        <v>0</v>
      </c>
      <c r="EZ161" s="114">
        <v>0</v>
      </c>
      <c r="FA161" s="114">
        <v>0</v>
      </c>
    </row>
    <row r="162" spans="1:157" x14ac:dyDescent="0.25">
      <c r="A162">
        <v>11</v>
      </c>
      <c r="B162" t="s">
        <v>1018</v>
      </c>
      <c r="C162" s="65" t="s">
        <v>759</v>
      </c>
      <c r="D162" s="65" t="s">
        <v>1027</v>
      </c>
      <c r="E162" t="s">
        <v>1028</v>
      </c>
      <c r="F162" s="66" t="s">
        <v>762</v>
      </c>
      <c r="G162" s="19">
        <v>3</v>
      </c>
      <c r="H162" s="74">
        <v>5</v>
      </c>
      <c r="I162" s="67"/>
      <c r="J162" s="68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  <c r="AC162" s="114">
        <v>0</v>
      </c>
      <c r="AD162" s="114">
        <v>0</v>
      </c>
      <c r="AE162" s="114">
        <v>0</v>
      </c>
      <c r="AF162" s="114">
        <v>0</v>
      </c>
      <c r="AG162" s="114">
        <v>0</v>
      </c>
      <c r="AH162" s="114">
        <v>0</v>
      </c>
      <c r="AI162" s="114">
        <v>0</v>
      </c>
      <c r="AJ162" s="114">
        <v>0</v>
      </c>
      <c r="AK162" s="114">
        <v>0</v>
      </c>
      <c r="AL162" s="114">
        <v>0</v>
      </c>
      <c r="AM162" s="114">
        <v>0</v>
      </c>
      <c r="AN162" s="114">
        <v>0</v>
      </c>
      <c r="AO162" s="114">
        <v>0</v>
      </c>
      <c r="AP162" s="114">
        <v>0</v>
      </c>
      <c r="AQ162" s="114">
        <v>0</v>
      </c>
      <c r="AR162" s="114">
        <v>0</v>
      </c>
      <c r="AS162" s="114">
        <v>0</v>
      </c>
      <c r="AT162" s="114">
        <v>0</v>
      </c>
      <c r="AU162" s="114">
        <v>0</v>
      </c>
      <c r="AV162" s="114">
        <v>0</v>
      </c>
      <c r="AW162" s="114">
        <v>0</v>
      </c>
      <c r="AX162" s="114">
        <v>0</v>
      </c>
      <c r="AY162" s="114">
        <v>0</v>
      </c>
      <c r="AZ162" s="114">
        <v>0</v>
      </c>
      <c r="BA162" s="114">
        <v>0</v>
      </c>
      <c r="BB162" s="114">
        <v>0</v>
      </c>
      <c r="BC162" s="114">
        <v>0</v>
      </c>
      <c r="BD162" s="114">
        <v>0</v>
      </c>
      <c r="BE162" s="114">
        <v>0</v>
      </c>
      <c r="BF162" s="114">
        <v>0</v>
      </c>
      <c r="BG162" s="114">
        <v>0</v>
      </c>
      <c r="BH162" s="114">
        <v>0</v>
      </c>
      <c r="BI162" s="114">
        <v>0</v>
      </c>
      <c r="BJ162" s="114">
        <v>0</v>
      </c>
      <c r="BK162" s="114">
        <v>0</v>
      </c>
      <c r="BL162" s="114">
        <v>0</v>
      </c>
      <c r="BM162" s="114">
        <v>0</v>
      </c>
      <c r="BN162" s="114">
        <v>0</v>
      </c>
      <c r="BO162" s="114">
        <v>0</v>
      </c>
      <c r="BP162" s="114">
        <v>0</v>
      </c>
      <c r="BQ162" s="114">
        <v>0</v>
      </c>
      <c r="BR162" s="114">
        <v>0</v>
      </c>
      <c r="BS162" s="114">
        <v>0</v>
      </c>
      <c r="BT162" s="114">
        <v>0</v>
      </c>
      <c r="BU162" s="114">
        <v>0</v>
      </c>
      <c r="BV162" s="114">
        <v>0</v>
      </c>
      <c r="BW162" s="114">
        <v>0</v>
      </c>
      <c r="BX162" s="114">
        <v>0</v>
      </c>
      <c r="BY162" s="114">
        <v>0</v>
      </c>
      <c r="BZ162" s="114">
        <v>0</v>
      </c>
      <c r="CA162" s="114">
        <v>0</v>
      </c>
      <c r="CB162" s="114">
        <v>0</v>
      </c>
      <c r="CC162" s="114">
        <v>0</v>
      </c>
      <c r="CD162" s="114">
        <v>0</v>
      </c>
      <c r="CE162" s="114">
        <v>0</v>
      </c>
      <c r="CF162" s="114">
        <v>0</v>
      </c>
      <c r="CG162" s="114">
        <v>0</v>
      </c>
      <c r="CH162" s="114">
        <v>0</v>
      </c>
      <c r="CI162" s="114">
        <v>0</v>
      </c>
      <c r="CJ162" s="114">
        <v>0</v>
      </c>
      <c r="CK162" s="114">
        <v>0</v>
      </c>
      <c r="CL162" s="114">
        <v>0</v>
      </c>
      <c r="CM162" s="114">
        <v>0</v>
      </c>
      <c r="CN162" s="114">
        <v>0</v>
      </c>
      <c r="CO162" s="114">
        <v>0</v>
      </c>
      <c r="CP162" s="114">
        <v>0</v>
      </c>
      <c r="CQ162" s="114">
        <v>0</v>
      </c>
      <c r="CR162" s="114">
        <v>0</v>
      </c>
      <c r="CS162" s="114">
        <v>0</v>
      </c>
      <c r="CT162" s="114">
        <v>0</v>
      </c>
      <c r="CU162" s="114">
        <v>0</v>
      </c>
      <c r="CV162" s="114">
        <v>0</v>
      </c>
      <c r="CW162" s="114">
        <v>0</v>
      </c>
      <c r="CX162" s="114">
        <v>0</v>
      </c>
      <c r="CY162" s="114">
        <v>0</v>
      </c>
      <c r="CZ162" s="114">
        <v>0</v>
      </c>
      <c r="DA162" s="114">
        <v>0</v>
      </c>
      <c r="DB162" s="114">
        <v>0</v>
      </c>
      <c r="DC162" s="114">
        <v>0</v>
      </c>
      <c r="DD162" s="114">
        <v>0</v>
      </c>
      <c r="DE162" s="114">
        <v>0</v>
      </c>
      <c r="DF162" s="114">
        <v>0</v>
      </c>
      <c r="DG162" s="114">
        <v>0</v>
      </c>
      <c r="DH162" s="114">
        <v>0</v>
      </c>
      <c r="DI162" s="114">
        <v>0</v>
      </c>
      <c r="DJ162" s="114">
        <v>0</v>
      </c>
      <c r="DK162" s="114">
        <v>0</v>
      </c>
      <c r="DL162" s="114">
        <v>0</v>
      </c>
      <c r="DM162" s="114">
        <v>0</v>
      </c>
      <c r="DN162" s="114">
        <v>0</v>
      </c>
      <c r="DO162" s="114">
        <v>0</v>
      </c>
      <c r="DP162" s="114">
        <v>0</v>
      </c>
      <c r="DQ162" s="114">
        <v>0</v>
      </c>
      <c r="DR162" s="114">
        <v>0</v>
      </c>
      <c r="DS162" s="114">
        <v>0</v>
      </c>
      <c r="DT162" s="114">
        <v>0</v>
      </c>
      <c r="DU162" s="114">
        <v>0</v>
      </c>
      <c r="DV162" s="114">
        <v>0</v>
      </c>
      <c r="DW162" s="114">
        <v>0</v>
      </c>
      <c r="DX162" s="114">
        <v>0</v>
      </c>
      <c r="DY162" s="114">
        <v>0</v>
      </c>
      <c r="DZ162" s="114">
        <v>0</v>
      </c>
      <c r="EA162" s="114">
        <v>0</v>
      </c>
      <c r="EB162" s="114">
        <v>0</v>
      </c>
      <c r="EC162" s="114">
        <v>0</v>
      </c>
      <c r="ED162" s="114">
        <v>0</v>
      </c>
      <c r="EE162" s="114">
        <v>0</v>
      </c>
      <c r="EF162" s="114">
        <v>0</v>
      </c>
      <c r="EG162" s="114">
        <v>0</v>
      </c>
      <c r="EH162" s="114">
        <v>0</v>
      </c>
      <c r="EI162" s="114">
        <v>0</v>
      </c>
      <c r="EJ162" s="114">
        <v>0</v>
      </c>
      <c r="EK162" s="114">
        <v>0</v>
      </c>
      <c r="EL162" s="114">
        <v>0</v>
      </c>
      <c r="EM162" s="114">
        <v>0</v>
      </c>
      <c r="EN162" s="114">
        <v>0</v>
      </c>
      <c r="EO162" s="114">
        <v>0</v>
      </c>
      <c r="EP162" s="114">
        <v>0</v>
      </c>
      <c r="EQ162" s="114">
        <v>0</v>
      </c>
      <c r="ER162" s="114">
        <v>0</v>
      </c>
      <c r="ES162" s="114">
        <v>0</v>
      </c>
      <c r="ET162" s="114">
        <v>0</v>
      </c>
      <c r="EU162" s="114">
        <v>0</v>
      </c>
      <c r="EV162" s="114">
        <v>0</v>
      </c>
      <c r="EW162" s="114">
        <v>0</v>
      </c>
      <c r="EX162" s="114">
        <v>0</v>
      </c>
      <c r="EY162" s="114">
        <v>0</v>
      </c>
      <c r="EZ162" s="114">
        <v>0</v>
      </c>
      <c r="FA162" s="114">
        <v>0</v>
      </c>
    </row>
    <row r="163" spans="1:157" x14ac:dyDescent="0.25">
      <c r="A163">
        <v>11</v>
      </c>
      <c r="B163" t="s">
        <v>1018</v>
      </c>
      <c r="C163" s="65" t="s">
        <v>759</v>
      </c>
      <c r="D163" s="65" t="s">
        <v>1029</v>
      </c>
      <c r="E163" t="s">
        <v>1030</v>
      </c>
      <c r="F163" s="66" t="s">
        <v>762</v>
      </c>
      <c r="G163" s="19">
        <v>3</v>
      </c>
      <c r="H163" s="74">
        <v>5</v>
      </c>
      <c r="I163" s="67"/>
      <c r="J163" s="68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  <c r="AC163" s="114">
        <v>0</v>
      </c>
      <c r="AD163" s="114">
        <v>0</v>
      </c>
      <c r="AE163" s="114">
        <v>0</v>
      </c>
      <c r="AF163" s="114">
        <v>0</v>
      </c>
      <c r="AG163" s="114">
        <v>0</v>
      </c>
      <c r="AH163" s="114">
        <v>0</v>
      </c>
      <c r="AI163" s="114">
        <v>0</v>
      </c>
      <c r="AJ163" s="114">
        <v>0</v>
      </c>
      <c r="AK163" s="114">
        <v>0</v>
      </c>
      <c r="AL163" s="114">
        <v>0</v>
      </c>
      <c r="AM163" s="114">
        <v>0</v>
      </c>
      <c r="AN163" s="114">
        <v>0</v>
      </c>
      <c r="AO163" s="114">
        <v>0</v>
      </c>
      <c r="AP163" s="114">
        <v>0</v>
      </c>
      <c r="AQ163" s="114">
        <v>0</v>
      </c>
      <c r="AR163" s="114">
        <v>0</v>
      </c>
      <c r="AS163" s="114">
        <v>0</v>
      </c>
      <c r="AT163" s="114">
        <v>0</v>
      </c>
      <c r="AU163" s="114">
        <v>0</v>
      </c>
      <c r="AV163" s="114">
        <v>0</v>
      </c>
      <c r="AW163" s="114">
        <v>0</v>
      </c>
      <c r="AX163" s="114">
        <v>0</v>
      </c>
      <c r="AY163" s="114">
        <v>0</v>
      </c>
      <c r="AZ163" s="114">
        <v>0</v>
      </c>
      <c r="BA163" s="114">
        <v>0</v>
      </c>
      <c r="BB163" s="114">
        <v>0</v>
      </c>
      <c r="BC163" s="114">
        <v>0</v>
      </c>
      <c r="BD163" s="114">
        <v>0</v>
      </c>
      <c r="BE163" s="114">
        <v>0</v>
      </c>
      <c r="BF163" s="114">
        <v>0</v>
      </c>
      <c r="BG163" s="114">
        <v>0</v>
      </c>
      <c r="BH163" s="114">
        <v>0</v>
      </c>
      <c r="BI163" s="114">
        <v>0</v>
      </c>
      <c r="BJ163" s="114">
        <v>0</v>
      </c>
      <c r="BK163" s="114">
        <v>0</v>
      </c>
      <c r="BL163" s="114">
        <v>0</v>
      </c>
      <c r="BM163" s="114">
        <v>0</v>
      </c>
      <c r="BN163" s="114">
        <v>0</v>
      </c>
      <c r="BO163" s="114">
        <v>0</v>
      </c>
      <c r="BP163" s="114">
        <v>0</v>
      </c>
      <c r="BQ163" s="114">
        <v>0</v>
      </c>
      <c r="BR163" s="114">
        <v>0</v>
      </c>
      <c r="BS163" s="114">
        <v>0</v>
      </c>
      <c r="BT163" s="114">
        <v>0</v>
      </c>
      <c r="BU163" s="114">
        <v>0</v>
      </c>
      <c r="BV163" s="114">
        <v>0</v>
      </c>
      <c r="BW163" s="114">
        <v>0</v>
      </c>
      <c r="BX163" s="114">
        <v>0</v>
      </c>
      <c r="BY163" s="114">
        <v>0</v>
      </c>
      <c r="BZ163" s="114">
        <v>0</v>
      </c>
      <c r="CA163" s="114">
        <v>0</v>
      </c>
      <c r="CB163" s="114">
        <v>0</v>
      </c>
      <c r="CC163" s="114">
        <v>0</v>
      </c>
      <c r="CD163" s="114">
        <v>0</v>
      </c>
      <c r="CE163" s="114">
        <v>0</v>
      </c>
      <c r="CF163" s="114">
        <v>0</v>
      </c>
      <c r="CG163" s="114">
        <v>0</v>
      </c>
      <c r="CH163" s="114">
        <v>0</v>
      </c>
      <c r="CI163" s="114">
        <v>0</v>
      </c>
      <c r="CJ163" s="114">
        <v>0</v>
      </c>
      <c r="CK163" s="114">
        <v>0</v>
      </c>
      <c r="CL163" s="114">
        <v>0</v>
      </c>
      <c r="CM163" s="114">
        <v>0</v>
      </c>
      <c r="CN163" s="114">
        <v>0</v>
      </c>
      <c r="CO163" s="114">
        <v>0</v>
      </c>
      <c r="CP163" s="114">
        <v>0</v>
      </c>
      <c r="CQ163" s="114">
        <v>0</v>
      </c>
      <c r="CR163" s="114">
        <v>0</v>
      </c>
      <c r="CS163" s="114">
        <v>0</v>
      </c>
      <c r="CT163" s="114">
        <v>0</v>
      </c>
      <c r="CU163" s="114">
        <v>0</v>
      </c>
      <c r="CV163" s="114">
        <v>0</v>
      </c>
      <c r="CW163" s="114">
        <v>0</v>
      </c>
      <c r="CX163" s="114">
        <v>0</v>
      </c>
      <c r="CY163" s="114">
        <v>0</v>
      </c>
      <c r="CZ163" s="114">
        <v>0</v>
      </c>
      <c r="DA163" s="114">
        <v>0</v>
      </c>
      <c r="DB163" s="114">
        <v>0</v>
      </c>
      <c r="DC163" s="114">
        <v>0</v>
      </c>
      <c r="DD163" s="114">
        <v>0</v>
      </c>
      <c r="DE163" s="114">
        <v>0</v>
      </c>
      <c r="DF163" s="114">
        <v>0</v>
      </c>
      <c r="DG163" s="114">
        <v>0</v>
      </c>
      <c r="DH163" s="114">
        <v>0</v>
      </c>
      <c r="DI163" s="114">
        <v>0</v>
      </c>
      <c r="DJ163" s="114">
        <v>0</v>
      </c>
      <c r="DK163" s="114">
        <v>0</v>
      </c>
      <c r="DL163" s="114">
        <v>0</v>
      </c>
      <c r="DM163" s="114">
        <v>0</v>
      </c>
      <c r="DN163" s="114">
        <v>0</v>
      </c>
      <c r="DO163" s="114">
        <v>0</v>
      </c>
      <c r="DP163" s="114">
        <v>0</v>
      </c>
      <c r="DQ163" s="114">
        <v>0</v>
      </c>
      <c r="DR163" s="114">
        <v>0</v>
      </c>
      <c r="DS163" s="114">
        <v>0</v>
      </c>
      <c r="DT163" s="114">
        <v>0</v>
      </c>
      <c r="DU163" s="114">
        <v>0</v>
      </c>
      <c r="DV163" s="114">
        <v>0</v>
      </c>
      <c r="DW163" s="114">
        <v>0</v>
      </c>
      <c r="DX163" s="114">
        <v>0</v>
      </c>
      <c r="DY163" s="114">
        <v>0</v>
      </c>
      <c r="DZ163" s="114">
        <v>0</v>
      </c>
      <c r="EA163" s="114">
        <v>0</v>
      </c>
      <c r="EB163" s="114">
        <v>0</v>
      </c>
      <c r="EC163" s="114">
        <v>0</v>
      </c>
      <c r="ED163" s="114">
        <v>0</v>
      </c>
      <c r="EE163" s="114">
        <v>0</v>
      </c>
      <c r="EF163" s="114">
        <v>0</v>
      </c>
      <c r="EG163" s="114">
        <v>0</v>
      </c>
      <c r="EH163" s="114">
        <v>0</v>
      </c>
      <c r="EI163" s="114">
        <v>0</v>
      </c>
      <c r="EJ163" s="114">
        <v>0</v>
      </c>
      <c r="EK163" s="114">
        <v>0</v>
      </c>
      <c r="EL163" s="114">
        <v>0</v>
      </c>
      <c r="EM163" s="114">
        <v>0</v>
      </c>
      <c r="EN163" s="114">
        <v>0</v>
      </c>
      <c r="EO163" s="114">
        <v>0</v>
      </c>
      <c r="EP163" s="114">
        <v>0</v>
      </c>
      <c r="EQ163" s="114">
        <v>0</v>
      </c>
      <c r="ER163" s="114">
        <v>0</v>
      </c>
      <c r="ES163" s="114">
        <v>0</v>
      </c>
      <c r="ET163" s="114">
        <v>0</v>
      </c>
      <c r="EU163" s="114">
        <v>0</v>
      </c>
      <c r="EV163" s="114">
        <v>0</v>
      </c>
      <c r="EW163" s="114">
        <v>0</v>
      </c>
      <c r="EX163" s="114">
        <v>0</v>
      </c>
      <c r="EY163" s="114">
        <v>0</v>
      </c>
      <c r="EZ163" s="114">
        <v>0</v>
      </c>
      <c r="FA163" s="114">
        <v>0</v>
      </c>
    </row>
    <row r="164" spans="1:157" x14ac:dyDescent="0.25">
      <c r="A164">
        <v>11</v>
      </c>
      <c r="B164" t="s">
        <v>1018</v>
      </c>
      <c r="C164" s="65" t="s">
        <v>759</v>
      </c>
      <c r="D164" s="65" t="s">
        <v>980</v>
      </c>
      <c r="E164" t="s">
        <v>1031</v>
      </c>
      <c r="F164" s="66" t="s">
        <v>762</v>
      </c>
      <c r="G164" s="19">
        <v>3</v>
      </c>
      <c r="H164" s="74">
        <v>5</v>
      </c>
      <c r="I164" s="67"/>
      <c r="J164" s="68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  <c r="AC164" s="114">
        <v>0</v>
      </c>
      <c r="AD164" s="114">
        <v>0</v>
      </c>
      <c r="AE164" s="114">
        <v>0</v>
      </c>
      <c r="AF164" s="114">
        <v>0</v>
      </c>
      <c r="AG164" s="114">
        <v>0</v>
      </c>
      <c r="AH164" s="114">
        <v>0</v>
      </c>
      <c r="AI164" s="114">
        <v>0</v>
      </c>
      <c r="AJ164" s="114">
        <v>0</v>
      </c>
      <c r="AK164" s="114">
        <v>0</v>
      </c>
      <c r="AL164" s="114">
        <v>0</v>
      </c>
      <c r="AM164" s="114">
        <v>0</v>
      </c>
      <c r="AN164" s="114">
        <v>0</v>
      </c>
      <c r="AO164" s="114">
        <v>0</v>
      </c>
      <c r="AP164" s="114">
        <v>0</v>
      </c>
      <c r="AQ164" s="114">
        <v>0</v>
      </c>
      <c r="AR164" s="114">
        <v>0</v>
      </c>
      <c r="AS164" s="114">
        <v>0</v>
      </c>
      <c r="AT164" s="114">
        <v>0</v>
      </c>
      <c r="AU164" s="114">
        <v>0</v>
      </c>
      <c r="AV164" s="114">
        <v>0</v>
      </c>
      <c r="AW164" s="114">
        <v>0</v>
      </c>
      <c r="AX164" s="114">
        <v>0</v>
      </c>
      <c r="AY164" s="114">
        <v>0</v>
      </c>
      <c r="AZ164" s="114">
        <v>0</v>
      </c>
      <c r="BA164" s="114">
        <v>0</v>
      </c>
      <c r="BB164" s="114">
        <v>0</v>
      </c>
      <c r="BC164" s="114">
        <v>0</v>
      </c>
      <c r="BD164" s="114">
        <v>0</v>
      </c>
      <c r="BE164" s="114">
        <v>0</v>
      </c>
      <c r="BF164" s="114">
        <v>0</v>
      </c>
      <c r="BG164" s="114">
        <v>0</v>
      </c>
      <c r="BH164" s="114">
        <v>0</v>
      </c>
      <c r="BI164" s="114">
        <v>0</v>
      </c>
      <c r="BJ164" s="114">
        <v>0</v>
      </c>
      <c r="BK164" s="114">
        <v>0</v>
      </c>
      <c r="BL164" s="114">
        <v>0</v>
      </c>
      <c r="BM164" s="114">
        <v>0</v>
      </c>
      <c r="BN164" s="114">
        <v>0</v>
      </c>
      <c r="BO164" s="114">
        <v>0</v>
      </c>
      <c r="BP164" s="114">
        <v>0</v>
      </c>
      <c r="BQ164" s="114">
        <v>0</v>
      </c>
      <c r="BR164" s="114">
        <v>0</v>
      </c>
      <c r="BS164" s="114">
        <v>0</v>
      </c>
      <c r="BT164" s="114">
        <v>0</v>
      </c>
      <c r="BU164" s="114">
        <v>0</v>
      </c>
      <c r="BV164" s="114">
        <v>0</v>
      </c>
      <c r="BW164" s="114">
        <v>0</v>
      </c>
      <c r="BX164" s="114">
        <v>0</v>
      </c>
      <c r="BY164" s="114">
        <v>0</v>
      </c>
      <c r="BZ164" s="114">
        <v>0</v>
      </c>
      <c r="CA164" s="114">
        <v>0</v>
      </c>
      <c r="CB164" s="114">
        <v>0</v>
      </c>
      <c r="CC164" s="114">
        <v>0</v>
      </c>
      <c r="CD164" s="114">
        <v>0</v>
      </c>
      <c r="CE164" s="114">
        <v>0</v>
      </c>
      <c r="CF164" s="114">
        <v>0</v>
      </c>
      <c r="CG164" s="114">
        <v>0</v>
      </c>
      <c r="CH164" s="114">
        <v>0</v>
      </c>
      <c r="CI164" s="114">
        <v>0</v>
      </c>
      <c r="CJ164" s="114">
        <v>0</v>
      </c>
      <c r="CK164" s="114">
        <v>0</v>
      </c>
      <c r="CL164" s="114">
        <v>0</v>
      </c>
      <c r="CM164" s="114">
        <v>0</v>
      </c>
      <c r="CN164" s="114">
        <v>0</v>
      </c>
      <c r="CO164" s="114">
        <v>0</v>
      </c>
      <c r="CP164" s="114">
        <v>0</v>
      </c>
      <c r="CQ164" s="114">
        <v>0</v>
      </c>
      <c r="CR164" s="114">
        <v>0</v>
      </c>
      <c r="CS164" s="114">
        <v>0</v>
      </c>
      <c r="CT164" s="114">
        <v>0</v>
      </c>
      <c r="CU164" s="114">
        <v>0</v>
      </c>
      <c r="CV164" s="114">
        <v>0</v>
      </c>
      <c r="CW164" s="114">
        <v>0</v>
      </c>
      <c r="CX164" s="114">
        <v>0</v>
      </c>
      <c r="CY164" s="114">
        <v>0</v>
      </c>
      <c r="CZ164" s="114">
        <v>0</v>
      </c>
      <c r="DA164" s="114">
        <v>0</v>
      </c>
      <c r="DB164" s="114">
        <v>0</v>
      </c>
      <c r="DC164" s="114">
        <v>0</v>
      </c>
      <c r="DD164" s="114">
        <v>0</v>
      </c>
      <c r="DE164" s="114">
        <v>0</v>
      </c>
      <c r="DF164" s="114">
        <v>0</v>
      </c>
      <c r="DG164" s="114">
        <v>0</v>
      </c>
      <c r="DH164" s="114">
        <v>0</v>
      </c>
      <c r="DI164" s="114">
        <v>0</v>
      </c>
      <c r="DJ164" s="114">
        <v>0</v>
      </c>
      <c r="DK164" s="114">
        <v>0</v>
      </c>
      <c r="DL164" s="114">
        <v>0</v>
      </c>
      <c r="DM164" s="114">
        <v>0</v>
      </c>
      <c r="DN164" s="114">
        <v>0</v>
      </c>
      <c r="DO164" s="114">
        <v>0</v>
      </c>
      <c r="DP164" s="114">
        <v>0</v>
      </c>
      <c r="DQ164" s="114">
        <v>0</v>
      </c>
      <c r="DR164" s="114">
        <v>0</v>
      </c>
      <c r="DS164" s="114">
        <v>0</v>
      </c>
      <c r="DT164" s="114">
        <v>0</v>
      </c>
      <c r="DU164" s="114">
        <v>0</v>
      </c>
      <c r="DV164" s="114">
        <v>0</v>
      </c>
      <c r="DW164" s="114">
        <v>0</v>
      </c>
      <c r="DX164" s="114">
        <v>0</v>
      </c>
      <c r="DY164" s="114">
        <v>0</v>
      </c>
      <c r="DZ164" s="114">
        <v>0</v>
      </c>
      <c r="EA164" s="114">
        <v>0</v>
      </c>
      <c r="EB164" s="114">
        <v>0</v>
      </c>
      <c r="EC164" s="114">
        <v>0</v>
      </c>
      <c r="ED164" s="114">
        <v>0</v>
      </c>
      <c r="EE164" s="114">
        <v>0</v>
      </c>
      <c r="EF164" s="114">
        <v>0</v>
      </c>
      <c r="EG164" s="114">
        <v>0</v>
      </c>
      <c r="EH164" s="114">
        <v>0</v>
      </c>
      <c r="EI164" s="114">
        <v>0</v>
      </c>
      <c r="EJ164" s="114">
        <v>0</v>
      </c>
      <c r="EK164" s="114">
        <v>0</v>
      </c>
      <c r="EL164" s="114">
        <v>0</v>
      </c>
      <c r="EM164" s="114">
        <v>0</v>
      </c>
      <c r="EN164" s="114">
        <v>0</v>
      </c>
      <c r="EO164" s="114">
        <v>0</v>
      </c>
      <c r="EP164" s="114">
        <v>0</v>
      </c>
      <c r="EQ164" s="114">
        <v>0</v>
      </c>
      <c r="ER164" s="114">
        <v>0</v>
      </c>
      <c r="ES164" s="114">
        <v>0</v>
      </c>
      <c r="ET164" s="114">
        <v>0</v>
      </c>
      <c r="EU164" s="114">
        <v>0</v>
      </c>
      <c r="EV164" s="114">
        <v>0</v>
      </c>
      <c r="EW164" s="114">
        <v>0</v>
      </c>
      <c r="EX164" s="114">
        <v>0</v>
      </c>
      <c r="EY164" s="114">
        <v>0</v>
      </c>
      <c r="EZ164" s="114">
        <v>0</v>
      </c>
      <c r="FA164" s="114">
        <v>0</v>
      </c>
    </row>
    <row r="165" spans="1:157" s="90" customFormat="1" ht="15.75" thickBot="1" x14ac:dyDescent="0.3">
      <c r="A165" s="90">
        <v>11</v>
      </c>
      <c r="B165" s="90" t="s">
        <v>1018</v>
      </c>
      <c r="C165" s="91" t="s">
        <v>759</v>
      </c>
      <c r="D165" s="91" t="s">
        <v>984</v>
      </c>
      <c r="E165" s="90" t="s">
        <v>1032</v>
      </c>
      <c r="F165" s="92" t="s">
        <v>762</v>
      </c>
      <c r="G165" s="93">
        <v>2</v>
      </c>
      <c r="H165" s="74">
        <v>5</v>
      </c>
      <c r="I165" s="94"/>
      <c r="J165" s="68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0</v>
      </c>
      <c r="Z165" s="114">
        <v>0</v>
      </c>
      <c r="AA165" s="114">
        <v>0</v>
      </c>
      <c r="AB165" s="114">
        <v>0</v>
      </c>
      <c r="AC165" s="114">
        <v>0</v>
      </c>
      <c r="AD165" s="114">
        <v>0</v>
      </c>
      <c r="AE165" s="114">
        <v>0</v>
      </c>
      <c r="AF165" s="114">
        <v>0</v>
      </c>
      <c r="AG165" s="114">
        <v>0</v>
      </c>
      <c r="AH165" s="114">
        <v>0</v>
      </c>
      <c r="AI165" s="114">
        <v>0</v>
      </c>
      <c r="AJ165" s="114">
        <v>0</v>
      </c>
      <c r="AK165" s="114">
        <v>0</v>
      </c>
      <c r="AL165" s="114">
        <v>0</v>
      </c>
      <c r="AM165" s="114">
        <v>0</v>
      </c>
      <c r="AN165" s="114">
        <v>0</v>
      </c>
      <c r="AO165" s="114">
        <v>0</v>
      </c>
      <c r="AP165" s="114">
        <v>0</v>
      </c>
      <c r="AQ165" s="114">
        <v>0</v>
      </c>
      <c r="AR165" s="114">
        <v>0</v>
      </c>
      <c r="AS165" s="114">
        <v>0</v>
      </c>
      <c r="AT165" s="114">
        <v>0</v>
      </c>
      <c r="AU165" s="114">
        <v>0</v>
      </c>
      <c r="AV165" s="114">
        <v>0</v>
      </c>
      <c r="AW165" s="114">
        <v>0</v>
      </c>
      <c r="AX165" s="114">
        <v>0</v>
      </c>
      <c r="AY165" s="114">
        <v>0</v>
      </c>
      <c r="AZ165" s="114">
        <v>0</v>
      </c>
      <c r="BA165" s="114">
        <v>0</v>
      </c>
      <c r="BB165" s="114">
        <v>0</v>
      </c>
      <c r="BC165" s="114">
        <v>0</v>
      </c>
      <c r="BD165" s="114">
        <v>0</v>
      </c>
      <c r="BE165" s="114">
        <v>0</v>
      </c>
      <c r="BF165" s="114">
        <v>0</v>
      </c>
      <c r="BG165" s="114">
        <v>0</v>
      </c>
      <c r="BH165" s="114">
        <v>0</v>
      </c>
      <c r="BI165" s="114">
        <v>0</v>
      </c>
      <c r="BJ165" s="114">
        <v>0</v>
      </c>
      <c r="BK165" s="114">
        <v>0</v>
      </c>
      <c r="BL165" s="114">
        <v>0</v>
      </c>
      <c r="BM165" s="114">
        <v>0</v>
      </c>
      <c r="BN165" s="114">
        <v>0</v>
      </c>
      <c r="BO165" s="114">
        <v>0</v>
      </c>
      <c r="BP165" s="114">
        <v>0</v>
      </c>
      <c r="BQ165" s="114">
        <v>0</v>
      </c>
      <c r="BR165" s="114">
        <v>0</v>
      </c>
      <c r="BS165" s="114">
        <v>0</v>
      </c>
      <c r="BT165" s="114">
        <v>0</v>
      </c>
      <c r="BU165" s="114">
        <v>0</v>
      </c>
      <c r="BV165" s="114">
        <v>0</v>
      </c>
      <c r="BW165" s="114">
        <v>0</v>
      </c>
      <c r="BX165" s="114">
        <v>0</v>
      </c>
      <c r="BY165" s="114">
        <v>0</v>
      </c>
      <c r="BZ165" s="114">
        <v>0</v>
      </c>
      <c r="CA165" s="114">
        <v>0</v>
      </c>
      <c r="CB165" s="114">
        <v>0</v>
      </c>
      <c r="CC165" s="114">
        <v>0</v>
      </c>
      <c r="CD165" s="114">
        <v>0</v>
      </c>
      <c r="CE165" s="114">
        <v>0</v>
      </c>
      <c r="CF165" s="114">
        <v>0</v>
      </c>
      <c r="CG165" s="114">
        <v>0</v>
      </c>
      <c r="CH165" s="114">
        <v>0</v>
      </c>
      <c r="CI165" s="114">
        <v>0</v>
      </c>
      <c r="CJ165" s="114">
        <v>0</v>
      </c>
      <c r="CK165" s="114">
        <v>0</v>
      </c>
      <c r="CL165" s="114">
        <v>0</v>
      </c>
      <c r="CM165" s="114">
        <v>0</v>
      </c>
      <c r="CN165" s="114">
        <v>0</v>
      </c>
      <c r="CO165" s="114">
        <v>0</v>
      </c>
      <c r="CP165" s="114">
        <v>0</v>
      </c>
      <c r="CQ165" s="114">
        <v>0</v>
      </c>
      <c r="CR165" s="114">
        <v>0</v>
      </c>
      <c r="CS165" s="114">
        <v>0</v>
      </c>
      <c r="CT165" s="114">
        <v>0</v>
      </c>
      <c r="CU165" s="114">
        <v>0</v>
      </c>
      <c r="CV165" s="114">
        <v>0</v>
      </c>
      <c r="CW165" s="114">
        <v>0</v>
      </c>
      <c r="CX165" s="114">
        <v>0</v>
      </c>
      <c r="CY165" s="114">
        <v>0</v>
      </c>
      <c r="CZ165" s="114">
        <v>0</v>
      </c>
      <c r="DA165" s="114">
        <v>0</v>
      </c>
      <c r="DB165" s="114">
        <v>0</v>
      </c>
      <c r="DC165" s="114">
        <v>0</v>
      </c>
      <c r="DD165" s="114">
        <v>0</v>
      </c>
      <c r="DE165" s="114">
        <v>0</v>
      </c>
      <c r="DF165" s="114">
        <v>0</v>
      </c>
      <c r="DG165" s="114">
        <v>0</v>
      </c>
      <c r="DH165" s="114">
        <v>0</v>
      </c>
      <c r="DI165" s="114">
        <v>0</v>
      </c>
      <c r="DJ165" s="114">
        <v>0</v>
      </c>
      <c r="DK165" s="114">
        <v>0</v>
      </c>
      <c r="DL165" s="114">
        <v>0</v>
      </c>
      <c r="DM165" s="114">
        <v>0</v>
      </c>
      <c r="DN165" s="114">
        <v>0</v>
      </c>
      <c r="DO165" s="114">
        <v>0</v>
      </c>
      <c r="DP165" s="114">
        <v>0</v>
      </c>
      <c r="DQ165" s="114">
        <v>0</v>
      </c>
      <c r="DR165" s="114">
        <v>0</v>
      </c>
      <c r="DS165" s="114">
        <v>0</v>
      </c>
      <c r="DT165" s="114">
        <v>0</v>
      </c>
      <c r="DU165" s="114">
        <v>0</v>
      </c>
      <c r="DV165" s="114">
        <v>0</v>
      </c>
      <c r="DW165" s="114">
        <v>0</v>
      </c>
      <c r="DX165" s="114">
        <v>0</v>
      </c>
      <c r="DY165" s="114">
        <v>0</v>
      </c>
      <c r="DZ165" s="114">
        <v>0</v>
      </c>
      <c r="EA165" s="114">
        <v>0</v>
      </c>
      <c r="EB165" s="114">
        <v>0</v>
      </c>
      <c r="EC165" s="114">
        <v>0</v>
      </c>
      <c r="ED165" s="114">
        <v>0</v>
      </c>
      <c r="EE165" s="114">
        <v>0</v>
      </c>
      <c r="EF165" s="114">
        <v>0</v>
      </c>
      <c r="EG165" s="114">
        <v>0</v>
      </c>
      <c r="EH165" s="114">
        <v>0</v>
      </c>
      <c r="EI165" s="114">
        <v>0</v>
      </c>
      <c r="EJ165" s="114">
        <v>0</v>
      </c>
      <c r="EK165" s="114">
        <v>0</v>
      </c>
      <c r="EL165" s="114">
        <v>0</v>
      </c>
      <c r="EM165" s="114">
        <v>0</v>
      </c>
      <c r="EN165" s="114">
        <v>0</v>
      </c>
      <c r="EO165" s="114">
        <v>0</v>
      </c>
      <c r="EP165" s="114">
        <v>0</v>
      </c>
      <c r="EQ165" s="114">
        <v>0</v>
      </c>
      <c r="ER165" s="114">
        <v>0</v>
      </c>
      <c r="ES165" s="114">
        <v>0</v>
      </c>
      <c r="ET165" s="114">
        <v>0</v>
      </c>
      <c r="EU165" s="114">
        <v>0</v>
      </c>
      <c r="EV165" s="114">
        <v>0</v>
      </c>
      <c r="EW165" s="114">
        <v>0</v>
      </c>
      <c r="EX165" s="114">
        <v>0</v>
      </c>
      <c r="EY165" s="114">
        <v>0</v>
      </c>
      <c r="EZ165" s="114">
        <v>0</v>
      </c>
      <c r="FA165" s="114">
        <v>0</v>
      </c>
    </row>
    <row r="166" spans="1:157" x14ac:dyDescent="0.25">
      <c r="A166">
        <v>12</v>
      </c>
      <c r="B166" t="s">
        <v>143</v>
      </c>
      <c r="C166" s="65" t="s">
        <v>759</v>
      </c>
      <c r="D166" s="65" t="s">
        <v>207</v>
      </c>
      <c r="E166" t="s">
        <v>208</v>
      </c>
      <c r="F166" s="79" t="s">
        <v>766</v>
      </c>
      <c r="G166" s="19">
        <v>2</v>
      </c>
      <c r="H166" s="74">
        <v>2</v>
      </c>
      <c r="I166" s="67"/>
      <c r="J166" s="68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0</v>
      </c>
      <c r="Z166" s="114">
        <v>0</v>
      </c>
      <c r="AA166" s="114">
        <v>0</v>
      </c>
      <c r="AB166" s="114">
        <v>0</v>
      </c>
      <c r="AC166" s="114">
        <v>0</v>
      </c>
      <c r="AD166" s="114">
        <v>0</v>
      </c>
      <c r="AE166" s="114">
        <v>0</v>
      </c>
      <c r="AF166" s="114">
        <v>0</v>
      </c>
      <c r="AG166" s="114">
        <v>0</v>
      </c>
      <c r="AH166" s="114">
        <v>0</v>
      </c>
      <c r="AI166" s="114">
        <v>0</v>
      </c>
      <c r="AJ166" s="114">
        <v>0</v>
      </c>
      <c r="AK166" s="114">
        <v>0</v>
      </c>
      <c r="AL166" s="114">
        <v>0</v>
      </c>
      <c r="AM166" s="114">
        <v>0</v>
      </c>
      <c r="AN166" s="114">
        <v>0</v>
      </c>
      <c r="AO166" s="114">
        <v>0</v>
      </c>
      <c r="AP166" s="114">
        <v>0</v>
      </c>
      <c r="AQ166" s="114">
        <v>0</v>
      </c>
      <c r="AR166" s="114">
        <v>0</v>
      </c>
      <c r="AS166" s="114">
        <v>0</v>
      </c>
      <c r="AT166" s="114">
        <v>0</v>
      </c>
      <c r="AU166" s="114">
        <v>0</v>
      </c>
      <c r="AV166" s="114">
        <v>0</v>
      </c>
      <c r="AW166" s="114">
        <v>0</v>
      </c>
      <c r="AX166" s="114">
        <v>0</v>
      </c>
      <c r="AY166" s="114">
        <v>0</v>
      </c>
      <c r="AZ166" s="114">
        <v>0</v>
      </c>
      <c r="BA166" s="114">
        <v>0</v>
      </c>
      <c r="BB166" s="114">
        <v>0</v>
      </c>
      <c r="BC166" s="114">
        <v>0</v>
      </c>
      <c r="BD166" s="114">
        <v>0</v>
      </c>
      <c r="BE166" s="114">
        <v>0</v>
      </c>
      <c r="BF166" s="114">
        <v>0</v>
      </c>
      <c r="BG166" s="114">
        <v>0</v>
      </c>
      <c r="BH166" s="114">
        <v>0</v>
      </c>
      <c r="BI166" s="114">
        <v>0</v>
      </c>
      <c r="BJ166" s="114">
        <v>0</v>
      </c>
      <c r="BK166" s="114">
        <v>0</v>
      </c>
      <c r="BL166" s="114">
        <v>0</v>
      </c>
      <c r="BM166" s="114">
        <v>0</v>
      </c>
      <c r="BN166" s="114">
        <v>0</v>
      </c>
      <c r="BO166" s="114">
        <v>0</v>
      </c>
      <c r="BP166" s="114">
        <v>0</v>
      </c>
      <c r="BQ166" s="114">
        <v>0</v>
      </c>
      <c r="BR166" s="114">
        <v>0</v>
      </c>
      <c r="BS166" s="114">
        <v>0</v>
      </c>
      <c r="BT166" s="114">
        <v>0</v>
      </c>
      <c r="BU166" s="114">
        <v>0</v>
      </c>
      <c r="BV166" s="114">
        <v>0</v>
      </c>
      <c r="BW166" s="114">
        <v>0</v>
      </c>
      <c r="BX166" s="114">
        <v>0</v>
      </c>
      <c r="BY166" s="114">
        <v>0</v>
      </c>
      <c r="BZ166" s="114">
        <v>0</v>
      </c>
      <c r="CA166" s="114">
        <v>0</v>
      </c>
      <c r="CB166" s="114">
        <v>0</v>
      </c>
      <c r="CC166" s="114">
        <v>0</v>
      </c>
      <c r="CD166" s="114">
        <v>0</v>
      </c>
      <c r="CE166" s="114">
        <v>0</v>
      </c>
      <c r="CF166" s="114">
        <v>0</v>
      </c>
      <c r="CG166" s="114">
        <v>0</v>
      </c>
      <c r="CH166" s="114">
        <v>0</v>
      </c>
      <c r="CI166" s="114">
        <v>0</v>
      </c>
      <c r="CJ166" s="114">
        <v>0</v>
      </c>
      <c r="CK166" s="114">
        <v>0</v>
      </c>
      <c r="CL166" s="114">
        <v>0</v>
      </c>
      <c r="CM166" s="114">
        <v>0</v>
      </c>
      <c r="CN166" s="114">
        <v>0</v>
      </c>
      <c r="CO166" s="114">
        <v>0</v>
      </c>
      <c r="CP166" s="114">
        <v>0</v>
      </c>
      <c r="CQ166" s="114">
        <v>0</v>
      </c>
      <c r="CR166" s="114">
        <v>0</v>
      </c>
      <c r="CS166" s="114">
        <v>0</v>
      </c>
      <c r="CT166" s="114">
        <v>0</v>
      </c>
      <c r="CU166" s="114">
        <v>0</v>
      </c>
      <c r="CV166" s="114">
        <v>0</v>
      </c>
      <c r="CW166" s="114">
        <v>0</v>
      </c>
      <c r="CX166" s="114">
        <v>0</v>
      </c>
      <c r="CY166" s="114">
        <v>0</v>
      </c>
      <c r="CZ166" s="114">
        <v>0</v>
      </c>
      <c r="DA166" s="114">
        <v>0</v>
      </c>
      <c r="DB166" s="114">
        <v>0</v>
      </c>
      <c r="DC166" s="114">
        <v>0</v>
      </c>
      <c r="DD166" s="114">
        <v>0</v>
      </c>
      <c r="DE166" s="114">
        <v>0</v>
      </c>
      <c r="DF166" s="114">
        <v>0</v>
      </c>
      <c r="DG166" s="114">
        <v>0</v>
      </c>
      <c r="DH166" s="114">
        <v>0</v>
      </c>
      <c r="DI166" s="114">
        <v>0</v>
      </c>
      <c r="DJ166" s="114">
        <v>0</v>
      </c>
      <c r="DK166" s="114">
        <v>0</v>
      </c>
      <c r="DL166" s="114">
        <v>0</v>
      </c>
      <c r="DM166" s="114">
        <v>0</v>
      </c>
      <c r="DN166" s="114">
        <v>0</v>
      </c>
      <c r="DO166" s="114">
        <v>0</v>
      </c>
      <c r="DP166" s="114">
        <v>0</v>
      </c>
      <c r="DQ166" s="114">
        <v>0</v>
      </c>
      <c r="DR166" s="114">
        <v>0</v>
      </c>
      <c r="DS166" s="114">
        <v>0</v>
      </c>
      <c r="DT166" s="114">
        <v>0</v>
      </c>
      <c r="DU166" s="114">
        <v>0</v>
      </c>
      <c r="DV166" s="114">
        <v>0</v>
      </c>
      <c r="DW166" s="114">
        <v>0</v>
      </c>
      <c r="DX166" s="114">
        <v>0</v>
      </c>
      <c r="DY166" s="114">
        <v>0</v>
      </c>
      <c r="DZ166" s="114">
        <v>0</v>
      </c>
      <c r="EA166" s="114">
        <v>0</v>
      </c>
      <c r="EB166" s="114">
        <v>0</v>
      </c>
      <c r="EC166" s="114">
        <v>0</v>
      </c>
      <c r="ED166" s="114">
        <v>0</v>
      </c>
      <c r="EE166" s="114">
        <v>0</v>
      </c>
      <c r="EF166" s="114">
        <v>0</v>
      </c>
      <c r="EG166" s="114">
        <v>0</v>
      </c>
      <c r="EH166" s="114">
        <v>0</v>
      </c>
      <c r="EI166" s="114">
        <v>0</v>
      </c>
      <c r="EJ166" s="114">
        <v>0</v>
      </c>
      <c r="EK166" s="114">
        <v>0</v>
      </c>
      <c r="EL166" s="114">
        <v>0</v>
      </c>
      <c r="EM166" s="114">
        <v>0</v>
      </c>
      <c r="EN166" s="114">
        <v>0</v>
      </c>
      <c r="EO166" s="114">
        <v>0</v>
      </c>
      <c r="EP166" s="114">
        <v>0</v>
      </c>
      <c r="EQ166" s="114">
        <v>0</v>
      </c>
      <c r="ER166" s="114">
        <v>0</v>
      </c>
      <c r="ES166" s="114">
        <v>0</v>
      </c>
      <c r="ET166" s="114">
        <v>0</v>
      </c>
      <c r="EU166" s="114">
        <v>0</v>
      </c>
      <c r="EV166" s="114">
        <v>0</v>
      </c>
      <c r="EW166" s="114">
        <v>0</v>
      </c>
      <c r="EX166" s="114">
        <v>0</v>
      </c>
      <c r="EY166" s="114">
        <v>0</v>
      </c>
      <c r="EZ166" s="114">
        <v>0</v>
      </c>
      <c r="FA166" s="114">
        <v>0</v>
      </c>
    </row>
    <row r="167" spans="1:157" x14ac:dyDescent="0.25">
      <c r="A167">
        <v>12</v>
      </c>
      <c r="B167" t="s">
        <v>143</v>
      </c>
      <c r="C167" s="65" t="s">
        <v>759</v>
      </c>
      <c r="D167" s="65" t="s">
        <v>224</v>
      </c>
      <c r="E167" t="s">
        <v>223</v>
      </c>
      <c r="F167" s="79" t="s">
        <v>766</v>
      </c>
      <c r="G167" s="19">
        <v>2</v>
      </c>
      <c r="H167" s="74">
        <v>2</v>
      </c>
      <c r="I167" s="67"/>
      <c r="J167" s="68">
        <v>0</v>
      </c>
      <c r="K167" s="11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0</v>
      </c>
      <c r="Z167" s="114">
        <v>0</v>
      </c>
      <c r="AA167" s="114">
        <v>0</v>
      </c>
      <c r="AB167" s="114">
        <v>0</v>
      </c>
      <c r="AC167" s="114">
        <v>0</v>
      </c>
      <c r="AD167" s="114">
        <v>0</v>
      </c>
      <c r="AE167" s="114">
        <v>0</v>
      </c>
      <c r="AF167" s="114">
        <v>0</v>
      </c>
      <c r="AG167" s="114">
        <v>0</v>
      </c>
      <c r="AH167" s="114">
        <v>0</v>
      </c>
      <c r="AI167" s="114">
        <v>0</v>
      </c>
      <c r="AJ167" s="114">
        <v>0</v>
      </c>
      <c r="AK167" s="114">
        <v>0</v>
      </c>
      <c r="AL167" s="114">
        <v>0</v>
      </c>
      <c r="AM167" s="114">
        <v>0</v>
      </c>
      <c r="AN167" s="114">
        <v>0</v>
      </c>
      <c r="AO167" s="114">
        <v>0</v>
      </c>
      <c r="AP167" s="114">
        <v>0</v>
      </c>
      <c r="AQ167" s="114">
        <v>0</v>
      </c>
      <c r="AR167" s="114">
        <v>0</v>
      </c>
      <c r="AS167" s="114">
        <v>0</v>
      </c>
      <c r="AT167" s="114">
        <v>0</v>
      </c>
      <c r="AU167" s="114">
        <v>0</v>
      </c>
      <c r="AV167" s="114">
        <v>0</v>
      </c>
      <c r="AW167" s="114">
        <v>0</v>
      </c>
      <c r="AX167" s="114">
        <v>0</v>
      </c>
      <c r="AY167" s="114">
        <v>0</v>
      </c>
      <c r="AZ167" s="114">
        <v>0</v>
      </c>
      <c r="BA167" s="114">
        <v>0</v>
      </c>
      <c r="BB167" s="114">
        <v>0</v>
      </c>
      <c r="BC167" s="114">
        <v>0</v>
      </c>
      <c r="BD167" s="114">
        <v>0</v>
      </c>
      <c r="BE167" s="114">
        <v>0</v>
      </c>
      <c r="BF167" s="114">
        <v>0</v>
      </c>
      <c r="BG167" s="114">
        <v>0</v>
      </c>
      <c r="BH167" s="114">
        <v>0</v>
      </c>
      <c r="BI167" s="114">
        <v>0</v>
      </c>
      <c r="BJ167" s="114">
        <v>0</v>
      </c>
      <c r="BK167" s="114">
        <v>0</v>
      </c>
      <c r="BL167" s="114">
        <v>0</v>
      </c>
      <c r="BM167" s="114">
        <v>0</v>
      </c>
      <c r="BN167" s="114">
        <v>0</v>
      </c>
      <c r="BO167" s="114">
        <v>0</v>
      </c>
      <c r="BP167" s="114">
        <v>0</v>
      </c>
      <c r="BQ167" s="114">
        <v>0</v>
      </c>
      <c r="BR167" s="114">
        <v>0</v>
      </c>
      <c r="BS167" s="114">
        <v>0</v>
      </c>
      <c r="BT167" s="114">
        <v>0</v>
      </c>
      <c r="BU167" s="114">
        <v>0</v>
      </c>
      <c r="BV167" s="114">
        <v>0</v>
      </c>
      <c r="BW167" s="114">
        <v>0</v>
      </c>
      <c r="BX167" s="114">
        <v>0</v>
      </c>
      <c r="BY167" s="114">
        <v>0</v>
      </c>
      <c r="BZ167" s="114">
        <v>0</v>
      </c>
      <c r="CA167" s="114">
        <v>0</v>
      </c>
      <c r="CB167" s="114">
        <v>0</v>
      </c>
      <c r="CC167" s="114">
        <v>0</v>
      </c>
      <c r="CD167" s="114">
        <v>0</v>
      </c>
      <c r="CE167" s="114">
        <v>0</v>
      </c>
      <c r="CF167" s="114">
        <v>0</v>
      </c>
      <c r="CG167" s="114">
        <v>0</v>
      </c>
      <c r="CH167" s="114">
        <v>0</v>
      </c>
      <c r="CI167" s="114">
        <v>0</v>
      </c>
      <c r="CJ167" s="114">
        <v>0</v>
      </c>
      <c r="CK167" s="114">
        <v>0</v>
      </c>
      <c r="CL167" s="114">
        <v>0</v>
      </c>
      <c r="CM167" s="114">
        <v>0</v>
      </c>
      <c r="CN167" s="114">
        <v>0</v>
      </c>
      <c r="CO167" s="114">
        <v>0</v>
      </c>
      <c r="CP167" s="114">
        <v>0</v>
      </c>
      <c r="CQ167" s="114">
        <v>0</v>
      </c>
      <c r="CR167" s="114">
        <v>0</v>
      </c>
      <c r="CS167" s="114">
        <v>0</v>
      </c>
      <c r="CT167" s="114">
        <v>0</v>
      </c>
      <c r="CU167" s="114">
        <v>0</v>
      </c>
      <c r="CV167" s="114">
        <v>0</v>
      </c>
      <c r="CW167" s="114">
        <v>0</v>
      </c>
      <c r="CX167" s="114">
        <v>0</v>
      </c>
      <c r="CY167" s="114">
        <v>0</v>
      </c>
      <c r="CZ167" s="114">
        <v>0</v>
      </c>
      <c r="DA167" s="114">
        <v>0</v>
      </c>
      <c r="DB167" s="114">
        <v>0</v>
      </c>
      <c r="DC167" s="114">
        <v>0</v>
      </c>
      <c r="DD167" s="114">
        <v>0</v>
      </c>
      <c r="DE167" s="114">
        <v>0</v>
      </c>
      <c r="DF167" s="114">
        <v>0</v>
      </c>
      <c r="DG167" s="114">
        <v>0</v>
      </c>
      <c r="DH167" s="114">
        <v>0</v>
      </c>
      <c r="DI167" s="114">
        <v>0</v>
      </c>
      <c r="DJ167" s="114">
        <v>0</v>
      </c>
      <c r="DK167" s="114">
        <v>0</v>
      </c>
      <c r="DL167" s="114">
        <v>0</v>
      </c>
      <c r="DM167" s="114">
        <v>0</v>
      </c>
      <c r="DN167" s="114">
        <v>0</v>
      </c>
      <c r="DO167" s="114">
        <v>0</v>
      </c>
      <c r="DP167" s="114">
        <v>0</v>
      </c>
      <c r="DQ167" s="114">
        <v>0</v>
      </c>
      <c r="DR167" s="114">
        <v>0</v>
      </c>
      <c r="DS167" s="114">
        <v>0</v>
      </c>
      <c r="DT167" s="114">
        <v>0</v>
      </c>
      <c r="DU167" s="114">
        <v>0</v>
      </c>
      <c r="DV167" s="114">
        <v>0</v>
      </c>
      <c r="DW167" s="114">
        <v>0</v>
      </c>
      <c r="DX167" s="114">
        <v>0</v>
      </c>
      <c r="DY167" s="114">
        <v>0</v>
      </c>
      <c r="DZ167" s="114">
        <v>0</v>
      </c>
      <c r="EA167" s="114">
        <v>0</v>
      </c>
      <c r="EB167" s="114">
        <v>0</v>
      </c>
      <c r="EC167" s="114">
        <v>0</v>
      </c>
      <c r="ED167" s="114">
        <v>0</v>
      </c>
      <c r="EE167" s="114">
        <v>0</v>
      </c>
      <c r="EF167" s="114">
        <v>0</v>
      </c>
      <c r="EG167" s="114">
        <v>0</v>
      </c>
      <c r="EH167" s="114">
        <v>0</v>
      </c>
      <c r="EI167" s="114">
        <v>0</v>
      </c>
      <c r="EJ167" s="114">
        <v>0</v>
      </c>
      <c r="EK167" s="114">
        <v>0</v>
      </c>
      <c r="EL167" s="114">
        <v>0</v>
      </c>
      <c r="EM167" s="114">
        <v>0</v>
      </c>
      <c r="EN167" s="114">
        <v>0</v>
      </c>
      <c r="EO167" s="114">
        <v>0</v>
      </c>
      <c r="EP167" s="114">
        <v>0</v>
      </c>
      <c r="EQ167" s="114">
        <v>0</v>
      </c>
      <c r="ER167" s="114">
        <v>0</v>
      </c>
      <c r="ES167" s="114">
        <v>0</v>
      </c>
      <c r="ET167" s="114">
        <v>0</v>
      </c>
      <c r="EU167" s="114">
        <v>0</v>
      </c>
      <c r="EV167" s="114">
        <v>0</v>
      </c>
      <c r="EW167" s="114">
        <v>0</v>
      </c>
      <c r="EX167" s="114">
        <v>0</v>
      </c>
      <c r="EY167" s="114">
        <v>0</v>
      </c>
      <c r="EZ167" s="114">
        <v>0</v>
      </c>
      <c r="FA167" s="114">
        <v>0</v>
      </c>
    </row>
    <row r="168" spans="1:157" x14ac:dyDescent="0.25">
      <c r="A168">
        <v>12</v>
      </c>
      <c r="B168" t="s">
        <v>143</v>
      </c>
      <c r="C168" s="65" t="s">
        <v>759</v>
      </c>
      <c r="D168" s="65" t="s">
        <v>355</v>
      </c>
      <c r="E168" t="s">
        <v>356</v>
      </c>
      <c r="F168" s="79" t="s">
        <v>766</v>
      </c>
      <c r="G168" s="19">
        <v>2</v>
      </c>
      <c r="H168" s="74">
        <v>2</v>
      </c>
      <c r="I168" s="67"/>
      <c r="J168" s="68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  <c r="AC168" s="114">
        <v>0</v>
      </c>
      <c r="AD168" s="114">
        <v>0</v>
      </c>
      <c r="AE168" s="114">
        <v>0</v>
      </c>
      <c r="AF168" s="114">
        <v>0</v>
      </c>
      <c r="AG168" s="114">
        <v>0</v>
      </c>
      <c r="AH168" s="114">
        <v>0</v>
      </c>
      <c r="AI168" s="114">
        <v>0</v>
      </c>
      <c r="AJ168" s="114">
        <v>0</v>
      </c>
      <c r="AK168" s="114">
        <v>0</v>
      </c>
      <c r="AL168" s="114">
        <v>0</v>
      </c>
      <c r="AM168" s="114">
        <v>0</v>
      </c>
      <c r="AN168" s="114">
        <v>0</v>
      </c>
      <c r="AO168" s="114">
        <v>0</v>
      </c>
      <c r="AP168" s="114">
        <v>0</v>
      </c>
      <c r="AQ168" s="114">
        <v>0</v>
      </c>
      <c r="AR168" s="114">
        <v>0</v>
      </c>
      <c r="AS168" s="114">
        <v>0</v>
      </c>
      <c r="AT168" s="114">
        <v>0</v>
      </c>
      <c r="AU168" s="114">
        <v>0</v>
      </c>
      <c r="AV168" s="114">
        <v>0</v>
      </c>
      <c r="AW168" s="114">
        <v>0</v>
      </c>
      <c r="AX168" s="114">
        <v>0</v>
      </c>
      <c r="AY168" s="114">
        <v>0</v>
      </c>
      <c r="AZ168" s="114">
        <v>0</v>
      </c>
      <c r="BA168" s="114">
        <v>0</v>
      </c>
      <c r="BB168" s="114">
        <v>0</v>
      </c>
      <c r="BC168" s="114">
        <v>0</v>
      </c>
      <c r="BD168" s="114">
        <v>0</v>
      </c>
      <c r="BE168" s="114">
        <v>0</v>
      </c>
      <c r="BF168" s="114">
        <v>0</v>
      </c>
      <c r="BG168" s="114">
        <v>0</v>
      </c>
      <c r="BH168" s="114">
        <v>0</v>
      </c>
      <c r="BI168" s="114">
        <v>0</v>
      </c>
      <c r="BJ168" s="114">
        <v>0</v>
      </c>
      <c r="BK168" s="114">
        <v>0</v>
      </c>
      <c r="BL168" s="114">
        <v>0</v>
      </c>
      <c r="BM168" s="114">
        <v>0</v>
      </c>
      <c r="BN168" s="114">
        <v>0</v>
      </c>
      <c r="BO168" s="114">
        <v>0</v>
      </c>
      <c r="BP168" s="114">
        <v>0</v>
      </c>
      <c r="BQ168" s="114">
        <v>0</v>
      </c>
      <c r="BR168" s="114">
        <v>0</v>
      </c>
      <c r="BS168" s="114">
        <v>0</v>
      </c>
      <c r="BT168" s="114">
        <v>0</v>
      </c>
      <c r="BU168" s="114">
        <v>0</v>
      </c>
      <c r="BV168" s="114">
        <v>0</v>
      </c>
      <c r="BW168" s="114">
        <v>0</v>
      </c>
      <c r="BX168" s="114">
        <v>0</v>
      </c>
      <c r="BY168" s="114">
        <v>0</v>
      </c>
      <c r="BZ168" s="114">
        <v>0</v>
      </c>
      <c r="CA168" s="114">
        <v>0</v>
      </c>
      <c r="CB168" s="114">
        <v>0</v>
      </c>
      <c r="CC168" s="114">
        <v>0</v>
      </c>
      <c r="CD168" s="114">
        <v>0</v>
      </c>
      <c r="CE168" s="114">
        <v>0</v>
      </c>
      <c r="CF168" s="114">
        <v>0</v>
      </c>
      <c r="CG168" s="114">
        <v>0</v>
      </c>
      <c r="CH168" s="114">
        <v>0</v>
      </c>
      <c r="CI168" s="114">
        <v>0</v>
      </c>
      <c r="CJ168" s="114">
        <v>0</v>
      </c>
      <c r="CK168" s="114">
        <v>0</v>
      </c>
      <c r="CL168" s="114">
        <v>0</v>
      </c>
      <c r="CM168" s="114">
        <v>0</v>
      </c>
      <c r="CN168" s="114">
        <v>0</v>
      </c>
      <c r="CO168" s="114">
        <v>0</v>
      </c>
      <c r="CP168" s="114">
        <v>0</v>
      </c>
      <c r="CQ168" s="114">
        <v>0</v>
      </c>
      <c r="CR168" s="114">
        <v>0</v>
      </c>
      <c r="CS168" s="114">
        <v>0</v>
      </c>
      <c r="CT168" s="114">
        <v>0</v>
      </c>
      <c r="CU168" s="114">
        <v>0</v>
      </c>
      <c r="CV168" s="114">
        <v>0</v>
      </c>
      <c r="CW168" s="114">
        <v>0</v>
      </c>
      <c r="CX168" s="114">
        <v>0</v>
      </c>
      <c r="CY168" s="114">
        <v>0</v>
      </c>
      <c r="CZ168" s="114">
        <v>0</v>
      </c>
      <c r="DA168" s="114">
        <v>0</v>
      </c>
      <c r="DB168" s="114">
        <v>0</v>
      </c>
      <c r="DC168" s="114">
        <v>0</v>
      </c>
      <c r="DD168" s="114">
        <v>0</v>
      </c>
      <c r="DE168" s="114">
        <v>0</v>
      </c>
      <c r="DF168" s="114">
        <v>0</v>
      </c>
      <c r="DG168" s="114">
        <v>0</v>
      </c>
      <c r="DH168" s="114">
        <v>0</v>
      </c>
      <c r="DI168" s="114">
        <v>0</v>
      </c>
      <c r="DJ168" s="114">
        <v>0</v>
      </c>
      <c r="DK168" s="114">
        <v>0</v>
      </c>
      <c r="DL168" s="114">
        <v>0</v>
      </c>
      <c r="DM168" s="114">
        <v>0</v>
      </c>
      <c r="DN168" s="114">
        <v>0</v>
      </c>
      <c r="DO168" s="114">
        <v>0</v>
      </c>
      <c r="DP168" s="114">
        <v>0</v>
      </c>
      <c r="DQ168" s="114">
        <v>0</v>
      </c>
      <c r="DR168" s="114">
        <v>0</v>
      </c>
      <c r="DS168" s="114">
        <v>0</v>
      </c>
      <c r="DT168" s="114">
        <v>0</v>
      </c>
      <c r="DU168" s="114">
        <v>0</v>
      </c>
      <c r="DV168" s="114">
        <v>0</v>
      </c>
      <c r="DW168" s="114">
        <v>0</v>
      </c>
      <c r="DX168" s="114">
        <v>0</v>
      </c>
      <c r="DY168" s="114">
        <v>0</v>
      </c>
      <c r="DZ168" s="114">
        <v>0</v>
      </c>
      <c r="EA168" s="114">
        <v>0</v>
      </c>
      <c r="EB168" s="114">
        <v>0</v>
      </c>
      <c r="EC168" s="114">
        <v>0</v>
      </c>
      <c r="ED168" s="114">
        <v>0</v>
      </c>
      <c r="EE168" s="114">
        <v>0</v>
      </c>
      <c r="EF168" s="114">
        <v>0</v>
      </c>
      <c r="EG168" s="114">
        <v>0</v>
      </c>
      <c r="EH168" s="114">
        <v>0</v>
      </c>
      <c r="EI168" s="114">
        <v>0</v>
      </c>
      <c r="EJ168" s="114">
        <v>0</v>
      </c>
      <c r="EK168" s="114">
        <v>0</v>
      </c>
      <c r="EL168" s="114">
        <v>0</v>
      </c>
      <c r="EM168" s="114">
        <v>0</v>
      </c>
      <c r="EN168" s="114">
        <v>0</v>
      </c>
      <c r="EO168" s="114">
        <v>0</v>
      </c>
      <c r="EP168" s="114">
        <v>0</v>
      </c>
      <c r="EQ168" s="114">
        <v>0</v>
      </c>
      <c r="ER168" s="114">
        <v>0</v>
      </c>
      <c r="ES168" s="114">
        <v>0</v>
      </c>
      <c r="ET168" s="114">
        <v>0</v>
      </c>
      <c r="EU168" s="114">
        <v>0</v>
      </c>
      <c r="EV168" s="114">
        <v>0</v>
      </c>
      <c r="EW168" s="114">
        <v>0</v>
      </c>
      <c r="EX168" s="114">
        <v>0</v>
      </c>
      <c r="EY168" s="114">
        <v>0</v>
      </c>
      <c r="EZ168" s="114">
        <v>0</v>
      </c>
      <c r="FA168" s="114">
        <v>0</v>
      </c>
    </row>
    <row r="169" spans="1:157" x14ac:dyDescent="0.25">
      <c r="A169">
        <v>12</v>
      </c>
      <c r="B169" t="s">
        <v>143</v>
      </c>
      <c r="C169" s="65" t="s">
        <v>759</v>
      </c>
      <c r="D169" s="65" t="s">
        <v>341</v>
      </c>
      <c r="E169" t="s">
        <v>342</v>
      </c>
      <c r="F169" s="79" t="s">
        <v>766</v>
      </c>
      <c r="G169" s="19">
        <v>2</v>
      </c>
      <c r="H169" s="74">
        <v>2</v>
      </c>
      <c r="I169" s="67"/>
      <c r="J169" s="68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  <c r="AC169" s="114">
        <v>0</v>
      </c>
      <c r="AD169" s="114">
        <v>0</v>
      </c>
      <c r="AE169" s="114">
        <v>0</v>
      </c>
      <c r="AF169" s="114">
        <v>0</v>
      </c>
      <c r="AG169" s="114">
        <v>0</v>
      </c>
      <c r="AH169" s="114">
        <v>0</v>
      </c>
      <c r="AI169" s="114">
        <v>0</v>
      </c>
      <c r="AJ169" s="114">
        <v>0</v>
      </c>
      <c r="AK169" s="114">
        <v>0</v>
      </c>
      <c r="AL169" s="114">
        <v>0</v>
      </c>
      <c r="AM169" s="114">
        <v>0</v>
      </c>
      <c r="AN169" s="114">
        <v>0</v>
      </c>
      <c r="AO169" s="114">
        <v>0</v>
      </c>
      <c r="AP169" s="114">
        <v>0</v>
      </c>
      <c r="AQ169" s="114">
        <v>0</v>
      </c>
      <c r="AR169" s="114">
        <v>0</v>
      </c>
      <c r="AS169" s="114">
        <v>0</v>
      </c>
      <c r="AT169" s="114">
        <v>0</v>
      </c>
      <c r="AU169" s="114">
        <v>0</v>
      </c>
      <c r="AV169" s="114">
        <v>0</v>
      </c>
      <c r="AW169" s="114">
        <v>0</v>
      </c>
      <c r="AX169" s="114">
        <v>0</v>
      </c>
      <c r="AY169" s="114">
        <v>0</v>
      </c>
      <c r="AZ169" s="114">
        <v>0</v>
      </c>
      <c r="BA169" s="114">
        <v>0</v>
      </c>
      <c r="BB169" s="114">
        <v>0</v>
      </c>
      <c r="BC169" s="114">
        <v>0</v>
      </c>
      <c r="BD169" s="114">
        <v>0</v>
      </c>
      <c r="BE169" s="114">
        <v>0</v>
      </c>
      <c r="BF169" s="114">
        <v>0</v>
      </c>
      <c r="BG169" s="114">
        <v>0</v>
      </c>
      <c r="BH169" s="114">
        <v>0</v>
      </c>
      <c r="BI169" s="114">
        <v>0</v>
      </c>
      <c r="BJ169" s="114">
        <v>0</v>
      </c>
      <c r="BK169" s="114">
        <v>0</v>
      </c>
      <c r="BL169" s="114">
        <v>0</v>
      </c>
      <c r="BM169" s="114">
        <v>0</v>
      </c>
      <c r="BN169" s="114">
        <v>0</v>
      </c>
      <c r="BO169" s="114">
        <v>0</v>
      </c>
      <c r="BP169" s="114">
        <v>0</v>
      </c>
      <c r="BQ169" s="114">
        <v>0</v>
      </c>
      <c r="BR169" s="114">
        <v>0</v>
      </c>
      <c r="BS169" s="114">
        <v>0</v>
      </c>
      <c r="BT169" s="114">
        <v>0</v>
      </c>
      <c r="BU169" s="114">
        <v>0</v>
      </c>
      <c r="BV169" s="114">
        <v>0</v>
      </c>
      <c r="BW169" s="114">
        <v>0</v>
      </c>
      <c r="BX169" s="114">
        <v>0</v>
      </c>
      <c r="BY169" s="114">
        <v>0</v>
      </c>
      <c r="BZ169" s="114">
        <v>0</v>
      </c>
      <c r="CA169" s="114">
        <v>0</v>
      </c>
      <c r="CB169" s="114">
        <v>0</v>
      </c>
      <c r="CC169" s="114">
        <v>0</v>
      </c>
      <c r="CD169" s="114">
        <v>0</v>
      </c>
      <c r="CE169" s="114">
        <v>0</v>
      </c>
      <c r="CF169" s="114">
        <v>0</v>
      </c>
      <c r="CG169" s="114">
        <v>0</v>
      </c>
      <c r="CH169" s="114">
        <v>0</v>
      </c>
      <c r="CI169" s="114">
        <v>0</v>
      </c>
      <c r="CJ169" s="114">
        <v>0</v>
      </c>
      <c r="CK169" s="114">
        <v>0</v>
      </c>
      <c r="CL169" s="114">
        <v>0</v>
      </c>
      <c r="CM169" s="114">
        <v>0</v>
      </c>
      <c r="CN169" s="114">
        <v>0</v>
      </c>
      <c r="CO169" s="114">
        <v>0</v>
      </c>
      <c r="CP169" s="114">
        <v>0</v>
      </c>
      <c r="CQ169" s="114">
        <v>0</v>
      </c>
      <c r="CR169" s="114">
        <v>0</v>
      </c>
      <c r="CS169" s="114">
        <v>0</v>
      </c>
      <c r="CT169" s="114">
        <v>0</v>
      </c>
      <c r="CU169" s="114">
        <v>0</v>
      </c>
      <c r="CV169" s="114">
        <v>0</v>
      </c>
      <c r="CW169" s="114">
        <v>0</v>
      </c>
      <c r="CX169" s="114">
        <v>0</v>
      </c>
      <c r="CY169" s="114">
        <v>0</v>
      </c>
      <c r="CZ169" s="114">
        <v>0</v>
      </c>
      <c r="DA169" s="114">
        <v>0</v>
      </c>
      <c r="DB169" s="114">
        <v>0</v>
      </c>
      <c r="DC169" s="114">
        <v>0</v>
      </c>
      <c r="DD169" s="114">
        <v>0</v>
      </c>
      <c r="DE169" s="114">
        <v>0</v>
      </c>
      <c r="DF169" s="114">
        <v>0</v>
      </c>
      <c r="DG169" s="114">
        <v>0</v>
      </c>
      <c r="DH169" s="114">
        <v>0</v>
      </c>
      <c r="DI169" s="114">
        <v>0</v>
      </c>
      <c r="DJ169" s="114">
        <v>0</v>
      </c>
      <c r="DK169" s="114">
        <v>0</v>
      </c>
      <c r="DL169" s="114">
        <v>0</v>
      </c>
      <c r="DM169" s="114">
        <v>0</v>
      </c>
      <c r="DN169" s="114">
        <v>0</v>
      </c>
      <c r="DO169" s="114">
        <v>0</v>
      </c>
      <c r="DP169" s="114">
        <v>0</v>
      </c>
      <c r="DQ169" s="114">
        <v>0</v>
      </c>
      <c r="DR169" s="114">
        <v>0</v>
      </c>
      <c r="DS169" s="114">
        <v>0</v>
      </c>
      <c r="DT169" s="114">
        <v>0</v>
      </c>
      <c r="DU169" s="114">
        <v>0</v>
      </c>
      <c r="DV169" s="114">
        <v>0</v>
      </c>
      <c r="DW169" s="114">
        <v>0</v>
      </c>
      <c r="DX169" s="114">
        <v>0</v>
      </c>
      <c r="DY169" s="114">
        <v>0</v>
      </c>
      <c r="DZ169" s="114">
        <v>0</v>
      </c>
      <c r="EA169" s="114">
        <v>0</v>
      </c>
      <c r="EB169" s="114">
        <v>0</v>
      </c>
      <c r="EC169" s="114">
        <v>0</v>
      </c>
      <c r="ED169" s="114">
        <v>0</v>
      </c>
      <c r="EE169" s="114">
        <v>0</v>
      </c>
      <c r="EF169" s="114">
        <v>0</v>
      </c>
      <c r="EG169" s="114">
        <v>0</v>
      </c>
      <c r="EH169" s="114">
        <v>0</v>
      </c>
      <c r="EI169" s="114">
        <v>0</v>
      </c>
      <c r="EJ169" s="114">
        <v>0</v>
      </c>
      <c r="EK169" s="114">
        <v>0</v>
      </c>
      <c r="EL169" s="114">
        <v>0</v>
      </c>
      <c r="EM169" s="114">
        <v>0</v>
      </c>
      <c r="EN169" s="114">
        <v>0</v>
      </c>
      <c r="EO169" s="114">
        <v>0</v>
      </c>
      <c r="EP169" s="114">
        <v>0</v>
      </c>
      <c r="EQ169" s="114">
        <v>0</v>
      </c>
      <c r="ER169" s="114">
        <v>0</v>
      </c>
      <c r="ES169" s="114">
        <v>0</v>
      </c>
      <c r="ET169" s="114">
        <v>0</v>
      </c>
      <c r="EU169" s="114">
        <v>0</v>
      </c>
      <c r="EV169" s="114">
        <v>0</v>
      </c>
      <c r="EW169" s="114">
        <v>0</v>
      </c>
      <c r="EX169" s="114">
        <v>0</v>
      </c>
      <c r="EY169" s="114">
        <v>0</v>
      </c>
      <c r="EZ169" s="114">
        <v>0</v>
      </c>
      <c r="FA169" s="114">
        <v>0</v>
      </c>
    </row>
    <row r="170" spans="1:157" x14ac:dyDescent="0.25">
      <c r="A170">
        <v>12</v>
      </c>
      <c r="B170" t="s">
        <v>143</v>
      </c>
      <c r="C170" s="65" t="s">
        <v>759</v>
      </c>
      <c r="D170" s="65" t="s">
        <v>194</v>
      </c>
      <c r="E170" t="s">
        <v>195</v>
      </c>
      <c r="F170" s="79" t="s">
        <v>766</v>
      </c>
      <c r="G170" s="19">
        <v>2</v>
      </c>
      <c r="H170" s="74">
        <v>2</v>
      </c>
      <c r="I170" s="67"/>
      <c r="J170" s="68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  <c r="AC170" s="114">
        <v>0</v>
      </c>
      <c r="AD170" s="114">
        <v>0</v>
      </c>
      <c r="AE170" s="114">
        <v>0</v>
      </c>
      <c r="AF170" s="114">
        <v>0</v>
      </c>
      <c r="AG170" s="114">
        <v>0</v>
      </c>
      <c r="AH170" s="114">
        <v>0</v>
      </c>
      <c r="AI170" s="114">
        <v>0</v>
      </c>
      <c r="AJ170" s="114">
        <v>0</v>
      </c>
      <c r="AK170" s="114">
        <v>0</v>
      </c>
      <c r="AL170" s="114">
        <v>0</v>
      </c>
      <c r="AM170" s="114">
        <v>0</v>
      </c>
      <c r="AN170" s="114">
        <v>0</v>
      </c>
      <c r="AO170" s="114">
        <v>0</v>
      </c>
      <c r="AP170" s="114">
        <v>0</v>
      </c>
      <c r="AQ170" s="114">
        <v>0</v>
      </c>
      <c r="AR170" s="114">
        <v>0</v>
      </c>
      <c r="AS170" s="114">
        <v>0</v>
      </c>
      <c r="AT170" s="114">
        <v>0</v>
      </c>
      <c r="AU170" s="114">
        <v>0</v>
      </c>
      <c r="AV170" s="114">
        <v>0</v>
      </c>
      <c r="AW170" s="114">
        <v>0</v>
      </c>
      <c r="AX170" s="114">
        <v>0</v>
      </c>
      <c r="AY170" s="114">
        <v>0</v>
      </c>
      <c r="AZ170" s="114">
        <v>0</v>
      </c>
      <c r="BA170" s="114">
        <v>0</v>
      </c>
      <c r="BB170" s="114">
        <v>0</v>
      </c>
      <c r="BC170" s="114">
        <v>0</v>
      </c>
      <c r="BD170" s="114">
        <v>0</v>
      </c>
      <c r="BE170" s="114">
        <v>0</v>
      </c>
      <c r="BF170" s="114">
        <v>0</v>
      </c>
      <c r="BG170" s="114">
        <v>0</v>
      </c>
      <c r="BH170" s="114">
        <v>0</v>
      </c>
      <c r="BI170" s="114">
        <v>0</v>
      </c>
      <c r="BJ170" s="114">
        <v>0</v>
      </c>
      <c r="BK170" s="114">
        <v>0</v>
      </c>
      <c r="BL170" s="114">
        <v>0</v>
      </c>
      <c r="BM170" s="114">
        <v>0</v>
      </c>
      <c r="BN170" s="114">
        <v>0</v>
      </c>
      <c r="BO170" s="114">
        <v>0</v>
      </c>
      <c r="BP170" s="114">
        <v>0</v>
      </c>
      <c r="BQ170" s="114">
        <v>0</v>
      </c>
      <c r="BR170" s="114">
        <v>0</v>
      </c>
      <c r="BS170" s="114">
        <v>0</v>
      </c>
      <c r="BT170" s="114">
        <v>0</v>
      </c>
      <c r="BU170" s="114">
        <v>0</v>
      </c>
      <c r="BV170" s="114">
        <v>0</v>
      </c>
      <c r="BW170" s="114">
        <v>0</v>
      </c>
      <c r="BX170" s="114">
        <v>0</v>
      </c>
      <c r="BY170" s="114">
        <v>0</v>
      </c>
      <c r="BZ170" s="114">
        <v>0</v>
      </c>
      <c r="CA170" s="114">
        <v>0</v>
      </c>
      <c r="CB170" s="114">
        <v>0</v>
      </c>
      <c r="CC170" s="114">
        <v>0</v>
      </c>
      <c r="CD170" s="114">
        <v>0</v>
      </c>
      <c r="CE170" s="114">
        <v>0</v>
      </c>
      <c r="CF170" s="114">
        <v>0</v>
      </c>
      <c r="CG170" s="114">
        <v>0</v>
      </c>
      <c r="CH170" s="114">
        <v>0</v>
      </c>
      <c r="CI170" s="114">
        <v>0</v>
      </c>
      <c r="CJ170" s="114">
        <v>0</v>
      </c>
      <c r="CK170" s="114">
        <v>0</v>
      </c>
      <c r="CL170" s="114">
        <v>0</v>
      </c>
      <c r="CM170" s="114">
        <v>0</v>
      </c>
      <c r="CN170" s="114">
        <v>0</v>
      </c>
      <c r="CO170" s="114">
        <v>0</v>
      </c>
      <c r="CP170" s="114">
        <v>0</v>
      </c>
      <c r="CQ170" s="114">
        <v>0</v>
      </c>
      <c r="CR170" s="114">
        <v>0</v>
      </c>
      <c r="CS170" s="114">
        <v>0</v>
      </c>
      <c r="CT170" s="114">
        <v>0</v>
      </c>
      <c r="CU170" s="114">
        <v>0</v>
      </c>
      <c r="CV170" s="114">
        <v>0</v>
      </c>
      <c r="CW170" s="114">
        <v>0</v>
      </c>
      <c r="CX170" s="114">
        <v>0</v>
      </c>
      <c r="CY170" s="114">
        <v>0</v>
      </c>
      <c r="CZ170" s="114">
        <v>0</v>
      </c>
      <c r="DA170" s="114">
        <v>0</v>
      </c>
      <c r="DB170" s="114">
        <v>0</v>
      </c>
      <c r="DC170" s="114">
        <v>0</v>
      </c>
      <c r="DD170" s="114">
        <v>0</v>
      </c>
      <c r="DE170" s="114">
        <v>0</v>
      </c>
      <c r="DF170" s="114">
        <v>0</v>
      </c>
      <c r="DG170" s="114">
        <v>0</v>
      </c>
      <c r="DH170" s="114">
        <v>0</v>
      </c>
      <c r="DI170" s="114">
        <v>0</v>
      </c>
      <c r="DJ170" s="114">
        <v>0</v>
      </c>
      <c r="DK170" s="114">
        <v>0</v>
      </c>
      <c r="DL170" s="114">
        <v>0</v>
      </c>
      <c r="DM170" s="114">
        <v>0</v>
      </c>
      <c r="DN170" s="114">
        <v>0</v>
      </c>
      <c r="DO170" s="114">
        <v>0</v>
      </c>
      <c r="DP170" s="114">
        <v>0</v>
      </c>
      <c r="DQ170" s="114">
        <v>0</v>
      </c>
      <c r="DR170" s="114">
        <v>0</v>
      </c>
      <c r="DS170" s="114">
        <v>0</v>
      </c>
      <c r="DT170" s="114">
        <v>0</v>
      </c>
      <c r="DU170" s="114">
        <v>0</v>
      </c>
      <c r="DV170" s="114">
        <v>0</v>
      </c>
      <c r="DW170" s="114">
        <v>0</v>
      </c>
      <c r="DX170" s="114">
        <v>0</v>
      </c>
      <c r="DY170" s="114">
        <v>0</v>
      </c>
      <c r="DZ170" s="114">
        <v>0</v>
      </c>
      <c r="EA170" s="114">
        <v>0</v>
      </c>
      <c r="EB170" s="114">
        <v>0</v>
      </c>
      <c r="EC170" s="114">
        <v>0</v>
      </c>
      <c r="ED170" s="114">
        <v>0</v>
      </c>
      <c r="EE170" s="114">
        <v>0</v>
      </c>
      <c r="EF170" s="114">
        <v>0</v>
      </c>
      <c r="EG170" s="114">
        <v>0</v>
      </c>
      <c r="EH170" s="114">
        <v>0</v>
      </c>
      <c r="EI170" s="114">
        <v>0</v>
      </c>
      <c r="EJ170" s="114">
        <v>0</v>
      </c>
      <c r="EK170" s="114">
        <v>0</v>
      </c>
      <c r="EL170" s="114">
        <v>0</v>
      </c>
      <c r="EM170" s="114">
        <v>0</v>
      </c>
      <c r="EN170" s="114">
        <v>0</v>
      </c>
      <c r="EO170" s="114">
        <v>0</v>
      </c>
      <c r="EP170" s="114">
        <v>0</v>
      </c>
      <c r="EQ170" s="114">
        <v>0</v>
      </c>
      <c r="ER170" s="114">
        <v>0</v>
      </c>
      <c r="ES170" s="114">
        <v>0</v>
      </c>
      <c r="ET170" s="114">
        <v>0</v>
      </c>
      <c r="EU170" s="114">
        <v>0</v>
      </c>
      <c r="EV170" s="114">
        <v>0</v>
      </c>
      <c r="EW170" s="114">
        <v>0</v>
      </c>
      <c r="EX170" s="114">
        <v>0</v>
      </c>
      <c r="EY170" s="114">
        <v>0</v>
      </c>
      <c r="EZ170" s="114">
        <v>0</v>
      </c>
      <c r="FA170" s="114">
        <v>0</v>
      </c>
    </row>
    <row r="171" spans="1:157" x14ac:dyDescent="0.25">
      <c r="A171">
        <v>12</v>
      </c>
      <c r="B171" t="s">
        <v>143</v>
      </c>
      <c r="C171" s="65" t="s">
        <v>759</v>
      </c>
      <c r="D171" s="65" t="s">
        <v>337</v>
      </c>
      <c r="E171" t="s">
        <v>338</v>
      </c>
      <c r="F171" s="79" t="s">
        <v>766</v>
      </c>
      <c r="G171" s="19">
        <v>2</v>
      </c>
      <c r="H171" s="74">
        <v>2</v>
      </c>
      <c r="I171" s="67"/>
      <c r="J171" s="68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0</v>
      </c>
      <c r="Z171" s="114">
        <v>0</v>
      </c>
      <c r="AA171" s="114">
        <v>0</v>
      </c>
      <c r="AB171" s="114">
        <v>0</v>
      </c>
      <c r="AC171" s="114">
        <v>0</v>
      </c>
      <c r="AD171" s="114">
        <v>0</v>
      </c>
      <c r="AE171" s="114">
        <v>0</v>
      </c>
      <c r="AF171" s="114">
        <v>0</v>
      </c>
      <c r="AG171" s="114">
        <v>0</v>
      </c>
      <c r="AH171" s="114">
        <v>0</v>
      </c>
      <c r="AI171" s="114">
        <v>0</v>
      </c>
      <c r="AJ171" s="114">
        <v>0</v>
      </c>
      <c r="AK171" s="114">
        <v>0</v>
      </c>
      <c r="AL171" s="114">
        <v>0</v>
      </c>
      <c r="AM171" s="114">
        <v>0</v>
      </c>
      <c r="AN171" s="114">
        <v>0</v>
      </c>
      <c r="AO171" s="114">
        <v>0</v>
      </c>
      <c r="AP171" s="114">
        <v>0</v>
      </c>
      <c r="AQ171" s="114">
        <v>0</v>
      </c>
      <c r="AR171" s="114">
        <v>0</v>
      </c>
      <c r="AS171" s="114">
        <v>0</v>
      </c>
      <c r="AT171" s="114">
        <v>0</v>
      </c>
      <c r="AU171" s="114">
        <v>0</v>
      </c>
      <c r="AV171" s="114">
        <v>0</v>
      </c>
      <c r="AW171" s="114">
        <v>0</v>
      </c>
      <c r="AX171" s="114">
        <v>0</v>
      </c>
      <c r="AY171" s="114">
        <v>0</v>
      </c>
      <c r="AZ171" s="114">
        <v>0</v>
      </c>
      <c r="BA171" s="114">
        <v>0</v>
      </c>
      <c r="BB171" s="114">
        <v>0</v>
      </c>
      <c r="BC171" s="114">
        <v>0</v>
      </c>
      <c r="BD171" s="114">
        <v>0</v>
      </c>
      <c r="BE171" s="114">
        <v>0</v>
      </c>
      <c r="BF171" s="114">
        <v>0</v>
      </c>
      <c r="BG171" s="114">
        <v>0</v>
      </c>
      <c r="BH171" s="114">
        <v>0</v>
      </c>
      <c r="BI171" s="114">
        <v>0</v>
      </c>
      <c r="BJ171" s="114">
        <v>0</v>
      </c>
      <c r="BK171" s="114">
        <v>0</v>
      </c>
      <c r="BL171" s="114">
        <v>0</v>
      </c>
      <c r="BM171" s="114">
        <v>0</v>
      </c>
      <c r="BN171" s="114">
        <v>0</v>
      </c>
      <c r="BO171" s="114">
        <v>0</v>
      </c>
      <c r="BP171" s="114">
        <v>0</v>
      </c>
      <c r="BQ171" s="114">
        <v>0</v>
      </c>
      <c r="BR171" s="114">
        <v>0</v>
      </c>
      <c r="BS171" s="114">
        <v>0</v>
      </c>
      <c r="BT171" s="114">
        <v>0</v>
      </c>
      <c r="BU171" s="114">
        <v>0</v>
      </c>
      <c r="BV171" s="114">
        <v>0</v>
      </c>
      <c r="BW171" s="114">
        <v>0</v>
      </c>
      <c r="BX171" s="114">
        <v>0</v>
      </c>
      <c r="BY171" s="114">
        <v>0</v>
      </c>
      <c r="BZ171" s="114">
        <v>0</v>
      </c>
      <c r="CA171" s="114">
        <v>0</v>
      </c>
      <c r="CB171" s="114">
        <v>0</v>
      </c>
      <c r="CC171" s="114">
        <v>0</v>
      </c>
      <c r="CD171" s="114">
        <v>0</v>
      </c>
      <c r="CE171" s="114">
        <v>0</v>
      </c>
      <c r="CF171" s="114">
        <v>0</v>
      </c>
      <c r="CG171" s="114">
        <v>0</v>
      </c>
      <c r="CH171" s="114">
        <v>0</v>
      </c>
      <c r="CI171" s="114">
        <v>0</v>
      </c>
      <c r="CJ171" s="114">
        <v>0</v>
      </c>
      <c r="CK171" s="114">
        <v>0</v>
      </c>
      <c r="CL171" s="114">
        <v>0</v>
      </c>
      <c r="CM171" s="114">
        <v>0</v>
      </c>
      <c r="CN171" s="114">
        <v>0</v>
      </c>
      <c r="CO171" s="114">
        <v>0</v>
      </c>
      <c r="CP171" s="114">
        <v>0</v>
      </c>
      <c r="CQ171" s="114">
        <v>0</v>
      </c>
      <c r="CR171" s="114">
        <v>0</v>
      </c>
      <c r="CS171" s="114">
        <v>0</v>
      </c>
      <c r="CT171" s="114">
        <v>0</v>
      </c>
      <c r="CU171" s="114">
        <v>0</v>
      </c>
      <c r="CV171" s="114">
        <v>0</v>
      </c>
      <c r="CW171" s="114">
        <v>0</v>
      </c>
      <c r="CX171" s="114">
        <v>0</v>
      </c>
      <c r="CY171" s="114">
        <v>0</v>
      </c>
      <c r="CZ171" s="114">
        <v>0</v>
      </c>
      <c r="DA171" s="114">
        <v>0</v>
      </c>
      <c r="DB171" s="114">
        <v>0</v>
      </c>
      <c r="DC171" s="114">
        <v>0</v>
      </c>
      <c r="DD171" s="114">
        <v>0</v>
      </c>
      <c r="DE171" s="114">
        <v>0</v>
      </c>
      <c r="DF171" s="114">
        <v>0</v>
      </c>
      <c r="DG171" s="114">
        <v>0</v>
      </c>
      <c r="DH171" s="114">
        <v>0</v>
      </c>
      <c r="DI171" s="114">
        <v>0</v>
      </c>
      <c r="DJ171" s="114">
        <v>0</v>
      </c>
      <c r="DK171" s="114">
        <v>0</v>
      </c>
      <c r="DL171" s="114">
        <v>0</v>
      </c>
      <c r="DM171" s="114">
        <v>0</v>
      </c>
      <c r="DN171" s="114">
        <v>0</v>
      </c>
      <c r="DO171" s="114">
        <v>0</v>
      </c>
      <c r="DP171" s="114">
        <v>0</v>
      </c>
      <c r="DQ171" s="114">
        <v>0</v>
      </c>
      <c r="DR171" s="114">
        <v>0</v>
      </c>
      <c r="DS171" s="114">
        <v>0</v>
      </c>
      <c r="DT171" s="114">
        <v>0</v>
      </c>
      <c r="DU171" s="114">
        <v>0</v>
      </c>
      <c r="DV171" s="114">
        <v>0</v>
      </c>
      <c r="DW171" s="114">
        <v>0</v>
      </c>
      <c r="DX171" s="114">
        <v>0</v>
      </c>
      <c r="DY171" s="114">
        <v>0</v>
      </c>
      <c r="DZ171" s="114">
        <v>0</v>
      </c>
      <c r="EA171" s="114">
        <v>0</v>
      </c>
      <c r="EB171" s="114">
        <v>0</v>
      </c>
      <c r="EC171" s="114">
        <v>0</v>
      </c>
      <c r="ED171" s="114">
        <v>0</v>
      </c>
      <c r="EE171" s="114">
        <v>0</v>
      </c>
      <c r="EF171" s="114">
        <v>0</v>
      </c>
      <c r="EG171" s="114">
        <v>0</v>
      </c>
      <c r="EH171" s="114">
        <v>0</v>
      </c>
      <c r="EI171" s="114">
        <v>0</v>
      </c>
      <c r="EJ171" s="114">
        <v>0</v>
      </c>
      <c r="EK171" s="114">
        <v>0</v>
      </c>
      <c r="EL171" s="114">
        <v>0</v>
      </c>
      <c r="EM171" s="114">
        <v>0</v>
      </c>
      <c r="EN171" s="114">
        <v>0</v>
      </c>
      <c r="EO171" s="114">
        <v>0</v>
      </c>
      <c r="EP171" s="114">
        <v>0</v>
      </c>
      <c r="EQ171" s="114">
        <v>0</v>
      </c>
      <c r="ER171" s="114">
        <v>0</v>
      </c>
      <c r="ES171" s="114">
        <v>0</v>
      </c>
      <c r="ET171" s="114">
        <v>0</v>
      </c>
      <c r="EU171" s="114">
        <v>0</v>
      </c>
      <c r="EV171" s="114">
        <v>0</v>
      </c>
      <c r="EW171" s="114">
        <v>0</v>
      </c>
      <c r="EX171" s="114">
        <v>0</v>
      </c>
      <c r="EY171" s="114">
        <v>0</v>
      </c>
      <c r="EZ171" s="114">
        <v>0</v>
      </c>
      <c r="FA171" s="114">
        <v>0</v>
      </c>
    </row>
    <row r="172" spans="1:157" ht="13.5" customHeight="1" x14ac:dyDescent="0.25">
      <c r="A172">
        <v>12</v>
      </c>
      <c r="B172" t="s">
        <v>143</v>
      </c>
      <c r="C172" s="65" t="s">
        <v>759</v>
      </c>
      <c r="D172" s="65" t="s">
        <v>343</v>
      </c>
      <c r="E172" t="s">
        <v>344</v>
      </c>
      <c r="F172" s="79" t="s">
        <v>766</v>
      </c>
      <c r="G172" s="19">
        <v>2</v>
      </c>
      <c r="H172" s="74">
        <v>2</v>
      </c>
      <c r="I172" s="67"/>
      <c r="J172" s="68">
        <v>0</v>
      </c>
      <c r="K172" s="11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0</v>
      </c>
      <c r="Z172" s="114">
        <v>0</v>
      </c>
      <c r="AA172" s="114">
        <v>0</v>
      </c>
      <c r="AB172" s="114">
        <v>0</v>
      </c>
      <c r="AC172" s="114">
        <v>0</v>
      </c>
      <c r="AD172" s="114">
        <v>0</v>
      </c>
      <c r="AE172" s="114">
        <v>0</v>
      </c>
      <c r="AF172" s="114">
        <v>0</v>
      </c>
      <c r="AG172" s="114">
        <v>0</v>
      </c>
      <c r="AH172" s="114">
        <v>0</v>
      </c>
      <c r="AI172" s="114">
        <v>0</v>
      </c>
      <c r="AJ172" s="114">
        <v>0</v>
      </c>
      <c r="AK172" s="114">
        <v>0</v>
      </c>
      <c r="AL172" s="114">
        <v>0</v>
      </c>
      <c r="AM172" s="114">
        <v>0</v>
      </c>
      <c r="AN172" s="114">
        <v>0</v>
      </c>
      <c r="AO172" s="114">
        <v>0</v>
      </c>
      <c r="AP172" s="114">
        <v>0</v>
      </c>
      <c r="AQ172" s="114">
        <v>0</v>
      </c>
      <c r="AR172" s="114">
        <v>0</v>
      </c>
      <c r="AS172" s="114">
        <v>0</v>
      </c>
      <c r="AT172" s="114">
        <v>0</v>
      </c>
      <c r="AU172" s="114">
        <v>0</v>
      </c>
      <c r="AV172" s="114">
        <v>0</v>
      </c>
      <c r="AW172" s="114">
        <v>0</v>
      </c>
      <c r="AX172" s="114">
        <v>0</v>
      </c>
      <c r="AY172" s="114">
        <v>0</v>
      </c>
      <c r="AZ172" s="114">
        <v>0</v>
      </c>
      <c r="BA172" s="114">
        <v>0</v>
      </c>
      <c r="BB172" s="114">
        <v>0</v>
      </c>
      <c r="BC172" s="114">
        <v>0</v>
      </c>
      <c r="BD172" s="114">
        <v>0</v>
      </c>
      <c r="BE172" s="114">
        <v>0</v>
      </c>
      <c r="BF172" s="114">
        <v>0</v>
      </c>
      <c r="BG172" s="114">
        <v>0</v>
      </c>
      <c r="BH172" s="114">
        <v>0</v>
      </c>
      <c r="BI172" s="114">
        <v>0</v>
      </c>
      <c r="BJ172" s="114">
        <v>0</v>
      </c>
      <c r="BK172" s="114">
        <v>0</v>
      </c>
      <c r="BL172" s="114">
        <v>0</v>
      </c>
      <c r="BM172" s="114">
        <v>0</v>
      </c>
      <c r="BN172" s="114">
        <v>0</v>
      </c>
      <c r="BO172" s="114">
        <v>0</v>
      </c>
      <c r="BP172" s="114">
        <v>0</v>
      </c>
      <c r="BQ172" s="114">
        <v>0</v>
      </c>
      <c r="BR172" s="114">
        <v>0</v>
      </c>
      <c r="BS172" s="114">
        <v>0</v>
      </c>
      <c r="BT172" s="114">
        <v>0</v>
      </c>
      <c r="BU172" s="114">
        <v>0</v>
      </c>
      <c r="BV172" s="114">
        <v>0</v>
      </c>
      <c r="BW172" s="114">
        <v>0</v>
      </c>
      <c r="BX172" s="114">
        <v>0</v>
      </c>
      <c r="BY172" s="114">
        <v>0</v>
      </c>
      <c r="BZ172" s="114">
        <v>0</v>
      </c>
      <c r="CA172" s="114">
        <v>0</v>
      </c>
      <c r="CB172" s="114">
        <v>0</v>
      </c>
      <c r="CC172" s="114">
        <v>0</v>
      </c>
      <c r="CD172" s="114">
        <v>0</v>
      </c>
      <c r="CE172" s="114">
        <v>0</v>
      </c>
      <c r="CF172" s="114">
        <v>0</v>
      </c>
      <c r="CG172" s="114">
        <v>0</v>
      </c>
      <c r="CH172" s="114">
        <v>0</v>
      </c>
      <c r="CI172" s="114">
        <v>0</v>
      </c>
      <c r="CJ172" s="114">
        <v>0</v>
      </c>
      <c r="CK172" s="114">
        <v>0</v>
      </c>
      <c r="CL172" s="114">
        <v>0</v>
      </c>
      <c r="CM172" s="114">
        <v>0</v>
      </c>
      <c r="CN172" s="114">
        <v>0</v>
      </c>
      <c r="CO172" s="114">
        <v>0</v>
      </c>
      <c r="CP172" s="114">
        <v>0</v>
      </c>
      <c r="CQ172" s="114">
        <v>0</v>
      </c>
      <c r="CR172" s="114">
        <v>0</v>
      </c>
      <c r="CS172" s="114">
        <v>0</v>
      </c>
      <c r="CT172" s="114">
        <v>0</v>
      </c>
      <c r="CU172" s="114">
        <v>0</v>
      </c>
      <c r="CV172" s="114">
        <v>0</v>
      </c>
      <c r="CW172" s="114">
        <v>0</v>
      </c>
      <c r="CX172" s="114">
        <v>0</v>
      </c>
      <c r="CY172" s="114">
        <v>0</v>
      </c>
      <c r="CZ172" s="114">
        <v>0</v>
      </c>
      <c r="DA172" s="114">
        <v>0</v>
      </c>
      <c r="DB172" s="114">
        <v>0</v>
      </c>
      <c r="DC172" s="114">
        <v>0</v>
      </c>
      <c r="DD172" s="114">
        <v>0</v>
      </c>
      <c r="DE172" s="114">
        <v>0</v>
      </c>
      <c r="DF172" s="114">
        <v>0</v>
      </c>
      <c r="DG172" s="114">
        <v>0</v>
      </c>
      <c r="DH172" s="114">
        <v>0</v>
      </c>
      <c r="DI172" s="114">
        <v>0</v>
      </c>
      <c r="DJ172" s="114">
        <v>0</v>
      </c>
      <c r="DK172" s="114">
        <v>0</v>
      </c>
      <c r="DL172" s="114">
        <v>0</v>
      </c>
      <c r="DM172" s="114">
        <v>0</v>
      </c>
      <c r="DN172" s="114">
        <v>0</v>
      </c>
      <c r="DO172" s="114">
        <v>0</v>
      </c>
      <c r="DP172" s="114">
        <v>0</v>
      </c>
      <c r="DQ172" s="114">
        <v>0</v>
      </c>
      <c r="DR172" s="114">
        <v>0</v>
      </c>
      <c r="DS172" s="114">
        <v>0</v>
      </c>
      <c r="DT172" s="114">
        <v>0</v>
      </c>
      <c r="DU172" s="114">
        <v>0</v>
      </c>
      <c r="DV172" s="114">
        <v>0</v>
      </c>
      <c r="DW172" s="114">
        <v>0</v>
      </c>
      <c r="DX172" s="114">
        <v>0</v>
      </c>
      <c r="DY172" s="114">
        <v>0</v>
      </c>
      <c r="DZ172" s="114">
        <v>0</v>
      </c>
      <c r="EA172" s="114">
        <v>0</v>
      </c>
      <c r="EB172" s="114">
        <v>0</v>
      </c>
      <c r="EC172" s="114">
        <v>0</v>
      </c>
      <c r="ED172" s="114">
        <v>0</v>
      </c>
      <c r="EE172" s="114">
        <v>0</v>
      </c>
      <c r="EF172" s="114">
        <v>0</v>
      </c>
      <c r="EG172" s="114">
        <v>0</v>
      </c>
      <c r="EH172" s="114">
        <v>0</v>
      </c>
      <c r="EI172" s="114">
        <v>0</v>
      </c>
      <c r="EJ172" s="114">
        <v>0</v>
      </c>
      <c r="EK172" s="114">
        <v>0</v>
      </c>
      <c r="EL172" s="114">
        <v>0</v>
      </c>
      <c r="EM172" s="114">
        <v>0</v>
      </c>
      <c r="EN172" s="114">
        <v>0</v>
      </c>
      <c r="EO172" s="114">
        <v>0</v>
      </c>
      <c r="EP172" s="114">
        <v>0</v>
      </c>
      <c r="EQ172" s="114">
        <v>0</v>
      </c>
      <c r="ER172" s="114">
        <v>0</v>
      </c>
      <c r="ES172" s="114">
        <v>0</v>
      </c>
      <c r="ET172" s="114">
        <v>0</v>
      </c>
      <c r="EU172" s="114">
        <v>0</v>
      </c>
      <c r="EV172" s="114">
        <v>0</v>
      </c>
      <c r="EW172" s="114">
        <v>0</v>
      </c>
      <c r="EX172" s="114">
        <v>0</v>
      </c>
      <c r="EY172" s="114">
        <v>0</v>
      </c>
      <c r="EZ172" s="114">
        <v>0</v>
      </c>
      <c r="FA172" s="114">
        <v>0</v>
      </c>
    </row>
    <row r="173" spans="1:157" x14ac:dyDescent="0.25">
      <c r="A173">
        <v>12</v>
      </c>
      <c r="B173" t="s">
        <v>143</v>
      </c>
      <c r="C173" s="65" t="s">
        <v>759</v>
      </c>
      <c r="D173" s="65" t="s">
        <v>325</v>
      </c>
      <c r="E173" t="s">
        <v>326</v>
      </c>
      <c r="F173" s="79" t="s">
        <v>766</v>
      </c>
      <c r="G173" s="19">
        <v>2</v>
      </c>
      <c r="H173" s="74">
        <v>2</v>
      </c>
      <c r="I173" s="67"/>
      <c r="J173" s="68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  <c r="AC173" s="114">
        <v>0</v>
      </c>
      <c r="AD173" s="114">
        <v>0</v>
      </c>
      <c r="AE173" s="114">
        <v>0</v>
      </c>
      <c r="AF173" s="114">
        <v>0</v>
      </c>
      <c r="AG173" s="114">
        <v>0</v>
      </c>
      <c r="AH173" s="114">
        <v>0</v>
      </c>
      <c r="AI173" s="114">
        <v>0</v>
      </c>
      <c r="AJ173" s="114">
        <v>0</v>
      </c>
      <c r="AK173" s="114">
        <v>0</v>
      </c>
      <c r="AL173" s="114">
        <v>0</v>
      </c>
      <c r="AM173" s="114">
        <v>0</v>
      </c>
      <c r="AN173" s="114">
        <v>0</v>
      </c>
      <c r="AO173" s="114">
        <v>0</v>
      </c>
      <c r="AP173" s="114">
        <v>0</v>
      </c>
      <c r="AQ173" s="114">
        <v>0</v>
      </c>
      <c r="AR173" s="114">
        <v>0</v>
      </c>
      <c r="AS173" s="114">
        <v>0</v>
      </c>
      <c r="AT173" s="114">
        <v>0</v>
      </c>
      <c r="AU173" s="114">
        <v>0</v>
      </c>
      <c r="AV173" s="114">
        <v>0</v>
      </c>
      <c r="AW173" s="114">
        <v>0</v>
      </c>
      <c r="AX173" s="114">
        <v>0</v>
      </c>
      <c r="AY173" s="114">
        <v>0</v>
      </c>
      <c r="AZ173" s="114">
        <v>0</v>
      </c>
      <c r="BA173" s="114">
        <v>0</v>
      </c>
      <c r="BB173" s="114">
        <v>0</v>
      </c>
      <c r="BC173" s="114">
        <v>0</v>
      </c>
      <c r="BD173" s="114">
        <v>0</v>
      </c>
      <c r="BE173" s="114">
        <v>0</v>
      </c>
      <c r="BF173" s="114">
        <v>0</v>
      </c>
      <c r="BG173" s="114">
        <v>0</v>
      </c>
      <c r="BH173" s="114">
        <v>0</v>
      </c>
      <c r="BI173" s="114">
        <v>0</v>
      </c>
      <c r="BJ173" s="114">
        <v>0</v>
      </c>
      <c r="BK173" s="114">
        <v>0</v>
      </c>
      <c r="BL173" s="114">
        <v>0</v>
      </c>
      <c r="BM173" s="114">
        <v>0</v>
      </c>
      <c r="BN173" s="114">
        <v>0</v>
      </c>
      <c r="BO173" s="114">
        <v>0</v>
      </c>
      <c r="BP173" s="114">
        <v>0</v>
      </c>
      <c r="BQ173" s="114">
        <v>0</v>
      </c>
      <c r="BR173" s="114">
        <v>0</v>
      </c>
      <c r="BS173" s="114">
        <v>0</v>
      </c>
      <c r="BT173" s="114">
        <v>0</v>
      </c>
      <c r="BU173" s="114">
        <v>0</v>
      </c>
      <c r="BV173" s="114">
        <v>0</v>
      </c>
      <c r="BW173" s="114">
        <v>0</v>
      </c>
      <c r="BX173" s="114">
        <v>0</v>
      </c>
      <c r="BY173" s="114">
        <v>0</v>
      </c>
      <c r="BZ173" s="114">
        <v>0</v>
      </c>
      <c r="CA173" s="114">
        <v>0</v>
      </c>
      <c r="CB173" s="114">
        <v>0</v>
      </c>
      <c r="CC173" s="114">
        <v>0</v>
      </c>
      <c r="CD173" s="114">
        <v>0</v>
      </c>
      <c r="CE173" s="114">
        <v>0</v>
      </c>
      <c r="CF173" s="114">
        <v>0</v>
      </c>
      <c r="CG173" s="114">
        <v>0</v>
      </c>
      <c r="CH173" s="114">
        <v>0</v>
      </c>
      <c r="CI173" s="114">
        <v>0</v>
      </c>
      <c r="CJ173" s="114">
        <v>0</v>
      </c>
      <c r="CK173" s="114">
        <v>0</v>
      </c>
      <c r="CL173" s="114">
        <v>0</v>
      </c>
      <c r="CM173" s="114">
        <v>0</v>
      </c>
      <c r="CN173" s="114">
        <v>0</v>
      </c>
      <c r="CO173" s="114">
        <v>0</v>
      </c>
      <c r="CP173" s="114">
        <v>0</v>
      </c>
      <c r="CQ173" s="114">
        <v>0</v>
      </c>
      <c r="CR173" s="114">
        <v>0</v>
      </c>
      <c r="CS173" s="114">
        <v>0</v>
      </c>
      <c r="CT173" s="114">
        <v>0</v>
      </c>
      <c r="CU173" s="114">
        <v>0</v>
      </c>
      <c r="CV173" s="114">
        <v>0</v>
      </c>
      <c r="CW173" s="114">
        <v>0</v>
      </c>
      <c r="CX173" s="114">
        <v>0</v>
      </c>
      <c r="CY173" s="114">
        <v>0</v>
      </c>
      <c r="CZ173" s="114">
        <v>0</v>
      </c>
      <c r="DA173" s="114">
        <v>0</v>
      </c>
      <c r="DB173" s="114">
        <v>0</v>
      </c>
      <c r="DC173" s="114">
        <v>0</v>
      </c>
      <c r="DD173" s="114">
        <v>0</v>
      </c>
      <c r="DE173" s="114">
        <v>0</v>
      </c>
      <c r="DF173" s="114">
        <v>0</v>
      </c>
      <c r="DG173" s="114">
        <v>0</v>
      </c>
      <c r="DH173" s="114">
        <v>0</v>
      </c>
      <c r="DI173" s="114">
        <v>0</v>
      </c>
      <c r="DJ173" s="114">
        <v>0</v>
      </c>
      <c r="DK173" s="114">
        <v>0</v>
      </c>
      <c r="DL173" s="114">
        <v>0</v>
      </c>
      <c r="DM173" s="114">
        <v>0</v>
      </c>
      <c r="DN173" s="114">
        <v>0</v>
      </c>
      <c r="DO173" s="114">
        <v>0</v>
      </c>
      <c r="DP173" s="114">
        <v>0</v>
      </c>
      <c r="DQ173" s="114">
        <v>0</v>
      </c>
      <c r="DR173" s="114">
        <v>0</v>
      </c>
      <c r="DS173" s="114">
        <v>0</v>
      </c>
      <c r="DT173" s="114">
        <v>0</v>
      </c>
      <c r="DU173" s="114">
        <v>0</v>
      </c>
      <c r="DV173" s="114">
        <v>0</v>
      </c>
      <c r="DW173" s="114">
        <v>0</v>
      </c>
      <c r="DX173" s="114">
        <v>0</v>
      </c>
      <c r="DY173" s="114">
        <v>0</v>
      </c>
      <c r="DZ173" s="114">
        <v>0</v>
      </c>
      <c r="EA173" s="114">
        <v>0</v>
      </c>
      <c r="EB173" s="114">
        <v>0</v>
      </c>
      <c r="EC173" s="114">
        <v>0</v>
      </c>
      <c r="ED173" s="114">
        <v>0</v>
      </c>
      <c r="EE173" s="114">
        <v>0</v>
      </c>
      <c r="EF173" s="114">
        <v>0</v>
      </c>
      <c r="EG173" s="114">
        <v>0</v>
      </c>
      <c r="EH173" s="114">
        <v>0</v>
      </c>
      <c r="EI173" s="114">
        <v>0</v>
      </c>
      <c r="EJ173" s="114">
        <v>0</v>
      </c>
      <c r="EK173" s="114">
        <v>0</v>
      </c>
      <c r="EL173" s="114">
        <v>0</v>
      </c>
      <c r="EM173" s="114">
        <v>0</v>
      </c>
      <c r="EN173" s="114">
        <v>0</v>
      </c>
      <c r="EO173" s="114">
        <v>0</v>
      </c>
      <c r="EP173" s="114">
        <v>0</v>
      </c>
      <c r="EQ173" s="114">
        <v>0</v>
      </c>
      <c r="ER173" s="114">
        <v>0</v>
      </c>
      <c r="ES173" s="114">
        <v>0</v>
      </c>
      <c r="ET173" s="114">
        <v>0</v>
      </c>
      <c r="EU173" s="114">
        <v>0</v>
      </c>
      <c r="EV173" s="114">
        <v>0</v>
      </c>
      <c r="EW173" s="114">
        <v>0</v>
      </c>
      <c r="EX173" s="114">
        <v>0</v>
      </c>
      <c r="EY173" s="114">
        <v>0</v>
      </c>
      <c r="EZ173" s="114">
        <v>0</v>
      </c>
      <c r="FA173" s="114">
        <v>0</v>
      </c>
    </row>
    <row r="174" spans="1:157" x14ac:dyDescent="0.25">
      <c r="A174">
        <v>12</v>
      </c>
      <c r="B174" t="s">
        <v>143</v>
      </c>
      <c r="C174" s="65" t="s">
        <v>759</v>
      </c>
      <c r="D174" s="65" t="s">
        <v>347</v>
      </c>
      <c r="E174" t="s">
        <v>348</v>
      </c>
      <c r="F174" s="79" t="s">
        <v>766</v>
      </c>
      <c r="G174" s="19">
        <v>2</v>
      </c>
      <c r="H174" s="74">
        <v>2</v>
      </c>
      <c r="I174" s="67"/>
      <c r="J174" s="68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  <c r="AC174" s="114">
        <v>0</v>
      </c>
      <c r="AD174" s="114">
        <v>0</v>
      </c>
      <c r="AE174" s="114">
        <v>0</v>
      </c>
      <c r="AF174" s="114">
        <v>0</v>
      </c>
      <c r="AG174" s="114">
        <v>0</v>
      </c>
      <c r="AH174" s="114">
        <v>0</v>
      </c>
      <c r="AI174" s="114">
        <v>0</v>
      </c>
      <c r="AJ174" s="114">
        <v>0</v>
      </c>
      <c r="AK174" s="114">
        <v>0</v>
      </c>
      <c r="AL174" s="114">
        <v>0</v>
      </c>
      <c r="AM174" s="114">
        <v>0</v>
      </c>
      <c r="AN174" s="114">
        <v>0</v>
      </c>
      <c r="AO174" s="114">
        <v>0</v>
      </c>
      <c r="AP174" s="114">
        <v>0</v>
      </c>
      <c r="AQ174" s="114">
        <v>0</v>
      </c>
      <c r="AR174" s="114">
        <v>0</v>
      </c>
      <c r="AS174" s="114">
        <v>0</v>
      </c>
      <c r="AT174" s="114">
        <v>0</v>
      </c>
      <c r="AU174" s="114">
        <v>0</v>
      </c>
      <c r="AV174" s="114">
        <v>0</v>
      </c>
      <c r="AW174" s="114">
        <v>0</v>
      </c>
      <c r="AX174" s="114">
        <v>0</v>
      </c>
      <c r="AY174" s="114">
        <v>0</v>
      </c>
      <c r="AZ174" s="114">
        <v>0</v>
      </c>
      <c r="BA174" s="114">
        <v>0</v>
      </c>
      <c r="BB174" s="114">
        <v>0</v>
      </c>
      <c r="BC174" s="114">
        <v>0</v>
      </c>
      <c r="BD174" s="114">
        <v>0</v>
      </c>
      <c r="BE174" s="114">
        <v>0</v>
      </c>
      <c r="BF174" s="114">
        <v>0</v>
      </c>
      <c r="BG174" s="114">
        <v>0</v>
      </c>
      <c r="BH174" s="114">
        <v>0</v>
      </c>
      <c r="BI174" s="114">
        <v>0</v>
      </c>
      <c r="BJ174" s="114">
        <v>0</v>
      </c>
      <c r="BK174" s="114">
        <v>0</v>
      </c>
      <c r="BL174" s="114">
        <v>0</v>
      </c>
      <c r="BM174" s="114">
        <v>0</v>
      </c>
      <c r="BN174" s="114">
        <v>0</v>
      </c>
      <c r="BO174" s="114">
        <v>0</v>
      </c>
      <c r="BP174" s="114">
        <v>0</v>
      </c>
      <c r="BQ174" s="114">
        <v>0</v>
      </c>
      <c r="BR174" s="114">
        <v>0</v>
      </c>
      <c r="BS174" s="114">
        <v>0</v>
      </c>
      <c r="BT174" s="114">
        <v>0</v>
      </c>
      <c r="BU174" s="114">
        <v>0</v>
      </c>
      <c r="BV174" s="114">
        <v>0</v>
      </c>
      <c r="BW174" s="114">
        <v>0</v>
      </c>
      <c r="BX174" s="114">
        <v>0</v>
      </c>
      <c r="BY174" s="114">
        <v>0</v>
      </c>
      <c r="BZ174" s="114">
        <v>0</v>
      </c>
      <c r="CA174" s="114">
        <v>0</v>
      </c>
      <c r="CB174" s="114">
        <v>0</v>
      </c>
      <c r="CC174" s="114">
        <v>0</v>
      </c>
      <c r="CD174" s="114">
        <v>0</v>
      </c>
      <c r="CE174" s="114">
        <v>0</v>
      </c>
      <c r="CF174" s="114">
        <v>0</v>
      </c>
      <c r="CG174" s="114">
        <v>0</v>
      </c>
      <c r="CH174" s="114">
        <v>0</v>
      </c>
      <c r="CI174" s="114">
        <v>0</v>
      </c>
      <c r="CJ174" s="114">
        <v>0</v>
      </c>
      <c r="CK174" s="114">
        <v>0</v>
      </c>
      <c r="CL174" s="114">
        <v>0</v>
      </c>
      <c r="CM174" s="114">
        <v>0</v>
      </c>
      <c r="CN174" s="114">
        <v>0</v>
      </c>
      <c r="CO174" s="114">
        <v>0</v>
      </c>
      <c r="CP174" s="114">
        <v>0</v>
      </c>
      <c r="CQ174" s="114">
        <v>0</v>
      </c>
      <c r="CR174" s="114">
        <v>0</v>
      </c>
      <c r="CS174" s="114">
        <v>0</v>
      </c>
      <c r="CT174" s="114">
        <v>0</v>
      </c>
      <c r="CU174" s="114">
        <v>0</v>
      </c>
      <c r="CV174" s="114">
        <v>0</v>
      </c>
      <c r="CW174" s="114">
        <v>0</v>
      </c>
      <c r="CX174" s="114">
        <v>0</v>
      </c>
      <c r="CY174" s="114">
        <v>0</v>
      </c>
      <c r="CZ174" s="114">
        <v>0</v>
      </c>
      <c r="DA174" s="114">
        <v>0</v>
      </c>
      <c r="DB174" s="114">
        <v>0</v>
      </c>
      <c r="DC174" s="114">
        <v>0</v>
      </c>
      <c r="DD174" s="114">
        <v>0</v>
      </c>
      <c r="DE174" s="114">
        <v>0</v>
      </c>
      <c r="DF174" s="114">
        <v>0</v>
      </c>
      <c r="DG174" s="114">
        <v>0</v>
      </c>
      <c r="DH174" s="114">
        <v>0</v>
      </c>
      <c r="DI174" s="114">
        <v>0</v>
      </c>
      <c r="DJ174" s="114">
        <v>0</v>
      </c>
      <c r="DK174" s="114">
        <v>0</v>
      </c>
      <c r="DL174" s="114">
        <v>0</v>
      </c>
      <c r="DM174" s="114">
        <v>0</v>
      </c>
      <c r="DN174" s="114">
        <v>0</v>
      </c>
      <c r="DO174" s="114">
        <v>0</v>
      </c>
      <c r="DP174" s="114">
        <v>0</v>
      </c>
      <c r="DQ174" s="114">
        <v>0</v>
      </c>
      <c r="DR174" s="114">
        <v>0</v>
      </c>
      <c r="DS174" s="114">
        <v>0</v>
      </c>
      <c r="DT174" s="114">
        <v>0</v>
      </c>
      <c r="DU174" s="114">
        <v>0</v>
      </c>
      <c r="DV174" s="114">
        <v>0</v>
      </c>
      <c r="DW174" s="114">
        <v>0</v>
      </c>
      <c r="DX174" s="114">
        <v>0</v>
      </c>
      <c r="DY174" s="114">
        <v>0</v>
      </c>
      <c r="DZ174" s="114">
        <v>0</v>
      </c>
      <c r="EA174" s="114">
        <v>0</v>
      </c>
      <c r="EB174" s="114">
        <v>0</v>
      </c>
      <c r="EC174" s="114">
        <v>0</v>
      </c>
      <c r="ED174" s="114">
        <v>0</v>
      </c>
      <c r="EE174" s="114">
        <v>0</v>
      </c>
      <c r="EF174" s="114">
        <v>0</v>
      </c>
      <c r="EG174" s="114">
        <v>0</v>
      </c>
      <c r="EH174" s="114">
        <v>0</v>
      </c>
      <c r="EI174" s="114">
        <v>0</v>
      </c>
      <c r="EJ174" s="114">
        <v>0</v>
      </c>
      <c r="EK174" s="114">
        <v>0</v>
      </c>
      <c r="EL174" s="114">
        <v>0</v>
      </c>
      <c r="EM174" s="114">
        <v>0</v>
      </c>
      <c r="EN174" s="114">
        <v>0</v>
      </c>
      <c r="EO174" s="114">
        <v>0</v>
      </c>
      <c r="EP174" s="114">
        <v>0</v>
      </c>
      <c r="EQ174" s="114">
        <v>0</v>
      </c>
      <c r="ER174" s="114">
        <v>0</v>
      </c>
      <c r="ES174" s="114">
        <v>0</v>
      </c>
      <c r="ET174" s="114">
        <v>0</v>
      </c>
      <c r="EU174" s="114">
        <v>0</v>
      </c>
      <c r="EV174" s="114">
        <v>0</v>
      </c>
      <c r="EW174" s="114">
        <v>0</v>
      </c>
      <c r="EX174" s="114">
        <v>0</v>
      </c>
      <c r="EY174" s="114">
        <v>0</v>
      </c>
      <c r="EZ174" s="114">
        <v>0</v>
      </c>
      <c r="FA174" s="114">
        <v>0</v>
      </c>
    </row>
    <row r="175" spans="1:157" x14ac:dyDescent="0.25">
      <c r="A175">
        <v>12</v>
      </c>
      <c r="B175" t="s">
        <v>143</v>
      </c>
      <c r="C175" s="65" t="s">
        <v>759</v>
      </c>
      <c r="D175" s="65" t="s">
        <v>329</v>
      </c>
      <c r="E175" t="s">
        <v>330</v>
      </c>
      <c r="F175" s="79" t="s">
        <v>766</v>
      </c>
      <c r="G175" s="19">
        <v>2</v>
      </c>
      <c r="H175" s="74">
        <v>2</v>
      </c>
      <c r="I175" s="67"/>
      <c r="J175" s="68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  <c r="AC175" s="114">
        <v>0</v>
      </c>
      <c r="AD175" s="114">
        <v>0</v>
      </c>
      <c r="AE175" s="114">
        <v>0</v>
      </c>
      <c r="AF175" s="114">
        <v>0</v>
      </c>
      <c r="AG175" s="114">
        <v>0</v>
      </c>
      <c r="AH175" s="114">
        <v>0</v>
      </c>
      <c r="AI175" s="114">
        <v>0</v>
      </c>
      <c r="AJ175" s="114">
        <v>0</v>
      </c>
      <c r="AK175" s="114">
        <v>0</v>
      </c>
      <c r="AL175" s="114">
        <v>0</v>
      </c>
      <c r="AM175" s="114">
        <v>0</v>
      </c>
      <c r="AN175" s="114">
        <v>0</v>
      </c>
      <c r="AO175" s="114">
        <v>0</v>
      </c>
      <c r="AP175" s="114">
        <v>0</v>
      </c>
      <c r="AQ175" s="114">
        <v>0</v>
      </c>
      <c r="AR175" s="114">
        <v>0</v>
      </c>
      <c r="AS175" s="114">
        <v>0</v>
      </c>
      <c r="AT175" s="114">
        <v>0</v>
      </c>
      <c r="AU175" s="114">
        <v>0</v>
      </c>
      <c r="AV175" s="114">
        <v>0</v>
      </c>
      <c r="AW175" s="114">
        <v>0</v>
      </c>
      <c r="AX175" s="114">
        <v>0</v>
      </c>
      <c r="AY175" s="114">
        <v>0</v>
      </c>
      <c r="AZ175" s="114">
        <v>0</v>
      </c>
      <c r="BA175" s="114">
        <v>0</v>
      </c>
      <c r="BB175" s="114">
        <v>0</v>
      </c>
      <c r="BC175" s="114">
        <v>0</v>
      </c>
      <c r="BD175" s="114">
        <v>0</v>
      </c>
      <c r="BE175" s="114">
        <v>0</v>
      </c>
      <c r="BF175" s="114">
        <v>0</v>
      </c>
      <c r="BG175" s="114">
        <v>0</v>
      </c>
      <c r="BH175" s="114">
        <v>0</v>
      </c>
      <c r="BI175" s="114">
        <v>0</v>
      </c>
      <c r="BJ175" s="114">
        <v>0</v>
      </c>
      <c r="BK175" s="114">
        <v>0</v>
      </c>
      <c r="BL175" s="114">
        <v>0</v>
      </c>
      <c r="BM175" s="114">
        <v>0</v>
      </c>
      <c r="BN175" s="114">
        <v>0</v>
      </c>
      <c r="BO175" s="114">
        <v>0</v>
      </c>
      <c r="BP175" s="114">
        <v>0</v>
      </c>
      <c r="BQ175" s="114">
        <v>0</v>
      </c>
      <c r="BR175" s="114">
        <v>0</v>
      </c>
      <c r="BS175" s="114">
        <v>0</v>
      </c>
      <c r="BT175" s="114">
        <v>0</v>
      </c>
      <c r="BU175" s="114">
        <v>0</v>
      </c>
      <c r="BV175" s="114">
        <v>0</v>
      </c>
      <c r="BW175" s="114">
        <v>0</v>
      </c>
      <c r="BX175" s="114">
        <v>0</v>
      </c>
      <c r="BY175" s="114">
        <v>0</v>
      </c>
      <c r="BZ175" s="114">
        <v>0</v>
      </c>
      <c r="CA175" s="114">
        <v>0</v>
      </c>
      <c r="CB175" s="114">
        <v>0</v>
      </c>
      <c r="CC175" s="114">
        <v>0</v>
      </c>
      <c r="CD175" s="114">
        <v>0</v>
      </c>
      <c r="CE175" s="114">
        <v>0</v>
      </c>
      <c r="CF175" s="114">
        <v>0</v>
      </c>
      <c r="CG175" s="114">
        <v>0</v>
      </c>
      <c r="CH175" s="114">
        <v>0</v>
      </c>
      <c r="CI175" s="114">
        <v>0</v>
      </c>
      <c r="CJ175" s="114">
        <v>0</v>
      </c>
      <c r="CK175" s="114">
        <v>0</v>
      </c>
      <c r="CL175" s="114">
        <v>0</v>
      </c>
      <c r="CM175" s="114">
        <v>0</v>
      </c>
      <c r="CN175" s="114">
        <v>0</v>
      </c>
      <c r="CO175" s="114">
        <v>0</v>
      </c>
      <c r="CP175" s="114">
        <v>0</v>
      </c>
      <c r="CQ175" s="114">
        <v>0</v>
      </c>
      <c r="CR175" s="114">
        <v>0</v>
      </c>
      <c r="CS175" s="114">
        <v>0</v>
      </c>
      <c r="CT175" s="114">
        <v>0</v>
      </c>
      <c r="CU175" s="114">
        <v>0</v>
      </c>
      <c r="CV175" s="114">
        <v>0</v>
      </c>
      <c r="CW175" s="114">
        <v>0</v>
      </c>
      <c r="CX175" s="114">
        <v>0</v>
      </c>
      <c r="CY175" s="114">
        <v>0</v>
      </c>
      <c r="CZ175" s="114">
        <v>0</v>
      </c>
      <c r="DA175" s="114">
        <v>0</v>
      </c>
      <c r="DB175" s="114">
        <v>0</v>
      </c>
      <c r="DC175" s="114">
        <v>0</v>
      </c>
      <c r="DD175" s="114">
        <v>0</v>
      </c>
      <c r="DE175" s="114">
        <v>0</v>
      </c>
      <c r="DF175" s="114">
        <v>0</v>
      </c>
      <c r="DG175" s="114">
        <v>0</v>
      </c>
      <c r="DH175" s="114">
        <v>0</v>
      </c>
      <c r="DI175" s="114">
        <v>0</v>
      </c>
      <c r="DJ175" s="114">
        <v>0</v>
      </c>
      <c r="DK175" s="114">
        <v>0</v>
      </c>
      <c r="DL175" s="114">
        <v>0</v>
      </c>
      <c r="DM175" s="114">
        <v>0</v>
      </c>
      <c r="DN175" s="114">
        <v>0</v>
      </c>
      <c r="DO175" s="114">
        <v>0</v>
      </c>
      <c r="DP175" s="114">
        <v>0</v>
      </c>
      <c r="DQ175" s="114">
        <v>0</v>
      </c>
      <c r="DR175" s="114">
        <v>0</v>
      </c>
      <c r="DS175" s="114">
        <v>0</v>
      </c>
      <c r="DT175" s="114">
        <v>0</v>
      </c>
      <c r="DU175" s="114">
        <v>0</v>
      </c>
      <c r="DV175" s="114">
        <v>0</v>
      </c>
      <c r="DW175" s="114">
        <v>0</v>
      </c>
      <c r="DX175" s="114">
        <v>0</v>
      </c>
      <c r="DY175" s="114">
        <v>0</v>
      </c>
      <c r="DZ175" s="114">
        <v>0</v>
      </c>
      <c r="EA175" s="114">
        <v>0</v>
      </c>
      <c r="EB175" s="114">
        <v>0</v>
      </c>
      <c r="EC175" s="114">
        <v>0</v>
      </c>
      <c r="ED175" s="114">
        <v>0</v>
      </c>
      <c r="EE175" s="114">
        <v>0</v>
      </c>
      <c r="EF175" s="114">
        <v>0</v>
      </c>
      <c r="EG175" s="114">
        <v>0</v>
      </c>
      <c r="EH175" s="114">
        <v>0</v>
      </c>
      <c r="EI175" s="114">
        <v>0</v>
      </c>
      <c r="EJ175" s="114">
        <v>0</v>
      </c>
      <c r="EK175" s="114">
        <v>0</v>
      </c>
      <c r="EL175" s="114">
        <v>0</v>
      </c>
      <c r="EM175" s="114">
        <v>0</v>
      </c>
      <c r="EN175" s="114">
        <v>0</v>
      </c>
      <c r="EO175" s="114">
        <v>0</v>
      </c>
      <c r="EP175" s="114">
        <v>0</v>
      </c>
      <c r="EQ175" s="114">
        <v>0</v>
      </c>
      <c r="ER175" s="114">
        <v>0</v>
      </c>
      <c r="ES175" s="114">
        <v>0</v>
      </c>
      <c r="ET175" s="114">
        <v>0</v>
      </c>
      <c r="EU175" s="114">
        <v>0</v>
      </c>
      <c r="EV175" s="114">
        <v>0</v>
      </c>
      <c r="EW175" s="114">
        <v>0</v>
      </c>
      <c r="EX175" s="114">
        <v>0</v>
      </c>
      <c r="EY175" s="114">
        <v>0</v>
      </c>
      <c r="EZ175" s="114">
        <v>0</v>
      </c>
      <c r="FA175" s="114">
        <v>0</v>
      </c>
    </row>
    <row r="176" spans="1:157" x14ac:dyDescent="0.25">
      <c r="A176">
        <v>12</v>
      </c>
      <c r="B176" t="s">
        <v>143</v>
      </c>
      <c r="C176" s="65" t="s">
        <v>759</v>
      </c>
      <c r="D176" s="65" t="s">
        <v>361</v>
      </c>
      <c r="E176" t="s">
        <v>362</v>
      </c>
      <c r="F176" s="79" t="s">
        <v>766</v>
      </c>
      <c r="G176" s="19">
        <v>2</v>
      </c>
      <c r="H176" s="74">
        <v>2</v>
      </c>
      <c r="I176" s="67"/>
      <c r="J176" s="68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  <c r="AC176" s="114">
        <v>0</v>
      </c>
      <c r="AD176" s="114">
        <v>0</v>
      </c>
      <c r="AE176" s="114">
        <v>0</v>
      </c>
      <c r="AF176" s="114">
        <v>0</v>
      </c>
      <c r="AG176" s="114">
        <v>0</v>
      </c>
      <c r="AH176" s="114">
        <v>0</v>
      </c>
      <c r="AI176" s="114">
        <v>0</v>
      </c>
      <c r="AJ176" s="114">
        <v>0</v>
      </c>
      <c r="AK176" s="114">
        <v>0</v>
      </c>
      <c r="AL176" s="114">
        <v>0</v>
      </c>
      <c r="AM176" s="114">
        <v>0</v>
      </c>
      <c r="AN176" s="114">
        <v>0</v>
      </c>
      <c r="AO176" s="114">
        <v>0</v>
      </c>
      <c r="AP176" s="114">
        <v>0</v>
      </c>
      <c r="AQ176" s="114">
        <v>0</v>
      </c>
      <c r="AR176" s="114">
        <v>0</v>
      </c>
      <c r="AS176" s="114">
        <v>0</v>
      </c>
      <c r="AT176" s="114">
        <v>0</v>
      </c>
      <c r="AU176" s="114">
        <v>0</v>
      </c>
      <c r="AV176" s="114">
        <v>0</v>
      </c>
      <c r="AW176" s="114">
        <v>0</v>
      </c>
      <c r="AX176" s="114">
        <v>0</v>
      </c>
      <c r="AY176" s="114">
        <v>0</v>
      </c>
      <c r="AZ176" s="114">
        <v>0</v>
      </c>
      <c r="BA176" s="114">
        <v>0</v>
      </c>
      <c r="BB176" s="114">
        <v>0</v>
      </c>
      <c r="BC176" s="114">
        <v>0</v>
      </c>
      <c r="BD176" s="114">
        <v>0</v>
      </c>
      <c r="BE176" s="114">
        <v>0</v>
      </c>
      <c r="BF176" s="114">
        <v>0</v>
      </c>
      <c r="BG176" s="114">
        <v>0</v>
      </c>
      <c r="BH176" s="114">
        <v>0</v>
      </c>
      <c r="BI176" s="114">
        <v>0</v>
      </c>
      <c r="BJ176" s="114">
        <v>0</v>
      </c>
      <c r="BK176" s="114">
        <v>0</v>
      </c>
      <c r="BL176" s="114">
        <v>0</v>
      </c>
      <c r="BM176" s="114">
        <v>0</v>
      </c>
      <c r="BN176" s="114">
        <v>0</v>
      </c>
      <c r="BO176" s="114">
        <v>0</v>
      </c>
      <c r="BP176" s="114">
        <v>0</v>
      </c>
      <c r="BQ176" s="114">
        <v>0</v>
      </c>
      <c r="BR176" s="114">
        <v>0</v>
      </c>
      <c r="BS176" s="114">
        <v>0</v>
      </c>
      <c r="BT176" s="114">
        <v>0</v>
      </c>
      <c r="BU176" s="114">
        <v>0</v>
      </c>
      <c r="BV176" s="114">
        <v>0</v>
      </c>
      <c r="BW176" s="114">
        <v>0</v>
      </c>
      <c r="BX176" s="114">
        <v>0</v>
      </c>
      <c r="BY176" s="114">
        <v>0</v>
      </c>
      <c r="BZ176" s="114">
        <v>0</v>
      </c>
      <c r="CA176" s="114">
        <v>0</v>
      </c>
      <c r="CB176" s="114">
        <v>0</v>
      </c>
      <c r="CC176" s="114">
        <v>0</v>
      </c>
      <c r="CD176" s="114">
        <v>0</v>
      </c>
      <c r="CE176" s="114">
        <v>0</v>
      </c>
      <c r="CF176" s="114">
        <v>0</v>
      </c>
      <c r="CG176" s="114">
        <v>0</v>
      </c>
      <c r="CH176" s="114">
        <v>0</v>
      </c>
      <c r="CI176" s="114">
        <v>0</v>
      </c>
      <c r="CJ176" s="114">
        <v>0</v>
      </c>
      <c r="CK176" s="114">
        <v>0</v>
      </c>
      <c r="CL176" s="114">
        <v>0</v>
      </c>
      <c r="CM176" s="114">
        <v>0</v>
      </c>
      <c r="CN176" s="114">
        <v>0</v>
      </c>
      <c r="CO176" s="114">
        <v>0</v>
      </c>
      <c r="CP176" s="114">
        <v>0</v>
      </c>
      <c r="CQ176" s="114">
        <v>0</v>
      </c>
      <c r="CR176" s="114">
        <v>0</v>
      </c>
      <c r="CS176" s="114">
        <v>0</v>
      </c>
      <c r="CT176" s="114">
        <v>0</v>
      </c>
      <c r="CU176" s="114">
        <v>0</v>
      </c>
      <c r="CV176" s="114">
        <v>0</v>
      </c>
      <c r="CW176" s="114">
        <v>0</v>
      </c>
      <c r="CX176" s="114">
        <v>0</v>
      </c>
      <c r="CY176" s="114">
        <v>0</v>
      </c>
      <c r="CZ176" s="114">
        <v>0</v>
      </c>
      <c r="DA176" s="114">
        <v>0</v>
      </c>
      <c r="DB176" s="114">
        <v>0</v>
      </c>
      <c r="DC176" s="114">
        <v>0</v>
      </c>
      <c r="DD176" s="114">
        <v>0</v>
      </c>
      <c r="DE176" s="114">
        <v>0</v>
      </c>
      <c r="DF176" s="114">
        <v>0</v>
      </c>
      <c r="DG176" s="114">
        <v>0</v>
      </c>
      <c r="DH176" s="114">
        <v>0</v>
      </c>
      <c r="DI176" s="114">
        <v>0</v>
      </c>
      <c r="DJ176" s="114">
        <v>0</v>
      </c>
      <c r="DK176" s="114">
        <v>0</v>
      </c>
      <c r="DL176" s="114">
        <v>0</v>
      </c>
      <c r="DM176" s="114">
        <v>0</v>
      </c>
      <c r="DN176" s="114">
        <v>0</v>
      </c>
      <c r="DO176" s="114">
        <v>0</v>
      </c>
      <c r="DP176" s="114">
        <v>0</v>
      </c>
      <c r="DQ176" s="114">
        <v>0</v>
      </c>
      <c r="DR176" s="114">
        <v>0</v>
      </c>
      <c r="DS176" s="114">
        <v>0</v>
      </c>
      <c r="DT176" s="114">
        <v>0</v>
      </c>
      <c r="DU176" s="114">
        <v>0</v>
      </c>
      <c r="DV176" s="114">
        <v>0</v>
      </c>
      <c r="DW176" s="114">
        <v>0</v>
      </c>
      <c r="DX176" s="114">
        <v>0</v>
      </c>
      <c r="DY176" s="114">
        <v>0</v>
      </c>
      <c r="DZ176" s="114">
        <v>0</v>
      </c>
      <c r="EA176" s="114">
        <v>0</v>
      </c>
      <c r="EB176" s="114">
        <v>0</v>
      </c>
      <c r="EC176" s="114">
        <v>0</v>
      </c>
      <c r="ED176" s="114">
        <v>0</v>
      </c>
      <c r="EE176" s="114">
        <v>0</v>
      </c>
      <c r="EF176" s="114">
        <v>0</v>
      </c>
      <c r="EG176" s="114">
        <v>0</v>
      </c>
      <c r="EH176" s="114">
        <v>0</v>
      </c>
      <c r="EI176" s="114">
        <v>0</v>
      </c>
      <c r="EJ176" s="114">
        <v>0</v>
      </c>
      <c r="EK176" s="114">
        <v>0</v>
      </c>
      <c r="EL176" s="114">
        <v>0</v>
      </c>
      <c r="EM176" s="114">
        <v>0</v>
      </c>
      <c r="EN176" s="114">
        <v>0</v>
      </c>
      <c r="EO176" s="114">
        <v>0</v>
      </c>
      <c r="EP176" s="114">
        <v>0</v>
      </c>
      <c r="EQ176" s="114">
        <v>0</v>
      </c>
      <c r="ER176" s="114">
        <v>0</v>
      </c>
      <c r="ES176" s="114">
        <v>0</v>
      </c>
      <c r="ET176" s="114">
        <v>0</v>
      </c>
      <c r="EU176" s="114">
        <v>0</v>
      </c>
      <c r="EV176" s="114">
        <v>0</v>
      </c>
      <c r="EW176" s="114">
        <v>0</v>
      </c>
      <c r="EX176" s="114">
        <v>0</v>
      </c>
      <c r="EY176" s="114">
        <v>0</v>
      </c>
      <c r="EZ176" s="114">
        <v>0</v>
      </c>
      <c r="FA176" s="114">
        <v>0</v>
      </c>
    </row>
    <row r="177" spans="1:157" x14ac:dyDescent="0.25">
      <c r="A177">
        <v>12</v>
      </c>
      <c r="B177" t="s">
        <v>143</v>
      </c>
      <c r="C177" s="65" t="s">
        <v>759</v>
      </c>
      <c r="D177" s="65" t="s">
        <v>141</v>
      </c>
      <c r="E177" t="s">
        <v>142</v>
      </c>
      <c r="F177" s="79" t="s">
        <v>766</v>
      </c>
      <c r="G177" s="19">
        <v>2</v>
      </c>
      <c r="H177" s="74">
        <v>2</v>
      </c>
      <c r="I177" s="67"/>
      <c r="J177" s="68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  <c r="AC177" s="114">
        <v>0</v>
      </c>
      <c r="AD177" s="114">
        <v>0</v>
      </c>
      <c r="AE177" s="114">
        <v>0</v>
      </c>
      <c r="AF177" s="114">
        <v>0</v>
      </c>
      <c r="AG177" s="114">
        <v>0</v>
      </c>
      <c r="AH177" s="114">
        <v>0</v>
      </c>
      <c r="AI177" s="114">
        <v>0</v>
      </c>
      <c r="AJ177" s="114">
        <v>0</v>
      </c>
      <c r="AK177" s="114">
        <v>0</v>
      </c>
      <c r="AL177" s="114">
        <v>0</v>
      </c>
      <c r="AM177" s="114">
        <v>0</v>
      </c>
      <c r="AN177" s="114">
        <v>0</v>
      </c>
      <c r="AO177" s="114">
        <v>0</v>
      </c>
      <c r="AP177" s="114">
        <v>0</v>
      </c>
      <c r="AQ177" s="114">
        <v>0</v>
      </c>
      <c r="AR177" s="114">
        <v>0</v>
      </c>
      <c r="AS177" s="114">
        <v>0</v>
      </c>
      <c r="AT177" s="114">
        <v>0</v>
      </c>
      <c r="AU177" s="114">
        <v>0</v>
      </c>
      <c r="AV177" s="114">
        <v>0</v>
      </c>
      <c r="AW177" s="114">
        <v>0</v>
      </c>
      <c r="AX177" s="114">
        <v>0</v>
      </c>
      <c r="AY177" s="114">
        <v>0</v>
      </c>
      <c r="AZ177" s="114">
        <v>0</v>
      </c>
      <c r="BA177" s="114">
        <v>0</v>
      </c>
      <c r="BB177" s="114">
        <v>0</v>
      </c>
      <c r="BC177" s="114">
        <v>0</v>
      </c>
      <c r="BD177" s="114">
        <v>0</v>
      </c>
      <c r="BE177" s="114">
        <v>0</v>
      </c>
      <c r="BF177" s="114">
        <v>0</v>
      </c>
      <c r="BG177" s="114">
        <v>0</v>
      </c>
      <c r="BH177" s="114">
        <v>0</v>
      </c>
      <c r="BI177" s="114">
        <v>0</v>
      </c>
      <c r="BJ177" s="114">
        <v>0</v>
      </c>
      <c r="BK177" s="114">
        <v>0</v>
      </c>
      <c r="BL177" s="114">
        <v>0</v>
      </c>
      <c r="BM177" s="114">
        <v>0</v>
      </c>
      <c r="BN177" s="114">
        <v>0</v>
      </c>
      <c r="BO177" s="114">
        <v>0</v>
      </c>
      <c r="BP177" s="114">
        <v>0</v>
      </c>
      <c r="BQ177" s="114">
        <v>0</v>
      </c>
      <c r="BR177" s="114">
        <v>0</v>
      </c>
      <c r="BS177" s="114">
        <v>0</v>
      </c>
      <c r="BT177" s="114">
        <v>0</v>
      </c>
      <c r="BU177" s="114">
        <v>0</v>
      </c>
      <c r="BV177" s="114">
        <v>0</v>
      </c>
      <c r="BW177" s="114">
        <v>0</v>
      </c>
      <c r="BX177" s="114">
        <v>0</v>
      </c>
      <c r="BY177" s="114">
        <v>0</v>
      </c>
      <c r="BZ177" s="114">
        <v>0</v>
      </c>
      <c r="CA177" s="114">
        <v>0</v>
      </c>
      <c r="CB177" s="114">
        <v>0</v>
      </c>
      <c r="CC177" s="114">
        <v>0</v>
      </c>
      <c r="CD177" s="114">
        <v>0</v>
      </c>
      <c r="CE177" s="114">
        <v>0</v>
      </c>
      <c r="CF177" s="114">
        <v>0</v>
      </c>
      <c r="CG177" s="114">
        <v>0</v>
      </c>
      <c r="CH177" s="114">
        <v>0</v>
      </c>
      <c r="CI177" s="114">
        <v>0</v>
      </c>
      <c r="CJ177" s="114">
        <v>0</v>
      </c>
      <c r="CK177" s="114">
        <v>0</v>
      </c>
      <c r="CL177" s="114">
        <v>0</v>
      </c>
      <c r="CM177" s="114">
        <v>0</v>
      </c>
      <c r="CN177" s="114">
        <v>0</v>
      </c>
      <c r="CO177" s="114">
        <v>0</v>
      </c>
      <c r="CP177" s="114">
        <v>0</v>
      </c>
      <c r="CQ177" s="114">
        <v>0</v>
      </c>
      <c r="CR177" s="114">
        <v>0</v>
      </c>
      <c r="CS177" s="114">
        <v>0</v>
      </c>
      <c r="CT177" s="114">
        <v>0</v>
      </c>
      <c r="CU177" s="114">
        <v>0</v>
      </c>
      <c r="CV177" s="114">
        <v>0</v>
      </c>
      <c r="CW177" s="114">
        <v>0</v>
      </c>
      <c r="CX177" s="114">
        <v>0</v>
      </c>
      <c r="CY177" s="114">
        <v>0</v>
      </c>
      <c r="CZ177" s="114">
        <v>0</v>
      </c>
      <c r="DA177" s="114">
        <v>0</v>
      </c>
      <c r="DB177" s="114">
        <v>0</v>
      </c>
      <c r="DC177" s="114">
        <v>0</v>
      </c>
      <c r="DD177" s="114">
        <v>0</v>
      </c>
      <c r="DE177" s="114">
        <v>0</v>
      </c>
      <c r="DF177" s="114">
        <v>0</v>
      </c>
      <c r="DG177" s="114">
        <v>0</v>
      </c>
      <c r="DH177" s="114">
        <v>0</v>
      </c>
      <c r="DI177" s="114">
        <v>0</v>
      </c>
      <c r="DJ177" s="114">
        <v>0</v>
      </c>
      <c r="DK177" s="114">
        <v>0</v>
      </c>
      <c r="DL177" s="114">
        <v>0</v>
      </c>
      <c r="DM177" s="114">
        <v>0</v>
      </c>
      <c r="DN177" s="114">
        <v>0</v>
      </c>
      <c r="DO177" s="114">
        <v>0</v>
      </c>
      <c r="DP177" s="114">
        <v>0</v>
      </c>
      <c r="DQ177" s="114">
        <v>0</v>
      </c>
      <c r="DR177" s="114">
        <v>0</v>
      </c>
      <c r="DS177" s="114">
        <v>0</v>
      </c>
      <c r="DT177" s="114">
        <v>0</v>
      </c>
      <c r="DU177" s="114">
        <v>0</v>
      </c>
      <c r="DV177" s="114">
        <v>0</v>
      </c>
      <c r="DW177" s="114">
        <v>0</v>
      </c>
      <c r="DX177" s="114">
        <v>0</v>
      </c>
      <c r="DY177" s="114">
        <v>0</v>
      </c>
      <c r="DZ177" s="114">
        <v>0</v>
      </c>
      <c r="EA177" s="114">
        <v>0</v>
      </c>
      <c r="EB177" s="114">
        <v>0</v>
      </c>
      <c r="EC177" s="114">
        <v>0</v>
      </c>
      <c r="ED177" s="114">
        <v>0</v>
      </c>
      <c r="EE177" s="114">
        <v>0</v>
      </c>
      <c r="EF177" s="114">
        <v>0</v>
      </c>
      <c r="EG177" s="114">
        <v>0</v>
      </c>
      <c r="EH177" s="114">
        <v>0</v>
      </c>
      <c r="EI177" s="114">
        <v>0</v>
      </c>
      <c r="EJ177" s="114">
        <v>0</v>
      </c>
      <c r="EK177" s="114">
        <v>0</v>
      </c>
      <c r="EL177" s="114">
        <v>0</v>
      </c>
      <c r="EM177" s="114">
        <v>0</v>
      </c>
      <c r="EN177" s="114">
        <v>0</v>
      </c>
      <c r="EO177" s="114">
        <v>0</v>
      </c>
      <c r="EP177" s="114">
        <v>0</v>
      </c>
      <c r="EQ177" s="114">
        <v>0</v>
      </c>
      <c r="ER177" s="114">
        <v>0</v>
      </c>
      <c r="ES177" s="114">
        <v>0</v>
      </c>
      <c r="ET177" s="114">
        <v>0</v>
      </c>
      <c r="EU177" s="114">
        <v>0</v>
      </c>
      <c r="EV177" s="114">
        <v>0</v>
      </c>
      <c r="EW177" s="114">
        <v>0</v>
      </c>
      <c r="EX177" s="114">
        <v>0</v>
      </c>
      <c r="EY177" s="114">
        <v>0</v>
      </c>
      <c r="EZ177" s="114">
        <v>0</v>
      </c>
      <c r="FA177" s="114">
        <v>0</v>
      </c>
    </row>
    <row r="178" spans="1:157" x14ac:dyDescent="0.25">
      <c r="A178">
        <v>12</v>
      </c>
      <c r="B178" t="s">
        <v>143</v>
      </c>
      <c r="C178" s="65" t="s">
        <v>759</v>
      </c>
      <c r="D178" s="65" t="s">
        <v>227</v>
      </c>
      <c r="E178" t="s">
        <v>228</v>
      </c>
      <c r="F178" s="79" t="s">
        <v>766</v>
      </c>
      <c r="G178" s="19">
        <v>2</v>
      </c>
      <c r="H178" s="74">
        <v>2</v>
      </c>
      <c r="I178" s="67"/>
      <c r="J178" s="68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  <c r="AC178" s="114">
        <v>0</v>
      </c>
      <c r="AD178" s="114">
        <v>0</v>
      </c>
      <c r="AE178" s="114">
        <v>0</v>
      </c>
      <c r="AF178" s="114">
        <v>0</v>
      </c>
      <c r="AG178" s="114">
        <v>0</v>
      </c>
      <c r="AH178" s="114">
        <v>0</v>
      </c>
      <c r="AI178" s="114">
        <v>0</v>
      </c>
      <c r="AJ178" s="114">
        <v>0</v>
      </c>
      <c r="AK178" s="114">
        <v>0</v>
      </c>
      <c r="AL178" s="114">
        <v>0</v>
      </c>
      <c r="AM178" s="114">
        <v>0</v>
      </c>
      <c r="AN178" s="114">
        <v>0</v>
      </c>
      <c r="AO178" s="114">
        <v>0</v>
      </c>
      <c r="AP178" s="114">
        <v>0</v>
      </c>
      <c r="AQ178" s="114">
        <v>0</v>
      </c>
      <c r="AR178" s="114">
        <v>0</v>
      </c>
      <c r="AS178" s="114">
        <v>0</v>
      </c>
      <c r="AT178" s="114">
        <v>0</v>
      </c>
      <c r="AU178" s="114">
        <v>0</v>
      </c>
      <c r="AV178" s="114">
        <v>0</v>
      </c>
      <c r="AW178" s="114">
        <v>0</v>
      </c>
      <c r="AX178" s="114">
        <v>0</v>
      </c>
      <c r="AY178" s="114">
        <v>0</v>
      </c>
      <c r="AZ178" s="114">
        <v>0</v>
      </c>
      <c r="BA178" s="114">
        <v>0</v>
      </c>
      <c r="BB178" s="114">
        <v>0</v>
      </c>
      <c r="BC178" s="114">
        <v>0</v>
      </c>
      <c r="BD178" s="114">
        <v>0</v>
      </c>
      <c r="BE178" s="114">
        <v>0</v>
      </c>
      <c r="BF178" s="114">
        <v>0</v>
      </c>
      <c r="BG178" s="114">
        <v>0</v>
      </c>
      <c r="BH178" s="114">
        <v>0</v>
      </c>
      <c r="BI178" s="114">
        <v>0</v>
      </c>
      <c r="BJ178" s="114">
        <v>0</v>
      </c>
      <c r="BK178" s="114">
        <v>0</v>
      </c>
      <c r="BL178" s="114">
        <v>0</v>
      </c>
      <c r="BM178" s="114">
        <v>0</v>
      </c>
      <c r="BN178" s="114">
        <v>0</v>
      </c>
      <c r="BO178" s="114">
        <v>0</v>
      </c>
      <c r="BP178" s="114">
        <v>0</v>
      </c>
      <c r="BQ178" s="114">
        <v>0</v>
      </c>
      <c r="BR178" s="114">
        <v>0</v>
      </c>
      <c r="BS178" s="114">
        <v>0</v>
      </c>
      <c r="BT178" s="114">
        <v>0</v>
      </c>
      <c r="BU178" s="114">
        <v>0</v>
      </c>
      <c r="BV178" s="114">
        <v>0</v>
      </c>
      <c r="BW178" s="114">
        <v>0</v>
      </c>
      <c r="BX178" s="114">
        <v>0</v>
      </c>
      <c r="BY178" s="114">
        <v>0</v>
      </c>
      <c r="BZ178" s="114">
        <v>0</v>
      </c>
      <c r="CA178" s="114">
        <v>0</v>
      </c>
      <c r="CB178" s="114">
        <v>0</v>
      </c>
      <c r="CC178" s="114">
        <v>0</v>
      </c>
      <c r="CD178" s="114">
        <v>0</v>
      </c>
      <c r="CE178" s="114">
        <v>0</v>
      </c>
      <c r="CF178" s="114">
        <v>0</v>
      </c>
      <c r="CG178" s="114">
        <v>0</v>
      </c>
      <c r="CH178" s="114">
        <v>0</v>
      </c>
      <c r="CI178" s="114">
        <v>0</v>
      </c>
      <c r="CJ178" s="114">
        <v>0</v>
      </c>
      <c r="CK178" s="114">
        <v>0</v>
      </c>
      <c r="CL178" s="114">
        <v>0</v>
      </c>
      <c r="CM178" s="114">
        <v>0</v>
      </c>
      <c r="CN178" s="114">
        <v>0</v>
      </c>
      <c r="CO178" s="114">
        <v>0</v>
      </c>
      <c r="CP178" s="114">
        <v>0</v>
      </c>
      <c r="CQ178" s="114">
        <v>0</v>
      </c>
      <c r="CR178" s="114">
        <v>0</v>
      </c>
      <c r="CS178" s="114">
        <v>0</v>
      </c>
      <c r="CT178" s="114">
        <v>0</v>
      </c>
      <c r="CU178" s="114">
        <v>0</v>
      </c>
      <c r="CV178" s="114">
        <v>0</v>
      </c>
      <c r="CW178" s="114">
        <v>0</v>
      </c>
      <c r="CX178" s="114">
        <v>0</v>
      </c>
      <c r="CY178" s="114">
        <v>0</v>
      </c>
      <c r="CZ178" s="114">
        <v>0</v>
      </c>
      <c r="DA178" s="114">
        <v>0</v>
      </c>
      <c r="DB178" s="114">
        <v>0</v>
      </c>
      <c r="DC178" s="114">
        <v>0</v>
      </c>
      <c r="DD178" s="114">
        <v>0</v>
      </c>
      <c r="DE178" s="114">
        <v>0</v>
      </c>
      <c r="DF178" s="114">
        <v>0</v>
      </c>
      <c r="DG178" s="114">
        <v>0</v>
      </c>
      <c r="DH178" s="114">
        <v>0</v>
      </c>
      <c r="DI178" s="114">
        <v>0</v>
      </c>
      <c r="DJ178" s="114">
        <v>0</v>
      </c>
      <c r="DK178" s="114">
        <v>0</v>
      </c>
      <c r="DL178" s="114">
        <v>0</v>
      </c>
      <c r="DM178" s="114">
        <v>0</v>
      </c>
      <c r="DN178" s="114">
        <v>0</v>
      </c>
      <c r="DO178" s="114">
        <v>0</v>
      </c>
      <c r="DP178" s="114">
        <v>0</v>
      </c>
      <c r="DQ178" s="114">
        <v>0</v>
      </c>
      <c r="DR178" s="114">
        <v>0</v>
      </c>
      <c r="DS178" s="114">
        <v>0</v>
      </c>
      <c r="DT178" s="114">
        <v>0</v>
      </c>
      <c r="DU178" s="114">
        <v>0</v>
      </c>
      <c r="DV178" s="114">
        <v>0</v>
      </c>
      <c r="DW178" s="114">
        <v>0</v>
      </c>
      <c r="DX178" s="114">
        <v>0</v>
      </c>
      <c r="DY178" s="114">
        <v>0</v>
      </c>
      <c r="DZ178" s="114">
        <v>0</v>
      </c>
      <c r="EA178" s="114">
        <v>0</v>
      </c>
      <c r="EB178" s="114">
        <v>0</v>
      </c>
      <c r="EC178" s="114">
        <v>0</v>
      </c>
      <c r="ED178" s="114">
        <v>0</v>
      </c>
      <c r="EE178" s="114">
        <v>0</v>
      </c>
      <c r="EF178" s="114">
        <v>0</v>
      </c>
      <c r="EG178" s="114">
        <v>0</v>
      </c>
      <c r="EH178" s="114">
        <v>0</v>
      </c>
      <c r="EI178" s="114">
        <v>0</v>
      </c>
      <c r="EJ178" s="114">
        <v>0</v>
      </c>
      <c r="EK178" s="114">
        <v>0</v>
      </c>
      <c r="EL178" s="114">
        <v>0</v>
      </c>
      <c r="EM178" s="114">
        <v>0</v>
      </c>
      <c r="EN178" s="114">
        <v>0</v>
      </c>
      <c r="EO178" s="114">
        <v>0</v>
      </c>
      <c r="EP178" s="114">
        <v>0</v>
      </c>
      <c r="EQ178" s="114">
        <v>0</v>
      </c>
      <c r="ER178" s="114">
        <v>0</v>
      </c>
      <c r="ES178" s="114">
        <v>0</v>
      </c>
      <c r="ET178" s="114">
        <v>0</v>
      </c>
      <c r="EU178" s="114">
        <v>0</v>
      </c>
      <c r="EV178" s="114">
        <v>0</v>
      </c>
      <c r="EW178" s="114">
        <v>0</v>
      </c>
      <c r="EX178" s="114">
        <v>0</v>
      </c>
      <c r="EY178" s="114">
        <v>0</v>
      </c>
      <c r="EZ178" s="114">
        <v>0</v>
      </c>
      <c r="FA178" s="114">
        <v>0</v>
      </c>
    </row>
    <row r="179" spans="1:157" s="81" customFormat="1" ht="15.75" thickBot="1" x14ac:dyDescent="0.3">
      <c r="A179" s="81">
        <v>12</v>
      </c>
      <c r="B179" s="81" t="s">
        <v>143</v>
      </c>
      <c r="C179" s="82" t="s">
        <v>759</v>
      </c>
      <c r="D179" s="82" t="s">
        <v>339</v>
      </c>
      <c r="E179" s="81" t="s">
        <v>340</v>
      </c>
      <c r="F179" s="89" t="s">
        <v>766</v>
      </c>
      <c r="G179" s="84">
        <v>2</v>
      </c>
      <c r="H179" s="74">
        <v>2</v>
      </c>
      <c r="I179" s="85"/>
      <c r="J179" s="68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  <c r="AC179" s="114">
        <v>0</v>
      </c>
      <c r="AD179" s="114">
        <v>0</v>
      </c>
      <c r="AE179" s="114">
        <v>0</v>
      </c>
      <c r="AF179" s="114">
        <v>0</v>
      </c>
      <c r="AG179" s="114">
        <v>0</v>
      </c>
      <c r="AH179" s="114">
        <v>0</v>
      </c>
      <c r="AI179" s="114">
        <v>0</v>
      </c>
      <c r="AJ179" s="114">
        <v>0</v>
      </c>
      <c r="AK179" s="114">
        <v>0</v>
      </c>
      <c r="AL179" s="114">
        <v>0</v>
      </c>
      <c r="AM179" s="114">
        <v>0</v>
      </c>
      <c r="AN179" s="114">
        <v>0</v>
      </c>
      <c r="AO179" s="114">
        <v>0</v>
      </c>
      <c r="AP179" s="114">
        <v>0</v>
      </c>
      <c r="AQ179" s="114">
        <v>0</v>
      </c>
      <c r="AR179" s="114">
        <v>0</v>
      </c>
      <c r="AS179" s="114">
        <v>0</v>
      </c>
      <c r="AT179" s="114">
        <v>0</v>
      </c>
      <c r="AU179" s="114">
        <v>0</v>
      </c>
      <c r="AV179" s="114">
        <v>0</v>
      </c>
      <c r="AW179" s="114">
        <v>0</v>
      </c>
      <c r="AX179" s="114">
        <v>0</v>
      </c>
      <c r="AY179" s="114">
        <v>0</v>
      </c>
      <c r="AZ179" s="114">
        <v>0</v>
      </c>
      <c r="BA179" s="114">
        <v>0</v>
      </c>
      <c r="BB179" s="114">
        <v>0</v>
      </c>
      <c r="BC179" s="114">
        <v>0</v>
      </c>
      <c r="BD179" s="114">
        <v>0</v>
      </c>
      <c r="BE179" s="114">
        <v>0</v>
      </c>
      <c r="BF179" s="114">
        <v>0</v>
      </c>
      <c r="BG179" s="114">
        <v>0</v>
      </c>
      <c r="BH179" s="114">
        <v>0</v>
      </c>
      <c r="BI179" s="114">
        <v>0</v>
      </c>
      <c r="BJ179" s="114">
        <v>0</v>
      </c>
      <c r="BK179" s="114">
        <v>0</v>
      </c>
      <c r="BL179" s="114">
        <v>0</v>
      </c>
      <c r="BM179" s="114">
        <v>0</v>
      </c>
      <c r="BN179" s="114">
        <v>0</v>
      </c>
      <c r="BO179" s="114">
        <v>0</v>
      </c>
      <c r="BP179" s="114">
        <v>0</v>
      </c>
      <c r="BQ179" s="114">
        <v>0</v>
      </c>
      <c r="BR179" s="114">
        <v>0</v>
      </c>
      <c r="BS179" s="114">
        <v>0</v>
      </c>
      <c r="BT179" s="114">
        <v>0</v>
      </c>
      <c r="BU179" s="114">
        <v>0</v>
      </c>
      <c r="BV179" s="114">
        <v>0</v>
      </c>
      <c r="BW179" s="114">
        <v>0</v>
      </c>
      <c r="BX179" s="114">
        <v>0</v>
      </c>
      <c r="BY179" s="114">
        <v>0</v>
      </c>
      <c r="BZ179" s="114">
        <v>0</v>
      </c>
      <c r="CA179" s="114">
        <v>0</v>
      </c>
      <c r="CB179" s="114">
        <v>0</v>
      </c>
      <c r="CC179" s="114">
        <v>0</v>
      </c>
      <c r="CD179" s="114">
        <v>0</v>
      </c>
      <c r="CE179" s="114">
        <v>0</v>
      </c>
      <c r="CF179" s="114">
        <v>0</v>
      </c>
      <c r="CG179" s="114">
        <v>0</v>
      </c>
      <c r="CH179" s="114">
        <v>0</v>
      </c>
      <c r="CI179" s="114">
        <v>0</v>
      </c>
      <c r="CJ179" s="114">
        <v>0</v>
      </c>
      <c r="CK179" s="114">
        <v>0</v>
      </c>
      <c r="CL179" s="114">
        <v>0</v>
      </c>
      <c r="CM179" s="114">
        <v>0</v>
      </c>
      <c r="CN179" s="114">
        <v>0</v>
      </c>
      <c r="CO179" s="114">
        <v>0</v>
      </c>
      <c r="CP179" s="114">
        <v>0</v>
      </c>
      <c r="CQ179" s="114">
        <v>0</v>
      </c>
      <c r="CR179" s="114">
        <v>0</v>
      </c>
      <c r="CS179" s="114">
        <v>0</v>
      </c>
      <c r="CT179" s="114">
        <v>0</v>
      </c>
      <c r="CU179" s="114">
        <v>0</v>
      </c>
      <c r="CV179" s="114">
        <v>0</v>
      </c>
      <c r="CW179" s="114">
        <v>0</v>
      </c>
      <c r="CX179" s="114">
        <v>0</v>
      </c>
      <c r="CY179" s="114">
        <v>0</v>
      </c>
      <c r="CZ179" s="114">
        <v>0</v>
      </c>
      <c r="DA179" s="114">
        <v>0</v>
      </c>
      <c r="DB179" s="114">
        <v>0</v>
      </c>
      <c r="DC179" s="114">
        <v>0</v>
      </c>
      <c r="DD179" s="114">
        <v>0</v>
      </c>
      <c r="DE179" s="114">
        <v>0</v>
      </c>
      <c r="DF179" s="114">
        <v>0</v>
      </c>
      <c r="DG179" s="114">
        <v>0</v>
      </c>
      <c r="DH179" s="114">
        <v>0</v>
      </c>
      <c r="DI179" s="114">
        <v>0</v>
      </c>
      <c r="DJ179" s="114">
        <v>0</v>
      </c>
      <c r="DK179" s="114">
        <v>0</v>
      </c>
      <c r="DL179" s="114">
        <v>0</v>
      </c>
      <c r="DM179" s="114">
        <v>0</v>
      </c>
      <c r="DN179" s="114">
        <v>0</v>
      </c>
      <c r="DO179" s="114">
        <v>0</v>
      </c>
      <c r="DP179" s="114">
        <v>0</v>
      </c>
      <c r="DQ179" s="114">
        <v>0</v>
      </c>
      <c r="DR179" s="114">
        <v>0</v>
      </c>
      <c r="DS179" s="114">
        <v>0</v>
      </c>
      <c r="DT179" s="114">
        <v>0</v>
      </c>
      <c r="DU179" s="114">
        <v>0</v>
      </c>
      <c r="DV179" s="114">
        <v>0</v>
      </c>
      <c r="DW179" s="114">
        <v>0</v>
      </c>
      <c r="DX179" s="114">
        <v>0</v>
      </c>
      <c r="DY179" s="114">
        <v>0</v>
      </c>
      <c r="DZ179" s="114">
        <v>0</v>
      </c>
      <c r="EA179" s="114">
        <v>0</v>
      </c>
      <c r="EB179" s="114">
        <v>0</v>
      </c>
      <c r="EC179" s="114">
        <v>0</v>
      </c>
      <c r="ED179" s="114">
        <v>0</v>
      </c>
      <c r="EE179" s="114">
        <v>0</v>
      </c>
      <c r="EF179" s="114">
        <v>0</v>
      </c>
      <c r="EG179" s="114">
        <v>0</v>
      </c>
      <c r="EH179" s="114">
        <v>0</v>
      </c>
      <c r="EI179" s="114">
        <v>0</v>
      </c>
      <c r="EJ179" s="114">
        <v>0</v>
      </c>
      <c r="EK179" s="114">
        <v>0</v>
      </c>
      <c r="EL179" s="114">
        <v>0</v>
      </c>
      <c r="EM179" s="114">
        <v>0</v>
      </c>
      <c r="EN179" s="114">
        <v>0</v>
      </c>
      <c r="EO179" s="114">
        <v>0</v>
      </c>
      <c r="EP179" s="114">
        <v>0</v>
      </c>
      <c r="EQ179" s="114">
        <v>0</v>
      </c>
      <c r="ER179" s="114">
        <v>0</v>
      </c>
      <c r="ES179" s="114">
        <v>0</v>
      </c>
      <c r="ET179" s="114">
        <v>0</v>
      </c>
      <c r="EU179" s="114">
        <v>0</v>
      </c>
      <c r="EV179" s="114">
        <v>0</v>
      </c>
      <c r="EW179" s="114">
        <v>0</v>
      </c>
      <c r="EX179" s="114">
        <v>0</v>
      </c>
      <c r="EY179" s="114">
        <v>0</v>
      </c>
      <c r="EZ179" s="114">
        <v>0</v>
      </c>
      <c r="FA179" s="114">
        <v>0</v>
      </c>
    </row>
    <row r="180" spans="1:157" x14ac:dyDescent="0.25">
      <c r="A180">
        <v>13</v>
      </c>
      <c r="B180" t="s">
        <v>1033</v>
      </c>
      <c r="C180" s="65" t="s">
        <v>799</v>
      </c>
      <c r="D180" s="65" t="s">
        <v>1034</v>
      </c>
      <c r="E180" t="s">
        <v>1035</v>
      </c>
      <c r="F180" s="66" t="s">
        <v>762</v>
      </c>
      <c r="G180" s="19">
        <v>4</v>
      </c>
      <c r="H180" s="74">
        <v>5</v>
      </c>
      <c r="I180" s="67"/>
      <c r="J180" s="68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0</v>
      </c>
      <c r="Z180" s="114">
        <v>0</v>
      </c>
      <c r="AA180" s="114">
        <v>0</v>
      </c>
      <c r="AB180" s="114">
        <v>0</v>
      </c>
      <c r="AC180" s="114">
        <v>0</v>
      </c>
      <c r="AD180" s="114">
        <v>0</v>
      </c>
      <c r="AE180" s="114">
        <v>0</v>
      </c>
      <c r="AF180" s="114">
        <v>0</v>
      </c>
      <c r="AG180" s="114">
        <v>0</v>
      </c>
      <c r="AH180" s="114">
        <v>0</v>
      </c>
      <c r="AI180" s="114">
        <v>0</v>
      </c>
      <c r="AJ180" s="114">
        <v>0</v>
      </c>
      <c r="AK180" s="114">
        <v>0</v>
      </c>
      <c r="AL180" s="114">
        <v>0</v>
      </c>
      <c r="AM180" s="114">
        <v>0</v>
      </c>
      <c r="AN180" s="114">
        <v>0</v>
      </c>
      <c r="AO180" s="114">
        <v>0</v>
      </c>
      <c r="AP180" s="114">
        <v>0</v>
      </c>
      <c r="AQ180" s="114">
        <v>0</v>
      </c>
      <c r="AR180" s="114">
        <v>0</v>
      </c>
      <c r="AS180" s="114">
        <v>0</v>
      </c>
      <c r="AT180" s="114">
        <v>0</v>
      </c>
      <c r="AU180" s="114">
        <v>0</v>
      </c>
      <c r="AV180" s="114">
        <v>0</v>
      </c>
      <c r="AW180" s="114">
        <v>0</v>
      </c>
      <c r="AX180" s="114">
        <v>0</v>
      </c>
      <c r="AY180" s="114">
        <v>0</v>
      </c>
      <c r="AZ180" s="114">
        <v>0</v>
      </c>
      <c r="BA180" s="114">
        <v>0</v>
      </c>
      <c r="BB180" s="114">
        <v>0</v>
      </c>
      <c r="BC180" s="114">
        <v>0</v>
      </c>
      <c r="BD180" s="114">
        <v>0</v>
      </c>
      <c r="BE180" s="114">
        <v>0</v>
      </c>
      <c r="BF180" s="114">
        <v>0</v>
      </c>
      <c r="BG180" s="114">
        <v>0</v>
      </c>
      <c r="BH180" s="114">
        <v>0</v>
      </c>
      <c r="BI180" s="114">
        <v>0</v>
      </c>
      <c r="BJ180" s="114">
        <v>0</v>
      </c>
      <c r="BK180" s="114">
        <v>0</v>
      </c>
      <c r="BL180" s="114">
        <v>0</v>
      </c>
      <c r="BM180" s="114">
        <v>0</v>
      </c>
      <c r="BN180" s="114">
        <v>0</v>
      </c>
      <c r="BO180" s="114">
        <v>0</v>
      </c>
      <c r="BP180" s="114">
        <v>0</v>
      </c>
      <c r="BQ180" s="114">
        <v>0</v>
      </c>
      <c r="BR180" s="114">
        <v>0</v>
      </c>
      <c r="BS180" s="114">
        <v>0</v>
      </c>
      <c r="BT180" s="114">
        <v>0</v>
      </c>
      <c r="BU180" s="114">
        <v>0</v>
      </c>
      <c r="BV180" s="114">
        <v>0</v>
      </c>
      <c r="BW180" s="114">
        <v>0</v>
      </c>
      <c r="BX180" s="114">
        <v>0</v>
      </c>
      <c r="BY180" s="114">
        <v>0</v>
      </c>
      <c r="BZ180" s="114">
        <v>0</v>
      </c>
      <c r="CA180" s="114">
        <v>0</v>
      </c>
      <c r="CB180" s="114">
        <v>0</v>
      </c>
      <c r="CC180" s="114">
        <v>0</v>
      </c>
      <c r="CD180" s="114">
        <v>0</v>
      </c>
      <c r="CE180" s="114">
        <v>0</v>
      </c>
      <c r="CF180" s="114">
        <v>0</v>
      </c>
      <c r="CG180" s="114">
        <v>0</v>
      </c>
      <c r="CH180" s="114">
        <v>0</v>
      </c>
      <c r="CI180" s="114">
        <v>0</v>
      </c>
      <c r="CJ180" s="114">
        <v>0</v>
      </c>
      <c r="CK180" s="114">
        <v>0</v>
      </c>
      <c r="CL180" s="114">
        <v>0</v>
      </c>
      <c r="CM180" s="114">
        <v>0</v>
      </c>
      <c r="CN180" s="114">
        <v>0</v>
      </c>
      <c r="CO180" s="114">
        <v>0</v>
      </c>
      <c r="CP180" s="114">
        <v>0</v>
      </c>
      <c r="CQ180" s="114">
        <v>0</v>
      </c>
      <c r="CR180" s="114">
        <v>0</v>
      </c>
      <c r="CS180" s="114">
        <v>0</v>
      </c>
      <c r="CT180" s="114">
        <v>0</v>
      </c>
      <c r="CU180" s="114">
        <v>0</v>
      </c>
      <c r="CV180" s="114">
        <v>0</v>
      </c>
      <c r="CW180" s="114">
        <v>0</v>
      </c>
      <c r="CX180" s="114">
        <v>0</v>
      </c>
      <c r="CY180" s="114">
        <v>0</v>
      </c>
      <c r="CZ180" s="114">
        <v>0</v>
      </c>
      <c r="DA180" s="114">
        <v>0</v>
      </c>
      <c r="DB180" s="114">
        <v>0</v>
      </c>
      <c r="DC180" s="114">
        <v>0</v>
      </c>
      <c r="DD180" s="114">
        <v>0</v>
      </c>
      <c r="DE180" s="114">
        <v>0</v>
      </c>
      <c r="DF180" s="114">
        <v>0</v>
      </c>
      <c r="DG180" s="114">
        <v>0</v>
      </c>
      <c r="DH180" s="114">
        <v>0</v>
      </c>
      <c r="DI180" s="114">
        <v>0</v>
      </c>
      <c r="DJ180" s="114">
        <v>0</v>
      </c>
      <c r="DK180" s="114">
        <v>0</v>
      </c>
      <c r="DL180" s="114">
        <v>0</v>
      </c>
      <c r="DM180" s="114">
        <v>0</v>
      </c>
      <c r="DN180" s="114">
        <v>0</v>
      </c>
      <c r="DO180" s="114">
        <v>0</v>
      </c>
      <c r="DP180" s="114">
        <v>0</v>
      </c>
      <c r="DQ180" s="114">
        <v>0</v>
      </c>
      <c r="DR180" s="114">
        <v>0</v>
      </c>
      <c r="DS180" s="114">
        <v>0</v>
      </c>
      <c r="DT180" s="114">
        <v>0</v>
      </c>
      <c r="DU180" s="114">
        <v>0</v>
      </c>
      <c r="DV180" s="114">
        <v>0</v>
      </c>
      <c r="DW180" s="114">
        <v>0</v>
      </c>
      <c r="DX180" s="114">
        <v>0</v>
      </c>
      <c r="DY180" s="114">
        <v>0</v>
      </c>
      <c r="DZ180" s="114">
        <v>0</v>
      </c>
      <c r="EA180" s="114">
        <v>0</v>
      </c>
      <c r="EB180" s="114">
        <v>0</v>
      </c>
      <c r="EC180" s="114">
        <v>0</v>
      </c>
      <c r="ED180" s="114">
        <v>0</v>
      </c>
      <c r="EE180" s="114">
        <v>0</v>
      </c>
      <c r="EF180" s="114">
        <v>0</v>
      </c>
      <c r="EG180" s="114">
        <v>0</v>
      </c>
      <c r="EH180" s="114">
        <v>0</v>
      </c>
      <c r="EI180" s="114">
        <v>0</v>
      </c>
      <c r="EJ180" s="114">
        <v>0</v>
      </c>
      <c r="EK180" s="114">
        <v>0</v>
      </c>
      <c r="EL180" s="114">
        <v>0</v>
      </c>
      <c r="EM180" s="114">
        <v>0</v>
      </c>
      <c r="EN180" s="114">
        <v>0</v>
      </c>
      <c r="EO180" s="114">
        <v>0</v>
      </c>
      <c r="EP180" s="114">
        <v>0</v>
      </c>
      <c r="EQ180" s="114">
        <v>0</v>
      </c>
      <c r="ER180" s="114">
        <v>0</v>
      </c>
      <c r="ES180" s="114">
        <v>0</v>
      </c>
      <c r="ET180" s="114">
        <v>0</v>
      </c>
      <c r="EU180" s="114">
        <v>0</v>
      </c>
      <c r="EV180" s="114">
        <v>0</v>
      </c>
      <c r="EW180" s="114">
        <v>0</v>
      </c>
      <c r="EX180" s="114">
        <v>0</v>
      </c>
      <c r="EY180" s="114">
        <v>0</v>
      </c>
      <c r="EZ180" s="114">
        <v>0</v>
      </c>
      <c r="FA180" s="114">
        <v>0</v>
      </c>
    </row>
    <row r="181" spans="1:157" x14ac:dyDescent="0.25">
      <c r="A181">
        <v>13</v>
      </c>
      <c r="B181" t="s">
        <v>1033</v>
      </c>
      <c r="C181" s="65" t="s">
        <v>799</v>
      </c>
      <c r="D181" s="65" t="s">
        <v>1036</v>
      </c>
      <c r="E181" t="s">
        <v>1037</v>
      </c>
      <c r="F181" s="66" t="s">
        <v>762</v>
      </c>
      <c r="G181" s="19">
        <v>4</v>
      </c>
      <c r="H181" s="74">
        <v>5</v>
      </c>
      <c r="I181" s="67"/>
      <c r="J181" s="68">
        <v>0</v>
      </c>
      <c r="K181" s="11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0</v>
      </c>
      <c r="Z181" s="114">
        <v>0</v>
      </c>
      <c r="AA181" s="114">
        <v>0</v>
      </c>
      <c r="AB181" s="114">
        <v>0</v>
      </c>
      <c r="AC181" s="114">
        <v>0</v>
      </c>
      <c r="AD181" s="114">
        <v>0</v>
      </c>
      <c r="AE181" s="114">
        <v>0</v>
      </c>
      <c r="AF181" s="114">
        <v>0</v>
      </c>
      <c r="AG181" s="114">
        <v>0</v>
      </c>
      <c r="AH181" s="114">
        <v>0</v>
      </c>
      <c r="AI181" s="114">
        <v>0</v>
      </c>
      <c r="AJ181" s="114">
        <v>0</v>
      </c>
      <c r="AK181" s="114">
        <v>0</v>
      </c>
      <c r="AL181" s="114">
        <v>0</v>
      </c>
      <c r="AM181" s="114">
        <v>0</v>
      </c>
      <c r="AN181" s="114">
        <v>0</v>
      </c>
      <c r="AO181" s="114">
        <v>0</v>
      </c>
      <c r="AP181" s="114">
        <v>0</v>
      </c>
      <c r="AQ181" s="114">
        <v>0</v>
      </c>
      <c r="AR181" s="114">
        <v>0</v>
      </c>
      <c r="AS181" s="114">
        <v>0</v>
      </c>
      <c r="AT181" s="114">
        <v>0</v>
      </c>
      <c r="AU181" s="114">
        <v>0</v>
      </c>
      <c r="AV181" s="114">
        <v>0</v>
      </c>
      <c r="AW181" s="114">
        <v>0</v>
      </c>
      <c r="AX181" s="114">
        <v>0</v>
      </c>
      <c r="AY181" s="114">
        <v>0</v>
      </c>
      <c r="AZ181" s="114">
        <v>0</v>
      </c>
      <c r="BA181" s="114">
        <v>0</v>
      </c>
      <c r="BB181" s="114">
        <v>0</v>
      </c>
      <c r="BC181" s="114">
        <v>0</v>
      </c>
      <c r="BD181" s="114">
        <v>0</v>
      </c>
      <c r="BE181" s="114">
        <v>0</v>
      </c>
      <c r="BF181" s="114">
        <v>0</v>
      </c>
      <c r="BG181" s="114">
        <v>0</v>
      </c>
      <c r="BH181" s="114">
        <v>0</v>
      </c>
      <c r="BI181" s="114">
        <v>0</v>
      </c>
      <c r="BJ181" s="114">
        <v>0</v>
      </c>
      <c r="BK181" s="114">
        <v>0</v>
      </c>
      <c r="BL181" s="114">
        <v>0</v>
      </c>
      <c r="BM181" s="114">
        <v>0</v>
      </c>
      <c r="BN181" s="114">
        <v>0</v>
      </c>
      <c r="BO181" s="114">
        <v>0</v>
      </c>
      <c r="BP181" s="114">
        <v>0</v>
      </c>
      <c r="BQ181" s="114">
        <v>0</v>
      </c>
      <c r="BR181" s="114">
        <v>0</v>
      </c>
      <c r="BS181" s="114">
        <v>0</v>
      </c>
      <c r="BT181" s="114">
        <v>0</v>
      </c>
      <c r="BU181" s="114">
        <v>0</v>
      </c>
      <c r="BV181" s="114">
        <v>0</v>
      </c>
      <c r="BW181" s="114">
        <v>0</v>
      </c>
      <c r="BX181" s="114">
        <v>0</v>
      </c>
      <c r="BY181" s="114">
        <v>0</v>
      </c>
      <c r="BZ181" s="114">
        <v>0</v>
      </c>
      <c r="CA181" s="114">
        <v>0</v>
      </c>
      <c r="CB181" s="114">
        <v>0</v>
      </c>
      <c r="CC181" s="114">
        <v>0</v>
      </c>
      <c r="CD181" s="114">
        <v>0</v>
      </c>
      <c r="CE181" s="114">
        <v>0</v>
      </c>
      <c r="CF181" s="114">
        <v>0</v>
      </c>
      <c r="CG181" s="114">
        <v>0</v>
      </c>
      <c r="CH181" s="114">
        <v>0</v>
      </c>
      <c r="CI181" s="114">
        <v>0</v>
      </c>
      <c r="CJ181" s="114">
        <v>0</v>
      </c>
      <c r="CK181" s="114">
        <v>0</v>
      </c>
      <c r="CL181" s="114">
        <v>0</v>
      </c>
      <c r="CM181" s="114">
        <v>0</v>
      </c>
      <c r="CN181" s="114">
        <v>0</v>
      </c>
      <c r="CO181" s="114">
        <v>0</v>
      </c>
      <c r="CP181" s="114">
        <v>0</v>
      </c>
      <c r="CQ181" s="114">
        <v>0</v>
      </c>
      <c r="CR181" s="114">
        <v>0</v>
      </c>
      <c r="CS181" s="114">
        <v>0</v>
      </c>
      <c r="CT181" s="114">
        <v>0</v>
      </c>
      <c r="CU181" s="114">
        <v>0</v>
      </c>
      <c r="CV181" s="114">
        <v>0</v>
      </c>
      <c r="CW181" s="114">
        <v>0</v>
      </c>
      <c r="CX181" s="114">
        <v>0</v>
      </c>
      <c r="CY181" s="114">
        <v>0</v>
      </c>
      <c r="CZ181" s="114">
        <v>0</v>
      </c>
      <c r="DA181" s="114">
        <v>0</v>
      </c>
      <c r="DB181" s="114">
        <v>0</v>
      </c>
      <c r="DC181" s="114">
        <v>0</v>
      </c>
      <c r="DD181" s="114">
        <v>0</v>
      </c>
      <c r="DE181" s="114">
        <v>0</v>
      </c>
      <c r="DF181" s="114">
        <v>0</v>
      </c>
      <c r="DG181" s="114">
        <v>0</v>
      </c>
      <c r="DH181" s="114">
        <v>0</v>
      </c>
      <c r="DI181" s="114">
        <v>0</v>
      </c>
      <c r="DJ181" s="114">
        <v>0</v>
      </c>
      <c r="DK181" s="114">
        <v>0</v>
      </c>
      <c r="DL181" s="114">
        <v>0</v>
      </c>
      <c r="DM181" s="114">
        <v>0</v>
      </c>
      <c r="DN181" s="114">
        <v>0</v>
      </c>
      <c r="DO181" s="114">
        <v>0</v>
      </c>
      <c r="DP181" s="114">
        <v>0</v>
      </c>
      <c r="DQ181" s="114">
        <v>0</v>
      </c>
      <c r="DR181" s="114">
        <v>0</v>
      </c>
      <c r="DS181" s="114">
        <v>0</v>
      </c>
      <c r="DT181" s="114">
        <v>0</v>
      </c>
      <c r="DU181" s="114">
        <v>0</v>
      </c>
      <c r="DV181" s="114">
        <v>0</v>
      </c>
      <c r="DW181" s="114">
        <v>0</v>
      </c>
      <c r="DX181" s="114">
        <v>0</v>
      </c>
      <c r="DY181" s="114">
        <v>0</v>
      </c>
      <c r="DZ181" s="114">
        <v>0</v>
      </c>
      <c r="EA181" s="114">
        <v>0</v>
      </c>
      <c r="EB181" s="114">
        <v>0</v>
      </c>
      <c r="EC181" s="114">
        <v>0</v>
      </c>
      <c r="ED181" s="114">
        <v>0</v>
      </c>
      <c r="EE181" s="114">
        <v>0</v>
      </c>
      <c r="EF181" s="114">
        <v>0</v>
      </c>
      <c r="EG181" s="114">
        <v>0</v>
      </c>
      <c r="EH181" s="114">
        <v>0</v>
      </c>
      <c r="EI181" s="114">
        <v>0</v>
      </c>
      <c r="EJ181" s="114">
        <v>0</v>
      </c>
      <c r="EK181" s="114">
        <v>0</v>
      </c>
      <c r="EL181" s="114">
        <v>0</v>
      </c>
      <c r="EM181" s="114">
        <v>0</v>
      </c>
      <c r="EN181" s="114">
        <v>0</v>
      </c>
      <c r="EO181" s="114">
        <v>0</v>
      </c>
      <c r="EP181" s="114">
        <v>0</v>
      </c>
      <c r="EQ181" s="114">
        <v>0</v>
      </c>
      <c r="ER181" s="114">
        <v>0</v>
      </c>
      <c r="ES181" s="114">
        <v>0</v>
      </c>
      <c r="ET181" s="114">
        <v>0</v>
      </c>
      <c r="EU181" s="114">
        <v>0</v>
      </c>
      <c r="EV181" s="114">
        <v>0</v>
      </c>
      <c r="EW181" s="114">
        <v>0</v>
      </c>
      <c r="EX181" s="114">
        <v>0</v>
      </c>
      <c r="EY181" s="114">
        <v>0</v>
      </c>
      <c r="EZ181" s="114">
        <v>0</v>
      </c>
      <c r="FA181" s="114">
        <v>0</v>
      </c>
    </row>
    <row r="182" spans="1:157" x14ac:dyDescent="0.25">
      <c r="A182">
        <v>13</v>
      </c>
      <c r="B182" t="s">
        <v>1033</v>
      </c>
      <c r="C182" s="65" t="s">
        <v>799</v>
      </c>
      <c r="D182" s="65" t="s">
        <v>1038</v>
      </c>
      <c r="E182" t="s">
        <v>1039</v>
      </c>
      <c r="F182" s="66" t="s">
        <v>762</v>
      </c>
      <c r="G182" s="19">
        <v>4</v>
      </c>
      <c r="H182" s="74">
        <v>5</v>
      </c>
      <c r="I182" s="67"/>
      <c r="J182" s="68">
        <v>1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1</v>
      </c>
      <c r="U182" s="114">
        <v>0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  <c r="AC182" s="114">
        <v>0</v>
      </c>
      <c r="AD182" s="114">
        <v>0</v>
      </c>
      <c r="AE182" s="114">
        <v>0</v>
      </c>
      <c r="AF182" s="114">
        <v>0</v>
      </c>
      <c r="AG182" s="114">
        <v>0</v>
      </c>
      <c r="AH182" s="114">
        <v>0</v>
      </c>
      <c r="AI182" s="114">
        <v>0</v>
      </c>
      <c r="AJ182" s="114">
        <v>0</v>
      </c>
      <c r="AK182" s="114">
        <v>0</v>
      </c>
      <c r="AL182" s="114">
        <v>0</v>
      </c>
      <c r="AM182" s="114">
        <v>0</v>
      </c>
      <c r="AN182" s="114">
        <v>0</v>
      </c>
      <c r="AO182" s="114">
        <v>0</v>
      </c>
      <c r="AP182" s="114">
        <v>0</v>
      </c>
      <c r="AQ182" s="114">
        <v>0</v>
      </c>
      <c r="AR182" s="114">
        <v>0</v>
      </c>
      <c r="AS182" s="114">
        <v>0</v>
      </c>
      <c r="AT182" s="114">
        <v>0</v>
      </c>
      <c r="AU182" s="114">
        <v>0</v>
      </c>
      <c r="AV182" s="114">
        <v>0</v>
      </c>
      <c r="AW182" s="114">
        <v>0</v>
      </c>
      <c r="AX182" s="114">
        <v>0</v>
      </c>
      <c r="AY182" s="114">
        <v>0</v>
      </c>
      <c r="AZ182" s="114">
        <v>0</v>
      </c>
      <c r="BA182" s="114">
        <v>0</v>
      </c>
      <c r="BB182" s="114">
        <v>0</v>
      </c>
      <c r="BC182" s="114">
        <v>0</v>
      </c>
      <c r="BD182" s="114">
        <v>0</v>
      </c>
      <c r="BE182" s="114">
        <v>0</v>
      </c>
      <c r="BF182" s="114">
        <v>0</v>
      </c>
      <c r="BG182" s="114">
        <v>0</v>
      </c>
      <c r="BH182" s="114">
        <v>0</v>
      </c>
      <c r="BI182" s="114">
        <v>0</v>
      </c>
      <c r="BJ182" s="114">
        <v>0</v>
      </c>
      <c r="BK182" s="114">
        <v>0</v>
      </c>
      <c r="BL182" s="114">
        <v>0</v>
      </c>
      <c r="BM182" s="114">
        <v>0</v>
      </c>
      <c r="BN182" s="114">
        <v>0</v>
      </c>
      <c r="BO182" s="114">
        <v>0</v>
      </c>
      <c r="BP182" s="114">
        <v>0</v>
      </c>
      <c r="BQ182" s="114">
        <v>0</v>
      </c>
      <c r="BR182" s="114">
        <v>0</v>
      </c>
      <c r="BS182" s="114">
        <v>0</v>
      </c>
      <c r="BT182" s="114">
        <v>0</v>
      </c>
      <c r="BU182" s="114">
        <v>0</v>
      </c>
      <c r="BV182" s="114">
        <v>0</v>
      </c>
      <c r="BW182" s="114">
        <v>0</v>
      </c>
      <c r="BX182" s="114">
        <v>0</v>
      </c>
      <c r="BY182" s="114">
        <v>0</v>
      </c>
      <c r="BZ182" s="114">
        <v>0</v>
      </c>
      <c r="CA182" s="114">
        <v>0</v>
      </c>
      <c r="CB182" s="114">
        <v>0</v>
      </c>
      <c r="CC182" s="114">
        <v>0</v>
      </c>
      <c r="CD182" s="114">
        <v>0</v>
      </c>
      <c r="CE182" s="114">
        <v>0</v>
      </c>
      <c r="CF182" s="114">
        <v>0</v>
      </c>
      <c r="CG182" s="114">
        <v>0</v>
      </c>
      <c r="CH182" s="114">
        <v>0</v>
      </c>
      <c r="CI182" s="114">
        <v>0</v>
      </c>
      <c r="CJ182" s="114">
        <v>0</v>
      </c>
      <c r="CK182" s="114">
        <v>0</v>
      </c>
      <c r="CL182" s="114">
        <v>0</v>
      </c>
      <c r="CM182" s="114">
        <v>0</v>
      </c>
      <c r="CN182" s="114">
        <v>0</v>
      </c>
      <c r="CO182" s="114">
        <v>0</v>
      </c>
      <c r="CP182" s="114">
        <v>0</v>
      </c>
      <c r="CQ182" s="114">
        <v>0</v>
      </c>
      <c r="CR182" s="114">
        <v>0</v>
      </c>
      <c r="CS182" s="114">
        <v>0</v>
      </c>
      <c r="CT182" s="114">
        <v>0</v>
      </c>
      <c r="CU182" s="114">
        <v>0</v>
      </c>
      <c r="CV182" s="114">
        <v>0</v>
      </c>
      <c r="CW182" s="114">
        <v>0</v>
      </c>
      <c r="CX182" s="114">
        <v>0</v>
      </c>
      <c r="CY182" s="114">
        <v>0</v>
      </c>
      <c r="CZ182" s="114">
        <v>0</v>
      </c>
      <c r="DA182" s="114">
        <v>0</v>
      </c>
      <c r="DB182" s="114">
        <v>0</v>
      </c>
      <c r="DC182" s="114">
        <v>0</v>
      </c>
      <c r="DD182" s="114">
        <v>0</v>
      </c>
      <c r="DE182" s="114">
        <v>0</v>
      </c>
      <c r="DF182" s="114">
        <v>0</v>
      </c>
      <c r="DG182" s="114">
        <v>0</v>
      </c>
      <c r="DH182" s="114">
        <v>0</v>
      </c>
      <c r="DI182" s="114">
        <v>0</v>
      </c>
      <c r="DJ182" s="114">
        <v>0</v>
      </c>
      <c r="DK182" s="114">
        <v>0</v>
      </c>
      <c r="DL182" s="114">
        <v>0</v>
      </c>
      <c r="DM182" s="114">
        <v>0</v>
      </c>
      <c r="DN182" s="114">
        <v>0</v>
      </c>
      <c r="DO182" s="114">
        <v>0</v>
      </c>
      <c r="DP182" s="114">
        <v>0</v>
      </c>
      <c r="DQ182" s="114">
        <v>0</v>
      </c>
      <c r="DR182" s="114">
        <v>0</v>
      </c>
      <c r="DS182" s="114">
        <v>0</v>
      </c>
      <c r="DT182" s="114">
        <v>0</v>
      </c>
      <c r="DU182" s="114">
        <v>0</v>
      </c>
      <c r="DV182" s="114">
        <v>0</v>
      </c>
      <c r="DW182" s="114">
        <v>0</v>
      </c>
      <c r="DX182" s="114">
        <v>0</v>
      </c>
      <c r="DY182" s="114">
        <v>0</v>
      </c>
      <c r="DZ182" s="114">
        <v>0</v>
      </c>
      <c r="EA182" s="114">
        <v>0</v>
      </c>
      <c r="EB182" s="114">
        <v>0</v>
      </c>
      <c r="EC182" s="114">
        <v>0</v>
      </c>
      <c r="ED182" s="114">
        <v>0</v>
      </c>
      <c r="EE182" s="114">
        <v>0</v>
      </c>
      <c r="EF182" s="114">
        <v>0</v>
      </c>
      <c r="EG182" s="114">
        <v>0</v>
      </c>
      <c r="EH182" s="114">
        <v>0</v>
      </c>
      <c r="EI182" s="114">
        <v>0</v>
      </c>
      <c r="EJ182" s="114">
        <v>0</v>
      </c>
      <c r="EK182" s="114">
        <v>0</v>
      </c>
      <c r="EL182" s="114">
        <v>0</v>
      </c>
      <c r="EM182" s="114">
        <v>0</v>
      </c>
      <c r="EN182" s="114">
        <v>0</v>
      </c>
      <c r="EO182" s="114">
        <v>0</v>
      </c>
      <c r="EP182" s="114">
        <v>0</v>
      </c>
      <c r="EQ182" s="114">
        <v>0</v>
      </c>
      <c r="ER182" s="114">
        <v>0</v>
      </c>
      <c r="ES182" s="114">
        <v>0</v>
      </c>
      <c r="ET182" s="114">
        <v>0</v>
      </c>
      <c r="EU182" s="114">
        <v>0</v>
      </c>
      <c r="EV182" s="114">
        <v>0</v>
      </c>
      <c r="EW182" s="114">
        <v>0</v>
      </c>
      <c r="EX182" s="114">
        <v>0</v>
      </c>
      <c r="EY182" s="114">
        <v>0</v>
      </c>
      <c r="EZ182" s="114">
        <v>0</v>
      </c>
      <c r="FA182" s="114">
        <v>0</v>
      </c>
    </row>
    <row r="183" spans="1:157" x14ac:dyDescent="0.25">
      <c r="A183">
        <v>13</v>
      </c>
      <c r="B183" t="s">
        <v>1033</v>
      </c>
      <c r="C183" s="65" t="s">
        <v>799</v>
      </c>
      <c r="D183" s="65" t="s">
        <v>1040</v>
      </c>
      <c r="E183" t="s">
        <v>1041</v>
      </c>
      <c r="F183" s="66" t="s">
        <v>762</v>
      </c>
      <c r="G183" s="19">
        <v>4</v>
      </c>
      <c r="H183" s="74">
        <v>5</v>
      </c>
      <c r="I183" s="67"/>
      <c r="J183" s="68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  <c r="AC183" s="114">
        <v>0</v>
      </c>
      <c r="AD183" s="114">
        <v>0</v>
      </c>
      <c r="AE183" s="114">
        <v>0</v>
      </c>
      <c r="AF183" s="114">
        <v>0</v>
      </c>
      <c r="AG183" s="114">
        <v>0</v>
      </c>
      <c r="AH183" s="114">
        <v>0</v>
      </c>
      <c r="AI183" s="114">
        <v>0</v>
      </c>
      <c r="AJ183" s="114">
        <v>0</v>
      </c>
      <c r="AK183" s="114">
        <v>0</v>
      </c>
      <c r="AL183" s="114">
        <v>0</v>
      </c>
      <c r="AM183" s="114">
        <v>0</v>
      </c>
      <c r="AN183" s="114">
        <v>0</v>
      </c>
      <c r="AO183" s="114">
        <v>0</v>
      </c>
      <c r="AP183" s="114">
        <v>0</v>
      </c>
      <c r="AQ183" s="114">
        <v>0</v>
      </c>
      <c r="AR183" s="114">
        <v>0</v>
      </c>
      <c r="AS183" s="114">
        <v>0</v>
      </c>
      <c r="AT183" s="114">
        <v>0</v>
      </c>
      <c r="AU183" s="114">
        <v>0</v>
      </c>
      <c r="AV183" s="114">
        <v>0</v>
      </c>
      <c r="AW183" s="114">
        <v>0</v>
      </c>
      <c r="AX183" s="114">
        <v>0</v>
      </c>
      <c r="AY183" s="114">
        <v>0</v>
      </c>
      <c r="AZ183" s="114">
        <v>0</v>
      </c>
      <c r="BA183" s="114">
        <v>0</v>
      </c>
      <c r="BB183" s="114">
        <v>0</v>
      </c>
      <c r="BC183" s="114">
        <v>0</v>
      </c>
      <c r="BD183" s="114">
        <v>0</v>
      </c>
      <c r="BE183" s="114">
        <v>0</v>
      </c>
      <c r="BF183" s="114">
        <v>0</v>
      </c>
      <c r="BG183" s="114">
        <v>0</v>
      </c>
      <c r="BH183" s="114">
        <v>0</v>
      </c>
      <c r="BI183" s="114">
        <v>0</v>
      </c>
      <c r="BJ183" s="114">
        <v>0</v>
      </c>
      <c r="BK183" s="114">
        <v>0</v>
      </c>
      <c r="BL183" s="114">
        <v>0</v>
      </c>
      <c r="BM183" s="114">
        <v>0</v>
      </c>
      <c r="BN183" s="114">
        <v>0</v>
      </c>
      <c r="BO183" s="114">
        <v>0</v>
      </c>
      <c r="BP183" s="114">
        <v>0</v>
      </c>
      <c r="BQ183" s="114">
        <v>0</v>
      </c>
      <c r="BR183" s="114">
        <v>0</v>
      </c>
      <c r="BS183" s="114">
        <v>0</v>
      </c>
      <c r="BT183" s="114">
        <v>0</v>
      </c>
      <c r="BU183" s="114">
        <v>0</v>
      </c>
      <c r="BV183" s="114">
        <v>0</v>
      </c>
      <c r="BW183" s="114">
        <v>0</v>
      </c>
      <c r="BX183" s="114">
        <v>0</v>
      </c>
      <c r="BY183" s="114">
        <v>0</v>
      </c>
      <c r="BZ183" s="114">
        <v>0</v>
      </c>
      <c r="CA183" s="114">
        <v>0</v>
      </c>
      <c r="CB183" s="114">
        <v>0</v>
      </c>
      <c r="CC183" s="114">
        <v>0</v>
      </c>
      <c r="CD183" s="114">
        <v>0</v>
      </c>
      <c r="CE183" s="114">
        <v>0</v>
      </c>
      <c r="CF183" s="114">
        <v>0</v>
      </c>
      <c r="CG183" s="114">
        <v>0</v>
      </c>
      <c r="CH183" s="114">
        <v>0</v>
      </c>
      <c r="CI183" s="114">
        <v>0</v>
      </c>
      <c r="CJ183" s="114">
        <v>0</v>
      </c>
      <c r="CK183" s="114">
        <v>0</v>
      </c>
      <c r="CL183" s="114">
        <v>0</v>
      </c>
      <c r="CM183" s="114">
        <v>0</v>
      </c>
      <c r="CN183" s="114">
        <v>0</v>
      </c>
      <c r="CO183" s="114">
        <v>0</v>
      </c>
      <c r="CP183" s="114">
        <v>0</v>
      </c>
      <c r="CQ183" s="114">
        <v>0</v>
      </c>
      <c r="CR183" s="114">
        <v>0</v>
      </c>
      <c r="CS183" s="114">
        <v>0</v>
      </c>
      <c r="CT183" s="114">
        <v>0</v>
      </c>
      <c r="CU183" s="114">
        <v>0</v>
      </c>
      <c r="CV183" s="114">
        <v>0</v>
      </c>
      <c r="CW183" s="114">
        <v>0</v>
      </c>
      <c r="CX183" s="114">
        <v>0</v>
      </c>
      <c r="CY183" s="114">
        <v>0</v>
      </c>
      <c r="CZ183" s="114">
        <v>0</v>
      </c>
      <c r="DA183" s="114">
        <v>0</v>
      </c>
      <c r="DB183" s="114">
        <v>0</v>
      </c>
      <c r="DC183" s="114">
        <v>0</v>
      </c>
      <c r="DD183" s="114">
        <v>0</v>
      </c>
      <c r="DE183" s="114">
        <v>0</v>
      </c>
      <c r="DF183" s="114">
        <v>0</v>
      </c>
      <c r="DG183" s="114">
        <v>0</v>
      </c>
      <c r="DH183" s="114">
        <v>0</v>
      </c>
      <c r="DI183" s="114">
        <v>0</v>
      </c>
      <c r="DJ183" s="114">
        <v>0</v>
      </c>
      <c r="DK183" s="114">
        <v>0</v>
      </c>
      <c r="DL183" s="114">
        <v>0</v>
      </c>
      <c r="DM183" s="114">
        <v>0</v>
      </c>
      <c r="DN183" s="114">
        <v>0</v>
      </c>
      <c r="DO183" s="114">
        <v>0</v>
      </c>
      <c r="DP183" s="114">
        <v>0</v>
      </c>
      <c r="DQ183" s="114">
        <v>0</v>
      </c>
      <c r="DR183" s="114">
        <v>0</v>
      </c>
      <c r="DS183" s="114">
        <v>0</v>
      </c>
      <c r="DT183" s="114">
        <v>0</v>
      </c>
      <c r="DU183" s="114">
        <v>0</v>
      </c>
      <c r="DV183" s="114">
        <v>0</v>
      </c>
      <c r="DW183" s="114">
        <v>0</v>
      </c>
      <c r="DX183" s="114">
        <v>0</v>
      </c>
      <c r="DY183" s="114">
        <v>0</v>
      </c>
      <c r="DZ183" s="114">
        <v>0</v>
      </c>
      <c r="EA183" s="114">
        <v>0</v>
      </c>
      <c r="EB183" s="114">
        <v>0</v>
      </c>
      <c r="EC183" s="114">
        <v>0</v>
      </c>
      <c r="ED183" s="114">
        <v>0</v>
      </c>
      <c r="EE183" s="114">
        <v>0</v>
      </c>
      <c r="EF183" s="114">
        <v>0</v>
      </c>
      <c r="EG183" s="114">
        <v>0</v>
      </c>
      <c r="EH183" s="114">
        <v>0</v>
      </c>
      <c r="EI183" s="114">
        <v>0</v>
      </c>
      <c r="EJ183" s="114">
        <v>0</v>
      </c>
      <c r="EK183" s="114">
        <v>0</v>
      </c>
      <c r="EL183" s="114">
        <v>0</v>
      </c>
      <c r="EM183" s="114">
        <v>0</v>
      </c>
      <c r="EN183" s="114">
        <v>0</v>
      </c>
      <c r="EO183" s="114">
        <v>0</v>
      </c>
      <c r="EP183" s="114">
        <v>0</v>
      </c>
      <c r="EQ183" s="114">
        <v>0</v>
      </c>
      <c r="ER183" s="114">
        <v>0</v>
      </c>
      <c r="ES183" s="114">
        <v>0</v>
      </c>
      <c r="ET183" s="114">
        <v>0</v>
      </c>
      <c r="EU183" s="114">
        <v>0</v>
      </c>
      <c r="EV183" s="114">
        <v>0</v>
      </c>
      <c r="EW183" s="114">
        <v>0</v>
      </c>
      <c r="EX183" s="114">
        <v>0</v>
      </c>
      <c r="EY183" s="114">
        <v>0</v>
      </c>
      <c r="EZ183" s="114">
        <v>0</v>
      </c>
      <c r="FA183" s="114">
        <v>0</v>
      </c>
    </row>
    <row r="184" spans="1:157" x14ac:dyDescent="0.25">
      <c r="A184">
        <v>13</v>
      </c>
      <c r="B184" t="s">
        <v>1033</v>
      </c>
      <c r="C184" s="65" t="s">
        <v>799</v>
      </c>
      <c r="D184" s="65" t="s">
        <v>1042</v>
      </c>
      <c r="E184" t="s">
        <v>1043</v>
      </c>
      <c r="F184" s="66" t="s">
        <v>762</v>
      </c>
      <c r="G184" s="19">
        <v>4</v>
      </c>
      <c r="H184" s="74">
        <v>5</v>
      </c>
      <c r="I184" s="67"/>
      <c r="J184" s="68">
        <v>9</v>
      </c>
      <c r="K184" s="11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5</v>
      </c>
      <c r="U184" s="114">
        <v>0</v>
      </c>
      <c r="V184" s="114">
        <v>0</v>
      </c>
      <c r="W184" s="114">
        <v>0</v>
      </c>
      <c r="X184" s="114">
        <v>0</v>
      </c>
      <c r="Y184" s="114">
        <v>4</v>
      </c>
      <c r="Z184" s="114">
        <v>0</v>
      </c>
      <c r="AA184" s="114">
        <v>0</v>
      </c>
      <c r="AB184" s="114">
        <v>0</v>
      </c>
      <c r="AC184" s="114">
        <v>0</v>
      </c>
      <c r="AD184" s="114">
        <v>0</v>
      </c>
      <c r="AE184" s="114">
        <v>0</v>
      </c>
      <c r="AF184" s="114">
        <v>0</v>
      </c>
      <c r="AG184" s="114">
        <v>0</v>
      </c>
      <c r="AH184" s="114">
        <v>0</v>
      </c>
      <c r="AI184" s="114">
        <v>0</v>
      </c>
      <c r="AJ184" s="114">
        <v>0</v>
      </c>
      <c r="AK184" s="114">
        <v>0</v>
      </c>
      <c r="AL184" s="114">
        <v>0</v>
      </c>
      <c r="AM184" s="114">
        <v>0</v>
      </c>
      <c r="AN184" s="114">
        <v>0</v>
      </c>
      <c r="AO184" s="114">
        <v>0</v>
      </c>
      <c r="AP184" s="114">
        <v>0</v>
      </c>
      <c r="AQ184" s="114">
        <v>0</v>
      </c>
      <c r="AR184" s="114">
        <v>0</v>
      </c>
      <c r="AS184" s="114">
        <v>0</v>
      </c>
      <c r="AT184" s="114">
        <v>0</v>
      </c>
      <c r="AU184" s="114">
        <v>0</v>
      </c>
      <c r="AV184" s="114">
        <v>0</v>
      </c>
      <c r="AW184" s="114">
        <v>0</v>
      </c>
      <c r="AX184" s="114">
        <v>0</v>
      </c>
      <c r="AY184" s="114">
        <v>0</v>
      </c>
      <c r="AZ184" s="114">
        <v>0</v>
      </c>
      <c r="BA184" s="114">
        <v>0</v>
      </c>
      <c r="BB184" s="114">
        <v>0</v>
      </c>
      <c r="BC184" s="114">
        <v>0</v>
      </c>
      <c r="BD184" s="114">
        <v>0</v>
      </c>
      <c r="BE184" s="114">
        <v>0</v>
      </c>
      <c r="BF184" s="114">
        <v>0</v>
      </c>
      <c r="BG184" s="114">
        <v>0</v>
      </c>
      <c r="BH184" s="114">
        <v>0</v>
      </c>
      <c r="BI184" s="114">
        <v>0</v>
      </c>
      <c r="BJ184" s="114">
        <v>0</v>
      </c>
      <c r="BK184" s="114">
        <v>0</v>
      </c>
      <c r="BL184" s="114">
        <v>0</v>
      </c>
      <c r="BM184" s="114">
        <v>0</v>
      </c>
      <c r="BN184" s="114">
        <v>0</v>
      </c>
      <c r="BO184" s="114">
        <v>0</v>
      </c>
      <c r="BP184" s="114">
        <v>0</v>
      </c>
      <c r="BQ184" s="114">
        <v>0</v>
      </c>
      <c r="BR184" s="114">
        <v>0</v>
      </c>
      <c r="BS184" s="114">
        <v>0</v>
      </c>
      <c r="BT184" s="114">
        <v>0</v>
      </c>
      <c r="BU184" s="114">
        <v>0</v>
      </c>
      <c r="BV184" s="114">
        <v>0</v>
      </c>
      <c r="BW184" s="114">
        <v>0</v>
      </c>
      <c r="BX184" s="114">
        <v>0</v>
      </c>
      <c r="BY184" s="114">
        <v>0</v>
      </c>
      <c r="BZ184" s="114">
        <v>0</v>
      </c>
      <c r="CA184" s="114">
        <v>0</v>
      </c>
      <c r="CB184" s="114">
        <v>0</v>
      </c>
      <c r="CC184" s="114">
        <v>0</v>
      </c>
      <c r="CD184" s="114">
        <v>0</v>
      </c>
      <c r="CE184" s="114">
        <v>0</v>
      </c>
      <c r="CF184" s="114">
        <v>0</v>
      </c>
      <c r="CG184" s="114">
        <v>0</v>
      </c>
      <c r="CH184" s="114">
        <v>0</v>
      </c>
      <c r="CI184" s="114">
        <v>0</v>
      </c>
      <c r="CJ184" s="114">
        <v>0</v>
      </c>
      <c r="CK184" s="114">
        <v>0</v>
      </c>
      <c r="CL184" s="114">
        <v>0</v>
      </c>
      <c r="CM184" s="114">
        <v>0</v>
      </c>
      <c r="CN184" s="114">
        <v>0</v>
      </c>
      <c r="CO184" s="114">
        <v>0</v>
      </c>
      <c r="CP184" s="114">
        <v>0</v>
      </c>
      <c r="CQ184" s="114">
        <v>0</v>
      </c>
      <c r="CR184" s="114">
        <v>0</v>
      </c>
      <c r="CS184" s="114">
        <v>0</v>
      </c>
      <c r="CT184" s="114">
        <v>0</v>
      </c>
      <c r="CU184" s="114">
        <v>0</v>
      </c>
      <c r="CV184" s="114">
        <v>0</v>
      </c>
      <c r="CW184" s="114">
        <v>0</v>
      </c>
      <c r="CX184" s="114">
        <v>0</v>
      </c>
      <c r="CY184" s="114">
        <v>0</v>
      </c>
      <c r="CZ184" s="114">
        <v>0</v>
      </c>
      <c r="DA184" s="114">
        <v>0</v>
      </c>
      <c r="DB184" s="114">
        <v>0</v>
      </c>
      <c r="DC184" s="114">
        <v>0</v>
      </c>
      <c r="DD184" s="114">
        <v>0</v>
      </c>
      <c r="DE184" s="114">
        <v>0</v>
      </c>
      <c r="DF184" s="114">
        <v>0</v>
      </c>
      <c r="DG184" s="114">
        <v>0</v>
      </c>
      <c r="DH184" s="114">
        <v>0</v>
      </c>
      <c r="DI184" s="114">
        <v>0</v>
      </c>
      <c r="DJ184" s="114">
        <v>0</v>
      </c>
      <c r="DK184" s="114">
        <v>0</v>
      </c>
      <c r="DL184" s="114">
        <v>0</v>
      </c>
      <c r="DM184" s="114">
        <v>0</v>
      </c>
      <c r="DN184" s="114">
        <v>0</v>
      </c>
      <c r="DO184" s="114">
        <v>0</v>
      </c>
      <c r="DP184" s="114">
        <v>0</v>
      </c>
      <c r="DQ184" s="114">
        <v>0</v>
      </c>
      <c r="DR184" s="114">
        <v>0</v>
      </c>
      <c r="DS184" s="114">
        <v>0</v>
      </c>
      <c r="DT184" s="114">
        <v>0</v>
      </c>
      <c r="DU184" s="114">
        <v>0</v>
      </c>
      <c r="DV184" s="114">
        <v>0</v>
      </c>
      <c r="DW184" s="114">
        <v>0</v>
      </c>
      <c r="DX184" s="114">
        <v>0</v>
      </c>
      <c r="DY184" s="114">
        <v>0</v>
      </c>
      <c r="DZ184" s="114">
        <v>0</v>
      </c>
      <c r="EA184" s="114">
        <v>0</v>
      </c>
      <c r="EB184" s="114">
        <v>0</v>
      </c>
      <c r="EC184" s="114">
        <v>0</v>
      </c>
      <c r="ED184" s="114">
        <v>0</v>
      </c>
      <c r="EE184" s="114">
        <v>0</v>
      </c>
      <c r="EF184" s="114">
        <v>0</v>
      </c>
      <c r="EG184" s="114">
        <v>0</v>
      </c>
      <c r="EH184" s="114">
        <v>0</v>
      </c>
      <c r="EI184" s="114">
        <v>0</v>
      </c>
      <c r="EJ184" s="114">
        <v>0</v>
      </c>
      <c r="EK184" s="114">
        <v>0</v>
      </c>
      <c r="EL184" s="114">
        <v>0</v>
      </c>
      <c r="EM184" s="114">
        <v>0</v>
      </c>
      <c r="EN184" s="114">
        <v>0</v>
      </c>
      <c r="EO184" s="114">
        <v>0</v>
      </c>
      <c r="EP184" s="114">
        <v>0</v>
      </c>
      <c r="EQ184" s="114">
        <v>0</v>
      </c>
      <c r="ER184" s="114">
        <v>0</v>
      </c>
      <c r="ES184" s="114">
        <v>0</v>
      </c>
      <c r="ET184" s="114">
        <v>0</v>
      </c>
      <c r="EU184" s="114">
        <v>0</v>
      </c>
      <c r="EV184" s="114">
        <v>0</v>
      </c>
      <c r="EW184" s="114">
        <v>0</v>
      </c>
      <c r="EX184" s="114">
        <v>0</v>
      </c>
      <c r="EY184" s="114">
        <v>0</v>
      </c>
      <c r="EZ184" s="114">
        <v>0</v>
      </c>
      <c r="FA184" s="114">
        <v>0</v>
      </c>
    </row>
    <row r="185" spans="1:157" x14ac:dyDescent="0.25">
      <c r="A185">
        <v>13</v>
      </c>
      <c r="B185" t="s">
        <v>1033</v>
      </c>
      <c r="C185" s="65" t="s">
        <v>799</v>
      </c>
      <c r="D185" s="65" t="s">
        <v>1044</v>
      </c>
      <c r="E185" t="s">
        <v>1045</v>
      </c>
      <c r="F185" s="66" t="s">
        <v>762</v>
      </c>
      <c r="G185" s="19">
        <v>4</v>
      </c>
      <c r="H185" s="74">
        <v>5</v>
      </c>
      <c r="I185" s="67"/>
      <c r="J185" s="68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  <c r="AC185" s="114">
        <v>0</v>
      </c>
      <c r="AD185" s="114">
        <v>0</v>
      </c>
      <c r="AE185" s="114">
        <v>0</v>
      </c>
      <c r="AF185" s="114">
        <v>0</v>
      </c>
      <c r="AG185" s="114">
        <v>0</v>
      </c>
      <c r="AH185" s="114">
        <v>0</v>
      </c>
      <c r="AI185" s="114">
        <v>0</v>
      </c>
      <c r="AJ185" s="114">
        <v>0</v>
      </c>
      <c r="AK185" s="114">
        <v>0</v>
      </c>
      <c r="AL185" s="114">
        <v>0</v>
      </c>
      <c r="AM185" s="114">
        <v>0</v>
      </c>
      <c r="AN185" s="114">
        <v>0</v>
      </c>
      <c r="AO185" s="114">
        <v>0</v>
      </c>
      <c r="AP185" s="114">
        <v>0</v>
      </c>
      <c r="AQ185" s="114">
        <v>0</v>
      </c>
      <c r="AR185" s="114">
        <v>0</v>
      </c>
      <c r="AS185" s="114">
        <v>0</v>
      </c>
      <c r="AT185" s="114">
        <v>0</v>
      </c>
      <c r="AU185" s="114">
        <v>0</v>
      </c>
      <c r="AV185" s="114">
        <v>0</v>
      </c>
      <c r="AW185" s="114">
        <v>0</v>
      </c>
      <c r="AX185" s="114">
        <v>0</v>
      </c>
      <c r="AY185" s="114">
        <v>0</v>
      </c>
      <c r="AZ185" s="114">
        <v>0</v>
      </c>
      <c r="BA185" s="114">
        <v>0</v>
      </c>
      <c r="BB185" s="114">
        <v>0</v>
      </c>
      <c r="BC185" s="114">
        <v>0</v>
      </c>
      <c r="BD185" s="114">
        <v>0</v>
      </c>
      <c r="BE185" s="114">
        <v>0</v>
      </c>
      <c r="BF185" s="114">
        <v>0</v>
      </c>
      <c r="BG185" s="114">
        <v>0</v>
      </c>
      <c r="BH185" s="114">
        <v>0</v>
      </c>
      <c r="BI185" s="114">
        <v>0</v>
      </c>
      <c r="BJ185" s="114">
        <v>0</v>
      </c>
      <c r="BK185" s="114">
        <v>0</v>
      </c>
      <c r="BL185" s="114">
        <v>0</v>
      </c>
      <c r="BM185" s="114">
        <v>0</v>
      </c>
      <c r="BN185" s="114">
        <v>0</v>
      </c>
      <c r="BO185" s="114">
        <v>0</v>
      </c>
      <c r="BP185" s="114">
        <v>0</v>
      </c>
      <c r="BQ185" s="114">
        <v>0</v>
      </c>
      <c r="BR185" s="114">
        <v>0</v>
      </c>
      <c r="BS185" s="114">
        <v>0</v>
      </c>
      <c r="BT185" s="114">
        <v>0</v>
      </c>
      <c r="BU185" s="114">
        <v>0</v>
      </c>
      <c r="BV185" s="114">
        <v>0</v>
      </c>
      <c r="BW185" s="114">
        <v>0</v>
      </c>
      <c r="BX185" s="114">
        <v>0</v>
      </c>
      <c r="BY185" s="114">
        <v>0</v>
      </c>
      <c r="BZ185" s="114">
        <v>0</v>
      </c>
      <c r="CA185" s="114">
        <v>0</v>
      </c>
      <c r="CB185" s="114">
        <v>0</v>
      </c>
      <c r="CC185" s="114">
        <v>0</v>
      </c>
      <c r="CD185" s="114">
        <v>0</v>
      </c>
      <c r="CE185" s="114">
        <v>0</v>
      </c>
      <c r="CF185" s="114">
        <v>0</v>
      </c>
      <c r="CG185" s="114">
        <v>0</v>
      </c>
      <c r="CH185" s="114">
        <v>0</v>
      </c>
      <c r="CI185" s="114">
        <v>0</v>
      </c>
      <c r="CJ185" s="114">
        <v>0</v>
      </c>
      <c r="CK185" s="114">
        <v>0</v>
      </c>
      <c r="CL185" s="114">
        <v>0</v>
      </c>
      <c r="CM185" s="114">
        <v>0</v>
      </c>
      <c r="CN185" s="114">
        <v>0</v>
      </c>
      <c r="CO185" s="114">
        <v>0</v>
      </c>
      <c r="CP185" s="114">
        <v>0</v>
      </c>
      <c r="CQ185" s="114">
        <v>0</v>
      </c>
      <c r="CR185" s="114">
        <v>0</v>
      </c>
      <c r="CS185" s="114">
        <v>0</v>
      </c>
      <c r="CT185" s="114">
        <v>0</v>
      </c>
      <c r="CU185" s="114">
        <v>0</v>
      </c>
      <c r="CV185" s="114">
        <v>0</v>
      </c>
      <c r="CW185" s="114">
        <v>0</v>
      </c>
      <c r="CX185" s="114">
        <v>0</v>
      </c>
      <c r="CY185" s="114">
        <v>0</v>
      </c>
      <c r="CZ185" s="114">
        <v>0</v>
      </c>
      <c r="DA185" s="114">
        <v>0</v>
      </c>
      <c r="DB185" s="114">
        <v>0</v>
      </c>
      <c r="DC185" s="114">
        <v>0</v>
      </c>
      <c r="DD185" s="114">
        <v>0</v>
      </c>
      <c r="DE185" s="114">
        <v>0</v>
      </c>
      <c r="DF185" s="114">
        <v>0</v>
      </c>
      <c r="DG185" s="114">
        <v>0</v>
      </c>
      <c r="DH185" s="114">
        <v>0</v>
      </c>
      <c r="DI185" s="114">
        <v>0</v>
      </c>
      <c r="DJ185" s="114">
        <v>0</v>
      </c>
      <c r="DK185" s="114">
        <v>0</v>
      </c>
      <c r="DL185" s="114">
        <v>0</v>
      </c>
      <c r="DM185" s="114">
        <v>0</v>
      </c>
      <c r="DN185" s="114">
        <v>0</v>
      </c>
      <c r="DO185" s="114">
        <v>0</v>
      </c>
      <c r="DP185" s="114">
        <v>0</v>
      </c>
      <c r="DQ185" s="114">
        <v>0</v>
      </c>
      <c r="DR185" s="114">
        <v>0</v>
      </c>
      <c r="DS185" s="114">
        <v>0</v>
      </c>
      <c r="DT185" s="114">
        <v>0</v>
      </c>
      <c r="DU185" s="114">
        <v>0</v>
      </c>
      <c r="DV185" s="114">
        <v>0</v>
      </c>
      <c r="DW185" s="114">
        <v>0</v>
      </c>
      <c r="DX185" s="114">
        <v>0</v>
      </c>
      <c r="DY185" s="114">
        <v>0</v>
      </c>
      <c r="DZ185" s="114">
        <v>0</v>
      </c>
      <c r="EA185" s="114">
        <v>0</v>
      </c>
      <c r="EB185" s="114">
        <v>0</v>
      </c>
      <c r="EC185" s="114">
        <v>0</v>
      </c>
      <c r="ED185" s="114">
        <v>0</v>
      </c>
      <c r="EE185" s="114">
        <v>0</v>
      </c>
      <c r="EF185" s="114">
        <v>0</v>
      </c>
      <c r="EG185" s="114">
        <v>0</v>
      </c>
      <c r="EH185" s="114">
        <v>0</v>
      </c>
      <c r="EI185" s="114">
        <v>0</v>
      </c>
      <c r="EJ185" s="114">
        <v>0</v>
      </c>
      <c r="EK185" s="114">
        <v>0</v>
      </c>
      <c r="EL185" s="114">
        <v>0</v>
      </c>
      <c r="EM185" s="114">
        <v>0</v>
      </c>
      <c r="EN185" s="114">
        <v>0</v>
      </c>
      <c r="EO185" s="114">
        <v>0</v>
      </c>
      <c r="EP185" s="114">
        <v>0</v>
      </c>
      <c r="EQ185" s="114">
        <v>0</v>
      </c>
      <c r="ER185" s="114">
        <v>0</v>
      </c>
      <c r="ES185" s="114">
        <v>0</v>
      </c>
      <c r="ET185" s="114">
        <v>0</v>
      </c>
      <c r="EU185" s="114">
        <v>0</v>
      </c>
      <c r="EV185" s="114">
        <v>0</v>
      </c>
      <c r="EW185" s="114">
        <v>0</v>
      </c>
      <c r="EX185" s="114">
        <v>0</v>
      </c>
      <c r="EY185" s="114">
        <v>0</v>
      </c>
      <c r="EZ185" s="114">
        <v>0</v>
      </c>
      <c r="FA185" s="114">
        <v>0</v>
      </c>
    </row>
    <row r="186" spans="1:157" x14ac:dyDescent="0.25">
      <c r="A186">
        <v>13</v>
      </c>
      <c r="B186" t="s">
        <v>1033</v>
      </c>
      <c r="C186" s="65" t="s">
        <v>1046</v>
      </c>
      <c r="D186" s="65" t="s">
        <v>1047</v>
      </c>
      <c r="E186" t="s">
        <v>1048</v>
      </c>
      <c r="F186" s="66" t="s">
        <v>762</v>
      </c>
      <c r="G186" s="19">
        <v>4</v>
      </c>
      <c r="H186" s="74">
        <v>5</v>
      </c>
      <c r="I186" s="67"/>
      <c r="J186" s="68">
        <v>1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1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  <c r="AC186" s="114">
        <v>0</v>
      </c>
      <c r="AD186" s="114">
        <v>0</v>
      </c>
      <c r="AE186" s="114">
        <v>0</v>
      </c>
      <c r="AF186" s="114">
        <v>0</v>
      </c>
      <c r="AG186" s="114">
        <v>0</v>
      </c>
      <c r="AH186" s="114">
        <v>0</v>
      </c>
      <c r="AI186" s="114">
        <v>0</v>
      </c>
      <c r="AJ186" s="114">
        <v>0</v>
      </c>
      <c r="AK186" s="114">
        <v>0</v>
      </c>
      <c r="AL186" s="114">
        <v>0</v>
      </c>
      <c r="AM186" s="114">
        <v>0</v>
      </c>
      <c r="AN186" s="114">
        <v>0</v>
      </c>
      <c r="AO186" s="114">
        <v>0</v>
      </c>
      <c r="AP186" s="114">
        <v>0</v>
      </c>
      <c r="AQ186" s="114">
        <v>0</v>
      </c>
      <c r="AR186" s="114">
        <v>0</v>
      </c>
      <c r="AS186" s="114">
        <v>0</v>
      </c>
      <c r="AT186" s="114">
        <v>0</v>
      </c>
      <c r="AU186" s="114">
        <v>0</v>
      </c>
      <c r="AV186" s="114">
        <v>0</v>
      </c>
      <c r="AW186" s="114">
        <v>0</v>
      </c>
      <c r="AX186" s="114">
        <v>0</v>
      </c>
      <c r="AY186" s="114">
        <v>0</v>
      </c>
      <c r="AZ186" s="114">
        <v>0</v>
      </c>
      <c r="BA186" s="114">
        <v>0</v>
      </c>
      <c r="BB186" s="114">
        <v>0</v>
      </c>
      <c r="BC186" s="114">
        <v>0</v>
      </c>
      <c r="BD186" s="114">
        <v>0</v>
      </c>
      <c r="BE186" s="114">
        <v>0</v>
      </c>
      <c r="BF186" s="114">
        <v>0</v>
      </c>
      <c r="BG186" s="114">
        <v>0</v>
      </c>
      <c r="BH186" s="114">
        <v>0</v>
      </c>
      <c r="BI186" s="114">
        <v>0</v>
      </c>
      <c r="BJ186" s="114">
        <v>0</v>
      </c>
      <c r="BK186" s="114">
        <v>0</v>
      </c>
      <c r="BL186" s="114">
        <v>0</v>
      </c>
      <c r="BM186" s="114">
        <v>0</v>
      </c>
      <c r="BN186" s="114">
        <v>0</v>
      </c>
      <c r="BO186" s="114">
        <v>0</v>
      </c>
      <c r="BP186" s="114">
        <v>0</v>
      </c>
      <c r="BQ186" s="114">
        <v>0</v>
      </c>
      <c r="BR186" s="114">
        <v>0</v>
      </c>
      <c r="BS186" s="114">
        <v>0</v>
      </c>
      <c r="BT186" s="114">
        <v>0</v>
      </c>
      <c r="BU186" s="114">
        <v>0</v>
      </c>
      <c r="BV186" s="114">
        <v>0</v>
      </c>
      <c r="BW186" s="114">
        <v>0</v>
      </c>
      <c r="BX186" s="114">
        <v>0</v>
      </c>
      <c r="BY186" s="114">
        <v>0</v>
      </c>
      <c r="BZ186" s="114">
        <v>0</v>
      </c>
      <c r="CA186" s="114">
        <v>0</v>
      </c>
      <c r="CB186" s="114">
        <v>0</v>
      </c>
      <c r="CC186" s="114">
        <v>0</v>
      </c>
      <c r="CD186" s="114">
        <v>0</v>
      </c>
      <c r="CE186" s="114">
        <v>0</v>
      </c>
      <c r="CF186" s="114">
        <v>0</v>
      </c>
      <c r="CG186" s="114">
        <v>0</v>
      </c>
      <c r="CH186" s="114">
        <v>0</v>
      </c>
      <c r="CI186" s="114">
        <v>0</v>
      </c>
      <c r="CJ186" s="114">
        <v>0</v>
      </c>
      <c r="CK186" s="114">
        <v>0</v>
      </c>
      <c r="CL186" s="114">
        <v>0</v>
      </c>
      <c r="CM186" s="114">
        <v>0</v>
      </c>
      <c r="CN186" s="114">
        <v>0</v>
      </c>
      <c r="CO186" s="114">
        <v>0</v>
      </c>
      <c r="CP186" s="114">
        <v>0</v>
      </c>
      <c r="CQ186" s="114">
        <v>0</v>
      </c>
      <c r="CR186" s="114">
        <v>0</v>
      </c>
      <c r="CS186" s="114">
        <v>0</v>
      </c>
      <c r="CT186" s="114">
        <v>0</v>
      </c>
      <c r="CU186" s="114">
        <v>0</v>
      </c>
      <c r="CV186" s="114">
        <v>0</v>
      </c>
      <c r="CW186" s="114">
        <v>0</v>
      </c>
      <c r="CX186" s="114">
        <v>0</v>
      </c>
      <c r="CY186" s="114">
        <v>0</v>
      </c>
      <c r="CZ186" s="114">
        <v>0</v>
      </c>
      <c r="DA186" s="114">
        <v>0</v>
      </c>
      <c r="DB186" s="114">
        <v>0</v>
      </c>
      <c r="DC186" s="114">
        <v>0</v>
      </c>
      <c r="DD186" s="114">
        <v>0</v>
      </c>
      <c r="DE186" s="114">
        <v>0</v>
      </c>
      <c r="DF186" s="114">
        <v>0</v>
      </c>
      <c r="DG186" s="114">
        <v>0</v>
      </c>
      <c r="DH186" s="114">
        <v>0</v>
      </c>
      <c r="DI186" s="114">
        <v>0</v>
      </c>
      <c r="DJ186" s="114">
        <v>0</v>
      </c>
      <c r="DK186" s="114">
        <v>0</v>
      </c>
      <c r="DL186" s="114">
        <v>0</v>
      </c>
      <c r="DM186" s="114">
        <v>0</v>
      </c>
      <c r="DN186" s="114">
        <v>0</v>
      </c>
      <c r="DO186" s="114">
        <v>0</v>
      </c>
      <c r="DP186" s="114">
        <v>0</v>
      </c>
      <c r="DQ186" s="114">
        <v>0</v>
      </c>
      <c r="DR186" s="114">
        <v>0</v>
      </c>
      <c r="DS186" s="114">
        <v>0</v>
      </c>
      <c r="DT186" s="114">
        <v>0</v>
      </c>
      <c r="DU186" s="114">
        <v>0</v>
      </c>
      <c r="DV186" s="114">
        <v>0</v>
      </c>
      <c r="DW186" s="114">
        <v>0</v>
      </c>
      <c r="DX186" s="114">
        <v>0</v>
      </c>
      <c r="DY186" s="114">
        <v>0</v>
      </c>
      <c r="DZ186" s="114">
        <v>0</v>
      </c>
      <c r="EA186" s="114">
        <v>0</v>
      </c>
      <c r="EB186" s="114">
        <v>0</v>
      </c>
      <c r="EC186" s="114">
        <v>0</v>
      </c>
      <c r="ED186" s="114">
        <v>0</v>
      </c>
      <c r="EE186" s="114">
        <v>0</v>
      </c>
      <c r="EF186" s="114">
        <v>0</v>
      </c>
      <c r="EG186" s="114">
        <v>0</v>
      </c>
      <c r="EH186" s="114">
        <v>0</v>
      </c>
      <c r="EI186" s="114">
        <v>0</v>
      </c>
      <c r="EJ186" s="114">
        <v>0</v>
      </c>
      <c r="EK186" s="114">
        <v>0</v>
      </c>
      <c r="EL186" s="114">
        <v>0</v>
      </c>
      <c r="EM186" s="114">
        <v>0</v>
      </c>
      <c r="EN186" s="114">
        <v>0</v>
      </c>
      <c r="EO186" s="114">
        <v>0</v>
      </c>
      <c r="EP186" s="114">
        <v>0</v>
      </c>
      <c r="EQ186" s="114">
        <v>0</v>
      </c>
      <c r="ER186" s="114">
        <v>0</v>
      </c>
      <c r="ES186" s="114">
        <v>0</v>
      </c>
      <c r="ET186" s="114">
        <v>0</v>
      </c>
      <c r="EU186" s="114">
        <v>0</v>
      </c>
      <c r="EV186" s="114">
        <v>0</v>
      </c>
      <c r="EW186" s="114">
        <v>0</v>
      </c>
      <c r="EX186" s="114">
        <v>0</v>
      </c>
      <c r="EY186" s="114">
        <v>0</v>
      </c>
      <c r="EZ186" s="114">
        <v>0</v>
      </c>
      <c r="FA186" s="114">
        <v>0</v>
      </c>
    </row>
    <row r="187" spans="1:157" x14ac:dyDescent="0.25">
      <c r="A187">
        <v>13</v>
      </c>
      <c r="B187" t="s">
        <v>1033</v>
      </c>
      <c r="C187" s="65" t="s">
        <v>1046</v>
      </c>
      <c r="D187" s="65" t="s">
        <v>1049</v>
      </c>
      <c r="E187" t="s">
        <v>1050</v>
      </c>
      <c r="F187" s="66" t="s">
        <v>762</v>
      </c>
      <c r="G187" s="19">
        <v>4</v>
      </c>
      <c r="H187" s="74">
        <v>5</v>
      </c>
      <c r="I187" s="67"/>
      <c r="J187" s="68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  <c r="AC187" s="114">
        <v>0</v>
      </c>
      <c r="AD187" s="114">
        <v>0</v>
      </c>
      <c r="AE187" s="114">
        <v>0</v>
      </c>
      <c r="AF187" s="114">
        <v>0</v>
      </c>
      <c r="AG187" s="114">
        <v>0</v>
      </c>
      <c r="AH187" s="114">
        <v>0</v>
      </c>
      <c r="AI187" s="114">
        <v>0</v>
      </c>
      <c r="AJ187" s="114">
        <v>0</v>
      </c>
      <c r="AK187" s="114">
        <v>0</v>
      </c>
      <c r="AL187" s="114">
        <v>0</v>
      </c>
      <c r="AM187" s="114">
        <v>0</v>
      </c>
      <c r="AN187" s="114">
        <v>0</v>
      </c>
      <c r="AO187" s="114">
        <v>0</v>
      </c>
      <c r="AP187" s="114">
        <v>0</v>
      </c>
      <c r="AQ187" s="114">
        <v>0</v>
      </c>
      <c r="AR187" s="114">
        <v>0</v>
      </c>
      <c r="AS187" s="114">
        <v>0</v>
      </c>
      <c r="AT187" s="114">
        <v>0</v>
      </c>
      <c r="AU187" s="114">
        <v>0</v>
      </c>
      <c r="AV187" s="114">
        <v>0</v>
      </c>
      <c r="AW187" s="114">
        <v>0</v>
      </c>
      <c r="AX187" s="114">
        <v>0</v>
      </c>
      <c r="AY187" s="114">
        <v>0</v>
      </c>
      <c r="AZ187" s="114">
        <v>0</v>
      </c>
      <c r="BA187" s="114">
        <v>0</v>
      </c>
      <c r="BB187" s="114">
        <v>0</v>
      </c>
      <c r="BC187" s="114">
        <v>0</v>
      </c>
      <c r="BD187" s="114">
        <v>0</v>
      </c>
      <c r="BE187" s="114">
        <v>0</v>
      </c>
      <c r="BF187" s="114">
        <v>0</v>
      </c>
      <c r="BG187" s="114">
        <v>0</v>
      </c>
      <c r="BH187" s="114">
        <v>0</v>
      </c>
      <c r="BI187" s="114">
        <v>0</v>
      </c>
      <c r="BJ187" s="114">
        <v>0</v>
      </c>
      <c r="BK187" s="114">
        <v>0</v>
      </c>
      <c r="BL187" s="114">
        <v>0</v>
      </c>
      <c r="BM187" s="114">
        <v>0</v>
      </c>
      <c r="BN187" s="114">
        <v>0</v>
      </c>
      <c r="BO187" s="114">
        <v>0</v>
      </c>
      <c r="BP187" s="114">
        <v>0</v>
      </c>
      <c r="BQ187" s="114">
        <v>0</v>
      </c>
      <c r="BR187" s="114">
        <v>0</v>
      </c>
      <c r="BS187" s="114">
        <v>0</v>
      </c>
      <c r="BT187" s="114">
        <v>0</v>
      </c>
      <c r="BU187" s="114">
        <v>0</v>
      </c>
      <c r="BV187" s="114">
        <v>0</v>
      </c>
      <c r="BW187" s="114">
        <v>0</v>
      </c>
      <c r="BX187" s="114">
        <v>0</v>
      </c>
      <c r="BY187" s="114">
        <v>0</v>
      </c>
      <c r="BZ187" s="114">
        <v>0</v>
      </c>
      <c r="CA187" s="114">
        <v>0</v>
      </c>
      <c r="CB187" s="114">
        <v>0</v>
      </c>
      <c r="CC187" s="114">
        <v>0</v>
      </c>
      <c r="CD187" s="114">
        <v>0</v>
      </c>
      <c r="CE187" s="114">
        <v>0</v>
      </c>
      <c r="CF187" s="114">
        <v>0</v>
      </c>
      <c r="CG187" s="114">
        <v>0</v>
      </c>
      <c r="CH187" s="114">
        <v>0</v>
      </c>
      <c r="CI187" s="114">
        <v>0</v>
      </c>
      <c r="CJ187" s="114">
        <v>0</v>
      </c>
      <c r="CK187" s="114">
        <v>0</v>
      </c>
      <c r="CL187" s="114">
        <v>0</v>
      </c>
      <c r="CM187" s="114">
        <v>0</v>
      </c>
      <c r="CN187" s="114">
        <v>0</v>
      </c>
      <c r="CO187" s="114">
        <v>0</v>
      </c>
      <c r="CP187" s="114">
        <v>0</v>
      </c>
      <c r="CQ187" s="114">
        <v>0</v>
      </c>
      <c r="CR187" s="114">
        <v>0</v>
      </c>
      <c r="CS187" s="114">
        <v>0</v>
      </c>
      <c r="CT187" s="114">
        <v>0</v>
      </c>
      <c r="CU187" s="114">
        <v>0</v>
      </c>
      <c r="CV187" s="114">
        <v>0</v>
      </c>
      <c r="CW187" s="114">
        <v>0</v>
      </c>
      <c r="CX187" s="114">
        <v>0</v>
      </c>
      <c r="CY187" s="114">
        <v>0</v>
      </c>
      <c r="CZ187" s="114">
        <v>0</v>
      </c>
      <c r="DA187" s="114">
        <v>0</v>
      </c>
      <c r="DB187" s="114">
        <v>0</v>
      </c>
      <c r="DC187" s="114">
        <v>0</v>
      </c>
      <c r="DD187" s="114">
        <v>0</v>
      </c>
      <c r="DE187" s="114">
        <v>0</v>
      </c>
      <c r="DF187" s="114">
        <v>0</v>
      </c>
      <c r="DG187" s="114">
        <v>0</v>
      </c>
      <c r="DH187" s="114">
        <v>0</v>
      </c>
      <c r="DI187" s="114">
        <v>0</v>
      </c>
      <c r="DJ187" s="114">
        <v>0</v>
      </c>
      <c r="DK187" s="114">
        <v>0</v>
      </c>
      <c r="DL187" s="114">
        <v>0</v>
      </c>
      <c r="DM187" s="114">
        <v>0</v>
      </c>
      <c r="DN187" s="114">
        <v>0</v>
      </c>
      <c r="DO187" s="114">
        <v>0</v>
      </c>
      <c r="DP187" s="114">
        <v>0</v>
      </c>
      <c r="DQ187" s="114">
        <v>0</v>
      </c>
      <c r="DR187" s="114">
        <v>0</v>
      </c>
      <c r="DS187" s="114">
        <v>0</v>
      </c>
      <c r="DT187" s="114">
        <v>0</v>
      </c>
      <c r="DU187" s="114">
        <v>0</v>
      </c>
      <c r="DV187" s="114">
        <v>0</v>
      </c>
      <c r="DW187" s="114">
        <v>0</v>
      </c>
      <c r="DX187" s="114">
        <v>0</v>
      </c>
      <c r="DY187" s="114">
        <v>0</v>
      </c>
      <c r="DZ187" s="114">
        <v>0</v>
      </c>
      <c r="EA187" s="114">
        <v>0</v>
      </c>
      <c r="EB187" s="114">
        <v>0</v>
      </c>
      <c r="EC187" s="114">
        <v>0</v>
      </c>
      <c r="ED187" s="114">
        <v>0</v>
      </c>
      <c r="EE187" s="114">
        <v>0</v>
      </c>
      <c r="EF187" s="114">
        <v>0</v>
      </c>
      <c r="EG187" s="114">
        <v>0</v>
      </c>
      <c r="EH187" s="114">
        <v>0</v>
      </c>
      <c r="EI187" s="114">
        <v>0</v>
      </c>
      <c r="EJ187" s="114">
        <v>0</v>
      </c>
      <c r="EK187" s="114">
        <v>0</v>
      </c>
      <c r="EL187" s="114">
        <v>0</v>
      </c>
      <c r="EM187" s="114">
        <v>0</v>
      </c>
      <c r="EN187" s="114">
        <v>0</v>
      </c>
      <c r="EO187" s="114">
        <v>0</v>
      </c>
      <c r="EP187" s="114">
        <v>0</v>
      </c>
      <c r="EQ187" s="114">
        <v>0</v>
      </c>
      <c r="ER187" s="114">
        <v>0</v>
      </c>
      <c r="ES187" s="114">
        <v>0</v>
      </c>
      <c r="ET187" s="114">
        <v>0</v>
      </c>
      <c r="EU187" s="114">
        <v>0</v>
      </c>
      <c r="EV187" s="114">
        <v>0</v>
      </c>
      <c r="EW187" s="114">
        <v>0</v>
      </c>
      <c r="EX187" s="114">
        <v>0</v>
      </c>
      <c r="EY187" s="114">
        <v>0</v>
      </c>
      <c r="EZ187" s="114">
        <v>0</v>
      </c>
      <c r="FA187" s="114">
        <v>0</v>
      </c>
    </row>
    <row r="188" spans="1:157" s="71" customFormat="1" x14ac:dyDescent="0.25">
      <c r="A188" s="71">
        <v>13</v>
      </c>
      <c r="B188" s="71" t="s">
        <v>1033</v>
      </c>
      <c r="C188" s="72" t="s">
        <v>1046</v>
      </c>
      <c r="D188" s="72" t="s">
        <v>1051</v>
      </c>
      <c r="E188" s="71" t="s">
        <v>1052</v>
      </c>
      <c r="F188" s="73" t="s">
        <v>762</v>
      </c>
      <c r="G188" s="74">
        <v>4</v>
      </c>
      <c r="H188" s="74">
        <v>5</v>
      </c>
      <c r="I188" s="75"/>
      <c r="J188" s="68">
        <v>0</v>
      </c>
      <c r="K188" s="114">
        <v>0</v>
      </c>
      <c r="L188" s="114">
        <v>0</v>
      </c>
      <c r="M188" s="114">
        <v>0</v>
      </c>
      <c r="N188" s="114">
        <v>0</v>
      </c>
      <c r="O188" s="114">
        <v>0</v>
      </c>
      <c r="P188" s="114">
        <v>0</v>
      </c>
      <c r="Q188" s="114">
        <v>0</v>
      </c>
      <c r="R188" s="114">
        <v>0</v>
      </c>
      <c r="S188" s="114">
        <v>0</v>
      </c>
      <c r="T188" s="114">
        <v>0</v>
      </c>
      <c r="U188" s="114">
        <v>0</v>
      </c>
      <c r="V188" s="114">
        <v>0</v>
      </c>
      <c r="W188" s="114">
        <v>0</v>
      </c>
      <c r="X188" s="114">
        <v>0</v>
      </c>
      <c r="Y188" s="114">
        <v>0</v>
      </c>
      <c r="Z188" s="114">
        <v>0</v>
      </c>
      <c r="AA188" s="114">
        <v>0</v>
      </c>
      <c r="AB188" s="114">
        <v>0</v>
      </c>
      <c r="AC188" s="114">
        <v>0</v>
      </c>
      <c r="AD188" s="114">
        <v>0</v>
      </c>
      <c r="AE188" s="114">
        <v>0</v>
      </c>
      <c r="AF188" s="114">
        <v>0</v>
      </c>
      <c r="AG188" s="114">
        <v>0</v>
      </c>
      <c r="AH188" s="114">
        <v>0</v>
      </c>
      <c r="AI188" s="114">
        <v>0</v>
      </c>
      <c r="AJ188" s="114">
        <v>0</v>
      </c>
      <c r="AK188" s="114">
        <v>0</v>
      </c>
      <c r="AL188" s="114">
        <v>0</v>
      </c>
      <c r="AM188" s="114">
        <v>0</v>
      </c>
      <c r="AN188" s="114">
        <v>0</v>
      </c>
      <c r="AO188" s="114">
        <v>0</v>
      </c>
      <c r="AP188" s="114">
        <v>0</v>
      </c>
      <c r="AQ188" s="114">
        <v>0</v>
      </c>
      <c r="AR188" s="114">
        <v>0</v>
      </c>
      <c r="AS188" s="114">
        <v>0</v>
      </c>
      <c r="AT188" s="114">
        <v>0</v>
      </c>
      <c r="AU188" s="114">
        <v>0</v>
      </c>
      <c r="AV188" s="114">
        <v>0</v>
      </c>
      <c r="AW188" s="114">
        <v>0</v>
      </c>
      <c r="AX188" s="114">
        <v>0</v>
      </c>
      <c r="AY188" s="114">
        <v>0</v>
      </c>
      <c r="AZ188" s="114">
        <v>0</v>
      </c>
      <c r="BA188" s="114">
        <v>0</v>
      </c>
      <c r="BB188" s="114">
        <v>0</v>
      </c>
      <c r="BC188" s="114">
        <v>0</v>
      </c>
      <c r="BD188" s="114">
        <v>0</v>
      </c>
      <c r="BE188" s="114">
        <v>0</v>
      </c>
      <c r="BF188" s="114">
        <v>0</v>
      </c>
      <c r="BG188" s="114">
        <v>0</v>
      </c>
      <c r="BH188" s="114">
        <v>0</v>
      </c>
      <c r="BI188" s="114">
        <v>0</v>
      </c>
      <c r="BJ188" s="114">
        <v>0</v>
      </c>
      <c r="BK188" s="114">
        <v>0</v>
      </c>
      <c r="BL188" s="114">
        <v>0</v>
      </c>
      <c r="BM188" s="114">
        <v>0</v>
      </c>
      <c r="BN188" s="114">
        <v>0</v>
      </c>
      <c r="BO188" s="114">
        <v>0</v>
      </c>
      <c r="BP188" s="114">
        <v>0</v>
      </c>
      <c r="BQ188" s="114">
        <v>0</v>
      </c>
      <c r="BR188" s="114">
        <v>0</v>
      </c>
      <c r="BS188" s="114">
        <v>0</v>
      </c>
      <c r="BT188" s="114">
        <v>0</v>
      </c>
      <c r="BU188" s="114">
        <v>0</v>
      </c>
      <c r="BV188" s="114">
        <v>0</v>
      </c>
      <c r="BW188" s="114">
        <v>0</v>
      </c>
      <c r="BX188" s="114">
        <v>0</v>
      </c>
      <c r="BY188" s="114">
        <v>0</v>
      </c>
      <c r="BZ188" s="114">
        <v>0</v>
      </c>
      <c r="CA188" s="114">
        <v>0</v>
      </c>
      <c r="CB188" s="114">
        <v>0</v>
      </c>
      <c r="CC188" s="114">
        <v>0</v>
      </c>
      <c r="CD188" s="114">
        <v>0</v>
      </c>
      <c r="CE188" s="114">
        <v>0</v>
      </c>
      <c r="CF188" s="114">
        <v>0</v>
      </c>
      <c r="CG188" s="114">
        <v>0</v>
      </c>
      <c r="CH188" s="114">
        <v>0</v>
      </c>
      <c r="CI188" s="114">
        <v>0</v>
      </c>
      <c r="CJ188" s="114">
        <v>0</v>
      </c>
      <c r="CK188" s="114">
        <v>0</v>
      </c>
      <c r="CL188" s="114">
        <v>0</v>
      </c>
      <c r="CM188" s="114">
        <v>0</v>
      </c>
      <c r="CN188" s="114">
        <v>0</v>
      </c>
      <c r="CO188" s="114">
        <v>0</v>
      </c>
      <c r="CP188" s="114">
        <v>0</v>
      </c>
      <c r="CQ188" s="114">
        <v>0</v>
      </c>
      <c r="CR188" s="114">
        <v>0</v>
      </c>
      <c r="CS188" s="114">
        <v>0</v>
      </c>
      <c r="CT188" s="114">
        <v>0</v>
      </c>
      <c r="CU188" s="114">
        <v>0</v>
      </c>
      <c r="CV188" s="114">
        <v>0</v>
      </c>
      <c r="CW188" s="114">
        <v>0</v>
      </c>
      <c r="CX188" s="114">
        <v>0</v>
      </c>
      <c r="CY188" s="114">
        <v>0</v>
      </c>
      <c r="CZ188" s="114">
        <v>0</v>
      </c>
      <c r="DA188" s="114">
        <v>0</v>
      </c>
      <c r="DB188" s="114">
        <v>0</v>
      </c>
      <c r="DC188" s="114">
        <v>0</v>
      </c>
      <c r="DD188" s="114">
        <v>0</v>
      </c>
      <c r="DE188" s="114">
        <v>0</v>
      </c>
      <c r="DF188" s="114">
        <v>0</v>
      </c>
      <c r="DG188" s="114">
        <v>0</v>
      </c>
      <c r="DH188" s="114">
        <v>0</v>
      </c>
      <c r="DI188" s="114">
        <v>0</v>
      </c>
      <c r="DJ188" s="114">
        <v>0</v>
      </c>
      <c r="DK188" s="114">
        <v>0</v>
      </c>
      <c r="DL188" s="114">
        <v>0</v>
      </c>
      <c r="DM188" s="114">
        <v>0</v>
      </c>
      <c r="DN188" s="114">
        <v>0</v>
      </c>
      <c r="DO188" s="114">
        <v>0</v>
      </c>
      <c r="DP188" s="114">
        <v>0</v>
      </c>
      <c r="DQ188" s="114">
        <v>0</v>
      </c>
      <c r="DR188" s="114">
        <v>0</v>
      </c>
      <c r="DS188" s="114">
        <v>0</v>
      </c>
      <c r="DT188" s="114">
        <v>0</v>
      </c>
      <c r="DU188" s="114">
        <v>0</v>
      </c>
      <c r="DV188" s="114">
        <v>0</v>
      </c>
      <c r="DW188" s="114">
        <v>0</v>
      </c>
      <c r="DX188" s="114">
        <v>0</v>
      </c>
      <c r="DY188" s="114">
        <v>0</v>
      </c>
      <c r="DZ188" s="114">
        <v>0</v>
      </c>
      <c r="EA188" s="114">
        <v>0</v>
      </c>
      <c r="EB188" s="114">
        <v>0</v>
      </c>
      <c r="EC188" s="114">
        <v>0</v>
      </c>
      <c r="ED188" s="114">
        <v>0</v>
      </c>
      <c r="EE188" s="114">
        <v>0</v>
      </c>
      <c r="EF188" s="114">
        <v>0</v>
      </c>
      <c r="EG188" s="114">
        <v>0</v>
      </c>
      <c r="EH188" s="114">
        <v>0</v>
      </c>
      <c r="EI188" s="114">
        <v>0</v>
      </c>
      <c r="EJ188" s="114">
        <v>0</v>
      </c>
      <c r="EK188" s="114">
        <v>0</v>
      </c>
      <c r="EL188" s="114">
        <v>0</v>
      </c>
      <c r="EM188" s="114">
        <v>0</v>
      </c>
      <c r="EN188" s="114">
        <v>0</v>
      </c>
      <c r="EO188" s="114">
        <v>0</v>
      </c>
      <c r="EP188" s="114">
        <v>0</v>
      </c>
      <c r="EQ188" s="114">
        <v>0</v>
      </c>
      <c r="ER188" s="114">
        <v>0</v>
      </c>
      <c r="ES188" s="114">
        <v>0</v>
      </c>
      <c r="ET188" s="114">
        <v>0</v>
      </c>
      <c r="EU188" s="114">
        <v>0</v>
      </c>
      <c r="EV188" s="114">
        <v>0</v>
      </c>
      <c r="EW188" s="114">
        <v>0</v>
      </c>
      <c r="EX188" s="114">
        <v>0</v>
      </c>
      <c r="EY188" s="114">
        <v>0</v>
      </c>
      <c r="EZ188" s="114">
        <v>0</v>
      </c>
      <c r="FA188" s="114">
        <v>0</v>
      </c>
    </row>
    <row r="189" spans="1:157" x14ac:dyDescent="0.25">
      <c r="A189">
        <v>13</v>
      </c>
      <c r="B189" t="s">
        <v>1033</v>
      </c>
      <c r="C189" s="65" t="s">
        <v>799</v>
      </c>
      <c r="D189" s="65" t="s">
        <v>1053</v>
      </c>
      <c r="E189" t="s">
        <v>1054</v>
      </c>
      <c r="F189" s="66" t="s">
        <v>762</v>
      </c>
      <c r="G189" s="19">
        <v>3</v>
      </c>
      <c r="H189" s="74">
        <v>5</v>
      </c>
      <c r="I189" s="67"/>
      <c r="J189" s="68">
        <v>7</v>
      </c>
      <c r="K189" s="114">
        <v>0</v>
      </c>
      <c r="L189" s="114">
        <v>0</v>
      </c>
      <c r="M189" s="114">
        <v>0</v>
      </c>
      <c r="N189" s="114">
        <v>0</v>
      </c>
      <c r="O189" s="114">
        <v>0</v>
      </c>
      <c r="P189" s="114">
        <v>0</v>
      </c>
      <c r="Q189" s="114">
        <v>0</v>
      </c>
      <c r="R189" s="114">
        <v>0</v>
      </c>
      <c r="S189" s="114">
        <v>0</v>
      </c>
      <c r="T189" s="114">
        <v>2</v>
      </c>
      <c r="U189" s="114">
        <v>0</v>
      </c>
      <c r="V189" s="114">
        <v>0</v>
      </c>
      <c r="W189" s="114">
        <v>0</v>
      </c>
      <c r="X189" s="114">
        <v>0</v>
      </c>
      <c r="Y189" s="114">
        <v>5</v>
      </c>
      <c r="Z189" s="114">
        <v>0</v>
      </c>
      <c r="AA189" s="114">
        <v>0</v>
      </c>
      <c r="AB189" s="114">
        <v>0</v>
      </c>
      <c r="AC189" s="114">
        <v>0</v>
      </c>
      <c r="AD189" s="114">
        <v>0</v>
      </c>
      <c r="AE189" s="114">
        <v>0</v>
      </c>
      <c r="AF189" s="114">
        <v>0</v>
      </c>
      <c r="AG189" s="114">
        <v>0</v>
      </c>
      <c r="AH189" s="114">
        <v>0</v>
      </c>
      <c r="AI189" s="114">
        <v>0</v>
      </c>
      <c r="AJ189" s="114">
        <v>0</v>
      </c>
      <c r="AK189" s="114">
        <v>0</v>
      </c>
      <c r="AL189" s="114">
        <v>0</v>
      </c>
      <c r="AM189" s="114">
        <v>0</v>
      </c>
      <c r="AN189" s="114">
        <v>0</v>
      </c>
      <c r="AO189" s="114">
        <v>0</v>
      </c>
      <c r="AP189" s="114">
        <v>0</v>
      </c>
      <c r="AQ189" s="114">
        <v>0</v>
      </c>
      <c r="AR189" s="114">
        <v>0</v>
      </c>
      <c r="AS189" s="114">
        <v>0</v>
      </c>
      <c r="AT189" s="114">
        <v>0</v>
      </c>
      <c r="AU189" s="114">
        <v>0</v>
      </c>
      <c r="AV189" s="114">
        <v>0</v>
      </c>
      <c r="AW189" s="114">
        <v>0</v>
      </c>
      <c r="AX189" s="114">
        <v>0</v>
      </c>
      <c r="AY189" s="114">
        <v>0</v>
      </c>
      <c r="AZ189" s="114">
        <v>0</v>
      </c>
      <c r="BA189" s="114">
        <v>0</v>
      </c>
      <c r="BB189" s="114">
        <v>0</v>
      </c>
      <c r="BC189" s="114">
        <v>0</v>
      </c>
      <c r="BD189" s="114">
        <v>0</v>
      </c>
      <c r="BE189" s="114">
        <v>0</v>
      </c>
      <c r="BF189" s="114">
        <v>0</v>
      </c>
      <c r="BG189" s="114">
        <v>0</v>
      </c>
      <c r="BH189" s="114">
        <v>0</v>
      </c>
      <c r="BI189" s="114">
        <v>0</v>
      </c>
      <c r="BJ189" s="114">
        <v>0</v>
      </c>
      <c r="BK189" s="114">
        <v>0</v>
      </c>
      <c r="BL189" s="114">
        <v>0</v>
      </c>
      <c r="BM189" s="114">
        <v>0</v>
      </c>
      <c r="BN189" s="114">
        <v>0</v>
      </c>
      <c r="BO189" s="114">
        <v>0</v>
      </c>
      <c r="BP189" s="114">
        <v>0</v>
      </c>
      <c r="BQ189" s="114">
        <v>0</v>
      </c>
      <c r="BR189" s="114">
        <v>0</v>
      </c>
      <c r="BS189" s="114">
        <v>0</v>
      </c>
      <c r="BT189" s="114">
        <v>0</v>
      </c>
      <c r="BU189" s="114">
        <v>0</v>
      </c>
      <c r="BV189" s="114">
        <v>0</v>
      </c>
      <c r="BW189" s="114">
        <v>0</v>
      </c>
      <c r="BX189" s="114">
        <v>0</v>
      </c>
      <c r="BY189" s="114">
        <v>0</v>
      </c>
      <c r="BZ189" s="114">
        <v>0</v>
      </c>
      <c r="CA189" s="114">
        <v>0</v>
      </c>
      <c r="CB189" s="114">
        <v>0</v>
      </c>
      <c r="CC189" s="114">
        <v>0</v>
      </c>
      <c r="CD189" s="114">
        <v>0</v>
      </c>
      <c r="CE189" s="114">
        <v>0</v>
      </c>
      <c r="CF189" s="114">
        <v>0</v>
      </c>
      <c r="CG189" s="114">
        <v>0</v>
      </c>
      <c r="CH189" s="114">
        <v>0</v>
      </c>
      <c r="CI189" s="114">
        <v>0</v>
      </c>
      <c r="CJ189" s="114">
        <v>0</v>
      </c>
      <c r="CK189" s="114">
        <v>0</v>
      </c>
      <c r="CL189" s="114">
        <v>0</v>
      </c>
      <c r="CM189" s="114">
        <v>0</v>
      </c>
      <c r="CN189" s="114">
        <v>0</v>
      </c>
      <c r="CO189" s="114">
        <v>0</v>
      </c>
      <c r="CP189" s="114">
        <v>0</v>
      </c>
      <c r="CQ189" s="114">
        <v>0</v>
      </c>
      <c r="CR189" s="114">
        <v>0</v>
      </c>
      <c r="CS189" s="114">
        <v>0</v>
      </c>
      <c r="CT189" s="114">
        <v>0</v>
      </c>
      <c r="CU189" s="114">
        <v>0</v>
      </c>
      <c r="CV189" s="114">
        <v>0</v>
      </c>
      <c r="CW189" s="114">
        <v>0</v>
      </c>
      <c r="CX189" s="114">
        <v>0</v>
      </c>
      <c r="CY189" s="114">
        <v>0</v>
      </c>
      <c r="CZ189" s="114">
        <v>0</v>
      </c>
      <c r="DA189" s="114">
        <v>0</v>
      </c>
      <c r="DB189" s="114">
        <v>0</v>
      </c>
      <c r="DC189" s="114">
        <v>0</v>
      </c>
      <c r="DD189" s="114">
        <v>0</v>
      </c>
      <c r="DE189" s="114">
        <v>0</v>
      </c>
      <c r="DF189" s="114">
        <v>0</v>
      </c>
      <c r="DG189" s="114">
        <v>0</v>
      </c>
      <c r="DH189" s="114">
        <v>0</v>
      </c>
      <c r="DI189" s="114">
        <v>0</v>
      </c>
      <c r="DJ189" s="114">
        <v>0</v>
      </c>
      <c r="DK189" s="114">
        <v>0</v>
      </c>
      <c r="DL189" s="114">
        <v>0</v>
      </c>
      <c r="DM189" s="114">
        <v>0</v>
      </c>
      <c r="DN189" s="114">
        <v>0</v>
      </c>
      <c r="DO189" s="114">
        <v>0</v>
      </c>
      <c r="DP189" s="114">
        <v>0</v>
      </c>
      <c r="DQ189" s="114">
        <v>0</v>
      </c>
      <c r="DR189" s="114">
        <v>0</v>
      </c>
      <c r="DS189" s="114">
        <v>0</v>
      </c>
      <c r="DT189" s="114">
        <v>0</v>
      </c>
      <c r="DU189" s="114">
        <v>0</v>
      </c>
      <c r="DV189" s="114">
        <v>0</v>
      </c>
      <c r="DW189" s="114">
        <v>0</v>
      </c>
      <c r="DX189" s="114">
        <v>0</v>
      </c>
      <c r="DY189" s="114">
        <v>0</v>
      </c>
      <c r="DZ189" s="114">
        <v>0</v>
      </c>
      <c r="EA189" s="114">
        <v>0</v>
      </c>
      <c r="EB189" s="114">
        <v>0</v>
      </c>
      <c r="EC189" s="114">
        <v>0</v>
      </c>
      <c r="ED189" s="114">
        <v>0</v>
      </c>
      <c r="EE189" s="114">
        <v>0</v>
      </c>
      <c r="EF189" s="114">
        <v>0</v>
      </c>
      <c r="EG189" s="114">
        <v>0</v>
      </c>
      <c r="EH189" s="114">
        <v>0</v>
      </c>
      <c r="EI189" s="114">
        <v>0</v>
      </c>
      <c r="EJ189" s="114">
        <v>0</v>
      </c>
      <c r="EK189" s="114">
        <v>0</v>
      </c>
      <c r="EL189" s="114">
        <v>0</v>
      </c>
      <c r="EM189" s="114">
        <v>0</v>
      </c>
      <c r="EN189" s="114">
        <v>0</v>
      </c>
      <c r="EO189" s="114">
        <v>0</v>
      </c>
      <c r="EP189" s="114">
        <v>0</v>
      </c>
      <c r="EQ189" s="114">
        <v>0</v>
      </c>
      <c r="ER189" s="114">
        <v>0</v>
      </c>
      <c r="ES189" s="114">
        <v>0</v>
      </c>
      <c r="ET189" s="114">
        <v>0</v>
      </c>
      <c r="EU189" s="114">
        <v>0</v>
      </c>
      <c r="EV189" s="114">
        <v>0</v>
      </c>
      <c r="EW189" s="114">
        <v>0</v>
      </c>
      <c r="EX189" s="114">
        <v>0</v>
      </c>
      <c r="EY189" s="114">
        <v>0</v>
      </c>
      <c r="EZ189" s="114">
        <v>0</v>
      </c>
      <c r="FA189" s="114">
        <v>0</v>
      </c>
    </row>
    <row r="190" spans="1:157" s="71" customFormat="1" x14ac:dyDescent="0.25">
      <c r="A190">
        <v>13</v>
      </c>
      <c r="B190" t="s">
        <v>1033</v>
      </c>
      <c r="C190" s="65" t="s">
        <v>799</v>
      </c>
      <c r="D190" s="65" t="s">
        <v>1055</v>
      </c>
      <c r="E190" t="s">
        <v>1056</v>
      </c>
      <c r="F190" s="66" t="s">
        <v>762</v>
      </c>
      <c r="G190" s="19">
        <v>3</v>
      </c>
      <c r="H190" s="74">
        <v>5</v>
      </c>
      <c r="I190" s="67"/>
      <c r="J190" s="68">
        <v>3</v>
      </c>
      <c r="K190" s="114">
        <v>0</v>
      </c>
      <c r="L190" s="114">
        <v>0</v>
      </c>
      <c r="M190" s="114">
        <v>0</v>
      </c>
      <c r="N190" s="114">
        <v>0</v>
      </c>
      <c r="O190" s="114">
        <v>0</v>
      </c>
      <c r="P190" s="114">
        <v>0</v>
      </c>
      <c r="Q190" s="114">
        <v>0</v>
      </c>
      <c r="R190" s="114">
        <v>0</v>
      </c>
      <c r="S190" s="114">
        <v>0</v>
      </c>
      <c r="T190" s="114">
        <v>3</v>
      </c>
      <c r="U190" s="114">
        <v>0</v>
      </c>
      <c r="V190" s="114">
        <v>0</v>
      </c>
      <c r="W190" s="114">
        <v>0</v>
      </c>
      <c r="X190" s="114">
        <v>0</v>
      </c>
      <c r="Y190" s="114">
        <v>0</v>
      </c>
      <c r="Z190" s="114">
        <v>0</v>
      </c>
      <c r="AA190" s="114">
        <v>0</v>
      </c>
      <c r="AB190" s="114">
        <v>0</v>
      </c>
      <c r="AC190" s="114">
        <v>0</v>
      </c>
      <c r="AD190" s="114">
        <v>0</v>
      </c>
      <c r="AE190" s="114">
        <v>0</v>
      </c>
      <c r="AF190" s="114">
        <v>0</v>
      </c>
      <c r="AG190" s="114">
        <v>0</v>
      </c>
      <c r="AH190" s="114">
        <v>0</v>
      </c>
      <c r="AI190" s="114">
        <v>0</v>
      </c>
      <c r="AJ190" s="114">
        <v>0</v>
      </c>
      <c r="AK190" s="114">
        <v>0</v>
      </c>
      <c r="AL190" s="114">
        <v>0</v>
      </c>
      <c r="AM190" s="114">
        <v>0</v>
      </c>
      <c r="AN190" s="114">
        <v>0</v>
      </c>
      <c r="AO190" s="114">
        <v>0</v>
      </c>
      <c r="AP190" s="114">
        <v>0</v>
      </c>
      <c r="AQ190" s="114">
        <v>0</v>
      </c>
      <c r="AR190" s="114">
        <v>0</v>
      </c>
      <c r="AS190" s="114">
        <v>0</v>
      </c>
      <c r="AT190" s="114">
        <v>0</v>
      </c>
      <c r="AU190" s="114">
        <v>0</v>
      </c>
      <c r="AV190" s="114">
        <v>0</v>
      </c>
      <c r="AW190" s="114">
        <v>0</v>
      </c>
      <c r="AX190" s="114">
        <v>0</v>
      </c>
      <c r="AY190" s="114">
        <v>0</v>
      </c>
      <c r="AZ190" s="114">
        <v>0</v>
      </c>
      <c r="BA190" s="114">
        <v>0</v>
      </c>
      <c r="BB190" s="114">
        <v>0</v>
      </c>
      <c r="BC190" s="114">
        <v>0</v>
      </c>
      <c r="BD190" s="114">
        <v>0</v>
      </c>
      <c r="BE190" s="114">
        <v>0</v>
      </c>
      <c r="BF190" s="114">
        <v>0</v>
      </c>
      <c r="BG190" s="114">
        <v>0</v>
      </c>
      <c r="BH190" s="114">
        <v>0</v>
      </c>
      <c r="BI190" s="114">
        <v>0</v>
      </c>
      <c r="BJ190" s="114">
        <v>0</v>
      </c>
      <c r="BK190" s="114">
        <v>0</v>
      </c>
      <c r="BL190" s="114">
        <v>0</v>
      </c>
      <c r="BM190" s="114">
        <v>0</v>
      </c>
      <c r="BN190" s="114">
        <v>0</v>
      </c>
      <c r="BO190" s="114">
        <v>0</v>
      </c>
      <c r="BP190" s="114">
        <v>0</v>
      </c>
      <c r="BQ190" s="114">
        <v>0</v>
      </c>
      <c r="BR190" s="114">
        <v>0</v>
      </c>
      <c r="BS190" s="114">
        <v>0</v>
      </c>
      <c r="BT190" s="114">
        <v>0</v>
      </c>
      <c r="BU190" s="114">
        <v>0</v>
      </c>
      <c r="BV190" s="114">
        <v>0</v>
      </c>
      <c r="BW190" s="114">
        <v>0</v>
      </c>
      <c r="BX190" s="114">
        <v>0</v>
      </c>
      <c r="BY190" s="114">
        <v>0</v>
      </c>
      <c r="BZ190" s="114">
        <v>0</v>
      </c>
      <c r="CA190" s="114">
        <v>0</v>
      </c>
      <c r="CB190" s="114">
        <v>0</v>
      </c>
      <c r="CC190" s="114">
        <v>0</v>
      </c>
      <c r="CD190" s="114">
        <v>0</v>
      </c>
      <c r="CE190" s="114">
        <v>0</v>
      </c>
      <c r="CF190" s="114">
        <v>0</v>
      </c>
      <c r="CG190" s="114">
        <v>0</v>
      </c>
      <c r="CH190" s="114">
        <v>0</v>
      </c>
      <c r="CI190" s="114">
        <v>0</v>
      </c>
      <c r="CJ190" s="114">
        <v>0</v>
      </c>
      <c r="CK190" s="114">
        <v>0</v>
      </c>
      <c r="CL190" s="114">
        <v>0</v>
      </c>
      <c r="CM190" s="114">
        <v>0</v>
      </c>
      <c r="CN190" s="114">
        <v>0</v>
      </c>
      <c r="CO190" s="114">
        <v>0</v>
      </c>
      <c r="CP190" s="114">
        <v>0</v>
      </c>
      <c r="CQ190" s="114">
        <v>0</v>
      </c>
      <c r="CR190" s="114">
        <v>0</v>
      </c>
      <c r="CS190" s="114">
        <v>0</v>
      </c>
      <c r="CT190" s="114">
        <v>0</v>
      </c>
      <c r="CU190" s="114">
        <v>0</v>
      </c>
      <c r="CV190" s="114">
        <v>0</v>
      </c>
      <c r="CW190" s="114">
        <v>0</v>
      </c>
      <c r="CX190" s="114">
        <v>0</v>
      </c>
      <c r="CY190" s="114">
        <v>0</v>
      </c>
      <c r="CZ190" s="114">
        <v>0</v>
      </c>
      <c r="DA190" s="114">
        <v>0</v>
      </c>
      <c r="DB190" s="114">
        <v>0</v>
      </c>
      <c r="DC190" s="114">
        <v>0</v>
      </c>
      <c r="DD190" s="114">
        <v>0</v>
      </c>
      <c r="DE190" s="114">
        <v>0</v>
      </c>
      <c r="DF190" s="114">
        <v>0</v>
      </c>
      <c r="DG190" s="114">
        <v>0</v>
      </c>
      <c r="DH190" s="114">
        <v>0</v>
      </c>
      <c r="DI190" s="114">
        <v>0</v>
      </c>
      <c r="DJ190" s="114">
        <v>0</v>
      </c>
      <c r="DK190" s="114">
        <v>0</v>
      </c>
      <c r="DL190" s="114">
        <v>0</v>
      </c>
      <c r="DM190" s="114">
        <v>0</v>
      </c>
      <c r="DN190" s="114">
        <v>0</v>
      </c>
      <c r="DO190" s="114">
        <v>0</v>
      </c>
      <c r="DP190" s="114">
        <v>0</v>
      </c>
      <c r="DQ190" s="114">
        <v>0</v>
      </c>
      <c r="DR190" s="114">
        <v>0</v>
      </c>
      <c r="DS190" s="114">
        <v>0</v>
      </c>
      <c r="DT190" s="114">
        <v>0</v>
      </c>
      <c r="DU190" s="114">
        <v>0</v>
      </c>
      <c r="DV190" s="114">
        <v>0</v>
      </c>
      <c r="DW190" s="114">
        <v>0</v>
      </c>
      <c r="DX190" s="114">
        <v>0</v>
      </c>
      <c r="DY190" s="114">
        <v>0</v>
      </c>
      <c r="DZ190" s="114">
        <v>0</v>
      </c>
      <c r="EA190" s="114">
        <v>0</v>
      </c>
      <c r="EB190" s="114">
        <v>0</v>
      </c>
      <c r="EC190" s="114">
        <v>0</v>
      </c>
      <c r="ED190" s="114">
        <v>0</v>
      </c>
      <c r="EE190" s="114">
        <v>0</v>
      </c>
      <c r="EF190" s="114">
        <v>0</v>
      </c>
      <c r="EG190" s="114">
        <v>0</v>
      </c>
      <c r="EH190" s="114">
        <v>0</v>
      </c>
      <c r="EI190" s="114">
        <v>0</v>
      </c>
      <c r="EJ190" s="114">
        <v>0</v>
      </c>
      <c r="EK190" s="114">
        <v>0</v>
      </c>
      <c r="EL190" s="114">
        <v>0</v>
      </c>
      <c r="EM190" s="114">
        <v>0</v>
      </c>
      <c r="EN190" s="114">
        <v>0</v>
      </c>
      <c r="EO190" s="114">
        <v>0</v>
      </c>
      <c r="EP190" s="114">
        <v>0</v>
      </c>
      <c r="EQ190" s="114">
        <v>0</v>
      </c>
      <c r="ER190" s="114">
        <v>0</v>
      </c>
      <c r="ES190" s="114">
        <v>0</v>
      </c>
      <c r="ET190" s="114">
        <v>0</v>
      </c>
      <c r="EU190" s="114">
        <v>0</v>
      </c>
      <c r="EV190" s="114">
        <v>0</v>
      </c>
      <c r="EW190" s="114">
        <v>0</v>
      </c>
      <c r="EX190" s="114">
        <v>0</v>
      </c>
      <c r="EY190" s="114">
        <v>0</v>
      </c>
      <c r="EZ190" s="114">
        <v>0</v>
      </c>
      <c r="FA190" s="114">
        <v>0</v>
      </c>
    </row>
    <row r="191" spans="1:157" x14ac:dyDescent="0.25">
      <c r="A191">
        <v>13</v>
      </c>
      <c r="B191" t="s">
        <v>1033</v>
      </c>
      <c r="C191" s="65" t="s">
        <v>799</v>
      </c>
      <c r="D191" s="65" t="s">
        <v>1057</v>
      </c>
      <c r="E191" t="s">
        <v>1058</v>
      </c>
      <c r="F191" s="66" t="s">
        <v>762</v>
      </c>
      <c r="G191" s="19">
        <v>3</v>
      </c>
      <c r="H191" s="74">
        <v>5</v>
      </c>
      <c r="I191" s="67"/>
      <c r="J191" s="68">
        <v>3</v>
      </c>
      <c r="K191" s="114">
        <v>0</v>
      </c>
      <c r="L191" s="114">
        <v>0</v>
      </c>
      <c r="M191" s="114">
        <v>0</v>
      </c>
      <c r="N191" s="114">
        <v>0</v>
      </c>
      <c r="O191" s="114">
        <v>0</v>
      </c>
      <c r="P191" s="114">
        <v>0</v>
      </c>
      <c r="Q191" s="114">
        <v>0</v>
      </c>
      <c r="R191" s="114">
        <v>0</v>
      </c>
      <c r="S191" s="114">
        <v>0</v>
      </c>
      <c r="T191" s="114">
        <v>3</v>
      </c>
      <c r="U191" s="114">
        <v>0</v>
      </c>
      <c r="V191" s="114">
        <v>0</v>
      </c>
      <c r="W191" s="114">
        <v>0</v>
      </c>
      <c r="X191" s="114">
        <v>0</v>
      </c>
      <c r="Y191" s="114">
        <v>0</v>
      </c>
      <c r="Z191" s="114">
        <v>0</v>
      </c>
      <c r="AA191" s="114">
        <v>0</v>
      </c>
      <c r="AB191" s="114">
        <v>0</v>
      </c>
      <c r="AC191" s="114">
        <v>0</v>
      </c>
      <c r="AD191" s="114">
        <v>0</v>
      </c>
      <c r="AE191" s="114">
        <v>0</v>
      </c>
      <c r="AF191" s="114">
        <v>0</v>
      </c>
      <c r="AG191" s="114">
        <v>0</v>
      </c>
      <c r="AH191" s="114">
        <v>0</v>
      </c>
      <c r="AI191" s="114">
        <v>0</v>
      </c>
      <c r="AJ191" s="114">
        <v>0</v>
      </c>
      <c r="AK191" s="114">
        <v>0</v>
      </c>
      <c r="AL191" s="114">
        <v>0</v>
      </c>
      <c r="AM191" s="114">
        <v>0</v>
      </c>
      <c r="AN191" s="114">
        <v>0</v>
      </c>
      <c r="AO191" s="114">
        <v>0</v>
      </c>
      <c r="AP191" s="114">
        <v>0</v>
      </c>
      <c r="AQ191" s="114">
        <v>0</v>
      </c>
      <c r="AR191" s="114">
        <v>0</v>
      </c>
      <c r="AS191" s="114">
        <v>0</v>
      </c>
      <c r="AT191" s="114">
        <v>0</v>
      </c>
      <c r="AU191" s="114">
        <v>0</v>
      </c>
      <c r="AV191" s="114">
        <v>0</v>
      </c>
      <c r="AW191" s="114">
        <v>0</v>
      </c>
      <c r="AX191" s="114">
        <v>0</v>
      </c>
      <c r="AY191" s="114">
        <v>0</v>
      </c>
      <c r="AZ191" s="114">
        <v>0</v>
      </c>
      <c r="BA191" s="114">
        <v>0</v>
      </c>
      <c r="BB191" s="114">
        <v>0</v>
      </c>
      <c r="BC191" s="114">
        <v>0</v>
      </c>
      <c r="BD191" s="114">
        <v>0</v>
      </c>
      <c r="BE191" s="114">
        <v>0</v>
      </c>
      <c r="BF191" s="114">
        <v>0</v>
      </c>
      <c r="BG191" s="114">
        <v>0</v>
      </c>
      <c r="BH191" s="114">
        <v>0</v>
      </c>
      <c r="BI191" s="114">
        <v>0</v>
      </c>
      <c r="BJ191" s="114">
        <v>0</v>
      </c>
      <c r="BK191" s="114">
        <v>0</v>
      </c>
      <c r="BL191" s="114">
        <v>0</v>
      </c>
      <c r="BM191" s="114">
        <v>0</v>
      </c>
      <c r="BN191" s="114">
        <v>0</v>
      </c>
      <c r="BO191" s="114">
        <v>0</v>
      </c>
      <c r="BP191" s="114">
        <v>0</v>
      </c>
      <c r="BQ191" s="114">
        <v>0</v>
      </c>
      <c r="BR191" s="114">
        <v>0</v>
      </c>
      <c r="BS191" s="114">
        <v>0</v>
      </c>
      <c r="BT191" s="114">
        <v>0</v>
      </c>
      <c r="BU191" s="114">
        <v>0</v>
      </c>
      <c r="BV191" s="114">
        <v>0</v>
      </c>
      <c r="BW191" s="114">
        <v>0</v>
      </c>
      <c r="BX191" s="114">
        <v>0</v>
      </c>
      <c r="BY191" s="114">
        <v>0</v>
      </c>
      <c r="BZ191" s="114">
        <v>0</v>
      </c>
      <c r="CA191" s="114">
        <v>0</v>
      </c>
      <c r="CB191" s="114">
        <v>0</v>
      </c>
      <c r="CC191" s="114">
        <v>0</v>
      </c>
      <c r="CD191" s="114">
        <v>0</v>
      </c>
      <c r="CE191" s="114">
        <v>0</v>
      </c>
      <c r="CF191" s="114">
        <v>0</v>
      </c>
      <c r="CG191" s="114">
        <v>0</v>
      </c>
      <c r="CH191" s="114">
        <v>0</v>
      </c>
      <c r="CI191" s="114">
        <v>0</v>
      </c>
      <c r="CJ191" s="114">
        <v>0</v>
      </c>
      <c r="CK191" s="114">
        <v>0</v>
      </c>
      <c r="CL191" s="114">
        <v>0</v>
      </c>
      <c r="CM191" s="114">
        <v>0</v>
      </c>
      <c r="CN191" s="114">
        <v>0</v>
      </c>
      <c r="CO191" s="114">
        <v>0</v>
      </c>
      <c r="CP191" s="114">
        <v>0</v>
      </c>
      <c r="CQ191" s="114">
        <v>0</v>
      </c>
      <c r="CR191" s="114">
        <v>0</v>
      </c>
      <c r="CS191" s="114">
        <v>0</v>
      </c>
      <c r="CT191" s="114">
        <v>0</v>
      </c>
      <c r="CU191" s="114">
        <v>0</v>
      </c>
      <c r="CV191" s="114">
        <v>0</v>
      </c>
      <c r="CW191" s="114">
        <v>0</v>
      </c>
      <c r="CX191" s="114">
        <v>0</v>
      </c>
      <c r="CY191" s="114">
        <v>0</v>
      </c>
      <c r="CZ191" s="114">
        <v>0</v>
      </c>
      <c r="DA191" s="114">
        <v>0</v>
      </c>
      <c r="DB191" s="114">
        <v>0</v>
      </c>
      <c r="DC191" s="114">
        <v>0</v>
      </c>
      <c r="DD191" s="114">
        <v>0</v>
      </c>
      <c r="DE191" s="114">
        <v>0</v>
      </c>
      <c r="DF191" s="114">
        <v>0</v>
      </c>
      <c r="DG191" s="114">
        <v>0</v>
      </c>
      <c r="DH191" s="114">
        <v>0</v>
      </c>
      <c r="DI191" s="114">
        <v>0</v>
      </c>
      <c r="DJ191" s="114">
        <v>0</v>
      </c>
      <c r="DK191" s="114">
        <v>0</v>
      </c>
      <c r="DL191" s="114">
        <v>0</v>
      </c>
      <c r="DM191" s="114">
        <v>0</v>
      </c>
      <c r="DN191" s="114">
        <v>0</v>
      </c>
      <c r="DO191" s="114">
        <v>0</v>
      </c>
      <c r="DP191" s="114">
        <v>0</v>
      </c>
      <c r="DQ191" s="114">
        <v>0</v>
      </c>
      <c r="DR191" s="114">
        <v>0</v>
      </c>
      <c r="DS191" s="114">
        <v>0</v>
      </c>
      <c r="DT191" s="114">
        <v>0</v>
      </c>
      <c r="DU191" s="114">
        <v>0</v>
      </c>
      <c r="DV191" s="114">
        <v>0</v>
      </c>
      <c r="DW191" s="114">
        <v>0</v>
      </c>
      <c r="DX191" s="114">
        <v>0</v>
      </c>
      <c r="DY191" s="114">
        <v>0</v>
      </c>
      <c r="DZ191" s="114">
        <v>0</v>
      </c>
      <c r="EA191" s="114">
        <v>0</v>
      </c>
      <c r="EB191" s="114">
        <v>0</v>
      </c>
      <c r="EC191" s="114">
        <v>0</v>
      </c>
      <c r="ED191" s="114">
        <v>0</v>
      </c>
      <c r="EE191" s="114">
        <v>0</v>
      </c>
      <c r="EF191" s="114">
        <v>0</v>
      </c>
      <c r="EG191" s="114">
        <v>0</v>
      </c>
      <c r="EH191" s="114">
        <v>0</v>
      </c>
      <c r="EI191" s="114">
        <v>0</v>
      </c>
      <c r="EJ191" s="114">
        <v>0</v>
      </c>
      <c r="EK191" s="114">
        <v>0</v>
      </c>
      <c r="EL191" s="114">
        <v>0</v>
      </c>
      <c r="EM191" s="114">
        <v>0</v>
      </c>
      <c r="EN191" s="114">
        <v>0</v>
      </c>
      <c r="EO191" s="114">
        <v>0</v>
      </c>
      <c r="EP191" s="114">
        <v>0</v>
      </c>
      <c r="EQ191" s="114">
        <v>0</v>
      </c>
      <c r="ER191" s="114">
        <v>0</v>
      </c>
      <c r="ES191" s="114">
        <v>0</v>
      </c>
      <c r="ET191" s="114">
        <v>0</v>
      </c>
      <c r="EU191" s="114">
        <v>0</v>
      </c>
      <c r="EV191" s="114">
        <v>0</v>
      </c>
      <c r="EW191" s="114">
        <v>0</v>
      </c>
      <c r="EX191" s="114">
        <v>0</v>
      </c>
      <c r="EY191" s="114">
        <v>0</v>
      </c>
      <c r="EZ191" s="114">
        <v>0</v>
      </c>
      <c r="FA191" s="114">
        <v>0</v>
      </c>
    </row>
    <row r="192" spans="1:157" s="71" customFormat="1" x14ac:dyDescent="0.25">
      <c r="A192">
        <v>13</v>
      </c>
      <c r="B192" t="s">
        <v>1033</v>
      </c>
      <c r="C192" s="65" t="s">
        <v>799</v>
      </c>
      <c r="D192" s="65" t="s">
        <v>1059</v>
      </c>
      <c r="E192" t="s">
        <v>1060</v>
      </c>
      <c r="F192" s="66" t="s">
        <v>762</v>
      </c>
      <c r="G192" s="19">
        <v>3</v>
      </c>
      <c r="H192" s="74">
        <v>5</v>
      </c>
      <c r="I192" s="67"/>
      <c r="J192" s="68">
        <v>2</v>
      </c>
      <c r="K192" s="114">
        <v>0</v>
      </c>
      <c r="L192" s="114">
        <v>0</v>
      </c>
      <c r="M192" s="114">
        <v>0</v>
      </c>
      <c r="N192" s="114">
        <v>0</v>
      </c>
      <c r="O192" s="114">
        <v>0</v>
      </c>
      <c r="P192" s="114">
        <v>0</v>
      </c>
      <c r="Q192" s="114">
        <v>0</v>
      </c>
      <c r="R192" s="114">
        <v>0</v>
      </c>
      <c r="S192" s="114">
        <v>0</v>
      </c>
      <c r="T192" s="114">
        <v>1</v>
      </c>
      <c r="U192" s="114">
        <v>0</v>
      </c>
      <c r="V192" s="114">
        <v>0</v>
      </c>
      <c r="W192" s="114">
        <v>0</v>
      </c>
      <c r="X192" s="114">
        <v>0</v>
      </c>
      <c r="Y192" s="114">
        <v>1</v>
      </c>
      <c r="Z192" s="114">
        <v>0</v>
      </c>
      <c r="AA192" s="114">
        <v>0</v>
      </c>
      <c r="AB192" s="114">
        <v>0</v>
      </c>
      <c r="AC192" s="114">
        <v>0</v>
      </c>
      <c r="AD192" s="114">
        <v>0</v>
      </c>
      <c r="AE192" s="114">
        <v>0</v>
      </c>
      <c r="AF192" s="114">
        <v>0</v>
      </c>
      <c r="AG192" s="114">
        <v>0</v>
      </c>
      <c r="AH192" s="114">
        <v>0</v>
      </c>
      <c r="AI192" s="114">
        <v>0</v>
      </c>
      <c r="AJ192" s="114">
        <v>0</v>
      </c>
      <c r="AK192" s="114">
        <v>0</v>
      </c>
      <c r="AL192" s="114">
        <v>0</v>
      </c>
      <c r="AM192" s="114">
        <v>0</v>
      </c>
      <c r="AN192" s="114">
        <v>0</v>
      </c>
      <c r="AO192" s="114">
        <v>0</v>
      </c>
      <c r="AP192" s="114">
        <v>0</v>
      </c>
      <c r="AQ192" s="114">
        <v>0</v>
      </c>
      <c r="AR192" s="114">
        <v>0</v>
      </c>
      <c r="AS192" s="114">
        <v>0</v>
      </c>
      <c r="AT192" s="114">
        <v>0</v>
      </c>
      <c r="AU192" s="114">
        <v>0</v>
      </c>
      <c r="AV192" s="114">
        <v>0</v>
      </c>
      <c r="AW192" s="114">
        <v>0</v>
      </c>
      <c r="AX192" s="114">
        <v>0</v>
      </c>
      <c r="AY192" s="114">
        <v>0</v>
      </c>
      <c r="AZ192" s="114">
        <v>0</v>
      </c>
      <c r="BA192" s="114">
        <v>0</v>
      </c>
      <c r="BB192" s="114">
        <v>0</v>
      </c>
      <c r="BC192" s="114">
        <v>0</v>
      </c>
      <c r="BD192" s="114">
        <v>0</v>
      </c>
      <c r="BE192" s="114">
        <v>0</v>
      </c>
      <c r="BF192" s="114">
        <v>0</v>
      </c>
      <c r="BG192" s="114">
        <v>0</v>
      </c>
      <c r="BH192" s="114">
        <v>0</v>
      </c>
      <c r="BI192" s="114">
        <v>0</v>
      </c>
      <c r="BJ192" s="114">
        <v>0</v>
      </c>
      <c r="BK192" s="114">
        <v>0</v>
      </c>
      <c r="BL192" s="114">
        <v>0</v>
      </c>
      <c r="BM192" s="114">
        <v>0</v>
      </c>
      <c r="BN192" s="114">
        <v>0</v>
      </c>
      <c r="BO192" s="114">
        <v>0</v>
      </c>
      <c r="BP192" s="114">
        <v>0</v>
      </c>
      <c r="BQ192" s="114">
        <v>0</v>
      </c>
      <c r="BR192" s="114">
        <v>0</v>
      </c>
      <c r="BS192" s="114">
        <v>0</v>
      </c>
      <c r="BT192" s="114">
        <v>0</v>
      </c>
      <c r="BU192" s="114">
        <v>0</v>
      </c>
      <c r="BV192" s="114">
        <v>0</v>
      </c>
      <c r="BW192" s="114">
        <v>0</v>
      </c>
      <c r="BX192" s="114">
        <v>0</v>
      </c>
      <c r="BY192" s="114">
        <v>0</v>
      </c>
      <c r="BZ192" s="114">
        <v>0</v>
      </c>
      <c r="CA192" s="114">
        <v>0</v>
      </c>
      <c r="CB192" s="114">
        <v>0</v>
      </c>
      <c r="CC192" s="114">
        <v>0</v>
      </c>
      <c r="CD192" s="114">
        <v>0</v>
      </c>
      <c r="CE192" s="114">
        <v>0</v>
      </c>
      <c r="CF192" s="114">
        <v>0</v>
      </c>
      <c r="CG192" s="114">
        <v>0</v>
      </c>
      <c r="CH192" s="114">
        <v>0</v>
      </c>
      <c r="CI192" s="114">
        <v>0</v>
      </c>
      <c r="CJ192" s="114">
        <v>0</v>
      </c>
      <c r="CK192" s="114">
        <v>0</v>
      </c>
      <c r="CL192" s="114">
        <v>0</v>
      </c>
      <c r="CM192" s="114">
        <v>0</v>
      </c>
      <c r="CN192" s="114">
        <v>0</v>
      </c>
      <c r="CO192" s="114">
        <v>0</v>
      </c>
      <c r="CP192" s="114">
        <v>0</v>
      </c>
      <c r="CQ192" s="114">
        <v>0</v>
      </c>
      <c r="CR192" s="114">
        <v>0</v>
      </c>
      <c r="CS192" s="114">
        <v>0</v>
      </c>
      <c r="CT192" s="114">
        <v>0</v>
      </c>
      <c r="CU192" s="114">
        <v>0</v>
      </c>
      <c r="CV192" s="114">
        <v>0</v>
      </c>
      <c r="CW192" s="114">
        <v>0</v>
      </c>
      <c r="CX192" s="114">
        <v>0</v>
      </c>
      <c r="CY192" s="114">
        <v>0</v>
      </c>
      <c r="CZ192" s="114">
        <v>0</v>
      </c>
      <c r="DA192" s="114">
        <v>0</v>
      </c>
      <c r="DB192" s="114">
        <v>0</v>
      </c>
      <c r="DC192" s="114">
        <v>0</v>
      </c>
      <c r="DD192" s="114">
        <v>0</v>
      </c>
      <c r="DE192" s="114">
        <v>0</v>
      </c>
      <c r="DF192" s="114">
        <v>0</v>
      </c>
      <c r="DG192" s="114">
        <v>0</v>
      </c>
      <c r="DH192" s="114">
        <v>0</v>
      </c>
      <c r="DI192" s="114">
        <v>0</v>
      </c>
      <c r="DJ192" s="114">
        <v>0</v>
      </c>
      <c r="DK192" s="114">
        <v>0</v>
      </c>
      <c r="DL192" s="114">
        <v>0</v>
      </c>
      <c r="DM192" s="114">
        <v>0</v>
      </c>
      <c r="DN192" s="114">
        <v>0</v>
      </c>
      <c r="DO192" s="114">
        <v>0</v>
      </c>
      <c r="DP192" s="114">
        <v>0</v>
      </c>
      <c r="DQ192" s="114">
        <v>0</v>
      </c>
      <c r="DR192" s="114">
        <v>0</v>
      </c>
      <c r="DS192" s="114">
        <v>0</v>
      </c>
      <c r="DT192" s="114">
        <v>0</v>
      </c>
      <c r="DU192" s="114">
        <v>0</v>
      </c>
      <c r="DV192" s="114">
        <v>0</v>
      </c>
      <c r="DW192" s="114">
        <v>0</v>
      </c>
      <c r="DX192" s="114">
        <v>0</v>
      </c>
      <c r="DY192" s="114">
        <v>0</v>
      </c>
      <c r="DZ192" s="114">
        <v>0</v>
      </c>
      <c r="EA192" s="114">
        <v>0</v>
      </c>
      <c r="EB192" s="114">
        <v>0</v>
      </c>
      <c r="EC192" s="114">
        <v>0</v>
      </c>
      <c r="ED192" s="114">
        <v>0</v>
      </c>
      <c r="EE192" s="114">
        <v>0</v>
      </c>
      <c r="EF192" s="114">
        <v>0</v>
      </c>
      <c r="EG192" s="114">
        <v>0</v>
      </c>
      <c r="EH192" s="114">
        <v>0</v>
      </c>
      <c r="EI192" s="114">
        <v>0</v>
      </c>
      <c r="EJ192" s="114">
        <v>0</v>
      </c>
      <c r="EK192" s="114">
        <v>0</v>
      </c>
      <c r="EL192" s="114">
        <v>0</v>
      </c>
      <c r="EM192" s="114">
        <v>0</v>
      </c>
      <c r="EN192" s="114">
        <v>0</v>
      </c>
      <c r="EO192" s="114">
        <v>0</v>
      </c>
      <c r="EP192" s="114">
        <v>0</v>
      </c>
      <c r="EQ192" s="114">
        <v>0</v>
      </c>
      <c r="ER192" s="114">
        <v>0</v>
      </c>
      <c r="ES192" s="114">
        <v>0</v>
      </c>
      <c r="ET192" s="114">
        <v>0</v>
      </c>
      <c r="EU192" s="114">
        <v>0</v>
      </c>
      <c r="EV192" s="114">
        <v>0</v>
      </c>
      <c r="EW192" s="114">
        <v>0</v>
      </c>
      <c r="EX192" s="114">
        <v>0</v>
      </c>
      <c r="EY192" s="114">
        <v>0</v>
      </c>
      <c r="EZ192" s="114">
        <v>0</v>
      </c>
      <c r="FA192" s="114">
        <v>0</v>
      </c>
    </row>
    <row r="193" spans="1:157" x14ac:dyDescent="0.25">
      <c r="A193">
        <v>13</v>
      </c>
      <c r="B193" t="s">
        <v>1033</v>
      </c>
      <c r="C193" s="65" t="s">
        <v>799</v>
      </c>
      <c r="D193" s="65" t="s">
        <v>1061</v>
      </c>
      <c r="E193" t="s">
        <v>1062</v>
      </c>
      <c r="F193" s="66" t="s">
        <v>762</v>
      </c>
      <c r="G193" s="19">
        <v>3</v>
      </c>
      <c r="H193" s="74">
        <v>5</v>
      </c>
      <c r="I193" s="67"/>
      <c r="J193" s="68">
        <v>8</v>
      </c>
      <c r="K193" s="114">
        <v>0</v>
      </c>
      <c r="L193" s="114">
        <v>0</v>
      </c>
      <c r="M193" s="114">
        <v>0</v>
      </c>
      <c r="N193" s="114">
        <v>0</v>
      </c>
      <c r="O193" s="114">
        <v>0</v>
      </c>
      <c r="P193" s="114">
        <v>0</v>
      </c>
      <c r="Q193" s="114">
        <v>0</v>
      </c>
      <c r="R193" s="114">
        <v>0</v>
      </c>
      <c r="S193" s="114">
        <v>0</v>
      </c>
      <c r="T193" s="114">
        <v>7</v>
      </c>
      <c r="U193" s="114">
        <v>0</v>
      </c>
      <c r="V193" s="114">
        <v>0</v>
      </c>
      <c r="W193" s="114">
        <v>0</v>
      </c>
      <c r="X193" s="114">
        <v>0</v>
      </c>
      <c r="Y193" s="114">
        <v>1</v>
      </c>
      <c r="Z193" s="114">
        <v>0</v>
      </c>
      <c r="AA193" s="114">
        <v>0</v>
      </c>
      <c r="AB193" s="114">
        <v>0</v>
      </c>
      <c r="AC193" s="114">
        <v>0</v>
      </c>
      <c r="AD193" s="114">
        <v>0</v>
      </c>
      <c r="AE193" s="114">
        <v>0</v>
      </c>
      <c r="AF193" s="114">
        <v>0</v>
      </c>
      <c r="AG193" s="114">
        <v>0</v>
      </c>
      <c r="AH193" s="114">
        <v>0</v>
      </c>
      <c r="AI193" s="114">
        <v>0</v>
      </c>
      <c r="AJ193" s="114">
        <v>0</v>
      </c>
      <c r="AK193" s="114">
        <v>0</v>
      </c>
      <c r="AL193" s="114">
        <v>0</v>
      </c>
      <c r="AM193" s="114">
        <v>0</v>
      </c>
      <c r="AN193" s="114">
        <v>0</v>
      </c>
      <c r="AO193" s="114">
        <v>0</v>
      </c>
      <c r="AP193" s="114">
        <v>0</v>
      </c>
      <c r="AQ193" s="114">
        <v>0</v>
      </c>
      <c r="AR193" s="114">
        <v>0</v>
      </c>
      <c r="AS193" s="114">
        <v>0</v>
      </c>
      <c r="AT193" s="114">
        <v>0</v>
      </c>
      <c r="AU193" s="114">
        <v>0</v>
      </c>
      <c r="AV193" s="114">
        <v>0</v>
      </c>
      <c r="AW193" s="114">
        <v>0</v>
      </c>
      <c r="AX193" s="114">
        <v>0</v>
      </c>
      <c r="AY193" s="114">
        <v>0</v>
      </c>
      <c r="AZ193" s="114">
        <v>0</v>
      </c>
      <c r="BA193" s="114">
        <v>0</v>
      </c>
      <c r="BB193" s="114">
        <v>0</v>
      </c>
      <c r="BC193" s="114">
        <v>0</v>
      </c>
      <c r="BD193" s="114">
        <v>0</v>
      </c>
      <c r="BE193" s="114">
        <v>0</v>
      </c>
      <c r="BF193" s="114">
        <v>0</v>
      </c>
      <c r="BG193" s="114">
        <v>0</v>
      </c>
      <c r="BH193" s="114">
        <v>0</v>
      </c>
      <c r="BI193" s="114">
        <v>0</v>
      </c>
      <c r="BJ193" s="114">
        <v>0</v>
      </c>
      <c r="BK193" s="114">
        <v>0</v>
      </c>
      <c r="BL193" s="114">
        <v>0</v>
      </c>
      <c r="BM193" s="114">
        <v>0</v>
      </c>
      <c r="BN193" s="114">
        <v>0</v>
      </c>
      <c r="BO193" s="114">
        <v>0</v>
      </c>
      <c r="BP193" s="114">
        <v>0</v>
      </c>
      <c r="BQ193" s="114">
        <v>0</v>
      </c>
      <c r="BR193" s="114">
        <v>0</v>
      </c>
      <c r="BS193" s="114">
        <v>0</v>
      </c>
      <c r="BT193" s="114">
        <v>0</v>
      </c>
      <c r="BU193" s="114">
        <v>0</v>
      </c>
      <c r="BV193" s="114">
        <v>0</v>
      </c>
      <c r="BW193" s="114">
        <v>0</v>
      </c>
      <c r="BX193" s="114">
        <v>0</v>
      </c>
      <c r="BY193" s="114">
        <v>0</v>
      </c>
      <c r="BZ193" s="114">
        <v>0</v>
      </c>
      <c r="CA193" s="114">
        <v>0</v>
      </c>
      <c r="CB193" s="114">
        <v>0</v>
      </c>
      <c r="CC193" s="114">
        <v>0</v>
      </c>
      <c r="CD193" s="114">
        <v>0</v>
      </c>
      <c r="CE193" s="114">
        <v>0</v>
      </c>
      <c r="CF193" s="114">
        <v>0</v>
      </c>
      <c r="CG193" s="114">
        <v>0</v>
      </c>
      <c r="CH193" s="114">
        <v>0</v>
      </c>
      <c r="CI193" s="114">
        <v>0</v>
      </c>
      <c r="CJ193" s="114">
        <v>0</v>
      </c>
      <c r="CK193" s="114">
        <v>0</v>
      </c>
      <c r="CL193" s="114">
        <v>0</v>
      </c>
      <c r="CM193" s="114">
        <v>0</v>
      </c>
      <c r="CN193" s="114">
        <v>0</v>
      </c>
      <c r="CO193" s="114">
        <v>0</v>
      </c>
      <c r="CP193" s="114">
        <v>0</v>
      </c>
      <c r="CQ193" s="114">
        <v>0</v>
      </c>
      <c r="CR193" s="114">
        <v>0</v>
      </c>
      <c r="CS193" s="114">
        <v>0</v>
      </c>
      <c r="CT193" s="114">
        <v>0</v>
      </c>
      <c r="CU193" s="114">
        <v>0</v>
      </c>
      <c r="CV193" s="114">
        <v>0</v>
      </c>
      <c r="CW193" s="114">
        <v>0</v>
      </c>
      <c r="CX193" s="114">
        <v>0</v>
      </c>
      <c r="CY193" s="114">
        <v>0</v>
      </c>
      <c r="CZ193" s="114">
        <v>0</v>
      </c>
      <c r="DA193" s="114">
        <v>0</v>
      </c>
      <c r="DB193" s="114">
        <v>0</v>
      </c>
      <c r="DC193" s="114">
        <v>0</v>
      </c>
      <c r="DD193" s="114">
        <v>0</v>
      </c>
      <c r="DE193" s="114">
        <v>0</v>
      </c>
      <c r="DF193" s="114">
        <v>0</v>
      </c>
      <c r="DG193" s="114">
        <v>0</v>
      </c>
      <c r="DH193" s="114">
        <v>0</v>
      </c>
      <c r="DI193" s="114">
        <v>0</v>
      </c>
      <c r="DJ193" s="114">
        <v>0</v>
      </c>
      <c r="DK193" s="114">
        <v>0</v>
      </c>
      <c r="DL193" s="114">
        <v>0</v>
      </c>
      <c r="DM193" s="114">
        <v>0</v>
      </c>
      <c r="DN193" s="114">
        <v>0</v>
      </c>
      <c r="DO193" s="114">
        <v>0</v>
      </c>
      <c r="DP193" s="114">
        <v>0</v>
      </c>
      <c r="DQ193" s="114">
        <v>0</v>
      </c>
      <c r="DR193" s="114">
        <v>0</v>
      </c>
      <c r="DS193" s="114">
        <v>0</v>
      </c>
      <c r="DT193" s="114">
        <v>0</v>
      </c>
      <c r="DU193" s="114">
        <v>0</v>
      </c>
      <c r="DV193" s="114">
        <v>0</v>
      </c>
      <c r="DW193" s="114">
        <v>0</v>
      </c>
      <c r="DX193" s="114">
        <v>0</v>
      </c>
      <c r="DY193" s="114">
        <v>0</v>
      </c>
      <c r="DZ193" s="114">
        <v>0</v>
      </c>
      <c r="EA193" s="114">
        <v>0</v>
      </c>
      <c r="EB193" s="114">
        <v>0</v>
      </c>
      <c r="EC193" s="114">
        <v>0</v>
      </c>
      <c r="ED193" s="114">
        <v>0</v>
      </c>
      <c r="EE193" s="114">
        <v>0</v>
      </c>
      <c r="EF193" s="114">
        <v>0</v>
      </c>
      <c r="EG193" s="114">
        <v>0</v>
      </c>
      <c r="EH193" s="114">
        <v>0</v>
      </c>
      <c r="EI193" s="114">
        <v>0</v>
      </c>
      <c r="EJ193" s="114">
        <v>0</v>
      </c>
      <c r="EK193" s="114">
        <v>0</v>
      </c>
      <c r="EL193" s="114">
        <v>0</v>
      </c>
      <c r="EM193" s="114">
        <v>0</v>
      </c>
      <c r="EN193" s="114">
        <v>0</v>
      </c>
      <c r="EO193" s="114">
        <v>0</v>
      </c>
      <c r="EP193" s="114">
        <v>0</v>
      </c>
      <c r="EQ193" s="114">
        <v>0</v>
      </c>
      <c r="ER193" s="114">
        <v>0</v>
      </c>
      <c r="ES193" s="114">
        <v>0</v>
      </c>
      <c r="ET193" s="114">
        <v>0</v>
      </c>
      <c r="EU193" s="114">
        <v>0</v>
      </c>
      <c r="EV193" s="114">
        <v>0</v>
      </c>
      <c r="EW193" s="114">
        <v>0</v>
      </c>
      <c r="EX193" s="114">
        <v>0</v>
      </c>
      <c r="EY193" s="114">
        <v>0</v>
      </c>
      <c r="EZ193" s="114">
        <v>0</v>
      </c>
      <c r="FA193" s="114">
        <v>0</v>
      </c>
    </row>
    <row r="194" spans="1:157" x14ac:dyDescent="0.25">
      <c r="A194">
        <v>13</v>
      </c>
      <c r="B194" t="s">
        <v>1033</v>
      </c>
      <c r="C194" s="65" t="s">
        <v>799</v>
      </c>
      <c r="D194" s="65" t="s">
        <v>1063</v>
      </c>
      <c r="E194" t="s">
        <v>1064</v>
      </c>
      <c r="F194" s="66" t="s">
        <v>762</v>
      </c>
      <c r="G194" s="19">
        <v>3</v>
      </c>
      <c r="H194" s="74">
        <v>5</v>
      </c>
      <c r="I194" s="67"/>
      <c r="J194" s="68">
        <v>14</v>
      </c>
      <c r="K194" s="114">
        <v>0</v>
      </c>
      <c r="L194" s="114">
        <v>0</v>
      </c>
      <c r="M194" s="114">
        <v>0</v>
      </c>
      <c r="N194" s="114">
        <v>0</v>
      </c>
      <c r="O194" s="114">
        <v>0</v>
      </c>
      <c r="P194" s="114">
        <v>0</v>
      </c>
      <c r="Q194" s="114">
        <v>0</v>
      </c>
      <c r="R194" s="114">
        <v>0</v>
      </c>
      <c r="S194" s="114">
        <v>0</v>
      </c>
      <c r="T194" s="114">
        <v>8</v>
      </c>
      <c r="U194" s="114">
        <v>0</v>
      </c>
      <c r="V194" s="114">
        <v>0</v>
      </c>
      <c r="W194" s="114">
        <v>0</v>
      </c>
      <c r="X194" s="114">
        <v>0</v>
      </c>
      <c r="Y194" s="114">
        <v>6</v>
      </c>
      <c r="Z194" s="114">
        <v>0</v>
      </c>
      <c r="AA194" s="114">
        <v>0</v>
      </c>
      <c r="AB194" s="114">
        <v>0</v>
      </c>
      <c r="AC194" s="114">
        <v>0</v>
      </c>
      <c r="AD194" s="114">
        <v>0</v>
      </c>
      <c r="AE194" s="114">
        <v>0</v>
      </c>
      <c r="AF194" s="114">
        <v>0</v>
      </c>
      <c r="AG194" s="114">
        <v>0</v>
      </c>
      <c r="AH194" s="114">
        <v>0</v>
      </c>
      <c r="AI194" s="114">
        <v>0</v>
      </c>
      <c r="AJ194" s="114">
        <v>0</v>
      </c>
      <c r="AK194" s="114">
        <v>0</v>
      </c>
      <c r="AL194" s="114">
        <v>0</v>
      </c>
      <c r="AM194" s="114">
        <v>0</v>
      </c>
      <c r="AN194" s="114">
        <v>0</v>
      </c>
      <c r="AO194" s="114">
        <v>0</v>
      </c>
      <c r="AP194" s="114">
        <v>0</v>
      </c>
      <c r="AQ194" s="114">
        <v>0</v>
      </c>
      <c r="AR194" s="114">
        <v>0</v>
      </c>
      <c r="AS194" s="114">
        <v>0</v>
      </c>
      <c r="AT194" s="114">
        <v>0</v>
      </c>
      <c r="AU194" s="114">
        <v>0</v>
      </c>
      <c r="AV194" s="114">
        <v>0</v>
      </c>
      <c r="AW194" s="114">
        <v>0</v>
      </c>
      <c r="AX194" s="114">
        <v>0</v>
      </c>
      <c r="AY194" s="114">
        <v>0</v>
      </c>
      <c r="AZ194" s="114">
        <v>0</v>
      </c>
      <c r="BA194" s="114">
        <v>0</v>
      </c>
      <c r="BB194" s="114">
        <v>0</v>
      </c>
      <c r="BC194" s="114">
        <v>0</v>
      </c>
      <c r="BD194" s="114">
        <v>0</v>
      </c>
      <c r="BE194" s="114">
        <v>0</v>
      </c>
      <c r="BF194" s="114">
        <v>0</v>
      </c>
      <c r="BG194" s="114">
        <v>0</v>
      </c>
      <c r="BH194" s="114">
        <v>0</v>
      </c>
      <c r="BI194" s="114">
        <v>0</v>
      </c>
      <c r="BJ194" s="114">
        <v>0</v>
      </c>
      <c r="BK194" s="114">
        <v>0</v>
      </c>
      <c r="BL194" s="114">
        <v>0</v>
      </c>
      <c r="BM194" s="114">
        <v>0</v>
      </c>
      <c r="BN194" s="114">
        <v>0</v>
      </c>
      <c r="BO194" s="114">
        <v>0</v>
      </c>
      <c r="BP194" s="114">
        <v>0</v>
      </c>
      <c r="BQ194" s="114">
        <v>0</v>
      </c>
      <c r="BR194" s="114">
        <v>0</v>
      </c>
      <c r="BS194" s="114">
        <v>0</v>
      </c>
      <c r="BT194" s="114">
        <v>0</v>
      </c>
      <c r="BU194" s="114">
        <v>0</v>
      </c>
      <c r="BV194" s="114">
        <v>0</v>
      </c>
      <c r="BW194" s="114">
        <v>0</v>
      </c>
      <c r="BX194" s="114">
        <v>0</v>
      </c>
      <c r="BY194" s="114">
        <v>0</v>
      </c>
      <c r="BZ194" s="114">
        <v>0</v>
      </c>
      <c r="CA194" s="114">
        <v>0</v>
      </c>
      <c r="CB194" s="114">
        <v>0</v>
      </c>
      <c r="CC194" s="114">
        <v>0</v>
      </c>
      <c r="CD194" s="114">
        <v>0</v>
      </c>
      <c r="CE194" s="114">
        <v>0</v>
      </c>
      <c r="CF194" s="114">
        <v>0</v>
      </c>
      <c r="CG194" s="114">
        <v>0</v>
      </c>
      <c r="CH194" s="114">
        <v>0</v>
      </c>
      <c r="CI194" s="114">
        <v>0</v>
      </c>
      <c r="CJ194" s="114">
        <v>0</v>
      </c>
      <c r="CK194" s="114">
        <v>0</v>
      </c>
      <c r="CL194" s="114">
        <v>0</v>
      </c>
      <c r="CM194" s="114">
        <v>0</v>
      </c>
      <c r="CN194" s="114">
        <v>0</v>
      </c>
      <c r="CO194" s="114">
        <v>0</v>
      </c>
      <c r="CP194" s="114">
        <v>0</v>
      </c>
      <c r="CQ194" s="114">
        <v>0</v>
      </c>
      <c r="CR194" s="114">
        <v>0</v>
      </c>
      <c r="CS194" s="114">
        <v>0</v>
      </c>
      <c r="CT194" s="114">
        <v>0</v>
      </c>
      <c r="CU194" s="114">
        <v>0</v>
      </c>
      <c r="CV194" s="114">
        <v>0</v>
      </c>
      <c r="CW194" s="114">
        <v>0</v>
      </c>
      <c r="CX194" s="114">
        <v>0</v>
      </c>
      <c r="CY194" s="114">
        <v>0</v>
      </c>
      <c r="CZ194" s="114">
        <v>0</v>
      </c>
      <c r="DA194" s="114">
        <v>0</v>
      </c>
      <c r="DB194" s="114">
        <v>0</v>
      </c>
      <c r="DC194" s="114">
        <v>0</v>
      </c>
      <c r="DD194" s="114">
        <v>0</v>
      </c>
      <c r="DE194" s="114">
        <v>0</v>
      </c>
      <c r="DF194" s="114">
        <v>0</v>
      </c>
      <c r="DG194" s="114">
        <v>0</v>
      </c>
      <c r="DH194" s="114">
        <v>0</v>
      </c>
      <c r="DI194" s="114">
        <v>0</v>
      </c>
      <c r="DJ194" s="114">
        <v>0</v>
      </c>
      <c r="DK194" s="114">
        <v>0</v>
      </c>
      <c r="DL194" s="114">
        <v>0</v>
      </c>
      <c r="DM194" s="114">
        <v>0</v>
      </c>
      <c r="DN194" s="114">
        <v>0</v>
      </c>
      <c r="DO194" s="114">
        <v>0</v>
      </c>
      <c r="DP194" s="114">
        <v>0</v>
      </c>
      <c r="DQ194" s="114">
        <v>0</v>
      </c>
      <c r="DR194" s="114">
        <v>0</v>
      </c>
      <c r="DS194" s="114">
        <v>0</v>
      </c>
      <c r="DT194" s="114">
        <v>0</v>
      </c>
      <c r="DU194" s="114">
        <v>0</v>
      </c>
      <c r="DV194" s="114">
        <v>0</v>
      </c>
      <c r="DW194" s="114">
        <v>0</v>
      </c>
      <c r="DX194" s="114">
        <v>0</v>
      </c>
      <c r="DY194" s="114">
        <v>0</v>
      </c>
      <c r="DZ194" s="114">
        <v>0</v>
      </c>
      <c r="EA194" s="114">
        <v>0</v>
      </c>
      <c r="EB194" s="114">
        <v>0</v>
      </c>
      <c r="EC194" s="114">
        <v>0</v>
      </c>
      <c r="ED194" s="114">
        <v>0</v>
      </c>
      <c r="EE194" s="114">
        <v>0</v>
      </c>
      <c r="EF194" s="114">
        <v>0</v>
      </c>
      <c r="EG194" s="114">
        <v>0</v>
      </c>
      <c r="EH194" s="114">
        <v>0</v>
      </c>
      <c r="EI194" s="114">
        <v>0</v>
      </c>
      <c r="EJ194" s="114">
        <v>0</v>
      </c>
      <c r="EK194" s="114">
        <v>0</v>
      </c>
      <c r="EL194" s="114">
        <v>0</v>
      </c>
      <c r="EM194" s="114">
        <v>0</v>
      </c>
      <c r="EN194" s="114">
        <v>0</v>
      </c>
      <c r="EO194" s="114">
        <v>0</v>
      </c>
      <c r="EP194" s="114">
        <v>0</v>
      </c>
      <c r="EQ194" s="114">
        <v>0</v>
      </c>
      <c r="ER194" s="114">
        <v>0</v>
      </c>
      <c r="ES194" s="114">
        <v>0</v>
      </c>
      <c r="ET194" s="114">
        <v>0</v>
      </c>
      <c r="EU194" s="114">
        <v>0</v>
      </c>
      <c r="EV194" s="114">
        <v>0</v>
      </c>
      <c r="EW194" s="114">
        <v>0</v>
      </c>
      <c r="EX194" s="114">
        <v>0</v>
      </c>
      <c r="EY194" s="114">
        <v>0</v>
      </c>
      <c r="EZ194" s="114">
        <v>0</v>
      </c>
      <c r="FA194" s="114">
        <v>0</v>
      </c>
    </row>
    <row r="195" spans="1:157" x14ac:dyDescent="0.25">
      <c r="A195">
        <v>13</v>
      </c>
      <c r="B195" t="s">
        <v>1033</v>
      </c>
      <c r="C195" s="65" t="s">
        <v>799</v>
      </c>
      <c r="D195" s="65" t="s">
        <v>1065</v>
      </c>
      <c r="E195" t="s">
        <v>1066</v>
      </c>
      <c r="F195" s="66" t="s">
        <v>762</v>
      </c>
      <c r="G195" s="19">
        <v>3</v>
      </c>
      <c r="H195" s="74">
        <v>5</v>
      </c>
      <c r="I195" s="67"/>
      <c r="J195" s="68">
        <v>3</v>
      </c>
      <c r="K195" s="114">
        <v>0</v>
      </c>
      <c r="L195" s="114">
        <v>0</v>
      </c>
      <c r="M195" s="114">
        <v>0</v>
      </c>
      <c r="N195" s="114">
        <v>0</v>
      </c>
      <c r="O195" s="114">
        <v>0</v>
      </c>
      <c r="P195" s="114">
        <v>0</v>
      </c>
      <c r="Q195" s="114">
        <v>0</v>
      </c>
      <c r="R195" s="114">
        <v>0</v>
      </c>
      <c r="S195" s="114">
        <v>0</v>
      </c>
      <c r="T195" s="114">
        <v>1</v>
      </c>
      <c r="U195" s="114">
        <v>0</v>
      </c>
      <c r="V195" s="114">
        <v>0</v>
      </c>
      <c r="W195" s="114">
        <v>0</v>
      </c>
      <c r="X195" s="114">
        <v>0</v>
      </c>
      <c r="Y195" s="114">
        <v>2</v>
      </c>
      <c r="Z195" s="114">
        <v>0</v>
      </c>
      <c r="AA195" s="114">
        <v>0</v>
      </c>
      <c r="AB195" s="114">
        <v>0</v>
      </c>
      <c r="AC195" s="114">
        <v>0</v>
      </c>
      <c r="AD195" s="114">
        <v>0</v>
      </c>
      <c r="AE195" s="114">
        <v>0</v>
      </c>
      <c r="AF195" s="114">
        <v>0</v>
      </c>
      <c r="AG195" s="114">
        <v>0</v>
      </c>
      <c r="AH195" s="114">
        <v>0</v>
      </c>
      <c r="AI195" s="114">
        <v>0</v>
      </c>
      <c r="AJ195" s="114">
        <v>0</v>
      </c>
      <c r="AK195" s="114">
        <v>0</v>
      </c>
      <c r="AL195" s="114">
        <v>0</v>
      </c>
      <c r="AM195" s="114">
        <v>0</v>
      </c>
      <c r="AN195" s="114">
        <v>0</v>
      </c>
      <c r="AO195" s="114">
        <v>0</v>
      </c>
      <c r="AP195" s="114">
        <v>0</v>
      </c>
      <c r="AQ195" s="114">
        <v>0</v>
      </c>
      <c r="AR195" s="114">
        <v>0</v>
      </c>
      <c r="AS195" s="114">
        <v>0</v>
      </c>
      <c r="AT195" s="114">
        <v>0</v>
      </c>
      <c r="AU195" s="114">
        <v>0</v>
      </c>
      <c r="AV195" s="114">
        <v>0</v>
      </c>
      <c r="AW195" s="114">
        <v>0</v>
      </c>
      <c r="AX195" s="114">
        <v>0</v>
      </c>
      <c r="AY195" s="114">
        <v>0</v>
      </c>
      <c r="AZ195" s="114">
        <v>0</v>
      </c>
      <c r="BA195" s="114">
        <v>0</v>
      </c>
      <c r="BB195" s="114">
        <v>0</v>
      </c>
      <c r="BC195" s="114">
        <v>0</v>
      </c>
      <c r="BD195" s="114">
        <v>0</v>
      </c>
      <c r="BE195" s="114">
        <v>0</v>
      </c>
      <c r="BF195" s="114">
        <v>0</v>
      </c>
      <c r="BG195" s="114">
        <v>0</v>
      </c>
      <c r="BH195" s="114">
        <v>0</v>
      </c>
      <c r="BI195" s="114">
        <v>0</v>
      </c>
      <c r="BJ195" s="114">
        <v>0</v>
      </c>
      <c r="BK195" s="114">
        <v>0</v>
      </c>
      <c r="BL195" s="114">
        <v>0</v>
      </c>
      <c r="BM195" s="114">
        <v>0</v>
      </c>
      <c r="BN195" s="114">
        <v>0</v>
      </c>
      <c r="BO195" s="114">
        <v>0</v>
      </c>
      <c r="BP195" s="114">
        <v>0</v>
      </c>
      <c r="BQ195" s="114">
        <v>0</v>
      </c>
      <c r="BR195" s="114">
        <v>0</v>
      </c>
      <c r="BS195" s="114">
        <v>0</v>
      </c>
      <c r="BT195" s="114">
        <v>0</v>
      </c>
      <c r="BU195" s="114">
        <v>0</v>
      </c>
      <c r="BV195" s="114">
        <v>0</v>
      </c>
      <c r="BW195" s="114">
        <v>0</v>
      </c>
      <c r="BX195" s="114">
        <v>0</v>
      </c>
      <c r="BY195" s="114">
        <v>0</v>
      </c>
      <c r="BZ195" s="114">
        <v>0</v>
      </c>
      <c r="CA195" s="114">
        <v>0</v>
      </c>
      <c r="CB195" s="114">
        <v>0</v>
      </c>
      <c r="CC195" s="114">
        <v>0</v>
      </c>
      <c r="CD195" s="114">
        <v>0</v>
      </c>
      <c r="CE195" s="114">
        <v>0</v>
      </c>
      <c r="CF195" s="114">
        <v>0</v>
      </c>
      <c r="CG195" s="114">
        <v>0</v>
      </c>
      <c r="CH195" s="114">
        <v>0</v>
      </c>
      <c r="CI195" s="114">
        <v>0</v>
      </c>
      <c r="CJ195" s="114">
        <v>0</v>
      </c>
      <c r="CK195" s="114">
        <v>0</v>
      </c>
      <c r="CL195" s="114">
        <v>0</v>
      </c>
      <c r="CM195" s="114">
        <v>0</v>
      </c>
      <c r="CN195" s="114">
        <v>0</v>
      </c>
      <c r="CO195" s="114">
        <v>0</v>
      </c>
      <c r="CP195" s="114">
        <v>0</v>
      </c>
      <c r="CQ195" s="114">
        <v>0</v>
      </c>
      <c r="CR195" s="114">
        <v>0</v>
      </c>
      <c r="CS195" s="114">
        <v>0</v>
      </c>
      <c r="CT195" s="114">
        <v>0</v>
      </c>
      <c r="CU195" s="114">
        <v>0</v>
      </c>
      <c r="CV195" s="114">
        <v>0</v>
      </c>
      <c r="CW195" s="114">
        <v>0</v>
      </c>
      <c r="CX195" s="114">
        <v>0</v>
      </c>
      <c r="CY195" s="114">
        <v>0</v>
      </c>
      <c r="CZ195" s="114">
        <v>0</v>
      </c>
      <c r="DA195" s="114">
        <v>0</v>
      </c>
      <c r="DB195" s="114">
        <v>0</v>
      </c>
      <c r="DC195" s="114">
        <v>0</v>
      </c>
      <c r="DD195" s="114">
        <v>0</v>
      </c>
      <c r="DE195" s="114">
        <v>0</v>
      </c>
      <c r="DF195" s="114">
        <v>0</v>
      </c>
      <c r="DG195" s="114">
        <v>0</v>
      </c>
      <c r="DH195" s="114">
        <v>0</v>
      </c>
      <c r="DI195" s="114">
        <v>0</v>
      </c>
      <c r="DJ195" s="114">
        <v>0</v>
      </c>
      <c r="DK195" s="114">
        <v>0</v>
      </c>
      <c r="DL195" s="114">
        <v>0</v>
      </c>
      <c r="DM195" s="114">
        <v>0</v>
      </c>
      <c r="DN195" s="114">
        <v>0</v>
      </c>
      <c r="DO195" s="114">
        <v>0</v>
      </c>
      <c r="DP195" s="114">
        <v>0</v>
      </c>
      <c r="DQ195" s="114">
        <v>0</v>
      </c>
      <c r="DR195" s="114">
        <v>0</v>
      </c>
      <c r="DS195" s="114">
        <v>0</v>
      </c>
      <c r="DT195" s="114">
        <v>0</v>
      </c>
      <c r="DU195" s="114">
        <v>0</v>
      </c>
      <c r="DV195" s="114">
        <v>0</v>
      </c>
      <c r="DW195" s="114">
        <v>0</v>
      </c>
      <c r="DX195" s="114">
        <v>0</v>
      </c>
      <c r="DY195" s="114">
        <v>0</v>
      </c>
      <c r="DZ195" s="114">
        <v>0</v>
      </c>
      <c r="EA195" s="114">
        <v>0</v>
      </c>
      <c r="EB195" s="114">
        <v>0</v>
      </c>
      <c r="EC195" s="114">
        <v>0</v>
      </c>
      <c r="ED195" s="114">
        <v>0</v>
      </c>
      <c r="EE195" s="114">
        <v>0</v>
      </c>
      <c r="EF195" s="114">
        <v>0</v>
      </c>
      <c r="EG195" s="114">
        <v>0</v>
      </c>
      <c r="EH195" s="114">
        <v>0</v>
      </c>
      <c r="EI195" s="114">
        <v>0</v>
      </c>
      <c r="EJ195" s="114">
        <v>0</v>
      </c>
      <c r="EK195" s="114">
        <v>0</v>
      </c>
      <c r="EL195" s="114">
        <v>0</v>
      </c>
      <c r="EM195" s="114">
        <v>0</v>
      </c>
      <c r="EN195" s="114">
        <v>0</v>
      </c>
      <c r="EO195" s="114">
        <v>0</v>
      </c>
      <c r="EP195" s="114">
        <v>0</v>
      </c>
      <c r="EQ195" s="114">
        <v>0</v>
      </c>
      <c r="ER195" s="114">
        <v>0</v>
      </c>
      <c r="ES195" s="114">
        <v>0</v>
      </c>
      <c r="ET195" s="114">
        <v>0</v>
      </c>
      <c r="EU195" s="114">
        <v>0</v>
      </c>
      <c r="EV195" s="114">
        <v>0</v>
      </c>
      <c r="EW195" s="114">
        <v>0</v>
      </c>
      <c r="EX195" s="114">
        <v>0</v>
      </c>
      <c r="EY195" s="114">
        <v>0</v>
      </c>
      <c r="EZ195" s="114">
        <v>0</v>
      </c>
      <c r="FA195" s="114">
        <v>0</v>
      </c>
    </row>
    <row r="196" spans="1:157" x14ac:dyDescent="0.25">
      <c r="A196">
        <v>13</v>
      </c>
      <c r="B196" t="s">
        <v>1033</v>
      </c>
      <c r="C196" s="65" t="s">
        <v>799</v>
      </c>
      <c r="D196" s="65" t="s">
        <v>1067</v>
      </c>
      <c r="E196" t="s">
        <v>1068</v>
      </c>
      <c r="F196" s="66" t="s">
        <v>762</v>
      </c>
      <c r="G196" s="19">
        <v>3</v>
      </c>
      <c r="H196" s="74">
        <v>5</v>
      </c>
      <c r="I196" s="67"/>
      <c r="J196" s="68">
        <v>0</v>
      </c>
      <c r="K196" s="114">
        <v>0</v>
      </c>
      <c r="L196" s="114">
        <v>0</v>
      </c>
      <c r="M196" s="114">
        <v>0</v>
      </c>
      <c r="N196" s="114">
        <v>0</v>
      </c>
      <c r="O196" s="114">
        <v>0</v>
      </c>
      <c r="P196" s="114">
        <v>0</v>
      </c>
      <c r="Q196" s="114">
        <v>0</v>
      </c>
      <c r="R196" s="114">
        <v>0</v>
      </c>
      <c r="S196" s="114">
        <v>0</v>
      </c>
      <c r="T196" s="114">
        <v>0</v>
      </c>
      <c r="U196" s="114">
        <v>0</v>
      </c>
      <c r="V196" s="114">
        <v>0</v>
      </c>
      <c r="W196" s="114">
        <v>0</v>
      </c>
      <c r="X196" s="114">
        <v>0</v>
      </c>
      <c r="Y196" s="114">
        <v>0</v>
      </c>
      <c r="Z196" s="114">
        <v>0</v>
      </c>
      <c r="AA196" s="114">
        <v>0</v>
      </c>
      <c r="AB196" s="114">
        <v>0</v>
      </c>
      <c r="AC196" s="114">
        <v>0</v>
      </c>
      <c r="AD196" s="114">
        <v>0</v>
      </c>
      <c r="AE196" s="114">
        <v>0</v>
      </c>
      <c r="AF196" s="114">
        <v>0</v>
      </c>
      <c r="AG196" s="114">
        <v>0</v>
      </c>
      <c r="AH196" s="114">
        <v>0</v>
      </c>
      <c r="AI196" s="114">
        <v>0</v>
      </c>
      <c r="AJ196" s="114">
        <v>0</v>
      </c>
      <c r="AK196" s="114">
        <v>0</v>
      </c>
      <c r="AL196" s="114">
        <v>0</v>
      </c>
      <c r="AM196" s="114">
        <v>0</v>
      </c>
      <c r="AN196" s="114">
        <v>0</v>
      </c>
      <c r="AO196" s="114">
        <v>0</v>
      </c>
      <c r="AP196" s="114">
        <v>0</v>
      </c>
      <c r="AQ196" s="114">
        <v>0</v>
      </c>
      <c r="AR196" s="114">
        <v>0</v>
      </c>
      <c r="AS196" s="114">
        <v>0</v>
      </c>
      <c r="AT196" s="114">
        <v>0</v>
      </c>
      <c r="AU196" s="114">
        <v>0</v>
      </c>
      <c r="AV196" s="114">
        <v>0</v>
      </c>
      <c r="AW196" s="114">
        <v>0</v>
      </c>
      <c r="AX196" s="114">
        <v>0</v>
      </c>
      <c r="AY196" s="114">
        <v>0</v>
      </c>
      <c r="AZ196" s="114">
        <v>0</v>
      </c>
      <c r="BA196" s="114">
        <v>0</v>
      </c>
      <c r="BB196" s="114">
        <v>0</v>
      </c>
      <c r="BC196" s="114">
        <v>0</v>
      </c>
      <c r="BD196" s="114">
        <v>0</v>
      </c>
      <c r="BE196" s="114">
        <v>0</v>
      </c>
      <c r="BF196" s="114">
        <v>0</v>
      </c>
      <c r="BG196" s="114">
        <v>0</v>
      </c>
      <c r="BH196" s="114">
        <v>0</v>
      </c>
      <c r="BI196" s="114">
        <v>0</v>
      </c>
      <c r="BJ196" s="114">
        <v>0</v>
      </c>
      <c r="BK196" s="114">
        <v>0</v>
      </c>
      <c r="BL196" s="114">
        <v>0</v>
      </c>
      <c r="BM196" s="114">
        <v>0</v>
      </c>
      <c r="BN196" s="114">
        <v>0</v>
      </c>
      <c r="BO196" s="114">
        <v>0</v>
      </c>
      <c r="BP196" s="114">
        <v>0</v>
      </c>
      <c r="BQ196" s="114">
        <v>0</v>
      </c>
      <c r="BR196" s="114">
        <v>0</v>
      </c>
      <c r="BS196" s="114">
        <v>0</v>
      </c>
      <c r="BT196" s="114">
        <v>0</v>
      </c>
      <c r="BU196" s="114">
        <v>0</v>
      </c>
      <c r="BV196" s="114">
        <v>0</v>
      </c>
      <c r="BW196" s="114">
        <v>0</v>
      </c>
      <c r="BX196" s="114">
        <v>0</v>
      </c>
      <c r="BY196" s="114">
        <v>0</v>
      </c>
      <c r="BZ196" s="114">
        <v>0</v>
      </c>
      <c r="CA196" s="114">
        <v>0</v>
      </c>
      <c r="CB196" s="114">
        <v>0</v>
      </c>
      <c r="CC196" s="114">
        <v>0</v>
      </c>
      <c r="CD196" s="114">
        <v>0</v>
      </c>
      <c r="CE196" s="114">
        <v>0</v>
      </c>
      <c r="CF196" s="114">
        <v>0</v>
      </c>
      <c r="CG196" s="114">
        <v>0</v>
      </c>
      <c r="CH196" s="114">
        <v>0</v>
      </c>
      <c r="CI196" s="114">
        <v>0</v>
      </c>
      <c r="CJ196" s="114">
        <v>0</v>
      </c>
      <c r="CK196" s="114">
        <v>0</v>
      </c>
      <c r="CL196" s="114">
        <v>0</v>
      </c>
      <c r="CM196" s="114">
        <v>0</v>
      </c>
      <c r="CN196" s="114">
        <v>0</v>
      </c>
      <c r="CO196" s="114">
        <v>0</v>
      </c>
      <c r="CP196" s="114">
        <v>0</v>
      </c>
      <c r="CQ196" s="114">
        <v>0</v>
      </c>
      <c r="CR196" s="114">
        <v>0</v>
      </c>
      <c r="CS196" s="114">
        <v>0</v>
      </c>
      <c r="CT196" s="114">
        <v>0</v>
      </c>
      <c r="CU196" s="114">
        <v>0</v>
      </c>
      <c r="CV196" s="114">
        <v>0</v>
      </c>
      <c r="CW196" s="114">
        <v>0</v>
      </c>
      <c r="CX196" s="114">
        <v>0</v>
      </c>
      <c r="CY196" s="114">
        <v>0</v>
      </c>
      <c r="CZ196" s="114">
        <v>0</v>
      </c>
      <c r="DA196" s="114">
        <v>0</v>
      </c>
      <c r="DB196" s="114">
        <v>0</v>
      </c>
      <c r="DC196" s="114">
        <v>0</v>
      </c>
      <c r="DD196" s="114">
        <v>0</v>
      </c>
      <c r="DE196" s="114">
        <v>0</v>
      </c>
      <c r="DF196" s="114">
        <v>0</v>
      </c>
      <c r="DG196" s="114">
        <v>0</v>
      </c>
      <c r="DH196" s="114">
        <v>0</v>
      </c>
      <c r="DI196" s="114">
        <v>0</v>
      </c>
      <c r="DJ196" s="114">
        <v>0</v>
      </c>
      <c r="DK196" s="114">
        <v>0</v>
      </c>
      <c r="DL196" s="114">
        <v>0</v>
      </c>
      <c r="DM196" s="114">
        <v>0</v>
      </c>
      <c r="DN196" s="114">
        <v>0</v>
      </c>
      <c r="DO196" s="114">
        <v>0</v>
      </c>
      <c r="DP196" s="114">
        <v>0</v>
      </c>
      <c r="DQ196" s="114">
        <v>0</v>
      </c>
      <c r="DR196" s="114">
        <v>0</v>
      </c>
      <c r="DS196" s="114">
        <v>0</v>
      </c>
      <c r="DT196" s="114">
        <v>0</v>
      </c>
      <c r="DU196" s="114">
        <v>0</v>
      </c>
      <c r="DV196" s="114">
        <v>0</v>
      </c>
      <c r="DW196" s="114">
        <v>0</v>
      </c>
      <c r="DX196" s="114">
        <v>0</v>
      </c>
      <c r="DY196" s="114">
        <v>0</v>
      </c>
      <c r="DZ196" s="114">
        <v>0</v>
      </c>
      <c r="EA196" s="114">
        <v>0</v>
      </c>
      <c r="EB196" s="114">
        <v>0</v>
      </c>
      <c r="EC196" s="114">
        <v>0</v>
      </c>
      <c r="ED196" s="114">
        <v>0</v>
      </c>
      <c r="EE196" s="114">
        <v>0</v>
      </c>
      <c r="EF196" s="114">
        <v>0</v>
      </c>
      <c r="EG196" s="114">
        <v>0</v>
      </c>
      <c r="EH196" s="114">
        <v>0</v>
      </c>
      <c r="EI196" s="114">
        <v>0</v>
      </c>
      <c r="EJ196" s="114">
        <v>0</v>
      </c>
      <c r="EK196" s="114">
        <v>0</v>
      </c>
      <c r="EL196" s="114">
        <v>0</v>
      </c>
      <c r="EM196" s="114">
        <v>0</v>
      </c>
      <c r="EN196" s="114">
        <v>0</v>
      </c>
      <c r="EO196" s="114">
        <v>0</v>
      </c>
      <c r="EP196" s="114">
        <v>0</v>
      </c>
      <c r="EQ196" s="114">
        <v>0</v>
      </c>
      <c r="ER196" s="114">
        <v>0</v>
      </c>
      <c r="ES196" s="114">
        <v>0</v>
      </c>
      <c r="ET196" s="114">
        <v>0</v>
      </c>
      <c r="EU196" s="114">
        <v>0</v>
      </c>
      <c r="EV196" s="114">
        <v>0</v>
      </c>
      <c r="EW196" s="114">
        <v>0</v>
      </c>
      <c r="EX196" s="114">
        <v>0</v>
      </c>
      <c r="EY196" s="114">
        <v>0</v>
      </c>
      <c r="EZ196" s="114">
        <v>0</v>
      </c>
      <c r="FA196" s="114">
        <v>0</v>
      </c>
    </row>
    <row r="197" spans="1:157" x14ac:dyDescent="0.25">
      <c r="A197">
        <v>13</v>
      </c>
      <c r="B197" t="s">
        <v>1033</v>
      </c>
      <c r="C197" s="65" t="s">
        <v>799</v>
      </c>
      <c r="D197" s="65" t="s">
        <v>1069</v>
      </c>
      <c r="E197" t="s">
        <v>1070</v>
      </c>
      <c r="F197" s="66" t="s">
        <v>762</v>
      </c>
      <c r="G197" s="19">
        <v>3</v>
      </c>
      <c r="H197" s="74">
        <v>5</v>
      </c>
      <c r="I197" s="67"/>
      <c r="J197" s="68">
        <v>0</v>
      </c>
      <c r="K197" s="114">
        <v>0</v>
      </c>
      <c r="L197" s="114">
        <v>0</v>
      </c>
      <c r="M197" s="114">
        <v>0</v>
      </c>
      <c r="N197" s="114">
        <v>0</v>
      </c>
      <c r="O197" s="114">
        <v>0</v>
      </c>
      <c r="P197" s="114">
        <v>0</v>
      </c>
      <c r="Q197" s="114">
        <v>0</v>
      </c>
      <c r="R197" s="114">
        <v>0</v>
      </c>
      <c r="S197" s="114">
        <v>0</v>
      </c>
      <c r="T197" s="114">
        <v>0</v>
      </c>
      <c r="U197" s="114">
        <v>0</v>
      </c>
      <c r="V197" s="114">
        <v>0</v>
      </c>
      <c r="W197" s="114">
        <v>0</v>
      </c>
      <c r="X197" s="114">
        <v>0</v>
      </c>
      <c r="Y197" s="114">
        <v>0</v>
      </c>
      <c r="Z197" s="114">
        <v>0</v>
      </c>
      <c r="AA197" s="114">
        <v>0</v>
      </c>
      <c r="AB197" s="114">
        <v>0</v>
      </c>
      <c r="AC197" s="114">
        <v>0</v>
      </c>
      <c r="AD197" s="114">
        <v>0</v>
      </c>
      <c r="AE197" s="114">
        <v>0</v>
      </c>
      <c r="AF197" s="114">
        <v>0</v>
      </c>
      <c r="AG197" s="114">
        <v>0</v>
      </c>
      <c r="AH197" s="114">
        <v>0</v>
      </c>
      <c r="AI197" s="114">
        <v>0</v>
      </c>
      <c r="AJ197" s="114">
        <v>0</v>
      </c>
      <c r="AK197" s="114">
        <v>0</v>
      </c>
      <c r="AL197" s="114">
        <v>0</v>
      </c>
      <c r="AM197" s="114">
        <v>0</v>
      </c>
      <c r="AN197" s="114">
        <v>0</v>
      </c>
      <c r="AO197" s="114">
        <v>0</v>
      </c>
      <c r="AP197" s="114">
        <v>0</v>
      </c>
      <c r="AQ197" s="114">
        <v>0</v>
      </c>
      <c r="AR197" s="114">
        <v>0</v>
      </c>
      <c r="AS197" s="114">
        <v>0</v>
      </c>
      <c r="AT197" s="114">
        <v>0</v>
      </c>
      <c r="AU197" s="114">
        <v>0</v>
      </c>
      <c r="AV197" s="114">
        <v>0</v>
      </c>
      <c r="AW197" s="114">
        <v>0</v>
      </c>
      <c r="AX197" s="114">
        <v>0</v>
      </c>
      <c r="AY197" s="114">
        <v>0</v>
      </c>
      <c r="AZ197" s="114">
        <v>0</v>
      </c>
      <c r="BA197" s="114">
        <v>0</v>
      </c>
      <c r="BB197" s="114">
        <v>0</v>
      </c>
      <c r="BC197" s="114">
        <v>0</v>
      </c>
      <c r="BD197" s="114">
        <v>0</v>
      </c>
      <c r="BE197" s="114">
        <v>0</v>
      </c>
      <c r="BF197" s="114">
        <v>0</v>
      </c>
      <c r="BG197" s="114">
        <v>0</v>
      </c>
      <c r="BH197" s="114">
        <v>0</v>
      </c>
      <c r="BI197" s="114">
        <v>0</v>
      </c>
      <c r="BJ197" s="114">
        <v>0</v>
      </c>
      <c r="BK197" s="114">
        <v>0</v>
      </c>
      <c r="BL197" s="114">
        <v>0</v>
      </c>
      <c r="BM197" s="114">
        <v>0</v>
      </c>
      <c r="BN197" s="114">
        <v>0</v>
      </c>
      <c r="BO197" s="114">
        <v>0</v>
      </c>
      <c r="BP197" s="114">
        <v>0</v>
      </c>
      <c r="BQ197" s="114">
        <v>0</v>
      </c>
      <c r="BR197" s="114">
        <v>0</v>
      </c>
      <c r="BS197" s="114">
        <v>0</v>
      </c>
      <c r="BT197" s="114">
        <v>0</v>
      </c>
      <c r="BU197" s="114">
        <v>0</v>
      </c>
      <c r="BV197" s="114">
        <v>0</v>
      </c>
      <c r="BW197" s="114">
        <v>0</v>
      </c>
      <c r="BX197" s="114">
        <v>0</v>
      </c>
      <c r="BY197" s="114">
        <v>0</v>
      </c>
      <c r="BZ197" s="114">
        <v>0</v>
      </c>
      <c r="CA197" s="114">
        <v>0</v>
      </c>
      <c r="CB197" s="114">
        <v>0</v>
      </c>
      <c r="CC197" s="114">
        <v>0</v>
      </c>
      <c r="CD197" s="114">
        <v>0</v>
      </c>
      <c r="CE197" s="114">
        <v>0</v>
      </c>
      <c r="CF197" s="114">
        <v>0</v>
      </c>
      <c r="CG197" s="114">
        <v>0</v>
      </c>
      <c r="CH197" s="114">
        <v>0</v>
      </c>
      <c r="CI197" s="114">
        <v>0</v>
      </c>
      <c r="CJ197" s="114">
        <v>0</v>
      </c>
      <c r="CK197" s="114">
        <v>0</v>
      </c>
      <c r="CL197" s="114">
        <v>0</v>
      </c>
      <c r="CM197" s="114">
        <v>0</v>
      </c>
      <c r="CN197" s="114">
        <v>0</v>
      </c>
      <c r="CO197" s="114">
        <v>0</v>
      </c>
      <c r="CP197" s="114">
        <v>0</v>
      </c>
      <c r="CQ197" s="114">
        <v>0</v>
      </c>
      <c r="CR197" s="114">
        <v>0</v>
      </c>
      <c r="CS197" s="114">
        <v>0</v>
      </c>
      <c r="CT197" s="114">
        <v>0</v>
      </c>
      <c r="CU197" s="114">
        <v>0</v>
      </c>
      <c r="CV197" s="114">
        <v>0</v>
      </c>
      <c r="CW197" s="114">
        <v>0</v>
      </c>
      <c r="CX197" s="114">
        <v>0</v>
      </c>
      <c r="CY197" s="114">
        <v>0</v>
      </c>
      <c r="CZ197" s="114">
        <v>0</v>
      </c>
      <c r="DA197" s="114">
        <v>0</v>
      </c>
      <c r="DB197" s="114">
        <v>0</v>
      </c>
      <c r="DC197" s="114">
        <v>0</v>
      </c>
      <c r="DD197" s="114">
        <v>0</v>
      </c>
      <c r="DE197" s="114">
        <v>0</v>
      </c>
      <c r="DF197" s="114">
        <v>0</v>
      </c>
      <c r="DG197" s="114">
        <v>0</v>
      </c>
      <c r="DH197" s="114">
        <v>0</v>
      </c>
      <c r="DI197" s="114">
        <v>0</v>
      </c>
      <c r="DJ197" s="114">
        <v>0</v>
      </c>
      <c r="DK197" s="114">
        <v>0</v>
      </c>
      <c r="DL197" s="114">
        <v>0</v>
      </c>
      <c r="DM197" s="114">
        <v>0</v>
      </c>
      <c r="DN197" s="114">
        <v>0</v>
      </c>
      <c r="DO197" s="114">
        <v>0</v>
      </c>
      <c r="DP197" s="114">
        <v>0</v>
      </c>
      <c r="DQ197" s="114">
        <v>0</v>
      </c>
      <c r="DR197" s="114">
        <v>0</v>
      </c>
      <c r="DS197" s="114">
        <v>0</v>
      </c>
      <c r="DT197" s="114">
        <v>0</v>
      </c>
      <c r="DU197" s="114">
        <v>0</v>
      </c>
      <c r="DV197" s="114">
        <v>0</v>
      </c>
      <c r="DW197" s="114">
        <v>0</v>
      </c>
      <c r="DX197" s="114">
        <v>0</v>
      </c>
      <c r="DY197" s="114">
        <v>0</v>
      </c>
      <c r="DZ197" s="114">
        <v>0</v>
      </c>
      <c r="EA197" s="114">
        <v>0</v>
      </c>
      <c r="EB197" s="114">
        <v>0</v>
      </c>
      <c r="EC197" s="114">
        <v>0</v>
      </c>
      <c r="ED197" s="114">
        <v>0</v>
      </c>
      <c r="EE197" s="114">
        <v>0</v>
      </c>
      <c r="EF197" s="114">
        <v>0</v>
      </c>
      <c r="EG197" s="114">
        <v>0</v>
      </c>
      <c r="EH197" s="114">
        <v>0</v>
      </c>
      <c r="EI197" s="114">
        <v>0</v>
      </c>
      <c r="EJ197" s="114">
        <v>0</v>
      </c>
      <c r="EK197" s="114">
        <v>0</v>
      </c>
      <c r="EL197" s="114">
        <v>0</v>
      </c>
      <c r="EM197" s="114">
        <v>0</v>
      </c>
      <c r="EN197" s="114">
        <v>0</v>
      </c>
      <c r="EO197" s="114">
        <v>0</v>
      </c>
      <c r="EP197" s="114">
        <v>0</v>
      </c>
      <c r="EQ197" s="114">
        <v>0</v>
      </c>
      <c r="ER197" s="114">
        <v>0</v>
      </c>
      <c r="ES197" s="114">
        <v>0</v>
      </c>
      <c r="ET197" s="114">
        <v>0</v>
      </c>
      <c r="EU197" s="114">
        <v>0</v>
      </c>
      <c r="EV197" s="114">
        <v>0</v>
      </c>
      <c r="EW197" s="114">
        <v>0</v>
      </c>
      <c r="EX197" s="114">
        <v>0</v>
      </c>
      <c r="EY197" s="114">
        <v>0</v>
      </c>
      <c r="EZ197" s="114">
        <v>0</v>
      </c>
      <c r="FA197" s="114">
        <v>0</v>
      </c>
    </row>
    <row r="198" spans="1:157" x14ac:dyDescent="0.25">
      <c r="A198">
        <v>13</v>
      </c>
      <c r="B198" t="s">
        <v>1033</v>
      </c>
      <c r="C198" s="65" t="s">
        <v>1046</v>
      </c>
      <c r="D198" s="65" t="s">
        <v>1071</v>
      </c>
      <c r="E198" t="s">
        <v>1072</v>
      </c>
      <c r="F198" s="66" t="s">
        <v>762</v>
      </c>
      <c r="G198" s="19">
        <v>3</v>
      </c>
      <c r="H198" s="74">
        <v>5</v>
      </c>
      <c r="I198" s="67"/>
      <c r="J198" s="68">
        <v>1</v>
      </c>
      <c r="K198" s="114">
        <v>0</v>
      </c>
      <c r="L198" s="114">
        <v>0</v>
      </c>
      <c r="M198" s="114">
        <v>0</v>
      </c>
      <c r="N198" s="114">
        <v>0</v>
      </c>
      <c r="O198" s="114">
        <v>0</v>
      </c>
      <c r="P198" s="114">
        <v>0</v>
      </c>
      <c r="Q198" s="114">
        <v>0</v>
      </c>
      <c r="R198" s="114">
        <v>0</v>
      </c>
      <c r="S198" s="114">
        <v>0</v>
      </c>
      <c r="T198" s="114">
        <v>1</v>
      </c>
      <c r="U198" s="114">
        <v>0</v>
      </c>
      <c r="V198" s="114">
        <v>0</v>
      </c>
      <c r="W198" s="114">
        <v>0</v>
      </c>
      <c r="X198" s="114">
        <v>0</v>
      </c>
      <c r="Y198" s="114">
        <v>0</v>
      </c>
      <c r="Z198" s="114">
        <v>0</v>
      </c>
      <c r="AA198" s="114">
        <v>0</v>
      </c>
      <c r="AB198" s="114">
        <v>0</v>
      </c>
      <c r="AC198" s="114">
        <v>0</v>
      </c>
      <c r="AD198" s="114">
        <v>0</v>
      </c>
      <c r="AE198" s="114">
        <v>0</v>
      </c>
      <c r="AF198" s="114">
        <v>0</v>
      </c>
      <c r="AG198" s="114">
        <v>0</v>
      </c>
      <c r="AH198" s="114">
        <v>0</v>
      </c>
      <c r="AI198" s="114">
        <v>0</v>
      </c>
      <c r="AJ198" s="114">
        <v>0</v>
      </c>
      <c r="AK198" s="114">
        <v>0</v>
      </c>
      <c r="AL198" s="114">
        <v>0</v>
      </c>
      <c r="AM198" s="114">
        <v>0</v>
      </c>
      <c r="AN198" s="114">
        <v>0</v>
      </c>
      <c r="AO198" s="114">
        <v>0</v>
      </c>
      <c r="AP198" s="114">
        <v>0</v>
      </c>
      <c r="AQ198" s="114">
        <v>0</v>
      </c>
      <c r="AR198" s="114">
        <v>0</v>
      </c>
      <c r="AS198" s="114">
        <v>0</v>
      </c>
      <c r="AT198" s="114">
        <v>0</v>
      </c>
      <c r="AU198" s="114">
        <v>0</v>
      </c>
      <c r="AV198" s="114">
        <v>0</v>
      </c>
      <c r="AW198" s="114">
        <v>0</v>
      </c>
      <c r="AX198" s="114">
        <v>0</v>
      </c>
      <c r="AY198" s="114">
        <v>0</v>
      </c>
      <c r="AZ198" s="114">
        <v>0</v>
      </c>
      <c r="BA198" s="114">
        <v>0</v>
      </c>
      <c r="BB198" s="114">
        <v>0</v>
      </c>
      <c r="BC198" s="114">
        <v>0</v>
      </c>
      <c r="BD198" s="114">
        <v>0</v>
      </c>
      <c r="BE198" s="114">
        <v>0</v>
      </c>
      <c r="BF198" s="114">
        <v>0</v>
      </c>
      <c r="BG198" s="114">
        <v>0</v>
      </c>
      <c r="BH198" s="114">
        <v>0</v>
      </c>
      <c r="BI198" s="114">
        <v>0</v>
      </c>
      <c r="BJ198" s="114">
        <v>0</v>
      </c>
      <c r="BK198" s="114">
        <v>0</v>
      </c>
      <c r="BL198" s="114">
        <v>0</v>
      </c>
      <c r="BM198" s="114">
        <v>0</v>
      </c>
      <c r="BN198" s="114">
        <v>0</v>
      </c>
      <c r="BO198" s="114">
        <v>0</v>
      </c>
      <c r="BP198" s="114">
        <v>0</v>
      </c>
      <c r="BQ198" s="114">
        <v>0</v>
      </c>
      <c r="BR198" s="114">
        <v>0</v>
      </c>
      <c r="BS198" s="114">
        <v>0</v>
      </c>
      <c r="BT198" s="114">
        <v>0</v>
      </c>
      <c r="BU198" s="114">
        <v>0</v>
      </c>
      <c r="BV198" s="114">
        <v>0</v>
      </c>
      <c r="BW198" s="114">
        <v>0</v>
      </c>
      <c r="BX198" s="114">
        <v>0</v>
      </c>
      <c r="BY198" s="114">
        <v>0</v>
      </c>
      <c r="BZ198" s="114">
        <v>0</v>
      </c>
      <c r="CA198" s="114">
        <v>0</v>
      </c>
      <c r="CB198" s="114">
        <v>0</v>
      </c>
      <c r="CC198" s="114">
        <v>0</v>
      </c>
      <c r="CD198" s="114">
        <v>0</v>
      </c>
      <c r="CE198" s="114">
        <v>0</v>
      </c>
      <c r="CF198" s="114">
        <v>0</v>
      </c>
      <c r="CG198" s="114">
        <v>0</v>
      </c>
      <c r="CH198" s="114">
        <v>0</v>
      </c>
      <c r="CI198" s="114">
        <v>0</v>
      </c>
      <c r="CJ198" s="114">
        <v>0</v>
      </c>
      <c r="CK198" s="114">
        <v>0</v>
      </c>
      <c r="CL198" s="114">
        <v>0</v>
      </c>
      <c r="CM198" s="114">
        <v>0</v>
      </c>
      <c r="CN198" s="114">
        <v>0</v>
      </c>
      <c r="CO198" s="114">
        <v>0</v>
      </c>
      <c r="CP198" s="114">
        <v>0</v>
      </c>
      <c r="CQ198" s="114">
        <v>0</v>
      </c>
      <c r="CR198" s="114">
        <v>0</v>
      </c>
      <c r="CS198" s="114">
        <v>0</v>
      </c>
      <c r="CT198" s="114">
        <v>0</v>
      </c>
      <c r="CU198" s="114">
        <v>0</v>
      </c>
      <c r="CV198" s="114">
        <v>0</v>
      </c>
      <c r="CW198" s="114">
        <v>0</v>
      </c>
      <c r="CX198" s="114">
        <v>0</v>
      </c>
      <c r="CY198" s="114">
        <v>0</v>
      </c>
      <c r="CZ198" s="114">
        <v>0</v>
      </c>
      <c r="DA198" s="114">
        <v>0</v>
      </c>
      <c r="DB198" s="114">
        <v>0</v>
      </c>
      <c r="DC198" s="114">
        <v>0</v>
      </c>
      <c r="DD198" s="114">
        <v>0</v>
      </c>
      <c r="DE198" s="114">
        <v>0</v>
      </c>
      <c r="DF198" s="114">
        <v>0</v>
      </c>
      <c r="DG198" s="114">
        <v>0</v>
      </c>
      <c r="DH198" s="114">
        <v>0</v>
      </c>
      <c r="DI198" s="114">
        <v>0</v>
      </c>
      <c r="DJ198" s="114">
        <v>0</v>
      </c>
      <c r="DK198" s="114">
        <v>0</v>
      </c>
      <c r="DL198" s="114">
        <v>0</v>
      </c>
      <c r="DM198" s="114">
        <v>0</v>
      </c>
      <c r="DN198" s="114">
        <v>0</v>
      </c>
      <c r="DO198" s="114">
        <v>0</v>
      </c>
      <c r="DP198" s="114">
        <v>0</v>
      </c>
      <c r="DQ198" s="114">
        <v>0</v>
      </c>
      <c r="DR198" s="114">
        <v>0</v>
      </c>
      <c r="DS198" s="114">
        <v>0</v>
      </c>
      <c r="DT198" s="114">
        <v>0</v>
      </c>
      <c r="DU198" s="114">
        <v>0</v>
      </c>
      <c r="DV198" s="114">
        <v>0</v>
      </c>
      <c r="DW198" s="114">
        <v>0</v>
      </c>
      <c r="DX198" s="114">
        <v>0</v>
      </c>
      <c r="DY198" s="114">
        <v>0</v>
      </c>
      <c r="DZ198" s="114">
        <v>0</v>
      </c>
      <c r="EA198" s="114">
        <v>0</v>
      </c>
      <c r="EB198" s="114">
        <v>0</v>
      </c>
      <c r="EC198" s="114">
        <v>0</v>
      </c>
      <c r="ED198" s="114">
        <v>0</v>
      </c>
      <c r="EE198" s="114">
        <v>0</v>
      </c>
      <c r="EF198" s="114">
        <v>0</v>
      </c>
      <c r="EG198" s="114">
        <v>0</v>
      </c>
      <c r="EH198" s="114">
        <v>0</v>
      </c>
      <c r="EI198" s="114">
        <v>0</v>
      </c>
      <c r="EJ198" s="114">
        <v>0</v>
      </c>
      <c r="EK198" s="114">
        <v>0</v>
      </c>
      <c r="EL198" s="114">
        <v>0</v>
      </c>
      <c r="EM198" s="114">
        <v>0</v>
      </c>
      <c r="EN198" s="114">
        <v>0</v>
      </c>
      <c r="EO198" s="114">
        <v>0</v>
      </c>
      <c r="EP198" s="114">
        <v>0</v>
      </c>
      <c r="EQ198" s="114">
        <v>0</v>
      </c>
      <c r="ER198" s="114">
        <v>0</v>
      </c>
      <c r="ES198" s="114">
        <v>0</v>
      </c>
      <c r="ET198" s="114">
        <v>0</v>
      </c>
      <c r="EU198" s="114">
        <v>0</v>
      </c>
      <c r="EV198" s="114">
        <v>0</v>
      </c>
      <c r="EW198" s="114">
        <v>0</v>
      </c>
      <c r="EX198" s="114">
        <v>0</v>
      </c>
      <c r="EY198" s="114">
        <v>0</v>
      </c>
      <c r="EZ198" s="114">
        <v>0</v>
      </c>
      <c r="FA198" s="114">
        <v>0</v>
      </c>
    </row>
    <row r="199" spans="1:157" x14ac:dyDescent="0.25">
      <c r="A199">
        <v>13</v>
      </c>
      <c r="B199" t="s">
        <v>1033</v>
      </c>
      <c r="C199" s="65" t="s">
        <v>1046</v>
      </c>
      <c r="D199" s="65" t="s">
        <v>1073</v>
      </c>
      <c r="E199" t="s">
        <v>1074</v>
      </c>
      <c r="F199" s="66" t="s">
        <v>762</v>
      </c>
      <c r="G199" s="19">
        <v>3</v>
      </c>
      <c r="H199" s="74">
        <v>5</v>
      </c>
      <c r="I199" s="67"/>
      <c r="J199" s="68">
        <v>0</v>
      </c>
      <c r="K199" s="114">
        <v>0</v>
      </c>
      <c r="L199" s="114">
        <v>0</v>
      </c>
      <c r="M199" s="114">
        <v>0</v>
      </c>
      <c r="N199" s="114">
        <v>0</v>
      </c>
      <c r="O199" s="114">
        <v>0</v>
      </c>
      <c r="P199" s="114">
        <v>0</v>
      </c>
      <c r="Q199" s="114">
        <v>0</v>
      </c>
      <c r="R199" s="114">
        <v>0</v>
      </c>
      <c r="S199" s="114">
        <v>0</v>
      </c>
      <c r="T199" s="114">
        <v>0</v>
      </c>
      <c r="U199" s="114">
        <v>0</v>
      </c>
      <c r="V199" s="114">
        <v>0</v>
      </c>
      <c r="W199" s="114">
        <v>0</v>
      </c>
      <c r="X199" s="114">
        <v>0</v>
      </c>
      <c r="Y199" s="114">
        <v>0</v>
      </c>
      <c r="Z199" s="114">
        <v>0</v>
      </c>
      <c r="AA199" s="114">
        <v>0</v>
      </c>
      <c r="AB199" s="114">
        <v>0</v>
      </c>
      <c r="AC199" s="114">
        <v>0</v>
      </c>
      <c r="AD199" s="114">
        <v>0</v>
      </c>
      <c r="AE199" s="114">
        <v>0</v>
      </c>
      <c r="AF199" s="114">
        <v>0</v>
      </c>
      <c r="AG199" s="114">
        <v>0</v>
      </c>
      <c r="AH199" s="114">
        <v>0</v>
      </c>
      <c r="AI199" s="114">
        <v>0</v>
      </c>
      <c r="AJ199" s="114">
        <v>0</v>
      </c>
      <c r="AK199" s="114">
        <v>0</v>
      </c>
      <c r="AL199" s="114">
        <v>0</v>
      </c>
      <c r="AM199" s="114">
        <v>0</v>
      </c>
      <c r="AN199" s="114">
        <v>0</v>
      </c>
      <c r="AO199" s="114">
        <v>0</v>
      </c>
      <c r="AP199" s="114">
        <v>0</v>
      </c>
      <c r="AQ199" s="114">
        <v>0</v>
      </c>
      <c r="AR199" s="114">
        <v>0</v>
      </c>
      <c r="AS199" s="114">
        <v>0</v>
      </c>
      <c r="AT199" s="114">
        <v>0</v>
      </c>
      <c r="AU199" s="114">
        <v>0</v>
      </c>
      <c r="AV199" s="114">
        <v>0</v>
      </c>
      <c r="AW199" s="114">
        <v>0</v>
      </c>
      <c r="AX199" s="114">
        <v>0</v>
      </c>
      <c r="AY199" s="114">
        <v>0</v>
      </c>
      <c r="AZ199" s="114">
        <v>0</v>
      </c>
      <c r="BA199" s="114">
        <v>0</v>
      </c>
      <c r="BB199" s="114">
        <v>0</v>
      </c>
      <c r="BC199" s="114">
        <v>0</v>
      </c>
      <c r="BD199" s="114">
        <v>0</v>
      </c>
      <c r="BE199" s="114">
        <v>0</v>
      </c>
      <c r="BF199" s="114">
        <v>0</v>
      </c>
      <c r="BG199" s="114">
        <v>0</v>
      </c>
      <c r="BH199" s="114">
        <v>0</v>
      </c>
      <c r="BI199" s="114">
        <v>0</v>
      </c>
      <c r="BJ199" s="114">
        <v>0</v>
      </c>
      <c r="BK199" s="114">
        <v>0</v>
      </c>
      <c r="BL199" s="114">
        <v>0</v>
      </c>
      <c r="BM199" s="114">
        <v>0</v>
      </c>
      <c r="BN199" s="114">
        <v>0</v>
      </c>
      <c r="BO199" s="114">
        <v>0</v>
      </c>
      <c r="BP199" s="114">
        <v>0</v>
      </c>
      <c r="BQ199" s="114">
        <v>0</v>
      </c>
      <c r="BR199" s="114">
        <v>0</v>
      </c>
      <c r="BS199" s="114">
        <v>0</v>
      </c>
      <c r="BT199" s="114">
        <v>0</v>
      </c>
      <c r="BU199" s="114">
        <v>0</v>
      </c>
      <c r="BV199" s="114">
        <v>0</v>
      </c>
      <c r="BW199" s="114">
        <v>0</v>
      </c>
      <c r="BX199" s="114">
        <v>0</v>
      </c>
      <c r="BY199" s="114">
        <v>0</v>
      </c>
      <c r="BZ199" s="114">
        <v>0</v>
      </c>
      <c r="CA199" s="114">
        <v>0</v>
      </c>
      <c r="CB199" s="114">
        <v>0</v>
      </c>
      <c r="CC199" s="114">
        <v>0</v>
      </c>
      <c r="CD199" s="114">
        <v>0</v>
      </c>
      <c r="CE199" s="114">
        <v>0</v>
      </c>
      <c r="CF199" s="114">
        <v>0</v>
      </c>
      <c r="CG199" s="114">
        <v>0</v>
      </c>
      <c r="CH199" s="114">
        <v>0</v>
      </c>
      <c r="CI199" s="114">
        <v>0</v>
      </c>
      <c r="CJ199" s="114">
        <v>0</v>
      </c>
      <c r="CK199" s="114">
        <v>0</v>
      </c>
      <c r="CL199" s="114">
        <v>0</v>
      </c>
      <c r="CM199" s="114">
        <v>0</v>
      </c>
      <c r="CN199" s="114">
        <v>0</v>
      </c>
      <c r="CO199" s="114">
        <v>0</v>
      </c>
      <c r="CP199" s="114">
        <v>0</v>
      </c>
      <c r="CQ199" s="114">
        <v>0</v>
      </c>
      <c r="CR199" s="114">
        <v>0</v>
      </c>
      <c r="CS199" s="114">
        <v>0</v>
      </c>
      <c r="CT199" s="114">
        <v>0</v>
      </c>
      <c r="CU199" s="114">
        <v>0</v>
      </c>
      <c r="CV199" s="114">
        <v>0</v>
      </c>
      <c r="CW199" s="114">
        <v>0</v>
      </c>
      <c r="CX199" s="114">
        <v>0</v>
      </c>
      <c r="CY199" s="114">
        <v>0</v>
      </c>
      <c r="CZ199" s="114">
        <v>0</v>
      </c>
      <c r="DA199" s="114">
        <v>0</v>
      </c>
      <c r="DB199" s="114">
        <v>0</v>
      </c>
      <c r="DC199" s="114">
        <v>0</v>
      </c>
      <c r="DD199" s="114">
        <v>0</v>
      </c>
      <c r="DE199" s="114">
        <v>0</v>
      </c>
      <c r="DF199" s="114">
        <v>0</v>
      </c>
      <c r="DG199" s="114">
        <v>0</v>
      </c>
      <c r="DH199" s="114">
        <v>0</v>
      </c>
      <c r="DI199" s="114">
        <v>0</v>
      </c>
      <c r="DJ199" s="114">
        <v>0</v>
      </c>
      <c r="DK199" s="114">
        <v>0</v>
      </c>
      <c r="DL199" s="114">
        <v>0</v>
      </c>
      <c r="DM199" s="114">
        <v>0</v>
      </c>
      <c r="DN199" s="114">
        <v>0</v>
      </c>
      <c r="DO199" s="114">
        <v>0</v>
      </c>
      <c r="DP199" s="114">
        <v>0</v>
      </c>
      <c r="DQ199" s="114">
        <v>0</v>
      </c>
      <c r="DR199" s="114">
        <v>0</v>
      </c>
      <c r="DS199" s="114">
        <v>0</v>
      </c>
      <c r="DT199" s="114">
        <v>0</v>
      </c>
      <c r="DU199" s="114">
        <v>0</v>
      </c>
      <c r="DV199" s="114">
        <v>0</v>
      </c>
      <c r="DW199" s="114">
        <v>0</v>
      </c>
      <c r="DX199" s="114">
        <v>0</v>
      </c>
      <c r="DY199" s="114">
        <v>0</v>
      </c>
      <c r="DZ199" s="114">
        <v>0</v>
      </c>
      <c r="EA199" s="114">
        <v>0</v>
      </c>
      <c r="EB199" s="114">
        <v>0</v>
      </c>
      <c r="EC199" s="114">
        <v>0</v>
      </c>
      <c r="ED199" s="114">
        <v>0</v>
      </c>
      <c r="EE199" s="114">
        <v>0</v>
      </c>
      <c r="EF199" s="114">
        <v>0</v>
      </c>
      <c r="EG199" s="114">
        <v>0</v>
      </c>
      <c r="EH199" s="114">
        <v>0</v>
      </c>
      <c r="EI199" s="114">
        <v>0</v>
      </c>
      <c r="EJ199" s="114">
        <v>0</v>
      </c>
      <c r="EK199" s="114">
        <v>0</v>
      </c>
      <c r="EL199" s="114">
        <v>0</v>
      </c>
      <c r="EM199" s="114">
        <v>0</v>
      </c>
      <c r="EN199" s="114">
        <v>0</v>
      </c>
      <c r="EO199" s="114">
        <v>0</v>
      </c>
      <c r="EP199" s="114">
        <v>0</v>
      </c>
      <c r="EQ199" s="114">
        <v>0</v>
      </c>
      <c r="ER199" s="114">
        <v>0</v>
      </c>
      <c r="ES199" s="114">
        <v>0</v>
      </c>
      <c r="ET199" s="114">
        <v>0</v>
      </c>
      <c r="EU199" s="114">
        <v>0</v>
      </c>
      <c r="EV199" s="114">
        <v>0</v>
      </c>
      <c r="EW199" s="114">
        <v>0</v>
      </c>
      <c r="EX199" s="114">
        <v>0</v>
      </c>
      <c r="EY199" s="114">
        <v>0</v>
      </c>
      <c r="EZ199" s="114">
        <v>0</v>
      </c>
      <c r="FA199" s="114">
        <v>0</v>
      </c>
    </row>
    <row r="200" spans="1:157" x14ac:dyDescent="0.25">
      <c r="A200">
        <v>13</v>
      </c>
      <c r="B200" t="s">
        <v>1033</v>
      </c>
      <c r="C200" s="65" t="s">
        <v>1046</v>
      </c>
      <c r="D200" s="65" t="s">
        <v>1075</v>
      </c>
      <c r="E200" t="s">
        <v>1076</v>
      </c>
      <c r="F200" s="66" t="s">
        <v>762</v>
      </c>
      <c r="G200" s="19">
        <v>3</v>
      </c>
      <c r="H200" s="74">
        <v>5</v>
      </c>
      <c r="I200" s="67"/>
      <c r="J200" s="68">
        <v>0</v>
      </c>
      <c r="K200" s="114">
        <v>0</v>
      </c>
      <c r="L200" s="114">
        <v>0</v>
      </c>
      <c r="M200" s="114">
        <v>0</v>
      </c>
      <c r="N200" s="114">
        <v>0</v>
      </c>
      <c r="O200" s="114">
        <v>0</v>
      </c>
      <c r="P200" s="114">
        <v>0</v>
      </c>
      <c r="Q200" s="114">
        <v>0</v>
      </c>
      <c r="R200" s="114">
        <v>0</v>
      </c>
      <c r="S200" s="114">
        <v>0</v>
      </c>
      <c r="T200" s="114">
        <v>0</v>
      </c>
      <c r="U200" s="114">
        <v>0</v>
      </c>
      <c r="V200" s="114">
        <v>0</v>
      </c>
      <c r="W200" s="114">
        <v>0</v>
      </c>
      <c r="X200" s="114">
        <v>0</v>
      </c>
      <c r="Y200" s="114">
        <v>0</v>
      </c>
      <c r="Z200" s="114">
        <v>0</v>
      </c>
      <c r="AA200" s="114">
        <v>0</v>
      </c>
      <c r="AB200" s="114">
        <v>0</v>
      </c>
      <c r="AC200" s="114">
        <v>0</v>
      </c>
      <c r="AD200" s="114">
        <v>0</v>
      </c>
      <c r="AE200" s="114">
        <v>0</v>
      </c>
      <c r="AF200" s="114">
        <v>0</v>
      </c>
      <c r="AG200" s="114">
        <v>0</v>
      </c>
      <c r="AH200" s="114">
        <v>0</v>
      </c>
      <c r="AI200" s="114">
        <v>0</v>
      </c>
      <c r="AJ200" s="114">
        <v>0</v>
      </c>
      <c r="AK200" s="114">
        <v>0</v>
      </c>
      <c r="AL200" s="114">
        <v>0</v>
      </c>
      <c r="AM200" s="114">
        <v>0</v>
      </c>
      <c r="AN200" s="114">
        <v>0</v>
      </c>
      <c r="AO200" s="114">
        <v>0</v>
      </c>
      <c r="AP200" s="114">
        <v>0</v>
      </c>
      <c r="AQ200" s="114">
        <v>0</v>
      </c>
      <c r="AR200" s="114">
        <v>0</v>
      </c>
      <c r="AS200" s="114">
        <v>0</v>
      </c>
      <c r="AT200" s="114">
        <v>0</v>
      </c>
      <c r="AU200" s="114">
        <v>0</v>
      </c>
      <c r="AV200" s="114">
        <v>0</v>
      </c>
      <c r="AW200" s="114">
        <v>0</v>
      </c>
      <c r="AX200" s="114">
        <v>0</v>
      </c>
      <c r="AY200" s="114">
        <v>0</v>
      </c>
      <c r="AZ200" s="114">
        <v>0</v>
      </c>
      <c r="BA200" s="114">
        <v>0</v>
      </c>
      <c r="BB200" s="114">
        <v>0</v>
      </c>
      <c r="BC200" s="114">
        <v>0</v>
      </c>
      <c r="BD200" s="114">
        <v>0</v>
      </c>
      <c r="BE200" s="114">
        <v>0</v>
      </c>
      <c r="BF200" s="114">
        <v>0</v>
      </c>
      <c r="BG200" s="114">
        <v>0</v>
      </c>
      <c r="BH200" s="114">
        <v>0</v>
      </c>
      <c r="BI200" s="114">
        <v>0</v>
      </c>
      <c r="BJ200" s="114">
        <v>0</v>
      </c>
      <c r="BK200" s="114">
        <v>0</v>
      </c>
      <c r="BL200" s="114">
        <v>0</v>
      </c>
      <c r="BM200" s="114">
        <v>0</v>
      </c>
      <c r="BN200" s="114">
        <v>0</v>
      </c>
      <c r="BO200" s="114">
        <v>0</v>
      </c>
      <c r="BP200" s="114">
        <v>0</v>
      </c>
      <c r="BQ200" s="114">
        <v>0</v>
      </c>
      <c r="BR200" s="114">
        <v>0</v>
      </c>
      <c r="BS200" s="114">
        <v>0</v>
      </c>
      <c r="BT200" s="114">
        <v>0</v>
      </c>
      <c r="BU200" s="114">
        <v>0</v>
      </c>
      <c r="BV200" s="114">
        <v>0</v>
      </c>
      <c r="BW200" s="114">
        <v>0</v>
      </c>
      <c r="BX200" s="114">
        <v>0</v>
      </c>
      <c r="BY200" s="114">
        <v>0</v>
      </c>
      <c r="BZ200" s="114">
        <v>0</v>
      </c>
      <c r="CA200" s="114">
        <v>0</v>
      </c>
      <c r="CB200" s="114">
        <v>0</v>
      </c>
      <c r="CC200" s="114">
        <v>0</v>
      </c>
      <c r="CD200" s="114">
        <v>0</v>
      </c>
      <c r="CE200" s="114">
        <v>0</v>
      </c>
      <c r="CF200" s="114">
        <v>0</v>
      </c>
      <c r="CG200" s="114">
        <v>0</v>
      </c>
      <c r="CH200" s="114">
        <v>0</v>
      </c>
      <c r="CI200" s="114">
        <v>0</v>
      </c>
      <c r="CJ200" s="114">
        <v>0</v>
      </c>
      <c r="CK200" s="114">
        <v>0</v>
      </c>
      <c r="CL200" s="114">
        <v>0</v>
      </c>
      <c r="CM200" s="114">
        <v>0</v>
      </c>
      <c r="CN200" s="114">
        <v>0</v>
      </c>
      <c r="CO200" s="114">
        <v>0</v>
      </c>
      <c r="CP200" s="114">
        <v>0</v>
      </c>
      <c r="CQ200" s="114">
        <v>0</v>
      </c>
      <c r="CR200" s="114">
        <v>0</v>
      </c>
      <c r="CS200" s="114">
        <v>0</v>
      </c>
      <c r="CT200" s="114">
        <v>0</v>
      </c>
      <c r="CU200" s="114">
        <v>0</v>
      </c>
      <c r="CV200" s="114">
        <v>0</v>
      </c>
      <c r="CW200" s="114">
        <v>0</v>
      </c>
      <c r="CX200" s="114">
        <v>0</v>
      </c>
      <c r="CY200" s="114">
        <v>0</v>
      </c>
      <c r="CZ200" s="114">
        <v>0</v>
      </c>
      <c r="DA200" s="114">
        <v>0</v>
      </c>
      <c r="DB200" s="114">
        <v>0</v>
      </c>
      <c r="DC200" s="114">
        <v>0</v>
      </c>
      <c r="DD200" s="114">
        <v>0</v>
      </c>
      <c r="DE200" s="114">
        <v>0</v>
      </c>
      <c r="DF200" s="114">
        <v>0</v>
      </c>
      <c r="DG200" s="114">
        <v>0</v>
      </c>
      <c r="DH200" s="114">
        <v>0</v>
      </c>
      <c r="DI200" s="114">
        <v>0</v>
      </c>
      <c r="DJ200" s="114">
        <v>0</v>
      </c>
      <c r="DK200" s="114">
        <v>0</v>
      </c>
      <c r="DL200" s="114">
        <v>0</v>
      </c>
      <c r="DM200" s="114">
        <v>0</v>
      </c>
      <c r="DN200" s="114">
        <v>0</v>
      </c>
      <c r="DO200" s="114">
        <v>0</v>
      </c>
      <c r="DP200" s="114">
        <v>0</v>
      </c>
      <c r="DQ200" s="114">
        <v>0</v>
      </c>
      <c r="DR200" s="114">
        <v>0</v>
      </c>
      <c r="DS200" s="114">
        <v>0</v>
      </c>
      <c r="DT200" s="114">
        <v>0</v>
      </c>
      <c r="DU200" s="114">
        <v>0</v>
      </c>
      <c r="DV200" s="114">
        <v>0</v>
      </c>
      <c r="DW200" s="114">
        <v>0</v>
      </c>
      <c r="DX200" s="114">
        <v>0</v>
      </c>
      <c r="DY200" s="114">
        <v>0</v>
      </c>
      <c r="DZ200" s="114">
        <v>0</v>
      </c>
      <c r="EA200" s="114">
        <v>0</v>
      </c>
      <c r="EB200" s="114">
        <v>0</v>
      </c>
      <c r="EC200" s="114">
        <v>0</v>
      </c>
      <c r="ED200" s="114">
        <v>0</v>
      </c>
      <c r="EE200" s="114">
        <v>0</v>
      </c>
      <c r="EF200" s="114">
        <v>0</v>
      </c>
      <c r="EG200" s="114">
        <v>0</v>
      </c>
      <c r="EH200" s="114">
        <v>0</v>
      </c>
      <c r="EI200" s="114">
        <v>0</v>
      </c>
      <c r="EJ200" s="114">
        <v>0</v>
      </c>
      <c r="EK200" s="114">
        <v>0</v>
      </c>
      <c r="EL200" s="114">
        <v>0</v>
      </c>
      <c r="EM200" s="114">
        <v>0</v>
      </c>
      <c r="EN200" s="114">
        <v>0</v>
      </c>
      <c r="EO200" s="114">
        <v>0</v>
      </c>
      <c r="EP200" s="114">
        <v>0</v>
      </c>
      <c r="EQ200" s="114">
        <v>0</v>
      </c>
      <c r="ER200" s="114">
        <v>0</v>
      </c>
      <c r="ES200" s="114">
        <v>0</v>
      </c>
      <c r="ET200" s="114">
        <v>0</v>
      </c>
      <c r="EU200" s="114">
        <v>0</v>
      </c>
      <c r="EV200" s="114">
        <v>0</v>
      </c>
      <c r="EW200" s="114">
        <v>0</v>
      </c>
      <c r="EX200" s="114">
        <v>0</v>
      </c>
      <c r="EY200" s="114">
        <v>0</v>
      </c>
      <c r="EZ200" s="114">
        <v>0</v>
      </c>
      <c r="FA200" s="114">
        <v>0</v>
      </c>
    </row>
    <row r="201" spans="1:157" s="71" customFormat="1" x14ac:dyDescent="0.25">
      <c r="A201" s="71">
        <v>13</v>
      </c>
      <c r="B201" s="71" t="s">
        <v>1033</v>
      </c>
      <c r="C201" s="72" t="s">
        <v>1077</v>
      </c>
      <c r="D201" s="72" t="s">
        <v>1078</v>
      </c>
      <c r="E201" s="71" t="s">
        <v>1079</v>
      </c>
      <c r="F201" s="73" t="s">
        <v>762</v>
      </c>
      <c r="G201" s="74">
        <v>3</v>
      </c>
      <c r="H201" s="74">
        <v>4</v>
      </c>
      <c r="I201" s="75"/>
      <c r="J201" s="68">
        <v>4</v>
      </c>
      <c r="K201" s="114">
        <v>0</v>
      </c>
      <c r="L201" s="114">
        <v>0</v>
      </c>
      <c r="M201" s="114">
        <v>0</v>
      </c>
      <c r="N201" s="114">
        <v>0</v>
      </c>
      <c r="O201" s="114">
        <v>0</v>
      </c>
      <c r="P201" s="114">
        <v>0</v>
      </c>
      <c r="Q201" s="114">
        <v>0</v>
      </c>
      <c r="R201" s="114">
        <v>0</v>
      </c>
      <c r="S201" s="114">
        <v>0</v>
      </c>
      <c r="T201" s="114">
        <v>2</v>
      </c>
      <c r="U201" s="114">
        <v>0</v>
      </c>
      <c r="V201" s="114">
        <v>0</v>
      </c>
      <c r="W201" s="114">
        <v>0</v>
      </c>
      <c r="X201" s="114">
        <v>0</v>
      </c>
      <c r="Y201" s="114">
        <v>2</v>
      </c>
      <c r="Z201" s="114">
        <v>0</v>
      </c>
      <c r="AA201" s="114">
        <v>0</v>
      </c>
      <c r="AB201" s="114">
        <v>0</v>
      </c>
      <c r="AC201" s="114">
        <v>0</v>
      </c>
      <c r="AD201" s="114">
        <v>0</v>
      </c>
      <c r="AE201" s="114">
        <v>0</v>
      </c>
      <c r="AF201" s="114">
        <v>0</v>
      </c>
      <c r="AG201" s="114">
        <v>0</v>
      </c>
      <c r="AH201" s="114">
        <v>0</v>
      </c>
      <c r="AI201" s="114">
        <v>0</v>
      </c>
      <c r="AJ201" s="114">
        <v>0</v>
      </c>
      <c r="AK201" s="114">
        <v>0</v>
      </c>
      <c r="AL201" s="114">
        <v>0</v>
      </c>
      <c r="AM201" s="114">
        <v>0</v>
      </c>
      <c r="AN201" s="114">
        <v>0</v>
      </c>
      <c r="AO201" s="114">
        <v>0</v>
      </c>
      <c r="AP201" s="114">
        <v>0</v>
      </c>
      <c r="AQ201" s="114">
        <v>0</v>
      </c>
      <c r="AR201" s="114">
        <v>0</v>
      </c>
      <c r="AS201" s="114">
        <v>0</v>
      </c>
      <c r="AT201" s="114">
        <v>0</v>
      </c>
      <c r="AU201" s="114">
        <v>0</v>
      </c>
      <c r="AV201" s="114">
        <v>0</v>
      </c>
      <c r="AW201" s="114">
        <v>0</v>
      </c>
      <c r="AX201" s="114">
        <v>0</v>
      </c>
      <c r="AY201" s="114">
        <v>0</v>
      </c>
      <c r="AZ201" s="114">
        <v>0</v>
      </c>
      <c r="BA201" s="114">
        <v>0</v>
      </c>
      <c r="BB201" s="114">
        <v>0</v>
      </c>
      <c r="BC201" s="114">
        <v>0</v>
      </c>
      <c r="BD201" s="114">
        <v>0</v>
      </c>
      <c r="BE201" s="114">
        <v>0</v>
      </c>
      <c r="BF201" s="114">
        <v>0</v>
      </c>
      <c r="BG201" s="114">
        <v>0</v>
      </c>
      <c r="BH201" s="114">
        <v>0</v>
      </c>
      <c r="BI201" s="114">
        <v>0</v>
      </c>
      <c r="BJ201" s="114">
        <v>0</v>
      </c>
      <c r="BK201" s="114">
        <v>0</v>
      </c>
      <c r="BL201" s="114">
        <v>0</v>
      </c>
      <c r="BM201" s="114">
        <v>0</v>
      </c>
      <c r="BN201" s="114">
        <v>0</v>
      </c>
      <c r="BO201" s="114">
        <v>0</v>
      </c>
      <c r="BP201" s="114">
        <v>0</v>
      </c>
      <c r="BQ201" s="114">
        <v>0</v>
      </c>
      <c r="BR201" s="114">
        <v>0</v>
      </c>
      <c r="BS201" s="114">
        <v>0</v>
      </c>
      <c r="BT201" s="114">
        <v>0</v>
      </c>
      <c r="BU201" s="114">
        <v>0</v>
      </c>
      <c r="BV201" s="114">
        <v>0</v>
      </c>
      <c r="BW201" s="114">
        <v>0</v>
      </c>
      <c r="BX201" s="114">
        <v>0</v>
      </c>
      <c r="BY201" s="114">
        <v>0</v>
      </c>
      <c r="BZ201" s="114">
        <v>0</v>
      </c>
      <c r="CA201" s="114">
        <v>0</v>
      </c>
      <c r="CB201" s="114">
        <v>0</v>
      </c>
      <c r="CC201" s="114">
        <v>0</v>
      </c>
      <c r="CD201" s="114">
        <v>0</v>
      </c>
      <c r="CE201" s="114">
        <v>0</v>
      </c>
      <c r="CF201" s="114">
        <v>0</v>
      </c>
      <c r="CG201" s="114">
        <v>0</v>
      </c>
      <c r="CH201" s="114">
        <v>0</v>
      </c>
      <c r="CI201" s="114">
        <v>0</v>
      </c>
      <c r="CJ201" s="114">
        <v>0</v>
      </c>
      <c r="CK201" s="114">
        <v>0</v>
      </c>
      <c r="CL201" s="114">
        <v>0</v>
      </c>
      <c r="CM201" s="114">
        <v>0</v>
      </c>
      <c r="CN201" s="114">
        <v>0</v>
      </c>
      <c r="CO201" s="114">
        <v>0</v>
      </c>
      <c r="CP201" s="114">
        <v>0</v>
      </c>
      <c r="CQ201" s="114">
        <v>0</v>
      </c>
      <c r="CR201" s="114">
        <v>0</v>
      </c>
      <c r="CS201" s="114">
        <v>0</v>
      </c>
      <c r="CT201" s="114">
        <v>0</v>
      </c>
      <c r="CU201" s="114">
        <v>0</v>
      </c>
      <c r="CV201" s="114">
        <v>0</v>
      </c>
      <c r="CW201" s="114">
        <v>0</v>
      </c>
      <c r="CX201" s="114">
        <v>0</v>
      </c>
      <c r="CY201" s="114">
        <v>0</v>
      </c>
      <c r="CZ201" s="114">
        <v>0</v>
      </c>
      <c r="DA201" s="114">
        <v>0</v>
      </c>
      <c r="DB201" s="114">
        <v>0</v>
      </c>
      <c r="DC201" s="114">
        <v>0</v>
      </c>
      <c r="DD201" s="114">
        <v>0</v>
      </c>
      <c r="DE201" s="114">
        <v>0</v>
      </c>
      <c r="DF201" s="114">
        <v>0</v>
      </c>
      <c r="DG201" s="114">
        <v>0</v>
      </c>
      <c r="DH201" s="114">
        <v>0</v>
      </c>
      <c r="DI201" s="114">
        <v>0</v>
      </c>
      <c r="DJ201" s="114">
        <v>0</v>
      </c>
      <c r="DK201" s="114">
        <v>0</v>
      </c>
      <c r="DL201" s="114">
        <v>0</v>
      </c>
      <c r="DM201" s="114">
        <v>0</v>
      </c>
      <c r="DN201" s="114">
        <v>0</v>
      </c>
      <c r="DO201" s="114">
        <v>0</v>
      </c>
      <c r="DP201" s="114">
        <v>0</v>
      </c>
      <c r="DQ201" s="114">
        <v>0</v>
      </c>
      <c r="DR201" s="114">
        <v>0</v>
      </c>
      <c r="DS201" s="114">
        <v>0</v>
      </c>
      <c r="DT201" s="114">
        <v>0</v>
      </c>
      <c r="DU201" s="114">
        <v>0</v>
      </c>
      <c r="DV201" s="114">
        <v>0</v>
      </c>
      <c r="DW201" s="114">
        <v>0</v>
      </c>
      <c r="DX201" s="114">
        <v>0</v>
      </c>
      <c r="DY201" s="114">
        <v>0</v>
      </c>
      <c r="DZ201" s="114">
        <v>0</v>
      </c>
      <c r="EA201" s="114">
        <v>0</v>
      </c>
      <c r="EB201" s="114">
        <v>0</v>
      </c>
      <c r="EC201" s="114">
        <v>0</v>
      </c>
      <c r="ED201" s="114">
        <v>0</v>
      </c>
      <c r="EE201" s="114">
        <v>0</v>
      </c>
      <c r="EF201" s="114">
        <v>0</v>
      </c>
      <c r="EG201" s="114">
        <v>0</v>
      </c>
      <c r="EH201" s="114">
        <v>0</v>
      </c>
      <c r="EI201" s="114">
        <v>0</v>
      </c>
      <c r="EJ201" s="114">
        <v>0</v>
      </c>
      <c r="EK201" s="114">
        <v>0</v>
      </c>
      <c r="EL201" s="114">
        <v>0</v>
      </c>
      <c r="EM201" s="114">
        <v>0</v>
      </c>
      <c r="EN201" s="114">
        <v>0</v>
      </c>
      <c r="EO201" s="114">
        <v>0</v>
      </c>
      <c r="EP201" s="114">
        <v>0</v>
      </c>
      <c r="EQ201" s="114">
        <v>0</v>
      </c>
      <c r="ER201" s="114">
        <v>0</v>
      </c>
      <c r="ES201" s="114">
        <v>0</v>
      </c>
      <c r="ET201" s="114">
        <v>0</v>
      </c>
      <c r="EU201" s="114">
        <v>0</v>
      </c>
      <c r="EV201" s="114">
        <v>0</v>
      </c>
      <c r="EW201" s="114">
        <v>0</v>
      </c>
      <c r="EX201" s="114">
        <v>0</v>
      </c>
      <c r="EY201" s="114">
        <v>0</v>
      </c>
      <c r="EZ201" s="114">
        <v>0</v>
      </c>
      <c r="FA201" s="114">
        <v>0</v>
      </c>
    </row>
    <row r="202" spans="1:157" x14ac:dyDescent="0.25">
      <c r="A202">
        <v>13</v>
      </c>
      <c r="B202" t="s">
        <v>1033</v>
      </c>
      <c r="C202" s="65" t="s">
        <v>799</v>
      </c>
      <c r="D202" s="65" t="s">
        <v>1080</v>
      </c>
      <c r="E202" t="s">
        <v>1081</v>
      </c>
      <c r="F202" s="66" t="s">
        <v>762</v>
      </c>
      <c r="G202" s="19">
        <v>2</v>
      </c>
      <c r="H202" s="74">
        <v>4</v>
      </c>
      <c r="I202" s="67"/>
      <c r="J202" s="68">
        <v>1</v>
      </c>
      <c r="K202" s="114">
        <v>0</v>
      </c>
      <c r="L202" s="114">
        <v>0</v>
      </c>
      <c r="M202" s="114">
        <v>0</v>
      </c>
      <c r="N202" s="114">
        <v>0</v>
      </c>
      <c r="O202" s="114">
        <v>0</v>
      </c>
      <c r="P202" s="114">
        <v>0</v>
      </c>
      <c r="Q202" s="114">
        <v>0</v>
      </c>
      <c r="R202" s="114">
        <v>0</v>
      </c>
      <c r="S202" s="114">
        <v>0</v>
      </c>
      <c r="T202" s="114">
        <v>1</v>
      </c>
      <c r="U202" s="114">
        <v>0</v>
      </c>
      <c r="V202" s="114">
        <v>0</v>
      </c>
      <c r="W202" s="114">
        <v>0</v>
      </c>
      <c r="X202" s="114">
        <v>0</v>
      </c>
      <c r="Y202" s="114">
        <v>0</v>
      </c>
      <c r="Z202" s="114">
        <v>0</v>
      </c>
      <c r="AA202" s="114">
        <v>0</v>
      </c>
      <c r="AB202" s="114">
        <v>0</v>
      </c>
      <c r="AC202" s="114">
        <v>0</v>
      </c>
      <c r="AD202" s="114">
        <v>0</v>
      </c>
      <c r="AE202" s="114">
        <v>0</v>
      </c>
      <c r="AF202" s="114">
        <v>0</v>
      </c>
      <c r="AG202" s="114">
        <v>0</v>
      </c>
      <c r="AH202" s="114">
        <v>0</v>
      </c>
      <c r="AI202" s="114">
        <v>0</v>
      </c>
      <c r="AJ202" s="114">
        <v>0</v>
      </c>
      <c r="AK202" s="114">
        <v>0</v>
      </c>
      <c r="AL202" s="114">
        <v>0</v>
      </c>
      <c r="AM202" s="114">
        <v>0</v>
      </c>
      <c r="AN202" s="114">
        <v>0</v>
      </c>
      <c r="AO202" s="114">
        <v>0</v>
      </c>
      <c r="AP202" s="114">
        <v>0</v>
      </c>
      <c r="AQ202" s="114">
        <v>0</v>
      </c>
      <c r="AR202" s="114">
        <v>0</v>
      </c>
      <c r="AS202" s="114">
        <v>0</v>
      </c>
      <c r="AT202" s="114">
        <v>0</v>
      </c>
      <c r="AU202" s="114">
        <v>0</v>
      </c>
      <c r="AV202" s="114">
        <v>0</v>
      </c>
      <c r="AW202" s="114">
        <v>0</v>
      </c>
      <c r="AX202" s="114">
        <v>0</v>
      </c>
      <c r="AY202" s="114">
        <v>0</v>
      </c>
      <c r="AZ202" s="114">
        <v>0</v>
      </c>
      <c r="BA202" s="114">
        <v>0</v>
      </c>
      <c r="BB202" s="114">
        <v>0</v>
      </c>
      <c r="BC202" s="114">
        <v>0</v>
      </c>
      <c r="BD202" s="114">
        <v>0</v>
      </c>
      <c r="BE202" s="114">
        <v>0</v>
      </c>
      <c r="BF202" s="114">
        <v>0</v>
      </c>
      <c r="BG202" s="114">
        <v>0</v>
      </c>
      <c r="BH202" s="114">
        <v>0</v>
      </c>
      <c r="BI202" s="114">
        <v>0</v>
      </c>
      <c r="BJ202" s="114">
        <v>0</v>
      </c>
      <c r="BK202" s="114">
        <v>0</v>
      </c>
      <c r="BL202" s="114">
        <v>0</v>
      </c>
      <c r="BM202" s="114">
        <v>0</v>
      </c>
      <c r="BN202" s="114">
        <v>0</v>
      </c>
      <c r="BO202" s="114">
        <v>0</v>
      </c>
      <c r="BP202" s="114">
        <v>0</v>
      </c>
      <c r="BQ202" s="114">
        <v>0</v>
      </c>
      <c r="BR202" s="114">
        <v>0</v>
      </c>
      <c r="BS202" s="114">
        <v>0</v>
      </c>
      <c r="BT202" s="114">
        <v>0</v>
      </c>
      <c r="BU202" s="114">
        <v>0</v>
      </c>
      <c r="BV202" s="114">
        <v>0</v>
      </c>
      <c r="BW202" s="114">
        <v>0</v>
      </c>
      <c r="BX202" s="114">
        <v>0</v>
      </c>
      <c r="BY202" s="114">
        <v>0</v>
      </c>
      <c r="BZ202" s="114">
        <v>0</v>
      </c>
      <c r="CA202" s="114">
        <v>0</v>
      </c>
      <c r="CB202" s="114">
        <v>0</v>
      </c>
      <c r="CC202" s="114">
        <v>0</v>
      </c>
      <c r="CD202" s="114">
        <v>0</v>
      </c>
      <c r="CE202" s="114">
        <v>0</v>
      </c>
      <c r="CF202" s="114">
        <v>0</v>
      </c>
      <c r="CG202" s="114">
        <v>0</v>
      </c>
      <c r="CH202" s="114">
        <v>0</v>
      </c>
      <c r="CI202" s="114">
        <v>0</v>
      </c>
      <c r="CJ202" s="114">
        <v>0</v>
      </c>
      <c r="CK202" s="114">
        <v>0</v>
      </c>
      <c r="CL202" s="114">
        <v>0</v>
      </c>
      <c r="CM202" s="114">
        <v>0</v>
      </c>
      <c r="CN202" s="114">
        <v>0</v>
      </c>
      <c r="CO202" s="114">
        <v>0</v>
      </c>
      <c r="CP202" s="114">
        <v>0</v>
      </c>
      <c r="CQ202" s="114">
        <v>0</v>
      </c>
      <c r="CR202" s="114">
        <v>0</v>
      </c>
      <c r="CS202" s="114">
        <v>0</v>
      </c>
      <c r="CT202" s="114">
        <v>0</v>
      </c>
      <c r="CU202" s="114">
        <v>0</v>
      </c>
      <c r="CV202" s="114">
        <v>0</v>
      </c>
      <c r="CW202" s="114">
        <v>0</v>
      </c>
      <c r="CX202" s="114">
        <v>0</v>
      </c>
      <c r="CY202" s="114">
        <v>0</v>
      </c>
      <c r="CZ202" s="114">
        <v>0</v>
      </c>
      <c r="DA202" s="114">
        <v>0</v>
      </c>
      <c r="DB202" s="114">
        <v>0</v>
      </c>
      <c r="DC202" s="114">
        <v>0</v>
      </c>
      <c r="DD202" s="114">
        <v>0</v>
      </c>
      <c r="DE202" s="114">
        <v>0</v>
      </c>
      <c r="DF202" s="114">
        <v>0</v>
      </c>
      <c r="DG202" s="114">
        <v>0</v>
      </c>
      <c r="DH202" s="114">
        <v>0</v>
      </c>
      <c r="DI202" s="114">
        <v>0</v>
      </c>
      <c r="DJ202" s="114">
        <v>0</v>
      </c>
      <c r="DK202" s="114">
        <v>0</v>
      </c>
      <c r="DL202" s="114">
        <v>0</v>
      </c>
      <c r="DM202" s="114">
        <v>0</v>
      </c>
      <c r="DN202" s="114">
        <v>0</v>
      </c>
      <c r="DO202" s="114">
        <v>0</v>
      </c>
      <c r="DP202" s="114">
        <v>0</v>
      </c>
      <c r="DQ202" s="114">
        <v>0</v>
      </c>
      <c r="DR202" s="114">
        <v>0</v>
      </c>
      <c r="DS202" s="114">
        <v>0</v>
      </c>
      <c r="DT202" s="114">
        <v>0</v>
      </c>
      <c r="DU202" s="114">
        <v>0</v>
      </c>
      <c r="DV202" s="114">
        <v>0</v>
      </c>
      <c r="DW202" s="114">
        <v>0</v>
      </c>
      <c r="DX202" s="114">
        <v>0</v>
      </c>
      <c r="DY202" s="114">
        <v>0</v>
      </c>
      <c r="DZ202" s="114">
        <v>0</v>
      </c>
      <c r="EA202" s="114">
        <v>0</v>
      </c>
      <c r="EB202" s="114">
        <v>0</v>
      </c>
      <c r="EC202" s="114">
        <v>0</v>
      </c>
      <c r="ED202" s="114">
        <v>0</v>
      </c>
      <c r="EE202" s="114">
        <v>0</v>
      </c>
      <c r="EF202" s="114">
        <v>0</v>
      </c>
      <c r="EG202" s="114">
        <v>0</v>
      </c>
      <c r="EH202" s="114">
        <v>0</v>
      </c>
      <c r="EI202" s="114">
        <v>0</v>
      </c>
      <c r="EJ202" s="114">
        <v>0</v>
      </c>
      <c r="EK202" s="114">
        <v>0</v>
      </c>
      <c r="EL202" s="114">
        <v>0</v>
      </c>
      <c r="EM202" s="114">
        <v>0</v>
      </c>
      <c r="EN202" s="114">
        <v>0</v>
      </c>
      <c r="EO202" s="114">
        <v>0</v>
      </c>
      <c r="EP202" s="114">
        <v>0</v>
      </c>
      <c r="EQ202" s="114">
        <v>0</v>
      </c>
      <c r="ER202" s="114">
        <v>0</v>
      </c>
      <c r="ES202" s="114">
        <v>0</v>
      </c>
      <c r="ET202" s="114">
        <v>0</v>
      </c>
      <c r="EU202" s="114">
        <v>0</v>
      </c>
      <c r="EV202" s="114">
        <v>0</v>
      </c>
      <c r="EW202" s="114">
        <v>0</v>
      </c>
      <c r="EX202" s="114">
        <v>0</v>
      </c>
      <c r="EY202" s="114">
        <v>0</v>
      </c>
      <c r="EZ202" s="114">
        <v>0</v>
      </c>
      <c r="FA202" s="114">
        <v>0</v>
      </c>
    </row>
    <row r="203" spans="1:157" s="71" customFormat="1" x14ac:dyDescent="0.25">
      <c r="A203">
        <v>13</v>
      </c>
      <c r="B203" t="s">
        <v>1033</v>
      </c>
      <c r="C203" s="65" t="s">
        <v>799</v>
      </c>
      <c r="D203" s="65" t="s">
        <v>1082</v>
      </c>
      <c r="E203" t="s">
        <v>1083</v>
      </c>
      <c r="F203" s="66" t="s">
        <v>762</v>
      </c>
      <c r="G203" s="19">
        <v>2</v>
      </c>
      <c r="H203" s="74">
        <v>4</v>
      </c>
      <c r="I203" s="67"/>
      <c r="J203" s="68">
        <v>10</v>
      </c>
      <c r="K203" s="114">
        <v>0</v>
      </c>
      <c r="L203" s="114">
        <v>0</v>
      </c>
      <c r="M203" s="114">
        <v>0</v>
      </c>
      <c r="N203" s="114">
        <v>0</v>
      </c>
      <c r="O203" s="114">
        <v>0</v>
      </c>
      <c r="P203" s="114">
        <v>0</v>
      </c>
      <c r="Q203" s="114">
        <v>0</v>
      </c>
      <c r="R203" s="114">
        <v>0</v>
      </c>
      <c r="S203" s="114">
        <v>0</v>
      </c>
      <c r="T203" s="114">
        <v>6</v>
      </c>
      <c r="U203" s="114">
        <v>0</v>
      </c>
      <c r="V203" s="114">
        <v>0</v>
      </c>
      <c r="W203" s="114">
        <v>0</v>
      </c>
      <c r="X203" s="114">
        <v>0</v>
      </c>
      <c r="Y203" s="114">
        <v>4</v>
      </c>
      <c r="Z203" s="114">
        <v>0</v>
      </c>
      <c r="AA203" s="114">
        <v>0</v>
      </c>
      <c r="AB203" s="114">
        <v>0</v>
      </c>
      <c r="AC203" s="114">
        <v>0</v>
      </c>
      <c r="AD203" s="114">
        <v>0</v>
      </c>
      <c r="AE203" s="114">
        <v>0</v>
      </c>
      <c r="AF203" s="114">
        <v>0</v>
      </c>
      <c r="AG203" s="114">
        <v>0</v>
      </c>
      <c r="AH203" s="114">
        <v>0</v>
      </c>
      <c r="AI203" s="114">
        <v>0</v>
      </c>
      <c r="AJ203" s="114">
        <v>0</v>
      </c>
      <c r="AK203" s="114">
        <v>0</v>
      </c>
      <c r="AL203" s="114">
        <v>0</v>
      </c>
      <c r="AM203" s="114">
        <v>0</v>
      </c>
      <c r="AN203" s="114">
        <v>0</v>
      </c>
      <c r="AO203" s="114">
        <v>0</v>
      </c>
      <c r="AP203" s="114">
        <v>0</v>
      </c>
      <c r="AQ203" s="114">
        <v>0</v>
      </c>
      <c r="AR203" s="114">
        <v>0</v>
      </c>
      <c r="AS203" s="114">
        <v>0</v>
      </c>
      <c r="AT203" s="114">
        <v>0</v>
      </c>
      <c r="AU203" s="114">
        <v>0</v>
      </c>
      <c r="AV203" s="114">
        <v>0</v>
      </c>
      <c r="AW203" s="114">
        <v>0</v>
      </c>
      <c r="AX203" s="114">
        <v>0</v>
      </c>
      <c r="AY203" s="114">
        <v>0</v>
      </c>
      <c r="AZ203" s="114">
        <v>0</v>
      </c>
      <c r="BA203" s="114">
        <v>0</v>
      </c>
      <c r="BB203" s="114">
        <v>0</v>
      </c>
      <c r="BC203" s="114">
        <v>0</v>
      </c>
      <c r="BD203" s="114">
        <v>0</v>
      </c>
      <c r="BE203" s="114">
        <v>0</v>
      </c>
      <c r="BF203" s="114">
        <v>0</v>
      </c>
      <c r="BG203" s="114">
        <v>0</v>
      </c>
      <c r="BH203" s="114">
        <v>0</v>
      </c>
      <c r="BI203" s="114">
        <v>0</v>
      </c>
      <c r="BJ203" s="114">
        <v>0</v>
      </c>
      <c r="BK203" s="114">
        <v>0</v>
      </c>
      <c r="BL203" s="114">
        <v>0</v>
      </c>
      <c r="BM203" s="114">
        <v>0</v>
      </c>
      <c r="BN203" s="114">
        <v>0</v>
      </c>
      <c r="BO203" s="114">
        <v>0</v>
      </c>
      <c r="BP203" s="114">
        <v>0</v>
      </c>
      <c r="BQ203" s="114">
        <v>0</v>
      </c>
      <c r="BR203" s="114">
        <v>0</v>
      </c>
      <c r="BS203" s="114">
        <v>0</v>
      </c>
      <c r="BT203" s="114">
        <v>0</v>
      </c>
      <c r="BU203" s="114">
        <v>0</v>
      </c>
      <c r="BV203" s="114">
        <v>0</v>
      </c>
      <c r="BW203" s="114">
        <v>0</v>
      </c>
      <c r="BX203" s="114">
        <v>0</v>
      </c>
      <c r="BY203" s="114">
        <v>0</v>
      </c>
      <c r="BZ203" s="114">
        <v>0</v>
      </c>
      <c r="CA203" s="114">
        <v>0</v>
      </c>
      <c r="CB203" s="114">
        <v>0</v>
      </c>
      <c r="CC203" s="114">
        <v>0</v>
      </c>
      <c r="CD203" s="114">
        <v>0</v>
      </c>
      <c r="CE203" s="114">
        <v>0</v>
      </c>
      <c r="CF203" s="114">
        <v>0</v>
      </c>
      <c r="CG203" s="114">
        <v>0</v>
      </c>
      <c r="CH203" s="114">
        <v>0</v>
      </c>
      <c r="CI203" s="114">
        <v>0</v>
      </c>
      <c r="CJ203" s="114">
        <v>0</v>
      </c>
      <c r="CK203" s="114">
        <v>0</v>
      </c>
      <c r="CL203" s="114">
        <v>0</v>
      </c>
      <c r="CM203" s="114">
        <v>0</v>
      </c>
      <c r="CN203" s="114">
        <v>0</v>
      </c>
      <c r="CO203" s="114">
        <v>0</v>
      </c>
      <c r="CP203" s="114">
        <v>0</v>
      </c>
      <c r="CQ203" s="114">
        <v>0</v>
      </c>
      <c r="CR203" s="114">
        <v>0</v>
      </c>
      <c r="CS203" s="114">
        <v>0</v>
      </c>
      <c r="CT203" s="114">
        <v>0</v>
      </c>
      <c r="CU203" s="114">
        <v>0</v>
      </c>
      <c r="CV203" s="114">
        <v>0</v>
      </c>
      <c r="CW203" s="114">
        <v>0</v>
      </c>
      <c r="CX203" s="114">
        <v>0</v>
      </c>
      <c r="CY203" s="114">
        <v>0</v>
      </c>
      <c r="CZ203" s="114">
        <v>0</v>
      </c>
      <c r="DA203" s="114">
        <v>0</v>
      </c>
      <c r="DB203" s="114">
        <v>0</v>
      </c>
      <c r="DC203" s="114">
        <v>0</v>
      </c>
      <c r="DD203" s="114">
        <v>0</v>
      </c>
      <c r="DE203" s="114">
        <v>0</v>
      </c>
      <c r="DF203" s="114">
        <v>0</v>
      </c>
      <c r="DG203" s="114">
        <v>0</v>
      </c>
      <c r="DH203" s="114">
        <v>0</v>
      </c>
      <c r="DI203" s="114">
        <v>0</v>
      </c>
      <c r="DJ203" s="114">
        <v>0</v>
      </c>
      <c r="DK203" s="114">
        <v>0</v>
      </c>
      <c r="DL203" s="114">
        <v>0</v>
      </c>
      <c r="DM203" s="114">
        <v>0</v>
      </c>
      <c r="DN203" s="114">
        <v>0</v>
      </c>
      <c r="DO203" s="114">
        <v>0</v>
      </c>
      <c r="DP203" s="114">
        <v>0</v>
      </c>
      <c r="DQ203" s="114">
        <v>0</v>
      </c>
      <c r="DR203" s="114">
        <v>0</v>
      </c>
      <c r="DS203" s="114">
        <v>0</v>
      </c>
      <c r="DT203" s="114">
        <v>0</v>
      </c>
      <c r="DU203" s="114">
        <v>0</v>
      </c>
      <c r="DV203" s="114">
        <v>0</v>
      </c>
      <c r="DW203" s="114">
        <v>0</v>
      </c>
      <c r="DX203" s="114">
        <v>0</v>
      </c>
      <c r="DY203" s="114">
        <v>0</v>
      </c>
      <c r="DZ203" s="114">
        <v>0</v>
      </c>
      <c r="EA203" s="114">
        <v>0</v>
      </c>
      <c r="EB203" s="114">
        <v>0</v>
      </c>
      <c r="EC203" s="114">
        <v>0</v>
      </c>
      <c r="ED203" s="114">
        <v>0</v>
      </c>
      <c r="EE203" s="114">
        <v>0</v>
      </c>
      <c r="EF203" s="114">
        <v>0</v>
      </c>
      <c r="EG203" s="114">
        <v>0</v>
      </c>
      <c r="EH203" s="114">
        <v>0</v>
      </c>
      <c r="EI203" s="114">
        <v>0</v>
      </c>
      <c r="EJ203" s="114">
        <v>0</v>
      </c>
      <c r="EK203" s="114">
        <v>0</v>
      </c>
      <c r="EL203" s="114">
        <v>0</v>
      </c>
      <c r="EM203" s="114">
        <v>0</v>
      </c>
      <c r="EN203" s="114">
        <v>0</v>
      </c>
      <c r="EO203" s="114">
        <v>0</v>
      </c>
      <c r="EP203" s="114">
        <v>0</v>
      </c>
      <c r="EQ203" s="114">
        <v>0</v>
      </c>
      <c r="ER203" s="114">
        <v>0</v>
      </c>
      <c r="ES203" s="114">
        <v>0</v>
      </c>
      <c r="ET203" s="114">
        <v>0</v>
      </c>
      <c r="EU203" s="114">
        <v>0</v>
      </c>
      <c r="EV203" s="114">
        <v>0</v>
      </c>
      <c r="EW203" s="114">
        <v>0</v>
      </c>
      <c r="EX203" s="114">
        <v>0</v>
      </c>
      <c r="EY203" s="114">
        <v>0</v>
      </c>
      <c r="EZ203" s="114">
        <v>0</v>
      </c>
      <c r="FA203" s="114">
        <v>0</v>
      </c>
    </row>
    <row r="204" spans="1:157" x14ac:dyDescent="0.25">
      <c r="A204">
        <v>13</v>
      </c>
      <c r="B204" t="s">
        <v>1033</v>
      </c>
      <c r="C204" s="65" t="s">
        <v>799</v>
      </c>
      <c r="D204" s="65" t="s">
        <v>1084</v>
      </c>
      <c r="E204" t="s">
        <v>1085</v>
      </c>
      <c r="F204" s="66" t="s">
        <v>762</v>
      </c>
      <c r="G204" s="19">
        <v>2</v>
      </c>
      <c r="H204" s="74">
        <v>2</v>
      </c>
      <c r="I204" s="67"/>
      <c r="J204" s="68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  <c r="AC204" s="114">
        <v>0</v>
      </c>
      <c r="AD204" s="114">
        <v>0</v>
      </c>
      <c r="AE204" s="114">
        <v>0</v>
      </c>
      <c r="AF204" s="114">
        <v>0</v>
      </c>
      <c r="AG204" s="114">
        <v>0</v>
      </c>
      <c r="AH204" s="114">
        <v>0</v>
      </c>
      <c r="AI204" s="114">
        <v>0</v>
      </c>
      <c r="AJ204" s="114">
        <v>0</v>
      </c>
      <c r="AK204" s="114">
        <v>0</v>
      </c>
      <c r="AL204" s="114">
        <v>0</v>
      </c>
      <c r="AM204" s="114">
        <v>0</v>
      </c>
      <c r="AN204" s="114">
        <v>0</v>
      </c>
      <c r="AO204" s="114">
        <v>0</v>
      </c>
      <c r="AP204" s="114">
        <v>0</v>
      </c>
      <c r="AQ204" s="114">
        <v>0</v>
      </c>
      <c r="AR204" s="114">
        <v>0</v>
      </c>
      <c r="AS204" s="114">
        <v>0</v>
      </c>
      <c r="AT204" s="114">
        <v>0</v>
      </c>
      <c r="AU204" s="114">
        <v>0</v>
      </c>
      <c r="AV204" s="114">
        <v>0</v>
      </c>
      <c r="AW204" s="114">
        <v>0</v>
      </c>
      <c r="AX204" s="114">
        <v>0</v>
      </c>
      <c r="AY204" s="114">
        <v>0</v>
      </c>
      <c r="AZ204" s="114">
        <v>0</v>
      </c>
      <c r="BA204" s="114">
        <v>0</v>
      </c>
      <c r="BB204" s="114">
        <v>0</v>
      </c>
      <c r="BC204" s="114">
        <v>0</v>
      </c>
      <c r="BD204" s="114">
        <v>0</v>
      </c>
      <c r="BE204" s="114">
        <v>0</v>
      </c>
      <c r="BF204" s="114">
        <v>0</v>
      </c>
      <c r="BG204" s="114">
        <v>0</v>
      </c>
      <c r="BH204" s="114">
        <v>0</v>
      </c>
      <c r="BI204" s="114">
        <v>0</v>
      </c>
      <c r="BJ204" s="114">
        <v>0</v>
      </c>
      <c r="BK204" s="114">
        <v>0</v>
      </c>
      <c r="BL204" s="114">
        <v>0</v>
      </c>
      <c r="BM204" s="114">
        <v>0</v>
      </c>
      <c r="BN204" s="114">
        <v>0</v>
      </c>
      <c r="BO204" s="114">
        <v>0</v>
      </c>
      <c r="BP204" s="114">
        <v>0</v>
      </c>
      <c r="BQ204" s="114">
        <v>0</v>
      </c>
      <c r="BR204" s="114">
        <v>0</v>
      </c>
      <c r="BS204" s="114">
        <v>0</v>
      </c>
      <c r="BT204" s="114">
        <v>0</v>
      </c>
      <c r="BU204" s="114">
        <v>0</v>
      </c>
      <c r="BV204" s="114">
        <v>0</v>
      </c>
      <c r="BW204" s="114">
        <v>0</v>
      </c>
      <c r="BX204" s="114">
        <v>0</v>
      </c>
      <c r="BY204" s="114">
        <v>0</v>
      </c>
      <c r="BZ204" s="114">
        <v>0</v>
      </c>
      <c r="CA204" s="114">
        <v>0</v>
      </c>
      <c r="CB204" s="114">
        <v>0</v>
      </c>
      <c r="CC204" s="114">
        <v>0</v>
      </c>
      <c r="CD204" s="114">
        <v>0</v>
      </c>
      <c r="CE204" s="114">
        <v>0</v>
      </c>
      <c r="CF204" s="114">
        <v>0</v>
      </c>
      <c r="CG204" s="114">
        <v>0</v>
      </c>
      <c r="CH204" s="114">
        <v>0</v>
      </c>
      <c r="CI204" s="114">
        <v>0</v>
      </c>
      <c r="CJ204" s="114">
        <v>0</v>
      </c>
      <c r="CK204" s="114">
        <v>0</v>
      </c>
      <c r="CL204" s="114">
        <v>0</v>
      </c>
      <c r="CM204" s="114">
        <v>0</v>
      </c>
      <c r="CN204" s="114">
        <v>0</v>
      </c>
      <c r="CO204" s="114">
        <v>0</v>
      </c>
      <c r="CP204" s="114">
        <v>0</v>
      </c>
      <c r="CQ204" s="114">
        <v>0</v>
      </c>
      <c r="CR204" s="114">
        <v>0</v>
      </c>
      <c r="CS204" s="114">
        <v>0</v>
      </c>
      <c r="CT204" s="114">
        <v>0</v>
      </c>
      <c r="CU204" s="114">
        <v>0</v>
      </c>
      <c r="CV204" s="114">
        <v>0</v>
      </c>
      <c r="CW204" s="114">
        <v>0</v>
      </c>
      <c r="CX204" s="114">
        <v>0</v>
      </c>
      <c r="CY204" s="114">
        <v>0</v>
      </c>
      <c r="CZ204" s="114">
        <v>0</v>
      </c>
      <c r="DA204" s="114">
        <v>0</v>
      </c>
      <c r="DB204" s="114">
        <v>0</v>
      </c>
      <c r="DC204" s="114">
        <v>0</v>
      </c>
      <c r="DD204" s="114">
        <v>0</v>
      </c>
      <c r="DE204" s="114">
        <v>0</v>
      </c>
      <c r="DF204" s="114">
        <v>0</v>
      </c>
      <c r="DG204" s="114">
        <v>0</v>
      </c>
      <c r="DH204" s="114">
        <v>0</v>
      </c>
      <c r="DI204" s="114">
        <v>0</v>
      </c>
      <c r="DJ204" s="114">
        <v>0</v>
      </c>
      <c r="DK204" s="114">
        <v>0</v>
      </c>
      <c r="DL204" s="114">
        <v>0</v>
      </c>
      <c r="DM204" s="114">
        <v>0</v>
      </c>
      <c r="DN204" s="114">
        <v>0</v>
      </c>
      <c r="DO204" s="114">
        <v>0</v>
      </c>
      <c r="DP204" s="114">
        <v>0</v>
      </c>
      <c r="DQ204" s="114">
        <v>0</v>
      </c>
      <c r="DR204" s="114">
        <v>0</v>
      </c>
      <c r="DS204" s="114">
        <v>0</v>
      </c>
      <c r="DT204" s="114">
        <v>0</v>
      </c>
      <c r="DU204" s="114">
        <v>0</v>
      </c>
      <c r="DV204" s="114">
        <v>0</v>
      </c>
      <c r="DW204" s="114">
        <v>0</v>
      </c>
      <c r="DX204" s="114">
        <v>0</v>
      </c>
      <c r="DY204" s="114">
        <v>0</v>
      </c>
      <c r="DZ204" s="114">
        <v>0</v>
      </c>
      <c r="EA204" s="114">
        <v>0</v>
      </c>
      <c r="EB204" s="114">
        <v>0</v>
      </c>
      <c r="EC204" s="114">
        <v>0</v>
      </c>
      <c r="ED204" s="114">
        <v>0</v>
      </c>
      <c r="EE204" s="114">
        <v>0</v>
      </c>
      <c r="EF204" s="114">
        <v>0</v>
      </c>
      <c r="EG204" s="114">
        <v>0</v>
      </c>
      <c r="EH204" s="114">
        <v>0</v>
      </c>
      <c r="EI204" s="114">
        <v>0</v>
      </c>
      <c r="EJ204" s="114">
        <v>0</v>
      </c>
      <c r="EK204" s="114">
        <v>0</v>
      </c>
      <c r="EL204" s="114">
        <v>0</v>
      </c>
      <c r="EM204" s="114">
        <v>0</v>
      </c>
      <c r="EN204" s="114">
        <v>0</v>
      </c>
      <c r="EO204" s="114">
        <v>0</v>
      </c>
      <c r="EP204" s="114">
        <v>0</v>
      </c>
      <c r="EQ204" s="114">
        <v>0</v>
      </c>
      <c r="ER204" s="114">
        <v>0</v>
      </c>
      <c r="ES204" s="114">
        <v>0</v>
      </c>
      <c r="ET204" s="114">
        <v>0</v>
      </c>
      <c r="EU204" s="114">
        <v>0</v>
      </c>
      <c r="EV204" s="114">
        <v>0</v>
      </c>
      <c r="EW204" s="114">
        <v>0</v>
      </c>
      <c r="EX204" s="114">
        <v>0</v>
      </c>
      <c r="EY204" s="114">
        <v>0</v>
      </c>
      <c r="EZ204" s="114">
        <v>0</v>
      </c>
      <c r="FA204" s="114">
        <v>0</v>
      </c>
    </row>
    <row r="205" spans="1:157" x14ac:dyDescent="0.25">
      <c r="A205">
        <v>13</v>
      </c>
      <c r="B205" t="s">
        <v>1033</v>
      </c>
      <c r="C205" s="65" t="s">
        <v>799</v>
      </c>
      <c r="D205" s="65" t="s">
        <v>1086</v>
      </c>
      <c r="E205" t="s">
        <v>1087</v>
      </c>
      <c r="F205" s="66" t="s">
        <v>762</v>
      </c>
      <c r="G205" s="19">
        <v>2</v>
      </c>
      <c r="H205" s="74">
        <v>4</v>
      </c>
      <c r="I205" s="67"/>
      <c r="J205" s="68">
        <v>48</v>
      </c>
      <c r="K205" s="114">
        <v>0</v>
      </c>
      <c r="L205" s="114">
        <v>0</v>
      </c>
      <c r="M205" s="114">
        <v>0</v>
      </c>
      <c r="N205" s="114">
        <v>0</v>
      </c>
      <c r="O205" s="114">
        <v>0</v>
      </c>
      <c r="P205" s="114">
        <v>0</v>
      </c>
      <c r="Q205" s="114">
        <v>0</v>
      </c>
      <c r="R205" s="114">
        <v>0</v>
      </c>
      <c r="S205" s="114">
        <v>0</v>
      </c>
      <c r="T205" s="114">
        <v>17</v>
      </c>
      <c r="U205" s="114">
        <v>0</v>
      </c>
      <c r="V205" s="114">
        <v>0</v>
      </c>
      <c r="W205" s="114">
        <v>0</v>
      </c>
      <c r="X205" s="114">
        <v>0</v>
      </c>
      <c r="Y205" s="114">
        <v>31</v>
      </c>
      <c r="Z205" s="114">
        <v>0</v>
      </c>
      <c r="AA205" s="114">
        <v>0</v>
      </c>
      <c r="AB205" s="114">
        <v>0</v>
      </c>
      <c r="AC205" s="114">
        <v>0</v>
      </c>
      <c r="AD205" s="114">
        <v>0</v>
      </c>
      <c r="AE205" s="114">
        <v>0</v>
      </c>
      <c r="AF205" s="114">
        <v>0</v>
      </c>
      <c r="AG205" s="114">
        <v>0</v>
      </c>
      <c r="AH205" s="114">
        <v>0</v>
      </c>
      <c r="AI205" s="114">
        <v>0</v>
      </c>
      <c r="AJ205" s="114">
        <v>0</v>
      </c>
      <c r="AK205" s="114">
        <v>0</v>
      </c>
      <c r="AL205" s="114">
        <v>0</v>
      </c>
      <c r="AM205" s="114">
        <v>0</v>
      </c>
      <c r="AN205" s="114">
        <v>0</v>
      </c>
      <c r="AO205" s="114">
        <v>0</v>
      </c>
      <c r="AP205" s="114">
        <v>0</v>
      </c>
      <c r="AQ205" s="114">
        <v>0</v>
      </c>
      <c r="AR205" s="114">
        <v>0</v>
      </c>
      <c r="AS205" s="114">
        <v>0</v>
      </c>
      <c r="AT205" s="114">
        <v>0</v>
      </c>
      <c r="AU205" s="114">
        <v>0</v>
      </c>
      <c r="AV205" s="114">
        <v>0</v>
      </c>
      <c r="AW205" s="114">
        <v>0</v>
      </c>
      <c r="AX205" s="114">
        <v>0</v>
      </c>
      <c r="AY205" s="114">
        <v>0</v>
      </c>
      <c r="AZ205" s="114">
        <v>0</v>
      </c>
      <c r="BA205" s="114">
        <v>0</v>
      </c>
      <c r="BB205" s="114">
        <v>0</v>
      </c>
      <c r="BC205" s="114">
        <v>0</v>
      </c>
      <c r="BD205" s="114">
        <v>0</v>
      </c>
      <c r="BE205" s="114">
        <v>0</v>
      </c>
      <c r="BF205" s="114">
        <v>0</v>
      </c>
      <c r="BG205" s="114">
        <v>0</v>
      </c>
      <c r="BH205" s="114">
        <v>0</v>
      </c>
      <c r="BI205" s="114">
        <v>0</v>
      </c>
      <c r="BJ205" s="114">
        <v>0</v>
      </c>
      <c r="BK205" s="114">
        <v>0</v>
      </c>
      <c r="BL205" s="114">
        <v>0</v>
      </c>
      <c r="BM205" s="114">
        <v>0</v>
      </c>
      <c r="BN205" s="114">
        <v>0</v>
      </c>
      <c r="BO205" s="114">
        <v>0</v>
      </c>
      <c r="BP205" s="114">
        <v>0</v>
      </c>
      <c r="BQ205" s="114">
        <v>0</v>
      </c>
      <c r="BR205" s="114">
        <v>0</v>
      </c>
      <c r="BS205" s="114">
        <v>0</v>
      </c>
      <c r="BT205" s="114">
        <v>0</v>
      </c>
      <c r="BU205" s="114">
        <v>0</v>
      </c>
      <c r="BV205" s="114">
        <v>0</v>
      </c>
      <c r="BW205" s="114">
        <v>0</v>
      </c>
      <c r="BX205" s="114">
        <v>0</v>
      </c>
      <c r="BY205" s="114">
        <v>0</v>
      </c>
      <c r="BZ205" s="114">
        <v>0</v>
      </c>
      <c r="CA205" s="114">
        <v>0</v>
      </c>
      <c r="CB205" s="114">
        <v>0</v>
      </c>
      <c r="CC205" s="114">
        <v>0</v>
      </c>
      <c r="CD205" s="114">
        <v>0</v>
      </c>
      <c r="CE205" s="114">
        <v>0</v>
      </c>
      <c r="CF205" s="114">
        <v>0</v>
      </c>
      <c r="CG205" s="114">
        <v>0</v>
      </c>
      <c r="CH205" s="114">
        <v>0</v>
      </c>
      <c r="CI205" s="114">
        <v>0</v>
      </c>
      <c r="CJ205" s="114">
        <v>0</v>
      </c>
      <c r="CK205" s="114">
        <v>0</v>
      </c>
      <c r="CL205" s="114">
        <v>0</v>
      </c>
      <c r="CM205" s="114">
        <v>0</v>
      </c>
      <c r="CN205" s="114">
        <v>0</v>
      </c>
      <c r="CO205" s="114">
        <v>0</v>
      </c>
      <c r="CP205" s="114">
        <v>0</v>
      </c>
      <c r="CQ205" s="114">
        <v>0</v>
      </c>
      <c r="CR205" s="114">
        <v>0</v>
      </c>
      <c r="CS205" s="114">
        <v>0</v>
      </c>
      <c r="CT205" s="114">
        <v>0</v>
      </c>
      <c r="CU205" s="114">
        <v>0</v>
      </c>
      <c r="CV205" s="114">
        <v>0</v>
      </c>
      <c r="CW205" s="114">
        <v>0</v>
      </c>
      <c r="CX205" s="114">
        <v>0</v>
      </c>
      <c r="CY205" s="114">
        <v>0</v>
      </c>
      <c r="CZ205" s="114">
        <v>0</v>
      </c>
      <c r="DA205" s="114">
        <v>0</v>
      </c>
      <c r="DB205" s="114">
        <v>0</v>
      </c>
      <c r="DC205" s="114">
        <v>0</v>
      </c>
      <c r="DD205" s="114">
        <v>0</v>
      </c>
      <c r="DE205" s="114">
        <v>0</v>
      </c>
      <c r="DF205" s="114">
        <v>0</v>
      </c>
      <c r="DG205" s="114">
        <v>0</v>
      </c>
      <c r="DH205" s="114">
        <v>0</v>
      </c>
      <c r="DI205" s="114">
        <v>0</v>
      </c>
      <c r="DJ205" s="114">
        <v>0</v>
      </c>
      <c r="DK205" s="114">
        <v>0</v>
      </c>
      <c r="DL205" s="114">
        <v>0</v>
      </c>
      <c r="DM205" s="114">
        <v>0</v>
      </c>
      <c r="DN205" s="114">
        <v>0</v>
      </c>
      <c r="DO205" s="114">
        <v>0</v>
      </c>
      <c r="DP205" s="114">
        <v>0</v>
      </c>
      <c r="DQ205" s="114">
        <v>0</v>
      </c>
      <c r="DR205" s="114">
        <v>0</v>
      </c>
      <c r="DS205" s="114">
        <v>0</v>
      </c>
      <c r="DT205" s="114">
        <v>0</v>
      </c>
      <c r="DU205" s="114">
        <v>0</v>
      </c>
      <c r="DV205" s="114">
        <v>0</v>
      </c>
      <c r="DW205" s="114">
        <v>0</v>
      </c>
      <c r="DX205" s="114">
        <v>0</v>
      </c>
      <c r="DY205" s="114">
        <v>0</v>
      </c>
      <c r="DZ205" s="114">
        <v>0</v>
      </c>
      <c r="EA205" s="114">
        <v>0</v>
      </c>
      <c r="EB205" s="114">
        <v>0</v>
      </c>
      <c r="EC205" s="114">
        <v>0</v>
      </c>
      <c r="ED205" s="114">
        <v>0</v>
      </c>
      <c r="EE205" s="114">
        <v>0</v>
      </c>
      <c r="EF205" s="114">
        <v>0</v>
      </c>
      <c r="EG205" s="114">
        <v>0</v>
      </c>
      <c r="EH205" s="114">
        <v>0</v>
      </c>
      <c r="EI205" s="114">
        <v>0</v>
      </c>
      <c r="EJ205" s="114">
        <v>0</v>
      </c>
      <c r="EK205" s="114">
        <v>0</v>
      </c>
      <c r="EL205" s="114">
        <v>0</v>
      </c>
      <c r="EM205" s="114">
        <v>0</v>
      </c>
      <c r="EN205" s="114">
        <v>0</v>
      </c>
      <c r="EO205" s="114">
        <v>0</v>
      </c>
      <c r="EP205" s="114">
        <v>0</v>
      </c>
      <c r="EQ205" s="114">
        <v>0</v>
      </c>
      <c r="ER205" s="114">
        <v>0</v>
      </c>
      <c r="ES205" s="114">
        <v>0</v>
      </c>
      <c r="ET205" s="114">
        <v>0</v>
      </c>
      <c r="EU205" s="114">
        <v>0</v>
      </c>
      <c r="EV205" s="114">
        <v>0</v>
      </c>
      <c r="EW205" s="114">
        <v>0</v>
      </c>
      <c r="EX205" s="114">
        <v>0</v>
      </c>
      <c r="EY205" s="114">
        <v>0</v>
      </c>
      <c r="EZ205" s="114">
        <v>0</v>
      </c>
      <c r="FA205" s="114">
        <v>0</v>
      </c>
    </row>
    <row r="206" spans="1:157" x14ac:dyDescent="0.25">
      <c r="A206">
        <v>13</v>
      </c>
      <c r="B206" t="s">
        <v>1033</v>
      </c>
      <c r="C206" s="65" t="s">
        <v>799</v>
      </c>
      <c r="D206" s="65" t="s">
        <v>1088</v>
      </c>
      <c r="E206" t="s">
        <v>1089</v>
      </c>
      <c r="F206" s="66" t="s">
        <v>762</v>
      </c>
      <c r="G206" s="19">
        <v>2</v>
      </c>
      <c r="H206" s="74">
        <v>4</v>
      </c>
      <c r="I206" s="67"/>
      <c r="J206" s="68">
        <v>6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2</v>
      </c>
      <c r="U206" s="114">
        <v>0</v>
      </c>
      <c r="V206" s="114">
        <v>0</v>
      </c>
      <c r="W206" s="114">
        <v>0</v>
      </c>
      <c r="X206" s="114">
        <v>0</v>
      </c>
      <c r="Y206" s="114">
        <v>4</v>
      </c>
      <c r="Z206" s="114">
        <v>0</v>
      </c>
      <c r="AA206" s="114">
        <v>0</v>
      </c>
      <c r="AB206" s="114">
        <v>0</v>
      </c>
      <c r="AC206" s="114">
        <v>0</v>
      </c>
      <c r="AD206" s="114">
        <v>0</v>
      </c>
      <c r="AE206" s="114">
        <v>0</v>
      </c>
      <c r="AF206" s="114">
        <v>0</v>
      </c>
      <c r="AG206" s="114">
        <v>0</v>
      </c>
      <c r="AH206" s="114">
        <v>0</v>
      </c>
      <c r="AI206" s="114">
        <v>0</v>
      </c>
      <c r="AJ206" s="114">
        <v>0</v>
      </c>
      <c r="AK206" s="114">
        <v>0</v>
      </c>
      <c r="AL206" s="114">
        <v>0</v>
      </c>
      <c r="AM206" s="114">
        <v>0</v>
      </c>
      <c r="AN206" s="114">
        <v>0</v>
      </c>
      <c r="AO206" s="114">
        <v>0</v>
      </c>
      <c r="AP206" s="114">
        <v>0</v>
      </c>
      <c r="AQ206" s="114">
        <v>0</v>
      </c>
      <c r="AR206" s="114">
        <v>0</v>
      </c>
      <c r="AS206" s="114">
        <v>0</v>
      </c>
      <c r="AT206" s="114">
        <v>0</v>
      </c>
      <c r="AU206" s="114">
        <v>0</v>
      </c>
      <c r="AV206" s="114">
        <v>0</v>
      </c>
      <c r="AW206" s="114">
        <v>0</v>
      </c>
      <c r="AX206" s="114">
        <v>0</v>
      </c>
      <c r="AY206" s="114">
        <v>0</v>
      </c>
      <c r="AZ206" s="114">
        <v>0</v>
      </c>
      <c r="BA206" s="114">
        <v>0</v>
      </c>
      <c r="BB206" s="114">
        <v>0</v>
      </c>
      <c r="BC206" s="114">
        <v>0</v>
      </c>
      <c r="BD206" s="114">
        <v>0</v>
      </c>
      <c r="BE206" s="114">
        <v>0</v>
      </c>
      <c r="BF206" s="114">
        <v>0</v>
      </c>
      <c r="BG206" s="114">
        <v>0</v>
      </c>
      <c r="BH206" s="114">
        <v>0</v>
      </c>
      <c r="BI206" s="114">
        <v>0</v>
      </c>
      <c r="BJ206" s="114">
        <v>0</v>
      </c>
      <c r="BK206" s="114">
        <v>0</v>
      </c>
      <c r="BL206" s="114">
        <v>0</v>
      </c>
      <c r="BM206" s="114">
        <v>0</v>
      </c>
      <c r="BN206" s="114">
        <v>0</v>
      </c>
      <c r="BO206" s="114">
        <v>0</v>
      </c>
      <c r="BP206" s="114">
        <v>0</v>
      </c>
      <c r="BQ206" s="114">
        <v>0</v>
      </c>
      <c r="BR206" s="114">
        <v>0</v>
      </c>
      <c r="BS206" s="114">
        <v>0</v>
      </c>
      <c r="BT206" s="114">
        <v>0</v>
      </c>
      <c r="BU206" s="114">
        <v>0</v>
      </c>
      <c r="BV206" s="114">
        <v>0</v>
      </c>
      <c r="BW206" s="114">
        <v>0</v>
      </c>
      <c r="BX206" s="114">
        <v>0</v>
      </c>
      <c r="BY206" s="114">
        <v>0</v>
      </c>
      <c r="BZ206" s="114">
        <v>0</v>
      </c>
      <c r="CA206" s="114">
        <v>0</v>
      </c>
      <c r="CB206" s="114">
        <v>0</v>
      </c>
      <c r="CC206" s="114">
        <v>0</v>
      </c>
      <c r="CD206" s="114">
        <v>0</v>
      </c>
      <c r="CE206" s="114">
        <v>0</v>
      </c>
      <c r="CF206" s="114">
        <v>0</v>
      </c>
      <c r="CG206" s="114">
        <v>0</v>
      </c>
      <c r="CH206" s="114">
        <v>0</v>
      </c>
      <c r="CI206" s="114">
        <v>0</v>
      </c>
      <c r="CJ206" s="114">
        <v>0</v>
      </c>
      <c r="CK206" s="114">
        <v>0</v>
      </c>
      <c r="CL206" s="114">
        <v>0</v>
      </c>
      <c r="CM206" s="114">
        <v>0</v>
      </c>
      <c r="CN206" s="114">
        <v>0</v>
      </c>
      <c r="CO206" s="114">
        <v>0</v>
      </c>
      <c r="CP206" s="114">
        <v>0</v>
      </c>
      <c r="CQ206" s="114">
        <v>0</v>
      </c>
      <c r="CR206" s="114">
        <v>0</v>
      </c>
      <c r="CS206" s="114">
        <v>0</v>
      </c>
      <c r="CT206" s="114">
        <v>0</v>
      </c>
      <c r="CU206" s="114">
        <v>0</v>
      </c>
      <c r="CV206" s="114">
        <v>0</v>
      </c>
      <c r="CW206" s="114">
        <v>0</v>
      </c>
      <c r="CX206" s="114">
        <v>0</v>
      </c>
      <c r="CY206" s="114">
        <v>0</v>
      </c>
      <c r="CZ206" s="114">
        <v>0</v>
      </c>
      <c r="DA206" s="114">
        <v>0</v>
      </c>
      <c r="DB206" s="114">
        <v>0</v>
      </c>
      <c r="DC206" s="114">
        <v>0</v>
      </c>
      <c r="DD206" s="114">
        <v>0</v>
      </c>
      <c r="DE206" s="114">
        <v>0</v>
      </c>
      <c r="DF206" s="114">
        <v>0</v>
      </c>
      <c r="DG206" s="114">
        <v>0</v>
      </c>
      <c r="DH206" s="114">
        <v>0</v>
      </c>
      <c r="DI206" s="114">
        <v>0</v>
      </c>
      <c r="DJ206" s="114">
        <v>0</v>
      </c>
      <c r="DK206" s="114">
        <v>0</v>
      </c>
      <c r="DL206" s="114">
        <v>0</v>
      </c>
      <c r="DM206" s="114">
        <v>0</v>
      </c>
      <c r="DN206" s="114">
        <v>0</v>
      </c>
      <c r="DO206" s="114">
        <v>0</v>
      </c>
      <c r="DP206" s="114">
        <v>0</v>
      </c>
      <c r="DQ206" s="114">
        <v>0</v>
      </c>
      <c r="DR206" s="114">
        <v>0</v>
      </c>
      <c r="DS206" s="114">
        <v>0</v>
      </c>
      <c r="DT206" s="114">
        <v>0</v>
      </c>
      <c r="DU206" s="114">
        <v>0</v>
      </c>
      <c r="DV206" s="114">
        <v>0</v>
      </c>
      <c r="DW206" s="114">
        <v>0</v>
      </c>
      <c r="DX206" s="114">
        <v>0</v>
      </c>
      <c r="DY206" s="114">
        <v>0</v>
      </c>
      <c r="DZ206" s="114">
        <v>0</v>
      </c>
      <c r="EA206" s="114">
        <v>0</v>
      </c>
      <c r="EB206" s="114">
        <v>0</v>
      </c>
      <c r="EC206" s="114">
        <v>0</v>
      </c>
      <c r="ED206" s="114">
        <v>0</v>
      </c>
      <c r="EE206" s="114">
        <v>0</v>
      </c>
      <c r="EF206" s="114">
        <v>0</v>
      </c>
      <c r="EG206" s="114">
        <v>0</v>
      </c>
      <c r="EH206" s="114">
        <v>0</v>
      </c>
      <c r="EI206" s="114">
        <v>0</v>
      </c>
      <c r="EJ206" s="114">
        <v>0</v>
      </c>
      <c r="EK206" s="114">
        <v>0</v>
      </c>
      <c r="EL206" s="114">
        <v>0</v>
      </c>
      <c r="EM206" s="114">
        <v>0</v>
      </c>
      <c r="EN206" s="114">
        <v>0</v>
      </c>
      <c r="EO206" s="114">
        <v>0</v>
      </c>
      <c r="EP206" s="114">
        <v>0</v>
      </c>
      <c r="EQ206" s="114">
        <v>0</v>
      </c>
      <c r="ER206" s="114">
        <v>0</v>
      </c>
      <c r="ES206" s="114">
        <v>0</v>
      </c>
      <c r="ET206" s="114">
        <v>0</v>
      </c>
      <c r="EU206" s="114">
        <v>0</v>
      </c>
      <c r="EV206" s="114">
        <v>0</v>
      </c>
      <c r="EW206" s="114">
        <v>0</v>
      </c>
      <c r="EX206" s="114">
        <v>0</v>
      </c>
      <c r="EY206" s="114">
        <v>0</v>
      </c>
      <c r="EZ206" s="114">
        <v>0</v>
      </c>
      <c r="FA206" s="114">
        <v>0</v>
      </c>
    </row>
    <row r="207" spans="1:157" x14ac:dyDescent="0.25">
      <c r="A207">
        <v>13</v>
      </c>
      <c r="B207" t="s">
        <v>1033</v>
      </c>
      <c r="C207" s="65" t="s">
        <v>799</v>
      </c>
      <c r="D207" s="65" t="s">
        <v>1090</v>
      </c>
      <c r="E207" t="s">
        <v>1091</v>
      </c>
      <c r="F207" s="66" t="s">
        <v>762</v>
      </c>
      <c r="G207" s="19">
        <v>2</v>
      </c>
      <c r="H207" s="74">
        <v>4</v>
      </c>
      <c r="I207" s="67"/>
      <c r="J207" s="68">
        <v>1</v>
      </c>
      <c r="K207" s="114">
        <v>0</v>
      </c>
      <c r="L207" s="114">
        <v>0</v>
      </c>
      <c r="M207" s="114">
        <v>0</v>
      </c>
      <c r="N207" s="114">
        <v>0</v>
      </c>
      <c r="O207" s="114">
        <v>0</v>
      </c>
      <c r="P207" s="114">
        <v>0</v>
      </c>
      <c r="Q207" s="114">
        <v>0</v>
      </c>
      <c r="R207" s="114">
        <v>0</v>
      </c>
      <c r="S207" s="114">
        <v>0</v>
      </c>
      <c r="T207" s="114">
        <v>0</v>
      </c>
      <c r="U207" s="114">
        <v>0</v>
      </c>
      <c r="V207" s="114">
        <v>0</v>
      </c>
      <c r="W207" s="114">
        <v>0</v>
      </c>
      <c r="X207" s="114">
        <v>0</v>
      </c>
      <c r="Y207" s="114">
        <v>1</v>
      </c>
      <c r="Z207" s="114">
        <v>0</v>
      </c>
      <c r="AA207" s="114">
        <v>0</v>
      </c>
      <c r="AB207" s="114">
        <v>0</v>
      </c>
      <c r="AC207" s="114">
        <v>0</v>
      </c>
      <c r="AD207" s="114">
        <v>0</v>
      </c>
      <c r="AE207" s="114">
        <v>0</v>
      </c>
      <c r="AF207" s="114">
        <v>0</v>
      </c>
      <c r="AG207" s="114">
        <v>0</v>
      </c>
      <c r="AH207" s="114">
        <v>0</v>
      </c>
      <c r="AI207" s="114">
        <v>0</v>
      </c>
      <c r="AJ207" s="114">
        <v>0</v>
      </c>
      <c r="AK207" s="114">
        <v>0</v>
      </c>
      <c r="AL207" s="114">
        <v>0</v>
      </c>
      <c r="AM207" s="114">
        <v>0</v>
      </c>
      <c r="AN207" s="114">
        <v>0</v>
      </c>
      <c r="AO207" s="114">
        <v>0</v>
      </c>
      <c r="AP207" s="114">
        <v>0</v>
      </c>
      <c r="AQ207" s="114">
        <v>0</v>
      </c>
      <c r="AR207" s="114">
        <v>0</v>
      </c>
      <c r="AS207" s="114">
        <v>0</v>
      </c>
      <c r="AT207" s="114">
        <v>0</v>
      </c>
      <c r="AU207" s="114">
        <v>0</v>
      </c>
      <c r="AV207" s="114">
        <v>0</v>
      </c>
      <c r="AW207" s="114">
        <v>0</v>
      </c>
      <c r="AX207" s="114">
        <v>0</v>
      </c>
      <c r="AY207" s="114">
        <v>0</v>
      </c>
      <c r="AZ207" s="114">
        <v>0</v>
      </c>
      <c r="BA207" s="114">
        <v>0</v>
      </c>
      <c r="BB207" s="114">
        <v>0</v>
      </c>
      <c r="BC207" s="114">
        <v>0</v>
      </c>
      <c r="BD207" s="114">
        <v>0</v>
      </c>
      <c r="BE207" s="114">
        <v>0</v>
      </c>
      <c r="BF207" s="114">
        <v>0</v>
      </c>
      <c r="BG207" s="114">
        <v>0</v>
      </c>
      <c r="BH207" s="114">
        <v>0</v>
      </c>
      <c r="BI207" s="114">
        <v>0</v>
      </c>
      <c r="BJ207" s="114">
        <v>0</v>
      </c>
      <c r="BK207" s="114">
        <v>0</v>
      </c>
      <c r="BL207" s="114">
        <v>0</v>
      </c>
      <c r="BM207" s="114">
        <v>0</v>
      </c>
      <c r="BN207" s="114">
        <v>0</v>
      </c>
      <c r="BO207" s="114">
        <v>0</v>
      </c>
      <c r="BP207" s="114">
        <v>0</v>
      </c>
      <c r="BQ207" s="114">
        <v>0</v>
      </c>
      <c r="BR207" s="114">
        <v>0</v>
      </c>
      <c r="BS207" s="114">
        <v>0</v>
      </c>
      <c r="BT207" s="114">
        <v>0</v>
      </c>
      <c r="BU207" s="114">
        <v>0</v>
      </c>
      <c r="BV207" s="114">
        <v>0</v>
      </c>
      <c r="BW207" s="114">
        <v>0</v>
      </c>
      <c r="BX207" s="114">
        <v>0</v>
      </c>
      <c r="BY207" s="114">
        <v>0</v>
      </c>
      <c r="BZ207" s="114">
        <v>0</v>
      </c>
      <c r="CA207" s="114">
        <v>0</v>
      </c>
      <c r="CB207" s="114">
        <v>0</v>
      </c>
      <c r="CC207" s="114">
        <v>0</v>
      </c>
      <c r="CD207" s="114">
        <v>0</v>
      </c>
      <c r="CE207" s="114">
        <v>0</v>
      </c>
      <c r="CF207" s="114">
        <v>0</v>
      </c>
      <c r="CG207" s="114">
        <v>0</v>
      </c>
      <c r="CH207" s="114">
        <v>0</v>
      </c>
      <c r="CI207" s="114">
        <v>0</v>
      </c>
      <c r="CJ207" s="114">
        <v>0</v>
      </c>
      <c r="CK207" s="114">
        <v>0</v>
      </c>
      <c r="CL207" s="114">
        <v>0</v>
      </c>
      <c r="CM207" s="114">
        <v>0</v>
      </c>
      <c r="CN207" s="114">
        <v>0</v>
      </c>
      <c r="CO207" s="114">
        <v>0</v>
      </c>
      <c r="CP207" s="114">
        <v>0</v>
      </c>
      <c r="CQ207" s="114">
        <v>0</v>
      </c>
      <c r="CR207" s="114">
        <v>0</v>
      </c>
      <c r="CS207" s="114">
        <v>0</v>
      </c>
      <c r="CT207" s="114">
        <v>0</v>
      </c>
      <c r="CU207" s="114">
        <v>0</v>
      </c>
      <c r="CV207" s="114">
        <v>0</v>
      </c>
      <c r="CW207" s="114">
        <v>0</v>
      </c>
      <c r="CX207" s="114">
        <v>0</v>
      </c>
      <c r="CY207" s="114">
        <v>0</v>
      </c>
      <c r="CZ207" s="114">
        <v>0</v>
      </c>
      <c r="DA207" s="114">
        <v>0</v>
      </c>
      <c r="DB207" s="114">
        <v>0</v>
      </c>
      <c r="DC207" s="114">
        <v>0</v>
      </c>
      <c r="DD207" s="114">
        <v>0</v>
      </c>
      <c r="DE207" s="114">
        <v>0</v>
      </c>
      <c r="DF207" s="114">
        <v>0</v>
      </c>
      <c r="DG207" s="114">
        <v>0</v>
      </c>
      <c r="DH207" s="114">
        <v>0</v>
      </c>
      <c r="DI207" s="114">
        <v>0</v>
      </c>
      <c r="DJ207" s="114">
        <v>0</v>
      </c>
      <c r="DK207" s="114">
        <v>0</v>
      </c>
      <c r="DL207" s="114">
        <v>0</v>
      </c>
      <c r="DM207" s="114">
        <v>0</v>
      </c>
      <c r="DN207" s="114">
        <v>0</v>
      </c>
      <c r="DO207" s="114">
        <v>0</v>
      </c>
      <c r="DP207" s="114">
        <v>0</v>
      </c>
      <c r="DQ207" s="114">
        <v>0</v>
      </c>
      <c r="DR207" s="114">
        <v>0</v>
      </c>
      <c r="DS207" s="114">
        <v>0</v>
      </c>
      <c r="DT207" s="114">
        <v>0</v>
      </c>
      <c r="DU207" s="114">
        <v>0</v>
      </c>
      <c r="DV207" s="114">
        <v>0</v>
      </c>
      <c r="DW207" s="114">
        <v>0</v>
      </c>
      <c r="DX207" s="114">
        <v>0</v>
      </c>
      <c r="DY207" s="114">
        <v>0</v>
      </c>
      <c r="DZ207" s="114">
        <v>0</v>
      </c>
      <c r="EA207" s="114">
        <v>0</v>
      </c>
      <c r="EB207" s="114">
        <v>0</v>
      </c>
      <c r="EC207" s="114">
        <v>0</v>
      </c>
      <c r="ED207" s="114">
        <v>0</v>
      </c>
      <c r="EE207" s="114">
        <v>0</v>
      </c>
      <c r="EF207" s="114">
        <v>0</v>
      </c>
      <c r="EG207" s="114">
        <v>0</v>
      </c>
      <c r="EH207" s="114">
        <v>0</v>
      </c>
      <c r="EI207" s="114">
        <v>0</v>
      </c>
      <c r="EJ207" s="114">
        <v>0</v>
      </c>
      <c r="EK207" s="114">
        <v>0</v>
      </c>
      <c r="EL207" s="114">
        <v>0</v>
      </c>
      <c r="EM207" s="114">
        <v>0</v>
      </c>
      <c r="EN207" s="114">
        <v>0</v>
      </c>
      <c r="EO207" s="114">
        <v>0</v>
      </c>
      <c r="EP207" s="114">
        <v>0</v>
      </c>
      <c r="EQ207" s="114">
        <v>0</v>
      </c>
      <c r="ER207" s="114">
        <v>0</v>
      </c>
      <c r="ES207" s="114">
        <v>0</v>
      </c>
      <c r="ET207" s="114">
        <v>0</v>
      </c>
      <c r="EU207" s="114">
        <v>0</v>
      </c>
      <c r="EV207" s="114">
        <v>0</v>
      </c>
      <c r="EW207" s="114">
        <v>0</v>
      </c>
      <c r="EX207" s="114">
        <v>0</v>
      </c>
      <c r="EY207" s="114">
        <v>0</v>
      </c>
      <c r="EZ207" s="114">
        <v>0</v>
      </c>
      <c r="FA207" s="114">
        <v>0</v>
      </c>
    </row>
    <row r="208" spans="1:157" s="71" customFormat="1" x14ac:dyDescent="0.25">
      <c r="A208" s="71">
        <v>13</v>
      </c>
      <c r="B208" s="71" t="s">
        <v>1033</v>
      </c>
      <c r="C208" s="72" t="s">
        <v>799</v>
      </c>
      <c r="D208" s="72" t="s">
        <v>1092</v>
      </c>
      <c r="E208" s="71" t="s">
        <v>1093</v>
      </c>
      <c r="F208" s="73" t="s">
        <v>762</v>
      </c>
      <c r="G208" s="74">
        <v>2</v>
      </c>
      <c r="H208" s="74">
        <v>5</v>
      </c>
      <c r="I208" s="75"/>
      <c r="J208" s="68">
        <v>0</v>
      </c>
      <c r="K208" s="114">
        <v>0</v>
      </c>
      <c r="L208" s="114">
        <v>0</v>
      </c>
      <c r="M208" s="114">
        <v>0</v>
      </c>
      <c r="N208" s="114">
        <v>0</v>
      </c>
      <c r="O208" s="114">
        <v>0</v>
      </c>
      <c r="P208" s="114">
        <v>0</v>
      </c>
      <c r="Q208" s="114">
        <v>0</v>
      </c>
      <c r="R208" s="114">
        <v>0</v>
      </c>
      <c r="S208" s="114">
        <v>0</v>
      </c>
      <c r="T208" s="114">
        <v>0</v>
      </c>
      <c r="U208" s="114">
        <v>0</v>
      </c>
      <c r="V208" s="114">
        <v>0</v>
      </c>
      <c r="W208" s="114">
        <v>0</v>
      </c>
      <c r="X208" s="114">
        <v>0</v>
      </c>
      <c r="Y208" s="114">
        <v>0</v>
      </c>
      <c r="Z208" s="114">
        <v>0</v>
      </c>
      <c r="AA208" s="114">
        <v>0</v>
      </c>
      <c r="AB208" s="114">
        <v>0</v>
      </c>
      <c r="AC208" s="114">
        <v>0</v>
      </c>
      <c r="AD208" s="114">
        <v>0</v>
      </c>
      <c r="AE208" s="114">
        <v>0</v>
      </c>
      <c r="AF208" s="114">
        <v>0</v>
      </c>
      <c r="AG208" s="114">
        <v>0</v>
      </c>
      <c r="AH208" s="114">
        <v>0</v>
      </c>
      <c r="AI208" s="114">
        <v>0</v>
      </c>
      <c r="AJ208" s="114">
        <v>0</v>
      </c>
      <c r="AK208" s="114">
        <v>0</v>
      </c>
      <c r="AL208" s="114">
        <v>0</v>
      </c>
      <c r="AM208" s="114">
        <v>0</v>
      </c>
      <c r="AN208" s="114">
        <v>0</v>
      </c>
      <c r="AO208" s="114">
        <v>0</v>
      </c>
      <c r="AP208" s="114">
        <v>0</v>
      </c>
      <c r="AQ208" s="114">
        <v>0</v>
      </c>
      <c r="AR208" s="114">
        <v>0</v>
      </c>
      <c r="AS208" s="114">
        <v>0</v>
      </c>
      <c r="AT208" s="114">
        <v>0</v>
      </c>
      <c r="AU208" s="114">
        <v>0</v>
      </c>
      <c r="AV208" s="114">
        <v>0</v>
      </c>
      <c r="AW208" s="114">
        <v>0</v>
      </c>
      <c r="AX208" s="114">
        <v>0</v>
      </c>
      <c r="AY208" s="114">
        <v>0</v>
      </c>
      <c r="AZ208" s="114">
        <v>0</v>
      </c>
      <c r="BA208" s="114">
        <v>0</v>
      </c>
      <c r="BB208" s="114">
        <v>0</v>
      </c>
      <c r="BC208" s="114">
        <v>0</v>
      </c>
      <c r="BD208" s="114">
        <v>0</v>
      </c>
      <c r="BE208" s="114">
        <v>0</v>
      </c>
      <c r="BF208" s="114">
        <v>0</v>
      </c>
      <c r="BG208" s="114">
        <v>0</v>
      </c>
      <c r="BH208" s="114">
        <v>0</v>
      </c>
      <c r="BI208" s="114">
        <v>0</v>
      </c>
      <c r="BJ208" s="114">
        <v>0</v>
      </c>
      <c r="BK208" s="114">
        <v>0</v>
      </c>
      <c r="BL208" s="114">
        <v>0</v>
      </c>
      <c r="BM208" s="114">
        <v>0</v>
      </c>
      <c r="BN208" s="114">
        <v>0</v>
      </c>
      <c r="BO208" s="114">
        <v>0</v>
      </c>
      <c r="BP208" s="114">
        <v>0</v>
      </c>
      <c r="BQ208" s="114">
        <v>0</v>
      </c>
      <c r="BR208" s="114">
        <v>0</v>
      </c>
      <c r="BS208" s="114">
        <v>0</v>
      </c>
      <c r="BT208" s="114">
        <v>0</v>
      </c>
      <c r="BU208" s="114">
        <v>0</v>
      </c>
      <c r="BV208" s="114">
        <v>0</v>
      </c>
      <c r="BW208" s="114">
        <v>0</v>
      </c>
      <c r="BX208" s="114">
        <v>0</v>
      </c>
      <c r="BY208" s="114">
        <v>0</v>
      </c>
      <c r="BZ208" s="114">
        <v>0</v>
      </c>
      <c r="CA208" s="114">
        <v>0</v>
      </c>
      <c r="CB208" s="114">
        <v>0</v>
      </c>
      <c r="CC208" s="114">
        <v>0</v>
      </c>
      <c r="CD208" s="114">
        <v>0</v>
      </c>
      <c r="CE208" s="114">
        <v>0</v>
      </c>
      <c r="CF208" s="114">
        <v>0</v>
      </c>
      <c r="CG208" s="114">
        <v>0</v>
      </c>
      <c r="CH208" s="114">
        <v>0</v>
      </c>
      <c r="CI208" s="114">
        <v>0</v>
      </c>
      <c r="CJ208" s="114">
        <v>0</v>
      </c>
      <c r="CK208" s="114">
        <v>0</v>
      </c>
      <c r="CL208" s="114">
        <v>0</v>
      </c>
      <c r="CM208" s="114">
        <v>0</v>
      </c>
      <c r="CN208" s="114">
        <v>0</v>
      </c>
      <c r="CO208" s="114">
        <v>0</v>
      </c>
      <c r="CP208" s="114">
        <v>0</v>
      </c>
      <c r="CQ208" s="114">
        <v>0</v>
      </c>
      <c r="CR208" s="114">
        <v>0</v>
      </c>
      <c r="CS208" s="114">
        <v>0</v>
      </c>
      <c r="CT208" s="114">
        <v>0</v>
      </c>
      <c r="CU208" s="114">
        <v>0</v>
      </c>
      <c r="CV208" s="114">
        <v>0</v>
      </c>
      <c r="CW208" s="114">
        <v>0</v>
      </c>
      <c r="CX208" s="114">
        <v>0</v>
      </c>
      <c r="CY208" s="114">
        <v>0</v>
      </c>
      <c r="CZ208" s="114">
        <v>0</v>
      </c>
      <c r="DA208" s="114">
        <v>0</v>
      </c>
      <c r="DB208" s="114">
        <v>0</v>
      </c>
      <c r="DC208" s="114">
        <v>0</v>
      </c>
      <c r="DD208" s="114">
        <v>0</v>
      </c>
      <c r="DE208" s="114">
        <v>0</v>
      </c>
      <c r="DF208" s="114">
        <v>0</v>
      </c>
      <c r="DG208" s="114">
        <v>0</v>
      </c>
      <c r="DH208" s="114">
        <v>0</v>
      </c>
      <c r="DI208" s="114">
        <v>0</v>
      </c>
      <c r="DJ208" s="114">
        <v>0</v>
      </c>
      <c r="DK208" s="114">
        <v>0</v>
      </c>
      <c r="DL208" s="114">
        <v>0</v>
      </c>
      <c r="DM208" s="114">
        <v>0</v>
      </c>
      <c r="DN208" s="114">
        <v>0</v>
      </c>
      <c r="DO208" s="114">
        <v>0</v>
      </c>
      <c r="DP208" s="114">
        <v>0</v>
      </c>
      <c r="DQ208" s="114">
        <v>0</v>
      </c>
      <c r="DR208" s="114">
        <v>0</v>
      </c>
      <c r="DS208" s="114">
        <v>0</v>
      </c>
      <c r="DT208" s="114">
        <v>0</v>
      </c>
      <c r="DU208" s="114">
        <v>0</v>
      </c>
      <c r="DV208" s="114">
        <v>0</v>
      </c>
      <c r="DW208" s="114">
        <v>0</v>
      </c>
      <c r="DX208" s="114">
        <v>0</v>
      </c>
      <c r="DY208" s="114">
        <v>0</v>
      </c>
      <c r="DZ208" s="114">
        <v>0</v>
      </c>
      <c r="EA208" s="114">
        <v>0</v>
      </c>
      <c r="EB208" s="114">
        <v>0</v>
      </c>
      <c r="EC208" s="114">
        <v>0</v>
      </c>
      <c r="ED208" s="114">
        <v>0</v>
      </c>
      <c r="EE208" s="114">
        <v>0</v>
      </c>
      <c r="EF208" s="114">
        <v>0</v>
      </c>
      <c r="EG208" s="114">
        <v>0</v>
      </c>
      <c r="EH208" s="114">
        <v>0</v>
      </c>
      <c r="EI208" s="114">
        <v>0</v>
      </c>
      <c r="EJ208" s="114">
        <v>0</v>
      </c>
      <c r="EK208" s="114">
        <v>0</v>
      </c>
      <c r="EL208" s="114">
        <v>0</v>
      </c>
      <c r="EM208" s="114">
        <v>0</v>
      </c>
      <c r="EN208" s="114">
        <v>0</v>
      </c>
      <c r="EO208" s="114">
        <v>0</v>
      </c>
      <c r="EP208" s="114">
        <v>0</v>
      </c>
      <c r="EQ208" s="114">
        <v>0</v>
      </c>
      <c r="ER208" s="114">
        <v>0</v>
      </c>
      <c r="ES208" s="114">
        <v>0</v>
      </c>
      <c r="ET208" s="114">
        <v>0</v>
      </c>
      <c r="EU208" s="114">
        <v>0</v>
      </c>
      <c r="EV208" s="114">
        <v>0</v>
      </c>
      <c r="EW208" s="114">
        <v>0</v>
      </c>
      <c r="EX208" s="114">
        <v>0</v>
      </c>
      <c r="EY208" s="114">
        <v>0</v>
      </c>
      <c r="EZ208" s="114">
        <v>0</v>
      </c>
      <c r="FA208" s="114">
        <v>0</v>
      </c>
    </row>
    <row r="209" spans="1:157" x14ac:dyDescent="0.25">
      <c r="A209">
        <v>13</v>
      </c>
      <c r="B209" t="s">
        <v>1033</v>
      </c>
      <c r="C209" s="65" t="s">
        <v>799</v>
      </c>
      <c r="D209" s="65" t="s">
        <v>1094</v>
      </c>
      <c r="E209" t="s">
        <v>1095</v>
      </c>
      <c r="F209" s="66" t="s">
        <v>762</v>
      </c>
      <c r="G209" s="19">
        <v>1</v>
      </c>
      <c r="H209" s="74">
        <v>1</v>
      </c>
      <c r="I209" s="67"/>
      <c r="J209" s="68">
        <v>0</v>
      </c>
      <c r="K209" s="114">
        <v>0</v>
      </c>
      <c r="L209" s="114">
        <v>0</v>
      </c>
      <c r="M209" s="114">
        <v>0</v>
      </c>
      <c r="N209" s="114">
        <v>0</v>
      </c>
      <c r="O209" s="114">
        <v>0</v>
      </c>
      <c r="P209" s="114">
        <v>0</v>
      </c>
      <c r="Q209" s="114">
        <v>0</v>
      </c>
      <c r="R209" s="114">
        <v>0</v>
      </c>
      <c r="S209" s="114">
        <v>0</v>
      </c>
      <c r="T209" s="114">
        <v>0</v>
      </c>
      <c r="U209" s="114">
        <v>0</v>
      </c>
      <c r="V209" s="114">
        <v>0</v>
      </c>
      <c r="W209" s="114">
        <v>0</v>
      </c>
      <c r="X209" s="114">
        <v>0</v>
      </c>
      <c r="Y209" s="114">
        <v>0</v>
      </c>
      <c r="Z209" s="114">
        <v>0</v>
      </c>
      <c r="AA209" s="114">
        <v>0</v>
      </c>
      <c r="AB209" s="114">
        <v>0</v>
      </c>
      <c r="AC209" s="114">
        <v>0</v>
      </c>
      <c r="AD209" s="114">
        <v>0</v>
      </c>
      <c r="AE209" s="114">
        <v>0</v>
      </c>
      <c r="AF209" s="114">
        <v>0</v>
      </c>
      <c r="AG209" s="114">
        <v>0</v>
      </c>
      <c r="AH209" s="114">
        <v>0</v>
      </c>
      <c r="AI209" s="114">
        <v>0</v>
      </c>
      <c r="AJ209" s="114">
        <v>0</v>
      </c>
      <c r="AK209" s="114">
        <v>0</v>
      </c>
      <c r="AL209" s="114">
        <v>0</v>
      </c>
      <c r="AM209" s="114">
        <v>0</v>
      </c>
      <c r="AN209" s="114">
        <v>0</v>
      </c>
      <c r="AO209" s="114">
        <v>0</v>
      </c>
      <c r="AP209" s="114">
        <v>0</v>
      </c>
      <c r="AQ209" s="114">
        <v>0</v>
      </c>
      <c r="AR209" s="114">
        <v>0</v>
      </c>
      <c r="AS209" s="114">
        <v>0</v>
      </c>
      <c r="AT209" s="114">
        <v>0</v>
      </c>
      <c r="AU209" s="114">
        <v>0</v>
      </c>
      <c r="AV209" s="114">
        <v>0</v>
      </c>
      <c r="AW209" s="114">
        <v>0</v>
      </c>
      <c r="AX209" s="114">
        <v>0</v>
      </c>
      <c r="AY209" s="114">
        <v>0</v>
      </c>
      <c r="AZ209" s="114">
        <v>0</v>
      </c>
      <c r="BA209" s="114">
        <v>0</v>
      </c>
      <c r="BB209" s="114">
        <v>0</v>
      </c>
      <c r="BC209" s="114">
        <v>0</v>
      </c>
      <c r="BD209" s="114">
        <v>0</v>
      </c>
      <c r="BE209" s="114">
        <v>0</v>
      </c>
      <c r="BF209" s="114">
        <v>0</v>
      </c>
      <c r="BG209" s="114">
        <v>0</v>
      </c>
      <c r="BH209" s="114">
        <v>0</v>
      </c>
      <c r="BI209" s="114">
        <v>0</v>
      </c>
      <c r="BJ209" s="114">
        <v>0</v>
      </c>
      <c r="BK209" s="114">
        <v>0</v>
      </c>
      <c r="BL209" s="114">
        <v>0</v>
      </c>
      <c r="BM209" s="114">
        <v>0</v>
      </c>
      <c r="BN209" s="114">
        <v>0</v>
      </c>
      <c r="BO209" s="114">
        <v>0</v>
      </c>
      <c r="BP209" s="114">
        <v>0</v>
      </c>
      <c r="BQ209" s="114">
        <v>0</v>
      </c>
      <c r="BR209" s="114">
        <v>0</v>
      </c>
      <c r="BS209" s="114">
        <v>0</v>
      </c>
      <c r="BT209" s="114">
        <v>0</v>
      </c>
      <c r="BU209" s="114">
        <v>0</v>
      </c>
      <c r="BV209" s="114">
        <v>0</v>
      </c>
      <c r="BW209" s="114">
        <v>0</v>
      </c>
      <c r="BX209" s="114">
        <v>0</v>
      </c>
      <c r="BY209" s="114">
        <v>0</v>
      </c>
      <c r="BZ209" s="114">
        <v>0</v>
      </c>
      <c r="CA209" s="114">
        <v>0</v>
      </c>
      <c r="CB209" s="114">
        <v>0</v>
      </c>
      <c r="CC209" s="114">
        <v>0</v>
      </c>
      <c r="CD209" s="114">
        <v>0</v>
      </c>
      <c r="CE209" s="114">
        <v>0</v>
      </c>
      <c r="CF209" s="114">
        <v>0</v>
      </c>
      <c r="CG209" s="114">
        <v>0</v>
      </c>
      <c r="CH209" s="114">
        <v>0</v>
      </c>
      <c r="CI209" s="114">
        <v>0</v>
      </c>
      <c r="CJ209" s="114">
        <v>0</v>
      </c>
      <c r="CK209" s="114">
        <v>0</v>
      </c>
      <c r="CL209" s="114">
        <v>0</v>
      </c>
      <c r="CM209" s="114">
        <v>0</v>
      </c>
      <c r="CN209" s="114">
        <v>0</v>
      </c>
      <c r="CO209" s="114">
        <v>0</v>
      </c>
      <c r="CP209" s="114">
        <v>0</v>
      </c>
      <c r="CQ209" s="114">
        <v>0</v>
      </c>
      <c r="CR209" s="114">
        <v>0</v>
      </c>
      <c r="CS209" s="114">
        <v>0</v>
      </c>
      <c r="CT209" s="114">
        <v>0</v>
      </c>
      <c r="CU209" s="114">
        <v>0</v>
      </c>
      <c r="CV209" s="114">
        <v>0</v>
      </c>
      <c r="CW209" s="114">
        <v>0</v>
      </c>
      <c r="CX209" s="114">
        <v>0</v>
      </c>
      <c r="CY209" s="114">
        <v>0</v>
      </c>
      <c r="CZ209" s="114">
        <v>0</v>
      </c>
      <c r="DA209" s="114">
        <v>0</v>
      </c>
      <c r="DB209" s="114">
        <v>0</v>
      </c>
      <c r="DC209" s="114">
        <v>0</v>
      </c>
      <c r="DD209" s="114">
        <v>0</v>
      </c>
      <c r="DE209" s="114">
        <v>0</v>
      </c>
      <c r="DF209" s="114">
        <v>0</v>
      </c>
      <c r="DG209" s="114">
        <v>0</v>
      </c>
      <c r="DH209" s="114">
        <v>0</v>
      </c>
      <c r="DI209" s="114">
        <v>0</v>
      </c>
      <c r="DJ209" s="114">
        <v>0</v>
      </c>
      <c r="DK209" s="114">
        <v>0</v>
      </c>
      <c r="DL209" s="114">
        <v>0</v>
      </c>
      <c r="DM209" s="114">
        <v>0</v>
      </c>
      <c r="DN209" s="114">
        <v>0</v>
      </c>
      <c r="DO209" s="114">
        <v>0</v>
      </c>
      <c r="DP209" s="114">
        <v>0</v>
      </c>
      <c r="DQ209" s="114">
        <v>0</v>
      </c>
      <c r="DR209" s="114">
        <v>0</v>
      </c>
      <c r="DS209" s="114">
        <v>0</v>
      </c>
      <c r="DT209" s="114">
        <v>0</v>
      </c>
      <c r="DU209" s="114">
        <v>0</v>
      </c>
      <c r="DV209" s="114">
        <v>0</v>
      </c>
      <c r="DW209" s="114">
        <v>0</v>
      </c>
      <c r="DX209" s="114">
        <v>0</v>
      </c>
      <c r="DY209" s="114">
        <v>0</v>
      </c>
      <c r="DZ209" s="114">
        <v>0</v>
      </c>
      <c r="EA209" s="114">
        <v>0</v>
      </c>
      <c r="EB209" s="114">
        <v>0</v>
      </c>
      <c r="EC209" s="114">
        <v>0</v>
      </c>
      <c r="ED209" s="114">
        <v>0</v>
      </c>
      <c r="EE209" s="114">
        <v>0</v>
      </c>
      <c r="EF209" s="114">
        <v>0</v>
      </c>
      <c r="EG209" s="114">
        <v>0</v>
      </c>
      <c r="EH209" s="114">
        <v>0</v>
      </c>
      <c r="EI209" s="114">
        <v>0</v>
      </c>
      <c r="EJ209" s="114">
        <v>0</v>
      </c>
      <c r="EK209" s="114">
        <v>0</v>
      </c>
      <c r="EL209" s="114">
        <v>0</v>
      </c>
      <c r="EM209" s="114">
        <v>0</v>
      </c>
      <c r="EN209" s="114">
        <v>0</v>
      </c>
      <c r="EO209" s="114">
        <v>0</v>
      </c>
      <c r="EP209" s="114">
        <v>0</v>
      </c>
      <c r="EQ209" s="114">
        <v>0</v>
      </c>
      <c r="ER209" s="114">
        <v>0</v>
      </c>
      <c r="ES209" s="114">
        <v>0</v>
      </c>
      <c r="ET209" s="114">
        <v>0</v>
      </c>
      <c r="EU209" s="114">
        <v>0</v>
      </c>
      <c r="EV209" s="114">
        <v>0</v>
      </c>
      <c r="EW209" s="114">
        <v>0</v>
      </c>
      <c r="EX209" s="114">
        <v>0</v>
      </c>
      <c r="EY209" s="114">
        <v>0</v>
      </c>
      <c r="EZ209" s="114">
        <v>0</v>
      </c>
      <c r="FA209" s="114">
        <v>0</v>
      </c>
    </row>
    <row r="210" spans="1:157" x14ac:dyDescent="0.25">
      <c r="A210">
        <v>13</v>
      </c>
      <c r="B210" t="s">
        <v>1033</v>
      </c>
      <c r="C210" s="65" t="s">
        <v>799</v>
      </c>
      <c r="D210" s="65" t="s">
        <v>1096</v>
      </c>
      <c r="E210" t="s">
        <v>1097</v>
      </c>
      <c r="F210" s="66" t="s">
        <v>762</v>
      </c>
      <c r="G210" s="19">
        <v>1</v>
      </c>
      <c r="H210" s="74">
        <v>1</v>
      </c>
      <c r="I210" s="67"/>
      <c r="J210" s="68">
        <v>0</v>
      </c>
      <c r="K210" s="114">
        <v>0</v>
      </c>
      <c r="L210" s="114">
        <v>0</v>
      </c>
      <c r="M210" s="114">
        <v>0</v>
      </c>
      <c r="N210" s="114">
        <v>0</v>
      </c>
      <c r="O210" s="114">
        <v>0</v>
      </c>
      <c r="P210" s="114">
        <v>0</v>
      </c>
      <c r="Q210" s="114">
        <v>0</v>
      </c>
      <c r="R210" s="114">
        <v>0</v>
      </c>
      <c r="S210" s="114">
        <v>0</v>
      </c>
      <c r="T210" s="114">
        <v>0</v>
      </c>
      <c r="U210" s="114">
        <v>0</v>
      </c>
      <c r="V210" s="114">
        <v>0</v>
      </c>
      <c r="W210" s="114">
        <v>0</v>
      </c>
      <c r="X210" s="114">
        <v>0</v>
      </c>
      <c r="Y210" s="114">
        <v>0</v>
      </c>
      <c r="Z210" s="114">
        <v>0</v>
      </c>
      <c r="AA210" s="114">
        <v>0</v>
      </c>
      <c r="AB210" s="114">
        <v>0</v>
      </c>
      <c r="AC210" s="114">
        <v>0</v>
      </c>
      <c r="AD210" s="114">
        <v>0</v>
      </c>
      <c r="AE210" s="114">
        <v>0</v>
      </c>
      <c r="AF210" s="114">
        <v>0</v>
      </c>
      <c r="AG210" s="114">
        <v>0</v>
      </c>
      <c r="AH210" s="114">
        <v>0</v>
      </c>
      <c r="AI210" s="114">
        <v>0</v>
      </c>
      <c r="AJ210" s="114">
        <v>0</v>
      </c>
      <c r="AK210" s="114">
        <v>0</v>
      </c>
      <c r="AL210" s="114">
        <v>0</v>
      </c>
      <c r="AM210" s="114">
        <v>0</v>
      </c>
      <c r="AN210" s="114">
        <v>0</v>
      </c>
      <c r="AO210" s="114">
        <v>0</v>
      </c>
      <c r="AP210" s="114">
        <v>0</v>
      </c>
      <c r="AQ210" s="114">
        <v>0</v>
      </c>
      <c r="AR210" s="114">
        <v>0</v>
      </c>
      <c r="AS210" s="114">
        <v>0</v>
      </c>
      <c r="AT210" s="114">
        <v>0</v>
      </c>
      <c r="AU210" s="114">
        <v>0</v>
      </c>
      <c r="AV210" s="114">
        <v>0</v>
      </c>
      <c r="AW210" s="114">
        <v>0</v>
      </c>
      <c r="AX210" s="114">
        <v>0</v>
      </c>
      <c r="AY210" s="114">
        <v>0</v>
      </c>
      <c r="AZ210" s="114">
        <v>0</v>
      </c>
      <c r="BA210" s="114">
        <v>0</v>
      </c>
      <c r="BB210" s="114">
        <v>0</v>
      </c>
      <c r="BC210" s="114">
        <v>0</v>
      </c>
      <c r="BD210" s="114">
        <v>0</v>
      </c>
      <c r="BE210" s="114">
        <v>0</v>
      </c>
      <c r="BF210" s="114">
        <v>0</v>
      </c>
      <c r="BG210" s="114">
        <v>0</v>
      </c>
      <c r="BH210" s="114">
        <v>0</v>
      </c>
      <c r="BI210" s="114">
        <v>0</v>
      </c>
      <c r="BJ210" s="114">
        <v>0</v>
      </c>
      <c r="BK210" s="114">
        <v>0</v>
      </c>
      <c r="BL210" s="114">
        <v>0</v>
      </c>
      <c r="BM210" s="114">
        <v>0</v>
      </c>
      <c r="BN210" s="114">
        <v>0</v>
      </c>
      <c r="BO210" s="114">
        <v>0</v>
      </c>
      <c r="BP210" s="114">
        <v>0</v>
      </c>
      <c r="BQ210" s="114">
        <v>0</v>
      </c>
      <c r="BR210" s="114">
        <v>0</v>
      </c>
      <c r="BS210" s="114">
        <v>0</v>
      </c>
      <c r="BT210" s="114">
        <v>0</v>
      </c>
      <c r="BU210" s="114">
        <v>0</v>
      </c>
      <c r="BV210" s="114">
        <v>0</v>
      </c>
      <c r="BW210" s="114">
        <v>0</v>
      </c>
      <c r="BX210" s="114">
        <v>0</v>
      </c>
      <c r="BY210" s="114">
        <v>0</v>
      </c>
      <c r="BZ210" s="114">
        <v>0</v>
      </c>
      <c r="CA210" s="114">
        <v>0</v>
      </c>
      <c r="CB210" s="114">
        <v>0</v>
      </c>
      <c r="CC210" s="114">
        <v>0</v>
      </c>
      <c r="CD210" s="114">
        <v>0</v>
      </c>
      <c r="CE210" s="114">
        <v>0</v>
      </c>
      <c r="CF210" s="114">
        <v>0</v>
      </c>
      <c r="CG210" s="114">
        <v>0</v>
      </c>
      <c r="CH210" s="114">
        <v>0</v>
      </c>
      <c r="CI210" s="114">
        <v>0</v>
      </c>
      <c r="CJ210" s="114">
        <v>0</v>
      </c>
      <c r="CK210" s="114">
        <v>0</v>
      </c>
      <c r="CL210" s="114">
        <v>0</v>
      </c>
      <c r="CM210" s="114">
        <v>0</v>
      </c>
      <c r="CN210" s="114">
        <v>0</v>
      </c>
      <c r="CO210" s="114">
        <v>0</v>
      </c>
      <c r="CP210" s="114">
        <v>0</v>
      </c>
      <c r="CQ210" s="114">
        <v>0</v>
      </c>
      <c r="CR210" s="114">
        <v>0</v>
      </c>
      <c r="CS210" s="114">
        <v>0</v>
      </c>
      <c r="CT210" s="114">
        <v>0</v>
      </c>
      <c r="CU210" s="114">
        <v>0</v>
      </c>
      <c r="CV210" s="114">
        <v>0</v>
      </c>
      <c r="CW210" s="114">
        <v>0</v>
      </c>
      <c r="CX210" s="114">
        <v>0</v>
      </c>
      <c r="CY210" s="114">
        <v>0</v>
      </c>
      <c r="CZ210" s="114">
        <v>0</v>
      </c>
      <c r="DA210" s="114">
        <v>0</v>
      </c>
      <c r="DB210" s="114">
        <v>0</v>
      </c>
      <c r="DC210" s="114">
        <v>0</v>
      </c>
      <c r="DD210" s="114">
        <v>0</v>
      </c>
      <c r="DE210" s="114">
        <v>0</v>
      </c>
      <c r="DF210" s="114">
        <v>0</v>
      </c>
      <c r="DG210" s="114">
        <v>0</v>
      </c>
      <c r="DH210" s="114">
        <v>0</v>
      </c>
      <c r="DI210" s="114">
        <v>0</v>
      </c>
      <c r="DJ210" s="114">
        <v>0</v>
      </c>
      <c r="DK210" s="114">
        <v>0</v>
      </c>
      <c r="DL210" s="114">
        <v>0</v>
      </c>
      <c r="DM210" s="114">
        <v>0</v>
      </c>
      <c r="DN210" s="114">
        <v>0</v>
      </c>
      <c r="DO210" s="114">
        <v>0</v>
      </c>
      <c r="DP210" s="114">
        <v>0</v>
      </c>
      <c r="DQ210" s="114">
        <v>0</v>
      </c>
      <c r="DR210" s="114">
        <v>0</v>
      </c>
      <c r="DS210" s="114">
        <v>0</v>
      </c>
      <c r="DT210" s="114">
        <v>0</v>
      </c>
      <c r="DU210" s="114">
        <v>0</v>
      </c>
      <c r="DV210" s="114">
        <v>0</v>
      </c>
      <c r="DW210" s="114">
        <v>0</v>
      </c>
      <c r="DX210" s="114">
        <v>0</v>
      </c>
      <c r="DY210" s="114">
        <v>0</v>
      </c>
      <c r="DZ210" s="114">
        <v>0</v>
      </c>
      <c r="EA210" s="114">
        <v>0</v>
      </c>
      <c r="EB210" s="114">
        <v>0</v>
      </c>
      <c r="EC210" s="114">
        <v>0</v>
      </c>
      <c r="ED210" s="114">
        <v>0</v>
      </c>
      <c r="EE210" s="114">
        <v>0</v>
      </c>
      <c r="EF210" s="114">
        <v>0</v>
      </c>
      <c r="EG210" s="114">
        <v>0</v>
      </c>
      <c r="EH210" s="114">
        <v>0</v>
      </c>
      <c r="EI210" s="114">
        <v>0</v>
      </c>
      <c r="EJ210" s="114">
        <v>0</v>
      </c>
      <c r="EK210" s="114">
        <v>0</v>
      </c>
      <c r="EL210" s="114">
        <v>0</v>
      </c>
      <c r="EM210" s="114">
        <v>0</v>
      </c>
      <c r="EN210" s="114">
        <v>0</v>
      </c>
      <c r="EO210" s="114">
        <v>0</v>
      </c>
      <c r="EP210" s="114">
        <v>0</v>
      </c>
      <c r="EQ210" s="114">
        <v>0</v>
      </c>
      <c r="ER210" s="114">
        <v>0</v>
      </c>
      <c r="ES210" s="114">
        <v>0</v>
      </c>
      <c r="ET210" s="114">
        <v>0</v>
      </c>
      <c r="EU210" s="114">
        <v>0</v>
      </c>
      <c r="EV210" s="114">
        <v>0</v>
      </c>
      <c r="EW210" s="114">
        <v>0</v>
      </c>
      <c r="EX210" s="114">
        <v>0</v>
      </c>
      <c r="EY210" s="114">
        <v>0</v>
      </c>
      <c r="EZ210" s="114">
        <v>0</v>
      </c>
      <c r="FA210" s="114">
        <v>0</v>
      </c>
    </row>
    <row r="211" spans="1:157" x14ac:dyDescent="0.25">
      <c r="A211">
        <v>13</v>
      </c>
      <c r="B211" t="s">
        <v>1033</v>
      </c>
      <c r="C211" s="65" t="s">
        <v>799</v>
      </c>
      <c r="D211" s="65" t="s">
        <v>1098</v>
      </c>
      <c r="E211" t="s">
        <v>1099</v>
      </c>
      <c r="F211" s="66" t="s">
        <v>762</v>
      </c>
      <c r="G211" s="19">
        <v>1</v>
      </c>
      <c r="H211" s="74">
        <v>1</v>
      </c>
      <c r="I211" s="67"/>
      <c r="J211" s="68">
        <v>0</v>
      </c>
      <c r="K211" s="114">
        <v>0</v>
      </c>
      <c r="L211" s="114">
        <v>0</v>
      </c>
      <c r="M211" s="114">
        <v>0</v>
      </c>
      <c r="N211" s="114">
        <v>0</v>
      </c>
      <c r="O211" s="114">
        <v>0</v>
      </c>
      <c r="P211" s="114">
        <v>0</v>
      </c>
      <c r="Q211" s="114">
        <v>0</v>
      </c>
      <c r="R211" s="114">
        <v>0</v>
      </c>
      <c r="S211" s="114">
        <v>0</v>
      </c>
      <c r="T211" s="114">
        <v>0</v>
      </c>
      <c r="U211" s="114">
        <v>0</v>
      </c>
      <c r="V211" s="114">
        <v>0</v>
      </c>
      <c r="W211" s="114">
        <v>0</v>
      </c>
      <c r="X211" s="114">
        <v>0</v>
      </c>
      <c r="Y211" s="114">
        <v>0</v>
      </c>
      <c r="Z211" s="114">
        <v>0</v>
      </c>
      <c r="AA211" s="114">
        <v>0</v>
      </c>
      <c r="AB211" s="114">
        <v>0</v>
      </c>
      <c r="AC211" s="114">
        <v>0</v>
      </c>
      <c r="AD211" s="114">
        <v>0</v>
      </c>
      <c r="AE211" s="114">
        <v>0</v>
      </c>
      <c r="AF211" s="114">
        <v>0</v>
      </c>
      <c r="AG211" s="114">
        <v>0</v>
      </c>
      <c r="AH211" s="114">
        <v>0</v>
      </c>
      <c r="AI211" s="114">
        <v>0</v>
      </c>
      <c r="AJ211" s="114">
        <v>0</v>
      </c>
      <c r="AK211" s="114">
        <v>0</v>
      </c>
      <c r="AL211" s="114">
        <v>0</v>
      </c>
      <c r="AM211" s="114">
        <v>0</v>
      </c>
      <c r="AN211" s="114">
        <v>0</v>
      </c>
      <c r="AO211" s="114">
        <v>0</v>
      </c>
      <c r="AP211" s="114">
        <v>0</v>
      </c>
      <c r="AQ211" s="114">
        <v>0</v>
      </c>
      <c r="AR211" s="114">
        <v>0</v>
      </c>
      <c r="AS211" s="114">
        <v>0</v>
      </c>
      <c r="AT211" s="114">
        <v>0</v>
      </c>
      <c r="AU211" s="114">
        <v>0</v>
      </c>
      <c r="AV211" s="114">
        <v>0</v>
      </c>
      <c r="AW211" s="114">
        <v>0</v>
      </c>
      <c r="AX211" s="114">
        <v>0</v>
      </c>
      <c r="AY211" s="114">
        <v>0</v>
      </c>
      <c r="AZ211" s="114">
        <v>0</v>
      </c>
      <c r="BA211" s="114">
        <v>0</v>
      </c>
      <c r="BB211" s="114">
        <v>0</v>
      </c>
      <c r="BC211" s="114">
        <v>0</v>
      </c>
      <c r="BD211" s="114">
        <v>0</v>
      </c>
      <c r="BE211" s="114">
        <v>0</v>
      </c>
      <c r="BF211" s="114">
        <v>0</v>
      </c>
      <c r="BG211" s="114">
        <v>0</v>
      </c>
      <c r="BH211" s="114">
        <v>0</v>
      </c>
      <c r="BI211" s="114">
        <v>0</v>
      </c>
      <c r="BJ211" s="114">
        <v>0</v>
      </c>
      <c r="BK211" s="114">
        <v>0</v>
      </c>
      <c r="BL211" s="114">
        <v>0</v>
      </c>
      <c r="BM211" s="114">
        <v>0</v>
      </c>
      <c r="BN211" s="114">
        <v>0</v>
      </c>
      <c r="BO211" s="114">
        <v>0</v>
      </c>
      <c r="BP211" s="114">
        <v>0</v>
      </c>
      <c r="BQ211" s="114">
        <v>0</v>
      </c>
      <c r="BR211" s="114">
        <v>0</v>
      </c>
      <c r="BS211" s="114">
        <v>0</v>
      </c>
      <c r="BT211" s="114">
        <v>0</v>
      </c>
      <c r="BU211" s="114">
        <v>0</v>
      </c>
      <c r="BV211" s="114">
        <v>0</v>
      </c>
      <c r="BW211" s="114">
        <v>0</v>
      </c>
      <c r="BX211" s="114">
        <v>0</v>
      </c>
      <c r="BY211" s="114">
        <v>0</v>
      </c>
      <c r="BZ211" s="114">
        <v>0</v>
      </c>
      <c r="CA211" s="114">
        <v>0</v>
      </c>
      <c r="CB211" s="114">
        <v>0</v>
      </c>
      <c r="CC211" s="114">
        <v>0</v>
      </c>
      <c r="CD211" s="114">
        <v>0</v>
      </c>
      <c r="CE211" s="114">
        <v>0</v>
      </c>
      <c r="CF211" s="114">
        <v>0</v>
      </c>
      <c r="CG211" s="114">
        <v>0</v>
      </c>
      <c r="CH211" s="114">
        <v>0</v>
      </c>
      <c r="CI211" s="114">
        <v>0</v>
      </c>
      <c r="CJ211" s="114">
        <v>0</v>
      </c>
      <c r="CK211" s="114">
        <v>0</v>
      </c>
      <c r="CL211" s="114">
        <v>0</v>
      </c>
      <c r="CM211" s="114">
        <v>0</v>
      </c>
      <c r="CN211" s="114">
        <v>0</v>
      </c>
      <c r="CO211" s="114">
        <v>0</v>
      </c>
      <c r="CP211" s="114">
        <v>0</v>
      </c>
      <c r="CQ211" s="114">
        <v>0</v>
      </c>
      <c r="CR211" s="114">
        <v>0</v>
      </c>
      <c r="CS211" s="114">
        <v>0</v>
      </c>
      <c r="CT211" s="114">
        <v>0</v>
      </c>
      <c r="CU211" s="114">
        <v>0</v>
      </c>
      <c r="CV211" s="114">
        <v>0</v>
      </c>
      <c r="CW211" s="114">
        <v>0</v>
      </c>
      <c r="CX211" s="114">
        <v>0</v>
      </c>
      <c r="CY211" s="114">
        <v>0</v>
      </c>
      <c r="CZ211" s="114">
        <v>0</v>
      </c>
      <c r="DA211" s="114">
        <v>0</v>
      </c>
      <c r="DB211" s="114">
        <v>0</v>
      </c>
      <c r="DC211" s="114">
        <v>0</v>
      </c>
      <c r="DD211" s="114">
        <v>0</v>
      </c>
      <c r="DE211" s="114">
        <v>0</v>
      </c>
      <c r="DF211" s="114">
        <v>0</v>
      </c>
      <c r="DG211" s="114">
        <v>0</v>
      </c>
      <c r="DH211" s="114">
        <v>0</v>
      </c>
      <c r="DI211" s="114">
        <v>0</v>
      </c>
      <c r="DJ211" s="114">
        <v>0</v>
      </c>
      <c r="DK211" s="114">
        <v>0</v>
      </c>
      <c r="DL211" s="114">
        <v>0</v>
      </c>
      <c r="DM211" s="114">
        <v>0</v>
      </c>
      <c r="DN211" s="114">
        <v>0</v>
      </c>
      <c r="DO211" s="114">
        <v>0</v>
      </c>
      <c r="DP211" s="114">
        <v>0</v>
      </c>
      <c r="DQ211" s="114">
        <v>0</v>
      </c>
      <c r="DR211" s="114">
        <v>0</v>
      </c>
      <c r="DS211" s="114">
        <v>0</v>
      </c>
      <c r="DT211" s="114">
        <v>0</v>
      </c>
      <c r="DU211" s="114">
        <v>0</v>
      </c>
      <c r="DV211" s="114">
        <v>0</v>
      </c>
      <c r="DW211" s="114">
        <v>0</v>
      </c>
      <c r="DX211" s="114">
        <v>0</v>
      </c>
      <c r="DY211" s="114">
        <v>0</v>
      </c>
      <c r="DZ211" s="114">
        <v>0</v>
      </c>
      <c r="EA211" s="114">
        <v>0</v>
      </c>
      <c r="EB211" s="114">
        <v>0</v>
      </c>
      <c r="EC211" s="114">
        <v>0</v>
      </c>
      <c r="ED211" s="114">
        <v>0</v>
      </c>
      <c r="EE211" s="114">
        <v>0</v>
      </c>
      <c r="EF211" s="114">
        <v>0</v>
      </c>
      <c r="EG211" s="114">
        <v>0</v>
      </c>
      <c r="EH211" s="114">
        <v>0</v>
      </c>
      <c r="EI211" s="114">
        <v>0</v>
      </c>
      <c r="EJ211" s="114">
        <v>0</v>
      </c>
      <c r="EK211" s="114">
        <v>0</v>
      </c>
      <c r="EL211" s="114">
        <v>0</v>
      </c>
      <c r="EM211" s="114">
        <v>0</v>
      </c>
      <c r="EN211" s="114">
        <v>0</v>
      </c>
      <c r="EO211" s="114">
        <v>0</v>
      </c>
      <c r="EP211" s="114">
        <v>0</v>
      </c>
      <c r="EQ211" s="114">
        <v>0</v>
      </c>
      <c r="ER211" s="114">
        <v>0</v>
      </c>
      <c r="ES211" s="114">
        <v>0</v>
      </c>
      <c r="ET211" s="114">
        <v>0</v>
      </c>
      <c r="EU211" s="114">
        <v>0</v>
      </c>
      <c r="EV211" s="114">
        <v>0</v>
      </c>
      <c r="EW211" s="114">
        <v>0</v>
      </c>
      <c r="EX211" s="114">
        <v>0</v>
      </c>
      <c r="EY211" s="114">
        <v>0</v>
      </c>
      <c r="EZ211" s="114">
        <v>0</v>
      </c>
      <c r="FA211" s="114">
        <v>0</v>
      </c>
    </row>
    <row r="212" spans="1:157" x14ac:dyDescent="0.25">
      <c r="A212">
        <v>13</v>
      </c>
      <c r="B212" t="s">
        <v>1033</v>
      </c>
      <c r="C212" s="65" t="s">
        <v>1046</v>
      </c>
      <c r="D212" s="65" t="s">
        <v>1100</v>
      </c>
      <c r="E212" t="s">
        <v>1101</v>
      </c>
      <c r="F212" s="66" t="s">
        <v>762</v>
      </c>
      <c r="G212" s="19">
        <v>1</v>
      </c>
      <c r="H212" s="74">
        <v>1</v>
      </c>
      <c r="I212" s="67"/>
      <c r="J212" s="68">
        <v>0</v>
      </c>
      <c r="K212" s="114">
        <v>0</v>
      </c>
      <c r="L212" s="114">
        <v>0</v>
      </c>
      <c r="M212" s="114">
        <v>0</v>
      </c>
      <c r="N212" s="114">
        <v>0</v>
      </c>
      <c r="O212" s="114">
        <v>0</v>
      </c>
      <c r="P212" s="114">
        <v>0</v>
      </c>
      <c r="Q212" s="114">
        <v>0</v>
      </c>
      <c r="R212" s="114">
        <v>0</v>
      </c>
      <c r="S212" s="114">
        <v>0</v>
      </c>
      <c r="T212" s="114">
        <v>0</v>
      </c>
      <c r="U212" s="114">
        <v>0</v>
      </c>
      <c r="V212" s="114">
        <v>0</v>
      </c>
      <c r="W212" s="114">
        <v>0</v>
      </c>
      <c r="X212" s="114">
        <v>0</v>
      </c>
      <c r="Y212" s="114">
        <v>0</v>
      </c>
      <c r="Z212" s="114">
        <v>0</v>
      </c>
      <c r="AA212" s="114">
        <v>0</v>
      </c>
      <c r="AB212" s="114">
        <v>0</v>
      </c>
      <c r="AC212" s="114">
        <v>0</v>
      </c>
      <c r="AD212" s="114">
        <v>0</v>
      </c>
      <c r="AE212" s="114">
        <v>0</v>
      </c>
      <c r="AF212" s="114">
        <v>0</v>
      </c>
      <c r="AG212" s="114">
        <v>0</v>
      </c>
      <c r="AH212" s="114">
        <v>0</v>
      </c>
      <c r="AI212" s="114">
        <v>0</v>
      </c>
      <c r="AJ212" s="114">
        <v>0</v>
      </c>
      <c r="AK212" s="114">
        <v>0</v>
      </c>
      <c r="AL212" s="114">
        <v>0</v>
      </c>
      <c r="AM212" s="114">
        <v>0</v>
      </c>
      <c r="AN212" s="114">
        <v>0</v>
      </c>
      <c r="AO212" s="114">
        <v>0</v>
      </c>
      <c r="AP212" s="114">
        <v>0</v>
      </c>
      <c r="AQ212" s="114">
        <v>0</v>
      </c>
      <c r="AR212" s="114">
        <v>0</v>
      </c>
      <c r="AS212" s="114">
        <v>0</v>
      </c>
      <c r="AT212" s="114">
        <v>0</v>
      </c>
      <c r="AU212" s="114">
        <v>0</v>
      </c>
      <c r="AV212" s="114">
        <v>0</v>
      </c>
      <c r="AW212" s="114">
        <v>0</v>
      </c>
      <c r="AX212" s="114">
        <v>0</v>
      </c>
      <c r="AY212" s="114">
        <v>0</v>
      </c>
      <c r="AZ212" s="114">
        <v>0</v>
      </c>
      <c r="BA212" s="114">
        <v>0</v>
      </c>
      <c r="BB212" s="114">
        <v>0</v>
      </c>
      <c r="BC212" s="114">
        <v>0</v>
      </c>
      <c r="BD212" s="114">
        <v>0</v>
      </c>
      <c r="BE212" s="114">
        <v>0</v>
      </c>
      <c r="BF212" s="114">
        <v>0</v>
      </c>
      <c r="BG212" s="114">
        <v>0</v>
      </c>
      <c r="BH212" s="114">
        <v>0</v>
      </c>
      <c r="BI212" s="114">
        <v>0</v>
      </c>
      <c r="BJ212" s="114">
        <v>0</v>
      </c>
      <c r="BK212" s="114">
        <v>0</v>
      </c>
      <c r="BL212" s="114">
        <v>0</v>
      </c>
      <c r="BM212" s="114">
        <v>0</v>
      </c>
      <c r="BN212" s="114">
        <v>0</v>
      </c>
      <c r="BO212" s="114">
        <v>0</v>
      </c>
      <c r="BP212" s="114">
        <v>0</v>
      </c>
      <c r="BQ212" s="114">
        <v>0</v>
      </c>
      <c r="BR212" s="114">
        <v>0</v>
      </c>
      <c r="BS212" s="114">
        <v>0</v>
      </c>
      <c r="BT212" s="114">
        <v>0</v>
      </c>
      <c r="BU212" s="114">
        <v>0</v>
      </c>
      <c r="BV212" s="114">
        <v>0</v>
      </c>
      <c r="BW212" s="114">
        <v>0</v>
      </c>
      <c r="BX212" s="114">
        <v>0</v>
      </c>
      <c r="BY212" s="114">
        <v>0</v>
      </c>
      <c r="BZ212" s="114">
        <v>0</v>
      </c>
      <c r="CA212" s="114">
        <v>0</v>
      </c>
      <c r="CB212" s="114">
        <v>0</v>
      </c>
      <c r="CC212" s="114">
        <v>0</v>
      </c>
      <c r="CD212" s="114">
        <v>0</v>
      </c>
      <c r="CE212" s="114">
        <v>0</v>
      </c>
      <c r="CF212" s="114">
        <v>0</v>
      </c>
      <c r="CG212" s="114">
        <v>0</v>
      </c>
      <c r="CH212" s="114">
        <v>0</v>
      </c>
      <c r="CI212" s="114">
        <v>0</v>
      </c>
      <c r="CJ212" s="114">
        <v>0</v>
      </c>
      <c r="CK212" s="114">
        <v>0</v>
      </c>
      <c r="CL212" s="114">
        <v>0</v>
      </c>
      <c r="CM212" s="114">
        <v>0</v>
      </c>
      <c r="CN212" s="114">
        <v>0</v>
      </c>
      <c r="CO212" s="114">
        <v>0</v>
      </c>
      <c r="CP212" s="114">
        <v>0</v>
      </c>
      <c r="CQ212" s="114">
        <v>0</v>
      </c>
      <c r="CR212" s="114">
        <v>0</v>
      </c>
      <c r="CS212" s="114">
        <v>0</v>
      </c>
      <c r="CT212" s="114">
        <v>0</v>
      </c>
      <c r="CU212" s="114">
        <v>0</v>
      </c>
      <c r="CV212" s="114">
        <v>0</v>
      </c>
      <c r="CW212" s="114">
        <v>0</v>
      </c>
      <c r="CX212" s="114">
        <v>0</v>
      </c>
      <c r="CY212" s="114">
        <v>0</v>
      </c>
      <c r="CZ212" s="114">
        <v>0</v>
      </c>
      <c r="DA212" s="114">
        <v>0</v>
      </c>
      <c r="DB212" s="114">
        <v>0</v>
      </c>
      <c r="DC212" s="114">
        <v>0</v>
      </c>
      <c r="DD212" s="114">
        <v>0</v>
      </c>
      <c r="DE212" s="114">
        <v>0</v>
      </c>
      <c r="DF212" s="114">
        <v>0</v>
      </c>
      <c r="DG212" s="114">
        <v>0</v>
      </c>
      <c r="DH212" s="114">
        <v>0</v>
      </c>
      <c r="DI212" s="114">
        <v>0</v>
      </c>
      <c r="DJ212" s="114">
        <v>0</v>
      </c>
      <c r="DK212" s="114">
        <v>0</v>
      </c>
      <c r="DL212" s="114">
        <v>0</v>
      </c>
      <c r="DM212" s="114">
        <v>0</v>
      </c>
      <c r="DN212" s="114">
        <v>0</v>
      </c>
      <c r="DO212" s="114">
        <v>0</v>
      </c>
      <c r="DP212" s="114">
        <v>0</v>
      </c>
      <c r="DQ212" s="114">
        <v>0</v>
      </c>
      <c r="DR212" s="114">
        <v>0</v>
      </c>
      <c r="DS212" s="114">
        <v>0</v>
      </c>
      <c r="DT212" s="114">
        <v>0</v>
      </c>
      <c r="DU212" s="114">
        <v>0</v>
      </c>
      <c r="DV212" s="114">
        <v>0</v>
      </c>
      <c r="DW212" s="114">
        <v>0</v>
      </c>
      <c r="DX212" s="114">
        <v>0</v>
      </c>
      <c r="DY212" s="114">
        <v>0</v>
      </c>
      <c r="DZ212" s="114">
        <v>0</v>
      </c>
      <c r="EA212" s="114">
        <v>0</v>
      </c>
      <c r="EB212" s="114">
        <v>0</v>
      </c>
      <c r="EC212" s="114">
        <v>0</v>
      </c>
      <c r="ED212" s="114">
        <v>0</v>
      </c>
      <c r="EE212" s="114">
        <v>0</v>
      </c>
      <c r="EF212" s="114">
        <v>0</v>
      </c>
      <c r="EG212" s="114">
        <v>0</v>
      </c>
      <c r="EH212" s="114">
        <v>0</v>
      </c>
      <c r="EI212" s="114">
        <v>0</v>
      </c>
      <c r="EJ212" s="114">
        <v>0</v>
      </c>
      <c r="EK212" s="114">
        <v>0</v>
      </c>
      <c r="EL212" s="114">
        <v>0</v>
      </c>
      <c r="EM212" s="114">
        <v>0</v>
      </c>
      <c r="EN212" s="114">
        <v>0</v>
      </c>
      <c r="EO212" s="114">
        <v>0</v>
      </c>
      <c r="EP212" s="114">
        <v>0</v>
      </c>
      <c r="EQ212" s="114">
        <v>0</v>
      </c>
      <c r="ER212" s="114">
        <v>0</v>
      </c>
      <c r="ES212" s="114">
        <v>0</v>
      </c>
      <c r="ET212" s="114">
        <v>0</v>
      </c>
      <c r="EU212" s="114">
        <v>0</v>
      </c>
      <c r="EV212" s="114">
        <v>0</v>
      </c>
      <c r="EW212" s="114">
        <v>0</v>
      </c>
      <c r="EX212" s="114">
        <v>0</v>
      </c>
      <c r="EY212" s="114">
        <v>0</v>
      </c>
      <c r="EZ212" s="114">
        <v>0</v>
      </c>
      <c r="FA212" s="114">
        <v>0</v>
      </c>
    </row>
    <row r="213" spans="1:157" s="81" customFormat="1" ht="15.75" thickBot="1" x14ac:dyDescent="0.3">
      <c r="A213" s="81">
        <v>13</v>
      </c>
      <c r="B213" s="81" t="s">
        <v>1033</v>
      </c>
      <c r="C213" s="82" t="s">
        <v>1046</v>
      </c>
      <c r="D213" s="82" t="s">
        <v>1102</v>
      </c>
      <c r="E213" s="81" t="s">
        <v>1103</v>
      </c>
      <c r="F213" s="83" t="s">
        <v>762</v>
      </c>
      <c r="G213" s="84">
        <v>1</v>
      </c>
      <c r="H213" s="74">
        <v>1</v>
      </c>
      <c r="I213" s="85"/>
      <c r="J213" s="68">
        <v>0</v>
      </c>
      <c r="K213" s="114">
        <v>0</v>
      </c>
      <c r="L213" s="114">
        <v>0</v>
      </c>
      <c r="M213" s="114">
        <v>0</v>
      </c>
      <c r="N213" s="114">
        <v>0</v>
      </c>
      <c r="O213" s="114">
        <v>0</v>
      </c>
      <c r="P213" s="114">
        <v>0</v>
      </c>
      <c r="Q213" s="114">
        <v>0</v>
      </c>
      <c r="R213" s="114">
        <v>0</v>
      </c>
      <c r="S213" s="114">
        <v>0</v>
      </c>
      <c r="T213" s="114">
        <v>0</v>
      </c>
      <c r="U213" s="114">
        <v>0</v>
      </c>
      <c r="V213" s="114">
        <v>0</v>
      </c>
      <c r="W213" s="114">
        <v>0</v>
      </c>
      <c r="X213" s="114">
        <v>0</v>
      </c>
      <c r="Y213" s="114">
        <v>0</v>
      </c>
      <c r="Z213" s="114">
        <v>0</v>
      </c>
      <c r="AA213" s="114">
        <v>0</v>
      </c>
      <c r="AB213" s="114">
        <v>0</v>
      </c>
      <c r="AC213" s="114">
        <v>0</v>
      </c>
      <c r="AD213" s="114">
        <v>0</v>
      </c>
      <c r="AE213" s="114">
        <v>0</v>
      </c>
      <c r="AF213" s="114">
        <v>0</v>
      </c>
      <c r="AG213" s="114">
        <v>0</v>
      </c>
      <c r="AH213" s="114">
        <v>0</v>
      </c>
      <c r="AI213" s="114">
        <v>0</v>
      </c>
      <c r="AJ213" s="114">
        <v>0</v>
      </c>
      <c r="AK213" s="114">
        <v>0</v>
      </c>
      <c r="AL213" s="114">
        <v>0</v>
      </c>
      <c r="AM213" s="114">
        <v>0</v>
      </c>
      <c r="AN213" s="114">
        <v>0</v>
      </c>
      <c r="AO213" s="114">
        <v>0</v>
      </c>
      <c r="AP213" s="114">
        <v>0</v>
      </c>
      <c r="AQ213" s="114">
        <v>0</v>
      </c>
      <c r="AR213" s="114">
        <v>0</v>
      </c>
      <c r="AS213" s="114">
        <v>0</v>
      </c>
      <c r="AT213" s="114">
        <v>0</v>
      </c>
      <c r="AU213" s="114">
        <v>0</v>
      </c>
      <c r="AV213" s="114">
        <v>0</v>
      </c>
      <c r="AW213" s="114">
        <v>0</v>
      </c>
      <c r="AX213" s="114">
        <v>0</v>
      </c>
      <c r="AY213" s="114">
        <v>0</v>
      </c>
      <c r="AZ213" s="114">
        <v>0</v>
      </c>
      <c r="BA213" s="114">
        <v>0</v>
      </c>
      <c r="BB213" s="114">
        <v>0</v>
      </c>
      <c r="BC213" s="114">
        <v>0</v>
      </c>
      <c r="BD213" s="114">
        <v>0</v>
      </c>
      <c r="BE213" s="114">
        <v>0</v>
      </c>
      <c r="BF213" s="114">
        <v>0</v>
      </c>
      <c r="BG213" s="114">
        <v>0</v>
      </c>
      <c r="BH213" s="114">
        <v>0</v>
      </c>
      <c r="BI213" s="114">
        <v>0</v>
      </c>
      <c r="BJ213" s="114">
        <v>0</v>
      </c>
      <c r="BK213" s="114">
        <v>0</v>
      </c>
      <c r="BL213" s="114">
        <v>0</v>
      </c>
      <c r="BM213" s="114">
        <v>0</v>
      </c>
      <c r="BN213" s="114">
        <v>0</v>
      </c>
      <c r="BO213" s="114">
        <v>0</v>
      </c>
      <c r="BP213" s="114">
        <v>0</v>
      </c>
      <c r="BQ213" s="114">
        <v>0</v>
      </c>
      <c r="BR213" s="114">
        <v>0</v>
      </c>
      <c r="BS213" s="114">
        <v>0</v>
      </c>
      <c r="BT213" s="114">
        <v>0</v>
      </c>
      <c r="BU213" s="114">
        <v>0</v>
      </c>
      <c r="BV213" s="114">
        <v>0</v>
      </c>
      <c r="BW213" s="114">
        <v>0</v>
      </c>
      <c r="BX213" s="114">
        <v>0</v>
      </c>
      <c r="BY213" s="114">
        <v>0</v>
      </c>
      <c r="BZ213" s="114">
        <v>0</v>
      </c>
      <c r="CA213" s="114">
        <v>0</v>
      </c>
      <c r="CB213" s="114">
        <v>0</v>
      </c>
      <c r="CC213" s="114">
        <v>0</v>
      </c>
      <c r="CD213" s="114">
        <v>0</v>
      </c>
      <c r="CE213" s="114">
        <v>0</v>
      </c>
      <c r="CF213" s="114">
        <v>0</v>
      </c>
      <c r="CG213" s="114">
        <v>0</v>
      </c>
      <c r="CH213" s="114">
        <v>0</v>
      </c>
      <c r="CI213" s="114">
        <v>0</v>
      </c>
      <c r="CJ213" s="114">
        <v>0</v>
      </c>
      <c r="CK213" s="114">
        <v>0</v>
      </c>
      <c r="CL213" s="114">
        <v>0</v>
      </c>
      <c r="CM213" s="114">
        <v>0</v>
      </c>
      <c r="CN213" s="114">
        <v>0</v>
      </c>
      <c r="CO213" s="114">
        <v>0</v>
      </c>
      <c r="CP213" s="114">
        <v>0</v>
      </c>
      <c r="CQ213" s="114">
        <v>0</v>
      </c>
      <c r="CR213" s="114">
        <v>0</v>
      </c>
      <c r="CS213" s="114">
        <v>0</v>
      </c>
      <c r="CT213" s="114">
        <v>0</v>
      </c>
      <c r="CU213" s="114">
        <v>0</v>
      </c>
      <c r="CV213" s="114">
        <v>0</v>
      </c>
      <c r="CW213" s="114">
        <v>0</v>
      </c>
      <c r="CX213" s="114">
        <v>0</v>
      </c>
      <c r="CY213" s="114">
        <v>0</v>
      </c>
      <c r="CZ213" s="114">
        <v>0</v>
      </c>
      <c r="DA213" s="114">
        <v>0</v>
      </c>
      <c r="DB213" s="114">
        <v>0</v>
      </c>
      <c r="DC213" s="114">
        <v>0</v>
      </c>
      <c r="DD213" s="114">
        <v>0</v>
      </c>
      <c r="DE213" s="114">
        <v>0</v>
      </c>
      <c r="DF213" s="114">
        <v>0</v>
      </c>
      <c r="DG213" s="114">
        <v>0</v>
      </c>
      <c r="DH213" s="114">
        <v>0</v>
      </c>
      <c r="DI213" s="114">
        <v>0</v>
      </c>
      <c r="DJ213" s="114">
        <v>0</v>
      </c>
      <c r="DK213" s="114">
        <v>0</v>
      </c>
      <c r="DL213" s="114">
        <v>0</v>
      </c>
      <c r="DM213" s="114">
        <v>0</v>
      </c>
      <c r="DN213" s="114">
        <v>0</v>
      </c>
      <c r="DO213" s="114">
        <v>0</v>
      </c>
      <c r="DP213" s="114">
        <v>0</v>
      </c>
      <c r="DQ213" s="114">
        <v>0</v>
      </c>
      <c r="DR213" s="114">
        <v>0</v>
      </c>
      <c r="DS213" s="114">
        <v>0</v>
      </c>
      <c r="DT213" s="114">
        <v>0</v>
      </c>
      <c r="DU213" s="114">
        <v>0</v>
      </c>
      <c r="DV213" s="114">
        <v>0</v>
      </c>
      <c r="DW213" s="114">
        <v>0</v>
      </c>
      <c r="DX213" s="114">
        <v>0</v>
      </c>
      <c r="DY213" s="114">
        <v>0</v>
      </c>
      <c r="DZ213" s="114">
        <v>0</v>
      </c>
      <c r="EA213" s="114">
        <v>0</v>
      </c>
      <c r="EB213" s="114">
        <v>0</v>
      </c>
      <c r="EC213" s="114">
        <v>0</v>
      </c>
      <c r="ED213" s="114">
        <v>0</v>
      </c>
      <c r="EE213" s="114">
        <v>0</v>
      </c>
      <c r="EF213" s="114">
        <v>0</v>
      </c>
      <c r="EG213" s="114">
        <v>0</v>
      </c>
      <c r="EH213" s="114">
        <v>0</v>
      </c>
      <c r="EI213" s="114">
        <v>0</v>
      </c>
      <c r="EJ213" s="114">
        <v>0</v>
      </c>
      <c r="EK213" s="114">
        <v>0</v>
      </c>
      <c r="EL213" s="114">
        <v>0</v>
      </c>
      <c r="EM213" s="114">
        <v>0</v>
      </c>
      <c r="EN213" s="114">
        <v>0</v>
      </c>
      <c r="EO213" s="114">
        <v>0</v>
      </c>
      <c r="EP213" s="114">
        <v>0</v>
      </c>
      <c r="EQ213" s="114">
        <v>0</v>
      </c>
      <c r="ER213" s="114">
        <v>0</v>
      </c>
      <c r="ES213" s="114">
        <v>0</v>
      </c>
      <c r="ET213" s="114">
        <v>0</v>
      </c>
      <c r="EU213" s="114">
        <v>0</v>
      </c>
      <c r="EV213" s="114">
        <v>0</v>
      </c>
      <c r="EW213" s="114">
        <v>0</v>
      </c>
      <c r="EX213" s="114">
        <v>0</v>
      </c>
      <c r="EY213" s="114">
        <v>0</v>
      </c>
      <c r="EZ213" s="114">
        <v>0</v>
      </c>
      <c r="FA213" s="114">
        <v>0</v>
      </c>
    </row>
    <row r="214" spans="1:157" x14ac:dyDescent="0.25">
      <c r="A214">
        <v>14</v>
      </c>
      <c r="B214" t="s">
        <v>94</v>
      </c>
      <c r="C214" s="65" t="s">
        <v>1104</v>
      </c>
      <c r="D214" s="65" t="s">
        <v>1105</v>
      </c>
      <c r="E214" t="s">
        <v>1106</v>
      </c>
      <c r="F214" s="66" t="s">
        <v>762</v>
      </c>
      <c r="G214" s="19">
        <v>5</v>
      </c>
      <c r="H214" s="74">
        <v>5</v>
      </c>
      <c r="I214" s="67"/>
      <c r="J214" s="68">
        <v>0</v>
      </c>
      <c r="K214" s="114">
        <v>0</v>
      </c>
      <c r="L214" s="114">
        <v>0</v>
      </c>
      <c r="M214" s="114">
        <v>0</v>
      </c>
      <c r="N214" s="114">
        <v>0</v>
      </c>
      <c r="O214" s="114">
        <v>0</v>
      </c>
      <c r="P214" s="114">
        <v>0</v>
      </c>
      <c r="Q214" s="114">
        <v>0</v>
      </c>
      <c r="R214" s="114">
        <v>0</v>
      </c>
      <c r="S214" s="114">
        <v>0</v>
      </c>
      <c r="T214" s="114">
        <v>0</v>
      </c>
      <c r="U214" s="114">
        <v>0</v>
      </c>
      <c r="V214" s="114">
        <v>0</v>
      </c>
      <c r="W214" s="114">
        <v>0</v>
      </c>
      <c r="X214" s="114">
        <v>0</v>
      </c>
      <c r="Y214" s="114">
        <v>0</v>
      </c>
      <c r="Z214" s="114">
        <v>0</v>
      </c>
      <c r="AA214" s="114">
        <v>0</v>
      </c>
      <c r="AB214" s="114">
        <v>0</v>
      </c>
      <c r="AC214" s="114">
        <v>0</v>
      </c>
      <c r="AD214" s="114">
        <v>0</v>
      </c>
      <c r="AE214" s="114">
        <v>0</v>
      </c>
      <c r="AF214" s="114">
        <v>0</v>
      </c>
      <c r="AG214" s="114">
        <v>0</v>
      </c>
      <c r="AH214" s="114">
        <v>0</v>
      </c>
      <c r="AI214" s="114">
        <v>0</v>
      </c>
      <c r="AJ214" s="114">
        <v>0</v>
      </c>
      <c r="AK214" s="114">
        <v>0</v>
      </c>
      <c r="AL214" s="114">
        <v>0</v>
      </c>
      <c r="AM214" s="114">
        <v>0</v>
      </c>
      <c r="AN214" s="114">
        <v>0</v>
      </c>
      <c r="AO214" s="114">
        <v>0</v>
      </c>
      <c r="AP214" s="114">
        <v>0</v>
      </c>
      <c r="AQ214" s="114">
        <v>0</v>
      </c>
      <c r="AR214" s="114">
        <v>0</v>
      </c>
      <c r="AS214" s="114">
        <v>0</v>
      </c>
      <c r="AT214" s="114">
        <v>0</v>
      </c>
      <c r="AU214" s="114">
        <v>0</v>
      </c>
      <c r="AV214" s="114">
        <v>0</v>
      </c>
      <c r="AW214" s="114">
        <v>0</v>
      </c>
      <c r="AX214" s="114">
        <v>0</v>
      </c>
      <c r="AY214" s="114">
        <v>0</v>
      </c>
      <c r="AZ214" s="114">
        <v>0</v>
      </c>
      <c r="BA214" s="114">
        <v>0</v>
      </c>
      <c r="BB214" s="114">
        <v>0</v>
      </c>
      <c r="BC214" s="114">
        <v>0</v>
      </c>
      <c r="BD214" s="114">
        <v>0</v>
      </c>
      <c r="BE214" s="114">
        <v>0</v>
      </c>
      <c r="BF214" s="114">
        <v>0</v>
      </c>
      <c r="BG214" s="114">
        <v>0</v>
      </c>
      <c r="BH214" s="114">
        <v>0</v>
      </c>
      <c r="BI214" s="114">
        <v>0</v>
      </c>
      <c r="BJ214" s="114">
        <v>0</v>
      </c>
      <c r="BK214" s="114">
        <v>0</v>
      </c>
      <c r="BL214" s="114">
        <v>0</v>
      </c>
      <c r="BM214" s="114">
        <v>0</v>
      </c>
      <c r="BN214" s="114">
        <v>0</v>
      </c>
      <c r="BO214" s="114">
        <v>0</v>
      </c>
      <c r="BP214" s="114">
        <v>0</v>
      </c>
      <c r="BQ214" s="114">
        <v>0</v>
      </c>
      <c r="BR214" s="114">
        <v>0</v>
      </c>
      <c r="BS214" s="114">
        <v>0</v>
      </c>
      <c r="BT214" s="114">
        <v>0</v>
      </c>
      <c r="BU214" s="114">
        <v>0</v>
      </c>
      <c r="BV214" s="114">
        <v>0</v>
      </c>
      <c r="BW214" s="114">
        <v>0</v>
      </c>
      <c r="BX214" s="114">
        <v>0</v>
      </c>
      <c r="BY214" s="114">
        <v>0</v>
      </c>
      <c r="BZ214" s="114">
        <v>0</v>
      </c>
      <c r="CA214" s="114">
        <v>0</v>
      </c>
      <c r="CB214" s="114">
        <v>0</v>
      </c>
      <c r="CC214" s="114">
        <v>0</v>
      </c>
      <c r="CD214" s="114">
        <v>0</v>
      </c>
      <c r="CE214" s="114">
        <v>0</v>
      </c>
      <c r="CF214" s="114">
        <v>0</v>
      </c>
      <c r="CG214" s="114">
        <v>0</v>
      </c>
      <c r="CH214" s="114">
        <v>0</v>
      </c>
      <c r="CI214" s="114">
        <v>0</v>
      </c>
      <c r="CJ214" s="114">
        <v>0</v>
      </c>
      <c r="CK214" s="114">
        <v>0</v>
      </c>
      <c r="CL214" s="114">
        <v>0</v>
      </c>
      <c r="CM214" s="114">
        <v>0</v>
      </c>
      <c r="CN214" s="114">
        <v>0</v>
      </c>
      <c r="CO214" s="114">
        <v>0</v>
      </c>
      <c r="CP214" s="114">
        <v>0</v>
      </c>
      <c r="CQ214" s="114">
        <v>0</v>
      </c>
      <c r="CR214" s="114">
        <v>0</v>
      </c>
      <c r="CS214" s="114">
        <v>0</v>
      </c>
      <c r="CT214" s="114">
        <v>0</v>
      </c>
      <c r="CU214" s="114">
        <v>0</v>
      </c>
      <c r="CV214" s="114">
        <v>0</v>
      </c>
      <c r="CW214" s="114">
        <v>0</v>
      </c>
      <c r="CX214" s="114">
        <v>0</v>
      </c>
      <c r="CY214" s="114">
        <v>0</v>
      </c>
      <c r="CZ214" s="114">
        <v>0</v>
      </c>
      <c r="DA214" s="114">
        <v>0</v>
      </c>
      <c r="DB214" s="114">
        <v>0</v>
      </c>
      <c r="DC214" s="114">
        <v>0</v>
      </c>
      <c r="DD214" s="114">
        <v>0</v>
      </c>
      <c r="DE214" s="114">
        <v>0</v>
      </c>
      <c r="DF214" s="114">
        <v>0</v>
      </c>
      <c r="DG214" s="114">
        <v>0</v>
      </c>
      <c r="DH214" s="114">
        <v>0</v>
      </c>
      <c r="DI214" s="114">
        <v>0</v>
      </c>
      <c r="DJ214" s="114">
        <v>0</v>
      </c>
      <c r="DK214" s="114">
        <v>0</v>
      </c>
      <c r="DL214" s="114">
        <v>0</v>
      </c>
      <c r="DM214" s="114">
        <v>0</v>
      </c>
      <c r="DN214" s="114">
        <v>0</v>
      </c>
      <c r="DO214" s="114">
        <v>0</v>
      </c>
      <c r="DP214" s="114">
        <v>0</v>
      </c>
      <c r="DQ214" s="114">
        <v>0</v>
      </c>
      <c r="DR214" s="114">
        <v>0</v>
      </c>
      <c r="DS214" s="114">
        <v>0</v>
      </c>
      <c r="DT214" s="114">
        <v>0</v>
      </c>
      <c r="DU214" s="114">
        <v>0</v>
      </c>
      <c r="DV214" s="114">
        <v>0</v>
      </c>
      <c r="DW214" s="114">
        <v>0</v>
      </c>
      <c r="DX214" s="114">
        <v>0</v>
      </c>
      <c r="DY214" s="114">
        <v>0</v>
      </c>
      <c r="DZ214" s="114">
        <v>0</v>
      </c>
      <c r="EA214" s="114">
        <v>0</v>
      </c>
      <c r="EB214" s="114">
        <v>0</v>
      </c>
      <c r="EC214" s="114">
        <v>0</v>
      </c>
      <c r="ED214" s="114">
        <v>0</v>
      </c>
      <c r="EE214" s="114">
        <v>0</v>
      </c>
      <c r="EF214" s="114">
        <v>0</v>
      </c>
      <c r="EG214" s="114">
        <v>0</v>
      </c>
      <c r="EH214" s="114">
        <v>0</v>
      </c>
      <c r="EI214" s="114">
        <v>0</v>
      </c>
      <c r="EJ214" s="114">
        <v>0</v>
      </c>
      <c r="EK214" s="114">
        <v>0</v>
      </c>
      <c r="EL214" s="114">
        <v>0</v>
      </c>
      <c r="EM214" s="114">
        <v>0</v>
      </c>
      <c r="EN214" s="114">
        <v>0</v>
      </c>
      <c r="EO214" s="114">
        <v>0</v>
      </c>
      <c r="EP214" s="114">
        <v>0</v>
      </c>
      <c r="EQ214" s="114">
        <v>0</v>
      </c>
      <c r="ER214" s="114">
        <v>0</v>
      </c>
      <c r="ES214" s="114">
        <v>0</v>
      </c>
      <c r="ET214" s="114">
        <v>0</v>
      </c>
      <c r="EU214" s="114">
        <v>0</v>
      </c>
      <c r="EV214" s="114">
        <v>0</v>
      </c>
      <c r="EW214" s="114">
        <v>0</v>
      </c>
      <c r="EX214" s="114">
        <v>0</v>
      </c>
      <c r="EY214" s="114">
        <v>0</v>
      </c>
      <c r="EZ214" s="114">
        <v>0</v>
      </c>
      <c r="FA214" s="114">
        <v>0</v>
      </c>
    </row>
    <row r="215" spans="1:157" s="71" customFormat="1" x14ac:dyDescent="0.25">
      <c r="A215" s="71">
        <v>14</v>
      </c>
      <c r="B215" s="71" t="s">
        <v>94</v>
      </c>
      <c r="C215" s="72" t="s">
        <v>1107</v>
      </c>
      <c r="D215" s="72" t="s">
        <v>1108</v>
      </c>
      <c r="E215" s="71" t="s">
        <v>1109</v>
      </c>
      <c r="F215" s="73" t="s">
        <v>762</v>
      </c>
      <c r="G215" s="74">
        <v>5</v>
      </c>
      <c r="H215" s="74">
        <v>5</v>
      </c>
      <c r="I215" s="75"/>
      <c r="J215" s="68">
        <v>0</v>
      </c>
      <c r="K215" s="114">
        <v>0</v>
      </c>
      <c r="L215" s="114">
        <v>0</v>
      </c>
      <c r="M215" s="114">
        <v>0</v>
      </c>
      <c r="N215" s="114">
        <v>0</v>
      </c>
      <c r="O215" s="114">
        <v>0</v>
      </c>
      <c r="P215" s="114">
        <v>0</v>
      </c>
      <c r="Q215" s="114">
        <v>0</v>
      </c>
      <c r="R215" s="114">
        <v>0</v>
      </c>
      <c r="S215" s="114">
        <v>0</v>
      </c>
      <c r="T215" s="114">
        <v>0</v>
      </c>
      <c r="U215" s="114">
        <v>0</v>
      </c>
      <c r="V215" s="114">
        <v>0</v>
      </c>
      <c r="W215" s="114">
        <v>0</v>
      </c>
      <c r="X215" s="114">
        <v>0</v>
      </c>
      <c r="Y215" s="114">
        <v>0</v>
      </c>
      <c r="Z215" s="114">
        <v>0</v>
      </c>
      <c r="AA215" s="114">
        <v>0</v>
      </c>
      <c r="AB215" s="114">
        <v>0</v>
      </c>
      <c r="AC215" s="114">
        <v>0</v>
      </c>
      <c r="AD215" s="114">
        <v>0</v>
      </c>
      <c r="AE215" s="114">
        <v>0</v>
      </c>
      <c r="AF215" s="114">
        <v>0</v>
      </c>
      <c r="AG215" s="114">
        <v>0</v>
      </c>
      <c r="AH215" s="114">
        <v>0</v>
      </c>
      <c r="AI215" s="114">
        <v>0</v>
      </c>
      <c r="AJ215" s="114">
        <v>0</v>
      </c>
      <c r="AK215" s="114">
        <v>0</v>
      </c>
      <c r="AL215" s="114">
        <v>0</v>
      </c>
      <c r="AM215" s="114">
        <v>0</v>
      </c>
      <c r="AN215" s="114">
        <v>0</v>
      </c>
      <c r="AO215" s="114">
        <v>0</v>
      </c>
      <c r="AP215" s="114">
        <v>0</v>
      </c>
      <c r="AQ215" s="114">
        <v>0</v>
      </c>
      <c r="AR215" s="114">
        <v>0</v>
      </c>
      <c r="AS215" s="114">
        <v>0</v>
      </c>
      <c r="AT215" s="114">
        <v>0</v>
      </c>
      <c r="AU215" s="114">
        <v>0</v>
      </c>
      <c r="AV215" s="114">
        <v>0</v>
      </c>
      <c r="AW215" s="114">
        <v>0</v>
      </c>
      <c r="AX215" s="114">
        <v>0</v>
      </c>
      <c r="AY215" s="114">
        <v>0</v>
      </c>
      <c r="AZ215" s="114">
        <v>0</v>
      </c>
      <c r="BA215" s="114">
        <v>0</v>
      </c>
      <c r="BB215" s="114">
        <v>0</v>
      </c>
      <c r="BC215" s="114">
        <v>0</v>
      </c>
      <c r="BD215" s="114">
        <v>0</v>
      </c>
      <c r="BE215" s="114">
        <v>0</v>
      </c>
      <c r="BF215" s="114">
        <v>0</v>
      </c>
      <c r="BG215" s="114">
        <v>0</v>
      </c>
      <c r="BH215" s="114">
        <v>0</v>
      </c>
      <c r="BI215" s="114">
        <v>0</v>
      </c>
      <c r="BJ215" s="114">
        <v>0</v>
      </c>
      <c r="BK215" s="114">
        <v>0</v>
      </c>
      <c r="BL215" s="114">
        <v>0</v>
      </c>
      <c r="BM215" s="114">
        <v>0</v>
      </c>
      <c r="BN215" s="114">
        <v>0</v>
      </c>
      <c r="BO215" s="114">
        <v>0</v>
      </c>
      <c r="BP215" s="114">
        <v>0</v>
      </c>
      <c r="BQ215" s="114">
        <v>0</v>
      </c>
      <c r="BR215" s="114">
        <v>0</v>
      </c>
      <c r="BS215" s="114">
        <v>0</v>
      </c>
      <c r="BT215" s="114">
        <v>0</v>
      </c>
      <c r="BU215" s="114">
        <v>0</v>
      </c>
      <c r="BV215" s="114">
        <v>0</v>
      </c>
      <c r="BW215" s="114">
        <v>0</v>
      </c>
      <c r="BX215" s="114">
        <v>0</v>
      </c>
      <c r="BY215" s="114">
        <v>0</v>
      </c>
      <c r="BZ215" s="114">
        <v>0</v>
      </c>
      <c r="CA215" s="114">
        <v>0</v>
      </c>
      <c r="CB215" s="114">
        <v>0</v>
      </c>
      <c r="CC215" s="114">
        <v>0</v>
      </c>
      <c r="CD215" s="114">
        <v>0</v>
      </c>
      <c r="CE215" s="114">
        <v>0</v>
      </c>
      <c r="CF215" s="114">
        <v>0</v>
      </c>
      <c r="CG215" s="114">
        <v>0</v>
      </c>
      <c r="CH215" s="114">
        <v>0</v>
      </c>
      <c r="CI215" s="114">
        <v>0</v>
      </c>
      <c r="CJ215" s="114">
        <v>0</v>
      </c>
      <c r="CK215" s="114">
        <v>0</v>
      </c>
      <c r="CL215" s="114">
        <v>0</v>
      </c>
      <c r="CM215" s="114">
        <v>0</v>
      </c>
      <c r="CN215" s="114">
        <v>0</v>
      </c>
      <c r="CO215" s="114">
        <v>0</v>
      </c>
      <c r="CP215" s="114">
        <v>0</v>
      </c>
      <c r="CQ215" s="114">
        <v>0</v>
      </c>
      <c r="CR215" s="114">
        <v>0</v>
      </c>
      <c r="CS215" s="114">
        <v>0</v>
      </c>
      <c r="CT215" s="114">
        <v>0</v>
      </c>
      <c r="CU215" s="114">
        <v>0</v>
      </c>
      <c r="CV215" s="114">
        <v>0</v>
      </c>
      <c r="CW215" s="114">
        <v>0</v>
      </c>
      <c r="CX215" s="114">
        <v>0</v>
      </c>
      <c r="CY215" s="114">
        <v>0</v>
      </c>
      <c r="CZ215" s="114">
        <v>0</v>
      </c>
      <c r="DA215" s="114">
        <v>0</v>
      </c>
      <c r="DB215" s="114">
        <v>0</v>
      </c>
      <c r="DC215" s="114">
        <v>0</v>
      </c>
      <c r="DD215" s="114">
        <v>0</v>
      </c>
      <c r="DE215" s="114">
        <v>0</v>
      </c>
      <c r="DF215" s="114">
        <v>0</v>
      </c>
      <c r="DG215" s="114">
        <v>0</v>
      </c>
      <c r="DH215" s="114">
        <v>0</v>
      </c>
      <c r="DI215" s="114">
        <v>0</v>
      </c>
      <c r="DJ215" s="114">
        <v>0</v>
      </c>
      <c r="DK215" s="114">
        <v>0</v>
      </c>
      <c r="DL215" s="114">
        <v>0</v>
      </c>
      <c r="DM215" s="114">
        <v>0</v>
      </c>
      <c r="DN215" s="114">
        <v>0</v>
      </c>
      <c r="DO215" s="114">
        <v>0</v>
      </c>
      <c r="DP215" s="114">
        <v>0</v>
      </c>
      <c r="DQ215" s="114">
        <v>0</v>
      </c>
      <c r="DR215" s="114">
        <v>0</v>
      </c>
      <c r="DS215" s="114">
        <v>0</v>
      </c>
      <c r="DT215" s="114">
        <v>0</v>
      </c>
      <c r="DU215" s="114">
        <v>0</v>
      </c>
      <c r="DV215" s="114">
        <v>0</v>
      </c>
      <c r="DW215" s="114">
        <v>0</v>
      </c>
      <c r="DX215" s="114">
        <v>0</v>
      </c>
      <c r="DY215" s="114">
        <v>0</v>
      </c>
      <c r="DZ215" s="114">
        <v>0</v>
      </c>
      <c r="EA215" s="114">
        <v>0</v>
      </c>
      <c r="EB215" s="114">
        <v>0</v>
      </c>
      <c r="EC215" s="114">
        <v>0</v>
      </c>
      <c r="ED215" s="114">
        <v>0</v>
      </c>
      <c r="EE215" s="114">
        <v>0</v>
      </c>
      <c r="EF215" s="114">
        <v>0</v>
      </c>
      <c r="EG215" s="114">
        <v>0</v>
      </c>
      <c r="EH215" s="114">
        <v>0</v>
      </c>
      <c r="EI215" s="114">
        <v>0</v>
      </c>
      <c r="EJ215" s="114">
        <v>0</v>
      </c>
      <c r="EK215" s="114">
        <v>0</v>
      </c>
      <c r="EL215" s="114">
        <v>0</v>
      </c>
      <c r="EM215" s="114">
        <v>0</v>
      </c>
      <c r="EN215" s="114">
        <v>0</v>
      </c>
      <c r="EO215" s="114">
        <v>0</v>
      </c>
      <c r="EP215" s="114">
        <v>0</v>
      </c>
      <c r="EQ215" s="114">
        <v>0</v>
      </c>
      <c r="ER215" s="114">
        <v>0</v>
      </c>
      <c r="ES215" s="114">
        <v>0</v>
      </c>
      <c r="ET215" s="114">
        <v>0</v>
      </c>
      <c r="EU215" s="114">
        <v>0</v>
      </c>
      <c r="EV215" s="114">
        <v>0</v>
      </c>
      <c r="EW215" s="114">
        <v>0</v>
      </c>
      <c r="EX215" s="114">
        <v>0</v>
      </c>
      <c r="EY215" s="114">
        <v>0</v>
      </c>
      <c r="EZ215" s="114">
        <v>0</v>
      </c>
      <c r="FA215" s="114">
        <v>0</v>
      </c>
    </row>
    <row r="216" spans="1:157" x14ac:dyDescent="0.25">
      <c r="A216">
        <v>14</v>
      </c>
      <c r="B216" t="s">
        <v>94</v>
      </c>
      <c r="C216" s="65" t="s">
        <v>831</v>
      </c>
      <c r="D216" s="65" t="s">
        <v>38</v>
      </c>
      <c r="E216" t="s">
        <v>1110</v>
      </c>
      <c r="F216" s="66" t="s">
        <v>762</v>
      </c>
      <c r="G216" s="19">
        <v>3</v>
      </c>
      <c r="H216" s="74">
        <v>5</v>
      </c>
      <c r="I216" s="67"/>
      <c r="J216" s="68">
        <v>0</v>
      </c>
      <c r="K216" s="114">
        <v>0</v>
      </c>
      <c r="L216" s="114">
        <v>0</v>
      </c>
      <c r="M216" s="114">
        <v>0</v>
      </c>
      <c r="N216" s="114">
        <v>0</v>
      </c>
      <c r="O216" s="114">
        <v>0</v>
      </c>
      <c r="P216" s="114">
        <v>0</v>
      </c>
      <c r="Q216" s="114">
        <v>0</v>
      </c>
      <c r="R216" s="114">
        <v>0</v>
      </c>
      <c r="S216" s="114">
        <v>0</v>
      </c>
      <c r="T216" s="114">
        <v>0</v>
      </c>
      <c r="U216" s="114">
        <v>0</v>
      </c>
      <c r="V216" s="114">
        <v>0</v>
      </c>
      <c r="W216" s="114">
        <v>0</v>
      </c>
      <c r="X216" s="114">
        <v>0</v>
      </c>
      <c r="Y216" s="114">
        <v>0</v>
      </c>
      <c r="Z216" s="114">
        <v>0</v>
      </c>
      <c r="AA216" s="114">
        <v>0</v>
      </c>
      <c r="AB216" s="114">
        <v>0</v>
      </c>
      <c r="AC216" s="114">
        <v>0</v>
      </c>
      <c r="AD216" s="114">
        <v>0</v>
      </c>
      <c r="AE216" s="114">
        <v>0</v>
      </c>
      <c r="AF216" s="114">
        <v>0</v>
      </c>
      <c r="AG216" s="114">
        <v>0</v>
      </c>
      <c r="AH216" s="114">
        <v>0</v>
      </c>
      <c r="AI216" s="114">
        <v>0</v>
      </c>
      <c r="AJ216" s="114">
        <v>0</v>
      </c>
      <c r="AK216" s="114">
        <v>0</v>
      </c>
      <c r="AL216" s="114">
        <v>0</v>
      </c>
      <c r="AM216" s="114">
        <v>0</v>
      </c>
      <c r="AN216" s="114">
        <v>0</v>
      </c>
      <c r="AO216" s="114">
        <v>0</v>
      </c>
      <c r="AP216" s="114">
        <v>0</v>
      </c>
      <c r="AQ216" s="114">
        <v>0</v>
      </c>
      <c r="AR216" s="114">
        <v>0</v>
      </c>
      <c r="AS216" s="114">
        <v>0</v>
      </c>
      <c r="AT216" s="114">
        <v>0</v>
      </c>
      <c r="AU216" s="114">
        <v>0</v>
      </c>
      <c r="AV216" s="114">
        <v>0</v>
      </c>
      <c r="AW216" s="114">
        <v>0</v>
      </c>
      <c r="AX216" s="114">
        <v>0</v>
      </c>
      <c r="AY216" s="114">
        <v>0</v>
      </c>
      <c r="AZ216" s="114">
        <v>0</v>
      </c>
      <c r="BA216" s="114">
        <v>0</v>
      </c>
      <c r="BB216" s="114">
        <v>0</v>
      </c>
      <c r="BC216" s="114">
        <v>0</v>
      </c>
      <c r="BD216" s="114">
        <v>0</v>
      </c>
      <c r="BE216" s="114">
        <v>0</v>
      </c>
      <c r="BF216" s="114">
        <v>0</v>
      </c>
      <c r="BG216" s="114">
        <v>0</v>
      </c>
      <c r="BH216" s="114">
        <v>0</v>
      </c>
      <c r="BI216" s="114">
        <v>0</v>
      </c>
      <c r="BJ216" s="114">
        <v>0</v>
      </c>
      <c r="BK216" s="114">
        <v>0</v>
      </c>
      <c r="BL216" s="114">
        <v>0</v>
      </c>
      <c r="BM216" s="114">
        <v>0</v>
      </c>
      <c r="BN216" s="114">
        <v>0</v>
      </c>
      <c r="BO216" s="114">
        <v>0</v>
      </c>
      <c r="BP216" s="114">
        <v>0</v>
      </c>
      <c r="BQ216" s="114">
        <v>0</v>
      </c>
      <c r="BR216" s="114">
        <v>0</v>
      </c>
      <c r="BS216" s="114">
        <v>0</v>
      </c>
      <c r="BT216" s="114">
        <v>0</v>
      </c>
      <c r="BU216" s="114">
        <v>0</v>
      </c>
      <c r="BV216" s="114">
        <v>0</v>
      </c>
      <c r="BW216" s="114">
        <v>0</v>
      </c>
      <c r="BX216" s="114">
        <v>0</v>
      </c>
      <c r="BY216" s="114">
        <v>0</v>
      </c>
      <c r="BZ216" s="114">
        <v>0</v>
      </c>
      <c r="CA216" s="114">
        <v>0</v>
      </c>
      <c r="CB216" s="114">
        <v>0</v>
      </c>
      <c r="CC216" s="114">
        <v>0</v>
      </c>
      <c r="CD216" s="114">
        <v>0</v>
      </c>
      <c r="CE216" s="114">
        <v>0</v>
      </c>
      <c r="CF216" s="114">
        <v>0</v>
      </c>
      <c r="CG216" s="114">
        <v>0</v>
      </c>
      <c r="CH216" s="114">
        <v>0</v>
      </c>
      <c r="CI216" s="114">
        <v>0</v>
      </c>
      <c r="CJ216" s="114">
        <v>0</v>
      </c>
      <c r="CK216" s="114">
        <v>0</v>
      </c>
      <c r="CL216" s="114">
        <v>0</v>
      </c>
      <c r="CM216" s="114">
        <v>0</v>
      </c>
      <c r="CN216" s="114">
        <v>0</v>
      </c>
      <c r="CO216" s="114">
        <v>0</v>
      </c>
      <c r="CP216" s="114">
        <v>0</v>
      </c>
      <c r="CQ216" s="114">
        <v>0</v>
      </c>
      <c r="CR216" s="114">
        <v>0</v>
      </c>
      <c r="CS216" s="114">
        <v>0</v>
      </c>
      <c r="CT216" s="114">
        <v>0</v>
      </c>
      <c r="CU216" s="114">
        <v>0</v>
      </c>
      <c r="CV216" s="114">
        <v>0</v>
      </c>
      <c r="CW216" s="114">
        <v>0</v>
      </c>
      <c r="CX216" s="114">
        <v>0</v>
      </c>
      <c r="CY216" s="114">
        <v>0</v>
      </c>
      <c r="CZ216" s="114">
        <v>0</v>
      </c>
      <c r="DA216" s="114">
        <v>0</v>
      </c>
      <c r="DB216" s="114">
        <v>0</v>
      </c>
      <c r="DC216" s="114">
        <v>0</v>
      </c>
      <c r="DD216" s="114">
        <v>0</v>
      </c>
      <c r="DE216" s="114">
        <v>0</v>
      </c>
      <c r="DF216" s="114">
        <v>0</v>
      </c>
      <c r="DG216" s="114">
        <v>0</v>
      </c>
      <c r="DH216" s="114">
        <v>0</v>
      </c>
      <c r="DI216" s="114">
        <v>0</v>
      </c>
      <c r="DJ216" s="114">
        <v>0</v>
      </c>
      <c r="DK216" s="114">
        <v>0</v>
      </c>
      <c r="DL216" s="114">
        <v>0</v>
      </c>
      <c r="DM216" s="114">
        <v>0</v>
      </c>
      <c r="DN216" s="114">
        <v>0</v>
      </c>
      <c r="DO216" s="114">
        <v>0</v>
      </c>
      <c r="DP216" s="114">
        <v>0</v>
      </c>
      <c r="DQ216" s="114">
        <v>0</v>
      </c>
      <c r="DR216" s="114">
        <v>0</v>
      </c>
      <c r="DS216" s="114">
        <v>0</v>
      </c>
      <c r="DT216" s="114">
        <v>0</v>
      </c>
      <c r="DU216" s="114">
        <v>0</v>
      </c>
      <c r="DV216" s="114">
        <v>0</v>
      </c>
      <c r="DW216" s="114">
        <v>0</v>
      </c>
      <c r="DX216" s="114">
        <v>0</v>
      </c>
      <c r="DY216" s="114">
        <v>0</v>
      </c>
      <c r="DZ216" s="114">
        <v>0</v>
      </c>
      <c r="EA216" s="114">
        <v>0</v>
      </c>
      <c r="EB216" s="114">
        <v>0</v>
      </c>
      <c r="EC216" s="114">
        <v>0</v>
      </c>
      <c r="ED216" s="114">
        <v>0</v>
      </c>
      <c r="EE216" s="114">
        <v>0</v>
      </c>
      <c r="EF216" s="114">
        <v>0</v>
      </c>
      <c r="EG216" s="114">
        <v>0</v>
      </c>
      <c r="EH216" s="114">
        <v>0</v>
      </c>
      <c r="EI216" s="114">
        <v>0</v>
      </c>
      <c r="EJ216" s="114">
        <v>0</v>
      </c>
      <c r="EK216" s="114">
        <v>0</v>
      </c>
      <c r="EL216" s="114">
        <v>0</v>
      </c>
      <c r="EM216" s="114">
        <v>0</v>
      </c>
      <c r="EN216" s="114">
        <v>0</v>
      </c>
      <c r="EO216" s="114">
        <v>0</v>
      </c>
      <c r="EP216" s="114">
        <v>0</v>
      </c>
      <c r="EQ216" s="114">
        <v>0</v>
      </c>
      <c r="ER216" s="114">
        <v>0</v>
      </c>
      <c r="ES216" s="114">
        <v>0</v>
      </c>
      <c r="ET216" s="114">
        <v>0</v>
      </c>
      <c r="EU216" s="114">
        <v>0</v>
      </c>
      <c r="EV216" s="114">
        <v>0</v>
      </c>
      <c r="EW216" s="114">
        <v>0</v>
      </c>
      <c r="EX216" s="114">
        <v>0</v>
      </c>
      <c r="EY216" s="114">
        <v>0</v>
      </c>
      <c r="EZ216" s="114">
        <v>0</v>
      </c>
      <c r="FA216" s="114">
        <v>0</v>
      </c>
    </row>
    <row r="217" spans="1:157" x14ac:dyDescent="0.25">
      <c r="A217">
        <v>14</v>
      </c>
      <c r="B217" t="s">
        <v>94</v>
      </c>
      <c r="C217" s="65" t="s">
        <v>1104</v>
      </c>
      <c r="D217" s="65" t="s">
        <v>1111</v>
      </c>
      <c r="E217" t="s">
        <v>1112</v>
      </c>
      <c r="F217" s="66" t="s">
        <v>762</v>
      </c>
      <c r="G217" s="19">
        <v>3</v>
      </c>
      <c r="H217" s="74">
        <v>5</v>
      </c>
      <c r="I217" s="67"/>
      <c r="J217" s="68">
        <v>3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2</v>
      </c>
      <c r="U217" s="114">
        <v>0</v>
      </c>
      <c r="V217" s="114">
        <v>0</v>
      </c>
      <c r="W217" s="114">
        <v>0</v>
      </c>
      <c r="X217" s="114">
        <v>0</v>
      </c>
      <c r="Y217" s="114">
        <v>1</v>
      </c>
      <c r="Z217" s="114">
        <v>0</v>
      </c>
      <c r="AA217" s="114">
        <v>0</v>
      </c>
      <c r="AB217" s="114">
        <v>0</v>
      </c>
      <c r="AC217" s="114">
        <v>0</v>
      </c>
      <c r="AD217" s="114">
        <v>0</v>
      </c>
      <c r="AE217" s="114">
        <v>0</v>
      </c>
      <c r="AF217" s="114">
        <v>0</v>
      </c>
      <c r="AG217" s="114">
        <v>0</v>
      </c>
      <c r="AH217" s="114">
        <v>0</v>
      </c>
      <c r="AI217" s="114">
        <v>0</v>
      </c>
      <c r="AJ217" s="114">
        <v>0</v>
      </c>
      <c r="AK217" s="114">
        <v>0</v>
      </c>
      <c r="AL217" s="114">
        <v>0</v>
      </c>
      <c r="AM217" s="114">
        <v>0</v>
      </c>
      <c r="AN217" s="114">
        <v>0</v>
      </c>
      <c r="AO217" s="114">
        <v>0</v>
      </c>
      <c r="AP217" s="114">
        <v>0</v>
      </c>
      <c r="AQ217" s="114">
        <v>0</v>
      </c>
      <c r="AR217" s="114">
        <v>0</v>
      </c>
      <c r="AS217" s="114">
        <v>0</v>
      </c>
      <c r="AT217" s="114">
        <v>0</v>
      </c>
      <c r="AU217" s="114">
        <v>0</v>
      </c>
      <c r="AV217" s="114">
        <v>0</v>
      </c>
      <c r="AW217" s="114">
        <v>0</v>
      </c>
      <c r="AX217" s="114">
        <v>0</v>
      </c>
      <c r="AY217" s="114">
        <v>0</v>
      </c>
      <c r="AZ217" s="114">
        <v>0</v>
      </c>
      <c r="BA217" s="114">
        <v>0</v>
      </c>
      <c r="BB217" s="114">
        <v>0</v>
      </c>
      <c r="BC217" s="114">
        <v>0</v>
      </c>
      <c r="BD217" s="114">
        <v>0</v>
      </c>
      <c r="BE217" s="114">
        <v>0</v>
      </c>
      <c r="BF217" s="114">
        <v>0</v>
      </c>
      <c r="BG217" s="114">
        <v>0</v>
      </c>
      <c r="BH217" s="114">
        <v>0</v>
      </c>
      <c r="BI217" s="114">
        <v>0</v>
      </c>
      <c r="BJ217" s="114">
        <v>0</v>
      </c>
      <c r="BK217" s="114">
        <v>0</v>
      </c>
      <c r="BL217" s="114">
        <v>0</v>
      </c>
      <c r="BM217" s="114">
        <v>0</v>
      </c>
      <c r="BN217" s="114">
        <v>0</v>
      </c>
      <c r="BO217" s="114">
        <v>0</v>
      </c>
      <c r="BP217" s="114">
        <v>0</v>
      </c>
      <c r="BQ217" s="114">
        <v>0</v>
      </c>
      <c r="BR217" s="114">
        <v>0</v>
      </c>
      <c r="BS217" s="114">
        <v>0</v>
      </c>
      <c r="BT217" s="114">
        <v>0</v>
      </c>
      <c r="BU217" s="114">
        <v>0</v>
      </c>
      <c r="BV217" s="114">
        <v>0</v>
      </c>
      <c r="BW217" s="114">
        <v>0</v>
      </c>
      <c r="BX217" s="114">
        <v>0</v>
      </c>
      <c r="BY217" s="114">
        <v>0</v>
      </c>
      <c r="BZ217" s="114">
        <v>0</v>
      </c>
      <c r="CA217" s="114">
        <v>0</v>
      </c>
      <c r="CB217" s="114">
        <v>0</v>
      </c>
      <c r="CC217" s="114">
        <v>0</v>
      </c>
      <c r="CD217" s="114">
        <v>0</v>
      </c>
      <c r="CE217" s="114">
        <v>0</v>
      </c>
      <c r="CF217" s="114">
        <v>0</v>
      </c>
      <c r="CG217" s="114">
        <v>0</v>
      </c>
      <c r="CH217" s="114">
        <v>0</v>
      </c>
      <c r="CI217" s="114">
        <v>0</v>
      </c>
      <c r="CJ217" s="114">
        <v>0</v>
      </c>
      <c r="CK217" s="114">
        <v>0</v>
      </c>
      <c r="CL217" s="114">
        <v>0</v>
      </c>
      <c r="CM217" s="114">
        <v>0</v>
      </c>
      <c r="CN217" s="114">
        <v>0</v>
      </c>
      <c r="CO217" s="114">
        <v>0</v>
      </c>
      <c r="CP217" s="114">
        <v>0</v>
      </c>
      <c r="CQ217" s="114">
        <v>0</v>
      </c>
      <c r="CR217" s="114">
        <v>0</v>
      </c>
      <c r="CS217" s="114">
        <v>0</v>
      </c>
      <c r="CT217" s="114">
        <v>0</v>
      </c>
      <c r="CU217" s="114">
        <v>0</v>
      </c>
      <c r="CV217" s="114">
        <v>0</v>
      </c>
      <c r="CW217" s="114">
        <v>0</v>
      </c>
      <c r="CX217" s="114">
        <v>0</v>
      </c>
      <c r="CY217" s="114">
        <v>0</v>
      </c>
      <c r="CZ217" s="114">
        <v>0</v>
      </c>
      <c r="DA217" s="114">
        <v>0</v>
      </c>
      <c r="DB217" s="114">
        <v>0</v>
      </c>
      <c r="DC217" s="114">
        <v>0</v>
      </c>
      <c r="DD217" s="114">
        <v>0</v>
      </c>
      <c r="DE217" s="114">
        <v>0</v>
      </c>
      <c r="DF217" s="114">
        <v>0</v>
      </c>
      <c r="DG217" s="114">
        <v>0</v>
      </c>
      <c r="DH217" s="114">
        <v>0</v>
      </c>
      <c r="DI217" s="114">
        <v>0</v>
      </c>
      <c r="DJ217" s="114">
        <v>0</v>
      </c>
      <c r="DK217" s="114">
        <v>0</v>
      </c>
      <c r="DL217" s="114">
        <v>0</v>
      </c>
      <c r="DM217" s="114">
        <v>0</v>
      </c>
      <c r="DN217" s="114">
        <v>0</v>
      </c>
      <c r="DO217" s="114">
        <v>0</v>
      </c>
      <c r="DP217" s="114">
        <v>0</v>
      </c>
      <c r="DQ217" s="114">
        <v>0</v>
      </c>
      <c r="DR217" s="114">
        <v>0</v>
      </c>
      <c r="DS217" s="114">
        <v>0</v>
      </c>
      <c r="DT217" s="114">
        <v>0</v>
      </c>
      <c r="DU217" s="114">
        <v>0</v>
      </c>
      <c r="DV217" s="114">
        <v>0</v>
      </c>
      <c r="DW217" s="114">
        <v>0</v>
      </c>
      <c r="DX217" s="114">
        <v>0</v>
      </c>
      <c r="DY217" s="114">
        <v>0</v>
      </c>
      <c r="DZ217" s="114">
        <v>0</v>
      </c>
      <c r="EA217" s="114">
        <v>0</v>
      </c>
      <c r="EB217" s="114">
        <v>0</v>
      </c>
      <c r="EC217" s="114">
        <v>0</v>
      </c>
      <c r="ED217" s="114">
        <v>0</v>
      </c>
      <c r="EE217" s="114">
        <v>0</v>
      </c>
      <c r="EF217" s="114">
        <v>0</v>
      </c>
      <c r="EG217" s="114">
        <v>0</v>
      </c>
      <c r="EH217" s="114">
        <v>0</v>
      </c>
      <c r="EI217" s="114">
        <v>0</v>
      </c>
      <c r="EJ217" s="114">
        <v>0</v>
      </c>
      <c r="EK217" s="114">
        <v>0</v>
      </c>
      <c r="EL217" s="114">
        <v>0</v>
      </c>
      <c r="EM217" s="114">
        <v>0</v>
      </c>
      <c r="EN217" s="114">
        <v>0</v>
      </c>
      <c r="EO217" s="114">
        <v>0</v>
      </c>
      <c r="EP217" s="114">
        <v>0</v>
      </c>
      <c r="EQ217" s="114">
        <v>0</v>
      </c>
      <c r="ER217" s="114">
        <v>0</v>
      </c>
      <c r="ES217" s="114">
        <v>0</v>
      </c>
      <c r="ET217" s="114">
        <v>0</v>
      </c>
      <c r="EU217" s="114">
        <v>0</v>
      </c>
      <c r="EV217" s="114">
        <v>0</v>
      </c>
      <c r="EW217" s="114">
        <v>0</v>
      </c>
      <c r="EX217" s="114">
        <v>0</v>
      </c>
      <c r="EY217" s="114">
        <v>0</v>
      </c>
      <c r="EZ217" s="114">
        <v>0</v>
      </c>
      <c r="FA217" s="114">
        <v>0</v>
      </c>
    </row>
    <row r="218" spans="1:157" x14ac:dyDescent="0.25">
      <c r="A218">
        <v>14</v>
      </c>
      <c r="B218" t="s">
        <v>94</v>
      </c>
      <c r="C218" s="65" t="s">
        <v>1104</v>
      </c>
      <c r="D218" s="65" t="s">
        <v>1113</v>
      </c>
      <c r="E218" t="s">
        <v>1114</v>
      </c>
      <c r="F218" s="66" t="s">
        <v>762</v>
      </c>
      <c r="G218" s="19">
        <v>3</v>
      </c>
      <c r="H218" s="74">
        <v>5</v>
      </c>
      <c r="I218" s="67"/>
      <c r="J218" s="68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0</v>
      </c>
      <c r="Z218" s="114">
        <v>0</v>
      </c>
      <c r="AA218" s="114">
        <v>0</v>
      </c>
      <c r="AB218" s="114">
        <v>0</v>
      </c>
      <c r="AC218" s="114">
        <v>0</v>
      </c>
      <c r="AD218" s="114">
        <v>0</v>
      </c>
      <c r="AE218" s="114">
        <v>0</v>
      </c>
      <c r="AF218" s="114">
        <v>0</v>
      </c>
      <c r="AG218" s="114">
        <v>0</v>
      </c>
      <c r="AH218" s="114">
        <v>0</v>
      </c>
      <c r="AI218" s="114">
        <v>0</v>
      </c>
      <c r="AJ218" s="114">
        <v>0</v>
      </c>
      <c r="AK218" s="114">
        <v>0</v>
      </c>
      <c r="AL218" s="114">
        <v>0</v>
      </c>
      <c r="AM218" s="114">
        <v>0</v>
      </c>
      <c r="AN218" s="114">
        <v>0</v>
      </c>
      <c r="AO218" s="114">
        <v>0</v>
      </c>
      <c r="AP218" s="114">
        <v>0</v>
      </c>
      <c r="AQ218" s="114">
        <v>0</v>
      </c>
      <c r="AR218" s="114">
        <v>0</v>
      </c>
      <c r="AS218" s="114">
        <v>0</v>
      </c>
      <c r="AT218" s="114">
        <v>0</v>
      </c>
      <c r="AU218" s="114">
        <v>0</v>
      </c>
      <c r="AV218" s="114">
        <v>0</v>
      </c>
      <c r="AW218" s="114">
        <v>0</v>
      </c>
      <c r="AX218" s="114">
        <v>0</v>
      </c>
      <c r="AY218" s="114">
        <v>0</v>
      </c>
      <c r="AZ218" s="114">
        <v>0</v>
      </c>
      <c r="BA218" s="114">
        <v>0</v>
      </c>
      <c r="BB218" s="114">
        <v>0</v>
      </c>
      <c r="BC218" s="114">
        <v>0</v>
      </c>
      <c r="BD218" s="114">
        <v>0</v>
      </c>
      <c r="BE218" s="114">
        <v>0</v>
      </c>
      <c r="BF218" s="114">
        <v>0</v>
      </c>
      <c r="BG218" s="114">
        <v>0</v>
      </c>
      <c r="BH218" s="114">
        <v>0</v>
      </c>
      <c r="BI218" s="114">
        <v>0</v>
      </c>
      <c r="BJ218" s="114">
        <v>0</v>
      </c>
      <c r="BK218" s="114">
        <v>0</v>
      </c>
      <c r="BL218" s="114">
        <v>0</v>
      </c>
      <c r="BM218" s="114">
        <v>0</v>
      </c>
      <c r="BN218" s="114">
        <v>0</v>
      </c>
      <c r="BO218" s="114">
        <v>0</v>
      </c>
      <c r="BP218" s="114">
        <v>0</v>
      </c>
      <c r="BQ218" s="114">
        <v>0</v>
      </c>
      <c r="BR218" s="114">
        <v>0</v>
      </c>
      <c r="BS218" s="114">
        <v>0</v>
      </c>
      <c r="BT218" s="114">
        <v>0</v>
      </c>
      <c r="BU218" s="114">
        <v>0</v>
      </c>
      <c r="BV218" s="114">
        <v>0</v>
      </c>
      <c r="BW218" s="114">
        <v>0</v>
      </c>
      <c r="BX218" s="114">
        <v>0</v>
      </c>
      <c r="BY218" s="114">
        <v>0</v>
      </c>
      <c r="BZ218" s="114">
        <v>0</v>
      </c>
      <c r="CA218" s="114">
        <v>0</v>
      </c>
      <c r="CB218" s="114">
        <v>0</v>
      </c>
      <c r="CC218" s="114">
        <v>0</v>
      </c>
      <c r="CD218" s="114">
        <v>0</v>
      </c>
      <c r="CE218" s="114">
        <v>0</v>
      </c>
      <c r="CF218" s="114">
        <v>0</v>
      </c>
      <c r="CG218" s="114">
        <v>0</v>
      </c>
      <c r="CH218" s="114">
        <v>0</v>
      </c>
      <c r="CI218" s="114">
        <v>0</v>
      </c>
      <c r="CJ218" s="114">
        <v>0</v>
      </c>
      <c r="CK218" s="114">
        <v>0</v>
      </c>
      <c r="CL218" s="114">
        <v>0</v>
      </c>
      <c r="CM218" s="114">
        <v>0</v>
      </c>
      <c r="CN218" s="114">
        <v>0</v>
      </c>
      <c r="CO218" s="114">
        <v>0</v>
      </c>
      <c r="CP218" s="114">
        <v>0</v>
      </c>
      <c r="CQ218" s="114">
        <v>0</v>
      </c>
      <c r="CR218" s="114">
        <v>0</v>
      </c>
      <c r="CS218" s="114">
        <v>0</v>
      </c>
      <c r="CT218" s="114">
        <v>0</v>
      </c>
      <c r="CU218" s="114">
        <v>0</v>
      </c>
      <c r="CV218" s="114">
        <v>0</v>
      </c>
      <c r="CW218" s="114">
        <v>0</v>
      </c>
      <c r="CX218" s="114">
        <v>0</v>
      </c>
      <c r="CY218" s="114">
        <v>0</v>
      </c>
      <c r="CZ218" s="114">
        <v>0</v>
      </c>
      <c r="DA218" s="114">
        <v>0</v>
      </c>
      <c r="DB218" s="114">
        <v>0</v>
      </c>
      <c r="DC218" s="114">
        <v>0</v>
      </c>
      <c r="DD218" s="114">
        <v>0</v>
      </c>
      <c r="DE218" s="114">
        <v>0</v>
      </c>
      <c r="DF218" s="114">
        <v>0</v>
      </c>
      <c r="DG218" s="114">
        <v>0</v>
      </c>
      <c r="DH218" s="114">
        <v>0</v>
      </c>
      <c r="DI218" s="114">
        <v>0</v>
      </c>
      <c r="DJ218" s="114">
        <v>0</v>
      </c>
      <c r="DK218" s="114">
        <v>0</v>
      </c>
      <c r="DL218" s="114">
        <v>0</v>
      </c>
      <c r="DM218" s="114">
        <v>0</v>
      </c>
      <c r="DN218" s="114">
        <v>0</v>
      </c>
      <c r="DO218" s="114">
        <v>0</v>
      </c>
      <c r="DP218" s="114">
        <v>0</v>
      </c>
      <c r="DQ218" s="114">
        <v>0</v>
      </c>
      <c r="DR218" s="114">
        <v>0</v>
      </c>
      <c r="DS218" s="114">
        <v>0</v>
      </c>
      <c r="DT218" s="114">
        <v>0</v>
      </c>
      <c r="DU218" s="114">
        <v>0</v>
      </c>
      <c r="DV218" s="114">
        <v>0</v>
      </c>
      <c r="DW218" s="114">
        <v>0</v>
      </c>
      <c r="DX218" s="114">
        <v>0</v>
      </c>
      <c r="DY218" s="114">
        <v>0</v>
      </c>
      <c r="DZ218" s="114">
        <v>0</v>
      </c>
      <c r="EA218" s="114">
        <v>0</v>
      </c>
      <c r="EB218" s="114">
        <v>0</v>
      </c>
      <c r="EC218" s="114">
        <v>0</v>
      </c>
      <c r="ED218" s="114">
        <v>0</v>
      </c>
      <c r="EE218" s="114">
        <v>0</v>
      </c>
      <c r="EF218" s="114">
        <v>0</v>
      </c>
      <c r="EG218" s="114">
        <v>0</v>
      </c>
      <c r="EH218" s="114">
        <v>0</v>
      </c>
      <c r="EI218" s="114">
        <v>0</v>
      </c>
      <c r="EJ218" s="114">
        <v>0</v>
      </c>
      <c r="EK218" s="114">
        <v>0</v>
      </c>
      <c r="EL218" s="114">
        <v>0</v>
      </c>
      <c r="EM218" s="114">
        <v>0</v>
      </c>
      <c r="EN218" s="114">
        <v>0</v>
      </c>
      <c r="EO218" s="114">
        <v>0</v>
      </c>
      <c r="EP218" s="114">
        <v>0</v>
      </c>
      <c r="EQ218" s="114">
        <v>0</v>
      </c>
      <c r="ER218" s="114">
        <v>0</v>
      </c>
      <c r="ES218" s="114">
        <v>0</v>
      </c>
      <c r="ET218" s="114">
        <v>0</v>
      </c>
      <c r="EU218" s="114">
        <v>0</v>
      </c>
      <c r="EV218" s="114">
        <v>0</v>
      </c>
      <c r="EW218" s="114">
        <v>0</v>
      </c>
      <c r="EX218" s="114">
        <v>0</v>
      </c>
      <c r="EY218" s="114">
        <v>0</v>
      </c>
      <c r="EZ218" s="114">
        <v>0</v>
      </c>
      <c r="FA218" s="114">
        <v>0</v>
      </c>
    </row>
    <row r="219" spans="1:157" x14ac:dyDescent="0.25">
      <c r="A219">
        <v>14</v>
      </c>
      <c r="B219" t="s">
        <v>94</v>
      </c>
      <c r="C219" s="65" t="s">
        <v>1104</v>
      </c>
      <c r="D219" s="65" t="s">
        <v>1115</v>
      </c>
      <c r="E219" t="s">
        <v>1116</v>
      </c>
      <c r="F219" s="66" t="s">
        <v>762</v>
      </c>
      <c r="G219" s="19">
        <v>3</v>
      </c>
      <c r="H219" s="74">
        <v>5</v>
      </c>
      <c r="I219" s="67"/>
      <c r="J219" s="68">
        <v>4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3</v>
      </c>
      <c r="U219" s="114">
        <v>0</v>
      </c>
      <c r="V219" s="114">
        <v>0</v>
      </c>
      <c r="W219" s="114">
        <v>0</v>
      </c>
      <c r="X219" s="114">
        <v>0</v>
      </c>
      <c r="Y219" s="114">
        <v>1</v>
      </c>
      <c r="Z219" s="114">
        <v>0</v>
      </c>
      <c r="AA219" s="114">
        <v>0</v>
      </c>
      <c r="AB219" s="114">
        <v>0</v>
      </c>
      <c r="AC219" s="114">
        <v>0</v>
      </c>
      <c r="AD219" s="114">
        <v>0</v>
      </c>
      <c r="AE219" s="114">
        <v>0</v>
      </c>
      <c r="AF219" s="114">
        <v>0</v>
      </c>
      <c r="AG219" s="114">
        <v>0</v>
      </c>
      <c r="AH219" s="114">
        <v>0</v>
      </c>
      <c r="AI219" s="114">
        <v>0</v>
      </c>
      <c r="AJ219" s="114">
        <v>0</v>
      </c>
      <c r="AK219" s="114">
        <v>0</v>
      </c>
      <c r="AL219" s="114">
        <v>0</v>
      </c>
      <c r="AM219" s="114">
        <v>0</v>
      </c>
      <c r="AN219" s="114">
        <v>0</v>
      </c>
      <c r="AO219" s="114">
        <v>0</v>
      </c>
      <c r="AP219" s="114">
        <v>0</v>
      </c>
      <c r="AQ219" s="114">
        <v>0</v>
      </c>
      <c r="AR219" s="114">
        <v>0</v>
      </c>
      <c r="AS219" s="114">
        <v>0</v>
      </c>
      <c r="AT219" s="114">
        <v>0</v>
      </c>
      <c r="AU219" s="114">
        <v>0</v>
      </c>
      <c r="AV219" s="114">
        <v>0</v>
      </c>
      <c r="AW219" s="114">
        <v>0</v>
      </c>
      <c r="AX219" s="114">
        <v>0</v>
      </c>
      <c r="AY219" s="114">
        <v>0</v>
      </c>
      <c r="AZ219" s="114">
        <v>0</v>
      </c>
      <c r="BA219" s="114">
        <v>0</v>
      </c>
      <c r="BB219" s="114">
        <v>0</v>
      </c>
      <c r="BC219" s="114">
        <v>0</v>
      </c>
      <c r="BD219" s="114">
        <v>0</v>
      </c>
      <c r="BE219" s="114">
        <v>0</v>
      </c>
      <c r="BF219" s="114">
        <v>0</v>
      </c>
      <c r="BG219" s="114">
        <v>0</v>
      </c>
      <c r="BH219" s="114">
        <v>0</v>
      </c>
      <c r="BI219" s="114">
        <v>0</v>
      </c>
      <c r="BJ219" s="114">
        <v>0</v>
      </c>
      <c r="BK219" s="114">
        <v>0</v>
      </c>
      <c r="BL219" s="114">
        <v>0</v>
      </c>
      <c r="BM219" s="114">
        <v>0</v>
      </c>
      <c r="BN219" s="114">
        <v>0</v>
      </c>
      <c r="BO219" s="114">
        <v>0</v>
      </c>
      <c r="BP219" s="114">
        <v>0</v>
      </c>
      <c r="BQ219" s="114">
        <v>0</v>
      </c>
      <c r="BR219" s="114">
        <v>0</v>
      </c>
      <c r="BS219" s="114">
        <v>0</v>
      </c>
      <c r="BT219" s="114">
        <v>0</v>
      </c>
      <c r="BU219" s="114">
        <v>0</v>
      </c>
      <c r="BV219" s="114">
        <v>0</v>
      </c>
      <c r="BW219" s="114">
        <v>0</v>
      </c>
      <c r="BX219" s="114">
        <v>0</v>
      </c>
      <c r="BY219" s="114">
        <v>0</v>
      </c>
      <c r="BZ219" s="114">
        <v>0</v>
      </c>
      <c r="CA219" s="114">
        <v>0</v>
      </c>
      <c r="CB219" s="114">
        <v>0</v>
      </c>
      <c r="CC219" s="114">
        <v>0</v>
      </c>
      <c r="CD219" s="114">
        <v>0</v>
      </c>
      <c r="CE219" s="114">
        <v>0</v>
      </c>
      <c r="CF219" s="114">
        <v>0</v>
      </c>
      <c r="CG219" s="114">
        <v>0</v>
      </c>
      <c r="CH219" s="114">
        <v>0</v>
      </c>
      <c r="CI219" s="114">
        <v>0</v>
      </c>
      <c r="CJ219" s="114">
        <v>0</v>
      </c>
      <c r="CK219" s="114">
        <v>0</v>
      </c>
      <c r="CL219" s="114">
        <v>0</v>
      </c>
      <c r="CM219" s="114">
        <v>0</v>
      </c>
      <c r="CN219" s="114">
        <v>0</v>
      </c>
      <c r="CO219" s="114">
        <v>0</v>
      </c>
      <c r="CP219" s="114">
        <v>0</v>
      </c>
      <c r="CQ219" s="114">
        <v>0</v>
      </c>
      <c r="CR219" s="114">
        <v>0</v>
      </c>
      <c r="CS219" s="114">
        <v>0</v>
      </c>
      <c r="CT219" s="114">
        <v>0</v>
      </c>
      <c r="CU219" s="114">
        <v>0</v>
      </c>
      <c r="CV219" s="114">
        <v>0</v>
      </c>
      <c r="CW219" s="114">
        <v>0</v>
      </c>
      <c r="CX219" s="114">
        <v>0</v>
      </c>
      <c r="CY219" s="114">
        <v>0</v>
      </c>
      <c r="CZ219" s="114">
        <v>0</v>
      </c>
      <c r="DA219" s="114">
        <v>0</v>
      </c>
      <c r="DB219" s="114">
        <v>0</v>
      </c>
      <c r="DC219" s="114">
        <v>0</v>
      </c>
      <c r="DD219" s="114">
        <v>0</v>
      </c>
      <c r="DE219" s="114">
        <v>0</v>
      </c>
      <c r="DF219" s="114">
        <v>0</v>
      </c>
      <c r="DG219" s="114">
        <v>0</v>
      </c>
      <c r="DH219" s="114">
        <v>0</v>
      </c>
      <c r="DI219" s="114">
        <v>0</v>
      </c>
      <c r="DJ219" s="114">
        <v>0</v>
      </c>
      <c r="DK219" s="114">
        <v>0</v>
      </c>
      <c r="DL219" s="114">
        <v>0</v>
      </c>
      <c r="DM219" s="114">
        <v>0</v>
      </c>
      <c r="DN219" s="114">
        <v>0</v>
      </c>
      <c r="DO219" s="114">
        <v>0</v>
      </c>
      <c r="DP219" s="114">
        <v>0</v>
      </c>
      <c r="DQ219" s="114">
        <v>0</v>
      </c>
      <c r="DR219" s="114">
        <v>0</v>
      </c>
      <c r="DS219" s="114">
        <v>0</v>
      </c>
      <c r="DT219" s="114">
        <v>0</v>
      </c>
      <c r="DU219" s="114">
        <v>0</v>
      </c>
      <c r="DV219" s="114">
        <v>0</v>
      </c>
      <c r="DW219" s="114">
        <v>0</v>
      </c>
      <c r="DX219" s="114">
        <v>0</v>
      </c>
      <c r="DY219" s="114">
        <v>0</v>
      </c>
      <c r="DZ219" s="114">
        <v>0</v>
      </c>
      <c r="EA219" s="114">
        <v>0</v>
      </c>
      <c r="EB219" s="114">
        <v>0</v>
      </c>
      <c r="EC219" s="114">
        <v>0</v>
      </c>
      <c r="ED219" s="114">
        <v>0</v>
      </c>
      <c r="EE219" s="114">
        <v>0</v>
      </c>
      <c r="EF219" s="114">
        <v>0</v>
      </c>
      <c r="EG219" s="114">
        <v>0</v>
      </c>
      <c r="EH219" s="114">
        <v>0</v>
      </c>
      <c r="EI219" s="114">
        <v>0</v>
      </c>
      <c r="EJ219" s="114">
        <v>0</v>
      </c>
      <c r="EK219" s="114">
        <v>0</v>
      </c>
      <c r="EL219" s="114">
        <v>0</v>
      </c>
      <c r="EM219" s="114">
        <v>0</v>
      </c>
      <c r="EN219" s="114">
        <v>0</v>
      </c>
      <c r="EO219" s="114">
        <v>0</v>
      </c>
      <c r="EP219" s="114">
        <v>0</v>
      </c>
      <c r="EQ219" s="114">
        <v>0</v>
      </c>
      <c r="ER219" s="114">
        <v>0</v>
      </c>
      <c r="ES219" s="114">
        <v>0</v>
      </c>
      <c r="ET219" s="114">
        <v>0</v>
      </c>
      <c r="EU219" s="114">
        <v>0</v>
      </c>
      <c r="EV219" s="114">
        <v>0</v>
      </c>
      <c r="EW219" s="114">
        <v>0</v>
      </c>
      <c r="EX219" s="114">
        <v>0</v>
      </c>
      <c r="EY219" s="114">
        <v>0</v>
      </c>
      <c r="EZ219" s="114">
        <v>0</v>
      </c>
      <c r="FA219" s="114">
        <v>0</v>
      </c>
    </row>
    <row r="220" spans="1:157" x14ac:dyDescent="0.25">
      <c r="A220">
        <v>14</v>
      </c>
      <c r="B220" t="s">
        <v>94</v>
      </c>
      <c r="C220" s="65" t="s">
        <v>1104</v>
      </c>
      <c r="D220" s="65" t="s">
        <v>1117</v>
      </c>
      <c r="E220" t="s">
        <v>1118</v>
      </c>
      <c r="F220" s="66" t="s">
        <v>762</v>
      </c>
      <c r="G220" s="19">
        <v>3</v>
      </c>
      <c r="H220" s="74">
        <v>5</v>
      </c>
      <c r="I220" s="67"/>
      <c r="J220" s="68">
        <v>0</v>
      </c>
      <c r="K220" s="114">
        <v>0</v>
      </c>
      <c r="L220" s="114">
        <v>0</v>
      </c>
      <c r="M220" s="114">
        <v>0</v>
      </c>
      <c r="N220" s="114">
        <v>0</v>
      </c>
      <c r="O220" s="114">
        <v>0</v>
      </c>
      <c r="P220" s="114">
        <v>0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0</v>
      </c>
      <c r="AC220" s="114">
        <v>0</v>
      </c>
      <c r="AD220" s="114">
        <v>0</v>
      </c>
      <c r="AE220" s="114">
        <v>0</v>
      </c>
      <c r="AF220" s="114">
        <v>0</v>
      </c>
      <c r="AG220" s="114">
        <v>0</v>
      </c>
      <c r="AH220" s="114">
        <v>0</v>
      </c>
      <c r="AI220" s="114">
        <v>0</v>
      </c>
      <c r="AJ220" s="114">
        <v>0</v>
      </c>
      <c r="AK220" s="114">
        <v>0</v>
      </c>
      <c r="AL220" s="114">
        <v>0</v>
      </c>
      <c r="AM220" s="114">
        <v>0</v>
      </c>
      <c r="AN220" s="114">
        <v>0</v>
      </c>
      <c r="AO220" s="114">
        <v>0</v>
      </c>
      <c r="AP220" s="114">
        <v>0</v>
      </c>
      <c r="AQ220" s="114">
        <v>0</v>
      </c>
      <c r="AR220" s="114">
        <v>0</v>
      </c>
      <c r="AS220" s="114">
        <v>0</v>
      </c>
      <c r="AT220" s="114">
        <v>0</v>
      </c>
      <c r="AU220" s="114">
        <v>0</v>
      </c>
      <c r="AV220" s="114">
        <v>0</v>
      </c>
      <c r="AW220" s="114">
        <v>0</v>
      </c>
      <c r="AX220" s="114">
        <v>0</v>
      </c>
      <c r="AY220" s="114">
        <v>0</v>
      </c>
      <c r="AZ220" s="114">
        <v>0</v>
      </c>
      <c r="BA220" s="114">
        <v>0</v>
      </c>
      <c r="BB220" s="114">
        <v>0</v>
      </c>
      <c r="BC220" s="114">
        <v>0</v>
      </c>
      <c r="BD220" s="114">
        <v>0</v>
      </c>
      <c r="BE220" s="114">
        <v>0</v>
      </c>
      <c r="BF220" s="114">
        <v>0</v>
      </c>
      <c r="BG220" s="114">
        <v>0</v>
      </c>
      <c r="BH220" s="114">
        <v>0</v>
      </c>
      <c r="BI220" s="114">
        <v>0</v>
      </c>
      <c r="BJ220" s="114">
        <v>0</v>
      </c>
      <c r="BK220" s="114">
        <v>0</v>
      </c>
      <c r="BL220" s="114">
        <v>0</v>
      </c>
      <c r="BM220" s="114">
        <v>0</v>
      </c>
      <c r="BN220" s="114">
        <v>0</v>
      </c>
      <c r="BO220" s="114">
        <v>0</v>
      </c>
      <c r="BP220" s="114">
        <v>0</v>
      </c>
      <c r="BQ220" s="114">
        <v>0</v>
      </c>
      <c r="BR220" s="114">
        <v>0</v>
      </c>
      <c r="BS220" s="114">
        <v>0</v>
      </c>
      <c r="BT220" s="114">
        <v>0</v>
      </c>
      <c r="BU220" s="114">
        <v>0</v>
      </c>
      <c r="BV220" s="114">
        <v>0</v>
      </c>
      <c r="BW220" s="114">
        <v>0</v>
      </c>
      <c r="BX220" s="114">
        <v>0</v>
      </c>
      <c r="BY220" s="114">
        <v>0</v>
      </c>
      <c r="BZ220" s="114">
        <v>0</v>
      </c>
      <c r="CA220" s="114">
        <v>0</v>
      </c>
      <c r="CB220" s="114">
        <v>0</v>
      </c>
      <c r="CC220" s="114">
        <v>0</v>
      </c>
      <c r="CD220" s="114">
        <v>0</v>
      </c>
      <c r="CE220" s="114">
        <v>0</v>
      </c>
      <c r="CF220" s="114">
        <v>0</v>
      </c>
      <c r="CG220" s="114">
        <v>0</v>
      </c>
      <c r="CH220" s="114">
        <v>0</v>
      </c>
      <c r="CI220" s="114">
        <v>0</v>
      </c>
      <c r="CJ220" s="114">
        <v>0</v>
      </c>
      <c r="CK220" s="114">
        <v>0</v>
      </c>
      <c r="CL220" s="114">
        <v>0</v>
      </c>
      <c r="CM220" s="114">
        <v>0</v>
      </c>
      <c r="CN220" s="114">
        <v>0</v>
      </c>
      <c r="CO220" s="114">
        <v>0</v>
      </c>
      <c r="CP220" s="114">
        <v>0</v>
      </c>
      <c r="CQ220" s="114">
        <v>0</v>
      </c>
      <c r="CR220" s="114">
        <v>0</v>
      </c>
      <c r="CS220" s="114">
        <v>0</v>
      </c>
      <c r="CT220" s="114">
        <v>0</v>
      </c>
      <c r="CU220" s="114">
        <v>0</v>
      </c>
      <c r="CV220" s="114">
        <v>0</v>
      </c>
      <c r="CW220" s="114">
        <v>0</v>
      </c>
      <c r="CX220" s="114">
        <v>0</v>
      </c>
      <c r="CY220" s="114">
        <v>0</v>
      </c>
      <c r="CZ220" s="114">
        <v>0</v>
      </c>
      <c r="DA220" s="114">
        <v>0</v>
      </c>
      <c r="DB220" s="114">
        <v>0</v>
      </c>
      <c r="DC220" s="114">
        <v>0</v>
      </c>
      <c r="DD220" s="114">
        <v>0</v>
      </c>
      <c r="DE220" s="114">
        <v>0</v>
      </c>
      <c r="DF220" s="114">
        <v>0</v>
      </c>
      <c r="DG220" s="114">
        <v>0</v>
      </c>
      <c r="DH220" s="114">
        <v>0</v>
      </c>
      <c r="DI220" s="114">
        <v>0</v>
      </c>
      <c r="DJ220" s="114">
        <v>0</v>
      </c>
      <c r="DK220" s="114">
        <v>0</v>
      </c>
      <c r="DL220" s="114">
        <v>0</v>
      </c>
      <c r="DM220" s="114">
        <v>0</v>
      </c>
      <c r="DN220" s="114">
        <v>0</v>
      </c>
      <c r="DO220" s="114">
        <v>0</v>
      </c>
      <c r="DP220" s="114">
        <v>0</v>
      </c>
      <c r="DQ220" s="114">
        <v>0</v>
      </c>
      <c r="DR220" s="114">
        <v>0</v>
      </c>
      <c r="DS220" s="114">
        <v>0</v>
      </c>
      <c r="DT220" s="114">
        <v>0</v>
      </c>
      <c r="DU220" s="114">
        <v>0</v>
      </c>
      <c r="DV220" s="114">
        <v>0</v>
      </c>
      <c r="DW220" s="114">
        <v>0</v>
      </c>
      <c r="DX220" s="114">
        <v>0</v>
      </c>
      <c r="DY220" s="114">
        <v>0</v>
      </c>
      <c r="DZ220" s="114">
        <v>0</v>
      </c>
      <c r="EA220" s="114">
        <v>0</v>
      </c>
      <c r="EB220" s="114">
        <v>0</v>
      </c>
      <c r="EC220" s="114">
        <v>0</v>
      </c>
      <c r="ED220" s="114">
        <v>0</v>
      </c>
      <c r="EE220" s="114">
        <v>0</v>
      </c>
      <c r="EF220" s="114">
        <v>0</v>
      </c>
      <c r="EG220" s="114">
        <v>0</v>
      </c>
      <c r="EH220" s="114">
        <v>0</v>
      </c>
      <c r="EI220" s="114">
        <v>0</v>
      </c>
      <c r="EJ220" s="114">
        <v>0</v>
      </c>
      <c r="EK220" s="114">
        <v>0</v>
      </c>
      <c r="EL220" s="114">
        <v>0</v>
      </c>
      <c r="EM220" s="114">
        <v>0</v>
      </c>
      <c r="EN220" s="114">
        <v>0</v>
      </c>
      <c r="EO220" s="114">
        <v>0</v>
      </c>
      <c r="EP220" s="114">
        <v>0</v>
      </c>
      <c r="EQ220" s="114">
        <v>0</v>
      </c>
      <c r="ER220" s="114">
        <v>0</v>
      </c>
      <c r="ES220" s="114">
        <v>0</v>
      </c>
      <c r="ET220" s="114">
        <v>0</v>
      </c>
      <c r="EU220" s="114">
        <v>0</v>
      </c>
      <c r="EV220" s="114">
        <v>0</v>
      </c>
      <c r="EW220" s="114">
        <v>0</v>
      </c>
      <c r="EX220" s="114">
        <v>0</v>
      </c>
      <c r="EY220" s="114">
        <v>0</v>
      </c>
      <c r="EZ220" s="114">
        <v>0</v>
      </c>
      <c r="FA220" s="114">
        <v>0</v>
      </c>
    </row>
    <row r="221" spans="1:157" x14ac:dyDescent="0.25">
      <c r="A221">
        <v>14</v>
      </c>
      <c r="B221" t="s">
        <v>94</v>
      </c>
      <c r="C221" s="65" t="s">
        <v>1104</v>
      </c>
      <c r="D221" s="65" t="s">
        <v>1119</v>
      </c>
      <c r="E221" t="s">
        <v>1120</v>
      </c>
      <c r="F221" s="66" t="s">
        <v>762</v>
      </c>
      <c r="G221" s="19">
        <v>3</v>
      </c>
      <c r="H221" s="74">
        <v>5</v>
      </c>
      <c r="I221" s="67"/>
      <c r="J221" s="68">
        <v>7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6</v>
      </c>
      <c r="U221" s="114">
        <v>0</v>
      </c>
      <c r="V221" s="114">
        <v>0</v>
      </c>
      <c r="W221" s="114">
        <v>0</v>
      </c>
      <c r="X221" s="114">
        <v>0</v>
      </c>
      <c r="Y221" s="114">
        <v>1</v>
      </c>
      <c r="Z221" s="114">
        <v>0</v>
      </c>
      <c r="AA221" s="114">
        <v>0</v>
      </c>
      <c r="AB221" s="114">
        <v>0</v>
      </c>
      <c r="AC221" s="114">
        <v>0</v>
      </c>
      <c r="AD221" s="114">
        <v>0</v>
      </c>
      <c r="AE221" s="114">
        <v>0</v>
      </c>
      <c r="AF221" s="114">
        <v>0</v>
      </c>
      <c r="AG221" s="114">
        <v>0</v>
      </c>
      <c r="AH221" s="114">
        <v>0</v>
      </c>
      <c r="AI221" s="114">
        <v>0</v>
      </c>
      <c r="AJ221" s="114">
        <v>0</v>
      </c>
      <c r="AK221" s="114">
        <v>0</v>
      </c>
      <c r="AL221" s="114">
        <v>0</v>
      </c>
      <c r="AM221" s="114">
        <v>0</v>
      </c>
      <c r="AN221" s="114">
        <v>0</v>
      </c>
      <c r="AO221" s="114">
        <v>0</v>
      </c>
      <c r="AP221" s="114">
        <v>0</v>
      </c>
      <c r="AQ221" s="114">
        <v>0</v>
      </c>
      <c r="AR221" s="114">
        <v>0</v>
      </c>
      <c r="AS221" s="114">
        <v>0</v>
      </c>
      <c r="AT221" s="114">
        <v>0</v>
      </c>
      <c r="AU221" s="114">
        <v>0</v>
      </c>
      <c r="AV221" s="114">
        <v>0</v>
      </c>
      <c r="AW221" s="114">
        <v>0</v>
      </c>
      <c r="AX221" s="114">
        <v>0</v>
      </c>
      <c r="AY221" s="114">
        <v>0</v>
      </c>
      <c r="AZ221" s="114">
        <v>0</v>
      </c>
      <c r="BA221" s="114">
        <v>0</v>
      </c>
      <c r="BB221" s="114">
        <v>0</v>
      </c>
      <c r="BC221" s="114">
        <v>0</v>
      </c>
      <c r="BD221" s="114">
        <v>0</v>
      </c>
      <c r="BE221" s="114">
        <v>0</v>
      </c>
      <c r="BF221" s="114">
        <v>0</v>
      </c>
      <c r="BG221" s="114">
        <v>0</v>
      </c>
      <c r="BH221" s="114">
        <v>0</v>
      </c>
      <c r="BI221" s="114">
        <v>0</v>
      </c>
      <c r="BJ221" s="114">
        <v>0</v>
      </c>
      <c r="BK221" s="114">
        <v>0</v>
      </c>
      <c r="BL221" s="114">
        <v>0</v>
      </c>
      <c r="BM221" s="114">
        <v>0</v>
      </c>
      <c r="BN221" s="114">
        <v>0</v>
      </c>
      <c r="BO221" s="114">
        <v>0</v>
      </c>
      <c r="BP221" s="114">
        <v>0</v>
      </c>
      <c r="BQ221" s="114">
        <v>0</v>
      </c>
      <c r="BR221" s="114">
        <v>0</v>
      </c>
      <c r="BS221" s="114">
        <v>0</v>
      </c>
      <c r="BT221" s="114">
        <v>0</v>
      </c>
      <c r="BU221" s="114">
        <v>0</v>
      </c>
      <c r="BV221" s="114">
        <v>0</v>
      </c>
      <c r="BW221" s="114">
        <v>0</v>
      </c>
      <c r="BX221" s="114">
        <v>0</v>
      </c>
      <c r="BY221" s="114">
        <v>0</v>
      </c>
      <c r="BZ221" s="114">
        <v>0</v>
      </c>
      <c r="CA221" s="114">
        <v>0</v>
      </c>
      <c r="CB221" s="114">
        <v>0</v>
      </c>
      <c r="CC221" s="114">
        <v>0</v>
      </c>
      <c r="CD221" s="114">
        <v>0</v>
      </c>
      <c r="CE221" s="114">
        <v>0</v>
      </c>
      <c r="CF221" s="114">
        <v>0</v>
      </c>
      <c r="CG221" s="114">
        <v>0</v>
      </c>
      <c r="CH221" s="114">
        <v>0</v>
      </c>
      <c r="CI221" s="114">
        <v>0</v>
      </c>
      <c r="CJ221" s="114">
        <v>0</v>
      </c>
      <c r="CK221" s="114">
        <v>0</v>
      </c>
      <c r="CL221" s="114">
        <v>0</v>
      </c>
      <c r="CM221" s="114">
        <v>0</v>
      </c>
      <c r="CN221" s="114">
        <v>0</v>
      </c>
      <c r="CO221" s="114">
        <v>0</v>
      </c>
      <c r="CP221" s="114">
        <v>0</v>
      </c>
      <c r="CQ221" s="114">
        <v>0</v>
      </c>
      <c r="CR221" s="114">
        <v>0</v>
      </c>
      <c r="CS221" s="114">
        <v>0</v>
      </c>
      <c r="CT221" s="114">
        <v>0</v>
      </c>
      <c r="CU221" s="114">
        <v>0</v>
      </c>
      <c r="CV221" s="114">
        <v>0</v>
      </c>
      <c r="CW221" s="114">
        <v>0</v>
      </c>
      <c r="CX221" s="114">
        <v>0</v>
      </c>
      <c r="CY221" s="114">
        <v>0</v>
      </c>
      <c r="CZ221" s="114">
        <v>0</v>
      </c>
      <c r="DA221" s="114">
        <v>0</v>
      </c>
      <c r="DB221" s="114">
        <v>0</v>
      </c>
      <c r="DC221" s="114">
        <v>0</v>
      </c>
      <c r="DD221" s="114">
        <v>0</v>
      </c>
      <c r="DE221" s="114">
        <v>0</v>
      </c>
      <c r="DF221" s="114">
        <v>0</v>
      </c>
      <c r="DG221" s="114">
        <v>0</v>
      </c>
      <c r="DH221" s="114">
        <v>0</v>
      </c>
      <c r="DI221" s="114">
        <v>0</v>
      </c>
      <c r="DJ221" s="114">
        <v>0</v>
      </c>
      <c r="DK221" s="114">
        <v>0</v>
      </c>
      <c r="DL221" s="114">
        <v>0</v>
      </c>
      <c r="DM221" s="114">
        <v>0</v>
      </c>
      <c r="DN221" s="114">
        <v>0</v>
      </c>
      <c r="DO221" s="114">
        <v>0</v>
      </c>
      <c r="DP221" s="114">
        <v>0</v>
      </c>
      <c r="DQ221" s="114">
        <v>0</v>
      </c>
      <c r="DR221" s="114">
        <v>0</v>
      </c>
      <c r="DS221" s="114">
        <v>0</v>
      </c>
      <c r="DT221" s="114">
        <v>0</v>
      </c>
      <c r="DU221" s="114">
        <v>0</v>
      </c>
      <c r="DV221" s="114">
        <v>0</v>
      </c>
      <c r="DW221" s="114">
        <v>0</v>
      </c>
      <c r="DX221" s="114">
        <v>0</v>
      </c>
      <c r="DY221" s="114">
        <v>0</v>
      </c>
      <c r="DZ221" s="114">
        <v>0</v>
      </c>
      <c r="EA221" s="114">
        <v>0</v>
      </c>
      <c r="EB221" s="114">
        <v>0</v>
      </c>
      <c r="EC221" s="114">
        <v>0</v>
      </c>
      <c r="ED221" s="114">
        <v>0</v>
      </c>
      <c r="EE221" s="114">
        <v>0</v>
      </c>
      <c r="EF221" s="114">
        <v>0</v>
      </c>
      <c r="EG221" s="114">
        <v>0</v>
      </c>
      <c r="EH221" s="114">
        <v>0</v>
      </c>
      <c r="EI221" s="114">
        <v>0</v>
      </c>
      <c r="EJ221" s="114">
        <v>0</v>
      </c>
      <c r="EK221" s="114">
        <v>0</v>
      </c>
      <c r="EL221" s="114">
        <v>0</v>
      </c>
      <c r="EM221" s="114">
        <v>0</v>
      </c>
      <c r="EN221" s="114">
        <v>0</v>
      </c>
      <c r="EO221" s="114">
        <v>0</v>
      </c>
      <c r="EP221" s="114">
        <v>0</v>
      </c>
      <c r="EQ221" s="114">
        <v>0</v>
      </c>
      <c r="ER221" s="114">
        <v>0</v>
      </c>
      <c r="ES221" s="114">
        <v>0</v>
      </c>
      <c r="ET221" s="114">
        <v>0</v>
      </c>
      <c r="EU221" s="114">
        <v>0</v>
      </c>
      <c r="EV221" s="114">
        <v>0</v>
      </c>
      <c r="EW221" s="114">
        <v>0</v>
      </c>
      <c r="EX221" s="114">
        <v>0</v>
      </c>
      <c r="EY221" s="114">
        <v>0</v>
      </c>
      <c r="EZ221" s="114">
        <v>0</v>
      </c>
      <c r="FA221" s="114">
        <v>0</v>
      </c>
    </row>
    <row r="222" spans="1:157" x14ac:dyDescent="0.25">
      <c r="A222">
        <v>14</v>
      </c>
      <c r="B222" t="s">
        <v>94</v>
      </c>
      <c r="C222" s="65" t="s">
        <v>1104</v>
      </c>
      <c r="D222" s="65" t="s">
        <v>1121</v>
      </c>
      <c r="E222" t="s">
        <v>1122</v>
      </c>
      <c r="F222" s="66" t="s">
        <v>762</v>
      </c>
      <c r="G222" s="19">
        <v>3</v>
      </c>
      <c r="H222" s="74">
        <v>5</v>
      </c>
      <c r="I222" s="67"/>
      <c r="J222" s="68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  <c r="AC222" s="114">
        <v>0</v>
      </c>
      <c r="AD222" s="114">
        <v>0</v>
      </c>
      <c r="AE222" s="114">
        <v>0</v>
      </c>
      <c r="AF222" s="114">
        <v>0</v>
      </c>
      <c r="AG222" s="114">
        <v>0</v>
      </c>
      <c r="AH222" s="114">
        <v>0</v>
      </c>
      <c r="AI222" s="114">
        <v>0</v>
      </c>
      <c r="AJ222" s="114">
        <v>0</v>
      </c>
      <c r="AK222" s="114">
        <v>0</v>
      </c>
      <c r="AL222" s="114">
        <v>0</v>
      </c>
      <c r="AM222" s="114">
        <v>0</v>
      </c>
      <c r="AN222" s="114">
        <v>0</v>
      </c>
      <c r="AO222" s="114">
        <v>0</v>
      </c>
      <c r="AP222" s="114">
        <v>0</v>
      </c>
      <c r="AQ222" s="114">
        <v>0</v>
      </c>
      <c r="AR222" s="114">
        <v>0</v>
      </c>
      <c r="AS222" s="114">
        <v>0</v>
      </c>
      <c r="AT222" s="114">
        <v>0</v>
      </c>
      <c r="AU222" s="114">
        <v>0</v>
      </c>
      <c r="AV222" s="114">
        <v>0</v>
      </c>
      <c r="AW222" s="114">
        <v>0</v>
      </c>
      <c r="AX222" s="114">
        <v>0</v>
      </c>
      <c r="AY222" s="114">
        <v>0</v>
      </c>
      <c r="AZ222" s="114">
        <v>0</v>
      </c>
      <c r="BA222" s="114">
        <v>0</v>
      </c>
      <c r="BB222" s="114">
        <v>0</v>
      </c>
      <c r="BC222" s="114">
        <v>0</v>
      </c>
      <c r="BD222" s="114">
        <v>0</v>
      </c>
      <c r="BE222" s="114">
        <v>0</v>
      </c>
      <c r="BF222" s="114">
        <v>0</v>
      </c>
      <c r="BG222" s="114">
        <v>0</v>
      </c>
      <c r="BH222" s="114">
        <v>0</v>
      </c>
      <c r="BI222" s="114">
        <v>0</v>
      </c>
      <c r="BJ222" s="114">
        <v>0</v>
      </c>
      <c r="BK222" s="114">
        <v>0</v>
      </c>
      <c r="BL222" s="114">
        <v>0</v>
      </c>
      <c r="BM222" s="114">
        <v>0</v>
      </c>
      <c r="BN222" s="114">
        <v>0</v>
      </c>
      <c r="BO222" s="114">
        <v>0</v>
      </c>
      <c r="BP222" s="114">
        <v>0</v>
      </c>
      <c r="BQ222" s="114">
        <v>0</v>
      </c>
      <c r="BR222" s="114">
        <v>0</v>
      </c>
      <c r="BS222" s="114">
        <v>0</v>
      </c>
      <c r="BT222" s="114">
        <v>0</v>
      </c>
      <c r="BU222" s="114">
        <v>0</v>
      </c>
      <c r="BV222" s="114">
        <v>0</v>
      </c>
      <c r="BW222" s="114">
        <v>0</v>
      </c>
      <c r="BX222" s="114">
        <v>0</v>
      </c>
      <c r="BY222" s="114">
        <v>0</v>
      </c>
      <c r="BZ222" s="114">
        <v>0</v>
      </c>
      <c r="CA222" s="114">
        <v>0</v>
      </c>
      <c r="CB222" s="114">
        <v>0</v>
      </c>
      <c r="CC222" s="114">
        <v>0</v>
      </c>
      <c r="CD222" s="114">
        <v>0</v>
      </c>
      <c r="CE222" s="114">
        <v>0</v>
      </c>
      <c r="CF222" s="114">
        <v>0</v>
      </c>
      <c r="CG222" s="114">
        <v>0</v>
      </c>
      <c r="CH222" s="114">
        <v>0</v>
      </c>
      <c r="CI222" s="114">
        <v>0</v>
      </c>
      <c r="CJ222" s="114">
        <v>0</v>
      </c>
      <c r="CK222" s="114">
        <v>0</v>
      </c>
      <c r="CL222" s="114">
        <v>0</v>
      </c>
      <c r="CM222" s="114">
        <v>0</v>
      </c>
      <c r="CN222" s="114">
        <v>0</v>
      </c>
      <c r="CO222" s="114">
        <v>0</v>
      </c>
      <c r="CP222" s="114">
        <v>0</v>
      </c>
      <c r="CQ222" s="114">
        <v>0</v>
      </c>
      <c r="CR222" s="114">
        <v>0</v>
      </c>
      <c r="CS222" s="114">
        <v>0</v>
      </c>
      <c r="CT222" s="114">
        <v>0</v>
      </c>
      <c r="CU222" s="114">
        <v>0</v>
      </c>
      <c r="CV222" s="114">
        <v>0</v>
      </c>
      <c r="CW222" s="114">
        <v>0</v>
      </c>
      <c r="CX222" s="114">
        <v>0</v>
      </c>
      <c r="CY222" s="114">
        <v>0</v>
      </c>
      <c r="CZ222" s="114">
        <v>0</v>
      </c>
      <c r="DA222" s="114">
        <v>0</v>
      </c>
      <c r="DB222" s="114">
        <v>0</v>
      </c>
      <c r="DC222" s="114">
        <v>0</v>
      </c>
      <c r="DD222" s="114">
        <v>0</v>
      </c>
      <c r="DE222" s="114">
        <v>0</v>
      </c>
      <c r="DF222" s="114">
        <v>0</v>
      </c>
      <c r="DG222" s="114">
        <v>0</v>
      </c>
      <c r="DH222" s="114">
        <v>0</v>
      </c>
      <c r="DI222" s="114">
        <v>0</v>
      </c>
      <c r="DJ222" s="114">
        <v>0</v>
      </c>
      <c r="DK222" s="114">
        <v>0</v>
      </c>
      <c r="DL222" s="114">
        <v>0</v>
      </c>
      <c r="DM222" s="114">
        <v>0</v>
      </c>
      <c r="DN222" s="114">
        <v>0</v>
      </c>
      <c r="DO222" s="114">
        <v>0</v>
      </c>
      <c r="DP222" s="114">
        <v>0</v>
      </c>
      <c r="DQ222" s="114">
        <v>0</v>
      </c>
      <c r="DR222" s="114">
        <v>0</v>
      </c>
      <c r="DS222" s="114">
        <v>0</v>
      </c>
      <c r="DT222" s="114">
        <v>0</v>
      </c>
      <c r="DU222" s="114">
        <v>0</v>
      </c>
      <c r="DV222" s="114">
        <v>0</v>
      </c>
      <c r="DW222" s="114">
        <v>0</v>
      </c>
      <c r="DX222" s="114">
        <v>0</v>
      </c>
      <c r="DY222" s="114">
        <v>0</v>
      </c>
      <c r="DZ222" s="114">
        <v>0</v>
      </c>
      <c r="EA222" s="114">
        <v>0</v>
      </c>
      <c r="EB222" s="114">
        <v>0</v>
      </c>
      <c r="EC222" s="114">
        <v>0</v>
      </c>
      <c r="ED222" s="114">
        <v>0</v>
      </c>
      <c r="EE222" s="114">
        <v>0</v>
      </c>
      <c r="EF222" s="114">
        <v>0</v>
      </c>
      <c r="EG222" s="114">
        <v>0</v>
      </c>
      <c r="EH222" s="114">
        <v>0</v>
      </c>
      <c r="EI222" s="114">
        <v>0</v>
      </c>
      <c r="EJ222" s="114">
        <v>0</v>
      </c>
      <c r="EK222" s="114">
        <v>0</v>
      </c>
      <c r="EL222" s="114">
        <v>0</v>
      </c>
      <c r="EM222" s="114">
        <v>0</v>
      </c>
      <c r="EN222" s="114">
        <v>0</v>
      </c>
      <c r="EO222" s="114">
        <v>0</v>
      </c>
      <c r="EP222" s="114">
        <v>0</v>
      </c>
      <c r="EQ222" s="114">
        <v>0</v>
      </c>
      <c r="ER222" s="114">
        <v>0</v>
      </c>
      <c r="ES222" s="114">
        <v>0</v>
      </c>
      <c r="ET222" s="114">
        <v>0</v>
      </c>
      <c r="EU222" s="114">
        <v>0</v>
      </c>
      <c r="EV222" s="114">
        <v>0</v>
      </c>
      <c r="EW222" s="114">
        <v>0</v>
      </c>
      <c r="EX222" s="114">
        <v>0</v>
      </c>
      <c r="EY222" s="114">
        <v>0</v>
      </c>
      <c r="EZ222" s="114">
        <v>0</v>
      </c>
      <c r="FA222" s="114">
        <v>0</v>
      </c>
    </row>
    <row r="223" spans="1:157" x14ac:dyDescent="0.25">
      <c r="A223">
        <v>14</v>
      </c>
      <c r="B223" t="s">
        <v>94</v>
      </c>
      <c r="C223" s="65" t="s">
        <v>1104</v>
      </c>
      <c r="D223" s="65" t="s">
        <v>1123</v>
      </c>
      <c r="E223" t="s">
        <v>1124</v>
      </c>
      <c r="F223" s="66" t="s">
        <v>762</v>
      </c>
      <c r="G223" s="19">
        <v>3</v>
      </c>
      <c r="H223" s="74">
        <v>5</v>
      </c>
      <c r="I223" s="67"/>
      <c r="J223" s="68">
        <v>2</v>
      </c>
      <c r="K223" s="114">
        <v>0</v>
      </c>
      <c r="L223" s="114">
        <v>0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1</v>
      </c>
      <c r="U223" s="114">
        <v>0</v>
      </c>
      <c r="V223" s="114">
        <v>0</v>
      </c>
      <c r="W223" s="114">
        <v>0</v>
      </c>
      <c r="X223" s="114">
        <v>0</v>
      </c>
      <c r="Y223" s="114">
        <v>1</v>
      </c>
      <c r="Z223" s="114">
        <v>0</v>
      </c>
      <c r="AA223" s="114">
        <v>0</v>
      </c>
      <c r="AB223" s="114">
        <v>0</v>
      </c>
      <c r="AC223" s="114">
        <v>0</v>
      </c>
      <c r="AD223" s="114">
        <v>0</v>
      </c>
      <c r="AE223" s="114">
        <v>0</v>
      </c>
      <c r="AF223" s="114">
        <v>0</v>
      </c>
      <c r="AG223" s="114">
        <v>0</v>
      </c>
      <c r="AH223" s="114">
        <v>0</v>
      </c>
      <c r="AI223" s="114">
        <v>0</v>
      </c>
      <c r="AJ223" s="114">
        <v>0</v>
      </c>
      <c r="AK223" s="114">
        <v>0</v>
      </c>
      <c r="AL223" s="114">
        <v>0</v>
      </c>
      <c r="AM223" s="114">
        <v>0</v>
      </c>
      <c r="AN223" s="114">
        <v>0</v>
      </c>
      <c r="AO223" s="114">
        <v>0</v>
      </c>
      <c r="AP223" s="114">
        <v>0</v>
      </c>
      <c r="AQ223" s="114">
        <v>0</v>
      </c>
      <c r="AR223" s="114">
        <v>0</v>
      </c>
      <c r="AS223" s="114">
        <v>0</v>
      </c>
      <c r="AT223" s="114">
        <v>0</v>
      </c>
      <c r="AU223" s="114">
        <v>0</v>
      </c>
      <c r="AV223" s="114">
        <v>0</v>
      </c>
      <c r="AW223" s="114">
        <v>0</v>
      </c>
      <c r="AX223" s="114">
        <v>0</v>
      </c>
      <c r="AY223" s="114">
        <v>0</v>
      </c>
      <c r="AZ223" s="114">
        <v>0</v>
      </c>
      <c r="BA223" s="114">
        <v>0</v>
      </c>
      <c r="BB223" s="114">
        <v>0</v>
      </c>
      <c r="BC223" s="114">
        <v>0</v>
      </c>
      <c r="BD223" s="114">
        <v>0</v>
      </c>
      <c r="BE223" s="114">
        <v>0</v>
      </c>
      <c r="BF223" s="114">
        <v>0</v>
      </c>
      <c r="BG223" s="114">
        <v>0</v>
      </c>
      <c r="BH223" s="114">
        <v>0</v>
      </c>
      <c r="BI223" s="114">
        <v>0</v>
      </c>
      <c r="BJ223" s="114">
        <v>0</v>
      </c>
      <c r="BK223" s="114">
        <v>0</v>
      </c>
      <c r="BL223" s="114">
        <v>0</v>
      </c>
      <c r="BM223" s="114">
        <v>0</v>
      </c>
      <c r="BN223" s="114">
        <v>0</v>
      </c>
      <c r="BO223" s="114">
        <v>0</v>
      </c>
      <c r="BP223" s="114">
        <v>0</v>
      </c>
      <c r="BQ223" s="114">
        <v>0</v>
      </c>
      <c r="BR223" s="114">
        <v>0</v>
      </c>
      <c r="BS223" s="114">
        <v>0</v>
      </c>
      <c r="BT223" s="114">
        <v>0</v>
      </c>
      <c r="BU223" s="114">
        <v>0</v>
      </c>
      <c r="BV223" s="114">
        <v>0</v>
      </c>
      <c r="BW223" s="114">
        <v>0</v>
      </c>
      <c r="BX223" s="114">
        <v>0</v>
      </c>
      <c r="BY223" s="114">
        <v>0</v>
      </c>
      <c r="BZ223" s="114">
        <v>0</v>
      </c>
      <c r="CA223" s="114">
        <v>0</v>
      </c>
      <c r="CB223" s="114">
        <v>0</v>
      </c>
      <c r="CC223" s="114">
        <v>0</v>
      </c>
      <c r="CD223" s="114">
        <v>0</v>
      </c>
      <c r="CE223" s="114">
        <v>0</v>
      </c>
      <c r="CF223" s="114">
        <v>0</v>
      </c>
      <c r="CG223" s="114">
        <v>0</v>
      </c>
      <c r="CH223" s="114">
        <v>0</v>
      </c>
      <c r="CI223" s="114">
        <v>0</v>
      </c>
      <c r="CJ223" s="114">
        <v>0</v>
      </c>
      <c r="CK223" s="114">
        <v>0</v>
      </c>
      <c r="CL223" s="114">
        <v>0</v>
      </c>
      <c r="CM223" s="114">
        <v>0</v>
      </c>
      <c r="CN223" s="114">
        <v>0</v>
      </c>
      <c r="CO223" s="114">
        <v>0</v>
      </c>
      <c r="CP223" s="114">
        <v>0</v>
      </c>
      <c r="CQ223" s="114">
        <v>0</v>
      </c>
      <c r="CR223" s="114">
        <v>0</v>
      </c>
      <c r="CS223" s="114">
        <v>0</v>
      </c>
      <c r="CT223" s="114">
        <v>0</v>
      </c>
      <c r="CU223" s="114">
        <v>0</v>
      </c>
      <c r="CV223" s="114">
        <v>0</v>
      </c>
      <c r="CW223" s="114">
        <v>0</v>
      </c>
      <c r="CX223" s="114">
        <v>0</v>
      </c>
      <c r="CY223" s="114">
        <v>0</v>
      </c>
      <c r="CZ223" s="114">
        <v>0</v>
      </c>
      <c r="DA223" s="114">
        <v>0</v>
      </c>
      <c r="DB223" s="114">
        <v>0</v>
      </c>
      <c r="DC223" s="114">
        <v>0</v>
      </c>
      <c r="DD223" s="114">
        <v>0</v>
      </c>
      <c r="DE223" s="114">
        <v>0</v>
      </c>
      <c r="DF223" s="114">
        <v>0</v>
      </c>
      <c r="DG223" s="114">
        <v>0</v>
      </c>
      <c r="DH223" s="114">
        <v>0</v>
      </c>
      <c r="DI223" s="114">
        <v>0</v>
      </c>
      <c r="DJ223" s="114">
        <v>0</v>
      </c>
      <c r="DK223" s="114">
        <v>0</v>
      </c>
      <c r="DL223" s="114">
        <v>0</v>
      </c>
      <c r="DM223" s="114">
        <v>0</v>
      </c>
      <c r="DN223" s="114">
        <v>0</v>
      </c>
      <c r="DO223" s="114">
        <v>0</v>
      </c>
      <c r="DP223" s="114">
        <v>0</v>
      </c>
      <c r="DQ223" s="114">
        <v>0</v>
      </c>
      <c r="DR223" s="114">
        <v>0</v>
      </c>
      <c r="DS223" s="114">
        <v>0</v>
      </c>
      <c r="DT223" s="114">
        <v>0</v>
      </c>
      <c r="DU223" s="114">
        <v>0</v>
      </c>
      <c r="DV223" s="114">
        <v>0</v>
      </c>
      <c r="DW223" s="114">
        <v>0</v>
      </c>
      <c r="DX223" s="114">
        <v>0</v>
      </c>
      <c r="DY223" s="114">
        <v>0</v>
      </c>
      <c r="DZ223" s="114">
        <v>0</v>
      </c>
      <c r="EA223" s="114">
        <v>0</v>
      </c>
      <c r="EB223" s="114">
        <v>0</v>
      </c>
      <c r="EC223" s="114">
        <v>0</v>
      </c>
      <c r="ED223" s="114">
        <v>0</v>
      </c>
      <c r="EE223" s="114">
        <v>0</v>
      </c>
      <c r="EF223" s="114">
        <v>0</v>
      </c>
      <c r="EG223" s="114">
        <v>0</v>
      </c>
      <c r="EH223" s="114">
        <v>0</v>
      </c>
      <c r="EI223" s="114">
        <v>0</v>
      </c>
      <c r="EJ223" s="114">
        <v>0</v>
      </c>
      <c r="EK223" s="114">
        <v>0</v>
      </c>
      <c r="EL223" s="114">
        <v>0</v>
      </c>
      <c r="EM223" s="114">
        <v>0</v>
      </c>
      <c r="EN223" s="114">
        <v>0</v>
      </c>
      <c r="EO223" s="114">
        <v>0</v>
      </c>
      <c r="EP223" s="114">
        <v>0</v>
      </c>
      <c r="EQ223" s="114">
        <v>0</v>
      </c>
      <c r="ER223" s="114">
        <v>0</v>
      </c>
      <c r="ES223" s="114">
        <v>0</v>
      </c>
      <c r="ET223" s="114">
        <v>0</v>
      </c>
      <c r="EU223" s="114">
        <v>0</v>
      </c>
      <c r="EV223" s="114">
        <v>0</v>
      </c>
      <c r="EW223" s="114">
        <v>0</v>
      </c>
      <c r="EX223" s="114">
        <v>0</v>
      </c>
      <c r="EY223" s="114">
        <v>0</v>
      </c>
      <c r="EZ223" s="114">
        <v>0</v>
      </c>
      <c r="FA223" s="114">
        <v>0</v>
      </c>
    </row>
    <row r="224" spans="1:157" x14ac:dyDescent="0.25">
      <c r="A224">
        <v>14</v>
      </c>
      <c r="B224" t="s">
        <v>94</v>
      </c>
      <c r="C224" s="65" t="s">
        <v>1104</v>
      </c>
      <c r="D224" s="65" t="s">
        <v>1125</v>
      </c>
      <c r="E224" t="s">
        <v>1126</v>
      </c>
      <c r="F224" s="66" t="s">
        <v>762</v>
      </c>
      <c r="G224" s="19">
        <v>3</v>
      </c>
      <c r="H224" s="74">
        <v>5</v>
      </c>
      <c r="I224" s="67"/>
      <c r="J224" s="68">
        <v>5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5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  <c r="AC224" s="114">
        <v>0</v>
      </c>
      <c r="AD224" s="114">
        <v>0</v>
      </c>
      <c r="AE224" s="114">
        <v>0</v>
      </c>
      <c r="AF224" s="114">
        <v>0</v>
      </c>
      <c r="AG224" s="114">
        <v>0</v>
      </c>
      <c r="AH224" s="114">
        <v>0</v>
      </c>
      <c r="AI224" s="114">
        <v>0</v>
      </c>
      <c r="AJ224" s="114">
        <v>0</v>
      </c>
      <c r="AK224" s="114">
        <v>0</v>
      </c>
      <c r="AL224" s="114">
        <v>0</v>
      </c>
      <c r="AM224" s="114">
        <v>0</v>
      </c>
      <c r="AN224" s="114">
        <v>0</v>
      </c>
      <c r="AO224" s="114">
        <v>0</v>
      </c>
      <c r="AP224" s="114">
        <v>0</v>
      </c>
      <c r="AQ224" s="114">
        <v>0</v>
      </c>
      <c r="AR224" s="114">
        <v>0</v>
      </c>
      <c r="AS224" s="114">
        <v>0</v>
      </c>
      <c r="AT224" s="114">
        <v>0</v>
      </c>
      <c r="AU224" s="114">
        <v>0</v>
      </c>
      <c r="AV224" s="114">
        <v>0</v>
      </c>
      <c r="AW224" s="114">
        <v>0</v>
      </c>
      <c r="AX224" s="114">
        <v>0</v>
      </c>
      <c r="AY224" s="114">
        <v>0</v>
      </c>
      <c r="AZ224" s="114">
        <v>0</v>
      </c>
      <c r="BA224" s="114">
        <v>0</v>
      </c>
      <c r="BB224" s="114">
        <v>0</v>
      </c>
      <c r="BC224" s="114">
        <v>0</v>
      </c>
      <c r="BD224" s="114">
        <v>0</v>
      </c>
      <c r="BE224" s="114">
        <v>0</v>
      </c>
      <c r="BF224" s="114">
        <v>0</v>
      </c>
      <c r="BG224" s="114">
        <v>0</v>
      </c>
      <c r="BH224" s="114">
        <v>0</v>
      </c>
      <c r="BI224" s="114">
        <v>0</v>
      </c>
      <c r="BJ224" s="114">
        <v>0</v>
      </c>
      <c r="BK224" s="114">
        <v>0</v>
      </c>
      <c r="BL224" s="114">
        <v>0</v>
      </c>
      <c r="BM224" s="114">
        <v>0</v>
      </c>
      <c r="BN224" s="114">
        <v>0</v>
      </c>
      <c r="BO224" s="114">
        <v>0</v>
      </c>
      <c r="BP224" s="114">
        <v>0</v>
      </c>
      <c r="BQ224" s="114">
        <v>0</v>
      </c>
      <c r="BR224" s="114">
        <v>0</v>
      </c>
      <c r="BS224" s="114">
        <v>0</v>
      </c>
      <c r="BT224" s="114">
        <v>0</v>
      </c>
      <c r="BU224" s="114">
        <v>0</v>
      </c>
      <c r="BV224" s="114">
        <v>0</v>
      </c>
      <c r="BW224" s="114">
        <v>0</v>
      </c>
      <c r="BX224" s="114">
        <v>0</v>
      </c>
      <c r="BY224" s="114">
        <v>0</v>
      </c>
      <c r="BZ224" s="114">
        <v>0</v>
      </c>
      <c r="CA224" s="114">
        <v>0</v>
      </c>
      <c r="CB224" s="114">
        <v>0</v>
      </c>
      <c r="CC224" s="114">
        <v>0</v>
      </c>
      <c r="CD224" s="114">
        <v>0</v>
      </c>
      <c r="CE224" s="114">
        <v>0</v>
      </c>
      <c r="CF224" s="114">
        <v>0</v>
      </c>
      <c r="CG224" s="114">
        <v>0</v>
      </c>
      <c r="CH224" s="114">
        <v>0</v>
      </c>
      <c r="CI224" s="114">
        <v>0</v>
      </c>
      <c r="CJ224" s="114">
        <v>0</v>
      </c>
      <c r="CK224" s="114">
        <v>0</v>
      </c>
      <c r="CL224" s="114">
        <v>0</v>
      </c>
      <c r="CM224" s="114">
        <v>0</v>
      </c>
      <c r="CN224" s="114">
        <v>0</v>
      </c>
      <c r="CO224" s="114">
        <v>0</v>
      </c>
      <c r="CP224" s="114">
        <v>0</v>
      </c>
      <c r="CQ224" s="114">
        <v>0</v>
      </c>
      <c r="CR224" s="114">
        <v>0</v>
      </c>
      <c r="CS224" s="114">
        <v>0</v>
      </c>
      <c r="CT224" s="114">
        <v>0</v>
      </c>
      <c r="CU224" s="114">
        <v>0</v>
      </c>
      <c r="CV224" s="114">
        <v>0</v>
      </c>
      <c r="CW224" s="114">
        <v>0</v>
      </c>
      <c r="CX224" s="114">
        <v>0</v>
      </c>
      <c r="CY224" s="114">
        <v>0</v>
      </c>
      <c r="CZ224" s="114">
        <v>0</v>
      </c>
      <c r="DA224" s="114">
        <v>0</v>
      </c>
      <c r="DB224" s="114">
        <v>0</v>
      </c>
      <c r="DC224" s="114">
        <v>0</v>
      </c>
      <c r="DD224" s="114">
        <v>0</v>
      </c>
      <c r="DE224" s="114">
        <v>0</v>
      </c>
      <c r="DF224" s="114">
        <v>0</v>
      </c>
      <c r="DG224" s="114">
        <v>0</v>
      </c>
      <c r="DH224" s="114">
        <v>0</v>
      </c>
      <c r="DI224" s="114">
        <v>0</v>
      </c>
      <c r="DJ224" s="114">
        <v>0</v>
      </c>
      <c r="DK224" s="114">
        <v>0</v>
      </c>
      <c r="DL224" s="114">
        <v>0</v>
      </c>
      <c r="DM224" s="114">
        <v>0</v>
      </c>
      <c r="DN224" s="114">
        <v>0</v>
      </c>
      <c r="DO224" s="114">
        <v>0</v>
      </c>
      <c r="DP224" s="114">
        <v>0</v>
      </c>
      <c r="DQ224" s="114">
        <v>0</v>
      </c>
      <c r="DR224" s="114">
        <v>0</v>
      </c>
      <c r="DS224" s="114">
        <v>0</v>
      </c>
      <c r="DT224" s="114">
        <v>0</v>
      </c>
      <c r="DU224" s="114">
        <v>0</v>
      </c>
      <c r="DV224" s="114">
        <v>0</v>
      </c>
      <c r="DW224" s="114">
        <v>0</v>
      </c>
      <c r="DX224" s="114">
        <v>0</v>
      </c>
      <c r="DY224" s="114">
        <v>0</v>
      </c>
      <c r="DZ224" s="114">
        <v>0</v>
      </c>
      <c r="EA224" s="114">
        <v>0</v>
      </c>
      <c r="EB224" s="114">
        <v>0</v>
      </c>
      <c r="EC224" s="114">
        <v>0</v>
      </c>
      <c r="ED224" s="114">
        <v>0</v>
      </c>
      <c r="EE224" s="114">
        <v>0</v>
      </c>
      <c r="EF224" s="114">
        <v>0</v>
      </c>
      <c r="EG224" s="114">
        <v>0</v>
      </c>
      <c r="EH224" s="114">
        <v>0</v>
      </c>
      <c r="EI224" s="114">
        <v>0</v>
      </c>
      <c r="EJ224" s="114">
        <v>0</v>
      </c>
      <c r="EK224" s="114">
        <v>0</v>
      </c>
      <c r="EL224" s="114">
        <v>0</v>
      </c>
      <c r="EM224" s="114">
        <v>0</v>
      </c>
      <c r="EN224" s="114">
        <v>0</v>
      </c>
      <c r="EO224" s="114">
        <v>0</v>
      </c>
      <c r="EP224" s="114">
        <v>0</v>
      </c>
      <c r="EQ224" s="114">
        <v>0</v>
      </c>
      <c r="ER224" s="114">
        <v>0</v>
      </c>
      <c r="ES224" s="114">
        <v>0</v>
      </c>
      <c r="ET224" s="114">
        <v>0</v>
      </c>
      <c r="EU224" s="114">
        <v>0</v>
      </c>
      <c r="EV224" s="114">
        <v>0</v>
      </c>
      <c r="EW224" s="114">
        <v>0</v>
      </c>
      <c r="EX224" s="114">
        <v>0</v>
      </c>
      <c r="EY224" s="114">
        <v>0</v>
      </c>
      <c r="EZ224" s="114">
        <v>0</v>
      </c>
      <c r="FA224" s="114">
        <v>0</v>
      </c>
    </row>
    <row r="225" spans="1:157" x14ac:dyDescent="0.25">
      <c r="A225">
        <v>14</v>
      </c>
      <c r="B225" t="s">
        <v>94</v>
      </c>
      <c r="C225" s="65" t="s">
        <v>1104</v>
      </c>
      <c r="D225" s="65" t="s">
        <v>1127</v>
      </c>
      <c r="E225" t="s">
        <v>1128</v>
      </c>
      <c r="F225" s="66" t="s">
        <v>762</v>
      </c>
      <c r="G225" s="19">
        <v>3</v>
      </c>
      <c r="H225" s="74">
        <v>5</v>
      </c>
      <c r="I225" s="67"/>
      <c r="J225" s="68">
        <v>0</v>
      </c>
      <c r="K225" s="114">
        <v>0</v>
      </c>
      <c r="L225" s="114">
        <v>0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0</v>
      </c>
      <c r="AC225" s="114">
        <v>0</v>
      </c>
      <c r="AD225" s="114">
        <v>0</v>
      </c>
      <c r="AE225" s="114">
        <v>0</v>
      </c>
      <c r="AF225" s="114">
        <v>0</v>
      </c>
      <c r="AG225" s="114">
        <v>0</v>
      </c>
      <c r="AH225" s="114">
        <v>0</v>
      </c>
      <c r="AI225" s="114">
        <v>0</v>
      </c>
      <c r="AJ225" s="114">
        <v>0</v>
      </c>
      <c r="AK225" s="114">
        <v>0</v>
      </c>
      <c r="AL225" s="114">
        <v>0</v>
      </c>
      <c r="AM225" s="114">
        <v>0</v>
      </c>
      <c r="AN225" s="114">
        <v>0</v>
      </c>
      <c r="AO225" s="114">
        <v>0</v>
      </c>
      <c r="AP225" s="114">
        <v>0</v>
      </c>
      <c r="AQ225" s="114">
        <v>0</v>
      </c>
      <c r="AR225" s="114">
        <v>0</v>
      </c>
      <c r="AS225" s="114">
        <v>0</v>
      </c>
      <c r="AT225" s="114">
        <v>0</v>
      </c>
      <c r="AU225" s="114">
        <v>0</v>
      </c>
      <c r="AV225" s="114">
        <v>0</v>
      </c>
      <c r="AW225" s="114">
        <v>0</v>
      </c>
      <c r="AX225" s="114">
        <v>0</v>
      </c>
      <c r="AY225" s="114">
        <v>0</v>
      </c>
      <c r="AZ225" s="114">
        <v>0</v>
      </c>
      <c r="BA225" s="114">
        <v>0</v>
      </c>
      <c r="BB225" s="114">
        <v>0</v>
      </c>
      <c r="BC225" s="114">
        <v>0</v>
      </c>
      <c r="BD225" s="114">
        <v>0</v>
      </c>
      <c r="BE225" s="114">
        <v>0</v>
      </c>
      <c r="BF225" s="114">
        <v>0</v>
      </c>
      <c r="BG225" s="114">
        <v>0</v>
      </c>
      <c r="BH225" s="114">
        <v>0</v>
      </c>
      <c r="BI225" s="114">
        <v>0</v>
      </c>
      <c r="BJ225" s="114">
        <v>0</v>
      </c>
      <c r="BK225" s="114">
        <v>0</v>
      </c>
      <c r="BL225" s="114">
        <v>0</v>
      </c>
      <c r="BM225" s="114">
        <v>0</v>
      </c>
      <c r="BN225" s="114">
        <v>0</v>
      </c>
      <c r="BO225" s="114">
        <v>0</v>
      </c>
      <c r="BP225" s="114">
        <v>0</v>
      </c>
      <c r="BQ225" s="114">
        <v>0</v>
      </c>
      <c r="BR225" s="114">
        <v>0</v>
      </c>
      <c r="BS225" s="114">
        <v>0</v>
      </c>
      <c r="BT225" s="114">
        <v>0</v>
      </c>
      <c r="BU225" s="114">
        <v>0</v>
      </c>
      <c r="BV225" s="114">
        <v>0</v>
      </c>
      <c r="BW225" s="114">
        <v>0</v>
      </c>
      <c r="BX225" s="114">
        <v>0</v>
      </c>
      <c r="BY225" s="114">
        <v>0</v>
      </c>
      <c r="BZ225" s="114">
        <v>0</v>
      </c>
      <c r="CA225" s="114">
        <v>0</v>
      </c>
      <c r="CB225" s="114">
        <v>0</v>
      </c>
      <c r="CC225" s="114">
        <v>0</v>
      </c>
      <c r="CD225" s="114">
        <v>0</v>
      </c>
      <c r="CE225" s="114">
        <v>0</v>
      </c>
      <c r="CF225" s="114">
        <v>0</v>
      </c>
      <c r="CG225" s="114">
        <v>0</v>
      </c>
      <c r="CH225" s="114">
        <v>0</v>
      </c>
      <c r="CI225" s="114">
        <v>0</v>
      </c>
      <c r="CJ225" s="114">
        <v>0</v>
      </c>
      <c r="CK225" s="114">
        <v>0</v>
      </c>
      <c r="CL225" s="114">
        <v>0</v>
      </c>
      <c r="CM225" s="114">
        <v>0</v>
      </c>
      <c r="CN225" s="114">
        <v>0</v>
      </c>
      <c r="CO225" s="114">
        <v>0</v>
      </c>
      <c r="CP225" s="114">
        <v>0</v>
      </c>
      <c r="CQ225" s="114">
        <v>0</v>
      </c>
      <c r="CR225" s="114">
        <v>0</v>
      </c>
      <c r="CS225" s="114">
        <v>0</v>
      </c>
      <c r="CT225" s="114">
        <v>0</v>
      </c>
      <c r="CU225" s="114">
        <v>0</v>
      </c>
      <c r="CV225" s="114">
        <v>0</v>
      </c>
      <c r="CW225" s="114">
        <v>0</v>
      </c>
      <c r="CX225" s="114">
        <v>0</v>
      </c>
      <c r="CY225" s="114">
        <v>0</v>
      </c>
      <c r="CZ225" s="114">
        <v>0</v>
      </c>
      <c r="DA225" s="114">
        <v>0</v>
      </c>
      <c r="DB225" s="114">
        <v>0</v>
      </c>
      <c r="DC225" s="114">
        <v>0</v>
      </c>
      <c r="DD225" s="114">
        <v>0</v>
      </c>
      <c r="DE225" s="114">
        <v>0</v>
      </c>
      <c r="DF225" s="114">
        <v>0</v>
      </c>
      <c r="DG225" s="114">
        <v>0</v>
      </c>
      <c r="DH225" s="114">
        <v>0</v>
      </c>
      <c r="DI225" s="114">
        <v>0</v>
      </c>
      <c r="DJ225" s="114">
        <v>0</v>
      </c>
      <c r="DK225" s="114">
        <v>0</v>
      </c>
      <c r="DL225" s="114">
        <v>0</v>
      </c>
      <c r="DM225" s="114">
        <v>0</v>
      </c>
      <c r="DN225" s="114">
        <v>0</v>
      </c>
      <c r="DO225" s="114">
        <v>0</v>
      </c>
      <c r="DP225" s="114">
        <v>0</v>
      </c>
      <c r="DQ225" s="114">
        <v>0</v>
      </c>
      <c r="DR225" s="114">
        <v>0</v>
      </c>
      <c r="DS225" s="114">
        <v>0</v>
      </c>
      <c r="DT225" s="114">
        <v>0</v>
      </c>
      <c r="DU225" s="114">
        <v>0</v>
      </c>
      <c r="DV225" s="114">
        <v>0</v>
      </c>
      <c r="DW225" s="114">
        <v>0</v>
      </c>
      <c r="DX225" s="114">
        <v>0</v>
      </c>
      <c r="DY225" s="114">
        <v>0</v>
      </c>
      <c r="DZ225" s="114">
        <v>0</v>
      </c>
      <c r="EA225" s="114">
        <v>0</v>
      </c>
      <c r="EB225" s="114">
        <v>0</v>
      </c>
      <c r="EC225" s="114">
        <v>0</v>
      </c>
      <c r="ED225" s="114">
        <v>0</v>
      </c>
      <c r="EE225" s="114">
        <v>0</v>
      </c>
      <c r="EF225" s="114">
        <v>0</v>
      </c>
      <c r="EG225" s="114">
        <v>0</v>
      </c>
      <c r="EH225" s="114">
        <v>0</v>
      </c>
      <c r="EI225" s="114">
        <v>0</v>
      </c>
      <c r="EJ225" s="114">
        <v>0</v>
      </c>
      <c r="EK225" s="114">
        <v>0</v>
      </c>
      <c r="EL225" s="114">
        <v>0</v>
      </c>
      <c r="EM225" s="114">
        <v>0</v>
      </c>
      <c r="EN225" s="114">
        <v>0</v>
      </c>
      <c r="EO225" s="114">
        <v>0</v>
      </c>
      <c r="EP225" s="114">
        <v>0</v>
      </c>
      <c r="EQ225" s="114">
        <v>0</v>
      </c>
      <c r="ER225" s="114">
        <v>0</v>
      </c>
      <c r="ES225" s="114">
        <v>0</v>
      </c>
      <c r="ET225" s="114">
        <v>0</v>
      </c>
      <c r="EU225" s="114">
        <v>0</v>
      </c>
      <c r="EV225" s="114">
        <v>0</v>
      </c>
      <c r="EW225" s="114">
        <v>0</v>
      </c>
      <c r="EX225" s="114">
        <v>0</v>
      </c>
      <c r="EY225" s="114">
        <v>0</v>
      </c>
      <c r="EZ225" s="114">
        <v>0</v>
      </c>
      <c r="FA225" s="114">
        <v>0</v>
      </c>
    </row>
    <row r="226" spans="1:157" x14ac:dyDescent="0.25">
      <c r="A226">
        <v>14</v>
      </c>
      <c r="B226" t="s">
        <v>94</v>
      </c>
      <c r="C226" s="65" t="s">
        <v>1107</v>
      </c>
      <c r="D226" s="65" t="s">
        <v>1129</v>
      </c>
      <c r="E226" t="s">
        <v>1130</v>
      </c>
      <c r="F226" s="66" t="s">
        <v>762</v>
      </c>
      <c r="G226" s="19">
        <v>3</v>
      </c>
      <c r="H226" s="74">
        <v>5</v>
      </c>
      <c r="I226" s="67"/>
      <c r="J226" s="68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  <c r="AC226" s="114">
        <v>0</v>
      </c>
      <c r="AD226" s="114">
        <v>0</v>
      </c>
      <c r="AE226" s="114">
        <v>0</v>
      </c>
      <c r="AF226" s="114">
        <v>0</v>
      </c>
      <c r="AG226" s="114">
        <v>0</v>
      </c>
      <c r="AH226" s="114">
        <v>0</v>
      </c>
      <c r="AI226" s="114">
        <v>0</v>
      </c>
      <c r="AJ226" s="114">
        <v>0</v>
      </c>
      <c r="AK226" s="114">
        <v>0</v>
      </c>
      <c r="AL226" s="114">
        <v>0</v>
      </c>
      <c r="AM226" s="114">
        <v>0</v>
      </c>
      <c r="AN226" s="114">
        <v>0</v>
      </c>
      <c r="AO226" s="114">
        <v>0</v>
      </c>
      <c r="AP226" s="114">
        <v>0</v>
      </c>
      <c r="AQ226" s="114">
        <v>0</v>
      </c>
      <c r="AR226" s="114">
        <v>0</v>
      </c>
      <c r="AS226" s="114">
        <v>0</v>
      </c>
      <c r="AT226" s="114">
        <v>0</v>
      </c>
      <c r="AU226" s="114">
        <v>0</v>
      </c>
      <c r="AV226" s="114">
        <v>0</v>
      </c>
      <c r="AW226" s="114">
        <v>0</v>
      </c>
      <c r="AX226" s="114">
        <v>0</v>
      </c>
      <c r="AY226" s="114">
        <v>0</v>
      </c>
      <c r="AZ226" s="114">
        <v>0</v>
      </c>
      <c r="BA226" s="114">
        <v>0</v>
      </c>
      <c r="BB226" s="114">
        <v>0</v>
      </c>
      <c r="BC226" s="114">
        <v>0</v>
      </c>
      <c r="BD226" s="114">
        <v>0</v>
      </c>
      <c r="BE226" s="114">
        <v>0</v>
      </c>
      <c r="BF226" s="114">
        <v>0</v>
      </c>
      <c r="BG226" s="114">
        <v>0</v>
      </c>
      <c r="BH226" s="114">
        <v>0</v>
      </c>
      <c r="BI226" s="114">
        <v>0</v>
      </c>
      <c r="BJ226" s="114">
        <v>0</v>
      </c>
      <c r="BK226" s="114">
        <v>0</v>
      </c>
      <c r="BL226" s="114">
        <v>0</v>
      </c>
      <c r="BM226" s="114">
        <v>0</v>
      </c>
      <c r="BN226" s="114">
        <v>0</v>
      </c>
      <c r="BO226" s="114">
        <v>0</v>
      </c>
      <c r="BP226" s="114">
        <v>0</v>
      </c>
      <c r="BQ226" s="114">
        <v>0</v>
      </c>
      <c r="BR226" s="114">
        <v>0</v>
      </c>
      <c r="BS226" s="114">
        <v>0</v>
      </c>
      <c r="BT226" s="114">
        <v>0</v>
      </c>
      <c r="BU226" s="114">
        <v>0</v>
      </c>
      <c r="BV226" s="114">
        <v>0</v>
      </c>
      <c r="BW226" s="114">
        <v>0</v>
      </c>
      <c r="BX226" s="114">
        <v>0</v>
      </c>
      <c r="BY226" s="114">
        <v>0</v>
      </c>
      <c r="BZ226" s="114">
        <v>0</v>
      </c>
      <c r="CA226" s="114">
        <v>0</v>
      </c>
      <c r="CB226" s="114">
        <v>0</v>
      </c>
      <c r="CC226" s="114">
        <v>0</v>
      </c>
      <c r="CD226" s="114">
        <v>0</v>
      </c>
      <c r="CE226" s="114">
        <v>0</v>
      </c>
      <c r="CF226" s="114">
        <v>0</v>
      </c>
      <c r="CG226" s="114">
        <v>0</v>
      </c>
      <c r="CH226" s="114">
        <v>0</v>
      </c>
      <c r="CI226" s="114">
        <v>0</v>
      </c>
      <c r="CJ226" s="114">
        <v>0</v>
      </c>
      <c r="CK226" s="114">
        <v>0</v>
      </c>
      <c r="CL226" s="114">
        <v>0</v>
      </c>
      <c r="CM226" s="114">
        <v>0</v>
      </c>
      <c r="CN226" s="114">
        <v>0</v>
      </c>
      <c r="CO226" s="114">
        <v>0</v>
      </c>
      <c r="CP226" s="114">
        <v>0</v>
      </c>
      <c r="CQ226" s="114">
        <v>0</v>
      </c>
      <c r="CR226" s="114">
        <v>0</v>
      </c>
      <c r="CS226" s="114">
        <v>0</v>
      </c>
      <c r="CT226" s="114">
        <v>0</v>
      </c>
      <c r="CU226" s="114">
        <v>0</v>
      </c>
      <c r="CV226" s="114">
        <v>0</v>
      </c>
      <c r="CW226" s="114">
        <v>0</v>
      </c>
      <c r="CX226" s="114">
        <v>0</v>
      </c>
      <c r="CY226" s="114">
        <v>0</v>
      </c>
      <c r="CZ226" s="114">
        <v>0</v>
      </c>
      <c r="DA226" s="114">
        <v>0</v>
      </c>
      <c r="DB226" s="114">
        <v>0</v>
      </c>
      <c r="DC226" s="114">
        <v>0</v>
      </c>
      <c r="DD226" s="114">
        <v>0</v>
      </c>
      <c r="DE226" s="114">
        <v>0</v>
      </c>
      <c r="DF226" s="114">
        <v>0</v>
      </c>
      <c r="DG226" s="114">
        <v>0</v>
      </c>
      <c r="DH226" s="114">
        <v>0</v>
      </c>
      <c r="DI226" s="114">
        <v>0</v>
      </c>
      <c r="DJ226" s="114">
        <v>0</v>
      </c>
      <c r="DK226" s="114">
        <v>0</v>
      </c>
      <c r="DL226" s="114">
        <v>0</v>
      </c>
      <c r="DM226" s="114">
        <v>0</v>
      </c>
      <c r="DN226" s="114">
        <v>0</v>
      </c>
      <c r="DO226" s="114">
        <v>0</v>
      </c>
      <c r="DP226" s="114">
        <v>0</v>
      </c>
      <c r="DQ226" s="114">
        <v>0</v>
      </c>
      <c r="DR226" s="114">
        <v>0</v>
      </c>
      <c r="DS226" s="114">
        <v>0</v>
      </c>
      <c r="DT226" s="114">
        <v>0</v>
      </c>
      <c r="DU226" s="114">
        <v>0</v>
      </c>
      <c r="DV226" s="114">
        <v>0</v>
      </c>
      <c r="DW226" s="114">
        <v>0</v>
      </c>
      <c r="DX226" s="114">
        <v>0</v>
      </c>
      <c r="DY226" s="114">
        <v>0</v>
      </c>
      <c r="DZ226" s="114">
        <v>0</v>
      </c>
      <c r="EA226" s="114">
        <v>0</v>
      </c>
      <c r="EB226" s="114">
        <v>0</v>
      </c>
      <c r="EC226" s="114">
        <v>0</v>
      </c>
      <c r="ED226" s="114">
        <v>0</v>
      </c>
      <c r="EE226" s="114">
        <v>0</v>
      </c>
      <c r="EF226" s="114">
        <v>0</v>
      </c>
      <c r="EG226" s="114">
        <v>0</v>
      </c>
      <c r="EH226" s="114">
        <v>0</v>
      </c>
      <c r="EI226" s="114">
        <v>0</v>
      </c>
      <c r="EJ226" s="114">
        <v>0</v>
      </c>
      <c r="EK226" s="114">
        <v>0</v>
      </c>
      <c r="EL226" s="114">
        <v>0</v>
      </c>
      <c r="EM226" s="114">
        <v>0</v>
      </c>
      <c r="EN226" s="114">
        <v>0</v>
      </c>
      <c r="EO226" s="114">
        <v>0</v>
      </c>
      <c r="EP226" s="114">
        <v>0</v>
      </c>
      <c r="EQ226" s="114">
        <v>0</v>
      </c>
      <c r="ER226" s="114">
        <v>0</v>
      </c>
      <c r="ES226" s="114">
        <v>0</v>
      </c>
      <c r="ET226" s="114">
        <v>0</v>
      </c>
      <c r="EU226" s="114">
        <v>0</v>
      </c>
      <c r="EV226" s="114">
        <v>0</v>
      </c>
      <c r="EW226" s="114">
        <v>0</v>
      </c>
      <c r="EX226" s="114">
        <v>0</v>
      </c>
      <c r="EY226" s="114">
        <v>0</v>
      </c>
      <c r="EZ226" s="114">
        <v>0</v>
      </c>
      <c r="FA226" s="114">
        <v>0</v>
      </c>
    </row>
    <row r="227" spans="1:157" s="71" customFormat="1" x14ac:dyDescent="0.25">
      <c r="A227" s="71">
        <v>14</v>
      </c>
      <c r="B227" s="71" t="s">
        <v>94</v>
      </c>
      <c r="C227" s="72" t="s">
        <v>1107</v>
      </c>
      <c r="D227" s="72" t="s">
        <v>1131</v>
      </c>
      <c r="E227" s="71" t="s">
        <v>1132</v>
      </c>
      <c r="F227" s="73" t="s">
        <v>762</v>
      </c>
      <c r="G227" s="74">
        <v>3</v>
      </c>
      <c r="H227" s="74">
        <v>4</v>
      </c>
      <c r="I227" s="75"/>
      <c r="J227" s="68">
        <v>64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61</v>
      </c>
      <c r="U227" s="114">
        <v>0</v>
      </c>
      <c r="V227" s="114">
        <v>0</v>
      </c>
      <c r="W227" s="114">
        <v>0</v>
      </c>
      <c r="X227" s="114">
        <v>0</v>
      </c>
      <c r="Y227" s="114">
        <v>3</v>
      </c>
      <c r="Z227" s="114">
        <v>0</v>
      </c>
      <c r="AA227" s="114">
        <v>0</v>
      </c>
      <c r="AB227" s="114">
        <v>0</v>
      </c>
      <c r="AC227" s="114">
        <v>0</v>
      </c>
      <c r="AD227" s="114">
        <v>0</v>
      </c>
      <c r="AE227" s="114">
        <v>0</v>
      </c>
      <c r="AF227" s="114">
        <v>0</v>
      </c>
      <c r="AG227" s="114">
        <v>0</v>
      </c>
      <c r="AH227" s="114">
        <v>0</v>
      </c>
      <c r="AI227" s="114">
        <v>0</v>
      </c>
      <c r="AJ227" s="114">
        <v>0</v>
      </c>
      <c r="AK227" s="114">
        <v>0</v>
      </c>
      <c r="AL227" s="114">
        <v>0</v>
      </c>
      <c r="AM227" s="114">
        <v>0</v>
      </c>
      <c r="AN227" s="114">
        <v>0</v>
      </c>
      <c r="AO227" s="114">
        <v>0</v>
      </c>
      <c r="AP227" s="114">
        <v>0</v>
      </c>
      <c r="AQ227" s="114">
        <v>0</v>
      </c>
      <c r="AR227" s="114">
        <v>0</v>
      </c>
      <c r="AS227" s="114">
        <v>0</v>
      </c>
      <c r="AT227" s="114">
        <v>0</v>
      </c>
      <c r="AU227" s="114">
        <v>0</v>
      </c>
      <c r="AV227" s="114">
        <v>0</v>
      </c>
      <c r="AW227" s="114">
        <v>0</v>
      </c>
      <c r="AX227" s="114">
        <v>0</v>
      </c>
      <c r="AY227" s="114">
        <v>0</v>
      </c>
      <c r="AZ227" s="114">
        <v>0</v>
      </c>
      <c r="BA227" s="114">
        <v>0</v>
      </c>
      <c r="BB227" s="114">
        <v>0</v>
      </c>
      <c r="BC227" s="114">
        <v>0</v>
      </c>
      <c r="BD227" s="114">
        <v>0</v>
      </c>
      <c r="BE227" s="114">
        <v>0</v>
      </c>
      <c r="BF227" s="114">
        <v>0</v>
      </c>
      <c r="BG227" s="114">
        <v>0</v>
      </c>
      <c r="BH227" s="114">
        <v>0</v>
      </c>
      <c r="BI227" s="114">
        <v>0</v>
      </c>
      <c r="BJ227" s="114">
        <v>0</v>
      </c>
      <c r="BK227" s="114">
        <v>0</v>
      </c>
      <c r="BL227" s="114">
        <v>0</v>
      </c>
      <c r="BM227" s="114">
        <v>0</v>
      </c>
      <c r="BN227" s="114">
        <v>0</v>
      </c>
      <c r="BO227" s="114">
        <v>0</v>
      </c>
      <c r="BP227" s="114">
        <v>0</v>
      </c>
      <c r="BQ227" s="114">
        <v>0</v>
      </c>
      <c r="BR227" s="114">
        <v>0</v>
      </c>
      <c r="BS227" s="114">
        <v>0</v>
      </c>
      <c r="BT227" s="114">
        <v>0</v>
      </c>
      <c r="BU227" s="114">
        <v>0</v>
      </c>
      <c r="BV227" s="114">
        <v>0</v>
      </c>
      <c r="BW227" s="114">
        <v>0</v>
      </c>
      <c r="BX227" s="114">
        <v>0</v>
      </c>
      <c r="BY227" s="114">
        <v>0</v>
      </c>
      <c r="BZ227" s="114">
        <v>0</v>
      </c>
      <c r="CA227" s="114">
        <v>0</v>
      </c>
      <c r="CB227" s="114">
        <v>0</v>
      </c>
      <c r="CC227" s="114">
        <v>0</v>
      </c>
      <c r="CD227" s="114">
        <v>0</v>
      </c>
      <c r="CE227" s="114">
        <v>0</v>
      </c>
      <c r="CF227" s="114">
        <v>0</v>
      </c>
      <c r="CG227" s="114">
        <v>0</v>
      </c>
      <c r="CH227" s="114">
        <v>0</v>
      </c>
      <c r="CI227" s="114">
        <v>0</v>
      </c>
      <c r="CJ227" s="114">
        <v>0</v>
      </c>
      <c r="CK227" s="114">
        <v>0</v>
      </c>
      <c r="CL227" s="114">
        <v>0</v>
      </c>
      <c r="CM227" s="114">
        <v>0</v>
      </c>
      <c r="CN227" s="114">
        <v>0</v>
      </c>
      <c r="CO227" s="114">
        <v>0</v>
      </c>
      <c r="CP227" s="114">
        <v>0</v>
      </c>
      <c r="CQ227" s="114">
        <v>0</v>
      </c>
      <c r="CR227" s="114">
        <v>0</v>
      </c>
      <c r="CS227" s="114">
        <v>0</v>
      </c>
      <c r="CT227" s="114">
        <v>0</v>
      </c>
      <c r="CU227" s="114">
        <v>0</v>
      </c>
      <c r="CV227" s="114">
        <v>0</v>
      </c>
      <c r="CW227" s="114">
        <v>0</v>
      </c>
      <c r="CX227" s="114">
        <v>0</v>
      </c>
      <c r="CY227" s="114">
        <v>0</v>
      </c>
      <c r="CZ227" s="114">
        <v>0</v>
      </c>
      <c r="DA227" s="114">
        <v>0</v>
      </c>
      <c r="DB227" s="114">
        <v>0</v>
      </c>
      <c r="DC227" s="114">
        <v>0</v>
      </c>
      <c r="DD227" s="114">
        <v>0</v>
      </c>
      <c r="DE227" s="114">
        <v>0</v>
      </c>
      <c r="DF227" s="114">
        <v>0</v>
      </c>
      <c r="DG227" s="114">
        <v>0</v>
      </c>
      <c r="DH227" s="114">
        <v>0</v>
      </c>
      <c r="DI227" s="114">
        <v>0</v>
      </c>
      <c r="DJ227" s="114">
        <v>0</v>
      </c>
      <c r="DK227" s="114">
        <v>0</v>
      </c>
      <c r="DL227" s="114">
        <v>0</v>
      </c>
      <c r="DM227" s="114">
        <v>0</v>
      </c>
      <c r="DN227" s="114">
        <v>0</v>
      </c>
      <c r="DO227" s="114">
        <v>0</v>
      </c>
      <c r="DP227" s="114">
        <v>0</v>
      </c>
      <c r="DQ227" s="114">
        <v>0</v>
      </c>
      <c r="DR227" s="114">
        <v>0</v>
      </c>
      <c r="DS227" s="114">
        <v>0</v>
      </c>
      <c r="DT227" s="114">
        <v>0</v>
      </c>
      <c r="DU227" s="114">
        <v>0</v>
      </c>
      <c r="DV227" s="114">
        <v>0</v>
      </c>
      <c r="DW227" s="114">
        <v>0</v>
      </c>
      <c r="DX227" s="114">
        <v>0</v>
      </c>
      <c r="DY227" s="114">
        <v>0</v>
      </c>
      <c r="DZ227" s="114">
        <v>0</v>
      </c>
      <c r="EA227" s="114">
        <v>0</v>
      </c>
      <c r="EB227" s="114">
        <v>0</v>
      </c>
      <c r="EC227" s="114">
        <v>0</v>
      </c>
      <c r="ED227" s="114">
        <v>0</v>
      </c>
      <c r="EE227" s="114">
        <v>0</v>
      </c>
      <c r="EF227" s="114">
        <v>0</v>
      </c>
      <c r="EG227" s="114">
        <v>0</v>
      </c>
      <c r="EH227" s="114">
        <v>0</v>
      </c>
      <c r="EI227" s="114">
        <v>0</v>
      </c>
      <c r="EJ227" s="114">
        <v>0</v>
      </c>
      <c r="EK227" s="114">
        <v>0</v>
      </c>
      <c r="EL227" s="114">
        <v>0</v>
      </c>
      <c r="EM227" s="114">
        <v>0</v>
      </c>
      <c r="EN227" s="114">
        <v>0</v>
      </c>
      <c r="EO227" s="114">
        <v>0</v>
      </c>
      <c r="EP227" s="114">
        <v>0</v>
      </c>
      <c r="EQ227" s="114">
        <v>0</v>
      </c>
      <c r="ER227" s="114">
        <v>0</v>
      </c>
      <c r="ES227" s="114">
        <v>0</v>
      </c>
      <c r="ET227" s="114">
        <v>0</v>
      </c>
      <c r="EU227" s="114">
        <v>0</v>
      </c>
      <c r="EV227" s="114">
        <v>0</v>
      </c>
      <c r="EW227" s="114">
        <v>0</v>
      </c>
      <c r="EX227" s="114">
        <v>0</v>
      </c>
      <c r="EY227" s="114">
        <v>0</v>
      </c>
      <c r="EZ227" s="114">
        <v>0</v>
      </c>
      <c r="FA227" s="114">
        <v>0</v>
      </c>
    </row>
    <row r="228" spans="1:157" x14ac:dyDescent="0.25">
      <c r="A228">
        <v>14</v>
      </c>
      <c r="B228" t="s">
        <v>94</v>
      </c>
      <c r="C228" s="65" t="s">
        <v>1104</v>
      </c>
      <c r="D228" s="65" t="s">
        <v>1133</v>
      </c>
      <c r="E228" t="s">
        <v>1134</v>
      </c>
      <c r="F228" s="66" t="s">
        <v>762</v>
      </c>
      <c r="G228" s="19">
        <v>2</v>
      </c>
      <c r="H228" s="74">
        <v>4</v>
      </c>
      <c r="I228" s="67"/>
      <c r="J228" s="68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  <c r="AC228" s="114">
        <v>0</v>
      </c>
      <c r="AD228" s="114">
        <v>0</v>
      </c>
      <c r="AE228" s="114">
        <v>0</v>
      </c>
      <c r="AF228" s="114">
        <v>0</v>
      </c>
      <c r="AG228" s="114">
        <v>0</v>
      </c>
      <c r="AH228" s="114">
        <v>0</v>
      </c>
      <c r="AI228" s="114">
        <v>0</v>
      </c>
      <c r="AJ228" s="114">
        <v>0</v>
      </c>
      <c r="AK228" s="114">
        <v>0</v>
      </c>
      <c r="AL228" s="114">
        <v>0</v>
      </c>
      <c r="AM228" s="114">
        <v>0</v>
      </c>
      <c r="AN228" s="114">
        <v>0</v>
      </c>
      <c r="AO228" s="114">
        <v>0</v>
      </c>
      <c r="AP228" s="114">
        <v>0</v>
      </c>
      <c r="AQ228" s="114">
        <v>0</v>
      </c>
      <c r="AR228" s="114">
        <v>0</v>
      </c>
      <c r="AS228" s="114">
        <v>0</v>
      </c>
      <c r="AT228" s="114">
        <v>0</v>
      </c>
      <c r="AU228" s="114">
        <v>0</v>
      </c>
      <c r="AV228" s="114">
        <v>0</v>
      </c>
      <c r="AW228" s="114">
        <v>0</v>
      </c>
      <c r="AX228" s="114">
        <v>0</v>
      </c>
      <c r="AY228" s="114">
        <v>0</v>
      </c>
      <c r="AZ228" s="114">
        <v>0</v>
      </c>
      <c r="BA228" s="114">
        <v>0</v>
      </c>
      <c r="BB228" s="114">
        <v>0</v>
      </c>
      <c r="BC228" s="114">
        <v>0</v>
      </c>
      <c r="BD228" s="114">
        <v>0</v>
      </c>
      <c r="BE228" s="114">
        <v>0</v>
      </c>
      <c r="BF228" s="114">
        <v>0</v>
      </c>
      <c r="BG228" s="114">
        <v>0</v>
      </c>
      <c r="BH228" s="114">
        <v>0</v>
      </c>
      <c r="BI228" s="114">
        <v>0</v>
      </c>
      <c r="BJ228" s="114">
        <v>0</v>
      </c>
      <c r="BK228" s="114">
        <v>0</v>
      </c>
      <c r="BL228" s="114">
        <v>0</v>
      </c>
      <c r="BM228" s="114">
        <v>0</v>
      </c>
      <c r="BN228" s="114">
        <v>0</v>
      </c>
      <c r="BO228" s="114">
        <v>0</v>
      </c>
      <c r="BP228" s="114">
        <v>0</v>
      </c>
      <c r="BQ228" s="114">
        <v>0</v>
      </c>
      <c r="BR228" s="114">
        <v>0</v>
      </c>
      <c r="BS228" s="114">
        <v>0</v>
      </c>
      <c r="BT228" s="114">
        <v>0</v>
      </c>
      <c r="BU228" s="114">
        <v>0</v>
      </c>
      <c r="BV228" s="114">
        <v>0</v>
      </c>
      <c r="BW228" s="114">
        <v>0</v>
      </c>
      <c r="BX228" s="114">
        <v>0</v>
      </c>
      <c r="BY228" s="114">
        <v>0</v>
      </c>
      <c r="BZ228" s="114">
        <v>0</v>
      </c>
      <c r="CA228" s="114">
        <v>0</v>
      </c>
      <c r="CB228" s="114">
        <v>0</v>
      </c>
      <c r="CC228" s="114">
        <v>0</v>
      </c>
      <c r="CD228" s="114">
        <v>0</v>
      </c>
      <c r="CE228" s="114">
        <v>0</v>
      </c>
      <c r="CF228" s="114">
        <v>0</v>
      </c>
      <c r="CG228" s="114">
        <v>0</v>
      </c>
      <c r="CH228" s="114">
        <v>0</v>
      </c>
      <c r="CI228" s="114">
        <v>0</v>
      </c>
      <c r="CJ228" s="114">
        <v>0</v>
      </c>
      <c r="CK228" s="114">
        <v>0</v>
      </c>
      <c r="CL228" s="114">
        <v>0</v>
      </c>
      <c r="CM228" s="114">
        <v>0</v>
      </c>
      <c r="CN228" s="114">
        <v>0</v>
      </c>
      <c r="CO228" s="114">
        <v>0</v>
      </c>
      <c r="CP228" s="114">
        <v>0</v>
      </c>
      <c r="CQ228" s="114">
        <v>0</v>
      </c>
      <c r="CR228" s="114">
        <v>0</v>
      </c>
      <c r="CS228" s="114">
        <v>0</v>
      </c>
      <c r="CT228" s="114">
        <v>0</v>
      </c>
      <c r="CU228" s="114">
        <v>0</v>
      </c>
      <c r="CV228" s="114">
        <v>0</v>
      </c>
      <c r="CW228" s="114">
        <v>0</v>
      </c>
      <c r="CX228" s="114">
        <v>0</v>
      </c>
      <c r="CY228" s="114">
        <v>0</v>
      </c>
      <c r="CZ228" s="114">
        <v>0</v>
      </c>
      <c r="DA228" s="114">
        <v>0</v>
      </c>
      <c r="DB228" s="114">
        <v>0</v>
      </c>
      <c r="DC228" s="114">
        <v>0</v>
      </c>
      <c r="DD228" s="114">
        <v>0</v>
      </c>
      <c r="DE228" s="114">
        <v>0</v>
      </c>
      <c r="DF228" s="114">
        <v>0</v>
      </c>
      <c r="DG228" s="114">
        <v>0</v>
      </c>
      <c r="DH228" s="114">
        <v>0</v>
      </c>
      <c r="DI228" s="114">
        <v>0</v>
      </c>
      <c r="DJ228" s="114">
        <v>0</v>
      </c>
      <c r="DK228" s="114">
        <v>0</v>
      </c>
      <c r="DL228" s="114">
        <v>0</v>
      </c>
      <c r="DM228" s="114">
        <v>0</v>
      </c>
      <c r="DN228" s="114">
        <v>0</v>
      </c>
      <c r="DO228" s="114">
        <v>0</v>
      </c>
      <c r="DP228" s="114">
        <v>0</v>
      </c>
      <c r="DQ228" s="114">
        <v>0</v>
      </c>
      <c r="DR228" s="114">
        <v>0</v>
      </c>
      <c r="DS228" s="114">
        <v>0</v>
      </c>
      <c r="DT228" s="114">
        <v>0</v>
      </c>
      <c r="DU228" s="114">
        <v>0</v>
      </c>
      <c r="DV228" s="114">
        <v>0</v>
      </c>
      <c r="DW228" s="114">
        <v>0</v>
      </c>
      <c r="DX228" s="114">
        <v>0</v>
      </c>
      <c r="DY228" s="114">
        <v>0</v>
      </c>
      <c r="DZ228" s="114">
        <v>0</v>
      </c>
      <c r="EA228" s="114">
        <v>0</v>
      </c>
      <c r="EB228" s="114">
        <v>0</v>
      </c>
      <c r="EC228" s="114">
        <v>0</v>
      </c>
      <c r="ED228" s="114">
        <v>0</v>
      </c>
      <c r="EE228" s="114">
        <v>0</v>
      </c>
      <c r="EF228" s="114">
        <v>0</v>
      </c>
      <c r="EG228" s="114">
        <v>0</v>
      </c>
      <c r="EH228" s="114">
        <v>0</v>
      </c>
      <c r="EI228" s="114">
        <v>0</v>
      </c>
      <c r="EJ228" s="114">
        <v>0</v>
      </c>
      <c r="EK228" s="114">
        <v>0</v>
      </c>
      <c r="EL228" s="114">
        <v>0</v>
      </c>
      <c r="EM228" s="114">
        <v>0</v>
      </c>
      <c r="EN228" s="114">
        <v>0</v>
      </c>
      <c r="EO228" s="114">
        <v>0</v>
      </c>
      <c r="EP228" s="114">
        <v>0</v>
      </c>
      <c r="EQ228" s="114">
        <v>0</v>
      </c>
      <c r="ER228" s="114">
        <v>0</v>
      </c>
      <c r="ES228" s="114">
        <v>0</v>
      </c>
      <c r="ET228" s="114">
        <v>0</v>
      </c>
      <c r="EU228" s="114">
        <v>0</v>
      </c>
      <c r="EV228" s="114">
        <v>0</v>
      </c>
      <c r="EW228" s="114">
        <v>0</v>
      </c>
      <c r="EX228" s="114">
        <v>0</v>
      </c>
      <c r="EY228" s="114">
        <v>0</v>
      </c>
      <c r="EZ228" s="114">
        <v>0</v>
      </c>
      <c r="FA228" s="114">
        <v>0</v>
      </c>
    </row>
    <row r="229" spans="1:157" x14ac:dyDescent="0.25">
      <c r="A229">
        <v>14</v>
      </c>
      <c r="B229" t="s">
        <v>94</v>
      </c>
      <c r="C229" s="65" t="s">
        <v>1104</v>
      </c>
      <c r="D229" s="65" t="s">
        <v>1135</v>
      </c>
      <c r="E229" t="s">
        <v>1136</v>
      </c>
      <c r="F229" s="66" t="s">
        <v>762</v>
      </c>
      <c r="G229" s="19">
        <v>2</v>
      </c>
      <c r="H229" s="74">
        <v>4</v>
      </c>
      <c r="I229" s="67"/>
      <c r="J229" s="68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  <c r="AC229" s="114">
        <v>0</v>
      </c>
      <c r="AD229" s="114">
        <v>0</v>
      </c>
      <c r="AE229" s="114">
        <v>0</v>
      </c>
      <c r="AF229" s="114">
        <v>0</v>
      </c>
      <c r="AG229" s="114">
        <v>0</v>
      </c>
      <c r="AH229" s="114">
        <v>0</v>
      </c>
      <c r="AI229" s="114">
        <v>0</v>
      </c>
      <c r="AJ229" s="114">
        <v>0</v>
      </c>
      <c r="AK229" s="114">
        <v>0</v>
      </c>
      <c r="AL229" s="114">
        <v>0</v>
      </c>
      <c r="AM229" s="114">
        <v>0</v>
      </c>
      <c r="AN229" s="114">
        <v>0</v>
      </c>
      <c r="AO229" s="114">
        <v>0</v>
      </c>
      <c r="AP229" s="114">
        <v>0</v>
      </c>
      <c r="AQ229" s="114">
        <v>0</v>
      </c>
      <c r="AR229" s="114">
        <v>0</v>
      </c>
      <c r="AS229" s="114">
        <v>0</v>
      </c>
      <c r="AT229" s="114">
        <v>0</v>
      </c>
      <c r="AU229" s="114">
        <v>0</v>
      </c>
      <c r="AV229" s="114">
        <v>0</v>
      </c>
      <c r="AW229" s="114">
        <v>0</v>
      </c>
      <c r="AX229" s="114">
        <v>0</v>
      </c>
      <c r="AY229" s="114">
        <v>0</v>
      </c>
      <c r="AZ229" s="114">
        <v>0</v>
      </c>
      <c r="BA229" s="114">
        <v>0</v>
      </c>
      <c r="BB229" s="114">
        <v>0</v>
      </c>
      <c r="BC229" s="114">
        <v>0</v>
      </c>
      <c r="BD229" s="114">
        <v>0</v>
      </c>
      <c r="BE229" s="114">
        <v>0</v>
      </c>
      <c r="BF229" s="114">
        <v>0</v>
      </c>
      <c r="BG229" s="114">
        <v>0</v>
      </c>
      <c r="BH229" s="114">
        <v>0</v>
      </c>
      <c r="BI229" s="114">
        <v>0</v>
      </c>
      <c r="BJ229" s="114">
        <v>0</v>
      </c>
      <c r="BK229" s="114">
        <v>0</v>
      </c>
      <c r="BL229" s="114">
        <v>0</v>
      </c>
      <c r="BM229" s="114">
        <v>0</v>
      </c>
      <c r="BN229" s="114">
        <v>0</v>
      </c>
      <c r="BO229" s="114">
        <v>0</v>
      </c>
      <c r="BP229" s="114">
        <v>0</v>
      </c>
      <c r="BQ229" s="114">
        <v>0</v>
      </c>
      <c r="BR229" s="114">
        <v>0</v>
      </c>
      <c r="BS229" s="114">
        <v>0</v>
      </c>
      <c r="BT229" s="114">
        <v>0</v>
      </c>
      <c r="BU229" s="114">
        <v>0</v>
      </c>
      <c r="BV229" s="114">
        <v>0</v>
      </c>
      <c r="BW229" s="114">
        <v>0</v>
      </c>
      <c r="BX229" s="114">
        <v>0</v>
      </c>
      <c r="BY229" s="114">
        <v>0</v>
      </c>
      <c r="BZ229" s="114">
        <v>0</v>
      </c>
      <c r="CA229" s="114">
        <v>0</v>
      </c>
      <c r="CB229" s="114">
        <v>0</v>
      </c>
      <c r="CC229" s="114">
        <v>0</v>
      </c>
      <c r="CD229" s="114">
        <v>0</v>
      </c>
      <c r="CE229" s="114">
        <v>0</v>
      </c>
      <c r="CF229" s="114">
        <v>0</v>
      </c>
      <c r="CG229" s="114">
        <v>0</v>
      </c>
      <c r="CH229" s="114">
        <v>0</v>
      </c>
      <c r="CI229" s="114">
        <v>0</v>
      </c>
      <c r="CJ229" s="114">
        <v>0</v>
      </c>
      <c r="CK229" s="114">
        <v>0</v>
      </c>
      <c r="CL229" s="114">
        <v>0</v>
      </c>
      <c r="CM229" s="114">
        <v>0</v>
      </c>
      <c r="CN229" s="114">
        <v>0</v>
      </c>
      <c r="CO229" s="114">
        <v>0</v>
      </c>
      <c r="CP229" s="114">
        <v>0</v>
      </c>
      <c r="CQ229" s="114">
        <v>0</v>
      </c>
      <c r="CR229" s="114">
        <v>0</v>
      </c>
      <c r="CS229" s="114">
        <v>0</v>
      </c>
      <c r="CT229" s="114">
        <v>0</v>
      </c>
      <c r="CU229" s="114">
        <v>0</v>
      </c>
      <c r="CV229" s="114">
        <v>0</v>
      </c>
      <c r="CW229" s="114">
        <v>0</v>
      </c>
      <c r="CX229" s="114">
        <v>0</v>
      </c>
      <c r="CY229" s="114">
        <v>0</v>
      </c>
      <c r="CZ229" s="114">
        <v>0</v>
      </c>
      <c r="DA229" s="114">
        <v>0</v>
      </c>
      <c r="DB229" s="114">
        <v>0</v>
      </c>
      <c r="DC229" s="114">
        <v>0</v>
      </c>
      <c r="DD229" s="114">
        <v>0</v>
      </c>
      <c r="DE229" s="114">
        <v>0</v>
      </c>
      <c r="DF229" s="114">
        <v>0</v>
      </c>
      <c r="DG229" s="114">
        <v>0</v>
      </c>
      <c r="DH229" s="114">
        <v>0</v>
      </c>
      <c r="DI229" s="114">
        <v>0</v>
      </c>
      <c r="DJ229" s="114">
        <v>0</v>
      </c>
      <c r="DK229" s="114">
        <v>0</v>
      </c>
      <c r="DL229" s="114">
        <v>0</v>
      </c>
      <c r="DM229" s="114">
        <v>0</v>
      </c>
      <c r="DN229" s="114">
        <v>0</v>
      </c>
      <c r="DO229" s="114">
        <v>0</v>
      </c>
      <c r="DP229" s="114">
        <v>0</v>
      </c>
      <c r="DQ229" s="114">
        <v>0</v>
      </c>
      <c r="DR229" s="114">
        <v>0</v>
      </c>
      <c r="DS229" s="114">
        <v>0</v>
      </c>
      <c r="DT229" s="114">
        <v>0</v>
      </c>
      <c r="DU229" s="114">
        <v>0</v>
      </c>
      <c r="DV229" s="114">
        <v>0</v>
      </c>
      <c r="DW229" s="114">
        <v>0</v>
      </c>
      <c r="DX229" s="114">
        <v>0</v>
      </c>
      <c r="DY229" s="114">
        <v>0</v>
      </c>
      <c r="DZ229" s="114">
        <v>0</v>
      </c>
      <c r="EA229" s="114">
        <v>0</v>
      </c>
      <c r="EB229" s="114">
        <v>0</v>
      </c>
      <c r="EC229" s="114">
        <v>0</v>
      </c>
      <c r="ED229" s="114">
        <v>0</v>
      </c>
      <c r="EE229" s="114">
        <v>0</v>
      </c>
      <c r="EF229" s="114">
        <v>0</v>
      </c>
      <c r="EG229" s="114">
        <v>0</v>
      </c>
      <c r="EH229" s="114">
        <v>0</v>
      </c>
      <c r="EI229" s="114">
        <v>0</v>
      </c>
      <c r="EJ229" s="114">
        <v>0</v>
      </c>
      <c r="EK229" s="114">
        <v>0</v>
      </c>
      <c r="EL229" s="114">
        <v>0</v>
      </c>
      <c r="EM229" s="114">
        <v>0</v>
      </c>
      <c r="EN229" s="114">
        <v>0</v>
      </c>
      <c r="EO229" s="114">
        <v>0</v>
      </c>
      <c r="EP229" s="114">
        <v>0</v>
      </c>
      <c r="EQ229" s="114">
        <v>0</v>
      </c>
      <c r="ER229" s="114">
        <v>0</v>
      </c>
      <c r="ES229" s="114">
        <v>0</v>
      </c>
      <c r="ET229" s="114">
        <v>0</v>
      </c>
      <c r="EU229" s="114">
        <v>0</v>
      </c>
      <c r="EV229" s="114">
        <v>0</v>
      </c>
      <c r="EW229" s="114">
        <v>0</v>
      </c>
      <c r="EX229" s="114">
        <v>0</v>
      </c>
      <c r="EY229" s="114">
        <v>0</v>
      </c>
      <c r="EZ229" s="114">
        <v>0</v>
      </c>
      <c r="FA229" s="114">
        <v>0</v>
      </c>
    </row>
    <row r="230" spans="1:157" x14ac:dyDescent="0.25">
      <c r="A230">
        <v>14</v>
      </c>
      <c r="B230" t="s">
        <v>94</v>
      </c>
      <c r="C230" s="65" t="s">
        <v>1104</v>
      </c>
      <c r="D230" s="65" t="s">
        <v>1137</v>
      </c>
      <c r="E230" t="s">
        <v>1138</v>
      </c>
      <c r="F230" s="66" t="s">
        <v>762</v>
      </c>
      <c r="G230" s="19">
        <v>2</v>
      </c>
      <c r="H230" s="74">
        <v>4</v>
      </c>
      <c r="I230" s="67"/>
      <c r="J230" s="68">
        <v>3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3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  <c r="AC230" s="114">
        <v>0</v>
      </c>
      <c r="AD230" s="114">
        <v>0</v>
      </c>
      <c r="AE230" s="114">
        <v>0</v>
      </c>
      <c r="AF230" s="114">
        <v>0</v>
      </c>
      <c r="AG230" s="114">
        <v>0</v>
      </c>
      <c r="AH230" s="114">
        <v>0</v>
      </c>
      <c r="AI230" s="114">
        <v>0</v>
      </c>
      <c r="AJ230" s="114">
        <v>0</v>
      </c>
      <c r="AK230" s="114">
        <v>0</v>
      </c>
      <c r="AL230" s="114">
        <v>0</v>
      </c>
      <c r="AM230" s="114">
        <v>0</v>
      </c>
      <c r="AN230" s="114">
        <v>0</v>
      </c>
      <c r="AO230" s="114">
        <v>0</v>
      </c>
      <c r="AP230" s="114">
        <v>0</v>
      </c>
      <c r="AQ230" s="114">
        <v>0</v>
      </c>
      <c r="AR230" s="114">
        <v>0</v>
      </c>
      <c r="AS230" s="114">
        <v>0</v>
      </c>
      <c r="AT230" s="114">
        <v>0</v>
      </c>
      <c r="AU230" s="114">
        <v>0</v>
      </c>
      <c r="AV230" s="114">
        <v>0</v>
      </c>
      <c r="AW230" s="114">
        <v>0</v>
      </c>
      <c r="AX230" s="114">
        <v>0</v>
      </c>
      <c r="AY230" s="114">
        <v>0</v>
      </c>
      <c r="AZ230" s="114">
        <v>0</v>
      </c>
      <c r="BA230" s="114">
        <v>0</v>
      </c>
      <c r="BB230" s="114">
        <v>0</v>
      </c>
      <c r="BC230" s="114">
        <v>0</v>
      </c>
      <c r="BD230" s="114">
        <v>0</v>
      </c>
      <c r="BE230" s="114">
        <v>0</v>
      </c>
      <c r="BF230" s="114">
        <v>0</v>
      </c>
      <c r="BG230" s="114">
        <v>0</v>
      </c>
      <c r="BH230" s="114">
        <v>0</v>
      </c>
      <c r="BI230" s="114">
        <v>0</v>
      </c>
      <c r="BJ230" s="114">
        <v>0</v>
      </c>
      <c r="BK230" s="114">
        <v>0</v>
      </c>
      <c r="BL230" s="114">
        <v>0</v>
      </c>
      <c r="BM230" s="114">
        <v>0</v>
      </c>
      <c r="BN230" s="114">
        <v>0</v>
      </c>
      <c r="BO230" s="114">
        <v>0</v>
      </c>
      <c r="BP230" s="114">
        <v>0</v>
      </c>
      <c r="BQ230" s="114">
        <v>0</v>
      </c>
      <c r="BR230" s="114">
        <v>0</v>
      </c>
      <c r="BS230" s="114">
        <v>0</v>
      </c>
      <c r="BT230" s="114">
        <v>0</v>
      </c>
      <c r="BU230" s="114">
        <v>0</v>
      </c>
      <c r="BV230" s="114">
        <v>0</v>
      </c>
      <c r="BW230" s="114">
        <v>0</v>
      </c>
      <c r="BX230" s="114">
        <v>0</v>
      </c>
      <c r="BY230" s="114">
        <v>0</v>
      </c>
      <c r="BZ230" s="114">
        <v>0</v>
      </c>
      <c r="CA230" s="114">
        <v>0</v>
      </c>
      <c r="CB230" s="114">
        <v>0</v>
      </c>
      <c r="CC230" s="114">
        <v>0</v>
      </c>
      <c r="CD230" s="114">
        <v>0</v>
      </c>
      <c r="CE230" s="114">
        <v>0</v>
      </c>
      <c r="CF230" s="114">
        <v>0</v>
      </c>
      <c r="CG230" s="114">
        <v>0</v>
      </c>
      <c r="CH230" s="114">
        <v>0</v>
      </c>
      <c r="CI230" s="114">
        <v>0</v>
      </c>
      <c r="CJ230" s="114">
        <v>0</v>
      </c>
      <c r="CK230" s="114">
        <v>0</v>
      </c>
      <c r="CL230" s="114">
        <v>0</v>
      </c>
      <c r="CM230" s="114">
        <v>0</v>
      </c>
      <c r="CN230" s="114">
        <v>0</v>
      </c>
      <c r="CO230" s="114">
        <v>0</v>
      </c>
      <c r="CP230" s="114">
        <v>0</v>
      </c>
      <c r="CQ230" s="114">
        <v>0</v>
      </c>
      <c r="CR230" s="114">
        <v>0</v>
      </c>
      <c r="CS230" s="114">
        <v>0</v>
      </c>
      <c r="CT230" s="114">
        <v>0</v>
      </c>
      <c r="CU230" s="114">
        <v>0</v>
      </c>
      <c r="CV230" s="114">
        <v>0</v>
      </c>
      <c r="CW230" s="114">
        <v>0</v>
      </c>
      <c r="CX230" s="114">
        <v>0</v>
      </c>
      <c r="CY230" s="114">
        <v>0</v>
      </c>
      <c r="CZ230" s="114">
        <v>0</v>
      </c>
      <c r="DA230" s="114">
        <v>0</v>
      </c>
      <c r="DB230" s="114">
        <v>0</v>
      </c>
      <c r="DC230" s="114">
        <v>0</v>
      </c>
      <c r="DD230" s="114">
        <v>0</v>
      </c>
      <c r="DE230" s="114">
        <v>0</v>
      </c>
      <c r="DF230" s="114">
        <v>0</v>
      </c>
      <c r="DG230" s="114">
        <v>0</v>
      </c>
      <c r="DH230" s="114">
        <v>0</v>
      </c>
      <c r="DI230" s="114">
        <v>0</v>
      </c>
      <c r="DJ230" s="114">
        <v>0</v>
      </c>
      <c r="DK230" s="114">
        <v>0</v>
      </c>
      <c r="DL230" s="114">
        <v>0</v>
      </c>
      <c r="DM230" s="114">
        <v>0</v>
      </c>
      <c r="DN230" s="114">
        <v>0</v>
      </c>
      <c r="DO230" s="114">
        <v>0</v>
      </c>
      <c r="DP230" s="114">
        <v>0</v>
      </c>
      <c r="DQ230" s="114">
        <v>0</v>
      </c>
      <c r="DR230" s="114">
        <v>0</v>
      </c>
      <c r="DS230" s="114">
        <v>0</v>
      </c>
      <c r="DT230" s="114">
        <v>0</v>
      </c>
      <c r="DU230" s="114">
        <v>0</v>
      </c>
      <c r="DV230" s="114">
        <v>0</v>
      </c>
      <c r="DW230" s="114">
        <v>0</v>
      </c>
      <c r="DX230" s="114">
        <v>0</v>
      </c>
      <c r="DY230" s="114">
        <v>0</v>
      </c>
      <c r="DZ230" s="114">
        <v>0</v>
      </c>
      <c r="EA230" s="114">
        <v>0</v>
      </c>
      <c r="EB230" s="114">
        <v>0</v>
      </c>
      <c r="EC230" s="114">
        <v>0</v>
      </c>
      <c r="ED230" s="114">
        <v>0</v>
      </c>
      <c r="EE230" s="114">
        <v>0</v>
      </c>
      <c r="EF230" s="114">
        <v>0</v>
      </c>
      <c r="EG230" s="114">
        <v>0</v>
      </c>
      <c r="EH230" s="114">
        <v>0</v>
      </c>
      <c r="EI230" s="114">
        <v>0</v>
      </c>
      <c r="EJ230" s="114">
        <v>0</v>
      </c>
      <c r="EK230" s="114">
        <v>0</v>
      </c>
      <c r="EL230" s="114">
        <v>0</v>
      </c>
      <c r="EM230" s="114">
        <v>0</v>
      </c>
      <c r="EN230" s="114">
        <v>0</v>
      </c>
      <c r="EO230" s="114">
        <v>0</v>
      </c>
      <c r="EP230" s="114">
        <v>0</v>
      </c>
      <c r="EQ230" s="114">
        <v>0</v>
      </c>
      <c r="ER230" s="114">
        <v>0</v>
      </c>
      <c r="ES230" s="114">
        <v>0</v>
      </c>
      <c r="ET230" s="114">
        <v>0</v>
      </c>
      <c r="EU230" s="114">
        <v>0</v>
      </c>
      <c r="EV230" s="114">
        <v>0</v>
      </c>
      <c r="EW230" s="114">
        <v>0</v>
      </c>
      <c r="EX230" s="114">
        <v>0</v>
      </c>
      <c r="EY230" s="114">
        <v>0</v>
      </c>
      <c r="EZ230" s="114">
        <v>0</v>
      </c>
      <c r="FA230" s="114">
        <v>0</v>
      </c>
    </row>
    <row r="231" spans="1:157" x14ac:dyDescent="0.25">
      <c r="A231">
        <v>14</v>
      </c>
      <c r="B231" t="s">
        <v>94</v>
      </c>
      <c r="C231" s="65" t="s">
        <v>1104</v>
      </c>
      <c r="D231" s="65" t="s">
        <v>1139</v>
      </c>
      <c r="E231" t="s">
        <v>1140</v>
      </c>
      <c r="F231" s="66" t="s">
        <v>762</v>
      </c>
      <c r="G231" s="19">
        <v>2</v>
      </c>
      <c r="H231" s="74">
        <v>4</v>
      </c>
      <c r="I231" s="67"/>
      <c r="J231" s="68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  <c r="AC231" s="114">
        <v>0</v>
      </c>
      <c r="AD231" s="114">
        <v>0</v>
      </c>
      <c r="AE231" s="114">
        <v>0</v>
      </c>
      <c r="AF231" s="114">
        <v>0</v>
      </c>
      <c r="AG231" s="114">
        <v>0</v>
      </c>
      <c r="AH231" s="114">
        <v>0</v>
      </c>
      <c r="AI231" s="114">
        <v>0</v>
      </c>
      <c r="AJ231" s="114">
        <v>0</v>
      </c>
      <c r="AK231" s="114">
        <v>0</v>
      </c>
      <c r="AL231" s="114">
        <v>0</v>
      </c>
      <c r="AM231" s="114">
        <v>0</v>
      </c>
      <c r="AN231" s="114">
        <v>0</v>
      </c>
      <c r="AO231" s="114">
        <v>0</v>
      </c>
      <c r="AP231" s="114">
        <v>0</v>
      </c>
      <c r="AQ231" s="114">
        <v>0</v>
      </c>
      <c r="AR231" s="114">
        <v>0</v>
      </c>
      <c r="AS231" s="114">
        <v>0</v>
      </c>
      <c r="AT231" s="114">
        <v>0</v>
      </c>
      <c r="AU231" s="114">
        <v>0</v>
      </c>
      <c r="AV231" s="114">
        <v>0</v>
      </c>
      <c r="AW231" s="114">
        <v>0</v>
      </c>
      <c r="AX231" s="114">
        <v>0</v>
      </c>
      <c r="AY231" s="114">
        <v>0</v>
      </c>
      <c r="AZ231" s="114">
        <v>0</v>
      </c>
      <c r="BA231" s="114">
        <v>0</v>
      </c>
      <c r="BB231" s="114">
        <v>0</v>
      </c>
      <c r="BC231" s="114">
        <v>0</v>
      </c>
      <c r="BD231" s="114">
        <v>0</v>
      </c>
      <c r="BE231" s="114">
        <v>0</v>
      </c>
      <c r="BF231" s="114">
        <v>0</v>
      </c>
      <c r="BG231" s="114">
        <v>0</v>
      </c>
      <c r="BH231" s="114">
        <v>0</v>
      </c>
      <c r="BI231" s="114">
        <v>0</v>
      </c>
      <c r="BJ231" s="114">
        <v>0</v>
      </c>
      <c r="BK231" s="114">
        <v>0</v>
      </c>
      <c r="BL231" s="114">
        <v>0</v>
      </c>
      <c r="BM231" s="114">
        <v>0</v>
      </c>
      <c r="BN231" s="114">
        <v>0</v>
      </c>
      <c r="BO231" s="114">
        <v>0</v>
      </c>
      <c r="BP231" s="114">
        <v>0</v>
      </c>
      <c r="BQ231" s="114">
        <v>0</v>
      </c>
      <c r="BR231" s="114">
        <v>0</v>
      </c>
      <c r="BS231" s="114">
        <v>0</v>
      </c>
      <c r="BT231" s="114">
        <v>0</v>
      </c>
      <c r="BU231" s="114">
        <v>0</v>
      </c>
      <c r="BV231" s="114">
        <v>0</v>
      </c>
      <c r="BW231" s="114">
        <v>0</v>
      </c>
      <c r="BX231" s="114">
        <v>0</v>
      </c>
      <c r="BY231" s="114">
        <v>0</v>
      </c>
      <c r="BZ231" s="114">
        <v>0</v>
      </c>
      <c r="CA231" s="114">
        <v>0</v>
      </c>
      <c r="CB231" s="114">
        <v>0</v>
      </c>
      <c r="CC231" s="114">
        <v>0</v>
      </c>
      <c r="CD231" s="114">
        <v>0</v>
      </c>
      <c r="CE231" s="114">
        <v>0</v>
      </c>
      <c r="CF231" s="114">
        <v>0</v>
      </c>
      <c r="CG231" s="114">
        <v>0</v>
      </c>
      <c r="CH231" s="114">
        <v>0</v>
      </c>
      <c r="CI231" s="114">
        <v>0</v>
      </c>
      <c r="CJ231" s="114">
        <v>0</v>
      </c>
      <c r="CK231" s="114">
        <v>0</v>
      </c>
      <c r="CL231" s="114">
        <v>0</v>
      </c>
      <c r="CM231" s="114">
        <v>0</v>
      </c>
      <c r="CN231" s="114">
        <v>0</v>
      </c>
      <c r="CO231" s="114">
        <v>0</v>
      </c>
      <c r="CP231" s="114">
        <v>0</v>
      </c>
      <c r="CQ231" s="114">
        <v>0</v>
      </c>
      <c r="CR231" s="114">
        <v>0</v>
      </c>
      <c r="CS231" s="114">
        <v>0</v>
      </c>
      <c r="CT231" s="114">
        <v>0</v>
      </c>
      <c r="CU231" s="114">
        <v>0</v>
      </c>
      <c r="CV231" s="114">
        <v>0</v>
      </c>
      <c r="CW231" s="114">
        <v>0</v>
      </c>
      <c r="CX231" s="114">
        <v>0</v>
      </c>
      <c r="CY231" s="114">
        <v>0</v>
      </c>
      <c r="CZ231" s="114">
        <v>0</v>
      </c>
      <c r="DA231" s="114">
        <v>0</v>
      </c>
      <c r="DB231" s="114">
        <v>0</v>
      </c>
      <c r="DC231" s="114">
        <v>0</v>
      </c>
      <c r="DD231" s="114">
        <v>0</v>
      </c>
      <c r="DE231" s="114">
        <v>0</v>
      </c>
      <c r="DF231" s="114">
        <v>0</v>
      </c>
      <c r="DG231" s="114">
        <v>0</v>
      </c>
      <c r="DH231" s="114">
        <v>0</v>
      </c>
      <c r="DI231" s="114">
        <v>0</v>
      </c>
      <c r="DJ231" s="114">
        <v>0</v>
      </c>
      <c r="DK231" s="114">
        <v>0</v>
      </c>
      <c r="DL231" s="114">
        <v>0</v>
      </c>
      <c r="DM231" s="114">
        <v>0</v>
      </c>
      <c r="DN231" s="114">
        <v>0</v>
      </c>
      <c r="DO231" s="114">
        <v>0</v>
      </c>
      <c r="DP231" s="114">
        <v>0</v>
      </c>
      <c r="DQ231" s="114">
        <v>0</v>
      </c>
      <c r="DR231" s="114">
        <v>0</v>
      </c>
      <c r="DS231" s="114">
        <v>0</v>
      </c>
      <c r="DT231" s="114">
        <v>0</v>
      </c>
      <c r="DU231" s="114">
        <v>0</v>
      </c>
      <c r="DV231" s="114">
        <v>0</v>
      </c>
      <c r="DW231" s="114">
        <v>0</v>
      </c>
      <c r="DX231" s="114">
        <v>0</v>
      </c>
      <c r="DY231" s="114">
        <v>0</v>
      </c>
      <c r="DZ231" s="114">
        <v>0</v>
      </c>
      <c r="EA231" s="114">
        <v>0</v>
      </c>
      <c r="EB231" s="114">
        <v>0</v>
      </c>
      <c r="EC231" s="114">
        <v>0</v>
      </c>
      <c r="ED231" s="114">
        <v>0</v>
      </c>
      <c r="EE231" s="114">
        <v>0</v>
      </c>
      <c r="EF231" s="114">
        <v>0</v>
      </c>
      <c r="EG231" s="114">
        <v>0</v>
      </c>
      <c r="EH231" s="114">
        <v>0</v>
      </c>
      <c r="EI231" s="114">
        <v>0</v>
      </c>
      <c r="EJ231" s="114">
        <v>0</v>
      </c>
      <c r="EK231" s="114">
        <v>0</v>
      </c>
      <c r="EL231" s="114">
        <v>0</v>
      </c>
      <c r="EM231" s="114">
        <v>0</v>
      </c>
      <c r="EN231" s="114">
        <v>0</v>
      </c>
      <c r="EO231" s="114">
        <v>0</v>
      </c>
      <c r="EP231" s="114">
        <v>0</v>
      </c>
      <c r="EQ231" s="114">
        <v>0</v>
      </c>
      <c r="ER231" s="114">
        <v>0</v>
      </c>
      <c r="ES231" s="114">
        <v>0</v>
      </c>
      <c r="ET231" s="114">
        <v>0</v>
      </c>
      <c r="EU231" s="114">
        <v>0</v>
      </c>
      <c r="EV231" s="114">
        <v>0</v>
      </c>
      <c r="EW231" s="114">
        <v>0</v>
      </c>
      <c r="EX231" s="114">
        <v>0</v>
      </c>
      <c r="EY231" s="114">
        <v>0</v>
      </c>
      <c r="EZ231" s="114">
        <v>0</v>
      </c>
      <c r="FA231" s="114">
        <v>0</v>
      </c>
    </row>
    <row r="232" spans="1:157" x14ac:dyDescent="0.25">
      <c r="A232">
        <v>14</v>
      </c>
      <c r="B232" t="s">
        <v>94</v>
      </c>
      <c r="C232" s="65" t="s">
        <v>1104</v>
      </c>
      <c r="D232" s="65" t="s">
        <v>1141</v>
      </c>
      <c r="E232" t="s">
        <v>1142</v>
      </c>
      <c r="F232" s="66" t="s">
        <v>762</v>
      </c>
      <c r="G232" s="19">
        <v>2</v>
      </c>
      <c r="H232" s="74">
        <v>4</v>
      </c>
      <c r="I232" s="67"/>
      <c r="J232" s="68">
        <v>3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3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  <c r="AC232" s="114">
        <v>0</v>
      </c>
      <c r="AD232" s="114">
        <v>0</v>
      </c>
      <c r="AE232" s="114">
        <v>0</v>
      </c>
      <c r="AF232" s="114">
        <v>0</v>
      </c>
      <c r="AG232" s="114">
        <v>0</v>
      </c>
      <c r="AH232" s="114">
        <v>0</v>
      </c>
      <c r="AI232" s="114">
        <v>0</v>
      </c>
      <c r="AJ232" s="114">
        <v>0</v>
      </c>
      <c r="AK232" s="114">
        <v>0</v>
      </c>
      <c r="AL232" s="114">
        <v>0</v>
      </c>
      <c r="AM232" s="114">
        <v>0</v>
      </c>
      <c r="AN232" s="114">
        <v>0</v>
      </c>
      <c r="AO232" s="114">
        <v>0</v>
      </c>
      <c r="AP232" s="114">
        <v>0</v>
      </c>
      <c r="AQ232" s="114">
        <v>0</v>
      </c>
      <c r="AR232" s="114">
        <v>0</v>
      </c>
      <c r="AS232" s="114">
        <v>0</v>
      </c>
      <c r="AT232" s="114">
        <v>0</v>
      </c>
      <c r="AU232" s="114">
        <v>0</v>
      </c>
      <c r="AV232" s="114">
        <v>0</v>
      </c>
      <c r="AW232" s="114">
        <v>0</v>
      </c>
      <c r="AX232" s="114">
        <v>0</v>
      </c>
      <c r="AY232" s="114">
        <v>0</v>
      </c>
      <c r="AZ232" s="114">
        <v>0</v>
      </c>
      <c r="BA232" s="114">
        <v>0</v>
      </c>
      <c r="BB232" s="114">
        <v>0</v>
      </c>
      <c r="BC232" s="114">
        <v>0</v>
      </c>
      <c r="BD232" s="114">
        <v>0</v>
      </c>
      <c r="BE232" s="114">
        <v>0</v>
      </c>
      <c r="BF232" s="114">
        <v>0</v>
      </c>
      <c r="BG232" s="114">
        <v>0</v>
      </c>
      <c r="BH232" s="114">
        <v>0</v>
      </c>
      <c r="BI232" s="114">
        <v>0</v>
      </c>
      <c r="BJ232" s="114">
        <v>0</v>
      </c>
      <c r="BK232" s="114">
        <v>0</v>
      </c>
      <c r="BL232" s="114">
        <v>0</v>
      </c>
      <c r="BM232" s="114">
        <v>0</v>
      </c>
      <c r="BN232" s="114">
        <v>0</v>
      </c>
      <c r="BO232" s="114">
        <v>0</v>
      </c>
      <c r="BP232" s="114">
        <v>0</v>
      </c>
      <c r="BQ232" s="114">
        <v>0</v>
      </c>
      <c r="BR232" s="114">
        <v>0</v>
      </c>
      <c r="BS232" s="114">
        <v>0</v>
      </c>
      <c r="BT232" s="114">
        <v>0</v>
      </c>
      <c r="BU232" s="114">
        <v>0</v>
      </c>
      <c r="BV232" s="114">
        <v>0</v>
      </c>
      <c r="BW232" s="114">
        <v>0</v>
      </c>
      <c r="BX232" s="114">
        <v>0</v>
      </c>
      <c r="BY232" s="114">
        <v>0</v>
      </c>
      <c r="BZ232" s="114">
        <v>0</v>
      </c>
      <c r="CA232" s="114">
        <v>0</v>
      </c>
      <c r="CB232" s="114">
        <v>0</v>
      </c>
      <c r="CC232" s="114">
        <v>0</v>
      </c>
      <c r="CD232" s="114">
        <v>0</v>
      </c>
      <c r="CE232" s="114">
        <v>0</v>
      </c>
      <c r="CF232" s="114">
        <v>0</v>
      </c>
      <c r="CG232" s="114">
        <v>0</v>
      </c>
      <c r="CH232" s="114">
        <v>0</v>
      </c>
      <c r="CI232" s="114">
        <v>0</v>
      </c>
      <c r="CJ232" s="114">
        <v>0</v>
      </c>
      <c r="CK232" s="114">
        <v>0</v>
      </c>
      <c r="CL232" s="114">
        <v>0</v>
      </c>
      <c r="CM232" s="114">
        <v>0</v>
      </c>
      <c r="CN232" s="114">
        <v>0</v>
      </c>
      <c r="CO232" s="114">
        <v>0</v>
      </c>
      <c r="CP232" s="114">
        <v>0</v>
      </c>
      <c r="CQ232" s="114">
        <v>0</v>
      </c>
      <c r="CR232" s="114">
        <v>0</v>
      </c>
      <c r="CS232" s="114">
        <v>0</v>
      </c>
      <c r="CT232" s="114">
        <v>0</v>
      </c>
      <c r="CU232" s="114">
        <v>0</v>
      </c>
      <c r="CV232" s="114">
        <v>0</v>
      </c>
      <c r="CW232" s="114">
        <v>0</v>
      </c>
      <c r="CX232" s="114">
        <v>0</v>
      </c>
      <c r="CY232" s="114">
        <v>0</v>
      </c>
      <c r="CZ232" s="114">
        <v>0</v>
      </c>
      <c r="DA232" s="114">
        <v>0</v>
      </c>
      <c r="DB232" s="114">
        <v>0</v>
      </c>
      <c r="DC232" s="114">
        <v>0</v>
      </c>
      <c r="DD232" s="114">
        <v>0</v>
      </c>
      <c r="DE232" s="114">
        <v>0</v>
      </c>
      <c r="DF232" s="114">
        <v>0</v>
      </c>
      <c r="DG232" s="114">
        <v>0</v>
      </c>
      <c r="DH232" s="114">
        <v>0</v>
      </c>
      <c r="DI232" s="114">
        <v>0</v>
      </c>
      <c r="DJ232" s="114">
        <v>0</v>
      </c>
      <c r="DK232" s="114">
        <v>0</v>
      </c>
      <c r="DL232" s="114">
        <v>0</v>
      </c>
      <c r="DM232" s="114">
        <v>0</v>
      </c>
      <c r="DN232" s="114">
        <v>0</v>
      </c>
      <c r="DO232" s="114">
        <v>0</v>
      </c>
      <c r="DP232" s="114">
        <v>0</v>
      </c>
      <c r="DQ232" s="114">
        <v>0</v>
      </c>
      <c r="DR232" s="114">
        <v>0</v>
      </c>
      <c r="DS232" s="114">
        <v>0</v>
      </c>
      <c r="DT232" s="114">
        <v>0</v>
      </c>
      <c r="DU232" s="114">
        <v>0</v>
      </c>
      <c r="DV232" s="114">
        <v>0</v>
      </c>
      <c r="DW232" s="114">
        <v>0</v>
      </c>
      <c r="DX232" s="114">
        <v>0</v>
      </c>
      <c r="DY232" s="114">
        <v>0</v>
      </c>
      <c r="DZ232" s="114">
        <v>0</v>
      </c>
      <c r="EA232" s="114">
        <v>0</v>
      </c>
      <c r="EB232" s="114">
        <v>0</v>
      </c>
      <c r="EC232" s="114">
        <v>0</v>
      </c>
      <c r="ED232" s="114">
        <v>0</v>
      </c>
      <c r="EE232" s="114">
        <v>0</v>
      </c>
      <c r="EF232" s="114">
        <v>0</v>
      </c>
      <c r="EG232" s="114">
        <v>0</v>
      </c>
      <c r="EH232" s="114">
        <v>0</v>
      </c>
      <c r="EI232" s="114">
        <v>0</v>
      </c>
      <c r="EJ232" s="114">
        <v>0</v>
      </c>
      <c r="EK232" s="114">
        <v>0</v>
      </c>
      <c r="EL232" s="114">
        <v>0</v>
      </c>
      <c r="EM232" s="114">
        <v>0</v>
      </c>
      <c r="EN232" s="114">
        <v>0</v>
      </c>
      <c r="EO232" s="114">
        <v>0</v>
      </c>
      <c r="EP232" s="114">
        <v>0</v>
      </c>
      <c r="EQ232" s="114">
        <v>0</v>
      </c>
      <c r="ER232" s="114">
        <v>0</v>
      </c>
      <c r="ES232" s="114">
        <v>0</v>
      </c>
      <c r="ET232" s="114">
        <v>0</v>
      </c>
      <c r="EU232" s="114">
        <v>0</v>
      </c>
      <c r="EV232" s="114">
        <v>0</v>
      </c>
      <c r="EW232" s="114">
        <v>0</v>
      </c>
      <c r="EX232" s="114">
        <v>0</v>
      </c>
      <c r="EY232" s="114">
        <v>0</v>
      </c>
      <c r="EZ232" s="114">
        <v>0</v>
      </c>
      <c r="FA232" s="114">
        <v>0</v>
      </c>
    </row>
    <row r="233" spans="1:157" x14ac:dyDescent="0.25">
      <c r="A233">
        <v>14</v>
      </c>
      <c r="B233" t="s">
        <v>94</v>
      </c>
      <c r="C233" s="65" t="s">
        <v>1107</v>
      </c>
      <c r="D233" s="65" t="s">
        <v>1143</v>
      </c>
      <c r="E233" t="s">
        <v>1144</v>
      </c>
      <c r="F233" s="66" t="s">
        <v>762</v>
      </c>
      <c r="G233" s="19">
        <v>2</v>
      </c>
      <c r="H233" s="74">
        <v>4</v>
      </c>
      <c r="I233" s="67"/>
      <c r="J233" s="68">
        <v>38</v>
      </c>
      <c r="K233" s="114">
        <v>0</v>
      </c>
      <c r="L233" s="114">
        <v>0</v>
      </c>
      <c r="M233" s="114">
        <v>0</v>
      </c>
      <c r="N233" s="114">
        <v>0</v>
      </c>
      <c r="O233" s="114">
        <v>0</v>
      </c>
      <c r="P233" s="114">
        <v>0</v>
      </c>
      <c r="Q233" s="114">
        <v>0</v>
      </c>
      <c r="R233" s="114">
        <v>0</v>
      </c>
      <c r="S233" s="114">
        <v>0</v>
      </c>
      <c r="T233" s="114">
        <v>38</v>
      </c>
      <c r="U233" s="114">
        <v>0</v>
      </c>
      <c r="V233" s="114">
        <v>0</v>
      </c>
      <c r="W233" s="114">
        <v>0</v>
      </c>
      <c r="X233" s="114">
        <v>0</v>
      </c>
      <c r="Y233" s="114">
        <v>0</v>
      </c>
      <c r="Z233" s="114">
        <v>0</v>
      </c>
      <c r="AA233" s="114">
        <v>0</v>
      </c>
      <c r="AB233" s="114">
        <v>0</v>
      </c>
      <c r="AC233" s="114">
        <v>0</v>
      </c>
      <c r="AD233" s="114">
        <v>0</v>
      </c>
      <c r="AE233" s="114">
        <v>0</v>
      </c>
      <c r="AF233" s="114">
        <v>0</v>
      </c>
      <c r="AG233" s="114">
        <v>0</v>
      </c>
      <c r="AH233" s="114">
        <v>0</v>
      </c>
      <c r="AI233" s="114">
        <v>0</v>
      </c>
      <c r="AJ233" s="114">
        <v>0</v>
      </c>
      <c r="AK233" s="114">
        <v>0</v>
      </c>
      <c r="AL233" s="114">
        <v>0</v>
      </c>
      <c r="AM233" s="114">
        <v>0</v>
      </c>
      <c r="AN233" s="114">
        <v>0</v>
      </c>
      <c r="AO233" s="114">
        <v>0</v>
      </c>
      <c r="AP233" s="114">
        <v>0</v>
      </c>
      <c r="AQ233" s="114">
        <v>0</v>
      </c>
      <c r="AR233" s="114">
        <v>0</v>
      </c>
      <c r="AS233" s="114">
        <v>0</v>
      </c>
      <c r="AT233" s="114">
        <v>0</v>
      </c>
      <c r="AU233" s="114">
        <v>0</v>
      </c>
      <c r="AV233" s="114">
        <v>0</v>
      </c>
      <c r="AW233" s="114">
        <v>0</v>
      </c>
      <c r="AX233" s="114">
        <v>0</v>
      </c>
      <c r="AY233" s="114">
        <v>0</v>
      </c>
      <c r="AZ233" s="114">
        <v>0</v>
      </c>
      <c r="BA233" s="114">
        <v>0</v>
      </c>
      <c r="BB233" s="114">
        <v>0</v>
      </c>
      <c r="BC233" s="114">
        <v>0</v>
      </c>
      <c r="BD233" s="114">
        <v>0</v>
      </c>
      <c r="BE233" s="114">
        <v>0</v>
      </c>
      <c r="BF233" s="114">
        <v>0</v>
      </c>
      <c r="BG233" s="114">
        <v>0</v>
      </c>
      <c r="BH233" s="114">
        <v>0</v>
      </c>
      <c r="BI233" s="114">
        <v>0</v>
      </c>
      <c r="BJ233" s="114">
        <v>0</v>
      </c>
      <c r="BK233" s="114">
        <v>0</v>
      </c>
      <c r="BL233" s="114">
        <v>0</v>
      </c>
      <c r="BM233" s="114">
        <v>0</v>
      </c>
      <c r="BN233" s="114">
        <v>0</v>
      </c>
      <c r="BO233" s="114">
        <v>0</v>
      </c>
      <c r="BP233" s="114">
        <v>0</v>
      </c>
      <c r="BQ233" s="114">
        <v>0</v>
      </c>
      <c r="BR233" s="114">
        <v>0</v>
      </c>
      <c r="BS233" s="114">
        <v>0</v>
      </c>
      <c r="BT233" s="114">
        <v>0</v>
      </c>
      <c r="BU233" s="114">
        <v>0</v>
      </c>
      <c r="BV233" s="114">
        <v>0</v>
      </c>
      <c r="BW233" s="114">
        <v>0</v>
      </c>
      <c r="BX233" s="114">
        <v>0</v>
      </c>
      <c r="BY233" s="114">
        <v>0</v>
      </c>
      <c r="BZ233" s="114">
        <v>0</v>
      </c>
      <c r="CA233" s="114">
        <v>0</v>
      </c>
      <c r="CB233" s="114">
        <v>0</v>
      </c>
      <c r="CC233" s="114">
        <v>0</v>
      </c>
      <c r="CD233" s="114">
        <v>0</v>
      </c>
      <c r="CE233" s="114">
        <v>0</v>
      </c>
      <c r="CF233" s="114">
        <v>0</v>
      </c>
      <c r="CG233" s="114">
        <v>0</v>
      </c>
      <c r="CH233" s="114">
        <v>0</v>
      </c>
      <c r="CI233" s="114">
        <v>0</v>
      </c>
      <c r="CJ233" s="114">
        <v>0</v>
      </c>
      <c r="CK233" s="114">
        <v>0</v>
      </c>
      <c r="CL233" s="114">
        <v>0</v>
      </c>
      <c r="CM233" s="114">
        <v>0</v>
      </c>
      <c r="CN233" s="114">
        <v>0</v>
      </c>
      <c r="CO233" s="114">
        <v>0</v>
      </c>
      <c r="CP233" s="114">
        <v>0</v>
      </c>
      <c r="CQ233" s="114">
        <v>0</v>
      </c>
      <c r="CR233" s="114">
        <v>0</v>
      </c>
      <c r="CS233" s="114">
        <v>0</v>
      </c>
      <c r="CT233" s="114">
        <v>0</v>
      </c>
      <c r="CU233" s="114">
        <v>0</v>
      </c>
      <c r="CV233" s="114">
        <v>0</v>
      </c>
      <c r="CW233" s="114">
        <v>0</v>
      </c>
      <c r="CX233" s="114">
        <v>0</v>
      </c>
      <c r="CY233" s="114">
        <v>0</v>
      </c>
      <c r="CZ233" s="114">
        <v>0</v>
      </c>
      <c r="DA233" s="114">
        <v>0</v>
      </c>
      <c r="DB233" s="114">
        <v>0</v>
      </c>
      <c r="DC233" s="114">
        <v>0</v>
      </c>
      <c r="DD233" s="114">
        <v>0</v>
      </c>
      <c r="DE233" s="114">
        <v>0</v>
      </c>
      <c r="DF233" s="114">
        <v>0</v>
      </c>
      <c r="DG233" s="114">
        <v>0</v>
      </c>
      <c r="DH233" s="114">
        <v>0</v>
      </c>
      <c r="DI233" s="114">
        <v>0</v>
      </c>
      <c r="DJ233" s="114">
        <v>0</v>
      </c>
      <c r="DK233" s="114">
        <v>0</v>
      </c>
      <c r="DL233" s="114">
        <v>0</v>
      </c>
      <c r="DM233" s="114">
        <v>0</v>
      </c>
      <c r="DN233" s="114">
        <v>0</v>
      </c>
      <c r="DO233" s="114">
        <v>0</v>
      </c>
      <c r="DP233" s="114">
        <v>0</v>
      </c>
      <c r="DQ233" s="114">
        <v>0</v>
      </c>
      <c r="DR233" s="114">
        <v>0</v>
      </c>
      <c r="DS233" s="114">
        <v>0</v>
      </c>
      <c r="DT233" s="114">
        <v>0</v>
      </c>
      <c r="DU233" s="114">
        <v>0</v>
      </c>
      <c r="DV233" s="114">
        <v>0</v>
      </c>
      <c r="DW233" s="114">
        <v>0</v>
      </c>
      <c r="DX233" s="114">
        <v>0</v>
      </c>
      <c r="DY233" s="114">
        <v>0</v>
      </c>
      <c r="DZ233" s="114">
        <v>0</v>
      </c>
      <c r="EA233" s="114">
        <v>0</v>
      </c>
      <c r="EB233" s="114">
        <v>0</v>
      </c>
      <c r="EC233" s="114">
        <v>0</v>
      </c>
      <c r="ED233" s="114">
        <v>0</v>
      </c>
      <c r="EE233" s="114">
        <v>0</v>
      </c>
      <c r="EF233" s="114">
        <v>0</v>
      </c>
      <c r="EG233" s="114">
        <v>0</v>
      </c>
      <c r="EH233" s="114">
        <v>0</v>
      </c>
      <c r="EI233" s="114">
        <v>0</v>
      </c>
      <c r="EJ233" s="114">
        <v>0</v>
      </c>
      <c r="EK233" s="114">
        <v>0</v>
      </c>
      <c r="EL233" s="114">
        <v>0</v>
      </c>
      <c r="EM233" s="114">
        <v>0</v>
      </c>
      <c r="EN233" s="114">
        <v>0</v>
      </c>
      <c r="EO233" s="114">
        <v>0</v>
      </c>
      <c r="EP233" s="114">
        <v>0</v>
      </c>
      <c r="EQ233" s="114">
        <v>0</v>
      </c>
      <c r="ER233" s="114">
        <v>0</v>
      </c>
      <c r="ES233" s="114">
        <v>0</v>
      </c>
      <c r="ET233" s="114">
        <v>0</v>
      </c>
      <c r="EU233" s="114">
        <v>0</v>
      </c>
      <c r="EV233" s="114">
        <v>0</v>
      </c>
      <c r="EW233" s="114">
        <v>0</v>
      </c>
      <c r="EX233" s="114">
        <v>0</v>
      </c>
      <c r="EY233" s="114">
        <v>0</v>
      </c>
      <c r="EZ233" s="114">
        <v>0</v>
      </c>
      <c r="FA233" s="114">
        <v>0</v>
      </c>
    </row>
    <row r="234" spans="1:157" s="71" customFormat="1" x14ac:dyDescent="0.25">
      <c r="A234" s="71">
        <v>14</v>
      </c>
      <c r="B234" s="71" t="s">
        <v>94</v>
      </c>
      <c r="C234" s="72" t="s">
        <v>1107</v>
      </c>
      <c r="D234" s="72" t="s">
        <v>92</v>
      </c>
      <c r="E234" s="71" t="s">
        <v>93</v>
      </c>
      <c r="F234" s="80" t="s">
        <v>766</v>
      </c>
      <c r="G234" s="74">
        <v>2</v>
      </c>
      <c r="H234" s="74">
        <v>4</v>
      </c>
      <c r="I234" s="75"/>
      <c r="J234" s="68">
        <v>30</v>
      </c>
      <c r="K234" s="114">
        <v>0</v>
      </c>
      <c r="L234" s="114">
        <v>0</v>
      </c>
      <c r="M234" s="114">
        <v>0</v>
      </c>
      <c r="N234" s="114">
        <v>0</v>
      </c>
      <c r="O234" s="114">
        <v>0</v>
      </c>
      <c r="P234" s="114">
        <v>0</v>
      </c>
      <c r="Q234" s="114">
        <v>0</v>
      </c>
      <c r="R234" s="114">
        <v>0</v>
      </c>
      <c r="S234" s="114">
        <v>0</v>
      </c>
      <c r="T234" s="114">
        <v>13</v>
      </c>
      <c r="U234" s="114">
        <v>0</v>
      </c>
      <c r="V234" s="114">
        <v>0</v>
      </c>
      <c r="W234" s="114">
        <v>0</v>
      </c>
      <c r="X234" s="114">
        <v>0</v>
      </c>
      <c r="Y234" s="114">
        <v>17</v>
      </c>
      <c r="Z234" s="114">
        <v>0</v>
      </c>
      <c r="AA234" s="114">
        <v>0</v>
      </c>
      <c r="AB234" s="114">
        <v>0</v>
      </c>
      <c r="AC234" s="114">
        <v>0</v>
      </c>
      <c r="AD234" s="114">
        <v>0</v>
      </c>
      <c r="AE234" s="114">
        <v>0</v>
      </c>
      <c r="AF234" s="114">
        <v>0</v>
      </c>
      <c r="AG234" s="114">
        <v>0</v>
      </c>
      <c r="AH234" s="114">
        <v>0</v>
      </c>
      <c r="AI234" s="114">
        <v>0</v>
      </c>
      <c r="AJ234" s="114">
        <v>0</v>
      </c>
      <c r="AK234" s="114">
        <v>0</v>
      </c>
      <c r="AL234" s="114">
        <v>0</v>
      </c>
      <c r="AM234" s="114">
        <v>0</v>
      </c>
      <c r="AN234" s="114">
        <v>0</v>
      </c>
      <c r="AO234" s="114">
        <v>0</v>
      </c>
      <c r="AP234" s="114">
        <v>0</v>
      </c>
      <c r="AQ234" s="114">
        <v>0</v>
      </c>
      <c r="AR234" s="114">
        <v>0</v>
      </c>
      <c r="AS234" s="114">
        <v>0</v>
      </c>
      <c r="AT234" s="114">
        <v>0</v>
      </c>
      <c r="AU234" s="114">
        <v>0</v>
      </c>
      <c r="AV234" s="114">
        <v>0</v>
      </c>
      <c r="AW234" s="114">
        <v>0</v>
      </c>
      <c r="AX234" s="114">
        <v>0</v>
      </c>
      <c r="AY234" s="114">
        <v>0</v>
      </c>
      <c r="AZ234" s="114">
        <v>0</v>
      </c>
      <c r="BA234" s="114">
        <v>0</v>
      </c>
      <c r="BB234" s="114">
        <v>0</v>
      </c>
      <c r="BC234" s="114">
        <v>0</v>
      </c>
      <c r="BD234" s="114">
        <v>0</v>
      </c>
      <c r="BE234" s="114">
        <v>0</v>
      </c>
      <c r="BF234" s="114">
        <v>0</v>
      </c>
      <c r="BG234" s="114">
        <v>0</v>
      </c>
      <c r="BH234" s="114">
        <v>0</v>
      </c>
      <c r="BI234" s="114">
        <v>0</v>
      </c>
      <c r="BJ234" s="114">
        <v>0</v>
      </c>
      <c r="BK234" s="114">
        <v>0</v>
      </c>
      <c r="BL234" s="114">
        <v>0</v>
      </c>
      <c r="BM234" s="114">
        <v>0</v>
      </c>
      <c r="BN234" s="114">
        <v>0</v>
      </c>
      <c r="BO234" s="114">
        <v>0</v>
      </c>
      <c r="BP234" s="114">
        <v>0</v>
      </c>
      <c r="BQ234" s="114">
        <v>0</v>
      </c>
      <c r="BR234" s="114">
        <v>0</v>
      </c>
      <c r="BS234" s="114">
        <v>0</v>
      </c>
      <c r="BT234" s="114">
        <v>0</v>
      </c>
      <c r="BU234" s="114">
        <v>0</v>
      </c>
      <c r="BV234" s="114">
        <v>0</v>
      </c>
      <c r="BW234" s="114">
        <v>0</v>
      </c>
      <c r="BX234" s="114">
        <v>0</v>
      </c>
      <c r="BY234" s="114">
        <v>0</v>
      </c>
      <c r="BZ234" s="114">
        <v>0</v>
      </c>
      <c r="CA234" s="114">
        <v>0</v>
      </c>
      <c r="CB234" s="114">
        <v>0</v>
      </c>
      <c r="CC234" s="114">
        <v>0</v>
      </c>
      <c r="CD234" s="114">
        <v>0</v>
      </c>
      <c r="CE234" s="114">
        <v>0</v>
      </c>
      <c r="CF234" s="114">
        <v>0</v>
      </c>
      <c r="CG234" s="114">
        <v>0</v>
      </c>
      <c r="CH234" s="114">
        <v>0</v>
      </c>
      <c r="CI234" s="114">
        <v>0</v>
      </c>
      <c r="CJ234" s="114">
        <v>0</v>
      </c>
      <c r="CK234" s="114">
        <v>0</v>
      </c>
      <c r="CL234" s="114">
        <v>0</v>
      </c>
      <c r="CM234" s="114">
        <v>0</v>
      </c>
      <c r="CN234" s="114">
        <v>0</v>
      </c>
      <c r="CO234" s="114">
        <v>0</v>
      </c>
      <c r="CP234" s="114">
        <v>0</v>
      </c>
      <c r="CQ234" s="114">
        <v>0</v>
      </c>
      <c r="CR234" s="114">
        <v>0</v>
      </c>
      <c r="CS234" s="114">
        <v>0</v>
      </c>
      <c r="CT234" s="114">
        <v>0</v>
      </c>
      <c r="CU234" s="114">
        <v>0</v>
      </c>
      <c r="CV234" s="114">
        <v>0</v>
      </c>
      <c r="CW234" s="114">
        <v>0</v>
      </c>
      <c r="CX234" s="114">
        <v>0</v>
      </c>
      <c r="CY234" s="114">
        <v>0</v>
      </c>
      <c r="CZ234" s="114">
        <v>0</v>
      </c>
      <c r="DA234" s="114">
        <v>0</v>
      </c>
      <c r="DB234" s="114">
        <v>0</v>
      </c>
      <c r="DC234" s="114">
        <v>0</v>
      </c>
      <c r="DD234" s="114">
        <v>0</v>
      </c>
      <c r="DE234" s="114">
        <v>0</v>
      </c>
      <c r="DF234" s="114">
        <v>0</v>
      </c>
      <c r="DG234" s="114">
        <v>0</v>
      </c>
      <c r="DH234" s="114">
        <v>0</v>
      </c>
      <c r="DI234" s="114">
        <v>0</v>
      </c>
      <c r="DJ234" s="114">
        <v>0</v>
      </c>
      <c r="DK234" s="114">
        <v>0</v>
      </c>
      <c r="DL234" s="114">
        <v>0</v>
      </c>
      <c r="DM234" s="114">
        <v>0</v>
      </c>
      <c r="DN234" s="114">
        <v>0</v>
      </c>
      <c r="DO234" s="114">
        <v>0</v>
      </c>
      <c r="DP234" s="114">
        <v>0</v>
      </c>
      <c r="DQ234" s="114">
        <v>0</v>
      </c>
      <c r="DR234" s="114">
        <v>0</v>
      </c>
      <c r="DS234" s="114">
        <v>0</v>
      </c>
      <c r="DT234" s="114">
        <v>0</v>
      </c>
      <c r="DU234" s="114">
        <v>0</v>
      </c>
      <c r="DV234" s="114">
        <v>0</v>
      </c>
      <c r="DW234" s="114">
        <v>0</v>
      </c>
      <c r="DX234" s="114">
        <v>0</v>
      </c>
      <c r="DY234" s="114">
        <v>0</v>
      </c>
      <c r="DZ234" s="114">
        <v>0</v>
      </c>
      <c r="EA234" s="114">
        <v>0</v>
      </c>
      <c r="EB234" s="114">
        <v>0</v>
      </c>
      <c r="EC234" s="114">
        <v>0</v>
      </c>
      <c r="ED234" s="114">
        <v>0</v>
      </c>
      <c r="EE234" s="114">
        <v>0</v>
      </c>
      <c r="EF234" s="114">
        <v>0</v>
      </c>
      <c r="EG234" s="114">
        <v>0</v>
      </c>
      <c r="EH234" s="114">
        <v>0</v>
      </c>
      <c r="EI234" s="114">
        <v>0</v>
      </c>
      <c r="EJ234" s="114">
        <v>0</v>
      </c>
      <c r="EK234" s="114">
        <v>0</v>
      </c>
      <c r="EL234" s="114">
        <v>0</v>
      </c>
      <c r="EM234" s="114">
        <v>0</v>
      </c>
      <c r="EN234" s="114">
        <v>0</v>
      </c>
      <c r="EO234" s="114">
        <v>0</v>
      </c>
      <c r="EP234" s="114">
        <v>0</v>
      </c>
      <c r="EQ234" s="114">
        <v>0</v>
      </c>
      <c r="ER234" s="114">
        <v>0</v>
      </c>
      <c r="ES234" s="114">
        <v>0</v>
      </c>
      <c r="ET234" s="114">
        <v>0</v>
      </c>
      <c r="EU234" s="114">
        <v>0</v>
      </c>
      <c r="EV234" s="114">
        <v>0</v>
      </c>
      <c r="EW234" s="114">
        <v>0</v>
      </c>
      <c r="EX234" s="114">
        <v>0</v>
      </c>
      <c r="EY234" s="114">
        <v>0</v>
      </c>
      <c r="EZ234" s="114">
        <v>0</v>
      </c>
      <c r="FA234" s="114">
        <v>0</v>
      </c>
    </row>
    <row r="235" spans="1:157" x14ac:dyDescent="0.25">
      <c r="A235">
        <v>14</v>
      </c>
      <c r="B235" t="s">
        <v>94</v>
      </c>
      <c r="C235" s="65" t="s">
        <v>1104</v>
      </c>
      <c r="D235" s="65" t="s">
        <v>1133</v>
      </c>
      <c r="E235" t="s">
        <v>1145</v>
      </c>
      <c r="F235" s="66" t="s">
        <v>762</v>
      </c>
      <c r="G235" s="19">
        <v>1</v>
      </c>
      <c r="H235" s="74">
        <v>4</v>
      </c>
      <c r="I235" s="67"/>
      <c r="J235" s="68">
        <v>1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1</v>
      </c>
      <c r="U235" s="114">
        <v>0</v>
      </c>
      <c r="V235" s="114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0</v>
      </c>
      <c r="AC235" s="114">
        <v>0</v>
      </c>
      <c r="AD235" s="114">
        <v>0</v>
      </c>
      <c r="AE235" s="114">
        <v>0</v>
      </c>
      <c r="AF235" s="114">
        <v>0</v>
      </c>
      <c r="AG235" s="114">
        <v>0</v>
      </c>
      <c r="AH235" s="114">
        <v>0</v>
      </c>
      <c r="AI235" s="114">
        <v>0</v>
      </c>
      <c r="AJ235" s="114">
        <v>0</v>
      </c>
      <c r="AK235" s="114">
        <v>0</v>
      </c>
      <c r="AL235" s="114">
        <v>0</v>
      </c>
      <c r="AM235" s="114">
        <v>0</v>
      </c>
      <c r="AN235" s="114">
        <v>0</v>
      </c>
      <c r="AO235" s="114">
        <v>0</v>
      </c>
      <c r="AP235" s="114">
        <v>0</v>
      </c>
      <c r="AQ235" s="114">
        <v>0</v>
      </c>
      <c r="AR235" s="114">
        <v>0</v>
      </c>
      <c r="AS235" s="114">
        <v>0</v>
      </c>
      <c r="AT235" s="114">
        <v>0</v>
      </c>
      <c r="AU235" s="114">
        <v>0</v>
      </c>
      <c r="AV235" s="114">
        <v>0</v>
      </c>
      <c r="AW235" s="114">
        <v>0</v>
      </c>
      <c r="AX235" s="114">
        <v>0</v>
      </c>
      <c r="AY235" s="114">
        <v>0</v>
      </c>
      <c r="AZ235" s="114">
        <v>0</v>
      </c>
      <c r="BA235" s="114">
        <v>0</v>
      </c>
      <c r="BB235" s="114">
        <v>0</v>
      </c>
      <c r="BC235" s="114">
        <v>0</v>
      </c>
      <c r="BD235" s="114">
        <v>0</v>
      </c>
      <c r="BE235" s="114">
        <v>0</v>
      </c>
      <c r="BF235" s="114">
        <v>0</v>
      </c>
      <c r="BG235" s="114">
        <v>0</v>
      </c>
      <c r="BH235" s="114">
        <v>0</v>
      </c>
      <c r="BI235" s="114">
        <v>0</v>
      </c>
      <c r="BJ235" s="114">
        <v>0</v>
      </c>
      <c r="BK235" s="114">
        <v>0</v>
      </c>
      <c r="BL235" s="114">
        <v>0</v>
      </c>
      <c r="BM235" s="114">
        <v>0</v>
      </c>
      <c r="BN235" s="114">
        <v>0</v>
      </c>
      <c r="BO235" s="114">
        <v>0</v>
      </c>
      <c r="BP235" s="114">
        <v>0</v>
      </c>
      <c r="BQ235" s="114">
        <v>0</v>
      </c>
      <c r="BR235" s="114">
        <v>0</v>
      </c>
      <c r="BS235" s="114">
        <v>0</v>
      </c>
      <c r="BT235" s="114">
        <v>0</v>
      </c>
      <c r="BU235" s="114">
        <v>0</v>
      </c>
      <c r="BV235" s="114">
        <v>0</v>
      </c>
      <c r="BW235" s="114">
        <v>0</v>
      </c>
      <c r="BX235" s="114">
        <v>0</v>
      </c>
      <c r="BY235" s="114">
        <v>0</v>
      </c>
      <c r="BZ235" s="114">
        <v>0</v>
      </c>
      <c r="CA235" s="114">
        <v>0</v>
      </c>
      <c r="CB235" s="114">
        <v>0</v>
      </c>
      <c r="CC235" s="114">
        <v>0</v>
      </c>
      <c r="CD235" s="114">
        <v>0</v>
      </c>
      <c r="CE235" s="114">
        <v>0</v>
      </c>
      <c r="CF235" s="114">
        <v>0</v>
      </c>
      <c r="CG235" s="114">
        <v>0</v>
      </c>
      <c r="CH235" s="114">
        <v>0</v>
      </c>
      <c r="CI235" s="114">
        <v>0</v>
      </c>
      <c r="CJ235" s="114">
        <v>0</v>
      </c>
      <c r="CK235" s="114">
        <v>0</v>
      </c>
      <c r="CL235" s="114">
        <v>0</v>
      </c>
      <c r="CM235" s="114">
        <v>0</v>
      </c>
      <c r="CN235" s="114">
        <v>0</v>
      </c>
      <c r="CO235" s="114">
        <v>0</v>
      </c>
      <c r="CP235" s="114">
        <v>0</v>
      </c>
      <c r="CQ235" s="114">
        <v>0</v>
      </c>
      <c r="CR235" s="114">
        <v>0</v>
      </c>
      <c r="CS235" s="114">
        <v>0</v>
      </c>
      <c r="CT235" s="114">
        <v>0</v>
      </c>
      <c r="CU235" s="114">
        <v>0</v>
      </c>
      <c r="CV235" s="114">
        <v>0</v>
      </c>
      <c r="CW235" s="114">
        <v>0</v>
      </c>
      <c r="CX235" s="114">
        <v>0</v>
      </c>
      <c r="CY235" s="114">
        <v>0</v>
      </c>
      <c r="CZ235" s="114">
        <v>0</v>
      </c>
      <c r="DA235" s="114">
        <v>0</v>
      </c>
      <c r="DB235" s="114">
        <v>0</v>
      </c>
      <c r="DC235" s="114">
        <v>0</v>
      </c>
      <c r="DD235" s="114">
        <v>0</v>
      </c>
      <c r="DE235" s="114">
        <v>0</v>
      </c>
      <c r="DF235" s="114">
        <v>0</v>
      </c>
      <c r="DG235" s="114">
        <v>0</v>
      </c>
      <c r="DH235" s="114">
        <v>0</v>
      </c>
      <c r="DI235" s="114">
        <v>0</v>
      </c>
      <c r="DJ235" s="114">
        <v>0</v>
      </c>
      <c r="DK235" s="114">
        <v>0</v>
      </c>
      <c r="DL235" s="114">
        <v>0</v>
      </c>
      <c r="DM235" s="114">
        <v>0</v>
      </c>
      <c r="DN235" s="114">
        <v>0</v>
      </c>
      <c r="DO235" s="114">
        <v>0</v>
      </c>
      <c r="DP235" s="114">
        <v>0</v>
      </c>
      <c r="DQ235" s="114">
        <v>0</v>
      </c>
      <c r="DR235" s="114">
        <v>0</v>
      </c>
      <c r="DS235" s="114">
        <v>0</v>
      </c>
      <c r="DT235" s="114">
        <v>0</v>
      </c>
      <c r="DU235" s="114">
        <v>0</v>
      </c>
      <c r="DV235" s="114">
        <v>0</v>
      </c>
      <c r="DW235" s="114">
        <v>0</v>
      </c>
      <c r="DX235" s="114">
        <v>0</v>
      </c>
      <c r="DY235" s="114">
        <v>0</v>
      </c>
      <c r="DZ235" s="114">
        <v>0</v>
      </c>
      <c r="EA235" s="114">
        <v>0</v>
      </c>
      <c r="EB235" s="114">
        <v>0</v>
      </c>
      <c r="EC235" s="114">
        <v>0</v>
      </c>
      <c r="ED235" s="114">
        <v>0</v>
      </c>
      <c r="EE235" s="114">
        <v>0</v>
      </c>
      <c r="EF235" s="114">
        <v>0</v>
      </c>
      <c r="EG235" s="114">
        <v>0</v>
      </c>
      <c r="EH235" s="114">
        <v>0</v>
      </c>
      <c r="EI235" s="114">
        <v>0</v>
      </c>
      <c r="EJ235" s="114">
        <v>0</v>
      </c>
      <c r="EK235" s="114">
        <v>0</v>
      </c>
      <c r="EL235" s="114">
        <v>0</v>
      </c>
      <c r="EM235" s="114">
        <v>0</v>
      </c>
      <c r="EN235" s="114">
        <v>0</v>
      </c>
      <c r="EO235" s="114">
        <v>0</v>
      </c>
      <c r="EP235" s="114">
        <v>0</v>
      </c>
      <c r="EQ235" s="114">
        <v>0</v>
      </c>
      <c r="ER235" s="114">
        <v>0</v>
      </c>
      <c r="ES235" s="114">
        <v>0</v>
      </c>
      <c r="ET235" s="114">
        <v>0</v>
      </c>
      <c r="EU235" s="114">
        <v>0</v>
      </c>
      <c r="EV235" s="114">
        <v>0</v>
      </c>
      <c r="EW235" s="114">
        <v>0</v>
      </c>
      <c r="EX235" s="114">
        <v>0</v>
      </c>
      <c r="EY235" s="114">
        <v>0</v>
      </c>
      <c r="EZ235" s="114">
        <v>0</v>
      </c>
      <c r="FA235" s="114">
        <v>0</v>
      </c>
    </row>
    <row r="236" spans="1:157" x14ac:dyDescent="0.25">
      <c r="A236">
        <v>14</v>
      </c>
      <c r="B236" t="s">
        <v>94</v>
      </c>
      <c r="C236" s="65" t="s">
        <v>1104</v>
      </c>
      <c r="D236" s="65" t="s">
        <v>1146</v>
      </c>
      <c r="E236" t="s">
        <v>1147</v>
      </c>
      <c r="F236" s="66" t="s">
        <v>762</v>
      </c>
      <c r="G236" s="19">
        <v>1</v>
      </c>
      <c r="H236" s="74">
        <v>1</v>
      </c>
      <c r="I236" s="67"/>
      <c r="J236" s="68">
        <v>0</v>
      </c>
      <c r="K236" s="11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  <c r="AC236" s="114">
        <v>0</v>
      </c>
      <c r="AD236" s="114">
        <v>0</v>
      </c>
      <c r="AE236" s="114">
        <v>0</v>
      </c>
      <c r="AF236" s="114">
        <v>0</v>
      </c>
      <c r="AG236" s="114">
        <v>0</v>
      </c>
      <c r="AH236" s="114">
        <v>0</v>
      </c>
      <c r="AI236" s="114">
        <v>0</v>
      </c>
      <c r="AJ236" s="114">
        <v>0</v>
      </c>
      <c r="AK236" s="114">
        <v>0</v>
      </c>
      <c r="AL236" s="114">
        <v>0</v>
      </c>
      <c r="AM236" s="114">
        <v>0</v>
      </c>
      <c r="AN236" s="114">
        <v>0</v>
      </c>
      <c r="AO236" s="114">
        <v>0</v>
      </c>
      <c r="AP236" s="114">
        <v>0</v>
      </c>
      <c r="AQ236" s="114">
        <v>0</v>
      </c>
      <c r="AR236" s="114">
        <v>0</v>
      </c>
      <c r="AS236" s="114">
        <v>0</v>
      </c>
      <c r="AT236" s="114">
        <v>0</v>
      </c>
      <c r="AU236" s="114">
        <v>0</v>
      </c>
      <c r="AV236" s="114">
        <v>0</v>
      </c>
      <c r="AW236" s="114">
        <v>0</v>
      </c>
      <c r="AX236" s="114">
        <v>0</v>
      </c>
      <c r="AY236" s="114">
        <v>0</v>
      </c>
      <c r="AZ236" s="114">
        <v>0</v>
      </c>
      <c r="BA236" s="114">
        <v>0</v>
      </c>
      <c r="BB236" s="114">
        <v>0</v>
      </c>
      <c r="BC236" s="114">
        <v>0</v>
      </c>
      <c r="BD236" s="114">
        <v>0</v>
      </c>
      <c r="BE236" s="114">
        <v>0</v>
      </c>
      <c r="BF236" s="114">
        <v>0</v>
      </c>
      <c r="BG236" s="114">
        <v>0</v>
      </c>
      <c r="BH236" s="114">
        <v>0</v>
      </c>
      <c r="BI236" s="114">
        <v>0</v>
      </c>
      <c r="BJ236" s="114">
        <v>0</v>
      </c>
      <c r="BK236" s="114">
        <v>0</v>
      </c>
      <c r="BL236" s="114">
        <v>0</v>
      </c>
      <c r="BM236" s="114">
        <v>0</v>
      </c>
      <c r="BN236" s="114">
        <v>0</v>
      </c>
      <c r="BO236" s="114">
        <v>0</v>
      </c>
      <c r="BP236" s="114">
        <v>0</v>
      </c>
      <c r="BQ236" s="114">
        <v>0</v>
      </c>
      <c r="BR236" s="114">
        <v>0</v>
      </c>
      <c r="BS236" s="114">
        <v>0</v>
      </c>
      <c r="BT236" s="114">
        <v>0</v>
      </c>
      <c r="BU236" s="114">
        <v>0</v>
      </c>
      <c r="BV236" s="114">
        <v>0</v>
      </c>
      <c r="BW236" s="114">
        <v>0</v>
      </c>
      <c r="BX236" s="114">
        <v>0</v>
      </c>
      <c r="BY236" s="114">
        <v>0</v>
      </c>
      <c r="BZ236" s="114">
        <v>0</v>
      </c>
      <c r="CA236" s="114">
        <v>0</v>
      </c>
      <c r="CB236" s="114">
        <v>0</v>
      </c>
      <c r="CC236" s="114">
        <v>0</v>
      </c>
      <c r="CD236" s="114">
        <v>0</v>
      </c>
      <c r="CE236" s="114">
        <v>0</v>
      </c>
      <c r="CF236" s="114">
        <v>0</v>
      </c>
      <c r="CG236" s="114">
        <v>0</v>
      </c>
      <c r="CH236" s="114">
        <v>0</v>
      </c>
      <c r="CI236" s="114">
        <v>0</v>
      </c>
      <c r="CJ236" s="114">
        <v>0</v>
      </c>
      <c r="CK236" s="114">
        <v>0</v>
      </c>
      <c r="CL236" s="114">
        <v>0</v>
      </c>
      <c r="CM236" s="114">
        <v>0</v>
      </c>
      <c r="CN236" s="114">
        <v>0</v>
      </c>
      <c r="CO236" s="114">
        <v>0</v>
      </c>
      <c r="CP236" s="114">
        <v>0</v>
      </c>
      <c r="CQ236" s="114">
        <v>0</v>
      </c>
      <c r="CR236" s="114">
        <v>0</v>
      </c>
      <c r="CS236" s="114">
        <v>0</v>
      </c>
      <c r="CT236" s="114">
        <v>0</v>
      </c>
      <c r="CU236" s="114">
        <v>0</v>
      </c>
      <c r="CV236" s="114">
        <v>0</v>
      </c>
      <c r="CW236" s="114">
        <v>0</v>
      </c>
      <c r="CX236" s="114">
        <v>0</v>
      </c>
      <c r="CY236" s="114">
        <v>0</v>
      </c>
      <c r="CZ236" s="114">
        <v>0</v>
      </c>
      <c r="DA236" s="114">
        <v>0</v>
      </c>
      <c r="DB236" s="114">
        <v>0</v>
      </c>
      <c r="DC236" s="114">
        <v>0</v>
      </c>
      <c r="DD236" s="114">
        <v>0</v>
      </c>
      <c r="DE236" s="114">
        <v>0</v>
      </c>
      <c r="DF236" s="114">
        <v>0</v>
      </c>
      <c r="DG236" s="114">
        <v>0</v>
      </c>
      <c r="DH236" s="114">
        <v>0</v>
      </c>
      <c r="DI236" s="114">
        <v>0</v>
      </c>
      <c r="DJ236" s="114">
        <v>0</v>
      </c>
      <c r="DK236" s="114">
        <v>0</v>
      </c>
      <c r="DL236" s="114">
        <v>0</v>
      </c>
      <c r="DM236" s="114">
        <v>0</v>
      </c>
      <c r="DN236" s="114">
        <v>0</v>
      </c>
      <c r="DO236" s="114">
        <v>0</v>
      </c>
      <c r="DP236" s="114">
        <v>0</v>
      </c>
      <c r="DQ236" s="114">
        <v>0</v>
      </c>
      <c r="DR236" s="114">
        <v>0</v>
      </c>
      <c r="DS236" s="114">
        <v>0</v>
      </c>
      <c r="DT236" s="114">
        <v>0</v>
      </c>
      <c r="DU236" s="114">
        <v>0</v>
      </c>
      <c r="DV236" s="114">
        <v>0</v>
      </c>
      <c r="DW236" s="114">
        <v>0</v>
      </c>
      <c r="DX236" s="114">
        <v>0</v>
      </c>
      <c r="DY236" s="114">
        <v>0</v>
      </c>
      <c r="DZ236" s="114">
        <v>0</v>
      </c>
      <c r="EA236" s="114">
        <v>0</v>
      </c>
      <c r="EB236" s="114">
        <v>0</v>
      </c>
      <c r="EC236" s="114">
        <v>0</v>
      </c>
      <c r="ED236" s="114">
        <v>0</v>
      </c>
      <c r="EE236" s="114">
        <v>0</v>
      </c>
      <c r="EF236" s="114">
        <v>0</v>
      </c>
      <c r="EG236" s="114">
        <v>0</v>
      </c>
      <c r="EH236" s="114">
        <v>0</v>
      </c>
      <c r="EI236" s="114">
        <v>0</v>
      </c>
      <c r="EJ236" s="114">
        <v>0</v>
      </c>
      <c r="EK236" s="114">
        <v>0</v>
      </c>
      <c r="EL236" s="114">
        <v>0</v>
      </c>
      <c r="EM236" s="114">
        <v>0</v>
      </c>
      <c r="EN236" s="114">
        <v>0</v>
      </c>
      <c r="EO236" s="114">
        <v>0</v>
      </c>
      <c r="EP236" s="114">
        <v>0</v>
      </c>
      <c r="EQ236" s="114">
        <v>0</v>
      </c>
      <c r="ER236" s="114">
        <v>0</v>
      </c>
      <c r="ES236" s="114">
        <v>0</v>
      </c>
      <c r="ET236" s="114">
        <v>0</v>
      </c>
      <c r="EU236" s="114">
        <v>0</v>
      </c>
      <c r="EV236" s="114">
        <v>0</v>
      </c>
      <c r="EW236" s="114">
        <v>0</v>
      </c>
      <c r="EX236" s="114">
        <v>0</v>
      </c>
      <c r="EY236" s="114">
        <v>0</v>
      </c>
      <c r="EZ236" s="114">
        <v>0</v>
      </c>
      <c r="FA236" s="114">
        <v>0</v>
      </c>
    </row>
    <row r="237" spans="1:157" x14ac:dyDescent="0.25">
      <c r="A237">
        <v>14</v>
      </c>
      <c r="B237" t="s">
        <v>94</v>
      </c>
      <c r="C237" s="65" t="s">
        <v>1104</v>
      </c>
      <c r="D237" s="65" t="s">
        <v>1148</v>
      </c>
      <c r="E237" t="s">
        <v>1149</v>
      </c>
      <c r="F237" s="66" t="s">
        <v>762</v>
      </c>
      <c r="G237" s="19">
        <v>1</v>
      </c>
      <c r="H237" s="74">
        <v>1</v>
      </c>
      <c r="I237" s="67"/>
      <c r="J237" s="68">
        <v>0</v>
      </c>
      <c r="K237" s="11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0</v>
      </c>
      <c r="AC237" s="114">
        <v>0</v>
      </c>
      <c r="AD237" s="114">
        <v>0</v>
      </c>
      <c r="AE237" s="114">
        <v>0</v>
      </c>
      <c r="AF237" s="114">
        <v>0</v>
      </c>
      <c r="AG237" s="114">
        <v>0</v>
      </c>
      <c r="AH237" s="114">
        <v>0</v>
      </c>
      <c r="AI237" s="114">
        <v>0</v>
      </c>
      <c r="AJ237" s="114">
        <v>0</v>
      </c>
      <c r="AK237" s="114">
        <v>0</v>
      </c>
      <c r="AL237" s="114">
        <v>0</v>
      </c>
      <c r="AM237" s="114">
        <v>0</v>
      </c>
      <c r="AN237" s="114">
        <v>0</v>
      </c>
      <c r="AO237" s="114">
        <v>0</v>
      </c>
      <c r="AP237" s="114">
        <v>0</v>
      </c>
      <c r="AQ237" s="114">
        <v>0</v>
      </c>
      <c r="AR237" s="114">
        <v>0</v>
      </c>
      <c r="AS237" s="114">
        <v>0</v>
      </c>
      <c r="AT237" s="114">
        <v>0</v>
      </c>
      <c r="AU237" s="114">
        <v>0</v>
      </c>
      <c r="AV237" s="114">
        <v>0</v>
      </c>
      <c r="AW237" s="114">
        <v>0</v>
      </c>
      <c r="AX237" s="114">
        <v>0</v>
      </c>
      <c r="AY237" s="114">
        <v>0</v>
      </c>
      <c r="AZ237" s="114">
        <v>0</v>
      </c>
      <c r="BA237" s="114">
        <v>0</v>
      </c>
      <c r="BB237" s="114">
        <v>0</v>
      </c>
      <c r="BC237" s="114">
        <v>0</v>
      </c>
      <c r="BD237" s="114">
        <v>0</v>
      </c>
      <c r="BE237" s="114">
        <v>0</v>
      </c>
      <c r="BF237" s="114">
        <v>0</v>
      </c>
      <c r="BG237" s="114">
        <v>0</v>
      </c>
      <c r="BH237" s="114">
        <v>0</v>
      </c>
      <c r="BI237" s="114">
        <v>0</v>
      </c>
      <c r="BJ237" s="114">
        <v>0</v>
      </c>
      <c r="BK237" s="114">
        <v>0</v>
      </c>
      <c r="BL237" s="114">
        <v>0</v>
      </c>
      <c r="BM237" s="114">
        <v>0</v>
      </c>
      <c r="BN237" s="114">
        <v>0</v>
      </c>
      <c r="BO237" s="114">
        <v>0</v>
      </c>
      <c r="BP237" s="114">
        <v>0</v>
      </c>
      <c r="BQ237" s="114">
        <v>0</v>
      </c>
      <c r="BR237" s="114">
        <v>0</v>
      </c>
      <c r="BS237" s="114">
        <v>0</v>
      </c>
      <c r="BT237" s="114">
        <v>0</v>
      </c>
      <c r="BU237" s="114">
        <v>0</v>
      </c>
      <c r="BV237" s="114">
        <v>0</v>
      </c>
      <c r="BW237" s="114">
        <v>0</v>
      </c>
      <c r="BX237" s="114">
        <v>0</v>
      </c>
      <c r="BY237" s="114">
        <v>0</v>
      </c>
      <c r="BZ237" s="114">
        <v>0</v>
      </c>
      <c r="CA237" s="114">
        <v>0</v>
      </c>
      <c r="CB237" s="114">
        <v>0</v>
      </c>
      <c r="CC237" s="114">
        <v>0</v>
      </c>
      <c r="CD237" s="114">
        <v>0</v>
      </c>
      <c r="CE237" s="114">
        <v>0</v>
      </c>
      <c r="CF237" s="114">
        <v>0</v>
      </c>
      <c r="CG237" s="114">
        <v>0</v>
      </c>
      <c r="CH237" s="114">
        <v>0</v>
      </c>
      <c r="CI237" s="114">
        <v>0</v>
      </c>
      <c r="CJ237" s="114">
        <v>0</v>
      </c>
      <c r="CK237" s="114">
        <v>0</v>
      </c>
      <c r="CL237" s="114">
        <v>0</v>
      </c>
      <c r="CM237" s="114">
        <v>0</v>
      </c>
      <c r="CN237" s="114">
        <v>0</v>
      </c>
      <c r="CO237" s="114">
        <v>0</v>
      </c>
      <c r="CP237" s="114">
        <v>0</v>
      </c>
      <c r="CQ237" s="114">
        <v>0</v>
      </c>
      <c r="CR237" s="114">
        <v>0</v>
      </c>
      <c r="CS237" s="114">
        <v>0</v>
      </c>
      <c r="CT237" s="114">
        <v>0</v>
      </c>
      <c r="CU237" s="114">
        <v>0</v>
      </c>
      <c r="CV237" s="114">
        <v>0</v>
      </c>
      <c r="CW237" s="114">
        <v>0</v>
      </c>
      <c r="CX237" s="114">
        <v>0</v>
      </c>
      <c r="CY237" s="114">
        <v>0</v>
      </c>
      <c r="CZ237" s="114">
        <v>0</v>
      </c>
      <c r="DA237" s="114">
        <v>0</v>
      </c>
      <c r="DB237" s="114">
        <v>0</v>
      </c>
      <c r="DC237" s="114">
        <v>0</v>
      </c>
      <c r="DD237" s="114">
        <v>0</v>
      </c>
      <c r="DE237" s="114">
        <v>0</v>
      </c>
      <c r="DF237" s="114">
        <v>0</v>
      </c>
      <c r="DG237" s="114">
        <v>0</v>
      </c>
      <c r="DH237" s="114">
        <v>0</v>
      </c>
      <c r="DI237" s="114">
        <v>0</v>
      </c>
      <c r="DJ237" s="114">
        <v>0</v>
      </c>
      <c r="DK237" s="114">
        <v>0</v>
      </c>
      <c r="DL237" s="114">
        <v>0</v>
      </c>
      <c r="DM237" s="114">
        <v>0</v>
      </c>
      <c r="DN237" s="114">
        <v>0</v>
      </c>
      <c r="DO237" s="114">
        <v>0</v>
      </c>
      <c r="DP237" s="114">
        <v>0</v>
      </c>
      <c r="DQ237" s="114">
        <v>0</v>
      </c>
      <c r="DR237" s="114">
        <v>0</v>
      </c>
      <c r="DS237" s="114">
        <v>0</v>
      </c>
      <c r="DT237" s="114">
        <v>0</v>
      </c>
      <c r="DU237" s="114">
        <v>0</v>
      </c>
      <c r="DV237" s="114">
        <v>0</v>
      </c>
      <c r="DW237" s="114">
        <v>0</v>
      </c>
      <c r="DX237" s="114">
        <v>0</v>
      </c>
      <c r="DY237" s="114">
        <v>0</v>
      </c>
      <c r="DZ237" s="114">
        <v>0</v>
      </c>
      <c r="EA237" s="114">
        <v>0</v>
      </c>
      <c r="EB237" s="114">
        <v>0</v>
      </c>
      <c r="EC237" s="114">
        <v>0</v>
      </c>
      <c r="ED237" s="114">
        <v>0</v>
      </c>
      <c r="EE237" s="114">
        <v>0</v>
      </c>
      <c r="EF237" s="114">
        <v>0</v>
      </c>
      <c r="EG237" s="114">
        <v>0</v>
      </c>
      <c r="EH237" s="114">
        <v>0</v>
      </c>
      <c r="EI237" s="114">
        <v>0</v>
      </c>
      <c r="EJ237" s="114">
        <v>0</v>
      </c>
      <c r="EK237" s="114">
        <v>0</v>
      </c>
      <c r="EL237" s="114">
        <v>0</v>
      </c>
      <c r="EM237" s="114">
        <v>0</v>
      </c>
      <c r="EN237" s="114">
        <v>0</v>
      </c>
      <c r="EO237" s="114">
        <v>0</v>
      </c>
      <c r="EP237" s="114">
        <v>0</v>
      </c>
      <c r="EQ237" s="114">
        <v>0</v>
      </c>
      <c r="ER237" s="114">
        <v>0</v>
      </c>
      <c r="ES237" s="114">
        <v>0</v>
      </c>
      <c r="ET237" s="114">
        <v>0</v>
      </c>
      <c r="EU237" s="114">
        <v>0</v>
      </c>
      <c r="EV237" s="114">
        <v>0</v>
      </c>
      <c r="EW237" s="114">
        <v>0</v>
      </c>
      <c r="EX237" s="114">
        <v>0</v>
      </c>
      <c r="EY237" s="114">
        <v>0</v>
      </c>
      <c r="EZ237" s="114">
        <v>0</v>
      </c>
      <c r="FA237" s="114">
        <v>0</v>
      </c>
    </row>
    <row r="238" spans="1:157" x14ac:dyDescent="0.25">
      <c r="A238">
        <v>14</v>
      </c>
      <c r="B238" t="s">
        <v>94</v>
      </c>
      <c r="C238" s="65" t="s">
        <v>1104</v>
      </c>
      <c r="D238" s="65" t="s">
        <v>1150</v>
      </c>
      <c r="E238" t="s">
        <v>1151</v>
      </c>
      <c r="F238" s="66" t="s">
        <v>762</v>
      </c>
      <c r="G238" s="19">
        <v>1</v>
      </c>
      <c r="H238" s="74">
        <v>1</v>
      </c>
      <c r="I238" s="67"/>
      <c r="J238" s="68">
        <v>0</v>
      </c>
      <c r="K238" s="114">
        <v>0</v>
      </c>
      <c r="L238" s="114">
        <v>0</v>
      </c>
      <c r="M238" s="114">
        <v>0</v>
      </c>
      <c r="N238" s="114">
        <v>0</v>
      </c>
      <c r="O238" s="114">
        <v>0</v>
      </c>
      <c r="P238" s="114">
        <v>0</v>
      </c>
      <c r="Q238" s="114">
        <v>0</v>
      </c>
      <c r="R238" s="114">
        <v>0</v>
      </c>
      <c r="S238" s="114">
        <v>0</v>
      </c>
      <c r="T238" s="114">
        <v>0</v>
      </c>
      <c r="U238" s="114">
        <v>0</v>
      </c>
      <c r="V238" s="114">
        <v>0</v>
      </c>
      <c r="W238" s="114">
        <v>0</v>
      </c>
      <c r="X238" s="114">
        <v>0</v>
      </c>
      <c r="Y238" s="114">
        <v>0</v>
      </c>
      <c r="Z238" s="114">
        <v>0</v>
      </c>
      <c r="AA238" s="114">
        <v>0</v>
      </c>
      <c r="AB238" s="114">
        <v>0</v>
      </c>
      <c r="AC238" s="114">
        <v>0</v>
      </c>
      <c r="AD238" s="114">
        <v>0</v>
      </c>
      <c r="AE238" s="114">
        <v>0</v>
      </c>
      <c r="AF238" s="114">
        <v>0</v>
      </c>
      <c r="AG238" s="114">
        <v>0</v>
      </c>
      <c r="AH238" s="114">
        <v>0</v>
      </c>
      <c r="AI238" s="114">
        <v>0</v>
      </c>
      <c r="AJ238" s="114">
        <v>0</v>
      </c>
      <c r="AK238" s="114">
        <v>0</v>
      </c>
      <c r="AL238" s="114">
        <v>0</v>
      </c>
      <c r="AM238" s="114">
        <v>0</v>
      </c>
      <c r="AN238" s="114">
        <v>0</v>
      </c>
      <c r="AO238" s="114">
        <v>0</v>
      </c>
      <c r="AP238" s="114">
        <v>0</v>
      </c>
      <c r="AQ238" s="114">
        <v>0</v>
      </c>
      <c r="AR238" s="114">
        <v>0</v>
      </c>
      <c r="AS238" s="114">
        <v>0</v>
      </c>
      <c r="AT238" s="114">
        <v>0</v>
      </c>
      <c r="AU238" s="114">
        <v>0</v>
      </c>
      <c r="AV238" s="114">
        <v>0</v>
      </c>
      <c r="AW238" s="114">
        <v>0</v>
      </c>
      <c r="AX238" s="114">
        <v>0</v>
      </c>
      <c r="AY238" s="114">
        <v>0</v>
      </c>
      <c r="AZ238" s="114">
        <v>0</v>
      </c>
      <c r="BA238" s="114">
        <v>0</v>
      </c>
      <c r="BB238" s="114">
        <v>0</v>
      </c>
      <c r="BC238" s="114">
        <v>0</v>
      </c>
      <c r="BD238" s="114">
        <v>0</v>
      </c>
      <c r="BE238" s="114">
        <v>0</v>
      </c>
      <c r="BF238" s="114">
        <v>0</v>
      </c>
      <c r="BG238" s="114">
        <v>0</v>
      </c>
      <c r="BH238" s="114">
        <v>0</v>
      </c>
      <c r="BI238" s="114">
        <v>0</v>
      </c>
      <c r="BJ238" s="114">
        <v>0</v>
      </c>
      <c r="BK238" s="114">
        <v>0</v>
      </c>
      <c r="BL238" s="114">
        <v>0</v>
      </c>
      <c r="BM238" s="114">
        <v>0</v>
      </c>
      <c r="BN238" s="114">
        <v>0</v>
      </c>
      <c r="BO238" s="114">
        <v>0</v>
      </c>
      <c r="BP238" s="114">
        <v>0</v>
      </c>
      <c r="BQ238" s="114">
        <v>0</v>
      </c>
      <c r="BR238" s="114">
        <v>0</v>
      </c>
      <c r="BS238" s="114">
        <v>0</v>
      </c>
      <c r="BT238" s="114">
        <v>0</v>
      </c>
      <c r="BU238" s="114">
        <v>0</v>
      </c>
      <c r="BV238" s="114">
        <v>0</v>
      </c>
      <c r="BW238" s="114">
        <v>0</v>
      </c>
      <c r="BX238" s="114">
        <v>0</v>
      </c>
      <c r="BY238" s="114">
        <v>0</v>
      </c>
      <c r="BZ238" s="114">
        <v>0</v>
      </c>
      <c r="CA238" s="114">
        <v>0</v>
      </c>
      <c r="CB238" s="114">
        <v>0</v>
      </c>
      <c r="CC238" s="114">
        <v>0</v>
      </c>
      <c r="CD238" s="114">
        <v>0</v>
      </c>
      <c r="CE238" s="114">
        <v>0</v>
      </c>
      <c r="CF238" s="114">
        <v>0</v>
      </c>
      <c r="CG238" s="114">
        <v>0</v>
      </c>
      <c r="CH238" s="114">
        <v>0</v>
      </c>
      <c r="CI238" s="114">
        <v>0</v>
      </c>
      <c r="CJ238" s="114">
        <v>0</v>
      </c>
      <c r="CK238" s="114">
        <v>0</v>
      </c>
      <c r="CL238" s="114">
        <v>0</v>
      </c>
      <c r="CM238" s="114">
        <v>0</v>
      </c>
      <c r="CN238" s="114">
        <v>0</v>
      </c>
      <c r="CO238" s="114">
        <v>0</v>
      </c>
      <c r="CP238" s="114">
        <v>0</v>
      </c>
      <c r="CQ238" s="114">
        <v>0</v>
      </c>
      <c r="CR238" s="114">
        <v>0</v>
      </c>
      <c r="CS238" s="114">
        <v>0</v>
      </c>
      <c r="CT238" s="114">
        <v>0</v>
      </c>
      <c r="CU238" s="114">
        <v>0</v>
      </c>
      <c r="CV238" s="114">
        <v>0</v>
      </c>
      <c r="CW238" s="114">
        <v>0</v>
      </c>
      <c r="CX238" s="114">
        <v>0</v>
      </c>
      <c r="CY238" s="114">
        <v>0</v>
      </c>
      <c r="CZ238" s="114">
        <v>0</v>
      </c>
      <c r="DA238" s="114">
        <v>0</v>
      </c>
      <c r="DB238" s="114">
        <v>0</v>
      </c>
      <c r="DC238" s="114">
        <v>0</v>
      </c>
      <c r="DD238" s="114">
        <v>0</v>
      </c>
      <c r="DE238" s="114">
        <v>0</v>
      </c>
      <c r="DF238" s="114">
        <v>0</v>
      </c>
      <c r="DG238" s="114">
        <v>0</v>
      </c>
      <c r="DH238" s="114">
        <v>0</v>
      </c>
      <c r="DI238" s="114">
        <v>0</v>
      </c>
      <c r="DJ238" s="114">
        <v>0</v>
      </c>
      <c r="DK238" s="114">
        <v>0</v>
      </c>
      <c r="DL238" s="114">
        <v>0</v>
      </c>
      <c r="DM238" s="114">
        <v>0</v>
      </c>
      <c r="DN238" s="114">
        <v>0</v>
      </c>
      <c r="DO238" s="114">
        <v>0</v>
      </c>
      <c r="DP238" s="114">
        <v>0</v>
      </c>
      <c r="DQ238" s="114">
        <v>0</v>
      </c>
      <c r="DR238" s="114">
        <v>0</v>
      </c>
      <c r="DS238" s="114">
        <v>0</v>
      </c>
      <c r="DT238" s="114">
        <v>0</v>
      </c>
      <c r="DU238" s="114">
        <v>0</v>
      </c>
      <c r="DV238" s="114">
        <v>0</v>
      </c>
      <c r="DW238" s="114">
        <v>0</v>
      </c>
      <c r="DX238" s="114">
        <v>0</v>
      </c>
      <c r="DY238" s="114">
        <v>0</v>
      </c>
      <c r="DZ238" s="114">
        <v>0</v>
      </c>
      <c r="EA238" s="114">
        <v>0</v>
      </c>
      <c r="EB238" s="114">
        <v>0</v>
      </c>
      <c r="EC238" s="114">
        <v>0</v>
      </c>
      <c r="ED238" s="114">
        <v>0</v>
      </c>
      <c r="EE238" s="114">
        <v>0</v>
      </c>
      <c r="EF238" s="114">
        <v>0</v>
      </c>
      <c r="EG238" s="114">
        <v>0</v>
      </c>
      <c r="EH238" s="114">
        <v>0</v>
      </c>
      <c r="EI238" s="114">
        <v>0</v>
      </c>
      <c r="EJ238" s="114">
        <v>0</v>
      </c>
      <c r="EK238" s="114">
        <v>0</v>
      </c>
      <c r="EL238" s="114">
        <v>0</v>
      </c>
      <c r="EM238" s="114">
        <v>0</v>
      </c>
      <c r="EN238" s="114">
        <v>0</v>
      </c>
      <c r="EO238" s="114">
        <v>0</v>
      </c>
      <c r="EP238" s="114">
        <v>0</v>
      </c>
      <c r="EQ238" s="114">
        <v>0</v>
      </c>
      <c r="ER238" s="114">
        <v>0</v>
      </c>
      <c r="ES238" s="114">
        <v>0</v>
      </c>
      <c r="ET238" s="114">
        <v>0</v>
      </c>
      <c r="EU238" s="114">
        <v>0</v>
      </c>
      <c r="EV238" s="114">
        <v>0</v>
      </c>
      <c r="EW238" s="114">
        <v>0</v>
      </c>
      <c r="EX238" s="114">
        <v>0</v>
      </c>
      <c r="EY238" s="114">
        <v>0</v>
      </c>
      <c r="EZ238" s="114">
        <v>0</v>
      </c>
      <c r="FA238" s="114">
        <v>0</v>
      </c>
    </row>
    <row r="239" spans="1:157" x14ac:dyDescent="0.25">
      <c r="A239">
        <v>14</v>
      </c>
      <c r="B239" t="s">
        <v>94</v>
      </c>
      <c r="C239" s="65" t="s">
        <v>1104</v>
      </c>
      <c r="D239" s="65" t="s">
        <v>1152</v>
      </c>
      <c r="E239" t="s">
        <v>1153</v>
      </c>
      <c r="F239" s="66" t="s">
        <v>762</v>
      </c>
      <c r="G239" s="19">
        <v>1</v>
      </c>
      <c r="H239" s="74">
        <v>1</v>
      </c>
      <c r="I239" s="67"/>
      <c r="J239" s="68">
        <v>0</v>
      </c>
      <c r="K239" s="114">
        <v>0</v>
      </c>
      <c r="L239" s="114">
        <v>0</v>
      </c>
      <c r="M239" s="114">
        <v>0</v>
      </c>
      <c r="N239" s="114">
        <v>0</v>
      </c>
      <c r="O239" s="114">
        <v>0</v>
      </c>
      <c r="P239" s="114">
        <v>0</v>
      </c>
      <c r="Q239" s="114">
        <v>0</v>
      </c>
      <c r="R239" s="114">
        <v>0</v>
      </c>
      <c r="S239" s="114">
        <v>0</v>
      </c>
      <c r="T239" s="114">
        <v>0</v>
      </c>
      <c r="U239" s="114">
        <v>0</v>
      </c>
      <c r="V239" s="114">
        <v>0</v>
      </c>
      <c r="W239" s="114">
        <v>0</v>
      </c>
      <c r="X239" s="114">
        <v>0</v>
      </c>
      <c r="Y239" s="114">
        <v>0</v>
      </c>
      <c r="Z239" s="114">
        <v>0</v>
      </c>
      <c r="AA239" s="114">
        <v>0</v>
      </c>
      <c r="AB239" s="114">
        <v>0</v>
      </c>
      <c r="AC239" s="114">
        <v>0</v>
      </c>
      <c r="AD239" s="114">
        <v>0</v>
      </c>
      <c r="AE239" s="114">
        <v>0</v>
      </c>
      <c r="AF239" s="114">
        <v>0</v>
      </c>
      <c r="AG239" s="114">
        <v>0</v>
      </c>
      <c r="AH239" s="114">
        <v>0</v>
      </c>
      <c r="AI239" s="114">
        <v>0</v>
      </c>
      <c r="AJ239" s="114">
        <v>0</v>
      </c>
      <c r="AK239" s="114">
        <v>0</v>
      </c>
      <c r="AL239" s="114">
        <v>0</v>
      </c>
      <c r="AM239" s="114">
        <v>0</v>
      </c>
      <c r="AN239" s="114">
        <v>0</v>
      </c>
      <c r="AO239" s="114">
        <v>0</v>
      </c>
      <c r="AP239" s="114">
        <v>0</v>
      </c>
      <c r="AQ239" s="114">
        <v>0</v>
      </c>
      <c r="AR239" s="114">
        <v>0</v>
      </c>
      <c r="AS239" s="114">
        <v>0</v>
      </c>
      <c r="AT239" s="114">
        <v>0</v>
      </c>
      <c r="AU239" s="114">
        <v>0</v>
      </c>
      <c r="AV239" s="114">
        <v>0</v>
      </c>
      <c r="AW239" s="114">
        <v>0</v>
      </c>
      <c r="AX239" s="114">
        <v>0</v>
      </c>
      <c r="AY239" s="114">
        <v>0</v>
      </c>
      <c r="AZ239" s="114">
        <v>0</v>
      </c>
      <c r="BA239" s="114">
        <v>0</v>
      </c>
      <c r="BB239" s="114">
        <v>0</v>
      </c>
      <c r="BC239" s="114">
        <v>0</v>
      </c>
      <c r="BD239" s="114">
        <v>0</v>
      </c>
      <c r="BE239" s="114">
        <v>0</v>
      </c>
      <c r="BF239" s="114">
        <v>0</v>
      </c>
      <c r="BG239" s="114">
        <v>0</v>
      </c>
      <c r="BH239" s="114">
        <v>0</v>
      </c>
      <c r="BI239" s="114">
        <v>0</v>
      </c>
      <c r="BJ239" s="114">
        <v>0</v>
      </c>
      <c r="BK239" s="114">
        <v>0</v>
      </c>
      <c r="BL239" s="114">
        <v>0</v>
      </c>
      <c r="BM239" s="114">
        <v>0</v>
      </c>
      <c r="BN239" s="114">
        <v>0</v>
      </c>
      <c r="BO239" s="114">
        <v>0</v>
      </c>
      <c r="BP239" s="114">
        <v>0</v>
      </c>
      <c r="BQ239" s="114">
        <v>0</v>
      </c>
      <c r="BR239" s="114">
        <v>0</v>
      </c>
      <c r="BS239" s="114">
        <v>0</v>
      </c>
      <c r="BT239" s="114">
        <v>0</v>
      </c>
      <c r="BU239" s="114">
        <v>0</v>
      </c>
      <c r="BV239" s="114">
        <v>0</v>
      </c>
      <c r="BW239" s="114">
        <v>0</v>
      </c>
      <c r="BX239" s="114">
        <v>0</v>
      </c>
      <c r="BY239" s="114">
        <v>0</v>
      </c>
      <c r="BZ239" s="114">
        <v>0</v>
      </c>
      <c r="CA239" s="114">
        <v>0</v>
      </c>
      <c r="CB239" s="114">
        <v>0</v>
      </c>
      <c r="CC239" s="114">
        <v>0</v>
      </c>
      <c r="CD239" s="114">
        <v>0</v>
      </c>
      <c r="CE239" s="114">
        <v>0</v>
      </c>
      <c r="CF239" s="114">
        <v>0</v>
      </c>
      <c r="CG239" s="114">
        <v>0</v>
      </c>
      <c r="CH239" s="114">
        <v>0</v>
      </c>
      <c r="CI239" s="114">
        <v>0</v>
      </c>
      <c r="CJ239" s="114">
        <v>0</v>
      </c>
      <c r="CK239" s="114">
        <v>0</v>
      </c>
      <c r="CL239" s="114">
        <v>0</v>
      </c>
      <c r="CM239" s="114">
        <v>0</v>
      </c>
      <c r="CN239" s="114">
        <v>0</v>
      </c>
      <c r="CO239" s="114">
        <v>0</v>
      </c>
      <c r="CP239" s="114">
        <v>0</v>
      </c>
      <c r="CQ239" s="114">
        <v>0</v>
      </c>
      <c r="CR239" s="114">
        <v>0</v>
      </c>
      <c r="CS239" s="114">
        <v>0</v>
      </c>
      <c r="CT239" s="114">
        <v>0</v>
      </c>
      <c r="CU239" s="114">
        <v>0</v>
      </c>
      <c r="CV239" s="114">
        <v>0</v>
      </c>
      <c r="CW239" s="114">
        <v>0</v>
      </c>
      <c r="CX239" s="114">
        <v>0</v>
      </c>
      <c r="CY239" s="114">
        <v>0</v>
      </c>
      <c r="CZ239" s="114">
        <v>0</v>
      </c>
      <c r="DA239" s="114">
        <v>0</v>
      </c>
      <c r="DB239" s="114">
        <v>0</v>
      </c>
      <c r="DC239" s="114">
        <v>0</v>
      </c>
      <c r="DD239" s="114">
        <v>0</v>
      </c>
      <c r="DE239" s="114">
        <v>0</v>
      </c>
      <c r="DF239" s="114">
        <v>0</v>
      </c>
      <c r="DG239" s="114">
        <v>0</v>
      </c>
      <c r="DH239" s="114">
        <v>0</v>
      </c>
      <c r="DI239" s="114">
        <v>0</v>
      </c>
      <c r="DJ239" s="114">
        <v>0</v>
      </c>
      <c r="DK239" s="114">
        <v>0</v>
      </c>
      <c r="DL239" s="114">
        <v>0</v>
      </c>
      <c r="DM239" s="114">
        <v>0</v>
      </c>
      <c r="DN239" s="114">
        <v>0</v>
      </c>
      <c r="DO239" s="114">
        <v>0</v>
      </c>
      <c r="DP239" s="114">
        <v>0</v>
      </c>
      <c r="DQ239" s="114">
        <v>0</v>
      </c>
      <c r="DR239" s="114">
        <v>0</v>
      </c>
      <c r="DS239" s="114">
        <v>0</v>
      </c>
      <c r="DT239" s="114">
        <v>0</v>
      </c>
      <c r="DU239" s="114">
        <v>0</v>
      </c>
      <c r="DV239" s="114">
        <v>0</v>
      </c>
      <c r="DW239" s="114">
        <v>0</v>
      </c>
      <c r="DX239" s="114">
        <v>0</v>
      </c>
      <c r="DY239" s="114">
        <v>0</v>
      </c>
      <c r="DZ239" s="114">
        <v>0</v>
      </c>
      <c r="EA239" s="114">
        <v>0</v>
      </c>
      <c r="EB239" s="114">
        <v>0</v>
      </c>
      <c r="EC239" s="114">
        <v>0</v>
      </c>
      <c r="ED239" s="114">
        <v>0</v>
      </c>
      <c r="EE239" s="114">
        <v>0</v>
      </c>
      <c r="EF239" s="114">
        <v>0</v>
      </c>
      <c r="EG239" s="114">
        <v>0</v>
      </c>
      <c r="EH239" s="114">
        <v>0</v>
      </c>
      <c r="EI239" s="114">
        <v>0</v>
      </c>
      <c r="EJ239" s="114">
        <v>0</v>
      </c>
      <c r="EK239" s="114">
        <v>0</v>
      </c>
      <c r="EL239" s="114">
        <v>0</v>
      </c>
      <c r="EM239" s="114">
        <v>0</v>
      </c>
      <c r="EN239" s="114">
        <v>0</v>
      </c>
      <c r="EO239" s="114">
        <v>0</v>
      </c>
      <c r="EP239" s="114">
        <v>0</v>
      </c>
      <c r="EQ239" s="114">
        <v>0</v>
      </c>
      <c r="ER239" s="114">
        <v>0</v>
      </c>
      <c r="ES239" s="114">
        <v>0</v>
      </c>
      <c r="ET239" s="114">
        <v>0</v>
      </c>
      <c r="EU239" s="114">
        <v>0</v>
      </c>
      <c r="EV239" s="114">
        <v>0</v>
      </c>
      <c r="EW239" s="114">
        <v>0</v>
      </c>
      <c r="EX239" s="114">
        <v>0</v>
      </c>
      <c r="EY239" s="114">
        <v>0</v>
      </c>
      <c r="EZ239" s="114">
        <v>0</v>
      </c>
      <c r="FA239" s="114">
        <v>0</v>
      </c>
    </row>
    <row r="240" spans="1:157" s="71" customFormat="1" x14ac:dyDescent="0.25">
      <c r="A240">
        <v>14</v>
      </c>
      <c r="B240" t="s">
        <v>94</v>
      </c>
      <c r="C240" s="65" t="s">
        <v>1104</v>
      </c>
      <c r="D240" s="65" t="s">
        <v>1154</v>
      </c>
      <c r="E240" t="s">
        <v>1155</v>
      </c>
      <c r="F240" s="66" t="s">
        <v>762</v>
      </c>
      <c r="G240" s="19">
        <v>1</v>
      </c>
      <c r="H240" s="74">
        <v>1</v>
      </c>
      <c r="I240" s="67"/>
      <c r="J240" s="68">
        <v>0</v>
      </c>
      <c r="K240" s="114">
        <v>0</v>
      </c>
      <c r="L240" s="114">
        <v>0</v>
      </c>
      <c r="M240" s="114">
        <v>0</v>
      </c>
      <c r="N240" s="114">
        <v>0</v>
      </c>
      <c r="O240" s="114">
        <v>0</v>
      </c>
      <c r="P240" s="114">
        <v>0</v>
      </c>
      <c r="Q240" s="114">
        <v>0</v>
      </c>
      <c r="R240" s="114">
        <v>0</v>
      </c>
      <c r="S240" s="114">
        <v>0</v>
      </c>
      <c r="T240" s="114">
        <v>0</v>
      </c>
      <c r="U240" s="114">
        <v>0</v>
      </c>
      <c r="V240" s="114">
        <v>0</v>
      </c>
      <c r="W240" s="114">
        <v>0</v>
      </c>
      <c r="X240" s="114">
        <v>0</v>
      </c>
      <c r="Y240" s="114">
        <v>0</v>
      </c>
      <c r="Z240" s="114">
        <v>0</v>
      </c>
      <c r="AA240" s="114">
        <v>0</v>
      </c>
      <c r="AB240" s="114">
        <v>0</v>
      </c>
      <c r="AC240" s="114">
        <v>0</v>
      </c>
      <c r="AD240" s="114">
        <v>0</v>
      </c>
      <c r="AE240" s="114">
        <v>0</v>
      </c>
      <c r="AF240" s="114">
        <v>0</v>
      </c>
      <c r="AG240" s="114">
        <v>0</v>
      </c>
      <c r="AH240" s="114">
        <v>0</v>
      </c>
      <c r="AI240" s="114">
        <v>0</v>
      </c>
      <c r="AJ240" s="114">
        <v>0</v>
      </c>
      <c r="AK240" s="114">
        <v>0</v>
      </c>
      <c r="AL240" s="114">
        <v>0</v>
      </c>
      <c r="AM240" s="114">
        <v>0</v>
      </c>
      <c r="AN240" s="114">
        <v>0</v>
      </c>
      <c r="AO240" s="114">
        <v>0</v>
      </c>
      <c r="AP240" s="114">
        <v>0</v>
      </c>
      <c r="AQ240" s="114">
        <v>0</v>
      </c>
      <c r="AR240" s="114">
        <v>0</v>
      </c>
      <c r="AS240" s="114">
        <v>0</v>
      </c>
      <c r="AT240" s="114">
        <v>0</v>
      </c>
      <c r="AU240" s="114">
        <v>0</v>
      </c>
      <c r="AV240" s="114">
        <v>0</v>
      </c>
      <c r="AW240" s="114">
        <v>0</v>
      </c>
      <c r="AX240" s="114">
        <v>0</v>
      </c>
      <c r="AY240" s="114">
        <v>0</v>
      </c>
      <c r="AZ240" s="114">
        <v>0</v>
      </c>
      <c r="BA240" s="114">
        <v>0</v>
      </c>
      <c r="BB240" s="114">
        <v>0</v>
      </c>
      <c r="BC240" s="114">
        <v>0</v>
      </c>
      <c r="BD240" s="114">
        <v>0</v>
      </c>
      <c r="BE240" s="114">
        <v>0</v>
      </c>
      <c r="BF240" s="114">
        <v>0</v>
      </c>
      <c r="BG240" s="114">
        <v>0</v>
      </c>
      <c r="BH240" s="114">
        <v>0</v>
      </c>
      <c r="BI240" s="114">
        <v>0</v>
      </c>
      <c r="BJ240" s="114">
        <v>0</v>
      </c>
      <c r="BK240" s="114">
        <v>0</v>
      </c>
      <c r="BL240" s="114">
        <v>0</v>
      </c>
      <c r="BM240" s="114">
        <v>0</v>
      </c>
      <c r="BN240" s="114">
        <v>0</v>
      </c>
      <c r="BO240" s="114">
        <v>0</v>
      </c>
      <c r="BP240" s="114">
        <v>0</v>
      </c>
      <c r="BQ240" s="114">
        <v>0</v>
      </c>
      <c r="BR240" s="114">
        <v>0</v>
      </c>
      <c r="BS240" s="114">
        <v>0</v>
      </c>
      <c r="BT240" s="114">
        <v>0</v>
      </c>
      <c r="BU240" s="114">
        <v>0</v>
      </c>
      <c r="BV240" s="114">
        <v>0</v>
      </c>
      <c r="BW240" s="114">
        <v>0</v>
      </c>
      <c r="BX240" s="114">
        <v>0</v>
      </c>
      <c r="BY240" s="114">
        <v>0</v>
      </c>
      <c r="BZ240" s="114">
        <v>0</v>
      </c>
      <c r="CA240" s="114">
        <v>0</v>
      </c>
      <c r="CB240" s="114">
        <v>0</v>
      </c>
      <c r="CC240" s="114">
        <v>0</v>
      </c>
      <c r="CD240" s="114">
        <v>0</v>
      </c>
      <c r="CE240" s="114">
        <v>0</v>
      </c>
      <c r="CF240" s="114">
        <v>0</v>
      </c>
      <c r="CG240" s="114">
        <v>0</v>
      </c>
      <c r="CH240" s="114">
        <v>0</v>
      </c>
      <c r="CI240" s="114">
        <v>0</v>
      </c>
      <c r="CJ240" s="114">
        <v>0</v>
      </c>
      <c r="CK240" s="114">
        <v>0</v>
      </c>
      <c r="CL240" s="114">
        <v>0</v>
      </c>
      <c r="CM240" s="114">
        <v>0</v>
      </c>
      <c r="CN240" s="114">
        <v>0</v>
      </c>
      <c r="CO240" s="114">
        <v>0</v>
      </c>
      <c r="CP240" s="114">
        <v>0</v>
      </c>
      <c r="CQ240" s="114">
        <v>0</v>
      </c>
      <c r="CR240" s="114">
        <v>0</v>
      </c>
      <c r="CS240" s="114">
        <v>0</v>
      </c>
      <c r="CT240" s="114">
        <v>0</v>
      </c>
      <c r="CU240" s="114">
        <v>0</v>
      </c>
      <c r="CV240" s="114">
        <v>0</v>
      </c>
      <c r="CW240" s="114">
        <v>0</v>
      </c>
      <c r="CX240" s="114">
        <v>0</v>
      </c>
      <c r="CY240" s="114">
        <v>0</v>
      </c>
      <c r="CZ240" s="114">
        <v>0</v>
      </c>
      <c r="DA240" s="114">
        <v>0</v>
      </c>
      <c r="DB240" s="114">
        <v>0</v>
      </c>
      <c r="DC240" s="114">
        <v>0</v>
      </c>
      <c r="DD240" s="114">
        <v>0</v>
      </c>
      <c r="DE240" s="114">
        <v>0</v>
      </c>
      <c r="DF240" s="114">
        <v>0</v>
      </c>
      <c r="DG240" s="114">
        <v>0</v>
      </c>
      <c r="DH240" s="114">
        <v>0</v>
      </c>
      <c r="DI240" s="114">
        <v>0</v>
      </c>
      <c r="DJ240" s="114">
        <v>0</v>
      </c>
      <c r="DK240" s="114">
        <v>0</v>
      </c>
      <c r="DL240" s="114">
        <v>0</v>
      </c>
      <c r="DM240" s="114">
        <v>0</v>
      </c>
      <c r="DN240" s="114">
        <v>0</v>
      </c>
      <c r="DO240" s="114">
        <v>0</v>
      </c>
      <c r="DP240" s="114">
        <v>0</v>
      </c>
      <c r="DQ240" s="114">
        <v>0</v>
      </c>
      <c r="DR240" s="114">
        <v>0</v>
      </c>
      <c r="DS240" s="114">
        <v>0</v>
      </c>
      <c r="DT240" s="114">
        <v>0</v>
      </c>
      <c r="DU240" s="114">
        <v>0</v>
      </c>
      <c r="DV240" s="114">
        <v>0</v>
      </c>
      <c r="DW240" s="114">
        <v>0</v>
      </c>
      <c r="DX240" s="114">
        <v>0</v>
      </c>
      <c r="DY240" s="114">
        <v>0</v>
      </c>
      <c r="DZ240" s="114">
        <v>0</v>
      </c>
      <c r="EA240" s="114">
        <v>0</v>
      </c>
      <c r="EB240" s="114">
        <v>0</v>
      </c>
      <c r="EC240" s="114">
        <v>0</v>
      </c>
      <c r="ED240" s="114">
        <v>0</v>
      </c>
      <c r="EE240" s="114">
        <v>0</v>
      </c>
      <c r="EF240" s="114">
        <v>0</v>
      </c>
      <c r="EG240" s="114">
        <v>0</v>
      </c>
      <c r="EH240" s="114">
        <v>0</v>
      </c>
      <c r="EI240" s="114">
        <v>0</v>
      </c>
      <c r="EJ240" s="114">
        <v>0</v>
      </c>
      <c r="EK240" s="114">
        <v>0</v>
      </c>
      <c r="EL240" s="114">
        <v>0</v>
      </c>
      <c r="EM240" s="114">
        <v>0</v>
      </c>
      <c r="EN240" s="114">
        <v>0</v>
      </c>
      <c r="EO240" s="114">
        <v>0</v>
      </c>
      <c r="EP240" s="114">
        <v>0</v>
      </c>
      <c r="EQ240" s="114">
        <v>0</v>
      </c>
      <c r="ER240" s="114">
        <v>0</v>
      </c>
      <c r="ES240" s="114">
        <v>0</v>
      </c>
      <c r="ET240" s="114">
        <v>0</v>
      </c>
      <c r="EU240" s="114">
        <v>0</v>
      </c>
      <c r="EV240" s="114">
        <v>0</v>
      </c>
      <c r="EW240" s="114">
        <v>0</v>
      </c>
      <c r="EX240" s="114">
        <v>0</v>
      </c>
      <c r="EY240" s="114">
        <v>0</v>
      </c>
      <c r="EZ240" s="114">
        <v>0</v>
      </c>
      <c r="FA240" s="114">
        <v>0</v>
      </c>
    </row>
    <row r="241" spans="1:157" x14ac:dyDescent="0.25">
      <c r="A241">
        <v>14</v>
      </c>
      <c r="B241" t="s">
        <v>94</v>
      </c>
      <c r="C241" s="65" t="s">
        <v>1104</v>
      </c>
      <c r="D241" s="65" t="s">
        <v>1156</v>
      </c>
      <c r="E241" t="s">
        <v>1157</v>
      </c>
      <c r="F241" s="66" t="s">
        <v>762</v>
      </c>
      <c r="G241" s="19">
        <v>1</v>
      </c>
      <c r="H241" s="74">
        <v>1</v>
      </c>
      <c r="I241" s="67"/>
      <c r="J241" s="68">
        <v>0</v>
      </c>
      <c r="K241" s="114">
        <v>0</v>
      </c>
      <c r="L241" s="114">
        <v>0</v>
      </c>
      <c r="M241" s="114">
        <v>0</v>
      </c>
      <c r="N241" s="114">
        <v>0</v>
      </c>
      <c r="O241" s="114">
        <v>0</v>
      </c>
      <c r="P241" s="114">
        <v>0</v>
      </c>
      <c r="Q241" s="114">
        <v>0</v>
      </c>
      <c r="R241" s="114">
        <v>0</v>
      </c>
      <c r="S241" s="114">
        <v>0</v>
      </c>
      <c r="T241" s="114">
        <v>0</v>
      </c>
      <c r="U241" s="114">
        <v>0</v>
      </c>
      <c r="V241" s="114">
        <v>0</v>
      </c>
      <c r="W241" s="114">
        <v>0</v>
      </c>
      <c r="X241" s="114">
        <v>0</v>
      </c>
      <c r="Y241" s="114">
        <v>0</v>
      </c>
      <c r="Z241" s="114">
        <v>0</v>
      </c>
      <c r="AA241" s="114">
        <v>0</v>
      </c>
      <c r="AB241" s="114">
        <v>0</v>
      </c>
      <c r="AC241" s="114">
        <v>0</v>
      </c>
      <c r="AD241" s="114">
        <v>0</v>
      </c>
      <c r="AE241" s="114">
        <v>0</v>
      </c>
      <c r="AF241" s="114">
        <v>0</v>
      </c>
      <c r="AG241" s="114">
        <v>0</v>
      </c>
      <c r="AH241" s="114">
        <v>0</v>
      </c>
      <c r="AI241" s="114">
        <v>0</v>
      </c>
      <c r="AJ241" s="114">
        <v>0</v>
      </c>
      <c r="AK241" s="114">
        <v>0</v>
      </c>
      <c r="AL241" s="114">
        <v>0</v>
      </c>
      <c r="AM241" s="114">
        <v>0</v>
      </c>
      <c r="AN241" s="114">
        <v>0</v>
      </c>
      <c r="AO241" s="114">
        <v>0</v>
      </c>
      <c r="AP241" s="114">
        <v>0</v>
      </c>
      <c r="AQ241" s="114">
        <v>0</v>
      </c>
      <c r="AR241" s="114">
        <v>0</v>
      </c>
      <c r="AS241" s="114">
        <v>0</v>
      </c>
      <c r="AT241" s="114">
        <v>0</v>
      </c>
      <c r="AU241" s="114">
        <v>0</v>
      </c>
      <c r="AV241" s="114">
        <v>0</v>
      </c>
      <c r="AW241" s="114">
        <v>0</v>
      </c>
      <c r="AX241" s="114">
        <v>0</v>
      </c>
      <c r="AY241" s="114">
        <v>0</v>
      </c>
      <c r="AZ241" s="114">
        <v>0</v>
      </c>
      <c r="BA241" s="114">
        <v>0</v>
      </c>
      <c r="BB241" s="114">
        <v>0</v>
      </c>
      <c r="BC241" s="114">
        <v>0</v>
      </c>
      <c r="BD241" s="114">
        <v>0</v>
      </c>
      <c r="BE241" s="114">
        <v>0</v>
      </c>
      <c r="BF241" s="114">
        <v>0</v>
      </c>
      <c r="BG241" s="114">
        <v>0</v>
      </c>
      <c r="BH241" s="114">
        <v>0</v>
      </c>
      <c r="BI241" s="114">
        <v>0</v>
      </c>
      <c r="BJ241" s="114">
        <v>0</v>
      </c>
      <c r="BK241" s="114">
        <v>0</v>
      </c>
      <c r="BL241" s="114">
        <v>0</v>
      </c>
      <c r="BM241" s="114">
        <v>0</v>
      </c>
      <c r="BN241" s="114">
        <v>0</v>
      </c>
      <c r="BO241" s="114">
        <v>0</v>
      </c>
      <c r="BP241" s="114">
        <v>0</v>
      </c>
      <c r="BQ241" s="114">
        <v>0</v>
      </c>
      <c r="BR241" s="114">
        <v>0</v>
      </c>
      <c r="BS241" s="114">
        <v>0</v>
      </c>
      <c r="BT241" s="114">
        <v>0</v>
      </c>
      <c r="BU241" s="114">
        <v>0</v>
      </c>
      <c r="BV241" s="114">
        <v>0</v>
      </c>
      <c r="BW241" s="114">
        <v>0</v>
      </c>
      <c r="BX241" s="114">
        <v>0</v>
      </c>
      <c r="BY241" s="114">
        <v>0</v>
      </c>
      <c r="BZ241" s="114">
        <v>0</v>
      </c>
      <c r="CA241" s="114">
        <v>0</v>
      </c>
      <c r="CB241" s="114">
        <v>0</v>
      </c>
      <c r="CC241" s="114">
        <v>0</v>
      </c>
      <c r="CD241" s="114">
        <v>0</v>
      </c>
      <c r="CE241" s="114">
        <v>0</v>
      </c>
      <c r="CF241" s="114">
        <v>0</v>
      </c>
      <c r="CG241" s="114">
        <v>0</v>
      </c>
      <c r="CH241" s="114">
        <v>0</v>
      </c>
      <c r="CI241" s="114">
        <v>0</v>
      </c>
      <c r="CJ241" s="114">
        <v>0</v>
      </c>
      <c r="CK241" s="114">
        <v>0</v>
      </c>
      <c r="CL241" s="114">
        <v>0</v>
      </c>
      <c r="CM241" s="114">
        <v>0</v>
      </c>
      <c r="CN241" s="114">
        <v>0</v>
      </c>
      <c r="CO241" s="114">
        <v>0</v>
      </c>
      <c r="CP241" s="114">
        <v>0</v>
      </c>
      <c r="CQ241" s="114">
        <v>0</v>
      </c>
      <c r="CR241" s="114">
        <v>0</v>
      </c>
      <c r="CS241" s="114">
        <v>0</v>
      </c>
      <c r="CT241" s="114">
        <v>0</v>
      </c>
      <c r="CU241" s="114">
        <v>0</v>
      </c>
      <c r="CV241" s="114">
        <v>0</v>
      </c>
      <c r="CW241" s="114">
        <v>0</v>
      </c>
      <c r="CX241" s="114">
        <v>0</v>
      </c>
      <c r="CY241" s="114">
        <v>0</v>
      </c>
      <c r="CZ241" s="114">
        <v>0</v>
      </c>
      <c r="DA241" s="114">
        <v>0</v>
      </c>
      <c r="DB241" s="114">
        <v>0</v>
      </c>
      <c r="DC241" s="114">
        <v>0</v>
      </c>
      <c r="DD241" s="114">
        <v>0</v>
      </c>
      <c r="DE241" s="114">
        <v>0</v>
      </c>
      <c r="DF241" s="114">
        <v>0</v>
      </c>
      <c r="DG241" s="114">
        <v>0</v>
      </c>
      <c r="DH241" s="114">
        <v>0</v>
      </c>
      <c r="DI241" s="114">
        <v>0</v>
      </c>
      <c r="DJ241" s="114">
        <v>0</v>
      </c>
      <c r="DK241" s="114">
        <v>0</v>
      </c>
      <c r="DL241" s="114">
        <v>0</v>
      </c>
      <c r="DM241" s="114">
        <v>0</v>
      </c>
      <c r="DN241" s="114">
        <v>0</v>
      </c>
      <c r="DO241" s="114">
        <v>0</v>
      </c>
      <c r="DP241" s="114">
        <v>0</v>
      </c>
      <c r="DQ241" s="114">
        <v>0</v>
      </c>
      <c r="DR241" s="114">
        <v>0</v>
      </c>
      <c r="DS241" s="114">
        <v>0</v>
      </c>
      <c r="DT241" s="114">
        <v>0</v>
      </c>
      <c r="DU241" s="114">
        <v>0</v>
      </c>
      <c r="DV241" s="114">
        <v>0</v>
      </c>
      <c r="DW241" s="114">
        <v>0</v>
      </c>
      <c r="DX241" s="114">
        <v>0</v>
      </c>
      <c r="DY241" s="114">
        <v>0</v>
      </c>
      <c r="DZ241" s="114">
        <v>0</v>
      </c>
      <c r="EA241" s="114">
        <v>0</v>
      </c>
      <c r="EB241" s="114">
        <v>0</v>
      </c>
      <c r="EC241" s="114">
        <v>0</v>
      </c>
      <c r="ED241" s="114">
        <v>0</v>
      </c>
      <c r="EE241" s="114">
        <v>0</v>
      </c>
      <c r="EF241" s="114">
        <v>0</v>
      </c>
      <c r="EG241" s="114">
        <v>0</v>
      </c>
      <c r="EH241" s="114">
        <v>0</v>
      </c>
      <c r="EI241" s="114">
        <v>0</v>
      </c>
      <c r="EJ241" s="114">
        <v>0</v>
      </c>
      <c r="EK241" s="114">
        <v>0</v>
      </c>
      <c r="EL241" s="114">
        <v>0</v>
      </c>
      <c r="EM241" s="114">
        <v>0</v>
      </c>
      <c r="EN241" s="114">
        <v>0</v>
      </c>
      <c r="EO241" s="114">
        <v>0</v>
      </c>
      <c r="EP241" s="114">
        <v>0</v>
      </c>
      <c r="EQ241" s="114">
        <v>0</v>
      </c>
      <c r="ER241" s="114">
        <v>0</v>
      </c>
      <c r="ES241" s="114">
        <v>0</v>
      </c>
      <c r="ET241" s="114">
        <v>0</v>
      </c>
      <c r="EU241" s="114">
        <v>0</v>
      </c>
      <c r="EV241" s="114">
        <v>0</v>
      </c>
      <c r="EW241" s="114">
        <v>0</v>
      </c>
      <c r="EX241" s="114">
        <v>0</v>
      </c>
      <c r="EY241" s="114">
        <v>0</v>
      </c>
      <c r="EZ241" s="114">
        <v>0</v>
      </c>
      <c r="FA241" s="114">
        <v>0</v>
      </c>
    </row>
    <row r="242" spans="1:157" x14ac:dyDescent="0.25">
      <c r="A242">
        <v>14</v>
      </c>
      <c r="B242" t="s">
        <v>94</v>
      </c>
      <c r="C242" s="65" t="s">
        <v>1104</v>
      </c>
      <c r="D242" s="65" t="s">
        <v>1158</v>
      </c>
      <c r="E242" t="s">
        <v>1159</v>
      </c>
      <c r="F242" s="66" t="s">
        <v>762</v>
      </c>
      <c r="G242" s="19">
        <v>1</v>
      </c>
      <c r="H242" s="74">
        <v>1</v>
      </c>
      <c r="I242" s="67"/>
      <c r="J242" s="68">
        <v>0</v>
      </c>
      <c r="K242" s="114">
        <v>0</v>
      </c>
      <c r="L242" s="114">
        <v>0</v>
      </c>
      <c r="M242" s="114">
        <v>0</v>
      </c>
      <c r="N242" s="114">
        <v>0</v>
      </c>
      <c r="O242" s="114">
        <v>0</v>
      </c>
      <c r="P242" s="114">
        <v>0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0</v>
      </c>
      <c r="Z242" s="114">
        <v>0</v>
      </c>
      <c r="AA242" s="114">
        <v>0</v>
      </c>
      <c r="AB242" s="114">
        <v>0</v>
      </c>
      <c r="AC242" s="114">
        <v>0</v>
      </c>
      <c r="AD242" s="114">
        <v>0</v>
      </c>
      <c r="AE242" s="114">
        <v>0</v>
      </c>
      <c r="AF242" s="114">
        <v>0</v>
      </c>
      <c r="AG242" s="114">
        <v>0</v>
      </c>
      <c r="AH242" s="114">
        <v>0</v>
      </c>
      <c r="AI242" s="114">
        <v>0</v>
      </c>
      <c r="AJ242" s="114">
        <v>0</v>
      </c>
      <c r="AK242" s="114">
        <v>0</v>
      </c>
      <c r="AL242" s="114">
        <v>0</v>
      </c>
      <c r="AM242" s="114">
        <v>0</v>
      </c>
      <c r="AN242" s="114">
        <v>0</v>
      </c>
      <c r="AO242" s="114">
        <v>0</v>
      </c>
      <c r="AP242" s="114">
        <v>0</v>
      </c>
      <c r="AQ242" s="114">
        <v>0</v>
      </c>
      <c r="AR242" s="114">
        <v>0</v>
      </c>
      <c r="AS242" s="114">
        <v>0</v>
      </c>
      <c r="AT242" s="114">
        <v>0</v>
      </c>
      <c r="AU242" s="114">
        <v>0</v>
      </c>
      <c r="AV242" s="114">
        <v>0</v>
      </c>
      <c r="AW242" s="114">
        <v>0</v>
      </c>
      <c r="AX242" s="114">
        <v>0</v>
      </c>
      <c r="AY242" s="114">
        <v>0</v>
      </c>
      <c r="AZ242" s="114">
        <v>0</v>
      </c>
      <c r="BA242" s="114">
        <v>0</v>
      </c>
      <c r="BB242" s="114">
        <v>0</v>
      </c>
      <c r="BC242" s="114">
        <v>0</v>
      </c>
      <c r="BD242" s="114">
        <v>0</v>
      </c>
      <c r="BE242" s="114">
        <v>0</v>
      </c>
      <c r="BF242" s="114">
        <v>0</v>
      </c>
      <c r="BG242" s="114">
        <v>0</v>
      </c>
      <c r="BH242" s="114">
        <v>0</v>
      </c>
      <c r="BI242" s="114">
        <v>0</v>
      </c>
      <c r="BJ242" s="114">
        <v>0</v>
      </c>
      <c r="BK242" s="114">
        <v>0</v>
      </c>
      <c r="BL242" s="114">
        <v>0</v>
      </c>
      <c r="BM242" s="114">
        <v>0</v>
      </c>
      <c r="BN242" s="114">
        <v>0</v>
      </c>
      <c r="BO242" s="114">
        <v>0</v>
      </c>
      <c r="BP242" s="114">
        <v>0</v>
      </c>
      <c r="BQ242" s="114">
        <v>0</v>
      </c>
      <c r="BR242" s="114">
        <v>0</v>
      </c>
      <c r="BS242" s="114">
        <v>0</v>
      </c>
      <c r="BT242" s="114">
        <v>0</v>
      </c>
      <c r="BU242" s="114">
        <v>0</v>
      </c>
      <c r="BV242" s="114">
        <v>0</v>
      </c>
      <c r="BW242" s="114">
        <v>0</v>
      </c>
      <c r="BX242" s="114">
        <v>0</v>
      </c>
      <c r="BY242" s="114">
        <v>0</v>
      </c>
      <c r="BZ242" s="114">
        <v>0</v>
      </c>
      <c r="CA242" s="114">
        <v>0</v>
      </c>
      <c r="CB242" s="114">
        <v>0</v>
      </c>
      <c r="CC242" s="114">
        <v>0</v>
      </c>
      <c r="CD242" s="114">
        <v>0</v>
      </c>
      <c r="CE242" s="114">
        <v>0</v>
      </c>
      <c r="CF242" s="114">
        <v>0</v>
      </c>
      <c r="CG242" s="114">
        <v>0</v>
      </c>
      <c r="CH242" s="114">
        <v>0</v>
      </c>
      <c r="CI242" s="114">
        <v>0</v>
      </c>
      <c r="CJ242" s="114">
        <v>0</v>
      </c>
      <c r="CK242" s="114">
        <v>0</v>
      </c>
      <c r="CL242" s="114">
        <v>0</v>
      </c>
      <c r="CM242" s="114">
        <v>0</v>
      </c>
      <c r="CN242" s="114">
        <v>0</v>
      </c>
      <c r="CO242" s="114">
        <v>0</v>
      </c>
      <c r="CP242" s="114">
        <v>0</v>
      </c>
      <c r="CQ242" s="114">
        <v>0</v>
      </c>
      <c r="CR242" s="114">
        <v>0</v>
      </c>
      <c r="CS242" s="114">
        <v>0</v>
      </c>
      <c r="CT242" s="114">
        <v>0</v>
      </c>
      <c r="CU242" s="114">
        <v>0</v>
      </c>
      <c r="CV242" s="114">
        <v>0</v>
      </c>
      <c r="CW242" s="114">
        <v>0</v>
      </c>
      <c r="CX242" s="114">
        <v>0</v>
      </c>
      <c r="CY242" s="114">
        <v>0</v>
      </c>
      <c r="CZ242" s="114">
        <v>0</v>
      </c>
      <c r="DA242" s="114">
        <v>0</v>
      </c>
      <c r="DB242" s="114">
        <v>0</v>
      </c>
      <c r="DC242" s="114">
        <v>0</v>
      </c>
      <c r="DD242" s="114">
        <v>0</v>
      </c>
      <c r="DE242" s="114">
        <v>0</v>
      </c>
      <c r="DF242" s="114">
        <v>0</v>
      </c>
      <c r="DG242" s="114">
        <v>0</v>
      </c>
      <c r="DH242" s="114">
        <v>0</v>
      </c>
      <c r="DI242" s="114">
        <v>0</v>
      </c>
      <c r="DJ242" s="114">
        <v>0</v>
      </c>
      <c r="DK242" s="114">
        <v>0</v>
      </c>
      <c r="DL242" s="114">
        <v>0</v>
      </c>
      <c r="DM242" s="114">
        <v>0</v>
      </c>
      <c r="DN242" s="114">
        <v>0</v>
      </c>
      <c r="DO242" s="114">
        <v>0</v>
      </c>
      <c r="DP242" s="114">
        <v>0</v>
      </c>
      <c r="DQ242" s="114">
        <v>0</v>
      </c>
      <c r="DR242" s="114">
        <v>0</v>
      </c>
      <c r="DS242" s="114">
        <v>0</v>
      </c>
      <c r="DT242" s="114">
        <v>0</v>
      </c>
      <c r="DU242" s="114">
        <v>0</v>
      </c>
      <c r="DV242" s="114">
        <v>0</v>
      </c>
      <c r="DW242" s="114">
        <v>0</v>
      </c>
      <c r="DX242" s="114">
        <v>0</v>
      </c>
      <c r="DY242" s="114">
        <v>0</v>
      </c>
      <c r="DZ242" s="114">
        <v>0</v>
      </c>
      <c r="EA242" s="114">
        <v>0</v>
      </c>
      <c r="EB242" s="114">
        <v>0</v>
      </c>
      <c r="EC242" s="114">
        <v>0</v>
      </c>
      <c r="ED242" s="114">
        <v>0</v>
      </c>
      <c r="EE242" s="114">
        <v>0</v>
      </c>
      <c r="EF242" s="114">
        <v>0</v>
      </c>
      <c r="EG242" s="114">
        <v>0</v>
      </c>
      <c r="EH242" s="114">
        <v>0</v>
      </c>
      <c r="EI242" s="114">
        <v>0</v>
      </c>
      <c r="EJ242" s="114">
        <v>0</v>
      </c>
      <c r="EK242" s="114">
        <v>0</v>
      </c>
      <c r="EL242" s="114">
        <v>0</v>
      </c>
      <c r="EM242" s="114">
        <v>0</v>
      </c>
      <c r="EN242" s="114">
        <v>0</v>
      </c>
      <c r="EO242" s="114">
        <v>0</v>
      </c>
      <c r="EP242" s="114">
        <v>0</v>
      </c>
      <c r="EQ242" s="114">
        <v>0</v>
      </c>
      <c r="ER242" s="114">
        <v>0</v>
      </c>
      <c r="ES242" s="114">
        <v>0</v>
      </c>
      <c r="ET242" s="114">
        <v>0</v>
      </c>
      <c r="EU242" s="114">
        <v>0</v>
      </c>
      <c r="EV242" s="114">
        <v>0</v>
      </c>
      <c r="EW242" s="114">
        <v>0</v>
      </c>
      <c r="EX242" s="114">
        <v>0</v>
      </c>
      <c r="EY242" s="114">
        <v>0</v>
      </c>
      <c r="EZ242" s="114">
        <v>0</v>
      </c>
      <c r="FA242" s="114">
        <v>0</v>
      </c>
    </row>
    <row r="243" spans="1:157" x14ac:dyDescent="0.25">
      <c r="A243">
        <v>14</v>
      </c>
      <c r="B243" t="s">
        <v>94</v>
      </c>
      <c r="C243" s="65" t="s">
        <v>1104</v>
      </c>
      <c r="D243" s="65" t="s">
        <v>1160</v>
      </c>
      <c r="E243" t="s">
        <v>1161</v>
      </c>
      <c r="F243" s="66" t="s">
        <v>762</v>
      </c>
      <c r="G243" s="19">
        <v>1</v>
      </c>
      <c r="H243" s="74">
        <v>1</v>
      </c>
      <c r="I243" s="67"/>
      <c r="J243" s="68">
        <v>0</v>
      </c>
      <c r="K243" s="114">
        <v>0</v>
      </c>
      <c r="L243" s="114">
        <v>0</v>
      </c>
      <c r="M243" s="114">
        <v>0</v>
      </c>
      <c r="N243" s="114">
        <v>0</v>
      </c>
      <c r="O243" s="114">
        <v>0</v>
      </c>
      <c r="P243" s="114">
        <v>0</v>
      </c>
      <c r="Q243" s="114">
        <v>0</v>
      </c>
      <c r="R243" s="114">
        <v>0</v>
      </c>
      <c r="S243" s="114">
        <v>0</v>
      </c>
      <c r="T243" s="114">
        <v>0</v>
      </c>
      <c r="U243" s="114">
        <v>0</v>
      </c>
      <c r="V243" s="114">
        <v>0</v>
      </c>
      <c r="W243" s="114">
        <v>0</v>
      </c>
      <c r="X243" s="114">
        <v>0</v>
      </c>
      <c r="Y243" s="114">
        <v>0</v>
      </c>
      <c r="Z243" s="114">
        <v>0</v>
      </c>
      <c r="AA243" s="114">
        <v>0</v>
      </c>
      <c r="AB243" s="114">
        <v>0</v>
      </c>
      <c r="AC243" s="114">
        <v>0</v>
      </c>
      <c r="AD243" s="114">
        <v>0</v>
      </c>
      <c r="AE243" s="114">
        <v>0</v>
      </c>
      <c r="AF243" s="114">
        <v>0</v>
      </c>
      <c r="AG243" s="114">
        <v>0</v>
      </c>
      <c r="AH243" s="114">
        <v>0</v>
      </c>
      <c r="AI243" s="114">
        <v>0</v>
      </c>
      <c r="AJ243" s="114">
        <v>0</v>
      </c>
      <c r="AK243" s="114">
        <v>0</v>
      </c>
      <c r="AL243" s="114">
        <v>0</v>
      </c>
      <c r="AM243" s="114">
        <v>0</v>
      </c>
      <c r="AN243" s="114">
        <v>0</v>
      </c>
      <c r="AO243" s="114">
        <v>0</v>
      </c>
      <c r="AP243" s="114">
        <v>0</v>
      </c>
      <c r="AQ243" s="114">
        <v>0</v>
      </c>
      <c r="AR243" s="114">
        <v>0</v>
      </c>
      <c r="AS243" s="114">
        <v>0</v>
      </c>
      <c r="AT243" s="114">
        <v>0</v>
      </c>
      <c r="AU243" s="114">
        <v>0</v>
      </c>
      <c r="AV243" s="114">
        <v>0</v>
      </c>
      <c r="AW243" s="114">
        <v>0</v>
      </c>
      <c r="AX243" s="114">
        <v>0</v>
      </c>
      <c r="AY243" s="114">
        <v>0</v>
      </c>
      <c r="AZ243" s="114">
        <v>0</v>
      </c>
      <c r="BA243" s="114">
        <v>0</v>
      </c>
      <c r="BB243" s="114">
        <v>0</v>
      </c>
      <c r="BC243" s="114">
        <v>0</v>
      </c>
      <c r="BD243" s="114">
        <v>0</v>
      </c>
      <c r="BE243" s="114">
        <v>0</v>
      </c>
      <c r="BF243" s="114">
        <v>0</v>
      </c>
      <c r="BG243" s="114">
        <v>0</v>
      </c>
      <c r="BH243" s="114">
        <v>0</v>
      </c>
      <c r="BI243" s="114">
        <v>0</v>
      </c>
      <c r="BJ243" s="114">
        <v>0</v>
      </c>
      <c r="BK243" s="114">
        <v>0</v>
      </c>
      <c r="BL243" s="114">
        <v>0</v>
      </c>
      <c r="BM243" s="114">
        <v>0</v>
      </c>
      <c r="BN243" s="114">
        <v>0</v>
      </c>
      <c r="BO243" s="114">
        <v>0</v>
      </c>
      <c r="BP243" s="114">
        <v>0</v>
      </c>
      <c r="BQ243" s="114">
        <v>0</v>
      </c>
      <c r="BR243" s="114">
        <v>0</v>
      </c>
      <c r="BS243" s="114">
        <v>0</v>
      </c>
      <c r="BT243" s="114">
        <v>0</v>
      </c>
      <c r="BU243" s="114">
        <v>0</v>
      </c>
      <c r="BV243" s="114">
        <v>0</v>
      </c>
      <c r="BW243" s="114">
        <v>0</v>
      </c>
      <c r="BX243" s="114">
        <v>0</v>
      </c>
      <c r="BY243" s="114">
        <v>0</v>
      </c>
      <c r="BZ243" s="114">
        <v>0</v>
      </c>
      <c r="CA243" s="114">
        <v>0</v>
      </c>
      <c r="CB243" s="114">
        <v>0</v>
      </c>
      <c r="CC243" s="114">
        <v>0</v>
      </c>
      <c r="CD243" s="114">
        <v>0</v>
      </c>
      <c r="CE243" s="114">
        <v>0</v>
      </c>
      <c r="CF243" s="114">
        <v>0</v>
      </c>
      <c r="CG243" s="114">
        <v>0</v>
      </c>
      <c r="CH243" s="114">
        <v>0</v>
      </c>
      <c r="CI243" s="114">
        <v>0</v>
      </c>
      <c r="CJ243" s="114">
        <v>0</v>
      </c>
      <c r="CK243" s="114">
        <v>0</v>
      </c>
      <c r="CL243" s="114">
        <v>0</v>
      </c>
      <c r="CM243" s="114">
        <v>0</v>
      </c>
      <c r="CN243" s="114">
        <v>0</v>
      </c>
      <c r="CO243" s="114">
        <v>0</v>
      </c>
      <c r="CP243" s="114">
        <v>0</v>
      </c>
      <c r="CQ243" s="114">
        <v>0</v>
      </c>
      <c r="CR243" s="114">
        <v>0</v>
      </c>
      <c r="CS243" s="114">
        <v>0</v>
      </c>
      <c r="CT243" s="114">
        <v>0</v>
      </c>
      <c r="CU243" s="114">
        <v>0</v>
      </c>
      <c r="CV243" s="114">
        <v>0</v>
      </c>
      <c r="CW243" s="114">
        <v>0</v>
      </c>
      <c r="CX243" s="114">
        <v>0</v>
      </c>
      <c r="CY243" s="114">
        <v>0</v>
      </c>
      <c r="CZ243" s="114">
        <v>0</v>
      </c>
      <c r="DA243" s="114">
        <v>0</v>
      </c>
      <c r="DB243" s="114">
        <v>0</v>
      </c>
      <c r="DC243" s="114">
        <v>0</v>
      </c>
      <c r="DD243" s="114">
        <v>0</v>
      </c>
      <c r="DE243" s="114">
        <v>0</v>
      </c>
      <c r="DF243" s="114">
        <v>0</v>
      </c>
      <c r="DG243" s="114">
        <v>0</v>
      </c>
      <c r="DH243" s="114">
        <v>0</v>
      </c>
      <c r="DI243" s="114">
        <v>0</v>
      </c>
      <c r="DJ243" s="114">
        <v>0</v>
      </c>
      <c r="DK243" s="114">
        <v>0</v>
      </c>
      <c r="DL243" s="114">
        <v>0</v>
      </c>
      <c r="DM243" s="114">
        <v>0</v>
      </c>
      <c r="DN243" s="114">
        <v>0</v>
      </c>
      <c r="DO243" s="114">
        <v>0</v>
      </c>
      <c r="DP243" s="114">
        <v>0</v>
      </c>
      <c r="DQ243" s="114">
        <v>0</v>
      </c>
      <c r="DR243" s="114">
        <v>0</v>
      </c>
      <c r="DS243" s="114">
        <v>0</v>
      </c>
      <c r="DT243" s="114">
        <v>0</v>
      </c>
      <c r="DU243" s="114">
        <v>0</v>
      </c>
      <c r="DV243" s="114">
        <v>0</v>
      </c>
      <c r="DW243" s="114">
        <v>0</v>
      </c>
      <c r="DX243" s="114">
        <v>0</v>
      </c>
      <c r="DY243" s="114">
        <v>0</v>
      </c>
      <c r="DZ243" s="114">
        <v>0</v>
      </c>
      <c r="EA243" s="114">
        <v>0</v>
      </c>
      <c r="EB243" s="114">
        <v>0</v>
      </c>
      <c r="EC243" s="114">
        <v>0</v>
      </c>
      <c r="ED243" s="114">
        <v>0</v>
      </c>
      <c r="EE243" s="114">
        <v>0</v>
      </c>
      <c r="EF243" s="114">
        <v>0</v>
      </c>
      <c r="EG243" s="114">
        <v>0</v>
      </c>
      <c r="EH243" s="114">
        <v>0</v>
      </c>
      <c r="EI243" s="114">
        <v>0</v>
      </c>
      <c r="EJ243" s="114">
        <v>0</v>
      </c>
      <c r="EK243" s="114">
        <v>0</v>
      </c>
      <c r="EL243" s="114">
        <v>0</v>
      </c>
      <c r="EM243" s="114">
        <v>0</v>
      </c>
      <c r="EN243" s="114">
        <v>0</v>
      </c>
      <c r="EO243" s="114">
        <v>0</v>
      </c>
      <c r="EP243" s="114">
        <v>0</v>
      </c>
      <c r="EQ243" s="114">
        <v>0</v>
      </c>
      <c r="ER243" s="114">
        <v>0</v>
      </c>
      <c r="ES243" s="114">
        <v>0</v>
      </c>
      <c r="ET243" s="114">
        <v>0</v>
      </c>
      <c r="EU243" s="114">
        <v>0</v>
      </c>
      <c r="EV243" s="114">
        <v>0</v>
      </c>
      <c r="EW243" s="114">
        <v>0</v>
      </c>
      <c r="EX243" s="114">
        <v>0</v>
      </c>
      <c r="EY243" s="114">
        <v>0</v>
      </c>
      <c r="EZ243" s="114">
        <v>0</v>
      </c>
      <c r="FA243" s="114">
        <v>0</v>
      </c>
    </row>
    <row r="244" spans="1:157" x14ac:dyDescent="0.25">
      <c r="A244">
        <v>14</v>
      </c>
      <c r="B244" t="s">
        <v>94</v>
      </c>
      <c r="C244" s="65" t="s">
        <v>1107</v>
      </c>
      <c r="D244" s="65" t="s">
        <v>1162</v>
      </c>
      <c r="E244" t="s">
        <v>1163</v>
      </c>
      <c r="F244" s="66" t="s">
        <v>762</v>
      </c>
      <c r="G244" s="19">
        <v>1</v>
      </c>
      <c r="H244" s="74">
        <v>1</v>
      </c>
      <c r="I244" s="67"/>
      <c r="J244" s="68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  <c r="P244" s="114">
        <v>0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0</v>
      </c>
      <c r="AC244" s="114">
        <v>0</v>
      </c>
      <c r="AD244" s="114">
        <v>0</v>
      </c>
      <c r="AE244" s="114">
        <v>0</v>
      </c>
      <c r="AF244" s="114">
        <v>0</v>
      </c>
      <c r="AG244" s="114">
        <v>0</v>
      </c>
      <c r="AH244" s="114">
        <v>0</v>
      </c>
      <c r="AI244" s="114">
        <v>0</v>
      </c>
      <c r="AJ244" s="114">
        <v>0</v>
      </c>
      <c r="AK244" s="114">
        <v>0</v>
      </c>
      <c r="AL244" s="114">
        <v>0</v>
      </c>
      <c r="AM244" s="114">
        <v>0</v>
      </c>
      <c r="AN244" s="114">
        <v>0</v>
      </c>
      <c r="AO244" s="114">
        <v>0</v>
      </c>
      <c r="AP244" s="114">
        <v>0</v>
      </c>
      <c r="AQ244" s="114">
        <v>0</v>
      </c>
      <c r="AR244" s="114">
        <v>0</v>
      </c>
      <c r="AS244" s="114">
        <v>0</v>
      </c>
      <c r="AT244" s="114">
        <v>0</v>
      </c>
      <c r="AU244" s="114">
        <v>0</v>
      </c>
      <c r="AV244" s="114">
        <v>0</v>
      </c>
      <c r="AW244" s="114">
        <v>0</v>
      </c>
      <c r="AX244" s="114">
        <v>0</v>
      </c>
      <c r="AY244" s="114">
        <v>0</v>
      </c>
      <c r="AZ244" s="114">
        <v>0</v>
      </c>
      <c r="BA244" s="114">
        <v>0</v>
      </c>
      <c r="BB244" s="114">
        <v>0</v>
      </c>
      <c r="BC244" s="114">
        <v>0</v>
      </c>
      <c r="BD244" s="114">
        <v>0</v>
      </c>
      <c r="BE244" s="114">
        <v>0</v>
      </c>
      <c r="BF244" s="114">
        <v>0</v>
      </c>
      <c r="BG244" s="114">
        <v>0</v>
      </c>
      <c r="BH244" s="114">
        <v>0</v>
      </c>
      <c r="BI244" s="114">
        <v>0</v>
      </c>
      <c r="BJ244" s="114">
        <v>0</v>
      </c>
      <c r="BK244" s="114">
        <v>0</v>
      </c>
      <c r="BL244" s="114">
        <v>0</v>
      </c>
      <c r="BM244" s="114">
        <v>0</v>
      </c>
      <c r="BN244" s="114">
        <v>0</v>
      </c>
      <c r="BO244" s="114">
        <v>0</v>
      </c>
      <c r="BP244" s="114">
        <v>0</v>
      </c>
      <c r="BQ244" s="114">
        <v>0</v>
      </c>
      <c r="BR244" s="114">
        <v>0</v>
      </c>
      <c r="BS244" s="114">
        <v>0</v>
      </c>
      <c r="BT244" s="114">
        <v>0</v>
      </c>
      <c r="BU244" s="114">
        <v>0</v>
      </c>
      <c r="BV244" s="114">
        <v>0</v>
      </c>
      <c r="BW244" s="114">
        <v>0</v>
      </c>
      <c r="BX244" s="114">
        <v>0</v>
      </c>
      <c r="BY244" s="114">
        <v>0</v>
      </c>
      <c r="BZ244" s="114">
        <v>0</v>
      </c>
      <c r="CA244" s="114">
        <v>0</v>
      </c>
      <c r="CB244" s="114">
        <v>0</v>
      </c>
      <c r="CC244" s="114">
        <v>0</v>
      </c>
      <c r="CD244" s="114">
        <v>0</v>
      </c>
      <c r="CE244" s="114">
        <v>0</v>
      </c>
      <c r="CF244" s="114">
        <v>0</v>
      </c>
      <c r="CG244" s="114">
        <v>0</v>
      </c>
      <c r="CH244" s="114">
        <v>0</v>
      </c>
      <c r="CI244" s="114">
        <v>0</v>
      </c>
      <c r="CJ244" s="114">
        <v>0</v>
      </c>
      <c r="CK244" s="114">
        <v>0</v>
      </c>
      <c r="CL244" s="114">
        <v>0</v>
      </c>
      <c r="CM244" s="114">
        <v>0</v>
      </c>
      <c r="CN244" s="114">
        <v>0</v>
      </c>
      <c r="CO244" s="114">
        <v>0</v>
      </c>
      <c r="CP244" s="114">
        <v>0</v>
      </c>
      <c r="CQ244" s="114">
        <v>0</v>
      </c>
      <c r="CR244" s="114">
        <v>0</v>
      </c>
      <c r="CS244" s="114">
        <v>0</v>
      </c>
      <c r="CT244" s="114">
        <v>0</v>
      </c>
      <c r="CU244" s="114">
        <v>0</v>
      </c>
      <c r="CV244" s="114">
        <v>0</v>
      </c>
      <c r="CW244" s="114">
        <v>0</v>
      </c>
      <c r="CX244" s="114">
        <v>0</v>
      </c>
      <c r="CY244" s="114">
        <v>0</v>
      </c>
      <c r="CZ244" s="114">
        <v>0</v>
      </c>
      <c r="DA244" s="114">
        <v>0</v>
      </c>
      <c r="DB244" s="114">
        <v>0</v>
      </c>
      <c r="DC244" s="114">
        <v>0</v>
      </c>
      <c r="DD244" s="114">
        <v>0</v>
      </c>
      <c r="DE244" s="114">
        <v>0</v>
      </c>
      <c r="DF244" s="114">
        <v>0</v>
      </c>
      <c r="DG244" s="114">
        <v>0</v>
      </c>
      <c r="DH244" s="114">
        <v>0</v>
      </c>
      <c r="DI244" s="114">
        <v>0</v>
      </c>
      <c r="DJ244" s="114">
        <v>0</v>
      </c>
      <c r="DK244" s="114">
        <v>0</v>
      </c>
      <c r="DL244" s="114">
        <v>0</v>
      </c>
      <c r="DM244" s="114">
        <v>0</v>
      </c>
      <c r="DN244" s="114">
        <v>0</v>
      </c>
      <c r="DO244" s="114">
        <v>0</v>
      </c>
      <c r="DP244" s="114">
        <v>0</v>
      </c>
      <c r="DQ244" s="114">
        <v>0</v>
      </c>
      <c r="DR244" s="114">
        <v>0</v>
      </c>
      <c r="DS244" s="114">
        <v>0</v>
      </c>
      <c r="DT244" s="114">
        <v>0</v>
      </c>
      <c r="DU244" s="114">
        <v>0</v>
      </c>
      <c r="DV244" s="114">
        <v>0</v>
      </c>
      <c r="DW244" s="114">
        <v>0</v>
      </c>
      <c r="DX244" s="114">
        <v>0</v>
      </c>
      <c r="DY244" s="114">
        <v>0</v>
      </c>
      <c r="DZ244" s="114">
        <v>0</v>
      </c>
      <c r="EA244" s="114">
        <v>0</v>
      </c>
      <c r="EB244" s="114">
        <v>0</v>
      </c>
      <c r="EC244" s="114">
        <v>0</v>
      </c>
      <c r="ED244" s="114">
        <v>0</v>
      </c>
      <c r="EE244" s="114">
        <v>0</v>
      </c>
      <c r="EF244" s="114">
        <v>0</v>
      </c>
      <c r="EG244" s="114">
        <v>0</v>
      </c>
      <c r="EH244" s="114">
        <v>0</v>
      </c>
      <c r="EI244" s="114">
        <v>0</v>
      </c>
      <c r="EJ244" s="114">
        <v>0</v>
      </c>
      <c r="EK244" s="114">
        <v>0</v>
      </c>
      <c r="EL244" s="114">
        <v>0</v>
      </c>
      <c r="EM244" s="114">
        <v>0</v>
      </c>
      <c r="EN244" s="114">
        <v>0</v>
      </c>
      <c r="EO244" s="114">
        <v>0</v>
      </c>
      <c r="EP244" s="114">
        <v>0</v>
      </c>
      <c r="EQ244" s="114">
        <v>0</v>
      </c>
      <c r="ER244" s="114">
        <v>0</v>
      </c>
      <c r="ES244" s="114">
        <v>0</v>
      </c>
      <c r="ET244" s="114">
        <v>0</v>
      </c>
      <c r="EU244" s="114">
        <v>0</v>
      </c>
      <c r="EV244" s="114">
        <v>0</v>
      </c>
      <c r="EW244" s="114">
        <v>0</v>
      </c>
      <c r="EX244" s="114">
        <v>0</v>
      </c>
      <c r="EY244" s="114">
        <v>0</v>
      </c>
      <c r="EZ244" s="114">
        <v>0</v>
      </c>
      <c r="FA244" s="114">
        <v>0</v>
      </c>
    </row>
    <row r="245" spans="1:157" x14ac:dyDescent="0.25">
      <c r="A245">
        <v>14</v>
      </c>
      <c r="B245" t="s">
        <v>94</v>
      </c>
      <c r="C245" s="65" t="s">
        <v>1107</v>
      </c>
      <c r="D245" s="65" t="s">
        <v>1164</v>
      </c>
      <c r="E245" t="s">
        <v>1165</v>
      </c>
      <c r="F245" s="66" t="s">
        <v>762</v>
      </c>
      <c r="G245" s="19">
        <v>1</v>
      </c>
      <c r="H245" s="74">
        <v>1</v>
      </c>
      <c r="I245" s="67"/>
      <c r="J245" s="68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0</v>
      </c>
      <c r="AC245" s="114">
        <v>0</v>
      </c>
      <c r="AD245" s="114">
        <v>0</v>
      </c>
      <c r="AE245" s="114">
        <v>0</v>
      </c>
      <c r="AF245" s="114">
        <v>0</v>
      </c>
      <c r="AG245" s="114">
        <v>0</v>
      </c>
      <c r="AH245" s="114">
        <v>0</v>
      </c>
      <c r="AI245" s="114">
        <v>0</v>
      </c>
      <c r="AJ245" s="114">
        <v>0</v>
      </c>
      <c r="AK245" s="114">
        <v>0</v>
      </c>
      <c r="AL245" s="114">
        <v>0</v>
      </c>
      <c r="AM245" s="114">
        <v>0</v>
      </c>
      <c r="AN245" s="114">
        <v>0</v>
      </c>
      <c r="AO245" s="114">
        <v>0</v>
      </c>
      <c r="AP245" s="114">
        <v>0</v>
      </c>
      <c r="AQ245" s="114">
        <v>0</v>
      </c>
      <c r="AR245" s="114">
        <v>0</v>
      </c>
      <c r="AS245" s="114">
        <v>0</v>
      </c>
      <c r="AT245" s="114">
        <v>0</v>
      </c>
      <c r="AU245" s="114">
        <v>0</v>
      </c>
      <c r="AV245" s="114">
        <v>0</v>
      </c>
      <c r="AW245" s="114">
        <v>0</v>
      </c>
      <c r="AX245" s="114">
        <v>0</v>
      </c>
      <c r="AY245" s="114">
        <v>0</v>
      </c>
      <c r="AZ245" s="114">
        <v>0</v>
      </c>
      <c r="BA245" s="114">
        <v>0</v>
      </c>
      <c r="BB245" s="114">
        <v>0</v>
      </c>
      <c r="BC245" s="114">
        <v>0</v>
      </c>
      <c r="BD245" s="114">
        <v>0</v>
      </c>
      <c r="BE245" s="114">
        <v>0</v>
      </c>
      <c r="BF245" s="114">
        <v>0</v>
      </c>
      <c r="BG245" s="114">
        <v>0</v>
      </c>
      <c r="BH245" s="114">
        <v>0</v>
      </c>
      <c r="BI245" s="114">
        <v>0</v>
      </c>
      <c r="BJ245" s="114">
        <v>0</v>
      </c>
      <c r="BK245" s="114">
        <v>0</v>
      </c>
      <c r="BL245" s="114">
        <v>0</v>
      </c>
      <c r="BM245" s="114">
        <v>0</v>
      </c>
      <c r="BN245" s="114">
        <v>0</v>
      </c>
      <c r="BO245" s="114">
        <v>0</v>
      </c>
      <c r="BP245" s="114">
        <v>0</v>
      </c>
      <c r="BQ245" s="114">
        <v>0</v>
      </c>
      <c r="BR245" s="114">
        <v>0</v>
      </c>
      <c r="BS245" s="114">
        <v>0</v>
      </c>
      <c r="BT245" s="114">
        <v>0</v>
      </c>
      <c r="BU245" s="114">
        <v>0</v>
      </c>
      <c r="BV245" s="114">
        <v>0</v>
      </c>
      <c r="BW245" s="114">
        <v>0</v>
      </c>
      <c r="BX245" s="114">
        <v>0</v>
      </c>
      <c r="BY245" s="114">
        <v>0</v>
      </c>
      <c r="BZ245" s="114">
        <v>0</v>
      </c>
      <c r="CA245" s="114">
        <v>0</v>
      </c>
      <c r="CB245" s="114">
        <v>0</v>
      </c>
      <c r="CC245" s="114">
        <v>0</v>
      </c>
      <c r="CD245" s="114">
        <v>0</v>
      </c>
      <c r="CE245" s="114">
        <v>0</v>
      </c>
      <c r="CF245" s="114">
        <v>0</v>
      </c>
      <c r="CG245" s="114">
        <v>0</v>
      </c>
      <c r="CH245" s="114">
        <v>0</v>
      </c>
      <c r="CI245" s="114">
        <v>0</v>
      </c>
      <c r="CJ245" s="114">
        <v>0</v>
      </c>
      <c r="CK245" s="114">
        <v>0</v>
      </c>
      <c r="CL245" s="114">
        <v>0</v>
      </c>
      <c r="CM245" s="114">
        <v>0</v>
      </c>
      <c r="CN245" s="114">
        <v>0</v>
      </c>
      <c r="CO245" s="114">
        <v>0</v>
      </c>
      <c r="CP245" s="114">
        <v>0</v>
      </c>
      <c r="CQ245" s="114">
        <v>0</v>
      </c>
      <c r="CR245" s="114">
        <v>0</v>
      </c>
      <c r="CS245" s="114">
        <v>0</v>
      </c>
      <c r="CT245" s="114">
        <v>0</v>
      </c>
      <c r="CU245" s="114">
        <v>0</v>
      </c>
      <c r="CV245" s="114">
        <v>0</v>
      </c>
      <c r="CW245" s="114">
        <v>0</v>
      </c>
      <c r="CX245" s="114">
        <v>0</v>
      </c>
      <c r="CY245" s="114">
        <v>0</v>
      </c>
      <c r="CZ245" s="114">
        <v>0</v>
      </c>
      <c r="DA245" s="114">
        <v>0</v>
      </c>
      <c r="DB245" s="114">
        <v>0</v>
      </c>
      <c r="DC245" s="114">
        <v>0</v>
      </c>
      <c r="DD245" s="114">
        <v>0</v>
      </c>
      <c r="DE245" s="114">
        <v>0</v>
      </c>
      <c r="DF245" s="114">
        <v>0</v>
      </c>
      <c r="DG245" s="114">
        <v>0</v>
      </c>
      <c r="DH245" s="114">
        <v>0</v>
      </c>
      <c r="DI245" s="114">
        <v>0</v>
      </c>
      <c r="DJ245" s="114">
        <v>0</v>
      </c>
      <c r="DK245" s="114">
        <v>0</v>
      </c>
      <c r="DL245" s="114">
        <v>0</v>
      </c>
      <c r="DM245" s="114">
        <v>0</v>
      </c>
      <c r="DN245" s="114">
        <v>0</v>
      </c>
      <c r="DO245" s="114">
        <v>0</v>
      </c>
      <c r="DP245" s="114">
        <v>0</v>
      </c>
      <c r="DQ245" s="114">
        <v>0</v>
      </c>
      <c r="DR245" s="114">
        <v>0</v>
      </c>
      <c r="DS245" s="114">
        <v>0</v>
      </c>
      <c r="DT245" s="114">
        <v>0</v>
      </c>
      <c r="DU245" s="114">
        <v>0</v>
      </c>
      <c r="DV245" s="114">
        <v>0</v>
      </c>
      <c r="DW245" s="114">
        <v>0</v>
      </c>
      <c r="DX245" s="114">
        <v>0</v>
      </c>
      <c r="DY245" s="114">
        <v>0</v>
      </c>
      <c r="DZ245" s="114">
        <v>0</v>
      </c>
      <c r="EA245" s="114">
        <v>0</v>
      </c>
      <c r="EB245" s="114">
        <v>0</v>
      </c>
      <c r="EC245" s="114">
        <v>0</v>
      </c>
      <c r="ED245" s="114">
        <v>0</v>
      </c>
      <c r="EE245" s="114">
        <v>0</v>
      </c>
      <c r="EF245" s="114">
        <v>0</v>
      </c>
      <c r="EG245" s="114">
        <v>0</v>
      </c>
      <c r="EH245" s="114">
        <v>0</v>
      </c>
      <c r="EI245" s="114">
        <v>0</v>
      </c>
      <c r="EJ245" s="114">
        <v>0</v>
      </c>
      <c r="EK245" s="114">
        <v>0</v>
      </c>
      <c r="EL245" s="114">
        <v>0</v>
      </c>
      <c r="EM245" s="114">
        <v>0</v>
      </c>
      <c r="EN245" s="114">
        <v>0</v>
      </c>
      <c r="EO245" s="114">
        <v>0</v>
      </c>
      <c r="EP245" s="114">
        <v>0</v>
      </c>
      <c r="EQ245" s="114">
        <v>0</v>
      </c>
      <c r="ER245" s="114">
        <v>0</v>
      </c>
      <c r="ES245" s="114">
        <v>0</v>
      </c>
      <c r="ET245" s="114">
        <v>0</v>
      </c>
      <c r="EU245" s="114">
        <v>0</v>
      </c>
      <c r="EV245" s="114">
        <v>0</v>
      </c>
      <c r="EW245" s="114">
        <v>0</v>
      </c>
      <c r="EX245" s="114">
        <v>0</v>
      </c>
      <c r="EY245" s="114">
        <v>0</v>
      </c>
      <c r="EZ245" s="114">
        <v>0</v>
      </c>
      <c r="FA245" s="114">
        <v>0</v>
      </c>
    </row>
    <row r="246" spans="1:157" x14ac:dyDescent="0.25">
      <c r="A246">
        <v>14</v>
      </c>
      <c r="B246" t="s">
        <v>94</v>
      </c>
      <c r="C246" s="65" t="s">
        <v>1107</v>
      </c>
      <c r="D246" s="65" t="s">
        <v>1166</v>
      </c>
      <c r="E246" t="s">
        <v>1167</v>
      </c>
      <c r="F246" s="66" t="s">
        <v>762</v>
      </c>
      <c r="G246" s="19">
        <v>1</v>
      </c>
      <c r="H246" s="74">
        <v>1</v>
      </c>
      <c r="I246" s="67"/>
      <c r="J246" s="68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0</v>
      </c>
      <c r="AC246" s="114">
        <v>0</v>
      </c>
      <c r="AD246" s="114">
        <v>0</v>
      </c>
      <c r="AE246" s="114">
        <v>0</v>
      </c>
      <c r="AF246" s="114">
        <v>0</v>
      </c>
      <c r="AG246" s="114">
        <v>0</v>
      </c>
      <c r="AH246" s="114">
        <v>0</v>
      </c>
      <c r="AI246" s="114">
        <v>0</v>
      </c>
      <c r="AJ246" s="114">
        <v>0</v>
      </c>
      <c r="AK246" s="114">
        <v>0</v>
      </c>
      <c r="AL246" s="114">
        <v>0</v>
      </c>
      <c r="AM246" s="114">
        <v>0</v>
      </c>
      <c r="AN246" s="114">
        <v>0</v>
      </c>
      <c r="AO246" s="114">
        <v>0</v>
      </c>
      <c r="AP246" s="114">
        <v>0</v>
      </c>
      <c r="AQ246" s="114">
        <v>0</v>
      </c>
      <c r="AR246" s="114">
        <v>0</v>
      </c>
      <c r="AS246" s="114">
        <v>0</v>
      </c>
      <c r="AT246" s="114">
        <v>0</v>
      </c>
      <c r="AU246" s="114">
        <v>0</v>
      </c>
      <c r="AV246" s="114">
        <v>0</v>
      </c>
      <c r="AW246" s="114">
        <v>0</v>
      </c>
      <c r="AX246" s="114">
        <v>0</v>
      </c>
      <c r="AY246" s="114">
        <v>0</v>
      </c>
      <c r="AZ246" s="114">
        <v>0</v>
      </c>
      <c r="BA246" s="114">
        <v>0</v>
      </c>
      <c r="BB246" s="114">
        <v>0</v>
      </c>
      <c r="BC246" s="114">
        <v>0</v>
      </c>
      <c r="BD246" s="114">
        <v>0</v>
      </c>
      <c r="BE246" s="114">
        <v>0</v>
      </c>
      <c r="BF246" s="114">
        <v>0</v>
      </c>
      <c r="BG246" s="114">
        <v>0</v>
      </c>
      <c r="BH246" s="114">
        <v>0</v>
      </c>
      <c r="BI246" s="114">
        <v>0</v>
      </c>
      <c r="BJ246" s="114">
        <v>0</v>
      </c>
      <c r="BK246" s="114">
        <v>0</v>
      </c>
      <c r="BL246" s="114">
        <v>0</v>
      </c>
      <c r="BM246" s="114">
        <v>0</v>
      </c>
      <c r="BN246" s="114">
        <v>0</v>
      </c>
      <c r="BO246" s="114">
        <v>0</v>
      </c>
      <c r="BP246" s="114">
        <v>0</v>
      </c>
      <c r="BQ246" s="114">
        <v>0</v>
      </c>
      <c r="BR246" s="114">
        <v>0</v>
      </c>
      <c r="BS246" s="114">
        <v>0</v>
      </c>
      <c r="BT246" s="114">
        <v>0</v>
      </c>
      <c r="BU246" s="114">
        <v>0</v>
      </c>
      <c r="BV246" s="114">
        <v>0</v>
      </c>
      <c r="BW246" s="114">
        <v>0</v>
      </c>
      <c r="BX246" s="114">
        <v>0</v>
      </c>
      <c r="BY246" s="114">
        <v>0</v>
      </c>
      <c r="BZ246" s="114">
        <v>0</v>
      </c>
      <c r="CA246" s="114">
        <v>0</v>
      </c>
      <c r="CB246" s="114">
        <v>0</v>
      </c>
      <c r="CC246" s="114">
        <v>0</v>
      </c>
      <c r="CD246" s="114">
        <v>0</v>
      </c>
      <c r="CE246" s="114">
        <v>0</v>
      </c>
      <c r="CF246" s="114">
        <v>0</v>
      </c>
      <c r="CG246" s="114">
        <v>0</v>
      </c>
      <c r="CH246" s="114">
        <v>0</v>
      </c>
      <c r="CI246" s="114">
        <v>0</v>
      </c>
      <c r="CJ246" s="114">
        <v>0</v>
      </c>
      <c r="CK246" s="114">
        <v>0</v>
      </c>
      <c r="CL246" s="114">
        <v>0</v>
      </c>
      <c r="CM246" s="114">
        <v>0</v>
      </c>
      <c r="CN246" s="114">
        <v>0</v>
      </c>
      <c r="CO246" s="114">
        <v>0</v>
      </c>
      <c r="CP246" s="114">
        <v>0</v>
      </c>
      <c r="CQ246" s="114">
        <v>0</v>
      </c>
      <c r="CR246" s="114">
        <v>0</v>
      </c>
      <c r="CS246" s="114">
        <v>0</v>
      </c>
      <c r="CT246" s="114">
        <v>0</v>
      </c>
      <c r="CU246" s="114">
        <v>0</v>
      </c>
      <c r="CV246" s="114">
        <v>0</v>
      </c>
      <c r="CW246" s="114">
        <v>0</v>
      </c>
      <c r="CX246" s="114">
        <v>0</v>
      </c>
      <c r="CY246" s="114">
        <v>0</v>
      </c>
      <c r="CZ246" s="114">
        <v>0</v>
      </c>
      <c r="DA246" s="114">
        <v>0</v>
      </c>
      <c r="DB246" s="114">
        <v>0</v>
      </c>
      <c r="DC246" s="114">
        <v>0</v>
      </c>
      <c r="DD246" s="114">
        <v>0</v>
      </c>
      <c r="DE246" s="114">
        <v>0</v>
      </c>
      <c r="DF246" s="114">
        <v>0</v>
      </c>
      <c r="DG246" s="114">
        <v>0</v>
      </c>
      <c r="DH246" s="114">
        <v>0</v>
      </c>
      <c r="DI246" s="114">
        <v>0</v>
      </c>
      <c r="DJ246" s="114">
        <v>0</v>
      </c>
      <c r="DK246" s="114">
        <v>0</v>
      </c>
      <c r="DL246" s="114">
        <v>0</v>
      </c>
      <c r="DM246" s="114">
        <v>0</v>
      </c>
      <c r="DN246" s="114">
        <v>0</v>
      </c>
      <c r="DO246" s="114">
        <v>0</v>
      </c>
      <c r="DP246" s="114">
        <v>0</v>
      </c>
      <c r="DQ246" s="114">
        <v>0</v>
      </c>
      <c r="DR246" s="114">
        <v>0</v>
      </c>
      <c r="DS246" s="114">
        <v>0</v>
      </c>
      <c r="DT246" s="114">
        <v>0</v>
      </c>
      <c r="DU246" s="114">
        <v>0</v>
      </c>
      <c r="DV246" s="114">
        <v>0</v>
      </c>
      <c r="DW246" s="114">
        <v>0</v>
      </c>
      <c r="DX246" s="114">
        <v>0</v>
      </c>
      <c r="DY246" s="114">
        <v>0</v>
      </c>
      <c r="DZ246" s="114">
        <v>0</v>
      </c>
      <c r="EA246" s="114">
        <v>0</v>
      </c>
      <c r="EB246" s="114">
        <v>0</v>
      </c>
      <c r="EC246" s="114">
        <v>0</v>
      </c>
      <c r="ED246" s="114">
        <v>0</v>
      </c>
      <c r="EE246" s="114">
        <v>0</v>
      </c>
      <c r="EF246" s="114">
        <v>0</v>
      </c>
      <c r="EG246" s="114">
        <v>0</v>
      </c>
      <c r="EH246" s="114">
        <v>0</v>
      </c>
      <c r="EI246" s="114">
        <v>0</v>
      </c>
      <c r="EJ246" s="114">
        <v>0</v>
      </c>
      <c r="EK246" s="114">
        <v>0</v>
      </c>
      <c r="EL246" s="114">
        <v>0</v>
      </c>
      <c r="EM246" s="114">
        <v>0</v>
      </c>
      <c r="EN246" s="114">
        <v>0</v>
      </c>
      <c r="EO246" s="114">
        <v>0</v>
      </c>
      <c r="EP246" s="114">
        <v>0</v>
      </c>
      <c r="EQ246" s="114">
        <v>0</v>
      </c>
      <c r="ER246" s="114">
        <v>0</v>
      </c>
      <c r="ES246" s="114">
        <v>0</v>
      </c>
      <c r="ET246" s="114">
        <v>0</v>
      </c>
      <c r="EU246" s="114">
        <v>0</v>
      </c>
      <c r="EV246" s="114">
        <v>0</v>
      </c>
      <c r="EW246" s="114">
        <v>0</v>
      </c>
      <c r="EX246" s="114">
        <v>0</v>
      </c>
      <c r="EY246" s="114">
        <v>0</v>
      </c>
      <c r="EZ246" s="114">
        <v>0</v>
      </c>
      <c r="FA246" s="114">
        <v>0</v>
      </c>
    </row>
    <row r="247" spans="1:157" s="81" customFormat="1" ht="15.75" thickBot="1" x14ac:dyDescent="0.3">
      <c r="A247" s="81">
        <v>14</v>
      </c>
      <c r="B247" s="81" t="s">
        <v>94</v>
      </c>
      <c r="C247" s="82" t="s">
        <v>1107</v>
      </c>
      <c r="D247" s="82" t="s">
        <v>1168</v>
      </c>
      <c r="E247" s="81" t="s">
        <v>1169</v>
      </c>
      <c r="F247" s="83" t="s">
        <v>762</v>
      </c>
      <c r="G247" s="84">
        <v>1</v>
      </c>
      <c r="H247" s="74">
        <v>1</v>
      </c>
      <c r="I247" s="85"/>
      <c r="J247" s="68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  <c r="AC247" s="114">
        <v>0</v>
      </c>
      <c r="AD247" s="114">
        <v>0</v>
      </c>
      <c r="AE247" s="114">
        <v>0</v>
      </c>
      <c r="AF247" s="114">
        <v>0</v>
      </c>
      <c r="AG247" s="114">
        <v>0</v>
      </c>
      <c r="AH247" s="114">
        <v>0</v>
      </c>
      <c r="AI247" s="114">
        <v>0</v>
      </c>
      <c r="AJ247" s="114">
        <v>0</v>
      </c>
      <c r="AK247" s="114">
        <v>0</v>
      </c>
      <c r="AL247" s="114">
        <v>0</v>
      </c>
      <c r="AM247" s="114">
        <v>0</v>
      </c>
      <c r="AN247" s="114">
        <v>0</v>
      </c>
      <c r="AO247" s="114">
        <v>0</v>
      </c>
      <c r="AP247" s="114">
        <v>0</v>
      </c>
      <c r="AQ247" s="114">
        <v>0</v>
      </c>
      <c r="AR247" s="114">
        <v>0</v>
      </c>
      <c r="AS247" s="114">
        <v>0</v>
      </c>
      <c r="AT247" s="114">
        <v>0</v>
      </c>
      <c r="AU247" s="114">
        <v>0</v>
      </c>
      <c r="AV247" s="114">
        <v>0</v>
      </c>
      <c r="AW247" s="114">
        <v>0</v>
      </c>
      <c r="AX247" s="114">
        <v>0</v>
      </c>
      <c r="AY247" s="114">
        <v>0</v>
      </c>
      <c r="AZ247" s="114">
        <v>0</v>
      </c>
      <c r="BA247" s="114">
        <v>0</v>
      </c>
      <c r="BB247" s="114">
        <v>0</v>
      </c>
      <c r="BC247" s="114">
        <v>0</v>
      </c>
      <c r="BD247" s="114">
        <v>0</v>
      </c>
      <c r="BE247" s="114">
        <v>0</v>
      </c>
      <c r="BF247" s="114">
        <v>0</v>
      </c>
      <c r="BG247" s="114">
        <v>0</v>
      </c>
      <c r="BH247" s="114">
        <v>0</v>
      </c>
      <c r="BI247" s="114">
        <v>0</v>
      </c>
      <c r="BJ247" s="114">
        <v>0</v>
      </c>
      <c r="BK247" s="114">
        <v>0</v>
      </c>
      <c r="BL247" s="114">
        <v>0</v>
      </c>
      <c r="BM247" s="114">
        <v>0</v>
      </c>
      <c r="BN247" s="114">
        <v>0</v>
      </c>
      <c r="BO247" s="114">
        <v>0</v>
      </c>
      <c r="BP247" s="114">
        <v>0</v>
      </c>
      <c r="BQ247" s="114">
        <v>0</v>
      </c>
      <c r="BR247" s="114">
        <v>0</v>
      </c>
      <c r="BS247" s="114">
        <v>0</v>
      </c>
      <c r="BT247" s="114">
        <v>0</v>
      </c>
      <c r="BU247" s="114">
        <v>0</v>
      </c>
      <c r="BV247" s="114">
        <v>0</v>
      </c>
      <c r="BW247" s="114">
        <v>0</v>
      </c>
      <c r="BX247" s="114">
        <v>0</v>
      </c>
      <c r="BY247" s="114">
        <v>0</v>
      </c>
      <c r="BZ247" s="114">
        <v>0</v>
      </c>
      <c r="CA247" s="114">
        <v>0</v>
      </c>
      <c r="CB247" s="114">
        <v>0</v>
      </c>
      <c r="CC247" s="114">
        <v>0</v>
      </c>
      <c r="CD247" s="114">
        <v>0</v>
      </c>
      <c r="CE247" s="114">
        <v>0</v>
      </c>
      <c r="CF247" s="114">
        <v>0</v>
      </c>
      <c r="CG247" s="114">
        <v>0</v>
      </c>
      <c r="CH247" s="114">
        <v>0</v>
      </c>
      <c r="CI247" s="114">
        <v>0</v>
      </c>
      <c r="CJ247" s="114">
        <v>0</v>
      </c>
      <c r="CK247" s="114">
        <v>0</v>
      </c>
      <c r="CL247" s="114">
        <v>0</v>
      </c>
      <c r="CM247" s="114">
        <v>0</v>
      </c>
      <c r="CN247" s="114">
        <v>0</v>
      </c>
      <c r="CO247" s="114">
        <v>0</v>
      </c>
      <c r="CP247" s="114">
        <v>0</v>
      </c>
      <c r="CQ247" s="114">
        <v>0</v>
      </c>
      <c r="CR247" s="114">
        <v>0</v>
      </c>
      <c r="CS247" s="114">
        <v>0</v>
      </c>
      <c r="CT247" s="114">
        <v>0</v>
      </c>
      <c r="CU247" s="114">
        <v>0</v>
      </c>
      <c r="CV247" s="114">
        <v>0</v>
      </c>
      <c r="CW247" s="114">
        <v>0</v>
      </c>
      <c r="CX247" s="114">
        <v>0</v>
      </c>
      <c r="CY247" s="114">
        <v>0</v>
      </c>
      <c r="CZ247" s="114">
        <v>0</v>
      </c>
      <c r="DA247" s="114">
        <v>0</v>
      </c>
      <c r="DB247" s="114">
        <v>0</v>
      </c>
      <c r="DC247" s="114">
        <v>0</v>
      </c>
      <c r="DD247" s="114">
        <v>0</v>
      </c>
      <c r="DE247" s="114">
        <v>0</v>
      </c>
      <c r="DF247" s="114">
        <v>0</v>
      </c>
      <c r="DG247" s="114">
        <v>0</v>
      </c>
      <c r="DH247" s="114">
        <v>0</v>
      </c>
      <c r="DI247" s="114">
        <v>0</v>
      </c>
      <c r="DJ247" s="114">
        <v>0</v>
      </c>
      <c r="DK247" s="114">
        <v>0</v>
      </c>
      <c r="DL247" s="114">
        <v>0</v>
      </c>
      <c r="DM247" s="114">
        <v>0</v>
      </c>
      <c r="DN247" s="114">
        <v>0</v>
      </c>
      <c r="DO247" s="114">
        <v>0</v>
      </c>
      <c r="DP247" s="114">
        <v>0</v>
      </c>
      <c r="DQ247" s="114">
        <v>0</v>
      </c>
      <c r="DR247" s="114">
        <v>0</v>
      </c>
      <c r="DS247" s="114">
        <v>0</v>
      </c>
      <c r="DT247" s="114">
        <v>0</v>
      </c>
      <c r="DU247" s="114">
        <v>0</v>
      </c>
      <c r="DV247" s="114">
        <v>0</v>
      </c>
      <c r="DW247" s="114">
        <v>0</v>
      </c>
      <c r="DX247" s="114">
        <v>0</v>
      </c>
      <c r="DY247" s="114">
        <v>0</v>
      </c>
      <c r="DZ247" s="114">
        <v>0</v>
      </c>
      <c r="EA247" s="114">
        <v>0</v>
      </c>
      <c r="EB247" s="114">
        <v>0</v>
      </c>
      <c r="EC247" s="114">
        <v>0</v>
      </c>
      <c r="ED247" s="114">
        <v>0</v>
      </c>
      <c r="EE247" s="114">
        <v>0</v>
      </c>
      <c r="EF247" s="114">
        <v>0</v>
      </c>
      <c r="EG247" s="114">
        <v>0</v>
      </c>
      <c r="EH247" s="114">
        <v>0</v>
      </c>
      <c r="EI247" s="114">
        <v>0</v>
      </c>
      <c r="EJ247" s="114">
        <v>0</v>
      </c>
      <c r="EK247" s="114">
        <v>0</v>
      </c>
      <c r="EL247" s="114">
        <v>0</v>
      </c>
      <c r="EM247" s="114">
        <v>0</v>
      </c>
      <c r="EN247" s="114">
        <v>0</v>
      </c>
      <c r="EO247" s="114">
        <v>0</v>
      </c>
      <c r="EP247" s="114">
        <v>0</v>
      </c>
      <c r="EQ247" s="114">
        <v>0</v>
      </c>
      <c r="ER247" s="114">
        <v>0</v>
      </c>
      <c r="ES247" s="114">
        <v>0</v>
      </c>
      <c r="ET247" s="114">
        <v>0</v>
      </c>
      <c r="EU247" s="114">
        <v>0</v>
      </c>
      <c r="EV247" s="114">
        <v>0</v>
      </c>
      <c r="EW247" s="114">
        <v>0</v>
      </c>
      <c r="EX247" s="114">
        <v>0</v>
      </c>
      <c r="EY247" s="114">
        <v>0</v>
      </c>
      <c r="EZ247" s="114">
        <v>0</v>
      </c>
      <c r="FA247" s="114">
        <v>0</v>
      </c>
    </row>
    <row r="248" spans="1:157" x14ac:dyDescent="0.25">
      <c r="A248">
        <v>15</v>
      </c>
      <c r="B248" t="s">
        <v>60</v>
      </c>
      <c r="C248" s="65" t="s">
        <v>1170</v>
      </c>
      <c r="D248" s="65" t="s">
        <v>1171</v>
      </c>
      <c r="E248" t="s">
        <v>1172</v>
      </c>
      <c r="F248" s="66" t="s">
        <v>762</v>
      </c>
      <c r="G248" s="19">
        <v>4</v>
      </c>
      <c r="H248" s="74">
        <v>4</v>
      </c>
      <c r="I248" s="67"/>
      <c r="J248" s="68">
        <v>1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1</v>
      </c>
      <c r="Z248" s="114">
        <v>0</v>
      </c>
      <c r="AA248" s="114">
        <v>0</v>
      </c>
      <c r="AB248" s="114">
        <v>0</v>
      </c>
      <c r="AC248" s="114">
        <v>0</v>
      </c>
      <c r="AD248" s="114">
        <v>0</v>
      </c>
      <c r="AE248" s="114">
        <v>0</v>
      </c>
      <c r="AF248" s="114">
        <v>0</v>
      </c>
      <c r="AG248" s="114">
        <v>0</v>
      </c>
      <c r="AH248" s="114">
        <v>0</v>
      </c>
      <c r="AI248" s="114">
        <v>0</v>
      </c>
      <c r="AJ248" s="114">
        <v>0</v>
      </c>
      <c r="AK248" s="114">
        <v>0</v>
      </c>
      <c r="AL248" s="114">
        <v>0</v>
      </c>
      <c r="AM248" s="114">
        <v>0</v>
      </c>
      <c r="AN248" s="114">
        <v>0</v>
      </c>
      <c r="AO248" s="114">
        <v>0</v>
      </c>
      <c r="AP248" s="114">
        <v>0</v>
      </c>
      <c r="AQ248" s="114">
        <v>0</v>
      </c>
      <c r="AR248" s="114">
        <v>0</v>
      </c>
      <c r="AS248" s="114">
        <v>0</v>
      </c>
      <c r="AT248" s="114">
        <v>0</v>
      </c>
      <c r="AU248" s="114">
        <v>0</v>
      </c>
      <c r="AV248" s="114">
        <v>0</v>
      </c>
      <c r="AW248" s="114">
        <v>0</v>
      </c>
      <c r="AX248" s="114">
        <v>0</v>
      </c>
      <c r="AY248" s="114">
        <v>0</v>
      </c>
      <c r="AZ248" s="114">
        <v>0</v>
      </c>
      <c r="BA248" s="114">
        <v>0</v>
      </c>
      <c r="BB248" s="114">
        <v>0</v>
      </c>
      <c r="BC248" s="114">
        <v>0</v>
      </c>
      <c r="BD248" s="114">
        <v>0</v>
      </c>
      <c r="BE248" s="114">
        <v>0</v>
      </c>
      <c r="BF248" s="114">
        <v>0</v>
      </c>
      <c r="BG248" s="114">
        <v>0</v>
      </c>
      <c r="BH248" s="114">
        <v>0</v>
      </c>
      <c r="BI248" s="114">
        <v>0</v>
      </c>
      <c r="BJ248" s="114">
        <v>0</v>
      </c>
      <c r="BK248" s="114">
        <v>0</v>
      </c>
      <c r="BL248" s="114">
        <v>0</v>
      </c>
      <c r="BM248" s="114">
        <v>0</v>
      </c>
      <c r="BN248" s="114">
        <v>0</v>
      </c>
      <c r="BO248" s="114">
        <v>0</v>
      </c>
      <c r="BP248" s="114">
        <v>0</v>
      </c>
      <c r="BQ248" s="114">
        <v>0</v>
      </c>
      <c r="BR248" s="114">
        <v>0</v>
      </c>
      <c r="BS248" s="114">
        <v>0</v>
      </c>
      <c r="BT248" s="114">
        <v>0</v>
      </c>
      <c r="BU248" s="114">
        <v>0</v>
      </c>
      <c r="BV248" s="114">
        <v>0</v>
      </c>
      <c r="BW248" s="114">
        <v>0</v>
      </c>
      <c r="BX248" s="114">
        <v>0</v>
      </c>
      <c r="BY248" s="114">
        <v>0</v>
      </c>
      <c r="BZ248" s="114">
        <v>0</v>
      </c>
      <c r="CA248" s="114">
        <v>0</v>
      </c>
      <c r="CB248" s="114">
        <v>0</v>
      </c>
      <c r="CC248" s="114">
        <v>0</v>
      </c>
      <c r="CD248" s="114">
        <v>0</v>
      </c>
      <c r="CE248" s="114">
        <v>0</v>
      </c>
      <c r="CF248" s="114">
        <v>0</v>
      </c>
      <c r="CG248" s="114">
        <v>0</v>
      </c>
      <c r="CH248" s="114">
        <v>0</v>
      </c>
      <c r="CI248" s="114">
        <v>0</v>
      </c>
      <c r="CJ248" s="114">
        <v>0</v>
      </c>
      <c r="CK248" s="114">
        <v>0</v>
      </c>
      <c r="CL248" s="114">
        <v>0</v>
      </c>
      <c r="CM248" s="114">
        <v>0</v>
      </c>
      <c r="CN248" s="114">
        <v>0</v>
      </c>
      <c r="CO248" s="114">
        <v>0</v>
      </c>
      <c r="CP248" s="114">
        <v>0</v>
      </c>
      <c r="CQ248" s="114">
        <v>0</v>
      </c>
      <c r="CR248" s="114">
        <v>0</v>
      </c>
      <c r="CS248" s="114">
        <v>0</v>
      </c>
      <c r="CT248" s="114">
        <v>0</v>
      </c>
      <c r="CU248" s="114">
        <v>0</v>
      </c>
      <c r="CV248" s="114">
        <v>0</v>
      </c>
      <c r="CW248" s="114">
        <v>0</v>
      </c>
      <c r="CX248" s="114">
        <v>0</v>
      </c>
      <c r="CY248" s="114">
        <v>0</v>
      </c>
      <c r="CZ248" s="114">
        <v>0</v>
      </c>
      <c r="DA248" s="114">
        <v>0</v>
      </c>
      <c r="DB248" s="114">
        <v>0</v>
      </c>
      <c r="DC248" s="114">
        <v>0</v>
      </c>
      <c r="DD248" s="114">
        <v>0</v>
      </c>
      <c r="DE248" s="114">
        <v>0</v>
      </c>
      <c r="DF248" s="114">
        <v>0</v>
      </c>
      <c r="DG248" s="114">
        <v>0</v>
      </c>
      <c r="DH248" s="114">
        <v>0</v>
      </c>
      <c r="DI248" s="114">
        <v>0</v>
      </c>
      <c r="DJ248" s="114">
        <v>0</v>
      </c>
      <c r="DK248" s="114">
        <v>0</v>
      </c>
      <c r="DL248" s="114">
        <v>0</v>
      </c>
      <c r="DM248" s="114">
        <v>0</v>
      </c>
      <c r="DN248" s="114">
        <v>0</v>
      </c>
      <c r="DO248" s="114">
        <v>0</v>
      </c>
      <c r="DP248" s="114">
        <v>0</v>
      </c>
      <c r="DQ248" s="114">
        <v>0</v>
      </c>
      <c r="DR248" s="114">
        <v>0</v>
      </c>
      <c r="DS248" s="114">
        <v>0</v>
      </c>
      <c r="DT248" s="114">
        <v>0</v>
      </c>
      <c r="DU248" s="114">
        <v>0</v>
      </c>
      <c r="DV248" s="114">
        <v>0</v>
      </c>
      <c r="DW248" s="114">
        <v>0</v>
      </c>
      <c r="DX248" s="114">
        <v>0</v>
      </c>
      <c r="DY248" s="114">
        <v>0</v>
      </c>
      <c r="DZ248" s="114">
        <v>0</v>
      </c>
      <c r="EA248" s="114">
        <v>0</v>
      </c>
      <c r="EB248" s="114">
        <v>0</v>
      </c>
      <c r="EC248" s="114">
        <v>0</v>
      </c>
      <c r="ED248" s="114">
        <v>0</v>
      </c>
      <c r="EE248" s="114">
        <v>0</v>
      </c>
      <c r="EF248" s="114">
        <v>0</v>
      </c>
      <c r="EG248" s="114">
        <v>0</v>
      </c>
      <c r="EH248" s="114">
        <v>0</v>
      </c>
      <c r="EI248" s="114">
        <v>0</v>
      </c>
      <c r="EJ248" s="114">
        <v>0</v>
      </c>
      <c r="EK248" s="114">
        <v>0</v>
      </c>
      <c r="EL248" s="114">
        <v>0</v>
      </c>
      <c r="EM248" s="114">
        <v>0</v>
      </c>
      <c r="EN248" s="114">
        <v>0</v>
      </c>
      <c r="EO248" s="114">
        <v>0</v>
      </c>
      <c r="EP248" s="114">
        <v>0</v>
      </c>
      <c r="EQ248" s="114">
        <v>0</v>
      </c>
      <c r="ER248" s="114">
        <v>0</v>
      </c>
      <c r="ES248" s="114">
        <v>0</v>
      </c>
      <c r="ET248" s="114">
        <v>0</v>
      </c>
      <c r="EU248" s="114">
        <v>0</v>
      </c>
      <c r="EV248" s="114">
        <v>0</v>
      </c>
      <c r="EW248" s="114">
        <v>0</v>
      </c>
      <c r="EX248" s="114">
        <v>0</v>
      </c>
      <c r="EY248" s="114">
        <v>0</v>
      </c>
      <c r="EZ248" s="114">
        <v>0</v>
      </c>
      <c r="FA248" s="114">
        <v>0</v>
      </c>
    </row>
    <row r="249" spans="1:157" x14ac:dyDescent="0.25">
      <c r="A249">
        <v>15</v>
      </c>
      <c r="B249" t="s">
        <v>60</v>
      </c>
      <c r="C249" s="65" t="s">
        <v>1170</v>
      </c>
      <c r="D249" s="65" t="s">
        <v>1173</v>
      </c>
      <c r="E249" t="s">
        <v>1174</v>
      </c>
      <c r="F249" s="66" t="s">
        <v>762</v>
      </c>
      <c r="G249" s="19">
        <v>4</v>
      </c>
      <c r="H249" s="74">
        <v>4</v>
      </c>
      <c r="I249" s="67"/>
      <c r="J249" s="68">
        <v>0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  <c r="AC249" s="114">
        <v>0</v>
      </c>
      <c r="AD249" s="114">
        <v>0</v>
      </c>
      <c r="AE249" s="114">
        <v>0</v>
      </c>
      <c r="AF249" s="114">
        <v>0</v>
      </c>
      <c r="AG249" s="114">
        <v>0</v>
      </c>
      <c r="AH249" s="114">
        <v>0</v>
      </c>
      <c r="AI249" s="114">
        <v>0</v>
      </c>
      <c r="AJ249" s="114">
        <v>0</v>
      </c>
      <c r="AK249" s="114">
        <v>0</v>
      </c>
      <c r="AL249" s="114">
        <v>0</v>
      </c>
      <c r="AM249" s="114">
        <v>0</v>
      </c>
      <c r="AN249" s="114">
        <v>0</v>
      </c>
      <c r="AO249" s="114">
        <v>0</v>
      </c>
      <c r="AP249" s="114">
        <v>0</v>
      </c>
      <c r="AQ249" s="114">
        <v>0</v>
      </c>
      <c r="AR249" s="114">
        <v>0</v>
      </c>
      <c r="AS249" s="114">
        <v>0</v>
      </c>
      <c r="AT249" s="114">
        <v>0</v>
      </c>
      <c r="AU249" s="114">
        <v>0</v>
      </c>
      <c r="AV249" s="114">
        <v>0</v>
      </c>
      <c r="AW249" s="114">
        <v>0</v>
      </c>
      <c r="AX249" s="114">
        <v>0</v>
      </c>
      <c r="AY249" s="114">
        <v>0</v>
      </c>
      <c r="AZ249" s="114">
        <v>0</v>
      </c>
      <c r="BA249" s="114">
        <v>0</v>
      </c>
      <c r="BB249" s="114">
        <v>0</v>
      </c>
      <c r="BC249" s="114">
        <v>0</v>
      </c>
      <c r="BD249" s="114">
        <v>0</v>
      </c>
      <c r="BE249" s="114">
        <v>0</v>
      </c>
      <c r="BF249" s="114">
        <v>0</v>
      </c>
      <c r="BG249" s="114">
        <v>0</v>
      </c>
      <c r="BH249" s="114">
        <v>0</v>
      </c>
      <c r="BI249" s="114">
        <v>0</v>
      </c>
      <c r="BJ249" s="114">
        <v>0</v>
      </c>
      <c r="BK249" s="114">
        <v>0</v>
      </c>
      <c r="BL249" s="114">
        <v>0</v>
      </c>
      <c r="BM249" s="114">
        <v>0</v>
      </c>
      <c r="BN249" s="114">
        <v>0</v>
      </c>
      <c r="BO249" s="114">
        <v>0</v>
      </c>
      <c r="BP249" s="114">
        <v>0</v>
      </c>
      <c r="BQ249" s="114">
        <v>0</v>
      </c>
      <c r="BR249" s="114">
        <v>0</v>
      </c>
      <c r="BS249" s="114">
        <v>0</v>
      </c>
      <c r="BT249" s="114">
        <v>0</v>
      </c>
      <c r="BU249" s="114">
        <v>0</v>
      </c>
      <c r="BV249" s="114">
        <v>0</v>
      </c>
      <c r="BW249" s="114">
        <v>0</v>
      </c>
      <c r="BX249" s="114">
        <v>0</v>
      </c>
      <c r="BY249" s="114">
        <v>0</v>
      </c>
      <c r="BZ249" s="114">
        <v>0</v>
      </c>
      <c r="CA249" s="114">
        <v>0</v>
      </c>
      <c r="CB249" s="114">
        <v>0</v>
      </c>
      <c r="CC249" s="114">
        <v>0</v>
      </c>
      <c r="CD249" s="114">
        <v>0</v>
      </c>
      <c r="CE249" s="114">
        <v>0</v>
      </c>
      <c r="CF249" s="114">
        <v>0</v>
      </c>
      <c r="CG249" s="114">
        <v>0</v>
      </c>
      <c r="CH249" s="114">
        <v>0</v>
      </c>
      <c r="CI249" s="114">
        <v>0</v>
      </c>
      <c r="CJ249" s="114">
        <v>0</v>
      </c>
      <c r="CK249" s="114">
        <v>0</v>
      </c>
      <c r="CL249" s="114">
        <v>0</v>
      </c>
      <c r="CM249" s="114">
        <v>0</v>
      </c>
      <c r="CN249" s="114">
        <v>0</v>
      </c>
      <c r="CO249" s="114">
        <v>0</v>
      </c>
      <c r="CP249" s="114">
        <v>0</v>
      </c>
      <c r="CQ249" s="114">
        <v>0</v>
      </c>
      <c r="CR249" s="114">
        <v>0</v>
      </c>
      <c r="CS249" s="114">
        <v>0</v>
      </c>
      <c r="CT249" s="114">
        <v>0</v>
      </c>
      <c r="CU249" s="114">
        <v>0</v>
      </c>
      <c r="CV249" s="114">
        <v>0</v>
      </c>
      <c r="CW249" s="114">
        <v>0</v>
      </c>
      <c r="CX249" s="114">
        <v>0</v>
      </c>
      <c r="CY249" s="114">
        <v>0</v>
      </c>
      <c r="CZ249" s="114">
        <v>0</v>
      </c>
      <c r="DA249" s="114">
        <v>0</v>
      </c>
      <c r="DB249" s="114">
        <v>0</v>
      </c>
      <c r="DC249" s="114">
        <v>0</v>
      </c>
      <c r="DD249" s="114">
        <v>0</v>
      </c>
      <c r="DE249" s="114">
        <v>0</v>
      </c>
      <c r="DF249" s="114">
        <v>0</v>
      </c>
      <c r="DG249" s="114">
        <v>0</v>
      </c>
      <c r="DH249" s="114">
        <v>0</v>
      </c>
      <c r="DI249" s="114">
        <v>0</v>
      </c>
      <c r="DJ249" s="114">
        <v>0</v>
      </c>
      <c r="DK249" s="114">
        <v>0</v>
      </c>
      <c r="DL249" s="114">
        <v>0</v>
      </c>
      <c r="DM249" s="114">
        <v>0</v>
      </c>
      <c r="DN249" s="114">
        <v>0</v>
      </c>
      <c r="DO249" s="114">
        <v>0</v>
      </c>
      <c r="DP249" s="114">
        <v>0</v>
      </c>
      <c r="DQ249" s="114">
        <v>0</v>
      </c>
      <c r="DR249" s="114">
        <v>0</v>
      </c>
      <c r="DS249" s="114">
        <v>0</v>
      </c>
      <c r="DT249" s="114">
        <v>0</v>
      </c>
      <c r="DU249" s="114">
        <v>0</v>
      </c>
      <c r="DV249" s="114">
        <v>0</v>
      </c>
      <c r="DW249" s="114">
        <v>0</v>
      </c>
      <c r="DX249" s="114">
        <v>0</v>
      </c>
      <c r="DY249" s="114">
        <v>0</v>
      </c>
      <c r="DZ249" s="114">
        <v>0</v>
      </c>
      <c r="EA249" s="114">
        <v>0</v>
      </c>
      <c r="EB249" s="114">
        <v>0</v>
      </c>
      <c r="EC249" s="114">
        <v>0</v>
      </c>
      <c r="ED249" s="114">
        <v>0</v>
      </c>
      <c r="EE249" s="114">
        <v>0</v>
      </c>
      <c r="EF249" s="114">
        <v>0</v>
      </c>
      <c r="EG249" s="114">
        <v>0</v>
      </c>
      <c r="EH249" s="114">
        <v>0</v>
      </c>
      <c r="EI249" s="114">
        <v>0</v>
      </c>
      <c r="EJ249" s="114">
        <v>0</v>
      </c>
      <c r="EK249" s="114">
        <v>0</v>
      </c>
      <c r="EL249" s="114">
        <v>0</v>
      </c>
      <c r="EM249" s="114">
        <v>0</v>
      </c>
      <c r="EN249" s="114">
        <v>0</v>
      </c>
      <c r="EO249" s="114">
        <v>0</v>
      </c>
      <c r="EP249" s="114">
        <v>0</v>
      </c>
      <c r="EQ249" s="114">
        <v>0</v>
      </c>
      <c r="ER249" s="114">
        <v>0</v>
      </c>
      <c r="ES249" s="114">
        <v>0</v>
      </c>
      <c r="ET249" s="114">
        <v>0</v>
      </c>
      <c r="EU249" s="114">
        <v>0</v>
      </c>
      <c r="EV249" s="114">
        <v>0</v>
      </c>
      <c r="EW249" s="114">
        <v>0</v>
      </c>
      <c r="EX249" s="114">
        <v>0</v>
      </c>
      <c r="EY249" s="114">
        <v>0</v>
      </c>
      <c r="EZ249" s="114">
        <v>0</v>
      </c>
      <c r="FA249" s="114">
        <v>0</v>
      </c>
    </row>
    <row r="250" spans="1:157" x14ac:dyDescent="0.25">
      <c r="A250">
        <v>15</v>
      </c>
      <c r="B250" t="s">
        <v>60</v>
      </c>
      <c r="C250" s="65" t="s">
        <v>1170</v>
      </c>
      <c r="D250" s="65" t="s">
        <v>1175</v>
      </c>
      <c r="E250" t="s">
        <v>1176</v>
      </c>
      <c r="F250" s="66" t="s">
        <v>762</v>
      </c>
      <c r="G250" s="19">
        <v>4</v>
      </c>
      <c r="H250" s="74">
        <v>4</v>
      </c>
      <c r="I250" s="67"/>
      <c r="J250" s="68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  <c r="AC250" s="114">
        <v>0</v>
      </c>
      <c r="AD250" s="114">
        <v>0</v>
      </c>
      <c r="AE250" s="114">
        <v>0</v>
      </c>
      <c r="AF250" s="114">
        <v>0</v>
      </c>
      <c r="AG250" s="114">
        <v>0</v>
      </c>
      <c r="AH250" s="114">
        <v>0</v>
      </c>
      <c r="AI250" s="114">
        <v>0</v>
      </c>
      <c r="AJ250" s="114">
        <v>0</v>
      </c>
      <c r="AK250" s="114">
        <v>0</v>
      </c>
      <c r="AL250" s="114">
        <v>0</v>
      </c>
      <c r="AM250" s="114">
        <v>0</v>
      </c>
      <c r="AN250" s="114">
        <v>0</v>
      </c>
      <c r="AO250" s="114">
        <v>0</v>
      </c>
      <c r="AP250" s="114">
        <v>0</v>
      </c>
      <c r="AQ250" s="114">
        <v>0</v>
      </c>
      <c r="AR250" s="114">
        <v>0</v>
      </c>
      <c r="AS250" s="114">
        <v>0</v>
      </c>
      <c r="AT250" s="114">
        <v>0</v>
      </c>
      <c r="AU250" s="114">
        <v>0</v>
      </c>
      <c r="AV250" s="114">
        <v>0</v>
      </c>
      <c r="AW250" s="114">
        <v>0</v>
      </c>
      <c r="AX250" s="114">
        <v>0</v>
      </c>
      <c r="AY250" s="114">
        <v>0</v>
      </c>
      <c r="AZ250" s="114">
        <v>0</v>
      </c>
      <c r="BA250" s="114">
        <v>0</v>
      </c>
      <c r="BB250" s="114">
        <v>0</v>
      </c>
      <c r="BC250" s="114">
        <v>0</v>
      </c>
      <c r="BD250" s="114">
        <v>0</v>
      </c>
      <c r="BE250" s="114">
        <v>0</v>
      </c>
      <c r="BF250" s="114">
        <v>0</v>
      </c>
      <c r="BG250" s="114">
        <v>0</v>
      </c>
      <c r="BH250" s="114">
        <v>0</v>
      </c>
      <c r="BI250" s="114">
        <v>0</v>
      </c>
      <c r="BJ250" s="114">
        <v>0</v>
      </c>
      <c r="BK250" s="114">
        <v>0</v>
      </c>
      <c r="BL250" s="114">
        <v>0</v>
      </c>
      <c r="BM250" s="114">
        <v>0</v>
      </c>
      <c r="BN250" s="114">
        <v>0</v>
      </c>
      <c r="BO250" s="114">
        <v>0</v>
      </c>
      <c r="BP250" s="114">
        <v>0</v>
      </c>
      <c r="BQ250" s="114">
        <v>0</v>
      </c>
      <c r="BR250" s="114">
        <v>0</v>
      </c>
      <c r="BS250" s="114">
        <v>0</v>
      </c>
      <c r="BT250" s="114">
        <v>0</v>
      </c>
      <c r="BU250" s="114">
        <v>0</v>
      </c>
      <c r="BV250" s="114">
        <v>0</v>
      </c>
      <c r="BW250" s="114">
        <v>0</v>
      </c>
      <c r="BX250" s="114">
        <v>0</v>
      </c>
      <c r="BY250" s="114">
        <v>0</v>
      </c>
      <c r="BZ250" s="114">
        <v>0</v>
      </c>
      <c r="CA250" s="114">
        <v>0</v>
      </c>
      <c r="CB250" s="114">
        <v>0</v>
      </c>
      <c r="CC250" s="114">
        <v>0</v>
      </c>
      <c r="CD250" s="114">
        <v>0</v>
      </c>
      <c r="CE250" s="114">
        <v>0</v>
      </c>
      <c r="CF250" s="114">
        <v>0</v>
      </c>
      <c r="CG250" s="114">
        <v>0</v>
      </c>
      <c r="CH250" s="114">
        <v>0</v>
      </c>
      <c r="CI250" s="114">
        <v>0</v>
      </c>
      <c r="CJ250" s="114">
        <v>0</v>
      </c>
      <c r="CK250" s="114">
        <v>0</v>
      </c>
      <c r="CL250" s="114">
        <v>0</v>
      </c>
      <c r="CM250" s="114">
        <v>0</v>
      </c>
      <c r="CN250" s="114">
        <v>0</v>
      </c>
      <c r="CO250" s="114">
        <v>0</v>
      </c>
      <c r="CP250" s="114">
        <v>0</v>
      </c>
      <c r="CQ250" s="114">
        <v>0</v>
      </c>
      <c r="CR250" s="114">
        <v>0</v>
      </c>
      <c r="CS250" s="114">
        <v>0</v>
      </c>
      <c r="CT250" s="114">
        <v>0</v>
      </c>
      <c r="CU250" s="114">
        <v>0</v>
      </c>
      <c r="CV250" s="114">
        <v>0</v>
      </c>
      <c r="CW250" s="114">
        <v>0</v>
      </c>
      <c r="CX250" s="114">
        <v>0</v>
      </c>
      <c r="CY250" s="114">
        <v>0</v>
      </c>
      <c r="CZ250" s="114">
        <v>0</v>
      </c>
      <c r="DA250" s="114">
        <v>0</v>
      </c>
      <c r="DB250" s="114">
        <v>0</v>
      </c>
      <c r="DC250" s="114">
        <v>0</v>
      </c>
      <c r="DD250" s="114">
        <v>0</v>
      </c>
      <c r="DE250" s="114">
        <v>0</v>
      </c>
      <c r="DF250" s="114">
        <v>0</v>
      </c>
      <c r="DG250" s="114">
        <v>0</v>
      </c>
      <c r="DH250" s="114">
        <v>0</v>
      </c>
      <c r="DI250" s="114">
        <v>0</v>
      </c>
      <c r="DJ250" s="114">
        <v>0</v>
      </c>
      <c r="DK250" s="114">
        <v>0</v>
      </c>
      <c r="DL250" s="114">
        <v>0</v>
      </c>
      <c r="DM250" s="114">
        <v>0</v>
      </c>
      <c r="DN250" s="114">
        <v>0</v>
      </c>
      <c r="DO250" s="114">
        <v>0</v>
      </c>
      <c r="DP250" s="114">
        <v>0</v>
      </c>
      <c r="DQ250" s="114">
        <v>0</v>
      </c>
      <c r="DR250" s="114">
        <v>0</v>
      </c>
      <c r="DS250" s="114">
        <v>0</v>
      </c>
      <c r="DT250" s="114">
        <v>0</v>
      </c>
      <c r="DU250" s="114">
        <v>0</v>
      </c>
      <c r="DV250" s="114">
        <v>0</v>
      </c>
      <c r="DW250" s="114">
        <v>0</v>
      </c>
      <c r="DX250" s="114">
        <v>0</v>
      </c>
      <c r="DY250" s="114">
        <v>0</v>
      </c>
      <c r="DZ250" s="114">
        <v>0</v>
      </c>
      <c r="EA250" s="114">
        <v>0</v>
      </c>
      <c r="EB250" s="114">
        <v>0</v>
      </c>
      <c r="EC250" s="114">
        <v>0</v>
      </c>
      <c r="ED250" s="114">
        <v>0</v>
      </c>
      <c r="EE250" s="114">
        <v>0</v>
      </c>
      <c r="EF250" s="114">
        <v>0</v>
      </c>
      <c r="EG250" s="114">
        <v>0</v>
      </c>
      <c r="EH250" s="114">
        <v>0</v>
      </c>
      <c r="EI250" s="114">
        <v>0</v>
      </c>
      <c r="EJ250" s="114">
        <v>0</v>
      </c>
      <c r="EK250" s="114">
        <v>0</v>
      </c>
      <c r="EL250" s="114">
        <v>0</v>
      </c>
      <c r="EM250" s="114">
        <v>0</v>
      </c>
      <c r="EN250" s="114">
        <v>0</v>
      </c>
      <c r="EO250" s="114">
        <v>0</v>
      </c>
      <c r="EP250" s="114">
        <v>0</v>
      </c>
      <c r="EQ250" s="114">
        <v>0</v>
      </c>
      <c r="ER250" s="114">
        <v>0</v>
      </c>
      <c r="ES250" s="114">
        <v>0</v>
      </c>
      <c r="ET250" s="114">
        <v>0</v>
      </c>
      <c r="EU250" s="114">
        <v>0</v>
      </c>
      <c r="EV250" s="114">
        <v>0</v>
      </c>
      <c r="EW250" s="114">
        <v>0</v>
      </c>
      <c r="EX250" s="114">
        <v>0</v>
      </c>
      <c r="EY250" s="114">
        <v>0</v>
      </c>
      <c r="EZ250" s="114">
        <v>0</v>
      </c>
      <c r="FA250" s="114">
        <v>0</v>
      </c>
    </row>
    <row r="251" spans="1:157" x14ac:dyDescent="0.25">
      <c r="A251">
        <v>15</v>
      </c>
      <c r="B251" t="s">
        <v>60</v>
      </c>
      <c r="C251" s="65" t="s">
        <v>1170</v>
      </c>
      <c r="D251" s="65" t="s">
        <v>1177</v>
      </c>
      <c r="E251" t="s">
        <v>1178</v>
      </c>
      <c r="F251" s="66" t="s">
        <v>762</v>
      </c>
      <c r="G251" s="19">
        <v>4</v>
      </c>
      <c r="H251" s="74">
        <v>4</v>
      </c>
      <c r="I251" s="67"/>
      <c r="J251" s="68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  <c r="AC251" s="114">
        <v>0</v>
      </c>
      <c r="AD251" s="114">
        <v>0</v>
      </c>
      <c r="AE251" s="114">
        <v>0</v>
      </c>
      <c r="AF251" s="114">
        <v>0</v>
      </c>
      <c r="AG251" s="114">
        <v>0</v>
      </c>
      <c r="AH251" s="114">
        <v>0</v>
      </c>
      <c r="AI251" s="114">
        <v>0</v>
      </c>
      <c r="AJ251" s="114">
        <v>0</v>
      </c>
      <c r="AK251" s="114">
        <v>0</v>
      </c>
      <c r="AL251" s="114">
        <v>0</v>
      </c>
      <c r="AM251" s="114">
        <v>0</v>
      </c>
      <c r="AN251" s="114">
        <v>0</v>
      </c>
      <c r="AO251" s="114">
        <v>0</v>
      </c>
      <c r="AP251" s="114">
        <v>0</v>
      </c>
      <c r="AQ251" s="114">
        <v>0</v>
      </c>
      <c r="AR251" s="114">
        <v>0</v>
      </c>
      <c r="AS251" s="114">
        <v>0</v>
      </c>
      <c r="AT251" s="114">
        <v>0</v>
      </c>
      <c r="AU251" s="114">
        <v>0</v>
      </c>
      <c r="AV251" s="114">
        <v>0</v>
      </c>
      <c r="AW251" s="114">
        <v>0</v>
      </c>
      <c r="AX251" s="114">
        <v>0</v>
      </c>
      <c r="AY251" s="114">
        <v>0</v>
      </c>
      <c r="AZ251" s="114">
        <v>0</v>
      </c>
      <c r="BA251" s="114">
        <v>0</v>
      </c>
      <c r="BB251" s="114">
        <v>0</v>
      </c>
      <c r="BC251" s="114">
        <v>0</v>
      </c>
      <c r="BD251" s="114">
        <v>0</v>
      </c>
      <c r="BE251" s="114">
        <v>0</v>
      </c>
      <c r="BF251" s="114">
        <v>0</v>
      </c>
      <c r="BG251" s="114">
        <v>0</v>
      </c>
      <c r="BH251" s="114">
        <v>0</v>
      </c>
      <c r="BI251" s="114">
        <v>0</v>
      </c>
      <c r="BJ251" s="114">
        <v>0</v>
      </c>
      <c r="BK251" s="114">
        <v>0</v>
      </c>
      <c r="BL251" s="114">
        <v>0</v>
      </c>
      <c r="BM251" s="114">
        <v>0</v>
      </c>
      <c r="BN251" s="114">
        <v>0</v>
      </c>
      <c r="BO251" s="114">
        <v>0</v>
      </c>
      <c r="BP251" s="114">
        <v>0</v>
      </c>
      <c r="BQ251" s="114">
        <v>0</v>
      </c>
      <c r="BR251" s="114">
        <v>0</v>
      </c>
      <c r="BS251" s="114">
        <v>0</v>
      </c>
      <c r="BT251" s="114">
        <v>0</v>
      </c>
      <c r="BU251" s="114">
        <v>0</v>
      </c>
      <c r="BV251" s="114">
        <v>0</v>
      </c>
      <c r="BW251" s="114">
        <v>0</v>
      </c>
      <c r="BX251" s="114">
        <v>0</v>
      </c>
      <c r="BY251" s="114">
        <v>0</v>
      </c>
      <c r="BZ251" s="114">
        <v>0</v>
      </c>
      <c r="CA251" s="114">
        <v>0</v>
      </c>
      <c r="CB251" s="114">
        <v>0</v>
      </c>
      <c r="CC251" s="114">
        <v>0</v>
      </c>
      <c r="CD251" s="114">
        <v>0</v>
      </c>
      <c r="CE251" s="114">
        <v>0</v>
      </c>
      <c r="CF251" s="114">
        <v>0</v>
      </c>
      <c r="CG251" s="114">
        <v>0</v>
      </c>
      <c r="CH251" s="114">
        <v>0</v>
      </c>
      <c r="CI251" s="114">
        <v>0</v>
      </c>
      <c r="CJ251" s="114">
        <v>0</v>
      </c>
      <c r="CK251" s="114">
        <v>0</v>
      </c>
      <c r="CL251" s="114">
        <v>0</v>
      </c>
      <c r="CM251" s="114">
        <v>0</v>
      </c>
      <c r="CN251" s="114">
        <v>0</v>
      </c>
      <c r="CO251" s="114">
        <v>0</v>
      </c>
      <c r="CP251" s="114">
        <v>0</v>
      </c>
      <c r="CQ251" s="114">
        <v>0</v>
      </c>
      <c r="CR251" s="114">
        <v>0</v>
      </c>
      <c r="CS251" s="114">
        <v>0</v>
      </c>
      <c r="CT251" s="114">
        <v>0</v>
      </c>
      <c r="CU251" s="114">
        <v>0</v>
      </c>
      <c r="CV251" s="114">
        <v>0</v>
      </c>
      <c r="CW251" s="114">
        <v>0</v>
      </c>
      <c r="CX251" s="114">
        <v>0</v>
      </c>
      <c r="CY251" s="114">
        <v>0</v>
      </c>
      <c r="CZ251" s="114">
        <v>0</v>
      </c>
      <c r="DA251" s="114">
        <v>0</v>
      </c>
      <c r="DB251" s="114">
        <v>0</v>
      </c>
      <c r="DC251" s="114">
        <v>0</v>
      </c>
      <c r="DD251" s="114">
        <v>0</v>
      </c>
      <c r="DE251" s="114">
        <v>0</v>
      </c>
      <c r="DF251" s="114">
        <v>0</v>
      </c>
      <c r="DG251" s="114">
        <v>0</v>
      </c>
      <c r="DH251" s="114">
        <v>0</v>
      </c>
      <c r="DI251" s="114">
        <v>0</v>
      </c>
      <c r="DJ251" s="114">
        <v>0</v>
      </c>
      <c r="DK251" s="114">
        <v>0</v>
      </c>
      <c r="DL251" s="114">
        <v>0</v>
      </c>
      <c r="DM251" s="114">
        <v>0</v>
      </c>
      <c r="DN251" s="114">
        <v>0</v>
      </c>
      <c r="DO251" s="114">
        <v>0</v>
      </c>
      <c r="DP251" s="114">
        <v>0</v>
      </c>
      <c r="DQ251" s="114">
        <v>0</v>
      </c>
      <c r="DR251" s="114">
        <v>0</v>
      </c>
      <c r="DS251" s="114">
        <v>0</v>
      </c>
      <c r="DT251" s="114">
        <v>0</v>
      </c>
      <c r="DU251" s="114">
        <v>0</v>
      </c>
      <c r="DV251" s="114">
        <v>0</v>
      </c>
      <c r="DW251" s="114">
        <v>0</v>
      </c>
      <c r="DX251" s="114">
        <v>0</v>
      </c>
      <c r="DY251" s="114">
        <v>0</v>
      </c>
      <c r="DZ251" s="114">
        <v>0</v>
      </c>
      <c r="EA251" s="114">
        <v>0</v>
      </c>
      <c r="EB251" s="114">
        <v>0</v>
      </c>
      <c r="EC251" s="114">
        <v>0</v>
      </c>
      <c r="ED251" s="114">
        <v>0</v>
      </c>
      <c r="EE251" s="114">
        <v>0</v>
      </c>
      <c r="EF251" s="114">
        <v>0</v>
      </c>
      <c r="EG251" s="114">
        <v>0</v>
      </c>
      <c r="EH251" s="114">
        <v>0</v>
      </c>
      <c r="EI251" s="114">
        <v>0</v>
      </c>
      <c r="EJ251" s="114">
        <v>0</v>
      </c>
      <c r="EK251" s="114">
        <v>0</v>
      </c>
      <c r="EL251" s="114">
        <v>0</v>
      </c>
      <c r="EM251" s="114">
        <v>0</v>
      </c>
      <c r="EN251" s="114">
        <v>0</v>
      </c>
      <c r="EO251" s="114">
        <v>0</v>
      </c>
      <c r="EP251" s="114">
        <v>0</v>
      </c>
      <c r="EQ251" s="114">
        <v>0</v>
      </c>
      <c r="ER251" s="114">
        <v>0</v>
      </c>
      <c r="ES251" s="114">
        <v>0</v>
      </c>
      <c r="ET251" s="114">
        <v>0</v>
      </c>
      <c r="EU251" s="114">
        <v>0</v>
      </c>
      <c r="EV251" s="114">
        <v>0</v>
      </c>
      <c r="EW251" s="114">
        <v>0</v>
      </c>
      <c r="EX251" s="114">
        <v>0</v>
      </c>
      <c r="EY251" s="114">
        <v>0</v>
      </c>
      <c r="EZ251" s="114">
        <v>0</v>
      </c>
      <c r="FA251" s="114">
        <v>0</v>
      </c>
    </row>
    <row r="252" spans="1:157" x14ac:dyDescent="0.25">
      <c r="A252">
        <v>15</v>
      </c>
      <c r="B252" t="s">
        <v>60</v>
      </c>
      <c r="C252" s="65" t="s">
        <v>1170</v>
      </c>
      <c r="D252" s="65" t="s">
        <v>273</v>
      </c>
      <c r="E252" t="s">
        <v>1179</v>
      </c>
      <c r="F252" s="66" t="s">
        <v>762</v>
      </c>
      <c r="G252" s="19">
        <v>4</v>
      </c>
      <c r="H252" s="74">
        <v>4</v>
      </c>
      <c r="I252" s="67"/>
      <c r="J252" s="68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  <c r="AC252" s="114">
        <v>0</v>
      </c>
      <c r="AD252" s="114">
        <v>0</v>
      </c>
      <c r="AE252" s="114">
        <v>0</v>
      </c>
      <c r="AF252" s="114">
        <v>0</v>
      </c>
      <c r="AG252" s="114">
        <v>0</v>
      </c>
      <c r="AH252" s="114">
        <v>0</v>
      </c>
      <c r="AI252" s="114">
        <v>0</v>
      </c>
      <c r="AJ252" s="114">
        <v>0</v>
      </c>
      <c r="AK252" s="114">
        <v>0</v>
      </c>
      <c r="AL252" s="114">
        <v>0</v>
      </c>
      <c r="AM252" s="114">
        <v>0</v>
      </c>
      <c r="AN252" s="114">
        <v>0</v>
      </c>
      <c r="AO252" s="114">
        <v>0</v>
      </c>
      <c r="AP252" s="114">
        <v>0</v>
      </c>
      <c r="AQ252" s="114">
        <v>0</v>
      </c>
      <c r="AR252" s="114">
        <v>0</v>
      </c>
      <c r="AS252" s="114">
        <v>0</v>
      </c>
      <c r="AT252" s="114">
        <v>0</v>
      </c>
      <c r="AU252" s="114">
        <v>0</v>
      </c>
      <c r="AV252" s="114">
        <v>0</v>
      </c>
      <c r="AW252" s="114">
        <v>0</v>
      </c>
      <c r="AX252" s="114">
        <v>0</v>
      </c>
      <c r="AY252" s="114">
        <v>0</v>
      </c>
      <c r="AZ252" s="114">
        <v>0</v>
      </c>
      <c r="BA252" s="114">
        <v>0</v>
      </c>
      <c r="BB252" s="114">
        <v>0</v>
      </c>
      <c r="BC252" s="114">
        <v>0</v>
      </c>
      <c r="BD252" s="114">
        <v>0</v>
      </c>
      <c r="BE252" s="114">
        <v>0</v>
      </c>
      <c r="BF252" s="114">
        <v>0</v>
      </c>
      <c r="BG252" s="114">
        <v>0</v>
      </c>
      <c r="BH252" s="114">
        <v>0</v>
      </c>
      <c r="BI252" s="114">
        <v>0</v>
      </c>
      <c r="BJ252" s="114">
        <v>0</v>
      </c>
      <c r="BK252" s="114">
        <v>0</v>
      </c>
      <c r="BL252" s="114">
        <v>0</v>
      </c>
      <c r="BM252" s="114">
        <v>0</v>
      </c>
      <c r="BN252" s="114">
        <v>0</v>
      </c>
      <c r="BO252" s="114">
        <v>0</v>
      </c>
      <c r="BP252" s="114">
        <v>0</v>
      </c>
      <c r="BQ252" s="114">
        <v>0</v>
      </c>
      <c r="BR252" s="114">
        <v>0</v>
      </c>
      <c r="BS252" s="114">
        <v>0</v>
      </c>
      <c r="BT252" s="114">
        <v>0</v>
      </c>
      <c r="BU252" s="114">
        <v>0</v>
      </c>
      <c r="BV252" s="114">
        <v>0</v>
      </c>
      <c r="BW252" s="114">
        <v>0</v>
      </c>
      <c r="BX252" s="114">
        <v>0</v>
      </c>
      <c r="BY252" s="114">
        <v>0</v>
      </c>
      <c r="BZ252" s="114">
        <v>0</v>
      </c>
      <c r="CA252" s="114">
        <v>0</v>
      </c>
      <c r="CB252" s="114">
        <v>0</v>
      </c>
      <c r="CC252" s="114">
        <v>0</v>
      </c>
      <c r="CD252" s="114">
        <v>0</v>
      </c>
      <c r="CE252" s="114">
        <v>0</v>
      </c>
      <c r="CF252" s="114">
        <v>0</v>
      </c>
      <c r="CG252" s="114">
        <v>0</v>
      </c>
      <c r="CH252" s="114">
        <v>0</v>
      </c>
      <c r="CI252" s="114">
        <v>0</v>
      </c>
      <c r="CJ252" s="114">
        <v>0</v>
      </c>
      <c r="CK252" s="114">
        <v>0</v>
      </c>
      <c r="CL252" s="114">
        <v>0</v>
      </c>
      <c r="CM252" s="114">
        <v>0</v>
      </c>
      <c r="CN252" s="114">
        <v>0</v>
      </c>
      <c r="CO252" s="114">
        <v>0</v>
      </c>
      <c r="CP252" s="114">
        <v>0</v>
      </c>
      <c r="CQ252" s="114">
        <v>0</v>
      </c>
      <c r="CR252" s="114">
        <v>0</v>
      </c>
      <c r="CS252" s="114">
        <v>0</v>
      </c>
      <c r="CT252" s="114">
        <v>0</v>
      </c>
      <c r="CU252" s="114">
        <v>0</v>
      </c>
      <c r="CV252" s="114">
        <v>0</v>
      </c>
      <c r="CW252" s="114">
        <v>0</v>
      </c>
      <c r="CX252" s="114">
        <v>0</v>
      </c>
      <c r="CY252" s="114">
        <v>0</v>
      </c>
      <c r="CZ252" s="114">
        <v>0</v>
      </c>
      <c r="DA252" s="114">
        <v>0</v>
      </c>
      <c r="DB252" s="114">
        <v>0</v>
      </c>
      <c r="DC252" s="114">
        <v>0</v>
      </c>
      <c r="DD252" s="114">
        <v>0</v>
      </c>
      <c r="DE252" s="114">
        <v>0</v>
      </c>
      <c r="DF252" s="114">
        <v>0</v>
      </c>
      <c r="DG252" s="114">
        <v>0</v>
      </c>
      <c r="DH252" s="114">
        <v>0</v>
      </c>
      <c r="DI252" s="114">
        <v>0</v>
      </c>
      <c r="DJ252" s="114">
        <v>0</v>
      </c>
      <c r="DK252" s="114">
        <v>0</v>
      </c>
      <c r="DL252" s="114">
        <v>0</v>
      </c>
      <c r="DM252" s="114">
        <v>0</v>
      </c>
      <c r="DN252" s="114">
        <v>0</v>
      </c>
      <c r="DO252" s="114">
        <v>0</v>
      </c>
      <c r="DP252" s="114">
        <v>0</v>
      </c>
      <c r="DQ252" s="114">
        <v>0</v>
      </c>
      <c r="DR252" s="114">
        <v>0</v>
      </c>
      <c r="DS252" s="114">
        <v>0</v>
      </c>
      <c r="DT252" s="114">
        <v>0</v>
      </c>
      <c r="DU252" s="114">
        <v>0</v>
      </c>
      <c r="DV252" s="114">
        <v>0</v>
      </c>
      <c r="DW252" s="114">
        <v>0</v>
      </c>
      <c r="DX252" s="114">
        <v>0</v>
      </c>
      <c r="DY252" s="114">
        <v>0</v>
      </c>
      <c r="DZ252" s="114">
        <v>0</v>
      </c>
      <c r="EA252" s="114">
        <v>0</v>
      </c>
      <c r="EB252" s="114">
        <v>0</v>
      </c>
      <c r="EC252" s="114">
        <v>0</v>
      </c>
      <c r="ED252" s="114">
        <v>0</v>
      </c>
      <c r="EE252" s="114">
        <v>0</v>
      </c>
      <c r="EF252" s="114">
        <v>0</v>
      </c>
      <c r="EG252" s="114">
        <v>0</v>
      </c>
      <c r="EH252" s="114">
        <v>0</v>
      </c>
      <c r="EI252" s="114">
        <v>0</v>
      </c>
      <c r="EJ252" s="114">
        <v>0</v>
      </c>
      <c r="EK252" s="114">
        <v>0</v>
      </c>
      <c r="EL252" s="114">
        <v>0</v>
      </c>
      <c r="EM252" s="114">
        <v>0</v>
      </c>
      <c r="EN252" s="114">
        <v>0</v>
      </c>
      <c r="EO252" s="114">
        <v>0</v>
      </c>
      <c r="EP252" s="114">
        <v>0</v>
      </c>
      <c r="EQ252" s="114">
        <v>0</v>
      </c>
      <c r="ER252" s="114">
        <v>0</v>
      </c>
      <c r="ES252" s="114">
        <v>0</v>
      </c>
      <c r="ET252" s="114">
        <v>0</v>
      </c>
      <c r="EU252" s="114">
        <v>0</v>
      </c>
      <c r="EV252" s="114">
        <v>0</v>
      </c>
      <c r="EW252" s="114">
        <v>0</v>
      </c>
      <c r="EX252" s="114">
        <v>0</v>
      </c>
      <c r="EY252" s="114">
        <v>0</v>
      </c>
      <c r="EZ252" s="114">
        <v>0</v>
      </c>
      <c r="FA252" s="114">
        <v>0</v>
      </c>
    </row>
    <row r="253" spans="1:157" s="71" customFormat="1" x14ac:dyDescent="0.25">
      <c r="A253" s="71">
        <v>15</v>
      </c>
      <c r="B253" s="71" t="s">
        <v>60</v>
      </c>
      <c r="C253" s="72" t="s">
        <v>1170</v>
      </c>
      <c r="D253" s="72" t="s">
        <v>1180</v>
      </c>
      <c r="E253" s="71" t="s">
        <v>1181</v>
      </c>
      <c r="F253" s="73" t="s">
        <v>762</v>
      </c>
      <c r="G253" s="74">
        <v>4</v>
      </c>
      <c r="H253" s="74">
        <v>4</v>
      </c>
      <c r="I253" s="75"/>
      <c r="J253" s="68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  <c r="AC253" s="114">
        <v>0</v>
      </c>
      <c r="AD253" s="114">
        <v>0</v>
      </c>
      <c r="AE253" s="114">
        <v>0</v>
      </c>
      <c r="AF253" s="114">
        <v>0</v>
      </c>
      <c r="AG253" s="114">
        <v>0</v>
      </c>
      <c r="AH253" s="114">
        <v>0</v>
      </c>
      <c r="AI253" s="114">
        <v>0</v>
      </c>
      <c r="AJ253" s="114">
        <v>0</v>
      </c>
      <c r="AK253" s="114">
        <v>0</v>
      </c>
      <c r="AL253" s="114">
        <v>0</v>
      </c>
      <c r="AM253" s="114">
        <v>0</v>
      </c>
      <c r="AN253" s="114">
        <v>0</v>
      </c>
      <c r="AO253" s="114">
        <v>0</v>
      </c>
      <c r="AP253" s="114">
        <v>0</v>
      </c>
      <c r="AQ253" s="114">
        <v>0</v>
      </c>
      <c r="AR253" s="114">
        <v>0</v>
      </c>
      <c r="AS253" s="114">
        <v>0</v>
      </c>
      <c r="AT253" s="114">
        <v>0</v>
      </c>
      <c r="AU253" s="114">
        <v>0</v>
      </c>
      <c r="AV253" s="114">
        <v>0</v>
      </c>
      <c r="AW253" s="114">
        <v>0</v>
      </c>
      <c r="AX253" s="114">
        <v>0</v>
      </c>
      <c r="AY253" s="114">
        <v>0</v>
      </c>
      <c r="AZ253" s="114">
        <v>0</v>
      </c>
      <c r="BA253" s="114">
        <v>0</v>
      </c>
      <c r="BB253" s="114">
        <v>0</v>
      </c>
      <c r="BC253" s="114">
        <v>0</v>
      </c>
      <c r="BD253" s="114">
        <v>0</v>
      </c>
      <c r="BE253" s="114">
        <v>0</v>
      </c>
      <c r="BF253" s="114">
        <v>0</v>
      </c>
      <c r="BG253" s="114">
        <v>0</v>
      </c>
      <c r="BH253" s="114">
        <v>0</v>
      </c>
      <c r="BI253" s="114">
        <v>0</v>
      </c>
      <c r="BJ253" s="114">
        <v>0</v>
      </c>
      <c r="BK253" s="114">
        <v>0</v>
      </c>
      <c r="BL253" s="114">
        <v>0</v>
      </c>
      <c r="BM253" s="114">
        <v>0</v>
      </c>
      <c r="BN253" s="114">
        <v>0</v>
      </c>
      <c r="BO253" s="114">
        <v>0</v>
      </c>
      <c r="BP253" s="114">
        <v>0</v>
      </c>
      <c r="BQ253" s="114">
        <v>0</v>
      </c>
      <c r="BR253" s="114">
        <v>0</v>
      </c>
      <c r="BS253" s="114">
        <v>0</v>
      </c>
      <c r="BT253" s="114">
        <v>0</v>
      </c>
      <c r="BU253" s="114">
        <v>0</v>
      </c>
      <c r="BV253" s="114">
        <v>0</v>
      </c>
      <c r="BW253" s="114">
        <v>0</v>
      </c>
      <c r="BX253" s="114">
        <v>0</v>
      </c>
      <c r="BY253" s="114">
        <v>0</v>
      </c>
      <c r="BZ253" s="114">
        <v>0</v>
      </c>
      <c r="CA253" s="114">
        <v>0</v>
      </c>
      <c r="CB253" s="114">
        <v>0</v>
      </c>
      <c r="CC253" s="114">
        <v>0</v>
      </c>
      <c r="CD253" s="114">
        <v>0</v>
      </c>
      <c r="CE253" s="114">
        <v>0</v>
      </c>
      <c r="CF253" s="114">
        <v>0</v>
      </c>
      <c r="CG253" s="114">
        <v>0</v>
      </c>
      <c r="CH253" s="114">
        <v>0</v>
      </c>
      <c r="CI253" s="114">
        <v>0</v>
      </c>
      <c r="CJ253" s="114">
        <v>0</v>
      </c>
      <c r="CK253" s="114">
        <v>0</v>
      </c>
      <c r="CL253" s="114">
        <v>0</v>
      </c>
      <c r="CM253" s="114">
        <v>0</v>
      </c>
      <c r="CN253" s="114">
        <v>0</v>
      </c>
      <c r="CO253" s="114">
        <v>0</v>
      </c>
      <c r="CP253" s="114">
        <v>0</v>
      </c>
      <c r="CQ253" s="114">
        <v>0</v>
      </c>
      <c r="CR253" s="114">
        <v>0</v>
      </c>
      <c r="CS253" s="114">
        <v>0</v>
      </c>
      <c r="CT253" s="114">
        <v>0</v>
      </c>
      <c r="CU253" s="114">
        <v>0</v>
      </c>
      <c r="CV253" s="114">
        <v>0</v>
      </c>
      <c r="CW253" s="114">
        <v>0</v>
      </c>
      <c r="CX253" s="114">
        <v>0</v>
      </c>
      <c r="CY253" s="114">
        <v>0</v>
      </c>
      <c r="CZ253" s="114">
        <v>0</v>
      </c>
      <c r="DA253" s="114">
        <v>0</v>
      </c>
      <c r="DB253" s="114">
        <v>0</v>
      </c>
      <c r="DC253" s="114">
        <v>0</v>
      </c>
      <c r="DD253" s="114">
        <v>0</v>
      </c>
      <c r="DE253" s="114">
        <v>0</v>
      </c>
      <c r="DF253" s="114">
        <v>0</v>
      </c>
      <c r="DG253" s="114">
        <v>0</v>
      </c>
      <c r="DH253" s="114">
        <v>0</v>
      </c>
      <c r="DI253" s="114">
        <v>0</v>
      </c>
      <c r="DJ253" s="114">
        <v>0</v>
      </c>
      <c r="DK253" s="114">
        <v>0</v>
      </c>
      <c r="DL253" s="114">
        <v>0</v>
      </c>
      <c r="DM253" s="114">
        <v>0</v>
      </c>
      <c r="DN253" s="114">
        <v>0</v>
      </c>
      <c r="DO253" s="114">
        <v>0</v>
      </c>
      <c r="DP253" s="114">
        <v>0</v>
      </c>
      <c r="DQ253" s="114">
        <v>0</v>
      </c>
      <c r="DR253" s="114">
        <v>0</v>
      </c>
      <c r="DS253" s="114">
        <v>0</v>
      </c>
      <c r="DT253" s="114">
        <v>0</v>
      </c>
      <c r="DU253" s="114">
        <v>0</v>
      </c>
      <c r="DV253" s="114">
        <v>0</v>
      </c>
      <c r="DW253" s="114">
        <v>0</v>
      </c>
      <c r="DX253" s="114">
        <v>0</v>
      </c>
      <c r="DY253" s="114">
        <v>0</v>
      </c>
      <c r="DZ253" s="114">
        <v>0</v>
      </c>
      <c r="EA253" s="114">
        <v>0</v>
      </c>
      <c r="EB253" s="114">
        <v>0</v>
      </c>
      <c r="EC253" s="114">
        <v>0</v>
      </c>
      <c r="ED253" s="114">
        <v>0</v>
      </c>
      <c r="EE253" s="114">
        <v>0</v>
      </c>
      <c r="EF253" s="114">
        <v>0</v>
      </c>
      <c r="EG253" s="114">
        <v>0</v>
      </c>
      <c r="EH253" s="114">
        <v>0</v>
      </c>
      <c r="EI253" s="114">
        <v>0</v>
      </c>
      <c r="EJ253" s="114">
        <v>0</v>
      </c>
      <c r="EK253" s="114">
        <v>0</v>
      </c>
      <c r="EL253" s="114">
        <v>0</v>
      </c>
      <c r="EM253" s="114">
        <v>0</v>
      </c>
      <c r="EN253" s="114">
        <v>0</v>
      </c>
      <c r="EO253" s="114">
        <v>0</v>
      </c>
      <c r="EP253" s="114">
        <v>0</v>
      </c>
      <c r="EQ253" s="114">
        <v>0</v>
      </c>
      <c r="ER253" s="114">
        <v>0</v>
      </c>
      <c r="ES253" s="114">
        <v>0</v>
      </c>
      <c r="ET253" s="114">
        <v>0</v>
      </c>
      <c r="EU253" s="114">
        <v>0</v>
      </c>
      <c r="EV253" s="114">
        <v>0</v>
      </c>
      <c r="EW253" s="114">
        <v>0</v>
      </c>
      <c r="EX253" s="114">
        <v>0</v>
      </c>
      <c r="EY253" s="114">
        <v>0</v>
      </c>
      <c r="EZ253" s="114">
        <v>0</v>
      </c>
      <c r="FA253" s="114">
        <v>0</v>
      </c>
    </row>
    <row r="254" spans="1:157" x14ac:dyDescent="0.25">
      <c r="A254">
        <v>15</v>
      </c>
      <c r="B254" t="s">
        <v>60</v>
      </c>
      <c r="C254" s="65" t="s">
        <v>1170</v>
      </c>
      <c r="D254" s="65" t="s">
        <v>1182</v>
      </c>
      <c r="E254" t="s">
        <v>1183</v>
      </c>
      <c r="F254" s="66" t="s">
        <v>762</v>
      </c>
      <c r="G254" s="19">
        <v>2</v>
      </c>
      <c r="H254" s="74">
        <v>4</v>
      </c>
      <c r="I254" s="67"/>
      <c r="J254" s="68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  <c r="AC254" s="114">
        <v>0</v>
      </c>
      <c r="AD254" s="114">
        <v>0</v>
      </c>
      <c r="AE254" s="114">
        <v>0</v>
      </c>
      <c r="AF254" s="114">
        <v>0</v>
      </c>
      <c r="AG254" s="114">
        <v>0</v>
      </c>
      <c r="AH254" s="114">
        <v>0</v>
      </c>
      <c r="AI254" s="114">
        <v>0</v>
      </c>
      <c r="AJ254" s="114">
        <v>0</v>
      </c>
      <c r="AK254" s="114">
        <v>0</v>
      </c>
      <c r="AL254" s="114">
        <v>0</v>
      </c>
      <c r="AM254" s="114">
        <v>0</v>
      </c>
      <c r="AN254" s="114">
        <v>0</v>
      </c>
      <c r="AO254" s="114">
        <v>0</v>
      </c>
      <c r="AP254" s="114">
        <v>0</v>
      </c>
      <c r="AQ254" s="114">
        <v>0</v>
      </c>
      <c r="AR254" s="114">
        <v>0</v>
      </c>
      <c r="AS254" s="114">
        <v>0</v>
      </c>
      <c r="AT254" s="114">
        <v>0</v>
      </c>
      <c r="AU254" s="114">
        <v>0</v>
      </c>
      <c r="AV254" s="114">
        <v>0</v>
      </c>
      <c r="AW254" s="114">
        <v>0</v>
      </c>
      <c r="AX254" s="114">
        <v>0</v>
      </c>
      <c r="AY254" s="114">
        <v>0</v>
      </c>
      <c r="AZ254" s="114">
        <v>0</v>
      </c>
      <c r="BA254" s="114">
        <v>0</v>
      </c>
      <c r="BB254" s="114">
        <v>0</v>
      </c>
      <c r="BC254" s="114">
        <v>0</v>
      </c>
      <c r="BD254" s="114">
        <v>0</v>
      </c>
      <c r="BE254" s="114">
        <v>0</v>
      </c>
      <c r="BF254" s="114">
        <v>0</v>
      </c>
      <c r="BG254" s="114">
        <v>0</v>
      </c>
      <c r="BH254" s="114">
        <v>0</v>
      </c>
      <c r="BI254" s="114">
        <v>0</v>
      </c>
      <c r="BJ254" s="114">
        <v>0</v>
      </c>
      <c r="BK254" s="114">
        <v>0</v>
      </c>
      <c r="BL254" s="114">
        <v>0</v>
      </c>
      <c r="BM254" s="114">
        <v>0</v>
      </c>
      <c r="BN254" s="114">
        <v>0</v>
      </c>
      <c r="BO254" s="114">
        <v>0</v>
      </c>
      <c r="BP254" s="114">
        <v>0</v>
      </c>
      <c r="BQ254" s="114">
        <v>0</v>
      </c>
      <c r="BR254" s="114">
        <v>0</v>
      </c>
      <c r="BS254" s="114">
        <v>0</v>
      </c>
      <c r="BT254" s="114">
        <v>0</v>
      </c>
      <c r="BU254" s="114">
        <v>0</v>
      </c>
      <c r="BV254" s="114">
        <v>0</v>
      </c>
      <c r="BW254" s="114">
        <v>0</v>
      </c>
      <c r="BX254" s="114">
        <v>0</v>
      </c>
      <c r="BY254" s="114">
        <v>0</v>
      </c>
      <c r="BZ254" s="114">
        <v>0</v>
      </c>
      <c r="CA254" s="114">
        <v>0</v>
      </c>
      <c r="CB254" s="114">
        <v>0</v>
      </c>
      <c r="CC254" s="114">
        <v>0</v>
      </c>
      <c r="CD254" s="114">
        <v>0</v>
      </c>
      <c r="CE254" s="114">
        <v>0</v>
      </c>
      <c r="CF254" s="114">
        <v>0</v>
      </c>
      <c r="CG254" s="114">
        <v>0</v>
      </c>
      <c r="CH254" s="114">
        <v>0</v>
      </c>
      <c r="CI254" s="114">
        <v>0</v>
      </c>
      <c r="CJ254" s="114">
        <v>0</v>
      </c>
      <c r="CK254" s="114">
        <v>0</v>
      </c>
      <c r="CL254" s="114">
        <v>0</v>
      </c>
      <c r="CM254" s="114">
        <v>0</v>
      </c>
      <c r="CN254" s="114">
        <v>0</v>
      </c>
      <c r="CO254" s="114">
        <v>0</v>
      </c>
      <c r="CP254" s="114">
        <v>0</v>
      </c>
      <c r="CQ254" s="114">
        <v>0</v>
      </c>
      <c r="CR254" s="114">
        <v>0</v>
      </c>
      <c r="CS254" s="114">
        <v>0</v>
      </c>
      <c r="CT254" s="114">
        <v>0</v>
      </c>
      <c r="CU254" s="114">
        <v>0</v>
      </c>
      <c r="CV254" s="114">
        <v>0</v>
      </c>
      <c r="CW254" s="114">
        <v>0</v>
      </c>
      <c r="CX254" s="114">
        <v>0</v>
      </c>
      <c r="CY254" s="114">
        <v>0</v>
      </c>
      <c r="CZ254" s="114">
        <v>0</v>
      </c>
      <c r="DA254" s="114">
        <v>0</v>
      </c>
      <c r="DB254" s="114">
        <v>0</v>
      </c>
      <c r="DC254" s="114">
        <v>0</v>
      </c>
      <c r="DD254" s="114">
        <v>0</v>
      </c>
      <c r="DE254" s="114">
        <v>0</v>
      </c>
      <c r="DF254" s="114">
        <v>0</v>
      </c>
      <c r="DG254" s="114">
        <v>0</v>
      </c>
      <c r="DH254" s="114">
        <v>0</v>
      </c>
      <c r="DI254" s="114">
        <v>0</v>
      </c>
      <c r="DJ254" s="114">
        <v>0</v>
      </c>
      <c r="DK254" s="114">
        <v>0</v>
      </c>
      <c r="DL254" s="114">
        <v>0</v>
      </c>
      <c r="DM254" s="114">
        <v>0</v>
      </c>
      <c r="DN254" s="114">
        <v>0</v>
      </c>
      <c r="DO254" s="114">
        <v>0</v>
      </c>
      <c r="DP254" s="114">
        <v>0</v>
      </c>
      <c r="DQ254" s="114">
        <v>0</v>
      </c>
      <c r="DR254" s="114">
        <v>0</v>
      </c>
      <c r="DS254" s="114">
        <v>0</v>
      </c>
      <c r="DT254" s="114">
        <v>0</v>
      </c>
      <c r="DU254" s="114">
        <v>0</v>
      </c>
      <c r="DV254" s="114">
        <v>0</v>
      </c>
      <c r="DW254" s="114">
        <v>0</v>
      </c>
      <c r="DX254" s="114">
        <v>0</v>
      </c>
      <c r="DY254" s="114">
        <v>0</v>
      </c>
      <c r="DZ254" s="114">
        <v>0</v>
      </c>
      <c r="EA254" s="114">
        <v>0</v>
      </c>
      <c r="EB254" s="114">
        <v>0</v>
      </c>
      <c r="EC254" s="114">
        <v>0</v>
      </c>
      <c r="ED254" s="114">
        <v>0</v>
      </c>
      <c r="EE254" s="114">
        <v>0</v>
      </c>
      <c r="EF254" s="114">
        <v>0</v>
      </c>
      <c r="EG254" s="114">
        <v>0</v>
      </c>
      <c r="EH254" s="114">
        <v>0</v>
      </c>
      <c r="EI254" s="114">
        <v>0</v>
      </c>
      <c r="EJ254" s="114">
        <v>0</v>
      </c>
      <c r="EK254" s="114">
        <v>0</v>
      </c>
      <c r="EL254" s="114">
        <v>0</v>
      </c>
      <c r="EM254" s="114">
        <v>0</v>
      </c>
      <c r="EN254" s="114">
        <v>0</v>
      </c>
      <c r="EO254" s="114">
        <v>0</v>
      </c>
      <c r="EP254" s="114">
        <v>0</v>
      </c>
      <c r="EQ254" s="114">
        <v>0</v>
      </c>
      <c r="ER254" s="114">
        <v>0</v>
      </c>
      <c r="ES254" s="114">
        <v>0</v>
      </c>
      <c r="ET254" s="114">
        <v>0</v>
      </c>
      <c r="EU254" s="114">
        <v>0</v>
      </c>
      <c r="EV254" s="114">
        <v>0</v>
      </c>
      <c r="EW254" s="114">
        <v>0</v>
      </c>
      <c r="EX254" s="114">
        <v>0</v>
      </c>
      <c r="EY254" s="114">
        <v>0</v>
      </c>
      <c r="EZ254" s="114">
        <v>0</v>
      </c>
      <c r="FA254" s="114">
        <v>0</v>
      </c>
    </row>
    <row r="255" spans="1:157" x14ac:dyDescent="0.25">
      <c r="A255">
        <v>15</v>
      </c>
      <c r="B255" t="s">
        <v>60</v>
      </c>
      <c r="C255" s="65" t="s">
        <v>1170</v>
      </c>
      <c r="D255" s="65" t="s">
        <v>1184</v>
      </c>
      <c r="E255" t="s">
        <v>1185</v>
      </c>
      <c r="F255" s="66" t="s">
        <v>762</v>
      </c>
      <c r="G255" s="19">
        <v>2</v>
      </c>
      <c r="H255" s="74">
        <v>4</v>
      </c>
      <c r="I255" s="67"/>
      <c r="J255" s="68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  <c r="AC255" s="114">
        <v>0</v>
      </c>
      <c r="AD255" s="114">
        <v>0</v>
      </c>
      <c r="AE255" s="114">
        <v>0</v>
      </c>
      <c r="AF255" s="114">
        <v>0</v>
      </c>
      <c r="AG255" s="114">
        <v>0</v>
      </c>
      <c r="AH255" s="114">
        <v>0</v>
      </c>
      <c r="AI255" s="114">
        <v>0</v>
      </c>
      <c r="AJ255" s="114">
        <v>0</v>
      </c>
      <c r="AK255" s="114">
        <v>0</v>
      </c>
      <c r="AL255" s="114">
        <v>0</v>
      </c>
      <c r="AM255" s="114">
        <v>0</v>
      </c>
      <c r="AN255" s="114">
        <v>0</v>
      </c>
      <c r="AO255" s="114">
        <v>0</v>
      </c>
      <c r="AP255" s="114">
        <v>0</v>
      </c>
      <c r="AQ255" s="114">
        <v>0</v>
      </c>
      <c r="AR255" s="114">
        <v>0</v>
      </c>
      <c r="AS255" s="114">
        <v>0</v>
      </c>
      <c r="AT255" s="114">
        <v>0</v>
      </c>
      <c r="AU255" s="114">
        <v>0</v>
      </c>
      <c r="AV255" s="114">
        <v>0</v>
      </c>
      <c r="AW255" s="114">
        <v>0</v>
      </c>
      <c r="AX255" s="114">
        <v>0</v>
      </c>
      <c r="AY255" s="114">
        <v>0</v>
      </c>
      <c r="AZ255" s="114">
        <v>0</v>
      </c>
      <c r="BA255" s="114">
        <v>0</v>
      </c>
      <c r="BB255" s="114">
        <v>0</v>
      </c>
      <c r="BC255" s="114">
        <v>0</v>
      </c>
      <c r="BD255" s="114">
        <v>0</v>
      </c>
      <c r="BE255" s="114">
        <v>0</v>
      </c>
      <c r="BF255" s="114">
        <v>0</v>
      </c>
      <c r="BG255" s="114">
        <v>0</v>
      </c>
      <c r="BH255" s="114">
        <v>0</v>
      </c>
      <c r="BI255" s="114">
        <v>0</v>
      </c>
      <c r="BJ255" s="114">
        <v>0</v>
      </c>
      <c r="BK255" s="114">
        <v>0</v>
      </c>
      <c r="BL255" s="114">
        <v>0</v>
      </c>
      <c r="BM255" s="114">
        <v>0</v>
      </c>
      <c r="BN255" s="114">
        <v>0</v>
      </c>
      <c r="BO255" s="114">
        <v>0</v>
      </c>
      <c r="BP255" s="114">
        <v>0</v>
      </c>
      <c r="BQ255" s="114">
        <v>0</v>
      </c>
      <c r="BR255" s="114">
        <v>0</v>
      </c>
      <c r="BS255" s="114">
        <v>0</v>
      </c>
      <c r="BT255" s="114">
        <v>0</v>
      </c>
      <c r="BU255" s="114">
        <v>0</v>
      </c>
      <c r="BV255" s="114">
        <v>0</v>
      </c>
      <c r="BW255" s="114">
        <v>0</v>
      </c>
      <c r="BX255" s="114">
        <v>0</v>
      </c>
      <c r="BY255" s="114">
        <v>0</v>
      </c>
      <c r="BZ255" s="114">
        <v>0</v>
      </c>
      <c r="CA255" s="114">
        <v>0</v>
      </c>
      <c r="CB255" s="114">
        <v>0</v>
      </c>
      <c r="CC255" s="114">
        <v>0</v>
      </c>
      <c r="CD255" s="114">
        <v>0</v>
      </c>
      <c r="CE255" s="114">
        <v>0</v>
      </c>
      <c r="CF255" s="114">
        <v>0</v>
      </c>
      <c r="CG255" s="114">
        <v>0</v>
      </c>
      <c r="CH255" s="114">
        <v>0</v>
      </c>
      <c r="CI255" s="114">
        <v>0</v>
      </c>
      <c r="CJ255" s="114">
        <v>0</v>
      </c>
      <c r="CK255" s="114">
        <v>0</v>
      </c>
      <c r="CL255" s="114">
        <v>0</v>
      </c>
      <c r="CM255" s="114">
        <v>0</v>
      </c>
      <c r="CN255" s="114">
        <v>0</v>
      </c>
      <c r="CO255" s="114">
        <v>0</v>
      </c>
      <c r="CP255" s="114">
        <v>0</v>
      </c>
      <c r="CQ255" s="114">
        <v>0</v>
      </c>
      <c r="CR255" s="114">
        <v>0</v>
      </c>
      <c r="CS255" s="114">
        <v>0</v>
      </c>
      <c r="CT255" s="114">
        <v>0</v>
      </c>
      <c r="CU255" s="114">
        <v>0</v>
      </c>
      <c r="CV255" s="114">
        <v>0</v>
      </c>
      <c r="CW255" s="114">
        <v>0</v>
      </c>
      <c r="CX255" s="114">
        <v>0</v>
      </c>
      <c r="CY255" s="114">
        <v>0</v>
      </c>
      <c r="CZ255" s="114">
        <v>0</v>
      </c>
      <c r="DA255" s="114">
        <v>0</v>
      </c>
      <c r="DB255" s="114">
        <v>0</v>
      </c>
      <c r="DC255" s="114">
        <v>0</v>
      </c>
      <c r="DD255" s="114">
        <v>0</v>
      </c>
      <c r="DE255" s="114">
        <v>0</v>
      </c>
      <c r="DF255" s="114">
        <v>0</v>
      </c>
      <c r="DG255" s="114">
        <v>0</v>
      </c>
      <c r="DH255" s="114">
        <v>0</v>
      </c>
      <c r="DI255" s="114">
        <v>0</v>
      </c>
      <c r="DJ255" s="114">
        <v>0</v>
      </c>
      <c r="DK255" s="114">
        <v>0</v>
      </c>
      <c r="DL255" s="114">
        <v>0</v>
      </c>
      <c r="DM255" s="114">
        <v>0</v>
      </c>
      <c r="DN255" s="114">
        <v>0</v>
      </c>
      <c r="DO255" s="114">
        <v>0</v>
      </c>
      <c r="DP255" s="114">
        <v>0</v>
      </c>
      <c r="DQ255" s="114">
        <v>0</v>
      </c>
      <c r="DR255" s="114">
        <v>0</v>
      </c>
      <c r="DS255" s="114">
        <v>0</v>
      </c>
      <c r="DT255" s="114">
        <v>0</v>
      </c>
      <c r="DU255" s="114">
        <v>0</v>
      </c>
      <c r="DV255" s="114">
        <v>0</v>
      </c>
      <c r="DW255" s="114">
        <v>0</v>
      </c>
      <c r="DX255" s="114">
        <v>0</v>
      </c>
      <c r="DY255" s="114">
        <v>0</v>
      </c>
      <c r="DZ255" s="114">
        <v>0</v>
      </c>
      <c r="EA255" s="114">
        <v>0</v>
      </c>
      <c r="EB255" s="114">
        <v>0</v>
      </c>
      <c r="EC255" s="114">
        <v>0</v>
      </c>
      <c r="ED255" s="114">
        <v>0</v>
      </c>
      <c r="EE255" s="114">
        <v>0</v>
      </c>
      <c r="EF255" s="114">
        <v>0</v>
      </c>
      <c r="EG255" s="114">
        <v>0</v>
      </c>
      <c r="EH255" s="114">
        <v>0</v>
      </c>
      <c r="EI255" s="114">
        <v>0</v>
      </c>
      <c r="EJ255" s="114">
        <v>0</v>
      </c>
      <c r="EK255" s="114">
        <v>0</v>
      </c>
      <c r="EL255" s="114">
        <v>0</v>
      </c>
      <c r="EM255" s="114">
        <v>0</v>
      </c>
      <c r="EN255" s="114">
        <v>0</v>
      </c>
      <c r="EO255" s="114">
        <v>0</v>
      </c>
      <c r="EP255" s="114">
        <v>0</v>
      </c>
      <c r="EQ255" s="114">
        <v>0</v>
      </c>
      <c r="ER255" s="114">
        <v>0</v>
      </c>
      <c r="ES255" s="114">
        <v>0</v>
      </c>
      <c r="ET255" s="114">
        <v>0</v>
      </c>
      <c r="EU255" s="114">
        <v>0</v>
      </c>
      <c r="EV255" s="114">
        <v>0</v>
      </c>
      <c r="EW255" s="114">
        <v>0</v>
      </c>
      <c r="EX255" s="114">
        <v>0</v>
      </c>
      <c r="EY255" s="114">
        <v>0</v>
      </c>
      <c r="EZ255" s="114">
        <v>0</v>
      </c>
      <c r="FA255" s="114">
        <v>0</v>
      </c>
    </row>
    <row r="256" spans="1:157" x14ac:dyDescent="0.25">
      <c r="A256">
        <v>15</v>
      </c>
      <c r="B256" t="s">
        <v>60</v>
      </c>
      <c r="C256" s="65" t="s">
        <v>1170</v>
      </c>
      <c r="D256" s="65" t="s">
        <v>79</v>
      </c>
      <c r="E256" t="s">
        <v>80</v>
      </c>
      <c r="F256" s="79" t="s">
        <v>766</v>
      </c>
      <c r="G256" s="19">
        <v>2</v>
      </c>
      <c r="H256" s="74">
        <v>2</v>
      </c>
      <c r="I256" s="67"/>
      <c r="J256" s="68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  <c r="AC256" s="114">
        <v>0</v>
      </c>
      <c r="AD256" s="114">
        <v>0</v>
      </c>
      <c r="AE256" s="114">
        <v>0</v>
      </c>
      <c r="AF256" s="114">
        <v>0</v>
      </c>
      <c r="AG256" s="114">
        <v>0</v>
      </c>
      <c r="AH256" s="114">
        <v>0</v>
      </c>
      <c r="AI256" s="114">
        <v>0</v>
      </c>
      <c r="AJ256" s="114">
        <v>0</v>
      </c>
      <c r="AK256" s="114">
        <v>0</v>
      </c>
      <c r="AL256" s="114">
        <v>0</v>
      </c>
      <c r="AM256" s="114">
        <v>0</v>
      </c>
      <c r="AN256" s="114">
        <v>0</v>
      </c>
      <c r="AO256" s="114">
        <v>0</v>
      </c>
      <c r="AP256" s="114">
        <v>0</v>
      </c>
      <c r="AQ256" s="114">
        <v>0</v>
      </c>
      <c r="AR256" s="114">
        <v>0</v>
      </c>
      <c r="AS256" s="114">
        <v>0</v>
      </c>
      <c r="AT256" s="114">
        <v>0</v>
      </c>
      <c r="AU256" s="114">
        <v>0</v>
      </c>
      <c r="AV256" s="114">
        <v>0</v>
      </c>
      <c r="AW256" s="114">
        <v>0</v>
      </c>
      <c r="AX256" s="114">
        <v>0</v>
      </c>
      <c r="AY256" s="114">
        <v>0</v>
      </c>
      <c r="AZ256" s="114">
        <v>0</v>
      </c>
      <c r="BA256" s="114">
        <v>0</v>
      </c>
      <c r="BB256" s="114">
        <v>0</v>
      </c>
      <c r="BC256" s="114">
        <v>0</v>
      </c>
      <c r="BD256" s="114">
        <v>0</v>
      </c>
      <c r="BE256" s="114">
        <v>0</v>
      </c>
      <c r="BF256" s="114">
        <v>0</v>
      </c>
      <c r="BG256" s="114">
        <v>0</v>
      </c>
      <c r="BH256" s="114">
        <v>0</v>
      </c>
      <c r="BI256" s="114">
        <v>0</v>
      </c>
      <c r="BJ256" s="114">
        <v>0</v>
      </c>
      <c r="BK256" s="114">
        <v>0</v>
      </c>
      <c r="BL256" s="114">
        <v>0</v>
      </c>
      <c r="BM256" s="114">
        <v>0</v>
      </c>
      <c r="BN256" s="114">
        <v>0</v>
      </c>
      <c r="BO256" s="114">
        <v>0</v>
      </c>
      <c r="BP256" s="114">
        <v>0</v>
      </c>
      <c r="BQ256" s="114">
        <v>0</v>
      </c>
      <c r="BR256" s="114">
        <v>0</v>
      </c>
      <c r="BS256" s="114">
        <v>0</v>
      </c>
      <c r="BT256" s="114">
        <v>0</v>
      </c>
      <c r="BU256" s="114">
        <v>0</v>
      </c>
      <c r="BV256" s="114">
        <v>0</v>
      </c>
      <c r="BW256" s="114">
        <v>0</v>
      </c>
      <c r="BX256" s="114">
        <v>0</v>
      </c>
      <c r="BY256" s="114">
        <v>0</v>
      </c>
      <c r="BZ256" s="114">
        <v>0</v>
      </c>
      <c r="CA256" s="114">
        <v>0</v>
      </c>
      <c r="CB256" s="114">
        <v>0</v>
      </c>
      <c r="CC256" s="114">
        <v>0</v>
      </c>
      <c r="CD256" s="114">
        <v>0</v>
      </c>
      <c r="CE256" s="114">
        <v>0</v>
      </c>
      <c r="CF256" s="114">
        <v>0</v>
      </c>
      <c r="CG256" s="114">
        <v>0</v>
      </c>
      <c r="CH256" s="114">
        <v>0</v>
      </c>
      <c r="CI256" s="114">
        <v>0</v>
      </c>
      <c r="CJ256" s="114">
        <v>0</v>
      </c>
      <c r="CK256" s="114">
        <v>0</v>
      </c>
      <c r="CL256" s="114">
        <v>0</v>
      </c>
      <c r="CM256" s="114">
        <v>0</v>
      </c>
      <c r="CN256" s="114">
        <v>0</v>
      </c>
      <c r="CO256" s="114">
        <v>0</v>
      </c>
      <c r="CP256" s="114">
        <v>0</v>
      </c>
      <c r="CQ256" s="114">
        <v>0</v>
      </c>
      <c r="CR256" s="114">
        <v>0</v>
      </c>
      <c r="CS256" s="114">
        <v>0</v>
      </c>
      <c r="CT256" s="114">
        <v>0</v>
      </c>
      <c r="CU256" s="114">
        <v>0</v>
      </c>
      <c r="CV256" s="114">
        <v>0</v>
      </c>
      <c r="CW256" s="114">
        <v>0</v>
      </c>
      <c r="CX256" s="114">
        <v>0</v>
      </c>
      <c r="CY256" s="114">
        <v>0</v>
      </c>
      <c r="CZ256" s="114">
        <v>0</v>
      </c>
      <c r="DA256" s="114">
        <v>0</v>
      </c>
      <c r="DB256" s="114">
        <v>0</v>
      </c>
      <c r="DC256" s="114">
        <v>0</v>
      </c>
      <c r="DD256" s="114">
        <v>0</v>
      </c>
      <c r="DE256" s="114">
        <v>0</v>
      </c>
      <c r="DF256" s="114">
        <v>0</v>
      </c>
      <c r="DG256" s="114">
        <v>0</v>
      </c>
      <c r="DH256" s="114">
        <v>0</v>
      </c>
      <c r="DI256" s="114">
        <v>0</v>
      </c>
      <c r="DJ256" s="114">
        <v>0</v>
      </c>
      <c r="DK256" s="114">
        <v>0</v>
      </c>
      <c r="DL256" s="114">
        <v>0</v>
      </c>
      <c r="DM256" s="114">
        <v>0</v>
      </c>
      <c r="DN256" s="114">
        <v>0</v>
      </c>
      <c r="DO256" s="114">
        <v>0</v>
      </c>
      <c r="DP256" s="114">
        <v>0</v>
      </c>
      <c r="DQ256" s="114">
        <v>0</v>
      </c>
      <c r="DR256" s="114">
        <v>0</v>
      </c>
      <c r="DS256" s="114">
        <v>0</v>
      </c>
      <c r="DT256" s="114">
        <v>0</v>
      </c>
      <c r="DU256" s="114">
        <v>0</v>
      </c>
      <c r="DV256" s="114">
        <v>0</v>
      </c>
      <c r="DW256" s="114">
        <v>0</v>
      </c>
      <c r="DX256" s="114">
        <v>0</v>
      </c>
      <c r="DY256" s="114">
        <v>0</v>
      </c>
      <c r="DZ256" s="114">
        <v>0</v>
      </c>
      <c r="EA256" s="114">
        <v>0</v>
      </c>
      <c r="EB256" s="114">
        <v>0</v>
      </c>
      <c r="EC256" s="114">
        <v>0</v>
      </c>
      <c r="ED256" s="114">
        <v>0</v>
      </c>
      <c r="EE256" s="114">
        <v>0</v>
      </c>
      <c r="EF256" s="114">
        <v>0</v>
      </c>
      <c r="EG256" s="114">
        <v>0</v>
      </c>
      <c r="EH256" s="114">
        <v>0</v>
      </c>
      <c r="EI256" s="114">
        <v>0</v>
      </c>
      <c r="EJ256" s="114">
        <v>0</v>
      </c>
      <c r="EK256" s="114">
        <v>0</v>
      </c>
      <c r="EL256" s="114">
        <v>0</v>
      </c>
      <c r="EM256" s="114">
        <v>0</v>
      </c>
      <c r="EN256" s="114">
        <v>0</v>
      </c>
      <c r="EO256" s="114">
        <v>0</v>
      </c>
      <c r="EP256" s="114">
        <v>0</v>
      </c>
      <c r="EQ256" s="114">
        <v>0</v>
      </c>
      <c r="ER256" s="114">
        <v>0</v>
      </c>
      <c r="ES256" s="114">
        <v>0</v>
      </c>
      <c r="ET256" s="114">
        <v>0</v>
      </c>
      <c r="EU256" s="114">
        <v>0</v>
      </c>
      <c r="EV256" s="114">
        <v>0</v>
      </c>
      <c r="EW256" s="114">
        <v>0</v>
      </c>
      <c r="EX256" s="114">
        <v>0</v>
      </c>
      <c r="EY256" s="114">
        <v>0</v>
      </c>
      <c r="EZ256" s="114">
        <v>0</v>
      </c>
      <c r="FA256" s="114">
        <v>0</v>
      </c>
    </row>
    <row r="257" spans="1:157" s="71" customFormat="1" x14ac:dyDescent="0.25">
      <c r="A257" s="71">
        <v>15</v>
      </c>
      <c r="B257" s="71" t="s">
        <v>60</v>
      </c>
      <c r="C257" s="72" t="s">
        <v>1170</v>
      </c>
      <c r="D257" s="72" t="s">
        <v>58</v>
      </c>
      <c r="E257" s="71" t="s">
        <v>59</v>
      </c>
      <c r="F257" s="80" t="s">
        <v>766</v>
      </c>
      <c r="G257" s="74">
        <v>2</v>
      </c>
      <c r="H257" s="74">
        <v>2</v>
      </c>
      <c r="I257" s="75"/>
      <c r="J257" s="68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  <c r="AC257" s="114">
        <v>0</v>
      </c>
      <c r="AD257" s="114">
        <v>0</v>
      </c>
      <c r="AE257" s="114">
        <v>0</v>
      </c>
      <c r="AF257" s="114">
        <v>0</v>
      </c>
      <c r="AG257" s="114">
        <v>0</v>
      </c>
      <c r="AH257" s="114">
        <v>0</v>
      </c>
      <c r="AI257" s="114">
        <v>0</v>
      </c>
      <c r="AJ257" s="114">
        <v>0</v>
      </c>
      <c r="AK257" s="114">
        <v>0</v>
      </c>
      <c r="AL257" s="114">
        <v>0</v>
      </c>
      <c r="AM257" s="114">
        <v>0</v>
      </c>
      <c r="AN257" s="114">
        <v>0</v>
      </c>
      <c r="AO257" s="114">
        <v>0</v>
      </c>
      <c r="AP257" s="114">
        <v>0</v>
      </c>
      <c r="AQ257" s="114">
        <v>0</v>
      </c>
      <c r="AR257" s="114">
        <v>0</v>
      </c>
      <c r="AS257" s="114">
        <v>0</v>
      </c>
      <c r="AT257" s="114">
        <v>0</v>
      </c>
      <c r="AU257" s="114">
        <v>0</v>
      </c>
      <c r="AV257" s="114">
        <v>0</v>
      </c>
      <c r="AW257" s="114">
        <v>0</v>
      </c>
      <c r="AX257" s="114">
        <v>0</v>
      </c>
      <c r="AY257" s="114">
        <v>0</v>
      </c>
      <c r="AZ257" s="114">
        <v>0</v>
      </c>
      <c r="BA257" s="114">
        <v>0</v>
      </c>
      <c r="BB257" s="114">
        <v>0</v>
      </c>
      <c r="BC257" s="114">
        <v>0</v>
      </c>
      <c r="BD257" s="114">
        <v>0</v>
      </c>
      <c r="BE257" s="114">
        <v>0</v>
      </c>
      <c r="BF257" s="114">
        <v>0</v>
      </c>
      <c r="BG257" s="114">
        <v>0</v>
      </c>
      <c r="BH257" s="114">
        <v>0</v>
      </c>
      <c r="BI257" s="114">
        <v>0</v>
      </c>
      <c r="BJ257" s="114">
        <v>0</v>
      </c>
      <c r="BK257" s="114">
        <v>0</v>
      </c>
      <c r="BL257" s="114">
        <v>0</v>
      </c>
      <c r="BM257" s="114">
        <v>0</v>
      </c>
      <c r="BN257" s="114">
        <v>0</v>
      </c>
      <c r="BO257" s="114">
        <v>0</v>
      </c>
      <c r="BP257" s="114">
        <v>0</v>
      </c>
      <c r="BQ257" s="114">
        <v>0</v>
      </c>
      <c r="BR257" s="114">
        <v>0</v>
      </c>
      <c r="BS257" s="114">
        <v>0</v>
      </c>
      <c r="BT257" s="114">
        <v>0</v>
      </c>
      <c r="BU257" s="114">
        <v>0</v>
      </c>
      <c r="BV257" s="114">
        <v>0</v>
      </c>
      <c r="BW257" s="114">
        <v>0</v>
      </c>
      <c r="BX257" s="114">
        <v>0</v>
      </c>
      <c r="BY257" s="114">
        <v>0</v>
      </c>
      <c r="BZ257" s="114">
        <v>0</v>
      </c>
      <c r="CA257" s="114">
        <v>0</v>
      </c>
      <c r="CB257" s="114">
        <v>0</v>
      </c>
      <c r="CC257" s="114">
        <v>0</v>
      </c>
      <c r="CD257" s="114">
        <v>0</v>
      </c>
      <c r="CE257" s="114">
        <v>0</v>
      </c>
      <c r="CF257" s="114">
        <v>0</v>
      </c>
      <c r="CG257" s="114">
        <v>0</v>
      </c>
      <c r="CH257" s="114">
        <v>0</v>
      </c>
      <c r="CI257" s="114">
        <v>0</v>
      </c>
      <c r="CJ257" s="114">
        <v>0</v>
      </c>
      <c r="CK257" s="114">
        <v>0</v>
      </c>
      <c r="CL257" s="114">
        <v>0</v>
      </c>
      <c r="CM257" s="114">
        <v>0</v>
      </c>
      <c r="CN257" s="114">
        <v>0</v>
      </c>
      <c r="CO257" s="114">
        <v>0</v>
      </c>
      <c r="CP257" s="114">
        <v>0</v>
      </c>
      <c r="CQ257" s="114">
        <v>0</v>
      </c>
      <c r="CR257" s="114">
        <v>0</v>
      </c>
      <c r="CS257" s="114">
        <v>0</v>
      </c>
      <c r="CT257" s="114">
        <v>0</v>
      </c>
      <c r="CU257" s="114">
        <v>0</v>
      </c>
      <c r="CV257" s="114">
        <v>0</v>
      </c>
      <c r="CW257" s="114">
        <v>0</v>
      </c>
      <c r="CX257" s="114">
        <v>0</v>
      </c>
      <c r="CY257" s="114">
        <v>0</v>
      </c>
      <c r="CZ257" s="114">
        <v>0</v>
      </c>
      <c r="DA257" s="114">
        <v>0</v>
      </c>
      <c r="DB257" s="114">
        <v>0</v>
      </c>
      <c r="DC257" s="114">
        <v>0</v>
      </c>
      <c r="DD257" s="114">
        <v>0</v>
      </c>
      <c r="DE257" s="114">
        <v>0</v>
      </c>
      <c r="DF257" s="114">
        <v>0</v>
      </c>
      <c r="DG257" s="114">
        <v>0</v>
      </c>
      <c r="DH257" s="114">
        <v>0</v>
      </c>
      <c r="DI257" s="114">
        <v>0</v>
      </c>
      <c r="DJ257" s="114">
        <v>0</v>
      </c>
      <c r="DK257" s="114">
        <v>0</v>
      </c>
      <c r="DL257" s="114">
        <v>0</v>
      </c>
      <c r="DM257" s="114">
        <v>0</v>
      </c>
      <c r="DN257" s="114">
        <v>0</v>
      </c>
      <c r="DO257" s="114">
        <v>0</v>
      </c>
      <c r="DP257" s="114">
        <v>0</v>
      </c>
      <c r="DQ257" s="114">
        <v>0</v>
      </c>
      <c r="DR257" s="114">
        <v>0</v>
      </c>
      <c r="DS257" s="114">
        <v>0</v>
      </c>
      <c r="DT257" s="114">
        <v>0</v>
      </c>
      <c r="DU257" s="114">
        <v>0</v>
      </c>
      <c r="DV257" s="114">
        <v>0</v>
      </c>
      <c r="DW257" s="114">
        <v>0</v>
      </c>
      <c r="DX257" s="114">
        <v>0</v>
      </c>
      <c r="DY257" s="114">
        <v>0</v>
      </c>
      <c r="DZ257" s="114">
        <v>0</v>
      </c>
      <c r="EA257" s="114">
        <v>0</v>
      </c>
      <c r="EB257" s="114">
        <v>0</v>
      </c>
      <c r="EC257" s="114">
        <v>0</v>
      </c>
      <c r="ED257" s="114">
        <v>0</v>
      </c>
      <c r="EE257" s="114">
        <v>0</v>
      </c>
      <c r="EF257" s="114">
        <v>0</v>
      </c>
      <c r="EG257" s="114">
        <v>0</v>
      </c>
      <c r="EH257" s="114">
        <v>0</v>
      </c>
      <c r="EI257" s="114">
        <v>0</v>
      </c>
      <c r="EJ257" s="114">
        <v>0</v>
      </c>
      <c r="EK257" s="114">
        <v>0</v>
      </c>
      <c r="EL257" s="114">
        <v>0</v>
      </c>
      <c r="EM257" s="114">
        <v>0</v>
      </c>
      <c r="EN257" s="114">
        <v>0</v>
      </c>
      <c r="EO257" s="114">
        <v>0</v>
      </c>
      <c r="EP257" s="114">
        <v>0</v>
      </c>
      <c r="EQ257" s="114">
        <v>0</v>
      </c>
      <c r="ER257" s="114">
        <v>0</v>
      </c>
      <c r="ES257" s="114">
        <v>0</v>
      </c>
      <c r="ET257" s="114">
        <v>0</v>
      </c>
      <c r="EU257" s="114">
        <v>0</v>
      </c>
      <c r="EV257" s="114">
        <v>0</v>
      </c>
      <c r="EW257" s="114">
        <v>0</v>
      </c>
      <c r="EX257" s="114">
        <v>0</v>
      </c>
      <c r="EY257" s="114">
        <v>0</v>
      </c>
      <c r="EZ257" s="114">
        <v>0</v>
      </c>
      <c r="FA257" s="114">
        <v>0</v>
      </c>
    </row>
    <row r="258" spans="1:157" x14ac:dyDescent="0.25">
      <c r="A258">
        <v>15</v>
      </c>
      <c r="B258" t="s">
        <v>60</v>
      </c>
      <c r="C258" s="65" t="s">
        <v>1170</v>
      </c>
      <c r="D258" s="65" t="s">
        <v>1186</v>
      </c>
      <c r="E258" t="s">
        <v>1187</v>
      </c>
      <c r="F258" s="66" t="s">
        <v>762</v>
      </c>
      <c r="G258" s="19">
        <v>1</v>
      </c>
      <c r="H258" s="74">
        <v>1</v>
      </c>
      <c r="I258" s="67"/>
      <c r="J258" s="68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  <c r="AC258" s="114">
        <v>0</v>
      </c>
      <c r="AD258" s="114">
        <v>0</v>
      </c>
      <c r="AE258" s="114">
        <v>0</v>
      </c>
      <c r="AF258" s="114">
        <v>0</v>
      </c>
      <c r="AG258" s="114">
        <v>0</v>
      </c>
      <c r="AH258" s="114">
        <v>0</v>
      </c>
      <c r="AI258" s="114">
        <v>0</v>
      </c>
      <c r="AJ258" s="114">
        <v>0</v>
      </c>
      <c r="AK258" s="114">
        <v>0</v>
      </c>
      <c r="AL258" s="114">
        <v>0</v>
      </c>
      <c r="AM258" s="114">
        <v>0</v>
      </c>
      <c r="AN258" s="114">
        <v>0</v>
      </c>
      <c r="AO258" s="114">
        <v>0</v>
      </c>
      <c r="AP258" s="114">
        <v>0</v>
      </c>
      <c r="AQ258" s="114">
        <v>0</v>
      </c>
      <c r="AR258" s="114">
        <v>0</v>
      </c>
      <c r="AS258" s="114">
        <v>0</v>
      </c>
      <c r="AT258" s="114">
        <v>0</v>
      </c>
      <c r="AU258" s="114">
        <v>0</v>
      </c>
      <c r="AV258" s="114">
        <v>0</v>
      </c>
      <c r="AW258" s="114">
        <v>0</v>
      </c>
      <c r="AX258" s="114">
        <v>0</v>
      </c>
      <c r="AY258" s="114">
        <v>0</v>
      </c>
      <c r="AZ258" s="114">
        <v>0</v>
      </c>
      <c r="BA258" s="114">
        <v>0</v>
      </c>
      <c r="BB258" s="114">
        <v>0</v>
      </c>
      <c r="BC258" s="114">
        <v>0</v>
      </c>
      <c r="BD258" s="114">
        <v>0</v>
      </c>
      <c r="BE258" s="114">
        <v>0</v>
      </c>
      <c r="BF258" s="114">
        <v>0</v>
      </c>
      <c r="BG258" s="114">
        <v>0</v>
      </c>
      <c r="BH258" s="114">
        <v>0</v>
      </c>
      <c r="BI258" s="114">
        <v>0</v>
      </c>
      <c r="BJ258" s="114">
        <v>0</v>
      </c>
      <c r="BK258" s="114">
        <v>0</v>
      </c>
      <c r="BL258" s="114">
        <v>0</v>
      </c>
      <c r="BM258" s="114">
        <v>0</v>
      </c>
      <c r="BN258" s="114">
        <v>0</v>
      </c>
      <c r="BO258" s="114">
        <v>0</v>
      </c>
      <c r="BP258" s="114">
        <v>0</v>
      </c>
      <c r="BQ258" s="114">
        <v>0</v>
      </c>
      <c r="BR258" s="114">
        <v>0</v>
      </c>
      <c r="BS258" s="114">
        <v>0</v>
      </c>
      <c r="BT258" s="114">
        <v>0</v>
      </c>
      <c r="BU258" s="114">
        <v>0</v>
      </c>
      <c r="BV258" s="114">
        <v>0</v>
      </c>
      <c r="BW258" s="114">
        <v>0</v>
      </c>
      <c r="BX258" s="114">
        <v>0</v>
      </c>
      <c r="BY258" s="114">
        <v>0</v>
      </c>
      <c r="BZ258" s="114">
        <v>0</v>
      </c>
      <c r="CA258" s="114">
        <v>0</v>
      </c>
      <c r="CB258" s="114">
        <v>0</v>
      </c>
      <c r="CC258" s="114">
        <v>0</v>
      </c>
      <c r="CD258" s="114">
        <v>0</v>
      </c>
      <c r="CE258" s="114">
        <v>0</v>
      </c>
      <c r="CF258" s="114">
        <v>0</v>
      </c>
      <c r="CG258" s="114">
        <v>0</v>
      </c>
      <c r="CH258" s="114">
        <v>0</v>
      </c>
      <c r="CI258" s="114">
        <v>0</v>
      </c>
      <c r="CJ258" s="114">
        <v>0</v>
      </c>
      <c r="CK258" s="114">
        <v>0</v>
      </c>
      <c r="CL258" s="114">
        <v>0</v>
      </c>
      <c r="CM258" s="114">
        <v>0</v>
      </c>
      <c r="CN258" s="114">
        <v>0</v>
      </c>
      <c r="CO258" s="114">
        <v>0</v>
      </c>
      <c r="CP258" s="114">
        <v>0</v>
      </c>
      <c r="CQ258" s="114">
        <v>0</v>
      </c>
      <c r="CR258" s="114">
        <v>0</v>
      </c>
      <c r="CS258" s="114">
        <v>0</v>
      </c>
      <c r="CT258" s="114">
        <v>0</v>
      </c>
      <c r="CU258" s="114">
        <v>0</v>
      </c>
      <c r="CV258" s="114">
        <v>0</v>
      </c>
      <c r="CW258" s="114">
        <v>0</v>
      </c>
      <c r="CX258" s="114">
        <v>0</v>
      </c>
      <c r="CY258" s="114">
        <v>0</v>
      </c>
      <c r="CZ258" s="114">
        <v>0</v>
      </c>
      <c r="DA258" s="114">
        <v>0</v>
      </c>
      <c r="DB258" s="114">
        <v>0</v>
      </c>
      <c r="DC258" s="114">
        <v>0</v>
      </c>
      <c r="DD258" s="114">
        <v>0</v>
      </c>
      <c r="DE258" s="114">
        <v>0</v>
      </c>
      <c r="DF258" s="114">
        <v>0</v>
      </c>
      <c r="DG258" s="114">
        <v>0</v>
      </c>
      <c r="DH258" s="114">
        <v>0</v>
      </c>
      <c r="DI258" s="114">
        <v>0</v>
      </c>
      <c r="DJ258" s="114">
        <v>0</v>
      </c>
      <c r="DK258" s="114">
        <v>0</v>
      </c>
      <c r="DL258" s="114">
        <v>0</v>
      </c>
      <c r="DM258" s="114">
        <v>0</v>
      </c>
      <c r="DN258" s="114">
        <v>0</v>
      </c>
      <c r="DO258" s="114">
        <v>0</v>
      </c>
      <c r="DP258" s="114">
        <v>0</v>
      </c>
      <c r="DQ258" s="114">
        <v>0</v>
      </c>
      <c r="DR258" s="114">
        <v>0</v>
      </c>
      <c r="DS258" s="114">
        <v>0</v>
      </c>
      <c r="DT258" s="114">
        <v>0</v>
      </c>
      <c r="DU258" s="114">
        <v>0</v>
      </c>
      <c r="DV258" s="114">
        <v>0</v>
      </c>
      <c r="DW258" s="114">
        <v>0</v>
      </c>
      <c r="DX258" s="114">
        <v>0</v>
      </c>
      <c r="DY258" s="114">
        <v>0</v>
      </c>
      <c r="DZ258" s="114">
        <v>0</v>
      </c>
      <c r="EA258" s="114">
        <v>0</v>
      </c>
      <c r="EB258" s="114">
        <v>0</v>
      </c>
      <c r="EC258" s="114">
        <v>0</v>
      </c>
      <c r="ED258" s="114">
        <v>0</v>
      </c>
      <c r="EE258" s="114">
        <v>0</v>
      </c>
      <c r="EF258" s="114">
        <v>0</v>
      </c>
      <c r="EG258" s="114">
        <v>0</v>
      </c>
      <c r="EH258" s="114">
        <v>0</v>
      </c>
      <c r="EI258" s="114">
        <v>0</v>
      </c>
      <c r="EJ258" s="114">
        <v>0</v>
      </c>
      <c r="EK258" s="114">
        <v>0</v>
      </c>
      <c r="EL258" s="114">
        <v>0</v>
      </c>
      <c r="EM258" s="114">
        <v>0</v>
      </c>
      <c r="EN258" s="114">
        <v>0</v>
      </c>
      <c r="EO258" s="114">
        <v>0</v>
      </c>
      <c r="EP258" s="114">
        <v>0</v>
      </c>
      <c r="EQ258" s="114">
        <v>0</v>
      </c>
      <c r="ER258" s="114">
        <v>0</v>
      </c>
      <c r="ES258" s="114">
        <v>0</v>
      </c>
      <c r="ET258" s="114">
        <v>0</v>
      </c>
      <c r="EU258" s="114">
        <v>0</v>
      </c>
      <c r="EV258" s="114">
        <v>0</v>
      </c>
      <c r="EW258" s="114">
        <v>0</v>
      </c>
      <c r="EX258" s="114">
        <v>0</v>
      </c>
      <c r="EY258" s="114">
        <v>0</v>
      </c>
      <c r="EZ258" s="114">
        <v>0</v>
      </c>
      <c r="FA258" s="114">
        <v>0</v>
      </c>
    </row>
    <row r="259" spans="1:157" x14ac:dyDescent="0.25">
      <c r="A259">
        <v>15</v>
      </c>
      <c r="B259" t="s">
        <v>60</v>
      </c>
      <c r="C259" s="65" t="s">
        <v>1170</v>
      </c>
      <c r="D259" s="65" t="s">
        <v>1188</v>
      </c>
      <c r="E259" t="s">
        <v>1189</v>
      </c>
      <c r="F259" s="66" t="s">
        <v>762</v>
      </c>
      <c r="G259" s="19">
        <v>1</v>
      </c>
      <c r="H259" s="74">
        <v>1</v>
      </c>
      <c r="I259" s="67"/>
      <c r="J259" s="68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  <c r="AC259" s="114">
        <v>0</v>
      </c>
      <c r="AD259" s="114">
        <v>0</v>
      </c>
      <c r="AE259" s="114">
        <v>0</v>
      </c>
      <c r="AF259" s="114">
        <v>0</v>
      </c>
      <c r="AG259" s="114">
        <v>0</v>
      </c>
      <c r="AH259" s="114">
        <v>0</v>
      </c>
      <c r="AI259" s="114">
        <v>0</v>
      </c>
      <c r="AJ259" s="114">
        <v>0</v>
      </c>
      <c r="AK259" s="114">
        <v>0</v>
      </c>
      <c r="AL259" s="114">
        <v>0</v>
      </c>
      <c r="AM259" s="114">
        <v>0</v>
      </c>
      <c r="AN259" s="114">
        <v>0</v>
      </c>
      <c r="AO259" s="114">
        <v>0</v>
      </c>
      <c r="AP259" s="114">
        <v>0</v>
      </c>
      <c r="AQ259" s="114">
        <v>0</v>
      </c>
      <c r="AR259" s="114">
        <v>0</v>
      </c>
      <c r="AS259" s="114">
        <v>0</v>
      </c>
      <c r="AT259" s="114">
        <v>0</v>
      </c>
      <c r="AU259" s="114">
        <v>0</v>
      </c>
      <c r="AV259" s="114">
        <v>0</v>
      </c>
      <c r="AW259" s="114">
        <v>0</v>
      </c>
      <c r="AX259" s="114">
        <v>0</v>
      </c>
      <c r="AY259" s="114">
        <v>0</v>
      </c>
      <c r="AZ259" s="114">
        <v>0</v>
      </c>
      <c r="BA259" s="114">
        <v>0</v>
      </c>
      <c r="BB259" s="114">
        <v>0</v>
      </c>
      <c r="BC259" s="114">
        <v>0</v>
      </c>
      <c r="BD259" s="114">
        <v>0</v>
      </c>
      <c r="BE259" s="114">
        <v>0</v>
      </c>
      <c r="BF259" s="114">
        <v>0</v>
      </c>
      <c r="BG259" s="114">
        <v>0</v>
      </c>
      <c r="BH259" s="114">
        <v>0</v>
      </c>
      <c r="BI259" s="114">
        <v>0</v>
      </c>
      <c r="BJ259" s="114">
        <v>0</v>
      </c>
      <c r="BK259" s="114">
        <v>0</v>
      </c>
      <c r="BL259" s="114">
        <v>0</v>
      </c>
      <c r="BM259" s="114">
        <v>0</v>
      </c>
      <c r="BN259" s="114">
        <v>0</v>
      </c>
      <c r="BO259" s="114">
        <v>0</v>
      </c>
      <c r="BP259" s="114">
        <v>0</v>
      </c>
      <c r="BQ259" s="114">
        <v>0</v>
      </c>
      <c r="BR259" s="114">
        <v>0</v>
      </c>
      <c r="BS259" s="114">
        <v>0</v>
      </c>
      <c r="BT259" s="114">
        <v>0</v>
      </c>
      <c r="BU259" s="114">
        <v>0</v>
      </c>
      <c r="BV259" s="114">
        <v>0</v>
      </c>
      <c r="BW259" s="114">
        <v>0</v>
      </c>
      <c r="BX259" s="114">
        <v>0</v>
      </c>
      <c r="BY259" s="114">
        <v>0</v>
      </c>
      <c r="BZ259" s="114">
        <v>0</v>
      </c>
      <c r="CA259" s="114">
        <v>0</v>
      </c>
      <c r="CB259" s="114">
        <v>0</v>
      </c>
      <c r="CC259" s="114">
        <v>0</v>
      </c>
      <c r="CD259" s="114">
        <v>0</v>
      </c>
      <c r="CE259" s="114">
        <v>0</v>
      </c>
      <c r="CF259" s="114">
        <v>0</v>
      </c>
      <c r="CG259" s="114">
        <v>0</v>
      </c>
      <c r="CH259" s="114">
        <v>0</v>
      </c>
      <c r="CI259" s="114">
        <v>0</v>
      </c>
      <c r="CJ259" s="114">
        <v>0</v>
      </c>
      <c r="CK259" s="114">
        <v>0</v>
      </c>
      <c r="CL259" s="114">
        <v>0</v>
      </c>
      <c r="CM259" s="114">
        <v>0</v>
      </c>
      <c r="CN259" s="114">
        <v>0</v>
      </c>
      <c r="CO259" s="114">
        <v>0</v>
      </c>
      <c r="CP259" s="114">
        <v>0</v>
      </c>
      <c r="CQ259" s="114">
        <v>0</v>
      </c>
      <c r="CR259" s="114">
        <v>0</v>
      </c>
      <c r="CS259" s="114">
        <v>0</v>
      </c>
      <c r="CT259" s="114">
        <v>0</v>
      </c>
      <c r="CU259" s="114">
        <v>0</v>
      </c>
      <c r="CV259" s="114">
        <v>0</v>
      </c>
      <c r="CW259" s="114">
        <v>0</v>
      </c>
      <c r="CX259" s="114">
        <v>0</v>
      </c>
      <c r="CY259" s="114">
        <v>0</v>
      </c>
      <c r="CZ259" s="114">
        <v>0</v>
      </c>
      <c r="DA259" s="114">
        <v>0</v>
      </c>
      <c r="DB259" s="114">
        <v>0</v>
      </c>
      <c r="DC259" s="114">
        <v>0</v>
      </c>
      <c r="DD259" s="114">
        <v>0</v>
      </c>
      <c r="DE259" s="114">
        <v>0</v>
      </c>
      <c r="DF259" s="114">
        <v>0</v>
      </c>
      <c r="DG259" s="114">
        <v>0</v>
      </c>
      <c r="DH259" s="114">
        <v>0</v>
      </c>
      <c r="DI259" s="114">
        <v>0</v>
      </c>
      <c r="DJ259" s="114">
        <v>0</v>
      </c>
      <c r="DK259" s="114">
        <v>0</v>
      </c>
      <c r="DL259" s="114">
        <v>0</v>
      </c>
      <c r="DM259" s="114">
        <v>0</v>
      </c>
      <c r="DN259" s="114">
        <v>0</v>
      </c>
      <c r="DO259" s="114">
        <v>0</v>
      </c>
      <c r="DP259" s="114">
        <v>0</v>
      </c>
      <c r="DQ259" s="114">
        <v>0</v>
      </c>
      <c r="DR259" s="114">
        <v>0</v>
      </c>
      <c r="DS259" s="114">
        <v>0</v>
      </c>
      <c r="DT259" s="114">
        <v>0</v>
      </c>
      <c r="DU259" s="114">
        <v>0</v>
      </c>
      <c r="DV259" s="114">
        <v>0</v>
      </c>
      <c r="DW259" s="114">
        <v>0</v>
      </c>
      <c r="DX259" s="114">
        <v>0</v>
      </c>
      <c r="DY259" s="114">
        <v>0</v>
      </c>
      <c r="DZ259" s="114">
        <v>0</v>
      </c>
      <c r="EA259" s="114">
        <v>0</v>
      </c>
      <c r="EB259" s="114">
        <v>0</v>
      </c>
      <c r="EC259" s="114">
        <v>0</v>
      </c>
      <c r="ED259" s="114">
        <v>0</v>
      </c>
      <c r="EE259" s="114">
        <v>0</v>
      </c>
      <c r="EF259" s="114">
        <v>0</v>
      </c>
      <c r="EG259" s="114">
        <v>0</v>
      </c>
      <c r="EH259" s="114">
        <v>0</v>
      </c>
      <c r="EI259" s="114">
        <v>0</v>
      </c>
      <c r="EJ259" s="114">
        <v>0</v>
      </c>
      <c r="EK259" s="114">
        <v>0</v>
      </c>
      <c r="EL259" s="114">
        <v>0</v>
      </c>
      <c r="EM259" s="114">
        <v>0</v>
      </c>
      <c r="EN259" s="114">
        <v>0</v>
      </c>
      <c r="EO259" s="114">
        <v>0</v>
      </c>
      <c r="EP259" s="114">
        <v>0</v>
      </c>
      <c r="EQ259" s="114">
        <v>0</v>
      </c>
      <c r="ER259" s="114">
        <v>0</v>
      </c>
      <c r="ES259" s="114">
        <v>0</v>
      </c>
      <c r="ET259" s="114">
        <v>0</v>
      </c>
      <c r="EU259" s="114">
        <v>0</v>
      </c>
      <c r="EV259" s="114">
        <v>0</v>
      </c>
      <c r="EW259" s="114">
        <v>0</v>
      </c>
      <c r="EX259" s="114">
        <v>0</v>
      </c>
      <c r="EY259" s="114">
        <v>0</v>
      </c>
      <c r="EZ259" s="114">
        <v>0</v>
      </c>
      <c r="FA259" s="114">
        <v>0</v>
      </c>
    </row>
    <row r="260" spans="1:157" x14ac:dyDescent="0.25">
      <c r="A260">
        <v>15</v>
      </c>
      <c r="B260" t="s">
        <v>60</v>
      </c>
      <c r="C260" s="65" t="s">
        <v>1170</v>
      </c>
      <c r="D260" s="65" t="s">
        <v>1190</v>
      </c>
      <c r="E260" t="s">
        <v>1191</v>
      </c>
      <c r="F260" s="66" t="s">
        <v>762</v>
      </c>
      <c r="G260" s="19">
        <v>1</v>
      </c>
      <c r="H260" s="74">
        <v>1</v>
      </c>
      <c r="I260" s="67"/>
      <c r="J260" s="68">
        <v>0</v>
      </c>
      <c r="K260" s="114">
        <v>0</v>
      </c>
      <c r="L260" s="114">
        <v>0</v>
      </c>
      <c r="M260" s="114">
        <v>0</v>
      </c>
      <c r="N260" s="114">
        <v>0</v>
      </c>
      <c r="O260" s="114">
        <v>0</v>
      </c>
      <c r="P260" s="114">
        <v>0</v>
      </c>
      <c r="Q260" s="114">
        <v>0</v>
      </c>
      <c r="R260" s="114">
        <v>0</v>
      </c>
      <c r="S260" s="114">
        <v>0</v>
      </c>
      <c r="T260" s="114">
        <v>0</v>
      </c>
      <c r="U260" s="114">
        <v>0</v>
      </c>
      <c r="V260" s="114">
        <v>0</v>
      </c>
      <c r="W260" s="114">
        <v>0</v>
      </c>
      <c r="X260" s="114">
        <v>0</v>
      </c>
      <c r="Y260" s="114">
        <v>0</v>
      </c>
      <c r="Z260" s="114">
        <v>0</v>
      </c>
      <c r="AA260" s="114">
        <v>0</v>
      </c>
      <c r="AB260" s="114">
        <v>0</v>
      </c>
      <c r="AC260" s="114">
        <v>0</v>
      </c>
      <c r="AD260" s="114">
        <v>0</v>
      </c>
      <c r="AE260" s="114">
        <v>0</v>
      </c>
      <c r="AF260" s="114">
        <v>0</v>
      </c>
      <c r="AG260" s="114">
        <v>0</v>
      </c>
      <c r="AH260" s="114">
        <v>0</v>
      </c>
      <c r="AI260" s="114">
        <v>0</v>
      </c>
      <c r="AJ260" s="114">
        <v>0</v>
      </c>
      <c r="AK260" s="114">
        <v>0</v>
      </c>
      <c r="AL260" s="114">
        <v>0</v>
      </c>
      <c r="AM260" s="114">
        <v>0</v>
      </c>
      <c r="AN260" s="114">
        <v>0</v>
      </c>
      <c r="AO260" s="114">
        <v>0</v>
      </c>
      <c r="AP260" s="114">
        <v>0</v>
      </c>
      <c r="AQ260" s="114">
        <v>0</v>
      </c>
      <c r="AR260" s="114">
        <v>0</v>
      </c>
      <c r="AS260" s="114">
        <v>0</v>
      </c>
      <c r="AT260" s="114">
        <v>0</v>
      </c>
      <c r="AU260" s="114">
        <v>0</v>
      </c>
      <c r="AV260" s="114">
        <v>0</v>
      </c>
      <c r="AW260" s="114">
        <v>0</v>
      </c>
      <c r="AX260" s="114">
        <v>0</v>
      </c>
      <c r="AY260" s="114">
        <v>0</v>
      </c>
      <c r="AZ260" s="114">
        <v>0</v>
      </c>
      <c r="BA260" s="114">
        <v>0</v>
      </c>
      <c r="BB260" s="114">
        <v>0</v>
      </c>
      <c r="BC260" s="114">
        <v>0</v>
      </c>
      <c r="BD260" s="114">
        <v>0</v>
      </c>
      <c r="BE260" s="114">
        <v>0</v>
      </c>
      <c r="BF260" s="114">
        <v>0</v>
      </c>
      <c r="BG260" s="114">
        <v>0</v>
      </c>
      <c r="BH260" s="114">
        <v>0</v>
      </c>
      <c r="BI260" s="114">
        <v>0</v>
      </c>
      <c r="BJ260" s="114">
        <v>0</v>
      </c>
      <c r="BK260" s="114">
        <v>0</v>
      </c>
      <c r="BL260" s="114">
        <v>0</v>
      </c>
      <c r="BM260" s="114">
        <v>0</v>
      </c>
      <c r="BN260" s="114">
        <v>0</v>
      </c>
      <c r="BO260" s="114">
        <v>0</v>
      </c>
      <c r="BP260" s="114">
        <v>0</v>
      </c>
      <c r="BQ260" s="114">
        <v>0</v>
      </c>
      <c r="BR260" s="114">
        <v>0</v>
      </c>
      <c r="BS260" s="114">
        <v>0</v>
      </c>
      <c r="BT260" s="114">
        <v>0</v>
      </c>
      <c r="BU260" s="114">
        <v>0</v>
      </c>
      <c r="BV260" s="114">
        <v>0</v>
      </c>
      <c r="BW260" s="114">
        <v>0</v>
      </c>
      <c r="BX260" s="114">
        <v>0</v>
      </c>
      <c r="BY260" s="114">
        <v>0</v>
      </c>
      <c r="BZ260" s="114">
        <v>0</v>
      </c>
      <c r="CA260" s="114">
        <v>0</v>
      </c>
      <c r="CB260" s="114">
        <v>0</v>
      </c>
      <c r="CC260" s="114">
        <v>0</v>
      </c>
      <c r="CD260" s="114">
        <v>0</v>
      </c>
      <c r="CE260" s="114">
        <v>0</v>
      </c>
      <c r="CF260" s="114">
        <v>0</v>
      </c>
      <c r="CG260" s="114">
        <v>0</v>
      </c>
      <c r="CH260" s="114">
        <v>0</v>
      </c>
      <c r="CI260" s="114">
        <v>0</v>
      </c>
      <c r="CJ260" s="114">
        <v>0</v>
      </c>
      <c r="CK260" s="114">
        <v>0</v>
      </c>
      <c r="CL260" s="114">
        <v>0</v>
      </c>
      <c r="CM260" s="114">
        <v>0</v>
      </c>
      <c r="CN260" s="114">
        <v>0</v>
      </c>
      <c r="CO260" s="114">
        <v>0</v>
      </c>
      <c r="CP260" s="114">
        <v>0</v>
      </c>
      <c r="CQ260" s="114">
        <v>0</v>
      </c>
      <c r="CR260" s="114">
        <v>0</v>
      </c>
      <c r="CS260" s="114">
        <v>0</v>
      </c>
      <c r="CT260" s="114">
        <v>0</v>
      </c>
      <c r="CU260" s="114">
        <v>0</v>
      </c>
      <c r="CV260" s="114">
        <v>0</v>
      </c>
      <c r="CW260" s="114">
        <v>0</v>
      </c>
      <c r="CX260" s="114">
        <v>0</v>
      </c>
      <c r="CY260" s="114">
        <v>0</v>
      </c>
      <c r="CZ260" s="114">
        <v>0</v>
      </c>
      <c r="DA260" s="114">
        <v>0</v>
      </c>
      <c r="DB260" s="114">
        <v>0</v>
      </c>
      <c r="DC260" s="114">
        <v>0</v>
      </c>
      <c r="DD260" s="114">
        <v>0</v>
      </c>
      <c r="DE260" s="114">
        <v>0</v>
      </c>
      <c r="DF260" s="114">
        <v>0</v>
      </c>
      <c r="DG260" s="114">
        <v>0</v>
      </c>
      <c r="DH260" s="114">
        <v>0</v>
      </c>
      <c r="DI260" s="114">
        <v>0</v>
      </c>
      <c r="DJ260" s="114">
        <v>0</v>
      </c>
      <c r="DK260" s="114">
        <v>0</v>
      </c>
      <c r="DL260" s="114">
        <v>0</v>
      </c>
      <c r="DM260" s="114">
        <v>0</v>
      </c>
      <c r="DN260" s="114">
        <v>0</v>
      </c>
      <c r="DO260" s="114">
        <v>0</v>
      </c>
      <c r="DP260" s="114">
        <v>0</v>
      </c>
      <c r="DQ260" s="114">
        <v>0</v>
      </c>
      <c r="DR260" s="114">
        <v>0</v>
      </c>
      <c r="DS260" s="114">
        <v>0</v>
      </c>
      <c r="DT260" s="114">
        <v>0</v>
      </c>
      <c r="DU260" s="114">
        <v>0</v>
      </c>
      <c r="DV260" s="114">
        <v>0</v>
      </c>
      <c r="DW260" s="114">
        <v>0</v>
      </c>
      <c r="DX260" s="114">
        <v>0</v>
      </c>
      <c r="DY260" s="114">
        <v>0</v>
      </c>
      <c r="DZ260" s="114">
        <v>0</v>
      </c>
      <c r="EA260" s="114">
        <v>0</v>
      </c>
      <c r="EB260" s="114">
        <v>0</v>
      </c>
      <c r="EC260" s="114">
        <v>0</v>
      </c>
      <c r="ED260" s="114">
        <v>0</v>
      </c>
      <c r="EE260" s="114">
        <v>0</v>
      </c>
      <c r="EF260" s="114">
        <v>0</v>
      </c>
      <c r="EG260" s="114">
        <v>0</v>
      </c>
      <c r="EH260" s="114">
        <v>0</v>
      </c>
      <c r="EI260" s="114">
        <v>0</v>
      </c>
      <c r="EJ260" s="114">
        <v>0</v>
      </c>
      <c r="EK260" s="114">
        <v>0</v>
      </c>
      <c r="EL260" s="114">
        <v>0</v>
      </c>
      <c r="EM260" s="114">
        <v>0</v>
      </c>
      <c r="EN260" s="114">
        <v>0</v>
      </c>
      <c r="EO260" s="114">
        <v>0</v>
      </c>
      <c r="EP260" s="114">
        <v>0</v>
      </c>
      <c r="EQ260" s="114">
        <v>0</v>
      </c>
      <c r="ER260" s="114">
        <v>0</v>
      </c>
      <c r="ES260" s="114">
        <v>0</v>
      </c>
      <c r="ET260" s="114">
        <v>0</v>
      </c>
      <c r="EU260" s="114">
        <v>0</v>
      </c>
      <c r="EV260" s="114">
        <v>0</v>
      </c>
      <c r="EW260" s="114">
        <v>0</v>
      </c>
      <c r="EX260" s="114">
        <v>0</v>
      </c>
      <c r="EY260" s="114">
        <v>0</v>
      </c>
      <c r="EZ260" s="114">
        <v>0</v>
      </c>
      <c r="FA260" s="114">
        <v>0</v>
      </c>
    </row>
    <row r="261" spans="1:157" x14ac:dyDescent="0.25">
      <c r="A261">
        <v>15</v>
      </c>
      <c r="B261" t="s">
        <v>60</v>
      </c>
      <c r="C261" s="65" t="s">
        <v>1170</v>
      </c>
      <c r="D261" s="65" t="s">
        <v>1192</v>
      </c>
      <c r="E261" t="s">
        <v>1193</v>
      </c>
      <c r="F261" s="66" t="s">
        <v>762</v>
      </c>
      <c r="G261" s="19">
        <v>1</v>
      </c>
      <c r="H261" s="74">
        <v>1</v>
      </c>
      <c r="I261" s="67"/>
      <c r="J261" s="68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  <c r="AC261" s="114">
        <v>0</v>
      </c>
      <c r="AD261" s="114">
        <v>0</v>
      </c>
      <c r="AE261" s="114">
        <v>0</v>
      </c>
      <c r="AF261" s="114">
        <v>0</v>
      </c>
      <c r="AG261" s="114">
        <v>0</v>
      </c>
      <c r="AH261" s="114">
        <v>0</v>
      </c>
      <c r="AI261" s="114">
        <v>0</v>
      </c>
      <c r="AJ261" s="114">
        <v>0</v>
      </c>
      <c r="AK261" s="114">
        <v>0</v>
      </c>
      <c r="AL261" s="114">
        <v>0</v>
      </c>
      <c r="AM261" s="114">
        <v>0</v>
      </c>
      <c r="AN261" s="114">
        <v>0</v>
      </c>
      <c r="AO261" s="114">
        <v>0</v>
      </c>
      <c r="AP261" s="114">
        <v>0</v>
      </c>
      <c r="AQ261" s="114">
        <v>0</v>
      </c>
      <c r="AR261" s="114">
        <v>0</v>
      </c>
      <c r="AS261" s="114">
        <v>0</v>
      </c>
      <c r="AT261" s="114">
        <v>0</v>
      </c>
      <c r="AU261" s="114">
        <v>0</v>
      </c>
      <c r="AV261" s="114">
        <v>0</v>
      </c>
      <c r="AW261" s="114">
        <v>0</v>
      </c>
      <c r="AX261" s="114">
        <v>0</v>
      </c>
      <c r="AY261" s="114">
        <v>0</v>
      </c>
      <c r="AZ261" s="114">
        <v>0</v>
      </c>
      <c r="BA261" s="114">
        <v>0</v>
      </c>
      <c r="BB261" s="114">
        <v>0</v>
      </c>
      <c r="BC261" s="114">
        <v>0</v>
      </c>
      <c r="BD261" s="114">
        <v>0</v>
      </c>
      <c r="BE261" s="114">
        <v>0</v>
      </c>
      <c r="BF261" s="114">
        <v>0</v>
      </c>
      <c r="BG261" s="114">
        <v>0</v>
      </c>
      <c r="BH261" s="114">
        <v>0</v>
      </c>
      <c r="BI261" s="114">
        <v>0</v>
      </c>
      <c r="BJ261" s="114">
        <v>0</v>
      </c>
      <c r="BK261" s="114">
        <v>0</v>
      </c>
      <c r="BL261" s="114">
        <v>0</v>
      </c>
      <c r="BM261" s="114">
        <v>0</v>
      </c>
      <c r="BN261" s="114">
        <v>0</v>
      </c>
      <c r="BO261" s="114">
        <v>0</v>
      </c>
      <c r="BP261" s="114">
        <v>0</v>
      </c>
      <c r="BQ261" s="114">
        <v>0</v>
      </c>
      <c r="BR261" s="114">
        <v>0</v>
      </c>
      <c r="BS261" s="114">
        <v>0</v>
      </c>
      <c r="BT261" s="114">
        <v>0</v>
      </c>
      <c r="BU261" s="114">
        <v>0</v>
      </c>
      <c r="BV261" s="114">
        <v>0</v>
      </c>
      <c r="BW261" s="114">
        <v>0</v>
      </c>
      <c r="BX261" s="114">
        <v>0</v>
      </c>
      <c r="BY261" s="114">
        <v>0</v>
      </c>
      <c r="BZ261" s="114">
        <v>0</v>
      </c>
      <c r="CA261" s="114">
        <v>0</v>
      </c>
      <c r="CB261" s="114">
        <v>0</v>
      </c>
      <c r="CC261" s="114">
        <v>0</v>
      </c>
      <c r="CD261" s="114">
        <v>0</v>
      </c>
      <c r="CE261" s="114">
        <v>0</v>
      </c>
      <c r="CF261" s="114">
        <v>0</v>
      </c>
      <c r="CG261" s="114">
        <v>0</v>
      </c>
      <c r="CH261" s="114">
        <v>0</v>
      </c>
      <c r="CI261" s="114">
        <v>0</v>
      </c>
      <c r="CJ261" s="114">
        <v>0</v>
      </c>
      <c r="CK261" s="114">
        <v>0</v>
      </c>
      <c r="CL261" s="114">
        <v>0</v>
      </c>
      <c r="CM261" s="114">
        <v>0</v>
      </c>
      <c r="CN261" s="114">
        <v>0</v>
      </c>
      <c r="CO261" s="114">
        <v>0</v>
      </c>
      <c r="CP261" s="114">
        <v>0</v>
      </c>
      <c r="CQ261" s="114">
        <v>0</v>
      </c>
      <c r="CR261" s="114">
        <v>0</v>
      </c>
      <c r="CS261" s="114">
        <v>0</v>
      </c>
      <c r="CT261" s="114">
        <v>0</v>
      </c>
      <c r="CU261" s="114">
        <v>0</v>
      </c>
      <c r="CV261" s="114">
        <v>0</v>
      </c>
      <c r="CW261" s="114">
        <v>0</v>
      </c>
      <c r="CX261" s="114">
        <v>0</v>
      </c>
      <c r="CY261" s="114">
        <v>0</v>
      </c>
      <c r="CZ261" s="114">
        <v>0</v>
      </c>
      <c r="DA261" s="114">
        <v>0</v>
      </c>
      <c r="DB261" s="114">
        <v>0</v>
      </c>
      <c r="DC261" s="114">
        <v>0</v>
      </c>
      <c r="DD261" s="114">
        <v>0</v>
      </c>
      <c r="DE261" s="114">
        <v>0</v>
      </c>
      <c r="DF261" s="114">
        <v>0</v>
      </c>
      <c r="DG261" s="114">
        <v>0</v>
      </c>
      <c r="DH261" s="114">
        <v>0</v>
      </c>
      <c r="DI261" s="114">
        <v>0</v>
      </c>
      <c r="DJ261" s="114">
        <v>0</v>
      </c>
      <c r="DK261" s="114">
        <v>0</v>
      </c>
      <c r="DL261" s="114">
        <v>0</v>
      </c>
      <c r="DM261" s="114">
        <v>0</v>
      </c>
      <c r="DN261" s="114">
        <v>0</v>
      </c>
      <c r="DO261" s="114">
        <v>0</v>
      </c>
      <c r="DP261" s="114">
        <v>0</v>
      </c>
      <c r="DQ261" s="114">
        <v>0</v>
      </c>
      <c r="DR261" s="114">
        <v>0</v>
      </c>
      <c r="DS261" s="114">
        <v>0</v>
      </c>
      <c r="DT261" s="114">
        <v>0</v>
      </c>
      <c r="DU261" s="114">
        <v>0</v>
      </c>
      <c r="DV261" s="114">
        <v>0</v>
      </c>
      <c r="DW261" s="114">
        <v>0</v>
      </c>
      <c r="DX261" s="114">
        <v>0</v>
      </c>
      <c r="DY261" s="114">
        <v>0</v>
      </c>
      <c r="DZ261" s="114">
        <v>0</v>
      </c>
      <c r="EA261" s="114">
        <v>0</v>
      </c>
      <c r="EB261" s="114">
        <v>0</v>
      </c>
      <c r="EC261" s="114">
        <v>0</v>
      </c>
      <c r="ED261" s="114">
        <v>0</v>
      </c>
      <c r="EE261" s="114">
        <v>0</v>
      </c>
      <c r="EF261" s="114">
        <v>0</v>
      </c>
      <c r="EG261" s="114">
        <v>0</v>
      </c>
      <c r="EH261" s="114">
        <v>0</v>
      </c>
      <c r="EI261" s="114">
        <v>0</v>
      </c>
      <c r="EJ261" s="114">
        <v>0</v>
      </c>
      <c r="EK261" s="114">
        <v>0</v>
      </c>
      <c r="EL261" s="114">
        <v>0</v>
      </c>
      <c r="EM261" s="114">
        <v>0</v>
      </c>
      <c r="EN261" s="114">
        <v>0</v>
      </c>
      <c r="EO261" s="114">
        <v>0</v>
      </c>
      <c r="EP261" s="114">
        <v>0</v>
      </c>
      <c r="EQ261" s="114">
        <v>0</v>
      </c>
      <c r="ER261" s="114">
        <v>0</v>
      </c>
      <c r="ES261" s="114">
        <v>0</v>
      </c>
      <c r="ET261" s="114">
        <v>0</v>
      </c>
      <c r="EU261" s="114">
        <v>0</v>
      </c>
      <c r="EV261" s="114">
        <v>0</v>
      </c>
      <c r="EW261" s="114">
        <v>0</v>
      </c>
      <c r="EX261" s="114">
        <v>0</v>
      </c>
      <c r="EY261" s="114">
        <v>0</v>
      </c>
      <c r="EZ261" s="114">
        <v>0</v>
      </c>
      <c r="FA261" s="114">
        <v>0</v>
      </c>
    </row>
    <row r="262" spans="1:157" x14ac:dyDescent="0.25">
      <c r="A262">
        <v>15</v>
      </c>
      <c r="B262" t="s">
        <v>60</v>
      </c>
      <c r="C262" s="65" t="s">
        <v>1170</v>
      </c>
      <c r="D262" s="65" t="s">
        <v>1194</v>
      </c>
      <c r="E262" t="s">
        <v>1195</v>
      </c>
      <c r="F262" s="66" t="s">
        <v>762</v>
      </c>
      <c r="G262" s="19">
        <v>1</v>
      </c>
      <c r="H262" s="74">
        <v>1</v>
      </c>
      <c r="I262" s="67"/>
      <c r="J262" s="68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  <c r="AC262" s="114">
        <v>0</v>
      </c>
      <c r="AD262" s="114">
        <v>0</v>
      </c>
      <c r="AE262" s="114">
        <v>0</v>
      </c>
      <c r="AF262" s="114">
        <v>0</v>
      </c>
      <c r="AG262" s="114">
        <v>0</v>
      </c>
      <c r="AH262" s="114">
        <v>0</v>
      </c>
      <c r="AI262" s="114">
        <v>0</v>
      </c>
      <c r="AJ262" s="114">
        <v>0</v>
      </c>
      <c r="AK262" s="114">
        <v>0</v>
      </c>
      <c r="AL262" s="114">
        <v>0</v>
      </c>
      <c r="AM262" s="114">
        <v>0</v>
      </c>
      <c r="AN262" s="114">
        <v>0</v>
      </c>
      <c r="AO262" s="114">
        <v>0</v>
      </c>
      <c r="AP262" s="114">
        <v>0</v>
      </c>
      <c r="AQ262" s="114">
        <v>0</v>
      </c>
      <c r="AR262" s="114">
        <v>0</v>
      </c>
      <c r="AS262" s="114">
        <v>0</v>
      </c>
      <c r="AT262" s="114">
        <v>0</v>
      </c>
      <c r="AU262" s="114">
        <v>0</v>
      </c>
      <c r="AV262" s="114">
        <v>0</v>
      </c>
      <c r="AW262" s="114">
        <v>0</v>
      </c>
      <c r="AX262" s="114">
        <v>0</v>
      </c>
      <c r="AY262" s="114">
        <v>0</v>
      </c>
      <c r="AZ262" s="114">
        <v>0</v>
      </c>
      <c r="BA262" s="114">
        <v>0</v>
      </c>
      <c r="BB262" s="114">
        <v>0</v>
      </c>
      <c r="BC262" s="114">
        <v>0</v>
      </c>
      <c r="BD262" s="114">
        <v>0</v>
      </c>
      <c r="BE262" s="114">
        <v>0</v>
      </c>
      <c r="BF262" s="114">
        <v>0</v>
      </c>
      <c r="BG262" s="114">
        <v>0</v>
      </c>
      <c r="BH262" s="114">
        <v>0</v>
      </c>
      <c r="BI262" s="114">
        <v>0</v>
      </c>
      <c r="BJ262" s="114">
        <v>0</v>
      </c>
      <c r="BK262" s="114">
        <v>0</v>
      </c>
      <c r="BL262" s="114">
        <v>0</v>
      </c>
      <c r="BM262" s="114">
        <v>0</v>
      </c>
      <c r="BN262" s="114">
        <v>0</v>
      </c>
      <c r="BO262" s="114">
        <v>0</v>
      </c>
      <c r="BP262" s="114">
        <v>0</v>
      </c>
      <c r="BQ262" s="114">
        <v>0</v>
      </c>
      <c r="BR262" s="114">
        <v>0</v>
      </c>
      <c r="BS262" s="114">
        <v>0</v>
      </c>
      <c r="BT262" s="114">
        <v>0</v>
      </c>
      <c r="BU262" s="114">
        <v>0</v>
      </c>
      <c r="BV262" s="114">
        <v>0</v>
      </c>
      <c r="BW262" s="114">
        <v>0</v>
      </c>
      <c r="BX262" s="114">
        <v>0</v>
      </c>
      <c r="BY262" s="114">
        <v>0</v>
      </c>
      <c r="BZ262" s="114">
        <v>0</v>
      </c>
      <c r="CA262" s="114">
        <v>0</v>
      </c>
      <c r="CB262" s="114">
        <v>0</v>
      </c>
      <c r="CC262" s="114">
        <v>0</v>
      </c>
      <c r="CD262" s="114">
        <v>0</v>
      </c>
      <c r="CE262" s="114">
        <v>0</v>
      </c>
      <c r="CF262" s="114">
        <v>0</v>
      </c>
      <c r="CG262" s="114">
        <v>0</v>
      </c>
      <c r="CH262" s="114">
        <v>0</v>
      </c>
      <c r="CI262" s="114">
        <v>0</v>
      </c>
      <c r="CJ262" s="114">
        <v>0</v>
      </c>
      <c r="CK262" s="114">
        <v>0</v>
      </c>
      <c r="CL262" s="114">
        <v>0</v>
      </c>
      <c r="CM262" s="114">
        <v>0</v>
      </c>
      <c r="CN262" s="114">
        <v>0</v>
      </c>
      <c r="CO262" s="114">
        <v>0</v>
      </c>
      <c r="CP262" s="114">
        <v>0</v>
      </c>
      <c r="CQ262" s="114">
        <v>0</v>
      </c>
      <c r="CR262" s="114">
        <v>0</v>
      </c>
      <c r="CS262" s="114">
        <v>0</v>
      </c>
      <c r="CT262" s="114">
        <v>0</v>
      </c>
      <c r="CU262" s="114">
        <v>0</v>
      </c>
      <c r="CV262" s="114">
        <v>0</v>
      </c>
      <c r="CW262" s="114">
        <v>0</v>
      </c>
      <c r="CX262" s="114">
        <v>0</v>
      </c>
      <c r="CY262" s="114">
        <v>0</v>
      </c>
      <c r="CZ262" s="114">
        <v>0</v>
      </c>
      <c r="DA262" s="114">
        <v>0</v>
      </c>
      <c r="DB262" s="114">
        <v>0</v>
      </c>
      <c r="DC262" s="114">
        <v>0</v>
      </c>
      <c r="DD262" s="114">
        <v>0</v>
      </c>
      <c r="DE262" s="114">
        <v>0</v>
      </c>
      <c r="DF262" s="114">
        <v>0</v>
      </c>
      <c r="DG262" s="114">
        <v>0</v>
      </c>
      <c r="DH262" s="114">
        <v>0</v>
      </c>
      <c r="DI262" s="114">
        <v>0</v>
      </c>
      <c r="DJ262" s="114">
        <v>0</v>
      </c>
      <c r="DK262" s="114">
        <v>0</v>
      </c>
      <c r="DL262" s="114">
        <v>0</v>
      </c>
      <c r="DM262" s="114">
        <v>0</v>
      </c>
      <c r="DN262" s="114">
        <v>0</v>
      </c>
      <c r="DO262" s="114">
        <v>0</v>
      </c>
      <c r="DP262" s="114">
        <v>0</v>
      </c>
      <c r="DQ262" s="114">
        <v>0</v>
      </c>
      <c r="DR262" s="114">
        <v>0</v>
      </c>
      <c r="DS262" s="114">
        <v>0</v>
      </c>
      <c r="DT262" s="114">
        <v>0</v>
      </c>
      <c r="DU262" s="114">
        <v>0</v>
      </c>
      <c r="DV262" s="114">
        <v>0</v>
      </c>
      <c r="DW262" s="114">
        <v>0</v>
      </c>
      <c r="DX262" s="114">
        <v>0</v>
      </c>
      <c r="DY262" s="114">
        <v>0</v>
      </c>
      <c r="DZ262" s="114">
        <v>0</v>
      </c>
      <c r="EA262" s="114">
        <v>0</v>
      </c>
      <c r="EB262" s="114">
        <v>0</v>
      </c>
      <c r="EC262" s="114">
        <v>0</v>
      </c>
      <c r="ED262" s="114">
        <v>0</v>
      </c>
      <c r="EE262" s="114">
        <v>0</v>
      </c>
      <c r="EF262" s="114">
        <v>0</v>
      </c>
      <c r="EG262" s="114">
        <v>0</v>
      </c>
      <c r="EH262" s="114">
        <v>0</v>
      </c>
      <c r="EI262" s="114">
        <v>0</v>
      </c>
      <c r="EJ262" s="114">
        <v>0</v>
      </c>
      <c r="EK262" s="114">
        <v>0</v>
      </c>
      <c r="EL262" s="114">
        <v>0</v>
      </c>
      <c r="EM262" s="114">
        <v>0</v>
      </c>
      <c r="EN262" s="114">
        <v>0</v>
      </c>
      <c r="EO262" s="114">
        <v>0</v>
      </c>
      <c r="EP262" s="114">
        <v>0</v>
      </c>
      <c r="EQ262" s="114">
        <v>0</v>
      </c>
      <c r="ER262" s="114">
        <v>0</v>
      </c>
      <c r="ES262" s="114">
        <v>0</v>
      </c>
      <c r="ET262" s="114">
        <v>0</v>
      </c>
      <c r="EU262" s="114">
        <v>0</v>
      </c>
      <c r="EV262" s="114">
        <v>0</v>
      </c>
      <c r="EW262" s="114">
        <v>0</v>
      </c>
      <c r="EX262" s="114">
        <v>0</v>
      </c>
      <c r="EY262" s="114">
        <v>0</v>
      </c>
      <c r="EZ262" s="114">
        <v>0</v>
      </c>
      <c r="FA262" s="114">
        <v>0</v>
      </c>
    </row>
    <row r="263" spans="1:157" x14ac:dyDescent="0.25">
      <c r="A263">
        <v>15</v>
      </c>
      <c r="B263" t="s">
        <v>60</v>
      </c>
      <c r="C263" s="65" t="s">
        <v>1170</v>
      </c>
      <c r="D263" s="65" t="s">
        <v>1196</v>
      </c>
      <c r="E263" t="s">
        <v>1197</v>
      </c>
      <c r="F263" s="66" t="s">
        <v>762</v>
      </c>
      <c r="G263" s="19">
        <v>1</v>
      </c>
      <c r="H263" s="74">
        <v>1</v>
      </c>
      <c r="I263" s="67"/>
      <c r="J263" s="68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  <c r="AC263" s="114">
        <v>0</v>
      </c>
      <c r="AD263" s="114">
        <v>0</v>
      </c>
      <c r="AE263" s="114">
        <v>0</v>
      </c>
      <c r="AF263" s="114">
        <v>0</v>
      </c>
      <c r="AG263" s="114">
        <v>0</v>
      </c>
      <c r="AH263" s="114">
        <v>0</v>
      </c>
      <c r="AI263" s="114">
        <v>0</v>
      </c>
      <c r="AJ263" s="114">
        <v>0</v>
      </c>
      <c r="AK263" s="114">
        <v>0</v>
      </c>
      <c r="AL263" s="114">
        <v>0</v>
      </c>
      <c r="AM263" s="114">
        <v>0</v>
      </c>
      <c r="AN263" s="114">
        <v>0</v>
      </c>
      <c r="AO263" s="114">
        <v>0</v>
      </c>
      <c r="AP263" s="114">
        <v>0</v>
      </c>
      <c r="AQ263" s="114">
        <v>0</v>
      </c>
      <c r="AR263" s="114">
        <v>0</v>
      </c>
      <c r="AS263" s="114">
        <v>0</v>
      </c>
      <c r="AT263" s="114">
        <v>0</v>
      </c>
      <c r="AU263" s="114">
        <v>0</v>
      </c>
      <c r="AV263" s="114">
        <v>0</v>
      </c>
      <c r="AW263" s="114">
        <v>0</v>
      </c>
      <c r="AX263" s="114">
        <v>0</v>
      </c>
      <c r="AY263" s="114">
        <v>0</v>
      </c>
      <c r="AZ263" s="114">
        <v>0</v>
      </c>
      <c r="BA263" s="114">
        <v>0</v>
      </c>
      <c r="BB263" s="114">
        <v>0</v>
      </c>
      <c r="BC263" s="114">
        <v>0</v>
      </c>
      <c r="BD263" s="114">
        <v>0</v>
      </c>
      <c r="BE263" s="114">
        <v>0</v>
      </c>
      <c r="BF263" s="114">
        <v>0</v>
      </c>
      <c r="BG263" s="114">
        <v>0</v>
      </c>
      <c r="BH263" s="114">
        <v>0</v>
      </c>
      <c r="BI263" s="114">
        <v>0</v>
      </c>
      <c r="BJ263" s="114">
        <v>0</v>
      </c>
      <c r="BK263" s="114">
        <v>0</v>
      </c>
      <c r="BL263" s="114">
        <v>0</v>
      </c>
      <c r="BM263" s="114">
        <v>0</v>
      </c>
      <c r="BN263" s="114">
        <v>0</v>
      </c>
      <c r="BO263" s="114">
        <v>0</v>
      </c>
      <c r="BP263" s="114">
        <v>0</v>
      </c>
      <c r="BQ263" s="114">
        <v>0</v>
      </c>
      <c r="BR263" s="114">
        <v>0</v>
      </c>
      <c r="BS263" s="114">
        <v>0</v>
      </c>
      <c r="BT263" s="114">
        <v>0</v>
      </c>
      <c r="BU263" s="114">
        <v>0</v>
      </c>
      <c r="BV263" s="114">
        <v>0</v>
      </c>
      <c r="BW263" s="114">
        <v>0</v>
      </c>
      <c r="BX263" s="114">
        <v>0</v>
      </c>
      <c r="BY263" s="114">
        <v>0</v>
      </c>
      <c r="BZ263" s="114">
        <v>0</v>
      </c>
      <c r="CA263" s="114">
        <v>0</v>
      </c>
      <c r="CB263" s="114">
        <v>0</v>
      </c>
      <c r="CC263" s="114">
        <v>0</v>
      </c>
      <c r="CD263" s="114">
        <v>0</v>
      </c>
      <c r="CE263" s="114">
        <v>0</v>
      </c>
      <c r="CF263" s="114">
        <v>0</v>
      </c>
      <c r="CG263" s="114">
        <v>0</v>
      </c>
      <c r="CH263" s="114">
        <v>0</v>
      </c>
      <c r="CI263" s="114">
        <v>0</v>
      </c>
      <c r="CJ263" s="114">
        <v>0</v>
      </c>
      <c r="CK263" s="114">
        <v>0</v>
      </c>
      <c r="CL263" s="114">
        <v>0</v>
      </c>
      <c r="CM263" s="114">
        <v>0</v>
      </c>
      <c r="CN263" s="114">
        <v>0</v>
      </c>
      <c r="CO263" s="114">
        <v>0</v>
      </c>
      <c r="CP263" s="114">
        <v>0</v>
      </c>
      <c r="CQ263" s="114">
        <v>0</v>
      </c>
      <c r="CR263" s="114">
        <v>0</v>
      </c>
      <c r="CS263" s="114">
        <v>0</v>
      </c>
      <c r="CT263" s="114">
        <v>0</v>
      </c>
      <c r="CU263" s="114">
        <v>0</v>
      </c>
      <c r="CV263" s="114">
        <v>0</v>
      </c>
      <c r="CW263" s="114">
        <v>0</v>
      </c>
      <c r="CX263" s="114">
        <v>0</v>
      </c>
      <c r="CY263" s="114">
        <v>0</v>
      </c>
      <c r="CZ263" s="114">
        <v>0</v>
      </c>
      <c r="DA263" s="114">
        <v>0</v>
      </c>
      <c r="DB263" s="114">
        <v>0</v>
      </c>
      <c r="DC263" s="114">
        <v>0</v>
      </c>
      <c r="DD263" s="114">
        <v>0</v>
      </c>
      <c r="DE263" s="114">
        <v>0</v>
      </c>
      <c r="DF263" s="114">
        <v>0</v>
      </c>
      <c r="DG263" s="114">
        <v>0</v>
      </c>
      <c r="DH263" s="114">
        <v>0</v>
      </c>
      <c r="DI263" s="114">
        <v>0</v>
      </c>
      <c r="DJ263" s="114">
        <v>0</v>
      </c>
      <c r="DK263" s="114">
        <v>0</v>
      </c>
      <c r="DL263" s="114">
        <v>0</v>
      </c>
      <c r="DM263" s="114">
        <v>0</v>
      </c>
      <c r="DN263" s="114">
        <v>0</v>
      </c>
      <c r="DO263" s="114">
        <v>0</v>
      </c>
      <c r="DP263" s="114">
        <v>0</v>
      </c>
      <c r="DQ263" s="114">
        <v>0</v>
      </c>
      <c r="DR263" s="114">
        <v>0</v>
      </c>
      <c r="DS263" s="114">
        <v>0</v>
      </c>
      <c r="DT263" s="114">
        <v>0</v>
      </c>
      <c r="DU263" s="114">
        <v>0</v>
      </c>
      <c r="DV263" s="114">
        <v>0</v>
      </c>
      <c r="DW263" s="114">
        <v>0</v>
      </c>
      <c r="DX263" s="114">
        <v>0</v>
      </c>
      <c r="DY263" s="114">
        <v>0</v>
      </c>
      <c r="DZ263" s="114">
        <v>0</v>
      </c>
      <c r="EA263" s="114">
        <v>0</v>
      </c>
      <c r="EB263" s="114">
        <v>0</v>
      </c>
      <c r="EC263" s="114">
        <v>0</v>
      </c>
      <c r="ED263" s="114">
        <v>0</v>
      </c>
      <c r="EE263" s="114">
        <v>0</v>
      </c>
      <c r="EF263" s="114">
        <v>0</v>
      </c>
      <c r="EG263" s="114">
        <v>0</v>
      </c>
      <c r="EH263" s="114">
        <v>0</v>
      </c>
      <c r="EI263" s="114">
        <v>0</v>
      </c>
      <c r="EJ263" s="114">
        <v>0</v>
      </c>
      <c r="EK263" s="114">
        <v>0</v>
      </c>
      <c r="EL263" s="114">
        <v>0</v>
      </c>
      <c r="EM263" s="114">
        <v>0</v>
      </c>
      <c r="EN263" s="114">
        <v>0</v>
      </c>
      <c r="EO263" s="114">
        <v>0</v>
      </c>
      <c r="EP263" s="114">
        <v>0</v>
      </c>
      <c r="EQ263" s="114">
        <v>0</v>
      </c>
      <c r="ER263" s="114">
        <v>0</v>
      </c>
      <c r="ES263" s="114">
        <v>0</v>
      </c>
      <c r="ET263" s="114">
        <v>0</v>
      </c>
      <c r="EU263" s="114">
        <v>0</v>
      </c>
      <c r="EV263" s="114">
        <v>0</v>
      </c>
      <c r="EW263" s="114">
        <v>0</v>
      </c>
      <c r="EX263" s="114">
        <v>0</v>
      </c>
      <c r="EY263" s="114">
        <v>0</v>
      </c>
      <c r="EZ263" s="114">
        <v>0</v>
      </c>
      <c r="FA263" s="114">
        <v>0</v>
      </c>
    </row>
    <row r="264" spans="1:157" x14ac:dyDescent="0.25">
      <c r="A264">
        <v>15</v>
      </c>
      <c r="B264" t="s">
        <v>60</v>
      </c>
      <c r="C264" s="65" t="s">
        <v>1170</v>
      </c>
      <c r="D264" s="65" t="s">
        <v>95</v>
      </c>
      <c r="E264" t="s">
        <v>1198</v>
      </c>
      <c r="F264" s="66" t="s">
        <v>762</v>
      </c>
      <c r="G264" s="19">
        <v>1</v>
      </c>
      <c r="H264" s="74">
        <v>1</v>
      </c>
      <c r="I264" s="67"/>
      <c r="J264" s="68">
        <v>0</v>
      </c>
      <c r="K264" s="114">
        <v>0</v>
      </c>
      <c r="L264" s="114">
        <v>0</v>
      </c>
      <c r="M264" s="114">
        <v>0</v>
      </c>
      <c r="N264" s="114">
        <v>0</v>
      </c>
      <c r="O264" s="114">
        <v>0</v>
      </c>
      <c r="P264" s="114">
        <v>0</v>
      </c>
      <c r="Q264" s="114">
        <v>0</v>
      </c>
      <c r="R264" s="114">
        <v>0</v>
      </c>
      <c r="S264" s="114">
        <v>0</v>
      </c>
      <c r="T264" s="114">
        <v>0</v>
      </c>
      <c r="U264" s="114">
        <v>0</v>
      </c>
      <c r="V264" s="114">
        <v>0</v>
      </c>
      <c r="W264" s="114">
        <v>0</v>
      </c>
      <c r="X264" s="114">
        <v>0</v>
      </c>
      <c r="Y264" s="114">
        <v>0</v>
      </c>
      <c r="Z264" s="114">
        <v>0</v>
      </c>
      <c r="AA264" s="114">
        <v>0</v>
      </c>
      <c r="AB264" s="114">
        <v>0</v>
      </c>
      <c r="AC264" s="114">
        <v>0</v>
      </c>
      <c r="AD264" s="114">
        <v>0</v>
      </c>
      <c r="AE264" s="114">
        <v>0</v>
      </c>
      <c r="AF264" s="114">
        <v>0</v>
      </c>
      <c r="AG264" s="114">
        <v>0</v>
      </c>
      <c r="AH264" s="114">
        <v>0</v>
      </c>
      <c r="AI264" s="114">
        <v>0</v>
      </c>
      <c r="AJ264" s="114">
        <v>0</v>
      </c>
      <c r="AK264" s="114">
        <v>0</v>
      </c>
      <c r="AL264" s="114">
        <v>0</v>
      </c>
      <c r="AM264" s="114">
        <v>0</v>
      </c>
      <c r="AN264" s="114">
        <v>0</v>
      </c>
      <c r="AO264" s="114">
        <v>0</v>
      </c>
      <c r="AP264" s="114">
        <v>0</v>
      </c>
      <c r="AQ264" s="114">
        <v>0</v>
      </c>
      <c r="AR264" s="114">
        <v>0</v>
      </c>
      <c r="AS264" s="114">
        <v>0</v>
      </c>
      <c r="AT264" s="114">
        <v>0</v>
      </c>
      <c r="AU264" s="114">
        <v>0</v>
      </c>
      <c r="AV264" s="114">
        <v>0</v>
      </c>
      <c r="AW264" s="114">
        <v>0</v>
      </c>
      <c r="AX264" s="114">
        <v>0</v>
      </c>
      <c r="AY264" s="114">
        <v>0</v>
      </c>
      <c r="AZ264" s="114">
        <v>0</v>
      </c>
      <c r="BA264" s="114">
        <v>0</v>
      </c>
      <c r="BB264" s="114">
        <v>0</v>
      </c>
      <c r="BC264" s="114">
        <v>0</v>
      </c>
      <c r="BD264" s="114">
        <v>0</v>
      </c>
      <c r="BE264" s="114">
        <v>0</v>
      </c>
      <c r="BF264" s="114">
        <v>0</v>
      </c>
      <c r="BG264" s="114">
        <v>0</v>
      </c>
      <c r="BH264" s="114">
        <v>0</v>
      </c>
      <c r="BI264" s="114">
        <v>0</v>
      </c>
      <c r="BJ264" s="114">
        <v>0</v>
      </c>
      <c r="BK264" s="114">
        <v>0</v>
      </c>
      <c r="BL264" s="114">
        <v>0</v>
      </c>
      <c r="BM264" s="114">
        <v>0</v>
      </c>
      <c r="BN264" s="114">
        <v>0</v>
      </c>
      <c r="BO264" s="114">
        <v>0</v>
      </c>
      <c r="BP264" s="114">
        <v>0</v>
      </c>
      <c r="BQ264" s="114">
        <v>0</v>
      </c>
      <c r="BR264" s="114">
        <v>0</v>
      </c>
      <c r="BS264" s="114">
        <v>0</v>
      </c>
      <c r="BT264" s="114">
        <v>0</v>
      </c>
      <c r="BU264" s="114">
        <v>0</v>
      </c>
      <c r="BV264" s="114">
        <v>0</v>
      </c>
      <c r="BW264" s="114">
        <v>0</v>
      </c>
      <c r="BX264" s="114">
        <v>0</v>
      </c>
      <c r="BY264" s="114">
        <v>0</v>
      </c>
      <c r="BZ264" s="114">
        <v>0</v>
      </c>
      <c r="CA264" s="114">
        <v>0</v>
      </c>
      <c r="CB264" s="114">
        <v>0</v>
      </c>
      <c r="CC264" s="114">
        <v>0</v>
      </c>
      <c r="CD264" s="114">
        <v>0</v>
      </c>
      <c r="CE264" s="114">
        <v>0</v>
      </c>
      <c r="CF264" s="114">
        <v>0</v>
      </c>
      <c r="CG264" s="114">
        <v>0</v>
      </c>
      <c r="CH264" s="114">
        <v>0</v>
      </c>
      <c r="CI264" s="114">
        <v>0</v>
      </c>
      <c r="CJ264" s="114">
        <v>0</v>
      </c>
      <c r="CK264" s="114">
        <v>0</v>
      </c>
      <c r="CL264" s="114">
        <v>0</v>
      </c>
      <c r="CM264" s="114">
        <v>0</v>
      </c>
      <c r="CN264" s="114">
        <v>0</v>
      </c>
      <c r="CO264" s="114">
        <v>0</v>
      </c>
      <c r="CP264" s="114">
        <v>0</v>
      </c>
      <c r="CQ264" s="114">
        <v>0</v>
      </c>
      <c r="CR264" s="114">
        <v>0</v>
      </c>
      <c r="CS264" s="114">
        <v>0</v>
      </c>
      <c r="CT264" s="114">
        <v>0</v>
      </c>
      <c r="CU264" s="114">
        <v>0</v>
      </c>
      <c r="CV264" s="114">
        <v>0</v>
      </c>
      <c r="CW264" s="114">
        <v>0</v>
      </c>
      <c r="CX264" s="114">
        <v>0</v>
      </c>
      <c r="CY264" s="114">
        <v>0</v>
      </c>
      <c r="CZ264" s="114">
        <v>0</v>
      </c>
      <c r="DA264" s="114">
        <v>0</v>
      </c>
      <c r="DB264" s="114">
        <v>0</v>
      </c>
      <c r="DC264" s="114">
        <v>0</v>
      </c>
      <c r="DD264" s="114">
        <v>0</v>
      </c>
      <c r="DE264" s="114">
        <v>0</v>
      </c>
      <c r="DF264" s="114">
        <v>0</v>
      </c>
      <c r="DG264" s="114">
        <v>0</v>
      </c>
      <c r="DH264" s="114">
        <v>0</v>
      </c>
      <c r="DI264" s="114">
        <v>0</v>
      </c>
      <c r="DJ264" s="114">
        <v>0</v>
      </c>
      <c r="DK264" s="114">
        <v>0</v>
      </c>
      <c r="DL264" s="114">
        <v>0</v>
      </c>
      <c r="DM264" s="114">
        <v>0</v>
      </c>
      <c r="DN264" s="114">
        <v>0</v>
      </c>
      <c r="DO264" s="114">
        <v>0</v>
      </c>
      <c r="DP264" s="114">
        <v>0</v>
      </c>
      <c r="DQ264" s="114">
        <v>0</v>
      </c>
      <c r="DR264" s="114">
        <v>0</v>
      </c>
      <c r="DS264" s="114">
        <v>0</v>
      </c>
      <c r="DT264" s="114">
        <v>0</v>
      </c>
      <c r="DU264" s="114">
        <v>0</v>
      </c>
      <c r="DV264" s="114">
        <v>0</v>
      </c>
      <c r="DW264" s="114">
        <v>0</v>
      </c>
      <c r="DX264" s="114">
        <v>0</v>
      </c>
      <c r="DY264" s="114">
        <v>0</v>
      </c>
      <c r="DZ264" s="114">
        <v>0</v>
      </c>
      <c r="EA264" s="114">
        <v>0</v>
      </c>
      <c r="EB264" s="114">
        <v>0</v>
      </c>
      <c r="EC264" s="114">
        <v>0</v>
      </c>
      <c r="ED264" s="114">
        <v>0</v>
      </c>
      <c r="EE264" s="114">
        <v>0</v>
      </c>
      <c r="EF264" s="114">
        <v>0</v>
      </c>
      <c r="EG264" s="114">
        <v>0</v>
      </c>
      <c r="EH264" s="114">
        <v>0</v>
      </c>
      <c r="EI264" s="114">
        <v>0</v>
      </c>
      <c r="EJ264" s="114">
        <v>0</v>
      </c>
      <c r="EK264" s="114">
        <v>0</v>
      </c>
      <c r="EL264" s="114">
        <v>0</v>
      </c>
      <c r="EM264" s="114">
        <v>0</v>
      </c>
      <c r="EN264" s="114">
        <v>0</v>
      </c>
      <c r="EO264" s="114">
        <v>0</v>
      </c>
      <c r="EP264" s="114">
        <v>0</v>
      </c>
      <c r="EQ264" s="114">
        <v>0</v>
      </c>
      <c r="ER264" s="114">
        <v>0</v>
      </c>
      <c r="ES264" s="114">
        <v>0</v>
      </c>
      <c r="ET264" s="114">
        <v>0</v>
      </c>
      <c r="EU264" s="114">
        <v>0</v>
      </c>
      <c r="EV264" s="114">
        <v>0</v>
      </c>
      <c r="EW264" s="114">
        <v>0</v>
      </c>
      <c r="EX264" s="114">
        <v>0</v>
      </c>
      <c r="EY264" s="114">
        <v>0</v>
      </c>
      <c r="EZ264" s="114">
        <v>0</v>
      </c>
      <c r="FA264" s="114">
        <v>0</v>
      </c>
    </row>
    <row r="265" spans="1:157" x14ac:dyDescent="0.25">
      <c r="A265">
        <v>15</v>
      </c>
      <c r="B265" t="s">
        <v>60</v>
      </c>
      <c r="C265" s="65" t="s">
        <v>1170</v>
      </c>
      <c r="D265" s="65" t="s">
        <v>1199</v>
      </c>
      <c r="E265" t="s">
        <v>1200</v>
      </c>
      <c r="F265" s="66" t="s">
        <v>762</v>
      </c>
      <c r="G265" s="19">
        <v>1</v>
      </c>
      <c r="H265" s="74">
        <v>1</v>
      </c>
      <c r="I265" s="67"/>
      <c r="J265" s="68">
        <v>0</v>
      </c>
      <c r="K265" s="114">
        <v>0</v>
      </c>
      <c r="L265" s="114">
        <v>0</v>
      </c>
      <c r="M265" s="114">
        <v>0</v>
      </c>
      <c r="N265" s="114">
        <v>0</v>
      </c>
      <c r="O265" s="114">
        <v>0</v>
      </c>
      <c r="P265" s="114">
        <v>0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>
        <v>0</v>
      </c>
      <c r="Y265" s="114">
        <v>0</v>
      </c>
      <c r="Z265" s="114">
        <v>0</v>
      </c>
      <c r="AA265" s="114">
        <v>0</v>
      </c>
      <c r="AB265" s="114">
        <v>0</v>
      </c>
      <c r="AC265" s="114">
        <v>0</v>
      </c>
      <c r="AD265" s="114">
        <v>0</v>
      </c>
      <c r="AE265" s="114">
        <v>0</v>
      </c>
      <c r="AF265" s="114">
        <v>0</v>
      </c>
      <c r="AG265" s="114">
        <v>0</v>
      </c>
      <c r="AH265" s="114">
        <v>0</v>
      </c>
      <c r="AI265" s="114">
        <v>0</v>
      </c>
      <c r="AJ265" s="114">
        <v>0</v>
      </c>
      <c r="AK265" s="114">
        <v>0</v>
      </c>
      <c r="AL265" s="114">
        <v>0</v>
      </c>
      <c r="AM265" s="114">
        <v>0</v>
      </c>
      <c r="AN265" s="114">
        <v>0</v>
      </c>
      <c r="AO265" s="114">
        <v>0</v>
      </c>
      <c r="AP265" s="114">
        <v>0</v>
      </c>
      <c r="AQ265" s="114">
        <v>0</v>
      </c>
      <c r="AR265" s="114">
        <v>0</v>
      </c>
      <c r="AS265" s="114">
        <v>0</v>
      </c>
      <c r="AT265" s="114">
        <v>0</v>
      </c>
      <c r="AU265" s="114">
        <v>0</v>
      </c>
      <c r="AV265" s="114">
        <v>0</v>
      </c>
      <c r="AW265" s="114">
        <v>0</v>
      </c>
      <c r="AX265" s="114">
        <v>0</v>
      </c>
      <c r="AY265" s="114">
        <v>0</v>
      </c>
      <c r="AZ265" s="114">
        <v>0</v>
      </c>
      <c r="BA265" s="114">
        <v>0</v>
      </c>
      <c r="BB265" s="114">
        <v>0</v>
      </c>
      <c r="BC265" s="114">
        <v>0</v>
      </c>
      <c r="BD265" s="114">
        <v>0</v>
      </c>
      <c r="BE265" s="114">
        <v>0</v>
      </c>
      <c r="BF265" s="114">
        <v>0</v>
      </c>
      <c r="BG265" s="114">
        <v>0</v>
      </c>
      <c r="BH265" s="114">
        <v>0</v>
      </c>
      <c r="BI265" s="114">
        <v>0</v>
      </c>
      <c r="BJ265" s="114">
        <v>0</v>
      </c>
      <c r="BK265" s="114">
        <v>0</v>
      </c>
      <c r="BL265" s="114">
        <v>0</v>
      </c>
      <c r="BM265" s="114">
        <v>0</v>
      </c>
      <c r="BN265" s="114">
        <v>0</v>
      </c>
      <c r="BO265" s="114">
        <v>0</v>
      </c>
      <c r="BP265" s="114">
        <v>0</v>
      </c>
      <c r="BQ265" s="114">
        <v>0</v>
      </c>
      <c r="BR265" s="114">
        <v>0</v>
      </c>
      <c r="BS265" s="114">
        <v>0</v>
      </c>
      <c r="BT265" s="114">
        <v>0</v>
      </c>
      <c r="BU265" s="114">
        <v>0</v>
      </c>
      <c r="BV265" s="114">
        <v>0</v>
      </c>
      <c r="BW265" s="114">
        <v>0</v>
      </c>
      <c r="BX265" s="114">
        <v>0</v>
      </c>
      <c r="BY265" s="114">
        <v>0</v>
      </c>
      <c r="BZ265" s="114">
        <v>0</v>
      </c>
      <c r="CA265" s="114">
        <v>0</v>
      </c>
      <c r="CB265" s="114">
        <v>0</v>
      </c>
      <c r="CC265" s="114">
        <v>0</v>
      </c>
      <c r="CD265" s="114">
        <v>0</v>
      </c>
      <c r="CE265" s="114">
        <v>0</v>
      </c>
      <c r="CF265" s="114">
        <v>0</v>
      </c>
      <c r="CG265" s="114">
        <v>0</v>
      </c>
      <c r="CH265" s="114">
        <v>0</v>
      </c>
      <c r="CI265" s="114">
        <v>0</v>
      </c>
      <c r="CJ265" s="114">
        <v>0</v>
      </c>
      <c r="CK265" s="114">
        <v>0</v>
      </c>
      <c r="CL265" s="114">
        <v>0</v>
      </c>
      <c r="CM265" s="114">
        <v>0</v>
      </c>
      <c r="CN265" s="114">
        <v>0</v>
      </c>
      <c r="CO265" s="114">
        <v>0</v>
      </c>
      <c r="CP265" s="114">
        <v>0</v>
      </c>
      <c r="CQ265" s="114">
        <v>0</v>
      </c>
      <c r="CR265" s="114">
        <v>0</v>
      </c>
      <c r="CS265" s="114">
        <v>0</v>
      </c>
      <c r="CT265" s="114">
        <v>0</v>
      </c>
      <c r="CU265" s="114">
        <v>0</v>
      </c>
      <c r="CV265" s="114">
        <v>0</v>
      </c>
      <c r="CW265" s="114">
        <v>0</v>
      </c>
      <c r="CX265" s="114">
        <v>0</v>
      </c>
      <c r="CY265" s="114">
        <v>0</v>
      </c>
      <c r="CZ265" s="114">
        <v>0</v>
      </c>
      <c r="DA265" s="114">
        <v>0</v>
      </c>
      <c r="DB265" s="114">
        <v>0</v>
      </c>
      <c r="DC265" s="114">
        <v>0</v>
      </c>
      <c r="DD265" s="114">
        <v>0</v>
      </c>
      <c r="DE265" s="114">
        <v>0</v>
      </c>
      <c r="DF265" s="114">
        <v>0</v>
      </c>
      <c r="DG265" s="114">
        <v>0</v>
      </c>
      <c r="DH265" s="114">
        <v>0</v>
      </c>
      <c r="DI265" s="114">
        <v>0</v>
      </c>
      <c r="DJ265" s="114">
        <v>0</v>
      </c>
      <c r="DK265" s="114">
        <v>0</v>
      </c>
      <c r="DL265" s="114">
        <v>0</v>
      </c>
      <c r="DM265" s="114">
        <v>0</v>
      </c>
      <c r="DN265" s="114">
        <v>0</v>
      </c>
      <c r="DO265" s="114">
        <v>0</v>
      </c>
      <c r="DP265" s="114">
        <v>0</v>
      </c>
      <c r="DQ265" s="114">
        <v>0</v>
      </c>
      <c r="DR265" s="114">
        <v>0</v>
      </c>
      <c r="DS265" s="114">
        <v>0</v>
      </c>
      <c r="DT265" s="114">
        <v>0</v>
      </c>
      <c r="DU265" s="114">
        <v>0</v>
      </c>
      <c r="DV265" s="114">
        <v>0</v>
      </c>
      <c r="DW265" s="114">
        <v>0</v>
      </c>
      <c r="DX265" s="114">
        <v>0</v>
      </c>
      <c r="DY265" s="114">
        <v>0</v>
      </c>
      <c r="DZ265" s="114">
        <v>0</v>
      </c>
      <c r="EA265" s="114">
        <v>0</v>
      </c>
      <c r="EB265" s="114">
        <v>0</v>
      </c>
      <c r="EC265" s="114">
        <v>0</v>
      </c>
      <c r="ED265" s="114">
        <v>0</v>
      </c>
      <c r="EE265" s="114">
        <v>0</v>
      </c>
      <c r="EF265" s="114">
        <v>0</v>
      </c>
      <c r="EG265" s="114">
        <v>0</v>
      </c>
      <c r="EH265" s="114">
        <v>0</v>
      </c>
      <c r="EI265" s="114">
        <v>0</v>
      </c>
      <c r="EJ265" s="114">
        <v>0</v>
      </c>
      <c r="EK265" s="114">
        <v>0</v>
      </c>
      <c r="EL265" s="114">
        <v>0</v>
      </c>
      <c r="EM265" s="114">
        <v>0</v>
      </c>
      <c r="EN265" s="114">
        <v>0</v>
      </c>
      <c r="EO265" s="114">
        <v>0</v>
      </c>
      <c r="EP265" s="114">
        <v>0</v>
      </c>
      <c r="EQ265" s="114">
        <v>0</v>
      </c>
      <c r="ER265" s="114">
        <v>0</v>
      </c>
      <c r="ES265" s="114">
        <v>0</v>
      </c>
      <c r="ET265" s="114">
        <v>0</v>
      </c>
      <c r="EU265" s="114">
        <v>0</v>
      </c>
      <c r="EV265" s="114">
        <v>0</v>
      </c>
      <c r="EW265" s="114">
        <v>0</v>
      </c>
      <c r="EX265" s="114">
        <v>0</v>
      </c>
      <c r="EY265" s="114">
        <v>0</v>
      </c>
      <c r="EZ265" s="114">
        <v>0</v>
      </c>
      <c r="FA265" s="114">
        <v>0</v>
      </c>
    </row>
    <row r="266" spans="1:157" x14ac:dyDescent="0.25">
      <c r="A266">
        <v>15</v>
      </c>
      <c r="B266" t="s">
        <v>60</v>
      </c>
      <c r="C266" s="65" t="s">
        <v>1170</v>
      </c>
      <c r="D266" s="65" t="s">
        <v>1201</v>
      </c>
      <c r="E266" t="s">
        <v>1202</v>
      </c>
      <c r="F266" s="66" t="s">
        <v>762</v>
      </c>
      <c r="G266" s="19">
        <v>1</v>
      </c>
      <c r="H266" s="74">
        <v>1</v>
      </c>
      <c r="I266" s="67"/>
      <c r="J266" s="68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0</v>
      </c>
      <c r="Z266" s="114">
        <v>0</v>
      </c>
      <c r="AA266" s="114">
        <v>0</v>
      </c>
      <c r="AB266" s="114">
        <v>0</v>
      </c>
      <c r="AC266" s="114">
        <v>0</v>
      </c>
      <c r="AD266" s="114">
        <v>0</v>
      </c>
      <c r="AE266" s="114">
        <v>0</v>
      </c>
      <c r="AF266" s="114">
        <v>0</v>
      </c>
      <c r="AG266" s="114">
        <v>0</v>
      </c>
      <c r="AH266" s="114">
        <v>0</v>
      </c>
      <c r="AI266" s="114">
        <v>0</v>
      </c>
      <c r="AJ266" s="114">
        <v>0</v>
      </c>
      <c r="AK266" s="114">
        <v>0</v>
      </c>
      <c r="AL266" s="114">
        <v>0</v>
      </c>
      <c r="AM266" s="114">
        <v>0</v>
      </c>
      <c r="AN266" s="114">
        <v>0</v>
      </c>
      <c r="AO266" s="114">
        <v>0</v>
      </c>
      <c r="AP266" s="114">
        <v>0</v>
      </c>
      <c r="AQ266" s="114">
        <v>0</v>
      </c>
      <c r="AR266" s="114">
        <v>0</v>
      </c>
      <c r="AS266" s="114">
        <v>0</v>
      </c>
      <c r="AT266" s="114">
        <v>0</v>
      </c>
      <c r="AU266" s="114">
        <v>0</v>
      </c>
      <c r="AV266" s="114">
        <v>0</v>
      </c>
      <c r="AW266" s="114">
        <v>0</v>
      </c>
      <c r="AX266" s="114">
        <v>0</v>
      </c>
      <c r="AY266" s="114">
        <v>0</v>
      </c>
      <c r="AZ266" s="114">
        <v>0</v>
      </c>
      <c r="BA266" s="114">
        <v>0</v>
      </c>
      <c r="BB266" s="114">
        <v>0</v>
      </c>
      <c r="BC266" s="114">
        <v>0</v>
      </c>
      <c r="BD266" s="114">
        <v>0</v>
      </c>
      <c r="BE266" s="114">
        <v>0</v>
      </c>
      <c r="BF266" s="114">
        <v>0</v>
      </c>
      <c r="BG266" s="114">
        <v>0</v>
      </c>
      <c r="BH266" s="114">
        <v>0</v>
      </c>
      <c r="BI266" s="114">
        <v>0</v>
      </c>
      <c r="BJ266" s="114">
        <v>0</v>
      </c>
      <c r="BK266" s="114">
        <v>0</v>
      </c>
      <c r="BL266" s="114">
        <v>0</v>
      </c>
      <c r="BM266" s="114">
        <v>0</v>
      </c>
      <c r="BN266" s="114">
        <v>0</v>
      </c>
      <c r="BO266" s="114">
        <v>0</v>
      </c>
      <c r="BP266" s="114">
        <v>0</v>
      </c>
      <c r="BQ266" s="114">
        <v>0</v>
      </c>
      <c r="BR266" s="114">
        <v>0</v>
      </c>
      <c r="BS266" s="114">
        <v>0</v>
      </c>
      <c r="BT266" s="114">
        <v>0</v>
      </c>
      <c r="BU266" s="114">
        <v>0</v>
      </c>
      <c r="BV266" s="114">
        <v>0</v>
      </c>
      <c r="BW266" s="114">
        <v>0</v>
      </c>
      <c r="BX266" s="114">
        <v>0</v>
      </c>
      <c r="BY266" s="114">
        <v>0</v>
      </c>
      <c r="BZ266" s="114">
        <v>0</v>
      </c>
      <c r="CA266" s="114">
        <v>0</v>
      </c>
      <c r="CB266" s="114">
        <v>0</v>
      </c>
      <c r="CC266" s="114">
        <v>0</v>
      </c>
      <c r="CD266" s="114">
        <v>0</v>
      </c>
      <c r="CE266" s="114">
        <v>0</v>
      </c>
      <c r="CF266" s="114">
        <v>0</v>
      </c>
      <c r="CG266" s="114">
        <v>0</v>
      </c>
      <c r="CH266" s="114">
        <v>0</v>
      </c>
      <c r="CI266" s="114">
        <v>0</v>
      </c>
      <c r="CJ266" s="114">
        <v>0</v>
      </c>
      <c r="CK266" s="114">
        <v>0</v>
      </c>
      <c r="CL266" s="114">
        <v>0</v>
      </c>
      <c r="CM266" s="114">
        <v>0</v>
      </c>
      <c r="CN266" s="114">
        <v>0</v>
      </c>
      <c r="CO266" s="114">
        <v>0</v>
      </c>
      <c r="CP266" s="114">
        <v>0</v>
      </c>
      <c r="CQ266" s="114">
        <v>0</v>
      </c>
      <c r="CR266" s="114">
        <v>0</v>
      </c>
      <c r="CS266" s="114">
        <v>0</v>
      </c>
      <c r="CT266" s="114">
        <v>0</v>
      </c>
      <c r="CU266" s="114">
        <v>0</v>
      </c>
      <c r="CV266" s="114">
        <v>0</v>
      </c>
      <c r="CW266" s="114">
        <v>0</v>
      </c>
      <c r="CX266" s="114">
        <v>0</v>
      </c>
      <c r="CY266" s="114">
        <v>0</v>
      </c>
      <c r="CZ266" s="114">
        <v>0</v>
      </c>
      <c r="DA266" s="114">
        <v>0</v>
      </c>
      <c r="DB266" s="114">
        <v>0</v>
      </c>
      <c r="DC266" s="114">
        <v>0</v>
      </c>
      <c r="DD266" s="114">
        <v>0</v>
      </c>
      <c r="DE266" s="114">
        <v>0</v>
      </c>
      <c r="DF266" s="114">
        <v>0</v>
      </c>
      <c r="DG266" s="114">
        <v>0</v>
      </c>
      <c r="DH266" s="114">
        <v>0</v>
      </c>
      <c r="DI266" s="114">
        <v>0</v>
      </c>
      <c r="DJ266" s="114">
        <v>0</v>
      </c>
      <c r="DK266" s="114">
        <v>0</v>
      </c>
      <c r="DL266" s="114">
        <v>0</v>
      </c>
      <c r="DM266" s="114">
        <v>0</v>
      </c>
      <c r="DN266" s="114">
        <v>0</v>
      </c>
      <c r="DO266" s="114">
        <v>0</v>
      </c>
      <c r="DP266" s="114">
        <v>0</v>
      </c>
      <c r="DQ266" s="114">
        <v>0</v>
      </c>
      <c r="DR266" s="114">
        <v>0</v>
      </c>
      <c r="DS266" s="114">
        <v>0</v>
      </c>
      <c r="DT266" s="114">
        <v>0</v>
      </c>
      <c r="DU266" s="114">
        <v>0</v>
      </c>
      <c r="DV266" s="114">
        <v>0</v>
      </c>
      <c r="DW266" s="114">
        <v>0</v>
      </c>
      <c r="DX266" s="114">
        <v>0</v>
      </c>
      <c r="DY266" s="114">
        <v>0</v>
      </c>
      <c r="DZ266" s="114">
        <v>0</v>
      </c>
      <c r="EA266" s="114">
        <v>0</v>
      </c>
      <c r="EB266" s="114">
        <v>0</v>
      </c>
      <c r="EC266" s="114">
        <v>0</v>
      </c>
      <c r="ED266" s="114">
        <v>0</v>
      </c>
      <c r="EE266" s="114">
        <v>0</v>
      </c>
      <c r="EF266" s="114">
        <v>0</v>
      </c>
      <c r="EG266" s="114">
        <v>0</v>
      </c>
      <c r="EH266" s="114">
        <v>0</v>
      </c>
      <c r="EI266" s="114">
        <v>0</v>
      </c>
      <c r="EJ266" s="114">
        <v>0</v>
      </c>
      <c r="EK266" s="114">
        <v>0</v>
      </c>
      <c r="EL266" s="114">
        <v>0</v>
      </c>
      <c r="EM266" s="114">
        <v>0</v>
      </c>
      <c r="EN266" s="114">
        <v>0</v>
      </c>
      <c r="EO266" s="114">
        <v>0</v>
      </c>
      <c r="EP266" s="114">
        <v>0</v>
      </c>
      <c r="EQ266" s="114">
        <v>0</v>
      </c>
      <c r="ER266" s="114">
        <v>0</v>
      </c>
      <c r="ES266" s="114">
        <v>0</v>
      </c>
      <c r="ET266" s="114">
        <v>0</v>
      </c>
      <c r="EU266" s="114">
        <v>0</v>
      </c>
      <c r="EV266" s="114">
        <v>0</v>
      </c>
      <c r="EW266" s="114">
        <v>0</v>
      </c>
      <c r="EX266" s="114">
        <v>0</v>
      </c>
      <c r="EY266" s="114">
        <v>0</v>
      </c>
      <c r="EZ266" s="114">
        <v>0</v>
      </c>
      <c r="FA266" s="114">
        <v>0</v>
      </c>
    </row>
    <row r="267" spans="1:157" s="71" customFormat="1" x14ac:dyDescent="0.25">
      <c r="A267">
        <v>15</v>
      </c>
      <c r="B267" t="s">
        <v>60</v>
      </c>
      <c r="C267" s="65" t="s">
        <v>1170</v>
      </c>
      <c r="D267" s="65" t="s">
        <v>1203</v>
      </c>
      <c r="E267" t="s">
        <v>1204</v>
      </c>
      <c r="F267" s="66" t="s">
        <v>762</v>
      </c>
      <c r="G267" s="19">
        <v>1</v>
      </c>
      <c r="H267" s="74">
        <v>1</v>
      </c>
      <c r="I267" s="67"/>
      <c r="J267" s="68">
        <v>0</v>
      </c>
      <c r="K267" s="114">
        <v>0</v>
      </c>
      <c r="L267" s="114">
        <v>0</v>
      </c>
      <c r="M267" s="114">
        <v>0</v>
      </c>
      <c r="N267" s="114">
        <v>0</v>
      </c>
      <c r="O267" s="114">
        <v>0</v>
      </c>
      <c r="P267" s="114">
        <v>0</v>
      </c>
      <c r="Q267" s="114">
        <v>0</v>
      </c>
      <c r="R267" s="114">
        <v>0</v>
      </c>
      <c r="S267" s="114">
        <v>0</v>
      </c>
      <c r="T267" s="114">
        <v>0</v>
      </c>
      <c r="U267" s="114">
        <v>0</v>
      </c>
      <c r="V267" s="114">
        <v>0</v>
      </c>
      <c r="W267" s="114">
        <v>0</v>
      </c>
      <c r="X267" s="114">
        <v>0</v>
      </c>
      <c r="Y267" s="114">
        <v>0</v>
      </c>
      <c r="Z267" s="114">
        <v>0</v>
      </c>
      <c r="AA267" s="114">
        <v>0</v>
      </c>
      <c r="AB267" s="114">
        <v>0</v>
      </c>
      <c r="AC267" s="114">
        <v>0</v>
      </c>
      <c r="AD267" s="114">
        <v>0</v>
      </c>
      <c r="AE267" s="114">
        <v>0</v>
      </c>
      <c r="AF267" s="114">
        <v>0</v>
      </c>
      <c r="AG267" s="114">
        <v>0</v>
      </c>
      <c r="AH267" s="114">
        <v>0</v>
      </c>
      <c r="AI267" s="114">
        <v>0</v>
      </c>
      <c r="AJ267" s="114">
        <v>0</v>
      </c>
      <c r="AK267" s="114">
        <v>0</v>
      </c>
      <c r="AL267" s="114">
        <v>0</v>
      </c>
      <c r="AM267" s="114">
        <v>0</v>
      </c>
      <c r="AN267" s="114">
        <v>0</v>
      </c>
      <c r="AO267" s="114">
        <v>0</v>
      </c>
      <c r="AP267" s="114">
        <v>0</v>
      </c>
      <c r="AQ267" s="114">
        <v>0</v>
      </c>
      <c r="AR267" s="114">
        <v>0</v>
      </c>
      <c r="AS267" s="114">
        <v>0</v>
      </c>
      <c r="AT267" s="114">
        <v>0</v>
      </c>
      <c r="AU267" s="114">
        <v>0</v>
      </c>
      <c r="AV267" s="114">
        <v>0</v>
      </c>
      <c r="AW267" s="114">
        <v>0</v>
      </c>
      <c r="AX267" s="114">
        <v>0</v>
      </c>
      <c r="AY267" s="114">
        <v>0</v>
      </c>
      <c r="AZ267" s="114">
        <v>0</v>
      </c>
      <c r="BA267" s="114">
        <v>0</v>
      </c>
      <c r="BB267" s="114">
        <v>0</v>
      </c>
      <c r="BC267" s="114">
        <v>0</v>
      </c>
      <c r="BD267" s="114">
        <v>0</v>
      </c>
      <c r="BE267" s="114">
        <v>0</v>
      </c>
      <c r="BF267" s="114">
        <v>0</v>
      </c>
      <c r="BG267" s="114">
        <v>0</v>
      </c>
      <c r="BH267" s="114">
        <v>0</v>
      </c>
      <c r="BI267" s="114">
        <v>0</v>
      </c>
      <c r="BJ267" s="114">
        <v>0</v>
      </c>
      <c r="BK267" s="114">
        <v>0</v>
      </c>
      <c r="BL267" s="114">
        <v>0</v>
      </c>
      <c r="BM267" s="114">
        <v>0</v>
      </c>
      <c r="BN267" s="114">
        <v>0</v>
      </c>
      <c r="BO267" s="114">
        <v>0</v>
      </c>
      <c r="BP267" s="114">
        <v>0</v>
      </c>
      <c r="BQ267" s="114">
        <v>0</v>
      </c>
      <c r="BR267" s="114">
        <v>0</v>
      </c>
      <c r="BS267" s="114">
        <v>0</v>
      </c>
      <c r="BT267" s="114">
        <v>0</v>
      </c>
      <c r="BU267" s="114">
        <v>0</v>
      </c>
      <c r="BV267" s="114">
        <v>0</v>
      </c>
      <c r="BW267" s="114">
        <v>0</v>
      </c>
      <c r="BX267" s="114">
        <v>0</v>
      </c>
      <c r="BY267" s="114">
        <v>0</v>
      </c>
      <c r="BZ267" s="114">
        <v>0</v>
      </c>
      <c r="CA267" s="114">
        <v>0</v>
      </c>
      <c r="CB267" s="114">
        <v>0</v>
      </c>
      <c r="CC267" s="114">
        <v>0</v>
      </c>
      <c r="CD267" s="114">
        <v>0</v>
      </c>
      <c r="CE267" s="114">
        <v>0</v>
      </c>
      <c r="CF267" s="114">
        <v>0</v>
      </c>
      <c r="CG267" s="114">
        <v>0</v>
      </c>
      <c r="CH267" s="114">
        <v>0</v>
      </c>
      <c r="CI267" s="114">
        <v>0</v>
      </c>
      <c r="CJ267" s="114">
        <v>0</v>
      </c>
      <c r="CK267" s="114">
        <v>0</v>
      </c>
      <c r="CL267" s="114">
        <v>0</v>
      </c>
      <c r="CM267" s="114">
        <v>0</v>
      </c>
      <c r="CN267" s="114">
        <v>0</v>
      </c>
      <c r="CO267" s="114">
        <v>0</v>
      </c>
      <c r="CP267" s="114">
        <v>0</v>
      </c>
      <c r="CQ267" s="114">
        <v>0</v>
      </c>
      <c r="CR267" s="114">
        <v>0</v>
      </c>
      <c r="CS267" s="114">
        <v>0</v>
      </c>
      <c r="CT267" s="114">
        <v>0</v>
      </c>
      <c r="CU267" s="114">
        <v>0</v>
      </c>
      <c r="CV267" s="114">
        <v>0</v>
      </c>
      <c r="CW267" s="114">
        <v>0</v>
      </c>
      <c r="CX267" s="114">
        <v>0</v>
      </c>
      <c r="CY267" s="114">
        <v>0</v>
      </c>
      <c r="CZ267" s="114">
        <v>0</v>
      </c>
      <c r="DA267" s="114">
        <v>0</v>
      </c>
      <c r="DB267" s="114">
        <v>0</v>
      </c>
      <c r="DC267" s="114">
        <v>0</v>
      </c>
      <c r="DD267" s="114">
        <v>0</v>
      </c>
      <c r="DE267" s="114">
        <v>0</v>
      </c>
      <c r="DF267" s="114">
        <v>0</v>
      </c>
      <c r="DG267" s="114">
        <v>0</v>
      </c>
      <c r="DH267" s="114">
        <v>0</v>
      </c>
      <c r="DI267" s="114">
        <v>0</v>
      </c>
      <c r="DJ267" s="114">
        <v>0</v>
      </c>
      <c r="DK267" s="114">
        <v>0</v>
      </c>
      <c r="DL267" s="114">
        <v>0</v>
      </c>
      <c r="DM267" s="114">
        <v>0</v>
      </c>
      <c r="DN267" s="114">
        <v>0</v>
      </c>
      <c r="DO267" s="114">
        <v>0</v>
      </c>
      <c r="DP267" s="114">
        <v>0</v>
      </c>
      <c r="DQ267" s="114">
        <v>0</v>
      </c>
      <c r="DR267" s="114">
        <v>0</v>
      </c>
      <c r="DS267" s="114">
        <v>0</v>
      </c>
      <c r="DT267" s="114">
        <v>0</v>
      </c>
      <c r="DU267" s="114">
        <v>0</v>
      </c>
      <c r="DV267" s="114">
        <v>0</v>
      </c>
      <c r="DW267" s="114">
        <v>0</v>
      </c>
      <c r="DX267" s="114">
        <v>0</v>
      </c>
      <c r="DY267" s="114">
        <v>0</v>
      </c>
      <c r="DZ267" s="114">
        <v>0</v>
      </c>
      <c r="EA267" s="114">
        <v>0</v>
      </c>
      <c r="EB267" s="114">
        <v>0</v>
      </c>
      <c r="EC267" s="114">
        <v>0</v>
      </c>
      <c r="ED267" s="114">
        <v>0</v>
      </c>
      <c r="EE267" s="114">
        <v>0</v>
      </c>
      <c r="EF267" s="114">
        <v>0</v>
      </c>
      <c r="EG267" s="114">
        <v>0</v>
      </c>
      <c r="EH267" s="114">
        <v>0</v>
      </c>
      <c r="EI267" s="114">
        <v>0</v>
      </c>
      <c r="EJ267" s="114">
        <v>0</v>
      </c>
      <c r="EK267" s="114">
        <v>0</v>
      </c>
      <c r="EL267" s="114">
        <v>0</v>
      </c>
      <c r="EM267" s="114">
        <v>0</v>
      </c>
      <c r="EN267" s="114">
        <v>0</v>
      </c>
      <c r="EO267" s="114">
        <v>0</v>
      </c>
      <c r="EP267" s="114">
        <v>0</v>
      </c>
      <c r="EQ267" s="114">
        <v>0</v>
      </c>
      <c r="ER267" s="114">
        <v>0</v>
      </c>
      <c r="ES267" s="114">
        <v>0</v>
      </c>
      <c r="ET267" s="114">
        <v>0</v>
      </c>
      <c r="EU267" s="114">
        <v>0</v>
      </c>
      <c r="EV267" s="114">
        <v>0</v>
      </c>
      <c r="EW267" s="114">
        <v>0</v>
      </c>
      <c r="EX267" s="114">
        <v>0</v>
      </c>
      <c r="EY267" s="114">
        <v>0</v>
      </c>
      <c r="EZ267" s="114">
        <v>0</v>
      </c>
      <c r="FA267" s="114">
        <v>0</v>
      </c>
    </row>
    <row r="268" spans="1:157" x14ac:dyDescent="0.25">
      <c r="A268">
        <v>15</v>
      </c>
      <c r="B268" t="s">
        <v>60</v>
      </c>
      <c r="C268" s="65" t="s">
        <v>1170</v>
      </c>
      <c r="D268" s="65" t="s">
        <v>1205</v>
      </c>
      <c r="E268" t="s">
        <v>1206</v>
      </c>
      <c r="F268" s="66" t="s">
        <v>762</v>
      </c>
      <c r="G268" s="19">
        <v>1</v>
      </c>
      <c r="H268" s="74">
        <v>1</v>
      </c>
      <c r="I268" s="67"/>
      <c r="J268" s="68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  <c r="AC268" s="114">
        <v>0</v>
      </c>
      <c r="AD268" s="114">
        <v>0</v>
      </c>
      <c r="AE268" s="114">
        <v>0</v>
      </c>
      <c r="AF268" s="114">
        <v>0</v>
      </c>
      <c r="AG268" s="114">
        <v>0</v>
      </c>
      <c r="AH268" s="114">
        <v>0</v>
      </c>
      <c r="AI268" s="114">
        <v>0</v>
      </c>
      <c r="AJ268" s="114">
        <v>0</v>
      </c>
      <c r="AK268" s="114">
        <v>0</v>
      </c>
      <c r="AL268" s="114">
        <v>0</v>
      </c>
      <c r="AM268" s="114">
        <v>0</v>
      </c>
      <c r="AN268" s="114">
        <v>0</v>
      </c>
      <c r="AO268" s="114">
        <v>0</v>
      </c>
      <c r="AP268" s="114">
        <v>0</v>
      </c>
      <c r="AQ268" s="114">
        <v>0</v>
      </c>
      <c r="AR268" s="114">
        <v>0</v>
      </c>
      <c r="AS268" s="114">
        <v>0</v>
      </c>
      <c r="AT268" s="114">
        <v>0</v>
      </c>
      <c r="AU268" s="114">
        <v>0</v>
      </c>
      <c r="AV268" s="114">
        <v>0</v>
      </c>
      <c r="AW268" s="114">
        <v>0</v>
      </c>
      <c r="AX268" s="114">
        <v>0</v>
      </c>
      <c r="AY268" s="114">
        <v>0</v>
      </c>
      <c r="AZ268" s="114">
        <v>0</v>
      </c>
      <c r="BA268" s="114">
        <v>0</v>
      </c>
      <c r="BB268" s="114">
        <v>0</v>
      </c>
      <c r="BC268" s="114">
        <v>0</v>
      </c>
      <c r="BD268" s="114">
        <v>0</v>
      </c>
      <c r="BE268" s="114">
        <v>0</v>
      </c>
      <c r="BF268" s="114">
        <v>0</v>
      </c>
      <c r="BG268" s="114">
        <v>0</v>
      </c>
      <c r="BH268" s="114">
        <v>0</v>
      </c>
      <c r="BI268" s="114">
        <v>0</v>
      </c>
      <c r="BJ268" s="114">
        <v>0</v>
      </c>
      <c r="BK268" s="114">
        <v>0</v>
      </c>
      <c r="BL268" s="114">
        <v>0</v>
      </c>
      <c r="BM268" s="114">
        <v>0</v>
      </c>
      <c r="BN268" s="114">
        <v>0</v>
      </c>
      <c r="BO268" s="114">
        <v>0</v>
      </c>
      <c r="BP268" s="114">
        <v>0</v>
      </c>
      <c r="BQ268" s="114">
        <v>0</v>
      </c>
      <c r="BR268" s="114">
        <v>0</v>
      </c>
      <c r="BS268" s="114">
        <v>0</v>
      </c>
      <c r="BT268" s="114">
        <v>0</v>
      </c>
      <c r="BU268" s="114">
        <v>0</v>
      </c>
      <c r="BV268" s="114">
        <v>0</v>
      </c>
      <c r="BW268" s="114">
        <v>0</v>
      </c>
      <c r="BX268" s="114">
        <v>0</v>
      </c>
      <c r="BY268" s="114">
        <v>0</v>
      </c>
      <c r="BZ268" s="114">
        <v>0</v>
      </c>
      <c r="CA268" s="114">
        <v>0</v>
      </c>
      <c r="CB268" s="114">
        <v>0</v>
      </c>
      <c r="CC268" s="114">
        <v>0</v>
      </c>
      <c r="CD268" s="114">
        <v>0</v>
      </c>
      <c r="CE268" s="114">
        <v>0</v>
      </c>
      <c r="CF268" s="114">
        <v>0</v>
      </c>
      <c r="CG268" s="114">
        <v>0</v>
      </c>
      <c r="CH268" s="114">
        <v>0</v>
      </c>
      <c r="CI268" s="114">
        <v>0</v>
      </c>
      <c r="CJ268" s="114">
        <v>0</v>
      </c>
      <c r="CK268" s="114">
        <v>0</v>
      </c>
      <c r="CL268" s="114">
        <v>0</v>
      </c>
      <c r="CM268" s="114">
        <v>0</v>
      </c>
      <c r="CN268" s="114">
        <v>0</v>
      </c>
      <c r="CO268" s="114">
        <v>0</v>
      </c>
      <c r="CP268" s="114">
        <v>0</v>
      </c>
      <c r="CQ268" s="114">
        <v>0</v>
      </c>
      <c r="CR268" s="114">
        <v>0</v>
      </c>
      <c r="CS268" s="114">
        <v>0</v>
      </c>
      <c r="CT268" s="114">
        <v>0</v>
      </c>
      <c r="CU268" s="114">
        <v>0</v>
      </c>
      <c r="CV268" s="114">
        <v>0</v>
      </c>
      <c r="CW268" s="114">
        <v>0</v>
      </c>
      <c r="CX268" s="114">
        <v>0</v>
      </c>
      <c r="CY268" s="114">
        <v>0</v>
      </c>
      <c r="CZ268" s="114">
        <v>0</v>
      </c>
      <c r="DA268" s="114">
        <v>0</v>
      </c>
      <c r="DB268" s="114">
        <v>0</v>
      </c>
      <c r="DC268" s="114">
        <v>0</v>
      </c>
      <c r="DD268" s="114">
        <v>0</v>
      </c>
      <c r="DE268" s="114">
        <v>0</v>
      </c>
      <c r="DF268" s="114">
        <v>0</v>
      </c>
      <c r="DG268" s="114">
        <v>0</v>
      </c>
      <c r="DH268" s="114">
        <v>0</v>
      </c>
      <c r="DI268" s="114">
        <v>0</v>
      </c>
      <c r="DJ268" s="114">
        <v>0</v>
      </c>
      <c r="DK268" s="114">
        <v>0</v>
      </c>
      <c r="DL268" s="114">
        <v>0</v>
      </c>
      <c r="DM268" s="114">
        <v>0</v>
      </c>
      <c r="DN268" s="114">
        <v>0</v>
      </c>
      <c r="DO268" s="114">
        <v>0</v>
      </c>
      <c r="DP268" s="114">
        <v>0</v>
      </c>
      <c r="DQ268" s="114">
        <v>0</v>
      </c>
      <c r="DR268" s="114">
        <v>0</v>
      </c>
      <c r="DS268" s="114">
        <v>0</v>
      </c>
      <c r="DT268" s="114">
        <v>0</v>
      </c>
      <c r="DU268" s="114">
        <v>0</v>
      </c>
      <c r="DV268" s="114">
        <v>0</v>
      </c>
      <c r="DW268" s="114">
        <v>0</v>
      </c>
      <c r="DX268" s="114">
        <v>0</v>
      </c>
      <c r="DY268" s="114">
        <v>0</v>
      </c>
      <c r="DZ268" s="114">
        <v>0</v>
      </c>
      <c r="EA268" s="114">
        <v>0</v>
      </c>
      <c r="EB268" s="114">
        <v>0</v>
      </c>
      <c r="EC268" s="114">
        <v>0</v>
      </c>
      <c r="ED268" s="114">
        <v>0</v>
      </c>
      <c r="EE268" s="114">
        <v>0</v>
      </c>
      <c r="EF268" s="114">
        <v>0</v>
      </c>
      <c r="EG268" s="114">
        <v>0</v>
      </c>
      <c r="EH268" s="114">
        <v>0</v>
      </c>
      <c r="EI268" s="114">
        <v>0</v>
      </c>
      <c r="EJ268" s="114">
        <v>0</v>
      </c>
      <c r="EK268" s="114">
        <v>0</v>
      </c>
      <c r="EL268" s="114">
        <v>0</v>
      </c>
      <c r="EM268" s="114">
        <v>0</v>
      </c>
      <c r="EN268" s="114">
        <v>0</v>
      </c>
      <c r="EO268" s="114">
        <v>0</v>
      </c>
      <c r="EP268" s="114">
        <v>0</v>
      </c>
      <c r="EQ268" s="114">
        <v>0</v>
      </c>
      <c r="ER268" s="114">
        <v>0</v>
      </c>
      <c r="ES268" s="114">
        <v>0</v>
      </c>
      <c r="ET268" s="114">
        <v>0</v>
      </c>
      <c r="EU268" s="114">
        <v>0</v>
      </c>
      <c r="EV268" s="114">
        <v>0</v>
      </c>
      <c r="EW268" s="114">
        <v>0</v>
      </c>
      <c r="EX268" s="114">
        <v>0</v>
      </c>
      <c r="EY268" s="114">
        <v>0</v>
      </c>
      <c r="EZ268" s="114">
        <v>0</v>
      </c>
      <c r="FA268" s="114">
        <v>0</v>
      </c>
    </row>
    <row r="269" spans="1:157" x14ac:dyDescent="0.25">
      <c r="A269">
        <v>15</v>
      </c>
      <c r="B269" t="s">
        <v>60</v>
      </c>
      <c r="C269" s="65" t="s">
        <v>1170</v>
      </c>
      <c r="D269" s="65" t="s">
        <v>1207</v>
      </c>
      <c r="E269" t="s">
        <v>1208</v>
      </c>
      <c r="F269" s="66" t="s">
        <v>762</v>
      </c>
      <c r="G269" s="19">
        <v>1</v>
      </c>
      <c r="H269" s="74">
        <v>1</v>
      </c>
      <c r="I269" s="67"/>
      <c r="J269" s="68">
        <v>0</v>
      </c>
      <c r="K269" s="114">
        <v>0</v>
      </c>
      <c r="L269" s="114">
        <v>0</v>
      </c>
      <c r="M269" s="114">
        <v>0</v>
      </c>
      <c r="N269" s="114">
        <v>0</v>
      </c>
      <c r="O269" s="114">
        <v>0</v>
      </c>
      <c r="P269" s="114">
        <v>0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0</v>
      </c>
      <c r="Z269" s="114">
        <v>0</v>
      </c>
      <c r="AA269" s="114">
        <v>0</v>
      </c>
      <c r="AB269" s="114">
        <v>0</v>
      </c>
      <c r="AC269" s="114">
        <v>0</v>
      </c>
      <c r="AD269" s="114">
        <v>0</v>
      </c>
      <c r="AE269" s="114">
        <v>0</v>
      </c>
      <c r="AF269" s="114">
        <v>0</v>
      </c>
      <c r="AG269" s="114">
        <v>0</v>
      </c>
      <c r="AH269" s="114">
        <v>0</v>
      </c>
      <c r="AI269" s="114">
        <v>0</v>
      </c>
      <c r="AJ269" s="114">
        <v>0</v>
      </c>
      <c r="AK269" s="114">
        <v>0</v>
      </c>
      <c r="AL269" s="114">
        <v>0</v>
      </c>
      <c r="AM269" s="114">
        <v>0</v>
      </c>
      <c r="AN269" s="114">
        <v>0</v>
      </c>
      <c r="AO269" s="114">
        <v>0</v>
      </c>
      <c r="AP269" s="114">
        <v>0</v>
      </c>
      <c r="AQ269" s="114">
        <v>0</v>
      </c>
      <c r="AR269" s="114">
        <v>0</v>
      </c>
      <c r="AS269" s="114">
        <v>0</v>
      </c>
      <c r="AT269" s="114">
        <v>0</v>
      </c>
      <c r="AU269" s="114">
        <v>0</v>
      </c>
      <c r="AV269" s="114">
        <v>0</v>
      </c>
      <c r="AW269" s="114">
        <v>0</v>
      </c>
      <c r="AX269" s="114">
        <v>0</v>
      </c>
      <c r="AY269" s="114">
        <v>0</v>
      </c>
      <c r="AZ269" s="114">
        <v>0</v>
      </c>
      <c r="BA269" s="114">
        <v>0</v>
      </c>
      <c r="BB269" s="114">
        <v>0</v>
      </c>
      <c r="BC269" s="114">
        <v>0</v>
      </c>
      <c r="BD269" s="114">
        <v>0</v>
      </c>
      <c r="BE269" s="114">
        <v>0</v>
      </c>
      <c r="BF269" s="114">
        <v>0</v>
      </c>
      <c r="BG269" s="114">
        <v>0</v>
      </c>
      <c r="BH269" s="114">
        <v>0</v>
      </c>
      <c r="BI269" s="114">
        <v>0</v>
      </c>
      <c r="BJ269" s="114">
        <v>0</v>
      </c>
      <c r="BK269" s="114">
        <v>0</v>
      </c>
      <c r="BL269" s="114">
        <v>0</v>
      </c>
      <c r="BM269" s="114">
        <v>0</v>
      </c>
      <c r="BN269" s="114">
        <v>0</v>
      </c>
      <c r="BO269" s="114">
        <v>0</v>
      </c>
      <c r="BP269" s="114">
        <v>0</v>
      </c>
      <c r="BQ269" s="114">
        <v>0</v>
      </c>
      <c r="BR269" s="114">
        <v>0</v>
      </c>
      <c r="BS269" s="114">
        <v>0</v>
      </c>
      <c r="BT269" s="114">
        <v>0</v>
      </c>
      <c r="BU269" s="114">
        <v>0</v>
      </c>
      <c r="BV269" s="114">
        <v>0</v>
      </c>
      <c r="BW269" s="114">
        <v>0</v>
      </c>
      <c r="BX269" s="114">
        <v>0</v>
      </c>
      <c r="BY269" s="114">
        <v>0</v>
      </c>
      <c r="BZ269" s="114">
        <v>0</v>
      </c>
      <c r="CA269" s="114">
        <v>0</v>
      </c>
      <c r="CB269" s="114">
        <v>0</v>
      </c>
      <c r="CC269" s="114">
        <v>0</v>
      </c>
      <c r="CD269" s="114">
        <v>0</v>
      </c>
      <c r="CE269" s="114">
        <v>0</v>
      </c>
      <c r="CF269" s="114">
        <v>0</v>
      </c>
      <c r="CG269" s="114">
        <v>0</v>
      </c>
      <c r="CH269" s="114">
        <v>0</v>
      </c>
      <c r="CI269" s="114">
        <v>0</v>
      </c>
      <c r="CJ269" s="114">
        <v>0</v>
      </c>
      <c r="CK269" s="114">
        <v>0</v>
      </c>
      <c r="CL269" s="114">
        <v>0</v>
      </c>
      <c r="CM269" s="114">
        <v>0</v>
      </c>
      <c r="CN269" s="114">
        <v>0</v>
      </c>
      <c r="CO269" s="114">
        <v>0</v>
      </c>
      <c r="CP269" s="114">
        <v>0</v>
      </c>
      <c r="CQ269" s="114">
        <v>0</v>
      </c>
      <c r="CR269" s="114">
        <v>0</v>
      </c>
      <c r="CS269" s="114">
        <v>0</v>
      </c>
      <c r="CT269" s="114">
        <v>0</v>
      </c>
      <c r="CU269" s="114">
        <v>0</v>
      </c>
      <c r="CV269" s="114">
        <v>0</v>
      </c>
      <c r="CW269" s="114">
        <v>0</v>
      </c>
      <c r="CX269" s="114">
        <v>0</v>
      </c>
      <c r="CY269" s="114">
        <v>0</v>
      </c>
      <c r="CZ269" s="114">
        <v>0</v>
      </c>
      <c r="DA269" s="114">
        <v>0</v>
      </c>
      <c r="DB269" s="114">
        <v>0</v>
      </c>
      <c r="DC269" s="114">
        <v>0</v>
      </c>
      <c r="DD269" s="114">
        <v>0</v>
      </c>
      <c r="DE269" s="114">
        <v>0</v>
      </c>
      <c r="DF269" s="114">
        <v>0</v>
      </c>
      <c r="DG269" s="114">
        <v>0</v>
      </c>
      <c r="DH269" s="114">
        <v>0</v>
      </c>
      <c r="DI269" s="114">
        <v>0</v>
      </c>
      <c r="DJ269" s="114">
        <v>0</v>
      </c>
      <c r="DK269" s="114">
        <v>0</v>
      </c>
      <c r="DL269" s="114">
        <v>0</v>
      </c>
      <c r="DM269" s="114">
        <v>0</v>
      </c>
      <c r="DN269" s="114">
        <v>0</v>
      </c>
      <c r="DO269" s="114">
        <v>0</v>
      </c>
      <c r="DP269" s="114">
        <v>0</v>
      </c>
      <c r="DQ269" s="114">
        <v>0</v>
      </c>
      <c r="DR269" s="114">
        <v>0</v>
      </c>
      <c r="DS269" s="114">
        <v>0</v>
      </c>
      <c r="DT269" s="114">
        <v>0</v>
      </c>
      <c r="DU269" s="114">
        <v>0</v>
      </c>
      <c r="DV269" s="114">
        <v>0</v>
      </c>
      <c r="DW269" s="114">
        <v>0</v>
      </c>
      <c r="DX269" s="114">
        <v>0</v>
      </c>
      <c r="DY269" s="114">
        <v>0</v>
      </c>
      <c r="DZ269" s="114">
        <v>0</v>
      </c>
      <c r="EA269" s="114">
        <v>0</v>
      </c>
      <c r="EB269" s="114">
        <v>0</v>
      </c>
      <c r="EC269" s="114">
        <v>0</v>
      </c>
      <c r="ED269" s="114">
        <v>0</v>
      </c>
      <c r="EE269" s="114">
        <v>0</v>
      </c>
      <c r="EF269" s="114">
        <v>0</v>
      </c>
      <c r="EG269" s="114">
        <v>0</v>
      </c>
      <c r="EH269" s="114">
        <v>0</v>
      </c>
      <c r="EI269" s="114">
        <v>0</v>
      </c>
      <c r="EJ269" s="114">
        <v>0</v>
      </c>
      <c r="EK269" s="114">
        <v>0</v>
      </c>
      <c r="EL269" s="114">
        <v>0</v>
      </c>
      <c r="EM269" s="114">
        <v>0</v>
      </c>
      <c r="EN269" s="114">
        <v>0</v>
      </c>
      <c r="EO269" s="114">
        <v>0</v>
      </c>
      <c r="EP269" s="114">
        <v>0</v>
      </c>
      <c r="EQ269" s="114">
        <v>0</v>
      </c>
      <c r="ER269" s="114">
        <v>0</v>
      </c>
      <c r="ES269" s="114">
        <v>0</v>
      </c>
      <c r="ET269" s="114">
        <v>0</v>
      </c>
      <c r="EU269" s="114">
        <v>0</v>
      </c>
      <c r="EV269" s="114">
        <v>0</v>
      </c>
      <c r="EW269" s="114">
        <v>0</v>
      </c>
      <c r="EX269" s="114">
        <v>0</v>
      </c>
      <c r="EY269" s="114">
        <v>0</v>
      </c>
      <c r="EZ269" s="114">
        <v>0</v>
      </c>
      <c r="FA269" s="114">
        <v>0</v>
      </c>
    </row>
    <row r="270" spans="1:157" x14ac:dyDescent="0.25">
      <c r="A270">
        <v>15</v>
      </c>
      <c r="B270" t="s">
        <v>60</v>
      </c>
      <c r="C270" s="65" t="s">
        <v>1170</v>
      </c>
      <c r="D270" s="65" t="s">
        <v>1209</v>
      </c>
      <c r="E270" t="s">
        <v>1210</v>
      </c>
      <c r="F270" s="66" t="s">
        <v>762</v>
      </c>
      <c r="G270" s="19">
        <v>1</v>
      </c>
      <c r="H270" s="74">
        <v>1</v>
      </c>
      <c r="I270" s="67"/>
      <c r="J270" s="68">
        <v>0</v>
      </c>
      <c r="K270" s="114">
        <v>0</v>
      </c>
      <c r="L270" s="114">
        <v>0</v>
      </c>
      <c r="M270" s="114">
        <v>0</v>
      </c>
      <c r="N270" s="114">
        <v>0</v>
      </c>
      <c r="O270" s="114">
        <v>0</v>
      </c>
      <c r="P270" s="114">
        <v>0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0</v>
      </c>
      <c r="AC270" s="114">
        <v>0</v>
      </c>
      <c r="AD270" s="114">
        <v>0</v>
      </c>
      <c r="AE270" s="114">
        <v>0</v>
      </c>
      <c r="AF270" s="114">
        <v>0</v>
      </c>
      <c r="AG270" s="114">
        <v>0</v>
      </c>
      <c r="AH270" s="114">
        <v>0</v>
      </c>
      <c r="AI270" s="114">
        <v>0</v>
      </c>
      <c r="AJ270" s="114">
        <v>0</v>
      </c>
      <c r="AK270" s="114">
        <v>0</v>
      </c>
      <c r="AL270" s="114">
        <v>0</v>
      </c>
      <c r="AM270" s="114">
        <v>0</v>
      </c>
      <c r="AN270" s="114">
        <v>0</v>
      </c>
      <c r="AO270" s="114">
        <v>0</v>
      </c>
      <c r="AP270" s="114">
        <v>0</v>
      </c>
      <c r="AQ270" s="114">
        <v>0</v>
      </c>
      <c r="AR270" s="114">
        <v>0</v>
      </c>
      <c r="AS270" s="114">
        <v>0</v>
      </c>
      <c r="AT270" s="114">
        <v>0</v>
      </c>
      <c r="AU270" s="114">
        <v>0</v>
      </c>
      <c r="AV270" s="114">
        <v>0</v>
      </c>
      <c r="AW270" s="114">
        <v>0</v>
      </c>
      <c r="AX270" s="114">
        <v>0</v>
      </c>
      <c r="AY270" s="114">
        <v>0</v>
      </c>
      <c r="AZ270" s="114">
        <v>0</v>
      </c>
      <c r="BA270" s="114">
        <v>0</v>
      </c>
      <c r="BB270" s="114">
        <v>0</v>
      </c>
      <c r="BC270" s="114">
        <v>0</v>
      </c>
      <c r="BD270" s="114">
        <v>0</v>
      </c>
      <c r="BE270" s="114">
        <v>0</v>
      </c>
      <c r="BF270" s="114">
        <v>0</v>
      </c>
      <c r="BG270" s="114">
        <v>0</v>
      </c>
      <c r="BH270" s="114">
        <v>0</v>
      </c>
      <c r="BI270" s="114">
        <v>0</v>
      </c>
      <c r="BJ270" s="114">
        <v>0</v>
      </c>
      <c r="BK270" s="114">
        <v>0</v>
      </c>
      <c r="BL270" s="114">
        <v>0</v>
      </c>
      <c r="BM270" s="114">
        <v>0</v>
      </c>
      <c r="BN270" s="114">
        <v>0</v>
      </c>
      <c r="BO270" s="114">
        <v>0</v>
      </c>
      <c r="BP270" s="114">
        <v>0</v>
      </c>
      <c r="BQ270" s="114">
        <v>0</v>
      </c>
      <c r="BR270" s="114">
        <v>0</v>
      </c>
      <c r="BS270" s="114">
        <v>0</v>
      </c>
      <c r="BT270" s="114">
        <v>0</v>
      </c>
      <c r="BU270" s="114">
        <v>0</v>
      </c>
      <c r="BV270" s="114">
        <v>0</v>
      </c>
      <c r="BW270" s="114">
        <v>0</v>
      </c>
      <c r="BX270" s="114">
        <v>0</v>
      </c>
      <c r="BY270" s="114">
        <v>0</v>
      </c>
      <c r="BZ270" s="114">
        <v>0</v>
      </c>
      <c r="CA270" s="114">
        <v>0</v>
      </c>
      <c r="CB270" s="114">
        <v>0</v>
      </c>
      <c r="CC270" s="114">
        <v>0</v>
      </c>
      <c r="CD270" s="114">
        <v>0</v>
      </c>
      <c r="CE270" s="114">
        <v>0</v>
      </c>
      <c r="CF270" s="114">
        <v>0</v>
      </c>
      <c r="CG270" s="114">
        <v>0</v>
      </c>
      <c r="CH270" s="114">
        <v>0</v>
      </c>
      <c r="CI270" s="114">
        <v>0</v>
      </c>
      <c r="CJ270" s="114">
        <v>0</v>
      </c>
      <c r="CK270" s="114">
        <v>0</v>
      </c>
      <c r="CL270" s="114">
        <v>0</v>
      </c>
      <c r="CM270" s="114">
        <v>0</v>
      </c>
      <c r="CN270" s="114">
        <v>0</v>
      </c>
      <c r="CO270" s="114">
        <v>0</v>
      </c>
      <c r="CP270" s="114">
        <v>0</v>
      </c>
      <c r="CQ270" s="114">
        <v>0</v>
      </c>
      <c r="CR270" s="114">
        <v>0</v>
      </c>
      <c r="CS270" s="114">
        <v>0</v>
      </c>
      <c r="CT270" s="114">
        <v>0</v>
      </c>
      <c r="CU270" s="114">
        <v>0</v>
      </c>
      <c r="CV270" s="114">
        <v>0</v>
      </c>
      <c r="CW270" s="114">
        <v>0</v>
      </c>
      <c r="CX270" s="114">
        <v>0</v>
      </c>
      <c r="CY270" s="114">
        <v>0</v>
      </c>
      <c r="CZ270" s="114">
        <v>0</v>
      </c>
      <c r="DA270" s="114">
        <v>0</v>
      </c>
      <c r="DB270" s="114">
        <v>0</v>
      </c>
      <c r="DC270" s="114">
        <v>0</v>
      </c>
      <c r="DD270" s="114">
        <v>0</v>
      </c>
      <c r="DE270" s="114">
        <v>0</v>
      </c>
      <c r="DF270" s="114">
        <v>0</v>
      </c>
      <c r="DG270" s="114">
        <v>0</v>
      </c>
      <c r="DH270" s="114">
        <v>0</v>
      </c>
      <c r="DI270" s="114">
        <v>0</v>
      </c>
      <c r="DJ270" s="114">
        <v>0</v>
      </c>
      <c r="DK270" s="114">
        <v>0</v>
      </c>
      <c r="DL270" s="114">
        <v>0</v>
      </c>
      <c r="DM270" s="114">
        <v>0</v>
      </c>
      <c r="DN270" s="114">
        <v>0</v>
      </c>
      <c r="DO270" s="114">
        <v>0</v>
      </c>
      <c r="DP270" s="114">
        <v>0</v>
      </c>
      <c r="DQ270" s="114">
        <v>0</v>
      </c>
      <c r="DR270" s="114">
        <v>0</v>
      </c>
      <c r="DS270" s="114">
        <v>0</v>
      </c>
      <c r="DT270" s="114">
        <v>0</v>
      </c>
      <c r="DU270" s="114">
        <v>0</v>
      </c>
      <c r="DV270" s="114">
        <v>0</v>
      </c>
      <c r="DW270" s="114">
        <v>0</v>
      </c>
      <c r="DX270" s="114">
        <v>0</v>
      </c>
      <c r="DY270" s="114">
        <v>0</v>
      </c>
      <c r="DZ270" s="114">
        <v>0</v>
      </c>
      <c r="EA270" s="114">
        <v>0</v>
      </c>
      <c r="EB270" s="114">
        <v>0</v>
      </c>
      <c r="EC270" s="114">
        <v>0</v>
      </c>
      <c r="ED270" s="114">
        <v>0</v>
      </c>
      <c r="EE270" s="114">
        <v>0</v>
      </c>
      <c r="EF270" s="114">
        <v>0</v>
      </c>
      <c r="EG270" s="114">
        <v>0</v>
      </c>
      <c r="EH270" s="114">
        <v>0</v>
      </c>
      <c r="EI270" s="114">
        <v>0</v>
      </c>
      <c r="EJ270" s="114">
        <v>0</v>
      </c>
      <c r="EK270" s="114">
        <v>0</v>
      </c>
      <c r="EL270" s="114">
        <v>0</v>
      </c>
      <c r="EM270" s="114">
        <v>0</v>
      </c>
      <c r="EN270" s="114">
        <v>0</v>
      </c>
      <c r="EO270" s="114">
        <v>0</v>
      </c>
      <c r="EP270" s="114">
        <v>0</v>
      </c>
      <c r="EQ270" s="114">
        <v>0</v>
      </c>
      <c r="ER270" s="114">
        <v>0</v>
      </c>
      <c r="ES270" s="114">
        <v>0</v>
      </c>
      <c r="ET270" s="114">
        <v>0</v>
      </c>
      <c r="EU270" s="114">
        <v>0</v>
      </c>
      <c r="EV270" s="114">
        <v>0</v>
      </c>
      <c r="EW270" s="114">
        <v>0</v>
      </c>
      <c r="EX270" s="114">
        <v>0</v>
      </c>
      <c r="EY270" s="114">
        <v>0</v>
      </c>
      <c r="EZ270" s="114">
        <v>0</v>
      </c>
      <c r="FA270" s="114">
        <v>0</v>
      </c>
    </row>
    <row r="271" spans="1:157" x14ac:dyDescent="0.25">
      <c r="A271">
        <v>15</v>
      </c>
      <c r="B271" t="s">
        <v>60</v>
      </c>
      <c r="C271" s="65" t="s">
        <v>1170</v>
      </c>
      <c r="D271" s="65" t="s">
        <v>1211</v>
      </c>
      <c r="E271" t="s">
        <v>1212</v>
      </c>
      <c r="F271" s="66" t="s">
        <v>762</v>
      </c>
      <c r="G271" s="19">
        <v>1</v>
      </c>
      <c r="H271" s="74">
        <v>1</v>
      </c>
      <c r="I271" s="67"/>
      <c r="J271" s="68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  <c r="AC271" s="114">
        <v>0</v>
      </c>
      <c r="AD271" s="114">
        <v>0</v>
      </c>
      <c r="AE271" s="114">
        <v>0</v>
      </c>
      <c r="AF271" s="114">
        <v>0</v>
      </c>
      <c r="AG271" s="114">
        <v>0</v>
      </c>
      <c r="AH271" s="114">
        <v>0</v>
      </c>
      <c r="AI271" s="114">
        <v>0</v>
      </c>
      <c r="AJ271" s="114">
        <v>0</v>
      </c>
      <c r="AK271" s="114">
        <v>0</v>
      </c>
      <c r="AL271" s="114">
        <v>0</v>
      </c>
      <c r="AM271" s="114">
        <v>0</v>
      </c>
      <c r="AN271" s="114">
        <v>0</v>
      </c>
      <c r="AO271" s="114">
        <v>0</v>
      </c>
      <c r="AP271" s="114">
        <v>0</v>
      </c>
      <c r="AQ271" s="114">
        <v>0</v>
      </c>
      <c r="AR271" s="114">
        <v>0</v>
      </c>
      <c r="AS271" s="114">
        <v>0</v>
      </c>
      <c r="AT271" s="114">
        <v>0</v>
      </c>
      <c r="AU271" s="114">
        <v>0</v>
      </c>
      <c r="AV271" s="114">
        <v>0</v>
      </c>
      <c r="AW271" s="114">
        <v>0</v>
      </c>
      <c r="AX271" s="114">
        <v>0</v>
      </c>
      <c r="AY271" s="114">
        <v>0</v>
      </c>
      <c r="AZ271" s="114">
        <v>0</v>
      </c>
      <c r="BA271" s="114">
        <v>0</v>
      </c>
      <c r="BB271" s="114">
        <v>0</v>
      </c>
      <c r="BC271" s="114">
        <v>0</v>
      </c>
      <c r="BD271" s="114">
        <v>0</v>
      </c>
      <c r="BE271" s="114">
        <v>0</v>
      </c>
      <c r="BF271" s="114">
        <v>0</v>
      </c>
      <c r="BG271" s="114">
        <v>0</v>
      </c>
      <c r="BH271" s="114">
        <v>0</v>
      </c>
      <c r="BI271" s="114">
        <v>0</v>
      </c>
      <c r="BJ271" s="114">
        <v>0</v>
      </c>
      <c r="BK271" s="114">
        <v>0</v>
      </c>
      <c r="BL271" s="114">
        <v>0</v>
      </c>
      <c r="BM271" s="114">
        <v>0</v>
      </c>
      <c r="BN271" s="114">
        <v>0</v>
      </c>
      <c r="BO271" s="114">
        <v>0</v>
      </c>
      <c r="BP271" s="114">
        <v>0</v>
      </c>
      <c r="BQ271" s="114">
        <v>0</v>
      </c>
      <c r="BR271" s="114">
        <v>0</v>
      </c>
      <c r="BS271" s="114">
        <v>0</v>
      </c>
      <c r="BT271" s="114">
        <v>0</v>
      </c>
      <c r="BU271" s="114">
        <v>0</v>
      </c>
      <c r="BV271" s="114">
        <v>0</v>
      </c>
      <c r="BW271" s="114">
        <v>0</v>
      </c>
      <c r="BX271" s="114">
        <v>0</v>
      </c>
      <c r="BY271" s="114">
        <v>0</v>
      </c>
      <c r="BZ271" s="114">
        <v>0</v>
      </c>
      <c r="CA271" s="114">
        <v>0</v>
      </c>
      <c r="CB271" s="114">
        <v>0</v>
      </c>
      <c r="CC271" s="114">
        <v>0</v>
      </c>
      <c r="CD271" s="114">
        <v>0</v>
      </c>
      <c r="CE271" s="114">
        <v>0</v>
      </c>
      <c r="CF271" s="114">
        <v>0</v>
      </c>
      <c r="CG271" s="114">
        <v>0</v>
      </c>
      <c r="CH271" s="114">
        <v>0</v>
      </c>
      <c r="CI271" s="114">
        <v>0</v>
      </c>
      <c r="CJ271" s="114">
        <v>0</v>
      </c>
      <c r="CK271" s="114">
        <v>0</v>
      </c>
      <c r="CL271" s="114">
        <v>0</v>
      </c>
      <c r="CM271" s="114">
        <v>0</v>
      </c>
      <c r="CN271" s="114">
        <v>0</v>
      </c>
      <c r="CO271" s="114">
        <v>0</v>
      </c>
      <c r="CP271" s="114">
        <v>0</v>
      </c>
      <c r="CQ271" s="114">
        <v>0</v>
      </c>
      <c r="CR271" s="114">
        <v>0</v>
      </c>
      <c r="CS271" s="114">
        <v>0</v>
      </c>
      <c r="CT271" s="114">
        <v>0</v>
      </c>
      <c r="CU271" s="114">
        <v>0</v>
      </c>
      <c r="CV271" s="114">
        <v>0</v>
      </c>
      <c r="CW271" s="114">
        <v>0</v>
      </c>
      <c r="CX271" s="114">
        <v>0</v>
      </c>
      <c r="CY271" s="114">
        <v>0</v>
      </c>
      <c r="CZ271" s="114">
        <v>0</v>
      </c>
      <c r="DA271" s="114">
        <v>0</v>
      </c>
      <c r="DB271" s="114">
        <v>0</v>
      </c>
      <c r="DC271" s="114">
        <v>0</v>
      </c>
      <c r="DD271" s="114">
        <v>0</v>
      </c>
      <c r="DE271" s="114">
        <v>0</v>
      </c>
      <c r="DF271" s="114">
        <v>0</v>
      </c>
      <c r="DG271" s="114">
        <v>0</v>
      </c>
      <c r="DH271" s="114">
        <v>0</v>
      </c>
      <c r="DI271" s="114">
        <v>0</v>
      </c>
      <c r="DJ271" s="114">
        <v>0</v>
      </c>
      <c r="DK271" s="114">
        <v>0</v>
      </c>
      <c r="DL271" s="114">
        <v>0</v>
      </c>
      <c r="DM271" s="114">
        <v>0</v>
      </c>
      <c r="DN271" s="114">
        <v>0</v>
      </c>
      <c r="DO271" s="114">
        <v>0</v>
      </c>
      <c r="DP271" s="114">
        <v>0</v>
      </c>
      <c r="DQ271" s="114">
        <v>0</v>
      </c>
      <c r="DR271" s="114">
        <v>0</v>
      </c>
      <c r="DS271" s="114">
        <v>0</v>
      </c>
      <c r="DT271" s="114">
        <v>0</v>
      </c>
      <c r="DU271" s="114">
        <v>0</v>
      </c>
      <c r="DV271" s="114">
        <v>0</v>
      </c>
      <c r="DW271" s="114">
        <v>0</v>
      </c>
      <c r="DX271" s="114">
        <v>0</v>
      </c>
      <c r="DY271" s="114">
        <v>0</v>
      </c>
      <c r="DZ271" s="114">
        <v>0</v>
      </c>
      <c r="EA271" s="114">
        <v>0</v>
      </c>
      <c r="EB271" s="114">
        <v>0</v>
      </c>
      <c r="EC271" s="114">
        <v>0</v>
      </c>
      <c r="ED271" s="114">
        <v>0</v>
      </c>
      <c r="EE271" s="114">
        <v>0</v>
      </c>
      <c r="EF271" s="114">
        <v>0</v>
      </c>
      <c r="EG271" s="114">
        <v>0</v>
      </c>
      <c r="EH271" s="114">
        <v>0</v>
      </c>
      <c r="EI271" s="114">
        <v>0</v>
      </c>
      <c r="EJ271" s="114">
        <v>0</v>
      </c>
      <c r="EK271" s="114">
        <v>0</v>
      </c>
      <c r="EL271" s="114">
        <v>0</v>
      </c>
      <c r="EM271" s="114">
        <v>0</v>
      </c>
      <c r="EN271" s="114">
        <v>0</v>
      </c>
      <c r="EO271" s="114">
        <v>0</v>
      </c>
      <c r="EP271" s="114">
        <v>0</v>
      </c>
      <c r="EQ271" s="114">
        <v>0</v>
      </c>
      <c r="ER271" s="114">
        <v>0</v>
      </c>
      <c r="ES271" s="114">
        <v>0</v>
      </c>
      <c r="ET271" s="114">
        <v>0</v>
      </c>
      <c r="EU271" s="114">
        <v>0</v>
      </c>
      <c r="EV271" s="114">
        <v>0</v>
      </c>
      <c r="EW271" s="114">
        <v>0</v>
      </c>
      <c r="EX271" s="114">
        <v>0</v>
      </c>
      <c r="EY271" s="114">
        <v>0</v>
      </c>
      <c r="EZ271" s="114">
        <v>0</v>
      </c>
      <c r="FA271" s="114">
        <v>0</v>
      </c>
    </row>
    <row r="272" spans="1:157" s="81" customFormat="1" ht="15.75" thickBot="1" x14ac:dyDescent="0.3">
      <c r="A272" s="81">
        <v>15</v>
      </c>
      <c r="B272" s="81" t="s">
        <v>60</v>
      </c>
      <c r="C272" s="82" t="s">
        <v>1170</v>
      </c>
      <c r="D272" s="82" t="s">
        <v>271</v>
      </c>
      <c r="E272" s="81" t="s">
        <v>1213</v>
      </c>
      <c r="F272" s="83" t="s">
        <v>762</v>
      </c>
      <c r="G272" s="84">
        <v>1</v>
      </c>
      <c r="H272" s="74">
        <v>1</v>
      </c>
      <c r="I272" s="85"/>
      <c r="J272" s="68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  <c r="AC272" s="114">
        <v>0</v>
      </c>
      <c r="AD272" s="114">
        <v>0</v>
      </c>
      <c r="AE272" s="114">
        <v>0</v>
      </c>
      <c r="AF272" s="114">
        <v>0</v>
      </c>
      <c r="AG272" s="114">
        <v>0</v>
      </c>
      <c r="AH272" s="114">
        <v>0</v>
      </c>
      <c r="AI272" s="114">
        <v>0</v>
      </c>
      <c r="AJ272" s="114">
        <v>0</v>
      </c>
      <c r="AK272" s="114">
        <v>0</v>
      </c>
      <c r="AL272" s="114">
        <v>0</v>
      </c>
      <c r="AM272" s="114">
        <v>0</v>
      </c>
      <c r="AN272" s="114">
        <v>0</v>
      </c>
      <c r="AO272" s="114">
        <v>0</v>
      </c>
      <c r="AP272" s="114">
        <v>0</v>
      </c>
      <c r="AQ272" s="114">
        <v>0</v>
      </c>
      <c r="AR272" s="114">
        <v>0</v>
      </c>
      <c r="AS272" s="114">
        <v>0</v>
      </c>
      <c r="AT272" s="114">
        <v>0</v>
      </c>
      <c r="AU272" s="114">
        <v>0</v>
      </c>
      <c r="AV272" s="114">
        <v>0</v>
      </c>
      <c r="AW272" s="114">
        <v>0</v>
      </c>
      <c r="AX272" s="114">
        <v>0</v>
      </c>
      <c r="AY272" s="114">
        <v>0</v>
      </c>
      <c r="AZ272" s="114">
        <v>0</v>
      </c>
      <c r="BA272" s="114">
        <v>0</v>
      </c>
      <c r="BB272" s="114">
        <v>0</v>
      </c>
      <c r="BC272" s="114">
        <v>0</v>
      </c>
      <c r="BD272" s="114">
        <v>0</v>
      </c>
      <c r="BE272" s="114">
        <v>0</v>
      </c>
      <c r="BF272" s="114">
        <v>0</v>
      </c>
      <c r="BG272" s="114">
        <v>0</v>
      </c>
      <c r="BH272" s="114">
        <v>0</v>
      </c>
      <c r="BI272" s="114">
        <v>0</v>
      </c>
      <c r="BJ272" s="114">
        <v>0</v>
      </c>
      <c r="BK272" s="114">
        <v>0</v>
      </c>
      <c r="BL272" s="114">
        <v>0</v>
      </c>
      <c r="BM272" s="114">
        <v>0</v>
      </c>
      <c r="BN272" s="114">
        <v>0</v>
      </c>
      <c r="BO272" s="114">
        <v>0</v>
      </c>
      <c r="BP272" s="114">
        <v>0</v>
      </c>
      <c r="BQ272" s="114">
        <v>0</v>
      </c>
      <c r="BR272" s="114">
        <v>0</v>
      </c>
      <c r="BS272" s="114">
        <v>0</v>
      </c>
      <c r="BT272" s="114">
        <v>0</v>
      </c>
      <c r="BU272" s="114">
        <v>0</v>
      </c>
      <c r="BV272" s="114">
        <v>0</v>
      </c>
      <c r="BW272" s="114">
        <v>0</v>
      </c>
      <c r="BX272" s="114">
        <v>0</v>
      </c>
      <c r="BY272" s="114">
        <v>0</v>
      </c>
      <c r="BZ272" s="114">
        <v>0</v>
      </c>
      <c r="CA272" s="114">
        <v>0</v>
      </c>
      <c r="CB272" s="114">
        <v>0</v>
      </c>
      <c r="CC272" s="114">
        <v>0</v>
      </c>
      <c r="CD272" s="114">
        <v>0</v>
      </c>
      <c r="CE272" s="114">
        <v>0</v>
      </c>
      <c r="CF272" s="114">
        <v>0</v>
      </c>
      <c r="CG272" s="114">
        <v>0</v>
      </c>
      <c r="CH272" s="114">
        <v>0</v>
      </c>
      <c r="CI272" s="114">
        <v>0</v>
      </c>
      <c r="CJ272" s="114">
        <v>0</v>
      </c>
      <c r="CK272" s="114">
        <v>0</v>
      </c>
      <c r="CL272" s="114">
        <v>0</v>
      </c>
      <c r="CM272" s="114">
        <v>0</v>
      </c>
      <c r="CN272" s="114">
        <v>0</v>
      </c>
      <c r="CO272" s="114">
        <v>0</v>
      </c>
      <c r="CP272" s="114">
        <v>0</v>
      </c>
      <c r="CQ272" s="114">
        <v>0</v>
      </c>
      <c r="CR272" s="114">
        <v>0</v>
      </c>
      <c r="CS272" s="114">
        <v>0</v>
      </c>
      <c r="CT272" s="114">
        <v>0</v>
      </c>
      <c r="CU272" s="114">
        <v>0</v>
      </c>
      <c r="CV272" s="114">
        <v>0</v>
      </c>
      <c r="CW272" s="114">
        <v>0</v>
      </c>
      <c r="CX272" s="114">
        <v>0</v>
      </c>
      <c r="CY272" s="114">
        <v>0</v>
      </c>
      <c r="CZ272" s="114">
        <v>0</v>
      </c>
      <c r="DA272" s="114">
        <v>0</v>
      </c>
      <c r="DB272" s="114">
        <v>0</v>
      </c>
      <c r="DC272" s="114">
        <v>0</v>
      </c>
      <c r="DD272" s="114">
        <v>0</v>
      </c>
      <c r="DE272" s="114">
        <v>0</v>
      </c>
      <c r="DF272" s="114">
        <v>0</v>
      </c>
      <c r="DG272" s="114">
        <v>0</v>
      </c>
      <c r="DH272" s="114">
        <v>0</v>
      </c>
      <c r="DI272" s="114">
        <v>0</v>
      </c>
      <c r="DJ272" s="114">
        <v>0</v>
      </c>
      <c r="DK272" s="114">
        <v>0</v>
      </c>
      <c r="DL272" s="114">
        <v>0</v>
      </c>
      <c r="DM272" s="114">
        <v>0</v>
      </c>
      <c r="DN272" s="114">
        <v>0</v>
      </c>
      <c r="DO272" s="114">
        <v>0</v>
      </c>
      <c r="DP272" s="114">
        <v>0</v>
      </c>
      <c r="DQ272" s="114">
        <v>0</v>
      </c>
      <c r="DR272" s="114">
        <v>0</v>
      </c>
      <c r="DS272" s="114">
        <v>0</v>
      </c>
      <c r="DT272" s="114">
        <v>0</v>
      </c>
      <c r="DU272" s="114">
        <v>0</v>
      </c>
      <c r="DV272" s="114">
        <v>0</v>
      </c>
      <c r="DW272" s="114">
        <v>0</v>
      </c>
      <c r="DX272" s="114">
        <v>0</v>
      </c>
      <c r="DY272" s="114">
        <v>0</v>
      </c>
      <c r="DZ272" s="114">
        <v>0</v>
      </c>
      <c r="EA272" s="114">
        <v>0</v>
      </c>
      <c r="EB272" s="114">
        <v>0</v>
      </c>
      <c r="EC272" s="114">
        <v>0</v>
      </c>
      <c r="ED272" s="114">
        <v>0</v>
      </c>
      <c r="EE272" s="114">
        <v>0</v>
      </c>
      <c r="EF272" s="114">
        <v>0</v>
      </c>
      <c r="EG272" s="114">
        <v>0</v>
      </c>
      <c r="EH272" s="114">
        <v>0</v>
      </c>
      <c r="EI272" s="114">
        <v>0</v>
      </c>
      <c r="EJ272" s="114">
        <v>0</v>
      </c>
      <c r="EK272" s="114">
        <v>0</v>
      </c>
      <c r="EL272" s="114">
        <v>0</v>
      </c>
      <c r="EM272" s="114">
        <v>0</v>
      </c>
      <c r="EN272" s="114">
        <v>0</v>
      </c>
      <c r="EO272" s="114">
        <v>0</v>
      </c>
      <c r="EP272" s="114">
        <v>0</v>
      </c>
      <c r="EQ272" s="114">
        <v>0</v>
      </c>
      <c r="ER272" s="114">
        <v>0</v>
      </c>
      <c r="ES272" s="114">
        <v>0</v>
      </c>
      <c r="ET272" s="114">
        <v>0</v>
      </c>
      <c r="EU272" s="114">
        <v>0</v>
      </c>
      <c r="EV272" s="114">
        <v>0</v>
      </c>
      <c r="EW272" s="114">
        <v>0</v>
      </c>
      <c r="EX272" s="114">
        <v>0</v>
      </c>
      <c r="EY272" s="114">
        <v>0</v>
      </c>
      <c r="EZ272" s="114">
        <v>0</v>
      </c>
      <c r="FA272" s="114">
        <v>0</v>
      </c>
    </row>
    <row r="273" spans="1:157" s="71" customFormat="1" x14ac:dyDescent="0.25">
      <c r="A273" s="71">
        <v>16</v>
      </c>
      <c r="B273" s="71" t="s">
        <v>1214</v>
      </c>
      <c r="C273" s="72" t="s">
        <v>763</v>
      </c>
      <c r="D273" s="72" t="s">
        <v>1215</v>
      </c>
      <c r="E273" s="71" t="s">
        <v>1216</v>
      </c>
      <c r="F273" s="73" t="s">
        <v>762</v>
      </c>
      <c r="G273" s="74">
        <v>5</v>
      </c>
      <c r="H273" s="74">
        <v>5</v>
      </c>
      <c r="I273" s="75"/>
      <c r="J273" s="68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  <c r="AC273" s="114">
        <v>0</v>
      </c>
      <c r="AD273" s="114">
        <v>0</v>
      </c>
      <c r="AE273" s="114">
        <v>0</v>
      </c>
      <c r="AF273" s="114">
        <v>0</v>
      </c>
      <c r="AG273" s="114">
        <v>0</v>
      </c>
      <c r="AH273" s="114">
        <v>0</v>
      </c>
      <c r="AI273" s="114">
        <v>0</v>
      </c>
      <c r="AJ273" s="114">
        <v>0</v>
      </c>
      <c r="AK273" s="114">
        <v>0</v>
      </c>
      <c r="AL273" s="114">
        <v>0</v>
      </c>
      <c r="AM273" s="114">
        <v>0</v>
      </c>
      <c r="AN273" s="114">
        <v>0</v>
      </c>
      <c r="AO273" s="114">
        <v>0</v>
      </c>
      <c r="AP273" s="114">
        <v>0</v>
      </c>
      <c r="AQ273" s="114">
        <v>0</v>
      </c>
      <c r="AR273" s="114">
        <v>0</v>
      </c>
      <c r="AS273" s="114">
        <v>0</v>
      </c>
      <c r="AT273" s="114">
        <v>0</v>
      </c>
      <c r="AU273" s="114">
        <v>0</v>
      </c>
      <c r="AV273" s="114">
        <v>0</v>
      </c>
      <c r="AW273" s="114">
        <v>0</v>
      </c>
      <c r="AX273" s="114">
        <v>0</v>
      </c>
      <c r="AY273" s="114">
        <v>0</v>
      </c>
      <c r="AZ273" s="114">
        <v>0</v>
      </c>
      <c r="BA273" s="114">
        <v>0</v>
      </c>
      <c r="BB273" s="114">
        <v>0</v>
      </c>
      <c r="BC273" s="114">
        <v>0</v>
      </c>
      <c r="BD273" s="114">
        <v>0</v>
      </c>
      <c r="BE273" s="114">
        <v>0</v>
      </c>
      <c r="BF273" s="114">
        <v>0</v>
      </c>
      <c r="BG273" s="114">
        <v>0</v>
      </c>
      <c r="BH273" s="114">
        <v>0</v>
      </c>
      <c r="BI273" s="114">
        <v>0</v>
      </c>
      <c r="BJ273" s="114">
        <v>0</v>
      </c>
      <c r="BK273" s="114">
        <v>0</v>
      </c>
      <c r="BL273" s="114">
        <v>0</v>
      </c>
      <c r="BM273" s="114">
        <v>0</v>
      </c>
      <c r="BN273" s="114">
        <v>0</v>
      </c>
      <c r="BO273" s="114">
        <v>0</v>
      </c>
      <c r="BP273" s="114">
        <v>0</v>
      </c>
      <c r="BQ273" s="114">
        <v>0</v>
      </c>
      <c r="BR273" s="114">
        <v>0</v>
      </c>
      <c r="BS273" s="114">
        <v>0</v>
      </c>
      <c r="BT273" s="114">
        <v>0</v>
      </c>
      <c r="BU273" s="114">
        <v>0</v>
      </c>
      <c r="BV273" s="114">
        <v>0</v>
      </c>
      <c r="BW273" s="114">
        <v>0</v>
      </c>
      <c r="BX273" s="114">
        <v>0</v>
      </c>
      <c r="BY273" s="114">
        <v>0</v>
      </c>
      <c r="BZ273" s="114">
        <v>0</v>
      </c>
      <c r="CA273" s="114">
        <v>0</v>
      </c>
      <c r="CB273" s="114">
        <v>0</v>
      </c>
      <c r="CC273" s="114">
        <v>0</v>
      </c>
      <c r="CD273" s="114">
        <v>0</v>
      </c>
      <c r="CE273" s="114">
        <v>0</v>
      </c>
      <c r="CF273" s="114">
        <v>0</v>
      </c>
      <c r="CG273" s="114">
        <v>0</v>
      </c>
      <c r="CH273" s="114">
        <v>0</v>
      </c>
      <c r="CI273" s="114">
        <v>0</v>
      </c>
      <c r="CJ273" s="114">
        <v>0</v>
      </c>
      <c r="CK273" s="114">
        <v>0</v>
      </c>
      <c r="CL273" s="114">
        <v>0</v>
      </c>
      <c r="CM273" s="114">
        <v>0</v>
      </c>
      <c r="CN273" s="114">
        <v>0</v>
      </c>
      <c r="CO273" s="114">
        <v>0</v>
      </c>
      <c r="CP273" s="114">
        <v>0</v>
      </c>
      <c r="CQ273" s="114">
        <v>0</v>
      </c>
      <c r="CR273" s="114">
        <v>0</v>
      </c>
      <c r="CS273" s="114">
        <v>0</v>
      </c>
      <c r="CT273" s="114">
        <v>0</v>
      </c>
      <c r="CU273" s="114">
        <v>0</v>
      </c>
      <c r="CV273" s="114">
        <v>0</v>
      </c>
      <c r="CW273" s="114">
        <v>0</v>
      </c>
      <c r="CX273" s="114">
        <v>0</v>
      </c>
      <c r="CY273" s="114">
        <v>0</v>
      </c>
      <c r="CZ273" s="114">
        <v>0</v>
      </c>
      <c r="DA273" s="114">
        <v>0</v>
      </c>
      <c r="DB273" s="114">
        <v>0</v>
      </c>
      <c r="DC273" s="114">
        <v>0</v>
      </c>
      <c r="DD273" s="114">
        <v>0</v>
      </c>
      <c r="DE273" s="114">
        <v>0</v>
      </c>
      <c r="DF273" s="114">
        <v>0</v>
      </c>
      <c r="DG273" s="114">
        <v>0</v>
      </c>
      <c r="DH273" s="114">
        <v>0</v>
      </c>
      <c r="DI273" s="114">
        <v>0</v>
      </c>
      <c r="DJ273" s="114">
        <v>0</v>
      </c>
      <c r="DK273" s="114">
        <v>0</v>
      </c>
      <c r="DL273" s="114">
        <v>0</v>
      </c>
      <c r="DM273" s="114">
        <v>0</v>
      </c>
      <c r="DN273" s="114">
        <v>0</v>
      </c>
      <c r="DO273" s="114">
        <v>0</v>
      </c>
      <c r="DP273" s="114">
        <v>0</v>
      </c>
      <c r="DQ273" s="114">
        <v>0</v>
      </c>
      <c r="DR273" s="114">
        <v>0</v>
      </c>
      <c r="DS273" s="114">
        <v>0</v>
      </c>
      <c r="DT273" s="114">
        <v>0</v>
      </c>
      <c r="DU273" s="114">
        <v>0</v>
      </c>
      <c r="DV273" s="114">
        <v>0</v>
      </c>
      <c r="DW273" s="114">
        <v>0</v>
      </c>
      <c r="DX273" s="114">
        <v>0</v>
      </c>
      <c r="DY273" s="114">
        <v>0</v>
      </c>
      <c r="DZ273" s="114">
        <v>0</v>
      </c>
      <c r="EA273" s="114">
        <v>0</v>
      </c>
      <c r="EB273" s="114">
        <v>0</v>
      </c>
      <c r="EC273" s="114">
        <v>0</v>
      </c>
      <c r="ED273" s="114">
        <v>0</v>
      </c>
      <c r="EE273" s="114">
        <v>0</v>
      </c>
      <c r="EF273" s="114">
        <v>0</v>
      </c>
      <c r="EG273" s="114">
        <v>0</v>
      </c>
      <c r="EH273" s="114">
        <v>0</v>
      </c>
      <c r="EI273" s="114">
        <v>0</v>
      </c>
      <c r="EJ273" s="114">
        <v>0</v>
      </c>
      <c r="EK273" s="114">
        <v>0</v>
      </c>
      <c r="EL273" s="114">
        <v>0</v>
      </c>
      <c r="EM273" s="114">
        <v>0</v>
      </c>
      <c r="EN273" s="114">
        <v>0</v>
      </c>
      <c r="EO273" s="114">
        <v>0</v>
      </c>
      <c r="EP273" s="114">
        <v>0</v>
      </c>
      <c r="EQ273" s="114">
        <v>0</v>
      </c>
      <c r="ER273" s="114">
        <v>0</v>
      </c>
      <c r="ES273" s="114">
        <v>0</v>
      </c>
      <c r="ET273" s="114">
        <v>0</v>
      </c>
      <c r="EU273" s="114">
        <v>0</v>
      </c>
      <c r="EV273" s="114">
        <v>0</v>
      </c>
      <c r="EW273" s="114">
        <v>0</v>
      </c>
      <c r="EX273" s="114">
        <v>0</v>
      </c>
      <c r="EY273" s="114">
        <v>0</v>
      </c>
      <c r="EZ273" s="114">
        <v>0</v>
      </c>
      <c r="FA273" s="114">
        <v>0</v>
      </c>
    </row>
    <row r="274" spans="1:157" x14ac:dyDescent="0.25">
      <c r="A274">
        <v>16</v>
      </c>
      <c r="B274" t="s">
        <v>1214</v>
      </c>
      <c r="C274" s="65" t="s">
        <v>763</v>
      </c>
      <c r="D274" s="65" t="s">
        <v>1217</v>
      </c>
      <c r="E274" t="s">
        <v>1218</v>
      </c>
      <c r="F274" s="66" t="s">
        <v>762</v>
      </c>
      <c r="G274" s="19">
        <v>4</v>
      </c>
      <c r="H274" s="74">
        <v>5</v>
      </c>
      <c r="I274" s="67"/>
      <c r="J274" s="68">
        <v>0</v>
      </c>
      <c r="K274" s="11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  <c r="AC274" s="114">
        <v>0</v>
      </c>
      <c r="AD274" s="114">
        <v>0</v>
      </c>
      <c r="AE274" s="114">
        <v>0</v>
      </c>
      <c r="AF274" s="114">
        <v>0</v>
      </c>
      <c r="AG274" s="114">
        <v>0</v>
      </c>
      <c r="AH274" s="114">
        <v>0</v>
      </c>
      <c r="AI274" s="114">
        <v>0</v>
      </c>
      <c r="AJ274" s="114">
        <v>0</v>
      </c>
      <c r="AK274" s="114">
        <v>0</v>
      </c>
      <c r="AL274" s="114">
        <v>0</v>
      </c>
      <c r="AM274" s="114">
        <v>0</v>
      </c>
      <c r="AN274" s="114">
        <v>0</v>
      </c>
      <c r="AO274" s="114">
        <v>0</v>
      </c>
      <c r="AP274" s="114">
        <v>0</v>
      </c>
      <c r="AQ274" s="114">
        <v>0</v>
      </c>
      <c r="AR274" s="114">
        <v>0</v>
      </c>
      <c r="AS274" s="114">
        <v>0</v>
      </c>
      <c r="AT274" s="114">
        <v>0</v>
      </c>
      <c r="AU274" s="114">
        <v>0</v>
      </c>
      <c r="AV274" s="114">
        <v>0</v>
      </c>
      <c r="AW274" s="114">
        <v>0</v>
      </c>
      <c r="AX274" s="114">
        <v>0</v>
      </c>
      <c r="AY274" s="114">
        <v>0</v>
      </c>
      <c r="AZ274" s="114">
        <v>0</v>
      </c>
      <c r="BA274" s="114">
        <v>0</v>
      </c>
      <c r="BB274" s="114">
        <v>0</v>
      </c>
      <c r="BC274" s="114">
        <v>0</v>
      </c>
      <c r="BD274" s="114">
        <v>0</v>
      </c>
      <c r="BE274" s="114">
        <v>0</v>
      </c>
      <c r="BF274" s="114">
        <v>0</v>
      </c>
      <c r="BG274" s="114">
        <v>0</v>
      </c>
      <c r="BH274" s="114">
        <v>0</v>
      </c>
      <c r="BI274" s="114">
        <v>0</v>
      </c>
      <c r="BJ274" s="114">
        <v>0</v>
      </c>
      <c r="BK274" s="114">
        <v>0</v>
      </c>
      <c r="BL274" s="114">
        <v>0</v>
      </c>
      <c r="BM274" s="114">
        <v>0</v>
      </c>
      <c r="BN274" s="114">
        <v>0</v>
      </c>
      <c r="BO274" s="114">
        <v>0</v>
      </c>
      <c r="BP274" s="114">
        <v>0</v>
      </c>
      <c r="BQ274" s="114">
        <v>0</v>
      </c>
      <c r="BR274" s="114">
        <v>0</v>
      </c>
      <c r="BS274" s="114">
        <v>0</v>
      </c>
      <c r="BT274" s="114">
        <v>0</v>
      </c>
      <c r="BU274" s="114">
        <v>0</v>
      </c>
      <c r="BV274" s="114">
        <v>0</v>
      </c>
      <c r="BW274" s="114">
        <v>0</v>
      </c>
      <c r="BX274" s="114">
        <v>0</v>
      </c>
      <c r="BY274" s="114">
        <v>0</v>
      </c>
      <c r="BZ274" s="114">
        <v>0</v>
      </c>
      <c r="CA274" s="114">
        <v>0</v>
      </c>
      <c r="CB274" s="114">
        <v>0</v>
      </c>
      <c r="CC274" s="114">
        <v>0</v>
      </c>
      <c r="CD274" s="114">
        <v>0</v>
      </c>
      <c r="CE274" s="114">
        <v>0</v>
      </c>
      <c r="CF274" s="114">
        <v>0</v>
      </c>
      <c r="CG274" s="114">
        <v>0</v>
      </c>
      <c r="CH274" s="114">
        <v>0</v>
      </c>
      <c r="CI274" s="114">
        <v>0</v>
      </c>
      <c r="CJ274" s="114">
        <v>0</v>
      </c>
      <c r="CK274" s="114">
        <v>0</v>
      </c>
      <c r="CL274" s="114">
        <v>0</v>
      </c>
      <c r="CM274" s="114">
        <v>0</v>
      </c>
      <c r="CN274" s="114">
        <v>0</v>
      </c>
      <c r="CO274" s="114">
        <v>0</v>
      </c>
      <c r="CP274" s="114">
        <v>0</v>
      </c>
      <c r="CQ274" s="114">
        <v>0</v>
      </c>
      <c r="CR274" s="114">
        <v>0</v>
      </c>
      <c r="CS274" s="114">
        <v>0</v>
      </c>
      <c r="CT274" s="114">
        <v>0</v>
      </c>
      <c r="CU274" s="114">
        <v>0</v>
      </c>
      <c r="CV274" s="114">
        <v>0</v>
      </c>
      <c r="CW274" s="114">
        <v>0</v>
      </c>
      <c r="CX274" s="114">
        <v>0</v>
      </c>
      <c r="CY274" s="114">
        <v>0</v>
      </c>
      <c r="CZ274" s="114">
        <v>0</v>
      </c>
      <c r="DA274" s="114">
        <v>0</v>
      </c>
      <c r="DB274" s="114">
        <v>0</v>
      </c>
      <c r="DC274" s="114">
        <v>0</v>
      </c>
      <c r="DD274" s="114">
        <v>0</v>
      </c>
      <c r="DE274" s="114">
        <v>0</v>
      </c>
      <c r="DF274" s="114">
        <v>0</v>
      </c>
      <c r="DG274" s="114">
        <v>0</v>
      </c>
      <c r="DH274" s="114">
        <v>0</v>
      </c>
      <c r="DI274" s="114">
        <v>0</v>
      </c>
      <c r="DJ274" s="114">
        <v>0</v>
      </c>
      <c r="DK274" s="114">
        <v>0</v>
      </c>
      <c r="DL274" s="114">
        <v>0</v>
      </c>
      <c r="DM274" s="114">
        <v>0</v>
      </c>
      <c r="DN274" s="114">
        <v>0</v>
      </c>
      <c r="DO274" s="114">
        <v>0</v>
      </c>
      <c r="DP274" s="114">
        <v>0</v>
      </c>
      <c r="DQ274" s="114">
        <v>0</v>
      </c>
      <c r="DR274" s="114">
        <v>0</v>
      </c>
      <c r="DS274" s="114">
        <v>0</v>
      </c>
      <c r="DT274" s="114">
        <v>0</v>
      </c>
      <c r="DU274" s="114">
        <v>0</v>
      </c>
      <c r="DV274" s="114">
        <v>0</v>
      </c>
      <c r="DW274" s="114">
        <v>0</v>
      </c>
      <c r="DX274" s="114">
        <v>0</v>
      </c>
      <c r="DY274" s="114">
        <v>0</v>
      </c>
      <c r="DZ274" s="114">
        <v>0</v>
      </c>
      <c r="EA274" s="114">
        <v>0</v>
      </c>
      <c r="EB274" s="114">
        <v>0</v>
      </c>
      <c r="EC274" s="114">
        <v>0</v>
      </c>
      <c r="ED274" s="114">
        <v>0</v>
      </c>
      <c r="EE274" s="114">
        <v>0</v>
      </c>
      <c r="EF274" s="114">
        <v>0</v>
      </c>
      <c r="EG274" s="114">
        <v>0</v>
      </c>
      <c r="EH274" s="114">
        <v>0</v>
      </c>
      <c r="EI274" s="114">
        <v>0</v>
      </c>
      <c r="EJ274" s="114">
        <v>0</v>
      </c>
      <c r="EK274" s="114">
        <v>0</v>
      </c>
      <c r="EL274" s="114">
        <v>0</v>
      </c>
      <c r="EM274" s="114">
        <v>0</v>
      </c>
      <c r="EN274" s="114">
        <v>0</v>
      </c>
      <c r="EO274" s="114">
        <v>0</v>
      </c>
      <c r="EP274" s="114">
        <v>0</v>
      </c>
      <c r="EQ274" s="114">
        <v>0</v>
      </c>
      <c r="ER274" s="114">
        <v>0</v>
      </c>
      <c r="ES274" s="114">
        <v>0</v>
      </c>
      <c r="ET274" s="114">
        <v>0</v>
      </c>
      <c r="EU274" s="114">
        <v>0</v>
      </c>
      <c r="EV274" s="114">
        <v>0</v>
      </c>
      <c r="EW274" s="114">
        <v>0</v>
      </c>
      <c r="EX274" s="114">
        <v>0</v>
      </c>
      <c r="EY274" s="114">
        <v>0</v>
      </c>
      <c r="EZ274" s="114">
        <v>0</v>
      </c>
      <c r="FA274" s="114">
        <v>0</v>
      </c>
    </row>
    <row r="275" spans="1:157" s="71" customFormat="1" x14ac:dyDescent="0.25">
      <c r="A275" s="71">
        <v>16</v>
      </c>
      <c r="B275" s="71" t="s">
        <v>1214</v>
      </c>
      <c r="C275" s="72" t="s">
        <v>763</v>
      </c>
      <c r="D275" s="72" t="s">
        <v>1219</v>
      </c>
      <c r="E275" s="71" t="s">
        <v>1220</v>
      </c>
      <c r="F275" s="73" t="s">
        <v>762</v>
      </c>
      <c r="G275" s="74">
        <v>4</v>
      </c>
      <c r="H275" s="74">
        <v>5</v>
      </c>
      <c r="I275" s="75"/>
      <c r="J275" s="68">
        <v>1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1</v>
      </c>
      <c r="Z275" s="114">
        <v>0</v>
      </c>
      <c r="AA275" s="114">
        <v>0</v>
      </c>
      <c r="AB275" s="114">
        <v>0</v>
      </c>
      <c r="AC275" s="114">
        <v>0</v>
      </c>
      <c r="AD275" s="114">
        <v>0</v>
      </c>
      <c r="AE275" s="114">
        <v>0</v>
      </c>
      <c r="AF275" s="114">
        <v>0</v>
      </c>
      <c r="AG275" s="114">
        <v>0</v>
      </c>
      <c r="AH275" s="114">
        <v>0</v>
      </c>
      <c r="AI275" s="114">
        <v>0</v>
      </c>
      <c r="AJ275" s="114">
        <v>0</v>
      </c>
      <c r="AK275" s="114">
        <v>0</v>
      </c>
      <c r="AL275" s="114">
        <v>0</v>
      </c>
      <c r="AM275" s="114">
        <v>0</v>
      </c>
      <c r="AN275" s="114">
        <v>0</v>
      </c>
      <c r="AO275" s="114">
        <v>0</v>
      </c>
      <c r="AP275" s="114">
        <v>0</v>
      </c>
      <c r="AQ275" s="114">
        <v>0</v>
      </c>
      <c r="AR275" s="114">
        <v>0</v>
      </c>
      <c r="AS275" s="114">
        <v>0</v>
      </c>
      <c r="AT275" s="114">
        <v>0</v>
      </c>
      <c r="AU275" s="114">
        <v>0</v>
      </c>
      <c r="AV275" s="114">
        <v>0</v>
      </c>
      <c r="AW275" s="114">
        <v>0</v>
      </c>
      <c r="AX275" s="114">
        <v>0</v>
      </c>
      <c r="AY275" s="114">
        <v>0</v>
      </c>
      <c r="AZ275" s="114">
        <v>0</v>
      </c>
      <c r="BA275" s="114">
        <v>0</v>
      </c>
      <c r="BB275" s="114">
        <v>0</v>
      </c>
      <c r="BC275" s="114">
        <v>0</v>
      </c>
      <c r="BD275" s="114">
        <v>0</v>
      </c>
      <c r="BE275" s="114">
        <v>0</v>
      </c>
      <c r="BF275" s="114">
        <v>0</v>
      </c>
      <c r="BG275" s="114">
        <v>0</v>
      </c>
      <c r="BH275" s="114">
        <v>0</v>
      </c>
      <c r="BI275" s="114">
        <v>0</v>
      </c>
      <c r="BJ275" s="114">
        <v>0</v>
      </c>
      <c r="BK275" s="114">
        <v>0</v>
      </c>
      <c r="BL275" s="114">
        <v>0</v>
      </c>
      <c r="BM275" s="114">
        <v>0</v>
      </c>
      <c r="BN275" s="114">
        <v>0</v>
      </c>
      <c r="BO275" s="114">
        <v>0</v>
      </c>
      <c r="BP275" s="114">
        <v>0</v>
      </c>
      <c r="BQ275" s="114">
        <v>0</v>
      </c>
      <c r="BR275" s="114">
        <v>0</v>
      </c>
      <c r="BS275" s="114">
        <v>0</v>
      </c>
      <c r="BT275" s="114">
        <v>0</v>
      </c>
      <c r="BU275" s="114">
        <v>0</v>
      </c>
      <c r="BV275" s="114">
        <v>0</v>
      </c>
      <c r="BW275" s="114">
        <v>0</v>
      </c>
      <c r="BX275" s="114">
        <v>0</v>
      </c>
      <c r="BY275" s="114">
        <v>0</v>
      </c>
      <c r="BZ275" s="114">
        <v>0</v>
      </c>
      <c r="CA275" s="114">
        <v>0</v>
      </c>
      <c r="CB275" s="114">
        <v>0</v>
      </c>
      <c r="CC275" s="114">
        <v>0</v>
      </c>
      <c r="CD275" s="114">
        <v>0</v>
      </c>
      <c r="CE275" s="114">
        <v>0</v>
      </c>
      <c r="CF275" s="114">
        <v>0</v>
      </c>
      <c r="CG275" s="114">
        <v>0</v>
      </c>
      <c r="CH275" s="114">
        <v>0</v>
      </c>
      <c r="CI275" s="114">
        <v>0</v>
      </c>
      <c r="CJ275" s="114">
        <v>0</v>
      </c>
      <c r="CK275" s="114">
        <v>0</v>
      </c>
      <c r="CL275" s="114">
        <v>0</v>
      </c>
      <c r="CM275" s="114">
        <v>0</v>
      </c>
      <c r="CN275" s="114">
        <v>0</v>
      </c>
      <c r="CO275" s="114">
        <v>0</v>
      </c>
      <c r="CP275" s="114">
        <v>0</v>
      </c>
      <c r="CQ275" s="114">
        <v>0</v>
      </c>
      <c r="CR275" s="114">
        <v>0</v>
      </c>
      <c r="CS275" s="114">
        <v>0</v>
      </c>
      <c r="CT275" s="114">
        <v>0</v>
      </c>
      <c r="CU275" s="114">
        <v>0</v>
      </c>
      <c r="CV275" s="114">
        <v>0</v>
      </c>
      <c r="CW275" s="114">
        <v>0</v>
      </c>
      <c r="CX275" s="114">
        <v>0</v>
      </c>
      <c r="CY275" s="114">
        <v>0</v>
      </c>
      <c r="CZ275" s="114">
        <v>0</v>
      </c>
      <c r="DA275" s="114">
        <v>0</v>
      </c>
      <c r="DB275" s="114">
        <v>0</v>
      </c>
      <c r="DC275" s="114">
        <v>0</v>
      </c>
      <c r="DD275" s="114">
        <v>0</v>
      </c>
      <c r="DE275" s="114">
        <v>0</v>
      </c>
      <c r="DF275" s="114">
        <v>0</v>
      </c>
      <c r="DG275" s="114">
        <v>0</v>
      </c>
      <c r="DH275" s="114">
        <v>0</v>
      </c>
      <c r="DI275" s="114">
        <v>0</v>
      </c>
      <c r="DJ275" s="114">
        <v>0</v>
      </c>
      <c r="DK275" s="114">
        <v>0</v>
      </c>
      <c r="DL275" s="114">
        <v>0</v>
      </c>
      <c r="DM275" s="114">
        <v>0</v>
      </c>
      <c r="DN275" s="114">
        <v>0</v>
      </c>
      <c r="DO275" s="114">
        <v>0</v>
      </c>
      <c r="DP275" s="114">
        <v>0</v>
      </c>
      <c r="DQ275" s="114">
        <v>0</v>
      </c>
      <c r="DR275" s="114">
        <v>0</v>
      </c>
      <c r="DS275" s="114">
        <v>0</v>
      </c>
      <c r="DT275" s="114">
        <v>0</v>
      </c>
      <c r="DU275" s="114">
        <v>0</v>
      </c>
      <c r="DV275" s="114">
        <v>0</v>
      </c>
      <c r="DW275" s="114">
        <v>0</v>
      </c>
      <c r="DX275" s="114">
        <v>0</v>
      </c>
      <c r="DY275" s="114">
        <v>0</v>
      </c>
      <c r="DZ275" s="114">
        <v>0</v>
      </c>
      <c r="EA275" s="114">
        <v>0</v>
      </c>
      <c r="EB275" s="114">
        <v>0</v>
      </c>
      <c r="EC275" s="114">
        <v>0</v>
      </c>
      <c r="ED275" s="114">
        <v>0</v>
      </c>
      <c r="EE275" s="114">
        <v>0</v>
      </c>
      <c r="EF275" s="114">
        <v>0</v>
      </c>
      <c r="EG275" s="114">
        <v>0</v>
      </c>
      <c r="EH275" s="114">
        <v>0</v>
      </c>
      <c r="EI275" s="114">
        <v>0</v>
      </c>
      <c r="EJ275" s="114">
        <v>0</v>
      </c>
      <c r="EK275" s="114">
        <v>0</v>
      </c>
      <c r="EL275" s="114">
        <v>0</v>
      </c>
      <c r="EM275" s="114">
        <v>0</v>
      </c>
      <c r="EN275" s="114">
        <v>0</v>
      </c>
      <c r="EO275" s="114">
        <v>0</v>
      </c>
      <c r="EP275" s="114">
        <v>0</v>
      </c>
      <c r="EQ275" s="114">
        <v>0</v>
      </c>
      <c r="ER275" s="114">
        <v>0</v>
      </c>
      <c r="ES275" s="114">
        <v>0</v>
      </c>
      <c r="ET275" s="114">
        <v>0</v>
      </c>
      <c r="EU275" s="114">
        <v>0</v>
      </c>
      <c r="EV275" s="114">
        <v>0</v>
      </c>
      <c r="EW275" s="114">
        <v>0</v>
      </c>
      <c r="EX275" s="114">
        <v>0</v>
      </c>
      <c r="EY275" s="114">
        <v>0</v>
      </c>
      <c r="EZ275" s="114">
        <v>0</v>
      </c>
      <c r="FA275" s="114">
        <v>0</v>
      </c>
    </row>
    <row r="276" spans="1:157" x14ac:dyDescent="0.25">
      <c r="A276">
        <v>16</v>
      </c>
      <c r="B276" t="s">
        <v>1214</v>
      </c>
      <c r="C276" s="65" t="s">
        <v>763</v>
      </c>
      <c r="D276" s="65" t="s">
        <v>1221</v>
      </c>
      <c r="E276" t="s">
        <v>1222</v>
      </c>
      <c r="F276" s="66" t="s">
        <v>762</v>
      </c>
      <c r="G276" s="19">
        <v>3</v>
      </c>
      <c r="H276" s="74">
        <v>5</v>
      </c>
      <c r="I276" s="67"/>
      <c r="J276" s="68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  <c r="AC276" s="114">
        <v>0</v>
      </c>
      <c r="AD276" s="114">
        <v>0</v>
      </c>
      <c r="AE276" s="114">
        <v>0</v>
      </c>
      <c r="AF276" s="114">
        <v>0</v>
      </c>
      <c r="AG276" s="114">
        <v>0</v>
      </c>
      <c r="AH276" s="114">
        <v>0</v>
      </c>
      <c r="AI276" s="114">
        <v>0</v>
      </c>
      <c r="AJ276" s="114">
        <v>0</v>
      </c>
      <c r="AK276" s="114">
        <v>0</v>
      </c>
      <c r="AL276" s="114">
        <v>0</v>
      </c>
      <c r="AM276" s="114">
        <v>0</v>
      </c>
      <c r="AN276" s="114">
        <v>0</v>
      </c>
      <c r="AO276" s="114">
        <v>0</v>
      </c>
      <c r="AP276" s="114">
        <v>0</v>
      </c>
      <c r="AQ276" s="114">
        <v>0</v>
      </c>
      <c r="AR276" s="114">
        <v>0</v>
      </c>
      <c r="AS276" s="114">
        <v>0</v>
      </c>
      <c r="AT276" s="114">
        <v>0</v>
      </c>
      <c r="AU276" s="114">
        <v>0</v>
      </c>
      <c r="AV276" s="114">
        <v>0</v>
      </c>
      <c r="AW276" s="114">
        <v>0</v>
      </c>
      <c r="AX276" s="114">
        <v>0</v>
      </c>
      <c r="AY276" s="114">
        <v>0</v>
      </c>
      <c r="AZ276" s="114">
        <v>0</v>
      </c>
      <c r="BA276" s="114">
        <v>0</v>
      </c>
      <c r="BB276" s="114">
        <v>0</v>
      </c>
      <c r="BC276" s="114">
        <v>0</v>
      </c>
      <c r="BD276" s="114">
        <v>0</v>
      </c>
      <c r="BE276" s="114">
        <v>0</v>
      </c>
      <c r="BF276" s="114">
        <v>0</v>
      </c>
      <c r="BG276" s="114">
        <v>0</v>
      </c>
      <c r="BH276" s="114">
        <v>0</v>
      </c>
      <c r="BI276" s="114">
        <v>0</v>
      </c>
      <c r="BJ276" s="114">
        <v>0</v>
      </c>
      <c r="BK276" s="114">
        <v>0</v>
      </c>
      <c r="BL276" s="114">
        <v>0</v>
      </c>
      <c r="BM276" s="114">
        <v>0</v>
      </c>
      <c r="BN276" s="114">
        <v>0</v>
      </c>
      <c r="BO276" s="114">
        <v>0</v>
      </c>
      <c r="BP276" s="114">
        <v>0</v>
      </c>
      <c r="BQ276" s="114">
        <v>0</v>
      </c>
      <c r="BR276" s="114">
        <v>0</v>
      </c>
      <c r="BS276" s="114">
        <v>0</v>
      </c>
      <c r="BT276" s="114">
        <v>0</v>
      </c>
      <c r="BU276" s="114">
        <v>0</v>
      </c>
      <c r="BV276" s="114">
        <v>0</v>
      </c>
      <c r="BW276" s="114">
        <v>0</v>
      </c>
      <c r="BX276" s="114">
        <v>0</v>
      </c>
      <c r="BY276" s="114">
        <v>0</v>
      </c>
      <c r="BZ276" s="114">
        <v>0</v>
      </c>
      <c r="CA276" s="114">
        <v>0</v>
      </c>
      <c r="CB276" s="114">
        <v>0</v>
      </c>
      <c r="CC276" s="114">
        <v>0</v>
      </c>
      <c r="CD276" s="114">
        <v>0</v>
      </c>
      <c r="CE276" s="114">
        <v>0</v>
      </c>
      <c r="CF276" s="114">
        <v>0</v>
      </c>
      <c r="CG276" s="114">
        <v>0</v>
      </c>
      <c r="CH276" s="114">
        <v>0</v>
      </c>
      <c r="CI276" s="114">
        <v>0</v>
      </c>
      <c r="CJ276" s="114">
        <v>0</v>
      </c>
      <c r="CK276" s="114">
        <v>0</v>
      </c>
      <c r="CL276" s="114">
        <v>0</v>
      </c>
      <c r="CM276" s="114">
        <v>0</v>
      </c>
      <c r="CN276" s="114">
        <v>0</v>
      </c>
      <c r="CO276" s="114">
        <v>0</v>
      </c>
      <c r="CP276" s="114">
        <v>0</v>
      </c>
      <c r="CQ276" s="114">
        <v>0</v>
      </c>
      <c r="CR276" s="114">
        <v>0</v>
      </c>
      <c r="CS276" s="114">
        <v>0</v>
      </c>
      <c r="CT276" s="114">
        <v>0</v>
      </c>
      <c r="CU276" s="114">
        <v>0</v>
      </c>
      <c r="CV276" s="114">
        <v>0</v>
      </c>
      <c r="CW276" s="114">
        <v>0</v>
      </c>
      <c r="CX276" s="114">
        <v>0</v>
      </c>
      <c r="CY276" s="114">
        <v>0</v>
      </c>
      <c r="CZ276" s="114">
        <v>0</v>
      </c>
      <c r="DA276" s="114">
        <v>0</v>
      </c>
      <c r="DB276" s="114">
        <v>0</v>
      </c>
      <c r="DC276" s="114">
        <v>0</v>
      </c>
      <c r="DD276" s="114">
        <v>0</v>
      </c>
      <c r="DE276" s="114">
        <v>0</v>
      </c>
      <c r="DF276" s="114">
        <v>0</v>
      </c>
      <c r="DG276" s="114">
        <v>0</v>
      </c>
      <c r="DH276" s="114">
        <v>0</v>
      </c>
      <c r="DI276" s="114">
        <v>0</v>
      </c>
      <c r="DJ276" s="114">
        <v>0</v>
      </c>
      <c r="DK276" s="114">
        <v>0</v>
      </c>
      <c r="DL276" s="114">
        <v>0</v>
      </c>
      <c r="DM276" s="114">
        <v>0</v>
      </c>
      <c r="DN276" s="114">
        <v>0</v>
      </c>
      <c r="DO276" s="114">
        <v>0</v>
      </c>
      <c r="DP276" s="114">
        <v>0</v>
      </c>
      <c r="DQ276" s="114">
        <v>0</v>
      </c>
      <c r="DR276" s="114">
        <v>0</v>
      </c>
      <c r="DS276" s="114">
        <v>0</v>
      </c>
      <c r="DT276" s="114">
        <v>0</v>
      </c>
      <c r="DU276" s="114">
        <v>0</v>
      </c>
      <c r="DV276" s="114">
        <v>0</v>
      </c>
      <c r="DW276" s="114">
        <v>0</v>
      </c>
      <c r="DX276" s="114">
        <v>0</v>
      </c>
      <c r="DY276" s="114">
        <v>0</v>
      </c>
      <c r="DZ276" s="114">
        <v>0</v>
      </c>
      <c r="EA276" s="114">
        <v>0</v>
      </c>
      <c r="EB276" s="114">
        <v>0</v>
      </c>
      <c r="EC276" s="114">
        <v>0</v>
      </c>
      <c r="ED276" s="114">
        <v>0</v>
      </c>
      <c r="EE276" s="114">
        <v>0</v>
      </c>
      <c r="EF276" s="114">
        <v>0</v>
      </c>
      <c r="EG276" s="114">
        <v>0</v>
      </c>
      <c r="EH276" s="114">
        <v>0</v>
      </c>
      <c r="EI276" s="114">
        <v>0</v>
      </c>
      <c r="EJ276" s="114">
        <v>0</v>
      </c>
      <c r="EK276" s="114">
        <v>0</v>
      </c>
      <c r="EL276" s="114">
        <v>0</v>
      </c>
      <c r="EM276" s="114">
        <v>0</v>
      </c>
      <c r="EN276" s="114">
        <v>0</v>
      </c>
      <c r="EO276" s="114">
        <v>0</v>
      </c>
      <c r="EP276" s="114">
        <v>0</v>
      </c>
      <c r="EQ276" s="114">
        <v>0</v>
      </c>
      <c r="ER276" s="114">
        <v>0</v>
      </c>
      <c r="ES276" s="114">
        <v>0</v>
      </c>
      <c r="ET276" s="114">
        <v>0</v>
      </c>
      <c r="EU276" s="114">
        <v>0</v>
      </c>
      <c r="EV276" s="114">
        <v>0</v>
      </c>
      <c r="EW276" s="114">
        <v>0</v>
      </c>
      <c r="EX276" s="114">
        <v>0</v>
      </c>
      <c r="EY276" s="114">
        <v>0</v>
      </c>
      <c r="EZ276" s="114">
        <v>0</v>
      </c>
      <c r="FA276" s="114">
        <v>0</v>
      </c>
    </row>
    <row r="277" spans="1:157" x14ac:dyDescent="0.25">
      <c r="A277">
        <v>16</v>
      </c>
      <c r="B277" t="s">
        <v>1214</v>
      </c>
      <c r="C277" s="65" t="s">
        <v>763</v>
      </c>
      <c r="D277" s="65" t="s">
        <v>1223</v>
      </c>
      <c r="E277" t="s">
        <v>1224</v>
      </c>
      <c r="F277" s="66" t="s">
        <v>762</v>
      </c>
      <c r="G277" s="19">
        <v>3</v>
      </c>
      <c r="H277" s="74">
        <v>5</v>
      </c>
      <c r="I277" s="67"/>
      <c r="J277" s="68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0</v>
      </c>
      <c r="AC277" s="114">
        <v>0</v>
      </c>
      <c r="AD277" s="114">
        <v>0</v>
      </c>
      <c r="AE277" s="114">
        <v>0</v>
      </c>
      <c r="AF277" s="114">
        <v>0</v>
      </c>
      <c r="AG277" s="114">
        <v>0</v>
      </c>
      <c r="AH277" s="114">
        <v>0</v>
      </c>
      <c r="AI277" s="114">
        <v>0</v>
      </c>
      <c r="AJ277" s="114">
        <v>0</v>
      </c>
      <c r="AK277" s="114">
        <v>0</v>
      </c>
      <c r="AL277" s="114">
        <v>0</v>
      </c>
      <c r="AM277" s="114">
        <v>0</v>
      </c>
      <c r="AN277" s="114">
        <v>0</v>
      </c>
      <c r="AO277" s="114">
        <v>0</v>
      </c>
      <c r="AP277" s="114">
        <v>0</v>
      </c>
      <c r="AQ277" s="114">
        <v>0</v>
      </c>
      <c r="AR277" s="114">
        <v>0</v>
      </c>
      <c r="AS277" s="114">
        <v>0</v>
      </c>
      <c r="AT277" s="114">
        <v>0</v>
      </c>
      <c r="AU277" s="114">
        <v>0</v>
      </c>
      <c r="AV277" s="114">
        <v>0</v>
      </c>
      <c r="AW277" s="114">
        <v>0</v>
      </c>
      <c r="AX277" s="114">
        <v>0</v>
      </c>
      <c r="AY277" s="114">
        <v>0</v>
      </c>
      <c r="AZ277" s="114">
        <v>0</v>
      </c>
      <c r="BA277" s="114">
        <v>0</v>
      </c>
      <c r="BB277" s="114">
        <v>0</v>
      </c>
      <c r="BC277" s="114">
        <v>0</v>
      </c>
      <c r="BD277" s="114">
        <v>0</v>
      </c>
      <c r="BE277" s="114">
        <v>0</v>
      </c>
      <c r="BF277" s="114">
        <v>0</v>
      </c>
      <c r="BG277" s="114">
        <v>0</v>
      </c>
      <c r="BH277" s="114">
        <v>0</v>
      </c>
      <c r="BI277" s="114">
        <v>0</v>
      </c>
      <c r="BJ277" s="114">
        <v>0</v>
      </c>
      <c r="BK277" s="114">
        <v>0</v>
      </c>
      <c r="BL277" s="114">
        <v>0</v>
      </c>
      <c r="BM277" s="114">
        <v>0</v>
      </c>
      <c r="BN277" s="114">
        <v>0</v>
      </c>
      <c r="BO277" s="114">
        <v>0</v>
      </c>
      <c r="BP277" s="114">
        <v>0</v>
      </c>
      <c r="BQ277" s="114">
        <v>0</v>
      </c>
      <c r="BR277" s="114">
        <v>0</v>
      </c>
      <c r="BS277" s="114">
        <v>0</v>
      </c>
      <c r="BT277" s="114">
        <v>0</v>
      </c>
      <c r="BU277" s="114">
        <v>0</v>
      </c>
      <c r="BV277" s="114">
        <v>0</v>
      </c>
      <c r="BW277" s="114">
        <v>0</v>
      </c>
      <c r="BX277" s="114">
        <v>0</v>
      </c>
      <c r="BY277" s="114">
        <v>0</v>
      </c>
      <c r="BZ277" s="114">
        <v>0</v>
      </c>
      <c r="CA277" s="114">
        <v>0</v>
      </c>
      <c r="CB277" s="114">
        <v>0</v>
      </c>
      <c r="CC277" s="114">
        <v>0</v>
      </c>
      <c r="CD277" s="114">
        <v>0</v>
      </c>
      <c r="CE277" s="114">
        <v>0</v>
      </c>
      <c r="CF277" s="114">
        <v>0</v>
      </c>
      <c r="CG277" s="114">
        <v>0</v>
      </c>
      <c r="CH277" s="114">
        <v>0</v>
      </c>
      <c r="CI277" s="114">
        <v>0</v>
      </c>
      <c r="CJ277" s="114">
        <v>0</v>
      </c>
      <c r="CK277" s="114">
        <v>0</v>
      </c>
      <c r="CL277" s="114">
        <v>0</v>
      </c>
      <c r="CM277" s="114">
        <v>0</v>
      </c>
      <c r="CN277" s="114">
        <v>0</v>
      </c>
      <c r="CO277" s="114">
        <v>0</v>
      </c>
      <c r="CP277" s="114">
        <v>0</v>
      </c>
      <c r="CQ277" s="114">
        <v>0</v>
      </c>
      <c r="CR277" s="114">
        <v>0</v>
      </c>
      <c r="CS277" s="114">
        <v>0</v>
      </c>
      <c r="CT277" s="114">
        <v>0</v>
      </c>
      <c r="CU277" s="114">
        <v>0</v>
      </c>
      <c r="CV277" s="114">
        <v>0</v>
      </c>
      <c r="CW277" s="114">
        <v>0</v>
      </c>
      <c r="CX277" s="114">
        <v>0</v>
      </c>
      <c r="CY277" s="114">
        <v>0</v>
      </c>
      <c r="CZ277" s="114">
        <v>0</v>
      </c>
      <c r="DA277" s="114">
        <v>0</v>
      </c>
      <c r="DB277" s="114">
        <v>0</v>
      </c>
      <c r="DC277" s="114">
        <v>0</v>
      </c>
      <c r="DD277" s="114">
        <v>0</v>
      </c>
      <c r="DE277" s="114">
        <v>0</v>
      </c>
      <c r="DF277" s="114">
        <v>0</v>
      </c>
      <c r="DG277" s="114">
        <v>0</v>
      </c>
      <c r="DH277" s="114">
        <v>0</v>
      </c>
      <c r="DI277" s="114">
        <v>0</v>
      </c>
      <c r="DJ277" s="114">
        <v>0</v>
      </c>
      <c r="DK277" s="114">
        <v>0</v>
      </c>
      <c r="DL277" s="114">
        <v>0</v>
      </c>
      <c r="DM277" s="114">
        <v>0</v>
      </c>
      <c r="DN277" s="114">
        <v>0</v>
      </c>
      <c r="DO277" s="114">
        <v>0</v>
      </c>
      <c r="DP277" s="114">
        <v>0</v>
      </c>
      <c r="DQ277" s="114">
        <v>0</v>
      </c>
      <c r="DR277" s="114">
        <v>0</v>
      </c>
      <c r="DS277" s="114">
        <v>0</v>
      </c>
      <c r="DT277" s="114">
        <v>0</v>
      </c>
      <c r="DU277" s="114">
        <v>0</v>
      </c>
      <c r="DV277" s="114">
        <v>0</v>
      </c>
      <c r="DW277" s="114">
        <v>0</v>
      </c>
      <c r="DX277" s="114">
        <v>0</v>
      </c>
      <c r="DY277" s="114">
        <v>0</v>
      </c>
      <c r="DZ277" s="114">
        <v>0</v>
      </c>
      <c r="EA277" s="114">
        <v>0</v>
      </c>
      <c r="EB277" s="114">
        <v>0</v>
      </c>
      <c r="EC277" s="114">
        <v>0</v>
      </c>
      <c r="ED277" s="114">
        <v>0</v>
      </c>
      <c r="EE277" s="114">
        <v>0</v>
      </c>
      <c r="EF277" s="114">
        <v>0</v>
      </c>
      <c r="EG277" s="114">
        <v>0</v>
      </c>
      <c r="EH277" s="114">
        <v>0</v>
      </c>
      <c r="EI277" s="114">
        <v>0</v>
      </c>
      <c r="EJ277" s="114">
        <v>0</v>
      </c>
      <c r="EK277" s="114">
        <v>0</v>
      </c>
      <c r="EL277" s="114">
        <v>0</v>
      </c>
      <c r="EM277" s="114">
        <v>0</v>
      </c>
      <c r="EN277" s="114">
        <v>0</v>
      </c>
      <c r="EO277" s="114">
        <v>0</v>
      </c>
      <c r="EP277" s="114">
        <v>0</v>
      </c>
      <c r="EQ277" s="114">
        <v>0</v>
      </c>
      <c r="ER277" s="114">
        <v>0</v>
      </c>
      <c r="ES277" s="114">
        <v>0</v>
      </c>
      <c r="ET277" s="114">
        <v>0</v>
      </c>
      <c r="EU277" s="114">
        <v>0</v>
      </c>
      <c r="EV277" s="114">
        <v>0</v>
      </c>
      <c r="EW277" s="114">
        <v>0</v>
      </c>
      <c r="EX277" s="114">
        <v>0</v>
      </c>
      <c r="EY277" s="114">
        <v>0</v>
      </c>
      <c r="EZ277" s="114">
        <v>0</v>
      </c>
      <c r="FA277" s="114">
        <v>0</v>
      </c>
    </row>
    <row r="278" spans="1:157" x14ac:dyDescent="0.25">
      <c r="A278">
        <v>16</v>
      </c>
      <c r="B278" t="s">
        <v>1214</v>
      </c>
      <c r="C278" s="65" t="s">
        <v>763</v>
      </c>
      <c r="D278" s="65" t="s">
        <v>1225</v>
      </c>
      <c r="E278" t="s">
        <v>1226</v>
      </c>
      <c r="F278" s="66" t="s">
        <v>762</v>
      </c>
      <c r="G278" s="19">
        <v>3</v>
      </c>
      <c r="H278" s="74">
        <v>5</v>
      </c>
      <c r="I278" s="67"/>
      <c r="J278" s="68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  <c r="AC278" s="114">
        <v>0</v>
      </c>
      <c r="AD278" s="114">
        <v>0</v>
      </c>
      <c r="AE278" s="114">
        <v>0</v>
      </c>
      <c r="AF278" s="114">
        <v>0</v>
      </c>
      <c r="AG278" s="114">
        <v>0</v>
      </c>
      <c r="AH278" s="114">
        <v>0</v>
      </c>
      <c r="AI278" s="114">
        <v>0</v>
      </c>
      <c r="AJ278" s="114">
        <v>0</v>
      </c>
      <c r="AK278" s="114">
        <v>0</v>
      </c>
      <c r="AL278" s="114">
        <v>0</v>
      </c>
      <c r="AM278" s="114">
        <v>0</v>
      </c>
      <c r="AN278" s="114">
        <v>0</v>
      </c>
      <c r="AO278" s="114">
        <v>0</v>
      </c>
      <c r="AP278" s="114">
        <v>0</v>
      </c>
      <c r="AQ278" s="114">
        <v>0</v>
      </c>
      <c r="AR278" s="114">
        <v>0</v>
      </c>
      <c r="AS278" s="114">
        <v>0</v>
      </c>
      <c r="AT278" s="114">
        <v>0</v>
      </c>
      <c r="AU278" s="114">
        <v>0</v>
      </c>
      <c r="AV278" s="114">
        <v>0</v>
      </c>
      <c r="AW278" s="114">
        <v>0</v>
      </c>
      <c r="AX278" s="114">
        <v>0</v>
      </c>
      <c r="AY278" s="114">
        <v>0</v>
      </c>
      <c r="AZ278" s="114">
        <v>0</v>
      </c>
      <c r="BA278" s="114">
        <v>0</v>
      </c>
      <c r="BB278" s="114">
        <v>0</v>
      </c>
      <c r="BC278" s="114">
        <v>0</v>
      </c>
      <c r="BD278" s="114">
        <v>0</v>
      </c>
      <c r="BE278" s="114">
        <v>0</v>
      </c>
      <c r="BF278" s="114">
        <v>0</v>
      </c>
      <c r="BG278" s="114">
        <v>0</v>
      </c>
      <c r="BH278" s="114">
        <v>0</v>
      </c>
      <c r="BI278" s="114">
        <v>0</v>
      </c>
      <c r="BJ278" s="114">
        <v>0</v>
      </c>
      <c r="BK278" s="114">
        <v>0</v>
      </c>
      <c r="BL278" s="114">
        <v>0</v>
      </c>
      <c r="BM278" s="114">
        <v>0</v>
      </c>
      <c r="BN278" s="114">
        <v>0</v>
      </c>
      <c r="BO278" s="114">
        <v>0</v>
      </c>
      <c r="BP278" s="114">
        <v>0</v>
      </c>
      <c r="BQ278" s="114">
        <v>0</v>
      </c>
      <c r="BR278" s="114">
        <v>0</v>
      </c>
      <c r="BS278" s="114">
        <v>0</v>
      </c>
      <c r="BT278" s="114">
        <v>0</v>
      </c>
      <c r="BU278" s="114">
        <v>0</v>
      </c>
      <c r="BV278" s="114">
        <v>0</v>
      </c>
      <c r="BW278" s="114">
        <v>0</v>
      </c>
      <c r="BX278" s="114">
        <v>0</v>
      </c>
      <c r="BY278" s="114">
        <v>0</v>
      </c>
      <c r="BZ278" s="114">
        <v>0</v>
      </c>
      <c r="CA278" s="114">
        <v>0</v>
      </c>
      <c r="CB278" s="114">
        <v>0</v>
      </c>
      <c r="CC278" s="114">
        <v>0</v>
      </c>
      <c r="CD278" s="114">
        <v>0</v>
      </c>
      <c r="CE278" s="114">
        <v>0</v>
      </c>
      <c r="CF278" s="114">
        <v>0</v>
      </c>
      <c r="CG278" s="114">
        <v>0</v>
      </c>
      <c r="CH278" s="114">
        <v>0</v>
      </c>
      <c r="CI278" s="114">
        <v>0</v>
      </c>
      <c r="CJ278" s="114">
        <v>0</v>
      </c>
      <c r="CK278" s="114">
        <v>0</v>
      </c>
      <c r="CL278" s="114">
        <v>0</v>
      </c>
      <c r="CM278" s="114">
        <v>0</v>
      </c>
      <c r="CN278" s="114">
        <v>0</v>
      </c>
      <c r="CO278" s="114">
        <v>0</v>
      </c>
      <c r="CP278" s="114">
        <v>0</v>
      </c>
      <c r="CQ278" s="114">
        <v>0</v>
      </c>
      <c r="CR278" s="114">
        <v>0</v>
      </c>
      <c r="CS278" s="114">
        <v>0</v>
      </c>
      <c r="CT278" s="114">
        <v>0</v>
      </c>
      <c r="CU278" s="114">
        <v>0</v>
      </c>
      <c r="CV278" s="114">
        <v>0</v>
      </c>
      <c r="CW278" s="114">
        <v>0</v>
      </c>
      <c r="CX278" s="114">
        <v>0</v>
      </c>
      <c r="CY278" s="114">
        <v>0</v>
      </c>
      <c r="CZ278" s="114">
        <v>0</v>
      </c>
      <c r="DA278" s="114">
        <v>0</v>
      </c>
      <c r="DB278" s="114">
        <v>0</v>
      </c>
      <c r="DC278" s="114">
        <v>0</v>
      </c>
      <c r="DD278" s="114">
        <v>0</v>
      </c>
      <c r="DE278" s="114">
        <v>0</v>
      </c>
      <c r="DF278" s="114">
        <v>0</v>
      </c>
      <c r="DG278" s="114">
        <v>0</v>
      </c>
      <c r="DH278" s="114">
        <v>0</v>
      </c>
      <c r="DI278" s="114">
        <v>0</v>
      </c>
      <c r="DJ278" s="114">
        <v>0</v>
      </c>
      <c r="DK278" s="114">
        <v>0</v>
      </c>
      <c r="DL278" s="114">
        <v>0</v>
      </c>
      <c r="DM278" s="114">
        <v>0</v>
      </c>
      <c r="DN278" s="114">
        <v>0</v>
      </c>
      <c r="DO278" s="114">
        <v>0</v>
      </c>
      <c r="DP278" s="114">
        <v>0</v>
      </c>
      <c r="DQ278" s="114">
        <v>0</v>
      </c>
      <c r="DR278" s="114">
        <v>0</v>
      </c>
      <c r="DS278" s="114">
        <v>0</v>
      </c>
      <c r="DT278" s="114">
        <v>0</v>
      </c>
      <c r="DU278" s="114">
        <v>0</v>
      </c>
      <c r="DV278" s="114">
        <v>0</v>
      </c>
      <c r="DW278" s="114">
        <v>0</v>
      </c>
      <c r="DX278" s="114">
        <v>0</v>
      </c>
      <c r="DY278" s="114">
        <v>0</v>
      </c>
      <c r="DZ278" s="114">
        <v>0</v>
      </c>
      <c r="EA278" s="114">
        <v>0</v>
      </c>
      <c r="EB278" s="114">
        <v>0</v>
      </c>
      <c r="EC278" s="114">
        <v>0</v>
      </c>
      <c r="ED278" s="114">
        <v>0</v>
      </c>
      <c r="EE278" s="114">
        <v>0</v>
      </c>
      <c r="EF278" s="114">
        <v>0</v>
      </c>
      <c r="EG278" s="114">
        <v>0</v>
      </c>
      <c r="EH278" s="114">
        <v>0</v>
      </c>
      <c r="EI278" s="114">
        <v>0</v>
      </c>
      <c r="EJ278" s="114">
        <v>0</v>
      </c>
      <c r="EK278" s="114">
        <v>0</v>
      </c>
      <c r="EL278" s="114">
        <v>0</v>
      </c>
      <c r="EM278" s="114">
        <v>0</v>
      </c>
      <c r="EN278" s="114">
        <v>0</v>
      </c>
      <c r="EO278" s="114">
        <v>0</v>
      </c>
      <c r="EP278" s="114">
        <v>0</v>
      </c>
      <c r="EQ278" s="114">
        <v>0</v>
      </c>
      <c r="ER278" s="114">
        <v>0</v>
      </c>
      <c r="ES278" s="114">
        <v>0</v>
      </c>
      <c r="ET278" s="114">
        <v>0</v>
      </c>
      <c r="EU278" s="114">
        <v>0</v>
      </c>
      <c r="EV278" s="114">
        <v>0</v>
      </c>
      <c r="EW278" s="114">
        <v>0</v>
      </c>
      <c r="EX278" s="114">
        <v>0</v>
      </c>
      <c r="EY278" s="114">
        <v>0</v>
      </c>
      <c r="EZ278" s="114">
        <v>0</v>
      </c>
      <c r="FA278" s="114">
        <v>0</v>
      </c>
    </row>
    <row r="279" spans="1:157" x14ac:dyDescent="0.25">
      <c r="A279">
        <v>16</v>
      </c>
      <c r="B279" t="s">
        <v>1214</v>
      </c>
      <c r="C279" s="65" t="s">
        <v>763</v>
      </c>
      <c r="D279" s="65" t="s">
        <v>1227</v>
      </c>
      <c r="E279" t="s">
        <v>1228</v>
      </c>
      <c r="F279" s="66" t="s">
        <v>762</v>
      </c>
      <c r="G279" s="19">
        <v>3</v>
      </c>
      <c r="H279" s="74">
        <v>5</v>
      </c>
      <c r="I279" s="67"/>
      <c r="J279" s="68">
        <v>1</v>
      </c>
      <c r="K279" s="11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1</v>
      </c>
      <c r="U279" s="114">
        <v>0</v>
      </c>
      <c r="V279" s="114">
        <v>0</v>
      </c>
      <c r="W279" s="114">
        <v>0</v>
      </c>
      <c r="X279" s="114">
        <v>0</v>
      </c>
      <c r="Y279" s="114">
        <v>0</v>
      </c>
      <c r="Z279" s="114">
        <v>0</v>
      </c>
      <c r="AA279" s="114">
        <v>0</v>
      </c>
      <c r="AB279" s="114">
        <v>0</v>
      </c>
      <c r="AC279" s="114">
        <v>0</v>
      </c>
      <c r="AD279" s="114">
        <v>0</v>
      </c>
      <c r="AE279" s="114">
        <v>0</v>
      </c>
      <c r="AF279" s="114">
        <v>0</v>
      </c>
      <c r="AG279" s="114">
        <v>0</v>
      </c>
      <c r="AH279" s="114">
        <v>0</v>
      </c>
      <c r="AI279" s="114">
        <v>0</v>
      </c>
      <c r="AJ279" s="114">
        <v>0</v>
      </c>
      <c r="AK279" s="114">
        <v>0</v>
      </c>
      <c r="AL279" s="114">
        <v>0</v>
      </c>
      <c r="AM279" s="114">
        <v>0</v>
      </c>
      <c r="AN279" s="114">
        <v>0</v>
      </c>
      <c r="AO279" s="114">
        <v>0</v>
      </c>
      <c r="AP279" s="114">
        <v>0</v>
      </c>
      <c r="AQ279" s="114">
        <v>0</v>
      </c>
      <c r="AR279" s="114">
        <v>0</v>
      </c>
      <c r="AS279" s="114">
        <v>0</v>
      </c>
      <c r="AT279" s="114">
        <v>0</v>
      </c>
      <c r="AU279" s="114">
        <v>0</v>
      </c>
      <c r="AV279" s="114">
        <v>0</v>
      </c>
      <c r="AW279" s="114">
        <v>0</v>
      </c>
      <c r="AX279" s="114">
        <v>0</v>
      </c>
      <c r="AY279" s="114">
        <v>0</v>
      </c>
      <c r="AZ279" s="114">
        <v>0</v>
      </c>
      <c r="BA279" s="114">
        <v>0</v>
      </c>
      <c r="BB279" s="114">
        <v>0</v>
      </c>
      <c r="BC279" s="114">
        <v>0</v>
      </c>
      <c r="BD279" s="114">
        <v>0</v>
      </c>
      <c r="BE279" s="114">
        <v>0</v>
      </c>
      <c r="BF279" s="114">
        <v>0</v>
      </c>
      <c r="BG279" s="114">
        <v>0</v>
      </c>
      <c r="BH279" s="114">
        <v>0</v>
      </c>
      <c r="BI279" s="114">
        <v>0</v>
      </c>
      <c r="BJ279" s="114">
        <v>0</v>
      </c>
      <c r="BK279" s="114">
        <v>0</v>
      </c>
      <c r="BL279" s="114">
        <v>0</v>
      </c>
      <c r="BM279" s="114">
        <v>0</v>
      </c>
      <c r="BN279" s="114">
        <v>0</v>
      </c>
      <c r="BO279" s="114">
        <v>0</v>
      </c>
      <c r="BP279" s="114">
        <v>0</v>
      </c>
      <c r="BQ279" s="114">
        <v>0</v>
      </c>
      <c r="BR279" s="114">
        <v>0</v>
      </c>
      <c r="BS279" s="114">
        <v>0</v>
      </c>
      <c r="BT279" s="114">
        <v>0</v>
      </c>
      <c r="BU279" s="114">
        <v>0</v>
      </c>
      <c r="BV279" s="114">
        <v>0</v>
      </c>
      <c r="BW279" s="114">
        <v>0</v>
      </c>
      <c r="BX279" s="114">
        <v>0</v>
      </c>
      <c r="BY279" s="114">
        <v>0</v>
      </c>
      <c r="BZ279" s="114">
        <v>0</v>
      </c>
      <c r="CA279" s="114">
        <v>0</v>
      </c>
      <c r="CB279" s="114">
        <v>0</v>
      </c>
      <c r="CC279" s="114">
        <v>0</v>
      </c>
      <c r="CD279" s="114">
        <v>0</v>
      </c>
      <c r="CE279" s="114">
        <v>0</v>
      </c>
      <c r="CF279" s="114">
        <v>0</v>
      </c>
      <c r="CG279" s="114">
        <v>0</v>
      </c>
      <c r="CH279" s="114">
        <v>0</v>
      </c>
      <c r="CI279" s="114">
        <v>0</v>
      </c>
      <c r="CJ279" s="114">
        <v>0</v>
      </c>
      <c r="CK279" s="114">
        <v>0</v>
      </c>
      <c r="CL279" s="114">
        <v>0</v>
      </c>
      <c r="CM279" s="114">
        <v>0</v>
      </c>
      <c r="CN279" s="114">
        <v>0</v>
      </c>
      <c r="CO279" s="114">
        <v>0</v>
      </c>
      <c r="CP279" s="114">
        <v>0</v>
      </c>
      <c r="CQ279" s="114">
        <v>0</v>
      </c>
      <c r="CR279" s="114">
        <v>0</v>
      </c>
      <c r="CS279" s="114">
        <v>0</v>
      </c>
      <c r="CT279" s="114">
        <v>0</v>
      </c>
      <c r="CU279" s="114">
        <v>0</v>
      </c>
      <c r="CV279" s="114">
        <v>0</v>
      </c>
      <c r="CW279" s="114">
        <v>0</v>
      </c>
      <c r="CX279" s="114">
        <v>0</v>
      </c>
      <c r="CY279" s="114">
        <v>0</v>
      </c>
      <c r="CZ279" s="114">
        <v>0</v>
      </c>
      <c r="DA279" s="114">
        <v>0</v>
      </c>
      <c r="DB279" s="114">
        <v>0</v>
      </c>
      <c r="DC279" s="114">
        <v>0</v>
      </c>
      <c r="DD279" s="114">
        <v>0</v>
      </c>
      <c r="DE279" s="114">
        <v>0</v>
      </c>
      <c r="DF279" s="114">
        <v>0</v>
      </c>
      <c r="DG279" s="114">
        <v>0</v>
      </c>
      <c r="DH279" s="114">
        <v>0</v>
      </c>
      <c r="DI279" s="114">
        <v>0</v>
      </c>
      <c r="DJ279" s="114">
        <v>0</v>
      </c>
      <c r="DK279" s="114">
        <v>0</v>
      </c>
      <c r="DL279" s="114">
        <v>0</v>
      </c>
      <c r="DM279" s="114">
        <v>0</v>
      </c>
      <c r="DN279" s="114">
        <v>0</v>
      </c>
      <c r="DO279" s="114">
        <v>0</v>
      </c>
      <c r="DP279" s="114">
        <v>0</v>
      </c>
      <c r="DQ279" s="114">
        <v>0</v>
      </c>
      <c r="DR279" s="114">
        <v>0</v>
      </c>
      <c r="DS279" s="114">
        <v>0</v>
      </c>
      <c r="DT279" s="114">
        <v>0</v>
      </c>
      <c r="DU279" s="114">
        <v>0</v>
      </c>
      <c r="DV279" s="114">
        <v>0</v>
      </c>
      <c r="DW279" s="114">
        <v>0</v>
      </c>
      <c r="DX279" s="114">
        <v>0</v>
      </c>
      <c r="DY279" s="114">
        <v>0</v>
      </c>
      <c r="DZ279" s="114">
        <v>0</v>
      </c>
      <c r="EA279" s="114">
        <v>0</v>
      </c>
      <c r="EB279" s="114">
        <v>0</v>
      </c>
      <c r="EC279" s="114">
        <v>0</v>
      </c>
      <c r="ED279" s="114">
        <v>0</v>
      </c>
      <c r="EE279" s="114">
        <v>0</v>
      </c>
      <c r="EF279" s="114">
        <v>0</v>
      </c>
      <c r="EG279" s="114">
        <v>0</v>
      </c>
      <c r="EH279" s="114">
        <v>0</v>
      </c>
      <c r="EI279" s="114">
        <v>0</v>
      </c>
      <c r="EJ279" s="114">
        <v>0</v>
      </c>
      <c r="EK279" s="114">
        <v>0</v>
      </c>
      <c r="EL279" s="114">
        <v>0</v>
      </c>
      <c r="EM279" s="114">
        <v>0</v>
      </c>
      <c r="EN279" s="114">
        <v>0</v>
      </c>
      <c r="EO279" s="114">
        <v>0</v>
      </c>
      <c r="EP279" s="114">
        <v>0</v>
      </c>
      <c r="EQ279" s="114">
        <v>0</v>
      </c>
      <c r="ER279" s="114">
        <v>0</v>
      </c>
      <c r="ES279" s="114">
        <v>0</v>
      </c>
      <c r="ET279" s="114">
        <v>0</v>
      </c>
      <c r="EU279" s="114">
        <v>0</v>
      </c>
      <c r="EV279" s="114">
        <v>0</v>
      </c>
      <c r="EW279" s="114">
        <v>0</v>
      </c>
      <c r="EX279" s="114">
        <v>0</v>
      </c>
      <c r="EY279" s="114">
        <v>0</v>
      </c>
      <c r="EZ279" s="114">
        <v>0</v>
      </c>
      <c r="FA279" s="114">
        <v>0</v>
      </c>
    </row>
    <row r="280" spans="1:157" x14ac:dyDescent="0.25">
      <c r="A280">
        <v>16</v>
      </c>
      <c r="B280" t="s">
        <v>1214</v>
      </c>
      <c r="C280" s="65" t="s">
        <v>763</v>
      </c>
      <c r="D280" s="65" t="s">
        <v>1229</v>
      </c>
      <c r="E280" t="s">
        <v>1230</v>
      </c>
      <c r="F280" s="66" t="s">
        <v>762</v>
      </c>
      <c r="G280" s="19">
        <v>3</v>
      </c>
      <c r="H280" s="74">
        <v>5</v>
      </c>
      <c r="I280" s="67"/>
      <c r="J280" s="68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  <c r="AC280" s="114">
        <v>0</v>
      </c>
      <c r="AD280" s="114">
        <v>0</v>
      </c>
      <c r="AE280" s="114">
        <v>0</v>
      </c>
      <c r="AF280" s="114">
        <v>0</v>
      </c>
      <c r="AG280" s="114">
        <v>0</v>
      </c>
      <c r="AH280" s="114">
        <v>0</v>
      </c>
      <c r="AI280" s="114">
        <v>0</v>
      </c>
      <c r="AJ280" s="114">
        <v>0</v>
      </c>
      <c r="AK280" s="114">
        <v>0</v>
      </c>
      <c r="AL280" s="114">
        <v>0</v>
      </c>
      <c r="AM280" s="114">
        <v>0</v>
      </c>
      <c r="AN280" s="114">
        <v>0</v>
      </c>
      <c r="AO280" s="114">
        <v>0</v>
      </c>
      <c r="AP280" s="114">
        <v>0</v>
      </c>
      <c r="AQ280" s="114">
        <v>0</v>
      </c>
      <c r="AR280" s="114">
        <v>0</v>
      </c>
      <c r="AS280" s="114">
        <v>0</v>
      </c>
      <c r="AT280" s="114">
        <v>0</v>
      </c>
      <c r="AU280" s="114">
        <v>0</v>
      </c>
      <c r="AV280" s="114">
        <v>0</v>
      </c>
      <c r="AW280" s="114">
        <v>0</v>
      </c>
      <c r="AX280" s="114">
        <v>0</v>
      </c>
      <c r="AY280" s="114">
        <v>0</v>
      </c>
      <c r="AZ280" s="114">
        <v>0</v>
      </c>
      <c r="BA280" s="114">
        <v>0</v>
      </c>
      <c r="BB280" s="114">
        <v>0</v>
      </c>
      <c r="BC280" s="114">
        <v>0</v>
      </c>
      <c r="BD280" s="114">
        <v>0</v>
      </c>
      <c r="BE280" s="114">
        <v>0</v>
      </c>
      <c r="BF280" s="114">
        <v>0</v>
      </c>
      <c r="BG280" s="114">
        <v>0</v>
      </c>
      <c r="BH280" s="114">
        <v>0</v>
      </c>
      <c r="BI280" s="114">
        <v>0</v>
      </c>
      <c r="BJ280" s="114">
        <v>0</v>
      </c>
      <c r="BK280" s="114">
        <v>0</v>
      </c>
      <c r="BL280" s="114">
        <v>0</v>
      </c>
      <c r="BM280" s="114">
        <v>0</v>
      </c>
      <c r="BN280" s="114">
        <v>0</v>
      </c>
      <c r="BO280" s="114">
        <v>0</v>
      </c>
      <c r="BP280" s="114">
        <v>0</v>
      </c>
      <c r="BQ280" s="114">
        <v>0</v>
      </c>
      <c r="BR280" s="114">
        <v>0</v>
      </c>
      <c r="BS280" s="114">
        <v>0</v>
      </c>
      <c r="BT280" s="114">
        <v>0</v>
      </c>
      <c r="BU280" s="114">
        <v>0</v>
      </c>
      <c r="BV280" s="114">
        <v>0</v>
      </c>
      <c r="BW280" s="114">
        <v>0</v>
      </c>
      <c r="BX280" s="114">
        <v>0</v>
      </c>
      <c r="BY280" s="114">
        <v>0</v>
      </c>
      <c r="BZ280" s="114">
        <v>0</v>
      </c>
      <c r="CA280" s="114">
        <v>0</v>
      </c>
      <c r="CB280" s="114">
        <v>0</v>
      </c>
      <c r="CC280" s="114">
        <v>0</v>
      </c>
      <c r="CD280" s="114">
        <v>0</v>
      </c>
      <c r="CE280" s="114">
        <v>0</v>
      </c>
      <c r="CF280" s="114">
        <v>0</v>
      </c>
      <c r="CG280" s="114">
        <v>0</v>
      </c>
      <c r="CH280" s="114">
        <v>0</v>
      </c>
      <c r="CI280" s="114">
        <v>0</v>
      </c>
      <c r="CJ280" s="114">
        <v>0</v>
      </c>
      <c r="CK280" s="114">
        <v>0</v>
      </c>
      <c r="CL280" s="114">
        <v>0</v>
      </c>
      <c r="CM280" s="114">
        <v>0</v>
      </c>
      <c r="CN280" s="114">
        <v>0</v>
      </c>
      <c r="CO280" s="114">
        <v>0</v>
      </c>
      <c r="CP280" s="114">
        <v>0</v>
      </c>
      <c r="CQ280" s="114">
        <v>0</v>
      </c>
      <c r="CR280" s="114">
        <v>0</v>
      </c>
      <c r="CS280" s="114">
        <v>0</v>
      </c>
      <c r="CT280" s="114">
        <v>0</v>
      </c>
      <c r="CU280" s="114">
        <v>0</v>
      </c>
      <c r="CV280" s="114">
        <v>0</v>
      </c>
      <c r="CW280" s="114">
        <v>0</v>
      </c>
      <c r="CX280" s="114">
        <v>0</v>
      </c>
      <c r="CY280" s="114">
        <v>0</v>
      </c>
      <c r="CZ280" s="114">
        <v>0</v>
      </c>
      <c r="DA280" s="114">
        <v>0</v>
      </c>
      <c r="DB280" s="114">
        <v>0</v>
      </c>
      <c r="DC280" s="114">
        <v>0</v>
      </c>
      <c r="DD280" s="114">
        <v>0</v>
      </c>
      <c r="DE280" s="114">
        <v>0</v>
      </c>
      <c r="DF280" s="114">
        <v>0</v>
      </c>
      <c r="DG280" s="114">
        <v>0</v>
      </c>
      <c r="DH280" s="114">
        <v>0</v>
      </c>
      <c r="DI280" s="114">
        <v>0</v>
      </c>
      <c r="DJ280" s="114">
        <v>0</v>
      </c>
      <c r="DK280" s="114">
        <v>0</v>
      </c>
      <c r="DL280" s="114">
        <v>0</v>
      </c>
      <c r="DM280" s="114">
        <v>0</v>
      </c>
      <c r="DN280" s="114">
        <v>0</v>
      </c>
      <c r="DO280" s="114">
        <v>0</v>
      </c>
      <c r="DP280" s="114">
        <v>0</v>
      </c>
      <c r="DQ280" s="114">
        <v>0</v>
      </c>
      <c r="DR280" s="114">
        <v>0</v>
      </c>
      <c r="DS280" s="114">
        <v>0</v>
      </c>
      <c r="DT280" s="114">
        <v>0</v>
      </c>
      <c r="DU280" s="114">
        <v>0</v>
      </c>
      <c r="DV280" s="114">
        <v>0</v>
      </c>
      <c r="DW280" s="114">
        <v>0</v>
      </c>
      <c r="DX280" s="114">
        <v>0</v>
      </c>
      <c r="DY280" s="114">
        <v>0</v>
      </c>
      <c r="DZ280" s="114">
        <v>0</v>
      </c>
      <c r="EA280" s="114">
        <v>0</v>
      </c>
      <c r="EB280" s="114">
        <v>0</v>
      </c>
      <c r="EC280" s="114">
        <v>0</v>
      </c>
      <c r="ED280" s="114">
        <v>0</v>
      </c>
      <c r="EE280" s="114">
        <v>0</v>
      </c>
      <c r="EF280" s="114">
        <v>0</v>
      </c>
      <c r="EG280" s="114">
        <v>0</v>
      </c>
      <c r="EH280" s="114">
        <v>0</v>
      </c>
      <c r="EI280" s="114">
        <v>0</v>
      </c>
      <c r="EJ280" s="114">
        <v>0</v>
      </c>
      <c r="EK280" s="114">
        <v>0</v>
      </c>
      <c r="EL280" s="114">
        <v>0</v>
      </c>
      <c r="EM280" s="114">
        <v>0</v>
      </c>
      <c r="EN280" s="114">
        <v>0</v>
      </c>
      <c r="EO280" s="114">
        <v>0</v>
      </c>
      <c r="EP280" s="114">
        <v>0</v>
      </c>
      <c r="EQ280" s="114">
        <v>0</v>
      </c>
      <c r="ER280" s="114">
        <v>0</v>
      </c>
      <c r="ES280" s="114">
        <v>0</v>
      </c>
      <c r="ET280" s="114">
        <v>0</v>
      </c>
      <c r="EU280" s="114">
        <v>0</v>
      </c>
      <c r="EV280" s="114">
        <v>0</v>
      </c>
      <c r="EW280" s="114">
        <v>0</v>
      </c>
      <c r="EX280" s="114">
        <v>0</v>
      </c>
      <c r="EY280" s="114">
        <v>0</v>
      </c>
      <c r="EZ280" s="114">
        <v>0</v>
      </c>
      <c r="FA280" s="114">
        <v>0</v>
      </c>
    </row>
    <row r="281" spans="1:157" x14ac:dyDescent="0.25">
      <c r="A281">
        <v>16</v>
      </c>
      <c r="B281" t="s">
        <v>1214</v>
      </c>
      <c r="C281" s="65" t="s">
        <v>763</v>
      </c>
      <c r="D281" s="65" t="s">
        <v>1231</v>
      </c>
      <c r="E281" t="s">
        <v>1232</v>
      </c>
      <c r="F281" s="66" t="s">
        <v>762</v>
      </c>
      <c r="G281" s="19">
        <v>3</v>
      </c>
      <c r="H281" s="74">
        <v>5</v>
      </c>
      <c r="I281" s="67"/>
      <c r="J281" s="68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  <c r="AC281" s="114">
        <v>0</v>
      </c>
      <c r="AD281" s="114">
        <v>0</v>
      </c>
      <c r="AE281" s="114">
        <v>0</v>
      </c>
      <c r="AF281" s="114">
        <v>0</v>
      </c>
      <c r="AG281" s="114">
        <v>0</v>
      </c>
      <c r="AH281" s="114">
        <v>0</v>
      </c>
      <c r="AI281" s="114">
        <v>0</v>
      </c>
      <c r="AJ281" s="114">
        <v>0</v>
      </c>
      <c r="AK281" s="114">
        <v>0</v>
      </c>
      <c r="AL281" s="114">
        <v>0</v>
      </c>
      <c r="AM281" s="114">
        <v>0</v>
      </c>
      <c r="AN281" s="114">
        <v>0</v>
      </c>
      <c r="AO281" s="114">
        <v>0</v>
      </c>
      <c r="AP281" s="114">
        <v>0</v>
      </c>
      <c r="AQ281" s="114">
        <v>0</v>
      </c>
      <c r="AR281" s="114">
        <v>0</v>
      </c>
      <c r="AS281" s="114">
        <v>0</v>
      </c>
      <c r="AT281" s="114">
        <v>0</v>
      </c>
      <c r="AU281" s="114">
        <v>0</v>
      </c>
      <c r="AV281" s="114">
        <v>0</v>
      </c>
      <c r="AW281" s="114">
        <v>0</v>
      </c>
      <c r="AX281" s="114">
        <v>0</v>
      </c>
      <c r="AY281" s="114">
        <v>0</v>
      </c>
      <c r="AZ281" s="114">
        <v>0</v>
      </c>
      <c r="BA281" s="114">
        <v>0</v>
      </c>
      <c r="BB281" s="114">
        <v>0</v>
      </c>
      <c r="BC281" s="114">
        <v>0</v>
      </c>
      <c r="BD281" s="114">
        <v>0</v>
      </c>
      <c r="BE281" s="114">
        <v>0</v>
      </c>
      <c r="BF281" s="114">
        <v>0</v>
      </c>
      <c r="BG281" s="114">
        <v>0</v>
      </c>
      <c r="BH281" s="114">
        <v>0</v>
      </c>
      <c r="BI281" s="114">
        <v>0</v>
      </c>
      <c r="BJ281" s="114">
        <v>0</v>
      </c>
      <c r="BK281" s="114">
        <v>0</v>
      </c>
      <c r="BL281" s="114">
        <v>0</v>
      </c>
      <c r="BM281" s="114">
        <v>0</v>
      </c>
      <c r="BN281" s="114">
        <v>0</v>
      </c>
      <c r="BO281" s="114">
        <v>0</v>
      </c>
      <c r="BP281" s="114">
        <v>0</v>
      </c>
      <c r="BQ281" s="114">
        <v>0</v>
      </c>
      <c r="BR281" s="114">
        <v>0</v>
      </c>
      <c r="BS281" s="114">
        <v>0</v>
      </c>
      <c r="BT281" s="114">
        <v>0</v>
      </c>
      <c r="BU281" s="114">
        <v>0</v>
      </c>
      <c r="BV281" s="114">
        <v>0</v>
      </c>
      <c r="BW281" s="114">
        <v>0</v>
      </c>
      <c r="BX281" s="114">
        <v>0</v>
      </c>
      <c r="BY281" s="114">
        <v>0</v>
      </c>
      <c r="BZ281" s="114">
        <v>0</v>
      </c>
      <c r="CA281" s="114">
        <v>0</v>
      </c>
      <c r="CB281" s="114">
        <v>0</v>
      </c>
      <c r="CC281" s="114">
        <v>0</v>
      </c>
      <c r="CD281" s="114">
        <v>0</v>
      </c>
      <c r="CE281" s="114">
        <v>0</v>
      </c>
      <c r="CF281" s="114">
        <v>0</v>
      </c>
      <c r="CG281" s="114">
        <v>0</v>
      </c>
      <c r="CH281" s="114">
        <v>0</v>
      </c>
      <c r="CI281" s="114">
        <v>0</v>
      </c>
      <c r="CJ281" s="114">
        <v>0</v>
      </c>
      <c r="CK281" s="114">
        <v>0</v>
      </c>
      <c r="CL281" s="114">
        <v>0</v>
      </c>
      <c r="CM281" s="114">
        <v>0</v>
      </c>
      <c r="CN281" s="114">
        <v>0</v>
      </c>
      <c r="CO281" s="114">
        <v>0</v>
      </c>
      <c r="CP281" s="114">
        <v>0</v>
      </c>
      <c r="CQ281" s="114">
        <v>0</v>
      </c>
      <c r="CR281" s="114">
        <v>0</v>
      </c>
      <c r="CS281" s="114">
        <v>0</v>
      </c>
      <c r="CT281" s="114">
        <v>0</v>
      </c>
      <c r="CU281" s="114">
        <v>0</v>
      </c>
      <c r="CV281" s="114">
        <v>0</v>
      </c>
      <c r="CW281" s="114">
        <v>0</v>
      </c>
      <c r="CX281" s="114">
        <v>0</v>
      </c>
      <c r="CY281" s="114">
        <v>0</v>
      </c>
      <c r="CZ281" s="114">
        <v>0</v>
      </c>
      <c r="DA281" s="114">
        <v>0</v>
      </c>
      <c r="DB281" s="114">
        <v>0</v>
      </c>
      <c r="DC281" s="114">
        <v>0</v>
      </c>
      <c r="DD281" s="114">
        <v>0</v>
      </c>
      <c r="DE281" s="114">
        <v>0</v>
      </c>
      <c r="DF281" s="114">
        <v>0</v>
      </c>
      <c r="DG281" s="114">
        <v>0</v>
      </c>
      <c r="DH281" s="114">
        <v>0</v>
      </c>
      <c r="DI281" s="114">
        <v>0</v>
      </c>
      <c r="DJ281" s="114">
        <v>0</v>
      </c>
      <c r="DK281" s="114">
        <v>0</v>
      </c>
      <c r="DL281" s="114">
        <v>0</v>
      </c>
      <c r="DM281" s="114">
        <v>0</v>
      </c>
      <c r="DN281" s="114">
        <v>0</v>
      </c>
      <c r="DO281" s="114">
        <v>0</v>
      </c>
      <c r="DP281" s="114">
        <v>0</v>
      </c>
      <c r="DQ281" s="114">
        <v>0</v>
      </c>
      <c r="DR281" s="114">
        <v>0</v>
      </c>
      <c r="DS281" s="114">
        <v>0</v>
      </c>
      <c r="DT281" s="114">
        <v>0</v>
      </c>
      <c r="DU281" s="114">
        <v>0</v>
      </c>
      <c r="DV281" s="114">
        <v>0</v>
      </c>
      <c r="DW281" s="114">
        <v>0</v>
      </c>
      <c r="DX281" s="114">
        <v>0</v>
      </c>
      <c r="DY281" s="114">
        <v>0</v>
      </c>
      <c r="DZ281" s="114">
        <v>0</v>
      </c>
      <c r="EA281" s="114">
        <v>0</v>
      </c>
      <c r="EB281" s="114">
        <v>0</v>
      </c>
      <c r="EC281" s="114">
        <v>0</v>
      </c>
      <c r="ED281" s="114">
        <v>0</v>
      </c>
      <c r="EE281" s="114">
        <v>0</v>
      </c>
      <c r="EF281" s="114">
        <v>0</v>
      </c>
      <c r="EG281" s="114">
        <v>0</v>
      </c>
      <c r="EH281" s="114">
        <v>0</v>
      </c>
      <c r="EI281" s="114">
        <v>0</v>
      </c>
      <c r="EJ281" s="114">
        <v>0</v>
      </c>
      <c r="EK281" s="114">
        <v>0</v>
      </c>
      <c r="EL281" s="114">
        <v>0</v>
      </c>
      <c r="EM281" s="114">
        <v>0</v>
      </c>
      <c r="EN281" s="114">
        <v>0</v>
      </c>
      <c r="EO281" s="114">
        <v>0</v>
      </c>
      <c r="EP281" s="114">
        <v>0</v>
      </c>
      <c r="EQ281" s="114">
        <v>0</v>
      </c>
      <c r="ER281" s="114">
        <v>0</v>
      </c>
      <c r="ES281" s="114">
        <v>0</v>
      </c>
      <c r="ET281" s="114">
        <v>0</v>
      </c>
      <c r="EU281" s="114">
        <v>0</v>
      </c>
      <c r="EV281" s="114">
        <v>0</v>
      </c>
      <c r="EW281" s="114">
        <v>0</v>
      </c>
      <c r="EX281" s="114">
        <v>0</v>
      </c>
      <c r="EY281" s="114">
        <v>0</v>
      </c>
      <c r="EZ281" s="114">
        <v>0</v>
      </c>
      <c r="FA281" s="114">
        <v>0</v>
      </c>
    </row>
    <row r="282" spans="1:157" x14ac:dyDescent="0.25">
      <c r="A282">
        <v>16</v>
      </c>
      <c r="B282" t="s">
        <v>1214</v>
      </c>
      <c r="C282" s="65" t="s">
        <v>763</v>
      </c>
      <c r="D282" s="65" t="s">
        <v>1233</v>
      </c>
      <c r="E282" t="s">
        <v>1234</v>
      </c>
      <c r="F282" s="66" t="s">
        <v>762</v>
      </c>
      <c r="G282" s="19">
        <v>3</v>
      </c>
      <c r="H282" s="74">
        <v>5</v>
      </c>
      <c r="I282" s="67"/>
      <c r="J282" s="68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  <c r="AC282" s="114">
        <v>0</v>
      </c>
      <c r="AD282" s="114">
        <v>0</v>
      </c>
      <c r="AE282" s="114">
        <v>0</v>
      </c>
      <c r="AF282" s="114">
        <v>0</v>
      </c>
      <c r="AG282" s="114">
        <v>0</v>
      </c>
      <c r="AH282" s="114">
        <v>0</v>
      </c>
      <c r="AI282" s="114">
        <v>0</v>
      </c>
      <c r="AJ282" s="114">
        <v>0</v>
      </c>
      <c r="AK282" s="114">
        <v>0</v>
      </c>
      <c r="AL282" s="114">
        <v>0</v>
      </c>
      <c r="AM282" s="114">
        <v>0</v>
      </c>
      <c r="AN282" s="114">
        <v>0</v>
      </c>
      <c r="AO282" s="114">
        <v>0</v>
      </c>
      <c r="AP282" s="114">
        <v>0</v>
      </c>
      <c r="AQ282" s="114">
        <v>0</v>
      </c>
      <c r="AR282" s="114">
        <v>0</v>
      </c>
      <c r="AS282" s="114">
        <v>0</v>
      </c>
      <c r="AT282" s="114">
        <v>0</v>
      </c>
      <c r="AU282" s="114">
        <v>0</v>
      </c>
      <c r="AV282" s="114">
        <v>0</v>
      </c>
      <c r="AW282" s="114">
        <v>0</v>
      </c>
      <c r="AX282" s="114">
        <v>0</v>
      </c>
      <c r="AY282" s="114">
        <v>0</v>
      </c>
      <c r="AZ282" s="114">
        <v>0</v>
      </c>
      <c r="BA282" s="114">
        <v>0</v>
      </c>
      <c r="BB282" s="114">
        <v>0</v>
      </c>
      <c r="BC282" s="114">
        <v>0</v>
      </c>
      <c r="BD282" s="114">
        <v>0</v>
      </c>
      <c r="BE282" s="114">
        <v>0</v>
      </c>
      <c r="BF282" s="114">
        <v>0</v>
      </c>
      <c r="BG282" s="114">
        <v>0</v>
      </c>
      <c r="BH282" s="114">
        <v>0</v>
      </c>
      <c r="BI282" s="114">
        <v>0</v>
      </c>
      <c r="BJ282" s="114">
        <v>0</v>
      </c>
      <c r="BK282" s="114">
        <v>0</v>
      </c>
      <c r="BL282" s="114">
        <v>0</v>
      </c>
      <c r="BM282" s="114">
        <v>0</v>
      </c>
      <c r="BN282" s="114">
        <v>0</v>
      </c>
      <c r="BO282" s="114">
        <v>0</v>
      </c>
      <c r="BP282" s="114">
        <v>0</v>
      </c>
      <c r="BQ282" s="114">
        <v>0</v>
      </c>
      <c r="BR282" s="114">
        <v>0</v>
      </c>
      <c r="BS282" s="114">
        <v>0</v>
      </c>
      <c r="BT282" s="114">
        <v>0</v>
      </c>
      <c r="BU282" s="114">
        <v>0</v>
      </c>
      <c r="BV282" s="114">
        <v>0</v>
      </c>
      <c r="BW282" s="114">
        <v>0</v>
      </c>
      <c r="BX282" s="114">
        <v>0</v>
      </c>
      <c r="BY282" s="114">
        <v>0</v>
      </c>
      <c r="BZ282" s="114">
        <v>0</v>
      </c>
      <c r="CA282" s="114">
        <v>0</v>
      </c>
      <c r="CB282" s="114">
        <v>0</v>
      </c>
      <c r="CC282" s="114">
        <v>0</v>
      </c>
      <c r="CD282" s="114">
        <v>0</v>
      </c>
      <c r="CE282" s="114">
        <v>0</v>
      </c>
      <c r="CF282" s="114">
        <v>0</v>
      </c>
      <c r="CG282" s="114">
        <v>0</v>
      </c>
      <c r="CH282" s="114">
        <v>0</v>
      </c>
      <c r="CI282" s="114">
        <v>0</v>
      </c>
      <c r="CJ282" s="114">
        <v>0</v>
      </c>
      <c r="CK282" s="114">
        <v>0</v>
      </c>
      <c r="CL282" s="114">
        <v>0</v>
      </c>
      <c r="CM282" s="114">
        <v>0</v>
      </c>
      <c r="CN282" s="114">
        <v>0</v>
      </c>
      <c r="CO282" s="114">
        <v>0</v>
      </c>
      <c r="CP282" s="114">
        <v>0</v>
      </c>
      <c r="CQ282" s="114">
        <v>0</v>
      </c>
      <c r="CR282" s="114">
        <v>0</v>
      </c>
      <c r="CS282" s="114">
        <v>0</v>
      </c>
      <c r="CT282" s="114">
        <v>0</v>
      </c>
      <c r="CU282" s="114">
        <v>0</v>
      </c>
      <c r="CV282" s="114">
        <v>0</v>
      </c>
      <c r="CW282" s="114">
        <v>0</v>
      </c>
      <c r="CX282" s="114">
        <v>0</v>
      </c>
      <c r="CY282" s="114">
        <v>0</v>
      </c>
      <c r="CZ282" s="114">
        <v>0</v>
      </c>
      <c r="DA282" s="114">
        <v>0</v>
      </c>
      <c r="DB282" s="114">
        <v>0</v>
      </c>
      <c r="DC282" s="114">
        <v>0</v>
      </c>
      <c r="DD282" s="114">
        <v>0</v>
      </c>
      <c r="DE282" s="114">
        <v>0</v>
      </c>
      <c r="DF282" s="114">
        <v>0</v>
      </c>
      <c r="DG282" s="114">
        <v>0</v>
      </c>
      <c r="DH282" s="114">
        <v>0</v>
      </c>
      <c r="DI282" s="114">
        <v>0</v>
      </c>
      <c r="DJ282" s="114">
        <v>0</v>
      </c>
      <c r="DK282" s="114">
        <v>0</v>
      </c>
      <c r="DL282" s="114">
        <v>0</v>
      </c>
      <c r="DM282" s="114">
        <v>0</v>
      </c>
      <c r="DN282" s="114">
        <v>0</v>
      </c>
      <c r="DO282" s="114">
        <v>0</v>
      </c>
      <c r="DP282" s="114">
        <v>0</v>
      </c>
      <c r="DQ282" s="114">
        <v>0</v>
      </c>
      <c r="DR282" s="114">
        <v>0</v>
      </c>
      <c r="DS282" s="114">
        <v>0</v>
      </c>
      <c r="DT282" s="114">
        <v>0</v>
      </c>
      <c r="DU282" s="114">
        <v>0</v>
      </c>
      <c r="DV282" s="114">
        <v>0</v>
      </c>
      <c r="DW282" s="114">
        <v>0</v>
      </c>
      <c r="DX282" s="114">
        <v>0</v>
      </c>
      <c r="DY282" s="114">
        <v>0</v>
      </c>
      <c r="DZ282" s="114">
        <v>0</v>
      </c>
      <c r="EA282" s="114">
        <v>0</v>
      </c>
      <c r="EB282" s="114">
        <v>0</v>
      </c>
      <c r="EC282" s="114">
        <v>0</v>
      </c>
      <c r="ED282" s="114">
        <v>0</v>
      </c>
      <c r="EE282" s="114">
        <v>0</v>
      </c>
      <c r="EF282" s="114">
        <v>0</v>
      </c>
      <c r="EG282" s="114">
        <v>0</v>
      </c>
      <c r="EH282" s="114">
        <v>0</v>
      </c>
      <c r="EI282" s="114">
        <v>0</v>
      </c>
      <c r="EJ282" s="114">
        <v>0</v>
      </c>
      <c r="EK282" s="114">
        <v>0</v>
      </c>
      <c r="EL282" s="114">
        <v>0</v>
      </c>
      <c r="EM282" s="114">
        <v>0</v>
      </c>
      <c r="EN282" s="114">
        <v>0</v>
      </c>
      <c r="EO282" s="114">
        <v>0</v>
      </c>
      <c r="EP282" s="114">
        <v>0</v>
      </c>
      <c r="EQ282" s="114">
        <v>0</v>
      </c>
      <c r="ER282" s="114">
        <v>0</v>
      </c>
      <c r="ES282" s="114">
        <v>0</v>
      </c>
      <c r="ET282" s="114">
        <v>0</v>
      </c>
      <c r="EU282" s="114">
        <v>0</v>
      </c>
      <c r="EV282" s="114">
        <v>0</v>
      </c>
      <c r="EW282" s="114">
        <v>0</v>
      </c>
      <c r="EX282" s="114">
        <v>0</v>
      </c>
      <c r="EY282" s="114">
        <v>0</v>
      </c>
      <c r="EZ282" s="114">
        <v>0</v>
      </c>
      <c r="FA282" s="114">
        <v>0</v>
      </c>
    </row>
    <row r="283" spans="1:157" x14ac:dyDescent="0.25">
      <c r="A283">
        <v>16</v>
      </c>
      <c r="B283" t="s">
        <v>1214</v>
      </c>
      <c r="C283" s="65" t="s">
        <v>763</v>
      </c>
      <c r="D283" s="65" t="s">
        <v>1235</v>
      </c>
      <c r="E283" t="s">
        <v>1236</v>
      </c>
      <c r="F283" s="66" t="s">
        <v>762</v>
      </c>
      <c r="G283" s="19">
        <v>3</v>
      </c>
      <c r="H283" s="74">
        <v>5</v>
      </c>
      <c r="I283" s="67"/>
      <c r="J283" s="68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  <c r="AC283" s="114">
        <v>0</v>
      </c>
      <c r="AD283" s="114">
        <v>0</v>
      </c>
      <c r="AE283" s="114">
        <v>0</v>
      </c>
      <c r="AF283" s="114">
        <v>0</v>
      </c>
      <c r="AG283" s="114">
        <v>0</v>
      </c>
      <c r="AH283" s="114">
        <v>0</v>
      </c>
      <c r="AI283" s="114">
        <v>0</v>
      </c>
      <c r="AJ283" s="114">
        <v>0</v>
      </c>
      <c r="AK283" s="114">
        <v>0</v>
      </c>
      <c r="AL283" s="114">
        <v>0</v>
      </c>
      <c r="AM283" s="114">
        <v>0</v>
      </c>
      <c r="AN283" s="114">
        <v>0</v>
      </c>
      <c r="AO283" s="114">
        <v>0</v>
      </c>
      <c r="AP283" s="114">
        <v>0</v>
      </c>
      <c r="AQ283" s="114">
        <v>0</v>
      </c>
      <c r="AR283" s="114">
        <v>0</v>
      </c>
      <c r="AS283" s="114">
        <v>0</v>
      </c>
      <c r="AT283" s="114">
        <v>0</v>
      </c>
      <c r="AU283" s="114">
        <v>0</v>
      </c>
      <c r="AV283" s="114">
        <v>0</v>
      </c>
      <c r="AW283" s="114">
        <v>0</v>
      </c>
      <c r="AX283" s="114">
        <v>0</v>
      </c>
      <c r="AY283" s="114">
        <v>0</v>
      </c>
      <c r="AZ283" s="114">
        <v>0</v>
      </c>
      <c r="BA283" s="114">
        <v>0</v>
      </c>
      <c r="BB283" s="114">
        <v>0</v>
      </c>
      <c r="BC283" s="114">
        <v>0</v>
      </c>
      <c r="BD283" s="114">
        <v>0</v>
      </c>
      <c r="BE283" s="114">
        <v>0</v>
      </c>
      <c r="BF283" s="114">
        <v>0</v>
      </c>
      <c r="BG283" s="114">
        <v>0</v>
      </c>
      <c r="BH283" s="114">
        <v>0</v>
      </c>
      <c r="BI283" s="114">
        <v>0</v>
      </c>
      <c r="BJ283" s="114">
        <v>0</v>
      </c>
      <c r="BK283" s="114">
        <v>0</v>
      </c>
      <c r="BL283" s="114">
        <v>0</v>
      </c>
      <c r="BM283" s="114">
        <v>0</v>
      </c>
      <c r="BN283" s="114">
        <v>0</v>
      </c>
      <c r="BO283" s="114">
        <v>0</v>
      </c>
      <c r="BP283" s="114">
        <v>0</v>
      </c>
      <c r="BQ283" s="114">
        <v>0</v>
      </c>
      <c r="BR283" s="114">
        <v>0</v>
      </c>
      <c r="BS283" s="114">
        <v>0</v>
      </c>
      <c r="BT283" s="114">
        <v>0</v>
      </c>
      <c r="BU283" s="114">
        <v>0</v>
      </c>
      <c r="BV283" s="114">
        <v>0</v>
      </c>
      <c r="BW283" s="114">
        <v>0</v>
      </c>
      <c r="BX283" s="114">
        <v>0</v>
      </c>
      <c r="BY283" s="114">
        <v>0</v>
      </c>
      <c r="BZ283" s="114">
        <v>0</v>
      </c>
      <c r="CA283" s="114">
        <v>0</v>
      </c>
      <c r="CB283" s="114">
        <v>0</v>
      </c>
      <c r="CC283" s="114">
        <v>0</v>
      </c>
      <c r="CD283" s="114">
        <v>0</v>
      </c>
      <c r="CE283" s="114">
        <v>0</v>
      </c>
      <c r="CF283" s="114">
        <v>0</v>
      </c>
      <c r="CG283" s="114">
        <v>0</v>
      </c>
      <c r="CH283" s="114">
        <v>0</v>
      </c>
      <c r="CI283" s="114">
        <v>0</v>
      </c>
      <c r="CJ283" s="114">
        <v>0</v>
      </c>
      <c r="CK283" s="114">
        <v>0</v>
      </c>
      <c r="CL283" s="114">
        <v>0</v>
      </c>
      <c r="CM283" s="114">
        <v>0</v>
      </c>
      <c r="CN283" s="114">
        <v>0</v>
      </c>
      <c r="CO283" s="114">
        <v>0</v>
      </c>
      <c r="CP283" s="114">
        <v>0</v>
      </c>
      <c r="CQ283" s="114">
        <v>0</v>
      </c>
      <c r="CR283" s="114">
        <v>0</v>
      </c>
      <c r="CS283" s="114">
        <v>0</v>
      </c>
      <c r="CT283" s="114">
        <v>0</v>
      </c>
      <c r="CU283" s="114">
        <v>0</v>
      </c>
      <c r="CV283" s="114">
        <v>0</v>
      </c>
      <c r="CW283" s="114">
        <v>0</v>
      </c>
      <c r="CX283" s="114">
        <v>0</v>
      </c>
      <c r="CY283" s="114">
        <v>0</v>
      </c>
      <c r="CZ283" s="114">
        <v>0</v>
      </c>
      <c r="DA283" s="114">
        <v>0</v>
      </c>
      <c r="DB283" s="114">
        <v>0</v>
      </c>
      <c r="DC283" s="114">
        <v>0</v>
      </c>
      <c r="DD283" s="114">
        <v>0</v>
      </c>
      <c r="DE283" s="114">
        <v>0</v>
      </c>
      <c r="DF283" s="114">
        <v>0</v>
      </c>
      <c r="DG283" s="114">
        <v>0</v>
      </c>
      <c r="DH283" s="114">
        <v>0</v>
      </c>
      <c r="DI283" s="114">
        <v>0</v>
      </c>
      <c r="DJ283" s="114">
        <v>0</v>
      </c>
      <c r="DK283" s="114">
        <v>0</v>
      </c>
      <c r="DL283" s="114">
        <v>0</v>
      </c>
      <c r="DM283" s="114">
        <v>0</v>
      </c>
      <c r="DN283" s="114">
        <v>0</v>
      </c>
      <c r="DO283" s="114">
        <v>0</v>
      </c>
      <c r="DP283" s="114">
        <v>0</v>
      </c>
      <c r="DQ283" s="114">
        <v>0</v>
      </c>
      <c r="DR283" s="114">
        <v>0</v>
      </c>
      <c r="DS283" s="114">
        <v>0</v>
      </c>
      <c r="DT283" s="114">
        <v>0</v>
      </c>
      <c r="DU283" s="114">
        <v>0</v>
      </c>
      <c r="DV283" s="114">
        <v>0</v>
      </c>
      <c r="DW283" s="114">
        <v>0</v>
      </c>
      <c r="DX283" s="114">
        <v>0</v>
      </c>
      <c r="DY283" s="114">
        <v>0</v>
      </c>
      <c r="DZ283" s="114">
        <v>0</v>
      </c>
      <c r="EA283" s="114">
        <v>0</v>
      </c>
      <c r="EB283" s="114">
        <v>0</v>
      </c>
      <c r="EC283" s="114">
        <v>0</v>
      </c>
      <c r="ED283" s="114">
        <v>0</v>
      </c>
      <c r="EE283" s="114">
        <v>0</v>
      </c>
      <c r="EF283" s="114">
        <v>0</v>
      </c>
      <c r="EG283" s="114">
        <v>0</v>
      </c>
      <c r="EH283" s="114">
        <v>0</v>
      </c>
      <c r="EI283" s="114">
        <v>0</v>
      </c>
      <c r="EJ283" s="114">
        <v>0</v>
      </c>
      <c r="EK283" s="114">
        <v>0</v>
      </c>
      <c r="EL283" s="114">
        <v>0</v>
      </c>
      <c r="EM283" s="114">
        <v>0</v>
      </c>
      <c r="EN283" s="114">
        <v>0</v>
      </c>
      <c r="EO283" s="114">
        <v>0</v>
      </c>
      <c r="EP283" s="114">
        <v>0</v>
      </c>
      <c r="EQ283" s="114">
        <v>0</v>
      </c>
      <c r="ER283" s="114">
        <v>0</v>
      </c>
      <c r="ES283" s="114">
        <v>0</v>
      </c>
      <c r="ET283" s="114">
        <v>0</v>
      </c>
      <c r="EU283" s="114">
        <v>0</v>
      </c>
      <c r="EV283" s="114">
        <v>0</v>
      </c>
      <c r="EW283" s="114">
        <v>0</v>
      </c>
      <c r="EX283" s="114">
        <v>0</v>
      </c>
      <c r="EY283" s="114">
        <v>0</v>
      </c>
      <c r="EZ283" s="114">
        <v>0</v>
      </c>
      <c r="FA283" s="114">
        <v>0</v>
      </c>
    </row>
    <row r="284" spans="1:157" x14ac:dyDescent="0.25">
      <c r="A284">
        <v>16</v>
      </c>
      <c r="B284" t="s">
        <v>1214</v>
      </c>
      <c r="C284" s="65" t="s">
        <v>763</v>
      </c>
      <c r="D284" s="65" t="s">
        <v>1237</v>
      </c>
      <c r="E284" t="s">
        <v>1238</v>
      </c>
      <c r="F284" s="66" t="s">
        <v>762</v>
      </c>
      <c r="G284" s="19">
        <v>3</v>
      </c>
      <c r="H284" s="74">
        <v>5</v>
      </c>
      <c r="I284" s="67"/>
      <c r="J284" s="68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  <c r="AC284" s="114">
        <v>0</v>
      </c>
      <c r="AD284" s="114">
        <v>0</v>
      </c>
      <c r="AE284" s="114">
        <v>0</v>
      </c>
      <c r="AF284" s="114">
        <v>0</v>
      </c>
      <c r="AG284" s="114">
        <v>0</v>
      </c>
      <c r="AH284" s="114">
        <v>0</v>
      </c>
      <c r="AI284" s="114">
        <v>0</v>
      </c>
      <c r="AJ284" s="114">
        <v>0</v>
      </c>
      <c r="AK284" s="114">
        <v>0</v>
      </c>
      <c r="AL284" s="114">
        <v>0</v>
      </c>
      <c r="AM284" s="114">
        <v>0</v>
      </c>
      <c r="AN284" s="114">
        <v>0</v>
      </c>
      <c r="AO284" s="114">
        <v>0</v>
      </c>
      <c r="AP284" s="114">
        <v>0</v>
      </c>
      <c r="AQ284" s="114">
        <v>0</v>
      </c>
      <c r="AR284" s="114">
        <v>0</v>
      </c>
      <c r="AS284" s="114">
        <v>0</v>
      </c>
      <c r="AT284" s="114">
        <v>0</v>
      </c>
      <c r="AU284" s="114">
        <v>0</v>
      </c>
      <c r="AV284" s="114">
        <v>0</v>
      </c>
      <c r="AW284" s="114">
        <v>0</v>
      </c>
      <c r="AX284" s="114">
        <v>0</v>
      </c>
      <c r="AY284" s="114">
        <v>0</v>
      </c>
      <c r="AZ284" s="114">
        <v>0</v>
      </c>
      <c r="BA284" s="114">
        <v>0</v>
      </c>
      <c r="BB284" s="114">
        <v>0</v>
      </c>
      <c r="BC284" s="114">
        <v>0</v>
      </c>
      <c r="BD284" s="114">
        <v>0</v>
      </c>
      <c r="BE284" s="114">
        <v>0</v>
      </c>
      <c r="BF284" s="114">
        <v>0</v>
      </c>
      <c r="BG284" s="114">
        <v>0</v>
      </c>
      <c r="BH284" s="114">
        <v>0</v>
      </c>
      <c r="BI284" s="114">
        <v>0</v>
      </c>
      <c r="BJ284" s="114">
        <v>0</v>
      </c>
      <c r="BK284" s="114">
        <v>0</v>
      </c>
      <c r="BL284" s="114">
        <v>0</v>
      </c>
      <c r="BM284" s="114">
        <v>0</v>
      </c>
      <c r="BN284" s="114">
        <v>0</v>
      </c>
      <c r="BO284" s="114">
        <v>0</v>
      </c>
      <c r="BP284" s="114">
        <v>0</v>
      </c>
      <c r="BQ284" s="114">
        <v>0</v>
      </c>
      <c r="BR284" s="114">
        <v>0</v>
      </c>
      <c r="BS284" s="114">
        <v>0</v>
      </c>
      <c r="BT284" s="114">
        <v>0</v>
      </c>
      <c r="BU284" s="114">
        <v>0</v>
      </c>
      <c r="BV284" s="114">
        <v>0</v>
      </c>
      <c r="BW284" s="114">
        <v>0</v>
      </c>
      <c r="BX284" s="114">
        <v>0</v>
      </c>
      <c r="BY284" s="114">
        <v>0</v>
      </c>
      <c r="BZ284" s="114">
        <v>0</v>
      </c>
      <c r="CA284" s="114">
        <v>0</v>
      </c>
      <c r="CB284" s="114">
        <v>0</v>
      </c>
      <c r="CC284" s="114">
        <v>0</v>
      </c>
      <c r="CD284" s="114">
        <v>0</v>
      </c>
      <c r="CE284" s="114">
        <v>0</v>
      </c>
      <c r="CF284" s="114">
        <v>0</v>
      </c>
      <c r="CG284" s="114">
        <v>0</v>
      </c>
      <c r="CH284" s="114">
        <v>0</v>
      </c>
      <c r="CI284" s="114">
        <v>0</v>
      </c>
      <c r="CJ284" s="114">
        <v>0</v>
      </c>
      <c r="CK284" s="114">
        <v>0</v>
      </c>
      <c r="CL284" s="114">
        <v>0</v>
      </c>
      <c r="CM284" s="114">
        <v>0</v>
      </c>
      <c r="CN284" s="114">
        <v>0</v>
      </c>
      <c r="CO284" s="114">
        <v>0</v>
      </c>
      <c r="CP284" s="114">
        <v>0</v>
      </c>
      <c r="CQ284" s="114">
        <v>0</v>
      </c>
      <c r="CR284" s="114">
        <v>0</v>
      </c>
      <c r="CS284" s="114">
        <v>0</v>
      </c>
      <c r="CT284" s="114">
        <v>0</v>
      </c>
      <c r="CU284" s="114">
        <v>0</v>
      </c>
      <c r="CV284" s="114">
        <v>0</v>
      </c>
      <c r="CW284" s="114">
        <v>0</v>
      </c>
      <c r="CX284" s="114">
        <v>0</v>
      </c>
      <c r="CY284" s="114">
        <v>0</v>
      </c>
      <c r="CZ284" s="114">
        <v>0</v>
      </c>
      <c r="DA284" s="114">
        <v>0</v>
      </c>
      <c r="DB284" s="114">
        <v>0</v>
      </c>
      <c r="DC284" s="114">
        <v>0</v>
      </c>
      <c r="DD284" s="114">
        <v>0</v>
      </c>
      <c r="DE284" s="114">
        <v>0</v>
      </c>
      <c r="DF284" s="114">
        <v>0</v>
      </c>
      <c r="DG284" s="114">
        <v>0</v>
      </c>
      <c r="DH284" s="114">
        <v>0</v>
      </c>
      <c r="DI284" s="114">
        <v>0</v>
      </c>
      <c r="DJ284" s="114">
        <v>0</v>
      </c>
      <c r="DK284" s="114">
        <v>0</v>
      </c>
      <c r="DL284" s="114">
        <v>0</v>
      </c>
      <c r="DM284" s="114">
        <v>0</v>
      </c>
      <c r="DN284" s="114">
        <v>0</v>
      </c>
      <c r="DO284" s="114">
        <v>0</v>
      </c>
      <c r="DP284" s="114">
        <v>0</v>
      </c>
      <c r="DQ284" s="114">
        <v>0</v>
      </c>
      <c r="DR284" s="114">
        <v>0</v>
      </c>
      <c r="DS284" s="114">
        <v>0</v>
      </c>
      <c r="DT284" s="114">
        <v>0</v>
      </c>
      <c r="DU284" s="114">
        <v>0</v>
      </c>
      <c r="DV284" s="114">
        <v>0</v>
      </c>
      <c r="DW284" s="114">
        <v>0</v>
      </c>
      <c r="DX284" s="114">
        <v>0</v>
      </c>
      <c r="DY284" s="114">
        <v>0</v>
      </c>
      <c r="DZ284" s="114">
        <v>0</v>
      </c>
      <c r="EA284" s="114">
        <v>0</v>
      </c>
      <c r="EB284" s="114">
        <v>0</v>
      </c>
      <c r="EC284" s="114">
        <v>0</v>
      </c>
      <c r="ED284" s="114">
        <v>0</v>
      </c>
      <c r="EE284" s="114">
        <v>0</v>
      </c>
      <c r="EF284" s="114">
        <v>0</v>
      </c>
      <c r="EG284" s="114">
        <v>0</v>
      </c>
      <c r="EH284" s="114">
        <v>0</v>
      </c>
      <c r="EI284" s="114">
        <v>0</v>
      </c>
      <c r="EJ284" s="114">
        <v>0</v>
      </c>
      <c r="EK284" s="114">
        <v>0</v>
      </c>
      <c r="EL284" s="114">
        <v>0</v>
      </c>
      <c r="EM284" s="114">
        <v>0</v>
      </c>
      <c r="EN284" s="114">
        <v>0</v>
      </c>
      <c r="EO284" s="114">
        <v>0</v>
      </c>
      <c r="EP284" s="114">
        <v>0</v>
      </c>
      <c r="EQ284" s="114">
        <v>0</v>
      </c>
      <c r="ER284" s="114">
        <v>0</v>
      </c>
      <c r="ES284" s="114">
        <v>0</v>
      </c>
      <c r="ET284" s="114">
        <v>0</v>
      </c>
      <c r="EU284" s="114">
        <v>0</v>
      </c>
      <c r="EV284" s="114">
        <v>0</v>
      </c>
      <c r="EW284" s="114">
        <v>0</v>
      </c>
      <c r="EX284" s="114">
        <v>0</v>
      </c>
      <c r="EY284" s="114">
        <v>0</v>
      </c>
      <c r="EZ284" s="114">
        <v>0</v>
      </c>
      <c r="FA284" s="114">
        <v>0</v>
      </c>
    </row>
    <row r="285" spans="1:157" x14ac:dyDescent="0.25">
      <c r="A285">
        <v>16</v>
      </c>
      <c r="B285" t="s">
        <v>1214</v>
      </c>
      <c r="C285" s="65" t="s">
        <v>763</v>
      </c>
      <c r="D285" s="65" t="s">
        <v>1239</v>
      </c>
      <c r="E285" t="s">
        <v>1240</v>
      </c>
      <c r="F285" s="66" t="s">
        <v>762</v>
      </c>
      <c r="G285" s="19">
        <v>3</v>
      </c>
      <c r="H285" s="74">
        <v>5</v>
      </c>
      <c r="I285" s="67"/>
      <c r="J285" s="68">
        <v>0</v>
      </c>
      <c r="K285" s="114">
        <v>0</v>
      </c>
      <c r="L285" s="114">
        <v>0</v>
      </c>
      <c r="M285" s="114">
        <v>0</v>
      </c>
      <c r="N285" s="114">
        <v>0</v>
      </c>
      <c r="O285" s="114">
        <v>0</v>
      </c>
      <c r="P285" s="114">
        <v>0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0</v>
      </c>
      <c r="Z285" s="114">
        <v>0</v>
      </c>
      <c r="AA285" s="114">
        <v>0</v>
      </c>
      <c r="AB285" s="114">
        <v>0</v>
      </c>
      <c r="AC285" s="114">
        <v>0</v>
      </c>
      <c r="AD285" s="114">
        <v>0</v>
      </c>
      <c r="AE285" s="114">
        <v>0</v>
      </c>
      <c r="AF285" s="114">
        <v>0</v>
      </c>
      <c r="AG285" s="114">
        <v>0</v>
      </c>
      <c r="AH285" s="114">
        <v>0</v>
      </c>
      <c r="AI285" s="114">
        <v>0</v>
      </c>
      <c r="AJ285" s="114">
        <v>0</v>
      </c>
      <c r="AK285" s="114">
        <v>0</v>
      </c>
      <c r="AL285" s="114">
        <v>0</v>
      </c>
      <c r="AM285" s="114">
        <v>0</v>
      </c>
      <c r="AN285" s="114">
        <v>0</v>
      </c>
      <c r="AO285" s="114">
        <v>0</v>
      </c>
      <c r="AP285" s="114">
        <v>0</v>
      </c>
      <c r="AQ285" s="114">
        <v>0</v>
      </c>
      <c r="AR285" s="114">
        <v>0</v>
      </c>
      <c r="AS285" s="114">
        <v>0</v>
      </c>
      <c r="AT285" s="114">
        <v>0</v>
      </c>
      <c r="AU285" s="114">
        <v>0</v>
      </c>
      <c r="AV285" s="114">
        <v>0</v>
      </c>
      <c r="AW285" s="114">
        <v>0</v>
      </c>
      <c r="AX285" s="114">
        <v>0</v>
      </c>
      <c r="AY285" s="114">
        <v>0</v>
      </c>
      <c r="AZ285" s="114">
        <v>0</v>
      </c>
      <c r="BA285" s="114">
        <v>0</v>
      </c>
      <c r="BB285" s="114">
        <v>0</v>
      </c>
      <c r="BC285" s="114">
        <v>0</v>
      </c>
      <c r="BD285" s="114">
        <v>0</v>
      </c>
      <c r="BE285" s="114">
        <v>0</v>
      </c>
      <c r="BF285" s="114">
        <v>0</v>
      </c>
      <c r="BG285" s="114">
        <v>0</v>
      </c>
      <c r="BH285" s="114">
        <v>0</v>
      </c>
      <c r="BI285" s="114">
        <v>0</v>
      </c>
      <c r="BJ285" s="114">
        <v>0</v>
      </c>
      <c r="BK285" s="114">
        <v>0</v>
      </c>
      <c r="BL285" s="114">
        <v>0</v>
      </c>
      <c r="BM285" s="114">
        <v>0</v>
      </c>
      <c r="BN285" s="114">
        <v>0</v>
      </c>
      <c r="BO285" s="114">
        <v>0</v>
      </c>
      <c r="BP285" s="114">
        <v>0</v>
      </c>
      <c r="BQ285" s="114">
        <v>0</v>
      </c>
      <c r="BR285" s="114">
        <v>0</v>
      </c>
      <c r="BS285" s="114">
        <v>0</v>
      </c>
      <c r="BT285" s="114">
        <v>0</v>
      </c>
      <c r="BU285" s="114">
        <v>0</v>
      </c>
      <c r="BV285" s="114">
        <v>0</v>
      </c>
      <c r="BW285" s="114">
        <v>0</v>
      </c>
      <c r="BX285" s="114">
        <v>0</v>
      </c>
      <c r="BY285" s="114">
        <v>0</v>
      </c>
      <c r="BZ285" s="114">
        <v>0</v>
      </c>
      <c r="CA285" s="114">
        <v>0</v>
      </c>
      <c r="CB285" s="114">
        <v>0</v>
      </c>
      <c r="CC285" s="114">
        <v>0</v>
      </c>
      <c r="CD285" s="114">
        <v>0</v>
      </c>
      <c r="CE285" s="114">
        <v>0</v>
      </c>
      <c r="CF285" s="114">
        <v>0</v>
      </c>
      <c r="CG285" s="114">
        <v>0</v>
      </c>
      <c r="CH285" s="114">
        <v>0</v>
      </c>
      <c r="CI285" s="114">
        <v>0</v>
      </c>
      <c r="CJ285" s="114">
        <v>0</v>
      </c>
      <c r="CK285" s="114">
        <v>0</v>
      </c>
      <c r="CL285" s="114">
        <v>0</v>
      </c>
      <c r="CM285" s="114">
        <v>0</v>
      </c>
      <c r="CN285" s="114">
        <v>0</v>
      </c>
      <c r="CO285" s="114">
        <v>0</v>
      </c>
      <c r="CP285" s="114">
        <v>0</v>
      </c>
      <c r="CQ285" s="114">
        <v>0</v>
      </c>
      <c r="CR285" s="114">
        <v>0</v>
      </c>
      <c r="CS285" s="114">
        <v>0</v>
      </c>
      <c r="CT285" s="114">
        <v>0</v>
      </c>
      <c r="CU285" s="114">
        <v>0</v>
      </c>
      <c r="CV285" s="114">
        <v>0</v>
      </c>
      <c r="CW285" s="114">
        <v>0</v>
      </c>
      <c r="CX285" s="114">
        <v>0</v>
      </c>
      <c r="CY285" s="114">
        <v>0</v>
      </c>
      <c r="CZ285" s="114">
        <v>0</v>
      </c>
      <c r="DA285" s="114">
        <v>0</v>
      </c>
      <c r="DB285" s="114">
        <v>0</v>
      </c>
      <c r="DC285" s="114">
        <v>0</v>
      </c>
      <c r="DD285" s="114">
        <v>0</v>
      </c>
      <c r="DE285" s="114">
        <v>0</v>
      </c>
      <c r="DF285" s="114">
        <v>0</v>
      </c>
      <c r="DG285" s="114">
        <v>0</v>
      </c>
      <c r="DH285" s="114">
        <v>0</v>
      </c>
      <c r="DI285" s="114">
        <v>0</v>
      </c>
      <c r="DJ285" s="114">
        <v>0</v>
      </c>
      <c r="DK285" s="114">
        <v>0</v>
      </c>
      <c r="DL285" s="114">
        <v>0</v>
      </c>
      <c r="DM285" s="114">
        <v>0</v>
      </c>
      <c r="DN285" s="114">
        <v>0</v>
      </c>
      <c r="DO285" s="114">
        <v>0</v>
      </c>
      <c r="DP285" s="114">
        <v>0</v>
      </c>
      <c r="DQ285" s="114">
        <v>0</v>
      </c>
      <c r="DR285" s="114">
        <v>0</v>
      </c>
      <c r="DS285" s="114">
        <v>0</v>
      </c>
      <c r="DT285" s="114">
        <v>0</v>
      </c>
      <c r="DU285" s="114">
        <v>0</v>
      </c>
      <c r="DV285" s="114">
        <v>0</v>
      </c>
      <c r="DW285" s="114">
        <v>0</v>
      </c>
      <c r="DX285" s="114">
        <v>0</v>
      </c>
      <c r="DY285" s="114">
        <v>0</v>
      </c>
      <c r="DZ285" s="114">
        <v>0</v>
      </c>
      <c r="EA285" s="114">
        <v>0</v>
      </c>
      <c r="EB285" s="114">
        <v>0</v>
      </c>
      <c r="EC285" s="114">
        <v>0</v>
      </c>
      <c r="ED285" s="114">
        <v>0</v>
      </c>
      <c r="EE285" s="114">
        <v>0</v>
      </c>
      <c r="EF285" s="114">
        <v>0</v>
      </c>
      <c r="EG285" s="114">
        <v>0</v>
      </c>
      <c r="EH285" s="114">
        <v>0</v>
      </c>
      <c r="EI285" s="114">
        <v>0</v>
      </c>
      <c r="EJ285" s="114">
        <v>0</v>
      </c>
      <c r="EK285" s="114">
        <v>0</v>
      </c>
      <c r="EL285" s="114">
        <v>0</v>
      </c>
      <c r="EM285" s="114">
        <v>0</v>
      </c>
      <c r="EN285" s="114">
        <v>0</v>
      </c>
      <c r="EO285" s="114">
        <v>0</v>
      </c>
      <c r="EP285" s="114">
        <v>0</v>
      </c>
      <c r="EQ285" s="114">
        <v>0</v>
      </c>
      <c r="ER285" s="114">
        <v>0</v>
      </c>
      <c r="ES285" s="114">
        <v>0</v>
      </c>
      <c r="ET285" s="114">
        <v>0</v>
      </c>
      <c r="EU285" s="114">
        <v>0</v>
      </c>
      <c r="EV285" s="114">
        <v>0</v>
      </c>
      <c r="EW285" s="114">
        <v>0</v>
      </c>
      <c r="EX285" s="114">
        <v>0</v>
      </c>
      <c r="EY285" s="114">
        <v>0</v>
      </c>
      <c r="EZ285" s="114">
        <v>0</v>
      </c>
      <c r="FA285" s="114">
        <v>0</v>
      </c>
    </row>
    <row r="286" spans="1:157" s="81" customFormat="1" ht="15.75" thickBot="1" x14ac:dyDescent="0.3">
      <c r="A286" s="81">
        <v>16</v>
      </c>
      <c r="B286" s="81" t="s">
        <v>1214</v>
      </c>
      <c r="C286" s="82" t="s">
        <v>763</v>
      </c>
      <c r="D286" s="82" t="s">
        <v>1241</v>
      </c>
      <c r="E286" s="81" t="s">
        <v>1242</v>
      </c>
      <c r="F286" s="83" t="s">
        <v>762</v>
      </c>
      <c r="G286" s="84">
        <v>3</v>
      </c>
      <c r="H286" s="74">
        <v>5</v>
      </c>
      <c r="I286" s="85"/>
      <c r="J286" s="68">
        <v>1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1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  <c r="AC286" s="114">
        <v>0</v>
      </c>
      <c r="AD286" s="114">
        <v>0</v>
      </c>
      <c r="AE286" s="114">
        <v>0</v>
      </c>
      <c r="AF286" s="114">
        <v>0</v>
      </c>
      <c r="AG286" s="114">
        <v>0</v>
      </c>
      <c r="AH286" s="114">
        <v>0</v>
      </c>
      <c r="AI286" s="114">
        <v>0</v>
      </c>
      <c r="AJ286" s="114">
        <v>0</v>
      </c>
      <c r="AK286" s="114">
        <v>0</v>
      </c>
      <c r="AL286" s="114">
        <v>0</v>
      </c>
      <c r="AM286" s="114">
        <v>0</v>
      </c>
      <c r="AN286" s="114">
        <v>0</v>
      </c>
      <c r="AO286" s="114">
        <v>0</v>
      </c>
      <c r="AP286" s="114">
        <v>0</v>
      </c>
      <c r="AQ286" s="114">
        <v>0</v>
      </c>
      <c r="AR286" s="114">
        <v>0</v>
      </c>
      <c r="AS286" s="114">
        <v>0</v>
      </c>
      <c r="AT286" s="114">
        <v>0</v>
      </c>
      <c r="AU286" s="114">
        <v>0</v>
      </c>
      <c r="AV286" s="114">
        <v>0</v>
      </c>
      <c r="AW286" s="114">
        <v>0</v>
      </c>
      <c r="AX286" s="114">
        <v>0</v>
      </c>
      <c r="AY286" s="114">
        <v>0</v>
      </c>
      <c r="AZ286" s="114">
        <v>0</v>
      </c>
      <c r="BA286" s="114">
        <v>0</v>
      </c>
      <c r="BB286" s="114">
        <v>0</v>
      </c>
      <c r="BC286" s="114">
        <v>0</v>
      </c>
      <c r="BD286" s="114">
        <v>0</v>
      </c>
      <c r="BE286" s="114">
        <v>0</v>
      </c>
      <c r="BF286" s="114">
        <v>0</v>
      </c>
      <c r="BG286" s="114">
        <v>0</v>
      </c>
      <c r="BH286" s="114">
        <v>0</v>
      </c>
      <c r="BI286" s="114">
        <v>0</v>
      </c>
      <c r="BJ286" s="114">
        <v>0</v>
      </c>
      <c r="BK286" s="114">
        <v>0</v>
      </c>
      <c r="BL286" s="114">
        <v>0</v>
      </c>
      <c r="BM286" s="114">
        <v>0</v>
      </c>
      <c r="BN286" s="114">
        <v>0</v>
      </c>
      <c r="BO286" s="114">
        <v>0</v>
      </c>
      <c r="BP286" s="114">
        <v>0</v>
      </c>
      <c r="BQ286" s="114">
        <v>0</v>
      </c>
      <c r="BR286" s="114">
        <v>0</v>
      </c>
      <c r="BS286" s="114">
        <v>0</v>
      </c>
      <c r="BT286" s="114">
        <v>0</v>
      </c>
      <c r="BU286" s="114">
        <v>0</v>
      </c>
      <c r="BV286" s="114">
        <v>0</v>
      </c>
      <c r="BW286" s="114">
        <v>0</v>
      </c>
      <c r="BX286" s="114">
        <v>0</v>
      </c>
      <c r="BY286" s="114">
        <v>0</v>
      </c>
      <c r="BZ286" s="114">
        <v>0</v>
      </c>
      <c r="CA286" s="114">
        <v>0</v>
      </c>
      <c r="CB286" s="114">
        <v>0</v>
      </c>
      <c r="CC286" s="114">
        <v>0</v>
      </c>
      <c r="CD286" s="114">
        <v>0</v>
      </c>
      <c r="CE286" s="114">
        <v>0</v>
      </c>
      <c r="CF286" s="114">
        <v>0</v>
      </c>
      <c r="CG286" s="114">
        <v>0</v>
      </c>
      <c r="CH286" s="114">
        <v>0</v>
      </c>
      <c r="CI286" s="114">
        <v>0</v>
      </c>
      <c r="CJ286" s="114">
        <v>0</v>
      </c>
      <c r="CK286" s="114">
        <v>0</v>
      </c>
      <c r="CL286" s="114">
        <v>0</v>
      </c>
      <c r="CM286" s="114">
        <v>0</v>
      </c>
      <c r="CN286" s="114">
        <v>0</v>
      </c>
      <c r="CO286" s="114">
        <v>0</v>
      </c>
      <c r="CP286" s="114">
        <v>0</v>
      </c>
      <c r="CQ286" s="114">
        <v>0</v>
      </c>
      <c r="CR286" s="114">
        <v>0</v>
      </c>
      <c r="CS286" s="114">
        <v>0</v>
      </c>
      <c r="CT286" s="114">
        <v>0</v>
      </c>
      <c r="CU286" s="114">
        <v>0</v>
      </c>
      <c r="CV286" s="114">
        <v>0</v>
      </c>
      <c r="CW286" s="114">
        <v>0</v>
      </c>
      <c r="CX286" s="114">
        <v>0</v>
      </c>
      <c r="CY286" s="114">
        <v>0</v>
      </c>
      <c r="CZ286" s="114">
        <v>0</v>
      </c>
      <c r="DA286" s="114">
        <v>0</v>
      </c>
      <c r="DB286" s="114">
        <v>0</v>
      </c>
      <c r="DC286" s="114">
        <v>0</v>
      </c>
      <c r="DD286" s="114">
        <v>0</v>
      </c>
      <c r="DE286" s="114">
        <v>0</v>
      </c>
      <c r="DF286" s="114">
        <v>0</v>
      </c>
      <c r="DG286" s="114">
        <v>0</v>
      </c>
      <c r="DH286" s="114">
        <v>0</v>
      </c>
      <c r="DI286" s="114">
        <v>0</v>
      </c>
      <c r="DJ286" s="114">
        <v>0</v>
      </c>
      <c r="DK286" s="114">
        <v>0</v>
      </c>
      <c r="DL286" s="114">
        <v>0</v>
      </c>
      <c r="DM286" s="114">
        <v>0</v>
      </c>
      <c r="DN286" s="114">
        <v>0</v>
      </c>
      <c r="DO286" s="114">
        <v>0</v>
      </c>
      <c r="DP286" s="114">
        <v>0</v>
      </c>
      <c r="DQ286" s="114">
        <v>0</v>
      </c>
      <c r="DR286" s="114">
        <v>0</v>
      </c>
      <c r="DS286" s="114">
        <v>0</v>
      </c>
      <c r="DT286" s="114">
        <v>0</v>
      </c>
      <c r="DU286" s="114">
        <v>0</v>
      </c>
      <c r="DV286" s="114">
        <v>0</v>
      </c>
      <c r="DW286" s="114">
        <v>0</v>
      </c>
      <c r="DX286" s="114">
        <v>0</v>
      </c>
      <c r="DY286" s="114">
        <v>0</v>
      </c>
      <c r="DZ286" s="114">
        <v>0</v>
      </c>
      <c r="EA286" s="114">
        <v>0</v>
      </c>
      <c r="EB286" s="114">
        <v>0</v>
      </c>
      <c r="EC286" s="114">
        <v>0</v>
      </c>
      <c r="ED286" s="114">
        <v>0</v>
      </c>
      <c r="EE286" s="114">
        <v>0</v>
      </c>
      <c r="EF286" s="114">
        <v>0</v>
      </c>
      <c r="EG286" s="114">
        <v>0</v>
      </c>
      <c r="EH286" s="114">
        <v>0</v>
      </c>
      <c r="EI286" s="114">
        <v>0</v>
      </c>
      <c r="EJ286" s="114">
        <v>0</v>
      </c>
      <c r="EK286" s="114">
        <v>0</v>
      </c>
      <c r="EL286" s="114">
        <v>0</v>
      </c>
      <c r="EM286" s="114">
        <v>0</v>
      </c>
      <c r="EN286" s="114">
        <v>0</v>
      </c>
      <c r="EO286" s="114">
        <v>0</v>
      </c>
      <c r="EP286" s="114">
        <v>0</v>
      </c>
      <c r="EQ286" s="114">
        <v>0</v>
      </c>
      <c r="ER286" s="114">
        <v>0</v>
      </c>
      <c r="ES286" s="114">
        <v>0</v>
      </c>
      <c r="ET286" s="114">
        <v>0</v>
      </c>
      <c r="EU286" s="114">
        <v>0</v>
      </c>
      <c r="EV286" s="114">
        <v>0</v>
      </c>
      <c r="EW286" s="114">
        <v>0</v>
      </c>
      <c r="EX286" s="114">
        <v>0</v>
      </c>
      <c r="EY286" s="114">
        <v>0</v>
      </c>
      <c r="EZ286" s="114">
        <v>0</v>
      </c>
      <c r="FA286" s="114">
        <v>0</v>
      </c>
    </row>
    <row r="287" spans="1:157" s="71" customFormat="1" x14ac:dyDescent="0.25">
      <c r="A287" s="71">
        <v>17</v>
      </c>
      <c r="B287" s="71" t="s">
        <v>183</v>
      </c>
      <c r="C287" s="72"/>
      <c r="D287" s="72" t="s">
        <v>1243</v>
      </c>
      <c r="E287" s="71" t="s">
        <v>1244</v>
      </c>
      <c r="F287" s="73" t="s">
        <v>762</v>
      </c>
      <c r="G287" s="74">
        <v>5</v>
      </c>
      <c r="H287" s="74">
        <v>5</v>
      </c>
      <c r="I287" s="75"/>
      <c r="J287" s="68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  <c r="AC287" s="114">
        <v>0</v>
      </c>
      <c r="AD287" s="114">
        <v>0</v>
      </c>
      <c r="AE287" s="114">
        <v>0</v>
      </c>
      <c r="AF287" s="114">
        <v>0</v>
      </c>
      <c r="AG287" s="114">
        <v>0</v>
      </c>
      <c r="AH287" s="114">
        <v>0</v>
      </c>
      <c r="AI287" s="114">
        <v>0</v>
      </c>
      <c r="AJ287" s="114">
        <v>0</v>
      </c>
      <c r="AK287" s="114">
        <v>0</v>
      </c>
      <c r="AL287" s="114">
        <v>0</v>
      </c>
      <c r="AM287" s="114">
        <v>0</v>
      </c>
      <c r="AN287" s="114">
        <v>0</v>
      </c>
      <c r="AO287" s="114">
        <v>0</v>
      </c>
      <c r="AP287" s="114">
        <v>0</v>
      </c>
      <c r="AQ287" s="114">
        <v>0</v>
      </c>
      <c r="AR287" s="114">
        <v>0</v>
      </c>
      <c r="AS287" s="114">
        <v>0</v>
      </c>
      <c r="AT287" s="114">
        <v>0</v>
      </c>
      <c r="AU287" s="114">
        <v>0</v>
      </c>
      <c r="AV287" s="114">
        <v>0</v>
      </c>
      <c r="AW287" s="114">
        <v>0</v>
      </c>
      <c r="AX287" s="114">
        <v>0</v>
      </c>
      <c r="AY287" s="114">
        <v>0</v>
      </c>
      <c r="AZ287" s="114">
        <v>0</v>
      </c>
      <c r="BA287" s="114">
        <v>0</v>
      </c>
      <c r="BB287" s="114">
        <v>0</v>
      </c>
      <c r="BC287" s="114">
        <v>0</v>
      </c>
      <c r="BD287" s="114">
        <v>0</v>
      </c>
      <c r="BE287" s="114">
        <v>0</v>
      </c>
      <c r="BF287" s="114">
        <v>0</v>
      </c>
      <c r="BG287" s="114">
        <v>0</v>
      </c>
      <c r="BH287" s="114">
        <v>0</v>
      </c>
      <c r="BI287" s="114">
        <v>0</v>
      </c>
      <c r="BJ287" s="114">
        <v>0</v>
      </c>
      <c r="BK287" s="114">
        <v>0</v>
      </c>
      <c r="BL287" s="114">
        <v>0</v>
      </c>
      <c r="BM287" s="114">
        <v>0</v>
      </c>
      <c r="BN287" s="114">
        <v>0</v>
      </c>
      <c r="BO287" s="114">
        <v>0</v>
      </c>
      <c r="BP287" s="114">
        <v>0</v>
      </c>
      <c r="BQ287" s="114">
        <v>0</v>
      </c>
      <c r="BR287" s="114">
        <v>0</v>
      </c>
      <c r="BS287" s="114">
        <v>0</v>
      </c>
      <c r="BT287" s="114">
        <v>0</v>
      </c>
      <c r="BU287" s="114">
        <v>0</v>
      </c>
      <c r="BV287" s="114">
        <v>0</v>
      </c>
      <c r="BW287" s="114">
        <v>0</v>
      </c>
      <c r="BX287" s="114">
        <v>0</v>
      </c>
      <c r="BY287" s="114">
        <v>0</v>
      </c>
      <c r="BZ287" s="114">
        <v>0</v>
      </c>
      <c r="CA287" s="114">
        <v>0</v>
      </c>
      <c r="CB287" s="114">
        <v>0</v>
      </c>
      <c r="CC287" s="114">
        <v>0</v>
      </c>
      <c r="CD287" s="114">
        <v>0</v>
      </c>
      <c r="CE287" s="114">
        <v>0</v>
      </c>
      <c r="CF287" s="114">
        <v>0</v>
      </c>
      <c r="CG287" s="114">
        <v>0</v>
      </c>
      <c r="CH287" s="114">
        <v>0</v>
      </c>
      <c r="CI287" s="114">
        <v>0</v>
      </c>
      <c r="CJ287" s="114">
        <v>0</v>
      </c>
      <c r="CK287" s="114">
        <v>0</v>
      </c>
      <c r="CL287" s="114">
        <v>0</v>
      </c>
      <c r="CM287" s="114">
        <v>0</v>
      </c>
      <c r="CN287" s="114">
        <v>0</v>
      </c>
      <c r="CO287" s="114">
        <v>0</v>
      </c>
      <c r="CP287" s="114">
        <v>0</v>
      </c>
      <c r="CQ287" s="114">
        <v>0</v>
      </c>
      <c r="CR287" s="114">
        <v>0</v>
      </c>
      <c r="CS287" s="114">
        <v>0</v>
      </c>
      <c r="CT287" s="114">
        <v>0</v>
      </c>
      <c r="CU287" s="114">
        <v>0</v>
      </c>
      <c r="CV287" s="114">
        <v>0</v>
      </c>
      <c r="CW287" s="114">
        <v>0</v>
      </c>
      <c r="CX287" s="114">
        <v>0</v>
      </c>
      <c r="CY287" s="114">
        <v>0</v>
      </c>
      <c r="CZ287" s="114">
        <v>0</v>
      </c>
      <c r="DA287" s="114">
        <v>0</v>
      </c>
      <c r="DB287" s="114">
        <v>0</v>
      </c>
      <c r="DC287" s="114">
        <v>0</v>
      </c>
      <c r="DD287" s="114">
        <v>0</v>
      </c>
      <c r="DE287" s="114">
        <v>0</v>
      </c>
      <c r="DF287" s="114">
        <v>0</v>
      </c>
      <c r="DG287" s="114">
        <v>0</v>
      </c>
      <c r="DH287" s="114">
        <v>0</v>
      </c>
      <c r="DI287" s="114">
        <v>0</v>
      </c>
      <c r="DJ287" s="114">
        <v>0</v>
      </c>
      <c r="DK287" s="114">
        <v>0</v>
      </c>
      <c r="DL287" s="114">
        <v>0</v>
      </c>
      <c r="DM287" s="114">
        <v>0</v>
      </c>
      <c r="DN287" s="114">
        <v>0</v>
      </c>
      <c r="DO287" s="114">
        <v>0</v>
      </c>
      <c r="DP287" s="114">
        <v>0</v>
      </c>
      <c r="DQ287" s="114">
        <v>0</v>
      </c>
      <c r="DR287" s="114">
        <v>0</v>
      </c>
      <c r="DS287" s="114">
        <v>0</v>
      </c>
      <c r="DT287" s="114">
        <v>0</v>
      </c>
      <c r="DU287" s="114">
        <v>0</v>
      </c>
      <c r="DV287" s="114">
        <v>0</v>
      </c>
      <c r="DW287" s="114">
        <v>0</v>
      </c>
      <c r="DX287" s="114">
        <v>0</v>
      </c>
      <c r="DY287" s="114">
        <v>0</v>
      </c>
      <c r="DZ287" s="114">
        <v>0</v>
      </c>
      <c r="EA287" s="114">
        <v>0</v>
      </c>
      <c r="EB287" s="114">
        <v>0</v>
      </c>
      <c r="EC287" s="114">
        <v>0</v>
      </c>
      <c r="ED287" s="114">
        <v>0</v>
      </c>
      <c r="EE287" s="114">
        <v>0</v>
      </c>
      <c r="EF287" s="114">
        <v>0</v>
      </c>
      <c r="EG287" s="114">
        <v>0</v>
      </c>
      <c r="EH287" s="114">
        <v>0</v>
      </c>
      <c r="EI287" s="114">
        <v>0</v>
      </c>
      <c r="EJ287" s="114">
        <v>0</v>
      </c>
      <c r="EK287" s="114">
        <v>0</v>
      </c>
      <c r="EL287" s="114">
        <v>0</v>
      </c>
      <c r="EM287" s="114">
        <v>0</v>
      </c>
      <c r="EN287" s="114">
        <v>0</v>
      </c>
      <c r="EO287" s="114">
        <v>0</v>
      </c>
      <c r="EP287" s="114">
        <v>0</v>
      </c>
      <c r="EQ287" s="114">
        <v>0</v>
      </c>
      <c r="ER287" s="114">
        <v>0</v>
      </c>
      <c r="ES287" s="114">
        <v>0</v>
      </c>
      <c r="ET287" s="114">
        <v>0</v>
      </c>
      <c r="EU287" s="114">
        <v>0</v>
      </c>
      <c r="EV287" s="114">
        <v>0</v>
      </c>
      <c r="EW287" s="114">
        <v>0</v>
      </c>
      <c r="EX287" s="114">
        <v>0</v>
      </c>
      <c r="EY287" s="114">
        <v>0</v>
      </c>
      <c r="EZ287" s="114">
        <v>0</v>
      </c>
      <c r="FA287" s="114">
        <v>0</v>
      </c>
    </row>
    <row r="288" spans="1:157" x14ac:dyDescent="0.25">
      <c r="A288">
        <v>17</v>
      </c>
      <c r="B288" t="s">
        <v>183</v>
      </c>
      <c r="C288" s="65"/>
      <c r="D288" s="65" t="s">
        <v>1245</v>
      </c>
      <c r="E288" t="s">
        <v>1246</v>
      </c>
      <c r="F288" s="66" t="s">
        <v>762</v>
      </c>
      <c r="G288" s="19">
        <v>4</v>
      </c>
      <c r="H288" s="74">
        <v>5</v>
      </c>
      <c r="I288" s="67"/>
      <c r="J288" s="68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  <c r="AC288" s="114">
        <v>0</v>
      </c>
      <c r="AD288" s="114">
        <v>0</v>
      </c>
      <c r="AE288" s="114">
        <v>0</v>
      </c>
      <c r="AF288" s="114">
        <v>0</v>
      </c>
      <c r="AG288" s="114">
        <v>0</v>
      </c>
      <c r="AH288" s="114">
        <v>0</v>
      </c>
      <c r="AI288" s="114">
        <v>0</v>
      </c>
      <c r="AJ288" s="114">
        <v>0</v>
      </c>
      <c r="AK288" s="114">
        <v>0</v>
      </c>
      <c r="AL288" s="114">
        <v>0</v>
      </c>
      <c r="AM288" s="114">
        <v>0</v>
      </c>
      <c r="AN288" s="114">
        <v>0</v>
      </c>
      <c r="AO288" s="114">
        <v>0</v>
      </c>
      <c r="AP288" s="114">
        <v>0</v>
      </c>
      <c r="AQ288" s="114">
        <v>0</v>
      </c>
      <c r="AR288" s="114">
        <v>0</v>
      </c>
      <c r="AS288" s="114">
        <v>0</v>
      </c>
      <c r="AT288" s="114">
        <v>0</v>
      </c>
      <c r="AU288" s="114">
        <v>0</v>
      </c>
      <c r="AV288" s="114">
        <v>0</v>
      </c>
      <c r="AW288" s="114">
        <v>0</v>
      </c>
      <c r="AX288" s="114">
        <v>0</v>
      </c>
      <c r="AY288" s="114">
        <v>0</v>
      </c>
      <c r="AZ288" s="114">
        <v>0</v>
      </c>
      <c r="BA288" s="114">
        <v>0</v>
      </c>
      <c r="BB288" s="114">
        <v>0</v>
      </c>
      <c r="BC288" s="114">
        <v>0</v>
      </c>
      <c r="BD288" s="114">
        <v>0</v>
      </c>
      <c r="BE288" s="114">
        <v>0</v>
      </c>
      <c r="BF288" s="114">
        <v>0</v>
      </c>
      <c r="BG288" s="114">
        <v>0</v>
      </c>
      <c r="BH288" s="114">
        <v>0</v>
      </c>
      <c r="BI288" s="114">
        <v>0</v>
      </c>
      <c r="BJ288" s="114">
        <v>0</v>
      </c>
      <c r="BK288" s="114">
        <v>0</v>
      </c>
      <c r="BL288" s="114">
        <v>0</v>
      </c>
      <c r="BM288" s="114">
        <v>0</v>
      </c>
      <c r="BN288" s="114">
        <v>0</v>
      </c>
      <c r="BO288" s="114">
        <v>0</v>
      </c>
      <c r="BP288" s="114">
        <v>0</v>
      </c>
      <c r="BQ288" s="114">
        <v>0</v>
      </c>
      <c r="BR288" s="114">
        <v>0</v>
      </c>
      <c r="BS288" s="114">
        <v>0</v>
      </c>
      <c r="BT288" s="114">
        <v>0</v>
      </c>
      <c r="BU288" s="114">
        <v>0</v>
      </c>
      <c r="BV288" s="114">
        <v>0</v>
      </c>
      <c r="BW288" s="114">
        <v>0</v>
      </c>
      <c r="BX288" s="114">
        <v>0</v>
      </c>
      <c r="BY288" s="114">
        <v>0</v>
      </c>
      <c r="BZ288" s="114">
        <v>0</v>
      </c>
      <c r="CA288" s="114">
        <v>0</v>
      </c>
      <c r="CB288" s="114">
        <v>0</v>
      </c>
      <c r="CC288" s="114">
        <v>0</v>
      </c>
      <c r="CD288" s="114">
        <v>0</v>
      </c>
      <c r="CE288" s="114">
        <v>0</v>
      </c>
      <c r="CF288" s="114">
        <v>0</v>
      </c>
      <c r="CG288" s="114">
        <v>0</v>
      </c>
      <c r="CH288" s="114">
        <v>0</v>
      </c>
      <c r="CI288" s="114">
        <v>0</v>
      </c>
      <c r="CJ288" s="114">
        <v>0</v>
      </c>
      <c r="CK288" s="114">
        <v>0</v>
      </c>
      <c r="CL288" s="114">
        <v>0</v>
      </c>
      <c r="CM288" s="114">
        <v>0</v>
      </c>
      <c r="CN288" s="114">
        <v>0</v>
      </c>
      <c r="CO288" s="114">
        <v>0</v>
      </c>
      <c r="CP288" s="114">
        <v>0</v>
      </c>
      <c r="CQ288" s="114">
        <v>0</v>
      </c>
      <c r="CR288" s="114">
        <v>0</v>
      </c>
      <c r="CS288" s="114">
        <v>0</v>
      </c>
      <c r="CT288" s="114">
        <v>0</v>
      </c>
      <c r="CU288" s="114">
        <v>0</v>
      </c>
      <c r="CV288" s="114">
        <v>0</v>
      </c>
      <c r="CW288" s="114">
        <v>0</v>
      </c>
      <c r="CX288" s="114">
        <v>0</v>
      </c>
      <c r="CY288" s="114">
        <v>0</v>
      </c>
      <c r="CZ288" s="114">
        <v>0</v>
      </c>
      <c r="DA288" s="114">
        <v>0</v>
      </c>
      <c r="DB288" s="114">
        <v>0</v>
      </c>
      <c r="DC288" s="114">
        <v>0</v>
      </c>
      <c r="DD288" s="114">
        <v>0</v>
      </c>
      <c r="DE288" s="114">
        <v>0</v>
      </c>
      <c r="DF288" s="114">
        <v>0</v>
      </c>
      <c r="DG288" s="114">
        <v>0</v>
      </c>
      <c r="DH288" s="114">
        <v>0</v>
      </c>
      <c r="DI288" s="114">
        <v>0</v>
      </c>
      <c r="DJ288" s="114">
        <v>0</v>
      </c>
      <c r="DK288" s="114">
        <v>0</v>
      </c>
      <c r="DL288" s="114">
        <v>0</v>
      </c>
      <c r="DM288" s="114">
        <v>0</v>
      </c>
      <c r="DN288" s="114">
        <v>0</v>
      </c>
      <c r="DO288" s="114">
        <v>0</v>
      </c>
      <c r="DP288" s="114">
        <v>0</v>
      </c>
      <c r="DQ288" s="114">
        <v>0</v>
      </c>
      <c r="DR288" s="114">
        <v>0</v>
      </c>
      <c r="DS288" s="114">
        <v>0</v>
      </c>
      <c r="DT288" s="114">
        <v>0</v>
      </c>
      <c r="DU288" s="114">
        <v>0</v>
      </c>
      <c r="DV288" s="114">
        <v>0</v>
      </c>
      <c r="DW288" s="114">
        <v>0</v>
      </c>
      <c r="DX288" s="114">
        <v>0</v>
      </c>
      <c r="DY288" s="114">
        <v>0</v>
      </c>
      <c r="DZ288" s="114">
        <v>0</v>
      </c>
      <c r="EA288" s="114">
        <v>0</v>
      </c>
      <c r="EB288" s="114">
        <v>0</v>
      </c>
      <c r="EC288" s="114">
        <v>0</v>
      </c>
      <c r="ED288" s="114">
        <v>0</v>
      </c>
      <c r="EE288" s="114">
        <v>0</v>
      </c>
      <c r="EF288" s="114">
        <v>0</v>
      </c>
      <c r="EG288" s="114">
        <v>0</v>
      </c>
      <c r="EH288" s="114">
        <v>0</v>
      </c>
      <c r="EI288" s="114">
        <v>0</v>
      </c>
      <c r="EJ288" s="114">
        <v>0</v>
      </c>
      <c r="EK288" s="114">
        <v>0</v>
      </c>
      <c r="EL288" s="114">
        <v>0</v>
      </c>
      <c r="EM288" s="114">
        <v>0</v>
      </c>
      <c r="EN288" s="114">
        <v>0</v>
      </c>
      <c r="EO288" s="114">
        <v>0</v>
      </c>
      <c r="EP288" s="114">
        <v>0</v>
      </c>
      <c r="EQ288" s="114">
        <v>0</v>
      </c>
      <c r="ER288" s="114">
        <v>0</v>
      </c>
      <c r="ES288" s="114">
        <v>0</v>
      </c>
      <c r="ET288" s="114">
        <v>0</v>
      </c>
      <c r="EU288" s="114">
        <v>0</v>
      </c>
      <c r="EV288" s="114">
        <v>0</v>
      </c>
      <c r="EW288" s="114">
        <v>0</v>
      </c>
      <c r="EX288" s="114">
        <v>0</v>
      </c>
      <c r="EY288" s="114">
        <v>0</v>
      </c>
      <c r="EZ288" s="114">
        <v>0</v>
      </c>
      <c r="FA288" s="114">
        <v>0</v>
      </c>
    </row>
    <row r="289" spans="1:157" x14ac:dyDescent="0.25">
      <c r="A289">
        <v>17</v>
      </c>
      <c r="B289" t="s">
        <v>183</v>
      </c>
      <c r="C289" s="65" t="s">
        <v>763</v>
      </c>
      <c r="D289" s="65" t="s">
        <v>1247</v>
      </c>
      <c r="E289" t="s">
        <v>1248</v>
      </c>
      <c r="F289" s="66" t="s">
        <v>762</v>
      </c>
      <c r="G289" s="19">
        <v>4</v>
      </c>
      <c r="H289" s="74">
        <v>5</v>
      </c>
      <c r="I289" s="67"/>
      <c r="J289" s="68">
        <v>1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1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  <c r="AC289" s="114">
        <v>0</v>
      </c>
      <c r="AD289" s="114">
        <v>0</v>
      </c>
      <c r="AE289" s="114">
        <v>0</v>
      </c>
      <c r="AF289" s="114">
        <v>0</v>
      </c>
      <c r="AG289" s="114">
        <v>0</v>
      </c>
      <c r="AH289" s="114">
        <v>0</v>
      </c>
      <c r="AI289" s="114">
        <v>0</v>
      </c>
      <c r="AJ289" s="114">
        <v>0</v>
      </c>
      <c r="AK289" s="114">
        <v>0</v>
      </c>
      <c r="AL289" s="114">
        <v>0</v>
      </c>
      <c r="AM289" s="114">
        <v>0</v>
      </c>
      <c r="AN289" s="114">
        <v>0</v>
      </c>
      <c r="AO289" s="114">
        <v>0</v>
      </c>
      <c r="AP289" s="114">
        <v>0</v>
      </c>
      <c r="AQ289" s="114">
        <v>0</v>
      </c>
      <c r="AR289" s="114">
        <v>0</v>
      </c>
      <c r="AS289" s="114">
        <v>0</v>
      </c>
      <c r="AT289" s="114">
        <v>0</v>
      </c>
      <c r="AU289" s="114">
        <v>0</v>
      </c>
      <c r="AV289" s="114">
        <v>0</v>
      </c>
      <c r="AW289" s="114">
        <v>0</v>
      </c>
      <c r="AX289" s="114">
        <v>0</v>
      </c>
      <c r="AY289" s="114">
        <v>0</v>
      </c>
      <c r="AZ289" s="114">
        <v>0</v>
      </c>
      <c r="BA289" s="114">
        <v>0</v>
      </c>
      <c r="BB289" s="114">
        <v>0</v>
      </c>
      <c r="BC289" s="114">
        <v>0</v>
      </c>
      <c r="BD289" s="114">
        <v>0</v>
      </c>
      <c r="BE289" s="114">
        <v>0</v>
      </c>
      <c r="BF289" s="114">
        <v>0</v>
      </c>
      <c r="BG289" s="114">
        <v>0</v>
      </c>
      <c r="BH289" s="114">
        <v>0</v>
      </c>
      <c r="BI289" s="114">
        <v>0</v>
      </c>
      <c r="BJ289" s="114">
        <v>0</v>
      </c>
      <c r="BK289" s="114">
        <v>0</v>
      </c>
      <c r="BL289" s="114">
        <v>0</v>
      </c>
      <c r="BM289" s="114">
        <v>0</v>
      </c>
      <c r="BN289" s="114">
        <v>0</v>
      </c>
      <c r="BO289" s="114">
        <v>0</v>
      </c>
      <c r="BP289" s="114">
        <v>0</v>
      </c>
      <c r="BQ289" s="114">
        <v>0</v>
      </c>
      <c r="BR289" s="114">
        <v>0</v>
      </c>
      <c r="BS289" s="114">
        <v>0</v>
      </c>
      <c r="BT289" s="114">
        <v>0</v>
      </c>
      <c r="BU289" s="114">
        <v>0</v>
      </c>
      <c r="BV289" s="114">
        <v>0</v>
      </c>
      <c r="BW289" s="114">
        <v>0</v>
      </c>
      <c r="BX289" s="114">
        <v>0</v>
      </c>
      <c r="BY289" s="114">
        <v>0</v>
      </c>
      <c r="BZ289" s="114">
        <v>0</v>
      </c>
      <c r="CA289" s="114">
        <v>0</v>
      </c>
      <c r="CB289" s="114">
        <v>0</v>
      </c>
      <c r="CC289" s="114">
        <v>0</v>
      </c>
      <c r="CD289" s="114">
        <v>0</v>
      </c>
      <c r="CE289" s="114">
        <v>0</v>
      </c>
      <c r="CF289" s="114">
        <v>0</v>
      </c>
      <c r="CG289" s="114">
        <v>0</v>
      </c>
      <c r="CH289" s="114">
        <v>0</v>
      </c>
      <c r="CI289" s="114">
        <v>0</v>
      </c>
      <c r="CJ289" s="114">
        <v>0</v>
      </c>
      <c r="CK289" s="114">
        <v>0</v>
      </c>
      <c r="CL289" s="114">
        <v>0</v>
      </c>
      <c r="CM289" s="114">
        <v>0</v>
      </c>
      <c r="CN289" s="114">
        <v>0</v>
      </c>
      <c r="CO289" s="114">
        <v>0</v>
      </c>
      <c r="CP289" s="114">
        <v>0</v>
      </c>
      <c r="CQ289" s="114">
        <v>0</v>
      </c>
      <c r="CR289" s="114">
        <v>0</v>
      </c>
      <c r="CS289" s="114">
        <v>0</v>
      </c>
      <c r="CT289" s="114">
        <v>0</v>
      </c>
      <c r="CU289" s="114">
        <v>0</v>
      </c>
      <c r="CV289" s="114">
        <v>0</v>
      </c>
      <c r="CW289" s="114">
        <v>0</v>
      </c>
      <c r="CX289" s="114">
        <v>0</v>
      </c>
      <c r="CY289" s="114">
        <v>0</v>
      </c>
      <c r="CZ289" s="114">
        <v>0</v>
      </c>
      <c r="DA289" s="114">
        <v>0</v>
      </c>
      <c r="DB289" s="114">
        <v>0</v>
      </c>
      <c r="DC289" s="114">
        <v>0</v>
      </c>
      <c r="DD289" s="114">
        <v>0</v>
      </c>
      <c r="DE289" s="114">
        <v>0</v>
      </c>
      <c r="DF289" s="114">
        <v>0</v>
      </c>
      <c r="DG289" s="114">
        <v>0</v>
      </c>
      <c r="DH289" s="114">
        <v>0</v>
      </c>
      <c r="DI289" s="114">
        <v>0</v>
      </c>
      <c r="DJ289" s="114">
        <v>0</v>
      </c>
      <c r="DK289" s="114">
        <v>0</v>
      </c>
      <c r="DL289" s="114">
        <v>0</v>
      </c>
      <c r="DM289" s="114">
        <v>0</v>
      </c>
      <c r="DN289" s="114">
        <v>0</v>
      </c>
      <c r="DO289" s="114">
        <v>0</v>
      </c>
      <c r="DP289" s="114">
        <v>0</v>
      </c>
      <c r="DQ289" s="114">
        <v>0</v>
      </c>
      <c r="DR289" s="114">
        <v>0</v>
      </c>
      <c r="DS289" s="114">
        <v>0</v>
      </c>
      <c r="DT289" s="114">
        <v>0</v>
      </c>
      <c r="DU289" s="114">
        <v>0</v>
      </c>
      <c r="DV289" s="114">
        <v>0</v>
      </c>
      <c r="DW289" s="114">
        <v>0</v>
      </c>
      <c r="DX289" s="114">
        <v>0</v>
      </c>
      <c r="DY289" s="114">
        <v>0</v>
      </c>
      <c r="DZ289" s="114">
        <v>0</v>
      </c>
      <c r="EA289" s="114">
        <v>0</v>
      </c>
      <c r="EB289" s="114">
        <v>0</v>
      </c>
      <c r="EC289" s="114">
        <v>0</v>
      </c>
      <c r="ED289" s="114">
        <v>0</v>
      </c>
      <c r="EE289" s="114">
        <v>0</v>
      </c>
      <c r="EF289" s="114">
        <v>0</v>
      </c>
      <c r="EG289" s="114">
        <v>0</v>
      </c>
      <c r="EH289" s="114">
        <v>0</v>
      </c>
      <c r="EI289" s="114">
        <v>0</v>
      </c>
      <c r="EJ289" s="114">
        <v>0</v>
      </c>
      <c r="EK289" s="114">
        <v>0</v>
      </c>
      <c r="EL289" s="114">
        <v>0</v>
      </c>
      <c r="EM289" s="114">
        <v>0</v>
      </c>
      <c r="EN289" s="114">
        <v>0</v>
      </c>
      <c r="EO289" s="114">
        <v>0</v>
      </c>
      <c r="EP289" s="114">
        <v>0</v>
      </c>
      <c r="EQ289" s="114">
        <v>0</v>
      </c>
      <c r="ER289" s="114">
        <v>0</v>
      </c>
      <c r="ES289" s="114">
        <v>0</v>
      </c>
      <c r="ET289" s="114">
        <v>0</v>
      </c>
      <c r="EU289" s="114">
        <v>0</v>
      </c>
      <c r="EV289" s="114">
        <v>0</v>
      </c>
      <c r="EW289" s="114">
        <v>0</v>
      </c>
      <c r="EX289" s="114">
        <v>0</v>
      </c>
      <c r="EY289" s="114">
        <v>0</v>
      </c>
      <c r="EZ289" s="114">
        <v>0</v>
      </c>
      <c r="FA289" s="114">
        <v>0</v>
      </c>
    </row>
    <row r="290" spans="1:157" x14ac:dyDescent="0.25">
      <c r="A290">
        <v>17</v>
      </c>
      <c r="B290" t="s">
        <v>183</v>
      </c>
      <c r="C290" s="65"/>
      <c r="D290" s="65" t="s">
        <v>1249</v>
      </c>
      <c r="E290" t="s">
        <v>1250</v>
      </c>
      <c r="F290" s="66" t="s">
        <v>762</v>
      </c>
      <c r="G290" s="19">
        <v>4</v>
      </c>
      <c r="H290" s="74">
        <v>5</v>
      </c>
      <c r="I290" s="67"/>
      <c r="J290" s="68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  <c r="AC290" s="114">
        <v>0</v>
      </c>
      <c r="AD290" s="114">
        <v>0</v>
      </c>
      <c r="AE290" s="114">
        <v>0</v>
      </c>
      <c r="AF290" s="114">
        <v>0</v>
      </c>
      <c r="AG290" s="114">
        <v>0</v>
      </c>
      <c r="AH290" s="114">
        <v>0</v>
      </c>
      <c r="AI290" s="114">
        <v>0</v>
      </c>
      <c r="AJ290" s="114">
        <v>0</v>
      </c>
      <c r="AK290" s="114">
        <v>0</v>
      </c>
      <c r="AL290" s="114">
        <v>0</v>
      </c>
      <c r="AM290" s="114">
        <v>0</v>
      </c>
      <c r="AN290" s="114">
        <v>0</v>
      </c>
      <c r="AO290" s="114">
        <v>0</v>
      </c>
      <c r="AP290" s="114">
        <v>0</v>
      </c>
      <c r="AQ290" s="114">
        <v>0</v>
      </c>
      <c r="AR290" s="114">
        <v>0</v>
      </c>
      <c r="AS290" s="114">
        <v>0</v>
      </c>
      <c r="AT290" s="114">
        <v>0</v>
      </c>
      <c r="AU290" s="114">
        <v>0</v>
      </c>
      <c r="AV290" s="114">
        <v>0</v>
      </c>
      <c r="AW290" s="114">
        <v>0</v>
      </c>
      <c r="AX290" s="114">
        <v>0</v>
      </c>
      <c r="AY290" s="114">
        <v>0</v>
      </c>
      <c r="AZ290" s="114">
        <v>0</v>
      </c>
      <c r="BA290" s="114">
        <v>0</v>
      </c>
      <c r="BB290" s="114">
        <v>0</v>
      </c>
      <c r="BC290" s="114">
        <v>0</v>
      </c>
      <c r="BD290" s="114">
        <v>0</v>
      </c>
      <c r="BE290" s="114">
        <v>0</v>
      </c>
      <c r="BF290" s="114">
        <v>0</v>
      </c>
      <c r="BG290" s="114">
        <v>0</v>
      </c>
      <c r="BH290" s="114">
        <v>0</v>
      </c>
      <c r="BI290" s="114">
        <v>0</v>
      </c>
      <c r="BJ290" s="114">
        <v>0</v>
      </c>
      <c r="BK290" s="114">
        <v>0</v>
      </c>
      <c r="BL290" s="114">
        <v>0</v>
      </c>
      <c r="BM290" s="114">
        <v>0</v>
      </c>
      <c r="BN290" s="114">
        <v>0</v>
      </c>
      <c r="BO290" s="114">
        <v>0</v>
      </c>
      <c r="BP290" s="114">
        <v>0</v>
      </c>
      <c r="BQ290" s="114">
        <v>0</v>
      </c>
      <c r="BR290" s="114">
        <v>0</v>
      </c>
      <c r="BS290" s="114">
        <v>0</v>
      </c>
      <c r="BT290" s="114">
        <v>0</v>
      </c>
      <c r="BU290" s="114">
        <v>0</v>
      </c>
      <c r="BV290" s="114">
        <v>0</v>
      </c>
      <c r="BW290" s="114">
        <v>0</v>
      </c>
      <c r="BX290" s="114">
        <v>0</v>
      </c>
      <c r="BY290" s="114">
        <v>0</v>
      </c>
      <c r="BZ290" s="114">
        <v>0</v>
      </c>
      <c r="CA290" s="114">
        <v>0</v>
      </c>
      <c r="CB290" s="114">
        <v>0</v>
      </c>
      <c r="CC290" s="114">
        <v>0</v>
      </c>
      <c r="CD290" s="114">
        <v>0</v>
      </c>
      <c r="CE290" s="114">
        <v>0</v>
      </c>
      <c r="CF290" s="114">
        <v>0</v>
      </c>
      <c r="CG290" s="114">
        <v>0</v>
      </c>
      <c r="CH290" s="114">
        <v>0</v>
      </c>
      <c r="CI290" s="114">
        <v>0</v>
      </c>
      <c r="CJ290" s="114">
        <v>0</v>
      </c>
      <c r="CK290" s="114">
        <v>0</v>
      </c>
      <c r="CL290" s="114">
        <v>0</v>
      </c>
      <c r="CM290" s="114">
        <v>0</v>
      </c>
      <c r="CN290" s="114">
        <v>0</v>
      </c>
      <c r="CO290" s="114">
        <v>0</v>
      </c>
      <c r="CP290" s="114">
        <v>0</v>
      </c>
      <c r="CQ290" s="114">
        <v>0</v>
      </c>
      <c r="CR290" s="114">
        <v>0</v>
      </c>
      <c r="CS290" s="114">
        <v>0</v>
      </c>
      <c r="CT290" s="114">
        <v>0</v>
      </c>
      <c r="CU290" s="114">
        <v>0</v>
      </c>
      <c r="CV290" s="114">
        <v>0</v>
      </c>
      <c r="CW290" s="114">
        <v>0</v>
      </c>
      <c r="CX290" s="114">
        <v>0</v>
      </c>
      <c r="CY290" s="114">
        <v>0</v>
      </c>
      <c r="CZ290" s="114">
        <v>0</v>
      </c>
      <c r="DA290" s="114">
        <v>0</v>
      </c>
      <c r="DB290" s="114">
        <v>0</v>
      </c>
      <c r="DC290" s="114">
        <v>0</v>
      </c>
      <c r="DD290" s="114">
        <v>0</v>
      </c>
      <c r="DE290" s="114">
        <v>0</v>
      </c>
      <c r="DF290" s="114">
        <v>0</v>
      </c>
      <c r="DG290" s="114">
        <v>0</v>
      </c>
      <c r="DH290" s="114">
        <v>0</v>
      </c>
      <c r="DI290" s="114">
        <v>0</v>
      </c>
      <c r="DJ290" s="114">
        <v>0</v>
      </c>
      <c r="DK290" s="114">
        <v>0</v>
      </c>
      <c r="DL290" s="114">
        <v>0</v>
      </c>
      <c r="DM290" s="114">
        <v>0</v>
      </c>
      <c r="DN290" s="114">
        <v>0</v>
      </c>
      <c r="DO290" s="114">
        <v>0</v>
      </c>
      <c r="DP290" s="114">
        <v>0</v>
      </c>
      <c r="DQ290" s="114">
        <v>0</v>
      </c>
      <c r="DR290" s="114">
        <v>0</v>
      </c>
      <c r="DS290" s="114">
        <v>0</v>
      </c>
      <c r="DT290" s="114">
        <v>0</v>
      </c>
      <c r="DU290" s="114">
        <v>0</v>
      </c>
      <c r="DV290" s="114">
        <v>0</v>
      </c>
      <c r="DW290" s="114">
        <v>0</v>
      </c>
      <c r="DX290" s="114">
        <v>0</v>
      </c>
      <c r="DY290" s="114">
        <v>0</v>
      </c>
      <c r="DZ290" s="114">
        <v>0</v>
      </c>
      <c r="EA290" s="114">
        <v>0</v>
      </c>
      <c r="EB290" s="114">
        <v>0</v>
      </c>
      <c r="EC290" s="114">
        <v>0</v>
      </c>
      <c r="ED290" s="114">
        <v>0</v>
      </c>
      <c r="EE290" s="114">
        <v>0</v>
      </c>
      <c r="EF290" s="114">
        <v>0</v>
      </c>
      <c r="EG290" s="114">
        <v>0</v>
      </c>
      <c r="EH290" s="114">
        <v>0</v>
      </c>
      <c r="EI290" s="114">
        <v>0</v>
      </c>
      <c r="EJ290" s="114">
        <v>0</v>
      </c>
      <c r="EK290" s="114">
        <v>0</v>
      </c>
      <c r="EL290" s="114">
        <v>0</v>
      </c>
      <c r="EM290" s="114">
        <v>0</v>
      </c>
      <c r="EN290" s="114">
        <v>0</v>
      </c>
      <c r="EO290" s="114">
        <v>0</v>
      </c>
      <c r="EP290" s="114">
        <v>0</v>
      </c>
      <c r="EQ290" s="114">
        <v>0</v>
      </c>
      <c r="ER290" s="114">
        <v>0</v>
      </c>
      <c r="ES290" s="114">
        <v>0</v>
      </c>
      <c r="ET290" s="114">
        <v>0</v>
      </c>
      <c r="EU290" s="114">
        <v>0</v>
      </c>
      <c r="EV290" s="114">
        <v>0</v>
      </c>
      <c r="EW290" s="114">
        <v>0</v>
      </c>
      <c r="EX290" s="114">
        <v>0</v>
      </c>
      <c r="EY290" s="114">
        <v>0</v>
      </c>
      <c r="EZ290" s="114">
        <v>0</v>
      </c>
      <c r="FA290" s="114">
        <v>0</v>
      </c>
    </row>
    <row r="291" spans="1:157" x14ac:dyDescent="0.25">
      <c r="A291">
        <v>17</v>
      </c>
      <c r="B291" t="s">
        <v>183</v>
      </c>
      <c r="C291" s="65"/>
      <c r="D291" s="65" t="s">
        <v>1251</v>
      </c>
      <c r="E291" t="s">
        <v>1252</v>
      </c>
      <c r="F291" s="66" t="s">
        <v>762</v>
      </c>
      <c r="G291" s="19">
        <v>4</v>
      </c>
      <c r="H291" s="74">
        <v>5</v>
      </c>
      <c r="I291" s="67"/>
      <c r="J291" s="68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  <c r="AC291" s="114">
        <v>0</v>
      </c>
      <c r="AD291" s="114">
        <v>0</v>
      </c>
      <c r="AE291" s="114">
        <v>0</v>
      </c>
      <c r="AF291" s="114">
        <v>0</v>
      </c>
      <c r="AG291" s="114">
        <v>0</v>
      </c>
      <c r="AH291" s="114">
        <v>0</v>
      </c>
      <c r="AI291" s="114">
        <v>0</v>
      </c>
      <c r="AJ291" s="114">
        <v>0</v>
      </c>
      <c r="AK291" s="114">
        <v>0</v>
      </c>
      <c r="AL291" s="114">
        <v>0</v>
      </c>
      <c r="AM291" s="114">
        <v>0</v>
      </c>
      <c r="AN291" s="114">
        <v>0</v>
      </c>
      <c r="AO291" s="114">
        <v>0</v>
      </c>
      <c r="AP291" s="114">
        <v>0</v>
      </c>
      <c r="AQ291" s="114">
        <v>0</v>
      </c>
      <c r="AR291" s="114">
        <v>0</v>
      </c>
      <c r="AS291" s="114">
        <v>0</v>
      </c>
      <c r="AT291" s="114">
        <v>0</v>
      </c>
      <c r="AU291" s="114">
        <v>0</v>
      </c>
      <c r="AV291" s="114">
        <v>0</v>
      </c>
      <c r="AW291" s="114">
        <v>0</v>
      </c>
      <c r="AX291" s="114">
        <v>0</v>
      </c>
      <c r="AY291" s="114">
        <v>0</v>
      </c>
      <c r="AZ291" s="114">
        <v>0</v>
      </c>
      <c r="BA291" s="114">
        <v>0</v>
      </c>
      <c r="BB291" s="114">
        <v>0</v>
      </c>
      <c r="BC291" s="114">
        <v>0</v>
      </c>
      <c r="BD291" s="114">
        <v>0</v>
      </c>
      <c r="BE291" s="114">
        <v>0</v>
      </c>
      <c r="BF291" s="114">
        <v>0</v>
      </c>
      <c r="BG291" s="114">
        <v>0</v>
      </c>
      <c r="BH291" s="114">
        <v>0</v>
      </c>
      <c r="BI291" s="114">
        <v>0</v>
      </c>
      <c r="BJ291" s="114">
        <v>0</v>
      </c>
      <c r="BK291" s="114">
        <v>0</v>
      </c>
      <c r="BL291" s="114">
        <v>0</v>
      </c>
      <c r="BM291" s="114">
        <v>0</v>
      </c>
      <c r="BN291" s="114">
        <v>0</v>
      </c>
      <c r="BO291" s="114">
        <v>0</v>
      </c>
      <c r="BP291" s="114">
        <v>0</v>
      </c>
      <c r="BQ291" s="114">
        <v>0</v>
      </c>
      <c r="BR291" s="114">
        <v>0</v>
      </c>
      <c r="BS291" s="114">
        <v>0</v>
      </c>
      <c r="BT291" s="114">
        <v>0</v>
      </c>
      <c r="BU291" s="114">
        <v>0</v>
      </c>
      <c r="BV291" s="114">
        <v>0</v>
      </c>
      <c r="BW291" s="114">
        <v>0</v>
      </c>
      <c r="BX291" s="114">
        <v>0</v>
      </c>
      <c r="BY291" s="114">
        <v>0</v>
      </c>
      <c r="BZ291" s="114">
        <v>0</v>
      </c>
      <c r="CA291" s="114">
        <v>0</v>
      </c>
      <c r="CB291" s="114">
        <v>0</v>
      </c>
      <c r="CC291" s="114">
        <v>0</v>
      </c>
      <c r="CD291" s="114">
        <v>0</v>
      </c>
      <c r="CE291" s="114">
        <v>0</v>
      </c>
      <c r="CF291" s="114">
        <v>0</v>
      </c>
      <c r="CG291" s="114">
        <v>0</v>
      </c>
      <c r="CH291" s="114">
        <v>0</v>
      </c>
      <c r="CI291" s="114">
        <v>0</v>
      </c>
      <c r="CJ291" s="114">
        <v>0</v>
      </c>
      <c r="CK291" s="114">
        <v>0</v>
      </c>
      <c r="CL291" s="114">
        <v>0</v>
      </c>
      <c r="CM291" s="114">
        <v>0</v>
      </c>
      <c r="CN291" s="114">
        <v>0</v>
      </c>
      <c r="CO291" s="114">
        <v>0</v>
      </c>
      <c r="CP291" s="114">
        <v>0</v>
      </c>
      <c r="CQ291" s="114">
        <v>0</v>
      </c>
      <c r="CR291" s="114">
        <v>0</v>
      </c>
      <c r="CS291" s="114">
        <v>0</v>
      </c>
      <c r="CT291" s="114">
        <v>0</v>
      </c>
      <c r="CU291" s="114">
        <v>0</v>
      </c>
      <c r="CV291" s="114">
        <v>0</v>
      </c>
      <c r="CW291" s="114">
        <v>0</v>
      </c>
      <c r="CX291" s="114">
        <v>0</v>
      </c>
      <c r="CY291" s="114">
        <v>0</v>
      </c>
      <c r="CZ291" s="114">
        <v>0</v>
      </c>
      <c r="DA291" s="114">
        <v>0</v>
      </c>
      <c r="DB291" s="114">
        <v>0</v>
      </c>
      <c r="DC291" s="114">
        <v>0</v>
      </c>
      <c r="DD291" s="114">
        <v>0</v>
      </c>
      <c r="DE291" s="114">
        <v>0</v>
      </c>
      <c r="DF291" s="114">
        <v>0</v>
      </c>
      <c r="DG291" s="114">
        <v>0</v>
      </c>
      <c r="DH291" s="114">
        <v>0</v>
      </c>
      <c r="DI291" s="114">
        <v>0</v>
      </c>
      <c r="DJ291" s="114">
        <v>0</v>
      </c>
      <c r="DK291" s="114">
        <v>0</v>
      </c>
      <c r="DL291" s="114">
        <v>0</v>
      </c>
      <c r="DM291" s="114">
        <v>0</v>
      </c>
      <c r="DN291" s="114">
        <v>0</v>
      </c>
      <c r="DO291" s="114">
        <v>0</v>
      </c>
      <c r="DP291" s="114">
        <v>0</v>
      </c>
      <c r="DQ291" s="114">
        <v>0</v>
      </c>
      <c r="DR291" s="114">
        <v>0</v>
      </c>
      <c r="DS291" s="114">
        <v>0</v>
      </c>
      <c r="DT291" s="114">
        <v>0</v>
      </c>
      <c r="DU291" s="114">
        <v>0</v>
      </c>
      <c r="DV291" s="114">
        <v>0</v>
      </c>
      <c r="DW291" s="114">
        <v>0</v>
      </c>
      <c r="DX291" s="114">
        <v>0</v>
      </c>
      <c r="DY291" s="114">
        <v>0</v>
      </c>
      <c r="DZ291" s="114">
        <v>0</v>
      </c>
      <c r="EA291" s="114">
        <v>0</v>
      </c>
      <c r="EB291" s="114">
        <v>0</v>
      </c>
      <c r="EC291" s="114">
        <v>0</v>
      </c>
      <c r="ED291" s="114">
        <v>0</v>
      </c>
      <c r="EE291" s="114">
        <v>0</v>
      </c>
      <c r="EF291" s="114">
        <v>0</v>
      </c>
      <c r="EG291" s="114">
        <v>0</v>
      </c>
      <c r="EH291" s="114">
        <v>0</v>
      </c>
      <c r="EI291" s="114">
        <v>0</v>
      </c>
      <c r="EJ291" s="114">
        <v>0</v>
      </c>
      <c r="EK291" s="114">
        <v>0</v>
      </c>
      <c r="EL291" s="114">
        <v>0</v>
      </c>
      <c r="EM291" s="114">
        <v>0</v>
      </c>
      <c r="EN291" s="114">
        <v>0</v>
      </c>
      <c r="EO291" s="114">
        <v>0</v>
      </c>
      <c r="EP291" s="114">
        <v>0</v>
      </c>
      <c r="EQ291" s="114">
        <v>0</v>
      </c>
      <c r="ER291" s="114">
        <v>0</v>
      </c>
      <c r="ES291" s="114">
        <v>0</v>
      </c>
      <c r="ET291" s="114">
        <v>0</v>
      </c>
      <c r="EU291" s="114">
        <v>0</v>
      </c>
      <c r="EV291" s="114">
        <v>0</v>
      </c>
      <c r="EW291" s="114">
        <v>0</v>
      </c>
      <c r="EX291" s="114">
        <v>0</v>
      </c>
      <c r="EY291" s="114">
        <v>0</v>
      </c>
      <c r="EZ291" s="114">
        <v>0</v>
      </c>
      <c r="FA291" s="114">
        <v>0</v>
      </c>
    </row>
    <row r="292" spans="1:157" x14ac:dyDescent="0.25">
      <c r="A292">
        <v>17</v>
      </c>
      <c r="B292" t="s">
        <v>183</v>
      </c>
      <c r="C292" s="65"/>
      <c r="D292" s="65" t="s">
        <v>1253</v>
      </c>
      <c r="E292" t="s">
        <v>1254</v>
      </c>
      <c r="F292" s="66" t="s">
        <v>762</v>
      </c>
      <c r="G292" s="19">
        <v>4</v>
      </c>
      <c r="H292" s="74">
        <v>5</v>
      </c>
      <c r="I292" s="67"/>
      <c r="J292" s="68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  <c r="AC292" s="114">
        <v>0</v>
      </c>
      <c r="AD292" s="114">
        <v>0</v>
      </c>
      <c r="AE292" s="114">
        <v>0</v>
      </c>
      <c r="AF292" s="114">
        <v>0</v>
      </c>
      <c r="AG292" s="114">
        <v>0</v>
      </c>
      <c r="AH292" s="114">
        <v>0</v>
      </c>
      <c r="AI292" s="114">
        <v>0</v>
      </c>
      <c r="AJ292" s="114">
        <v>0</v>
      </c>
      <c r="AK292" s="114">
        <v>0</v>
      </c>
      <c r="AL292" s="114">
        <v>0</v>
      </c>
      <c r="AM292" s="114">
        <v>0</v>
      </c>
      <c r="AN292" s="114">
        <v>0</v>
      </c>
      <c r="AO292" s="114">
        <v>0</v>
      </c>
      <c r="AP292" s="114">
        <v>0</v>
      </c>
      <c r="AQ292" s="114">
        <v>0</v>
      </c>
      <c r="AR292" s="114">
        <v>0</v>
      </c>
      <c r="AS292" s="114">
        <v>0</v>
      </c>
      <c r="AT292" s="114">
        <v>0</v>
      </c>
      <c r="AU292" s="114">
        <v>0</v>
      </c>
      <c r="AV292" s="114">
        <v>0</v>
      </c>
      <c r="AW292" s="114">
        <v>0</v>
      </c>
      <c r="AX292" s="114">
        <v>0</v>
      </c>
      <c r="AY292" s="114">
        <v>0</v>
      </c>
      <c r="AZ292" s="114">
        <v>0</v>
      </c>
      <c r="BA292" s="114">
        <v>0</v>
      </c>
      <c r="BB292" s="114">
        <v>0</v>
      </c>
      <c r="BC292" s="114">
        <v>0</v>
      </c>
      <c r="BD292" s="114">
        <v>0</v>
      </c>
      <c r="BE292" s="114">
        <v>0</v>
      </c>
      <c r="BF292" s="114">
        <v>0</v>
      </c>
      <c r="BG292" s="114">
        <v>0</v>
      </c>
      <c r="BH292" s="114">
        <v>0</v>
      </c>
      <c r="BI292" s="114">
        <v>0</v>
      </c>
      <c r="BJ292" s="114">
        <v>0</v>
      </c>
      <c r="BK292" s="114">
        <v>0</v>
      </c>
      <c r="BL292" s="114">
        <v>0</v>
      </c>
      <c r="BM292" s="114">
        <v>0</v>
      </c>
      <c r="BN292" s="114">
        <v>0</v>
      </c>
      <c r="BO292" s="114">
        <v>0</v>
      </c>
      <c r="BP292" s="114">
        <v>0</v>
      </c>
      <c r="BQ292" s="114">
        <v>0</v>
      </c>
      <c r="BR292" s="114">
        <v>0</v>
      </c>
      <c r="BS292" s="114">
        <v>0</v>
      </c>
      <c r="BT292" s="114">
        <v>0</v>
      </c>
      <c r="BU292" s="114">
        <v>0</v>
      </c>
      <c r="BV292" s="114">
        <v>0</v>
      </c>
      <c r="BW292" s="114">
        <v>0</v>
      </c>
      <c r="BX292" s="114">
        <v>0</v>
      </c>
      <c r="BY292" s="114">
        <v>0</v>
      </c>
      <c r="BZ292" s="114">
        <v>0</v>
      </c>
      <c r="CA292" s="114">
        <v>0</v>
      </c>
      <c r="CB292" s="114">
        <v>0</v>
      </c>
      <c r="CC292" s="114">
        <v>0</v>
      </c>
      <c r="CD292" s="114">
        <v>0</v>
      </c>
      <c r="CE292" s="114">
        <v>0</v>
      </c>
      <c r="CF292" s="114">
        <v>0</v>
      </c>
      <c r="CG292" s="114">
        <v>0</v>
      </c>
      <c r="CH292" s="114">
        <v>0</v>
      </c>
      <c r="CI292" s="114">
        <v>0</v>
      </c>
      <c r="CJ292" s="114">
        <v>0</v>
      </c>
      <c r="CK292" s="114">
        <v>0</v>
      </c>
      <c r="CL292" s="114">
        <v>0</v>
      </c>
      <c r="CM292" s="114">
        <v>0</v>
      </c>
      <c r="CN292" s="114">
        <v>0</v>
      </c>
      <c r="CO292" s="114">
        <v>0</v>
      </c>
      <c r="CP292" s="114">
        <v>0</v>
      </c>
      <c r="CQ292" s="114">
        <v>0</v>
      </c>
      <c r="CR292" s="114">
        <v>0</v>
      </c>
      <c r="CS292" s="114">
        <v>0</v>
      </c>
      <c r="CT292" s="114">
        <v>0</v>
      </c>
      <c r="CU292" s="114">
        <v>0</v>
      </c>
      <c r="CV292" s="114">
        <v>0</v>
      </c>
      <c r="CW292" s="114">
        <v>0</v>
      </c>
      <c r="CX292" s="114">
        <v>0</v>
      </c>
      <c r="CY292" s="114">
        <v>0</v>
      </c>
      <c r="CZ292" s="114">
        <v>0</v>
      </c>
      <c r="DA292" s="114">
        <v>0</v>
      </c>
      <c r="DB292" s="114">
        <v>0</v>
      </c>
      <c r="DC292" s="114">
        <v>0</v>
      </c>
      <c r="DD292" s="114">
        <v>0</v>
      </c>
      <c r="DE292" s="114">
        <v>0</v>
      </c>
      <c r="DF292" s="114">
        <v>0</v>
      </c>
      <c r="DG292" s="114">
        <v>0</v>
      </c>
      <c r="DH292" s="114">
        <v>0</v>
      </c>
      <c r="DI292" s="114">
        <v>0</v>
      </c>
      <c r="DJ292" s="114">
        <v>0</v>
      </c>
      <c r="DK292" s="114">
        <v>0</v>
      </c>
      <c r="DL292" s="114">
        <v>0</v>
      </c>
      <c r="DM292" s="114">
        <v>0</v>
      </c>
      <c r="DN292" s="114">
        <v>0</v>
      </c>
      <c r="DO292" s="114">
        <v>0</v>
      </c>
      <c r="DP292" s="114">
        <v>0</v>
      </c>
      <c r="DQ292" s="114">
        <v>0</v>
      </c>
      <c r="DR292" s="114">
        <v>0</v>
      </c>
      <c r="DS292" s="114">
        <v>0</v>
      </c>
      <c r="DT292" s="114">
        <v>0</v>
      </c>
      <c r="DU292" s="114">
        <v>0</v>
      </c>
      <c r="DV292" s="114">
        <v>0</v>
      </c>
      <c r="DW292" s="114">
        <v>0</v>
      </c>
      <c r="DX292" s="114">
        <v>0</v>
      </c>
      <c r="DY292" s="114">
        <v>0</v>
      </c>
      <c r="DZ292" s="114">
        <v>0</v>
      </c>
      <c r="EA292" s="114">
        <v>0</v>
      </c>
      <c r="EB292" s="114">
        <v>0</v>
      </c>
      <c r="EC292" s="114">
        <v>0</v>
      </c>
      <c r="ED292" s="114">
        <v>0</v>
      </c>
      <c r="EE292" s="114">
        <v>0</v>
      </c>
      <c r="EF292" s="114">
        <v>0</v>
      </c>
      <c r="EG292" s="114">
        <v>0</v>
      </c>
      <c r="EH292" s="114">
        <v>0</v>
      </c>
      <c r="EI292" s="114">
        <v>0</v>
      </c>
      <c r="EJ292" s="114">
        <v>0</v>
      </c>
      <c r="EK292" s="114">
        <v>0</v>
      </c>
      <c r="EL292" s="114">
        <v>0</v>
      </c>
      <c r="EM292" s="114">
        <v>0</v>
      </c>
      <c r="EN292" s="114">
        <v>0</v>
      </c>
      <c r="EO292" s="114">
        <v>0</v>
      </c>
      <c r="EP292" s="114">
        <v>0</v>
      </c>
      <c r="EQ292" s="114">
        <v>0</v>
      </c>
      <c r="ER292" s="114">
        <v>0</v>
      </c>
      <c r="ES292" s="114">
        <v>0</v>
      </c>
      <c r="ET292" s="114">
        <v>0</v>
      </c>
      <c r="EU292" s="114">
        <v>0</v>
      </c>
      <c r="EV292" s="114">
        <v>0</v>
      </c>
      <c r="EW292" s="114">
        <v>0</v>
      </c>
      <c r="EX292" s="114">
        <v>0</v>
      </c>
      <c r="EY292" s="114">
        <v>0</v>
      </c>
      <c r="EZ292" s="114">
        <v>0</v>
      </c>
      <c r="FA292" s="114">
        <v>0</v>
      </c>
    </row>
    <row r="293" spans="1:157" s="71" customFormat="1" x14ac:dyDescent="0.25">
      <c r="A293" s="71">
        <v>17</v>
      </c>
      <c r="B293" s="71" t="s">
        <v>183</v>
      </c>
      <c r="C293" s="72"/>
      <c r="D293" s="72" t="s">
        <v>354</v>
      </c>
      <c r="E293" s="71" t="s">
        <v>1255</v>
      </c>
      <c r="F293" s="73" t="s">
        <v>762</v>
      </c>
      <c r="G293" s="74">
        <v>4</v>
      </c>
      <c r="H293" s="74">
        <v>5</v>
      </c>
      <c r="I293" s="75"/>
      <c r="J293" s="68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  <c r="AC293" s="114">
        <v>0</v>
      </c>
      <c r="AD293" s="114">
        <v>0</v>
      </c>
      <c r="AE293" s="114">
        <v>0</v>
      </c>
      <c r="AF293" s="114">
        <v>0</v>
      </c>
      <c r="AG293" s="114">
        <v>0</v>
      </c>
      <c r="AH293" s="114">
        <v>0</v>
      </c>
      <c r="AI293" s="114">
        <v>0</v>
      </c>
      <c r="AJ293" s="114">
        <v>0</v>
      </c>
      <c r="AK293" s="114">
        <v>0</v>
      </c>
      <c r="AL293" s="114">
        <v>0</v>
      </c>
      <c r="AM293" s="114">
        <v>0</v>
      </c>
      <c r="AN293" s="114">
        <v>0</v>
      </c>
      <c r="AO293" s="114">
        <v>0</v>
      </c>
      <c r="AP293" s="114">
        <v>0</v>
      </c>
      <c r="AQ293" s="114">
        <v>0</v>
      </c>
      <c r="AR293" s="114">
        <v>0</v>
      </c>
      <c r="AS293" s="114">
        <v>0</v>
      </c>
      <c r="AT293" s="114">
        <v>0</v>
      </c>
      <c r="AU293" s="114">
        <v>0</v>
      </c>
      <c r="AV293" s="114">
        <v>0</v>
      </c>
      <c r="AW293" s="114">
        <v>0</v>
      </c>
      <c r="AX293" s="114">
        <v>0</v>
      </c>
      <c r="AY293" s="114">
        <v>0</v>
      </c>
      <c r="AZ293" s="114">
        <v>0</v>
      </c>
      <c r="BA293" s="114">
        <v>0</v>
      </c>
      <c r="BB293" s="114">
        <v>0</v>
      </c>
      <c r="BC293" s="114">
        <v>0</v>
      </c>
      <c r="BD293" s="114">
        <v>0</v>
      </c>
      <c r="BE293" s="114">
        <v>0</v>
      </c>
      <c r="BF293" s="114">
        <v>0</v>
      </c>
      <c r="BG293" s="114">
        <v>0</v>
      </c>
      <c r="BH293" s="114">
        <v>0</v>
      </c>
      <c r="BI293" s="114">
        <v>0</v>
      </c>
      <c r="BJ293" s="114">
        <v>0</v>
      </c>
      <c r="BK293" s="114">
        <v>0</v>
      </c>
      <c r="BL293" s="114">
        <v>0</v>
      </c>
      <c r="BM293" s="114">
        <v>0</v>
      </c>
      <c r="BN293" s="114">
        <v>0</v>
      </c>
      <c r="BO293" s="114">
        <v>0</v>
      </c>
      <c r="BP293" s="114">
        <v>0</v>
      </c>
      <c r="BQ293" s="114">
        <v>0</v>
      </c>
      <c r="BR293" s="114">
        <v>0</v>
      </c>
      <c r="BS293" s="114">
        <v>0</v>
      </c>
      <c r="BT293" s="114">
        <v>0</v>
      </c>
      <c r="BU293" s="114">
        <v>0</v>
      </c>
      <c r="BV293" s="114">
        <v>0</v>
      </c>
      <c r="BW293" s="114">
        <v>0</v>
      </c>
      <c r="BX293" s="114">
        <v>0</v>
      </c>
      <c r="BY293" s="114">
        <v>0</v>
      </c>
      <c r="BZ293" s="114">
        <v>0</v>
      </c>
      <c r="CA293" s="114">
        <v>0</v>
      </c>
      <c r="CB293" s="114">
        <v>0</v>
      </c>
      <c r="CC293" s="114">
        <v>0</v>
      </c>
      <c r="CD293" s="114">
        <v>0</v>
      </c>
      <c r="CE293" s="114">
        <v>0</v>
      </c>
      <c r="CF293" s="114">
        <v>0</v>
      </c>
      <c r="CG293" s="114">
        <v>0</v>
      </c>
      <c r="CH293" s="114">
        <v>0</v>
      </c>
      <c r="CI293" s="114">
        <v>0</v>
      </c>
      <c r="CJ293" s="114">
        <v>0</v>
      </c>
      <c r="CK293" s="114">
        <v>0</v>
      </c>
      <c r="CL293" s="114">
        <v>0</v>
      </c>
      <c r="CM293" s="114">
        <v>0</v>
      </c>
      <c r="CN293" s="114">
        <v>0</v>
      </c>
      <c r="CO293" s="114">
        <v>0</v>
      </c>
      <c r="CP293" s="114">
        <v>0</v>
      </c>
      <c r="CQ293" s="114">
        <v>0</v>
      </c>
      <c r="CR293" s="114">
        <v>0</v>
      </c>
      <c r="CS293" s="114">
        <v>0</v>
      </c>
      <c r="CT293" s="114">
        <v>0</v>
      </c>
      <c r="CU293" s="114">
        <v>0</v>
      </c>
      <c r="CV293" s="114">
        <v>0</v>
      </c>
      <c r="CW293" s="114">
        <v>0</v>
      </c>
      <c r="CX293" s="114">
        <v>0</v>
      </c>
      <c r="CY293" s="114">
        <v>0</v>
      </c>
      <c r="CZ293" s="114">
        <v>0</v>
      </c>
      <c r="DA293" s="114">
        <v>0</v>
      </c>
      <c r="DB293" s="114">
        <v>0</v>
      </c>
      <c r="DC293" s="114">
        <v>0</v>
      </c>
      <c r="DD293" s="114">
        <v>0</v>
      </c>
      <c r="DE293" s="114">
        <v>0</v>
      </c>
      <c r="DF293" s="114">
        <v>0</v>
      </c>
      <c r="DG293" s="114">
        <v>0</v>
      </c>
      <c r="DH293" s="114">
        <v>0</v>
      </c>
      <c r="DI293" s="114">
        <v>0</v>
      </c>
      <c r="DJ293" s="114">
        <v>0</v>
      </c>
      <c r="DK293" s="114">
        <v>0</v>
      </c>
      <c r="DL293" s="114">
        <v>0</v>
      </c>
      <c r="DM293" s="114">
        <v>0</v>
      </c>
      <c r="DN293" s="114">
        <v>0</v>
      </c>
      <c r="DO293" s="114">
        <v>0</v>
      </c>
      <c r="DP293" s="114">
        <v>0</v>
      </c>
      <c r="DQ293" s="114">
        <v>0</v>
      </c>
      <c r="DR293" s="114">
        <v>0</v>
      </c>
      <c r="DS293" s="114">
        <v>0</v>
      </c>
      <c r="DT293" s="114">
        <v>0</v>
      </c>
      <c r="DU293" s="114">
        <v>0</v>
      </c>
      <c r="DV293" s="114">
        <v>0</v>
      </c>
      <c r="DW293" s="114">
        <v>0</v>
      </c>
      <c r="DX293" s="114">
        <v>0</v>
      </c>
      <c r="DY293" s="114">
        <v>0</v>
      </c>
      <c r="DZ293" s="114">
        <v>0</v>
      </c>
      <c r="EA293" s="114">
        <v>0</v>
      </c>
      <c r="EB293" s="114">
        <v>0</v>
      </c>
      <c r="EC293" s="114">
        <v>0</v>
      </c>
      <c r="ED293" s="114">
        <v>0</v>
      </c>
      <c r="EE293" s="114">
        <v>0</v>
      </c>
      <c r="EF293" s="114">
        <v>0</v>
      </c>
      <c r="EG293" s="114">
        <v>0</v>
      </c>
      <c r="EH293" s="114">
        <v>0</v>
      </c>
      <c r="EI293" s="114">
        <v>0</v>
      </c>
      <c r="EJ293" s="114">
        <v>0</v>
      </c>
      <c r="EK293" s="114">
        <v>0</v>
      </c>
      <c r="EL293" s="114">
        <v>0</v>
      </c>
      <c r="EM293" s="114">
        <v>0</v>
      </c>
      <c r="EN293" s="114">
        <v>0</v>
      </c>
      <c r="EO293" s="114">
        <v>0</v>
      </c>
      <c r="EP293" s="114">
        <v>0</v>
      </c>
      <c r="EQ293" s="114">
        <v>0</v>
      </c>
      <c r="ER293" s="114">
        <v>0</v>
      </c>
      <c r="ES293" s="114">
        <v>0</v>
      </c>
      <c r="ET293" s="114">
        <v>0</v>
      </c>
      <c r="EU293" s="114">
        <v>0</v>
      </c>
      <c r="EV293" s="114">
        <v>0</v>
      </c>
      <c r="EW293" s="114">
        <v>0</v>
      </c>
      <c r="EX293" s="114">
        <v>0</v>
      </c>
      <c r="EY293" s="114">
        <v>0</v>
      </c>
      <c r="EZ293" s="114">
        <v>0</v>
      </c>
      <c r="FA293" s="114">
        <v>0</v>
      </c>
    </row>
    <row r="294" spans="1:157" x14ac:dyDescent="0.25">
      <c r="A294">
        <v>17</v>
      </c>
      <c r="B294" t="s">
        <v>183</v>
      </c>
      <c r="C294" s="65"/>
      <c r="D294" s="65" t="s">
        <v>1256</v>
      </c>
      <c r="E294" t="s">
        <v>1257</v>
      </c>
      <c r="F294" s="66" t="s">
        <v>762</v>
      </c>
      <c r="G294" s="19">
        <v>3</v>
      </c>
      <c r="H294" s="74">
        <v>5</v>
      </c>
      <c r="I294" s="67"/>
      <c r="J294" s="68">
        <v>4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4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  <c r="AC294" s="114">
        <v>0</v>
      </c>
      <c r="AD294" s="114">
        <v>0</v>
      </c>
      <c r="AE294" s="114">
        <v>0</v>
      </c>
      <c r="AF294" s="114">
        <v>0</v>
      </c>
      <c r="AG294" s="114">
        <v>0</v>
      </c>
      <c r="AH294" s="114">
        <v>0</v>
      </c>
      <c r="AI294" s="114">
        <v>0</v>
      </c>
      <c r="AJ294" s="114">
        <v>0</v>
      </c>
      <c r="AK294" s="114">
        <v>0</v>
      </c>
      <c r="AL294" s="114">
        <v>0</v>
      </c>
      <c r="AM294" s="114">
        <v>0</v>
      </c>
      <c r="AN294" s="114">
        <v>0</v>
      </c>
      <c r="AO294" s="114">
        <v>0</v>
      </c>
      <c r="AP294" s="114">
        <v>0</v>
      </c>
      <c r="AQ294" s="114">
        <v>0</v>
      </c>
      <c r="AR294" s="114">
        <v>0</v>
      </c>
      <c r="AS294" s="114">
        <v>0</v>
      </c>
      <c r="AT294" s="114">
        <v>0</v>
      </c>
      <c r="AU294" s="114">
        <v>0</v>
      </c>
      <c r="AV294" s="114">
        <v>0</v>
      </c>
      <c r="AW294" s="114">
        <v>0</v>
      </c>
      <c r="AX294" s="114">
        <v>0</v>
      </c>
      <c r="AY294" s="114">
        <v>0</v>
      </c>
      <c r="AZ294" s="114">
        <v>0</v>
      </c>
      <c r="BA294" s="114">
        <v>0</v>
      </c>
      <c r="BB294" s="114">
        <v>0</v>
      </c>
      <c r="BC294" s="114">
        <v>0</v>
      </c>
      <c r="BD294" s="114">
        <v>0</v>
      </c>
      <c r="BE294" s="114">
        <v>0</v>
      </c>
      <c r="BF294" s="114">
        <v>0</v>
      </c>
      <c r="BG294" s="114">
        <v>0</v>
      </c>
      <c r="BH294" s="114">
        <v>0</v>
      </c>
      <c r="BI294" s="114">
        <v>0</v>
      </c>
      <c r="BJ294" s="114">
        <v>0</v>
      </c>
      <c r="BK294" s="114">
        <v>0</v>
      </c>
      <c r="BL294" s="114">
        <v>0</v>
      </c>
      <c r="BM294" s="114">
        <v>0</v>
      </c>
      <c r="BN294" s="114">
        <v>0</v>
      </c>
      <c r="BO294" s="114">
        <v>0</v>
      </c>
      <c r="BP294" s="114">
        <v>0</v>
      </c>
      <c r="BQ294" s="114">
        <v>0</v>
      </c>
      <c r="BR294" s="114">
        <v>0</v>
      </c>
      <c r="BS294" s="114">
        <v>0</v>
      </c>
      <c r="BT294" s="114">
        <v>0</v>
      </c>
      <c r="BU294" s="114">
        <v>0</v>
      </c>
      <c r="BV294" s="114">
        <v>0</v>
      </c>
      <c r="BW294" s="114">
        <v>0</v>
      </c>
      <c r="BX294" s="114">
        <v>0</v>
      </c>
      <c r="BY294" s="114">
        <v>0</v>
      </c>
      <c r="BZ294" s="114">
        <v>0</v>
      </c>
      <c r="CA294" s="114">
        <v>0</v>
      </c>
      <c r="CB294" s="114">
        <v>0</v>
      </c>
      <c r="CC294" s="114">
        <v>0</v>
      </c>
      <c r="CD294" s="114">
        <v>0</v>
      </c>
      <c r="CE294" s="114">
        <v>0</v>
      </c>
      <c r="CF294" s="114">
        <v>0</v>
      </c>
      <c r="CG294" s="114">
        <v>0</v>
      </c>
      <c r="CH294" s="114">
        <v>0</v>
      </c>
      <c r="CI294" s="114">
        <v>0</v>
      </c>
      <c r="CJ294" s="114">
        <v>0</v>
      </c>
      <c r="CK294" s="114">
        <v>0</v>
      </c>
      <c r="CL294" s="114">
        <v>0</v>
      </c>
      <c r="CM294" s="114">
        <v>0</v>
      </c>
      <c r="CN294" s="114">
        <v>0</v>
      </c>
      <c r="CO294" s="114">
        <v>0</v>
      </c>
      <c r="CP294" s="114">
        <v>0</v>
      </c>
      <c r="CQ294" s="114">
        <v>0</v>
      </c>
      <c r="CR294" s="114">
        <v>0</v>
      </c>
      <c r="CS294" s="114">
        <v>0</v>
      </c>
      <c r="CT294" s="114">
        <v>0</v>
      </c>
      <c r="CU294" s="114">
        <v>0</v>
      </c>
      <c r="CV294" s="114">
        <v>0</v>
      </c>
      <c r="CW294" s="114">
        <v>0</v>
      </c>
      <c r="CX294" s="114">
        <v>0</v>
      </c>
      <c r="CY294" s="114">
        <v>0</v>
      </c>
      <c r="CZ294" s="114">
        <v>0</v>
      </c>
      <c r="DA294" s="114">
        <v>0</v>
      </c>
      <c r="DB294" s="114">
        <v>0</v>
      </c>
      <c r="DC294" s="114">
        <v>0</v>
      </c>
      <c r="DD294" s="114">
        <v>0</v>
      </c>
      <c r="DE294" s="114">
        <v>0</v>
      </c>
      <c r="DF294" s="114">
        <v>0</v>
      </c>
      <c r="DG294" s="114">
        <v>0</v>
      </c>
      <c r="DH294" s="114">
        <v>0</v>
      </c>
      <c r="DI294" s="114">
        <v>0</v>
      </c>
      <c r="DJ294" s="114">
        <v>0</v>
      </c>
      <c r="DK294" s="114">
        <v>0</v>
      </c>
      <c r="DL294" s="114">
        <v>0</v>
      </c>
      <c r="DM294" s="114">
        <v>0</v>
      </c>
      <c r="DN294" s="114">
        <v>0</v>
      </c>
      <c r="DO294" s="114">
        <v>0</v>
      </c>
      <c r="DP294" s="114">
        <v>0</v>
      </c>
      <c r="DQ294" s="114">
        <v>0</v>
      </c>
      <c r="DR294" s="114">
        <v>0</v>
      </c>
      <c r="DS294" s="114">
        <v>0</v>
      </c>
      <c r="DT294" s="114">
        <v>0</v>
      </c>
      <c r="DU294" s="114">
        <v>0</v>
      </c>
      <c r="DV294" s="114">
        <v>0</v>
      </c>
      <c r="DW294" s="114">
        <v>0</v>
      </c>
      <c r="DX294" s="114">
        <v>0</v>
      </c>
      <c r="DY294" s="114">
        <v>0</v>
      </c>
      <c r="DZ294" s="114">
        <v>0</v>
      </c>
      <c r="EA294" s="114">
        <v>0</v>
      </c>
      <c r="EB294" s="114">
        <v>0</v>
      </c>
      <c r="EC294" s="114">
        <v>0</v>
      </c>
      <c r="ED294" s="114">
        <v>0</v>
      </c>
      <c r="EE294" s="114">
        <v>0</v>
      </c>
      <c r="EF294" s="114">
        <v>0</v>
      </c>
      <c r="EG294" s="114">
        <v>0</v>
      </c>
      <c r="EH294" s="114">
        <v>0</v>
      </c>
      <c r="EI294" s="114">
        <v>0</v>
      </c>
      <c r="EJ294" s="114">
        <v>0</v>
      </c>
      <c r="EK294" s="114">
        <v>0</v>
      </c>
      <c r="EL294" s="114">
        <v>0</v>
      </c>
      <c r="EM294" s="114">
        <v>0</v>
      </c>
      <c r="EN294" s="114">
        <v>0</v>
      </c>
      <c r="EO294" s="114">
        <v>0</v>
      </c>
      <c r="EP294" s="114">
        <v>0</v>
      </c>
      <c r="EQ294" s="114">
        <v>0</v>
      </c>
      <c r="ER294" s="114">
        <v>0</v>
      </c>
      <c r="ES294" s="114">
        <v>0</v>
      </c>
      <c r="ET294" s="114">
        <v>0</v>
      </c>
      <c r="EU294" s="114">
        <v>0</v>
      </c>
      <c r="EV294" s="114">
        <v>0</v>
      </c>
      <c r="EW294" s="114">
        <v>0</v>
      </c>
      <c r="EX294" s="114">
        <v>0</v>
      </c>
      <c r="EY294" s="114">
        <v>0</v>
      </c>
      <c r="EZ294" s="114">
        <v>0</v>
      </c>
      <c r="FA294" s="114">
        <v>0</v>
      </c>
    </row>
    <row r="295" spans="1:157" ht="14.25" customHeight="1" x14ac:dyDescent="0.25">
      <c r="A295">
        <v>17</v>
      </c>
      <c r="B295" t="s">
        <v>183</v>
      </c>
      <c r="C295" s="65"/>
      <c r="D295" s="65" t="s">
        <v>1258</v>
      </c>
      <c r="E295" t="s">
        <v>1259</v>
      </c>
      <c r="F295" s="66" t="s">
        <v>762</v>
      </c>
      <c r="G295" s="19">
        <v>3</v>
      </c>
      <c r="H295" s="74">
        <v>5</v>
      </c>
      <c r="I295" s="67"/>
      <c r="J295" s="68">
        <v>12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12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  <c r="AC295" s="114">
        <v>0</v>
      </c>
      <c r="AD295" s="114">
        <v>0</v>
      </c>
      <c r="AE295" s="114">
        <v>0</v>
      </c>
      <c r="AF295" s="114">
        <v>0</v>
      </c>
      <c r="AG295" s="114">
        <v>0</v>
      </c>
      <c r="AH295" s="114">
        <v>0</v>
      </c>
      <c r="AI295" s="114">
        <v>0</v>
      </c>
      <c r="AJ295" s="114">
        <v>0</v>
      </c>
      <c r="AK295" s="114">
        <v>0</v>
      </c>
      <c r="AL295" s="114">
        <v>0</v>
      </c>
      <c r="AM295" s="114">
        <v>0</v>
      </c>
      <c r="AN295" s="114">
        <v>0</v>
      </c>
      <c r="AO295" s="114">
        <v>0</v>
      </c>
      <c r="AP295" s="114">
        <v>0</v>
      </c>
      <c r="AQ295" s="114">
        <v>0</v>
      </c>
      <c r="AR295" s="114">
        <v>0</v>
      </c>
      <c r="AS295" s="114">
        <v>0</v>
      </c>
      <c r="AT295" s="114">
        <v>0</v>
      </c>
      <c r="AU295" s="114">
        <v>0</v>
      </c>
      <c r="AV295" s="114">
        <v>0</v>
      </c>
      <c r="AW295" s="114">
        <v>0</v>
      </c>
      <c r="AX295" s="114">
        <v>0</v>
      </c>
      <c r="AY295" s="114">
        <v>0</v>
      </c>
      <c r="AZ295" s="114">
        <v>0</v>
      </c>
      <c r="BA295" s="114">
        <v>0</v>
      </c>
      <c r="BB295" s="114">
        <v>0</v>
      </c>
      <c r="BC295" s="114">
        <v>0</v>
      </c>
      <c r="BD295" s="114">
        <v>0</v>
      </c>
      <c r="BE295" s="114">
        <v>0</v>
      </c>
      <c r="BF295" s="114">
        <v>0</v>
      </c>
      <c r="BG295" s="114">
        <v>0</v>
      </c>
      <c r="BH295" s="114">
        <v>0</v>
      </c>
      <c r="BI295" s="114">
        <v>0</v>
      </c>
      <c r="BJ295" s="114">
        <v>0</v>
      </c>
      <c r="BK295" s="114">
        <v>0</v>
      </c>
      <c r="BL295" s="114">
        <v>0</v>
      </c>
      <c r="BM295" s="114">
        <v>0</v>
      </c>
      <c r="BN295" s="114">
        <v>0</v>
      </c>
      <c r="BO295" s="114">
        <v>0</v>
      </c>
      <c r="BP295" s="114">
        <v>0</v>
      </c>
      <c r="BQ295" s="114">
        <v>0</v>
      </c>
      <c r="BR295" s="114">
        <v>0</v>
      </c>
      <c r="BS295" s="114">
        <v>0</v>
      </c>
      <c r="BT295" s="114">
        <v>0</v>
      </c>
      <c r="BU295" s="114">
        <v>0</v>
      </c>
      <c r="BV295" s="114">
        <v>0</v>
      </c>
      <c r="BW295" s="114">
        <v>0</v>
      </c>
      <c r="BX295" s="114">
        <v>0</v>
      </c>
      <c r="BY295" s="114">
        <v>0</v>
      </c>
      <c r="BZ295" s="114">
        <v>0</v>
      </c>
      <c r="CA295" s="114">
        <v>0</v>
      </c>
      <c r="CB295" s="114">
        <v>0</v>
      </c>
      <c r="CC295" s="114">
        <v>0</v>
      </c>
      <c r="CD295" s="114">
        <v>0</v>
      </c>
      <c r="CE295" s="114">
        <v>0</v>
      </c>
      <c r="CF295" s="114">
        <v>0</v>
      </c>
      <c r="CG295" s="114">
        <v>0</v>
      </c>
      <c r="CH295" s="114">
        <v>0</v>
      </c>
      <c r="CI295" s="114">
        <v>0</v>
      </c>
      <c r="CJ295" s="114">
        <v>0</v>
      </c>
      <c r="CK295" s="114">
        <v>0</v>
      </c>
      <c r="CL295" s="114">
        <v>0</v>
      </c>
      <c r="CM295" s="114">
        <v>0</v>
      </c>
      <c r="CN295" s="114">
        <v>0</v>
      </c>
      <c r="CO295" s="114">
        <v>0</v>
      </c>
      <c r="CP295" s="114">
        <v>0</v>
      </c>
      <c r="CQ295" s="114">
        <v>0</v>
      </c>
      <c r="CR295" s="114">
        <v>0</v>
      </c>
      <c r="CS295" s="114">
        <v>0</v>
      </c>
      <c r="CT295" s="114">
        <v>0</v>
      </c>
      <c r="CU295" s="114">
        <v>0</v>
      </c>
      <c r="CV295" s="114">
        <v>0</v>
      </c>
      <c r="CW295" s="114">
        <v>0</v>
      </c>
      <c r="CX295" s="114">
        <v>0</v>
      </c>
      <c r="CY295" s="114">
        <v>0</v>
      </c>
      <c r="CZ295" s="114">
        <v>0</v>
      </c>
      <c r="DA295" s="114">
        <v>0</v>
      </c>
      <c r="DB295" s="114">
        <v>0</v>
      </c>
      <c r="DC295" s="114">
        <v>0</v>
      </c>
      <c r="DD295" s="114">
        <v>0</v>
      </c>
      <c r="DE295" s="114">
        <v>0</v>
      </c>
      <c r="DF295" s="114">
        <v>0</v>
      </c>
      <c r="DG295" s="114">
        <v>0</v>
      </c>
      <c r="DH295" s="114">
        <v>0</v>
      </c>
      <c r="DI295" s="114">
        <v>0</v>
      </c>
      <c r="DJ295" s="114">
        <v>0</v>
      </c>
      <c r="DK295" s="114">
        <v>0</v>
      </c>
      <c r="DL295" s="114">
        <v>0</v>
      </c>
      <c r="DM295" s="114">
        <v>0</v>
      </c>
      <c r="DN295" s="114">
        <v>0</v>
      </c>
      <c r="DO295" s="114">
        <v>0</v>
      </c>
      <c r="DP295" s="114">
        <v>0</v>
      </c>
      <c r="DQ295" s="114">
        <v>0</v>
      </c>
      <c r="DR295" s="114">
        <v>0</v>
      </c>
      <c r="DS295" s="114">
        <v>0</v>
      </c>
      <c r="DT295" s="114">
        <v>0</v>
      </c>
      <c r="DU295" s="114">
        <v>0</v>
      </c>
      <c r="DV295" s="114">
        <v>0</v>
      </c>
      <c r="DW295" s="114">
        <v>0</v>
      </c>
      <c r="DX295" s="114">
        <v>0</v>
      </c>
      <c r="DY295" s="114">
        <v>0</v>
      </c>
      <c r="DZ295" s="114">
        <v>0</v>
      </c>
      <c r="EA295" s="114">
        <v>0</v>
      </c>
      <c r="EB295" s="114">
        <v>0</v>
      </c>
      <c r="EC295" s="114">
        <v>0</v>
      </c>
      <c r="ED295" s="114">
        <v>0</v>
      </c>
      <c r="EE295" s="114">
        <v>0</v>
      </c>
      <c r="EF295" s="114">
        <v>0</v>
      </c>
      <c r="EG295" s="114">
        <v>0</v>
      </c>
      <c r="EH295" s="114">
        <v>0</v>
      </c>
      <c r="EI295" s="114">
        <v>0</v>
      </c>
      <c r="EJ295" s="114">
        <v>0</v>
      </c>
      <c r="EK295" s="114">
        <v>0</v>
      </c>
      <c r="EL295" s="114">
        <v>0</v>
      </c>
      <c r="EM295" s="114">
        <v>0</v>
      </c>
      <c r="EN295" s="114">
        <v>0</v>
      </c>
      <c r="EO295" s="114">
        <v>0</v>
      </c>
      <c r="EP295" s="114">
        <v>0</v>
      </c>
      <c r="EQ295" s="114">
        <v>0</v>
      </c>
      <c r="ER295" s="114">
        <v>0</v>
      </c>
      <c r="ES295" s="114">
        <v>0</v>
      </c>
      <c r="ET295" s="114">
        <v>0</v>
      </c>
      <c r="EU295" s="114">
        <v>0</v>
      </c>
      <c r="EV295" s="114">
        <v>0</v>
      </c>
      <c r="EW295" s="114">
        <v>0</v>
      </c>
      <c r="EX295" s="114">
        <v>0</v>
      </c>
      <c r="EY295" s="114">
        <v>0</v>
      </c>
      <c r="EZ295" s="114">
        <v>0</v>
      </c>
      <c r="FA295" s="114">
        <v>0</v>
      </c>
    </row>
    <row r="296" spans="1:157" x14ac:dyDescent="0.25">
      <c r="A296">
        <v>17</v>
      </c>
      <c r="B296" t="s">
        <v>183</v>
      </c>
      <c r="C296" s="65" t="s">
        <v>763</v>
      </c>
      <c r="D296" s="65" t="s">
        <v>1260</v>
      </c>
      <c r="E296" t="s">
        <v>1261</v>
      </c>
      <c r="F296" s="66" t="s">
        <v>762</v>
      </c>
      <c r="G296" s="19">
        <v>3</v>
      </c>
      <c r="H296" s="74">
        <v>5</v>
      </c>
      <c r="I296" s="67"/>
      <c r="J296" s="68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  <c r="AC296" s="114">
        <v>0</v>
      </c>
      <c r="AD296" s="114">
        <v>0</v>
      </c>
      <c r="AE296" s="114">
        <v>0</v>
      </c>
      <c r="AF296" s="114">
        <v>0</v>
      </c>
      <c r="AG296" s="114">
        <v>0</v>
      </c>
      <c r="AH296" s="114">
        <v>0</v>
      </c>
      <c r="AI296" s="114">
        <v>0</v>
      </c>
      <c r="AJ296" s="114">
        <v>0</v>
      </c>
      <c r="AK296" s="114">
        <v>0</v>
      </c>
      <c r="AL296" s="114">
        <v>0</v>
      </c>
      <c r="AM296" s="114">
        <v>0</v>
      </c>
      <c r="AN296" s="114">
        <v>0</v>
      </c>
      <c r="AO296" s="114">
        <v>0</v>
      </c>
      <c r="AP296" s="114">
        <v>0</v>
      </c>
      <c r="AQ296" s="114">
        <v>0</v>
      </c>
      <c r="AR296" s="114">
        <v>0</v>
      </c>
      <c r="AS296" s="114">
        <v>0</v>
      </c>
      <c r="AT296" s="114">
        <v>0</v>
      </c>
      <c r="AU296" s="114">
        <v>0</v>
      </c>
      <c r="AV296" s="114">
        <v>0</v>
      </c>
      <c r="AW296" s="114">
        <v>0</v>
      </c>
      <c r="AX296" s="114">
        <v>0</v>
      </c>
      <c r="AY296" s="114">
        <v>0</v>
      </c>
      <c r="AZ296" s="114">
        <v>0</v>
      </c>
      <c r="BA296" s="114">
        <v>0</v>
      </c>
      <c r="BB296" s="114">
        <v>0</v>
      </c>
      <c r="BC296" s="114">
        <v>0</v>
      </c>
      <c r="BD296" s="114">
        <v>0</v>
      </c>
      <c r="BE296" s="114">
        <v>0</v>
      </c>
      <c r="BF296" s="114">
        <v>0</v>
      </c>
      <c r="BG296" s="114">
        <v>0</v>
      </c>
      <c r="BH296" s="114">
        <v>0</v>
      </c>
      <c r="BI296" s="114">
        <v>0</v>
      </c>
      <c r="BJ296" s="114">
        <v>0</v>
      </c>
      <c r="BK296" s="114">
        <v>0</v>
      </c>
      <c r="BL296" s="114">
        <v>0</v>
      </c>
      <c r="BM296" s="114">
        <v>0</v>
      </c>
      <c r="BN296" s="114">
        <v>0</v>
      </c>
      <c r="BO296" s="114">
        <v>0</v>
      </c>
      <c r="BP296" s="114">
        <v>0</v>
      </c>
      <c r="BQ296" s="114">
        <v>0</v>
      </c>
      <c r="BR296" s="114">
        <v>0</v>
      </c>
      <c r="BS296" s="114">
        <v>0</v>
      </c>
      <c r="BT296" s="114">
        <v>0</v>
      </c>
      <c r="BU296" s="114">
        <v>0</v>
      </c>
      <c r="BV296" s="114">
        <v>0</v>
      </c>
      <c r="BW296" s="114">
        <v>0</v>
      </c>
      <c r="BX296" s="114">
        <v>0</v>
      </c>
      <c r="BY296" s="114">
        <v>0</v>
      </c>
      <c r="BZ296" s="114">
        <v>0</v>
      </c>
      <c r="CA296" s="114">
        <v>0</v>
      </c>
      <c r="CB296" s="114">
        <v>0</v>
      </c>
      <c r="CC296" s="114">
        <v>0</v>
      </c>
      <c r="CD296" s="114">
        <v>0</v>
      </c>
      <c r="CE296" s="114">
        <v>0</v>
      </c>
      <c r="CF296" s="114">
        <v>0</v>
      </c>
      <c r="CG296" s="114">
        <v>0</v>
      </c>
      <c r="CH296" s="114">
        <v>0</v>
      </c>
      <c r="CI296" s="114">
        <v>0</v>
      </c>
      <c r="CJ296" s="114">
        <v>0</v>
      </c>
      <c r="CK296" s="114">
        <v>0</v>
      </c>
      <c r="CL296" s="114">
        <v>0</v>
      </c>
      <c r="CM296" s="114">
        <v>0</v>
      </c>
      <c r="CN296" s="114">
        <v>0</v>
      </c>
      <c r="CO296" s="114">
        <v>0</v>
      </c>
      <c r="CP296" s="114">
        <v>0</v>
      </c>
      <c r="CQ296" s="114">
        <v>0</v>
      </c>
      <c r="CR296" s="114">
        <v>0</v>
      </c>
      <c r="CS296" s="114">
        <v>0</v>
      </c>
      <c r="CT296" s="114">
        <v>0</v>
      </c>
      <c r="CU296" s="114">
        <v>0</v>
      </c>
      <c r="CV296" s="114">
        <v>0</v>
      </c>
      <c r="CW296" s="114">
        <v>0</v>
      </c>
      <c r="CX296" s="114">
        <v>0</v>
      </c>
      <c r="CY296" s="114">
        <v>0</v>
      </c>
      <c r="CZ296" s="114">
        <v>0</v>
      </c>
      <c r="DA296" s="114">
        <v>0</v>
      </c>
      <c r="DB296" s="114">
        <v>0</v>
      </c>
      <c r="DC296" s="114">
        <v>0</v>
      </c>
      <c r="DD296" s="114">
        <v>0</v>
      </c>
      <c r="DE296" s="114">
        <v>0</v>
      </c>
      <c r="DF296" s="114">
        <v>0</v>
      </c>
      <c r="DG296" s="114">
        <v>0</v>
      </c>
      <c r="DH296" s="114">
        <v>0</v>
      </c>
      <c r="DI296" s="114">
        <v>0</v>
      </c>
      <c r="DJ296" s="114">
        <v>0</v>
      </c>
      <c r="DK296" s="114">
        <v>0</v>
      </c>
      <c r="DL296" s="114">
        <v>0</v>
      </c>
      <c r="DM296" s="114">
        <v>0</v>
      </c>
      <c r="DN296" s="114">
        <v>0</v>
      </c>
      <c r="DO296" s="114">
        <v>0</v>
      </c>
      <c r="DP296" s="114">
        <v>0</v>
      </c>
      <c r="DQ296" s="114">
        <v>0</v>
      </c>
      <c r="DR296" s="114">
        <v>0</v>
      </c>
      <c r="DS296" s="114">
        <v>0</v>
      </c>
      <c r="DT296" s="114">
        <v>0</v>
      </c>
      <c r="DU296" s="114">
        <v>0</v>
      </c>
      <c r="DV296" s="114">
        <v>0</v>
      </c>
      <c r="DW296" s="114">
        <v>0</v>
      </c>
      <c r="DX296" s="114">
        <v>0</v>
      </c>
      <c r="DY296" s="114">
        <v>0</v>
      </c>
      <c r="DZ296" s="114">
        <v>0</v>
      </c>
      <c r="EA296" s="114">
        <v>0</v>
      </c>
      <c r="EB296" s="114">
        <v>0</v>
      </c>
      <c r="EC296" s="114">
        <v>0</v>
      </c>
      <c r="ED296" s="114">
        <v>0</v>
      </c>
      <c r="EE296" s="114">
        <v>0</v>
      </c>
      <c r="EF296" s="114">
        <v>0</v>
      </c>
      <c r="EG296" s="114">
        <v>0</v>
      </c>
      <c r="EH296" s="114">
        <v>0</v>
      </c>
      <c r="EI296" s="114">
        <v>0</v>
      </c>
      <c r="EJ296" s="114">
        <v>0</v>
      </c>
      <c r="EK296" s="114">
        <v>0</v>
      </c>
      <c r="EL296" s="114">
        <v>0</v>
      </c>
      <c r="EM296" s="114">
        <v>0</v>
      </c>
      <c r="EN296" s="114">
        <v>0</v>
      </c>
      <c r="EO296" s="114">
        <v>0</v>
      </c>
      <c r="EP296" s="114">
        <v>0</v>
      </c>
      <c r="EQ296" s="114">
        <v>0</v>
      </c>
      <c r="ER296" s="114">
        <v>0</v>
      </c>
      <c r="ES296" s="114">
        <v>0</v>
      </c>
      <c r="ET296" s="114">
        <v>0</v>
      </c>
      <c r="EU296" s="114">
        <v>0</v>
      </c>
      <c r="EV296" s="114">
        <v>0</v>
      </c>
      <c r="EW296" s="114">
        <v>0</v>
      </c>
      <c r="EX296" s="114">
        <v>0</v>
      </c>
      <c r="EY296" s="114">
        <v>0</v>
      </c>
      <c r="EZ296" s="114">
        <v>0</v>
      </c>
      <c r="FA296" s="114">
        <v>0</v>
      </c>
    </row>
    <row r="297" spans="1:157" x14ac:dyDescent="0.25">
      <c r="A297">
        <v>17</v>
      </c>
      <c r="B297" t="s">
        <v>183</v>
      </c>
      <c r="C297" s="65" t="s">
        <v>763</v>
      </c>
      <c r="D297" s="65" t="s">
        <v>1262</v>
      </c>
      <c r="E297" t="s">
        <v>1263</v>
      </c>
      <c r="F297" s="66" t="s">
        <v>762</v>
      </c>
      <c r="G297" s="19">
        <v>3</v>
      </c>
      <c r="H297" s="74">
        <v>5</v>
      </c>
      <c r="I297" s="67"/>
      <c r="J297" s="68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  <c r="AC297" s="114">
        <v>0</v>
      </c>
      <c r="AD297" s="114">
        <v>0</v>
      </c>
      <c r="AE297" s="114">
        <v>0</v>
      </c>
      <c r="AF297" s="114">
        <v>0</v>
      </c>
      <c r="AG297" s="114">
        <v>0</v>
      </c>
      <c r="AH297" s="114">
        <v>0</v>
      </c>
      <c r="AI297" s="114">
        <v>0</v>
      </c>
      <c r="AJ297" s="114">
        <v>0</v>
      </c>
      <c r="AK297" s="114">
        <v>0</v>
      </c>
      <c r="AL297" s="114">
        <v>0</v>
      </c>
      <c r="AM297" s="114">
        <v>0</v>
      </c>
      <c r="AN297" s="114">
        <v>0</v>
      </c>
      <c r="AO297" s="114">
        <v>0</v>
      </c>
      <c r="AP297" s="114">
        <v>0</v>
      </c>
      <c r="AQ297" s="114">
        <v>0</v>
      </c>
      <c r="AR297" s="114">
        <v>0</v>
      </c>
      <c r="AS297" s="114">
        <v>0</v>
      </c>
      <c r="AT297" s="114">
        <v>0</v>
      </c>
      <c r="AU297" s="114">
        <v>0</v>
      </c>
      <c r="AV297" s="114">
        <v>0</v>
      </c>
      <c r="AW297" s="114">
        <v>0</v>
      </c>
      <c r="AX297" s="114">
        <v>0</v>
      </c>
      <c r="AY297" s="114">
        <v>0</v>
      </c>
      <c r="AZ297" s="114">
        <v>0</v>
      </c>
      <c r="BA297" s="114">
        <v>0</v>
      </c>
      <c r="BB297" s="114">
        <v>0</v>
      </c>
      <c r="BC297" s="114">
        <v>0</v>
      </c>
      <c r="BD297" s="114">
        <v>0</v>
      </c>
      <c r="BE297" s="114">
        <v>0</v>
      </c>
      <c r="BF297" s="114">
        <v>0</v>
      </c>
      <c r="BG297" s="114">
        <v>0</v>
      </c>
      <c r="BH297" s="114">
        <v>0</v>
      </c>
      <c r="BI297" s="114">
        <v>0</v>
      </c>
      <c r="BJ297" s="114">
        <v>0</v>
      </c>
      <c r="BK297" s="114">
        <v>0</v>
      </c>
      <c r="BL297" s="114">
        <v>0</v>
      </c>
      <c r="BM297" s="114">
        <v>0</v>
      </c>
      <c r="BN297" s="114">
        <v>0</v>
      </c>
      <c r="BO297" s="114">
        <v>0</v>
      </c>
      <c r="BP297" s="114">
        <v>0</v>
      </c>
      <c r="BQ297" s="114">
        <v>0</v>
      </c>
      <c r="BR297" s="114">
        <v>0</v>
      </c>
      <c r="BS297" s="114">
        <v>0</v>
      </c>
      <c r="BT297" s="114">
        <v>0</v>
      </c>
      <c r="BU297" s="114">
        <v>0</v>
      </c>
      <c r="BV297" s="114">
        <v>0</v>
      </c>
      <c r="BW297" s="114">
        <v>0</v>
      </c>
      <c r="BX297" s="114">
        <v>0</v>
      </c>
      <c r="BY297" s="114">
        <v>0</v>
      </c>
      <c r="BZ297" s="114">
        <v>0</v>
      </c>
      <c r="CA297" s="114">
        <v>0</v>
      </c>
      <c r="CB297" s="114">
        <v>0</v>
      </c>
      <c r="CC297" s="114">
        <v>0</v>
      </c>
      <c r="CD297" s="114">
        <v>0</v>
      </c>
      <c r="CE297" s="114">
        <v>0</v>
      </c>
      <c r="CF297" s="114">
        <v>0</v>
      </c>
      <c r="CG297" s="114">
        <v>0</v>
      </c>
      <c r="CH297" s="114">
        <v>0</v>
      </c>
      <c r="CI297" s="114">
        <v>0</v>
      </c>
      <c r="CJ297" s="114">
        <v>0</v>
      </c>
      <c r="CK297" s="114">
        <v>0</v>
      </c>
      <c r="CL297" s="114">
        <v>0</v>
      </c>
      <c r="CM297" s="114">
        <v>0</v>
      </c>
      <c r="CN297" s="114">
        <v>0</v>
      </c>
      <c r="CO297" s="114">
        <v>0</v>
      </c>
      <c r="CP297" s="114">
        <v>0</v>
      </c>
      <c r="CQ297" s="114">
        <v>0</v>
      </c>
      <c r="CR297" s="114">
        <v>0</v>
      </c>
      <c r="CS297" s="114">
        <v>0</v>
      </c>
      <c r="CT297" s="114">
        <v>0</v>
      </c>
      <c r="CU297" s="114">
        <v>0</v>
      </c>
      <c r="CV297" s="114">
        <v>0</v>
      </c>
      <c r="CW297" s="114">
        <v>0</v>
      </c>
      <c r="CX297" s="114">
        <v>0</v>
      </c>
      <c r="CY297" s="114">
        <v>0</v>
      </c>
      <c r="CZ297" s="114">
        <v>0</v>
      </c>
      <c r="DA297" s="114">
        <v>0</v>
      </c>
      <c r="DB297" s="114">
        <v>0</v>
      </c>
      <c r="DC297" s="114">
        <v>0</v>
      </c>
      <c r="DD297" s="114">
        <v>0</v>
      </c>
      <c r="DE297" s="114">
        <v>0</v>
      </c>
      <c r="DF297" s="114">
        <v>0</v>
      </c>
      <c r="DG297" s="114">
        <v>0</v>
      </c>
      <c r="DH297" s="114">
        <v>0</v>
      </c>
      <c r="DI297" s="114">
        <v>0</v>
      </c>
      <c r="DJ297" s="114">
        <v>0</v>
      </c>
      <c r="DK297" s="114">
        <v>0</v>
      </c>
      <c r="DL297" s="114">
        <v>0</v>
      </c>
      <c r="DM297" s="114">
        <v>0</v>
      </c>
      <c r="DN297" s="114">
        <v>0</v>
      </c>
      <c r="DO297" s="114">
        <v>0</v>
      </c>
      <c r="DP297" s="114">
        <v>0</v>
      </c>
      <c r="DQ297" s="114">
        <v>0</v>
      </c>
      <c r="DR297" s="114">
        <v>0</v>
      </c>
      <c r="DS297" s="114">
        <v>0</v>
      </c>
      <c r="DT297" s="114">
        <v>0</v>
      </c>
      <c r="DU297" s="114">
        <v>0</v>
      </c>
      <c r="DV297" s="114">
        <v>0</v>
      </c>
      <c r="DW297" s="114">
        <v>0</v>
      </c>
      <c r="DX297" s="114">
        <v>0</v>
      </c>
      <c r="DY297" s="114">
        <v>0</v>
      </c>
      <c r="DZ297" s="114">
        <v>0</v>
      </c>
      <c r="EA297" s="114">
        <v>0</v>
      </c>
      <c r="EB297" s="114">
        <v>0</v>
      </c>
      <c r="EC297" s="114">
        <v>0</v>
      </c>
      <c r="ED297" s="114">
        <v>0</v>
      </c>
      <c r="EE297" s="114">
        <v>0</v>
      </c>
      <c r="EF297" s="114">
        <v>0</v>
      </c>
      <c r="EG297" s="114">
        <v>0</v>
      </c>
      <c r="EH297" s="114">
        <v>0</v>
      </c>
      <c r="EI297" s="114">
        <v>0</v>
      </c>
      <c r="EJ297" s="114">
        <v>0</v>
      </c>
      <c r="EK297" s="114">
        <v>0</v>
      </c>
      <c r="EL297" s="114">
        <v>0</v>
      </c>
      <c r="EM297" s="114">
        <v>0</v>
      </c>
      <c r="EN297" s="114">
        <v>0</v>
      </c>
      <c r="EO297" s="114">
        <v>0</v>
      </c>
      <c r="EP297" s="114">
        <v>0</v>
      </c>
      <c r="EQ297" s="114">
        <v>0</v>
      </c>
      <c r="ER297" s="114">
        <v>0</v>
      </c>
      <c r="ES297" s="114">
        <v>0</v>
      </c>
      <c r="ET297" s="114">
        <v>0</v>
      </c>
      <c r="EU297" s="114">
        <v>0</v>
      </c>
      <c r="EV297" s="114">
        <v>0</v>
      </c>
      <c r="EW297" s="114">
        <v>0</v>
      </c>
      <c r="EX297" s="114">
        <v>0</v>
      </c>
      <c r="EY297" s="114">
        <v>0</v>
      </c>
      <c r="EZ297" s="114">
        <v>0</v>
      </c>
      <c r="FA297" s="114">
        <v>0</v>
      </c>
    </row>
    <row r="298" spans="1:157" x14ac:dyDescent="0.25">
      <c r="A298">
        <v>17</v>
      </c>
      <c r="B298" t="s">
        <v>183</v>
      </c>
      <c r="C298" s="65" t="s">
        <v>763</v>
      </c>
      <c r="D298" s="65" t="s">
        <v>1264</v>
      </c>
      <c r="E298" t="s">
        <v>1265</v>
      </c>
      <c r="F298" s="66" t="s">
        <v>762</v>
      </c>
      <c r="G298" s="19">
        <v>3</v>
      </c>
      <c r="H298" s="74">
        <v>5</v>
      </c>
      <c r="I298" s="67"/>
      <c r="J298" s="68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0</v>
      </c>
      <c r="AC298" s="114">
        <v>0</v>
      </c>
      <c r="AD298" s="114">
        <v>0</v>
      </c>
      <c r="AE298" s="114">
        <v>0</v>
      </c>
      <c r="AF298" s="114">
        <v>0</v>
      </c>
      <c r="AG298" s="114">
        <v>0</v>
      </c>
      <c r="AH298" s="114">
        <v>0</v>
      </c>
      <c r="AI298" s="114">
        <v>0</v>
      </c>
      <c r="AJ298" s="114">
        <v>0</v>
      </c>
      <c r="AK298" s="114">
        <v>0</v>
      </c>
      <c r="AL298" s="114">
        <v>0</v>
      </c>
      <c r="AM298" s="114">
        <v>0</v>
      </c>
      <c r="AN298" s="114">
        <v>0</v>
      </c>
      <c r="AO298" s="114">
        <v>0</v>
      </c>
      <c r="AP298" s="114">
        <v>0</v>
      </c>
      <c r="AQ298" s="114">
        <v>0</v>
      </c>
      <c r="AR298" s="114">
        <v>0</v>
      </c>
      <c r="AS298" s="114">
        <v>0</v>
      </c>
      <c r="AT298" s="114">
        <v>0</v>
      </c>
      <c r="AU298" s="114">
        <v>0</v>
      </c>
      <c r="AV298" s="114">
        <v>0</v>
      </c>
      <c r="AW298" s="114">
        <v>0</v>
      </c>
      <c r="AX298" s="114">
        <v>0</v>
      </c>
      <c r="AY298" s="114">
        <v>0</v>
      </c>
      <c r="AZ298" s="114">
        <v>0</v>
      </c>
      <c r="BA298" s="114">
        <v>0</v>
      </c>
      <c r="BB298" s="114">
        <v>0</v>
      </c>
      <c r="BC298" s="114">
        <v>0</v>
      </c>
      <c r="BD298" s="114">
        <v>0</v>
      </c>
      <c r="BE298" s="114">
        <v>0</v>
      </c>
      <c r="BF298" s="114">
        <v>0</v>
      </c>
      <c r="BG298" s="114">
        <v>0</v>
      </c>
      <c r="BH298" s="114">
        <v>0</v>
      </c>
      <c r="BI298" s="114">
        <v>0</v>
      </c>
      <c r="BJ298" s="114">
        <v>0</v>
      </c>
      <c r="BK298" s="114">
        <v>0</v>
      </c>
      <c r="BL298" s="114">
        <v>0</v>
      </c>
      <c r="BM298" s="114">
        <v>0</v>
      </c>
      <c r="BN298" s="114">
        <v>0</v>
      </c>
      <c r="BO298" s="114">
        <v>0</v>
      </c>
      <c r="BP298" s="114">
        <v>0</v>
      </c>
      <c r="BQ298" s="114">
        <v>0</v>
      </c>
      <c r="BR298" s="114">
        <v>0</v>
      </c>
      <c r="BS298" s="114">
        <v>0</v>
      </c>
      <c r="BT298" s="114">
        <v>0</v>
      </c>
      <c r="BU298" s="114">
        <v>0</v>
      </c>
      <c r="BV298" s="114">
        <v>0</v>
      </c>
      <c r="BW298" s="114">
        <v>0</v>
      </c>
      <c r="BX298" s="114">
        <v>0</v>
      </c>
      <c r="BY298" s="114">
        <v>0</v>
      </c>
      <c r="BZ298" s="114">
        <v>0</v>
      </c>
      <c r="CA298" s="114">
        <v>0</v>
      </c>
      <c r="CB298" s="114">
        <v>0</v>
      </c>
      <c r="CC298" s="114">
        <v>0</v>
      </c>
      <c r="CD298" s="114">
        <v>0</v>
      </c>
      <c r="CE298" s="114">
        <v>0</v>
      </c>
      <c r="CF298" s="114">
        <v>0</v>
      </c>
      <c r="CG298" s="114">
        <v>0</v>
      </c>
      <c r="CH298" s="114">
        <v>0</v>
      </c>
      <c r="CI298" s="114">
        <v>0</v>
      </c>
      <c r="CJ298" s="114">
        <v>0</v>
      </c>
      <c r="CK298" s="114">
        <v>0</v>
      </c>
      <c r="CL298" s="114">
        <v>0</v>
      </c>
      <c r="CM298" s="114">
        <v>0</v>
      </c>
      <c r="CN298" s="114">
        <v>0</v>
      </c>
      <c r="CO298" s="114">
        <v>0</v>
      </c>
      <c r="CP298" s="114">
        <v>0</v>
      </c>
      <c r="CQ298" s="114">
        <v>0</v>
      </c>
      <c r="CR298" s="114">
        <v>0</v>
      </c>
      <c r="CS298" s="114">
        <v>0</v>
      </c>
      <c r="CT298" s="114">
        <v>0</v>
      </c>
      <c r="CU298" s="114">
        <v>0</v>
      </c>
      <c r="CV298" s="114">
        <v>0</v>
      </c>
      <c r="CW298" s="114">
        <v>0</v>
      </c>
      <c r="CX298" s="114">
        <v>0</v>
      </c>
      <c r="CY298" s="114">
        <v>0</v>
      </c>
      <c r="CZ298" s="114">
        <v>0</v>
      </c>
      <c r="DA298" s="114">
        <v>0</v>
      </c>
      <c r="DB298" s="114">
        <v>0</v>
      </c>
      <c r="DC298" s="114">
        <v>0</v>
      </c>
      <c r="DD298" s="114">
        <v>0</v>
      </c>
      <c r="DE298" s="114">
        <v>0</v>
      </c>
      <c r="DF298" s="114">
        <v>0</v>
      </c>
      <c r="DG298" s="114">
        <v>0</v>
      </c>
      <c r="DH298" s="114">
        <v>0</v>
      </c>
      <c r="DI298" s="114">
        <v>0</v>
      </c>
      <c r="DJ298" s="114">
        <v>0</v>
      </c>
      <c r="DK298" s="114">
        <v>0</v>
      </c>
      <c r="DL298" s="114">
        <v>0</v>
      </c>
      <c r="DM298" s="114">
        <v>0</v>
      </c>
      <c r="DN298" s="114">
        <v>0</v>
      </c>
      <c r="DO298" s="114">
        <v>0</v>
      </c>
      <c r="DP298" s="114">
        <v>0</v>
      </c>
      <c r="DQ298" s="114">
        <v>0</v>
      </c>
      <c r="DR298" s="114">
        <v>0</v>
      </c>
      <c r="DS298" s="114">
        <v>0</v>
      </c>
      <c r="DT298" s="114">
        <v>0</v>
      </c>
      <c r="DU298" s="114">
        <v>0</v>
      </c>
      <c r="DV298" s="114">
        <v>0</v>
      </c>
      <c r="DW298" s="114">
        <v>0</v>
      </c>
      <c r="DX298" s="114">
        <v>0</v>
      </c>
      <c r="DY298" s="114">
        <v>0</v>
      </c>
      <c r="DZ298" s="114">
        <v>0</v>
      </c>
      <c r="EA298" s="114">
        <v>0</v>
      </c>
      <c r="EB298" s="114">
        <v>0</v>
      </c>
      <c r="EC298" s="114">
        <v>0</v>
      </c>
      <c r="ED298" s="114">
        <v>0</v>
      </c>
      <c r="EE298" s="114">
        <v>0</v>
      </c>
      <c r="EF298" s="114">
        <v>0</v>
      </c>
      <c r="EG298" s="114">
        <v>0</v>
      </c>
      <c r="EH298" s="114">
        <v>0</v>
      </c>
      <c r="EI298" s="114">
        <v>0</v>
      </c>
      <c r="EJ298" s="114">
        <v>0</v>
      </c>
      <c r="EK298" s="114">
        <v>0</v>
      </c>
      <c r="EL298" s="114">
        <v>0</v>
      </c>
      <c r="EM298" s="114">
        <v>0</v>
      </c>
      <c r="EN298" s="114">
        <v>0</v>
      </c>
      <c r="EO298" s="114">
        <v>0</v>
      </c>
      <c r="EP298" s="114">
        <v>0</v>
      </c>
      <c r="EQ298" s="114">
        <v>0</v>
      </c>
      <c r="ER298" s="114">
        <v>0</v>
      </c>
      <c r="ES298" s="114">
        <v>0</v>
      </c>
      <c r="ET298" s="114">
        <v>0</v>
      </c>
      <c r="EU298" s="114">
        <v>0</v>
      </c>
      <c r="EV298" s="114">
        <v>0</v>
      </c>
      <c r="EW298" s="114">
        <v>0</v>
      </c>
      <c r="EX298" s="114">
        <v>0</v>
      </c>
      <c r="EY298" s="114">
        <v>0</v>
      </c>
      <c r="EZ298" s="114">
        <v>0</v>
      </c>
      <c r="FA298" s="114">
        <v>0</v>
      </c>
    </row>
    <row r="299" spans="1:157" x14ac:dyDescent="0.25">
      <c r="A299">
        <v>17</v>
      </c>
      <c r="B299" t="s">
        <v>183</v>
      </c>
      <c r="C299" s="65" t="s">
        <v>763</v>
      </c>
      <c r="D299" s="65" t="s">
        <v>1225</v>
      </c>
      <c r="E299" t="s">
        <v>1266</v>
      </c>
      <c r="F299" s="66" t="s">
        <v>762</v>
      </c>
      <c r="G299" s="19">
        <v>3</v>
      </c>
      <c r="H299" s="74">
        <v>5</v>
      </c>
      <c r="I299" s="67"/>
      <c r="J299" s="68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  <c r="AC299" s="114">
        <v>0</v>
      </c>
      <c r="AD299" s="114">
        <v>0</v>
      </c>
      <c r="AE299" s="114">
        <v>0</v>
      </c>
      <c r="AF299" s="114">
        <v>0</v>
      </c>
      <c r="AG299" s="114">
        <v>0</v>
      </c>
      <c r="AH299" s="114">
        <v>0</v>
      </c>
      <c r="AI299" s="114">
        <v>0</v>
      </c>
      <c r="AJ299" s="114">
        <v>0</v>
      </c>
      <c r="AK299" s="114">
        <v>0</v>
      </c>
      <c r="AL299" s="114">
        <v>0</v>
      </c>
      <c r="AM299" s="114">
        <v>0</v>
      </c>
      <c r="AN299" s="114">
        <v>0</v>
      </c>
      <c r="AO299" s="114">
        <v>0</v>
      </c>
      <c r="AP299" s="114">
        <v>0</v>
      </c>
      <c r="AQ299" s="114">
        <v>0</v>
      </c>
      <c r="AR299" s="114">
        <v>0</v>
      </c>
      <c r="AS299" s="114">
        <v>0</v>
      </c>
      <c r="AT299" s="114">
        <v>0</v>
      </c>
      <c r="AU299" s="114">
        <v>0</v>
      </c>
      <c r="AV299" s="114">
        <v>0</v>
      </c>
      <c r="AW299" s="114">
        <v>0</v>
      </c>
      <c r="AX299" s="114">
        <v>0</v>
      </c>
      <c r="AY299" s="114">
        <v>0</v>
      </c>
      <c r="AZ299" s="114">
        <v>0</v>
      </c>
      <c r="BA299" s="114">
        <v>0</v>
      </c>
      <c r="BB299" s="114">
        <v>0</v>
      </c>
      <c r="BC299" s="114">
        <v>0</v>
      </c>
      <c r="BD299" s="114">
        <v>0</v>
      </c>
      <c r="BE299" s="114">
        <v>0</v>
      </c>
      <c r="BF299" s="114">
        <v>0</v>
      </c>
      <c r="BG299" s="114">
        <v>0</v>
      </c>
      <c r="BH299" s="114">
        <v>0</v>
      </c>
      <c r="BI299" s="114">
        <v>0</v>
      </c>
      <c r="BJ299" s="114">
        <v>0</v>
      </c>
      <c r="BK299" s="114">
        <v>0</v>
      </c>
      <c r="BL299" s="114">
        <v>0</v>
      </c>
      <c r="BM299" s="114">
        <v>0</v>
      </c>
      <c r="BN299" s="114">
        <v>0</v>
      </c>
      <c r="BO299" s="114">
        <v>0</v>
      </c>
      <c r="BP299" s="114">
        <v>0</v>
      </c>
      <c r="BQ299" s="114">
        <v>0</v>
      </c>
      <c r="BR299" s="114">
        <v>0</v>
      </c>
      <c r="BS299" s="114">
        <v>0</v>
      </c>
      <c r="BT299" s="114">
        <v>0</v>
      </c>
      <c r="BU299" s="114">
        <v>0</v>
      </c>
      <c r="BV299" s="114">
        <v>0</v>
      </c>
      <c r="BW299" s="114">
        <v>0</v>
      </c>
      <c r="BX299" s="114">
        <v>0</v>
      </c>
      <c r="BY299" s="114">
        <v>0</v>
      </c>
      <c r="BZ299" s="114">
        <v>0</v>
      </c>
      <c r="CA299" s="114">
        <v>0</v>
      </c>
      <c r="CB299" s="114">
        <v>0</v>
      </c>
      <c r="CC299" s="114">
        <v>0</v>
      </c>
      <c r="CD299" s="114">
        <v>0</v>
      </c>
      <c r="CE299" s="114">
        <v>0</v>
      </c>
      <c r="CF299" s="114">
        <v>0</v>
      </c>
      <c r="CG299" s="114">
        <v>0</v>
      </c>
      <c r="CH299" s="114">
        <v>0</v>
      </c>
      <c r="CI299" s="114">
        <v>0</v>
      </c>
      <c r="CJ299" s="114">
        <v>0</v>
      </c>
      <c r="CK299" s="114">
        <v>0</v>
      </c>
      <c r="CL299" s="114">
        <v>0</v>
      </c>
      <c r="CM299" s="114">
        <v>0</v>
      </c>
      <c r="CN299" s="114">
        <v>0</v>
      </c>
      <c r="CO299" s="114">
        <v>0</v>
      </c>
      <c r="CP299" s="114">
        <v>0</v>
      </c>
      <c r="CQ299" s="114">
        <v>0</v>
      </c>
      <c r="CR299" s="114">
        <v>0</v>
      </c>
      <c r="CS299" s="114">
        <v>0</v>
      </c>
      <c r="CT299" s="114">
        <v>0</v>
      </c>
      <c r="CU299" s="114">
        <v>0</v>
      </c>
      <c r="CV299" s="114">
        <v>0</v>
      </c>
      <c r="CW299" s="114">
        <v>0</v>
      </c>
      <c r="CX299" s="114">
        <v>0</v>
      </c>
      <c r="CY299" s="114">
        <v>0</v>
      </c>
      <c r="CZ299" s="114">
        <v>0</v>
      </c>
      <c r="DA299" s="114">
        <v>0</v>
      </c>
      <c r="DB299" s="114">
        <v>0</v>
      </c>
      <c r="DC299" s="114">
        <v>0</v>
      </c>
      <c r="DD299" s="114">
        <v>0</v>
      </c>
      <c r="DE299" s="114">
        <v>0</v>
      </c>
      <c r="DF299" s="114">
        <v>0</v>
      </c>
      <c r="DG299" s="114">
        <v>0</v>
      </c>
      <c r="DH299" s="114">
        <v>0</v>
      </c>
      <c r="DI299" s="114">
        <v>0</v>
      </c>
      <c r="DJ299" s="114">
        <v>0</v>
      </c>
      <c r="DK299" s="114">
        <v>0</v>
      </c>
      <c r="DL299" s="114">
        <v>0</v>
      </c>
      <c r="DM299" s="114">
        <v>0</v>
      </c>
      <c r="DN299" s="114">
        <v>0</v>
      </c>
      <c r="DO299" s="114">
        <v>0</v>
      </c>
      <c r="DP299" s="114">
        <v>0</v>
      </c>
      <c r="DQ299" s="114">
        <v>0</v>
      </c>
      <c r="DR299" s="114">
        <v>0</v>
      </c>
      <c r="DS299" s="114">
        <v>0</v>
      </c>
      <c r="DT299" s="114">
        <v>0</v>
      </c>
      <c r="DU299" s="114">
        <v>0</v>
      </c>
      <c r="DV299" s="114">
        <v>0</v>
      </c>
      <c r="DW299" s="114">
        <v>0</v>
      </c>
      <c r="DX299" s="114">
        <v>0</v>
      </c>
      <c r="DY299" s="114">
        <v>0</v>
      </c>
      <c r="DZ299" s="114">
        <v>0</v>
      </c>
      <c r="EA299" s="114">
        <v>0</v>
      </c>
      <c r="EB299" s="114">
        <v>0</v>
      </c>
      <c r="EC299" s="114">
        <v>0</v>
      </c>
      <c r="ED299" s="114">
        <v>0</v>
      </c>
      <c r="EE299" s="114">
        <v>0</v>
      </c>
      <c r="EF299" s="114">
        <v>0</v>
      </c>
      <c r="EG299" s="114">
        <v>0</v>
      </c>
      <c r="EH299" s="114">
        <v>0</v>
      </c>
      <c r="EI299" s="114">
        <v>0</v>
      </c>
      <c r="EJ299" s="114">
        <v>0</v>
      </c>
      <c r="EK299" s="114">
        <v>0</v>
      </c>
      <c r="EL299" s="114">
        <v>0</v>
      </c>
      <c r="EM299" s="114">
        <v>0</v>
      </c>
      <c r="EN299" s="114">
        <v>0</v>
      </c>
      <c r="EO299" s="114">
        <v>0</v>
      </c>
      <c r="EP299" s="114">
        <v>0</v>
      </c>
      <c r="EQ299" s="114">
        <v>0</v>
      </c>
      <c r="ER299" s="114">
        <v>0</v>
      </c>
      <c r="ES299" s="114">
        <v>0</v>
      </c>
      <c r="ET299" s="114">
        <v>0</v>
      </c>
      <c r="EU299" s="114">
        <v>0</v>
      </c>
      <c r="EV299" s="114">
        <v>0</v>
      </c>
      <c r="EW299" s="114">
        <v>0</v>
      </c>
      <c r="EX299" s="114">
        <v>0</v>
      </c>
      <c r="EY299" s="114">
        <v>0</v>
      </c>
      <c r="EZ299" s="114">
        <v>0</v>
      </c>
      <c r="FA299" s="114">
        <v>0</v>
      </c>
    </row>
    <row r="300" spans="1:157" x14ac:dyDescent="0.25">
      <c r="A300">
        <v>17</v>
      </c>
      <c r="B300" t="s">
        <v>183</v>
      </c>
      <c r="C300" s="65" t="s">
        <v>763</v>
      </c>
      <c r="D300" s="65" t="s">
        <v>1229</v>
      </c>
      <c r="E300" t="s">
        <v>1267</v>
      </c>
      <c r="F300" s="66" t="s">
        <v>762</v>
      </c>
      <c r="G300" s="19">
        <v>3</v>
      </c>
      <c r="H300" s="74">
        <v>5</v>
      </c>
      <c r="I300" s="67"/>
      <c r="J300" s="68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  <c r="AC300" s="114">
        <v>0</v>
      </c>
      <c r="AD300" s="114">
        <v>0</v>
      </c>
      <c r="AE300" s="114">
        <v>0</v>
      </c>
      <c r="AF300" s="114">
        <v>0</v>
      </c>
      <c r="AG300" s="114">
        <v>0</v>
      </c>
      <c r="AH300" s="114">
        <v>0</v>
      </c>
      <c r="AI300" s="114">
        <v>0</v>
      </c>
      <c r="AJ300" s="114">
        <v>0</v>
      </c>
      <c r="AK300" s="114">
        <v>0</v>
      </c>
      <c r="AL300" s="114">
        <v>0</v>
      </c>
      <c r="AM300" s="114">
        <v>0</v>
      </c>
      <c r="AN300" s="114">
        <v>0</v>
      </c>
      <c r="AO300" s="114">
        <v>0</v>
      </c>
      <c r="AP300" s="114">
        <v>0</v>
      </c>
      <c r="AQ300" s="114">
        <v>0</v>
      </c>
      <c r="AR300" s="114">
        <v>0</v>
      </c>
      <c r="AS300" s="114">
        <v>0</v>
      </c>
      <c r="AT300" s="114">
        <v>0</v>
      </c>
      <c r="AU300" s="114">
        <v>0</v>
      </c>
      <c r="AV300" s="114">
        <v>0</v>
      </c>
      <c r="AW300" s="114">
        <v>0</v>
      </c>
      <c r="AX300" s="114">
        <v>0</v>
      </c>
      <c r="AY300" s="114">
        <v>0</v>
      </c>
      <c r="AZ300" s="114">
        <v>0</v>
      </c>
      <c r="BA300" s="114">
        <v>0</v>
      </c>
      <c r="BB300" s="114">
        <v>0</v>
      </c>
      <c r="BC300" s="114">
        <v>0</v>
      </c>
      <c r="BD300" s="114">
        <v>0</v>
      </c>
      <c r="BE300" s="114">
        <v>0</v>
      </c>
      <c r="BF300" s="114">
        <v>0</v>
      </c>
      <c r="BG300" s="114">
        <v>0</v>
      </c>
      <c r="BH300" s="114">
        <v>0</v>
      </c>
      <c r="BI300" s="114">
        <v>0</v>
      </c>
      <c r="BJ300" s="114">
        <v>0</v>
      </c>
      <c r="BK300" s="114">
        <v>0</v>
      </c>
      <c r="BL300" s="114">
        <v>0</v>
      </c>
      <c r="BM300" s="114">
        <v>0</v>
      </c>
      <c r="BN300" s="114">
        <v>0</v>
      </c>
      <c r="BO300" s="114">
        <v>0</v>
      </c>
      <c r="BP300" s="114">
        <v>0</v>
      </c>
      <c r="BQ300" s="114">
        <v>0</v>
      </c>
      <c r="BR300" s="114">
        <v>0</v>
      </c>
      <c r="BS300" s="114">
        <v>0</v>
      </c>
      <c r="BT300" s="114">
        <v>0</v>
      </c>
      <c r="BU300" s="114">
        <v>0</v>
      </c>
      <c r="BV300" s="114">
        <v>0</v>
      </c>
      <c r="BW300" s="114">
        <v>0</v>
      </c>
      <c r="BX300" s="114">
        <v>0</v>
      </c>
      <c r="BY300" s="114">
        <v>0</v>
      </c>
      <c r="BZ300" s="114">
        <v>0</v>
      </c>
      <c r="CA300" s="114">
        <v>0</v>
      </c>
      <c r="CB300" s="114">
        <v>0</v>
      </c>
      <c r="CC300" s="114">
        <v>0</v>
      </c>
      <c r="CD300" s="114">
        <v>0</v>
      </c>
      <c r="CE300" s="114">
        <v>0</v>
      </c>
      <c r="CF300" s="114">
        <v>0</v>
      </c>
      <c r="CG300" s="114">
        <v>0</v>
      </c>
      <c r="CH300" s="114">
        <v>0</v>
      </c>
      <c r="CI300" s="114">
        <v>0</v>
      </c>
      <c r="CJ300" s="114">
        <v>0</v>
      </c>
      <c r="CK300" s="114">
        <v>0</v>
      </c>
      <c r="CL300" s="114">
        <v>0</v>
      </c>
      <c r="CM300" s="114">
        <v>0</v>
      </c>
      <c r="CN300" s="114">
        <v>0</v>
      </c>
      <c r="CO300" s="114">
        <v>0</v>
      </c>
      <c r="CP300" s="114">
        <v>0</v>
      </c>
      <c r="CQ300" s="114">
        <v>0</v>
      </c>
      <c r="CR300" s="114">
        <v>0</v>
      </c>
      <c r="CS300" s="114">
        <v>0</v>
      </c>
      <c r="CT300" s="114">
        <v>0</v>
      </c>
      <c r="CU300" s="114">
        <v>0</v>
      </c>
      <c r="CV300" s="114">
        <v>0</v>
      </c>
      <c r="CW300" s="114">
        <v>0</v>
      </c>
      <c r="CX300" s="114">
        <v>0</v>
      </c>
      <c r="CY300" s="114">
        <v>0</v>
      </c>
      <c r="CZ300" s="114">
        <v>0</v>
      </c>
      <c r="DA300" s="114">
        <v>0</v>
      </c>
      <c r="DB300" s="114">
        <v>0</v>
      </c>
      <c r="DC300" s="114">
        <v>0</v>
      </c>
      <c r="DD300" s="114">
        <v>0</v>
      </c>
      <c r="DE300" s="114">
        <v>0</v>
      </c>
      <c r="DF300" s="114">
        <v>0</v>
      </c>
      <c r="DG300" s="114">
        <v>0</v>
      </c>
      <c r="DH300" s="114">
        <v>0</v>
      </c>
      <c r="DI300" s="114">
        <v>0</v>
      </c>
      <c r="DJ300" s="114">
        <v>0</v>
      </c>
      <c r="DK300" s="114">
        <v>0</v>
      </c>
      <c r="DL300" s="114">
        <v>0</v>
      </c>
      <c r="DM300" s="114">
        <v>0</v>
      </c>
      <c r="DN300" s="114">
        <v>0</v>
      </c>
      <c r="DO300" s="114">
        <v>0</v>
      </c>
      <c r="DP300" s="114">
        <v>0</v>
      </c>
      <c r="DQ300" s="114">
        <v>0</v>
      </c>
      <c r="DR300" s="114">
        <v>0</v>
      </c>
      <c r="DS300" s="114">
        <v>0</v>
      </c>
      <c r="DT300" s="114">
        <v>0</v>
      </c>
      <c r="DU300" s="114">
        <v>0</v>
      </c>
      <c r="DV300" s="114">
        <v>0</v>
      </c>
      <c r="DW300" s="114">
        <v>0</v>
      </c>
      <c r="DX300" s="114">
        <v>0</v>
      </c>
      <c r="DY300" s="114">
        <v>0</v>
      </c>
      <c r="DZ300" s="114">
        <v>0</v>
      </c>
      <c r="EA300" s="114">
        <v>0</v>
      </c>
      <c r="EB300" s="114">
        <v>0</v>
      </c>
      <c r="EC300" s="114">
        <v>0</v>
      </c>
      <c r="ED300" s="114">
        <v>0</v>
      </c>
      <c r="EE300" s="114">
        <v>0</v>
      </c>
      <c r="EF300" s="114">
        <v>0</v>
      </c>
      <c r="EG300" s="114">
        <v>0</v>
      </c>
      <c r="EH300" s="114">
        <v>0</v>
      </c>
      <c r="EI300" s="114">
        <v>0</v>
      </c>
      <c r="EJ300" s="114">
        <v>0</v>
      </c>
      <c r="EK300" s="114">
        <v>0</v>
      </c>
      <c r="EL300" s="114">
        <v>0</v>
      </c>
      <c r="EM300" s="114">
        <v>0</v>
      </c>
      <c r="EN300" s="114">
        <v>0</v>
      </c>
      <c r="EO300" s="114">
        <v>0</v>
      </c>
      <c r="EP300" s="114">
        <v>0</v>
      </c>
      <c r="EQ300" s="114">
        <v>0</v>
      </c>
      <c r="ER300" s="114">
        <v>0</v>
      </c>
      <c r="ES300" s="114">
        <v>0</v>
      </c>
      <c r="ET300" s="114">
        <v>0</v>
      </c>
      <c r="EU300" s="114">
        <v>0</v>
      </c>
      <c r="EV300" s="114">
        <v>0</v>
      </c>
      <c r="EW300" s="114">
        <v>0</v>
      </c>
      <c r="EX300" s="114">
        <v>0</v>
      </c>
      <c r="EY300" s="114">
        <v>0</v>
      </c>
      <c r="EZ300" s="114">
        <v>0</v>
      </c>
      <c r="FA300" s="114">
        <v>0</v>
      </c>
    </row>
    <row r="301" spans="1:157" s="71" customFormat="1" x14ac:dyDescent="0.25">
      <c r="A301">
        <v>17</v>
      </c>
      <c r="B301" t="s">
        <v>183</v>
      </c>
      <c r="C301" s="65"/>
      <c r="D301" s="65" t="s">
        <v>1233</v>
      </c>
      <c r="E301" t="s">
        <v>1268</v>
      </c>
      <c r="F301" s="66" t="s">
        <v>762</v>
      </c>
      <c r="G301" s="19">
        <v>3</v>
      </c>
      <c r="H301" s="74">
        <v>5</v>
      </c>
      <c r="I301" s="67"/>
      <c r="J301" s="68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  <c r="AC301" s="114">
        <v>0</v>
      </c>
      <c r="AD301" s="114">
        <v>0</v>
      </c>
      <c r="AE301" s="114">
        <v>0</v>
      </c>
      <c r="AF301" s="114">
        <v>0</v>
      </c>
      <c r="AG301" s="114">
        <v>0</v>
      </c>
      <c r="AH301" s="114">
        <v>0</v>
      </c>
      <c r="AI301" s="114">
        <v>0</v>
      </c>
      <c r="AJ301" s="114">
        <v>0</v>
      </c>
      <c r="AK301" s="114">
        <v>0</v>
      </c>
      <c r="AL301" s="114">
        <v>0</v>
      </c>
      <c r="AM301" s="114">
        <v>0</v>
      </c>
      <c r="AN301" s="114">
        <v>0</v>
      </c>
      <c r="AO301" s="114">
        <v>0</v>
      </c>
      <c r="AP301" s="114">
        <v>0</v>
      </c>
      <c r="AQ301" s="114">
        <v>0</v>
      </c>
      <c r="AR301" s="114">
        <v>0</v>
      </c>
      <c r="AS301" s="114">
        <v>0</v>
      </c>
      <c r="AT301" s="114">
        <v>0</v>
      </c>
      <c r="AU301" s="114">
        <v>0</v>
      </c>
      <c r="AV301" s="114">
        <v>0</v>
      </c>
      <c r="AW301" s="114">
        <v>0</v>
      </c>
      <c r="AX301" s="114">
        <v>0</v>
      </c>
      <c r="AY301" s="114">
        <v>0</v>
      </c>
      <c r="AZ301" s="114">
        <v>0</v>
      </c>
      <c r="BA301" s="114">
        <v>0</v>
      </c>
      <c r="BB301" s="114">
        <v>0</v>
      </c>
      <c r="BC301" s="114">
        <v>0</v>
      </c>
      <c r="BD301" s="114">
        <v>0</v>
      </c>
      <c r="BE301" s="114">
        <v>0</v>
      </c>
      <c r="BF301" s="114">
        <v>0</v>
      </c>
      <c r="BG301" s="114">
        <v>0</v>
      </c>
      <c r="BH301" s="114">
        <v>0</v>
      </c>
      <c r="BI301" s="114">
        <v>0</v>
      </c>
      <c r="BJ301" s="114">
        <v>0</v>
      </c>
      <c r="BK301" s="114">
        <v>0</v>
      </c>
      <c r="BL301" s="114">
        <v>0</v>
      </c>
      <c r="BM301" s="114">
        <v>0</v>
      </c>
      <c r="BN301" s="114">
        <v>0</v>
      </c>
      <c r="BO301" s="114">
        <v>0</v>
      </c>
      <c r="BP301" s="114">
        <v>0</v>
      </c>
      <c r="BQ301" s="114">
        <v>0</v>
      </c>
      <c r="BR301" s="114">
        <v>0</v>
      </c>
      <c r="BS301" s="114">
        <v>0</v>
      </c>
      <c r="BT301" s="114">
        <v>0</v>
      </c>
      <c r="BU301" s="114">
        <v>0</v>
      </c>
      <c r="BV301" s="114">
        <v>0</v>
      </c>
      <c r="BW301" s="114">
        <v>0</v>
      </c>
      <c r="BX301" s="114">
        <v>0</v>
      </c>
      <c r="BY301" s="114">
        <v>0</v>
      </c>
      <c r="BZ301" s="114">
        <v>0</v>
      </c>
      <c r="CA301" s="114">
        <v>0</v>
      </c>
      <c r="CB301" s="114">
        <v>0</v>
      </c>
      <c r="CC301" s="114">
        <v>0</v>
      </c>
      <c r="CD301" s="114">
        <v>0</v>
      </c>
      <c r="CE301" s="114">
        <v>0</v>
      </c>
      <c r="CF301" s="114">
        <v>0</v>
      </c>
      <c r="CG301" s="114">
        <v>0</v>
      </c>
      <c r="CH301" s="114">
        <v>0</v>
      </c>
      <c r="CI301" s="114">
        <v>0</v>
      </c>
      <c r="CJ301" s="114">
        <v>0</v>
      </c>
      <c r="CK301" s="114">
        <v>0</v>
      </c>
      <c r="CL301" s="114">
        <v>0</v>
      </c>
      <c r="CM301" s="114">
        <v>0</v>
      </c>
      <c r="CN301" s="114">
        <v>0</v>
      </c>
      <c r="CO301" s="114">
        <v>0</v>
      </c>
      <c r="CP301" s="114">
        <v>0</v>
      </c>
      <c r="CQ301" s="114">
        <v>0</v>
      </c>
      <c r="CR301" s="114">
        <v>0</v>
      </c>
      <c r="CS301" s="114">
        <v>0</v>
      </c>
      <c r="CT301" s="114">
        <v>0</v>
      </c>
      <c r="CU301" s="114">
        <v>0</v>
      </c>
      <c r="CV301" s="114">
        <v>0</v>
      </c>
      <c r="CW301" s="114">
        <v>0</v>
      </c>
      <c r="CX301" s="114">
        <v>0</v>
      </c>
      <c r="CY301" s="114">
        <v>0</v>
      </c>
      <c r="CZ301" s="114">
        <v>0</v>
      </c>
      <c r="DA301" s="114">
        <v>0</v>
      </c>
      <c r="DB301" s="114">
        <v>0</v>
      </c>
      <c r="DC301" s="114">
        <v>0</v>
      </c>
      <c r="DD301" s="114">
        <v>0</v>
      </c>
      <c r="DE301" s="114">
        <v>0</v>
      </c>
      <c r="DF301" s="114">
        <v>0</v>
      </c>
      <c r="DG301" s="114">
        <v>0</v>
      </c>
      <c r="DH301" s="114">
        <v>0</v>
      </c>
      <c r="DI301" s="114">
        <v>0</v>
      </c>
      <c r="DJ301" s="114">
        <v>0</v>
      </c>
      <c r="DK301" s="114">
        <v>0</v>
      </c>
      <c r="DL301" s="114">
        <v>0</v>
      </c>
      <c r="DM301" s="114">
        <v>0</v>
      </c>
      <c r="DN301" s="114">
        <v>0</v>
      </c>
      <c r="DO301" s="114">
        <v>0</v>
      </c>
      <c r="DP301" s="114">
        <v>0</v>
      </c>
      <c r="DQ301" s="114">
        <v>0</v>
      </c>
      <c r="DR301" s="114">
        <v>0</v>
      </c>
      <c r="DS301" s="114">
        <v>0</v>
      </c>
      <c r="DT301" s="114">
        <v>0</v>
      </c>
      <c r="DU301" s="114">
        <v>0</v>
      </c>
      <c r="DV301" s="114">
        <v>0</v>
      </c>
      <c r="DW301" s="114">
        <v>0</v>
      </c>
      <c r="DX301" s="114">
        <v>0</v>
      </c>
      <c r="DY301" s="114">
        <v>0</v>
      </c>
      <c r="DZ301" s="114">
        <v>0</v>
      </c>
      <c r="EA301" s="114">
        <v>0</v>
      </c>
      <c r="EB301" s="114">
        <v>0</v>
      </c>
      <c r="EC301" s="114">
        <v>0</v>
      </c>
      <c r="ED301" s="114">
        <v>0</v>
      </c>
      <c r="EE301" s="114">
        <v>0</v>
      </c>
      <c r="EF301" s="114">
        <v>0</v>
      </c>
      <c r="EG301" s="114">
        <v>0</v>
      </c>
      <c r="EH301" s="114">
        <v>0</v>
      </c>
      <c r="EI301" s="114">
        <v>0</v>
      </c>
      <c r="EJ301" s="114">
        <v>0</v>
      </c>
      <c r="EK301" s="114">
        <v>0</v>
      </c>
      <c r="EL301" s="114">
        <v>0</v>
      </c>
      <c r="EM301" s="114">
        <v>0</v>
      </c>
      <c r="EN301" s="114">
        <v>0</v>
      </c>
      <c r="EO301" s="114">
        <v>0</v>
      </c>
      <c r="EP301" s="114">
        <v>0</v>
      </c>
      <c r="EQ301" s="114">
        <v>0</v>
      </c>
      <c r="ER301" s="114">
        <v>0</v>
      </c>
      <c r="ES301" s="114">
        <v>0</v>
      </c>
      <c r="ET301" s="114">
        <v>0</v>
      </c>
      <c r="EU301" s="114">
        <v>0</v>
      </c>
      <c r="EV301" s="114">
        <v>0</v>
      </c>
      <c r="EW301" s="114">
        <v>0</v>
      </c>
      <c r="EX301" s="114">
        <v>0</v>
      </c>
      <c r="EY301" s="114">
        <v>0</v>
      </c>
      <c r="EZ301" s="114">
        <v>0</v>
      </c>
      <c r="FA301" s="114">
        <v>0</v>
      </c>
    </row>
    <row r="302" spans="1:157" x14ac:dyDescent="0.25">
      <c r="A302">
        <v>17</v>
      </c>
      <c r="B302" t="s">
        <v>183</v>
      </c>
      <c r="C302" s="65"/>
      <c r="D302" s="65" t="s">
        <v>1269</v>
      </c>
      <c r="E302" t="s">
        <v>1270</v>
      </c>
      <c r="F302" s="66" t="s">
        <v>762</v>
      </c>
      <c r="G302" s="19">
        <v>3</v>
      </c>
      <c r="H302" s="74">
        <v>5</v>
      </c>
      <c r="I302" s="67"/>
      <c r="J302" s="68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  <c r="AC302" s="114">
        <v>0</v>
      </c>
      <c r="AD302" s="114">
        <v>0</v>
      </c>
      <c r="AE302" s="114">
        <v>0</v>
      </c>
      <c r="AF302" s="114">
        <v>0</v>
      </c>
      <c r="AG302" s="114">
        <v>0</v>
      </c>
      <c r="AH302" s="114">
        <v>0</v>
      </c>
      <c r="AI302" s="114">
        <v>0</v>
      </c>
      <c r="AJ302" s="114">
        <v>0</v>
      </c>
      <c r="AK302" s="114">
        <v>0</v>
      </c>
      <c r="AL302" s="114">
        <v>0</v>
      </c>
      <c r="AM302" s="114">
        <v>0</v>
      </c>
      <c r="AN302" s="114">
        <v>0</v>
      </c>
      <c r="AO302" s="114">
        <v>0</v>
      </c>
      <c r="AP302" s="114">
        <v>0</v>
      </c>
      <c r="AQ302" s="114">
        <v>0</v>
      </c>
      <c r="AR302" s="114">
        <v>0</v>
      </c>
      <c r="AS302" s="114">
        <v>0</v>
      </c>
      <c r="AT302" s="114">
        <v>0</v>
      </c>
      <c r="AU302" s="114">
        <v>0</v>
      </c>
      <c r="AV302" s="114">
        <v>0</v>
      </c>
      <c r="AW302" s="114">
        <v>0</v>
      </c>
      <c r="AX302" s="114">
        <v>0</v>
      </c>
      <c r="AY302" s="114">
        <v>0</v>
      </c>
      <c r="AZ302" s="114">
        <v>0</v>
      </c>
      <c r="BA302" s="114">
        <v>0</v>
      </c>
      <c r="BB302" s="114">
        <v>0</v>
      </c>
      <c r="BC302" s="114">
        <v>0</v>
      </c>
      <c r="BD302" s="114">
        <v>0</v>
      </c>
      <c r="BE302" s="114">
        <v>0</v>
      </c>
      <c r="BF302" s="114">
        <v>0</v>
      </c>
      <c r="BG302" s="114">
        <v>0</v>
      </c>
      <c r="BH302" s="114">
        <v>0</v>
      </c>
      <c r="BI302" s="114">
        <v>0</v>
      </c>
      <c r="BJ302" s="114">
        <v>0</v>
      </c>
      <c r="BK302" s="114">
        <v>0</v>
      </c>
      <c r="BL302" s="114">
        <v>0</v>
      </c>
      <c r="BM302" s="114">
        <v>0</v>
      </c>
      <c r="BN302" s="114">
        <v>0</v>
      </c>
      <c r="BO302" s="114">
        <v>0</v>
      </c>
      <c r="BP302" s="114">
        <v>0</v>
      </c>
      <c r="BQ302" s="114">
        <v>0</v>
      </c>
      <c r="BR302" s="114">
        <v>0</v>
      </c>
      <c r="BS302" s="114">
        <v>0</v>
      </c>
      <c r="BT302" s="114">
        <v>0</v>
      </c>
      <c r="BU302" s="114">
        <v>0</v>
      </c>
      <c r="BV302" s="114">
        <v>0</v>
      </c>
      <c r="BW302" s="114">
        <v>0</v>
      </c>
      <c r="BX302" s="114">
        <v>0</v>
      </c>
      <c r="BY302" s="114">
        <v>0</v>
      </c>
      <c r="BZ302" s="114">
        <v>0</v>
      </c>
      <c r="CA302" s="114">
        <v>0</v>
      </c>
      <c r="CB302" s="114">
        <v>0</v>
      </c>
      <c r="CC302" s="114">
        <v>0</v>
      </c>
      <c r="CD302" s="114">
        <v>0</v>
      </c>
      <c r="CE302" s="114">
        <v>0</v>
      </c>
      <c r="CF302" s="114">
        <v>0</v>
      </c>
      <c r="CG302" s="114">
        <v>0</v>
      </c>
      <c r="CH302" s="114">
        <v>0</v>
      </c>
      <c r="CI302" s="114">
        <v>0</v>
      </c>
      <c r="CJ302" s="114">
        <v>0</v>
      </c>
      <c r="CK302" s="114">
        <v>0</v>
      </c>
      <c r="CL302" s="114">
        <v>0</v>
      </c>
      <c r="CM302" s="114">
        <v>0</v>
      </c>
      <c r="CN302" s="114">
        <v>0</v>
      </c>
      <c r="CO302" s="114">
        <v>0</v>
      </c>
      <c r="CP302" s="114">
        <v>0</v>
      </c>
      <c r="CQ302" s="114">
        <v>0</v>
      </c>
      <c r="CR302" s="114">
        <v>0</v>
      </c>
      <c r="CS302" s="114">
        <v>0</v>
      </c>
      <c r="CT302" s="114">
        <v>0</v>
      </c>
      <c r="CU302" s="114">
        <v>0</v>
      </c>
      <c r="CV302" s="114">
        <v>0</v>
      </c>
      <c r="CW302" s="114">
        <v>0</v>
      </c>
      <c r="CX302" s="114">
        <v>0</v>
      </c>
      <c r="CY302" s="114">
        <v>0</v>
      </c>
      <c r="CZ302" s="114">
        <v>0</v>
      </c>
      <c r="DA302" s="114">
        <v>0</v>
      </c>
      <c r="DB302" s="114">
        <v>0</v>
      </c>
      <c r="DC302" s="114">
        <v>0</v>
      </c>
      <c r="DD302" s="114">
        <v>0</v>
      </c>
      <c r="DE302" s="114">
        <v>0</v>
      </c>
      <c r="DF302" s="114">
        <v>0</v>
      </c>
      <c r="DG302" s="114">
        <v>0</v>
      </c>
      <c r="DH302" s="114">
        <v>0</v>
      </c>
      <c r="DI302" s="114">
        <v>0</v>
      </c>
      <c r="DJ302" s="114">
        <v>0</v>
      </c>
      <c r="DK302" s="114">
        <v>0</v>
      </c>
      <c r="DL302" s="114">
        <v>0</v>
      </c>
      <c r="DM302" s="114">
        <v>0</v>
      </c>
      <c r="DN302" s="114">
        <v>0</v>
      </c>
      <c r="DO302" s="114">
        <v>0</v>
      </c>
      <c r="DP302" s="114">
        <v>0</v>
      </c>
      <c r="DQ302" s="114">
        <v>0</v>
      </c>
      <c r="DR302" s="114">
        <v>0</v>
      </c>
      <c r="DS302" s="114">
        <v>0</v>
      </c>
      <c r="DT302" s="114">
        <v>0</v>
      </c>
      <c r="DU302" s="114">
        <v>0</v>
      </c>
      <c r="DV302" s="114">
        <v>0</v>
      </c>
      <c r="DW302" s="114">
        <v>0</v>
      </c>
      <c r="DX302" s="114">
        <v>0</v>
      </c>
      <c r="DY302" s="114">
        <v>0</v>
      </c>
      <c r="DZ302" s="114">
        <v>0</v>
      </c>
      <c r="EA302" s="114">
        <v>0</v>
      </c>
      <c r="EB302" s="114">
        <v>0</v>
      </c>
      <c r="EC302" s="114">
        <v>0</v>
      </c>
      <c r="ED302" s="114">
        <v>0</v>
      </c>
      <c r="EE302" s="114">
        <v>0</v>
      </c>
      <c r="EF302" s="114">
        <v>0</v>
      </c>
      <c r="EG302" s="114">
        <v>0</v>
      </c>
      <c r="EH302" s="114">
        <v>0</v>
      </c>
      <c r="EI302" s="114">
        <v>0</v>
      </c>
      <c r="EJ302" s="114">
        <v>0</v>
      </c>
      <c r="EK302" s="114">
        <v>0</v>
      </c>
      <c r="EL302" s="114">
        <v>0</v>
      </c>
      <c r="EM302" s="114">
        <v>0</v>
      </c>
      <c r="EN302" s="114">
        <v>0</v>
      </c>
      <c r="EO302" s="114">
        <v>0</v>
      </c>
      <c r="EP302" s="114">
        <v>0</v>
      </c>
      <c r="EQ302" s="114">
        <v>0</v>
      </c>
      <c r="ER302" s="114">
        <v>0</v>
      </c>
      <c r="ES302" s="114">
        <v>0</v>
      </c>
      <c r="ET302" s="114">
        <v>0</v>
      </c>
      <c r="EU302" s="114">
        <v>0</v>
      </c>
      <c r="EV302" s="114">
        <v>0</v>
      </c>
      <c r="EW302" s="114">
        <v>0</v>
      </c>
      <c r="EX302" s="114">
        <v>0</v>
      </c>
      <c r="EY302" s="114">
        <v>0</v>
      </c>
      <c r="EZ302" s="114">
        <v>0</v>
      </c>
      <c r="FA302" s="114">
        <v>0</v>
      </c>
    </row>
    <row r="303" spans="1:157" x14ac:dyDescent="0.25">
      <c r="A303">
        <v>17</v>
      </c>
      <c r="B303" t="s">
        <v>183</v>
      </c>
      <c r="C303" s="65"/>
      <c r="D303" s="65" t="s">
        <v>1271</v>
      </c>
      <c r="E303" t="s">
        <v>1272</v>
      </c>
      <c r="F303" s="66" t="s">
        <v>762</v>
      </c>
      <c r="G303" s="19">
        <v>3</v>
      </c>
      <c r="H303" s="74">
        <v>5</v>
      </c>
      <c r="I303" s="67"/>
      <c r="J303" s="68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  <c r="AC303" s="114">
        <v>0</v>
      </c>
      <c r="AD303" s="114">
        <v>0</v>
      </c>
      <c r="AE303" s="114">
        <v>0</v>
      </c>
      <c r="AF303" s="114">
        <v>0</v>
      </c>
      <c r="AG303" s="114">
        <v>0</v>
      </c>
      <c r="AH303" s="114">
        <v>0</v>
      </c>
      <c r="AI303" s="114">
        <v>0</v>
      </c>
      <c r="AJ303" s="114">
        <v>0</v>
      </c>
      <c r="AK303" s="114">
        <v>0</v>
      </c>
      <c r="AL303" s="114">
        <v>0</v>
      </c>
      <c r="AM303" s="114">
        <v>0</v>
      </c>
      <c r="AN303" s="114">
        <v>0</v>
      </c>
      <c r="AO303" s="114">
        <v>0</v>
      </c>
      <c r="AP303" s="114">
        <v>0</v>
      </c>
      <c r="AQ303" s="114">
        <v>0</v>
      </c>
      <c r="AR303" s="114">
        <v>0</v>
      </c>
      <c r="AS303" s="114">
        <v>0</v>
      </c>
      <c r="AT303" s="114">
        <v>0</v>
      </c>
      <c r="AU303" s="114">
        <v>0</v>
      </c>
      <c r="AV303" s="114">
        <v>0</v>
      </c>
      <c r="AW303" s="114">
        <v>0</v>
      </c>
      <c r="AX303" s="114">
        <v>0</v>
      </c>
      <c r="AY303" s="114">
        <v>0</v>
      </c>
      <c r="AZ303" s="114">
        <v>0</v>
      </c>
      <c r="BA303" s="114">
        <v>0</v>
      </c>
      <c r="BB303" s="114">
        <v>0</v>
      </c>
      <c r="BC303" s="114">
        <v>0</v>
      </c>
      <c r="BD303" s="114">
        <v>0</v>
      </c>
      <c r="BE303" s="114">
        <v>0</v>
      </c>
      <c r="BF303" s="114">
        <v>0</v>
      </c>
      <c r="BG303" s="114">
        <v>0</v>
      </c>
      <c r="BH303" s="114">
        <v>0</v>
      </c>
      <c r="BI303" s="114">
        <v>0</v>
      </c>
      <c r="BJ303" s="114">
        <v>0</v>
      </c>
      <c r="BK303" s="114">
        <v>0</v>
      </c>
      <c r="BL303" s="114">
        <v>0</v>
      </c>
      <c r="BM303" s="114">
        <v>0</v>
      </c>
      <c r="BN303" s="114">
        <v>0</v>
      </c>
      <c r="BO303" s="114">
        <v>0</v>
      </c>
      <c r="BP303" s="114">
        <v>0</v>
      </c>
      <c r="BQ303" s="114">
        <v>0</v>
      </c>
      <c r="BR303" s="114">
        <v>0</v>
      </c>
      <c r="BS303" s="114">
        <v>0</v>
      </c>
      <c r="BT303" s="114">
        <v>0</v>
      </c>
      <c r="BU303" s="114">
        <v>0</v>
      </c>
      <c r="BV303" s="114">
        <v>0</v>
      </c>
      <c r="BW303" s="114">
        <v>0</v>
      </c>
      <c r="BX303" s="114">
        <v>0</v>
      </c>
      <c r="BY303" s="114">
        <v>0</v>
      </c>
      <c r="BZ303" s="114">
        <v>0</v>
      </c>
      <c r="CA303" s="114">
        <v>0</v>
      </c>
      <c r="CB303" s="114">
        <v>0</v>
      </c>
      <c r="CC303" s="114">
        <v>0</v>
      </c>
      <c r="CD303" s="114">
        <v>0</v>
      </c>
      <c r="CE303" s="114">
        <v>0</v>
      </c>
      <c r="CF303" s="114">
        <v>0</v>
      </c>
      <c r="CG303" s="114">
        <v>0</v>
      </c>
      <c r="CH303" s="114">
        <v>0</v>
      </c>
      <c r="CI303" s="114">
        <v>0</v>
      </c>
      <c r="CJ303" s="114">
        <v>0</v>
      </c>
      <c r="CK303" s="114">
        <v>0</v>
      </c>
      <c r="CL303" s="114">
        <v>0</v>
      </c>
      <c r="CM303" s="114">
        <v>0</v>
      </c>
      <c r="CN303" s="114">
        <v>0</v>
      </c>
      <c r="CO303" s="114">
        <v>0</v>
      </c>
      <c r="CP303" s="114">
        <v>0</v>
      </c>
      <c r="CQ303" s="114">
        <v>0</v>
      </c>
      <c r="CR303" s="114">
        <v>0</v>
      </c>
      <c r="CS303" s="114">
        <v>0</v>
      </c>
      <c r="CT303" s="114">
        <v>0</v>
      </c>
      <c r="CU303" s="114">
        <v>0</v>
      </c>
      <c r="CV303" s="114">
        <v>0</v>
      </c>
      <c r="CW303" s="114">
        <v>0</v>
      </c>
      <c r="CX303" s="114">
        <v>0</v>
      </c>
      <c r="CY303" s="114">
        <v>0</v>
      </c>
      <c r="CZ303" s="114">
        <v>0</v>
      </c>
      <c r="DA303" s="114">
        <v>0</v>
      </c>
      <c r="DB303" s="114">
        <v>0</v>
      </c>
      <c r="DC303" s="114">
        <v>0</v>
      </c>
      <c r="DD303" s="114">
        <v>0</v>
      </c>
      <c r="DE303" s="114">
        <v>0</v>
      </c>
      <c r="DF303" s="114">
        <v>0</v>
      </c>
      <c r="DG303" s="114">
        <v>0</v>
      </c>
      <c r="DH303" s="114">
        <v>0</v>
      </c>
      <c r="DI303" s="114">
        <v>0</v>
      </c>
      <c r="DJ303" s="114">
        <v>0</v>
      </c>
      <c r="DK303" s="114">
        <v>0</v>
      </c>
      <c r="DL303" s="114">
        <v>0</v>
      </c>
      <c r="DM303" s="114">
        <v>0</v>
      </c>
      <c r="DN303" s="114">
        <v>0</v>
      </c>
      <c r="DO303" s="114">
        <v>0</v>
      </c>
      <c r="DP303" s="114">
        <v>0</v>
      </c>
      <c r="DQ303" s="114">
        <v>0</v>
      </c>
      <c r="DR303" s="114">
        <v>0</v>
      </c>
      <c r="DS303" s="114">
        <v>0</v>
      </c>
      <c r="DT303" s="114">
        <v>0</v>
      </c>
      <c r="DU303" s="114">
        <v>0</v>
      </c>
      <c r="DV303" s="114">
        <v>0</v>
      </c>
      <c r="DW303" s="114">
        <v>0</v>
      </c>
      <c r="DX303" s="114">
        <v>0</v>
      </c>
      <c r="DY303" s="114">
        <v>0</v>
      </c>
      <c r="DZ303" s="114">
        <v>0</v>
      </c>
      <c r="EA303" s="114">
        <v>0</v>
      </c>
      <c r="EB303" s="114">
        <v>0</v>
      </c>
      <c r="EC303" s="114">
        <v>0</v>
      </c>
      <c r="ED303" s="114">
        <v>0</v>
      </c>
      <c r="EE303" s="114">
        <v>0</v>
      </c>
      <c r="EF303" s="114">
        <v>0</v>
      </c>
      <c r="EG303" s="114">
        <v>0</v>
      </c>
      <c r="EH303" s="114">
        <v>0</v>
      </c>
      <c r="EI303" s="114">
        <v>0</v>
      </c>
      <c r="EJ303" s="114">
        <v>0</v>
      </c>
      <c r="EK303" s="114">
        <v>0</v>
      </c>
      <c r="EL303" s="114">
        <v>0</v>
      </c>
      <c r="EM303" s="114">
        <v>0</v>
      </c>
      <c r="EN303" s="114">
        <v>0</v>
      </c>
      <c r="EO303" s="114">
        <v>0</v>
      </c>
      <c r="EP303" s="114">
        <v>0</v>
      </c>
      <c r="EQ303" s="114">
        <v>0</v>
      </c>
      <c r="ER303" s="114">
        <v>0</v>
      </c>
      <c r="ES303" s="114">
        <v>0</v>
      </c>
      <c r="ET303" s="114">
        <v>0</v>
      </c>
      <c r="EU303" s="114">
        <v>0</v>
      </c>
      <c r="EV303" s="114">
        <v>0</v>
      </c>
      <c r="EW303" s="114">
        <v>0</v>
      </c>
      <c r="EX303" s="114">
        <v>0</v>
      </c>
      <c r="EY303" s="114">
        <v>0</v>
      </c>
      <c r="EZ303" s="114">
        <v>0</v>
      </c>
      <c r="FA303" s="114">
        <v>0</v>
      </c>
    </row>
    <row r="304" spans="1:157" s="71" customFormat="1" x14ac:dyDescent="0.25">
      <c r="A304" s="71">
        <v>17</v>
      </c>
      <c r="B304" s="71" t="s">
        <v>183</v>
      </c>
      <c r="C304" s="72" t="s">
        <v>763</v>
      </c>
      <c r="D304" s="72" t="s">
        <v>1273</v>
      </c>
      <c r="E304" s="71" t="s">
        <v>1274</v>
      </c>
      <c r="F304" s="73" t="s">
        <v>762</v>
      </c>
      <c r="G304" s="74">
        <v>3</v>
      </c>
      <c r="H304" s="74">
        <v>5</v>
      </c>
      <c r="I304" s="75"/>
      <c r="J304" s="68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  <c r="AC304" s="114">
        <v>0</v>
      </c>
      <c r="AD304" s="114">
        <v>0</v>
      </c>
      <c r="AE304" s="114">
        <v>0</v>
      </c>
      <c r="AF304" s="114">
        <v>0</v>
      </c>
      <c r="AG304" s="114">
        <v>0</v>
      </c>
      <c r="AH304" s="114">
        <v>0</v>
      </c>
      <c r="AI304" s="114">
        <v>0</v>
      </c>
      <c r="AJ304" s="114">
        <v>0</v>
      </c>
      <c r="AK304" s="114">
        <v>0</v>
      </c>
      <c r="AL304" s="114">
        <v>0</v>
      </c>
      <c r="AM304" s="114">
        <v>0</v>
      </c>
      <c r="AN304" s="114">
        <v>0</v>
      </c>
      <c r="AO304" s="114">
        <v>0</v>
      </c>
      <c r="AP304" s="114">
        <v>0</v>
      </c>
      <c r="AQ304" s="114">
        <v>0</v>
      </c>
      <c r="AR304" s="114">
        <v>0</v>
      </c>
      <c r="AS304" s="114">
        <v>0</v>
      </c>
      <c r="AT304" s="114">
        <v>0</v>
      </c>
      <c r="AU304" s="114">
        <v>0</v>
      </c>
      <c r="AV304" s="114">
        <v>0</v>
      </c>
      <c r="AW304" s="114">
        <v>0</v>
      </c>
      <c r="AX304" s="114">
        <v>0</v>
      </c>
      <c r="AY304" s="114">
        <v>0</v>
      </c>
      <c r="AZ304" s="114">
        <v>0</v>
      </c>
      <c r="BA304" s="114">
        <v>0</v>
      </c>
      <c r="BB304" s="114">
        <v>0</v>
      </c>
      <c r="BC304" s="114">
        <v>0</v>
      </c>
      <c r="BD304" s="114">
        <v>0</v>
      </c>
      <c r="BE304" s="114">
        <v>0</v>
      </c>
      <c r="BF304" s="114">
        <v>0</v>
      </c>
      <c r="BG304" s="114">
        <v>0</v>
      </c>
      <c r="BH304" s="114">
        <v>0</v>
      </c>
      <c r="BI304" s="114">
        <v>0</v>
      </c>
      <c r="BJ304" s="114">
        <v>0</v>
      </c>
      <c r="BK304" s="114">
        <v>0</v>
      </c>
      <c r="BL304" s="114">
        <v>0</v>
      </c>
      <c r="BM304" s="114">
        <v>0</v>
      </c>
      <c r="BN304" s="114">
        <v>0</v>
      </c>
      <c r="BO304" s="114">
        <v>0</v>
      </c>
      <c r="BP304" s="114">
        <v>0</v>
      </c>
      <c r="BQ304" s="114">
        <v>0</v>
      </c>
      <c r="BR304" s="114">
        <v>0</v>
      </c>
      <c r="BS304" s="114">
        <v>0</v>
      </c>
      <c r="BT304" s="114">
        <v>0</v>
      </c>
      <c r="BU304" s="114">
        <v>0</v>
      </c>
      <c r="BV304" s="114">
        <v>0</v>
      </c>
      <c r="BW304" s="114">
        <v>0</v>
      </c>
      <c r="BX304" s="114">
        <v>0</v>
      </c>
      <c r="BY304" s="114">
        <v>0</v>
      </c>
      <c r="BZ304" s="114">
        <v>0</v>
      </c>
      <c r="CA304" s="114">
        <v>0</v>
      </c>
      <c r="CB304" s="114">
        <v>0</v>
      </c>
      <c r="CC304" s="114">
        <v>0</v>
      </c>
      <c r="CD304" s="114">
        <v>0</v>
      </c>
      <c r="CE304" s="114">
        <v>0</v>
      </c>
      <c r="CF304" s="114">
        <v>0</v>
      </c>
      <c r="CG304" s="114">
        <v>0</v>
      </c>
      <c r="CH304" s="114">
        <v>0</v>
      </c>
      <c r="CI304" s="114">
        <v>0</v>
      </c>
      <c r="CJ304" s="114">
        <v>0</v>
      </c>
      <c r="CK304" s="114">
        <v>0</v>
      </c>
      <c r="CL304" s="114">
        <v>0</v>
      </c>
      <c r="CM304" s="114">
        <v>0</v>
      </c>
      <c r="CN304" s="114">
        <v>0</v>
      </c>
      <c r="CO304" s="114">
        <v>0</v>
      </c>
      <c r="CP304" s="114">
        <v>0</v>
      </c>
      <c r="CQ304" s="114">
        <v>0</v>
      </c>
      <c r="CR304" s="114">
        <v>0</v>
      </c>
      <c r="CS304" s="114">
        <v>0</v>
      </c>
      <c r="CT304" s="114">
        <v>0</v>
      </c>
      <c r="CU304" s="114">
        <v>0</v>
      </c>
      <c r="CV304" s="114">
        <v>0</v>
      </c>
      <c r="CW304" s="114">
        <v>0</v>
      </c>
      <c r="CX304" s="114">
        <v>0</v>
      </c>
      <c r="CY304" s="114">
        <v>0</v>
      </c>
      <c r="CZ304" s="114">
        <v>0</v>
      </c>
      <c r="DA304" s="114">
        <v>0</v>
      </c>
      <c r="DB304" s="114">
        <v>0</v>
      </c>
      <c r="DC304" s="114">
        <v>0</v>
      </c>
      <c r="DD304" s="114">
        <v>0</v>
      </c>
      <c r="DE304" s="114">
        <v>0</v>
      </c>
      <c r="DF304" s="114">
        <v>0</v>
      </c>
      <c r="DG304" s="114">
        <v>0</v>
      </c>
      <c r="DH304" s="114">
        <v>0</v>
      </c>
      <c r="DI304" s="114">
        <v>0</v>
      </c>
      <c r="DJ304" s="114">
        <v>0</v>
      </c>
      <c r="DK304" s="114">
        <v>0</v>
      </c>
      <c r="DL304" s="114">
        <v>0</v>
      </c>
      <c r="DM304" s="114">
        <v>0</v>
      </c>
      <c r="DN304" s="114">
        <v>0</v>
      </c>
      <c r="DO304" s="114">
        <v>0</v>
      </c>
      <c r="DP304" s="114">
        <v>0</v>
      </c>
      <c r="DQ304" s="114">
        <v>0</v>
      </c>
      <c r="DR304" s="114">
        <v>0</v>
      </c>
      <c r="DS304" s="114">
        <v>0</v>
      </c>
      <c r="DT304" s="114">
        <v>0</v>
      </c>
      <c r="DU304" s="114">
        <v>0</v>
      </c>
      <c r="DV304" s="114">
        <v>0</v>
      </c>
      <c r="DW304" s="114">
        <v>0</v>
      </c>
      <c r="DX304" s="114">
        <v>0</v>
      </c>
      <c r="DY304" s="114">
        <v>0</v>
      </c>
      <c r="DZ304" s="114">
        <v>0</v>
      </c>
      <c r="EA304" s="114">
        <v>0</v>
      </c>
      <c r="EB304" s="114">
        <v>0</v>
      </c>
      <c r="EC304" s="114">
        <v>0</v>
      </c>
      <c r="ED304" s="114">
        <v>0</v>
      </c>
      <c r="EE304" s="114">
        <v>0</v>
      </c>
      <c r="EF304" s="114">
        <v>0</v>
      </c>
      <c r="EG304" s="114">
        <v>0</v>
      </c>
      <c r="EH304" s="114">
        <v>0</v>
      </c>
      <c r="EI304" s="114">
        <v>0</v>
      </c>
      <c r="EJ304" s="114">
        <v>0</v>
      </c>
      <c r="EK304" s="114">
        <v>0</v>
      </c>
      <c r="EL304" s="114">
        <v>0</v>
      </c>
      <c r="EM304" s="114">
        <v>0</v>
      </c>
      <c r="EN304" s="114">
        <v>0</v>
      </c>
      <c r="EO304" s="114">
        <v>0</v>
      </c>
      <c r="EP304" s="114">
        <v>0</v>
      </c>
      <c r="EQ304" s="114">
        <v>0</v>
      </c>
      <c r="ER304" s="114">
        <v>0</v>
      </c>
      <c r="ES304" s="114">
        <v>0</v>
      </c>
      <c r="ET304" s="114">
        <v>0</v>
      </c>
      <c r="EU304" s="114">
        <v>0</v>
      </c>
      <c r="EV304" s="114">
        <v>0</v>
      </c>
      <c r="EW304" s="114">
        <v>0</v>
      </c>
      <c r="EX304" s="114">
        <v>0</v>
      </c>
      <c r="EY304" s="114">
        <v>0</v>
      </c>
      <c r="EZ304" s="114">
        <v>0</v>
      </c>
      <c r="FA304" s="114">
        <v>0</v>
      </c>
    </row>
    <row r="305" spans="1:157" x14ac:dyDescent="0.25">
      <c r="A305">
        <v>17</v>
      </c>
      <c r="B305" t="s">
        <v>183</v>
      </c>
      <c r="C305" s="65" t="s">
        <v>763</v>
      </c>
      <c r="D305" s="65" t="s">
        <v>1275</v>
      </c>
      <c r="E305" t="s">
        <v>1276</v>
      </c>
      <c r="F305" s="66" t="s">
        <v>762</v>
      </c>
      <c r="G305" s="19">
        <v>2</v>
      </c>
      <c r="H305" s="74">
        <v>2</v>
      </c>
      <c r="I305" s="67"/>
      <c r="J305" s="68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  <c r="AC305" s="114">
        <v>0</v>
      </c>
      <c r="AD305" s="114">
        <v>0</v>
      </c>
      <c r="AE305" s="114">
        <v>0</v>
      </c>
      <c r="AF305" s="114">
        <v>0</v>
      </c>
      <c r="AG305" s="114">
        <v>0</v>
      </c>
      <c r="AH305" s="114">
        <v>0</v>
      </c>
      <c r="AI305" s="114">
        <v>0</v>
      </c>
      <c r="AJ305" s="114">
        <v>0</v>
      </c>
      <c r="AK305" s="114">
        <v>0</v>
      </c>
      <c r="AL305" s="114">
        <v>0</v>
      </c>
      <c r="AM305" s="114">
        <v>0</v>
      </c>
      <c r="AN305" s="114">
        <v>0</v>
      </c>
      <c r="AO305" s="114">
        <v>0</v>
      </c>
      <c r="AP305" s="114">
        <v>0</v>
      </c>
      <c r="AQ305" s="114">
        <v>0</v>
      </c>
      <c r="AR305" s="114">
        <v>0</v>
      </c>
      <c r="AS305" s="114">
        <v>0</v>
      </c>
      <c r="AT305" s="114">
        <v>0</v>
      </c>
      <c r="AU305" s="114">
        <v>0</v>
      </c>
      <c r="AV305" s="114">
        <v>0</v>
      </c>
      <c r="AW305" s="114">
        <v>0</v>
      </c>
      <c r="AX305" s="114">
        <v>0</v>
      </c>
      <c r="AY305" s="114">
        <v>0</v>
      </c>
      <c r="AZ305" s="114">
        <v>0</v>
      </c>
      <c r="BA305" s="114">
        <v>0</v>
      </c>
      <c r="BB305" s="114">
        <v>0</v>
      </c>
      <c r="BC305" s="114">
        <v>0</v>
      </c>
      <c r="BD305" s="114">
        <v>0</v>
      </c>
      <c r="BE305" s="114">
        <v>0</v>
      </c>
      <c r="BF305" s="114">
        <v>0</v>
      </c>
      <c r="BG305" s="114">
        <v>0</v>
      </c>
      <c r="BH305" s="114">
        <v>0</v>
      </c>
      <c r="BI305" s="114">
        <v>0</v>
      </c>
      <c r="BJ305" s="114">
        <v>0</v>
      </c>
      <c r="BK305" s="114">
        <v>0</v>
      </c>
      <c r="BL305" s="114">
        <v>0</v>
      </c>
      <c r="BM305" s="114">
        <v>0</v>
      </c>
      <c r="BN305" s="114">
        <v>0</v>
      </c>
      <c r="BO305" s="114">
        <v>0</v>
      </c>
      <c r="BP305" s="114">
        <v>0</v>
      </c>
      <c r="BQ305" s="114">
        <v>0</v>
      </c>
      <c r="BR305" s="114">
        <v>0</v>
      </c>
      <c r="BS305" s="114">
        <v>0</v>
      </c>
      <c r="BT305" s="114">
        <v>0</v>
      </c>
      <c r="BU305" s="114">
        <v>0</v>
      </c>
      <c r="BV305" s="114">
        <v>0</v>
      </c>
      <c r="BW305" s="114">
        <v>0</v>
      </c>
      <c r="BX305" s="114">
        <v>0</v>
      </c>
      <c r="BY305" s="114">
        <v>0</v>
      </c>
      <c r="BZ305" s="114">
        <v>0</v>
      </c>
      <c r="CA305" s="114">
        <v>0</v>
      </c>
      <c r="CB305" s="114">
        <v>0</v>
      </c>
      <c r="CC305" s="114">
        <v>0</v>
      </c>
      <c r="CD305" s="114">
        <v>0</v>
      </c>
      <c r="CE305" s="114">
        <v>0</v>
      </c>
      <c r="CF305" s="114">
        <v>0</v>
      </c>
      <c r="CG305" s="114">
        <v>0</v>
      </c>
      <c r="CH305" s="114">
        <v>0</v>
      </c>
      <c r="CI305" s="114">
        <v>0</v>
      </c>
      <c r="CJ305" s="114">
        <v>0</v>
      </c>
      <c r="CK305" s="114">
        <v>0</v>
      </c>
      <c r="CL305" s="114">
        <v>0</v>
      </c>
      <c r="CM305" s="114">
        <v>0</v>
      </c>
      <c r="CN305" s="114">
        <v>0</v>
      </c>
      <c r="CO305" s="114">
        <v>0</v>
      </c>
      <c r="CP305" s="114">
        <v>0</v>
      </c>
      <c r="CQ305" s="114">
        <v>0</v>
      </c>
      <c r="CR305" s="114">
        <v>0</v>
      </c>
      <c r="CS305" s="114">
        <v>0</v>
      </c>
      <c r="CT305" s="114">
        <v>0</v>
      </c>
      <c r="CU305" s="114">
        <v>0</v>
      </c>
      <c r="CV305" s="114">
        <v>0</v>
      </c>
      <c r="CW305" s="114">
        <v>0</v>
      </c>
      <c r="CX305" s="114">
        <v>0</v>
      </c>
      <c r="CY305" s="114">
        <v>0</v>
      </c>
      <c r="CZ305" s="114">
        <v>0</v>
      </c>
      <c r="DA305" s="114">
        <v>0</v>
      </c>
      <c r="DB305" s="114">
        <v>0</v>
      </c>
      <c r="DC305" s="114">
        <v>0</v>
      </c>
      <c r="DD305" s="114">
        <v>0</v>
      </c>
      <c r="DE305" s="114">
        <v>0</v>
      </c>
      <c r="DF305" s="114">
        <v>0</v>
      </c>
      <c r="DG305" s="114">
        <v>0</v>
      </c>
      <c r="DH305" s="114">
        <v>0</v>
      </c>
      <c r="DI305" s="114">
        <v>0</v>
      </c>
      <c r="DJ305" s="114">
        <v>0</v>
      </c>
      <c r="DK305" s="114">
        <v>0</v>
      </c>
      <c r="DL305" s="114">
        <v>0</v>
      </c>
      <c r="DM305" s="114">
        <v>0</v>
      </c>
      <c r="DN305" s="114">
        <v>0</v>
      </c>
      <c r="DO305" s="114">
        <v>0</v>
      </c>
      <c r="DP305" s="114">
        <v>0</v>
      </c>
      <c r="DQ305" s="114">
        <v>0</v>
      </c>
      <c r="DR305" s="114">
        <v>0</v>
      </c>
      <c r="DS305" s="114">
        <v>0</v>
      </c>
      <c r="DT305" s="114">
        <v>0</v>
      </c>
      <c r="DU305" s="114">
        <v>0</v>
      </c>
      <c r="DV305" s="114">
        <v>0</v>
      </c>
      <c r="DW305" s="114">
        <v>0</v>
      </c>
      <c r="DX305" s="114">
        <v>0</v>
      </c>
      <c r="DY305" s="114">
        <v>0</v>
      </c>
      <c r="DZ305" s="114">
        <v>0</v>
      </c>
      <c r="EA305" s="114">
        <v>0</v>
      </c>
      <c r="EB305" s="114">
        <v>0</v>
      </c>
      <c r="EC305" s="114">
        <v>0</v>
      </c>
      <c r="ED305" s="114">
        <v>0</v>
      </c>
      <c r="EE305" s="114">
        <v>0</v>
      </c>
      <c r="EF305" s="114">
        <v>0</v>
      </c>
      <c r="EG305" s="114">
        <v>0</v>
      </c>
      <c r="EH305" s="114">
        <v>0</v>
      </c>
      <c r="EI305" s="114">
        <v>0</v>
      </c>
      <c r="EJ305" s="114">
        <v>0</v>
      </c>
      <c r="EK305" s="114">
        <v>0</v>
      </c>
      <c r="EL305" s="114">
        <v>0</v>
      </c>
      <c r="EM305" s="114">
        <v>0</v>
      </c>
      <c r="EN305" s="114">
        <v>0</v>
      </c>
      <c r="EO305" s="114">
        <v>0</v>
      </c>
      <c r="EP305" s="114">
        <v>0</v>
      </c>
      <c r="EQ305" s="114">
        <v>0</v>
      </c>
      <c r="ER305" s="114">
        <v>0</v>
      </c>
      <c r="ES305" s="114">
        <v>0</v>
      </c>
      <c r="ET305" s="114">
        <v>0</v>
      </c>
      <c r="EU305" s="114">
        <v>0</v>
      </c>
      <c r="EV305" s="114">
        <v>0</v>
      </c>
      <c r="EW305" s="114">
        <v>0</v>
      </c>
      <c r="EX305" s="114">
        <v>0</v>
      </c>
      <c r="EY305" s="114">
        <v>0</v>
      </c>
      <c r="EZ305" s="114">
        <v>0</v>
      </c>
      <c r="FA305" s="114">
        <v>0</v>
      </c>
    </row>
    <row r="306" spans="1:157" x14ac:dyDescent="0.25">
      <c r="A306">
        <v>17</v>
      </c>
      <c r="B306" t="s">
        <v>183</v>
      </c>
      <c r="C306" s="65" t="s">
        <v>763</v>
      </c>
      <c r="D306" s="65" t="s">
        <v>1277</v>
      </c>
      <c r="E306" t="s">
        <v>1278</v>
      </c>
      <c r="F306" s="66" t="s">
        <v>762</v>
      </c>
      <c r="G306" s="19">
        <v>2</v>
      </c>
      <c r="H306" s="74">
        <v>2</v>
      </c>
      <c r="I306" s="67"/>
      <c r="J306" s="68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  <c r="AC306" s="114">
        <v>0</v>
      </c>
      <c r="AD306" s="114">
        <v>0</v>
      </c>
      <c r="AE306" s="114">
        <v>0</v>
      </c>
      <c r="AF306" s="114">
        <v>0</v>
      </c>
      <c r="AG306" s="114">
        <v>0</v>
      </c>
      <c r="AH306" s="114">
        <v>0</v>
      </c>
      <c r="AI306" s="114">
        <v>0</v>
      </c>
      <c r="AJ306" s="114">
        <v>0</v>
      </c>
      <c r="AK306" s="114">
        <v>0</v>
      </c>
      <c r="AL306" s="114">
        <v>0</v>
      </c>
      <c r="AM306" s="114">
        <v>0</v>
      </c>
      <c r="AN306" s="114">
        <v>0</v>
      </c>
      <c r="AO306" s="114">
        <v>0</v>
      </c>
      <c r="AP306" s="114">
        <v>0</v>
      </c>
      <c r="AQ306" s="114">
        <v>0</v>
      </c>
      <c r="AR306" s="114">
        <v>0</v>
      </c>
      <c r="AS306" s="114">
        <v>0</v>
      </c>
      <c r="AT306" s="114">
        <v>0</v>
      </c>
      <c r="AU306" s="114">
        <v>0</v>
      </c>
      <c r="AV306" s="114">
        <v>0</v>
      </c>
      <c r="AW306" s="114">
        <v>0</v>
      </c>
      <c r="AX306" s="114">
        <v>0</v>
      </c>
      <c r="AY306" s="114">
        <v>0</v>
      </c>
      <c r="AZ306" s="114">
        <v>0</v>
      </c>
      <c r="BA306" s="114">
        <v>0</v>
      </c>
      <c r="BB306" s="114">
        <v>0</v>
      </c>
      <c r="BC306" s="114">
        <v>0</v>
      </c>
      <c r="BD306" s="114">
        <v>0</v>
      </c>
      <c r="BE306" s="114">
        <v>0</v>
      </c>
      <c r="BF306" s="114">
        <v>0</v>
      </c>
      <c r="BG306" s="114">
        <v>0</v>
      </c>
      <c r="BH306" s="114">
        <v>0</v>
      </c>
      <c r="BI306" s="114">
        <v>0</v>
      </c>
      <c r="BJ306" s="114">
        <v>0</v>
      </c>
      <c r="BK306" s="114">
        <v>0</v>
      </c>
      <c r="BL306" s="114">
        <v>0</v>
      </c>
      <c r="BM306" s="114">
        <v>0</v>
      </c>
      <c r="BN306" s="114">
        <v>0</v>
      </c>
      <c r="BO306" s="114">
        <v>0</v>
      </c>
      <c r="BP306" s="114">
        <v>0</v>
      </c>
      <c r="BQ306" s="114">
        <v>0</v>
      </c>
      <c r="BR306" s="114">
        <v>0</v>
      </c>
      <c r="BS306" s="114">
        <v>0</v>
      </c>
      <c r="BT306" s="114">
        <v>0</v>
      </c>
      <c r="BU306" s="114">
        <v>0</v>
      </c>
      <c r="BV306" s="114">
        <v>0</v>
      </c>
      <c r="BW306" s="114">
        <v>0</v>
      </c>
      <c r="BX306" s="114">
        <v>0</v>
      </c>
      <c r="BY306" s="114">
        <v>0</v>
      </c>
      <c r="BZ306" s="114">
        <v>0</v>
      </c>
      <c r="CA306" s="114">
        <v>0</v>
      </c>
      <c r="CB306" s="114">
        <v>0</v>
      </c>
      <c r="CC306" s="114">
        <v>0</v>
      </c>
      <c r="CD306" s="114">
        <v>0</v>
      </c>
      <c r="CE306" s="114">
        <v>0</v>
      </c>
      <c r="CF306" s="114">
        <v>0</v>
      </c>
      <c r="CG306" s="114">
        <v>0</v>
      </c>
      <c r="CH306" s="114">
        <v>0</v>
      </c>
      <c r="CI306" s="114">
        <v>0</v>
      </c>
      <c r="CJ306" s="114">
        <v>0</v>
      </c>
      <c r="CK306" s="114">
        <v>0</v>
      </c>
      <c r="CL306" s="114">
        <v>0</v>
      </c>
      <c r="CM306" s="114">
        <v>0</v>
      </c>
      <c r="CN306" s="114">
        <v>0</v>
      </c>
      <c r="CO306" s="114">
        <v>0</v>
      </c>
      <c r="CP306" s="114">
        <v>0</v>
      </c>
      <c r="CQ306" s="114">
        <v>0</v>
      </c>
      <c r="CR306" s="114">
        <v>0</v>
      </c>
      <c r="CS306" s="114">
        <v>0</v>
      </c>
      <c r="CT306" s="114">
        <v>0</v>
      </c>
      <c r="CU306" s="114">
        <v>0</v>
      </c>
      <c r="CV306" s="114">
        <v>0</v>
      </c>
      <c r="CW306" s="114">
        <v>0</v>
      </c>
      <c r="CX306" s="114">
        <v>0</v>
      </c>
      <c r="CY306" s="114">
        <v>0</v>
      </c>
      <c r="CZ306" s="114">
        <v>0</v>
      </c>
      <c r="DA306" s="114">
        <v>0</v>
      </c>
      <c r="DB306" s="114">
        <v>0</v>
      </c>
      <c r="DC306" s="114">
        <v>0</v>
      </c>
      <c r="DD306" s="114">
        <v>0</v>
      </c>
      <c r="DE306" s="114">
        <v>0</v>
      </c>
      <c r="DF306" s="114">
        <v>0</v>
      </c>
      <c r="DG306" s="114">
        <v>0</v>
      </c>
      <c r="DH306" s="114">
        <v>0</v>
      </c>
      <c r="DI306" s="114">
        <v>0</v>
      </c>
      <c r="DJ306" s="114">
        <v>0</v>
      </c>
      <c r="DK306" s="114">
        <v>0</v>
      </c>
      <c r="DL306" s="114">
        <v>0</v>
      </c>
      <c r="DM306" s="114">
        <v>0</v>
      </c>
      <c r="DN306" s="114">
        <v>0</v>
      </c>
      <c r="DO306" s="114">
        <v>0</v>
      </c>
      <c r="DP306" s="114">
        <v>0</v>
      </c>
      <c r="DQ306" s="114">
        <v>0</v>
      </c>
      <c r="DR306" s="114">
        <v>0</v>
      </c>
      <c r="DS306" s="114">
        <v>0</v>
      </c>
      <c r="DT306" s="114">
        <v>0</v>
      </c>
      <c r="DU306" s="114">
        <v>0</v>
      </c>
      <c r="DV306" s="114">
        <v>0</v>
      </c>
      <c r="DW306" s="114">
        <v>0</v>
      </c>
      <c r="DX306" s="114">
        <v>0</v>
      </c>
      <c r="DY306" s="114">
        <v>0</v>
      </c>
      <c r="DZ306" s="114">
        <v>0</v>
      </c>
      <c r="EA306" s="114">
        <v>0</v>
      </c>
      <c r="EB306" s="114">
        <v>0</v>
      </c>
      <c r="EC306" s="114">
        <v>0</v>
      </c>
      <c r="ED306" s="114">
        <v>0</v>
      </c>
      <c r="EE306" s="114">
        <v>0</v>
      </c>
      <c r="EF306" s="114">
        <v>0</v>
      </c>
      <c r="EG306" s="114">
        <v>0</v>
      </c>
      <c r="EH306" s="114">
        <v>0</v>
      </c>
      <c r="EI306" s="114">
        <v>0</v>
      </c>
      <c r="EJ306" s="114">
        <v>0</v>
      </c>
      <c r="EK306" s="114">
        <v>0</v>
      </c>
      <c r="EL306" s="114">
        <v>0</v>
      </c>
      <c r="EM306" s="114">
        <v>0</v>
      </c>
      <c r="EN306" s="114">
        <v>0</v>
      </c>
      <c r="EO306" s="114">
        <v>0</v>
      </c>
      <c r="EP306" s="114">
        <v>0</v>
      </c>
      <c r="EQ306" s="114">
        <v>0</v>
      </c>
      <c r="ER306" s="114">
        <v>0</v>
      </c>
      <c r="ES306" s="114">
        <v>0</v>
      </c>
      <c r="ET306" s="114">
        <v>0</v>
      </c>
      <c r="EU306" s="114">
        <v>0</v>
      </c>
      <c r="EV306" s="114">
        <v>0</v>
      </c>
      <c r="EW306" s="114">
        <v>0</v>
      </c>
      <c r="EX306" s="114">
        <v>0</v>
      </c>
      <c r="EY306" s="114">
        <v>0</v>
      </c>
      <c r="EZ306" s="114">
        <v>0</v>
      </c>
      <c r="FA306" s="114">
        <v>0</v>
      </c>
    </row>
    <row r="307" spans="1:157" x14ac:dyDescent="0.25">
      <c r="A307">
        <v>17</v>
      </c>
      <c r="B307" t="s">
        <v>183</v>
      </c>
      <c r="C307" s="65" t="s">
        <v>763</v>
      </c>
      <c r="D307" s="65" t="s">
        <v>1279</v>
      </c>
      <c r="E307" t="s">
        <v>1280</v>
      </c>
      <c r="F307" s="66" t="s">
        <v>762</v>
      </c>
      <c r="G307" s="19">
        <v>2</v>
      </c>
      <c r="H307" s="74">
        <v>2</v>
      </c>
      <c r="I307" s="67"/>
      <c r="J307" s="68">
        <v>0</v>
      </c>
      <c r="K307" s="11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  <c r="AC307" s="114">
        <v>0</v>
      </c>
      <c r="AD307" s="114">
        <v>0</v>
      </c>
      <c r="AE307" s="114">
        <v>0</v>
      </c>
      <c r="AF307" s="114">
        <v>0</v>
      </c>
      <c r="AG307" s="114">
        <v>0</v>
      </c>
      <c r="AH307" s="114">
        <v>0</v>
      </c>
      <c r="AI307" s="114">
        <v>0</v>
      </c>
      <c r="AJ307" s="114">
        <v>0</v>
      </c>
      <c r="AK307" s="114">
        <v>0</v>
      </c>
      <c r="AL307" s="114">
        <v>0</v>
      </c>
      <c r="AM307" s="114">
        <v>0</v>
      </c>
      <c r="AN307" s="114">
        <v>0</v>
      </c>
      <c r="AO307" s="114">
        <v>0</v>
      </c>
      <c r="AP307" s="114">
        <v>0</v>
      </c>
      <c r="AQ307" s="114">
        <v>0</v>
      </c>
      <c r="AR307" s="114">
        <v>0</v>
      </c>
      <c r="AS307" s="114">
        <v>0</v>
      </c>
      <c r="AT307" s="114">
        <v>0</v>
      </c>
      <c r="AU307" s="114">
        <v>0</v>
      </c>
      <c r="AV307" s="114">
        <v>0</v>
      </c>
      <c r="AW307" s="114">
        <v>0</v>
      </c>
      <c r="AX307" s="114">
        <v>0</v>
      </c>
      <c r="AY307" s="114">
        <v>0</v>
      </c>
      <c r="AZ307" s="114">
        <v>0</v>
      </c>
      <c r="BA307" s="114">
        <v>0</v>
      </c>
      <c r="BB307" s="114">
        <v>0</v>
      </c>
      <c r="BC307" s="114">
        <v>0</v>
      </c>
      <c r="BD307" s="114">
        <v>0</v>
      </c>
      <c r="BE307" s="114">
        <v>0</v>
      </c>
      <c r="BF307" s="114">
        <v>0</v>
      </c>
      <c r="BG307" s="114">
        <v>0</v>
      </c>
      <c r="BH307" s="114">
        <v>0</v>
      </c>
      <c r="BI307" s="114">
        <v>0</v>
      </c>
      <c r="BJ307" s="114">
        <v>0</v>
      </c>
      <c r="BK307" s="114">
        <v>0</v>
      </c>
      <c r="BL307" s="114">
        <v>0</v>
      </c>
      <c r="BM307" s="114">
        <v>0</v>
      </c>
      <c r="BN307" s="114">
        <v>0</v>
      </c>
      <c r="BO307" s="114">
        <v>0</v>
      </c>
      <c r="BP307" s="114">
        <v>0</v>
      </c>
      <c r="BQ307" s="114">
        <v>0</v>
      </c>
      <c r="BR307" s="114">
        <v>0</v>
      </c>
      <c r="BS307" s="114">
        <v>0</v>
      </c>
      <c r="BT307" s="114">
        <v>0</v>
      </c>
      <c r="BU307" s="114">
        <v>0</v>
      </c>
      <c r="BV307" s="114">
        <v>0</v>
      </c>
      <c r="BW307" s="114">
        <v>0</v>
      </c>
      <c r="BX307" s="114">
        <v>0</v>
      </c>
      <c r="BY307" s="114">
        <v>0</v>
      </c>
      <c r="BZ307" s="114">
        <v>0</v>
      </c>
      <c r="CA307" s="114">
        <v>0</v>
      </c>
      <c r="CB307" s="114">
        <v>0</v>
      </c>
      <c r="CC307" s="114">
        <v>0</v>
      </c>
      <c r="CD307" s="114">
        <v>0</v>
      </c>
      <c r="CE307" s="114">
        <v>0</v>
      </c>
      <c r="CF307" s="114">
        <v>0</v>
      </c>
      <c r="CG307" s="114">
        <v>0</v>
      </c>
      <c r="CH307" s="114">
        <v>0</v>
      </c>
      <c r="CI307" s="114">
        <v>0</v>
      </c>
      <c r="CJ307" s="114">
        <v>0</v>
      </c>
      <c r="CK307" s="114">
        <v>0</v>
      </c>
      <c r="CL307" s="114">
        <v>0</v>
      </c>
      <c r="CM307" s="114">
        <v>0</v>
      </c>
      <c r="CN307" s="114">
        <v>0</v>
      </c>
      <c r="CO307" s="114">
        <v>0</v>
      </c>
      <c r="CP307" s="114">
        <v>0</v>
      </c>
      <c r="CQ307" s="114">
        <v>0</v>
      </c>
      <c r="CR307" s="114">
        <v>0</v>
      </c>
      <c r="CS307" s="114">
        <v>0</v>
      </c>
      <c r="CT307" s="114">
        <v>0</v>
      </c>
      <c r="CU307" s="114">
        <v>0</v>
      </c>
      <c r="CV307" s="114">
        <v>0</v>
      </c>
      <c r="CW307" s="114">
        <v>0</v>
      </c>
      <c r="CX307" s="114">
        <v>0</v>
      </c>
      <c r="CY307" s="114">
        <v>0</v>
      </c>
      <c r="CZ307" s="114">
        <v>0</v>
      </c>
      <c r="DA307" s="114">
        <v>0</v>
      </c>
      <c r="DB307" s="114">
        <v>0</v>
      </c>
      <c r="DC307" s="114">
        <v>0</v>
      </c>
      <c r="DD307" s="114">
        <v>0</v>
      </c>
      <c r="DE307" s="114">
        <v>0</v>
      </c>
      <c r="DF307" s="114">
        <v>0</v>
      </c>
      <c r="DG307" s="114">
        <v>0</v>
      </c>
      <c r="DH307" s="114">
        <v>0</v>
      </c>
      <c r="DI307" s="114">
        <v>0</v>
      </c>
      <c r="DJ307" s="114">
        <v>0</v>
      </c>
      <c r="DK307" s="114">
        <v>0</v>
      </c>
      <c r="DL307" s="114">
        <v>0</v>
      </c>
      <c r="DM307" s="114">
        <v>0</v>
      </c>
      <c r="DN307" s="114">
        <v>0</v>
      </c>
      <c r="DO307" s="114">
        <v>0</v>
      </c>
      <c r="DP307" s="114">
        <v>0</v>
      </c>
      <c r="DQ307" s="114">
        <v>0</v>
      </c>
      <c r="DR307" s="114">
        <v>0</v>
      </c>
      <c r="DS307" s="114">
        <v>0</v>
      </c>
      <c r="DT307" s="114">
        <v>0</v>
      </c>
      <c r="DU307" s="114">
        <v>0</v>
      </c>
      <c r="DV307" s="114">
        <v>0</v>
      </c>
      <c r="DW307" s="114">
        <v>0</v>
      </c>
      <c r="DX307" s="114">
        <v>0</v>
      </c>
      <c r="DY307" s="114">
        <v>0</v>
      </c>
      <c r="DZ307" s="114">
        <v>0</v>
      </c>
      <c r="EA307" s="114">
        <v>0</v>
      </c>
      <c r="EB307" s="114">
        <v>0</v>
      </c>
      <c r="EC307" s="114">
        <v>0</v>
      </c>
      <c r="ED307" s="114">
        <v>0</v>
      </c>
      <c r="EE307" s="114">
        <v>0</v>
      </c>
      <c r="EF307" s="114">
        <v>0</v>
      </c>
      <c r="EG307" s="114">
        <v>0</v>
      </c>
      <c r="EH307" s="114">
        <v>0</v>
      </c>
      <c r="EI307" s="114">
        <v>0</v>
      </c>
      <c r="EJ307" s="114">
        <v>0</v>
      </c>
      <c r="EK307" s="114">
        <v>0</v>
      </c>
      <c r="EL307" s="114">
        <v>0</v>
      </c>
      <c r="EM307" s="114">
        <v>0</v>
      </c>
      <c r="EN307" s="114">
        <v>0</v>
      </c>
      <c r="EO307" s="114">
        <v>0</v>
      </c>
      <c r="EP307" s="114">
        <v>0</v>
      </c>
      <c r="EQ307" s="114">
        <v>0</v>
      </c>
      <c r="ER307" s="114">
        <v>0</v>
      </c>
      <c r="ES307" s="114">
        <v>0</v>
      </c>
      <c r="ET307" s="114">
        <v>0</v>
      </c>
      <c r="EU307" s="114">
        <v>0</v>
      </c>
      <c r="EV307" s="114">
        <v>0</v>
      </c>
      <c r="EW307" s="114">
        <v>0</v>
      </c>
      <c r="EX307" s="114">
        <v>0</v>
      </c>
      <c r="EY307" s="114">
        <v>0</v>
      </c>
      <c r="EZ307" s="114">
        <v>0</v>
      </c>
      <c r="FA307" s="114">
        <v>0</v>
      </c>
    </row>
    <row r="308" spans="1:157" x14ac:dyDescent="0.25">
      <c r="A308">
        <v>17</v>
      </c>
      <c r="B308" t="s">
        <v>183</v>
      </c>
      <c r="C308" s="65"/>
      <c r="D308" s="65" t="s">
        <v>1281</v>
      </c>
      <c r="E308" t="s">
        <v>1282</v>
      </c>
      <c r="F308" s="66" t="s">
        <v>762</v>
      </c>
      <c r="G308" s="19">
        <v>2</v>
      </c>
      <c r="H308" s="74">
        <v>2</v>
      </c>
      <c r="I308" s="67"/>
      <c r="J308" s="68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  <c r="AC308" s="114">
        <v>0</v>
      </c>
      <c r="AD308" s="114">
        <v>0</v>
      </c>
      <c r="AE308" s="114">
        <v>0</v>
      </c>
      <c r="AF308" s="114">
        <v>0</v>
      </c>
      <c r="AG308" s="114">
        <v>0</v>
      </c>
      <c r="AH308" s="114">
        <v>0</v>
      </c>
      <c r="AI308" s="114">
        <v>0</v>
      </c>
      <c r="AJ308" s="114">
        <v>0</v>
      </c>
      <c r="AK308" s="114">
        <v>0</v>
      </c>
      <c r="AL308" s="114">
        <v>0</v>
      </c>
      <c r="AM308" s="114">
        <v>0</v>
      </c>
      <c r="AN308" s="114">
        <v>0</v>
      </c>
      <c r="AO308" s="114">
        <v>0</v>
      </c>
      <c r="AP308" s="114">
        <v>0</v>
      </c>
      <c r="AQ308" s="114">
        <v>0</v>
      </c>
      <c r="AR308" s="114">
        <v>0</v>
      </c>
      <c r="AS308" s="114">
        <v>0</v>
      </c>
      <c r="AT308" s="114">
        <v>0</v>
      </c>
      <c r="AU308" s="114">
        <v>0</v>
      </c>
      <c r="AV308" s="114">
        <v>0</v>
      </c>
      <c r="AW308" s="114">
        <v>0</v>
      </c>
      <c r="AX308" s="114">
        <v>0</v>
      </c>
      <c r="AY308" s="114">
        <v>0</v>
      </c>
      <c r="AZ308" s="114">
        <v>0</v>
      </c>
      <c r="BA308" s="114">
        <v>0</v>
      </c>
      <c r="BB308" s="114">
        <v>0</v>
      </c>
      <c r="BC308" s="114">
        <v>0</v>
      </c>
      <c r="BD308" s="114">
        <v>0</v>
      </c>
      <c r="BE308" s="114">
        <v>0</v>
      </c>
      <c r="BF308" s="114">
        <v>0</v>
      </c>
      <c r="BG308" s="114">
        <v>0</v>
      </c>
      <c r="BH308" s="114">
        <v>0</v>
      </c>
      <c r="BI308" s="114">
        <v>0</v>
      </c>
      <c r="BJ308" s="114">
        <v>0</v>
      </c>
      <c r="BK308" s="114">
        <v>0</v>
      </c>
      <c r="BL308" s="114">
        <v>0</v>
      </c>
      <c r="BM308" s="114">
        <v>0</v>
      </c>
      <c r="BN308" s="114">
        <v>0</v>
      </c>
      <c r="BO308" s="114">
        <v>0</v>
      </c>
      <c r="BP308" s="114">
        <v>0</v>
      </c>
      <c r="BQ308" s="114">
        <v>0</v>
      </c>
      <c r="BR308" s="114">
        <v>0</v>
      </c>
      <c r="BS308" s="114">
        <v>0</v>
      </c>
      <c r="BT308" s="114">
        <v>0</v>
      </c>
      <c r="BU308" s="114">
        <v>0</v>
      </c>
      <c r="BV308" s="114">
        <v>0</v>
      </c>
      <c r="BW308" s="114">
        <v>0</v>
      </c>
      <c r="BX308" s="114">
        <v>0</v>
      </c>
      <c r="BY308" s="114">
        <v>0</v>
      </c>
      <c r="BZ308" s="114">
        <v>0</v>
      </c>
      <c r="CA308" s="114">
        <v>0</v>
      </c>
      <c r="CB308" s="114">
        <v>0</v>
      </c>
      <c r="CC308" s="114">
        <v>0</v>
      </c>
      <c r="CD308" s="114">
        <v>0</v>
      </c>
      <c r="CE308" s="114">
        <v>0</v>
      </c>
      <c r="CF308" s="114">
        <v>0</v>
      </c>
      <c r="CG308" s="114">
        <v>0</v>
      </c>
      <c r="CH308" s="114">
        <v>0</v>
      </c>
      <c r="CI308" s="114">
        <v>0</v>
      </c>
      <c r="CJ308" s="114">
        <v>0</v>
      </c>
      <c r="CK308" s="114">
        <v>0</v>
      </c>
      <c r="CL308" s="114">
        <v>0</v>
      </c>
      <c r="CM308" s="114">
        <v>0</v>
      </c>
      <c r="CN308" s="114">
        <v>0</v>
      </c>
      <c r="CO308" s="114">
        <v>0</v>
      </c>
      <c r="CP308" s="114">
        <v>0</v>
      </c>
      <c r="CQ308" s="114">
        <v>0</v>
      </c>
      <c r="CR308" s="114">
        <v>0</v>
      </c>
      <c r="CS308" s="114">
        <v>0</v>
      </c>
      <c r="CT308" s="114">
        <v>0</v>
      </c>
      <c r="CU308" s="114">
        <v>0</v>
      </c>
      <c r="CV308" s="114">
        <v>0</v>
      </c>
      <c r="CW308" s="114">
        <v>0</v>
      </c>
      <c r="CX308" s="114">
        <v>0</v>
      </c>
      <c r="CY308" s="114">
        <v>0</v>
      </c>
      <c r="CZ308" s="114">
        <v>0</v>
      </c>
      <c r="DA308" s="114">
        <v>0</v>
      </c>
      <c r="DB308" s="114">
        <v>0</v>
      </c>
      <c r="DC308" s="114">
        <v>0</v>
      </c>
      <c r="DD308" s="114">
        <v>0</v>
      </c>
      <c r="DE308" s="114">
        <v>0</v>
      </c>
      <c r="DF308" s="114">
        <v>0</v>
      </c>
      <c r="DG308" s="114">
        <v>0</v>
      </c>
      <c r="DH308" s="114">
        <v>0</v>
      </c>
      <c r="DI308" s="114">
        <v>0</v>
      </c>
      <c r="DJ308" s="114">
        <v>0</v>
      </c>
      <c r="DK308" s="114">
        <v>0</v>
      </c>
      <c r="DL308" s="114">
        <v>0</v>
      </c>
      <c r="DM308" s="114">
        <v>0</v>
      </c>
      <c r="DN308" s="114">
        <v>0</v>
      </c>
      <c r="DO308" s="114">
        <v>0</v>
      </c>
      <c r="DP308" s="114">
        <v>0</v>
      </c>
      <c r="DQ308" s="114">
        <v>0</v>
      </c>
      <c r="DR308" s="114">
        <v>0</v>
      </c>
      <c r="DS308" s="114">
        <v>0</v>
      </c>
      <c r="DT308" s="114">
        <v>0</v>
      </c>
      <c r="DU308" s="114">
        <v>0</v>
      </c>
      <c r="DV308" s="114">
        <v>0</v>
      </c>
      <c r="DW308" s="114">
        <v>0</v>
      </c>
      <c r="DX308" s="114">
        <v>0</v>
      </c>
      <c r="DY308" s="114">
        <v>0</v>
      </c>
      <c r="DZ308" s="114">
        <v>0</v>
      </c>
      <c r="EA308" s="114">
        <v>0</v>
      </c>
      <c r="EB308" s="114">
        <v>0</v>
      </c>
      <c r="EC308" s="114">
        <v>0</v>
      </c>
      <c r="ED308" s="114">
        <v>0</v>
      </c>
      <c r="EE308" s="114">
        <v>0</v>
      </c>
      <c r="EF308" s="114">
        <v>0</v>
      </c>
      <c r="EG308" s="114">
        <v>0</v>
      </c>
      <c r="EH308" s="114">
        <v>0</v>
      </c>
      <c r="EI308" s="114">
        <v>0</v>
      </c>
      <c r="EJ308" s="114">
        <v>0</v>
      </c>
      <c r="EK308" s="114">
        <v>0</v>
      </c>
      <c r="EL308" s="114">
        <v>0</v>
      </c>
      <c r="EM308" s="114">
        <v>0</v>
      </c>
      <c r="EN308" s="114">
        <v>0</v>
      </c>
      <c r="EO308" s="114">
        <v>0</v>
      </c>
      <c r="EP308" s="114">
        <v>0</v>
      </c>
      <c r="EQ308" s="114">
        <v>0</v>
      </c>
      <c r="ER308" s="114">
        <v>0</v>
      </c>
      <c r="ES308" s="114">
        <v>0</v>
      </c>
      <c r="ET308" s="114">
        <v>0</v>
      </c>
      <c r="EU308" s="114">
        <v>0</v>
      </c>
      <c r="EV308" s="114">
        <v>0</v>
      </c>
      <c r="EW308" s="114">
        <v>0</v>
      </c>
      <c r="EX308" s="114">
        <v>0</v>
      </c>
      <c r="EY308" s="114">
        <v>0</v>
      </c>
      <c r="EZ308" s="114">
        <v>0</v>
      </c>
      <c r="FA308" s="114">
        <v>0</v>
      </c>
    </row>
    <row r="309" spans="1:157" x14ac:dyDescent="0.25">
      <c r="A309">
        <v>17</v>
      </c>
      <c r="B309" t="s">
        <v>183</v>
      </c>
      <c r="C309" s="65"/>
      <c r="D309" s="65" t="s">
        <v>1283</v>
      </c>
      <c r="E309" t="s">
        <v>1284</v>
      </c>
      <c r="F309" s="66" t="s">
        <v>762</v>
      </c>
      <c r="G309" s="19">
        <v>2</v>
      </c>
      <c r="H309" s="74">
        <v>2</v>
      </c>
      <c r="I309" s="67"/>
      <c r="J309" s="68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  <c r="AC309" s="114">
        <v>0</v>
      </c>
      <c r="AD309" s="114">
        <v>0</v>
      </c>
      <c r="AE309" s="114">
        <v>0</v>
      </c>
      <c r="AF309" s="114">
        <v>0</v>
      </c>
      <c r="AG309" s="114">
        <v>0</v>
      </c>
      <c r="AH309" s="114">
        <v>0</v>
      </c>
      <c r="AI309" s="114">
        <v>0</v>
      </c>
      <c r="AJ309" s="114">
        <v>0</v>
      </c>
      <c r="AK309" s="114">
        <v>0</v>
      </c>
      <c r="AL309" s="114">
        <v>0</v>
      </c>
      <c r="AM309" s="114">
        <v>0</v>
      </c>
      <c r="AN309" s="114">
        <v>0</v>
      </c>
      <c r="AO309" s="114">
        <v>0</v>
      </c>
      <c r="AP309" s="114">
        <v>0</v>
      </c>
      <c r="AQ309" s="114">
        <v>0</v>
      </c>
      <c r="AR309" s="114">
        <v>0</v>
      </c>
      <c r="AS309" s="114">
        <v>0</v>
      </c>
      <c r="AT309" s="114">
        <v>0</v>
      </c>
      <c r="AU309" s="114">
        <v>0</v>
      </c>
      <c r="AV309" s="114">
        <v>0</v>
      </c>
      <c r="AW309" s="114">
        <v>0</v>
      </c>
      <c r="AX309" s="114">
        <v>0</v>
      </c>
      <c r="AY309" s="114">
        <v>0</v>
      </c>
      <c r="AZ309" s="114">
        <v>0</v>
      </c>
      <c r="BA309" s="114">
        <v>0</v>
      </c>
      <c r="BB309" s="114">
        <v>0</v>
      </c>
      <c r="BC309" s="114">
        <v>0</v>
      </c>
      <c r="BD309" s="114">
        <v>0</v>
      </c>
      <c r="BE309" s="114">
        <v>0</v>
      </c>
      <c r="BF309" s="114">
        <v>0</v>
      </c>
      <c r="BG309" s="114">
        <v>0</v>
      </c>
      <c r="BH309" s="114">
        <v>0</v>
      </c>
      <c r="BI309" s="114">
        <v>0</v>
      </c>
      <c r="BJ309" s="114">
        <v>0</v>
      </c>
      <c r="BK309" s="114">
        <v>0</v>
      </c>
      <c r="BL309" s="114">
        <v>0</v>
      </c>
      <c r="BM309" s="114">
        <v>0</v>
      </c>
      <c r="BN309" s="114">
        <v>0</v>
      </c>
      <c r="BO309" s="114">
        <v>0</v>
      </c>
      <c r="BP309" s="114">
        <v>0</v>
      </c>
      <c r="BQ309" s="114">
        <v>0</v>
      </c>
      <c r="BR309" s="114">
        <v>0</v>
      </c>
      <c r="BS309" s="114">
        <v>0</v>
      </c>
      <c r="BT309" s="114">
        <v>0</v>
      </c>
      <c r="BU309" s="114">
        <v>0</v>
      </c>
      <c r="BV309" s="114">
        <v>0</v>
      </c>
      <c r="BW309" s="114">
        <v>0</v>
      </c>
      <c r="BX309" s="114">
        <v>0</v>
      </c>
      <c r="BY309" s="114">
        <v>0</v>
      </c>
      <c r="BZ309" s="114">
        <v>0</v>
      </c>
      <c r="CA309" s="114">
        <v>0</v>
      </c>
      <c r="CB309" s="114">
        <v>0</v>
      </c>
      <c r="CC309" s="114">
        <v>0</v>
      </c>
      <c r="CD309" s="114">
        <v>0</v>
      </c>
      <c r="CE309" s="114">
        <v>0</v>
      </c>
      <c r="CF309" s="114">
        <v>0</v>
      </c>
      <c r="CG309" s="114">
        <v>0</v>
      </c>
      <c r="CH309" s="114">
        <v>0</v>
      </c>
      <c r="CI309" s="114">
        <v>0</v>
      </c>
      <c r="CJ309" s="114">
        <v>0</v>
      </c>
      <c r="CK309" s="114">
        <v>0</v>
      </c>
      <c r="CL309" s="114">
        <v>0</v>
      </c>
      <c r="CM309" s="114">
        <v>0</v>
      </c>
      <c r="CN309" s="114">
        <v>0</v>
      </c>
      <c r="CO309" s="114">
        <v>0</v>
      </c>
      <c r="CP309" s="114">
        <v>0</v>
      </c>
      <c r="CQ309" s="114">
        <v>0</v>
      </c>
      <c r="CR309" s="114">
        <v>0</v>
      </c>
      <c r="CS309" s="114">
        <v>0</v>
      </c>
      <c r="CT309" s="114">
        <v>0</v>
      </c>
      <c r="CU309" s="114">
        <v>0</v>
      </c>
      <c r="CV309" s="114">
        <v>0</v>
      </c>
      <c r="CW309" s="114">
        <v>0</v>
      </c>
      <c r="CX309" s="114">
        <v>0</v>
      </c>
      <c r="CY309" s="114">
        <v>0</v>
      </c>
      <c r="CZ309" s="114">
        <v>0</v>
      </c>
      <c r="DA309" s="114">
        <v>0</v>
      </c>
      <c r="DB309" s="114">
        <v>0</v>
      </c>
      <c r="DC309" s="114">
        <v>0</v>
      </c>
      <c r="DD309" s="114">
        <v>0</v>
      </c>
      <c r="DE309" s="114">
        <v>0</v>
      </c>
      <c r="DF309" s="114">
        <v>0</v>
      </c>
      <c r="DG309" s="114">
        <v>0</v>
      </c>
      <c r="DH309" s="114">
        <v>0</v>
      </c>
      <c r="DI309" s="114">
        <v>0</v>
      </c>
      <c r="DJ309" s="114">
        <v>0</v>
      </c>
      <c r="DK309" s="114">
        <v>0</v>
      </c>
      <c r="DL309" s="114">
        <v>0</v>
      </c>
      <c r="DM309" s="114">
        <v>0</v>
      </c>
      <c r="DN309" s="114">
        <v>0</v>
      </c>
      <c r="DO309" s="114">
        <v>0</v>
      </c>
      <c r="DP309" s="114">
        <v>0</v>
      </c>
      <c r="DQ309" s="114">
        <v>0</v>
      </c>
      <c r="DR309" s="114">
        <v>0</v>
      </c>
      <c r="DS309" s="114">
        <v>0</v>
      </c>
      <c r="DT309" s="114">
        <v>0</v>
      </c>
      <c r="DU309" s="114">
        <v>0</v>
      </c>
      <c r="DV309" s="114">
        <v>0</v>
      </c>
      <c r="DW309" s="114">
        <v>0</v>
      </c>
      <c r="DX309" s="114">
        <v>0</v>
      </c>
      <c r="DY309" s="114">
        <v>0</v>
      </c>
      <c r="DZ309" s="114">
        <v>0</v>
      </c>
      <c r="EA309" s="114">
        <v>0</v>
      </c>
      <c r="EB309" s="114">
        <v>0</v>
      </c>
      <c r="EC309" s="114">
        <v>0</v>
      </c>
      <c r="ED309" s="114">
        <v>0</v>
      </c>
      <c r="EE309" s="114">
        <v>0</v>
      </c>
      <c r="EF309" s="114">
        <v>0</v>
      </c>
      <c r="EG309" s="114">
        <v>0</v>
      </c>
      <c r="EH309" s="114">
        <v>0</v>
      </c>
      <c r="EI309" s="114">
        <v>0</v>
      </c>
      <c r="EJ309" s="114">
        <v>0</v>
      </c>
      <c r="EK309" s="114">
        <v>0</v>
      </c>
      <c r="EL309" s="114">
        <v>0</v>
      </c>
      <c r="EM309" s="114">
        <v>0</v>
      </c>
      <c r="EN309" s="114">
        <v>0</v>
      </c>
      <c r="EO309" s="114">
        <v>0</v>
      </c>
      <c r="EP309" s="114">
        <v>0</v>
      </c>
      <c r="EQ309" s="114">
        <v>0</v>
      </c>
      <c r="ER309" s="114">
        <v>0</v>
      </c>
      <c r="ES309" s="114">
        <v>0</v>
      </c>
      <c r="ET309" s="114">
        <v>0</v>
      </c>
      <c r="EU309" s="114">
        <v>0</v>
      </c>
      <c r="EV309" s="114">
        <v>0</v>
      </c>
      <c r="EW309" s="114">
        <v>0</v>
      </c>
      <c r="EX309" s="114">
        <v>0</v>
      </c>
      <c r="EY309" s="114">
        <v>0</v>
      </c>
      <c r="EZ309" s="114">
        <v>0</v>
      </c>
      <c r="FA309" s="114">
        <v>0</v>
      </c>
    </row>
    <row r="310" spans="1:157" x14ac:dyDescent="0.25">
      <c r="A310">
        <v>17</v>
      </c>
      <c r="B310" t="s">
        <v>183</v>
      </c>
      <c r="C310" s="65"/>
      <c r="D310" s="65" t="s">
        <v>1285</v>
      </c>
      <c r="E310" t="s">
        <v>1286</v>
      </c>
      <c r="F310" s="66" t="s">
        <v>762</v>
      </c>
      <c r="G310" s="19">
        <v>2</v>
      </c>
      <c r="H310" s="74">
        <v>2</v>
      </c>
      <c r="I310" s="67"/>
      <c r="J310" s="68">
        <v>0</v>
      </c>
      <c r="K310" s="114">
        <v>0</v>
      </c>
      <c r="L310" s="114">
        <v>0</v>
      </c>
      <c r="M310" s="114">
        <v>0</v>
      </c>
      <c r="N310" s="114">
        <v>0</v>
      </c>
      <c r="O310" s="114">
        <v>0</v>
      </c>
      <c r="P310" s="114">
        <v>0</v>
      </c>
      <c r="Q310" s="114">
        <v>0</v>
      </c>
      <c r="R310" s="114">
        <v>0</v>
      </c>
      <c r="S310" s="114">
        <v>0</v>
      </c>
      <c r="T310" s="114">
        <v>0</v>
      </c>
      <c r="U310" s="114">
        <v>0</v>
      </c>
      <c r="V310" s="114">
        <v>0</v>
      </c>
      <c r="W310" s="114">
        <v>0</v>
      </c>
      <c r="X310" s="114">
        <v>0</v>
      </c>
      <c r="Y310" s="114">
        <v>0</v>
      </c>
      <c r="Z310" s="114">
        <v>0</v>
      </c>
      <c r="AA310" s="114">
        <v>0</v>
      </c>
      <c r="AB310" s="114">
        <v>0</v>
      </c>
      <c r="AC310" s="114">
        <v>0</v>
      </c>
      <c r="AD310" s="114">
        <v>0</v>
      </c>
      <c r="AE310" s="114">
        <v>0</v>
      </c>
      <c r="AF310" s="114">
        <v>0</v>
      </c>
      <c r="AG310" s="114">
        <v>0</v>
      </c>
      <c r="AH310" s="114">
        <v>0</v>
      </c>
      <c r="AI310" s="114">
        <v>0</v>
      </c>
      <c r="AJ310" s="114">
        <v>0</v>
      </c>
      <c r="AK310" s="114">
        <v>0</v>
      </c>
      <c r="AL310" s="114">
        <v>0</v>
      </c>
      <c r="AM310" s="114">
        <v>0</v>
      </c>
      <c r="AN310" s="114">
        <v>0</v>
      </c>
      <c r="AO310" s="114">
        <v>0</v>
      </c>
      <c r="AP310" s="114">
        <v>0</v>
      </c>
      <c r="AQ310" s="114">
        <v>0</v>
      </c>
      <c r="AR310" s="114">
        <v>0</v>
      </c>
      <c r="AS310" s="114">
        <v>0</v>
      </c>
      <c r="AT310" s="114">
        <v>0</v>
      </c>
      <c r="AU310" s="114">
        <v>0</v>
      </c>
      <c r="AV310" s="114">
        <v>0</v>
      </c>
      <c r="AW310" s="114">
        <v>0</v>
      </c>
      <c r="AX310" s="114">
        <v>0</v>
      </c>
      <c r="AY310" s="114">
        <v>0</v>
      </c>
      <c r="AZ310" s="114">
        <v>0</v>
      </c>
      <c r="BA310" s="114">
        <v>0</v>
      </c>
      <c r="BB310" s="114">
        <v>0</v>
      </c>
      <c r="BC310" s="114">
        <v>0</v>
      </c>
      <c r="BD310" s="114">
        <v>0</v>
      </c>
      <c r="BE310" s="114">
        <v>0</v>
      </c>
      <c r="BF310" s="114">
        <v>0</v>
      </c>
      <c r="BG310" s="114">
        <v>0</v>
      </c>
      <c r="BH310" s="114">
        <v>0</v>
      </c>
      <c r="BI310" s="114">
        <v>0</v>
      </c>
      <c r="BJ310" s="114">
        <v>0</v>
      </c>
      <c r="BK310" s="114">
        <v>0</v>
      </c>
      <c r="BL310" s="114">
        <v>0</v>
      </c>
      <c r="BM310" s="114">
        <v>0</v>
      </c>
      <c r="BN310" s="114">
        <v>0</v>
      </c>
      <c r="BO310" s="114">
        <v>0</v>
      </c>
      <c r="BP310" s="114">
        <v>0</v>
      </c>
      <c r="BQ310" s="114">
        <v>0</v>
      </c>
      <c r="BR310" s="114">
        <v>0</v>
      </c>
      <c r="BS310" s="114">
        <v>0</v>
      </c>
      <c r="BT310" s="114">
        <v>0</v>
      </c>
      <c r="BU310" s="114">
        <v>0</v>
      </c>
      <c r="BV310" s="114">
        <v>0</v>
      </c>
      <c r="BW310" s="114">
        <v>0</v>
      </c>
      <c r="BX310" s="114">
        <v>0</v>
      </c>
      <c r="BY310" s="114">
        <v>0</v>
      </c>
      <c r="BZ310" s="114">
        <v>0</v>
      </c>
      <c r="CA310" s="114">
        <v>0</v>
      </c>
      <c r="CB310" s="114">
        <v>0</v>
      </c>
      <c r="CC310" s="114">
        <v>0</v>
      </c>
      <c r="CD310" s="114">
        <v>0</v>
      </c>
      <c r="CE310" s="114">
        <v>0</v>
      </c>
      <c r="CF310" s="114">
        <v>0</v>
      </c>
      <c r="CG310" s="114">
        <v>0</v>
      </c>
      <c r="CH310" s="114">
        <v>0</v>
      </c>
      <c r="CI310" s="114">
        <v>0</v>
      </c>
      <c r="CJ310" s="114">
        <v>0</v>
      </c>
      <c r="CK310" s="114">
        <v>0</v>
      </c>
      <c r="CL310" s="114">
        <v>0</v>
      </c>
      <c r="CM310" s="114">
        <v>0</v>
      </c>
      <c r="CN310" s="114">
        <v>0</v>
      </c>
      <c r="CO310" s="114">
        <v>0</v>
      </c>
      <c r="CP310" s="114">
        <v>0</v>
      </c>
      <c r="CQ310" s="114">
        <v>0</v>
      </c>
      <c r="CR310" s="114">
        <v>0</v>
      </c>
      <c r="CS310" s="114">
        <v>0</v>
      </c>
      <c r="CT310" s="114">
        <v>0</v>
      </c>
      <c r="CU310" s="114">
        <v>0</v>
      </c>
      <c r="CV310" s="114">
        <v>0</v>
      </c>
      <c r="CW310" s="114">
        <v>0</v>
      </c>
      <c r="CX310" s="114">
        <v>0</v>
      </c>
      <c r="CY310" s="114">
        <v>0</v>
      </c>
      <c r="CZ310" s="114">
        <v>0</v>
      </c>
      <c r="DA310" s="114">
        <v>0</v>
      </c>
      <c r="DB310" s="114">
        <v>0</v>
      </c>
      <c r="DC310" s="114">
        <v>0</v>
      </c>
      <c r="DD310" s="114">
        <v>0</v>
      </c>
      <c r="DE310" s="114">
        <v>0</v>
      </c>
      <c r="DF310" s="114">
        <v>0</v>
      </c>
      <c r="DG310" s="114">
        <v>0</v>
      </c>
      <c r="DH310" s="114">
        <v>0</v>
      </c>
      <c r="DI310" s="114">
        <v>0</v>
      </c>
      <c r="DJ310" s="114">
        <v>0</v>
      </c>
      <c r="DK310" s="114">
        <v>0</v>
      </c>
      <c r="DL310" s="114">
        <v>0</v>
      </c>
      <c r="DM310" s="114">
        <v>0</v>
      </c>
      <c r="DN310" s="114">
        <v>0</v>
      </c>
      <c r="DO310" s="114">
        <v>0</v>
      </c>
      <c r="DP310" s="114">
        <v>0</v>
      </c>
      <c r="DQ310" s="114">
        <v>0</v>
      </c>
      <c r="DR310" s="114">
        <v>0</v>
      </c>
      <c r="DS310" s="114">
        <v>0</v>
      </c>
      <c r="DT310" s="114">
        <v>0</v>
      </c>
      <c r="DU310" s="114">
        <v>0</v>
      </c>
      <c r="DV310" s="114">
        <v>0</v>
      </c>
      <c r="DW310" s="114">
        <v>0</v>
      </c>
      <c r="DX310" s="114">
        <v>0</v>
      </c>
      <c r="DY310" s="114">
        <v>0</v>
      </c>
      <c r="DZ310" s="114">
        <v>0</v>
      </c>
      <c r="EA310" s="114">
        <v>0</v>
      </c>
      <c r="EB310" s="114">
        <v>0</v>
      </c>
      <c r="EC310" s="114">
        <v>0</v>
      </c>
      <c r="ED310" s="114">
        <v>0</v>
      </c>
      <c r="EE310" s="114">
        <v>0</v>
      </c>
      <c r="EF310" s="114">
        <v>0</v>
      </c>
      <c r="EG310" s="114">
        <v>0</v>
      </c>
      <c r="EH310" s="114">
        <v>0</v>
      </c>
      <c r="EI310" s="114">
        <v>0</v>
      </c>
      <c r="EJ310" s="114">
        <v>0</v>
      </c>
      <c r="EK310" s="114">
        <v>0</v>
      </c>
      <c r="EL310" s="114">
        <v>0</v>
      </c>
      <c r="EM310" s="114">
        <v>0</v>
      </c>
      <c r="EN310" s="114">
        <v>0</v>
      </c>
      <c r="EO310" s="114">
        <v>0</v>
      </c>
      <c r="EP310" s="114">
        <v>0</v>
      </c>
      <c r="EQ310" s="114">
        <v>0</v>
      </c>
      <c r="ER310" s="114">
        <v>0</v>
      </c>
      <c r="ES310" s="114">
        <v>0</v>
      </c>
      <c r="ET310" s="114">
        <v>0</v>
      </c>
      <c r="EU310" s="114">
        <v>0</v>
      </c>
      <c r="EV310" s="114">
        <v>0</v>
      </c>
      <c r="EW310" s="114">
        <v>0</v>
      </c>
      <c r="EX310" s="114">
        <v>0</v>
      </c>
      <c r="EY310" s="114">
        <v>0</v>
      </c>
      <c r="EZ310" s="114">
        <v>0</v>
      </c>
      <c r="FA310" s="114">
        <v>0</v>
      </c>
    </row>
    <row r="311" spans="1:157" x14ac:dyDescent="0.25">
      <c r="A311">
        <v>17</v>
      </c>
      <c r="B311" t="s">
        <v>183</v>
      </c>
      <c r="C311" s="65" t="s">
        <v>763</v>
      </c>
      <c r="D311" s="65" t="s">
        <v>1215</v>
      </c>
      <c r="E311" t="s">
        <v>1287</v>
      </c>
      <c r="F311" s="66" t="s">
        <v>762</v>
      </c>
      <c r="G311" s="19">
        <v>2</v>
      </c>
      <c r="H311" s="74">
        <v>5</v>
      </c>
      <c r="I311" s="67"/>
      <c r="J311" s="68">
        <v>0</v>
      </c>
      <c r="K311" s="114">
        <v>0</v>
      </c>
      <c r="L311" s="114">
        <v>0</v>
      </c>
      <c r="M311" s="114">
        <v>0</v>
      </c>
      <c r="N311" s="114">
        <v>0</v>
      </c>
      <c r="O311" s="114">
        <v>0</v>
      </c>
      <c r="P311" s="114">
        <v>0</v>
      </c>
      <c r="Q311" s="114">
        <v>0</v>
      </c>
      <c r="R311" s="114">
        <v>0</v>
      </c>
      <c r="S311" s="114">
        <v>0</v>
      </c>
      <c r="T311" s="114">
        <v>0</v>
      </c>
      <c r="U311" s="114">
        <v>0</v>
      </c>
      <c r="V311" s="114">
        <v>0</v>
      </c>
      <c r="W311" s="114">
        <v>0</v>
      </c>
      <c r="X311" s="114">
        <v>0</v>
      </c>
      <c r="Y311" s="114">
        <v>0</v>
      </c>
      <c r="Z311" s="114">
        <v>0</v>
      </c>
      <c r="AA311" s="114">
        <v>0</v>
      </c>
      <c r="AB311" s="114">
        <v>0</v>
      </c>
      <c r="AC311" s="114">
        <v>0</v>
      </c>
      <c r="AD311" s="114">
        <v>0</v>
      </c>
      <c r="AE311" s="114">
        <v>0</v>
      </c>
      <c r="AF311" s="114">
        <v>0</v>
      </c>
      <c r="AG311" s="114">
        <v>0</v>
      </c>
      <c r="AH311" s="114">
        <v>0</v>
      </c>
      <c r="AI311" s="114">
        <v>0</v>
      </c>
      <c r="AJ311" s="114">
        <v>0</v>
      </c>
      <c r="AK311" s="114">
        <v>0</v>
      </c>
      <c r="AL311" s="114">
        <v>0</v>
      </c>
      <c r="AM311" s="114">
        <v>0</v>
      </c>
      <c r="AN311" s="114">
        <v>0</v>
      </c>
      <c r="AO311" s="114">
        <v>0</v>
      </c>
      <c r="AP311" s="114">
        <v>0</v>
      </c>
      <c r="AQ311" s="114">
        <v>0</v>
      </c>
      <c r="AR311" s="114">
        <v>0</v>
      </c>
      <c r="AS311" s="114">
        <v>0</v>
      </c>
      <c r="AT311" s="114">
        <v>0</v>
      </c>
      <c r="AU311" s="114">
        <v>0</v>
      </c>
      <c r="AV311" s="114">
        <v>0</v>
      </c>
      <c r="AW311" s="114">
        <v>0</v>
      </c>
      <c r="AX311" s="114">
        <v>0</v>
      </c>
      <c r="AY311" s="114">
        <v>0</v>
      </c>
      <c r="AZ311" s="114">
        <v>0</v>
      </c>
      <c r="BA311" s="114">
        <v>0</v>
      </c>
      <c r="BB311" s="114">
        <v>0</v>
      </c>
      <c r="BC311" s="114">
        <v>0</v>
      </c>
      <c r="BD311" s="114">
        <v>0</v>
      </c>
      <c r="BE311" s="114">
        <v>0</v>
      </c>
      <c r="BF311" s="114">
        <v>0</v>
      </c>
      <c r="BG311" s="114">
        <v>0</v>
      </c>
      <c r="BH311" s="114">
        <v>0</v>
      </c>
      <c r="BI311" s="114">
        <v>0</v>
      </c>
      <c r="BJ311" s="114">
        <v>0</v>
      </c>
      <c r="BK311" s="114">
        <v>0</v>
      </c>
      <c r="BL311" s="114">
        <v>0</v>
      </c>
      <c r="BM311" s="114">
        <v>0</v>
      </c>
      <c r="BN311" s="114">
        <v>0</v>
      </c>
      <c r="BO311" s="114">
        <v>0</v>
      </c>
      <c r="BP311" s="114">
        <v>0</v>
      </c>
      <c r="BQ311" s="114">
        <v>0</v>
      </c>
      <c r="BR311" s="114">
        <v>0</v>
      </c>
      <c r="BS311" s="114">
        <v>0</v>
      </c>
      <c r="BT311" s="114">
        <v>0</v>
      </c>
      <c r="BU311" s="114">
        <v>0</v>
      </c>
      <c r="BV311" s="114">
        <v>0</v>
      </c>
      <c r="BW311" s="114">
        <v>0</v>
      </c>
      <c r="BX311" s="114">
        <v>0</v>
      </c>
      <c r="BY311" s="114">
        <v>0</v>
      </c>
      <c r="BZ311" s="114">
        <v>0</v>
      </c>
      <c r="CA311" s="114">
        <v>0</v>
      </c>
      <c r="CB311" s="114">
        <v>0</v>
      </c>
      <c r="CC311" s="114">
        <v>0</v>
      </c>
      <c r="CD311" s="114">
        <v>0</v>
      </c>
      <c r="CE311" s="114">
        <v>0</v>
      </c>
      <c r="CF311" s="114">
        <v>0</v>
      </c>
      <c r="CG311" s="114">
        <v>0</v>
      </c>
      <c r="CH311" s="114">
        <v>0</v>
      </c>
      <c r="CI311" s="114">
        <v>0</v>
      </c>
      <c r="CJ311" s="114">
        <v>0</v>
      </c>
      <c r="CK311" s="114">
        <v>0</v>
      </c>
      <c r="CL311" s="114">
        <v>0</v>
      </c>
      <c r="CM311" s="114">
        <v>0</v>
      </c>
      <c r="CN311" s="114">
        <v>0</v>
      </c>
      <c r="CO311" s="114">
        <v>0</v>
      </c>
      <c r="CP311" s="114">
        <v>0</v>
      </c>
      <c r="CQ311" s="114">
        <v>0</v>
      </c>
      <c r="CR311" s="114">
        <v>0</v>
      </c>
      <c r="CS311" s="114">
        <v>0</v>
      </c>
      <c r="CT311" s="114">
        <v>0</v>
      </c>
      <c r="CU311" s="114">
        <v>0</v>
      </c>
      <c r="CV311" s="114">
        <v>0</v>
      </c>
      <c r="CW311" s="114">
        <v>0</v>
      </c>
      <c r="CX311" s="114">
        <v>0</v>
      </c>
      <c r="CY311" s="114">
        <v>0</v>
      </c>
      <c r="CZ311" s="114">
        <v>0</v>
      </c>
      <c r="DA311" s="114">
        <v>0</v>
      </c>
      <c r="DB311" s="114">
        <v>0</v>
      </c>
      <c r="DC311" s="114">
        <v>0</v>
      </c>
      <c r="DD311" s="114">
        <v>0</v>
      </c>
      <c r="DE311" s="114">
        <v>0</v>
      </c>
      <c r="DF311" s="114">
        <v>0</v>
      </c>
      <c r="DG311" s="114">
        <v>0</v>
      </c>
      <c r="DH311" s="114">
        <v>0</v>
      </c>
      <c r="DI311" s="114">
        <v>0</v>
      </c>
      <c r="DJ311" s="114">
        <v>0</v>
      </c>
      <c r="DK311" s="114">
        <v>0</v>
      </c>
      <c r="DL311" s="114">
        <v>0</v>
      </c>
      <c r="DM311" s="114">
        <v>0</v>
      </c>
      <c r="DN311" s="114">
        <v>0</v>
      </c>
      <c r="DO311" s="114">
        <v>0</v>
      </c>
      <c r="DP311" s="114">
        <v>0</v>
      </c>
      <c r="DQ311" s="114">
        <v>0</v>
      </c>
      <c r="DR311" s="114">
        <v>0</v>
      </c>
      <c r="DS311" s="114">
        <v>0</v>
      </c>
      <c r="DT311" s="114">
        <v>0</v>
      </c>
      <c r="DU311" s="114">
        <v>0</v>
      </c>
      <c r="DV311" s="114">
        <v>0</v>
      </c>
      <c r="DW311" s="114">
        <v>0</v>
      </c>
      <c r="DX311" s="114">
        <v>0</v>
      </c>
      <c r="DY311" s="114">
        <v>0</v>
      </c>
      <c r="DZ311" s="114">
        <v>0</v>
      </c>
      <c r="EA311" s="114">
        <v>0</v>
      </c>
      <c r="EB311" s="114">
        <v>0</v>
      </c>
      <c r="EC311" s="114">
        <v>0</v>
      </c>
      <c r="ED311" s="114">
        <v>0</v>
      </c>
      <c r="EE311" s="114">
        <v>0</v>
      </c>
      <c r="EF311" s="114">
        <v>0</v>
      </c>
      <c r="EG311" s="114">
        <v>0</v>
      </c>
      <c r="EH311" s="114">
        <v>0</v>
      </c>
      <c r="EI311" s="114">
        <v>0</v>
      </c>
      <c r="EJ311" s="114">
        <v>0</v>
      </c>
      <c r="EK311" s="114">
        <v>0</v>
      </c>
      <c r="EL311" s="114">
        <v>0</v>
      </c>
      <c r="EM311" s="114">
        <v>0</v>
      </c>
      <c r="EN311" s="114">
        <v>0</v>
      </c>
      <c r="EO311" s="114">
        <v>0</v>
      </c>
      <c r="EP311" s="114">
        <v>0</v>
      </c>
      <c r="EQ311" s="114">
        <v>0</v>
      </c>
      <c r="ER311" s="114">
        <v>0</v>
      </c>
      <c r="ES311" s="114">
        <v>0</v>
      </c>
      <c r="ET311" s="114">
        <v>0</v>
      </c>
      <c r="EU311" s="114">
        <v>0</v>
      </c>
      <c r="EV311" s="114">
        <v>0</v>
      </c>
      <c r="EW311" s="114">
        <v>0</v>
      </c>
      <c r="EX311" s="114">
        <v>0</v>
      </c>
      <c r="EY311" s="114">
        <v>0</v>
      </c>
      <c r="EZ311" s="114">
        <v>0</v>
      </c>
      <c r="FA311" s="114">
        <v>0</v>
      </c>
    </row>
    <row r="312" spans="1:157" x14ac:dyDescent="0.25">
      <c r="A312">
        <v>17</v>
      </c>
      <c r="B312" t="s">
        <v>183</v>
      </c>
      <c r="C312" s="65" t="s">
        <v>763</v>
      </c>
      <c r="D312" s="65" t="s">
        <v>1219</v>
      </c>
      <c r="E312" t="s">
        <v>1288</v>
      </c>
      <c r="F312" s="66" t="s">
        <v>762</v>
      </c>
      <c r="G312" s="19">
        <v>2</v>
      </c>
      <c r="H312" s="74">
        <v>5</v>
      </c>
      <c r="I312" s="67"/>
      <c r="J312" s="68">
        <v>0</v>
      </c>
      <c r="K312" s="114">
        <v>0</v>
      </c>
      <c r="L312" s="114">
        <v>0</v>
      </c>
      <c r="M312" s="114">
        <v>0</v>
      </c>
      <c r="N312" s="114">
        <v>0</v>
      </c>
      <c r="O312" s="114">
        <v>0</v>
      </c>
      <c r="P312" s="114">
        <v>0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0</v>
      </c>
      <c r="W312" s="114">
        <v>0</v>
      </c>
      <c r="X312" s="114">
        <v>0</v>
      </c>
      <c r="Y312" s="114">
        <v>0</v>
      </c>
      <c r="Z312" s="114">
        <v>0</v>
      </c>
      <c r="AA312" s="114">
        <v>0</v>
      </c>
      <c r="AB312" s="114">
        <v>0</v>
      </c>
      <c r="AC312" s="114">
        <v>0</v>
      </c>
      <c r="AD312" s="114">
        <v>0</v>
      </c>
      <c r="AE312" s="114">
        <v>0</v>
      </c>
      <c r="AF312" s="114">
        <v>0</v>
      </c>
      <c r="AG312" s="114">
        <v>0</v>
      </c>
      <c r="AH312" s="114">
        <v>0</v>
      </c>
      <c r="AI312" s="114">
        <v>0</v>
      </c>
      <c r="AJ312" s="114">
        <v>0</v>
      </c>
      <c r="AK312" s="114">
        <v>0</v>
      </c>
      <c r="AL312" s="114">
        <v>0</v>
      </c>
      <c r="AM312" s="114">
        <v>0</v>
      </c>
      <c r="AN312" s="114">
        <v>0</v>
      </c>
      <c r="AO312" s="114">
        <v>0</v>
      </c>
      <c r="AP312" s="114">
        <v>0</v>
      </c>
      <c r="AQ312" s="114">
        <v>0</v>
      </c>
      <c r="AR312" s="114">
        <v>0</v>
      </c>
      <c r="AS312" s="114">
        <v>0</v>
      </c>
      <c r="AT312" s="114">
        <v>0</v>
      </c>
      <c r="AU312" s="114">
        <v>0</v>
      </c>
      <c r="AV312" s="114">
        <v>0</v>
      </c>
      <c r="AW312" s="114">
        <v>0</v>
      </c>
      <c r="AX312" s="114">
        <v>0</v>
      </c>
      <c r="AY312" s="114">
        <v>0</v>
      </c>
      <c r="AZ312" s="114">
        <v>0</v>
      </c>
      <c r="BA312" s="114">
        <v>0</v>
      </c>
      <c r="BB312" s="114">
        <v>0</v>
      </c>
      <c r="BC312" s="114">
        <v>0</v>
      </c>
      <c r="BD312" s="114">
        <v>0</v>
      </c>
      <c r="BE312" s="114">
        <v>0</v>
      </c>
      <c r="BF312" s="114">
        <v>0</v>
      </c>
      <c r="BG312" s="114">
        <v>0</v>
      </c>
      <c r="BH312" s="114">
        <v>0</v>
      </c>
      <c r="BI312" s="114">
        <v>0</v>
      </c>
      <c r="BJ312" s="114">
        <v>0</v>
      </c>
      <c r="BK312" s="114">
        <v>0</v>
      </c>
      <c r="BL312" s="114">
        <v>0</v>
      </c>
      <c r="BM312" s="114">
        <v>0</v>
      </c>
      <c r="BN312" s="114">
        <v>0</v>
      </c>
      <c r="BO312" s="114">
        <v>0</v>
      </c>
      <c r="BP312" s="114">
        <v>0</v>
      </c>
      <c r="BQ312" s="114">
        <v>0</v>
      </c>
      <c r="BR312" s="114">
        <v>0</v>
      </c>
      <c r="BS312" s="114">
        <v>0</v>
      </c>
      <c r="BT312" s="114">
        <v>0</v>
      </c>
      <c r="BU312" s="114">
        <v>0</v>
      </c>
      <c r="BV312" s="114">
        <v>0</v>
      </c>
      <c r="BW312" s="114">
        <v>0</v>
      </c>
      <c r="BX312" s="114">
        <v>0</v>
      </c>
      <c r="BY312" s="114">
        <v>0</v>
      </c>
      <c r="BZ312" s="114">
        <v>0</v>
      </c>
      <c r="CA312" s="114">
        <v>0</v>
      </c>
      <c r="CB312" s="114">
        <v>0</v>
      </c>
      <c r="CC312" s="114">
        <v>0</v>
      </c>
      <c r="CD312" s="114">
        <v>0</v>
      </c>
      <c r="CE312" s="114">
        <v>0</v>
      </c>
      <c r="CF312" s="114">
        <v>0</v>
      </c>
      <c r="CG312" s="114">
        <v>0</v>
      </c>
      <c r="CH312" s="114">
        <v>0</v>
      </c>
      <c r="CI312" s="114">
        <v>0</v>
      </c>
      <c r="CJ312" s="114">
        <v>0</v>
      </c>
      <c r="CK312" s="114">
        <v>0</v>
      </c>
      <c r="CL312" s="114">
        <v>0</v>
      </c>
      <c r="CM312" s="114">
        <v>0</v>
      </c>
      <c r="CN312" s="114">
        <v>0</v>
      </c>
      <c r="CO312" s="114">
        <v>0</v>
      </c>
      <c r="CP312" s="114">
        <v>0</v>
      </c>
      <c r="CQ312" s="114">
        <v>0</v>
      </c>
      <c r="CR312" s="114">
        <v>0</v>
      </c>
      <c r="CS312" s="114">
        <v>0</v>
      </c>
      <c r="CT312" s="114">
        <v>0</v>
      </c>
      <c r="CU312" s="114">
        <v>0</v>
      </c>
      <c r="CV312" s="114">
        <v>0</v>
      </c>
      <c r="CW312" s="114">
        <v>0</v>
      </c>
      <c r="CX312" s="114">
        <v>0</v>
      </c>
      <c r="CY312" s="114">
        <v>0</v>
      </c>
      <c r="CZ312" s="114">
        <v>0</v>
      </c>
      <c r="DA312" s="114">
        <v>0</v>
      </c>
      <c r="DB312" s="114">
        <v>0</v>
      </c>
      <c r="DC312" s="114">
        <v>0</v>
      </c>
      <c r="DD312" s="114">
        <v>0</v>
      </c>
      <c r="DE312" s="114">
        <v>0</v>
      </c>
      <c r="DF312" s="114">
        <v>0</v>
      </c>
      <c r="DG312" s="114">
        <v>0</v>
      </c>
      <c r="DH312" s="114">
        <v>0</v>
      </c>
      <c r="DI312" s="114">
        <v>0</v>
      </c>
      <c r="DJ312" s="114">
        <v>0</v>
      </c>
      <c r="DK312" s="114">
        <v>0</v>
      </c>
      <c r="DL312" s="114">
        <v>0</v>
      </c>
      <c r="DM312" s="114">
        <v>0</v>
      </c>
      <c r="DN312" s="114">
        <v>0</v>
      </c>
      <c r="DO312" s="114">
        <v>0</v>
      </c>
      <c r="DP312" s="114">
        <v>0</v>
      </c>
      <c r="DQ312" s="114">
        <v>0</v>
      </c>
      <c r="DR312" s="114">
        <v>0</v>
      </c>
      <c r="DS312" s="114">
        <v>0</v>
      </c>
      <c r="DT312" s="114">
        <v>0</v>
      </c>
      <c r="DU312" s="114">
        <v>0</v>
      </c>
      <c r="DV312" s="114">
        <v>0</v>
      </c>
      <c r="DW312" s="114">
        <v>0</v>
      </c>
      <c r="DX312" s="114">
        <v>0</v>
      </c>
      <c r="DY312" s="114">
        <v>0</v>
      </c>
      <c r="DZ312" s="114">
        <v>0</v>
      </c>
      <c r="EA312" s="114">
        <v>0</v>
      </c>
      <c r="EB312" s="114">
        <v>0</v>
      </c>
      <c r="EC312" s="114">
        <v>0</v>
      </c>
      <c r="ED312" s="114">
        <v>0</v>
      </c>
      <c r="EE312" s="114">
        <v>0</v>
      </c>
      <c r="EF312" s="114">
        <v>0</v>
      </c>
      <c r="EG312" s="114">
        <v>0</v>
      </c>
      <c r="EH312" s="114">
        <v>0</v>
      </c>
      <c r="EI312" s="114">
        <v>0</v>
      </c>
      <c r="EJ312" s="114">
        <v>0</v>
      </c>
      <c r="EK312" s="114">
        <v>0</v>
      </c>
      <c r="EL312" s="114">
        <v>0</v>
      </c>
      <c r="EM312" s="114">
        <v>0</v>
      </c>
      <c r="EN312" s="114">
        <v>0</v>
      </c>
      <c r="EO312" s="114">
        <v>0</v>
      </c>
      <c r="EP312" s="114">
        <v>0</v>
      </c>
      <c r="EQ312" s="114">
        <v>0</v>
      </c>
      <c r="ER312" s="114">
        <v>0</v>
      </c>
      <c r="ES312" s="114">
        <v>0</v>
      </c>
      <c r="ET312" s="114">
        <v>0</v>
      </c>
      <c r="EU312" s="114">
        <v>0</v>
      </c>
      <c r="EV312" s="114">
        <v>0</v>
      </c>
      <c r="EW312" s="114">
        <v>0</v>
      </c>
      <c r="EX312" s="114">
        <v>0</v>
      </c>
      <c r="EY312" s="114">
        <v>0</v>
      </c>
      <c r="EZ312" s="114">
        <v>0</v>
      </c>
      <c r="FA312" s="114">
        <v>0</v>
      </c>
    </row>
    <row r="313" spans="1:157" x14ac:dyDescent="0.25">
      <c r="A313">
        <v>17</v>
      </c>
      <c r="B313" t="s">
        <v>183</v>
      </c>
      <c r="C313" s="65" t="s">
        <v>763</v>
      </c>
      <c r="D313" s="65" t="s">
        <v>1223</v>
      </c>
      <c r="E313" t="s">
        <v>1289</v>
      </c>
      <c r="F313" s="66" t="s">
        <v>762</v>
      </c>
      <c r="G313" s="19">
        <v>2</v>
      </c>
      <c r="H313" s="74">
        <v>5</v>
      </c>
      <c r="I313" s="67"/>
      <c r="J313" s="68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  <c r="AC313" s="114">
        <v>0</v>
      </c>
      <c r="AD313" s="114">
        <v>0</v>
      </c>
      <c r="AE313" s="114">
        <v>0</v>
      </c>
      <c r="AF313" s="114">
        <v>0</v>
      </c>
      <c r="AG313" s="114">
        <v>0</v>
      </c>
      <c r="AH313" s="114">
        <v>0</v>
      </c>
      <c r="AI313" s="114">
        <v>0</v>
      </c>
      <c r="AJ313" s="114">
        <v>0</v>
      </c>
      <c r="AK313" s="114">
        <v>0</v>
      </c>
      <c r="AL313" s="114">
        <v>0</v>
      </c>
      <c r="AM313" s="114">
        <v>0</v>
      </c>
      <c r="AN313" s="114">
        <v>0</v>
      </c>
      <c r="AO313" s="114">
        <v>0</v>
      </c>
      <c r="AP313" s="114">
        <v>0</v>
      </c>
      <c r="AQ313" s="114">
        <v>0</v>
      </c>
      <c r="AR313" s="114">
        <v>0</v>
      </c>
      <c r="AS313" s="114">
        <v>0</v>
      </c>
      <c r="AT313" s="114">
        <v>0</v>
      </c>
      <c r="AU313" s="114">
        <v>0</v>
      </c>
      <c r="AV313" s="114">
        <v>0</v>
      </c>
      <c r="AW313" s="114">
        <v>0</v>
      </c>
      <c r="AX313" s="114">
        <v>0</v>
      </c>
      <c r="AY313" s="114">
        <v>0</v>
      </c>
      <c r="AZ313" s="114">
        <v>0</v>
      </c>
      <c r="BA313" s="114">
        <v>0</v>
      </c>
      <c r="BB313" s="114">
        <v>0</v>
      </c>
      <c r="BC313" s="114">
        <v>0</v>
      </c>
      <c r="BD313" s="114">
        <v>0</v>
      </c>
      <c r="BE313" s="114">
        <v>0</v>
      </c>
      <c r="BF313" s="114">
        <v>0</v>
      </c>
      <c r="BG313" s="114">
        <v>0</v>
      </c>
      <c r="BH313" s="114">
        <v>0</v>
      </c>
      <c r="BI313" s="114">
        <v>0</v>
      </c>
      <c r="BJ313" s="114">
        <v>0</v>
      </c>
      <c r="BK313" s="114">
        <v>0</v>
      </c>
      <c r="BL313" s="114">
        <v>0</v>
      </c>
      <c r="BM313" s="114">
        <v>0</v>
      </c>
      <c r="BN313" s="114">
        <v>0</v>
      </c>
      <c r="BO313" s="114">
        <v>0</v>
      </c>
      <c r="BP313" s="114">
        <v>0</v>
      </c>
      <c r="BQ313" s="114">
        <v>0</v>
      </c>
      <c r="BR313" s="114">
        <v>0</v>
      </c>
      <c r="BS313" s="114">
        <v>0</v>
      </c>
      <c r="BT313" s="114">
        <v>0</v>
      </c>
      <c r="BU313" s="114">
        <v>0</v>
      </c>
      <c r="BV313" s="114">
        <v>0</v>
      </c>
      <c r="BW313" s="114">
        <v>0</v>
      </c>
      <c r="BX313" s="114">
        <v>0</v>
      </c>
      <c r="BY313" s="114">
        <v>0</v>
      </c>
      <c r="BZ313" s="114">
        <v>0</v>
      </c>
      <c r="CA313" s="114">
        <v>0</v>
      </c>
      <c r="CB313" s="114">
        <v>0</v>
      </c>
      <c r="CC313" s="114">
        <v>0</v>
      </c>
      <c r="CD313" s="114">
        <v>0</v>
      </c>
      <c r="CE313" s="114">
        <v>0</v>
      </c>
      <c r="CF313" s="114">
        <v>0</v>
      </c>
      <c r="CG313" s="114">
        <v>0</v>
      </c>
      <c r="CH313" s="114">
        <v>0</v>
      </c>
      <c r="CI313" s="114">
        <v>0</v>
      </c>
      <c r="CJ313" s="114">
        <v>0</v>
      </c>
      <c r="CK313" s="114">
        <v>0</v>
      </c>
      <c r="CL313" s="114">
        <v>0</v>
      </c>
      <c r="CM313" s="114">
        <v>0</v>
      </c>
      <c r="CN313" s="114">
        <v>0</v>
      </c>
      <c r="CO313" s="114">
        <v>0</v>
      </c>
      <c r="CP313" s="114">
        <v>0</v>
      </c>
      <c r="CQ313" s="114">
        <v>0</v>
      </c>
      <c r="CR313" s="114">
        <v>0</v>
      </c>
      <c r="CS313" s="114">
        <v>0</v>
      </c>
      <c r="CT313" s="114">
        <v>0</v>
      </c>
      <c r="CU313" s="114">
        <v>0</v>
      </c>
      <c r="CV313" s="114">
        <v>0</v>
      </c>
      <c r="CW313" s="114">
        <v>0</v>
      </c>
      <c r="CX313" s="114">
        <v>0</v>
      </c>
      <c r="CY313" s="114">
        <v>0</v>
      </c>
      <c r="CZ313" s="114">
        <v>0</v>
      </c>
      <c r="DA313" s="114">
        <v>0</v>
      </c>
      <c r="DB313" s="114">
        <v>0</v>
      </c>
      <c r="DC313" s="114">
        <v>0</v>
      </c>
      <c r="DD313" s="114">
        <v>0</v>
      </c>
      <c r="DE313" s="114">
        <v>0</v>
      </c>
      <c r="DF313" s="114">
        <v>0</v>
      </c>
      <c r="DG313" s="114">
        <v>0</v>
      </c>
      <c r="DH313" s="114">
        <v>0</v>
      </c>
      <c r="DI313" s="114">
        <v>0</v>
      </c>
      <c r="DJ313" s="114">
        <v>0</v>
      </c>
      <c r="DK313" s="114">
        <v>0</v>
      </c>
      <c r="DL313" s="114">
        <v>0</v>
      </c>
      <c r="DM313" s="114">
        <v>0</v>
      </c>
      <c r="DN313" s="114">
        <v>0</v>
      </c>
      <c r="DO313" s="114">
        <v>0</v>
      </c>
      <c r="DP313" s="114">
        <v>0</v>
      </c>
      <c r="DQ313" s="114">
        <v>0</v>
      </c>
      <c r="DR313" s="114">
        <v>0</v>
      </c>
      <c r="DS313" s="114">
        <v>0</v>
      </c>
      <c r="DT313" s="114">
        <v>0</v>
      </c>
      <c r="DU313" s="114">
        <v>0</v>
      </c>
      <c r="DV313" s="114">
        <v>0</v>
      </c>
      <c r="DW313" s="114">
        <v>0</v>
      </c>
      <c r="DX313" s="114">
        <v>0</v>
      </c>
      <c r="DY313" s="114">
        <v>0</v>
      </c>
      <c r="DZ313" s="114">
        <v>0</v>
      </c>
      <c r="EA313" s="114">
        <v>0</v>
      </c>
      <c r="EB313" s="114">
        <v>0</v>
      </c>
      <c r="EC313" s="114">
        <v>0</v>
      </c>
      <c r="ED313" s="114">
        <v>0</v>
      </c>
      <c r="EE313" s="114">
        <v>0</v>
      </c>
      <c r="EF313" s="114">
        <v>0</v>
      </c>
      <c r="EG313" s="114">
        <v>0</v>
      </c>
      <c r="EH313" s="114">
        <v>0</v>
      </c>
      <c r="EI313" s="114">
        <v>0</v>
      </c>
      <c r="EJ313" s="114">
        <v>0</v>
      </c>
      <c r="EK313" s="114">
        <v>0</v>
      </c>
      <c r="EL313" s="114">
        <v>0</v>
      </c>
      <c r="EM313" s="114">
        <v>0</v>
      </c>
      <c r="EN313" s="114">
        <v>0</v>
      </c>
      <c r="EO313" s="114">
        <v>0</v>
      </c>
      <c r="EP313" s="114">
        <v>0</v>
      </c>
      <c r="EQ313" s="114">
        <v>0</v>
      </c>
      <c r="ER313" s="114">
        <v>0</v>
      </c>
      <c r="ES313" s="114">
        <v>0</v>
      </c>
      <c r="ET313" s="114">
        <v>0</v>
      </c>
      <c r="EU313" s="114">
        <v>0</v>
      </c>
      <c r="EV313" s="114">
        <v>0</v>
      </c>
      <c r="EW313" s="114">
        <v>0</v>
      </c>
      <c r="EX313" s="114">
        <v>0</v>
      </c>
      <c r="EY313" s="114">
        <v>0</v>
      </c>
      <c r="EZ313" s="114">
        <v>0</v>
      </c>
      <c r="FA313" s="114">
        <v>0</v>
      </c>
    </row>
    <row r="314" spans="1:157" x14ac:dyDescent="0.25">
      <c r="A314">
        <v>17</v>
      </c>
      <c r="B314" t="s">
        <v>183</v>
      </c>
      <c r="C314" s="65" t="s">
        <v>763</v>
      </c>
      <c r="D314" s="65" t="s">
        <v>1227</v>
      </c>
      <c r="E314" t="s">
        <v>1290</v>
      </c>
      <c r="F314" s="66" t="s">
        <v>762</v>
      </c>
      <c r="G314" s="19">
        <v>2</v>
      </c>
      <c r="H314" s="74">
        <v>5</v>
      </c>
      <c r="I314" s="67"/>
      <c r="J314" s="68">
        <v>0</v>
      </c>
      <c r="K314" s="114">
        <v>0</v>
      </c>
      <c r="L314" s="114">
        <v>0</v>
      </c>
      <c r="M314" s="114">
        <v>0</v>
      </c>
      <c r="N314" s="114">
        <v>0</v>
      </c>
      <c r="O314" s="114">
        <v>0</v>
      </c>
      <c r="P314" s="114">
        <v>0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0</v>
      </c>
      <c r="AC314" s="114">
        <v>0</v>
      </c>
      <c r="AD314" s="114">
        <v>0</v>
      </c>
      <c r="AE314" s="114">
        <v>0</v>
      </c>
      <c r="AF314" s="114">
        <v>0</v>
      </c>
      <c r="AG314" s="114">
        <v>0</v>
      </c>
      <c r="AH314" s="114">
        <v>0</v>
      </c>
      <c r="AI314" s="114">
        <v>0</v>
      </c>
      <c r="AJ314" s="114">
        <v>0</v>
      </c>
      <c r="AK314" s="114">
        <v>0</v>
      </c>
      <c r="AL314" s="114">
        <v>0</v>
      </c>
      <c r="AM314" s="114">
        <v>0</v>
      </c>
      <c r="AN314" s="114">
        <v>0</v>
      </c>
      <c r="AO314" s="114">
        <v>0</v>
      </c>
      <c r="AP314" s="114">
        <v>0</v>
      </c>
      <c r="AQ314" s="114">
        <v>0</v>
      </c>
      <c r="AR314" s="114">
        <v>0</v>
      </c>
      <c r="AS314" s="114">
        <v>0</v>
      </c>
      <c r="AT314" s="114">
        <v>0</v>
      </c>
      <c r="AU314" s="114">
        <v>0</v>
      </c>
      <c r="AV314" s="114">
        <v>0</v>
      </c>
      <c r="AW314" s="114">
        <v>0</v>
      </c>
      <c r="AX314" s="114">
        <v>0</v>
      </c>
      <c r="AY314" s="114">
        <v>0</v>
      </c>
      <c r="AZ314" s="114">
        <v>0</v>
      </c>
      <c r="BA314" s="114">
        <v>0</v>
      </c>
      <c r="BB314" s="114">
        <v>0</v>
      </c>
      <c r="BC314" s="114">
        <v>0</v>
      </c>
      <c r="BD314" s="114">
        <v>0</v>
      </c>
      <c r="BE314" s="114">
        <v>0</v>
      </c>
      <c r="BF314" s="114">
        <v>0</v>
      </c>
      <c r="BG314" s="114">
        <v>0</v>
      </c>
      <c r="BH314" s="114">
        <v>0</v>
      </c>
      <c r="BI314" s="114">
        <v>0</v>
      </c>
      <c r="BJ314" s="114">
        <v>0</v>
      </c>
      <c r="BK314" s="114">
        <v>0</v>
      </c>
      <c r="BL314" s="114">
        <v>0</v>
      </c>
      <c r="BM314" s="114">
        <v>0</v>
      </c>
      <c r="BN314" s="114">
        <v>0</v>
      </c>
      <c r="BO314" s="114">
        <v>0</v>
      </c>
      <c r="BP314" s="114">
        <v>0</v>
      </c>
      <c r="BQ314" s="114">
        <v>0</v>
      </c>
      <c r="BR314" s="114">
        <v>0</v>
      </c>
      <c r="BS314" s="114">
        <v>0</v>
      </c>
      <c r="BT314" s="114">
        <v>0</v>
      </c>
      <c r="BU314" s="114">
        <v>0</v>
      </c>
      <c r="BV314" s="114">
        <v>0</v>
      </c>
      <c r="BW314" s="114">
        <v>0</v>
      </c>
      <c r="BX314" s="114">
        <v>0</v>
      </c>
      <c r="BY314" s="114">
        <v>0</v>
      </c>
      <c r="BZ314" s="114">
        <v>0</v>
      </c>
      <c r="CA314" s="114">
        <v>0</v>
      </c>
      <c r="CB314" s="114">
        <v>0</v>
      </c>
      <c r="CC314" s="114">
        <v>0</v>
      </c>
      <c r="CD314" s="114">
        <v>0</v>
      </c>
      <c r="CE314" s="114">
        <v>0</v>
      </c>
      <c r="CF314" s="114">
        <v>0</v>
      </c>
      <c r="CG314" s="114">
        <v>0</v>
      </c>
      <c r="CH314" s="114">
        <v>0</v>
      </c>
      <c r="CI314" s="114">
        <v>0</v>
      </c>
      <c r="CJ314" s="114">
        <v>0</v>
      </c>
      <c r="CK314" s="114">
        <v>0</v>
      </c>
      <c r="CL314" s="114">
        <v>0</v>
      </c>
      <c r="CM314" s="114">
        <v>0</v>
      </c>
      <c r="CN314" s="114">
        <v>0</v>
      </c>
      <c r="CO314" s="114">
        <v>0</v>
      </c>
      <c r="CP314" s="114">
        <v>0</v>
      </c>
      <c r="CQ314" s="114">
        <v>0</v>
      </c>
      <c r="CR314" s="114">
        <v>0</v>
      </c>
      <c r="CS314" s="114">
        <v>0</v>
      </c>
      <c r="CT314" s="114">
        <v>0</v>
      </c>
      <c r="CU314" s="114">
        <v>0</v>
      </c>
      <c r="CV314" s="114">
        <v>0</v>
      </c>
      <c r="CW314" s="114">
        <v>0</v>
      </c>
      <c r="CX314" s="114">
        <v>0</v>
      </c>
      <c r="CY314" s="114">
        <v>0</v>
      </c>
      <c r="CZ314" s="114">
        <v>0</v>
      </c>
      <c r="DA314" s="114">
        <v>0</v>
      </c>
      <c r="DB314" s="114">
        <v>0</v>
      </c>
      <c r="DC314" s="114">
        <v>0</v>
      </c>
      <c r="DD314" s="114">
        <v>0</v>
      </c>
      <c r="DE314" s="114">
        <v>0</v>
      </c>
      <c r="DF314" s="114">
        <v>0</v>
      </c>
      <c r="DG314" s="114">
        <v>0</v>
      </c>
      <c r="DH314" s="114">
        <v>0</v>
      </c>
      <c r="DI314" s="114">
        <v>0</v>
      </c>
      <c r="DJ314" s="114">
        <v>0</v>
      </c>
      <c r="DK314" s="114">
        <v>0</v>
      </c>
      <c r="DL314" s="114">
        <v>0</v>
      </c>
      <c r="DM314" s="114">
        <v>0</v>
      </c>
      <c r="DN314" s="114">
        <v>0</v>
      </c>
      <c r="DO314" s="114">
        <v>0</v>
      </c>
      <c r="DP314" s="114">
        <v>0</v>
      </c>
      <c r="DQ314" s="114">
        <v>0</v>
      </c>
      <c r="DR314" s="114">
        <v>0</v>
      </c>
      <c r="DS314" s="114">
        <v>0</v>
      </c>
      <c r="DT314" s="114">
        <v>0</v>
      </c>
      <c r="DU314" s="114">
        <v>0</v>
      </c>
      <c r="DV314" s="114">
        <v>0</v>
      </c>
      <c r="DW314" s="114">
        <v>0</v>
      </c>
      <c r="DX314" s="114">
        <v>0</v>
      </c>
      <c r="DY314" s="114">
        <v>0</v>
      </c>
      <c r="DZ314" s="114">
        <v>0</v>
      </c>
      <c r="EA314" s="114">
        <v>0</v>
      </c>
      <c r="EB314" s="114">
        <v>0</v>
      </c>
      <c r="EC314" s="114">
        <v>0</v>
      </c>
      <c r="ED314" s="114">
        <v>0</v>
      </c>
      <c r="EE314" s="114">
        <v>0</v>
      </c>
      <c r="EF314" s="114">
        <v>0</v>
      </c>
      <c r="EG314" s="114">
        <v>0</v>
      </c>
      <c r="EH314" s="114">
        <v>0</v>
      </c>
      <c r="EI314" s="114">
        <v>0</v>
      </c>
      <c r="EJ314" s="114">
        <v>0</v>
      </c>
      <c r="EK314" s="114">
        <v>0</v>
      </c>
      <c r="EL314" s="114">
        <v>0</v>
      </c>
      <c r="EM314" s="114">
        <v>0</v>
      </c>
      <c r="EN314" s="114">
        <v>0</v>
      </c>
      <c r="EO314" s="114">
        <v>0</v>
      </c>
      <c r="EP314" s="114">
        <v>0</v>
      </c>
      <c r="EQ314" s="114">
        <v>0</v>
      </c>
      <c r="ER314" s="114">
        <v>0</v>
      </c>
      <c r="ES314" s="114">
        <v>0</v>
      </c>
      <c r="ET314" s="114">
        <v>0</v>
      </c>
      <c r="EU314" s="114">
        <v>0</v>
      </c>
      <c r="EV314" s="114">
        <v>0</v>
      </c>
      <c r="EW314" s="114">
        <v>0</v>
      </c>
      <c r="EX314" s="114">
        <v>0</v>
      </c>
      <c r="EY314" s="114">
        <v>0</v>
      </c>
      <c r="EZ314" s="114">
        <v>0</v>
      </c>
      <c r="FA314" s="114">
        <v>0</v>
      </c>
    </row>
    <row r="315" spans="1:157" x14ac:dyDescent="0.25">
      <c r="A315">
        <v>17</v>
      </c>
      <c r="B315" t="s">
        <v>183</v>
      </c>
      <c r="C315" s="65" t="s">
        <v>763</v>
      </c>
      <c r="D315" s="65" t="s">
        <v>1231</v>
      </c>
      <c r="E315" t="s">
        <v>1291</v>
      </c>
      <c r="F315" s="66" t="s">
        <v>762</v>
      </c>
      <c r="G315" s="19">
        <v>2</v>
      </c>
      <c r="H315" s="74">
        <v>5</v>
      </c>
      <c r="I315" s="67"/>
      <c r="J315" s="68">
        <v>0</v>
      </c>
      <c r="K315" s="114">
        <v>0</v>
      </c>
      <c r="L315" s="114">
        <v>0</v>
      </c>
      <c r="M315" s="114">
        <v>0</v>
      </c>
      <c r="N315" s="114">
        <v>0</v>
      </c>
      <c r="O315" s="114">
        <v>0</v>
      </c>
      <c r="P315" s="114">
        <v>0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0</v>
      </c>
      <c r="W315" s="114">
        <v>0</v>
      </c>
      <c r="X315" s="114">
        <v>0</v>
      </c>
      <c r="Y315" s="114">
        <v>0</v>
      </c>
      <c r="Z315" s="114">
        <v>0</v>
      </c>
      <c r="AA315" s="114">
        <v>0</v>
      </c>
      <c r="AB315" s="114">
        <v>0</v>
      </c>
      <c r="AC315" s="114">
        <v>0</v>
      </c>
      <c r="AD315" s="114">
        <v>0</v>
      </c>
      <c r="AE315" s="114">
        <v>0</v>
      </c>
      <c r="AF315" s="114">
        <v>0</v>
      </c>
      <c r="AG315" s="114">
        <v>0</v>
      </c>
      <c r="AH315" s="114">
        <v>0</v>
      </c>
      <c r="AI315" s="114">
        <v>0</v>
      </c>
      <c r="AJ315" s="114">
        <v>0</v>
      </c>
      <c r="AK315" s="114">
        <v>0</v>
      </c>
      <c r="AL315" s="114">
        <v>0</v>
      </c>
      <c r="AM315" s="114">
        <v>0</v>
      </c>
      <c r="AN315" s="114">
        <v>0</v>
      </c>
      <c r="AO315" s="114">
        <v>0</v>
      </c>
      <c r="AP315" s="114">
        <v>0</v>
      </c>
      <c r="AQ315" s="114">
        <v>0</v>
      </c>
      <c r="AR315" s="114">
        <v>0</v>
      </c>
      <c r="AS315" s="114">
        <v>0</v>
      </c>
      <c r="AT315" s="114">
        <v>0</v>
      </c>
      <c r="AU315" s="114">
        <v>0</v>
      </c>
      <c r="AV315" s="114">
        <v>0</v>
      </c>
      <c r="AW315" s="114">
        <v>0</v>
      </c>
      <c r="AX315" s="114">
        <v>0</v>
      </c>
      <c r="AY315" s="114">
        <v>0</v>
      </c>
      <c r="AZ315" s="114">
        <v>0</v>
      </c>
      <c r="BA315" s="114">
        <v>0</v>
      </c>
      <c r="BB315" s="114">
        <v>0</v>
      </c>
      <c r="BC315" s="114">
        <v>0</v>
      </c>
      <c r="BD315" s="114">
        <v>0</v>
      </c>
      <c r="BE315" s="114">
        <v>0</v>
      </c>
      <c r="BF315" s="114">
        <v>0</v>
      </c>
      <c r="BG315" s="114">
        <v>0</v>
      </c>
      <c r="BH315" s="114">
        <v>0</v>
      </c>
      <c r="BI315" s="114">
        <v>0</v>
      </c>
      <c r="BJ315" s="114">
        <v>0</v>
      </c>
      <c r="BK315" s="114">
        <v>0</v>
      </c>
      <c r="BL315" s="114">
        <v>0</v>
      </c>
      <c r="BM315" s="114">
        <v>0</v>
      </c>
      <c r="BN315" s="114">
        <v>0</v>
      </c>
      <c r="BO315" s="114">
        <v>0</v>
      </c>
      <c r="BP315" s="114">
        <v>0</v>
      </c>
      <c r="BQ315" s="114">
        <v>0</v>
      </c>
      <c r="BR315" s="114">
        <v>0</v>
      </c>
      <c r="BS315" s="114">
        <v>0</v>
      </c>
      <c r="BT315" s="114">
        <v>0</v>
      </c>
      <c r="BU315" s="114">
        <v>0</v>
      </c>
      <c r="BV315" s="114">
        <v>0</v>
      </c>
      <c r="BW315" s="114">
        <v>0</v>
      </c>
      <c r="BX315" s="114">
        <v>0</v>
      </c>
      <c r="BY315" s="114">
        <v>0</v>
      </c>
      <c r="BZ315" s="114">
        <v>0</v>
      </c>
      <c r="CA315" s="114">
        <v>0</v>
      </c>
      <c r="CB315" s="114">
        <v>0</v>
      </c>
      <c r="CC315" s="114">
        <v>0</v>
      </c>
      <c r="CD315" s="114">
        <v>0</v>
      </c>
      <c r="CE315" s="114">
        <v>0</v>
      </c>
      <c r="CF315" s="114">
        <v>0</v>
      </c>
      <c r="CG315" s="114">
        <v>0</v>
      </c>
      <c r="CH315" s="114">
        <v>0</v>
      </c>
      <c r="CI315" s="114">
        <v>0</v>
      </c>
      <c r="CJ315" s="114">
        <v>0</v>
      </c>
      <c r="CK315" s="114">
        <v>0</v>
      </c>
      <c r="CL315" s="114">
        <v>0</v>
      </c>
      <c r="CM315" s="114">
        <v>0</v>
      </c>
      <c r="CN315" s="114">
        <v>0</v>
      </c>
      <c r="CO315" s="114">
        <v>0</v>
      </c>
      <c r="CP315" s="114">
        <v>0</v>
      </c>
      <c r="CQ315" s="114">
        <v>0</v>
      </c>
      <c r="CR315" s="114">
        <v>0</v>
      </c>
      <c r="CS315" s="114">
        <v>0</v>
      </c>
      <c r="CT315" s="114">
        <v>0</v>
      </c>
      <c r="CU315" s="114">
        <v>0</v>
      </c>
      <c r="CV315" s="114">
        <v>0</v>
      </c>
      <c r="CW315" s="114">
        <v>0</v>
      </c>
      <c r="CX315" s="114">
        <v>0</v>
      </c>
      <c r="CY315" s="114">
        <v>0</v>
      </c>
      <c r="CZ315" s="114">
        <v>0</v>
      </c>
      <c r="DA315" s="114">
        <v>0</v>
      </c>
      <c r="DB315" s="114">
        <v>0</v>
      </c>
      <c r="DC315" s="114">
        <v>0</v>
      </c>
      <c r="DD315" s="114">
        <v>0</v>
      </c>
      <c r="DE315" s="114">
        <v>0</v>
      </c>
      <c r="DF315" s="114">
        <v>0</v>
      </c>
      <c r="DG315" s="114">
        <v>0</v>
      </c>
      <c r="DH315" s="114">
        <v>0</v>
      </c>
      <c r="DI315" s="114">
        <v>0</v>
      </c>
      <c r="DJ315" s="114">
        <v>0</v>
      </c>
      <c r="DK315" s="114">
        <v>0</v>
      </c>
      <c r="DL315" s="114">
        <v>0</v>
      </c>
      <c r="DM315" s="114">
        <v>0</v>
      </c>
      <c r="DN315" s="114">
        <v>0</v>
      </c>
      <c r="DO315" s="114">
        <v>0</v>
      </c>
      <c r="DP315" s="114">
        <v>0</v>
      </c>
      <c r="DQ315" s="114">
        <v>0</v>
      </c>
      <c r="DR315" s="114">
        <v>0</v>
      </c>
      <c r="DS315" s="114">
        <v>0</v>
      </c>
      <c r="DT315" s="114">
        <v>0</v>
      </c>
      <c r="DU315" s="114">
        <v>0</v>
      </c>
      <c r="DV315" s="114">
        <v>0</v>
      </c>
      <c r="DW315" s="114">
        <v>0</v>
      </c>
      <c r="DX315" s="114">
        <v>0</v>
      </c>
      <c r="DY315" s="114">
        <v>0</v>
      </c>
      <c r="DZ315" s="114">
        <v>0</v>
      </c>
      <c r="EA315" s="114">
        <v>0</v>
      </c>
      <c r="EB315" s="114">
        <v>0</v>
      </c>
      <c r="EC315" s="114">
        <v>0</v>
      </c>
      <c r="ED315" s="114">
        <v>0</v>
      </c>
      <c r="EE315" s="114">
        <v>0</v>
      </c>
      <c r="EF315" s="114">
        <v>0</v>
      </c>
      <c r="EG315" s="114">
        <v>0</v>
      </c>
      <c r="EH315" s="114">
        <v>0</v>
      </c>
      <c r="EI315" s="114">
        <v>0</v>
      </c>
      <c r="EJ315" s="114">
        <v>0</v>
      </c>
      <c r="EK315" s="114">
        <v>0</v>
      </c>
      <c r="EL315" s="114">
        <v>0</v>
      </c>
      <c r="EM315" s="114">
        <v>0</v>
      </c>
      <c r="EN315" s="114">
        <v>0</v>
      </c>
      <c r="EO315" s="114">
        <v>0</v>
      </c>
      <c r="EP315" s="114">
        <v>0</v>
      </c>
      <c r="EQ315" s="114">
        <v>0</v>
      </c>
      <c r="ER315" s="114">
        <v>0</v>
      </c>
      <c r="ES315" s="114">
        <v>0</v>
      </c>
      <c r="ET315" s="114">
        <v>0</v>
      </c>
      <c r="EU315" s="114">
        <v>0</v>
      </c>
      <c r="EV315" s="114">
        <v>0</v>
      </c>
      <c r="EW315" s="114">
        <v>0</v>
      </c>
      <c r="EX315" s="114">
        <v>0</v>
      </c>
      <c r="EY315" s="114">
        <v>0</v>
      </c>
      <c r="EZ315" s="114">
        <v>0</v>
      </c>
      <c r="FA315" s="114">
        <v>0</v>
      </c>
    </row>
    <row r="316" spans="1:157" x14ac:dyDescent="0.25">
      <c r="A316">
        <v>17</v>
      </c>
      <c r="B316" t="s">
        <v>183</v>
      </c>
      <c r="C316" s="65" t="s">
        <v>763</v>
      </c>
      <c r="D316" s="65" t="s">
        <v>1292</v>
      </c>
      <c r="E316" t="s">
        <v>1293</v>
      </c>
      <c r="F316" s="66" t="s">
        <v>762</v>
      </c>
      <c r="G316" s="19">
        <v>2</v>
      </c>
      <c r="H316" s="74">
        <v>2</v>
      </c>
      <c r="I316" s="67"/>
      <c r="J316" s="68">
        <v>0</v>
      </c>
      <c r="K316" s="114">
        <v>0</v>
      </c>
      <c r="L316" s="114">
        <v>0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0</v>
      </c>
      <c r="Z316" s="114">
        <v>0</v>
      </c>
      <c r="AA316" s="114">
        <v>0</v>
      </c>
      <c r="AB316" s="114">
        <v>0</v>
      </c>
      <c r="AC316" s="114">
        <v>0</v>
      </c>
      <c r="AD316" s="114">
        <v>0</v>
      </c>
      <c r="AE316" s="114">
        <v>0</v>
      </c>
      <c r="AF316" s="114">
        <v>0</v>
      </c>
      <c r="AG316" s="114">
        <v>0</v>
      </c>
      <c r="AH316" s="114">
        <v>0</v>
      </c>
      <c r="AI316" s="114">
        <v>0</v>
      </c>
      <c r="AJ316" s="114">
        <v>0</v>
      </c>
      <c r="AK316" s="114">
        <v>0</v>
      </c>
      <c r="AL316" s="114">
        <v>0</v>
      </c>
      <c r="AM316" s="114">
        <v>0</v>
      </c>
      <c r="AN316" s="114">
        <v>0</v>
      </c>
      <c r="AO316" s="114">
        <v>0</v>
      </c>
      <c r="AP316" s="114">
        <v>0</v>
      </c>
      <c r="AQ316" s="114">
        <v>0</v>
      </c>
      <c r="AR316" s="114">
        <v>0</v>
      </c>
      <c r="AS316" s="114">
        <v>0</v>
      </c>
      <c r="AT316" s="114">
        <v>0</v>
      </c>
      <c r="AU316" s="114">
        <v>0</v>
      </c>
      <c r="AV316" s="114">
        <v>0</v>
      </c>
      <c r="AW316" s="114">
        <v>0</v>
      </c>
      <c r="AX316" s="114">
        <v>0</v>
      </c>
      <c r="AY316" s="114">
        <v>0</v>
      </c>
      <c r="AZ316" s="114">
        <v>0</v>
      </c>
      <c r="BA316" s="114">
        <v>0</v>
      </c>
      <c r="BB316" s="114">
        <v>0</v>
      </c>
      <c r="BC316" s="114">
        <v>0</v>
      </c>
      <c r="BD316" s="114">
        <v>0</v>
      </c>
      <c r="BE316" s="114">
        <v>0</v>
      </c>
      <c r="BF316" s="114">
        <v>0</v>
      </c>
      <c r="BG316" s="114">
        <v>0</v>
      </c>
      <c r="BH316" s="114">
        <v>0</v>
      </c>
      <c r="BI316" s="114">
        <v>0</v>
      </c>
      <c r="BJ316" s="114">
        <v>0</v>
      </c>
      <c r="BK316" s="114">
        <v>0</v>
      </c>
      <c r="BL316" s="114">
        <v>0</v>
      </c>
      <c r="BM316" s="114">
        <v>0</v>
      </c>
      <c r="BN316" s="114">
        <v>0</v>
      </c>
      <c r="BO316" s="114">
        <v>0</v>
      </c>
      <c r="BP316" s="114">
        <v>0</v>
      </c>
      <c r="BQ316" s="114">
        <v>0</v>
      </c>
      <c r="BR316" s="114">
        <v>0</v>
      </c>
      <c r="BS316" s="114">
        <v>0</v>
      </c>
      <c r="BT316" s="114">
        <v>0</v>
      </c>
      <c r="BU316" s="114">
        <v>0</v>
      </c>
      <c r="BV316" s="114">
        <v>0</v>
      </c>
      <c r="BW316" s="114">
        <v>0</v>
      </c>
      <c r="BX316" s="114">
        <v>0</v>
      </c>
      <c r="BY316" s="114">
        <v>0</v>
      </c>
      <c r="BZ316" s="114">
        <v>0</v>
      </c>
      <c r="CA316" s="114">
        <v>0</v>
      </c>
      <c r="CB316" s="114">
        <v>0</v>
      </c>
      <c r="CC316" s="114">
        <v>0</v>
      </c>
      <c r="CD316" s="114">
        <v>0</v>
      </c>
      <c r="CE316" s="114">
        <v>0</v>
      </c>
      <c r="CF316" s="114">
        <v>0</v>
      </c>
      <c r="CG316" s="114">
        <v>0</v>
      </c>
      <c r="CH316" s="114">
        <v>0</v>
      </c>
      <c r="CI316" s="114">
        <v>0</v>
      </c>
      <c r="CJ316" s="114">
        <v>0</v>
      </c>
      <c r="CK316" s="114">
        <v>0</v>
      </c>
      <c r="CL316" s="114">
        <v>0</v>
      </c>
      <c r="CM316" s="114">
        <v>0</v>
      </c>
      <c r="CN316" s="114">
        <v>0</v>
      </c>
      <c r="CO316" s="114">
        <v>0</v>
      </c>
      <c r="CP316" s="114">
        <v>0</v>
      </c>
      <c r="CQ316" s="114">
        <v>0</v>
      </c>
      <c r="CR316" s="114">
        <v>0</v>
      </c>
      <c r="CS316" s="114">
        <v>0</v>
      </c>
      <c r="CT316" s="114">
        <v>0</v>
      </c>
      <c r="CU316" s="114">
        <v>0</v>
      </c>
      <c r="CV316" s="114">
        <v>0</v>
      </c>
      <c r="CW316" s="114">
        <v>0</v>
      </c>
      <c r="CX316" s="114">
        <v>0</v>
      </c>
      <c r="CY316" s="114">
        <v>0</v>
      </c>
      <c r="CZ316" s="114">
        <v>0</v>
      </c>
      <c r="DA316" s="114">
        <v>0</v>
      </c>
      <c r="DB316" s="114">
        <v>0</v>
      </c>
      <c r="DC316" s="114">
        <v>0</v>
      </c>
      <c r="DD316" s="114">
        <v>0</v>
      </c>
      <c r="DE316" s="114">
        <v>0</v>
      </c>
      <c r="DF316" s="114">
        <v>0</v>
      </c>
      <c r="DG316" s="114">
        <v>0</v>
      </c>
      <c r="DH316" s="114">
        <v>0</v>
      </c>
      <c r="DI316" s="114">
        <v>0</v>
      </c>
      <c r="DJ316" s="114">
        <v>0</v>
      </c>
      <c r="DK316" s="114">
        <v>0</v>
      </c>
      <c r="DL316" s="114">
        <v>0</v>
      </c>
      <c r="DM316" s="114">
        <v>0</v>
      </c>
      <c r="DN316" s="114">
        <v>0</v>
      </c>
      <c r="DO316" s="114">
        <v>0</v>
      </c>
      <c r="DP316" s="114">
        <v>0</v>
      </c>
      <c r="DQ316" s="114">
        <v>0</v>
      </c>
      <c r="DR316" s="114">
        <v>0</v>
      </c>
      <c r="DS316" s="114">
        <v>0</v>
      </c>
      <c r="DT316" s="114">
        <v>0</v>
      </c>
      <c r="DU316" s="114">
        <v>0</v>
      </c>
      <c r="DV316" s="114">
        <v>0</v>
      </c>
      <c r="DW316" s="114">
        <v>0</v>
      </c>
      <c r="DX316" s="114">
        <v>0</v>
      </c>
      <c r="DY316" s="114">
        <v>0</v>
      </c>
      <c r="DZ316" s="114">
        <v>0</v>
      </c>
      <c r="EA316" s="114">
        <v>0</v>
      </c>
      <c r="EB316" s="114">
        <v>0</v>
      </c>
      <c r="EC316" s="114">
        <v>0</v>
      </c>
      <c r="ED316" s="114">
        <v>0</v>
      </c>
      <c r="EE316" s="114">
        <v>0</v>
      </c>
      <c r="EF316" s="114">
        <v>0</v>
      </c>
      <c r="EG316" s="114">
        <v>0</v>
      </c>
      <c r="EH316" s="114">
        <v>0</v>
      </c>
      <c r="EI316" s="114">
        <v>0</v>
      </c>
      <c r="EJ316" s="114">
        <v>0</v>
      </c>
      <c r="EK316" s="114">
        <v>0</v>
      </c>
      <c r="EL316" s="114">
        <v>0</v>
      </c>
      <c r="EM316" s="114">
        <v>0</v>
      </c>
      <c r="EN316" s="114">
        <v>0</v>
      </c>
      <c r="EO316" s="114">
        <v>0</v>
      </c>
      <c r="EP316" s="114">
        <v>0</v>
      </c>
      <c r="EQ316" s="114">
        <v>0</v>
      </c>
      <c r="ER316" s="114">
        <v>0</v>
      </c>
      <c r="ES316" s="114">
        <v>0</v>
      </c>
      <c r="ET316" s="114">
        <v>0</v>
      </c>
      <c r="EU316" s="114">
        <v>0</v>
      </c>
      <c r="EV316" s="114">
        <v>0</v>
      </c>
      <c r="EW316" s="114">
        <v>0</v>
      </c>
      <c r="EX316" s="114">
        <v>0</v>
      </c>
      <c r="EY316" s="114">
        <v>0</v>
      </c>
      <c r="EZ316" s="114">
        <v>0</v>
      </c>
      <c r="FA316" s="114">
        <v>0</v>
      </c>
    </row>
    <row r="317" spans="1:157" x14ac:dyDescent="0.25">
      <c r="A317">
        <v>17</v>
      </c>
      <c r="B317" t="s">
        <v>183</v>
      </c>
      <c r="C317" s="65" t="s">
        <v>763</v>
      </c>
      <c r="D317" s="65" t="s">
        <v>1294</v>
      </c>
      <c r="E317" t="s">
        <v>1295</v>
      </c>
      <c r="F317" s="66" t="s">
        <v>762</v>
      </c>
      <c r="G317" s="19">
        <v>2</v>
      </c>
      <c r="H317" s="74">
        <v>2</v>
      </c>
      <c r="I317" s="67"/>
      <c r="J317" s="68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  <c r="AC317" s="114">
        <v>0</v>
      </c>
      <c r="AD317" s="114">
        <v>0</v>
      </c>
      <c r="AE317" s="114">
        <v>0</v>
      </c>
      <c r="AF317" s="114">
        <v>0</v>
      </c>
      <c r="AG317" s="114">
        <v>0</v>
      </c>
      <c r="AH317" s="114">
        <v>0</v>
      </c>
      <c r="AI317" s="114">
        <v>0</v>
      </c>
      <c r="AJ317" s="114">
        <v>0</v>
      </c>
      <c r="AK317" s="114">
        <v>0</v>
      </c>
      <c r="AL317" s="114">
        <v>0</v>
      </c>
      <c r="AM317" s="114">
        <v>0</v>
      </c>
      <c r="AN317" s="114">
        <v>0</v>
      </c>
      <c r="AO317" s="114">
        <v>0</v>
      </c>
      <c r="AP317" s="114">
        <v>0</v>
      </c>
      <c r="AQ317" s="114">
        <v>0</v>
      </c>
      <c r="AR317" s="114">
        <v>0</v>
      </c>
      <c r="AS317" s="114">
        <v>0</v>
      </c>
      <c r="AT317" s="114">
        <v>0</v>
      </c>
      <c r="AU317" s="114">
        <v>0</v>
      </c>
      <c r="AV317" s="114">
        <v>0</v>
      </c>
      <c r="AW317" s="114">
        <v>0</v>
      </c>
      <c r="AX317" s="114">
        <v>0</v>
      </c>
      <c r="AY317" s="114">
        <v>0</v>
      </c>
      <c r="AZ317" s="114">
        <v>0</v>
      </c>
      <c r="BA317" s="114">
        <v>0</v>
      </c>
      <c r="BB317" s="114">
        <v>0</v>
      </c>
      <c r="BC317" s="114">
        <v>0</v>
      </c>
      <c r="BD317" s="114">
        <v>0</v>
      </c>
      <c r="BE317" s="114">
        <v>0</v>
      </c>
      <c r="BF317" s="114">
        <v>0</v>
      </c>
      <c r="BG317" s="114">
        <v>0</v>
      </c>
      <c r="BH317" s="114">
        <v>0</v>
      </c>
      <c r="BI317" s="114">
        <v>0</v>
      </c>
      <c r="BJ317" s="114">
        <v>0</v>
      </c>
      <c r="BK317" s="114">
        <v>0</v>
      </c>
      <c r="BL317" s="114">
        <v>0</v>
      </c>
      <c r="BM317" s="114">
        <v>0</v>
      </c>
      <c r="BN317" s="114">
        <v>0</v>
      </c>
      <c r="BO317" s="114">
        <v>0</v>
      </c>
      <c r="BP317" s="114">
        <v>0</v>
      </c>
      <c r="BQ317" s="114">
        <v>0</v>
      </c>
      <c r="BR317" s="114">
        <v>0</v>
      </c>
      <c r="BS317" s="114">
        <v>0</v>
      </c>
      <c r="BT317" s="114">
        <v>0</v>
      </c>
      <c r="BU317" s="114">
        <v>0</v>
      </c>
      <c r="BV317" s="114">
        <v>0</v>
      </c>
      <c r="BW317" s="114">
        <v>0</v>
      </c>
      <c r="BX317" s="114">
        <v>0</v>
      </c>
      <c r="BY317" s="114">
        <v>0</v>
      </c>
      <c r="BZ317" s="114">
        <v>0</v>
      </c>
      <c r="CA317" s="114">
        <v>0</v>
      </c>
      <c r="CB317" s="114">
        <v>0</v>
      </c>
      <c r="CC317" s="114">
        <v>0</v>
      </c>
      <c r="CD317" s="114">
        <v>0</v>
      </c>
      <c r="CE317" s="114">
        <v>0</v>
      </c>
      <c r="CF317" s="114">
        <v>0</v>
      </c>
      <c r="CG317" s="114">
        <v>0</v>
      </c>
      <c r="CH317" s="114">
        <v>0</v>
      </c>
      <c r="CI317" s="114">
        <v>0</v>
      </c>
      <c r="CJ317" s="114">
        <v>0</v>
      </c>
      <c r="CK317" s="114">
        <v>0</v>
      </c>
      <c r="CL317" s="114">
        <v>0</v>
      </c>
      <c r="CM317" s="114">
        <v>0</v>
      </c>
      <c r="CN317" s="114">
        <v>0</v>
      </c>
      <c r="CO317" s="114">
        <v>0</v>
      </c>
      <c r="CP317" s="114">
        <v>0</v>
      </c>
      <c r="CQ317" s="114">
        <v>0</v>
      </c>
      <c r="CR317" s="114">
        <v>0</v>
      </c>
      <c r="CS317" s="114">
        <v>0</v>
      </c>
      <c r="CT317" s="114">
        <v>0</v>
      </c>
      <c r="CU317" s="114">
        <v>0</v>
      </c>
      <c r="CV317" s="114">
        <v>0</v>
      </c>
      <c r="CW317" s="114">
        <v>0</v>
      </c>
      <c r="CX317" s="114">
        <v>0</v>
      </c>
      <c r="CY317" s="114">
        <v>0</v>
      </c>
      <c r="CZ317" s="114">
        <v>0</v>
      </c>
      <c r="DA317" s="114">
        <v>0</v>
      </c>
      <c r="DB317" s="114">
        <v>0</v>
      </c>
      <c r="DC317" s="114">
        <v>0</v>
      </c>
      <c r="DD317" s="114">
        <v>0</v>
      </c>
      <c r="DE317" s="114">
        <v>0</v>
      </c>
      <c r="DF317" s="114">
        <v>0</v>
      </c>
      <c r="DG317" s="114">
        <v>0</v>
      </c>
      <c r="DH317" s="114">
        <v>0</v>
      </c>
      <c r="DI317" s="114">
        <v>0</v>
      </c>
      <c r="DJ317" s="114">
        <v>0</v>
      </c>
      <c r="DK317" s="114">
        <v>0</v>
      </c>
      <c r="DL317" s="114">
        <v>0</v>
      </c>
      <c r="DM317" s="114">
        <v>0</v>
      </c>
      <c r="DN317" s="114">
        <v>0</v>
      </c>
      <c r="DO317" s="114">
        <v>0</v>
      </c>
      <c r="DP317" s="114">
        <v>0</v>
      </c>
      <c r="DQ317" s="114">
        <v>0</v>
      </c>
      <c r="DR317" s="114">
        <v>0</v>
      </c>
      <c r="DS317" s="114">
        <v>0</v>
      </c>
      <c r="DT317" s="114">
        <v>0</v>
      </c>
      <c r="DU317" s="114">
        <v>0</v>
      </c>
      <c r="DV317" s="114">
        <v>0</v>
      </c>
      <c r="DW317" s="114">
        <v>0</v>
      </c>
      <c r="DX317" s="114">
        <v>0</v>
      </c>
      <c r="DY317" s="114">
        <v>0</v>
      </c>
      <c r="DZ317" s="114">
        <v>0</v>
      </c>
      <c r="EA317" s="114">
        <v>0</v>
      </c>
      <c r="EB317" s="114">
        <v>0</v>
      </c>
      <c r="EC317" s="114">
        <v>0</v>
      </c>
      <c r="ED317" s="114">
        <v>0</v>
      </c>
      <c r="EE317" s="114">
        <v>0</v>
      </c>
      <c r="EF317" s="114">
        <v>0</v>
      </c>
      <c r="EG317" s="114">
        <v>0</v>
      </c>
      <c r="EH317" s="114">
        <v>0</v>
      </c>
      <c r="EI317" s="114">
        <v>0</v>
      </c>
      <c r="EJ317" s="114">
        <v>0</v>
      </c>
      <c r="EK317" s="114">
        <v>0</v>
      </c>
      <c r="EL317" s="114">
        <v>0</v>
      </c>
      <c r="EM317" s="114">
        <v>0</v>
      </c>
      <c r="EN317" s="114">
        <v>0</v>
      </c>
      <c r="EO317" s="114">
        <v>0</v>
      </c>
      <c r="EP317" s="114">
        <v>0</v>
      </c>
      <c r="EQ317" s="114">
        <v>0</v>
      </c>
      <c r="ER317" s="114">
        <v>0</v>
      </c>
      <c r="ES317" s="114">
        <v>0</v>
      </c>
      <c r="ET317" s="114">
        <v>0</v>
      </c>
      <c r="EU317" s="114">
        <v>0</v>
      </c>
      <c r="EV317" s="114">
        <v>0</v>
      </c>
      <c r="EW317" s="114">
        <v>0</v>
      </c>
      <c r="EX317" s="114">
        <v>0</v>
      </c>
      <c r="EY317" s="114">
        <v>0</v>
      </c>
      <c r="EZ317" s="114">
        <v>0</v>
      </c>
      <c r="FA317" s="114">
        <v>0</v>
      </c>
    </row>
    <row r="318" spans="1:157" x14ac:dyDescent="0.25">
      <c r="A318">
        <v>17</v>
      </c>
      <c r="B318" t="s">
        <v>183</v>
      </c>
      <c r="C318" s="65" t="s">
        <v>763</v>
      </c>
      <c r="D318" s="65" t="s">
        <v>1296</v>
      </c>
      <c r="E318" t="s">
        <v>1297</v>
      </c>
      <c r="F318" s="66" t="s">
        <v>762</v>
      </c>
      <c r="G318" s="19">
        <v>2</v>
      </c>
      <c r="H318" s="74">
        <v>2</v>
      </c>
      <c r="I318" s="67"/>
      <c r="J318" s="68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  <c r="AC318" s="114">
        <v>0</v>
      </c>
      <c r="AD318" s="114">
        <v>0</v>
      </c>
      <c r="AE318" s="114">
        <v>0</v>
      </c>
      <c r="AF318" s="114">
        <v>0</v>
      </c>
      <c r="AG318" s="114">
        <v>0</v>
      </c>
      <c r="AH318" s="114">
        <v>0</v>
      </c>
      <c r="AI318" s="114">
        <v>0</v>
      </c>
      <c r="AJ318" s="114">
        <v>0</v>
      </c>
      <c r="AK318" s="114">
        <v>0</v>
      </c>
      <c r="AL318" s="114">
        <v>0</v>
      </c>
      <c r="AM318" s="114">
        <v>0</v>
      </c>
      <c r="AN318" s="114">
        <v>0</v>
      </c>
      <c r="AO318" s="114">
        <v>0</v>
      </c>
      <c r="AP318" s="114">
        <v>0</v>
      </c>
      <c r="AQ318" s="114">
        <v>0</v>
      </c>
      <c r="AR318" s="114">
        <v>0</v>
      </c>
      <c r="AS318" s="114">
        <v>0</v>
      </c>
      <c r="AT318" s="114">
        <v>0</v>
      </c>
      <c r="AU318" s="114">
        <v>0</v>
      </c>
      <c r="AV318" s="114">
        <v>0</v>
      </c>
      <c r="AW318" s="114">
        <v>0</v>
      </c>
      <c r="AX318" s="114">
        <v>0</v>
      </c>
      <c r="AY318" s="114">
        <v>0</v>
      </c>
      <c r="AZ318" s="114">
        <v>0</v>
      </c>
      <c r="BA318" s="114">
        <v>0</v>
      </c>
      <c r="BB318" s="114">
        <v>0</v>
      </c>
      <c r="BC318" s="114">
        <v>0</v>
      </c>
      <c r="BD318" s="114">
        <v>0</v>
      </c>
      <c r="BE318" s="114">
        <v>0</v>
      </c>
      <c r="BF318" s="114">
        <v>0</v>
      </c>
      <c r="BG318" s="114">
        <v>0</v>
      </c>
      <c r="BH318" s="114">
        <v>0</v>
      </c>
      <c r="BI318" s="114">
        <v>0</v>
      </c>
      <c r="BJ318" s="114">
        <v>0</v>
      </c>
      <c r="BK318" s="114">
        <v>0</v>
      </c>
      <c r="BL318" s="114">
        <v>0</v>
      </c>
      <c r="BM318" s="114">
        <v>0</v>
      </c>
      <c r="BN318" s="114">
        <v>0</v>
      </c>
      <c r="BO318" s="114">
        <v>0</v>
      </c>
      <c r="BP318" s="114">
        <v>0</v>
      </c>
      <c r="BQ318" s="114">
        <v>0</v>
      </c>
      <c r="BR318" s="114">
        <v>0</v>
      </c>
      <c r="BS318" s="114">
        <v>0</v>
      </c>
      <c r="BT318" s="114">
        <v>0</v>
      </c>
      <c r="BU318" s="114">
        <v>0</v>
      </c>
      <c r="BV318" s="114">
        <v>0</v>
      </c>
      <c r="BW318" s="114">
        <v>0</v>
      </c>
      <c r="BX318" s="114">
        <v>0</v>
      </c>
      <c r="BY318" s="114">
        <v>0</v>
      </c>
      <c r="BZ318" s="114">
        <v>0</v>
      </c>
      <c r="CA318" s="114">
        <v>0</v>
      </c>
      <c r="CB318" s="114">
        <v>0</v>
      </c>
      <c r="CC318" s="114">
        <v>0</v>
      </c>
      <c r="CD318" s="114">
        <v>0</v>
      </c>
      <c r="CE318" s="114">
        <v>0</v>
      </c>
      <c r="CF318" s="114">
        <v>0</v>
      </c>
      <c r="CG318" s="114">
        <v>0</v>
      </c>
      <c r="CH318" s="114">
        <v>0</v>
      </c>
      <c r="CI318" s="114">
        <v>0</v>
      </c>
      <c r="CJ318" s="114">
        <v>0</v>
      </c>
      <c r="CK318" s="114">
        <v>0</v>
      </c>
      <c r="CL318" s="114">
        <v>0</v>
      </c>
      <c r="CM318" s="114">
        <v>0</v>
      </c>
      <c r="CN318" s="114">
        <v>0</v>
      </c>
      <c r="CO318" s="114">
        <v>0</v>
      </c>
      <c r="CP318" s="114">
        <v>0</v>
      </c>
      <c r="CQ318" s="114">
        <v>0</v>
      </c>
      <c r="CR318" s="114">
        <v>0</v>
      </c>
      <c r="CS318" s="114">
        <v>0</v>
      </c>
      <c r="CT318" s="114">
        <v>0</v>
      </c>
      <c r="CU318" s="114">
        <v>0</v>
      </c>
      <c r="CV318" s="114">
        <v>0</v>
      </c>
      <c r="CW318" s="114">
        <v>0</v>
      </c>
      <c r="CX318" s="114">
        <v>0</v>
      </c>
      <c r="CY318" s="114">
        <v>0</v>
      </c>
      <c r="CZ318" s="114">
        <v>0</v>
      </c>
      <c r="DA318" s="114">
        <v>0</v>
      </c>
      <c r="DB318" s="114">
        <v>0</v>
      </c>
      <c r="DC318" s="114">
        <v>0</v>
      </c>
      <c r="DD318" s="114">
        <v>0</v>
      </c>
      <c r="DE318" s="114">
        <v>0</v>
      </c>
      <c r="DF318" s="114">
        <v>0</v>
      </c>
      <c r="DG318" s="114">
        <v>0</v>
      </c>
      <c r="DH318" s="114">
        <v>0</v>
      </c>
      <c r="DI318" s="114">
        <v>0</v>
      </c>
      <c r="DJ318" s="114">
        <v>0</v>
      </c>
      <c r="DK318" s="114">
        <v>0</v>
      </c>
      <c r="DL318" s="114">
        <v>0</v>
      </c>
      <c r="DM318" s="114">
        <v>0</v>
      </c>
      <c r="DN318" s="114">
        <v>0</v>
      </c>
      <c r="DO318" s="114">
        <v>0</v>
      </c>
      <c r="DP318" s="114">
        <v>0</v>
      </c>
      <c r="DQ318" s="114">
        <v>0</v>
      </c>
      <c r="DR318" s="114">
        <v>0</v>
      </c>
      <c r="DS318" s="114">
        <v>0</v>
      </c>
      <c r="DT318" s="114">
        <v>0</v>
      </c>
      <c r="DU318" s="114">
        <v>0</v>
      </c>
      <c r="DV318" s="114">
        <v>0</v>
      </c>
      <c r="DW318" s="114">
        <v>0</v>
      </c>
      <c r="DX318" s="114">
        <v>0</v>
      </c>
      <c r="DY318" s="114">
        <v>0</v>
      </c>
      <c r="DZ318" s="114">
        <v>0</v>
      </c>
      <c r="EA318" s="114">
        <v>0</v>
      </c>
      <c r="EB318" s="114">
        <v>0</v>
      </c>
      <c r="EC318" s="114">
        <v>0</v>
      </c>
      <c r="ED318" s="114">
        <v>0</v>
      </c>
      <c r="EE318" s="114">
        <v>0</v>
      </c>
      <c r="EF318" s="114">
        <v>0</v>
      </c>
      <c r="EG318" s="114">
        <v>0</v>
      </c>
      <c r="EH318" s="114">
        <v>0</v>
      </c>
      <c r="EI318" s="114">
        <v>0</v>
      </c>
      <c r="EJ318" s="114">
        <v>0</v>
      </c>
      <c r="EK318" s="114">
        <v>0</v>
      </c>
      <c r="EL318" s="114">
        <v>0</v>
      </c>
      <c r="EM318" s="114">
        <v>0</v>
      </c>
      <c r="EN318" s="114">
        <v>0</v>
      </c>
      <c r="EO318" s="114">
        <v>0</v>
      </c>
      <c r="EP318" s="114">
        <v>0</v>
      </c>
      <c r="EQ318" s="114">
        <v>0</v>
      </c>
      <c r="ER318" s="114">
        <v>0</v>
      </c>
      <c r="ES318" s="114">
        <v>0</v>
      </c>
      <c r="ET318" s="114">
        <v>0</v>
      </c>
      <c r="EU318" s="114">
        <v>0</v>
      </c>
      <c r="EV318" s="114">
        <v>0</v>
      </c>
      <c r="EW318" s="114">
        <v>0</v>
      </c>
      <c r="EX318" s="114">
        <v>0</v>
      </c>
      <c r="EY318" s="114">
        <v>0</v>
      </c>
      <c r="EZ318" s="114">
        <v>0</v>
      </c>
      <c r="FA318" s="114">
        <v>0</v>
      </c>
    </row>
    <row r="319" spans="1:157" x14ac:dyDescent="0.25">
      <c r="A319">
        <v>17</v>
      </c>
      <c r="B319" t="s">
        <v>183</v>
      </c>
      <c r="C319" s="65" t="s">
        <v>763</v>
      </c>
      <c r="D319" s="65" t="s">
        <v>1298</v>
      </c>
      <c r="E319" t="s">
        <v>1299</v>
      </c>
      <c r="F319" s="66" t="s">
        <v>762</v>
      </c>
      <c r="G319" s="19">
        <v>2</v>
      </c>
      <c r="H319" s="74">
        <v>2</v>
      </c>
      <c r="I319" s="67"/>
      <c r="J319" s="68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  <c r="AC319" s="114">
        <v>0</v>
      </c>
      <c r="AD319" s="114">
        <v>0</v>
      </c>
      <c r="AE319" s="114">
        <v>0</v>
      </c>
      <c r="AF319" s="114">
        <v>0</v>
      </c>
      <c r="AG319" s="114">
        <v>0</v>
      </c>
      <c r="AH319" s="114">
        <v>0</v>
      </c>
      <c r="AI319" s="114">
        <v>0</v>
      </c>
      <c r="AJ319" s="114">
        <v>0</v>
      </c>
      <c r="AK319" s="114">
        <v>0</v>
      </c>
      <c r="AL319" s="114">
        <v>0</v>
      </c>
      <c r="AM319" s="114">
        <v>0</v>
      </c>
      <c r="AN319" s="114">
        <v>0</v>
      </c>
      <c r="AO319" s="114">
        <v>0</v>
      </c>
      <c r="AP319" s="114">
        <v>0</v>
      </c>
      <c r="AQ319" s="114">
        <v>0</v>
      </c>
      <c r="AR319" s="114">
        <v>0</v>
      </c>
      <c r="AS319" s="114">
        <v>0</v>
      </c>
      <c r="AT319" s="114">
        <v>0</v>
      </c>
      <c r="AU319" s="114">
        <v>0</v>
      </c>
      <c r="AV319" s="114">
        <v>0</v>
      </c>
      <c r="AW319" s="114">
        <v>0</v>
      </c>
      <c r="AX319" s="114">
        <v>0</v>
      </c>
      <c r="AY319" s="114">
        <v>0</v>
      </c>
      <c r="AZ319" s="114">
        <v>0</v>
      </c>
      <c r="BA319" s="114">
        <v>0</v>
      </c>
      <c r="BB319" s="114">
        <v>0</v>
      </c>
      <c r="BC319" s="114">
        <v>0</v>
      </c>
      <c r="BD319" s="114">
        <v>0</v>
      </c>
      <c r="BE319" s="114">
        <v>0</v>
      </c>
      <c r="BF319" s="114">
        <v>0</v>
      </c>
      <c r="BG319" s="114">
        <v>0</v>
      </c>
      <c r="BH319" s="114">
        <v>0</v>
      </c>
      <c r="BI319" s="114">
        <v>0</v>
      </c>
      <c r="BJ319" s="114">
        <v>0</v>
      </c>
      <c r="BK319" s="114">
        <v>0</v>
      </c>
      <c r="BL319" s="114">
        <v>0</v>
      </c>
      <c r="BM319" s="114">
        <v>0</v>
      </c>
      <c r="BN319" s="114">
        <v>0</v>
      </c>
      <c r="BO319" s="114">
        <v>0</v>
      </c>
      <c r="BP319" s="114">
        <v>0</v>
      </c>
      <c r="BQ319" s="114">
        <v>0</v>
      </c>
      <c r="BR319" s="114">
        <v>0</v>
      </c>
      <c r="BS319" s="114">
        <v>0</v>
      </c>
      <c r="BT319" s="114">
        <v>0</v>
      </c>
      <c r="BU319" s="114">
        <v>0</v>
      </c>
      <c r="BV319" s="114">
        <v>0</v>
      </c>
      <c r="BW319" s="114">
        <v>0</v>
      </c>
      <c r="BX319" s="114">
        <v>0</v>
      </c>
      <c r="BY319" s="114">
        <v>0</v>
      </c>
      <c r="BZ319" s="114">
        <v>0</v>
      </c>
      <c r="CA319" s="114">
        <v>0</v>
      </c>
      <c r="CB319" s="114">
        <v>0</v>
      </c>
      <c r="CC319" s="114">
        <v>0</v>
      </c>
      <c r="CD319" s="114">
        <v>0</v>
      </c>
      <c r="CE319" s="114">
        <v>0</v>
      </c>
      <c r="CF319" s="114">
        <v>0</v>
      </c>
      <c r="CG319" s="114">
        <v>0</v>
      </c>
      <c r="CH319" s="114">
        <v>0</v>
      </c>
      <c r="CI319" s="114">
        <v>0</v>
      </c>
      <c r="CJ319" s="114">
        <v>0</v>
      </c>
      <c r="CK319" s="114">
        <v>0</v>
      </c>
      <c r="CL319" s="114">
        <v>0</v>
      </c>
      <c r="CM319" s="114">
        <v>0</v>
      </c>
      <c r="CN319" s="114">
        <v>0</v>
      </c>
      <c r="CO319" s="114">
        <v>0</v>
      </c>
      <c r="CP319" s="114">
        <v>0</v>
      </c>
      <c r="CQ319" s="114">
        <v>0</v>
      </c>
      <c r="CR319" s="114">
        <v>0</v>
      </c>
      <c r="CS319" s="114">
        <v>0</v>
      </c>
      <c r="CT319" s="114">
        <v>0</v>
      </c>
      <c r="CU319" s="114">
        <v>0</v>
      </c>
      <c r="CV319" s="114">
        <v>0</v>
      </c>
      <c r="CW319" s="114">
        <v>0</v>
      </c>
      <c r="CX319" s="114">
        <v>0</v>
      </c>
      <c r="CY319" s="114">
        <v>0</v>
      </c>
      <c r="CZ319" s="114">
        <v>0</v>
      </c>
      <c r="DA319" s="114">
        <v>0</v>
      </c>
      <c r="DB319" s="114">
        <v>0</v>
      </c>
      <c r="DC319" s="114">
        <v>0</v>
      </c>
      <c r="DD319" s="114">
        <v>0</v>
      </c>
      <c r="DE319" s="114">
        <v>0</v>
      </c>
      <c r="DF319" s="114">
        <v>0</v>
      </c>
      <c r="DG319" s="114">
        <v>0</v>
      </c>
      <c r="DH319" s="114">
        <v>0</v>
      </c>
      <c r="DI319" s="114">
        <v>0</v>
      </c>
      <c r="DJ319" s="114">
        <v>0</v>
      </c>
      <c r="DK319" s="114">
        <v>0</v>
      </c>
      <c r="DL319" s="114">
        <v>0</v>
      </c>
      <c r="DM319" s="114">
        <v>0</v>
      </c>
      <c r="DN319" s="114">
        <v>0</v>
      </c>
      <c r="DO319" s="114">
        <v>0</v>
      </c>
      <c r="DP319" s="114">
        <v>0</v>
      </c>
      <c r="DQ319" s="114">
        <v>0</v>
      </c>
      <c r="DR319" s="114">
        <v>0</v>
      </c>
      <c r="DS319" s="114">
        <v>0</v>
      </c>
      <c r="DT319" s="114">
        <v>0</v>
      </c>
      <c r="DU319" s="114">
        <v>0</v>
      </c>
      <c r="DV319" s="114">
        <v>0</v>
      </c>
      <c r="DW319" s="114">
        <v>0</v>
      </c>
      <c r="DX319" s="114">
        <v>0</v>
      </c>
      <c r="DY319" s="114">
        <v>0</v>
      </c>
      <c r="DZ319" s="114">
        <v>0</v>
      </c>
      <c r="EA319" s="114">
        <v>0</v>
      </c>
      <c r="EB319" s="114">
        <v>0</v>
      </c>
      <c r="EC319" s="114">
        <v>0</v>
      </c>
      <c r="ED319" s="114">
        <v>0</v>
      </c>
      <c r="EE319" s="114">
        <v>0</v>
      </c>
      <c r="EF319" s="114">
        <v>0</v>
      </c>
      <c r="EG319" s="114">
        <v>0</v>
      </c>
      <c r="EH319" s="114">
        <v>0</v>
      </c>
      <c r="EI319" s="114">
        <v>0</v>
      </c>
      <c r="EJ319" s="114">
        <v>0</v>
      </c>
      <c r="EK319" s="114">
        <v>0</v>
      </c>
      <c r="EL319" s="114">
        <v>0</v>
      </c>
      <c r="EM319" s="114">
        <v>0</v>
      </c>
      <c r="EN319" s="114">
        <v>0</v>
      </c>
      <c r="EO319" s="114">
        <v>0</v>
      </c>
      <c r="EP319" s="114">
        <v>0</v>
      </c>
      <c r="EQ319" s="114">
        <v>0</v>
      </c>
      <c r="ER319" s="114">
        <v>0</v>
      </c>
      <c r="ES319" s="114">
        <v>0</v>
      </c>
      <c r="ET319" s="114">
        <v>0</v>
      </c>
      <c r="EU319" s="114">
        <v>0</v>
      </c>
      <c r="EV319" s="114">
        <v>0</v>
      </c>
      <c r="EW319" s="114">
        <v>0</v>
      </c>
      <c r="EX319" s="114">
        <v>0</v>
      </c>
      <c r="EY319" s="114">
        <v>0</v>
      </c>
      <c r="EZ319" s="114">
        <v>0</v>
      </c>
      <c r="FA319" s="114">
        <v>0</v>
      </c>
    </row>
    <row r="320" spans="1:157" x14ac:dyDescent="0.25">
      <c r="A320">
        <v>17</v>
      </c>
      <c r="B320" t="s">
        <v>183</v>
      </c>
      <c r="C320" s="65" t="s">
        <v>763</v>
      </c>
      <c r="D320" s="65" t="s">
        <v>1300</v>
      </c>
      <c r="E320" t="s">
        <v>1301</v>
      </c>
      <c r="F320" s="66" t="s">
        <v>762</v>
      </c>
      <c r="G320" s="19">
        <v>2</v>
      </c>
      <c r="H320" s="74">
        <v>2</v>
      </c>
      <c r="I320" s="67"/>
      <c r="J320" s="68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0</v>
      </c>
      <c r="AC320" s="114">
        <v>0</v>
      </c>
      <c r="AD320" s="114">
        <v>0</v>
      </c>
      <c r="AE320" s="114">
        <v>0</v>
      </c>
      <c r="AF320" s="114">
        <v>0</v>
      </c>
      <c r="AG320" s="114">
        <v>0</v>
      </c>
      <c r="AH320" s="114">
        <v>0</v>
      </c>
      <c r="AI320" s="114">
        <v>0</v>
      </c>
      <c r="AJ320" s="114">
        <v>0</v>
      </c>
      <c r="AK320" s="114">
        <v>0</v>
      </c>
      <c r="AL320" s="114">
        <v>0</v>
      </c>
      <c r="AM320" s="114">
        <v>0</v>
      </c>
      <c r="AN320" s="114">
        <v>0</v>
      </c>
      <c r="AO320" s="114">
        <v>0</v>
      </c>
      <c r="AP320" s="114">
        <v>0</v>
      </c>
      <c r="AQ320" s="114">
        <v>0</v>
      </c>
      <c r="AR320" s="114">
        <v>0</v>
      </c>
      <c r="AS320" s="114">
        <v>0</v>
      </c>
      <c r="AT320" s="114">
        <v>0</v>
      </c>
      <c r="AU320" s="114">
        <v>0</v>
      </c>
      <c r="AV320" s="114">
        <v>0</v>
      </c>
      <c r="AW320" s="114">
        <v>0</v>
      </c>
      <c r="AX320" s="114">
        <v>0</v>
      </c>
      <c r="AY320" s="114">
        <v>0</v>
      </c>
      <c r="AZ320" s="114">
        <v>0</v>
      </c>
      <c r="BA320" s="114">
        <v>0</v>
      </c>
      <c r="BB320" s="114">
        <v>0</v>
      </c>
      <c r="BC320" s="114">
        <v>0</v>
      </c>
      <c r="BD320" s="114">
        <v>0</v>
      </c>
      <c r="BE320" s="114">
        <v>0</v>
      </c>
      <c r="BF320" s="114">
        <v>0</v>
      </c>
      <c r="BG320" s="114">
        <v>0</v>
      </c>
      <c r="BH320" s="114">
        <v>0</v>
      </c>
      <c r="BI320" s="114">
        <v>0</v>
      </c>
      <c r="BJ320" s="114">
        <v>0</v>
      </c>
      <c r="BK320" s="114">
        <v>0</v>
      </c>
      <c r="BL320" s="114">
        <v>0</v>
      </c>
      <c r="BM320" s="114">
        <v>0</v>
      </c>
      <c r="BN320" s="114">
        <v>0</v>
      </c>
      <c r="BO320" s="114">
        <v>0</v>
      </c>
      <c r="BP320" s="114">
        <v>0</v>
      </c>
      <c r="BQ320" s="114">
        <v>0</v>
      </c>
      <c r="BR320" s="114">
        <v>0</v>
      </c>
      <c r="BS320" s="114">
        <v>0</v>
      </c>
      <c r="BT320" s="114">
        <v>0</v>
      </c>
      <c r="BU320" s="114">
        <v>0</v>
      </c>
      <c r="BV320" s="114">
        <v>0</v>
      </c>
      <c r="BW320" s="114">
        <v>0</v>
      </c>
      <c r="BX320" s="114">
        <v>0</v>
      </c>
      <c r="BY320" s="114">
        <v>0</v>
      </c>
      <c r="BZ320" s="114">
        <v>0</v>
      </c>
      <c r="CA320" s="114">
        <v>0</v>
      </c>
      <c r="CB320" s="114">
        <v>0</v>
      </c>
      <c r="CC320" s="114">
        <v>0</v>
      </c>
      <c r="CD320" s="114">
        <v>0</v>
      </c>
      <c r="CE320" s="114">
        <v>0</v>
      </c>
      <c r="CF320" s="114">
        <v>0</v>
      </c>
      <c r="CG320" s="114">
        <v>0</v>
      </c>
      <c r="CH320" s="114">
        <v>0</v>
      </c>
      <c r="CI320" s="114">
        <v>0</v>
      </c>
      <c r="CJ320" s="114">
        <v>0</v>
      </c>
      <c r="CK320" s="114">
        <v>0</v>
      </c>
      <c r="CL320" s="114">
        <v>0</v>
      </c>
      <c r="CM320" s="114">
        <v>0</v>
      </c>
      <c r="CN320" s="114">
        <v>0</v>
      </c>
      <c r="CO320" s="114">
        <v>0</v>
      </c>
      <c r="CP320" s="114">
        <v>0</v>
      </c>
      <c r="CQ320" s="114">
        <v>0</v>
      </c>
      <c r="CR320" s="114">
        <v>0</v>
      </c>
      <c r="CS320" s="114">
        <v>0</v>
      </c>
      <c r="CT320" s="114">
        <v>0</v>
      </c>
      <c r="CU320" s="114">
        <v>0</v>
      </c>
      <c r="CV320" s="114">
        <v>0</v>
      </c>
      <c r="CW320" s="114">
        <v>0</v>
      </c>
      <c r="CX320" s="114">
        <v>0</v>
      </c>
      <c r="CY320" s="114">
        <v>0</v>
      </c>
      <c r="CZ320" s="114">
        <v>0</v>
      </c>
      <c r="DA320" s="114">
        <v>0</v>
      </c>
      <c r="DB320" s="114">
        <v>0</v>
      </c>
      <c r="DC320" s="114">
        <v>0</v>
      </c>
      <c r="DD320" s="114">
        <v>0</v>
      </c>
      <c r="DE320" s="114">
        <v>0</v>
      </c>
      <c r="DF320" s="114">
        <v>0</v>
      </c>
      <c r="DG320" s="114">
        <v>0</v>
      </c>
      <c r="DH320" s="114">
        <v>0</v>
      </c>
      <c r="DI320" s="114">
        <v>0</v>
      </c>
      <c r="DJ320" s="114">
        <v>0</v>
      </c>
      <c r="DK320" s="114">
        <v>0</v>
      </c>
      <c r="DL320" s="114">
        <v>0</v>
      </c>
      <c r="DM320" s="114">
        <v>0</v>
      </c>
      <c r="DN320" s="114">
        <v>0</v>
      </c>
      <c r="DO320" s="114">
        <v>0</v>
      </c>
      <c r="DP320" s="114">
        <v>0</v>
      </c>
      <c r="DQ320" s="114">
        <v>0</v>
      </c>
      <c r="DR320" s="114">
        <v>0</v>
      </c>
      <c r="DS320" s="114">
        <v>0</v>
      </c>
      <c r="DT320" s="114">
        <v>0</v>
      </c>
      <c r="DU320" s="114">
        <v>0</v>
      </c>
      <c r="DV320" s="114">
        <v>0</v>
      </c>
      <c r="DW320" s="114">
        <v>0</v>
      </c>
      <c r="DX320" s="114">
        <v>0</v>
      </c>
      <c r="DY320" s="114">
        <v>0</v>
      </c>
      <c r="DZ320" s="114">
        <v>0</v>
      </c>
      <c r="EA320" s="114">
        <v>0</v>
      </c>
      <c r="EB320" s="114">
        <v>0</v>
      </c>
      <c r="EC320" s="114">
        <v>0</v>
      </c>
      <c r="ED320" s="114">
        <v>0</v>
      </c>
      <c r="EE320" s="114">
        <v>0</v>
      </c>
      <c r="EF320" s="114">
        <v>0</v>
      </c>
      <c r="EG320" s="114">
        <v>0</v>
      </c>
      <c r="EH320" s="114">
        <v>0</v>
      </c>
      <c r="EI320" s="114">
        <v>0</v>
      </c>
      <c r="EJ320" s="114">
        <v>0</v>
      </c>
      <c r="EK320" s="114">
        <v>0</v>
      </c>
      <c r="EL320" s="114">
        <v>0</v>
      </c>
      <c r="EM320" s="114">
        <v>0</v>
      </c>
      <c r="EN320" s="114">
        <v>0</v>
      </c>
      <c r="EO320" s="114">
        <v>0</v>
      </c>
      <c r="EP320" s="114">
        <v>0</v>
      </c>
      <c r="EQ320" s="114">
        <v>0</v>
      </c>
      <c r="ER320" s="114">
        <v>0</v>
      </c>
      <c r="ES320" s="114">
        <v>0</v>
      </c>
      <c r="ET320" s="114">
        <v>0</v>
      </c>
      <c r="EU320" s="114">
        <v>0</v>
      </c>
      <c r="EV320" s="114">
        <v>0</v>
      </c>
      <c r="EW320" s="114">
        <v>0</v>
      </c>
      <c r="EX320" s="114">
        <v>0</v>
      </c>
      <c r="EY320" s="114">
        <v>0</v>
      </c>
      <c r="EZ320" s="114">
        <v>0</v>
      </c>
      <c r="FA320" s="114">
        <v>0</v>
      </c>
    </row>
    <row r="321" spans="1:157" x14ac:dyDescent="0.25">
      <c r="A321">
        <v>17</v>
      </c>
      <c r="B321" t="s">
        <v>183</v>
      </c>
      <c r="C321" s="65" t="s">
        <v>763</v>
      </c>
      <c r="D321" s="65" t="s">
        <v>1302</v>
      </c>
      <c r="E321" t="s">
        <v>1303</v>
      </c>
      <c r="F321" s="66" t="s">
        <v>762</v>
      </c>
      <c r="G321" s="19">
        <v>2</v>
      </c>
      <c r="H321" s="74">
        <v>2</v>
      </c>
      <c r="I321" s="67"/>
      <c r="J321" s="68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  <c r="AC321" s="114">
        <v>0</v>
      </c>
      <c r="AD321" s="114">
        <v>0</v>
      </c>
      <c r="AE321" s="114">
        <v>0</v>
      </c>
      <c r="AF321" s="114">
        <v>0</v>
      </c>
      <c r="AG321" s="114">
        <v>0</v>
      </c>
      <c r="AH321" s="114">
        <v>0</v>
      </c>
      <c r="AI321" s="114">
        <v>0</v>
      </c>
      <c r="AJ321" s="114">
        <v>0</v>
      </c>
      <c r="AK321" s="114">
        <v>0</v>
      </c>
      <c r="AL321" s="114">
        <v>0</v>
      </c>
      <c r="AM321" s="114">
        <v>0</v>
      </c>
      <c r="AN321" s="114">
        <v>0</v>
      </c>
      <c r="AO321" s="114">
        <v>0</v>
      </c>
      <c r="AP321" s="114">
        <v>0</v>
      </c>
      <c r="AQ321" s="114">
        <v>0</v>
      </c>
      <c r="AR321" s="114">
        <v>0</v>
      </c>
      <c r="AS321" s="114">
        <v>0</v>
      </c>
      <c r="AT321" s="114">
        <v>0</v>
      </c>
      <c r="AU321" s="114">
        <v>0</v>
      </c>
      <c r="AV321" s="114">
        <v>0</v>
      </c>
      <c r="AW321" s="114">
        <v>0</v>
      </c>
      <c r="AX321" s="114">
        <v>0</v>
      </c>
      <c r="AY321" s="114">
        <v>0</v>
      </c>
      <c r="AZ321" s="114">
        <v>0</v>
      </c>
      <c r="BA321" s="114">
        <v>0</v>
      </c>
      <c r="BB321" s="114">
        <v>0</v>
      </c>
      <c r="BC321" s="114">
        <v>0</v>
      </c>
      <c r="BD321" s="114">
        <v>0</v>
      </c>
      <c r="BE321" s="114">
        <v>0</v>
      </c>
      <c r="BF321" s="114">
        <v>0</v>
      </c>
      <c r="BG321" s="114">
        <v>0</v>
      </c>
      <c r="BH321" s="114">
        <v>0</v>
      </c>
      <c r="BI321" s="114">
        <v>0</v>
      </c>
      <c r="BJ321" s="114">
        <v>0</v>
      </c>
      <c r="BK321" s="114">
        <v>0</v>
      </c>
      <c r="BL321" s="114">
        <v>0</v>
      </c>
      <c r="BM321" s="114">
        <v>0</v>
      </c>
      <c r="BN321" s="114">
        <v>0</v>
      </c>
      <c r="BO321" s="114">
        <v>0</v>
      </c>
      <c r="BP321" s="114">
        <v>0</v>
      </c>
      <c r="BQ321" s="114">
        <v>0</v>
      </c>
      <c r="BR321" s="114">
        <v>0</v>
      </c>
      <c r="BS321" s="114">
        <v>0</v>
      </c>
      <c r="BT321" s="114">
        <v>0</v>
      </c>
      <c r="BU321" s="114">
        <v>0</v>
      </c>
      <c r="BV321" s="114">
        <v>0</v>
      </c>
      <c r="BW321" s="114">
        <v>0</v>
      </c>
      <c r="BX321" s="114">
        <v>0</v>
      </c>
      <c r="BY321" s="114">
        <v>0</v>
      </c>
      <c r="BZ321" s="114">
        <v>0</v>
      </c>
      <c r="CA321" s="114">
        <v>0</v>
      </c>
      <c r="CB321" s="114">
        <v>0</v>
      </c>
      <c r="CC321" s="114">
        <v>0</v>
      </c>
      <c r="CD321" s="114">
        <v>0</v>
      </c>
      <c r="CE321" s="114">
        <v>0</v>
      </c>
      <c r="CF321" s="114">
        <v>0</v>
      </c>
      <c r="CG321" s="114">
        <v>0</v>
      </c>
      <c r="CH321" s="114">
        <v>0</v>
      </c>
      <c r="CI321" s="114">
        <v>0</v>
      </c>
      <c r="CJ321" s="114">
        <v>0</v>
      </c>
      <c r="CK321" s="114">
        <v>0</v>
      </c>
      <c r="CL321" s="114">
        <v>0</v>
      </c>
      <c r="CM321" s="114">
        <v>0</v>
      </c>
      <c r="CN321" s="114">
        <v>0</v>
      </c>
      <c r="CO321" s="114">
        <v>0</v>
      </c>
      <c r="CP321" s="114">
        <v>0</v>
      </c>
      <c r="CQ321" s="114">
        <v>0</v>
      </c>
      <c r="CR321" s="114">
        <v>0</v>
      </c>
      <c r="CS321" s="114">
        <v>0</v>
      </c>
      <c r="CT321" s="114">
        <v>0</v>
      </c>
      <c r="CU321" s="114">
        <v>0</v>
      </c>
      <c r="CV321" s="114">
        <v>0</v>
      </c>
      <c r="CW321" s="114">
        <v>0</v>
      </c>
      <c r="CX321" s="114">
        <v>0</v>
      </c>
      <c r="CY321" s="114">
        <v>0</v>
      </c>
      <c r="CZ321" s="114">
        <v>0</v>
      </c>
      <c r="DA321" s="114">
        <v>0</v>
      </c>
      <c r="DB321" s="114">
        <v>0</v>
      </c>
      <c r="DC321" s="114">
        <v>0</v>
      </c>
      <c r="DD321" s="114">
        <v>0</v>
      </c>
      <c r="DE321" s="114">
        <v>0</v>
      </c>
      <c r="DF321" s="114">
        <v>0</v>
      </c>
      <c r="DG321" s="114">
        <v>0</v>
      </c>
      <c r="DH321" s="114">
        <v>0</v>
      </c>
      <c r="DI321" s="114">
        <v>0</v>
      </c>
      <c r="DJ321" s="114">
        <v>0</v>
      </c>
      <c r="DK321" s="114">
        <v>0</v>
      </c>
      <c r="DL321" s="114">
        <v>0</v>
      </c>
      <c r="DM321" s="114">
        <v>0</v>
      </c>
      <c r="DN321" s="114">
        <v>0</v>
      </c>
      <c r="DO321" s="114">
        <v>0</v>
      </c>
      <c r="DP321" s="114">
        <v>0</v>
      </c>
      <c r="DQ321" s="114">
        <v>0</v>
      </c>
      <c r="DR321" s="114">
        <v>0</v>
      </c>
      <c r="DS321" s="114">
        <v>0</v>
      </c>
      <c r="DT321" s="114">
        <v>0</v>
      </c>
      <c r="DU321" s="114">
        <v>0</v>
      </c>
      <c r="DV321" s="114">
        <v>0</v>
      </c>
      <c r="DW321" s="114">
        <v>0</v>
      </c>
      <c r="DX321" s="114">
        <v>0</v>
      </c>
      <c r="DY321" s="114">
        <v>0</v>
      </c>
      <c r="DZ321" s="114">
        <v>0</v>
      </c>
      <c r="EA321" s="114">
        <v>0</v>
      </c>
      <c r="EB321" s="114">
        <v>0</v>
      </c>
      <c r="EC321" s="114">
        <v>0</v>
      </c>
      <c r="ED321" s="114">
        <v>0</v>
      </c>
      <c r="EE321" s="114">
        <v>0</v>
      </c>
      <c r="EF321" s="114">
        <v>0</v>
      </c>
      <c r="EG321" s="114">
        <v>0</v>
      </c>
      <c r="EH321" s="114">
        <v>0</v>
      </c>
      <c r="EI321" s="114">
        <v>0</v>
      </c>
      <c r="EJ321" s="114">
        <v>0</v>
      </c>
      <c r="EK321" s="114">
        <v>0</v>
      </c>
      <c r="EL321" s="114">
        <v>0</v>
      </c>
      <c r="EM321" s="114">
        <v>0</v>
      </c>
      <c r="EN321" s="114">
        <v>0</v>
      </c>
      <c r="EO321" s="114">
        <v>0</v>
      </c>
      <c r="EP321" s="114">
        <v>0</v>
      </c>
      <c r="EQ321" s="114">
        <v>0</v>
      </c>
      <c r="ER321" s="114">
        <v>0</v>
      </c>
      <c r="ES321" s="114">
        <v>0</v>
      </c>
      <c r="ET321" s="114">
        <v>0</v>
      </c>
      <c r="EU321" s="114">
        <v>0</v>
      </c>
      <c r="EV321" s="114">
        <v>0</v>
      </c>
      <c r="EW321" s="114">
        <v>0</v>
      </c>
      <c r="EX321" s="114">
        <v>0</v>
      </c>
      <c r="EY321" s="114">
        <v>0</v>
      </c>
      <c r="EZ321" s="114">
        <v>0</v>
      </c>
      <c r="FA321" s="114">
        <v>0</v>
      </c>
    </row>
    <row r="322" spans="1:157" x14ac:dyDescent="0.25">
      <c r="A322">
        <v>17</v>
      </c>
      <c r="B322" t="s">
        <v>183</v>
      </c>
      <c r="C322" s="65" t="s">
        <v>763</v>
      </c>
      <c r="D322" s="65" t="s">
        <v>247</v>
      </c>
      <c r="E322" t="s">
        <v>248</v>
      </c>
      <c r="F322" s="79" t="s">
        <v>766</v>
      </c>
      <c r="G322" s="19">
        <v>2</v>
      </c>
      <c r="H322" s="74">
        <v>2</v>
      </c>
      <c r="I322" s="67"/>
      <c r="J322" s="68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  <c r="AC322" s="114">
        <v>0</v>
      </c>
      <c r="AD322" s="114">
        <v>0</v>
      </c>
      <c r="AE322" s="114">
        <v>0</v>
      </c>
      <c r="AF322" s="114">
        <v>0</v>
      </c>
      <c r="AG322" s="114">
        <v>0</v>
      </c>
      <c r="AH322" s="114">
        <v>0</v>
      </c>
      <c r="AI322" s="114">
        <v>0</v>
      </c>
      <c r="AJ322" s="114">
        <v>0</v>
      </c>
      <c r="AK322" s="114">
        <v>0</v>
      </c>
      <c r="AL322" s="114">
        <v>0</v>
      </c>
      <c r="AM322" s="114">
        <v>0</v>
      </c>
      <c r="AN322" s="114">
        <v>0</v>
      </c>
      <c r="AO322" s="114">
        <v>0</v>
      </c>
      <c r="AP322" s="114">
        <v>0</v>
      </c>
      <c r="AQ322" s="114">
        <v>0</v>
      </c>
      <c r="AR322" s="114">
        <v>0</v>
      </c>
      <c r="AS322" s="114">
        <v>0</v>
      </c>
      <c r="AT322" s="114">
        <v>0</v>
      </c>
      <c r="AU322" s="114">
        <v>0</v>
      </c>
      <c r="AV322" s="114">
        <v>0</v>
      </c>
      <c r="AW322" s="114">
        <v>0</v>
      </c>
      <c r="AX322" s="114">
        <v>0</v>
      </c>
      <c r="AY322" s="114">
        <v>0</v>
      </c>
      <c r="AZ322" s="114">
        <v>0</v>
      </c>
      <c r="BA322" s="114">
        <v>0</v>
      </c>
      <c r="BB322" s="114">
        <v>0</v>
      </c>
      <c r="BC322" s="114">
        <v>0</v>
      </c>
      <c r="BD322" s="114">
        <v>0</v>
      </c>
      <c r="BE322" s="114">
        <v>0</v>
      </c>
      <c r="BF322" s="114">
        <v>0</v>
      </c>
      <c r="BG322" s="114">
        <v>0</v>
      </c>
      <c r="BH322" s="114">
        <v>0</v>
      </c>
      <c r="BI322" s="114">
        <v>0</v>
      </c>
      <c r="BJ322" s="114">
        <v>0</v>
      </c>
      <c r="BK322" s="114">
        <v>0</v>
      </c>
      <c r="BL322" s="114">
        <v>0</v>
      </c>
      <c r="BM322" s="114">
        <v>0</v>
      </c>
      <c r="BN322" s="114">
        <v>0</v>
      </c>
      <c r="BO322" s="114">
        <v>0</v>
      </c>
      <c r="BP322" s="114">
        <v>0</v>
      </c>
      <c r="BQ322" s="114">
        <v>0</v>
      </c>
      <c r="BR322" s="114">
        <v>0</v>
      </c>
      <c r="BS322" s="114">
        <v>0</v>
      </c>
      <c r="BT322" s="114">
        <v>0</v>
      </c>
      <c r="BU322" s="114">
        <v>0</v>
      </c>
      <c r="BV322" s="114">
        <v>0</v>
      </c>
      <c r="BW322" s="114">
        <v>0</v>
      </c>
      <c r="BX322" s="114">
        <v>0</v>
      </c>
      <c r="BY322" s="114">
        <v>0</v>
      </c>
      <c r="BZ322" s="114">
        <v>0</v>
      </c>
      <c r="CA322" s="114">
        <v>0</v>
      </c>
      <c r="CB322" s="114">
        <v>0</v>
      </c>
      <c r="CC322" s="114">
        <v>0</v>
      </c>
      <c r="CD322" s="114">
        <v>0</v>
      </c>
      <c r="CE322" s="114">
        <v>0</v>
      </c>
      <c r="CF322" s="114">
        <v>0</v>
      </c>
      <c r="CG322" s="114">
        <v>0</v>
      </c>
      <c r="CH322" s="114">
        <v>0</v>
      </c>
      <c r="CI322" s="114">
        <v>0</v>
      </c>
      <c r="CJ322" s="114">
        <v>0</v>
      </c>
      <c r="CK322" s="114">
        <v>0</v>
      </c>
      <c r="CL322" s="114">
        <v>0</v>
      </c>
      <c r="CM322" s="114">
        <v>0</v>
      </c>
      <c r="CN322" s="114">
        <v>0</v>
      </c>
      <c r="CO322" s="114">
        <v>0</v>
      </c>
      <c r="CP322" s="114">
        <v>0</v>
      </c>
      <c r="CQ322" s="114">
        <v>0</v>
      </c>
      <c r="CR322" s="114">
        <v>0</v>
      </c>
      <c r="CS322" s="114">
        <v>0</v>
      </c>
      <c r="CT322" s="114">
        <v>0</v>
      </c>
      <c r="CU322" s="114">
        <v>0</v>
      </c>
      <c r="CV322" s="114">
        <v>0</v>
      </c>
      <c r="CW322" s="114">
        <v>0</v>
      </c>
      <c r="CX322" s="114">
        <v>0</v>
      </c>
      <c r="CY322" s="114">
        <v>0</v>
      </c>
      <c r="CZ322" s="114">
        <v>0</v>
      </c>
      <c r="DA322" s="114">
        <v>0</v>
      </c>
      <c r="DB322" s="114">
        <v>0</v>
      </c>
      <c r="DC322" s="114">
        <v>0</v>
      </c>
      <c r="DD322" s="114">
        <v>0</v>
      </c>
      <c r="DE322" s="114">
        <v>0</v>
      </c>
      <c r="DF322" s="114">
        <v>0</v>
      </c>
      <c r="DG322" s="114">
        <v>0</v>
      </c>
      <c r="DH322" s="114">
        <v>0</v>
      </c>
      <c r="DI322" s="114">
        <v>0</v>
      </c>
      <c r="DJ322" s="114">
        <v>0</v>
      </c>
      <c r="DK322" s="114">
        <v>0</v>
      </c>
      <c r="DL322" s="114">
        <v>0</v>
      </c>
      <c r="DM322" s="114">
        <v>0</v>
      </c>
      <c r="DN322" s="114">
        <v>0</v>
      </c>
      <c r="DO322" s="114">
        <v>0</v>
      </c>
      <c r="DP322" s="114">
        <v>0</v>
      </c>
      <c r="DQ322" s="114">
        <v>0</v>
      </c>
      <c r="DR322" s="114">
        <v>0</v>
      </c>
      <c r="DS322" s="114">
        <v>0</v>
      </c>
      <c r="DT322" s="114">
        <v>0</v>
      </c>
      <c r="DU322" s="114">
        <v>0</v>
      </c>
      <c r="DV322" s="114">
        <v>0</v>
      </c>
      <c r="DW322" s="114">
        <v>0</v>
      </c>
      <c r="DX322" s="114">
        <v>0</v>
      </c>
      <c r="DY322" s="114">
        <v>0</v>
      </c>
      <c r="DZ322" s="114">
        <v>0</v>
      </c>
      <c r="EA322" s="114">
        <v>0</v>
      </c>
      <c r="EB322" s="114">
        <v>0</v>
      </c>
      <c r="EC322" s="114">
        <v>0</v>
      </c>
      <c r="ED322" s="114">
        <v>0</v>
      </c>
      <c r="EE322" s="114">
        <v>0</v>
      </c>
      <c r="EF322" s="114">
        <v>0</v>
      </c>
      <c r="EG322" s="114">
        <v>0</v>
      </c>
      <c r="EH322" s="114">
        <v>0</v>
      </c>
      <c r="EI322" s="114">
        <v>0</v>
      </c>
      <c r="EJ322" s="114">
        <v>0</v>
      </c>
      <c r="EK322" s="114">
        <v>0</v>
      </c>
      <c r="EL322" s="114">
        <v>0</v>
      </c>
      <c r="EM322" s="114">
        <v>0</v>
      </c>
      <c r="EN322" s="114">
        <v>0</v>
      </c>
      <c r="EO322" s="114">
        <v>0</v>
      </c>
      <c r="EP322" s="114">
        <v>0</v>
      </c>
      <c r="EQ322" s="114">
        <v>0</v>
      </c>
      <c r="ER322" s="114">
        <v>0</v>
      </c>
      <c r="ES322" s="114">
        <v>0</v>
      </c>
      <c r="ET322" s="114">
        <v>0</v>
      </c>
      <c r="EU322" s="114">
        <v>0</v>
      </c>
      <c r="EV322" s="114">
        <v>0</v>
      </c>
      <c r="EW322" s="114">
        <v>0</v>
      </c>
      <c r="EX322" s="114">
        <v>0</v>
      </c>
      <c r="EY322" s="114">
        <v>0</v>
      </c>
      <c r="EZ322" s="114">
        <v>0</v>
      </c>
      <c r="FA322" s="114">
        <v>0</v>
      </c>
    </row>
    <row r="323" spans="1:157" x14ac:dyDescent="0.25">
      <c r="A323">
        <v>17</v>
      </c>
      <c r="B323" t="s">
        <v>183</v>
      </c>
      <c r="C323" s="65" t="s">
        <v>763</v>
      </c>
      <c r="D323" s="65" t="s">
        <v>249</v>
      </c>
      <c r="E323" t="s">
        <v>250</v>
      </c>
      <c r="F323" s="79" t="s">
        <v>766</v>
      </c>
      <c r="G323" s="19">
        <v>2</v>
      </c>
      <c r="H323" s="74">
        <v>2</v>
      </c>
      <c r="I323" s="67"/>
      <c r="J323" s="68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  <c r="AC323" s="114">
        <v>0</v>
      </c>
      <c r="AD323" s="114">
        <v>0</v>
      </c>
      <c r="AE323" s="114">
        <v>0</v>
      </c>
      <c r="AF323" s="114">
        <v>0</v>
      </c>
      <c r="AG323" s="114">
        <v>0</v>
      </c>
      <c r="AH323" s="114">
        <v>0</v>
      </c>
      <c r="AI323" s="114">
        <v>0</v>
      </c>
      <c r="AJ323" s="114">
        <v>0</v>
      </c>
      <c r="AK323" s="114">
        <v>0</v>
      </c>
      <c r="AL323" s="114">
        <v>0</v>
      </c>
      <c r="AM323" s="114">
        <v>0</v>
      </c>
      <c r="AN323" s="114">
        <v>0</v>
      </c>
      <c r="AO323" s="114">
        <v>0</v>
      </c>
      <c r="AP323" s="114">
        <v>0</v>
      </c>
      <c r="AQ323" s="114">
        <v>0</v>
      </c>
      <c r="AR323" s="114">
        <v>0</v>
      </c>
      <c r="AS323" s="114">
        <v>0</v>
      </c>
      <c r="AT323" s="114">
        <v>0</v>
      </c>
      <c r="AU323" s="114">
        <v>0</v>
      </c>
      <c r="AV323" s="114">
        <v>0</v>
      </c>
      <c r="AW323" s="114">
        <v>0</v>
      </c>
      <c r="AX323" s="114">
        <v>0</v>
      </c>
      <c r="AY323" s="114">
        <v>0</v>
      </c>
      <c r="AZ323" s="114">
        <v>0</v>
      </c>
      <c r="BA323" s="114">
        <v>0</v>
      </c>
      <c r="BB323" s="114">
        <v>0</v>
      </c>
      <c r="BC323" s="114">
        <v>0</v>
      </c>
      <c r="BD323" s="114">
        <v>0</v>
      </c>
      <c r="BE323" s="114">
        <v>0</v>
      </c>
      <c r="BF323" s="114">
        <v>0</v>
      </c>
      <c r="BG323" s="114">
        <v>0</v>
      </c>
      <c r="BH323" s="114">
        <v>0</v>
      </c>
      <c r="BI323" s="114">
        <v>0</v>
      </c>
      <c r="BJ323" s="114">
        <v>0</v>
      </c>
      <c r="BK323" s="114">
        <v>0</v>
      </c>
      <c r="BL323" s="114">
        <v>0</v>
      </c>
      <c r="BM323" s="114">
        <v>0</v>
      </c>
      <c r="BN323" s="114">
        <v>0</v>
      </c>
      <c r="BO323" s="114">
        <v>0</v>
      </c>
      <c r="BP323" s="114">
        <v>0</v>
      </c>
      <c r="BQ323" s="114">
        <v>0</v>
      </c>
      <c r="BR323" s="114">
        <v>0</v>
      </c>
      <c r="BS323" s="114">
        <v>0</v>
      </c>
      <c r="BT323" s="114">
        <v>0</v>
      </c>
      <c r="BU323" s="114">
        <v>0</v>
      </c>
      <c r="BV323" s="114">
        <v>0</v>
      </c>
      <c r="BW323" s="114">
        <v>0</v>
      </c>
      <c r="BX323" s="114">
        <v>0</v>
      </c>
      <c r="BY323" s="114">
        <v>0</v>
      </c>
      <c r="BZ323" s="114">
        <v>0</v>
      </c>
      <c r="CA323" s="114">
        <v>0</v>
      </c>
      <c r="CB323" s="114">
        <v>0</v>
      </c>
      <c r="CC323" s="114">
        <v>0</v>
      </c>
      <c r="CD323" s="114">
        <v>0</v>
      </c>
      <c r="CE323" s="114">
        <v>0</v>
      </c>
      <c r="CF323" s="114">
        <v>0</v>
      </c>
      <c r="CG323" s="114">
        <v>0</v>
      </c>
      <c r="CH323" s="114">
        <v>0</v>
      </c>
      <c r="CI323" s="114">
        <v>0</v>
      </c>
      <c r="CJ323" s="114">
        <v>0</v>
      </c>
      <c r="CK323" s="114">
        <v>0</v>
      </c>
      <c r="CL323" s="114">
        <v>0</v>
      </c>
      <c r="CM323" s="114">
        <v>0</v>
      </c>
      <c r="CN323" s="114">
        <v>0</v>
      </c>
      <c r="CO323" s="114">
        <v>0</v>
      </c>
      <c r="CP323" s="114">
        <v>0</v>
      </c>
      <c r="CQ323" s="114">
        <v>0</v>
      </c>
      <c r="CR323" s="114">
        <v>0</v>
      </c>
      <c r="CS323" s="114">
        <v>0</v>
      </c>
      <c r="CT323" s="114">
        <v>0</v>
      </c>
      <c r="CU323" s="114">
        <v>0</v>
      </c>
      <c r="CV323" s="114">
        <v>0</v>
      </c>
      <c r="CW323" s="114">
        <v>0</v>
      </c>
      <c r="CX323" s="114">
        <v>0</v>
      </c>
      <c r="CY323" s="114">
        <v>0</v>
      </c>
      <c r="CZ323" s="114">
        <v>0</v>
      </c>
      <c r="DA323" s="114">
        <v>0</v>
      </c>
      <c r="DB323" s="114">
        <v>0</v>
      </c>
      <c r="DC323" s="114">
        <v>0</v>
      </c>
      <c r="DD323" s="114">
        <v>0</v>
      </c>
      <c r="DE323" s="114">
        <v>0</v>
      </c>
      <c r="DF323" s="114">
        <v>0</v>
      </c>
      <c r="DG323" s="114">
        <v>0</v>
      </c>
      <c r="DH323" s="114">
        <v>0</v>
      </c>
      <c r="DI323" s="114">
        <v>0</v>
      </c>
      <c r="DJ323" s="114">
        <v>0</v>
      </c>
      <c r="DK323" s="114">
        <v>0</v>
      </c>
      <c r="DL323" s="114">
        <v>0</v>
      </c>
      <c r="DM323" s="114">
        <v>0</v>
      </c>
      <c r="DN323" s="114">
        <v>0</v>
      </c>
      <c r="DO323" s="114">
        <v>0</v>
      </c>
      <c r="DP323" s="114">
        <v>0</v>
      </c>
      <c r="DQ323" s="114">
        <v>0</v>
      </c>
      <c r="DR323" s="114">
        <v>0</v>
      </c>
      <c r="DS323" s="114">
        <v>0</v>
      </c>
      <c r="DT323" s="114">
        <v>0</v>
      </c>
      <c r="DU323" s="114">
        <v>0</v>
      </c>
      <c r="DV323" s="114">
        <v>0</v>
      </c>
      <c r="DW323" s="114">
        <v>0</v>
      </c>
      <c r="DX323" s="114">
        <v>0</v>
      </c>
      <c r="DY323" s="114">
        <v>0</v>
      </c>
      <c r="DZ323" s="114">
        <v>0</v>
      </c>
      <c r="EA323" s="114">
        <v>0</v>
      </c>
      <c r="EB323" s="114">
        <v>0</v>
      </c>
      <c r="EC323" s="114">
        <v>0</v>
      </c>
      <c r="ED323" s="114">
        <v>0</v>
      </c>
      <c r="EE323" s="114">
        <v>0</v>
      </c>
      <c r="EF323" s="114">
        <v>0</v>
      </c>
      <c r="EG323" s="114">
        <v>0</v>
      </c>
      <c r="EH323" s="114">
        <v>0</v>
      </c>
      <c r="EI323" s="114">
        <v>0</v>
      </c>
      <c r="EJ323" s="114">
        <v>0</v>
      </c>
      <c r="EK323" s="114">
        <v>0</v>
      </c>
      <c r="EL323" s="114">
        <v>0</v>
      </c>
      <c r="EM323" s="114">
        <v>0</v>
      </c>
      <c r="EN323" s="114">
        <v>0</v>
      </c>
      <c r="EO323" s="114">
        <v>0</v>
      </c>
      <c r="EP323" s="114">
        <v>0</v>
      </c>
      <c r="EQ323" s="114">
        <v>0</v>
      </c>
      <c r="ER323" s="114">
        <v>0</v>
      </c>
      <c r="ES323" s="114">
        <v>0</v>
      </c>
      <c r="ET323" s="114">
        <v>0</v>
      </c>
      <c r="EU323" s="114">
        <v>0</v>
      </c>
      <c r="EV323" s="114">
        <v>0</v>
      </c>
      <c r="EW323" s="114">
        <v>0</v>
      </c>
      <c r="EX323" s="114">
        <v>0</v>
      </c>
      <c r="EY323" s="114">
        <v>0</v>
      </c>
      <c r="EZ323" s="114">
        <v>0</v>
      </c>
      <c r="FA323" s="114">
        <v>0</v>
      </c>
    </row>
    <row r="324" spans="1:157" x14ac:dyDescent="0.25">
      <c r="A324">
        <v>17</v>
      </c>
      <c r="B324" t="s">
        <v>183</v>
      </c>
      <c r="C324" s="65" t="s">
        <v>763</v>
      </c>
      <c r="D324" s="65" t="s">
        <v>269</v>
      </c>
      <c r="E324" t="s">
        <v>270</v>
      </c>
      <c r="F324" s="79" t="s">
        <v>766</v>
      </c>
      <c r="G324" s="19">
        <v>2</v>
      </c>
      <c r="H324" s="74">
        <v>2</v>
      </c>
      <c r="I324" s="67"/>
      <c r="J324" s="68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  <c r="AC324" s="114">
        <v>0</v>
      </c>
      <c r="AD324" s="114">
        <v>0</v>
      </c>
      <c r="AE324" s="114">
        <v>0</v>
      </c>
      <c r="AF324" s="114">
        <v>0</v>
      </c>
      <c r="AG324" s="114">
        <v>0</v>
      </c>
      <c r="AH324" s="114">
        <v>0</v>
      </c>
      <c r="AI324" s="114">
        <v>0</v>
      </c>
      <c r="AJ324" s="114">
        <v>0</v>
      </c>
      <c r="AK324" s="114">
        <v>0</v>
      </c>
      <c r="AL324" s="114">
        <v>0</v>
      </c>
      <c r="AM324" s="114">
        <v>0</v>
      </c>
      <c r="AN324" s="114">
        <v>0</v>
      </c>
      <c r="AO324" s="114">
        <v>0</v>
      </c>
      <c r="AP324" s="114">
        <v>0</v>
      </c>
      <c r="AQ324" s="114">
        <v>0</v>
      </c>
      <c r="AR324" s="114">
        <v>0</v>
      </c>
      <c r="AS324" s="114">
        <v>0</v>
      </c>
      <c r="AT324" s="114">
        <v>0</v>
      </c>
      <c r="AU324" s="114">
        <v>0</v>
      </c>
      <c r="AV324" s="114">
        <v>0</v>
      </c>
      <c r="AW324" s="114">
        <v>0</v>
      </c>
      <c r="AX324" s="114">
        <v>0</v>
      </c>
      <c r="AY324" s="114">
        <v>0</v>
      </c>
      <c r="AZ324" s="114">
        <v>0</v>
      </c>
      <c r="BA324" s="114">
        <v>0</v>
      </c>
      <c r="BB324" s="114">
        <v>0</v>
      </c>
      <c r="BC324" s="114">
        <v>0</v>
      </c>
      <c r="BD324" s="114">
        <v>0</v>
      </c>
      <c r="BE324" s="114">
        <v>0</v>
      </c>
      <c r="BF324" s="114">
        <v>0</v>
      </c>
      <c r="BG324" s="114">
        <v>0</v>
      </c>
      <c r="BH324" s="114">
        <v>0</v>
      </c>
      <c r="BI324" s="114">
        <v>0</v>
      </c>
      <c r="BJ324" s="114">
        <v>0</v>
      </c>
      <c r="BK324" s="114">
        <v>0</v>
      </c>
      <c r="BL324" s="114">
        <v>0</v>
      </c>
      <c r="BM324" s="114">
        <v>0</v>
      </c>
      <c r="BN324" s="114">
        <v>0</v>
      </c>
      <c r="BO324" s="114">
        <v>0</v>
      </c>
      <c r="BP324" s="114">
        <v>0</v>
      </c>
      <c r="BQ324" s="114">
        <v>0</v>
      </c>
      <c r="BR324" s="114">
        <v>0</v>
      </c>
      <c r="BS324" s="114">
        <v>0</v>
      </c>
      <c r="BT324" s="114">
        <v>0</v>
      </c>
      <c r="BU324" s="114">
        <v>0</v>
      </c>
      <c r="BV324" s="114">
        <v>0</v>
      </c>
      <c r="BW324" s="114">
        <v>0</v>
      </c>
      <c r="BX324" s="114">
        <v>0</v>
      </c>
      <c r="BY324" s="114">
        <v>0</v>
      </c>
      <c r="BZ324" s="114">
        <v>0</v>
      </c>
      <c r="CA324" s="114">
        <v>0</v>
      </c>
      <c r="CB324" s="114">
        <v>0</v>
      </c>
      <c r="CC324" s="114">
        <v>0</v>
      </c>
      <c r="CD324" s="114">
        <v>0</v>
      </c>
      <c r="CE324" s="114">
        <v>0</v>
      </c>
      <c r="CF324" s="114">
        <v>0</v>
      </c>
      <c r="CG324" s="114">
        <v>0</v>
      </c>
      <c r="CH324" s="114">
        <v>0</v>
      </c>
      <c r="CI324" s="114">
        <v>0</v>
      </c>
      <c r="CJ324" s="114">
        <v>0</v>
      </c>
      <c r="CK324" s="114">
        <v>0</v>
      </c>
      <c r="CL324" s="114">
        <v>0</v>
      </c>
      <c r="CM324" s="114">
        <v>0</v>
      </c>
      <c r="CN324" s="114">
        <v>0</v>
      </c>
      <c r="CO324" s="114">
        <v>0</v>
      </c>
      <c r="CP324" s="114">
        <v>0</v>
      </c>
      <c r="CQ324" s="114">
        <v>0</v>
      </c>
      <c r="CR324" s="114">
        <v>0</v>
      </c>
      <c r="CS324" s="114">
        <v>0</v>
      </c>
      <c r="CT324" s="114">
        <v>0</v>
      </c>
      <c r="CU324" s="114">
        <v>0</v>
      </c>
      <c r="CV324" s="114">
        <v>0</v>
      </c>
      <c r="CW324" s="114">
        <v>0</v>
      </c>
      <c r="CX324" s="114">
        <v>0</v>
      </c>
      <c r="CY324" s="114">
        <v>0</v>
      </c>
      <c r="CZ324" s="114">
        <v>0</v>
      </c>
      <c r="DA324" s="114">
        <v>0</v>
      </c>
      <c r="DB324" s="114">
        <v>0</v>
      </c>
      <c r="DC324" s="114">
        <v>0</v>
      </c>
      <c r="DD324" s="114">
        <v>0</v>
      </c>
      <c r="DE324" s="114">
        <v>0</v>
      </c>
      <c r="DF324" s="114">
        <v>0</v>
      </c>
      <c r="DG324" s="114">
        <v>0</v>
      </c>
      <c r="DH324" s="114">
        <v>0</v>
      </c>
      <c r="DI324" s="114">
        <v>0</v>
      </c>
      <c r="DJ324" s="114">
        <v>0</v>
      </c>
      <c r="DK324" s="114">
        <v>0</v>
      </c>
      <c r="DL324" s="114">
        <v>0</v>
      </c>
      <c r="DM324" s="114">
        <v>0</v>
      </c>
      <c r="DN324" s="114">
        <v>0</v>
      </c>
      <c r="DO324" s="114">
        <v>0</v>
      </c>
      <c r="DP324" s="114">
        <v>0</v>
      </c>
      <c r="DQ324" s="114">
        <v>0</v>
      </c>
      <c r="DR324" s="114">
        <v>0</v>
      </c>
      <c r="DS324" s="114">
        <v>0</v>
      </c>
      <c r="DT324" s="114">
        <v>0</v>
      </c>
      <c r="DU324" s="114">
        <v>0</v>
      </c>
      <c r="DV324" s="114">
        <v>0</v>
      </c>
      <c r="DW324" s="114">
        <v>0</v>
      </c>
      <c r="DX324" s="114">
        <v>0</v>
      </c>
      <c r="DY324" s="114">
        <v>0</v>
      </c>
      <c r="DZ324" s="114">
        <v>0</v>
      </c>
      <c r="EA324" s="114">
        <v>0</v>
      </c>
      <c r="EB324" s="114">
        <v>0</v>
      </c>
      <c r="EC324" s="114">
        <v>0</v>
      </c>
      <c r="ED324" s="114">
        <v>0</v>
      </c>
      <c r="EE324" s="114">
        <v>0</v>
      </c>
      <c r="EF324" s="114">
        <v>0</v>
      </c>
      <c r="EG324" s="114">
        <v>0</v>
      </c>
      <c r="EH324" s="114">
        <v>0</v>
      </c>
      <c r="EI324" s="114">
        <v>0</v>
      </c>
      <c r="EJ324" s="114">
        <v>0</v>
      </c>
      <c r="EK324" s="114">
        <v>0</v>
      </c>
      <c r="EL324" s="114">
        <v>0</v>
      </c>
      <c r="EM324" s="114">
        <v>0</v>
      </c>
      <c r="EN324" s="114">
        <v>0</v>
      </c>
      <c r="EO324" s="114">
        <v>0</v>
      </c>
      <c r="EP324" s="114">
        <v>0</v>
      </c>
      <c r="EQ324" s="114">
        <v>0</v>
      </c>
      <c r="ER324" s="114">
        <v>0</v>
      </c>
      <c r="ES324" s="114">
        <v>0</v>
      </c>
      <c r="ET324" s="114">
        <v>0</v>
      </c>
      <c r="EU324" s="114">
        <v>0</v>
      </c>
      <c r="EV324" s="114">
        <v>0</v>
      </c>
      <c r="EW324" s="114">
        <v>0</v>
      </c>
      <c r="EX324" s="114">
        <v>0</v>
      </c>
      <c r="EY324" s="114">
        <v>0</v>
      </c>
      <c r="EZ324" s="114">
        <v>0</v>
      </c>
      <c r="FA324" s="114">
        <v>0</v>
      </c>
    </row>
    <row r="325" spans="1:157" s="71" customFormat="1" x14ac:dyDescent="0.25">
      <c r="A325" s="71">
        <v>17</v>
      </c>
      <c r="B325" s="71" t="s">
        <v>183</v>
      </c>
      <c r="C325" s="72"/>
      <c r="D325" s="72" t="s">
        <v>181</v>
      </c>
      <c r="E325" s="71" t="s">
        <v>182</v>
      </c>
      <c r="F325" s="80" t="s">
        <v>766</v>
      </c>
      <c r="G325" s="74">
        <v>2</v>
      </c>
      <c r="H325" s="74">
        <v>2</v>
      </c>
      <c r="I325" s="75"/>
      <c r="J325" s="68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  <c r="AC325" s="114">
        <v>0</v>
      </c>
      <c r="AD325" s="114">
        <v>0</v>
      </c>
      <c r="AE325" s="114">
        <v>0</v>
      </c>
      <c r="AF325" s="114">
        <v>0</v>
      </c>
      <c r="AG325" s="114">
        <v>0</v>
      </c>
      <c r="AH325" s="114">
        <v>0</v>
      </c>
      <c r="AI325" s="114">
        <v>0</v>
      </c>
      <c r="AJ325" s="114">
        <v>0</v>
      </c>
      <c r="AK325" s="114">
        <v>0</v>
      </c>
      <c r="AL325" s="114">
        <v>0</v>
      </c>
      <c r="AM325" s="114">
        <v>0</v>
      </c>
      <c r="AN325" s="114">
        <v>0</v>
      </c>
      <c r="AO325" s="114">
        <v>0</v>
      </c>
      <c r="AP325" s="114">
        <v>0</v>
      </c>
      <c r="AQ325" s="114">
        <v>0</v>
      </c>
      <c r="AR325" s="114">
        <v>0</v>
      </c>
      <c r="AS325" s="114">
        <v>0</v>
      </c>
      <c r="AT325" s="114">
        <v>0</v>
      </c>
      <c r="AU325" s="114">
        <v>0</v>
      </c>
      <c r="AV325" s="114">
        <v>0</v>
      </c>
      <c r="AW325" s="114">
        <v>0</v>
      </c>
      <c r="AX325" s="114">
        <v>0</v>
      </c>
      <c r="AY325" s="114">
        <v>0</v>
      </c>
      <c r="AZ325" s="114">
        <v>0</v>
      </c>
      <c r="BA325" s="114">
        <v>0</v>
      </c>
      <c r="BB325" s="114">
        <v>0</v>
      </c>
      <c r="BC325" s="114">
        <v>0</v>
      </c>
      <c r="BD325" s="114">
        <v>0</v>
      </c>
      <c r="BE325" s="114">
        <v>0</v>
      </c>
      <c r="BF325" s="114">
        <v>0</v>
      </c>
      <c r="BG325" s="114">
        <v>0</v>
      </c>
      <c r="BH325" s="114">
        <v>0</v>
      </c>
      <c r="BI325" s="114">
        <v>0</v>
      </c>
      <c r="BJ325" s="114">
        <v>0</v>
      </c>
      <c r="BK325" s="114">
        <v>0</v>
      </c>
      <c r="BL325" s="114">
        <v>0</v>
      </c>
      <c r="BM325" s="114">
        <v>0</v>
      </c>
      <c r="BN325" s="114">
        <v>0</v>
      </c>
      <c r="BO325" s="114">
        <v>0</v>
      </c>
      <c r="BP325" s="114">
        <v>0</v>
      </c>
      <c r="BQ325" s="114">
        <v>0</v>
      </c>
      <c r="BR325" s="114">
        <v>0</v>
      </c>
      <c r="BS325" s="114">
        <v>0</v>
      </c>
      <c r="BT325" s="114">
        <v>0</v>
      </c>
      <c r="BU325" s="114">
        <v>0</v>
      </c>
      <c r="BV325" s="114">
        <v>0</v>
      </c>
      <c r="BW325" s="114">
        <v>0</v>
      </c>
      <c r="BX325" s="114">
        <v>0</v>
      </c>
      <c r="BY325" s="114">
        <v>0</v>
      </c>
      <c r="BZ325" s="114">
        <v>0</v>
      </c>
      <c r="CA325" s="114">
        <v>0</v>
      </c>
      <c r="CB325" s="114">
        <v>0</v>
      </c>
      <c r="CC325" s="114">
        <v>0</v>
      </c>
      <c r="CD325" s="114">
        <v>0</v>
      </c>
      <c r="CE325" s="114">
        <v>0</v>
      </c>
      <c r="CF325" s="114">
        <v>0</v>
      </c>
      <c r="CG325" s="114">
        <v>0</v>
      </c>
      <c r="CH325" s="114">
        <v>0</v>
      </c>
      <c r="CI325" s="114">
        <v>0</v>
      </c>
      <c r="CJ325" s="114">
        <v>0</v>
      </c>
      <c r="CK325" s="114">
        <v>0</v>
      </c>
      <c r="CL325" s="114">
        <v>0</v>
      </c>
      <c r="CM325" s="114">
        <v>0</v>
      </c>
      <c r="CN325" s="114">
        <v>0</v>
      </c>
      <c r="CO325" s="114">
        <v>0</v>
      </c>
      <c r="CP325" s="114">
        <v>0</v>
      </c>
      <c r="CQ325" s="114">
        <v>0</v>
      </c>
      <c r="CR325" s="114">
        <v>0</v>
      </c>
      <c r="CS325" s="114">
        <v>0</v>
      </c>
      <c r="CT325" s="114">
        <v>0</v>
      </c>
      <c r="CU325" s="114">
        <v>0</v>
      </c>
      <c r="CV325" s="114">
        <v>0</v>
      </c>
      <c r="CW325" s="114">
        <v>0</v>
      </c>
      <c r="CX325" s="114">
        <v>0</v>
      </c>
      <c r="CY325" s="114">
        <v>0</v>
      </c>
      <c r="CZ325" s="114">
        <v>0</v>
      </c>
      <c r="DA325" s="114">
        <v>0</v>
      </c>
      <c r="DB325" s="114">
        <v>0</v>
      </c>
      <c r="DC325" s="114">
        <v>0</v>
      </c>
      <c r="DD325" s="114">
        <v>0</v>
      </c>
      <c r="DE325" s="114">
        <v>0</v>
      </c>
      <c r="DF325" s="114">
        <v>0</v>
      </c>
      <c r="DG325" s="114">
        <v>0</v>
      </c>
      <c r="DH325" s="114">
        <v>0</v>
      </c>
      <c r="DI325" s="114">
        <v>0</v>
      </c>
      <c r="DJ325" s="114">
        <v>0</v>
      </c>
      <c r="DK325" s="114">
        <v>0</v>
      </c>
      <c r="DL325" s="114">
        <v>0</v>
      </c>
      <c r="DM325" s="114">
        <v>0</v>
      </c>
      <c r="DN325" s="114">
        <v>0</v>
      </c>
      <c r="DO325" s="114">
        <v>0</v>
      </c>
      <c r="DP325" s="114">
        <v>0</v>
      </c>
      <c r="DQ325" s="114">
        <v>0</v>
      </c>
      <c r="DR325" s="114">
        <v>0</v>
      </c>
      <c r="DS325" s="114">
        <v>0</v>
      </c>
      <c r="DT325" s="114">
        <v>0</v>
      </c>
      <c r="DU325" s="114">
        <v>0</v>
      </c>
      <c r="DV325" s="114">
        <v>0</v>
      </c>
      <c r="DW325" s="114">
        <v>0</v>
      </c>
      <c r="DX325" s="114">
        <v>0</v>
      </c>
      <c r="DY325" s="114">
        <v>0</v>
      </c>
      <c r="DZ325" s="114">
        <v>0</v>
      </c>
      <c r="EA325" s="114">
        <v>0</v>
      </c>
      <c r="EB325" s="114">
        <v>0</v>
      </c>
      <c r="EC325" s="114">
        <v>0</v>
      </c>
      <c r="ED325" s="114">
        <v>0</v>
      </c>
      <c r="EE325" s="114">
        <v>0</v>
      </c>
      <c r="EF325" s="114">
        <v>0</v>
      </c>
      <c r="EG325" s="114">
        <v>0</v>
      </c>
      <c r="EH325" s="114">
        <v>0</v>
      </c>
      <c r="EI325" s="114">
        <v>0</v>
      </c>
      <c r="EJ325" s="114">
        <v>0</v>
      </c>
      <c r="EK325" s="114">
        <v>0</v>
      </c>
      <c r="EL325" s="114">
        <v>0</v>
      </c>
      <c r="EM325" s="114">
        <v>0</v>
      </c>
      <c r="EN325" s="114">
        <v>0</v>
      </c>
      <c r="EO325" s="114">
        <v>0</v>
      </c>
      <c r="EP325" s="114">
        <v>0</v>
      </c>
      <c r="EQ325" s="114">
        <v>0</v>
      </c>
      <c r="ER325" s="114">
        <v>0</v>
      </c>
      <c r="ES325" s="114">
        <v>0</v>
      </c>
      <c r="ET325" s="114">
        <v>0</v>
      </c>
      <c r="EU325" s="114">
        <v>0</v>
      </c>
      <c r="EV325" s="114">
        <v>0</v>
      </c>
      <c r="EW325" s="114">
        <v>0</v>
      </c>
      <c r="EX325" s="114">
        <v>0</v>
      </c>
      <c r="EY325" s="114">
        <v>0</v>
      </c>
      <c r="EZ325" s="114">
        <v>0</v>
      </c>
      <c r="FA325" s="114">
        <v>0</v>
      </c>
    </row>
    <row r="326" spans="1:157" x14ac:dyDescent="0.25">
      <c r="A326">
        <v>17</v>
      </c>
      <c r="B326" t="s">
        <v>183</v>
      </c>
      <c r="C326" s="65"/>
      <c r="D326" s="65" t="s">
        <v>1304</v>
      </c>
      <c r="E326" t="s">
        <v>1305</v>
      </c>
      <c r="F326" s="66" t="s">
        <v>762</v>
      </c>
      <c r="G326" s="19">
        <v>1</v>
      </c>
      <c r="H326" s="74">
        <v>1</v>
      </c>
      <c r="I326" s="67"/>
      <c r="J326" s="68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  <c r="AC326" s="114">
        <v>0</v>
      </c>
      <c r="AD326" s="114">
        <v>0</v>
      </c>
      <c r="AE326" s="114">
        <v>0</v>
      </c>
      <c r="AF326" s="114">
        <v>0</v>
      </c>
      <c r="AG326" s="114">
        <v>0</v>
      </c>
      <c r="AH326" s="114">
        <v>0</v>
      </c>
      <c r="AI326" s="114">
        <v>0</v>
      </c>
      <c r="AJ326" s="114">
        <v>0</v>
      </c>
      <c r="AK326" s="114">
        <v>0</v>
      </c>
      <c r="AL326" s="114">
        <v>0</v>
      </c>
      <c r="AM326" s="114">
        <v>0</v>
      </c>
      <c r="AN326" s="114">
        <v>0</v>
      </c>
      <c r="AO326" s="114">
        <v>0</v>
      </c>
      <c r="AP326" s="114">
        <v>0</v>
      </c>
      <c r="AQ326" s="114">
        <v>0</v>
      </c>
      <c r="AR326" s="114">
        <v>0</v>
      </c>
      <c r="AS326" s="114">
        <v>0</v>
      </c>
      <c r="AT326" s="114">
        <v>0</v>
      </c>
      <c r="AU326" s="114">
        <v>0</v>
      </c>
      <c r="AV326" s="114">
        <v>0</v>
      </c>
      <c r="AW326" s="114">
        <v>0</v>
      </c>
      <c r="AX326" s="114">
        <v>0</v>
      </c>
      <c r="AY326" s="114">
        <v>0</v>
      </c>
      <c r="AZ326" s="114">
        <v>0</v>
      </c>
      <c r="BA326" s="114">
        <v>0</v>
      </c>
      <c r="BB326" s="114">
        <v>0</v>
      </c>
      <c r="BC326" s="114">
        <v>0</v>
      </c>
      <c r="BD326" s="114">
        <v>0</v>
      </c>
      <c r="BE326" s="114">
        <v>0</v>
      </c>
      <c r="BF326" s="114">
        <v>0</v>
      </c>
      <c r="BG326" s="114">
        <v>0</v>
      </c>
      <c r="BH326" s="114">
        <v>0</v>
      </c>
      <c r="BI326" s="114">
        <v>0</v>
      </c>
      <c r="BJ326" s="114">
        <v>0</v>
      </c>
      <c r="BK326" s="114">
        <v>0</v>
      </c>
      <c r="BL326" s="114">
        <v>0</v>
      </c>
      <c r="BM326" s="114">
        <v>0</v>
      </c>
      <c r="BN326" s="114">
        <v>0</v>
      </c>
      <c r="BO326" s="114">
        <v>0</v>
      </c>
      <c r="BP326" s="114">
        <v>0</v>
      </c>
      <c r="BQ326" s="114">
        <v>0</v>
      </c>
      <c r="BR326" s="114">
        <v>0</v>
      </c>
      <c r="BS326" s="114">
        <v>0</v>
      </c>
      <c r="BT326" s="114">
        <v>0</v>
      </c>
      <c r="BU326" s="114">
        <v>0</v>
      </c>
      <c r="BV326" s="114">
        <v>0</v>
      </c>
      <c r="BW326" s="114">
        <v>0</v>
      </c>
      <c r="BX326" s="114">
        <v>0</v>
      </c>
      <c r="BY326" s="114">
        <v>0</v>
      </c>
      <c r="BZ326" s="114">
        <v>0</v>
      </c>
      <c r="CA326" s="114">
        <v>0</v>
      </c>
      <c r="CB326" s="114">
        <v>0</v>
      </c>
      <c r="CC326" s="114">
        <v>0</v>
      </c>
      <c r="CD326" s="114">
        <v>0</v>
      </c>
      <c r="CE326" s="114">
        <v>0</v>
      </c>
      <c r="CF326" s="114">
        <v>0</v>
      </c>
      <c r="CG326" s="114">
        <v>0</v>
      </c>
      <c r="CH326" s="114">
        <v>0</v>
      </c>
      <c r="CI326" s="114">
        <v>0</v>
      </c>
      <c r="CJ326" s="114">
        <v>0</v>
      </c>
      <c r="CK326" s="114">
        <v>0</v>
      </c>
      <c r="CL326" s="114">
        <v>0</v>
      </c>
      <c r="CM326" s="114">
        <v>0</v>
      </c>
      <c r="CN326" s="114">
        <v>0</v>
      </c>
      <c r="CO326" s="114">
        <v>0</v>
      </c>
      <c r="CP326" s="114">
        <v>0</v>
      </c>
      <c r="CQ326" s="114">
        <v>0</v>
      </c>
      <c r="CR326" s="114">
        <v>0</v>
      </c>
      <c r="CS326" s="114">
        <v>0</v>
      </c>
      <c r="CT326" s="114">
        <v>0</v>
      </c>
      <c r="CU326" s="114">
        <v>0</v>
      </c>
      <c r="CV326" s="114">
        <v>0</v>
      </c>
      <c r="CW326" s="114">
        <v>0</v>
      </c>
      <c r="CX326" s="114">
        <v>0</v>
      </c>
      <c r="CY326" s="114">
        <v>0</v>
      </c>
      <c r="CZ326" s="114">
        <v>0</v>
      </c>
      <c r="DA326" s="114">
        <v>0</v>
      </c>
      <c r="DB326" s="114">
        <v>0</v>
      </c>
      <c r="DC326" s="114">
        <v>0</v>
      </c>
      <c r="DD326" s="114">
        <v>0</v>
      </c>
      <c r="DE326" s="114">
        <v>0</v>
      </c>
      <c r="DF326" s="114">
        <v>0</v>
      </c>
      <c r="DG326" s="114">
        <v>0</v>
      </c>
      <c r="DH326" s="114">
        <v>0</v>
      </c>
      <c r="DI326" s="114">
        <v>0</v>
      </c>
      <c r="DJ326" s="114">
        <v>0</v>
      </c>
      <c r="DK326" s="114">
        <v>0</v>
      </c>
      <c r="DL326" s="114">
        <v>0</v>
      </c>
      <c r="DM326" s="114">
        <v>0</v>
      </c>
      <c r="DN326" s="114">
        <v>0</v>
      </c>
      <c r="DO326" s="114">
        <v>0</v>
      </c>
      <c r="DP326" s="114">
        <v>0</v>
      </c>
      <c r="DQ326" s="114">
        <v>0</v>
      </c>
      <c r="DR326" s="114">
        <v>0</v>
      </c>
      <c r="DS326" s="114">
        <v>0</v>
      </c>
      <c r="DT326" s="114">
        <v>0</v>
      </c>
      <c r="DU326" s="114">
        <v>0</v>
      </c>
      <c r="DV326" s="114">
        <v>0</v>
      </c>
      <c r="DW326" s="114">
        <v>0</v>
      </c>
      <c r="DX326" s="114">
        <v>0</v>
      </c>
      <c r="DY326" s="114">
        <v>0</v>
      </c>
      <c r="DZ326" s="114">
        <v>0</v>
      </c>
      <c r="EA326" s="114">
        <v>0</v>
      </c>
      <c r="EB326" s="114">
        <v>0</v>
      </c>
      <c r="EC326" s="114">
        <v>0</v>
      </c>
      <c r="ED326" s="114">
        <v>0</v>
      </c>
      <c r="EE326" s="114">
        <v>0</v>
      </c>
      <c r="EF326" s="114">
        <v>0</v>
      </c>
      <c r="EG326" s="114">
        <v>0</v>
      </c>
      <c r="EH326" s="114">
        <v>0</v>
      </c>
      <c r="EI326" s="114">
        <v>0</v>
      </c>
      <c r="EJ326" s="114">
        <v>0</v>
      </c>
      <c r="EK326" s="114">
        <v>0</v>
      </c>
      <c r="EL326" s="114">
        <v>0</v>
      </c>
      <c r="EM326" s="114">
        <v>0</v>
      </c>
      <c r="EN326" s="114">
        <v>0</v>
      </c>
      <c r="EO326" s="114">
        <v>0</v>
      </c>
      <c r="EP326" s="114">
        <v>0</v>
      </c>
      <c r="EQ326" s="114">
        <v>0</v>
      </c>
      <c r="ER326" s="114">
        <v>0</v>
      </c>
      <c r="ES326" s="114">
        <v>0</v>
      </c>
      <c r="ET326" s="114">
        <v>0</v>
      </c>
      <c r="EU326" s="114">
        <v>0</v>
      </c>
      <c r="EV326" s="114">
        <v>0</v>
      </c>
      <c r="EW326" s="114">
        <v>0</v>
      </c>
      <c r="EX326" s="114">
        <v>0</v>
      </c>
      <c r="EY326" s="114">
        <v>0</v>
      </c>
      <c r="EZ326" s="114">
        <v>0</v>
      </c>
      <c r="FA326" s="114">
        <v>0</v>
      </c>
    </row>
    <row r="327" spans="1:157" x14ac:dyDescent="0.25">
      <c r="A327">
        <v>17</v>
      </c>
      <c r="B327" t="s">
        <v>183</v>
      </c>
      <c r="C327" s="65"/>
      <c r="D327" s="65" t="s">
        <v>1306</v>
      </c>
      <c r="E327" t="s">
        <v>1307</v>
      </c>
      <c r="F327" s="66" t="s">
        <v>762</v>
      </c>
      <c r="G327" s="19">
        <v>1</v>
      </c>
      <c r="H327" s="74">
        <v>1</v>
      </c>
      <c r="I327" s="67"/>
      <c r="J327" s="68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0</v>
      </c>
      <c r="AC327" s="114">
        <v>0</v>
      </c>
      <c r="AD327" s="114">
        <v>0</v>
      </c>
      <c r="AE327" s="114">
        <v>0</v>
      </c>
      <c r="AF327" s="114">
        <v>0</v>
      </c>
      <c r="AG327" s="114">
        <v>0</v>
      </c>
      <c r="AH327" s="114">
        <v>0</v>
      </c>
      <c r="AI327" s="114">
        <v>0</v>
      </c>
      <c r="AJ327" s="114">
        <v>0</v>
      </c>
      <c r="AK327" s="114">
        <v>0</v>
      </c>
      <c r="AL327" s="114">
        <v>0</v>
      </c>
      <c r="AM327" s="114">
        <v>0</v>
      </c>
      <c r="AN327" s="114">
        <v>0</v>
      </c>
      <c r="AO327" s="114">
        <v>0</v>
      </c>
      <c r="AP327" s="114">
        <v>0</v>
      </c>
      <c r="AQ327" s="114">
        <v>0</v>
      </c>
      <c r="AR327" s="114">
        <v>0</v>
      </c>
      <c r="AS327" s="114">
        <v>0</v>
      </c>
      <c r="AT327" s="114">
        <v>0</v>
      </c>
      <c r="AU327" s="114">
        <v>0</v>
      </c>
      <c r="AV327" s="114">
        <v>0</v>
      </c>
      <c r="AW327" s="114">
        <v>0</v>
      </c>
      <c r="AX327" s="114">
        <v>0</v>
      </c>
      <c r="AY327" s="114">
        <v>0</v>
      </c>
      <c r="AZ327" s="114">
        <v>0</v>
      </c>
      <c r="BA327" s="114">
        <v>0</v>
      </c>
      <c r="BB327" s="114">
        <v>0</v>
      </c>
      <c r="BC327" s="114">
        <v>0</v>
      </c>
      <c r="BD327" s="114">
        <v>0</v>
      </c>
      <c r="BE327" s="114">
        <v>0</v>
      </c>
      <c r="BF327" s="114">
        <v>0</v>
      </c>
      <c r="BG327" s="114">
        <v>0</v>
      </c>
      <c r="BH327" s="114">
        <v>0</v>
      </c>
      <c r="BI327" s="114">
        <v>0</v>
      </c>
      <c r="BJ327" s="114">
        <v>0</v>
      </c>
      <c r="BK327" s="114">
        <v>0</v>
      </c>
      <c r="BL327" s="114">
        <v>0</v>
      </c>
      <c r="BM327" s="114">
        <v>0</v>
      </c>
      <c r="BN327" s="114">
        <v>0</v>
      </c>
      <c r="BO327" s="114">
        <v>0</v>
      </c>
      <c r="BP327" s="114">
        <v>0</v>
      </c>
      <c r="BQ327" s="114">
        <v>0</v>
      </c>
      <c r="BR327" s="114">
        <v>0</v>
      </c>
      <c r="BS327" s="114">
        <v>0</v>
      </c>
      <c r="BT327" s="114">
        <v>0</v>
      </c>
      <c r="BU327" s="114">
        <v>0</v>
      </c>
      <c r="BV327" s="114">
        <v>0</v>
      </c>
      <c r="BW327" s="114">
        <v>0</v>
      </c>
      <c r="BX327" s="114">
        <v>0</v>
      </c>
      <c r="BY327" s="114">
        <v>0</v>
      </c>
      <c r="BZ327" s="114">
        <v>0</v>
      </c>
      <c r="CA327" s="114">
        <v>0</v>
      </c>
      <c r="CB327" s="114">
        <v>0</v>
      </c>
      <c r="CC327" s="114">
        <v>0</v>
      </c>
      <c r="CD327" s="114">
        <v>0</v>
      </c>
      <c r="CE327" s="114">
        <v>0</v>
      </c>
      <c r="CF327" s="114">
        <v>0</v>
      </c>
      <c r="CG327" s="114">
        <v>0</v>
      </c>
      <c r="CH327" s="114">
        <v>0</v>
      </c>
      <c r="CI327" s="114">
        <v>0</v>
      </c>
      <c r="CJ327" s="114">
        <v>0</v>
      </c>
      <c r="CK327" s="114">
        <v>0</v>
      </c>
      <c r="CL327" s="114">
        <v>0</v>
      </c>
      <c r="CM327" s="114">
        <v>0</v>
      </c>
      <c r="CN327" s="114">
        <v>0</v>
      </c>
      <c r="CO327" s="114">
        <v>0</v>
      </c>
      <c r="CP327" s="114">
        <v>0</v>
      </c>
      <c r="CQ327" s="114">
        <v>0</v>
      </c>
      <c r="CR327" s="114">
        <v>0</v>
      </c>
      <c r="CS327" s="114">
        <v>0</v>
      </c>
      <c r="CT327" s="114">
        <v>0</v>
      </c>
      <c r="CU327" s="114">
        <v>0</v>
      </c>
      <c r="CV327" s="114">
        <v>0</v>
      </c>
      <c r="CW327" s="114">
        <v>0</v>
      </c>
      <c r="CX327" s="114">
        <v>0</v>
      </c>
      <c r="CY327" s="114">
        <v>0</v>
      </c>
      <c r="CZ327" s="114">
        <v>0</v>
      </c>
      <c r="DA327" s="114">
        <v>0</v>
      </c>
      <c r="DB327" s="114">
        <v>0</v>
      </c>
      <c r="DC327" s="114">
        <v>0</v>
      </c>
      <c r="DD327" s="114">
        <v>0</v>
      </c>
      <c r="DE327" s="114">
        <v>0</v>
      </c>
      <c r="DF327" s="114">
        <v>0</v>
      </c>
      <c r="DG327" s="114">
        <v>0</v>
      </c>
      <c r="DH327" s="114">
        <v>0</v>
      </c>
      <c r="DI327" s="114">
        <v>0</v>
      </c>
      <c r="DJ327" s="114">
        <v>0</v>
      </c>
      <c r="DK327" s="114">
        <v>0</v>
      </c>
      <c r="DL327" s="114">
        <v>0</v>
      </c>
      <c r="DM327" s="114">
        <v>0</v>
      </c>
      <c r="DN327" s="114">
        <v>0</v>
      </c>
      <c r="DO327" s="114">
        <v>0</v>
      </c>
      <c r="DP327" s="114">
        <v>0</v>
      </c>
      <c r="DQ327" s="114">
        <v>0</v>
      </c>
      <c r="DR327" s="114">
        <v>0</v>
      </c>
      <c r="DS327" s="114">
        <v>0</v>
      </c>
      <c r="DT327" s="114">
        <v>0</v>
      </c>
      <c r="DU327" s="114">
        <v>0</v>
      </c>
      <c r="DV327" s="114">
        <v>0</v>
      </c>
      <c r="DW327" s="114">
        <v>0</v>
      </c>
      <c r="DX327" s="114">
        <v>0</v>
      </c>
      <c r="DY327" s="114">
        <v>0</v>
      </c>
      <c r="DZ327" s="114">
        <v>0</v>
      </c>
      <c r="EA327" s="114">
        <v>0</v>
      </c>
      <c r="EB327" s="114">
        <v>0</v>
      </c>
      <c r="EC327" s="114">
        <v>0</v>
      </c>
      <c r="ED327" s="114">
        <v>0</v>
      </c>
      <c r="EE327" s="114">
        <v>0</v>
      </c>
      <c r="EF327" s="114">
        <v>0</v>
      </c>
      <c r="EG327" s="114">
        <v>0</v>
      </c>
      <c r="EH327" s="114">
        <v>0</v>
      </c>
      <c r="EI327" s="114">
        <v>0</v>
      </c>
      <c r="EJ327" s="114">
        <v>0</v>
      </c>
      <c r="EK327" s="114">
        <v>0</v>
      </c>
      <c r="EL327" s="114">
        <v>0</v>
      </c>
      <c r="EM327" s="114">
        <v>0</v>
      </c>
      <c r="EN327" s="114">
        <v>0</v>
      </c>
      <c r="EO327" s="114">
        <v>0</v>
      </c>
      <c r="EP327" s="114">
        <v>0</v>
      </c>
      <c r="EQ327" s="114">
        <v>0</v>
      </c>
      <c r="ER327" s="114">
        <v>0</v>
      </c>
      <c r="ES327" s="114">
        <v>0</v>
      </c>
      <c r="ET327" s="114">
        <v>0</v>
      </c>
      <c r="EU327" s="114">
        <v>0</v>
      </c>
      <c r="EV327" s="114">
        <v>0</v>
      </c>
      <c r="EW327" s="114">
        <v>0</v>
      </c>
      <c r="EX327" s="114">
        <v>0</v>
      </c>
      <c r="EY327" s="114">
        <v>0</v>
      </c>
      <c r="EZ327" s="114">
        <v>0</v>
      </c>
      <c r="FA327" s="114">
        <v>0</v>
      </c>
    </row>
    <row r="328" spans="1:157" x14ac:dyDescent="0.25">
      <c r="A328">
        <v>17</v>
      </c>
      <c r="B328" t="s">
        <v>183</v>
      </c>
      <c r="C328" s="65"/>
      <c r="D328" s="65" t="s">
        <v>1308</v>
      </c>
      <c r="E328" t="s">
        <v>1309</v>
      </c>
      <c r="F328" s="66" t="s">
        <v>762</v>
      </c>
      <c r="G328" s="19">
        <v>1</v>
      </c>
      <c r="H328" s="74">
        <v>1</v>
      </c>
      <c r="I328" s="67"/>
      <c r="J328" s="68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  <c r="AC328" s="114">
        <v>0</v>
      </c>
      <c r="AD328" s="114">
        <v>0</v>
      </c>
      <c r="AE328" s="114">
        <v>0</v>
      </c>
      <c r="AF328" s="114">
        <v>0</v>
      </c>
      <c r="AG328" s="114">
        <v>0</v>
      </c>
      <c r="AH328" s="114">
        <v>0</v>
      </c>
      <c r="AI328" s="114">
        <v>0</v>
      </c>
      <c r="AJ328" s="114">
        <v>0</v>
      </c>
      <c r="AK328" s="114">
        <v>0</v>
      </c>
      <c r="AL328" s="114">
        <v>0</v>
      </c>
      <c r="AM328" s="114">
        <v>0</v>
      </c>
      <c r="AN328" s="114">
        <v>0</v>
      </c>
      <c r="AO328" s="114">
        <v>0</v>
      </c>
      <c r="AP328" s="114">
        <v>0</v>
      </c>
      <c r="AQ328" s="114">
        <v>0</v>
      </c>
      <c r="AR328" s="114">
        <v>0</v>
      </c>
      <c r="AS328" s="114">
        <v>0</v>
      </c>
      <c r="AT328" s="114">
        <v>0</v>
      </c>
      <c r="AU328" s="114">
        <v>0</v>
      </c>
      <c r="AV328" s="114">
        <v>0</v>
      </c>
      <c r="AW328" s="114">
        <v>0</v>
      </c>
      <c r="AX328" s="114">
        <v>0</v>
      </c>
      <c r="AY328" s="114">
        <v>0</v>
      </c>
      <c r="AZ328" s="114">
        <v>0</v>
      </c>
      <c r="BA328" s="114">
        <v>0</v>
      </c>
      <c r="BB328" s="114">
        <v>0</v>
      </c>
      <c r="BC328" s="114">
        <v>0</v>
      </c>
      <c r="BD328" s="114">
        <v>0</v>
      </c>
      <c r="BE328" s="114">
        <v>0</v>
      </c>
      <c r="BF328" s="114">
        <v>0</v>
      </c>
      <c r="BG328" s="114">
        <v>0</v>
      </c>
      <c r="BH328" s="114">
        <v>0</v>
      </c>
      <c r="BI328" s="114">
        <v>0</v>
      </c>
      <c r="BJ328" s="114">
        <v>0</v>
      </c>
      <c r="BK328" s="114">
        <v>0</v>
      </c>
      <c r="BL328" s="114">
        <v>0</v>
      </c>
      <c r="BM328" s="114">
        <v>0</v>
      </c>
      <c r="BN328" s="114">
        <v>0</v>
      </c>
      <c r="BO328" s="114">
        <v>0</v>
      </c>
      <c r="BP328" s="114">
        <v>0</v>
      </c>
      <c r="BQ328" s="114">
        <v>0</v>
      </c>
      <c r="BR328" s="114">
        <v>0</v>
      </c>
      <c r="BS328" s="114">
        <v>0</v>
      </c>
      <c r="BT328" s="114">
        <v>0</v>
      </c>
      <c r="BU328" s="114">
        <v>0</v>
      </c>
      <c r="BV328" s="114">
        <v>0</v>
      </c>
      <c r="BW328" s="114">
        <v>0</v>
      </c>
      <c r="BX328" s="114">
        <v>0</v>
      </c>
      <c r="BY328" s="114">
        <v>0</v>
      </c>
      <c r="BZ328" s="114">
        <v>0</v>
      </c>
      <c r="CA328" s="114">
        <v>0</v>
      </c>
      <c r="CB328" s="114">
        <v>0</v>
      </c>
      <c r="CC328" s="114">
        <v>0</v>
      </c>
      <c r="CD328" s="114">
        <v>0</v>
      </c>
      <c r="CE328" s="114">
        <v>0</v>
      </c>
      <c r="CF328" s="114">
        <v>0</v>
      </c>
      <c r="CG328" s="114">
        <v>0</v>
      </c>
      <c r="CH328" s="114">
        <v>0</v>
      </c>
      <c r="CI328" s="114">
        <v>0</v>
      </c>
      <c r="CJ328" s="114">
        <v>0</v>
      </c>
      <c r="CK328" s="114">
        <v>0</v>
      </c>
      <c r="CL328" s="114">
        <v>0</v>
      </c>
      <c r="CM328" s="114">
        <v>0</v>
      </c>
      <c r="CN328" s="114">
        <v>0</v>
      </c>
      <c r="CO328" s="114">
        <v>0</v>
      </c>
      <c r="CP328" s="114">
        <v>0</v>
      </c>
      <c r="CQ328" s="114">
        <v>0</v>
      </c>
      <c r="CR328" s="114">
        <v>0</v>
      </c>
      <c r="CS328" s="114">
        <v>0</v>
      </c>
      <c r="CT328" s="114">
        <v>0</v>
      </c>
      <c r="CU328" s="114">
        <v>0</v>
      </c>
      <c r="CV328" s="114">
        <v>0</v>
      </c>
      <c r="CW328" s="114">
        <v>0</v>
      </c>
      <c r="CX328" s="114">
        <v>0</v>
      </c>
      <c r="CY328" s="114">
        <v>0</v>
      </c>
      <c r="CZ328" s="114">
        <v>0</v>
      </c>
      <c r="DA328" s="114">
        <v>0</v>
      </c>
      <c r="DB328" s="114">
        <v>0</v>
      </c>
      <c r="DC328" s="114">
        <v>0</v>
      </c>
      <c r="DD328" s="114">
        <v>0</v>
      </c>
      <c r="DE328" s="114">
        <v>0</v>
      </c>
      <c r="DF328" s="114">
        <v>0</v>
      </c>
      <c r="DG328" s="114">
        <v>0</v>
      </c>
      <c r="DH328" s="114">
        <v>0</v>
      </c>
      <c r="DI328" s="114">
        <v>0</v>
      </c>
      <c r="DJ328" s="114">
        <v>0</v>
      </c>
      <c r="DK328" s="114">
        <v>0</v>
      </c>
      <c r="DL328" s="114">
        <v>0</v>
      </c>
      <c r="DM328" s="114">
        <v>0</v>
      </c>
      <c r="DN328" s="114">
        <v>0</v>
      </c>
      <c r="DO328" s="114">
        <v>0</v>
      </c>
      <c r="DP328" s="114">
        <v>0</v>
      </c>
      <c r="DQ328" s="114">
        <v>0</v>
      </c>
      <c r="DR328" s="114">
        <v>0</v>
      </c>
      <c r="DS328" s="114">
        <v>0</v>
      </c>
      <c r="DT328" s="114">
        <v>0</v>
      </c>
      <c r="DU328" s="114">
        <v>0</v>
      </c>
      <c r="DV328" s="114">
        <v>0</v>
      </c>
      <c r="DW328" s="114">
        <v>0</v>
      </c>
      <c r="DX328" s="114">
        <v>0</v>
      </c>
      <c r="DY328" s="114">
        <v>0</v>
      </c>
      <c r="DZ328" s="114">
        <v>0</v>
      </c>
      <c r="EA328" s="114">
        <v>0</v>
      </c>
      <c r="EB328" s="114">
        <v>0</v>
      </c>
      <c r="EC328" s="114">
        <v>0</v>
      </c>
      <c r="ED328" s="114">
        <v>0</v>
      </c>
      <c r="EE328" s="114">
        <v>0</v>
      </c>
      <c r="EF328" s="114">
        <v>0</v>
      </c>
      <c r="EG328" s="114">
        <v>0</v>
      </c>
      <c r="EH328" s="114">
        <v>0</v>
      </c>
      <c r="EI328" s="114">
        <v>0</v>
      </c>
      <c r="EJ328" s="114">
        <v>0</v>
      </c>
      <c r="EK328" s="114">
        <v>0</v>
      </c>
      <c r="EL328" s="114">
        <v>0</v>
      </c>
      <c r="EM328" s="114">
        <v>0</v>
      </c>
      <c r="EN328" s="114">
        <v>0</v>
      </c>
      <c r="EO328" s="114">
        <v>0</v>
      </c>
      <c r="EP328" s="114">
        <v>0</v>
      </c>
      <c r="EQ328" s="114">
        <v>0</v>
      </c>
      <c r="ER328" s="114">
        <v>0</v>
      </c>
      <c r="ES328" s="114">
        <v>0</v>
      </c>
      <c r="ET328" s="114">
        <v>0</v>
      </c>
      <c r="EU328" s="114">
        <v>0</v>
      </c>
      <c r="EV328" s="114">
        <v>0</v>
      </c>
      <c r="EW328" s="114">
        <v>0</v>
      </c>
      <c r="EX328" s="114">
        <v>0</v>
      </c>
      <c r="EY328" s="114">
        <v>0</v>
      </c>
      <c r="EZ328" s="114">
        <v>0</v>
      </c>
      <c r="FA328" s="114">
        <v>0</v>
      </c>
    </row>
    <row r="329" spans="1:157" x14ac:dyDescent="0.25">
      <c r="A329">
        <v>17</v>
      </c>
      <c r="B329" t="s">
        <v>183</v>
      </c>
      <c r="C329" s="65" t="s">
        <v>763</v>
      </c>
      <c r="D329" s="65" t="s">
        <v>1310</v>
      </c>
      <c r="E329" t="s">
        <v>1311</v>
      </c>
      <c r="F329" s="66" t="s">
        <v>762</v>
      </c>
      <c r="G329" s="19">
        <v>1</v>
      </c>
      <c r="H329" s="74">
        <v>1</v>
      </c>
      <c r="I329" s="67"/>
      <c r="J329" s="68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  <c r="AC329" s="114">
        <v>0</v>
      </c>
      <c r="AD329" s="114">
        <v>0</v>
      </c>
      <c r="AE329" s="114">
        <v>0</v>
      </c>
      <c r="AF329" s="114">
        <v>0</v>
      </c>
      <c r="AG329" s="114">
        <v>0</v>
      </c>
      <c r="AH329" s="114">
        <v>0</v>
      </c>
      <c r="AI329" s="114">
        <v>0</v>
      </c>
      <c r="AJ329" s="114">
        <v>0</v>
      </c>
      <c r="AK329" s="114">
        <v>0</v>
      </c>
      <c r="AL329" s="114">
        <v>0</v>
      </c>
      <c r="AM329" s="114">
        <v>0</v>
      </c>
      <c r="AN329" s="114">
        <v>0</v>
      </c>
      <c r="AO329" s="114">
        <v>0</v>
      </c>
      <c r="AP329" s="114">
        <v>0</v>
      </c>
      <c r="AQ329" s="114">
        <v>0</v>
      </c>
      <c r="AR329" s="114">
        <v>0</v>
      </c>
      <c r="AS329" s="114">
        <v>0</v>
      </c>
      <c r="AT329" s="114">
        <v>0</v>
      </c>
      <c r="AU329" s="114">
        <v>0</v>
      </c>
      <c r="AV329" s="114">
        <v>0</v>
      </c>
      <c r="AW329" s="114">
        <v>0</v>
      </c>
      <c r="AX329" s="114">
        <v>0</v>
      </c>
      <c r="AY329" s="114">
        <v>0</v>
      </c>
      <c r="AZ329" s="114">
        <v>0</v>
      </c>
      <c r="BA329" s="114">
        <v>0</v>
      </c>
      <c r="BB329" s="114">
        <v>0</v>
      </c>
      <c r="BC329" s="114">
        <v>0</v>
      </c>
      <c r="BD329" s="114">
        <v>0</v>
      </c>
      <c r="BE329" s="114">
        <v>0</v>
      </c>
      <c r="BF329" s="114">
        <v>0</v>
      </c>
      <c r="BG329" s="114">
        <v>0</v>
      </c>
      <c r="BH329" s="114">
        <v>0</v>
      </c>
      <c r="BI329" s="114">
        <v>0</v>
      </c>
      <c r="BJ329" s="114">
        <v>0</v>
      </c>
      <c r="BK329" s="114">
        <v>0</v>
      </c>
      <c r="BL329" s="114">
        <v>0</v>
      </c>
      <c r="BM329" s="114">
        <v>0</v>
      </c>
      <c r="BN329" s="114">
        <v>0</v>
      </c>
      <c r="BO329" s="114">
        <v>0</v>
      </c>
      <c r="BP329" s="114">
        <v>0</v>
      </c>
      <c r="BQ329" s="114">
        <v>0</v>
      </c>
      <c r="BR329" s="114">
        <v>0</v>
      </c>
      <c r="BS329" s="114">
        <v>0</v>
      </c>
      <c r="BT329" s="114">
        <v>0</v>
      </c>
      <c r="BU329" s="114">
        <v>0</v>
      </c>
      <c r="BV329" s="114">
        <v>0</v>
      </c>
      <c r="BW329" s="114">
        <v>0</v>
      </c>
      <c r="BX329" s="114">
        <v>0</v>
      </c>
      <c r="BY329" s="114">
        <v>0</v>
      </c>
      <c r="BZ329" s="114">
        <v>0</v>
      </c>
      <c r="CA329" s="114">
        <v>0</v>
      </c>
      <c r="CB329" s="114">
        <v>0</v>
      </c>
      <c r="CC329" s="114">
        <v>0</v>
      </c>
      <c r="CD329" s="114">
        <v>0</v>
      </c>
      <c r="CE329" s="114">
        <v>0</v>
      </c>
      <c r="CF329" s="114">
        <v>0</v>
      </c>
      <c r="CG329" s="114">
        <v>0</v>
      </c>
      <c r="CH329" s="114">
        <v>0</v>
      </c>
      <c r="CI329" s="114">
        <v>0</v>
      </c>
      <c r="CJ329" s="114">
        <v>0</v>
      </c>
      <c r="CK329" s="114">
        <v>0</v>
      </c>
      <c r="CL329" s="114">
        <v>0</v>
      </c>
      <c r="CM329" s="114">
        <v>0</v>
      </c>
      <c r="CN329" s="114">
        <v>0</v>
      </c>
      <c r="CO329" s="114">
        <v>0</v>
      </c>
      <c r="CP329" s="114">
        <v>0</v>
      </c>
      <c r="CQ329" s="114">
        <v>0</v>
      </c>
      <c r="CR329" s="114">
        <v>0</v>
      </c>
      <c r="CS329" s="114">
        <v>0</v>
      </c>
      <c r="CT329" s="114">
        <v>0</v>
      </c>
      <c r="CU329" s="114">
        <v>0</v>
      </c>
      <c r="CV329" s="114">
        <v>0</v>
      </c>
      <c r="CW329" s="114">
        <v>0</v>
      </c>
      <c r="CX329" s="114">
        <v>0</v>
      </c>
      <c r="CY329" s="114">
        <v>0</v>
      </c>
      <c r="CZ329" s="114">
        <v>0</v>
      </c>
      <c r="DA329" s="114">
        <v>0</v>
      </c>
      <c r="DB329" s="114">
        <v>0</v>
      </c>
      <c r="DC329" s="114">
        <v>0</v>
      </c>
      <c r="DD329" s="114">
        <v>0</v>
      </c>
      <c r="DE329" s="114">
        <v>0</v>
      </c>
      <c r="DF329" s="114">
        <v>0</v>
      </c>
      <c r="DG329" s="114">
        <v>0</v>
      </c>
      <c r="DH329" s="114">
        <v>0</v>
      </c>
      <c r="DI329" s="114">
        <v>0</v>
      </c>
      <c r="DJ329" s="114">
        <v>0</v>
      </c>
      <c r="DK329" s="114">
        <v>0</v>
      </c>
      <c r="DL329" s="114">
        <v>0</v>
      </c>
      <c r="DM329" s="114">
        <v>0</v>
      </c>
      <c r="DN329" s="114">
        <v>0</v>
      </c>
      <c r="DO329" s="114">
        <v>0</v>
      </c>
      <c r="DP329" s="114">
        <v>0</v>
      </c>
      <c r="DQ329" s="114">
        <v>0</v>
      </c>
      <c r="DR329" s="114">
        <v>0</v>
      </c>
      <c r="DS329" s="114">
        <v>0</v>
      </c>
      <c r="DT329" s="114">
        <v>0</v>
      </c>
      <c r="DU329" s="114">
        <v>0</v>
      </c>
      <c r="DV329" s="114">
        <v>0</v>
      </c>
      <c r="DW329" s="114">
        <v>0</v>
      </c>
      <c r="DX329" s="114">
        <v>0</v>
      </c>
      <c r="DY329" s="114">
        <v>0</v>
      </c>
      <c r="DZ329" s="114">
        <v>0</v>
      </c>
      <c r="EA329" s="114">
        <v>0</v>
      </c>
      <c r="EB329" s="114">
        <v>0</v>
      </c>
      <c r="EC329" s="114">
        <v>0</v>
      </c>
      <c r="ED329" s="114">
        <v>0</v>
      </c>
      <c r="EE329" s="114">
        <v>0</v>
      </c>
      <c r="EF329" s="114">
        <v>0</v>
      </c>
      <c r="EG329" s="114">
        <v>0</v>
      </c>
      <c r="EH329" s="114">
        <v>0</v>
      </c>
      <c r="EI329" s="114">
        <v>0</v>
      </c>
      <c r="EJ329" s="114">
        <v>0</v>
      </c>
      <c r="EK329" s="114">
        <v>0</v>
      </c>
      <c r="EL329" s="114">
        <v>0</v>
      </c>
      <c r="EM329" s="114">
        <v>0</v>
      </c>
      <c r="EN329" s="114">
        <v>0</v>
      </c>
      <c r="EO329" s="114">
        <v>0</v>
      </c>
      <c r="EP329" s="114">
        <v>0</v>
      </c>
      <c r="EQ329" s="114">
        <v>0</v>
      </c>
      <c r="ER329" s="114">
        <v>0</v>
      </c>
      <c r="ES329" s="114">
        <v>0</v>
      </c>
      <c r="ET329" s="114">
        <v>0</v>
      </c>
      <c r="EU329" s="114">
        <v>0</v>
      </c>
      <c r="EV329" s="114">
        <v>0</v>
      </c>
      <c r="EW329" s="114">
        <v>0</v>
      </c>
      <c r="EX329" s="114">
        <v>0</v>
      </c>
      <c r="EY329" s="114">
        <v>0</v>
      </c>
      <c r="EZ329" s="114">
        <v>0</v>
      </c>
      <c r="FA329" s="114">
        <v>0</v>
      </c>
    </row>
    <row r="330" spans="1:157" x14ac:dyDescent="0.25">
      <c r="A330">
        <v>17</v>
      </c>
      <c r="B330" t="s">
        <v>183</v>
      </c>
      <c r="C330" s="65" t="s">
        <v>763</v>
      </c>
      <c r="D330" s="65" t="s">
        <v>1312</v>
      </c>
      <c r="E330" t="s">
        <v>1313</v>
      </c>
      <c r="F330" s="66" t="s">
        <v>762</v>
      </c>
      <c r="G330" s="19">
        <v>1</v>
      </c>
      <c r="H330" s="74">
        <v>1</v>
      </c>
      <c r="I330" s="67"/>
      <c r="J330" s="68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  <c r="AC330" s="114">
        <v>0</v>
      </c>
      <c r="AD330" s="114">
        <v>0</v>
      </c>
      <c r="AE330" s="114">
        <v>0</v>
      </c>
      <c r="AF330" s="114">
        <v>0</v>
      </c>
      <c r="AG330" s="114">
        <v>0</v>
      </c>
      <c r="AH330" s="114">
        <v>0</v>
      </c>
      <c r="AI330" s="114">
        <v>0</v>
      </c>
      <c r="AJ330" s="114">
        <v>0</v>
      </c>
      <c r="AK330" s="114">
        <v>0</v>
      </c>
      <c r="AL330" s="114">
        <v>0</v>
      </c>
      <c r="AM330" s="114">
        <v>0</v>
      </c>
      <c r="AN330" s="114">
        <v>0</v>
      </c>
      <c r="AO330" s="114">
        <v>0</v>
      </c>
      <c r="AP330" s="114">
        <v>0</v>
      </c>
      <c r="AQ330" s="114">
        <v>0</v>
      </c>
      <c r="AR330" s="114">
        <v>0</v>
      </c>
      <c r="AS330" s="114">
        <v>0</v>
      </c>
      <c r="AT330" s="114">
        <v>0</v>
      </c>
      <c r="AU330" s="114">
        <v>0</v>
      </c>
      <c r="AV330" s="114">
        <v>0</v>
      </c>
      <c r="AW330" s="114">
        <v>0</v>
      </c>
      <c r="AX330" s="114">
        <v>0</v>
      </c>
      <c r="AY330" s="114">
        <v>0</v>
      </c>
      <c r="AZ330" s="114">
        <v>0</v>
      </c>
      <c r="BA330" s="114">
        <v>0</v>
      </c>
      <c r="BB330" s="114">
        <v>0</v>
      </c>
      <c r="BC330" s="114">
        <v>0</v>
      </c>
      <c r="BD330" s="114">
        <v>0</v>
      </c>
      <c r="BE330" s="114">
        <v>0</v>
      </c>
      <c r="BF330" s="114">
        <v>0</v>
      </c>
      <c r="BG330" s="114">
        <v>0</v>
      </c>
      <c r="BH330" s="114">
        <v>0</v>
      </c>
      <c r="BI330" s="114">
        <v>0</v>
      </c>
      <c r="BJ330" s="114">
        <v>0</v>
      </c>
      <c r="BK330" s="114">
        <v>0</v>
      </c>
      <c r="BL330" s="114">
        <v>0</v>
      </c>
      <c r="BM330" s="114">
        <v>0</v>
      </c>
      <c r="BN330" s="114">
        <v>0</v>
      </c>
      <c r="BO330" s="114">
        <v>0</v>
      </c>
      <c r="BP330" s="114">
        <v>0</v>
      </c>
      <c r="BQ330" s="114">
        <v>0</v>
      </c>
      <c r="BR330" s="114">
        <v>0</v>
      </c>
      <c r="BS330" s="114">
        <v>0</v>
      </c>
      <c r="BT330" s="114">
        <v>0</v>
      </c>
      <c r="BU330" s="114">
        <v>0</v>
      </c>
      <c r="BV330" s="114">
        <v>0</v>
      </c>
      <c r="BW330" s="114">
        <v>0</v>
      </c>
      <c r="BX330" s="114">
        <v>0</v>
      </c>
      <c r="BY330" s="114">
        <v>0</v>
      </c>
      <c r="BZ330" s="114">
        <v>0</v>
      </c>
      <c r="CA330" s="114">
        <v>0</v>
      </c>
      <c r="CB330" s="114">
        <v>0</v>
      </c>
      <c r="CC330" s="114">
        <v>0</v>
      </c>
      <c r="CD330" s="114">
        <v>0</v>
      </c>
      <c r="CE330" s="114">
        <v>0</v>
      </c>
      <c r="CF330" s="114">
        <v>0</v>
      </c>
      <c r="CG330" s="114">
        <v>0</v>
      </c>
      <c r="CH330" s="114">
        <v>0</v>
      </c>
      <c r="CI330" s="114">
        <v>0</v>
      </c>
      <c r="CJ330" s="114">
        <v>0</v>
      </c>
      <c r="CK330" s="114">
        <v>0</v>
      </c>
      <c r="CL330" s="114">
        <v>0</v>
      </c>
      <c r="CM330" s="114">
        <v>0</v>
      </c>
      <c r="CN330" s="114">
        <v>0</v>
      </c>
      <c r="CO330" s="114">
        <v>0</v>
      </c>
      <c r="CP330" s="114">
        <v>0</v>
      </c>
      <c r="CQ330" s="114">
        <v>0</v>
      </c>
      <c r="CR330" s="114">
        <v>0</v>
      </c>
      <c r="CS330" s="114">
        <v>0</v>
      </c>
      <c r="CT330" s="114">
        <v>0</v>
      </c>
      <c r="CU330" s="114">
        <v>0</v>
      </c>
      <c r="CV330" s="114">
        <v>0</v>
      </c>
      <c r="CW330" s="114">
        <v>0</v>
      </c>
      <c r="CX330" s="114">
        <v>0</v>
      </c>
      <c r="CY330" s="114">
        <v>0</v>
      </c>
      <c r="CZ330" s="114">
        <v>0</v>
      </c>
      <c r="DA330" s="114">
        <v>0</v>
      </c>
      <c r="DB330" s="114">
        <v>0</v>
      </c>
      <c r="DC330" s="114">
        <v>0</v>
      </c>
      <c r="DD330" s="114">
        <v>0</v>
      </c>
      <c r="DE330" s="114">
        <v>0</v>
      </c>
      <c r="DF330" s="114">
        <v>0</v>
      </c>
      <c r="DG330" s="114">
        <v>0</v>
      </c>
      <c r="DH330" s="114">
        <v>0</v>
      </c>
      <c r="DI330" s="114">
        <v>0</v>
      </c>
      <c r="DJ330" s="114">
        <v>0</v>
      </c>
      <c r="DK330" s="114">
        <v>0</v>
      </c>
      <c r="DL330" s="114">
        <v>0</v>
      </c>
      <c r="DM330" s="114">
        <v>0</v>
      </c>
      <c r="DN330" s="114">
        <v>0</v>
      </c>
      <c r="DO330" s="114">
        <v>0</v>
      </c>
      <c r="DP330" s="114">
        <v>0</v>
      </c>
      <c r="DQ330" s="114">
        <v>0</v>
      </c>
      <c r="DR330" s="114">
        <v>0</v>
      </c>
      <c r="DS330" s="114">
        <v>0</v>
      </c>
      <c r="DT330" s="114">
        <v>0</v>
      </c>
      <c r="DU330" s="114">
        <v>0</v>
      </c>
      <c r="DV330" s="114">
        <v>0</v>
      </c>
      <c r="DW330" s="114">
        <v>0</v>
      </c>
      <c r="DX330" s="114">
        <v>0</v>
      </c>
      <c r="DY330" s="114">
        <v>0</v>
      </c>
      <c r="DZ330" s="114">
        <v>0</v>
      </c>
      <c r="EA330" s="114">
        <v>0</v>
      </c>
      <c r="EB330" s="114">
        <v>0</v>
      </c>
      <c r="EC330" s="114">
        <v>0</v>
      </c>
      <c r="ED330" s="114">
        <v>0</v>
      </c>
      <c r="EE330" s="114">
        <v>0</v>
      </c>
      <c r="EF330" s="114">
        <v>0</v>
      </c>
      <c r="EG330" s="114">
        <v>0</v>
      </c>
      <c r="EH330" s="114">
        <v>0</v>
      </c>
      <c r="EI330" s="114">
        <v>0</v>
      </c>
      <c r="EJ330" s="114">
        <v>0</v>
      </c>
      <c r="EK330" s="114">
        <v>0</v>
      </c>
      <c r="EL330" s="114">
        <v>0</v>
      </c>
      <c r="EM330" s="114">
        <v>0</v>
      </c>
      <c r="EN330" s="114">
        <v>0</v>
      </c>
      <c r="EO330" s="114">
        <v>0</v>
      </c>
      <c r="EP330" s="114">
        <v>0</v>
      </c>
      <c r="EQ330" s="114">
        <v>0</v>
      </c>
      <c r="ER330" s="114">
        <v>0</v>
      </c>
      <c r="ES330" s="114">
        <v>0</v>
      </c>
      <c r="ET330" s="114">
        <v>0</v>
      </c>
      <c r="EU330" s="114">
        <v>0</v>
      </c>
      <c r="EV330" s="114">
        <v>0</v>
      </c>
      <c r="EW330" s="114">
        <v>0</v>
      </c>
      <c r="EX330" s="114">
        <v>0</v>
      </c>
      <c r="EY330" s="114">
        <v>0</v>
      </c>
      <c r="EZ330" s="114">
        <v>0</v>
      </c>
      <c r="FA330" s="114">
        <v>0</v>
      </c>
    </row>
    <row r="331" spans="1:157" x14ac:dyDescent="0.25">
      <c r="A331">
        <v>17</v>
      </c>
      <c r="B331" t="s">
        <v>183</v>
      </c>
      <c r="C331" s="65" t="s">
        <v>763</v>
      </c>
      <c r="D331" s="65" t="s">
        <v>1217</v>
      </c>
      <c r="E331" t="s">
        <v>1314</v>
      </c>
      <c r="F331" s="66" t="s">
        <v>762</v>
      </c>
      <c r="G331" s="19">
        <v>1</v>
      </c>
      <c r="H331" s="74">
        <v>5</v>
      </c>
      <c r="I331" s="67"/>
      <c r="J331" s="68">
        <v>3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3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  <c r="AC331" s="114">
        <v>0</v>
      </c>
      <c r="AD331" s="114">
        <v>0</v>
      </c>
      <c r="AE331" s="114">
        <v>0</v>
      </c>
      <c r="AF331" s="114">
        <v>0</v>
      </c>
      <c r="AG331" s="114">
        <v>0</v>
      </c>
      <c r="AH331" s="114">
        <v>0</v>
      </c>
      <c r="AI331" s="114">
        <v>0</v>
      </c>
      <c r="AJ331" s="114">
        <v>0</v>
      </c>
      <c r="AK331" s="114">
        <v>0</v>
      </c>
      <c r="AL331" s="114">
        <v>0</v>
      </c>
      <c r="AM331" s="114">
        <v>0</v>
      </c>
      <c r="AN331" s="114">
        <v>0</v>
      </c>
      <c r="AO331" s="114">
        <v>0</v>
      </c>
      <c r="AP331" s="114">
        <v>0</v>
      </c>
      <c r="AQ331" s="114">
        <v>0</v>
      </c>
      <c r="AR331" s="114">
        <v>0</v>
      </c>
      <c r="AS331" s="114">
        <v>0</v>
      </c>
      <c r="AT331" s="114">
        <v>0</v>
      </c>
      <c r="AU331" s="114">
        <v>0</v>
      </c>
      <c r="AV331" s="114">
        <v>0</v>
      </c>
      <c r="AW331" s="114">
        <v>0</v>
      </c>
      <c r="AX331" s="114">
        <v>0</v>
      </c>
      <c r="AY331" s="114">
        <v>0</v>
      </c>
      <c r="AZ331" s="114">
        <v>0</v>
      </c>
      <c r="BA331" s="114">
        <v>0</v>
      </c>
      <c r="BB331" s="114">
        <v>0</v>
      </c>
      <c r="BC331" s="114">
        <v>0</v>
      </c>
      <c r="BD331" s="114">
        <v>0</v>
      </c>
      <c r="BE331" s="114">
        <v>0</v>
      </c>
      <c r="BF331" s="114">
        <v>0</v>
      </c>
      <c r="BG331" s="114">
        <v>0</v>
      </c>
      <c r="BH331" s="114">
        <v>0</v>
      </c>
      <c r="BI331" s="114">
        <v>0</v>
      </c>
      <c r="BJ331" s="114">
        <v>0</v>
      </c>
      <c r="BK331" s="114">
        <v>0</v>
      </c>
      <c r="BL331" s="114">
        <v>0</v>
      </c>
      <c r="BM331" s="114">
        <v>0</v>
      </c>
      <c r="BN331" s="114">
        <v>0</v>
      </c>
      <c r="BO331" s="114">
        <v>0</v>
      </c>
      <c r="BP331" s="114">
        <v>0</v>
      </c>
      <c r="BQ331" s="114">
        <v>0</v>
      </c>
      <c r="BR331" s="114">
        <v>0</v>
      </c>
      <c r="BS331" s="114">
        <v>0</v>
      </c>
      <c r="BT331" s="114">
        <v>0</v>
      </c>
      <c r="BU331" s="114">
        <v>0</v>
      </c>
      <c r="BV331" s="114">
        <v>0</v>
      </c>
      <c r="BW331" s="114">
        <v>0</v>
      </c>
      <c r="BX331" s="114">
        <v>0</v>
      </c>
      <c r="BY331" s="114">
        <v>0</v>
      </c>
      <c r="BZ331" s="114">
        <v>0</v>
      </c>
      <c r="CA331" s="114">
        <v>0</v>
      </c>
      <c r="CB331" s="114">
        <v>0</v>
      </c>
      <c r="CC331" s="114">
        <v>0</v>
      </c>
      <c r="CD331" s="114">
        <v>0</v>
      </c>
      <c r="CE331" s="114">
        <v>0</v>
      </c>
      <c r="CF331" s="114">
        <v>0</v>
      </c>
      <c r="CG331" s="114">
        <v>0</v>
      </c>
      <c r="CH331" s="114">
        <v>0</v>
      </c>
      <c r="CI331" s="114">
        <v>0</v>
      </c>
      <c r="CJ331" s="114">
        <v>0</v>
      </c>
      <c r="CK331" s="114">
        <v>0</v>
      </c>
      <c r="CL331" s="114">
        <v>0</v>
      </c>
      <c r="CM331" s="114">
        <v>0</v>
      </c>
      <c r="CN331" s="114">
        <v>0</v>
      </c>
      <c r="CO331" s="114">
        <v>0</v>
      </c>
      <c r="CP331" s="114">
        <v>0</v>
      </c>
      <c r="CQ331" s="114">
        <v>0</v>
      </c>
      <c r="CR331" s="114">
        <v>0</v>
      </c>
      <c r="CS331" s="114">
        <v>0</v>
      </c>
      <c r="CT331" s="114">
        <v>0</v>
      </c>
      <c r="CU331" s="114">
        <v>0</v>
      </c>
      <c r="CV331" s="114">
        <v>0</v>
      </c>
      <c r="CW331" s="114">
        <v>0</v>
      </c>
      <c r="CX331" s="114">
        <v>0</v>
      </c>
      <c r="CY331" s="114">
        <v>0</v>
      </c>
      <c r="CZ331" s="114">
        <v>0</v>
      </c>
      <c r="DA331" s="114">
        <v>0</v>
      </c>
      <c r="DB331" s="114">
        <v>0</v>
      </c>
      <c r="DC331" s="114">
        <v>0</v>
      </c>
      <c r="DD331" s="114">
        <v>0</v>
      </c>
      <c r="DE331" s="114">
        <v>0</v>
      </c>
      <c r="DF331" s="114">
        <v>0</v>
      </c>
      <c r="DG331" s="114">
        <v>0</v>
      </c>
      <c r="DH331" s="114">
        <v>0</v>
      </c>
      <c r="DI331" s="114">
        <v>0</v>
      </c>
      <c r="DJ331" s="114">
        <v>0</v>
      </c>
      <c r="DK331" s="114">
        <v>0</v>
      </c>
      <c r="DL331" s="114">
        <v>0</v>
      </c>
      <c r="DM331" s="114">
        <v>0</v>
      </c>
      <c r="DN331" s="114">
        <v>0</v>
      </c>
      <c r="DO331" s="114">
        <v>0</v>
      </c>
      <c r="DP331" s="114">
        <v>0</v>
      </c>
      <c r="DQ331" s="114">
        <v>0</v>
      </c>
      <c r="DR331" s="114">
        <v>0</v>
      </c>
      <c r="DS331" s="114">
        <v>0</v>
      </c>
      <c r="DT331" s="114">
        <v>0</v>
      </c>
      <c r="DU331" s="114">
        <v>0</v>
      </c>
      <c r="DV331" s="114">
        <v>0</v>
      </c>
      <c r="DW331" s="114">
        <v>0</v>
      </c>
      <c r="DX331" s="114">
        <v>0</v>
      </c>
      <c r="DY331" s="114">
        <v>0</v>
      </c>
      <c r="DZ331" s="114">
        <v>0</v>
      </c>
      <c r="EA331" s="114">
        <v>0</v>
      </c>
      <c r="EB331" s="114">
        <v>0</v>
      </c>
      <c r="EC331" s="114">
        <v>0</v>
      </c>
      <c r="ED331" s="114">
        <v>0</v>
      </c>
      <c r="EE331" s="114">
        <v>0</v>
      </c>
      <c r="EF331" s="114">
        <v>0</v>
      </c>
      <c r="EG331" s="114">
        <v>0</v>
      </c>
      <c r="EH331" s="114">
        <v>0</v>
      </c>
      <c r="EI331" s="114">
        <v>0</v>
      </c>
      <c r="EJ331" s="114">
        <v>0</v>
      </c>
      <c r="EK331" s="114">
        <v>0</v>
      </c>
      <c r="EL331" s="114">
        <v>0</v>
      </c>
      <c r="EM331" s="114">
        <v>0</v>
      </c>
      <c r="EN331" s="114">
        <v>0</v>
      </c>
      <c r="EO331" s="114">
        <v>0</v>
      </c>
      <c r="EP331" s="114">
        <v>0</v>
      </c>
      <c r="EQ331" s="114">
        <v>0</v>
      </c>
      <c r="ER331" s="114">
        <v>0</v>
      </c>
      <c r="ES331" s="114">
        <v>0</v>
      </c>
      <c r="ET331" s="114">
        <v>0</v>
      </c>
      <c r="EU331" s="114">
        <v>0</v>
      </c>
      <c r="EV331" s="114">
        <v>0</v>
      </c>
      <c r="EW331" s="114">
        <v>0</v>
      </c>
      <c r="EX331" s="114">
        <v>0</v>
      </c>
      <c r="EY331" s="114">
        <v>0</v>
      </c>
      <c r="EZ331" s="114">
        <v>0</v>
      </c>
      <c r="FA331" s="114">
        <v>0</v>
      </c>
    </row>
    <row r="332" spans="1:157" x14ac:dyDescent="0.25">
      <c r="A332">
        <v>17</v>
      </c>
      <c r="B332" t="s">
        <v>183</v>
      </c>
      <c r="C332" s="65" t="s">
        <v>763</v>
      </c>
      <c r="D332" s="65" t="s">
        <v>1221</v>
      </c>
      <c r="E332" t="s">
        <v>1315</v>
      </c>
      <c r="F332" s="66" t="s">
        <v>762</v>
      </c>
      <c r="G332" s="19">
        <v>1</v>
      </c>
      <c r="H332" s="74">
        <v>5</v>
      </c>
      <c r="I332" s="67"/>
      <c r="J332" s="68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  <c r="AC332" s="114">
        <v>0</v>
      </c>
      <c r="AD332" s="114">
        <v>0</v>
      </c>
      <c r="AE332" s="114">
        <v>0</v>
      </c>
      <c r="AF332" s="114">
        <v>0</v>
      </c>
      <c r="AG332" s="114">
        <v>0</v>
      </c>
      <c r="AH332" s="114">
        <v>0</v>
      </c>
      <c r="AI332" s="114">
        <v>0</v>
      </c>
      <c r="AJ332" s="114">
        <v>0</v>
      </c>
      <c r="AK332" s="114">
        <v>0</v>
      </c>
      <c r="AL332" s="114">
        <v>0</v>
      </c>
      <c r="AM332" s="114">
        <v>0</v>
      </c>
      <c r="AN332" s="114">
        <v>0</v>
      </c>
      <c r="AO332" s="114">
        <v>0</v>
      </c>
      <c r="AP332" s="114">
        <v>0</v>
      </c>
      <c r="AQ332" s="114">
        <v>0</v>
      </c>
      <c r="AR332" s="114">
        <v>0</v>
      </c>
      <c r="AS332" s="114">
        <v>0</v>
      </c>
      <c r="AT332" s="114">
        <v>0</v>
      </c>
      <c r="AU332" s="114">
        <v>0</v>
      </c>
      <c r="AV332" s="114">
        <v>0</v>
      </c>
      <c r="AW332" s="114">
        <v>0</v>
      </c>
      <c r="AX332" s="114">
        <v>0</v>
      </c>
      <c r="AY332" s="114">
        <v>0</v>
      </c>
      <c r="AZ332" s="114">
        <v>0</v>
      </c>
      <c r="BA332" s="114">
        <v>0</v>
      </c>
      <c r="BB332" s="114">
        <v>0</v>
      </c>
      <c r="BC332" s="114">
        <v>0</v>
      </c>
      <c r="BD332" s="114">
        <v>0</v>
      </c>
      <c r="BE332" s="114">
        <v>0</v>
      </c>
      <c r="BF332" s="114">
        <v>0</v>
      </c>
      <c r="BG332" s="114">
        <v>0</v>
      </c>
      <c r="BH332" s="114">
        <v>0</v>
      </c>
      <c r="BI332" s="114">
        <v>0</v>
      </c>
      <c r="BJ332" s="114">
        <v>0</v>
      </c>
      <c r="BK332" s="114">
        <v>0</v>
      </c>
      <c r="BL332" s="114">
        <v>0</v>
      </c>
      <c r="BM332" s="114">
        <v>0</v>
      </c>
      <c r="BN332" s="114">
        <v>0</v>
      </c>
      <c r="BO332" s="114">
        <v>0</v>
      </c>
      <c r="BP332" s="114">
        <v>0</v>
      </c>
      <c r="BQ332" s="114">
        <v>0</v>
      </c>
      <c r="BR332" s="114">
        <v>0</v>
      </c>
      <c r="BS332" s="114">
        <v>0</v>
      </c>
      <c r="BT332" s="114">
        <v>0</v>
      </c>
      <c r="BU332" s="114">
        <v>0</v>
      </c>
      <c r="BV332" s="114">
        <v>0</v>
      </c>
      <c r="BW332" s="114">
        <v>0</v>
      </c>
      <c r="BX332" s="114">
        <v>0</v>
      </c>
      <c r="BY332" s="114">
        <v>0</v>
      </c>
      <c r="BZ332" s="114">
        <v>0</v>
      </c>
      <c r="CA332" s="114">
        <v>0</v>
      </c>
      <c r="CB332" s="114">
        <v>0</v>
      </c>
      <c r="CC332" s="114">
        <v>0</v>
      </c>
      <c r="CD332" s="114">
        <v>0</v>
      </c>
      <c r="CE332" s="114">
        <v>0</v>
      </c>
      <c r="CF332" s="114">
        <v>0</v>
      </c>
      <c r="CG332" s="114">
        <v>0</v>
      </c>
      <c r="CH332" s="114">
        <v>0</v>
      </c>
      <c r="CI332" s="114">
        <v>0</v>
      </c>
      <c r="CJ332" s="114">
        <v>0</v>
      </c>
      <c r="CK332" s="114">
        <v>0</v>
      </c>
      <c r="CL332" s="114">
        <v>0</v>
      </c>
      <c r="CM332" s="114">
        <v>0</v>
      </c>
      <c r="CN332" s="114">
        <v>0</v>
      </c>
      <c r="CO332" s="114">
        <v>0</v>
      </c>
      <c r="CP332" s="114">
        <v>0</v>
      </c>
      <c r="CQ332" s="114">
        <v>0</v>
      </c>
      <c r="CR332" s="114">
        <v>0</v>
      </c>
      <c r="CS332" s="114">
        <v>0</v>
      </c>
      <c r="CT332" s="114">
        <v>0</v>
      </c>
      <c r="CU332" s="114">
        <v>0</v>
      </c>
      <c r="CV332" s="114">
        <v>0</v>
      </c>
      <c r="CW332" s="114">
        <v>0</v>
      </c>
      <c r="CX332" s="114">
        <v>0</v>
      </c>
      <c r="CY332" s="114">
        <v>0</v>
      </c>
      <c r="CZ332" s="114">
        <v>0</v>
      </c>
      <c r="DA332" s="114">
        <v>0</v>
      </c>
      <c r="DB332" s="114">
        <v>0</v>
      </c>
      <c r="DC332" s="114">
        <v>0</v>
      </c>
      <c r="DD332" s="114">
        <v>0</v>
      </c>
      <c r="DE332" s="114">
        <v>0</v>
      </c>
      <c r="DF332" s="114">
        <v>0</v>
      </c>
      <c r="DG332" s="114">
        <v>0</v>
      </c>
      <c r="DH332" s="114">
        <v>0</v>
      </c>
      <c r="DI332" s="114">
        <v>0</v>
      </c>
      <c r="DJ332" s="114">
        <v>0</v>
      </c>
      <c r="DK332" s="114">
        <v>0</v>
      </c>
      <c r="DL332" s="114">
        <v>0</v>
      </c>
      <c r="DM332" s="114">
        <v>0</v>
      </c>
      <c r="DN332" s="114">
        <v>0</v>
      </c>
      <c r="DO332" s="114">
        <v>0</v>
      </c>
      <c r="DP332" s="114">
        <v>0</v>
      </c>
      <c r="DQ332" s="114">
        <v>0</v>
      </c>
      <c r="DR332" s="114">
        <v>0</v>
      </c>
      <c r="DS332" s="114">
        <v>0</v>
      </c>
      <c r="DT332" s="114">
        <v>0</v>
      </c>
      <c r="DU332" s="114">
        <v>0</v>
      </c>
      <c r="DV332" s="114">
        <v>0</v>
      </c>
      <c r="DW332" s="114">
        <v>0</v>
      </c>
      <c r="DX332" s="114">
        <v>0</v>
      </c>
      <c r="DY332" s="114">
        <v>0</v>
      </c>
      <c r="DZ332" s="114">
        <v>0</v>
      </c>
      <c r="EA332" s="114">
        <v>0</v>
      </c>
      <c r="EB332" s="114">
        <v>0</v>
      </c>
      <c r="EC332" s="114">
        <v>0</v>
      </c>
      <c r="ED332" s="114">
        <v>0</v>
      </c>
      <c r="EE332" s="114">
        <v>0</v>
      </c>
      <c r="EF332" s="114">
        <v>0</v>
      </c>
      <c r="EG332" s="114">
        <v>0</v>
      </c>
      <c r="EH332" s="114">
        <v>0</v>
      </c>
      <c r="EI332" s="114">
        <v>0</v>
      </c>
      <c r="EJ332" s="114">
        <v>0</v>
      </c>
      <c r="EK332" s="114">
        <v>0</v>
      </c>
      <c r="EL332" s="114">
        <v>0</v>
      </c>
      <c r="EM332" s="114">
        <v>0</v>
      </c>
      <c r="EN332" s="114">
        <v>0</v>
      </c>
      <c r="EO332" s="114">
        <v>0</v>
      </c>
      <c r="EP332" s="114">
        <v>0</v>
      </c>
      <c r="EQ332" s="114">
        <v>0</v>
      </c>
      <c r="ER332" s="114">
        <v>0</v>
      </c>
      <c r="ES332" s="114">
        <v>0</v>
      </c>
      <c r="ET332" s="114">
        <v>0</v>
      </c>
      <c r="EU332" s="114">
        <v>0</v>
      </c>
      <c r="EV332" s="114">
        <v>0</v>
      </c>
      <c r="EW332" s="114">
        <v>0</v>
      </c>
      <c r="EX332" s="114">
        <v>0</v>
      </c>
      <c r="EY332" s="114">
        <v>0</v>
      </c>
      <c r="EZ332" s="114">
        <v>0</v>
      </c>
      <c r="FA332" s="114">
        <v>0</v>
      </c>
    </row>
    <row r="333" spans="1:157" x14ac:dyDescent="0.25">
      <c r="A333">
        <v>17</v>
      </c>
      <c r="B333" t="s">
        <v>183</v>
      </c>
      <c r="C333" s="65" t="s">
        <v>763</v>
      </c>
      <c r="D333" s="65" t="s">
        <v>1316</v>
      </c>
      <c r="E333" t="s">
        <v>1317</v>
      </c>
      <c r="F333" s="66" t="s">
        <v>762</v>
      </c>
      <c r="G333" s="19">
        <v>1</v>
      </c>
      <c r="H333" s="74">
        <v>1</v>
      </c>
      <c r="I333" s="67"/>
      <c r="J333" s="68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  <c r="AC333" s="114">
        <v>0</v>
      </c>
      <c r="AD333" s="114">
        <v>0</v>
      </c>
      <c r="AE333" s="114">
        <v>0</v>
      </c>
      <c r="AF333" s="114">
        <v>0</v>
      </c>
      <c r="AG333" s="114">
        <v>0</v>
      </c>
      <c r="AH333" s="114">
        <v>0</v>
      </c>
      <c r="AI333" s="114">
        <v>0</v>
      </c>
      <c r="AJ333" s="114">
        <v>0</v>
      </c>
      <c r="AK333" s="114">
        <v>0</v>
      </c>
      <c r="AL333" s="114">
        <v>0</v>
      </c>
      <c r="AM333" s="114">
        <v>0</v>
      </c>
      <c r="AN333" s="114">
        <v>0</v>
      </c>
      <c r="AO333" s="114">
        <v>0</v>
      </c>
      <c r="AP333" s="114">
        <v>0</v>
      </c>
      <c r="AQ333" s="114">
        <v>0</v>
      </c>
      <c r="AR333" s="114">
        <v>0</v>
      </c>
      <c r="AS333" s="114">
        <v>0</v>
      </c>
      <c r="AT333" s="114">
        <v>0</v>
      </c>
      <c r="AU333" s="114">
        <v>0</v>
      </c>
      <c r="AV333" s="114">
        <v>0</v>
      </c>
      <c r="AW333" s="114">
        <v>0</v>
      </c>
      <c r="AX333" s="114">
        <v>0</v>
      </c>
      <c r="AY333" s="114">
        <v>0</v>
      </c>
      <c r="AZ333" s="114">
        <v>0</v>
      </c>
      <c r="BA333" s="114">
        <v>0</v>
      </c>
      <c r="BB333" s="114">
        <v>0</v>
      </c>
      <c r="BC333" s="114">
        <v>0</v>
      </c>
      <c r="BD333" s="114">
        <v>0</v>
      </c>
      <c r="BE333" s="114">
        <v>0</v>
      </c>
      <c r="BF333" s="114">
        <v>0</v>
      </c>
      <c r="BG333" s="114">
        <v>0</v>
      </c>
      <c r="BH333" s="114">
        <v>0</v>
      </c>
      <c r="BI333" s="114">
        <v>0</v>
      </c>
      <c r="BJ333" s="114">
        <v>0</v>
      </c>
      <c r="BK333" s="114">
        <v>0</v>
      </c>
      <c r="BL333" s="114">
        <v>0</v>
      </c>
      <c r="BM333" s="114">
        <v>0</v>
      </c>
      <c r="BN333" s="114">
        <v>0</v>
      </c>
      <c r="BO333" s="114">
        <v>0</v>
      </c>
      <c r="BP333" s="114">
        <v>0</v>
      </c>
      <c r="BQ333" s="114">
        <v>0</v>
      </c>
      <c r="BR333" s="114">
        <v>0</v>
      </c>
      <c r="BS333" s="114">
        <v>0</v>
      </c>
      <c r="BT333" s="114">
        <v>0</v>
      </c>
      <c r="BU333" s="114">
        <v>0</v>
      </c>
      <c r="BV333" s="114">
        <v>0</v>
      </c>
      <c r="BW333" s="114">
        <v>0</v>
      </c>
      <c r="BX333" s="114">
        <v>0</v>
      </c>
      <c r="BY333" s="114">
        <v>0</v>
      </c>
      <c r="BZ333" s="114">
        <v>0</v>
      </c>
      <c r="CA333" s="114">
        <v>0</v>
      </c>
      <c r="CB333" s="114">
        <v>0</v>
      </c>
      <c r="CC333" s="114">
        <v>0</v>
      </c>
      <c r="CD333" s="114">
        <v>0</v>
      </c>
      <c r="CE333" s="114">
        <v>0</v>
      </c>
      <c r="CF333" s="114">
        <v>0</v>
      </c>
      <c r="CG333" s="114">
        <v>0</v>
      </c>
      <c r="CH333" s="114">
        <v>0</v>
      </c>
      <c r="CI333" s="114">
        <v>0</v>
      </c>
      <c r="CJ333" s="114">
        <v>0</v>
      </c>
      <c r="CK333" s="114">
        <v>0</v>
      </c>
      <c r="CL333" s="114">
        <v>0</v>
      </c>
      <c r="CM333" s="114">
        <v>0</v>
      </c>
      <c r="CN333" s="114">
        <v>0</v>
      </c>
      <c r="CO333" s="114">
        <v>0</v>
      </c>
      <c r="CP333" s="114">
        <v>0</v>
      </c>
      <c r="CQ333" s="114">
        <v>0</v>
      </c>
      <c r="CR333" s="114">
        <v>0</v>
      </c>
      <c r="CS333" s="114">
        <v>0</v>
      </c>
      <c r="CT333" s="114">
        <v>0</v>
      </c>
      <c r="CU333" s="114">
        <v>0</v>
      </c>
      <c r="CV333" s="114">
        <v>0</v>
      </c>
      <c r="CW333" s="114">
        <v>0</v>
      </c>
      <c r="CX333" s="114">
        <v>0</v>
      </c>
      <c r="CY333" s="114">
        <v>0</v>
      </c>
      <c r="CZ333" s="114">
        <v>0</v>
      </c>
      <c r="DA333" s="114">
        <v>0</v>
      </c>
      <c r="DB333" s="114">
        <v>0</v>
      </c>
      <c r="DC333" s="114">
        <v>0</v>
      </c>
      <c r="DD333" s="114">
        <v>0</v>
      </c>
      <c r="DE333" s="114">
        <v>0</v>
      </c>
      <c r="DF333" s="114">
        <v>0</v>
      </c>
      <c r="DG333" s="114">
        <v>0</v>
      </c>
      <c r="DH333" s="114">
        <v>0</v>
      </c>
      <c r="DI333" s="114">
        <v>0</v>
      </c>
      <c r="DJ333" s="114">
        <v>0</v>
      </c>
      <c r="DK333" s="114">
        <v>0</v>
      </c>
      <c r="DL333" s="114">
        <v>0</v>
      </c>
      <c r="DM333" s="114">
        <v>0</v>
      </c>
      <c r="DN333" s="114">
        <v>0</v>
      </c>
      <c r="DO333" s="114">
        <v>0</v>
      </c>
      <c r="DP333" s="114">
        <v>0</v>
      </c>
      <c r="DQ333" s="114">
        <v>0</v>
      </c>
      <c r="DR333" s="114">
        <v>0</v>
      </c>
      <c r="DS333" s="114">
        <v>0</v>
      </c>
      <c r="DT333" s="114">
        <v>0</v>
      </c>
      <c r="DU333" s="114">
        <v>0</v>
      </c>
      <c r="DV333" s="114">
        <v>0</v>
      </c>
      <c r="DW333" s="114">
        <v>0</v>
      </c>
      <c r="DX333" s="114">
        <v>0</v>
      </c>
      <c r="DY333" s="114">
        <v>0</v>
      </c>
      <c r="DZ333" s="114">
        <v>0</v>
      </c>
      <c r="EA333" s="114">
        <v>0</v>
      </c>
      <c r="EB333" s="114">
        <v>0</v>
      </c>
      <c r="EC333" s="114">
        <v>0</v>
      </c>
      <c r="ED333" s="114">
        <v>0</v>
      </c>
      <c r="EE333" s="114">
        <v>0</v>
      </c>
      <c r="EF333" s="114">
        <v>0</v>
      </c>
      <c r="EG333" s="114">
        <v>0</v>
      </c>
      <c r="EH333" s="114">
        <v>0</v>
      </c>
      <c r="EI333" s="114">
        <v>0</v>
      </c>
      <c r="EJ333" s="114">
        <v>0</v>
      </c>
      <c r="EK333" s="114">
        <v>0</v>
      </c>
      <c r="EL333" s="114">
        <v>0</v>
      </c>
      <c r="EM333" s="114">
        <v>0</v>
      </c>
      <c r="EN333" s="114">
        <v>0</v>
      </c>
      <c r="EO333" s="114">
        <v>0</v>
      </c>
      <c r="EP333" s="114">
        <v>0</v>
      </c>
      <c r="EQ333" s="114">
        <v>0</v>
      </c>
      <c r="ER333" s="114">
        <v>0</v>
      </c>
      <c r="ES333" s="114">
        <v>0</v>
      </c>
      <c r="ET333" s="114">
        <v>0</v>
      </c>
      <c r="EU333" s="114">
        <v>0</v>
      </c>
      <c r="EV333" s="114">
        <v>0</v>
      </c>
      <c r="EW333" s="114">
        <v>0</v>
      </c>
      <c r="EX333" s="114">
        <v>0</v>
      </c>
      <c r="EY333" s="114">
        <v>0</v>
      </c>
      <c r="EZ333" s="114">
        <v>0</v>
      </c>
      <c r="FA333" s="114">
        <v>0</v>
      </c>
    </row>
    <row r="334" spans="1:157" x14ac:dyDescent="0.25">
      <c r="A334">
        <v>17</v>
      </c>
      <c r="B334" t="s">
        <v>183</v>
      </c>
      <c r="C334" s="65" t="s">
        <v>763</v>
      </c>
      <c r="D334" s="65" t="s">
        <v>1318</v>
      </c>
      <c r="E334" t="s">
        <v>1319</v>
      </c>
      <c r="F334" s="66" t="s">
        <v>762</v>
      </c>
      <c r="G334" s="19">
        <v>1</v>
      </c>
      <c r="H334" s="74">
        <v>1</v>
      </c>
      <c r="I334" s="67"/>
      <c r="J334" s="68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  <c r="AC334" s="114">
        <v>0</v>
      </c>
      <c r="AD334" s="114">
        <v>0</v>
      </c>
      <c r="AE334" s="114">
        <v>0</v>
      </c>
      <c r="AF334" s="114">
        <v>0</v>
      </c>
      <c r="AG334" s="114">
        <v>0</v>
      </c>
      <c r="AH334" s="114">
        <v>0</v>
      </c>
      <c r="AI334" s="114">
        <v>0</v>
      </c>
      <c r="AJ334" s="114">
        <v>0</v>
      </c>
      <c r="AK334" s="114">
        <v>0</v>
      </c>
      <c r="AL334" s="114">
        <v>0</v>
      </c>
      <c r="AM334" s="114">
        <v>0</v>
      </c>
      <c r="AN334" s="114">
        <v>0</v>
      </c>
      <c r="AO334" s="114">
        <v>0</v>
      </c>
      <c r="AP334" s="114">
        <v>0</v>
      </c>
      <c r="AQ334" s="114">
        <v>0</v>
      </c>
      <c r="AR334" s="114">
        <v>0</v>
      </c>
      <c r="AS334" s="114">
        <v>0</v>
      </c>
      <c r="AT334" s="114">
        <v>0</v>
      </c>
      <c r="AU334" s="114">
        <v>0</v>
      </c>
      <c r="AV334" s="114">
        <v>0</v>
      </c>
      <c r="AW334" s="114">
        <v>0</v>
      </c>
      <c r="AX334" s="114">
        <v>0</v>
      </c>
      <c r="AY334" s="114">
        <v>0</v>
      </c>
      <c r="AZ334" s="114">
        <v>0</v>
      </c>
      <c r="BA334" s="114">
        <v>0</v>
      </c>
      <c r="BB334" s="114">
        <v>0</v>
      </c>
      <c r="BC334" s="114">
        <v>0</v>
      </c>
      <c r="BD334" s="114">
        <v>0</v>
      </c>
      <c r="BE334" s="114">
        <v>0</v>
      </c>
      <c r="BF334" s="114">
        <v>0</v>
      </c>
      <c r="BG334" s="114">
        <v>0</v>
      </c>
      <c r="BH334" s="114">
        <v>0</v>
      </c>
      <c r="BI334" s="114">
        <v>0</v>
      </c>
      <c r="BJ334" s="114">
        <v>0</v>
      </c>
      <c r="BK334" s="114">
        <v>0</v>
      </c>
      <c r="BL334" s="114">
        <v>0</v>
      </c>
      <c r="BM334" s="114">
        <v>0</v>
      </c>
      <c r="BN334" s="114">
        <v>0</v>
      </c>
      <c r="BO334" s="114">
        <v>0</v>
      </c>
      <c r="BP334" s="114">
        <v>0</v>
      </c>
      <c r="BQ334" s="114">
        <v>0</v>
      </c>
      <c r="BR334" s="114">
        <v>0</v>
      </c>
      <c r="BS334" s="114">
        <v>0</v>
      </c>
      <c r="BT334" s="114">
        <v>0</v>
      </c>
      <c r="BU334" s="114">
        <v>0</v>
      </c>
      <c r="BV334" s="114">
        <v>0</v>
      </c>
      <c r="BW334" s="114">
        <v>0</v>
      </c>
      <c r="BX334" s="114">
        <v>0</v>
      </c>
      <c r="BY334" s="114">
        <v>0</v>
      </c>
      <c r="BZ334" s="114">
        <v>0</v>
      </c>
      <c r="CA334" s="114">
        <v>0</v>
      </c>
      <c r="CB334" s="114">
        <v>0</v>
      </c>
      <c r="CC334" s="114">
        <v>0</v>
      </c>
      <c r="CD334" s="114">
        <v>0</v>
      </c>
      <c r="CE334" s="114">
        <v>0</v>
      </c>
      <c r="CF334" s="114">
        <v>0</v>
      </c>
      <c r="CG334" s="114">
        <v>0</v>
      </c>
      <c r="CH334" s="114">
        <v>0</v>
      </c>
      <c r="CI334" s="114">
        <v>0</v>
      </c>
      <c r="CJ334" s="114">
        <v>0</v>
      </c>
      <c r="CK334" s="114">
        <v>0</v>
      </c>
      <c r="CL334" s="114">
        <v>0</v>
      </c>
      <c r="CM334" s="114">
        <v>0</v>
      </c>
      <c r="CN334" s="114">
        <v>0</v>
      </c>
      <c r="CO334" s="114">
        <v>0</v>
      </c>
      <c r="CP334" s="114">
        <v>0</v>
      </c>
      <c r="CQ334" s="114">
        <v>0</v>
      </c>
      <c r="CR334" s="114">
        <v>0</v>
      </c>
      <c r="CS334" s="114">
        <v>0</v>
      </c>
      <c r="CT334" s="114">
        <v>0</v>
      </c>
      <c r="CU334" s="114">
        <v>0</v>
      </c>
      <c r="CV334" s="114">
        <v>0</v>
      </c>
      <c r="CW334" s="114">
        <v>0</v>
      </c>
      <c r="CX334" s="114">
        <v>0</v>
      </c>
      <c r="CY334" s="114">
        <v>0</v>
      </c>
      <c r="CZ334" s="114">
        <v>0</v>
      </c>
      <c r="DA334" s="114">
        <v>0</v>
      </c>
      <c r="DB334" s="114">
        <v>0</v>
      </c>
      <c r="DC334" s="114">
        <v>0</v>
      </c>
      <c r="DD334" s="114">
        <v>0</v>
      </c>
      <c r="DE334" s="114">
        <v>0</v>
      </c>
      <c r="DF334" s="114">
        <v>0</v>
      </c>
      <c r="DG334" s="114">
        <v>0</v>
      </c>
      <c r="DH334" s="114">
        <v>0</v>
      </c>
      <c r="DI334" s="114">
        <v>0</v>
      </c>
      <c r="DJ334" s="114">
        <v>0</v>
      </c>
      <c r="DK334" s="114">
        <v>0</v>
      </c>
      <c r="DL334" s="114">
        <v>0</v>
      </c>
      <c r="DM334" s="114">
        <v>0</v>
      </c>
      <c r="DN334" s="114">
        <v>0</v>
      </c>
      <c r="DO334" s="114">
        <v>0</v>
      </c>
      <c r="DP334" s="114">
        <v>0</v>
      </c>
      <c r="DQ334" s="114">
        <v>0</v>
      </c>
      <c r="DR334" s="114">
        <v>0</v>
      </c>
      <c r="DS334" s="114">
        <v>0</v>
      </c>
      <c r="DT334" s="114">
        <v>0</v>
      </c>
      <c r="DU334" s="114">
        <v>0</v>
      </c>
      <c r="DV334" s="114">
        <v>0</v>
      </c>
      <c r="DW334" s="114">
        <v>0</v>
      </c>
      <c r="DX334" s="114">
        <v>0</v>
      </c>
      <c r="DY334" s="114">
        <v>0</v>
      </c>
      <c r="DZ334" s="114">
        <v>0</v>
      </c>
      <c r="EA334" s="114">
        <v>0</v>
      </c>
      <c r="EB334" s="114">
        <v>0</v>
      </c>
      <c r="EC334" s="114">
        <v>0</v>
      </c>
      <c r="ED334" s="114">
        <v>0</v>
      </c>
      <c r="EE334" s="114">
        <v>0</v>
      </c>
      <c r="EF334" s="114">
        <v>0</v>
      </c>
      <c r="EG334" s="114">
        <v>0</v>
      </c>
      <c r="EH334" s="114">
        <v>0</v>
      </c>
      <c r="EI334" s="114">
        <v>0</v>
      </c>
      <c r="EJ334" s="114">
        <v>0</v>
      </c>
      <c r="EK334" s="114">
        <v>0</v>
      </c>
      <c r="EL334" s="114">
        <v>0</v>
      </c>
      <c r="EM334" s="114">
        <v>0</v>
      </c>
      <c r="EN334" s="114">
        <v>0</v>
      </c>
      <c r="EO334" s="114">
        <v>0</v>
      </c>
      <c r="EP334" s="114">
        <v>0</v>
      </c>
      <c r="EQ334" s="114">
        <v>0</v>
      </c>
      <c r="ER334" s="114">
        <v>0</v>
      </c>
      <c r="ES334" s="114">
        <v>0</v>
      </c>
      <c r="ET334" s="114">
        <v>0</v>
      </c>
      <c r="EU334" s="114">
        <v>0</v>
      </c>
      <c r="EV334" s="114">
        <v>0</v>
      </c>
      <c r="EW334" s="114">
        <v>0</v>
      </c>
      <c r="EX334" s="114">
        <v>0</v>
      </c>
      <c r="EY334" s="114">
        <v>0</v>
      </c>
      <c r="EZ334" s="114">
        <v>0</v>
      </c>
      <c r="FA334" s="114">
        <v>0</v>
      </c>
    </row>
    <row r="335" spans="1:157" s="81" customFormat="1" ht="15.75" thickBot="1" x14ac:dyDescent="0.3">
      <c r="A335" s="81">
        <v>17</v>
      </c>
      <c r="B335" s="81" t="s">
        <v>183</v>
      </c>
      <c r="C335" s="82" t="s">
        <v>763</v>
      </c>
      <c r="D335" s="82" t="s">
        <v>1320</v>
      </c>
      <c r="E335" s="81" t="s">
        <v>1321</v>
      </c>
      <c r="F335" s="83" t="s">
        <v>762</v>
      </c>
      <c r="G335" s="84">
        <v>1</v>
      </c>
      <c r="H335" s="74">
        <v>1</v>
      </c>
      <c r="I335" s="85"/>
      <c r="J335" s="68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  <c r="AC335" s="114">
        <v>0</v>
      </c>
      <c r="AD335" s="114">
        <v>0</v>
      </c>
      <c r="AE335" s="114">
        <v>0</v>
      </c>
      <c r="AF335" s="114">
        <v>0</v>
      </c>
      <c r="AG335" s="114">
        <v>0</v>
      </c>
      <c r="AH335" s="114">
        <v>0</v>
      </c>
      <c r="AI335" s="114">
        <v>0</v>
      </c>
      <c r="AJ335" s="114">
        <v>0</v>
      </c>
      <c r="AK335" s="114">
        <v>0</v>
      </c>
      <c r="AL335" s="114">
        <v>0</v>
      </c>
      <c r="AM335" s="114">
        <v>0</v>
      </c>
      <c r="AN335" s="114">
        <v>0</v>
      </c>
      <c r="AO335" s="114">
        <v>0</v>
      </c>
      <c r="AP335" s="114">
        <v>0</v>
      </c>
      <c r="AQ335" s="114">
        <v>0</v>
      </c>
      <c r="AR335" s="114">
        <v>0</v>
      </c>
      <c r="AS335" s="114">
        <v>0</v>
      </c>
      <c r="AT335" s="114">
        <v>0</v>
      </c>
      <c r="AU335" s="114">
        <v>0</v>
      </c>
      <c r="AV335" s="114">
        <v>0</v>
      </c>
      <c r="AW335" s="114">
        <v>0</v>
      </c>
      <c r="AX335" s="114">
        <v>0</v>
      </c>
      <c r="AY335" s="114">
        <v>0</v>
      </c>
      <c r="AZ335" s="114">
        <v>0</v>
      </c>
      <c r="BA335" s="114">
        <v>0</v>
      </c>
      <c r="BB335" s="114">
        <v>0</v>
      </c>
      <c r="BC335" s="114">
        <v>0</v>
      </c>
      <c r="BD335" s="114">
        <v>0</v>
      </c>
      <c r="BE335" s="114">
        <v>0</v>
      </c>
      <c r="BF335" s="114">
        <v>0</v>
      </c>
      <c r="BG335" s="114">
        <v>0</v>
      </c>
      <c r="BH335" s="114">
        <v>0</v>
      </c>
      <c r="BI335" s="114">
        <v>0</v>
      </c>
      <c r="BJ335" s="114">
        <v>0</v>
      </c>
      <c r="BK335" s="114">
        <v>0</v>
      </c>
      <c r="BL335" s="114">
        <v>0</v>
      </c>
      <c r="BM335" s="114">
        <v>0</v>
      </c>
      <c r="BN335" s="114">
        <v>0</v>
      </c>
      <c r="BO335" s="114">
        <v>0</v>
      </c>
      <c r="BP335" s="114">
        <v>0</v>
      </c>
      <c r="BQ335" s="114">
        <v>0</v>
      </c>
      <c r="BR335" s="114">
        <v>0</v>
      </c>
      <c r="BS335" s="114">
        <v>0</v>
      </c>
      <c r="BT335" s="114">
        <v>0</v>
      </c>
      <c r="BU335" s="114">
        <v>0</v>
      </c>
      <c r="BV335" s="114">
        <v>0</v>
      </c>
      <c r="BW335" s="114">
        <v>0</v>
      </c>
      <c r="BX335" s="114">
        <v>0</v>
      </c>
      <c r="BY335" s="114">
        <v>0</v>
      </c>
      <c r="BZ335" s="114">
        <v>0</v>
      </c>
      <c r="CA335" s="114">
        <v>0</v>
      </c>
      <c r="CB335" s="114">
        <v>0</v>
      </c>
      <c r="CC335" s="114">
        <v>0</v>
      </c>
      <c r="CD335" s="114">
        <v>0</v>
      </c>
      <c r="CE335" s="114">
        <v>0</v>
      </c>
      <c r="CF335" s="114">
        <v>0</v>
      </c>
      <c r="CG335" s="114">
        <v>0</v>
      </c>
      <c r="CH335" s="114">
        <v>0</v>
      </c>
      <c r="CI335" s="114">
        <v>0</v>
      </c>
      <c r="CJ335" s="114">
        <v>0</v>
      </c>
      <c r="CK335" s="114">
        <v>0</v>
      </c>
      <c r="CL335" s="114">
        <v>0</v>
      </c>
      <c r="CM335" s="114">
        <v>0</v>
      </c>
      <c r="CN335" s="114">
        <v>0</v>
      </c>
      <c r="CO335" s="114">
        <v>0</v>
      </c>
      <c r="CP335" s="114">
        <v>0</v>
      </c>
      <c r="CQ335" s="114">
        <v>0</v>
      </c>
      <c r="CR335" s="114">
        <v>0</v>
      </c>
      <c r="CS335" s="114">
        <v>0</v>
      </c>
      <c r="CT335" s="114">
        <v>0</v>
      </c>
      <c r="CU335" s="114">
        <v>0</v>
      </c>
      <c r="CV335" s="114">
        <v>0</v>
      </c>
      <c r="CW335" s="114">
        <v>0</v>
      </c>
      <c r="CX335" s="114">
        <v>0</v>
      </c>
      <c r="CY335" s="114">
        <v>0</v>
      </c>
      <c r="CZ335" s="114">
        <v>0</v>
      </c>
      <c r="DA335" s="114">
        <v>0</v>
      </c>
      <c r="DB335" s="114">
        <v>0</v>
      </c>
      <c r="DC335" s="114">
        <v>0</v>
      </c>
      <c r="DD335" s="114">
        <v>0</v>
      </c>
      <c r="DE335" s="114">
        <v>0</v>
      </c>
      <c r="DF335" s="114">
        <v>0</v>
      </c>
      <c r="DG335" s="114">
        <v>0</v>
      </c>
      <c r="DH335" s="114">
        <v>0</v>
      </c>
      <c r="DI335" s="114">
        <v>0</v>
      </c>
      <c r="DJ335" s="114">
        <v>0</v>
      </c>
      <c r="DK335" s="114">
        <v>0</v>
      </c>
      <c r="DL335" s="114">
        <v>0</v>
      </c>
      <c r="DM335" s="114">
        <v>0</v>
      </c>
      <c r="DN335" s="114">
        <v>0</v>
      </c>
      <c r="DO335" s="114">
        <v>0</v>
      </c>
      <c r="DP335" s="114">
        <v>0</v>
      </c>
      <c r="DQ335" s="114">
        <v>0</v>
      </c>
      <c r="DR335" s="114">
        <v>0</v>
      </c>
      <c r="DS335" s="114">
        <v>0</v>
      </c>
      <c r="DT335" s="114">
        <v>0</v>
      </c>
      <c r="DU335" s="114">
        <v>0</v>
      </c>
      <c r="DV335" s="114">
        <v>0</v>
      </c>
      <c r="DW335" s="114">
        <v>0</v>
      </c>
      <c r="DX335" s="114">
        <v>0</v>
      </c>
      <c r="DY335" s="114">
        <v>0</v>
      </c>
      <c r="DZ335" s="114">
        <v>0</v>
      </c>
      <c r="EA335" s="114">
        <v>0</v>
      </c>
      <c r="EB335" s="114">
        <v>0</v>
      </c>
      <c r="EC335" s="114">
        <v>0</v>
      </c>
      <c r="ED335" s="114">
        <v>0</v>
      </c>
      <c r="EE335" s="114">
        <v>0</v>
      </c>
      <c r="EF335" s="114">
        <v>0</v>
      </c>
      <c r="EG335" s="114">
        <v>0</v>
      </c>
      <c r="EH335" s="114">
        <v>0</v>
      </c>
      <c r="EI335" s="114">
        <v>0</v>
      </c>
      <c r="EJ335" s="114">
        <v>0</v>
      </c>
      <c r="EK335" s="114">
        <v>0</v>
      </c>
      <c r="EL335" s="114">
        <v>0</v>
      </c>
      <c r="EM335" s="114">
        <v>0</v>
      </c>
      <c r="EN335" s="114">
        <v>0</v>
      </c>
      <c r="EO335" s="114">
        <v>0</v>
      </c>
      <c r="EP335" s="114">
        <v>0</v>
      </c>
      <c r="EQ335" s="114">
        <v>0</v>
      </c>
      <c r="ER335" s="114">
        <v>0</v>
      </c>
      <c r="ES335" s="114">
        <v>0</v>
      </c>
      <c r="ET335" s="114">
        <v>0</v>
      </c>
      <c r="EU335" s="114">
        <v>0</v>
      </c>
      <c r="EV335" s="114">
        <v>0</v>
      </c>
      <c r="EW335" s="114">
        <v>0</v>
      </c>
      <c r="EX335" s="114">
        <v>0</v>
      </c>
      <c r="EY335" s="114">
        <v>0</v>
      </c>
      <c r="EZ335" s="114">
        <v>0</v>
      </c>
      <c r="FA335" s="114">
        <v>0</v>
      </c>
    </row>
    <row r="336" spans="1:157" x14ac:dyDescent="0.25">
      <c r="A336">
        <v>18</v>
      </c>
      <c r="B336" t="s">
        <v>1322</v>
      </c>
      <c r="C336" s="65" t="s">
        <v>766</v>
      </c>
      <c r="D336" s="65" t="s">
        <v>1323</v>
      </c>
      <c r="E336" t="s">
        <v>1324</v>
      </c>
      <c r="F336" s="66" t="s">
        <v>762</v>
      </c>
      <c r="G336" s="19">
        <v>4</v>
      </c>
      <c r="H336" s="74">
        <v>4</v>
      </c>
      <c r="I336" s="67"/>
      <c r="J336" s="68">
        <v>51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40</v>
      </c>
      <c r="U336" s="114">
        <v>0</v>
      </c>
      <c r="V336" s="114">
        <v>0</v>
      </c>
      <c r="W336" s="114">
        <v>0</v>
      </c>
      <c r="X336" s="114">
        <v>0</v>
      </c>
      <c r="Y336" s="114">
        <v>11</v>
      </c>
      <c r="Z336" s="114">
        <v>0</v>
      </c>
      <c r="AA336" s="114">
        <v>0</v>
      </c>
      <c r="AB336" s="114">
        <v>0</v>
      </c>
      <c r="AC336" s="114">
        <v>0</v>
      </c>
      <c r="AD336" s="114">
        <v>0</v>
      </c>
      <c r="AE336" s="114">
        <v>0</v>
      </c>
      <c r="AF336" s="114">
        <v>0</v>
      </c>
      <c r="AG336" s="114">
        <v>0</v>
      </c>
      <c r="AH336" s="114">
        <v>0</v>
      </c>
      <c r="AI336" s="114">
        <v>0</v>
      </c>
      <c r="AJ336" s="114">
        <v>0</v>
      </c>
      <c r="AK336" s="114">
        <v>0</v>
      </c>
      <c r="AL336" s="114">
        <v>0</v>
      </c>
      <c r="AM336" s="114">
        <v>0</v>
      </c>
      <c r="AN336" s="114">
        <v>0</v>
      </c>
      <c r="AO336" s="114">
        <v>0</v>
      </c>
      <c r="AP336" s="114">
        <v>0</v>
      </c>
      <c r="AQ336" s="114">
        <v>0</v>
      </c>
      <c r="AR336" s="114">
        <v>0</v>
      </c>
      <c r="AS336" s="114">
        <v>0</v>
      </c>
      <c r="AT336" s="114">
        <v>0</v>
      </c>
      <c r="AU336" s="114">
        <v>0</v>
      </c>
      <c r="AV336" s="114">
        <v>0</v>
      </c>
      <c r="AW336" s="114">
        <v>0</v>
      </c>
      <c r="AX336" s="114">
        <v>0</v>
      </c>
      <c r="AY336" s="114">
        <v>0</v>
      </c>
      <c r="AZ336" s="114">
        <v>0</v>
      </c>
      <c r="BA336" s="114">
        <v>0</v>
      </c>
      <c r="BB336" s="114">
        <v>0</v>
      </c>
      <c r="BC336" s="114">
        <v>0</v>
      </c>
      <c r="BD336" s="114">
        <v>0</v>
      </c>
      <c r="BE336" s="114">
        <v>0</v>
      </c>
      <c r="BF336" s="114">
        <v>0</v>
      </c>
      <c r="BG336" s="114">
        <v>0</v>
      </c>
      <c r="BH336" s="114">
        <v>0</v>
      </c>
      <c r="BI336" s="114">
        <v>0</v>
      </c>
      <c r="BJ336" s="114">
        <v>0</v>
      </c>
      <c r="BK336" s="114">
        <v>0</v>
      </c>
      <c r="BL336" s="114">
        <v>0</v>
      </c>
      <c r="BM336" s="114">
        <v>0</v>
      </c>
      <c r="BN336" s="114">
        <v>0</v>
      </c>
      <c r="BO336" s="114">
        <v>0</v>
      </c>
      <c r="BP336" s="114">
        <v>0</v>
      </c>
      <c r="BQ336" s="114">
        <v>0</v>
      </c>
      <c r="BR336" s="114">
        <v>0</v>
      </c>
      <c r="BS336" s="114">
        <v>0</v>
      </c>
      <c r="BT336" s="114">
        <v>0</v>
      </c>
      <c r="BU336" s="114">
        <v>0</v>
      </c>
      <c r="BV336" s="114">
        <v>0</v>
      </c>
      <c r="BW336" s="114">
        <v>0</v>
      </c>
      <c r="BX336" s="114">
        <v>0</v>
      </c>
      <c r="BY336" s="114">
        <v>0</v>
      </c>
      <c r="BZ336" s="114">
        <v>0</v>
      </c>
      <c r="CA336" s="114">
        <v>0</v>
      </c>
      <c r="CB336" s="114">
        <v>0</v>
      </c>
      <c r="CC336" s="114">
        <v>0</v>
      </c>
      <c r="CD336" s="114">
        <v>0</v>
      </c>
      <c r="CE336" s="114">
        <v>0</v>
      </c>
      <c r="CF336" s="114">
        <v>0</v>
      </c>
      <c r="CG336" s="114">
        <v>0</v>
      </c>
      <c r="CH336" s="114">
        <v>0</v>
      </c>
      <c r="CI336" s="114">
        <v>0</v>
      </c>
      <c r="CJ336" s="114">
        <v>0</v>
      </c>
      <c r="CK336" s="114">
        <v>0</v>
      </c>
      <c r="CL336" s="114">
        <v>0</v>
      </c>
      <c r="CM336" s="114">
        <v>0</v>
      </c>
      <c r="CN336" s="114">
        <v>0</v>
      </c>
      <c r="CO336" s="114">
        <v>0</v>
      </c>
      <c r="CP336" s="114">
        <v>0</v>
      </c>
      <c r="CQ336" s="114">
        <v>0</v>
      </c>
      <c r="CR336" s="114">
        <v>0</v>
      </c>
      <c r="CS336" s="114">
        <v>0</v>
      </c>
      <c r="CT336" s="114">
        <v>0</v>
      </c>
      <c r="CU336" s="114">
        <v>0</v>
      </c>
      <c r="CV336" s="114">
        <v>0</v>
      </c>
      <c r="CW336" s="114">
        <v>0</v>
      </c>
      <c r="CX336" s="114">
        <v>0</v>
      </c>
      <c r="CY336" s="114">
        <v>0</v>
      </c>
      <c r="CZ336" s="114">
        <v>0</v>
      </c>
      <c r="DA336" s="114">
        <v>0</v>
      </c>
      <c r="DB336" s="114">
        <v>0</v>
      </c>
      <c r="DC336" s="114">
        <v>0</v>
      </c>
      <c r="DD336" s="114">
        <v>0</v>
      </c>
      <c r="DE336" s="114">
        <v>0</v>
      </c>
      <c r="DF336" s="114">
        <v>0</v>
      </c>
      <c r="DG336" s="114">
        <v>0</v>
      </c>
      <c r="DH336" s="114">
        <v>0</v>
      </c>
      <c r="DI336" s="114">
        <v>0</v>
      </c>
      <c r="DJ336" s="114">
        <v>0</v>
      </c>
      <c r="DK336" s="114">
        <v>0</v>
      </c>
      <c r="DL336" s="114">
        <v>0</v>
      </c>
      <c r="DM336" s="114">
        <v>0</v>
      </c>
      <c r="DN336" s="114">
        <v>0</v>
      </c>
      <c r="DO336" s="114">
        <v>0</v>
      </c>
      <c r="DP336" s="114">
        <v>0</v>
      </c>
      <c r="DQ336" s="114">
        <v>0</v>
      </c>
      <c r="DR336" s="114">
        <v>0</v>
      </c>
      <c r="DS336" s="114">
        <v>0</v>
      </c>
      <c r="DT336" s="114">
        <v>0</v>
      </c>
      <c r="DU336" s="114">
        <v>0</v>
      </c>
      <c r="DV336" s="114">
        <v>0</v>
      </c>
      <c r="DW336" s="114">
        <v>0</v>
      </c>
      <c r="DX336" s="114">
        <v>0</v>
      </c>
      <c r="DY336" s="114">
        <v>0</v>
      </c>
      <c r="DZ336" s="114">
        <v>0</v>
      </c>
      <c r="EA336" s="114">
        <v>0</v>
      </c>
      <c r="EB336" s="114">
        <v>0</v>
      </c>
      <c r="EC336" s="114">
        <v>0</v>
      </c>
      <c r="ED336" s="114">
        <v>0</v>
      </c>
      <c r="EE336" s="114">
        <v>0</v>
      </c>
      <c r="EF336" s="114">
        <v>0</v>
      </c>
      <c r="EG336" s="114">
        <v>0</v>
      </c>
      <c r="EH336" s="114">
        <v>0</v>
      </c>
      <c r="EI336" s="114">
        <v>0</v>
      </c>
      <c r="EJ336" s="114">
        <v>0</v>
      </c>
      <c r="EK336" s="114">
        <v>0</v>
      </c>
      <c r="EL336" s="114">
        <v>0</v>
      </c>
      <c r="EM336" s="114">
        <v>0</v>
      </c>
      <c r="EN336" s="114">
        <v>0</v>
      </c>
      <c r="EO336" s="114">
        <v>0</v>
      </c>
      <c r="EP336" s="114">
        <v>0</v>
      </c>
      <c r="EQ336" s="114">
        <v>0</v>
      </c>
      <c r="ER336" s="114">
        <v>0</v>
      </c>
      <c r="ES336" s="114">
        <v>0</v>
      </c>
      <c r="ET336" s="114">
        <v>0</v>
      </c>
      <c r="EU336" s="114">
        <v>0</v>
      </c>
      <c r="EV336" s="114">
        <v>0</v>
      </c>
      <c r="EW336" s="114">
        <v>0</v>
      </c>
      <c r="EX336" s="114">
        <v>0</v>
      </c>
      <c r="EY336" s="114">
        <v>0</v>
      </c>
      <c r="EZ336" s="114">
        <v>0</v>
      </c>
      <c r="FA336" s="114">
        <v>0</v>
      </c>
    </row>
    <row r="337" spans="1:157" x14ac:dyDescent="0.25">
      <c r="A337">
        <v>18</v>
      </c>
      <c r="B337" t="s">
        <v>1322</v>
      </c>
      <c r="C337" s="65" t="s">
        <v>766</v>
      </c>
      <c r="D337" s="65" t="s">
        <v>1325</v>
      </c>
      <c r="E337" t="s">
        <v>1326</v>
      </c>
      <c r="F337" s="66" t="s">
        <v>762</v>
      </c>
      <c r="G337" s="19">
        <v>4</v>
      </c>
      <c r="H337" s="74">
        <v>4</v>
      </c>
      <c r="I337" s="67"/>
      <c r="J337" s="68">
        <v>1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1</v>
      </c>
      <c r="Z337" s="114">
        <v>0</v>
      </c>
      <c r="AA337" s="114">
        <v>0</v>
      </c>
      <c r="AB337" s="114">
        <v>0</v>
      </c>
      <c r="AC337" s="114">
        <v>0</v>
      </c>
      <c r="AD337" s="114">
        <v>0</v>
      </c>
      <c r="AE337" s="114">
        <v>0</v>
      </c>
      <c r="AF337" s="114">
        <v>0</v>
      </c>
      <c r="AG337" s="114">
        <v>0</v>
      </c>
      <c r="AH337" s="114">
        <v>0</v>
      </c>
      <c r="AI337" s="114">
        <v>0</v>
      </c>
      <c r="AJ337" s="114">
        <v>0</v>
      </c>
      <c r="AK337" s="114">
        <v>0</v>
      </c>
      <c r="AL337" s="114">
        <v>0</v>
      </c>
      <c r="AM337" s="114">
        <v>0</v>
      </c>
      <c r="AN337" s="114">
        <v>0</v>
      </c>
      <c r="AO337" s="114">
        <v>0</v>
      </c>
      <c r="AP337" s="114">
        <v>0</v>
      </c>
      <c r="AQ337" s="114">
        <v>0</v>
      </c>
      <c r="AR337" s="114">
        <v>0</v>
      </c>
      <c r="AS337" s="114">
        <v>0</v>
      </c>
      <c r="AT337" s="114">
        <v>0</v>
      </c>
      <c r="AU337" s="114">
        <v>0</v>
      </c>
      <c r="AV337" s="114">
        <v>0</v>
      </c>
      <c r="AW337" s="114">
        <v>0</v>
      </c>
      <c r="AX337" s="114">
        <v>0</v>
      </c>
      <c r="AY337" s="114">
        <v>0</v>
      </c>
      <c r="AZ337" s="114">
        <v>0</v>
      </c>
      <c r="BA337" s="114">
        <v>0</v>
      </c>
      <c r="BB337" s="114">
        <v>0</v>
      </c>
      <c r="BC337" s="114">
        <v>0</v>
      </c>
      <c r="BD337" s="114">
        <v>0</v>
      </c>
      <c r="BE337" s="114">
        <v>0</v>
      </c>
      <c r="BF337" s="114">
        <v>0</v>
      </c>
      <c r="BG337" s="114">
        <v>0</v>
      </c>
      <c r="BH337" s="114">
        <v>0</v>
      </c>
      <c r="BI337" s="114">
        <v>0</v>
      </c>
      <c r="BJ337" s="114">
        <v>0</v>
      </c>
      <c r="BK337" s="114">
        <v>0</v>
      </c>
      <c r="BL337" s="114">
        <v>0</v>
      </c>
      <c r="BM337" s="114">
        <v>0</v>
      </c>
      <c r="BN337" s="114">
        <v>0</v>
      </c>
      <c r="BO337" s="114">
        <v>0</v>
      </c>
      <c r="BP337" s="114">
        <v>0</v>
      </c>
      <c r="BQ337" s="114">
        <v>0</v>
      </c>
      <c r="BR337" s="114">
        <v>0</v>
      </c>
      <c r="BS337" s="114">
        <v>0</v>
      </c>
      <c r="BT337" s="114">
        <v>0</v>
      </c>
      <c r="BU337" s="114">
        <v>0</v>
      </c>
      <c r="BV337" s="114">
        <v>0</v>
      </c>
      <c r="BW337" s="114">
        <v>0</v>
      </c>
      <c r="BX337" s="114">
        <v>0</v>
      </c>
      <c r="BY337" s="114">
        <v>0</v>
      </c>
      <c r="BZ337" s="114">
        <v>0</v>
      </c>
      <c r="CA337" s="114">
        <v>0</v>
      </c>
      <c r="CB337" s="114">
        <v>0</v>
      </c>
      <c r="CC337" s="114">
        <v>0</v>
      </c>
      <c r="CD337" s="114">
        <v>0</v>
      </c>
      <c r="CE337" s="114">
        <v>0</v>
      </c>
      <c r="CF337" s="114">
        <v>0</v>
      </c>
      <c r="CG337" s="114">
        <v>0</v>
      </c>
      <c r="CH337" s="114">
        <v>0</v>
      </c>
      <c r="CI337" s="114">
        <v>0</v>
      </c>
      <c r="CJ337" s="114">
        <v>0</v>
      </c>
      <c r="CK337" s="114">
        <v>0</v>
      </c>
      <c r="CL337" s="114">
        <v>0</v>
      </c>
      <c r="CM337" s="114">
        <v>0</v>
      </c>
      <c r="CN337" s="114">
        <v>0</v>
      </c>
      <c r="CO337" s="114">
        <v>0</v>
      </c>
      <c r="CP337" s="114">
        <v>0</v>
      </c>
      <c r="CQ337" s="114">
        <v>0</v>
      </c>
      <c r="CR337" s="114">
        <v>0</v>
      </c>
      <c r="CS337" s="114">
        <v>0</v>
      </c>
      <c r="CT337" s="114">
        <v>0</v>
      </c>
      <c r="CU337" s="114">
        <v>0</v>
      </c>
      <c r="CV337" s="114">
        <v>0</v>
      </c>
      <c r="CW337" s="114">
        <v>0</v>
      </c>
      <c r="CX337" s="114">
        <v>0</v>
      </c>
      <c r="CY337" s="114">
        <v>0</v>
      </c>
      <c r="CZ337" s="114">
        <v>0</v>
      </c>
      <c r="DA337" s="114">
        <v>0</v>
      </c>
      <c r="DB337" s="114">
        <v>0</v>
      </c>
      <c r="DC337" s="114">
        <v>0</v>
      </c>
      <c r="DD337" s="114">
        <v>0</v>
      </c>
      <c r="DE337" s="114">
        <v>0</v>
      </c>
      <c r="DF337" s="114">
        <v>0</v>
      </c>
      <c r="DG337" s="114">
        <v>0</v>
      </c>
      <c r="DH337" s="114">
        <v>0</v>
      </c>
      <c r="DI337" s="114">
        <v>0</v>
      </c>
      <c r="DJ337" s="114">
        <v>0</v>
      </c>
      <c r="DK337" s="114">
        <v>0</v>
      </c>
      <c r="DL337" s="114">
        <v>0</v>
      </c>
      <c r="DM337" s="114">
        <v>0</v>
      </c>
      <c r="DN337" s="114">
        <v>0</v>
      </c>
      <c r="DO337" s="114">
        <v>0</v>
      </c>
      <c r="DP337" s="114">
        <v>0</v>
      </c>
      <c r="DQ337" s="114">
        <v>0</v>
      </c>
      <c r="DR337" s="114">
        <v>0</v>
      </c>
      <c r="DS337" s="114">
        <v>0</v>
      </c>
      <c r="DT337" s="114">
        <v>0</v>
      </c>
      <c r="DU337" s="114">
        <v>0</v>
      </c>
      <c r="DV337" s="114">
        <v>0</v>
      </c>
      <c r="DW337" s="114">
        <v>0</v>
      </c>
      <c r="DX337" s="114">
        <v>0</v>
      </c>
      <c r="DY337" s="114">
        <v>0</v>
      </c>
      <c r="DZ337" s="114">
        <v>0</v>
      </c>
      <c r="EA337" s="114">
        <v>0</v>
      </c>
      <c r="EB337" s="114">
        <v>0</v>
      </c>
      <c r="EC337" s="114">
        <v>0</v>
      </c>
      <c r="ED337" s="114">
        <v>0</v>
      </c>
      <c r="EE337" s="114">
        <v>0</v>
      </c>
      <c r="EF337" s="114">
        <v>0</v>
      </c>
      <c r="EG337" s="114">
        <v>0</v>
      </c>
      <c r="EH337" s="114">
        <v>0</v>
      </c>
      <c r="EI337" s="114">
        <v>0</v>
      </c>
      <c r="EJ337" s="114">
        <v>0</v>
      </c>
      <c r="EK337" s="114">
        <v>0</v>
      </c>
      <c r="EL337" s="114">
        <v>0</v>
      </c>
      <c r="EM337" s="114">
        <v>0</v>
      </c>
      <c r="EN337" s="114">
        <v>0</v>
      </c>
      <c r="EO337" s="114">
        <v>0</v>
      </c>
      <c r="EP337" s="114">
        <v>0</v>
      </c>
      <c r="EQ337" s="114">
        <v>0</v>
      </c>
      <c r="ER337" s="114">
        <v>0</v>
      </c>
      <c r="ES337" s="114">
        <v>0</v>
      </c>
      <c r="ET337" s="114">
        <v>0</v>
      </c>
      <c r="EU337" s="114">
        <v>0</v>
      </c>
      <c r="EV337" s="114">
        <v>0</v>
      </c>
      <c r="EW337" s="114">
        <v>0</v>
      </c>
      <c r="EX337" s="114">
        <v>0</v>
      </c>
      <c r="EY337" s="114">
        <v>0</v>
      </c>
      <c r="EZ337" s="114">
        <v>0</v>
      </c>
      <c r="FA337" s="114">
        <v>0</v>
      </c>
    </row>
    <row r="338" spans="1:157" x14ac:dyDescent="0.25">
      <c r="A338">
        <v>18</v>
      </c>
      <c r="B338" t="s">
        <v>1322</v>
      </c>
      <c r="C338" s="65" t="s">
        <v>1327</v>
      </c>
      <c r="D338" s="65" t="s">
        <v>1328</v>
      </c>
      <c r="E338" t="s">
        <v>1329</v>
      </c>
      <c r="F338" s="66" t="s">
        <v>762</v>
      </c>
      <c r="G338" s="19">
        <v>4</v>
      </c>
      <c r="H338" s="74">
        <v>5</v>
      </c>
      <c r="I338" s="67"/>
      <c r="J338" s="68">
        <v>0</v>
      </c>
      <c r="K338" s="11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0</v>
      </c>
      <c r="AC338" s="114">
        <v>0</v>
      </c>
      <c r="AD338" s="114">
        <v>0</v>
      </c>
      <c r="AE338" s="114">
        <v>0</v>
      </c>
      <c r="AF338" s="114">
        <v>0</v>
      </c>
      <c r="AG338" s="114">
        <v>0</v>
      </c>
      <c r="AH338" s="114">
        <v>0</v>
      </c>
      <c r="AI338" s="114">
        <v>0</v>
      </c>
      <c r="AJ338" s="114">
        <v>0</v>
      </c>
      <c r="AK338" s="114">
        <v>0</v>
      </c>
      <c r="AL338" s="114">
        <v>0</v>
      </c>
      <c r="AM338" s="114">
        <v>0</v>
      </c>
      <c r="AN338" s="114">
        <v>0</v>
      </c>
      <c r="AO338" s="114">
        <v>0</v>
      </c>
      <c r="AP338" s="114">
        <v>0</v>
      </c>
      <c r="AQ338" s="114">
        <v>0</v>
      </c>
      <c r="AR338" s="114">
        <v>0</v>
      </c>
      <c r="AS338" s="114">
        <v>0</v>
      </c>
      <c r="AT338" s="114">
        <v>0</v>
      </c>
      <c r="AU338" s="114">
        <v>0</v>
      </c>
      <c r="AV338" s="114">
        <v>0</v>
      </c>
      <c r="AW338" s="114">
        <v>0</v>
      </c>
      <c r="AX338" s="114">
        <v>0</v>
      </c>
      <c r="AY338" s="114">
        <v>0</v>
      </c>
      <c r="AZ338" s="114">
        <v>0</v>
      </c>
      <c r="BA338" s="114">
        <v>0</v>
      </c>
      <c r="BB338" s="114">
        <v>0</v>
      </c>
      <c r="BC338" s="114">
        <v>0</v>
      </c>
      <c r="BD338" s="114">
        <v>0</v>
      </c>
      <c r="BE338" s="114">
        <v>0</v>
      </c>
      <c r="BF338" s="114">
        <v>0</v>
      </c>
      <c r="BG338" s="114">
        <v>0</v>
      </c>
      <c r="BH338" s="114">
        <v>0</v>
      </c>
      <c r="BI338" s="114">
        <v>0</v>
      </c>
      <c r="BJ338" s="114">
        <v>0</v>
      </c>
      <c r="BK338" s="114">
        <v>0</v>
      </c>
      <c r="BL338" s="114">
        <v>0</v>
      </c>
      <c r="BM338" s="114">
        <v>0</v>
      </c>
      <c r="BN338" s="114">
        <v>0</v>
      </c>
      <c r="BO338" s="114">
        <v>0</v>
      </c>
      <c r="BP338" s="114">
        <v>0</v>
      </c>
      <c r="BQ338" s="114">
        <v>0</v>
      </c>
      <c r="BR338" s="114">
        <v>0</v>
      </c>
      <c r="BS338" s="114">
        <v>0</v>
      </c>
      <c r="BT338" s="114">
        <v>0</v>
      </c>
      <c r="BU338" s="114">
        <v>0</v>
      </c>
      <c r="BV338" s="114">
        <v>0</v>
      </c>
      <c r="BW338" s="114">
        <v>0</v>
      </c>
      <c r="BX338" s="114">
        <v>0</v>
      </c>
      <c r="BY338" s="114">
        <v>0</v>
      </c>
      <c r="BZ338" s="114">
        <v>0</v>
      </c>
      <c r="CA338" s="114">
        <v>0</v>
      </c>
      <c r="CB338" s="114">
        <v>0</v>
      </c>
      <c r="CC338" s="114">
        <v>0</v>
      </c>
      <c r="CD338" s="114">
        <v>0</v>
      </c>
      <c r="CE338" s="114">
        <v>0</v>
      </c>
      <c r="CF338" s="114">
        <v>0</v>
      </c>
      <c r="CG338" s="114">
        <v>0</v>
      </c>
      <c r="CH338" s="114">
        <v>0</v>
      </c>
      <c r="CI338" s="114">
        <v>0</v>
      </c>
      <c r="CJ338" s="114">
        <v>0</v>
      </c>
      <c r="CK338" s="114">
        <v>0</v>
      </c>
      <c r="CL338" s="114">
        <v>0</v>
      </c>
      <c r="CM338" s="114">
        <v>0</v>
      </c>
      <c r="CN338" s="114">
        <v>0</v>
      </c>
      <c r="CO338" s="114">
        <v>0</v>
      </c>
      <c r="CP338" s="114">
        <v>0</v>
      </c>
      <c r="CQ338" s="114">
        <v>0</v>
      </c>
      <c r="CR338" s="114">
        <v>0</v>
      </c>
      <c r="CS338" s="114">
        <v>0</v>
      </c>
      <c r="CT338" s="114">
        <v>0</v>
      </c>
      <c r="CU338" s="114">
        <v>0</v>
      </c>
      <c r="CV338" s="114">
        <v>0</v>
      </c>
      <c r="CW338" s="114">
        <v>0</v>
      </c>
      <c r="CX338" s="114">
        <v>0</v>
      </c>
      <c r="CY338" s="114">
        <v>0</v>
      </c>
      <c r="CZ338" s="114">
        <v>0</v>
      </c>
      <c r="DA338" s="114">
        <v>0</v>
      </c>
      <c r="DB338" s="114">
        <v>0</v>
      </c>
      <c r="DC338" s="114">
        <v>0</v>
      </c>
      <c r="DD338" s="114">
        <v>0</v>
      </c>
      <c r="DE338" s="114">
        <v>0</v>
      </c>
      <c r="DF338" s="114">
        <v>0</v>
      </c>
      <c r="DG338" s="114">
        <v>0</v>
      </c>
      <c r="DH338" s="114">
        <v>0</v>
      </c>
      <c r="DI338" s="114">
        <v>0</v>
      </c>
      <c r="DJ338" s="114">
        <v>0</v>
      </c>
      <c r="DK338" s="114">
        <v>0</v>
      </c>
      <c r="DL338" s="114">
        <v>0</v>
      </c>
      <c r="DM338" s="114">
        <v>0</v>
      </c>
      <c r="DN338" s="114">
        <v>0</v>
      </c>
      <c r="DO338" s="114">
        <v>0</v>
      </c>
      <c r="DP338" s="114">
        <v>0</v>
      </c>
      <c r="DQ338" s="114">
        <v>0</v>
      </c>
      <c r="DR338" s="114">
        <v>0</v>
      </c>
      <c r="DS338" s="114">
        <v>0</v>
      </c>
      <c r="DT338" s="114">
        <v>0</v>
      </c>
      <c r="DU338" s="114">
        <v>0</v>
      </c>
      <c r="DV338" s="114">
        <v>0</v>
      </c>
      <c r="DW338" s="114">
        <v>0</v>
      </c>
      <c r="DX338" s="114">
        <v>0</v>
      </c>
      <c r="DY338" s="114">
        <v>0</v>
      </c>
      <c r="DZ338" s="114">
        <v>0</v>
      </c>
      <c r="EA338" s="114">
        <v>0</v>
      </c>
      <c r="EB338" s="114">
        <v>0</v>
      </c>
      <c r="EC338" s="114">
        <v>0</v>
      </c>
      <c r="ED338" s="114">
        <v>0</v>
      </c>
      <c r="EE338" s="114">
        <v>0</v>
      </c>
      <c r="EF338" s="114">
        <v>0</v>
      </c>
      <c r="EG338" s="114">
        <v>0</v>
      </c>
      <c r="EH338" s="114">
        <v>0</v>
      </c>
      <c r="EI338" s="114">
        <v>0</v>
      </c>
      <c r="EJ338" s="114">
        <v>0</v>
      </c>
      <c r="EK338" s="114">
        <v>0</v>
      </c>
      <c r="EL338" s="114">
        <v>0</v>
      </c>
      <c r="EM338" s="114">
        <v>0</v>
      </c>
      <c r="EN338" s="114">
        <v>0</v>
      </c>
      <c r="EO338" s="114">
        <v>0</v>
      </c>
      <c r="EP338" s="114">
        <v>0</v>
      </c>
      <c r="EQ338" s="114">
        <v>0</v>
      </c>
      <c r="ER338" s="114">
        <v>0</v>
      </c>
      <c r="ES338" s="114">
        <v>0</v>
      </c>
      <c r="ET338" s="114">
        <v>0</v>
      </c>
      <c r="EU338" s="114">
        <v>0</v>
      </c>
      <c r="EV338" s="114">
        <v>0</v>
      </c>
      <c r="EW338" s="114">
        <v>0</v>
      </c>
      <c r="EX338" s="114">
        <v>0</v>
      </c>
      <c r="EY338" s="114">
        <v>0</v>
      </c>
      <c r="EZ338" s="114">
        <v>0</v>
      </c>
      <c r="FA338" s="114">
        <v>0</v>
      </c>
    </row>
    <row r="339" spans="1:157" x14ac:dyDescent="0.25">
      <c r="A339">
        <v>18</v>
      </c>
      <c r="B339" t="s">
        <v>1322</v>
      </c>
      <c r="C339" s="65" t="s">
        <v>1327</v>
      </c>
      <c r="D339" s="65" t="s">
        <v>1330</v>
      </c>
      <c r="E339" t="s">
        <v>1331</v>
      </c>
      <c r="F339" s="66" t="s">
        <v>762</v>
      </c>
      <c r="G339" s="19">
        <v>4</v>
      </c>
      <c r="H339" s="74">
        <v>5</v>
      </c>
      <c r="I339" s="67"/>
      <c r="J339" s="68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  <c r="AC339" s="114">
        <v>0</v>
      </c>
      <c r="AD339" s="114">
        <v>0</v>
      </c>
      <c r="AE339" s="114">
        <v>0</v>
      </c>
      <c r="AF339" s="114">
        <v>0</v>
      </c>
      <c r="AG339" s="114">
        <v>0</v>
      </c>
      <c r="AH339" s="114">
        <v>0</v>
      </c>
      <c r="AI339" s="114">
        <v>0</v>
      </c>
      <c r="AJ339" s="114">
        <v>0</v>
      </c>
      <c r="AK339" s="114">
        <v>0</v>
      </c>
      <c r="AL339" s="114">
        <v>0</v>
      </c>
      <c r="AM339" s="114">
        <v>0</v>
      </c>
      <c r="AN339" s="114">
        <v>0</v>
      </c>
      <c r="AO339" s="114">
        <v>0</v>
      </c>
      <c r="AP339" s="114">
        <v>0</v>
      </c>
      <c r="AQ339" s="114">
        <v>0</v>
      </c>
      <c r="AR339" s="114">
        <v>0</v>
      </c>
      <c r="AS339" s="114">
        <v>0</v>
      </c>
      <c r="AT339" s="114">
        <v>0</v>
      </c>
      <c r="AU339" s="114">
        <v>0</v>
      </c>
      <c r="AV339" s="114">
        <v>0</v>
      </c>
      <c r="AW339" s="114">
        <v>0</v>
      </c>
      <c r="AX339" s="114">
        <v>0</v>
      </c>
      <c r="AY339" s="114">
        <v>0</v>
      </c>
      <c r="AZ339" s="114">
        <v>0</v>
      </c>
      <c r="BA339" s="114">
        <v>0</v>
      </c>
      <c r="BB339" s="114">
        <v>0</v>
      </c>
      <c r="BC339" s="114">
        <v>0</v>
      </c>
      <c r="BD339" s="114">
        <v>0</v>
      </c>
      <c r="BE339" s="114">
        <v>0</v>
      </c>
      <c r="BF339" s="114">
        <v>0</v>
      </c>
      <c r="BG339" s="114">
        <v>0</v>
      </c>
      <c r="BH339" s="114">
        <v>0</v>
      </c>
      <c r="BI339" s="114">
        <v>0</v>
      </c>
      <c r="BJ339" s="114">
        <v>0</v>
      </c>
      <c r="BK339" s="114">
        <v>0</v>
      </c>
      <c r="BL339" s="114">
        <v>0</v>
      </c>
      <c r="BM339" s="114">
        <v>0</v>
      </c>
      <c r="BN339" s="114">
        <v>0</v>
      </c>
      <c r="BO339" s="114">
        <v>0</v>
      </c>
      <c r="BP339" s="114">
        <v>0</v>
      </c>
      <c r="BQ339" s="114">
        <v>0</v>
      </c>
      <c r="BR339" s="114">
        <v>0</v>
      </c>
      <c r="BS339" s="114">
        <v>0</v>
      </c>
      <c r="BT339" s="114">
        <v>0</v>
      </c>
      <c r="BU339" s="114">
        <v>0</v>
      </c>
      <c r="BV339" s="114">
        <v>0</v>
      </c>
      <c r="BW339" s="114">
        <v>0</v>
      </c>
      <c r="BX339" s="114">
        <v>0</v>
      </c>
      <c r="BY339" s="114">
        <v>0</v>
      </c>
      <c r="BZ339" s="114">
        <v>0</v>
      </c>
      <c r="CA339" s="114">
        <v>0</v>
      </c>
      <c r="CB339" s="114">
        <v>0</v>
      </c>
      <c r="CC339" s="114">
        <v>0</v>
      </c>
      <c r="CD339" s="114">
        <v>0</v>
      </c>
      <c r="CE339" s="114">
        <v>0</v>
      </c>
      <c r="CF339" s="114">
        <v>0</v>
      </c>
      <c r="CG339" s="114">
        <v>0</v>
      </c>
      <c r="CH339" s="114">
        <v>0</v>
      </c>
      <c r="CI339" s="114">
        <v>0</v>
      </c>
      <c r="CJ339" s="114">
        <v>0</v>
      </c>
      <c r="CK339" s="114">
        <v>0</v>
      </c>
      <c r="CL339" s="114">
        <v>0</v>
      </c>
      <c r="CM339" s="114">
        <v>0</v>
      </c>
      <c r="CN339" s="114">
        <v>0</v>
      </c>
      <c r="CO339" s="114">
        <v>0</v>
      </c>
      <c r="CP339" s="114">
        <v>0</v>
      </c>
      <c r="CQ339" s="114">
        <v>0</v>
      </c>
      <c r="CR339" s="114">
        <v>0</v>
      </c>
      <c r="CS339" s="114">
        <v>0</v>
      </c>
      <c r="CT339" s="114">
        <v>0</v>
      </c>
      <c r="CU339" s="114">
        <v>0</v>
      </c>
      <c r="CV339" s="114">
        <v>0</v>
      </c>
      <c r="CW339" s="114">
        <v>0</v>
      </c>
      <c r="CX339" s="114">
        <v>0</v>
      </c>
      <c r="CY339" s="114">
        <v>0</v>
      </c>
      <c r="CZ339" s="114">
        <v>0</v>
      </c>
      <c r="DA339" s="114">
        <v>0</v>
      </c>
      <c r="DB339" s="114">
        <v>0</v>
      </c>
      <c r="DC339" s="114">
        <v>0</v>
      </c>
      <c r="DD339" s="114">
        <v>0</v>
      </c>
      <c r="DE339" s="114">
        <v>0</v>
      </c>
      <c r="DF339" s="114">
        <v>0</v>
      </c>
      <c r="DG339" s="114">
        <v>0</v>
      </c>
      <c r="DH339" s="114">
        <v>0</v>
      </c>
      <c r="DI339" s="114">
        <v>0</v>
      </c>
      <c r="DJ339" s="114">
        <v>0</v>
      </c>
      <c r="DK339" s="114">
        <v>0</v>
      </c>
      <c r="DL339" s="114">
        <v>0</v>
      </c>
      <c r="DM339" s="114">
        <v>0</v>
      </c>
      <c r="DN339" s="114">
        <v>0</v>
      </c>
      <c r="DO339" s="114">
        <v>0</v>
      </c>
      <c r="DP339" s="114">
        <v>0</v>
      </c>
      <c r="DQ339" s="114">
        <v>0</v>
      </c>
      <c r="DR339" s="114">
        <v>0</v>
      </c>
      <c r="DS339" s="114">
        <v>0</v>
      </c>
      <c r="DT339" s="114">
        <v>0</v>
      </c>
      <c r="DU339" s="114">
        <v>0</v>
      </c>
      <c r="DV339" s="114">
        <v>0</v>
      </c>
      <c r="DW339" s="114">
        <v>0</v>
      </c>
      <c r="DX339" s="114">
        <v>0</v>
      </c>
      <c r="DY339" s="114">
        <v>0</v>
      </c>
      <c r="DZ339" s="114">
        <v>0</v>
      </c>
      <c r="EA339" s="114">
        <v>0</v>
      </c>
      <c r="EB339" s="114">
        <v>0</v>
      </c>
      <c r="EC339" s="114">
        <v>0</v>
      </c>
      <c r="ED339" s="114">
        <v>0</v>
      </c>
      <c r="EE339" s="114">
        <v>0</v>
      </c>
      <c r="EF339" s="114">
        <v>0</v>
      </c>
      <c r="EG339" s="114">
        <v>0</v>
      </c>
      <c r="EH339" s="114">
        <v>0</v>
      </c>
      <c r="EI339" s="114">
        <v>0</v>
      </c>
      <c r="EJ339" s="114">
        <v>0</v>
      </c>
      <c r="EK339" s="114">
        <v>0</v>
      </c>
      <c r="EL339" s="114">
        <v>0</v>
      </c>
      <c r="EM339" s="114">
        <v>0</v>
      </c>
      <c r="EN339" s="114">
        <v>0</v>
      </c>
      <c r="EO339" s="114">
        <v>0</v>
      </c>
      <c r="EP339" s="114">
        <v>0</v>
      </c>
      <c r="EQ339" s="114">
        <v>0</v>
      </c>
      <c r="ER339" s="114">
        <v>0</v>
      </c>
      <c r="ES339" s="114">
        <v>0</v>
      </c>
      <c r="ET339" s="114">
        <v>0</v>
      </c>
      <c r="EU339" s="114">
        <v>0</v>
      </c>
      <c r="EV339" s="114">
        <v>0</v>
      </c>
      <c r="EW339" s="114">
        <v>0</v>
      </c>
      <c r="EX339" s="114">
        <v>0</v>
      </c>
      <c r="EY339" s="114">
        <v>0</v>
      </c>
      <c r="EZ339" s="114">
        <v>0</v>
      </c>
      <c r="FA339" s="114">
        <v>0</v>
      </c>
    </row>
    <row r="340" spans="1:157" x14ac:dyDescent="0.25">
      <c r="A340">
        <v>18</v>
      </c>
      <c r="B340" t="s">
        <v>1322</v>
      </c>
      <c r="C340" s="65" t="s">
        <v>1327</v>
      </c>
      <c r="D340" s="65" t="s">
        <v>1332</v>
      </c>
      <c r="E340" t="s">
        <v>1333</v>
      </c>
      <c r="F340" s="66" t="s">
        <v>762</v>
      </c>
      <c r="G340" s="19">
        <v>4</v>
      </c>
      <c r="H340" s="74">
        <v>5</v>
      </c>
      <c r="I340" s="67"/>
      <c r="J340" s="68">
        <v>1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1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  <c r="AC340" s="114">
        <v>0</v>
      </c>
      <c r="AD340" s="114">
        <v>0</v>
      </c>
      <c r="AE340" s="114">
        <v>0</v>
      </c>
      <c r="AF340" s="114">
        <v>0</v>
      </c>
      <c r="AG340" s="114">
        <v>0</v>
      </c>
      <c r="AH340" s="114">
        <v>0</v>
      </c>
      <c r="AI340" s="114">
        <v>0</v>
      </c>
      <c r="AJ340" s="114">
        <v>0</v>
      </c>
      <c r="AK340" s="114">
        <v>0</v>
      </c>
      <c r="AL340" s="114">
        <v>0</v>
      </c>
      <c r="AM340" s="114">
        <v>0</v>
      </c>
      <c r="AN340" s="114">
        <v>0</v>
      </c>
      <c r="AO340" s="114">
        <v>0</v>
      </c>
      <c r="AP340" s="114">
        <v>0</v>
      </c>
      <c r="AQ340" s="114">
        <v>0</v>
      </c>
      <c r="AR340" s="114">
        <v>0</v>
      </c>
      <c r="AS340" s="114">
        <v>0</v>
      </c>
      <c r="AT340" s="114">
        <v>0</v>
      </c>
      <c r="AU340" s="114">
        <v>0</v>
      </c>
      <c r="AV340" s="114">
        <v>0</v>
      </c>
      <c r="AW340" s="114">
        <v>0</v>
      </c>
      <c r="AX340" s="114">
        <v>0</v>
      </c>
      <c r="AY340" s="114">
        <v>0</v>
      </c>
      <c r="AZ340" s="114">
        <v>0</v>
      </c>
      <c r="BA340" s="114">
        <v>0</v>
      </c>
      <c r="BB340" s="114">
        <v>0</v>
      </c>
      <c r="BC340" s="114">
        <v>0</v>
      </c>
      <c r="BD340" s="114">
        <v>0</v>
      </c>
      <c r="BE340" s="114">
        <v>0</v>
      </c>
      <c r="BF340" s="114">
        <v>0</v>
      </c>
      <c r="BG340" s="114">
        <v>0</v>
      </c>
      <c r="BH340" s="114">
        <v>0</v>
      </c>
      <c r="BI340" s="114">
        <v>0</v>
      </c>
      <c r="BJ340" s="114">
        <v>0</v>
      </c>
      <c r="BK340" s="114">
        <v>0</v>
      </c>
      <c r="BL340" s="114">
        <v>0</v>
      </c>
      <c r="BM340" s="114">
        <v>0</v>
      </c>
      <c r="BN340" s="114">
        <v>0</v>
      </c>
      <c r="BO340" s="114">
        <v>0</v>
      </c>
      <c r="BP340" s="114">
        <v>0</v>
      </c>
      <c r="BQ340" s="114">
        <v>0</v>
      </c>
      <c r="BR340" s="114">
        <v>0</v>
      </c>
      <c r="BS340" s="114">
        <v>0</v>
      </c>
      <c r="BT340" s="114">
        <v>0</v>
      </c>
      <c r="BU340" s="114">
        <v>0</v>
      </c>
      <c r="BV340" s="114">
        <v>0</v>
      </c>
      <c r="BW340" s="114">
        <v>0</v>
      </c>
      <c r="BX340" s="114">
        <v>0</v>
      </c>
      <c r="BY340" s="114">
        <v>0</v>
      </c>
      <c r="BZ340" s="114">
        <v>0</v>
      </c>
      <c r="CA340" s="114">
        <v>0</v>
      </c>
      <c r="CB340" s="114">
        <v>0</v>
      </c>
      <c r="CC340" s="114">
        <v>0</v>
      </c>
      <c r="CD340" s="114">
        <v>0</v>
      </c>
      <c r="CE340" s="114">
        <v>0</v>
      </c>
      <c r="CF340" s="114">
        <v>0</v>
      </c>
      <c r="CG340" s="114">
        <v>0</v>
      </c>
      <c r="CH340" s="114">
        <v>0</v>
      </c>
      <c r="CI340" s="114">
        <v>0</v>
      </c>
      <c r="CJ340" s="114">
        <v>0</v>
      </c>
      <c r="CK340" s="114">
        <v>0</v>
      </c>
      <c r="CL340" s="114">
        <v>0</v>
      </c>
      <c r="CM340" s="114">
        <v>0</v>
      </c>
      <c r="CN340" s="114">
        <v>0</v>
      </c>
      <c r="CO340" s="114">
        <v>0</v>
      </c>
      <c r="CP340" s="114">
        <v>0</v>
      </c>
      <c r="CQ340" s="114">
        <v>0</v>
      </c>
      <c r="CR340" s="114">
        <v>0</v>
      </c>
      <c r="CS340" s="114">
        <v>0</v>
      </c>
      <c r="CT340" s="114">
        <v>0</v>
      </c>
      <c r="CU340" s="114">
        <v>0</v>
      </c>
      <c r="CV340" s="114">
        <v>0</v>
      </c>
      <c r="CW340" s="114">
        <v>0</v>
      </c>
      <c r="CX340" s="114">
        <v>0</v>
      </c>
      <c r="CY340" s="114">
        <v>0</v>
      </c>
      <c r="CZ340" s="114">
        <v>0</v>
      </c>
      <c r="DA340" s="114">
        <v>0</v>
      </c>
      <c r="DB340" s="114">
        <v>0</v>
      </c>
      <c r="DC340" s="114">
        <v>0</v>
      </c>
      <c r="DD340" s="114">
        <v>0</v>
      </c>
      <c r="DE340" s="114">
        <v>0</v>
      </c>
      <c r="DF340" s="114">
        <v>0</v>
      </c>
      <c r="DG340" s="114">
        <v>0</v>
      </c>
      <c r="DH340" s="114">
        <v>0</v>
      </c>
      <c r="DI340" s="114">
        <v>0</v>
      </c>
      <c r="DJ340" s="114">
        <v>0</v>
      </c>
      <c r="DK340" s="114">
        <v>0</v>
      </c>
      <c r="DL340" s="114">
        <v>0</v>
      </c>
      <c r="DM340" s="114">
        <v>0</v>
      </c>
      <c r="DN340" s="114">
        <v>0</v>
      </c>
      <c r="DO340" s="114">
        <v>0</v>
      </c>
      <c r="DP340" s="114">
        <v>0</v>
      </c>
      <c r="DQ340" s="114">
        <v>0</v>
      </c>
      <c r="DR340" s="114">
        <v>0</v>
      </c>
      <c r="DS340" s="114">
        <v>0</v>
      </c>
      <c r="DT340" s="114">
        <v>0</v>
      </c>
      <c r="DU340" s="114">
        <v>0</v>
      </c>
      <c r="DV340" s="114">
        <v>0</v>
      </c>
      <c r="DW340" s="114">
        <v>0</v>
      </c>
      <c r="DX340" s="114">
        <v>0</v>
      </c>
      <c r="DY340" s="114">
        <v>0</v>
      </c>
      <c r="DZ340" s="114">
        <v>0</v>
      </c>
      <c r="EA340" s="114">
        <v>0</v>
      </c>
      <c r="EB340" s="114">
        <v>0</v>
      </c>
      <c r="EC340" s="114">
        <v>0</v>
      </c>
      <c r="ED340" s="114">
        <v>0</v>
      </c>
      <c r="EE340" s="114">
        <v>0</v>
      </c>
      <c r="EF340" s="114">
        <v>0</v>
      </c>
      <c r="EG340" s="114">
        <v>0</v>
      </c>
      <c r="EH340" s="114">
        <v>0</v>
      </c>
      <c r="EI340" s="114">
        <v>0</v>
      </c>
      <c r="EJ340" s="114">
        <v>0</v>
      </c>
      <c r="EK340" s="114">
        <v>0</v>
      </c>
      <c r="EL340" s="114">
        <v>0</v>
      </c>
      <c r="EM340" s="114">
        <v>0</v>
      </c>
      <c r="EN340" s="114">
        <v>0</v>
      </c>
      <c r="EO340" s="114">
        <v>0</v>
      </c>
      <c r="EP340" s="114">
        <v>0</v>
      </c>
      <c r="EQ340" s="114">
        <v>0</v>
      </c>
      <c r="ER340" s="114">
        <v>0</v>
      </c>
      <c r="ES340" s="114">
        <v>0</v>
      </c>
      <c r="ET340" s="114">
        <v>0</v>
      </c>
      <c r="EU340" s="114">
        <v>0</v>
      </c>
      <c r="EV340" s="114">
        <v>0</v>
      </c>
      <c r="EW340" s="114">
        <v>0</v>
      </c>
      <c r="EX340" s="114">
        <v>0</v>
      </c>
      <c r="EY340" s="114">
        <v>0</v>
      </c>
      <c r="EZ340" s="114">
        <v>0</v>
      </c>
      <c r="FA340" s="114">
        <v>0</v>
      </c>
    </row>
    <row r="341" spans="1:157" s="71" customFormat="1" x14ac:dyDescent="0.25">
      <c r="A341" s="71">
        <v>18</v>
      </c>
      <c r="B341" s="71" t="s">
        <v>1322</v>
      </c>
      <c r="C341" s="72" t="s">
        <v>1327</v>
      </c>
      <c r="D341" s="72" t="s">
        <v>1334</v>
      </c>
      <c r="E341" s="71" t="s">
        <v>1335</v>
      </c>
      <c r="F341" s="73" t="s">
        <v>762</v>
      </c>
      <c r="G341" s="74">
        <v>4</v>
      </c>
      <c r="H341" s="74">
        <v>5</v>
      </c>
      <c r="I341" s="75"/>
      <c r="J341" s="68">
        <v>0</v>
      </c>
      <c r="K341" s="11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  <c r="AC341" s="114">
        <v>0</v>
      </c>
      <c r="AD341" s="114">
        <v>0</v>
      </c>
      <c r="AE341" s="114">
        <v>0</v>
      </c>
      <c r="AF341" s="114">
        <v>0</v>
      </c>
      <c r="AG341" s="114">
        <v>0</v>
      </c>
      <c r="AH341" s="114">
        <v>0</v>
      </c>
      <c r="AI341" s="114">
        <v>0</v>
      </c>
      <c r="AJ341" s="114">
        <v>0</v>
      </c>
      <c r="AK341" s="114">
        <v>0</v>
      </c>
      <c r="AL341" s="114">
        <v>0</v>
      </c>
      <c r="AM341" s="114">
        <v>0</v>
      </c>
      <c r="AN341" s="114">
        <v>0</v>
      </c>
      <c r="AO341" s="114">
        <v>0</v>
      </c>
      <c r="AP341" s="114">
        <v>0</v>
      </c>
      <c r="AQ341" s="114">
        <v>0</v>
      </c>
      <c r="AR341" s="114">
        <v>0</v>
      </c>
      <c r="AS341" s="114">
        <v>0</v>
      </c>
      <c r="AT341" s="114">
        <v>0</v>
      </c>
      <c r="AU341" s="114">
        <v>0</v>
      </c>
      <c r="AV341" s="114">
        <v>0</v>
      </c>
      <c r="AW341" s="114">
        <v>0</v>
      </c>
      <c r="AX341" s="114">
        <v>0</v>
      </c>
      <c r="AY341" s="114">
        <v>0</v>
      </c>
      <c r="AZ341" s="114">
        <v>0</v>
      </c>
      <c r="BA341" s="114">
        <v>0</v>
      </c>
      <c r="BB341" s="114">
        <v>0</v>
      </c>
      <c r="BC341" s="114">
        <v>0</v>
      </c>
      <c r="BD341" s="114">
        <v>0</v>
      </c>
      <c r="BE341" s="114">
        <v>0</v>
      </c>
      <c r="BF341" s="114">
        <v>0</v>
      </c>
      <c r="BG341" s="114">
        <v>0</v>
      </c>
      <c r="BH341" s="114">
        <v>0</v>
      </c>
      <c r="BI341" s="114">
        <v>0</v>
      </c>
      <c r="BJ341" s="114">
        <v>0</v>
      </c>
      <c r="BK341" s="114">
        <v>0</v>
      </c>
      <c r="BL341" s="114">
        <v>0</v>
      </c>
      <c r="BM341" s="114">
        <v>0</v>
      </c>
      <c r="BN341" s="114">
        <v>0</v>
      </c>
      <c r="BO341" s="114">
        <v>0</v>
      </c>
      <c r="BP341" s="114">
        <v>0</v>
      </c>
      <c r="BQ341" s="114">
        <v>0</v>
      </c>
      <c r="BR341" s="114">
        <v>0</v>
      </c>
      <c r="BS341" s="114">
        <v>0</v>
      </c>
      <c r="BT341" s="114">
        <v>0</v>
      </c>
      <c r="BU341" s="114">
        <v>0</v>
      </c>
      <c r="BV341" s="114">
        <v>0</v>
      </c>
      <c r="BW341" s="114">
        <v>0</v>
      </c>
      <c r="BX341" s="114">
        <v>0</v>
      </c>
      <c r="BY341" s="114">
        <v>0</v>
      </c>
      <c r="BZ341" s="114">
        <v>0</v>
      </c>
      <c r="CA341" s="114">
        <v>0</v>
      </c>
      <c r="CB341" s="114">
        <v>0</v>
      </c>
      <c r="CC341" s="114">
        <v>0</v>
      </c>
      <c r="CD341" s="114">
        <v>0</v>
      </c>
      <c r="CE341" s="114">
        <v>0</v>
      </c>
      <c r="CF341" s="114">
        <v>0</v>
      </c>
      <c r="CG341" s="114">
        <v>0</v>
      </c>
      <c r="CH341" s="114">
        <v>0</v>
      </c>
      <c r="CI341" s="114">
        <v>0</v>
      </c>
      <c r="CJ341" s="114">
        <v>0</v>
      </c>
      <c r="CK341" s="114">
        <v>0</v>
      </c>
      <c r="CL341" s="114">
        <v>0</v>
      </c>
      <c r="CM341" s="114">
        <v>0</v>
      </c>
      <c r="CN341" s="114">
        <v>0</v>
      </c>
      <c r="CO341" s="114">
        <v>0</v>
      </c>
      <c r="CP341" s="114">
        <v>0</v>
      </c>
      <c r="CQ341" s="114">
        <v>0</v>
      </c>
      <c r="CR341" s="114">
        <v>0</v>
      </c>
      <c r="CS341" s="114">
        <v>0</v>
      </c>
      <c r="CT341" s="114">
        <v>0</v>
      </c>
      <c r="CU341" s="114">
        <v>0</v>
      </c>
      <c r="CV341" s="114">
        <v>0</v>
      </c>
      <c r="CW341" s="114">
        <v>0</v>
      </c>
      <c r="CX341" s="114">
        <v>0</v>
      </c>
      <c r="CY341" s="114">
        <v>0</v>
      </c>
      <c r="CZ341" s="114">
        <v>0</v>
      </c>
      <c r="DA341" s="114">
        <v>0</v>
      </c>
      <c r="DB341" s="114">
        <v>0</v>
      </c>
      <c r="DC341" s="114">
        <v>0</v>
      </c>
      <c r="DD341" s="114">
        <v>0</v>
      </c>
      <c r="DE341" s="114">
        <v>0</v>
      </c>
      <c r="DF341" s="114">
        <v>0</v>
      </c>
      <c r="DG341" s="114">
        <v>0</v>
      </c>
      <c r="DH341" s="114">
        <v>0</v>
      </c>
      <c r="DI341" s="114">
        <v>0</v>
      </c>
      <c r="DJ341" s="114">
        <v>0</v>
      </c>
      <c r="DK341" s="114">
        <v>0</v>
      </c>
      <c r="DL341" s="114">
        <v>0</v>
      </c>
      <c r="DM341" s="114">
        <v>0</v>
      </c>
      <c r="DN341" s="114">
        <v>0</v>
      </c>
      <c r="DO341" s="114">
        <v>0</v>
      </c>
      <c r="DP341" s="114">
        <v>0</v>
      </c>
      <c r="DQ341" s="114">
        <v>0</v>
      </c>
      <c r="DR341" s="114">
        <v>0</v>
      </c>
      <c r="DS341" s="114">
        <v>0</v>
      </c>
      <c r="DT341" s="114">
        <v>0</v>
      </c>
      <c r="DU341" s="114">
        <v>0</v>
      </c>
      <c r="DV341" s="114">
        <v>0</v>
      </c>
      <c r="DW341" s="114">
        <v>0</v>
      </c>
      <c r="DX341" s="114">
        <v>0</v>
      </c>
      <c r="DY341" s="114">
        <v>0</v>
      </c>
      <c r="DZ341" s="114">
        <v>0</v>
      </c>
      <c r="EA341" s="114">
        <v>0</v>
      </c>
      <c r="EB341" s="114">
        <v>0</v>
      </c>
      <c r="EC341" s="114">
        <v>0</v>
      </c>
      <c r="ED341" s="114">
        <v>0</v>
      </c>
      <c r="EE341" s="114">
        <v>0</v>
      </c>
      <c r="EF341" s="114">
        <v>0</v>
      </c>
      <c r="EG341" s="114">
        <v>0</v>
      </c>
      <c r="EH341" s="114">
        <v>0</v>
      </c>
      <c r="EI341" s="114">
        <v>0</v>
      </c>
      <c r="EJ341" s="114">
        <v>0</v>
      </c>
      <c r="EK341" s="114">
        <v>0</v>
      </c>
      <c r="EL341" s="114">
        <v>0</v>
      </c>
      <c r="EM341" s="114">
        <v>0</v>
      </c>
      <c r="EN341" s="114">
        <v>0</v>
      </c>
      <c r="EO341" s="114">
        <v>0</v>
      </c>
      <c r="EP341" s="114">
        <v>0</v>
      </c>
      <c r="EQ341" s="114">
        <v>0</v>
      </c>
      <c r="ER341" s="114">
        <v>0</v>
      </c>
      <c r="ES341" s="114">
        <v>0</v>
      </c>
      <c r="ET341" s="114">
        <v>0</v>
      </c>
      <c r="EU341" s="114">
        <v>0</v>
      </c>
      <c r="EV341" s="114">
        <v>0</v>
      </c>
      <c r="EW341" s="114">
        <v>0</v>
      </c>
      <c r="EX341" s="114">
        <v>0</v>
      </c>
      <c r="EY341" s="114">
        <v>0</v>
      </c>
      <c r="EZ341" s="114">
        <v>0</v>
      </c>
      <c r="FA341" s="114">
        <v>0</v>
      </c>
    </row>
    <row r="342" spans="1:157" x14ac:dyDescent="0.25">
      <c r="A342">
        <v>18</v>
      </c>
      <c r="B342" t="s">
        <v>1322</v>
      </c>
      <c r="C342" s="65" t="s">
        <v>1327</v>
      </c>
      <c r="D342" s="65" t="s">
        <v>1336</v>
      </c>
      <c r="E342" t="s">
        <v>1337</v>
      </c>
      <c r="F342" s="66" t="s">
        <v>762</v>
      </c>
      <c r="G342" s="19">
        <v>3</v>
      </c>
      <c r="H342" s="74">
        <v>5</v>
      </c>
      <c r="I342" s="67"/>
      <c r="J342" s="68">
        <v>6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1</v>
      </c>
      <c r="U342" s="114">
        <v>0</v>
      </c>
      <c r="V342" s="114">
        <v>0</v>
      </c>
      <c r="W342" s="114">
        <v>0</v>
      </c>
      <c r="X342" s="114">
        <v>0</v>
      </c>
      <c r="Y342" s="114">
        <v>5</v>
      </c>
      <c r="Z342" s="114">
        <v>0</v>
      </c>
      <c r="AA342" s="114">
        <v>0</v>
      </c>
      <c r="AB342" s="114">
        <v>0</v>
      </c>
      <c r="AC342" s="114">
        <v>0</v>
      </c>
      <c r="AD342" s="114">
        <v>0</v>
      </c>
      <c r="AE342" s="114">
        <v>0</v>
      </c>
      <c r="AF342" s="114">
        <v>0</v>
      </c>
      <c r="AG342" s="114">
        <v>0</v>
      </c>
      <c r="AH342" s="114">
        <v>0</v>
      </c>
      <c r="AI342" s="114">
        <v>0</v>
      </c>
      <c r="AJ342" s="114">
        <v>0</v>
      </c>
      <c r="AK342" s="114">
        <v>0</v>
      </c>
      <c r="AL342" s="114">
        <v>0</v>
      </c>
      <c r="AM342" s="114">
        <v>0</v>
      </c>
      <c r="AN342" s="114">
        <v>0</v>
      </c>
      <c r="AO342" s="114">
        <v>0</v>
      </c>
      <c r="AP342" s="114">
        <v>0</v>
      </c>
      <c r="AQ342" s="114">
        <v>0</v>
      </c>
      <c r="AR342" s="114">
        <v>0</v>
      </c>
      <c r="AS342" s="114">
        <v>0</v>
      </c>
      <c r="AT342" s="114">
        <v>0</v>
      </c>
      <c r="AU342" s="114">
        <v>0</v>
      </c>
      <c r="AV342" s="114">
        <v>0</v>
      </c>
      <c r="AW342" s="114">
        <v>0</v>
      </c>
      <c r="AX342" s="114">
        <v>0</v>
      </c>
      <c r="AY342" s="114">
        <v>0</v>
      </c>
      <c r="AZ342" s="114">
        <v>0</v>
      </c>
      <c r="BA342" s="114">
        <v>0</v>
      </c>
      <c r="BB342" s="114">
        <v>0</v>
      </c>
      <c r="BC342" s="114">
        <v>0</v>
      </c>
      <c r="BD342" s="114">
        <v>0</v>
      </c>
      <c r="BE342" s="114">
        <v>0</v>
      </c>
      <c r="BF342" s="114">
        <v>0</v>
      </c>
      <c r="BG342" s="114">
        <v>0</v>
      </c>
      <c r="BH342" s="114">
        <v>0</v>
      </c>
      <c r="BI342" s="114">
        <v>0</v>
      </c>
      <c r="BJ342" s="114">
        <v>0</v>
      </c>
      <c r="BK342" s="114">
        <v>0</v>
      </c>
      <c r="BL342" s="114">
        <v>0</v>
      </c>
      <c r="BM342" s="114">
        <v>0</v>
      </c>
      <c r="BN342" s="114">
        <v>0</v>
      </c>
      <c r="BO342" s="114">
        <v>0</v>
      </c>
      <c r="BP342" s="114">
        <v>0</v>
      </c>
      <c r="BQ342" s="114">
        <v>0</v>
      </c>
      <c r="BR342" s="114">
        <v>0</v>
      </c>
      <c r="BS342" s="114">
        <v>0</v>
      </c>
      <c r="BT342" s="114">
        <v>0</v>
      </c>
      <c r="BU342" s="114">
        <v>0</v>
      </c>
      <c r="BV342" s="114">
        <v>0</v>
      </c>
      <c r="BW342" s="114">
        <v>0</v>
      </c>
      <c r="BX342" s="114">
        <v>0</v>
      </c>
      <c r="BY342" s="114">
        <v>0</v>
      </c>
      <c r="BZ342" s="114">
        <v>0</v>
      </c>
      <c r="CA342" s="114">
        <v>0</v>
      </c>
      <c r="CB342" s="114">
        <v>0</v>
      </c>
      <c r="CC342" s="114">
        <v>0</v>
      </c>
      <c r="CD342" s="114">
        <v>0</v>
      </c>
      <c r="CE342" s="114">
        <v>0</v>
      </c>
      <c r="CF342" s="114">
        <v>0</v>
      </c>
      <c r="CG342" s="114">
        <v>0</v>
      </c>
      <c r="CH342" s="114">
        <v>0</v>
      </c>
      <c r="CI342" s="114">
        <v>0</v>
      </c>
      <c r="CJ342" s="114">
        <v>0</v>
      </c>
      <c r="CK342" s="114">
        <v>0</v>
      </c>
      <c r="CL342" s="114">
        <v>0</v>
      </c>
      <c r="CM342" s="114">
        <v>0</v>
      </c>
      <c r="CN342" s="114">
        <v>0</v>
      </c>
      <c r="CO342" s="114">
        <v>0</v>
      </c>
      <c r="CP342" s="114">
        <v>0</v>
      </c>
      <c r="CQ342" s="114">
        <v>0</v>
      </c>
      <c r="CR342" s="114">
        <v>0</v>
      </c>
      <c r="CS342" s="114">
        <v>0</v>
      </c>
      <c r="CT342" s="114">
        <v>0</v>
      </c>
      <c r="CU342" s="114">
        <v>0</v>
      </c>
      <c r="CV342" s="114">
        <v>0</v>
      </c>
      <c r="CW342" s="114">
        <v>0</v>
      </c>
      <c r="CX342" s="114">
        <v>0</v>
      </c>
      <c r="CY342" s="114">
        <v>0</v>
      </c>
      <c r="CZ342" s="114">
        <v>0</v>
      </c>
      <c r="DA342" s="114">
        <v>0</v>
      </c>
      <c r="DB342" s="114">
        <v>0</v>
      </c>
      <c r="DC342" s="114">
        <v>0</v>
      </c>
      <c r="DD342" s="114">
        <v>0</v>
      </c>
      <c r="DE342" s="114">
        <v>0</v>
      </c>
      <c r="DF342" s="114">
        <v>0</v>
      </c>
      <c r="DG342" s="114">
        <v>0</v>
      </c>
      <c r="DH342" s="114">
        <v>0</v>
      </c>
      <c r="DI342" s="114">
        <v>0</v>
      </c>
      <c r="DJ342" s="114">
        <v>0</v>
      </c>
      <c r="DK342" s="114">
        <v>0</v>
      </c>
      <c r="DL342" s="114">
        <v>0</v>
      </c>
      <c r="DM342" s="114">
        <v>0</v>
      </c>
      <c r="DN342" s="114">
        <v>0</v>
      </c>
      <c r="DO342" s="114">
        <v>0</v>
      </c>
      <c r="DP342" s="114">
        <v>0</v>
      </c>
      <c r="DQ342" s="114">
        <v>0</v>
      </c>
      <c r="DR342" s="114">
        <v>0</v>
      </c>
      <c r="DS342" s="114">
        <v>0</v>
      </c>
      <c r="DT342" s="114">
        <v>0</v>
      </c>
      <c r="DU342" s="114">
        <v>0</v>
      </c>
      <c r="DV342" s="114">
        <v>0</v>
      </c>
      <c r="DW342" s="114">
        <v>0</v>
      </c>
      <c r="DX342" s="114">
        <v>0</v>
      </c>
      <c r="DY342" s="114">
        <v>0</v>
      </c>
      <c r="DZ342" s="114">
        <v>0</v>
      </c>
      <c r="EA342" s="114">
        <v>0</v>
      </c>
      <c r="EB342" s="114">
        <v>0</v>
      </c>
      <c r="EC342" s="114">
        <v>0</v>
      </c>
      <c r="ED342" s="114">
        <v>0</v>
      </c>
      <c r="EE342" s="114">
        <v>0</v>
      </c>
      <c r="EF342" s="114">
        <v>0</v>
      </c>
      <c r="EG342" s="114">
        <v>0</v>
      </c>
      <c r="EH342" s="114">
        <v>0</v>
      </c>
      <c r="EI342" s="114">
        <v>0</v>
      </c>
      <c r="EJ342" s="114">
        <v>0</v>
      </c>
      <c r="EK342" s="114">
        <v>0</v>
      </c>
      <c r="EL342" s="114">
        <v>0</v>
      </c>
      <c r="EM342" s="114">
        <v>0</v>
      </c>
      <c r="EN342" s="114">
        <v>0</v>
      </c>
      <c r="EO342" s="114">
        <v>0</v>
      </c>
      <c r="EP342" s="114">
        <v>0</v>
      </c>
      <c r="EQ342" s="114">
        <v>0</v>
      </c>
      <c r="ER342" s="114">
        <v>0</v>
      </c>
      <c r="ES342" s="114">
        <v>0</v>
      </c>
      <c r="ET342" s="114">
        <v>0</v>
      </c>
      <c r="EU342" s="114">
        <v>0</v>
      </c>
      <c r="EV342" s="114">
        <v>0</v>
      </c>
      <c r="EW342" s="114">
        <v>0</v>
      </c>
      <c r="EX342" s="114">
        <v>0</v>
      </c>
      <c r="EY342" s="114">
        <v>0</v>
      </c>
      <c r="EZ342" s="114">
        <v>0</v>
      </c>
      <c r="FA342" s="114">
        <v>0</v>
      </c>
    </row>
    <row r="343" spans="1:157" x14ac:dyDescent="0.25">
      <c r="A343">
        <v>18</v>
      </c>
      <c r="B343" t="s">
        <v>1322</v>
      </c>
      <c r="C343" s="65" t="s">
        <v>1327</v>
      </c>
      <c r="D343" s="65" t="s">
        <v>1338</v>
      </c>
      <c r="E343" t="s">
        <v>1339</v>
      </c>
      <c r="F343" s="66" t="s">
        <v>762</v>
      </c>
      <c r="G343" s="19">
        <v>3</v>
      </c>
      <c r="H343" s="74">
        <v>5</v>
      </c>
      <c r="I343" s="67"/>
      <c r="J343" s="68">
        <v>10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5</v>
      </c>
      <c r="U343" s="114">
        <v>0</v>
      </c>
      <c r="V343" s="114">
        <v>0</v>
      </c>
      <c r="W343" s="114">
        <v>0</v>
      </c>
      <c r="X343" s="114">
        <v>0</v>
      </c>
      <c r="Y343" s="114">
        <v>5</v>
      </c>
      <c r="Z343" s="114">
        <v>0</v>
      </c>
      <c r="AA343" s="114">
        <v>0</v>
      </c>
      <c r="AB343" s="114">
        <v>0</v>
      </c>
      <c r="AC343" s="114">
        <v>0</v>
      </c>
      <c r="AD343" s="114">
        <v>0</v>
      </c>
      <c r="AE343" s="114">
        <v>0</v>
      </c>
      <c r="AF343" s="114">
        <v>0</v>
      </c>
      <c r="AG343" s="114">
        <v>0</v>
      </c>
      <c r="AH343" s="114">
        <v>0</v>
      </c>
      <c r="AI343" s="114">
        <v>0</v>
      </c>
      <c r="AJ343" s="114">
        <v>0</v>
      </c>
      <c r="AK343" s="114">
        <v>0</v>
      </c>
      <c r="AL343" s="114">
        <v>0</v>
      </c>
      <c r="AM343" s="114">
        <v>0</v>
      </c>
      <c r="AN343" s="114">
        <v>0</v>
      </c>
      <c r="AO343" s="114">
        <v>0</v>
      </c>
      <c r="AP343" s="114">
        <v>0</v>
      </c>
      <c r="AQ343" s="114">
        <v>0</v>
      </c>
      <c r="AR343" s="114">
        <v>0</v>
      </c>
      <c r="AS343" s="114">
        <v>0</v>
      </c>
      <c r="AT343" s="114">
        <v>0</v>
      </c>
      <c r="AU343" s="114">
        <v>0</v>
      </c>
      <c r="AV343" s="114">
        <v>0</v>
      </c>
      <c r="AW343" s="114">
        <v>0</v>
      </c>
      <c r="AX343" s="114">
        <v>0</v>
      </c>
      <c r="AY343" s="114">
        <v>0</v>
      </c>
      <c r="AZ343" s="114">
        <v>0</v>
      </c>
      <c r="BA343" s="114">
        <v>0</v>
      </c>
      <c r="BB343" s="114">
        <v>0</v>
      </c>
      <c r="BC343" s="114">
        <v>0</v>
      </c>
      <c r="BD343" s="114">
        <v>0</v>
      </c>
      <c r="BE343" s="114">
        <v>0</v>
      </c>
      <c r="BF343" s="114">
        <v>0</v>
      </c>
      <c r="BG343" s="114">
        <v>0</v>
      </c>
      <c r="BH343" s="114">
        <v>0</v>
      </c>
      <c r="BI343" s="114">
        <v>0</v>
      </c>
      <c r="BJ343" s="114">
        <v>0</v>
      </c>
      <c r="BK343" s="114">
        <v>0</v>
      </c>
      <c r="BL343" s="114">
        <v>0</v>
      </c>
      <c r="BM343" s="114">
        <v>0</v>
      </c>
      <c r="BN343" s="114">
        <v>0</v>
      </c>
      <c r="BO343" s="114">
        <v>0</v>
      </c>
      <c r="BP343" s="114">
        <v>0</v>
      </c>
      <c r="BQ343" s="114">
        <v>0</v>
      </c>
      <c r="BR343" s="114">
        <v>0</v>
      </c>
      <c r="BS343" s="114">
        <v>0</v>
      </c>
      <c r="BT343" s="114">
        <v>0</v>
      </c>
      <c r="BU343" s="114">
        <v>0</v>
      </c>
      <c r="BV343" s="114">
        <v>0</v>
      </c>
      <c r="BW343" s="114">
        <v>0</v>
      </c>
      <c r="BX343" s="114">
        <v>0</v>
      </c>
      <c r="BY343" s="114">
        <v>0</v>
      </c>
      <c r="BZ343" s="114">
        <v>0</v>
      </c>
      <c r="CA343" s="114">
        <v>0</v>
      </c>
      <c r="CB343" s="114">
        <v>0</v>
      </c>
      <c r="CC343" s="114">
        <v>0</v>
      </c>
      <c r="CD343" s="114">
        <v>0</v>
      </c>
      <c r="CE343" s="114">
        <v>0</v>
      </c>
      <c r="CF343" s="114">
        <v>0</v>
      </c>
      <c r="CG343" s="114">
        <v>0</v>
      </c>
      <c r="CH343" s="114">
        <v>0</v>
      </c>
      <c r="CI343" s="114">
        <v>0</v>
      </c>
      <c r="CJ343" s="114">
        <v>0</v>
      </c>
      <c r="CK343" s="114">
        <v>0</v>
      </c>
      <c r="CL343" s="114">
        <v>0</v>
      </c>
      <c r="CM343" s="114">
        <v>0</v>
      </c>
      <c r="CN343" s="114">
        <v>0</v>
      </c>
      <c r="CO343" s="114">
        <v>0</v>
      </c>
      <c r="CP343" s="114">
        <v>0</v>
      </c>
      <c r="CQ343" s="114">
        <v>0</v>
      </c>
      <c r="CR343" s="114">
        <v>0</v>
      </c>
      <c r="CS343" s="114">
        <v>0</v>
      </c>
      <c r="CT343" s="114">
        <v>0</v>
      </c>
      <c r="CU343" s="114">
        <v>0</v>
      </c>
      <c r="CV343" s="114">
        <v>0</v>
      </c>
      <c r="CW343" s="114">
        <v>0</v>
      </c>
      <c r="CX343" s="114">
        <v>0</v>
      </c>
      <c r="CY343" s="114">
        <v>0</v>
      </c>
      <c r="CZ343" s="114">
        <v>0</v>
      </c>
      <c r="DA343" s="114">
        <v>0</v>
      </c>
      <c r="DB343" s="114">
        <v>0</v>
      </c>
      <c r="DC343" s="114">
        <v>0</v>
      </c>
      <c r="DD343" s="114">
        <v>0</v>
      </c>
      <c r="DE343" s="114">
        <v>0</v>
      </c>
      <c r="DF343" s="114">
        <v>0</v>
      </c>
      <c r="DG343" s="114">
        <v>0</v>
      </c>
      <c r="DH343" s="114">
        <v>0</v>
      </c>
      <c r="DI343" s="114">
        <v>0</v>
      </c>
      <c r="DJ343" s="114">
        <v>0</v>
      </c>
      <c r="DK343" s="114">
        <v>0</v>
      </c>
      <c r="DL343" s="114">
        <v>0</v>
      </c>
      <c r="DM343" s="114">
        <v>0</v>
      </c>
      <c r="DN343" s="114">
        <v>0</v>
      </c>
      <c r="DO343" s="114">
        <v>0</v>
      </c>
      <c r="DP343" s="114">
        <v>0</v>
      </c>
      <c r="DQ343" s="114">
        <v>0</v>
      </c>
      <c r="DR343" s="114">
        <v>0</v>
      </c>
      <c r="DS343" s="114">
        <v>0</v>
      </c>
      <c r="DT343" s="114">
        <v>0</v>
      </c>
      <c r="DU343" s="114">
        <v>0</v>
      </c>
      <c r="DV343" s="114">
        <v>0</v>
      </c>
      <c r="DW343" s="114">
        <v>0</v>
      </c>
      <c r="DX343" s="114">
        <v>0</v>
      </c>
      <c r="DY343" s="114">
        <v>0</v>
      </c>
      <c r="DZ343" s="114">
        <v>0</v>
      </c>
      <c r="EA343" s="114">
        <v>0</v>
      </c>
      <c r="EB343" s="114">
        <v>0</v>
      </c>
      <c r="EC343" s="114">
        <v>0</v>
      </c>
      <c r="ED343" s="114">
        <v>0</v>
      </c>
      <c r="EE343" s="114">
        <v>0</v>
      </c>
      <c r="EF343" s="114">
        <v>0</v>
      </c>
      <c r="EG343" s="114">
        <v>0</v>
      </c>
      <c r="EH343" s="114">
        <v>0</v>
      </c>
      <c r="EI343" s="114">
        <v>0</v>
      </c>
      <c r="EJ343" s="114">
        <v>0</v>
      </c>
      <c r="EK343" s="114">
        <v>0</v>
      </c>
      <c r="EL343" s="114">
        <v>0</v>
      </c>
      <c r="EM343" s="114">
        <v>0</v>
      </c>
      <c r="EN343" s="114">
        <v>0</v>
      </c>
      <c r="EO343" s="114">
        <v>0</v>
      </c>
      <c r="EP343" s="114">
        <v>0</v>
      </c>
      <c r="EQ343" s="114">
        <v>0</v>
      </c>
      <c r="ER343" s="114">
        <v>0</v>
      </c>
      <c r="ES343" s="114">
        <v>0</v>
      </c>
      <c r="ET343" s="114">
        <v>0</v>
      </c>
      <c r="EU343" s="114">
        <v>0</v>
      </c>
      <c r="EV343" s="114">
        <v>0</v>
      </c>
      <c r="EW343" s="114">
        <v>0</v>
      </c>
      <c r="EX343" s="114">
        <v>0</v>
      </c>
      <c r="EY343" s="114">
        <v>0</v>
      </c>
      <c r="EZ343" s="114">
        <v>0</v>
      </c>
      <c r="FA343" s="114">
        <v>0</v>
      </c>
    </row>
    <row r="344" spans="1:157" x14ac:dyDescent="0.25">
      <c r="A344">
        <v>18</v>
      </c>
      <c r="B344" t="s">
        <v>1322</v>
      </c>
      <c r="C344" s="65" t="s">
        <v>1327</v>
      </c>
      <c r="D344" s="65" t="s">
        <v>1340</v>
      </c>
      <c r="E344" t="s">
        <v>1341</v>
      </c>
      <c r="F344" s="66" t="s">
        <v>762</v>
      </c>
      <c r="G344" s="19">
        <v>3</v>
      </c>
      <c r="H344" s="74">
        <v>5</v>
      </c>
      <c r="I344" s="67"/>
      <c r="J344" s="68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0</v>
      </c>
      <c r="AC344" s="114">
        <v>0</v>
      </c>
      <c r="AD344" s="114">
        <v>0</v>
      </c>
      <c r="AE344" s="114">
        <v>0</v>
      </c>
      <c r="AF344" s="114">
        <v>0</v>
      </c>
      <c r="AG344" s="114">
        <v>0</v>
      </c>
      <c r="AH344" s="114">
        <v>0</v>
      </c>
      <c r="AI344" s="114">
        <v>0</v>
      </c>
      <c r="AJ344" s="114">
        <v>0</v>
      </c>
      <c r="AK344" s="114">
        <v>0</v>
      </c>
      <c r="AL344" s="114">
        <v>0</v>
      </c>
      <c r="AM344" s="114">
        <v>0</v>
      </c>
      <c r="AN344" s="114">
        <v>0</v>
      </c>
      <c r="AO344" s="114">
        <v>0</v>
      </c>
      <c r="AP344" s="114">
        <v>0</v>
      </c>
      <c r="AQ344" s="114">
        <v>0</v>
      </c>
      <c r="AR344" s="114">
        <v>0</v>
      </c>
      <c r="AS344" s="114">
        <v>0</v>
      </c>
      <c r="AT344" s="114">
        <v>0</v>
      </c>
      <c r="AU344" s="114">
        <v>0</v>
      </c>
      <c r="AV344" s="114">
        <v>0</v>
      </c>
      <c r="AW344" s="114">
        <v>0</v>
      </c>
      <c r="AX344" s="114">
        <v>0</v>
      </c>
      <c r="AY344" s="114">
        <v>0</v>
      </c>
      <c r="AZ344" s="114">
        <v>0</v>
      </c>
      <c r="BA344" s="114">
        <v>0</v>
      </c>
      <c r="BB344" s="114">
        <v>0</v>
      </c>
      <c r="BC344" s="114">
        <v>0</v>
      </c>
      <c r="BD344" s="114">
        <v>0</v>
      </c>
      <c r="BE344" s="114">
        <v>0</v>
      </c>
      <c r="BF344" s="114">
        <v>0</v>
      </c>
      <c r="BG344" s="114">
        <v>0</v>
      </c>
      <c r="BH344" s="114">
        <v>0</v>
      </c>
      <c r="BI344" s="114">
        <v>0</v>
      </c>
      <c r="BJ344" s="114">
        <v>0</v>
      </c>
      <c r="BK344" s="114">
        <v>0</v>
      </c>
      <c r="BL344" s="114">
        <v>0</v>
      </c>
      <c r="BM344" s="114">
        <v>0</v>
      </c>
      <c r="BN344" s="114">
        <v>0</v>
      </c>
      <c r="BO344" s="114">
        <v>0</v>
      </c>
      <c r="BP344" s="114">
        <v>0</v>
      </c>
      <c r="BQ344" s="114">
        <v>0</v>
      </c>
      <c r="BR344" s="114">
        <v>0</v>
      </c>
      <c r="BS344" s="114">
        <v>0</v>
      </c>
      <c r="BT344" s="114">
        <v>0</v>
      </c>
      <c r="BU344" s="114">
        <v>0</v>
      </c>
      <c r="BV344" s="114">
        <v>0</v>
      </c>
      <c r="BW344" s="114">
        <v>0</v>
      </c>
      <c r="BX344" s="114">
        <v>0</v>
      </c>
      <c r="BY344" s="114">
        <v>0</v>
      </c>
      <c r="BZ344" s="114">
        <v>0</v>
      </c>
      <c r="CA344" s="114">
        <v>0</v>
      </c>
      <c r="CB344" s="114">
        <v>0</v>
      </c>
      <c r="CC344" s="114">
        <v>0</v>
      </c>
      <c r="CD344" s="114">
        <v>0</v>
      </c>
      <c r="CE344" s="114">
        <v>0</v>
      </c>
      <c r="CF344" s="114">
        <v>0</v>
      </c>
      <c r="CG344" s="114">
        <v>0</v>
      </c>
      <c r="CH344" s="114">
        <v>0</v>
      </c>
      <c r="CI344" s="114">
        <v>0</v>
      </c>
      <c r="CJ344" s="114">
        <v>0</v>
      </c>
      <c r="CK344" s="114">
        <v>0</v>
      </c>
      <c r="CL344" s="114">
        <v>0</v>
      </c>
      <c r="CM344" s="114">
        <v>0</v>
      </c>
      <c r="CN344" s="114">
        <v>0</v>
      </c>
      <c r="CO344" s="114">
        <v>0</v>
      </c>
      <c r="CP344" s="114">
        <v>0</v>
      </c>
      <c r="CQ344" s="114">
        <v>0</v>
      </c>
      <c r="CR344" s="114">
        <v>0</v>
      </c>
      <c r="CS344" s="114">
        <v>0</v>
      </c>
      <c r="CT344" s="114">
        <v>0</v>
      </c>
      <c r="CU344" s="114">
        <v>0</v>
      </c>
      <c r="CV344" s="114">
        <v>0</v>
      </c>
      <c r="CW344" s="114">
        <v>0</v>
      </c>
      <c r="CX344" s="114">
        <v>0</v>
      </c>
      <c r="CY344" s="114">
        <v>0</v>
      </c>
      <c r="CZ344" s="114">
        <v>0</v>
      </c>
      <c r="DA344" s="114">
        <v>0</v>
      </c>
      <c r="DB344" s="114">
        <v>0</v>
      </c>
      <c r="DC344" s="114">
        <v>0</v>
      </c>
      <c r="DD344" s="114">
        <v>0</v>
      </c>
      <c r="DE344" s="114">
        <v>0</v>
      </c>
      <c r="DF344" s="114">
        <v>0</v>
      </c>
      <c r="DG344" s="114">
        <v>0</v>
      </c>
      <c r="DH344" s="114">
        <v>0</v>
      </c>
      <c r="DI344" s="114">
        <v>0</v>
      </c>
      <c r="DJ344" s="114">
        <v>0</v>
      </c>
      <c r="DK344" s="114">
        <v>0</v>
      </c>
      <c r="DL344" s="114">
        <v>0</v>
      </c>
      <c r="DM344" s="114">
        <v>0</v>
      </c>
      <c r="DN344" s="114">
        <v>0</v>
      </c>
      <c r="DO344" s="114">
        <v>0</v>
      </c>
      <c r="DP344" s="114">
        <v>0</v>
      </c>
      <c r="DQ344" s="114">
        <v>0</v>
      </c>
      <c r="DR344" s="114">
        <v>0</v>
      </c>
      <c r="DS344" s="114">
        <v>0</v>
      </c>
      <c r="DT344" s="114">
        <v>0</v>
      </c>
      <c r="DU344" s="114">
        <v>0</v>
      </c>
      <c r="DV344" s="114">
        <v>0</v>
      </c>
      <c r="DW344" s="114">
        <v>0</v>
      </c>
      <c r="DX344" s="114">
        <v>0</v>
      </c>
      <c r="DY344" s="114">
        <v>0</v>
      </c>
      <c r="DZ344" s="114">
        <v>0</v>
      </c>
      <c r="EA344" s="114">
        <v>0</v>
      </c>
      <c r="EB344" s="114">
        <v>0</v>
      </c>
      <c r="EC344" s="114">
        <v>0</v>
      </c>
      <c r="ED344" s="114">
        <v>0</v>
      </c>
      <c r="EE344" s="114">
        <v>0</v>
      </c>
      <c r="EF344" s="114">
        <v>0</v>
      </c>
      <c r="EG344" s="114">
        <v>0</v>
      </c>
      <c r="EH344" s="114">
        <v>0</v>
      </c>
      <c r="EI344" s="114">
        <v>0</v>
      </c>
      <c r="EJ344" s="114">
        <v>0</v>
      </c>
      <c r="EK344" s="114">
        <v>0</v>
      </c>
      <c r="EL344" s="114">
        <v>0</v>
      </c>
      <c r="EM344" s="114">
        <v>0</v>
      </c>
      <c r="EN344" s="114">
        <v>0</v>
      </c>
      <c r="EO344" s="114">
        <v>0</v>
      </c>
      <c r="EP344" s="114">
        <v>0</v>
      </c>
      <c r="EQ344" s="114">
        <v>0</v>
      </c>
      <c r="ER344" s="114">
        <v>0</v>
      </c>
      <c r="ES344" s="114">
        <v>0</v>
      </c>
      <c r="ET344" s="114">
        <v>0</v>
      </c>
      <c r="EU344" s="114">
        <v>0</v>
      </c>
      <c r="EV344" s="114">
        <v>0</v>
      </c>
      <c r="EW344" s="114">
        <v>0</v>
      </c>
      <c r="EX344" s="114">
        <v>0</v>
      </c>
      <c r="EY344" s="114">
        <v>0</v>
      </c>
      <c r="EZ344" s="114">
        <v>0</v>
      </c>
      <c r="FA344" s="114">
        <v>0</v>
      </c>
    </row>
    <row r="345" spans="1:157" x14ac:dyDescent="0.25">
      <c r="A345">
        <v>18</v>
      </c>
      <c r="B345" t="s">
        <v>1322</v>
      </c>
      <c r="C345" s="65" t="s">
        <v>1327</v>
      </c>
      <c r="D345" s="65" t="s">
        <v>1342</v>
      </c>
      <c r="E345" t="s">
        <v>1343</v>
      </c>
      <c r="F345" s="66" t="s">
        <v>762</v>
      </c>
      <c r="G345" s="19">
        <v>3</v>
      </c>
      <c r="H345" s="74">
        <v>5</v>
      </c>
      <c r="I345" s="67"/>
      <c r="J345" s="68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  <c r="AC345" s="114">
        <v>0</v>
      </c>
      <c r="AD345" s="114">
        <v>0</v>
      </c>
      <c r="AE345" s="114">
        <v>0</v>
      </c>
      <c r="AF345" s="114">
        <v>0</v>
      </c>
      <c r="AG345" s="114">
        <v>0</v>
      </c>
      <c r="AH345" s="114">
        <v>0</v>
      </c>
      <c r="AI345" s="114">
        <v>0</v>
      </c>
      <c r="AJ345" s="114">
        <v>0</v>
      </c>
      <c r="AK345" s="114">
        <v>0</v>
      </c>
      <c r="AL345" s="114">
        <v>0</v>
      </c>
      <c r="AM345" s="114">
        <v>0</v>
      </c>
      <c r="AN345" s="114">
        <v>0</v>
      </c>
      <c r="AO345" s="114">
        <v>0</v>
      </c>
      <c r="AP345" s="114">
        <v>0</v>
      </c>
      <c r="AQ345" s="114">
        <v>0</v>
      </c>
      <c r="AR345" s="114">
        <v>0</v>
      </c>
      <c r="AS345" s="114">
        <v>0</v>
      </c>
      <c r="AT345" s="114">
        <v>0</v>
      </c>
      <c r="AU345" s="114">
        <v>0</v>
      </c>
      <c r="AV345" s="114">
        <v>0</v>
      </c>
      <c r="AW345" s="114">
        <v>0</v>
      </c>
      <c r="AX345" s="114">
        <v>0</v>
      </c>
      <c r="AY345" s="114">
        <v>0</v>
      </c>
      <c r="AZ345" s="114">
        <v>0</v>
      </c>
      <c r="BA345" s="114">
        <v>0</v>
      </c>
      <c r="BB345" s="114">
        <v>0</v>
      </c>
      <c r="BC345" s="114">
        <v>0</v>
      </c>
      <c r="BD345" s="114">
        <v>0</v>
      </c>
      <c r="BE345" s="114">
        <v>0</v>
      </c>
      <c r="BF345" s="114">
        <v>0</v>
      </c>
      <c r="BG345" s="114">
        <v>0</v>
      </c>
      <c r="BH345" s="114">
        <v>0</v>
      </c>
      <c r="BI345" s="114">
        <v>0</v>
      </c>
      <c r="BJ345" s="114">
        <v>0</v>
      </c>
      <c r="BK345" s="114">
        <v>0</v>
      </c>
      <c r="BL345" s="114">
        <v>0</v>
      </c>
      <c r="BM345" s="114">
        <v>0</v>
      </c>
      <c r="BN345" s="114">
        <v>0</v>
      </c>
      <c r="BO345" s="114">
        <v>0</v>
      </c>
      <c r="BP345" s="114">
        <v>0</v>
      </c>
      <c r="BQ345" s="114">
        <v>0</v>
      </c>
      <c r="BR345" s="114">
        <v>0</v>
      </c>
      <c r="BS345" s="114">
        <v>0</v>
      </c>
      <c r="BT345" s="114">
        <v>0</v>
      </c>
      <c r="BU345" s="114">
        <v>0</v>
      </c>
      <c r="BV345" s="114">
        <v>0</v>
      </c>
      <c r="BW345" s="114">
        <v>0</v>
      </c>
      <c r="BX345" s="114">
        <v>0</v>
      </c>
      <c r="BY345" s="114">
        <v>0</v>
      </c>
      <c r="BZ345" s="114">
        <v>0</v>
      </c>
      <c r="CA345" s="114">
        <v>0</v>
      </c>
      <c r="CB345" s="114">
        <v>0</v>
      </c>
      <c r="CC345" s="114">
        <v>0</v>
      </c>
      <c r="CD345" s="114">
        <v>0</v>
      </c>
      <c r="CE345" s="114">
        <v>0</v>
      </c>
      <c r="CF345" s="114">
        <v>0</v>
      </c>
      <c r="CG345" s="114">
        <v>0</v>
      </c>
      <c r="CH345" s="114">
        <v>0</v>
      </c>
      <c r="CI345" s="114">
        <v>0</v>
      </c>
      <c r="CJ345" s="114">
        <v>0</v>
      </c>
      <c r="CK345" s="114">
        <v>0</v>
      </c>
      <c r="CL345" s="114">
        <v>0</v>
      </c>
      <c r="CM345" s="114">
        <v>0</v>
      </c>
      <c r="CN345" s="114">
        <v>0</v>
      </c>
      <c r="CO345" s="114">
        <v>0</v>
      </c>
      <c r="CP345" s="114">
        <v>0</v>
      </c>
      <c r="CQ345" s="114">
        <v>0</v>
      </c>
      <c r="CR345" s="114">
        <v>0</v>
      </c>
      <c r="CS345" s="114">
        <v>0</v>
      </c>
      <c r="CT345" s="114">
        <v>0</v>
      </c>
      <c r="CU345" s="114">
        <v>0</v>
      </c>
      <c r="CV345" s="114">
        <v>0</v>
      </c>
      <c r="CW345" s="114">
        <v>0</v>
      </c>
      <c r="CX345" s="114">
        <v>0</v>
      </c>
      <c r="CY345" s="114">
        <v>0</v>
      </c>
      <c r="CZ345" s="114">
        <v>0</v>
      </c>
      <c r="DA345" s="114">
        <v>0</v>
      </c>
      <c r="DB345" s="114">
        <v>0</v>
      </c>
      <c r="DC345" s="114">
        <v>0</v>
      </c>
      <c r="DD345" s="114">
        <v>0</v>
      </c>
      <c r="DE345" s="114">
        <v>0</v>
      </c>
      <c r="DF345" s="114">
        <v>0</v>
      </c>
      <c r="DG345" s="114">
        <v>0</v>
      </c>
      <c r="DH345" s="114">
        <v>0</v>
      </c>
      <c r="DI345" s="114">
        <v>0</v>
      </c>
      <c r="DJ345" s="114">
        <v>0</v>
      </c>
      <c r="DK345" s="114">
        <v>0</v>
      </c>
      <c r="DL345" s="114">
        <v>0</v>
      </c>
      <c r="DM345" s="114">
        <v>0</v>
      </c>
      <c r="DN345" s="114">
        <v>0</v>
      </c>
      <c r="DO345" s="114">
        <v>0</v>
      </c>
      <c r="DP345" s="114">
        <v>0</v>
      </c>
      <c r="DQ345" s="114">
        <v>0</v>
      </c>
      <c r="DR345" s="114">
        <v>0</v>
      </c>
      <c r="DS345" s="114">
        <v>0</v>
      </c>
      <c r="DT345" s="114">
        <v>0</v>
      </c>
      <c r="DU345" s="114">
        <v>0</v>
      </c>
      <c r="DV345" s="114">
        <v>0</v>
      </c>
      <c r="DW345" s="114">
        <v>0</v>
      </c>
      <c r="DX345" s="114">
        <v>0</v>
      </c>
      <c r="DY345" s="114">
        <v>0</v>
      </c>
      <c r="DZ345" s="114">
        <v>0</v>
      </c>
      <c r="EA345" s="114">
        <v>0</v>
      </c>
      <c r="EB345" s="114">
        <v>0</v>
      </c>
      <c r="EC345" s="114">
        <v>0</v>
      </c>
      <c r="ED345" s="114">
        <v>0</v>
      </c>
      <c r="EE345" s="114">
        <v>0</v>
      </c>
      <c r="EF345" s="114">
        <v>0</v>
      </c>
      <c r="EG345" s="114">
        <v>0</v>
      </c>
      <c r="EH345" s="114">
        <v>0</v>
      </c>
      <c r="EI345" s="114">
        <v>0</v>
      </c>
      <c r="EJ345" s="114">
        <v>0</v>
      </c>
      <c r="EK345" s="114">
        <v>0</v>
      </c>
      <c r="EL345" s="114">
        <v>0</v>
      </c>
      <c r="EM345" s="114">
        <v>0</v>
      </c>
      <c r="EN345" s="114">
        <v>0</v>
      </c>
      <c r="EO345" s="114">
        <v>0</v>
      </c>
      <c r="EP345" s="114">
        <v>0</v>
      </c>
      <c r="EQ345" s="114">
        <v>0</v>
      </c>
      <c r="ER345" s="114">
        <v>0</v>
      </c>
      <c r="ES345" s="114">
        <v>0</v>
      </c>
      <c r="ET345" s="114">
        <v>0</v>
      </c>
      <c r="EU345" s="114">
        <v>0</v>
      </c>
      <c r="EV345" s="114">
        <v>0</v>
      </c>
      <c r="EW345" s="114">
        <v>0</v>
      </c>
      <c r="EX345" s="114">
        <v>0</v>
      </c>
      <c r="EY345" s="114">
        <v>0</v>
      </c>
      <c r="EZ345" s="114">
        <v>0</v>
      </c>
      <c r="FA345" s="114">
        <v>0</v>
      </c>
    </row>
    <row r="346" spans="1:157" x14ac:dyDescent="0.25">
      <c r="A346">
        <v>18</v>
      </c>
      <c r="B346" t="s">
        <v>1322</v>
      </c>
      <c r="C346" s="65" t="s">
        <v>1327</v>
      </c>
      <c r="D346" s="65" t="s">
        <v>1344</v>
      </c>
      <c r="E346" t="s">
        <v>1345</v>
      </c>
      <c r="F346" s="66" t="s">
        <v>762</v>
      </c>
      <c r="G346" s="19">
        <v>3</v>
      </c>
      <c r="H346" s="74">
        <v>5</v>
      </c>
      <c r="I346" s="67"/>
      <c r="J346" s="68">
        <v>0</v>
      </c>
      <c r="K346" s="11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  <c r="AC346" s="114">
        <v>0</v>
      </c>
      <c r="AD346" s="114">
        <v>0</v>
      </c>
      <c r="AE346" s="114">
        <v>0</v>
      </c>
      <c r="AF346" s="114">
        <v>0</v>
      </c>
      <c r="AG346" s="114">
        <v>0</v>
      </c>
      <c r="AH346" s="114">
        <v>0</v>
      </c>
      <c r="AI346" s="114">
        <v>0</v>
      </c>
      <c r="AJ346" s="114">
        <v>0</v>
      </c>
      <c r="AK346" s="114">
        <v>0</v>
      </c>
      <c r="AL346" s="114">
        <v>0</v>
      </c>
      <c r="AM346" s="114">
        <v>0</v>
      </c>
      <c r="AN346" s="114">
        <v>0</v>
      </c>
      <c r="AO346" s="114">
        <v>0</v>
      </c>
      <c r="AP346" s="114">
        <v>0</v>
      </c>
      <c r="AQ346" s="114">
        <v>0</v>
      </c>
      <c r="AR346" s="114">
        <v>0</v>
      </c>
      <c r="AS346" s="114">
        <v>0</v>
      </c>
      <c r="AT346" s="114">
        <v>0</v>
      </c>
      <c r="AU346" s="114">
        <v>0</v>
      </c>
      <c r="AV346" s="114">
        <v>0</v>
      </c>
      <c r="AW346" s="114">
        <v>0</v>
      </c>
      <c r="AX346" s="114">
        <v>0</v>
      </c>
      <c r="AY346" s="114">
        <v>0</v>
      </c>
      <c r="AZ346" s="114">
        <v>0</v>
      </c>
      <c r="BA346" s="114">
        <v>0</v>
      </c>
      <c r="BB346" s="114">
        <v>0</v>
      </c>
      <c r="BC346" s="114">
        <v>0</v>
      </c>
      <c r="BD346" s="114">
        <v>0</v>
      </c>
      <c r="BE346" s="114">
        <v>0</v>
      </c>
      <c r="BF346" s="114">
        <v>0</v>
      </c>
      <c r="BG346" s="114">
        <v>0</v>
      </c>
      <c r="BH346" s="114">
        <v>0</v>
      </c>
      <c r="BI346" s="114">
        <v>0</v>
      </c>
      <c r="BJ346" s="114">
        <v>0</v>
      </c>
      <c r="BK346" s="114">
        <v>0</v>
      </c>
      <c r="BL346" s="114">
        <v>0</v>
      </c>
      <c r="BM346" s="114">
        <v>0</v>
      </c>
      <c r="BN346" s="114">
        <v>0</v>
      </c>
      <c r="BO346" s="114">
        <v>0</v>
      </c>
      <c r="BP346" s="114">
        <v>0</v>
      </c>
      <c r="BQ346" s="114">
        <v>0</v>
      </c>
      <c r="BR346" s="114">
        <v>0</v>
      </c>
      <c r="BS346" s="114">
        <v>0</v>
      </c>
      <c r="BT346" s="114">
        <v>0</v>
      </c>
      <c r="BU346" s="114">
        <v>0</v>
      </c>
      <c r="BV346" s="114">
        <v>0</v>
      </c>
      <c r="BW346" s="114">
        <v>0</v>
      </c>
      <c r="BX346" s="114">
        <v>0</v>
      </c>
      <c r="BY346" s="114">
        <v>0</v>
      </c>
      <c r="BZ346" s="114">
        <v>0</v>
      </c>
      <c r="CA346" s="114">
        <v>0</v>
      </c>
      <c r="CB346" s="114">
        <v>0</v>
      </c>
      <c r="CC346" s="114">
        <v>0</v>
      </c>
      <c r="CD346" s="114">
        <v>0</v>
      </c>
      <c r="CE346" s="114">
        <v>0</v>
      </c>
      <c r="CF346" s="114">
        <v>0</v>
      </c>
      <c r="CG346" s="114">
        <v>0</v>
      </c>
      <c r="CH346" s="114">
        <v>0</v>
      </c>
      <c r="CI346" s="114">
        <v>0</v>
      </c>
      <c r="CJ346" s="114">
        <v>0</v>
      </c>
      <c r="CK346" s="114">
        <v>0</v>
      </c>
      <c r="CL346" s="114">
        <v>0</v>
      </c>
      <c r="CM346" s="114">
        <v>0</v>
      </c>
      <c r="CN346" s="114">
        <v>0</v>
      </c>
      <c r="CO346" s="114">
        <v>0</v>
      </c>
      <c r="CP346" s="114">
        <v>0</v>
      </c>
      <c r="CQ346" s="114">
        <v>0</v>
      </c>
      <c r="CR346" s="114">
        <v>0</v>
      </c>
      <c r="CS346" s="114">
        <v>0</v>
      </c>
      <c r="CT346" s="114">
        <v>0</v>
      </c>
      <c r="CU346" s="114">
        <v>0</v>
      </c>
      <c r="CV346" s="114">
        <v>0</v>
      </c>
      <c r="CW346" s="114">
        <v>0</v>
      </c>
      <c r="CX346" s="114">
        <v>0</v>
      </c>
      <c r="CY346" s="114">
        <v>0</v>
      </c>
      <c r="CZ346" s="114">
        <v>0</v>
      </c>
      <c r="DA346" s="114">
        <v>0</v>
      </c>
      <c r="DB346" s="114">
        <v>0</v>
      </c>
      <c r="DC346" s="114">
        <v>0</v>
      </c>
      <c r="DD346" s="114">
        <v>0</v>
      </c>
      <c r="DE346" s="114">
        <v>0</v>
      </c>
      <c r="DF346" s="114">
        <v>0</v>
      </c>
      <c r="DG346" s="114">
        <v>0</v>
      </c>
      <c r="DH346" s="114">
        <v>0</v>
      </c>
      <c r="DI346" s="114">
        <v>0</v>
      </c>
      <c r="DJ346" s="114">
        <v>0</v>
      </c>
      <c r="DK346" s="114">
        <v>0</v>
      </c>
      <c r="DL346" s="114">
        <v>0</v>
      </c>
      <c r="DM346" s="114">
        <v>0</v>
      </c>
      <c r="DN346" s="114">
        <v>0</v>
      </c>
      <c r="DO346" s="114">
        <v>0</v>
      </c>
      <c r="DP346" s="114">
        <v>0</v>
      </c>
      <c r="DQ346" s="114">
        <v>0</v>
      </c>
      <c r="DR346" s="114">
        <v>0</v>
      </c>
      <c r="DS346" s="114">
        <v>0</v>
      </c>
      <c r="DT346" s="114">
        <v>0</v>
      </c>
      <c r="DU346" s="114">
        <v>0</v>
      </c>
      <c r="DV346" s="114">
        <v>0</v>
      </c>
      <c r="DW346" s="114">
        <v>0</v>
      </c>
      <c r="DX346" s="114">
        <v>0</v>
      </c>
      <c r="DY346" s="114">
        <v>0</v>
      </c>
      <c r="DZ346" s="114">
        <v>0</v>
      </c>
      <c r="EA346" s="114">
        <v>0</v>
      </c>
      <c r="EB346" s="114">
        <v>0</v>
      </c>
      <c r="EC346" s="114">
        <v>0</v>
      </c>
      <c r="ED346" s="114">
        <v>0</v>
      </c>
      <c r="EE346" s="114">
        <v>0</v>
      </c>
      <c r="EF346" s="114">
        <v>0</v>
      </c>
      <c r="EG346" s="114">
        <v>0</v>
      </c>
      <c r="EH346" s="114">
        <v>0</v>
      </c>
      <c r="EI346" s="114">
        <v>0</v>
      </c>
      <c r="EJ346" s="114">
        <v>0</v>
      </c>
      <c r="EK346" s="114">
        <v>0</v>
      </c>
      <c r="EL346" s="114">
        <v>0</v>
      </c>
      <c r="EM346" s="114">
        <v>0</v>
      </c>
      <c r="EN346" s="114">
        <v>0</v>
      </c>
      <c r="EO346" s="114">
        <v>0</v>
      </c>
      <c r="EP346" s="114">
        <v>0</v>
      </c>
      <c r="EQ346" s="114">
        <v>0</v>
      </c>
      <c r="ER346" s="114">
        <v>0</v>
      </c>
      <c r="ES346" s="114">
        <v>0</v>
      </c>
      <c r="ET346" s="114">
        <v>0</v>
      </c>
      <c r="EU346" s="114">
        <v>0</v>
      </c>
      <c r="EV346" s="114">
        <v>0</v>
      </c>
      <c r="EW346" s="114">
        <v>0</v>
      </c>
      <c r="EX346" s="114">
        <v>0</v>
      </c>
      <c r="EY346" s="114">
        <v>0</v>
      </c>
      <c r="EZ346" s="114">
        <v>0</v>
      </c>
      <c r="FA346" s="114">
        <v>0</v>
      </c>
    </row>
    <row r="347" spans="1:157" x14ac:dyDescent="0.25">
      <c r="A347">
        <v>18</v>
      </c>
      <c r="B347" t="s">
        <v>1322</v>
      </c>
      <c r="C347" s="65" t="s">
        <v>1327</v>
      </c>
      <c r="D347" s="65" t="s">
        <v>1346</v>
      </c>
      <c r="E347" t="s">
        <v>1347</v>
      </c>
      <c r="F347" s="66" t="s">
        <v>762</v>
      </c>
      <c r="G347" s="19">
        <v>3</v>
      </c>
      <c r="H347" s="74">
        <v>4</v>
      </c>
      <c r="I347" s="67"/>
      <c r="J347" s="68">
        <v>1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1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  <c r="AC347" s="114">
        <v>0</v>
      </c>
      <c r="AD347" s="114">
        <v>0</v>
      </c>
      <c r="AE347" s="114">
        <v>0</v>
      </c>
      <c r="AF347" s="114">
        <v>0</v>
      </c>
      <c r="AG347" s="114">
        <v>0</v>
      </c>
      <c r="AH347" s="114">
        <v>0</v>
      </c>
      <c r="AI347" s="114">
        <v>0</v>
      </c>
      <c r="AJ347" s="114">
        <v>0</v>
      </c>
      <c r="AK347" s="114">
        <v>0</v>
      </c>
      <c r="AL347" s="114">
        <v>0</v>
      </c>
      <c r="AM347" s="114">
        <v>0</v>
      </c>
      <c r="AN347" s="114">
        <v>0</v>
      </c>
      <c r="AO347" s="114">
        <v>0</v>
      </c>
      <c r="AP347" s="114">
        <v>0</v>
      </c>
      <c r="AQ347" s="114">
        <v>0</v>
      </c>
      <c r="AR347" s="114">
        <v>0</v>
      </c>
      <c r="AS347" s="114">
        <v>0</v>
      </c>
      <c r="AT347" s="114">
        <v>0</v>
      </c>
      <c r="AU347" s="114">
        <v>0</v>
      </c>
      <c r="AV347" s="114">
        <v>0</v>
      </c>
      <c r="AW347" s="114">
        <v>0</v>
      </c>
      <c r="AX347" s="114">
        <v>0</v>
      </c>
      <c r="AY347" s="114">
        <v>0</v>
      </c>
      <c r="AZ347" s="114">
        <v>0</v>
      </c>
      <c r="BA347" s="114">
        <v>0</v>
      </c>
      <c r="BB347" s="114">
        <v>0</v>
      </c>
      <c r="BC347" s="114">
        <v>0</v>
      </c>
      <c r="BD347" s="114">
        <v>0</v>
      </c>
      <c r="BE347" s="114">
        <v>0</v>
      </c>
      <c r="BF347" s="114">
        <v>0</v>
      </c>
      <c r="BG347" s="114">
        <v>0</v>
      </c>
      <c r="BH347" s="114">
        <v>0</v>
      </c>
      <c r="BI347" s="114">
        <v>0</v>
      </c>
      <c r="BJ347" s="114">
        <v>0</v>
      </c>
      <c r="BK347" s="114">
        <v>0</v>
      </c>
      <c r="BL347" s="114">
        <v>0</v>
      </c>
      <c r="BM347" s="114">
        <v>0</v>
      </c>
      <c r="BN347" s="114">
        <v>0</v>
      </c>
      <c r="BO347" s="114">
        <v>0</v>
      </c>
      <c r="BP347" s="114">
        <v>0</v>
      </c>
      <c r="BQ347" s="114">
        <v>0</v>
      </c>
      <c r="BR347" s="114">
        <v>0</v>
      </c>
      <c r="BS347" s="114">
        <v>0</v>
      </c>
      <c r="BT347" s="114">
        <v>0</v>
      </c>
      <c r="BU347" s="114">
        <v>0</v>
      </c>
      <c r="BV347" s="114">
        <v>0</v>
      </c>
      <c r="BW347" s="114">
        <v>0</v>
      </c>
      <c r="BX347" s="114">
        <v>0</v>
      </c>
      <c r="BY347" s="114">
        <v>0</v>
      </c>
      <c r="BZ347" s="114">
        <v>0</v>
      </c>
      <c r="CA347" s="114">
        <v>0</v>
      </c>
      <c r="CB347" s="114">
        <v>0</v>
      </c>
      <c r="CC347" s="114">
        <v>0</v>
      </c>
      <c r="CD347" s="114">
        <v>0</v>
      </c>
      <c r="CE347" s="114">
        <v>0</v>
      </c>
      <c r="CF347" s="114">
        <v>0</v>
      </c>
      <c r="CG347" s="114">
        <v>0</v>
      </c>
      <c r="CH347" s="114">
        <v>0</v>
      </c>
      <c r="CI347" s="114">
        <v>0</v>
      </c>
      <c r="CJ347" s="114">
        <v>0</v>
      </c>
      <c r="CK347" s="114">
        <v>0</v>
      </c>
      <c r="CL347" s="114">
        <v>0</v>
      </c>
      <c r="CM347" s="114">
        <v>0</v>
      </c>
      <c r="CN347" s="114">
        <v>0</v>
      </c>
      <c r="CO347" s="114">
        <v>0</v>
      </c>
      <c r="CP347" s="114">
        <v>0</v>
      </c>
      <c r="CQ347" s="114">
        <v>0</v>
      </c>
      <c r="CR347" s="114">
        <v>0</v>
      </c>
      <c r="CS347" s="114">
        <v>0</v>
      </c>
      <c r="CT347" s="114">
        <v>0</v>
      </c>
      <c r="CU347" s="114">
        <v>0</v>
      </c>
      <c r="CV347" s="114">
        <v>0</v>
      </c>
      <c r="CW347" s="114">
        <v>0</v>
      </c>
      <c r="CX347" s="114">
        <v>0</v>
      </c>
      <c r="CY347" s="114">
        <v>0</v>
      </c>
      <c r="CZ347" s="114">
        <v>0</v>
      </c>
      <c r="DA347" s="114">
        <v>0</v>
      </c>
      <c r="DB347" s="114">
        <v>0</v>
      </c>
      <c r="DC347" s="114">
        <v>0</v>
      </c>
      <c r="DD347" s="114">
        <v>0</v>
      </c>
      <c r="DE347" s="114">
        <v>0</v>
      </c>
      <c r="DF347" s="114">
        <v>0</v>
      </c>
      <c r="DG347" s="114">
        <v>0</v>
      </c>
      <c r="DH347" s="114">
        <v>0</v>
      </c>
      <c r="DI347" s="114">
        <v>0</v>
      </c>
      <c r="DJ347" s="114">
        <v>0</v>
      </c>
      <c r="DK347" s="114">
        <v>0</v>
      </c>
      <c r="DL347" s="114">
        <v>0</v>
      </c>
      <c r="DM347" s="114">
        <v>0</v>
      </c>
      <c r="DN347" s="114">
        <v>0</v>
      </c>
      <c r="DO347" s="114">
        <v>0</v>
      </c>
      <c r="DP347" s="114">
        <v>0</v>
      </c>
      <c r="DQ347" s="114">
        <v>0</v>
      </c>
      <c r="DR347" s="114">
        <v>0</v>
      </c>
      <c r="DS347" s="114">
        <v>0</v>
      </c>
      <c r="DT347" s="114">
        <v>0</v>
      </c>
      <c r="DU347" s="114">
        <v>0</v>
      </c>
      <c r="DV347" s="114">
        <v>0</v>
      </c>
      <c r="DW347" s="114">
        <v>0</v>
      </c>
      <c r="DX347" s="114">
        <v>0</v>
      </c>
      <c r="DY347" s="114">
        <v>0</v>
      </c>
      <c r="DZ347" s="114">
        <v>0</v>
      </c>
      <c r="EA347" s="114">
        <v>0</v>
      </c>
      <c r="EB347" s="114">
        <v>0</v>
      </c>
      <c r="EC347" s="114">
        <v>0</v>
      </c>
      <c r="ED347" s="114">
        <v>0</v>
      </c>
      <c r="EE347" s="114">
        <v>0</v>
      </c>
      <c r="EF347" s="114">
        <v>0</v>
      </c>
      <c r="EG347" s="114">
        <v>0</v>
      </c>
      <c r="EH347" s="114">
        <v>0</v>
      </c>
      <c r="EI347" s="114">
        <v>0</v>
      </c>
      <c r="EJ347" s="114">
        <v>0</v>
      </c>
      <c r="EK347" s="114">
        <v>0</v>
      </c>
      <c r="EL347" s="114">
        <v>0</v>
      </c>
      <c r="EM347" s="114">
        <v>0</v>
      </c>
      <c r="EN347" s="114">
        <v>0</v>
      </c>
      <c r="EO347" s="114">
        <v>0</v>
      </c>
      <c r="EP347" s="114">
        <v>0</v>
      </c>
      <c r="EQ347" s="114">
        <v>0</v>
      </c>
      <c r="ER347" s="114">
        <v>0</v>
      </c>
      <c r="ES347" s="114">
        <v>0</v>
      </c>
      <c r="ET347" s="114">
        <v>0</v>
      </c>
      <c r="EU347" s="114">
        <v>0</v>
      </c>
      <c r="EV347" s="114">
        <v>0</v>
      </c>
      <c r="EW347" s="114">
        <v>0</v>
      </c>
      <c r="EX347" s="114">
        <v>0</v>
      </c>
      <c r="EY347" s="114">
        <v>0</v>
      </c>
      <c r="EZ347" s="114">
        <v>0</v>
      </c>
      <c r="FA347" s="114">
        <v>0</v>
      </c>
    </row>
    <row r="348" spans="1:157" x14ac:dyDescent="0.25">
      <c r="A348">
        <v>18</v>
      </c>
      <c r="B348" t="s">
        <v>1322</v>
      </c>
      <c r="C348" s="65" t="s">
        <v>1327</v>
      </c>
      <c r="D348" s="65" t="s">
        <v>1348</v>
      </c>
      <c r="E348" t="s">
        <v>1349</v>
      </c>
      <c r="F348" s="66" t="s">
        <v>762</v>
      </c>
      <c r="G348" s="19">
        <v>3</v>
      </c>
      <c r="H348" s="74">
        <v>4</v>
      </c>
      <c r="I348" s="67"/>
      <c r="J348" s="68">
        <v>4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4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  <c r="AC348" s="114">
        <v>0</v>
      </c>
      <c r="AD348" s="114">
        <v>0</v>
      </c>
      <c r="AE348" s="114">
        <v>0</v>
      </c>
      <c r="AF348" s="114">
        <v>0</v>
      </c>
      <c r="AG348" s="114">
        <v>0</v>
      </c>
      <c r="AH348" s="114">
        <v>0</v>
      </c>
      <c r="AI348" s="114">
        <v>0</v>
      </c>
      <c r="AJ348" s="114">
        <v>0</v>
      </c>
      <c r="AK348" s="114">
        <v>0</v>
      </c>
      <c r="AL348" s="114">
        <v>0</v>
      </c>
      <c r="AM348" s="114">
        <v>0</v>
      </c>
      <c r="AN348" s="114">
        <v>0</v>
      </c>
      <c r="AO348" s="114">
        <v>0</v>
      </c>
      <c r="AP348" s="114">
        <v>0</v>
      </c>
      <c r="AQ348" s="114">
        <v>0</v>
      </c>
      <c r="AR348" s="114">
        <v>0</v>
      </c>
      <c r="AS348" s="114">
        <v>0</v>
      </c>
      <c r="AT348" s="114">
        <v>0</v>
      </c>
      <c r="AU348" s="114">
        <v>0</v>
      </c>
      <c r="AV348" s="114">
        <v>0</v>
      </c>
      <c r="AW348" s="114">
        <v>0</v>
      </c>
      <c r="AX348" s="114">
        <v>0</v>
      </c>
      <c r="AY348" s="114">
        <v>0</v>
      </c>
      <c r="AZ348" s="114">
        <v>0</v>
      </c>
      <c r="BA348" s="114">
        <v>0</v>
      </c>
      <c r="BB348" s="114">
        <v>0</v>
      </c>
      <c r="BC348" s="114">
        <v>0</v>
      </c>
      <c r="BD348" s="114">
        <v>0</v>
      </c>
      <c r="BE348" s="114">
        <v>0</v>
      </c>
      <c r="BF348" s="114">
        <v>0</v>
      </c>
      <c r="BG348" s="114">
        <v>0</v>
      </c>
      <c r="BH348" s="114">
        <v>0</v>
      </c>
      <c r="BI348" s="114">
        <v>0</v>
      </c>
      <c r="BJ348" s="114">
        <v>0</v>
      </c>
      <c r="BK348" s="114">
        <v>0</v>
      </c>
      <c r="BL348" s="114">
        <v>0</v>
      </c>
      <c r="BM348" s="114">
        <v>0</v>
      </c>
      <c r="BN348" s="114">
        <v>0</v>
      </c>
      <c r="BO348" s="114">
        <v>0</v>
      </c>
      <c r="BP348" s="114">
        <v>0</v>
      </c>
      <c r="BQ348" s="114">
        <v>0</v>
      </c>
      <c r="BR348" s="114">
        <v>0</v>
      </c>
      <c r="BS348" s="114">
        <v>0</v>
      </c>
      <c r="BT348" s="114">
        <v>0</v>
      </c>
      <c r="BU348" s="114">
        <v>0</v>
      </c>
      <c r="BV348" s="114">
        <v>0</v>
      </c>
      <c r="BW348" s="114">
        <v>0</v>
      </c>
      <c r="BX348" s="114">
        <v>0</v>
      </c>
      <c r="BY348" s="114">
        <v>0</v>
      </c>
      <c r="BZ348" s="114">
        <v>0</v>
      </c>
      <c r="CA348" s="114">
        <v>0</v>
      </c>
      <c r="CB348" s="114">
        <v>0</v>
      </c>
      <c r="CC348" s="114">
        <v>0</v>
      </c>
      <c r="CD348" s="114">
        <v>0</v>
      </c>
      <c r="CE348" s="114">
        <v>0</v>
      </c>
      <c r="CF348" s="114">
        <v>0</v>
      </c>
      <c r="CG348" s="114">
        <v>0</v>
      </c>
      <c r="CH348" s="114">
        <v>0</v>
      </c>
      <c r="CI348" s="114">
        <v>0</v>
      </c>
      <c r="CJ348" s="114">
        <v>0</v>
      </c>
      <c r="CK348" s="114">
        <v>0</v>
      </c>
      <c r="CL348" s="114">
        <v>0</v>
      </c>
      <c r="CM348" s="114">
        <v>0</v>
      </c>
      <c r="CN348" s="114">
        <v>0</v>
      </c>
      <c r="CO348" s="114">
        <v>0</v>
      </c>
      <c r="CP348" s="114">
        <v>0</v>
      </c>
      <c r="CQ348" s="114">
        <v>0</v>
      </c>
      <c r="CR348" s="114">
        <v>0</v>
      </c>
      <c r="CS348" s="114">
        <v>0</v>
      </c>
      <c r="CT348" s="114">
        <v>0</v>
      </c>
      <c r="CU348" s="114">
        <v>0</v>
      </c>
      <c r="CV348" s="114">
        <v>0</v>
      </c>
      <c r="CW348" s="114">
        <v>0</v>
      </c>
      <c r="CX348" s="114">
        <v>0</v>
      </c>
      <c r="CY348" s="114">
        <v>0</v>
      </c>
      <c r="CZ348" s="114">
        <v>0</v>
      </c>
      <c r="DA348" s="114">
        <v>0</v>
      </c>
      <c r="DB348" s="114">
        <v>0</v>
      </c>
      <c r="DC348" s="114">
        <v>0</v>
      </c>
      <c r="DD348" s="114">
        <v>0</v>
      </c>
      <c r="DE348" s="114">
        <v>0</v>
      </c>
      <c r="DF348" s="114">
        <v>0</v>
      </c>
      <c r="DG348" s="114">
        <v>0</v>
      </c>
      <c r="DH348" s="114">
        <v>0</v>
      </c>
      <c r="DI348" s="114">
        <v>0</v>
      </c>
      <c r="DJ348" s="114">
        <v>0</v>
      </c>
      <c r="DK348" s="114">
        <v>0</v>
      </c>
      <c r="DL348" s="114">
        <v>0</v>
      </c>
      <c r="DM348" s="114">
        <v>0</v>
      </c>
      <c r="DN348" s="114">
        <v>0</v>
      </c>
      <c r="DO348" s="114">
        <v>0</v>
      </c>
      <c r="DP348" s="114">
        <v>0</v>
      </c>
      <c r="DQ348" s="114">
        <v>0</v>
      </c>
      <c r="DR348" s="114">
        <v>0</v>
      </c>
      <c r="DS348" s="114">
        <v>0</v>
      </c>
      <c r="DT348" s="114">
        <v>0</v>
      </c>
      <c r="DU348" s="114">
        <v>0</v>
      </c>
      <c r="DV348" s="114">
        <v>0</v>
      </c>
      <c r="DW348" s="114">
        <v>0</v>
      </c>
      <c r="DX348" s="114">
        <v>0</v>
      </c>
      <c r="DY348" s="114">
        <v>0</v>
      </c>
      <c r="DZ348" s="114">
        <v>0</v>
      </c>
      <c r="EA348" s="114">
        <v>0</v>
      </c>
      <c r="EB348" s="114">
        <v>0</v>
      </c>
      <c r="EC348" s="114">
        <v>0</v>
      </c>
      <c r="ED348" s="114">
        <v>0</v>
      </c>
      <c r="EE348" s="114">
        <v>0</v>
      </c>
      <c r="EF348" s="114">
        <v>0</v>
      </c>
      <c r="EG348" s="114">
        <v>0</v>
      </c>
      <c r="EH348" s="114">
        <v>0</v>
      </c>
      <c r="EI348" s="114">
        <v>0</v>
      </c>
      <c r="EJ348" s="114">
        <v>0</v>
      </c>
      <c r="EK348" s="114">
        <v>0</v>
      </c>
      <c r="EL348" s="114">
        <v>0</v>
      </c>
      <c r="EM348" s="114">
        <v>0</v>
      </c>
      <c r="EN348" s="114">
        <v>0</v>
      </c>
      <c r="EO348" s="114">
        <v>0</v>
      </c>
      <c r="EP348" s="114">
        <v>0</v>
      </c>
      <c r="EQ348" s="114">
        <v>0</v>
      </c>
      <c r="ER348" s="114">
        <v>0</v>
      </c>
      <c r="ES348" s="114">
        <v>0</v>
      </c>
      <c r="ET348" s="114">
        <v>0</v>
      </c>
      <c r="EU348" s="114">
        <v>0</v>
      </c>
      <c r="EV348" s="114">
        <v>0</v>
      </c>
      <c r="EW348" s="114">
        <v>0</v>
      </c>
      <c r="EX348" s="114">
        <v>0</v>
      </c>
      <c r="EY348" s="114">
        <v>0</v>
      </c>
      <c r="EZ348" s="114">
        <v>0</v>
      </c>
      <c r="FA348" s="114">
        <v>0</v>
      </c>
    </row>
    <row r="349" spans="1:157" s="71" customFormat="1" x14ac:dyDescent="0.25">
      <c r="A349" s="71">
        <v>18</v>
      </c>
      <c r="B349" s="71" t="s">
        <v>1322</v>
      </c>
      <c r="C349" s="72" t="s">
        <v>1327</v>
      </c>
      <c r="D349" s="72" t="s">
        <v>1350</v>
      </c>
      <c r="E349" s="71" t="s">
        <v>1351</v>
      </c>
      <c r="F349" s="73" t="s">
        <v>762</v>
      </c>
      <c r="G349" s="74">
        <v>3</v>
      </c>
      <c r="H349" s="74">
        <v>4</v>
      </c>
      <c r="I349" s="75"/>
      <c r="J349" s="68">
        <v>0</v>
      </c>
      <c r="K349" s="11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  <c r="AC349" s="114">
        <v>0</v>
      </c>
      <c r="AD349" s="114">
        <v>0</v>
      </c>
      <c r="AE349" s="114">
        <v>0</v>
      </c>
      <c r="AF349" s="114">
        <v>0</v>
      </c>
      <c r="AG349" s="114">
        <v>0</v>
      </c>
      <c r="AH349" s="114">
        <v>0</v>
      </c>
      <c r="AI349" s="114">
        <v>0</v>
      </c>
      <c r="AJ349" s="114">
        <v>0</v>
      </c>
      <c r="AK349" s="114">
        <v>0</v>
      </c>
      <c r="AL349" s="114">
        <v>0</v>
      </c>
      <c r="AM349" s="114">
        <v>0</v>
      </c>
      <c r="AN349" s="114">
        <v>0</v>
      </c>
      <c r="AO349" s="114">
        <v>0</v>
      </c>
      <c r="AP349" s="114">
        <v>0</v>
      </c>
      <c r="AQ349" s="114">
        <v>0</v>
      </c>
      <c r="AR349" s="114">
        <v>0</v>
      </c>
      <c r="AS349" s="114">
        <v>0</v>
      </c>
      <c r="AT349" s="114">
        <v>0</v>
      </c>
      <c r="AU349" s="114">
        <v>0</v>
      </c>
      <c r="AV349" s="114">
        <v>0</v>
      </c>
      <c r="AW349" s="114">
        <v>0</v>
      </c>
      <c r="AX349" s="114">
        <v>0</v>
      </c>
      <c r="AY349" s="114">
        <v>0</v>
      </c>
      <c r="AZ349" s="114">
        <v>0</v>
      </c>
      <c r="BA349" s="114">
        <v>0</v>
      </c>
      <c r="BB349" s="114">
        <v>0</v>
      </c>
      <c r="BC349" s="114">
        <v>0</v>
      </c>
      <c r="BD349" s="114">
        <v>0</v>
      </c>
      <c r="BE349" s="114">
        <v>0</v>
      </c>
      <c r="BF349" s="114">
        <v>0</v>
      </c>
      <c r="BG349" s="114">
        <v>0</v>
      </c>
      <c r="BH349" s="114">
        <v>0</v>
      </c>
      <c r="BI349" s="114">
        <v>0</v>
      </c>
      <c r="BJ349" s="114">
        <v>0</v>
      </c>
      <c r="BK349" s="114">
        <v>0</v>
      </c>
      <c r="BL349" s="114">
        <v>0</v>
      </c>
      <c r="BM349" s="114">
        <v>0</v>
      </c>
      <c r="BN349" s="114">
        <v>0</v>
      </c>
      <c r="BO349" s="114">
        <v>0</v>
      </c>
      <c r="BP349" s="114">
        <v>0</v>
      </c>
      <c r="BQ349" s="114">
        <v>0</v>
      </c>
      <c r="BR349" s="114">
        <v>0</v>
      </c>
      <c r="BS349" s="114">
        <v>0</v>
      </c>
      <c r="BT349" s="114">
        <v>0</v>
      </c>
      <c r="BU349" s="114">
        <v>0</v>
      </c>
      <c r="BV349" s="114">
        <v>0</v>
      </c>
      <c r="BW349" s="114">
        <v>0</v>
      </c>
      <c r="BX349" s="114">
        <v>0</v>
      </c>
      <c r="BY349" s="114">
        <v>0</v>
      </c>
      <c r="BZ349" s="114">
        <v>0</v>
      </c>
      <c r="CA349" s="114">
        <v>0</v>
      </c>
      <c r="CB349" s="114">
        <v>0</v>
      </c>
      <c r="CC349" s="114">
        <v>0</v>
      </c>
      <c r="CD349" s="114">
        <v>0</v>
      </c>
      <c r="CE349" s="114">
        <v>0</v>
      </c>
      <c r="CF349" s="114">
        <v>0</v>
      </c>
      <c r="CG349" s="114">
        <v>0</v>
      </c>
      <c r="CH349" s="114">
        <v>0</v>
      </c>
      <c r="CI349" s="114">
        <v>0</v>
      </c>
      <c r="CJ349" s="114">
        <v>0</v>
      </c>
      <c r="CK349" s="114">
        <v>0</v>
      </c>
      <c r="CL349" s="114">
        <v>0</v>
      </c>
      <c r="CM349" s="114">
        <v>0</v>
      </c>
      <c r="CN349" s="114">
        <v>0</v>
      </c>
      <c r="CO349" s="114">
        <v>0</v>
      </c>
      <c r="CP349" s="114">
        <v>0</v>
      </c>
      <c r="CQ349" s="114">
        <v>0</v>
      </c>
      <c r="CR349" s="114">
        <v>0</v>
      </c>
      <c r="CS349" s="114">
        <v>0</v>
      </c>
      <c r="CT349" s="114">
        <v>0</v>
      </c>
      <c r="CU349" s="114">
        <v>0</v>
      </c>
      <c r="CV349" s="114">
        <v>0</v>
      </c>
      <c r="CW349" s="114">
        <v>0</v>
      </c>
      <c r="CX349" s="114">
        <v>0</v>
      </c>
      <c r="CY349" s="114">
        <v>0</v>
      </c>
      <c r="CZ349" s="114">
        <v>0</v>
      </c>
      <c r="DA349" s="114">
        <v>0</v>
      </c>
      <c r="DB349" s="114">
        <v>0</v>
      </c>
      <c r="DC349" s="114">
        <v>0</v>
      </c>
      <c r="DD349" s="114">
        <v>0</v>
      </c>
      <c r="DE349" s="114">
        <v>0</v>
      </c>
      <c r="DF349" s="114">
        <v>0</v>
      </c>
      <c r="DG349" s="114">
        <v>0</v>
      </c>
      <c r="DH349" s="114">
        <v>0</v>
      </c>
      <c r="DI349" s="114">
        <v>0</v>
      </c>
      <c r="DJ349" s="114">
        <v>0</v>
      </c>
      <c r="DK349" s="114">
        <v>0</v>
      </c>
      <c r="DL349" s="114">
        <v>0</v>
      </c>
      <c r="DM349" s="114">
        <v>0</v>
      </c>
      <c r="DN349" s="114">
        <v>0</v>
      </c>
      <c r="DO349" s="114">
        <v>0</v>
      </c>
      <c r="DP349" s="114">
        <v>0</v>
      </c>
      <c r="DQ349" s="114">
        <v>0</v>
      </c>
      <c r="DR349" s="114">
        <v>0</v>
      </c>
      <c r="DS349" s="114">
        <v>0</v>
      </c>
      <c r="DT349" s="114">
        <v>0</v>
      </c>
      <c r="DU349" s="114">
        <v>0</v>
      </c>
      <c r="DV349" s="114">
        <v>0</v>
      </c>
      <c r="DW349" s="114">
        <v>0</v>
      </c>
      <c r="DX349" s="114">
        <v>0</v>
      </c>
      <c r="DY349" s="114">
        <v>0</v>
      </c>
      <c r="DZ349" s="114">
        <v>0</v>
      </c>
      <c r="EA349" s="114">
        <v>0</v>
      </c>
      <c r="EB349" s="114">
        <v>0</v>
      </c>
      <c r="EC349" s="114">
        <v>0</v>
      </c>
      <c r="ED349" s="114">
        <v>0</v>
      </c>
      <c r="EE349" s="114">
        <v>0</v>
      </c>
      <c r="EF349" s="114">
        <v>0</v>
      </c>
      <c r="EG349" s="114">
        <v>0</v>
      </c>
      <c r="EH349" s="114">
        <v>0</v>
      </c>
      <c r="EI349" s="114">
        <v>0</v>
      </c>
      <c r="EJ349" s="114">
        <v>0</v>
      </c>
      <c r="EK349" s="114">
        <v>0</v>
      </c>
      <c r="EL349" s="114">
        <v>0</v>
      </c>
      <c r="EM349" s="114">
        <v>0</v>
      </c>
      <c r="EN349" s="114">
        <v>0</v>
      </c>
      <c r="EO349" s="114">
        <v>0</v>
      </c>
      <c r="EP349" s="114">
        <v>0</v>
      </c>
      <c r="EQ349" s="114">
        <v>0</v>
      </c>
      <c r="ER349" s="114">
        <v>0</v>
      </c>
      <c r="ES349" s="114">
        <v>0</v>
      </c>
      <c r="ET349" s="114">
        <v>0</v>
      </c>
      <c r="EU349" s="114">
        <v>0</v>
      </c>
      <c r="EV349" s="114">
        <v>0</v>
      </c>
      <c r="EW349" s="114">
        <v>0</v>
      </c>
      <c r="EX349" s="114">
        <v>0</v>
      </c>
      <c r="EY349" s="114">
        <v>0</v>
      </c>
      <c r="EZ349" s="114">
        <v>0</v>
      </c>
      <c r="FA349" s="114">
        <v>0</v>
      </c>
    </row>
    <row r="350" spans="1:157" x14ac:dyDescent="0.25">
      <c r="A350">
        <v>18</v>
      </c>
      <c r="B350" t="s">
        <v>1322</v>
      </c>
      <c r="C350" s="65" t="s">
        <v>1327</v>
      </c>
      <c r="D350" s="65" t="s">
        <v>1352</v>
      </c>
      <c r="E350" t="s">
        <v>1353</v>
      </c>
      <c r="F350" s="66" t="s">
        <v>762</v>
      </c>
      <c r="G350" s="19">
        <v>2</v>
      </c>
      <c r="H350" s="74">
        <v>2</v>
      </c>
      <c r="I350" s="67"/>
      <c r="J350" s="68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  <c r="AC350" s="114">
        <v>0</v>
      </c>
      <c r="AD350" s="114">
        <v>0</v>
      </c>
      <c r="AE350" s="114">
        <v>0</v>
      </c>
      <c r="AF350" s="114">
        <v>0</v>
      </c>
      <c r="AG350" s="114">
        <v>0</v>
      </c>
      <c r="AH350" s="114">
        <v>0</v>
      </c>
      <c r="AI350" s="114">
        <v>0</v>
      </c>
      <c r="AJ350" s="114">
        <v>0</v>
      </c>
      <c r="AK350" s="114">
        <v>0</v>
      </c>
      <c r="AL350" s="114">
        <v>0</v>
      </c>
      <c r="AM350" s="114">
        <v>0</v>
      </c>
      <c r="AN350" s="114">
        <v>0</v>
      </c>
      <c r="AO350" s="114">
        <v>0</v>
      </c>
      <c r="AP350" s="114">
        <v>0</v>
      </c>
      <c r="AQ350" s="114">
        <v>0</v>
      </c>
      <c r="AR350" s="114">
        <v>0</v>
      </c>
      <c r="AS350" s="114">
        <v>0</v>
      </c>
      <c r="AT350" s="114">
        <v>0</v>
      </c>
      <c r="AU350" s="114">
        <v>0</v>
      </c>
      <c r="AV350" s="114">
        <v>0</v>
      </c>
      <c r="AW350" s="114">
        <v>0</v>
      </c>
      <c r="AX350" s="114">
        <v>0</v>
      </c>
      <c r="AY350" s="114">
        <v>0</v>
      </c>
      <c r="AZ350" s="114">
        <v>0</v>
      </c>
      <c r="BA350" s="114">
        <v>0</v>
      </c>
      <c r="BB350" s="114">
        <v>0</v>
      </c>
      <c r="BC350" s="114">
        <v>0</v>
      </c>
      <c r="BD350" s="114">
        <v>0</v>
      </c>
      <c r="BE350" s="114">
        <v>0</v>
      </c>
      <c r="BF350" s="114">
        <v>0</v>
      </c>
      <c r="BG350" s="114">
        <v>0</v>
      </c>
      <c r="BH350" s="114">
        <v>0</v>
      </c>
      <c r="BI350" s="114">
        <v>0</v>
      </c>
      <c r="BJ350" s="114">
        <v>0</v>
      </c>
      <c r="BK350" s="114">
        <v>0</v>
      </c>
      <c r="BL350" s="114">
        <v>0</v>
      </c>
      <c r="BM350" s="114">
        <v>0</v>
      </c>
      <c r="BN350" s="114">
        <v>0</v>
      </c>
      <c r="BO350" s="114">
        <v>0</v>
      </c>
      <c r="BP350" s="114">
        <v>0</v>
      </c>
      <c r="BQ350" s="114">
        <v>0</v>
      </c>
      <c r="BR350" s="114">
        <v>0</v>
      </c>
      <c r="BS350" s="114">
        <v>0</v>
      </c>
      <c r="BT350" s="114">
        <v>0</v>
      </c>
      <c r="BU350" s="114">
        <v>0</v>
      </c>
      <c r="BV350" s="114">
        <v>0</v>
      </c>
      <c r="BW350" s="114">
        <v>0</v>
      </c>
      <c r="BX350" s="114">
        <v>0</v>
      </c>
      <c r="BY350" s="114">
        <v>0</v>
      </c>
      <c r="BZ350" s="114">
        <v>0</v>
      </c>
      <c r="CA350" s="114">
        <v>0</v>
      </c>
      <c r="CB350" s="114">
        <v>0</v>
      </c>
      <c r="CC350" s="114">
        <v>0</v>
      </c>
      <c r="CD350" s="114">
        <v>0</v>
      </c>
      <c r="CE350" s="114">
        <v>0</v>
      </c>
      <c r="CF350" s="114">
        <v>0</v>
      </c>
      <c r="CG350" s="114">
        <v>0</v>
      </c>
      <c r="CH350" s="114">
        <v>0</v>
      </c>
      <c r="CI350" s="114">
        <v>0</v>
      </c>
      <c r="CJ350" s="114">
        <v>0</v>
      </c>
      <c r="CK350" s="114">
        <v>0</v>
      </c>
      <c r="CL350" s="114">
        <v>0</v>
      </c>
      <c r="CM350" s="114">
        <v>0</v>
      </c>
      <c r="CN350" s="114">
        <v>0</v>
      </c>
      <c r="CO350" s="114">
        <v>0</v>
      </c>
      <c r="CP350" s="114">
        <v>0</v>
      </c>
      <c r="CQ350" s="114">
        <v>0</v>
      </c>
      <c r="CR350" s="114">
        <v>0</v>
      </c>
      <c r="CS350" s="114">
        <v>0</v>
      </c>
      <c r="CT350" s="114">
        <v>0</v>
      </c>
      <c r="CU350" s="114">
        <v>0</v>
      </c>
      <c r="CV350" s="114">
        <v>0</v>
      </c>
      <c r="CW350" s="114">
        <v>0</v>
      </c>
      <c r="CX350" s="114">
        <v>0</v>
      </c>
      <c r="CY350" s="114">
        <v>0</v>
      </c>
      <c r="CZ350" s="114">
        <v>0</v>
      </c>
      <c r="DA350" s="114">
        <v>0</v>
      </c>
      <c r="DB350" s="114">
        <v>0</v>
      </c>
      <c r="DC350" s="114">
        <v>0</v>
      </c>
      <c r="DD350" s="114">
        <v>0</v>
      </c>
      <c r="DE350" s="114">
        <v>0</v>
      </c>
      <c r="DF350" s="114">
        <v>0</v>
      </c>
      <c r="DG350" s="114">
        <v>0</v>
      </c>
      <c r="DH350" s="114">
        <v>0</v>
      </c>
      <c r="DI350" s="114">
        <v>0</v>
      </c>
      <c r="DJ350" s="114">
        <v>0</v>
      </c>
      <c r="DK350" s="114">
        <v>0</v>
      </c>
      <c r="DL350" s="114">
        <v>0</v>
      </c>
      <c r="DM350" s="114">
        <v>0</v>
      </c>
      <c r="DN350" s="114">
        <v>0</v>
      </c>
      <c r="DO350" s="114">
        <v>0</v>
      </c>
      <c r="DP350" s="114">
        <v>0</v>
      </c>
      <c r="DQ350" s="114">
        <v>0</v>
      </c>
      <c r="DR350" s="114">
        <v>0</v>
      </c>
      <c r="DS350" s="114">
        <v>0</v>
      </c>
      <c r="DT350" s="114">
        <v>0</v>
      </c>
      <c r="DU350" s="114">
        <v>0</v>
      </c>
      <c r="DV350" s="114">
        <v>0</v>
      </c>
      <c r="DW350" s="114">
        <v>0</v>
      </c>
      <c r="DX350" s="114">
        <v>0</v>
      </c>
      <c r="DY350" s="114">
        <v>0</v>
      </c>
      <c r="DZ350" s="114">
        <v>0</v>
      </c>
      <c r="EA350" s="114">
        <v>0</v>
      </c>
      <c r="EB350" s="114">
        <v>0</v>
      </c>
      <c r="EC350" s="114">
        <v>0</v>
      </c>
      <c r="ED350" s="114">
        <v>0</v>
      </c>
      <c r="EE350" s="114">
        <v>0</v>
      </c>
      <c r="EF350" s="114">
        <v>0</v>
      </c>
      <c r="EG350" s="114">
        <v>0</v>
      </c>
      <c r="EH350" s="114">
        <v>0</v>
      </c>
      <c r="EI350" s="114">
        <v>0</v>
      </c>
      <c r="EJ350" s="114">
        <v>0</v>
      </c>
      <c r="EK350" s="114">
        <v>0</v>
      </c>
      <c r="EL350" s="114">
        <v>0</v>
      </c>
      <c r="EM350" s="114">
        <v>0</v>
      </c>
      <c r="EN350" s="114">
        <v>0</v>
      </c>
      <c r="EO350" s="114">
        <v>0</v>
      </c>
      <c r="EP350" s="114">
        <v>0</v>
      </c>
      <c r="EQ350" s="114">
        <v>0</v>
      </c>
      <c r="ER350" s="114">
        <v>0</v>
      </c>
      <c r="ES350" s="114">
        <v>0</v>
      </c>
      <c r="ET350" s="114">
        <v>0</v>
      </c>
      <c r="EU350" s="114">
        <v>0</v>
      </c>
      <c r="EV350" s="114">
        <v>0</v>
      </c>
      <c r="EW350" s="114">
        <v>0</v>
      </c>
      <c r="EX350" s="114">
        <v>0</v>
      </c>
      <c r="EY350" s="114">
        <v>0</v>
      </c>
      <c r="EZ350" s="114">
        <v>0</v>
      </c>
      <c r="FA350" s="114">
        <v>0</v>
      </c>
    </row>
    <row r="351" spans="1:157" x14ac:dyDescent="0.25">
      <c r="A351">
        <v>18</v>
      </c>
      <c r="B351" t="s">
        <v>1322</v>
      </c>
      <c r="C351" s="65" t="s">
        <v>1327</v>
      </c>
      <c r="D351" s="65" t="s">
        <v>1354</v>
      </c>
      <c r="E351" t="s">
        <v>1355</v>
      </c>
      <c r="F351" s="66" t="s">
        <v>762</v>
      </c>
      <c r="G351" s="19">
        <v>2</v>
      </c>
      <c r="H351" s="74">
        <v>2</v>
      </c>
      <c r="I351" s="67"/>
      <c r="J351" s="68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  <c r="AC351" s="114">
        <v>0</v>
      </c>
      <c r="AD351" s="114">
        <v>0</v>
      </c>
      <c r="AE351" s="114">
        <v>0</v>
      </c>
      <c r="AF351" s="114">
        <v>0</v>
      </c>
      <c r="AG351" s="114">
        <v>0</v>
      </c>
      <c r="AH351" s="114">
        <v>0</v>
      </c>
      <c r="AI351" s="114">
        <v>0</v>
      </c>
      <c r="AJ351" s="114">
        <v>0</v>
      </c>
      <c r="AK351" s="114">
        <v>0</v>
      </c>
      <c r="AL351" s="114">
        <v>0</v>
      </c>
      <c r="AM351" s="114">
        <v>0</v>
      </c>
      <c r="AN351" s="114">
        <v>0</v>
      </c>
      <c r="AO351" s="114">
        <v>0</v>
      </c>
      <c r="AP351" s="114">
        <v>0</v>
      </c>
      <c r="AQ351" s="114">
        <v>0</v>
      </c>
      <c r="AR351" s="114">
        <v>0</v>
      </c>
      <c r="AS351" s="114">
        <v>0</v>
      </c>
      <c r="AT351" s="114">
        <v>0</v>
      </c>
      <c r="AU351" s="114">
        <v>0</v>
      </c>
      <c r="AV351" s="114">
        <v>0</v>
      </c>
      <c r="AW351" s="114">
        <v>0</v>
      </c>
      <c r="AX351" s="114">
        <v>0</v>
      </c>
      <c r="AY351" s="114">
        <v>0</v>
      </c>
      <c r="AZ351" s="114">
        <v>0</v>
      </c>
      <c r="BA351" s="114">
        <v>0</v>
      </c>
      <c r="BB351" s="114">
        <v>0</v>
      </c>
      <c r="BC351" s="114">
        <v>0</v>
      </c>
      <c r="BD351" s="114">
        <v>0</v>
      </c>
      <c r="BE351" s="114">
        <v>0</v>
      </c>
      <c r="BF351" s="114">
        <v>0</v>
      </c>
      <c r="BG351" s="114">
        <v>0</v>
      </c>
      <c r="BH351" s="114">
        <v>0</v>
      </c>
      <c r="BI351" s="114">
        <v>0</v>
      </c>
      <c r="BJ351" s="114">
        <v>0</v>
      </c>
      <c r="BK351" s="114">
        <v>0</v>
      </c>
      <c r="BL351" s="114">
        <v>0</v>
      </c>
      <c r="BM351" s="114">
        <v>0</v>
      </c>
      <c r="BN351" s="114">
        <v>0</v>
      </c>
      <c r="BO351" s="114">
        <v>0</v>
      </c>
      <c r="BP351" s="114">
        <v>0</v>
      </c>
      <c r="BQ351" s="114">
        <v>0</v>
      </c>
      <c r="BR351" s="114">
        <v>0</v>
      </c>
      <c r="BS351" s="114">
        <v>0</v>
      </c>
      <c r="BT351" s="114">
        <v>0</v>
      </c>
      <c r="BU351" s="114">
        <v>0</v>
      </c>
      <c r="BV351" s="114">
        <v>0</v>
      </c>
      <c r="BW351" s="114">
        <v>0</v>
      </c>
      <c r="BX351" s="114">
        <v>0</v>
      </c>
      <c r="BY351" s="114">
        <v>0</v>
      </c>
      <c r="BZ351" s="114">
        <v>0</v>
      </c>
      <c r="CA351" s="114">
        <v>0</v>
      </c>
      <c r="CB351" s="114">
        <v>0</v>
      </c>
      <c r="CC351" s="114">
        <v>0</v>
      </c>
      <c r="CD351" s="114">
        <v>0</v>
      </c>
      <c r="CE351" s="114">
        <v>0</v>
      </c>
      <c r="CF351" s="114">
        <v>0</v>
      </c>
      <c r="CG351" s="114">
        <v>0</v>
      </c>
      <c r="CH351" s="114">
        <v>0</v>
      </c>
      <c r="CI351" s="114">
        <v>0</v>
      </c>
      <c r="CJ351" s="114">
        <v>0</v>
      </c>
      <c r="CK351" s="114">
        <v>0</v>
      </c>
      <c r="CL351" s="114">
        <v>0</v>
      </c>
      <c r="CM351" s="114">
        <v>0</v>
      </c>
      <c r="CN351" s="114">
        <v>0</v>
      </c>
      <c r="CO351" s="114">
        <v>0</v>
      </c>
      <c r="CP351" s="114">
        <v>0</v>
      </c>
      <c r="CQ351" s="114">
        <v>0</v>
      </c>
      <c r="CR351" s="114">
        <v>0</v>
      </c>
      <c r="CS351" s="114">
        <v>0</v>
      </c>
      <c r="CT351" s="114">
        <v>0</v>
      </c>
      <c r="CU351" s="114">
        <v>0</v>
      </c>
      <c r="CV351" s="114">
        <v>0</v>
      </c>
      <c r="CW351" s="114">
        <v>0</v>
      </c>
      <c r="CX351" s="114">
        <v>0</v>
      </c>
      <c r="CY351" s="114">
        <v>0</v>
      </c>
      <c r="CZ351" s="114">
        <v>0</v>
      </c>
      <c r="DA351" s="114">
        <v>0</v>
      </c>
      <c r="DB351" s="114">
        <v>0</v>
      </c>
      <c r="DC351" s="114">
        <v>0</v>
      </c>
      <c r="DD351" s="114">
        <v>0</v>
      </c>
      <c r="DE351" s="114">
        <v>0</v>
      </c>
      <c r="DF351" s="114">
        <v>0</v>
      </c>
      <c r="DG351" s="114">
        <v>0</v>
      </c>
      <c r="DH351" s="114">
        <v>0</v>
      </c>
      <c r="DI351" s="114">
        <v>0</v>
      </c>
      <c r="DJ351" s="114">
        <v>0</v>
      </c>
      <c r="DK351" s="114">
        <v>0</v>
      </c>
      <c r="DL351" s="114">
        <v>0</v>
      </c>
      <c r="DM351" s="114">
        <v>0</v>
      </c>
      <c r="DN351" s="114">
        <v>0</v>
      </c>
      <c r="DO351" s="114">
        <v>0</v>
      </c>
      <c r="DP351" s="114">
        <v>0</v>
      </c>
      <c r="DQ351" s="114">
        <v>0</v>
      </c>
      <c r="DR351" s="114">
        <v>0</v>
      </c>
      <c r="DS351" s="114">
        <v>0</v>
      </c>
      <c r="DT351" s="114">
        <v>0</v>
      </c>
      <c r="DU351" s="114">
        <v>0</v>
      </c>
      <c r="DV351" s="114">
        <v>0</v>
      </c>
      <c r="DW351" s="114">
        <v>0</v>
      </c>
      <c r="DX351" s="114">
        <v>0</v>
      </c>
      <c r="DY351" s="114">
        <v>0</v>
      </c>
      <c r="DZ351" s="114">
        <v>0</v>
      </c>
      <c r="EA351" s="114">
        <v>0</v>
      </c>
      <c r="EB351" s="114">
        <v>0</v>
      </c>
      <c r="EC351" s="114">
        <v>0</v>
      </c>
      <c r="ED351" s="114">
        <v>0</v>
      </c>
      <c r="EE351" s="114">
        <v>0</v>
      </c>
      <c r="EF351" s="114">
        <v>0</v>
      </c>
      <c r="EG351" s="114">
        <v>0</v>
      </c>
      <c r="EH351" s="114">
        <v>0</v>
      </c>
      <c r="EI351" s="114">
        <v>0</v>
      </c>
      <c r="EJ351" s="114">
        <v>0</v>
      </c>
      <c r="EK351" s="114">
        <v>0</v>
      </c>
      <c r="EL351" s="114">
        <v>0</v>
      </c>
      <c r="EM351" s="114">
        <v>0</v>
      </c>
      <c r="EN351" s="114">
        <v>0</v>
      </c>
      <c r="EO351" s="114">
        <v>0</v>
      </c>
      <c r="EP351" s="114">
        <v>0</v>
      </c>
      <c r="EQ351" s="114">
        <v>0</v>
      </c>
      <c r="ER351" s="114">
        <v>0</v>
      </c>
      <c r="ES351" s="114">
        <v>0</v>
      </c>
      <c r="ET351" s="114">
        <v>0</v>
      </c>
      <c r="EU351" s="114">
        <v>0</v>
      </c>
      <c r="EV351" s="114">
        <v>0</v>
      </c>
      <c r="EW351" s="114">
        <v>0</v>
      </c>
      <c r="EX351" s="114">
        <v>0</v>
      </c>
      <c r="EY351" s="114">
        <v>0</v>
      </c>
      <c r="EZ351" s="114">
        <v>0</v>
      </c>
      <c r="FA351" s="114">
        <v>0</v>
      </c>
    </row>
    <row r="352" spans="1:157" x14ac:dyDescent="0.25">
      <c r="A352">
        <v>18</v>
      </c>
      <c r="B352" t="s">
        <v>1322</v>
      </c>
      <c r="C352" s="65" t="s">
        <v>1327</v>
      </c>
      <c r="D352" s="65" t="s">
        <v>1356</v>
      </c>
      <c r="E352" t="s">
        <v>1357</v>
      </c>
      <c r="F352" s="66" t="s">
        <v>762</v>
      </c>
      <c r="G352" s="19">
        <v>2</v>
      </c>
      <c r="H352" s="74">
        <v>2</v>
      </c>
      <c r="I352" s="67"/>
      <c r="J352" s="68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  <c r="AC352" s="114">
        <v>0</v>
      </c>
      <c r="AD352" s="114">
        <v>0</v>
      </c>
      <c r="AE352" s="114">
        <v>0</v>
      </c>
      <c r="AF352" s="114">
        <v>0</v>
      </c>
      <c r="AG352" s="114">
        <v>0</v>
      </c>
      <c r="AH352" s="114">
        <v>0</v>
      </c>
      <c r="AI352" s="114">
        <v>0</v>
      </c>
      <c r="AJ352" s="114">
        <v>0</v>
      </c>
      <c r="AK352" s="114">
        <v>0</v>
      </c>
      <c r="AL352" s="114">
        <v>0</v>
      </c>
      <c r="AM352" s="114">
        <v>0</v>
      </c>
      <c r="AN352" s="114">
        <v>0</v>
      </c>
      <c r="AO352" s="114">
        <v>0</v>
      </c>
      <c r="AP352" s="114">
        <v>0</v>
      </c>
      <c r="AQ352" s="114">
        <v>0</v>
      </c>
      <c r="AR352" s="114">
        <v>0</v>
      </c>
      <c r="AS352" s="114">
        <v>0</v>
      </c>
      <c r="AT352" s="114">
        <v>0</v>
      </c>
      <c r="AU352" s="114">
        <v>0</v>
      </c>
      <c r="AV352" s="114">
        <v>0</v>
      </c>
      <c r="AW352" s="114">
        <v>0</v>
      </c>
      <c r="AX352" s="114">
        <v>0</v>
      </c>
      <c r="AY352" s="114">
        <v>0</v>
      </c>
      <c r="AZ352" s="114">
        <v>0</v>
      </c>
      <c r="BA352" s="114">
        <v>0</v>
      </c>
      <c r="BB352" s="114">
        <v>0</v>
      </c>
      <c r="BC352" s="114">
        <v>0</v>
      </c>
      <c r="BD352" s="114">
        <v>0</v>
      </c>
      <c r="BE352" s="114">
        <v>0</v>
      </c>
      <c r="BF352" s="114">
        <v>0</v>
      </c>
      <c r="BG352" s="114">
        <v>0</v>
      </c>
      <c r="BH352" s="114">
        <v>0</v>
      </c>
      <c r="BI352" s="114">
        <v>0</v>
      </c>
      <c r="BJ352" s="114">
        <v>0</v>
      </c>
      <c r="BK352" s="114">
        <v>0</v>
      </c>
      <c r="BL352" s="114">
        <v>0</v>
      </c>
      <c r="BM352" s="114">
        <v>0</v>
      </c>
      <c r="BN352" s="114">
        <v>0</v>
      </c>
      <c r="BO352" s="114">
        <v>0</v>
      </c>
      <c r="BP352" s="114">
        <v>0</v>
      </c>
      <c r="BQ352" s="114">
        <v>0</v>
      </c>
      <c r="BR352" s="114">
        <v>0</v>
      </c>
      <c r="BS352" s="114">
        <v>0</v>
      </c>
      <c r="BT352" s="114">
        <v>0</v>
      </c>
      <c r="BU352" s="114">
        <v>0</v>
      </c>
      <c r="BV352" s="114">
        <v>0</v>
      </c>
      <c r="BW352" s="114">
        <v>0</v>
      </c>
      <c r="BX352" s="114">
        <v>0</v>
      </c>
      <c r="BY352" s="114">
        <v>0</v>
      </c>
      <c r="BZ352" s="114">
        <v>0</v>
      </c>
      <c r="CA352" s="114">
        <v>0</v>
      </c>
      <c r="CB352" s="114">
        <v>0</v>
      </c>
      <c r="CC352" s="114">
        <v>0</v>
      </c>
      <c r="CD352" s="114">
        <v>0</v>
      </c>
      <c r="CE352" s="114">
        <v>0</v>
      </c>
      <c r="CF352" s="114">
        <v>0</v>
      </c>
      <c r="CG352" s="114">
        <v>0</v>
      </c>
      <c r="CH352" s="114">
        <v>0</v>
      </c>
      <c r="CI352" s="114">
        <v>0</v>
      </c>
      <c r="CJ352" s="114">
        <v>0</v>
      </c>
      <c r="CK352" s="114">
        <v>0</v>
      </c>
      <c r="CL352" s="114">
        <v>0</v>
      </c>
      <c r="CM352" s="114">
        <v>0</v>
      </c>
      <c r="CN352" s="114">
        <v>0</v>
      </c>
      <c r="CO352" s="114">
        <v>0</v>
      </c>
      <c r="CP352" s="114">
        <v>0</v>
      </c>
      <c r="CQ352" s="114">
        <v>0</v>
      </c>
      <c r="CR352" s="114">
        <v>0</v>
      </c>
      <c r="CS352" s="114">
        <v>0</v>
      </c>
      <c r="CT352" s="114">
        <v>0</v>
      </c>
      <c r="CU352" s="114">
        <v>0</v>
      </c>
      <c r="CV352" s="114">
        <v>0</v>
      </c>
      <c r="CW352" s="114">
        <v>0</v>
      </c>
      <c r="CX352" s="114">
        <v>0</v>
      </c>
      <c r="CY352" s="114">
        <v>0</v>
      </c>
      <c r="CZ352" s="114">
        <v>0</v>
      </c>
      <c r="DA352" s="114">
        <v>0</v>
      </c>
      <c r="DB352" s="114">
        <v>0</v>
      </c>
      <c r="DC352" s="114">
        <v>0</v>
      </c>
      <c r="DD352" s="114">
        <v>0</v>
      </c>
      <c r="DE352" s="114">
        <v>0</v>
      </c>
      <c r="DF352" s="114">
        <v>0</v>
      </c>
      <c r="DG352" s="114">
        <v>0</v>
      </c>
      <c r="DH352" s="114">
        <v>0</v>
      </c>
      <c r="DI352" s="114">
        <v>0</v>
      </c>
      <c r="DJ352" s="114">
        <v>0</v>
      </c>
      <c r="DK352" s="114">
        <v>0</v>
      </c>
      <c r="DL352" s="114">
        <v>0</v>
      </c>
      <c r="DM352" s="114">
        <v>0</v>
      </c>
      <c r="DN352" s="114">
        <v>0</v>
      </c>
      <c r="DO352" s="114">
        <v>0</v>
      </c>
      <c r="DP352" s="114">
        <v>0</v>
      </c>
      <c r="DQ352" s="114">
        <v>0</v>
      </c>
      <c r="DR352" s="114">
        <v>0</v>
      </c>
      <c r="DS352" s="114">
        <v>0</v>
      </c>
      <c r="DT352" s="114">
        <v>0</v>
      </c>
      <c r="DU352" s="114">
        <v>0</v>
      </c>
      <c r="DV352" s="114">
        <v>0</v>
      </c>
      <c r="DW352" s="114">
        <v>0</v>
      </c>
      <c r="DX352" s="114">
        <v>0</v>
      </c>
      <c r="DY352" s="114">
        <v>0</v>
      </c>
      <c r="DZ352" s="114">
        <v>0</v>
      </c>
      <c r="EA352" s="114">
        <v>0</v>
      </c>
      <c r="EB352" s="114">
        <v>0</v>
      </c>
      <c r="EC352" s="114">
        <v>0</v>
      </c>
      <c r="ED352" s="114">
        <v>0</v>
      </c>
      <c r="EE352" s="114">
        <v>0</v>
      </c>
      <c r="EF352" s="114">
        <v>0</v>
      </c>
      <c r="EG352" s="114">
        <v>0</v>
      </c>
      <c r="EH352" s="114">
        <v>0</v>
      </c>
      <c r="EI352" s="114">
        <v>0</v>
      </c>
      <c r="EJ352" s="114">
        <v>0</v>
      </c>
      <c r="EK352" s="114">
        <v>0</v>
      </c>
      <c r="EL352" s="114">
        <v>0</v>
      </c>
      <c r="EM352" s="114">
        <v>0</v>
      </c>
      <c r="EN352" s="114">
        <v>0</v>
      </c>
      <c r="EO352" s="114">
        <v>0</v>
      </c>
      <c r="EP352" s="114">
        <v>0</v>
      </c>
      <c r="EQ352" s="114">
        <v>0</v>
      </c>
      <c r="ER352" s="114">
        <v>0</v>
      </c>
      <c r="ES352" s="114">
        <v>0</v>
      </c>
      <c r="ET352" s="114">
        <v>0</v>
      </c>
      <c r="EU352" s="114">
        <v>0</v>
      </c>
      <c r="EV352" s="114">
        <v>0</v>
      </c>
      <c r="EW352" s="114">
        <v>0</v>
      </c>
      <c r="EX352" s="114">
        <v>0</v>
      </c>
      <c r="EY352" s="114">
        <v>0</v>
      </c>
      <c r="EZ352" s="114">
        <v>0</v>
      </c>
      <c r="FA352" s="114">
        <v>0</v>
      </c>
    </row>
    <row r="353" spans="1:157" x14ac:dyDescent="0.25">
      <c r="A353">
        <v>18</v>
      </c>
      <c r="B353" t="s">
        <v>1322</v>
      </c>
      <c r="C353" s="65" t="s">
        <v>1327</v>
      </c>
      <c r="D353" s="65" t="s">
        <v>365</v>
      </c>
      <c r="E353" t="s">
        <v>1358</v>
      </c>
      <c r="F353" s="66" t="s">
        <v>762</v>
      </c>
      <c r="G353" s="19">
        <v>2</v>
      </c>
      <c r="H353" s="74">
        <v>2</v>
      </c>
      <c r="I353" s="67"/>
      <c r="J353" s="68">
        <v>0</v>
      </c>
      <c r="K353" s="11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  <c r="AC353" s="114">
        <v>0</v>
      </c>
      <c r="AD353" s="114">
        <v>0</v>
      </c>
      <c r="AE353" s="114">
        <v>0</v>
      </c>
      <c r="AF353" s="114">
        <v>0</v>
      </c>
      <c r="AG353" s="114">
        <v>0</v>
      </c>
      <c r="AH353" s="114">
        <v>0</v>
      </c>
      <c r="AI353" s="114">
        <v>0</v>
      </c>
      <c r="AJ353" s="114">
        <v>0</v>
      </c>
      <c r="AK353" s="114">
        <v>0</v>
      </c>
      <c r="AL353" s="114">
        <v>0</v>
      </c>
      <c r="AM353" s="114">
        <v>0</v>
      </c>
      <c r="AN353" s="114">
        <v>0</v>
      </c>
      <c r="AO353" s="114">
        <v>0</v>
      </c>
      <c r="AP353" s="114">
        <v>0</v>
      </c>
      <c r="AQ353" s="114">
        <v>0</v>
      </c>
      <c r="AR353" s="114">
        <v>0</v>
      </c>
      <c r="AS353" s="114">
        <v>0</v>
      </c>
      <c r="AT353" s="114">
        <v>0</v>
      </c>
      <c r="AU353" s="114">
        <v>0</v>
      </c>
      <c r="AV353" s="114">
        <v>0</v>
      </c>
      <c r="AW353" s="114">
        <v>0</v>
      </c>
      <c r="AX353" s="114">
        <v>0</v>
      </c>
      <c r="AY353" s="114">
        <v>0</v>
      </c>
      <c r="AZ353" s="114">
        <v>0</v>
      </c>
      <c r="BA353" s="114">
        <v>0</v>
      </c>
      <c r="BB353" s="114">
        <v>0</v>
      </c>
      <c r="BC353" s="114">
        <v>0</v>
      </c>
      <c r="BD353" s="114">
        <v>0</v>
      </c>
      <c r="BE353" s="114">
        <v>0</v>
      </c>
      <c r="BF353" s="114">
        <v>0</v>
      </c>
      <c r="BG353" s="114">
        <v>0</v>
      </c>
      <c r="BH353" s="114">
        <v>0</v>
      </c>
      <c r="BI353" s="114">
        <v>0</v>
      </c>
      <c r="BJ353" s="114">
        <v>0</v>
      </c>
      <c r="BK353" s="114">
        <v>0</v>
      </c>
      <c r="BL353" s="114">
        <v>0</v>
      </c>
      <c r="BM353" s="114">
        <v>0</v>
      </c>
      <c r="BN353" s="114">
        <v>0</v>
      </c>
      <c r="BO353" s="114">
        <v>0</v>
      </c>
      <c r="BP353" s="114">
        <v>0</v>
      </c>
      <c r="BQ353" s="114">
        <v>0</v>
      </c>
      <c r="BR353" s="114">
        <v>0</v>
      </c>
      <c r="BS353" s="114">
        <v>0</v>
      </c>
      <c r="BT353" s="114">
        <v>0</v>
      </c>
      <c r="BU353" s="114">
        <v>0</v>
      </c>
      <c r="BV353" s="114">
        <v>0</v>
      </c>
      <c r="BW353" s="114">
        <v>0</v>
      </c>
      <c r="BX353" s="114">
        <v>0</v>
      </c>
      <c r="BY353" s="114">
        <v>0</v>
      </c>
      <c r="BZ353" s="114">
        <v>0</v>
      </c>
      <c r="CA353" s="114">
        <v>0</v>
      </c>
      <c r="CB353" s="114">
        <v>0</v>
      </c>
      <c r="CC353" s="114">
        <v>0</v>
      </c>
      <c r="CD353" s="114">
        <v>0</v>
      </c>
      <c r="CE353" s="114">
        <v>0</v>
      </c>
      <c r="CF353" s="114">
        <v>0</v>
      </c>
      <c r="CG353" s="114">
        <v>0</v>
      </c>
      <c r="CH353" s="114">
        <v>0</v>
      </c>
      <c r="CI353" s="114">
        <v>0</v>
      </c>
      <c r="CJ353" s="114">
        <v>0</v>
      </c>
      <c r="CK353" s="114">
        <v>0</v>
      </c>
      <c r="CL353" s="114">
        <v>0</v>
      </c>
      <c r="CM353" s="114">
        <v>0</v>
      </c>
      <c r="CN353" s="114">
        <v>0</v>
      </c>
      <c r="CO353" s="114">
        <v>0</v>
      </c>
      <c r="CP353" s="114">
        <v>0</v>
      </c>
      <c r="CQ353" s="114">
        <v>0</v>
      </c>
      <c r="CR353" s="114">
        <v>0</v>
      </c>
      <c r="CS353" s="114">
        <v>0</v>
      </c>
      <c r="CT353" s="114">
        <v>0</v>
      </c>
      <c r="CU353" s="114">
        <v>0</v>
      </c>
      <c r="CV353" s="114">
        <v>0</v>
      </c>
      <c r="CW353" s="114">
        <v>0</v>
      </c>
      <c r="CX353" s="114">
        <v>0</v>
      </c>
      <c r="CY353" s="114">
        <v>0</v>
      </c>
      <c r="CZ353" s="114">
        <v>0</v>
      </c>
      <c r="DA353" s="114">
        <v>0</v>
      </c>
      <c r="DB353" s="114">
        <v>0</v>
      </c>
      <c r="DC353" s="114">
        <v>0</v>
      </c>
      <c r="DD353" s="114">
        <v>0</v>
      </c>
      <c r="DE353" s="114">
        <v>0</v>
      </c>
      <c r="DF353" s="114">
        <v>0</v>
      </c>
      <c r="DG353" s="114">
        <v>0</v>
      </c>
      <c r="DH353" s="114">
        <v>0</v>
      </c>
      <c r="DI353" s="114">
        <v>0</v>
      </c>
      <c r="DJ353" s="114">
        <v>0</v>
      </c>
      <c r="DK353" s="114">
        <v>0</v>
      </c>
      <c r="DL353" s="114">
        <v>0</v>
      </c>
      <c r="DM353" s="114">
        <v>0</v>
      </c>
      <c r="DN353" s="114">
        <v>0</v>
      </c>
      <c r="DO353" s="114">
        <v>0</v>
      </c>
      <c r="DP353" s="114">
        <v>0</v>
      </c>
      <c r="DQ353" s="114">
        <v>0</v>
      </c>
      <c r="DR353" s="114">
        <v>0</v>
      </c>
      <c r="DS353" s="114">
        <v>0</v>
      </c>
      <c r="DT353" s="114">
        <v>0</v>
      </c>
      <c r="DU353" s="114">
        <v>0</v>
      </c>
      <c r="DV353" s="114">
        <v>0</v>
      </c>
      <c r="DW353" s="114">
        <v>0</v>
      </c>
      <c r="DX353" s="114">
        <v>0</v>
      </c>
      <c r="DY353" s="114">
        <v>0</v>
      </c>
      <c r="DZ353" s="114">
        <v>0</v>
      </c>
      <c r="EA353" s="114">
        <v>0</v>
      </c>
      <c r="EB353" s="114">
        <v>0</v>
      </c>
      <c r="EC353" s="114">
        <v>0</v>
      </c>
      <c r="ED353" s="114">
        <v>0</v>
      </c>
      <c r="EE353" s="114">
        <v>0</v>
      </c>
      <c r="EF353" s="114">
        <v>0</v>
      </c>
      <c r="EG353" s="114">
        <v>0</v>
      </c>
      <c r="EH353" s="114">
        <v>0</v>
      </c>
      <c r="EI353" s="114">
        <v>0</v>
      </c>
      <c r="EJ353" s="114">
        <v>0</v>
      </c>
      <c r="EK353" s="114">
        <v>0</v>
      </c>
      <c r="EL353" s="114">
        <v>0</v>
      </c>
      <c r="EM353" s="114">
        <v>0</v>
      </c>
      <c r="EN353" s="114">
        <v>0</v>
      </c>
      <c r="EO353" s="114">
        <v>0</v>
      </c>
      <c r="EP353" s="114">
        <v>0</v>
      </c>
      <c r="EQ353" s="114">
        <v>0</v>
      </c>
      <c r="ER353" s="114">
        <v>0</v>
      </c>
      <c r="ES353" s="114">
        <v>0</v>
      </c>
      <c r="ET353" s="114">
        <v>0</v>
      </c>
      <c r="EU353" s="114">
        <v>0</v>
      </c>
      <c r="EV353" s="114">
        <v>0</v>
      </c>
      <c r="EW353" s="114">
        <v>0</v>
      </c>
      <c r="EX353" s="114">
        <v>0</v>
      </c>
      <c r="EY353" s="114">
        <v>0</v>
      </c>
      <c r="EZ353" s="114">
        <v>0</v>
      </c>
      <c r="FA353" s="114">
        <v>0</v>
      </c>
    </row>
    <row r="354" spans="1:157" s="71" customFormat="1" x14ac:dyDescent="0.25">
      <c r="A354" s="71">
        <v>18</v>
      </c>
      <c r="B354" s="71" t="s">
        <v>1322</v>
      </c>
      <c r="C354" s="72" t="s">
        <v>1327</v>
      </c>
      <c r="D354" s="72" t="s">
        <v>370</v>
      </c>
      <c r="E354" s="71" t="s">
        <v>1359</v>
      </c>
      <c r="F354" s="73" t="s">
        <v>762</v>
      </c>
      <c r="G354" s="74">
        <v>2</v>
      </c>
      <c r="H354" s="74">
        <v>2</v>
      </c>
      <c r="I354" s="75"/>
      <c r="J354" s="68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0</v>
      </c>
      <c r="Z354" s="114">
        <v>0</v>
      </c>
      <c r="AA354" s="114">
        <v>0</v>
      </c>
      <c r="AB354" s="114">
        <v>0</v>
      </c>
      <c r="AC354" s="114">
        <v>0</v>
      </c>
      <c r="AD354" s="114">
        <v>0</v>
      </c>
      <c r="AE354" s="114">
        <v>0</v>
      </c>
      <c r="AF354" s="114">
        <v>0</v>
      </c>
      <c r="AG354" s="114">
        <v>0</v>
      </c>
      <c r="AH354" s="114">
        <v>0</v>
      </c>
      <c r="AI354" s="114">
        <v>0</v>
      </c>
      <c r="AJ354" s="114">
        <v>0</v>
      </c>
      <c r="AK354" s="114">
        <v>0</v>
      </c>
      <c r="AL354" s="114">
        <v>0</v>
      </c>
      <c r="AM354" s="114">
        <v>0</v>
      </c>
      <c r="AN354" s="114">
        <v>0</v>
      </c>
      <c r="AO354" s="114">
        <v>0</v>
      </c>
      <c r="AP354" s="114">
        <v>0</v>
      </c>
      <c r="AQ354" s="114">
        <v>0</v>
      </c>
      <c r="AR354" s="114">
        <v>0</v>
      </c>
      <c r="AS354" s="114">
        <v>0</v>
      </c>
      <c r="AT354" s="114">
        <v>0</v>
      </c>
      <c r="AU354" s="114">
        <v>0</v>
      </c>
      <c r="AV354" s="114">
        <v>0</v>
      </c>
      <c r="AW354" s="114">
        <v>0</v>
      </c>
      <c r="AX354" s="114">
        <v>0</v>
      </c>
      <c r="AY354" s="114">
        <v>0</v>
      </c>
      <c r="AZ354" s="114">
        <v>0</v>
      </c>
      <c r="BA354" s="114">
        <v>0</v>
      </c>
      <c r="BB354" s="114">
        <v>0</v>
      </c>
      <c r="BC354" s="114">
        <v>0</v>
      </c>
      <c r="BD354" s="114">
        <v>0</v>
      </c>
      <c r="BE354" s="114">
        <v>0</v>
      </c>
      <c r="BF354" s="114">
        <v>0</v>
      </c>
      <c r="BG354" s="114">
        <v>0</v>
      </c>
      <c r="BH354" s="114">
        <v>0</v>
      </c>
      <c r="BI354" s="114">
        <v>0</v>
      </c>
      <c r="BJ354" s="114">
        <v>0</v>
      </c>
      <c r="BK354" s="114">
        <v>0</v>
      </c>
      <c r="BL354" s="114">
        <v>0</v>
      </c>
      <c r="BM354" s="114">
        <v>0</v>
      </c>
      <c r="BN354" s="114">
        <v>0</v>
      </c>
      <c r="BO354" s="114">
        <v>0</v>
      </c>
      <c r="BP354" s="114">
        <v>0</v>
      </c>
      <c r="BQ354" s="114">
        <v>0</v>
      </c>
      <c r="BR354" s="114">
        <v>0</v>
      </c>
      <c r="BS354" s="114">
        <v>0</v>
      </c>
      <c r="BT354" s="114">
        <v>0</v>
      </c>
      <c r="BU354" s="114">
        <v>0</v>
      </c>
      <c r="BV354" s="114">
        <v>0</v>
      </c>
      <c r="BW354" s="114">
        <v>0</v>
      </c>
      <c r="BX354" s="114">
        <v>0</v>
      </c>
      <c r="BY354" s="114">
        <v>0</v>
      </c>
      <c r="BZ354" s="114">
        <v>0</v>
      </c>
      <c r="CA354" s="114">
        <v>0</v>
      </c>
      <c r="CB354" s="114">
        <v>0</v>
      </c>
      <c r="CC354" s="114">
        <v>0</v>
      </c>
      <c r="CD354" s="114">
        <v>0</v>
      </c>
      <c r="CE354" s="114">
        <v>0</v>
      </c>
      <c r="CF354" s="114">
        <v>0</v>
      </c>
      <c r="CG354" s="114">
        <v>0</v>
      </c>
      <c r="CH354" s="114">
        <v>0</v>
      </c>
      <c r="CI354" s="114">
        <v>0</v>
      </c>
      <c r="CJ354" s="114">
        <v>0</v>
      </c>
      <c r="CK354" s="114">
        <v>0</v>
      </c>
      <c r="CL354" s="114">
        <v>0</v>
      </c>
      <c r="CM354" s="114">
        <v>0</v>
      </c>
      <c r="CN354" s="114">
        <v>0</v>
      </c>
      <c r="CO354" s="114">
        <v>0</v>
      </c>
      <c r="CP354" s="114">
        <v>0</v>
      </c>
      <c r="CQ354" s="114">
        <v>0</v>
      </c>
      <c r="CR354" s="114">
        <v>0</v>
      </c>
      <c r="CS354" s="114">
        <v>0</v>
      </c>
      <c r="CT354" s="114">
        <v>0</v>
      </c>
      <c r="CU354" s="114">
        <v>0</v>
      </c>
      <c r="CV354" s="114">
        <v>0</v>
      </c>
      <c r="CW354" s="114">
        <v>0</v>
      </c>
      <c r="CX354" s="114">
        <v>0</v>
      </c>
      <c r="CY354" s="114">
        <v>0</v>
      </c>
      <c r="CZ354" s="114">
        <v>0</v>
      </c>
      <c r="DA354" s="114">
        <v>0</v>
      </c>
      <c r="DB354" s="114">
        <v>0</v>
      </c>
      <c r="DC354" s="114">
        <v>0</v>
      </c>
      <c r="DD354" s="114">
        <v>0</v>
      </c>
      <c r="DE354" s="114">
        <v>0</v>
      </c>
      <c r="DF354" s="114">
        <v>0</v>
      </c>
      <c r="DG354" s="114">
        <v>0</v>
      </c>
      <c r="DH354" s="114">
        <v>0</v>
      </c>
      <c r="DI354" s="114">
        <v>0</v>
      </c>
      <c r="DJ354" s="114">
        <v>0</v>
      </c>
      <c r="DK354" s="114">
        <v>0</v>
      </c>
      <c r="DL354" s="114">
        <v>0</v>
      </c>
      <c r="DM354" s="114">
        <v>0</v>
      </c>
      <c r="DN354" s="114">
        <v>0</v>
      </c>
      <c r="DO354" s="114">
        <v>0</v>
      </c>
      <c r="DP354" s="114">
        <v>0</v>
      </c>
      <c r="DQ354" s="114">
        <v>0</v>
      </c>
      <c r="DR354" s="114">
        <v>0</v>
      </c>
      <c r="DS354" s="114">
        <v>0</v>
      </c>
      <c r="DT354" s="114">
        <v>0</v>
      </c>
      <c r="DU354" s="114">
        <v>0</v>
      </c>
      <c r="DV354" s="114">
        <v>0</v>
      </c>
      <c r="DW354" s="114">
        <v>0</v>
      </c>
      <c r="DX354" s="114">
        <v>0</v>
      </c>
      <c r="DY354" s="114">
        <v>0</v>
      </c>
      <c r="DZ354" s="114">
        <v>0</v>
      </c>
      <c r="EA354" s="114">
        <v>0</v>
      </c>
      <c r="EB354" s="114">
        <v>0</v>
      </c>
      <c r="EC354" s="114">
        <v>0</v>
      </c>
      <c r="ED354" s="114">
        <v>0</v>
      </c>
      <c r="EE354" s="114">
        <v>0</v>
      </c>
      <c r="EF354" s="114">
        <v>0</v>
      </c>
      <c r="EG354" s="114">
        <v>0</v>
      </c>
      <c r="EH354" s="114">
        <v>0</v>
      </c>
      <c r="EI354" s="114">
        <v>0</v>
      </c>
      <c r="EJ354" s="114">
        <v>0</v>
      </c>
      <c r="EK354" s="114">
        <v>0</v>
      </c>
      <c r="EL354" s="114">
        <v>0</v>
      </c>
      <c r="EM354" s="114">
        <v>0</v>
      </c>
      <c r="EN354" s="114">
        <v>0</v>
      </c>
      <c r="EO354" s="114">
        <v>0</v>
      </c>
      <c r="EP354" s="114">
        <v>0</v>
      </c>
      <c r="EQ354" s="114">
        <v>0</v>
      </c>
      <c r="ER354" s="114">
        <v>0</v>
      </c>
      <c r="ES354" s="114">
        <v>0</v>
      </c>
      <c r="ET354" s="114">
        <v>0</v>
      </c>
      <c r="EU354" s="114">
        <v>0</v>
      </c>
      <c r="EV354" s="114">
        <v>0</v>
      </c>
      <c r="EW354" s="114">
        <v>0</v>
      </c>
      <c r="EX354" s="114">
        <v>0</v>
      </c>
      <c r="EY354" s="114">
        <v>0</v>
      </c>
      <c r="EZ354" s="114">
        <v>0</v>
      </c>
      <c r="FA354" s="114">
        <v>0</v>
      </c>
    </row>
    <row r="355" spans="1:157" x14ac:dyDescent="0.25">
      <c r="A355">
        <v>18</v>
      </c>
      <c r="B355" t="s">
        <v>1322</v>
      </c>
      <c r="C355" s="65" t="s">
        <v>1327</v>
      </c>
      <c r="D355" s="65" t="s">
        <v>1360</v>
      </c>
      <c r="E355" t="s">
        <v>1361</v>
      </c>
      <c r="F355" s="66" t="s">
        <v>762</v>
      </c>
      <c r="G355" s="19">
        <v>1</v>
      </c>
      <c r="H355" s="74">
        <v>1</v>
      </c>
      <c r="I355" s="67"/>
      <c r="J355" s="68">
        <v>0</v>
      </c>
      <c r="K355" s="114">
        <v>0</v>
      </c>
      <c r="L355" s="114">
        <v>0</v>
      </c>
      <c r="M355" s="114">
        <v>0</v>
      </c>
      <c r="N355" s="114">
        <v>0</v>
      </c>
      <c r="O355" s="114">
        <v>0</v>
      </c>
      <c r="P355" s="114">
        <v>0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0</v>
      </c>
      <c r="Z355" s="114">
        <v>0</v>
      </c>
      <c r="AA355" s="114">
        <v>0</v>
      </c>
      <c r="AB355" s="114">
        <v>0</v>
      </c>
      <c r="AC355" s="114">
        <v>0</v>
      </c>
      <c r="AD355" s="114">
        <v>0</v>
      </c>
      <c r="AE355" s="114">
        <v>0</v>
      </c>
      <c r="AF355" s="114">
        <v>0</v>
      </c>
      <c r="AG355" s="114">
        <v>0</v>
      </c>
      <c r="AH355" s="114">
        <v>0</v>
      </c>
      <c r="AI355" s="114">
        <v>0</v>
      </c>
      <c r="AJ355" s="114">
        <v>0</v>
      </c>
      <c r="AK355" s="114">
        <v>0</v>
      </c>
      <c r="AL355" s="114">
        <v>0</v>
      </c>
      <c r="AM355" s="114">
        <v>0</v>
      </c>
      <c r="AN355" s="114">
        <v>0</v>
      </c>
      <c r="AO355" s="114">
        <v>0</v>
      </c>
      <c r="AP355" s="114">
        <v>0</v>
      </c>
      <c r="AQ355" s="114">
        <v>0</v>
      </c>
      <c r="AR355" s="114">
        <v>0</v>
      </c>
      <c r="AS355" s="114">
        <v>0</v>
      </c>
      <c r="AT355" s="114">
        <v>0</v>
      </c>
      <c r="AU355" s="114">
        <v>0</v>
      </c>
      <c r="AV355" s="114">
        <v>0</v>
      </c>
      <c r="AW355" s="114">
        <v>0</v>
      </c>
      <c r="AX355" s="114">
        <v>0</v>
      </c>
      <c r="AY355" s="114">
        <v>0</v>
      </c>
      <c r="AZ355" s="114">
        <v>0</v>
      </c>
      <c r="BA355" s="114">
        <v>0</v>
      </c>
      <c r="BB355" s="114">
        <v>0</v>
      </c>
      <c r="BC355" s="114">
        <v>0</v>
      </c>
      <c r="BD355" s="114">
        <v>0</v>
      </c>
      <c r="BE355" s="114">
        <v>0</v>
      </c>
      <c r="BF355" s="114">
        <v>0</v>
      </c>
      <c r="BG355" s="114">
        <v>0</v>
      </c>
      <c r="BH355" s="114">
        <v>0</v>
      </c>
      <c r="BI355" s="114">
        <v>0</v>
      </c>
      <c r="BJ355" s="114">
        <v>0</v>
      </c>
      <c r="BK355" s="114">
        <v>0</v>
      </c>
      <c r="BL355" s="114">
        <v>0</v>
      </c>
      <c r="BM355" s="114">
        <v>0</v>
      </c>
      <c r="BN355" s="114">
        <v>0</v>
      </c>
      <c r="BO355" s="114">
        <v>0</v>
      </c>
      <c r="BP355" s="114">
        <v>0</v>
      </c>
      <c r="BQ355" s="114">
        <v>0</v>
      </c>
      <c r="BR355" s="114">
        <v>0</v>
      </c>
      <c r="BS355" s="114">
        <v>0</v>
      </c>
      <c r="BT355" s="114">
        <v>0</v>
      </c>
      <c r="BU355" s="114">
        <v>0</v>
      </c>
      <c r="BV355" s="114">
        <v>0</v>
      </c>
      <c r="BW355" s="114">
        <v>0</v>
      </c>
      <c r="BX355" s="114">
        <v>0</v>
      </c>
      <c r="BY355" s="114">
        <v>0</v>
      </c>
      <c r="BZ355" s="114">
        <v>0</v>
      </c>
      <c r="CA355" s="114">
        <v>0</v>
      </c>
      <c r="CB355" s="114">
        <v>0</v>
      </c>
      <c r="CC355" s="114">
        <v>0</v>
      </c>
      <c r="CD355" s="114">
        <v>0</v>
      </c>
      <c r="CE355" s="114">
        <v>0</v>
      </c>
      <c r="CF355" s="114">
        <v>0</v>
      </c>
      <c r="CG355" s="114">
        <v>0</v>
      </c>
      <c r="CH355" s="114">
        <v>0</v>
      </c>
      <c r="CI355" s="114">
        <v>0</v>
      </c>
      <c r="CJ355" s="114">
        <v>0</v>
      </c>
      <c r="CK355" s="114">
        <v>0</v>
      </c>
      <c r="CL355" s="114">
        <v>0</v>
      </c>
      <c r="CM355" s="114">
        <v>0</v>
      </c>
      <c r="CN355" s="114">
        <v>0</v>
      </c>
      <c r="CO355" s="114">
        <v>0</v>
      </c>
      <c r="CP355" s="114">
        <v>0</v>
      </c>
      <c r="CQ355" s="114">
        <v>0</v>
      </c>
      <c r="CR355" s="114">
        <v>0</v>
      </c>
      <c r="CS355" s="114">
        <v>0</v>
      </c>
      <c r="CT355" s="114">
        <v>0</v>
      </c>
      <c r="CU355" s="114">
        <v>0</v>
      </c>
      <c r="CV355" s="114">
        <v>0</v>
      </c>
      <c r="CW355" s="114">
        <v>0</v>
      </c>
      <c r="CX355" s="114">
        <v>0</v>
      </c>
      <c r="CY355" s="114">
        <v>0</v>
      </c>
      <c r="CZ355" s="114">
        <v>0</v>
      </c>
      <c r="DA355" s="114">
        <v>0</v>
      </c>
      <c r="DB355" s="114">
        <v>0</v>
      </c>
      <c r="DC355" s="114">
        <v>0</v>
      </c>
      <c r="DD355" s="114">
        <v>0</v>
      </c>
      <c r="DE355" s="114">
        <v>0</v>
      </c>
      <c r="DF355" s="114">
        <v>0</v>
      </c>
      <c r="DG355" s="114">
        <v>0</v>
      </c>
      <c r="DH355" s="114">
        <v>0</v>
      </c>
      <c r="DI355" s="114">
        <v>0</v>
      </c>
      <c r="DJ355" s="114">
        <v>0</v>
      </c>
      <c r="DK355" s="114">
        <v>0</v>
      </c>
      <c r="DL355" s="114">
        <v>0</v>
      </c>
      <c r="DM355" s="114">
        <v>0</v>
      </c>
      <c r="DN355" s="114">
        <v>0</v>
      </c>
      <c r="DO355" s="114">
        <v>0</v>
      </c>
      <c r="DP355" s="114">
        <v>0</v>
      </c>
      <c r="DQ355" s="114">
        <v>0</v>
      </c>
      <c r="DR355" s="114">
        <v>0</v>
      </c>
      <c r="DS355" s="114">
        <v>0</v>
      </c>
      <c r="DT355" s="114">
        <v>0</v>
      </c>
      <c r="DU355" s="114">
        <v>0</v>
      </c>
      <c r="DV355" s="114">
        <v>0</v>
      </c>
      <c r="DW355" s="114">
        <v>0</v>
      </c>
      <c r="DX355" s="114">
        <v>0</v>
      </c>
      <c r="DY355" s="114">
        <v>0</v>
      </c>
      <c r="DZ355" s="114">
        <v>0</v>
      </c>
      <c r="EA355" s="114">
        <v>0</v>
      </c>
      <c r="EB355" s="114">
        <v>0</v>
      </c>
      <c r="EC355" s="114">
        <v>0</v>
      </c>
      <c r="ED355" s="114">
        <v>0</v>
      </c>
      <c r="EE355" s="114">
        <v>0</v>
      </c>
      <c r="EF355" s="114">
        <v>0</v>
      </c>
      <c r="EG355" s="114">
        <v>0</v>
      </c>
      <c r="EH355" s="114">
        <v>0</v>
      </c>
      <c r="EI355" s="114">
        <v>0</v>
      </c>
      <c r="EJ355" s="114">
        <v>0</v>
      </c>
      <c r="EK355" s="114">
        <v>0</v>
      </c>
      <c r="EL355" s="114">
        <v>0</v>
      </c>
      <c r="EM355" s="114">
        <v>0</v>
      </c>
      <c r="EN355" s="114">
        <v>0</v>
      </c>
      <c r="EO355" s="114">
        <v>0</v>
      </c>
      <c r="EP355" s="114">
        <v>0</v>
      </c>
      <c r="EQ355" s="114">
        <v>0</v>
      </c>
      <c r="ER355" s="114">
        <v>0</v>
      </c>
      <c r="ES355" s="114">
        <v>0</v>
      </c>
      <c r="ET355" s="114">
        <v>0</v>
      </c>
      <c r="EU355" s="114">
        <v>0</v>
      </c>
      <c r="EV355" s="114">
        <v>0</v>
      </c>
      <c r="EW355" s="114">
        <v>0</v>
      </c>
      <c r="EX355" s="114">
        <v>0</v>
      </c>
      <c r="EY355" s="114">
        <v>0</v>
      </c>
      <c r="EZ355" s="114">
        <v>0</v>
      </c>
      <c r="FA355" s="114">
        <v>0</v>
      </c>
    </row>
    <row r="356" spans="1:157" x14ac:dyDescent="0.25">
      <c r="A356">
        <v>18</v>
      </c>
      <c r="B356" t="s">
        <v>1322</v>
      </c>
      <c r="C356" s="65" t="s">
        <v>1327</v>
      </c>
      <c r="D356" s="65" t="s">
        <v>1362</v>
      </c>
      <c r="E356" t="s">
        <v>1363</v>
      </c>
      <c r="F356" s="66" t="s">
        <v>762</v>
      </c>
      <c r="G356" s="19">
        <v>1</v>
      </c>
      <c r="H356" s="74">
        <v>1</v>
      </c>
      <c r="I356" s="67"/>
      <c r="J356" s="68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  <c r="AC356" s="114">
        <v>0</v>
      </c>
      <c r="AD356" s="114">
        <v>0</v>
      </c>
      <c r="AE356" s="114">
        <v>0</v>
      </c>
      <c r="AF356" s="114">
        <v>0</v>
      </c>
      <c r="AG356" s="114">
        <v>0</v>
      </c>
      <c r="AH356" s="114">
        <v>0</v>
      </c>
      <c r="AI356" s="114">
        <v>0</v>
      </c>
      <c r="AJ356" s="114">
        <v>0</v>
      </c>
      <c r="AK356" s="114">
        <v>0</v>
      </c>
      <c r="AL356" s="114">
        <v>0</v>
      </c>
      <c r="AM356" s="114">
        <v>0</v>
      </c>
      <c r="AN356" s="114">
        <v>0</v>
      </c>
      <c r="AO356" s="114">
        <v>0</v>
      </c>
      <c r="AP356" s="114">
        <v>0</v>
      </c>
      <c r="AQ356" s="114">
        <v>0</v>
      </c>
      <c r="AR356" s="114">
        <v>0</v>
      </c>
      <c r="AS356" s="114">
        <v>0</v>
      </c>
      <c r="AT356" s="114">
        <v>0</v>
      </c>
      <c r="AU356" s="114">
        <v>0</v>
      </c>
      <c r="AV356" s="114">
        <v>0</v>
      </c>
      <c r="AW356" s="114">
        <v>0</v>
      </c>
      <c r="AX356" s="114">
        <v>0</v>
      </c>
      <c r="AY356" s="114">
        <v>0</v>
      </c>
      <c r="AZ356" s="114">
        <v>0</v>
      </c>
      <c r="BA356" s="114">
        <v>0</v>
      </c>
      <c r="BB356" s="114">
        <v>0</v>
      </c>
      <c r="BC356" s="114">
        <v>0</v>
      </c>
      <c r="BD356" s="114">
        <v>0</v>
      </c>
      <c r="BE356" s="114">
        <v>0</v>
      </c>
      <c r="BF356" s="114">
        <v>0</v>
      </c>
      <c r="BG356" s="114">
        <v>0</v>
      </c>
      <c r="BH356" s="114">
        <v>0</v>
      </c>
      <c r="BI356" s="114">
        <v>0</v>
      </c>
      <c r="BJ356" s="114">
        <v>0</v>
      </c>
      <c r="BK356" s="114">
        <v>0</v>
      </c>
      <c r="BL356" s="114">
        <v>0</v>
      </c>
      <c r="BM356" s="114">
        <v>0</v>
      </c>
      <c r="BN356" s="114">
        <v>0</v>
      </c>
      <c r="BO356" s="114">
        <v>0</v>
      </c>
      <c r="BP356" s="114">
        <v>0</v>
      </c>
      <c r="BQ356" s="114">
        <v>0</v>
      </c>
      <c r="BR356" s="114">
        <v>0</v>
      </c>
      <c r="BS356" s="114">
        <v>0</v>
      </c>
      <c r="BT356" s="114">
        <v>0</v>
      </c>
      <c r="BU356" s="114">
        <v>0</v>
      </c>
      <c r="BV356" s="114">
        <v>0</v>
      </c>
      <c r="BW356" s="114">
        <v>0</v>
      </c>
      <c r="BX356" s="114">
        <v>0</v>
      </c>
      <c r="BY356" s="114">
        <v>0</v>
      </c>
      <c r="BZ356" s="114">
        <v>0</v>
      </c>
      <c r="CA356" s="114">
        <v>0</v>
      </c>
      <c r="CB356" s="114">
        <v>0</v>
      </c>
      <c r="CC356" s="114">
        <v>0</v>
      </c>
      <c r="CD356" s="114">
        <v>0</v>
      </c>
      <c r="CE356" s="114">
        <v>0</v>
      </c>
      <c r="CF356" s="114">
        <v>0</v>
      </c>
      <c r="CG356" s="114">
        <v>0</v>
      </c>
      <c r="CH356" s="114">
        <v>0</v>
      </c>
      <c r="CI356" s="114">
        <v>0</v>
      </c>
      <c r="CJ356" s="114">
        <v>0</v>
      </c>
      <c r="CK356" s="114">
        <v>0</v>
      </c>
      <c r="CL356" s="114">
        <v>0</v>
      </c>
      <c r="CM356" s="114">
        <v>0</v>
      </c>
      <c r="CN356" s="114">
        <v>0</v>
      </c>
      <c r="CO356" s="114">
        <v>0</v>
      </c>
      <c r="CP356" s="114">
        <v>0</v>
      </c>
      <c r="CQ356" s="114">
        <v>0</v>
      </c>
      <c r="CR356" s="114">
        <v>0</v>
      </c>
      <c r="CS356" s="114">
        <v>0</v>
      </c>
      <c r="CT356" s="114">
        <v>0</v>
      </c>
      <c r="CU356" s="114">
        <v>0</v>
      </c>
      <c r="CV356" s="114">
        <v>0</v>
      </c>
      <c r="CW356" s="114">
        <v>0</v>
      </c>
      <c r="CX356" s="114">
        <v>0</v>
      </c>
      <c r="CY356" s="114">
        <v>0</v>
      </c>
      <c r="CZ356" s="114">
        <v>0</v>
      </c>
      <c r="DA356" s="114">
        <v>0</v>
      </c>
      <c r="DB356" s="114">
        <v>0</v>
      </c>
      <c r="DC356" s="114">
        <v>0</v>
      </c>
      <c r="DD356" s="114">
        <v>0</v>
      </c>
      <c r="DE356" s="114">
        <v>0</v>
      </c>
      <c r="DF356" s="114">
        <v>0</v>
      </c>
      <c r="DG356" s="114">
        <v>0</v>
      </c>
      <c r="DH356" s="114">
        <v>0</v>
      </c>
      <c r="DI356" s="114">
        <v>0</v>
      </c>
      <c r="DJ356" s="114">
        <v>0</v>
      </c>
      <c r="DK356" s="114">
        <v>0</v>
      </c>
      <c r="DL356" s="114">
        <v>0</v>
      </c>
      <c r="DM356" s="114">
        <v>0</v>
      </c>
      <c r="DN356" s="114">
        <v>0</v>
      </c>
      <c r="DO356" s="114">
        <v>0</v>
      </c>
      <c r="DP356" s="114">
        <v>0</v>
      </c>
      <c r="DQ356" s="114">
        <v>0</v>
      </c>
      <c r="DR356" s="114">
        <v>0</v>
      </c>
      <c r="DS356" s="114">
        <v>0</v>
      </c>
      <c r="DT356" s="114">
        <v>0</v>
      </c>
      <c r="DU356" s="114">
        <v>0</v>
      </c>
      <c r="DV356" s="114">
        <v>0</v>
      </c>
      <c r="DW356" s="114">
        <v>0</v>
      </c>
      <c r="DX356" s="114">
        <v>0</v>
      </c>
      <c r="DY356" s="114">
        <v>0</v>
      </c>
      <c r="DZ356" s="114">
        <v>0</v>
      </c>
      <c r="EA356" s="114">
        <v>0</v>
      </c>
      <c r="EB356" s="114">
        <v>0</v>
      </c>
      <c r="EC356" s="114">
        <v>0</v>
      </c>
      <c r="ED356" s="114">
        <v>0</v>
      </c>
      <c r="EE356" s="114">
        <v>0</v>
      </c>
      <c r="EF356" s="114">
        <v>0</v>
      </c>
      <c r="EG356" s="114">
        <v>0</v>
      </c>
      <c r="EH356" s="114">
        <v>0</v>
      </c>
      <c r="EI356" s="114">
        <v>0</v>
      </c>
      <c r="EJ356" s="114">
        <v>0</v>
      </c>
      <c r="EK356" s="114">
        <v>0</v>
      </c>
      <c r="EL356" s="114">
        <v>0</v>
      </c>
      <c r="EM356" s="114">
        <v>0</v>
      </c>
      <c r="EN356" s="114">
        <v>0</v>
      </c>
      <c r="EO356" s="114">
        <v>0</v>
      </c>
      <c r="EP356" s="114">
        <v>0</v>
      </c>
      <c r="EQ356" s="114">
        <v>0</v>
      </c>
      <c r="ER356" s="114">
        <v>0</v>
      </c>
      <c r="ES356" s="114">
        <v>0</v>
      </c>
      <c r="ET356" s="114">
        <v>0</v>
      </c>
      <c r="EU356" s="114">
        <v>0</v>
      </c>
      <c r="EV356" s="114">
        <v>0</v>
      </c>
      <c r="EW356" s="114">
        <v>0</v>
      </c>
      <c r="EX356" s="114">
        <v>0</v>
      </c>
      <c r="EY356" s="114">
        <v>0</v>
      </c>
      <c r="EZ356" s="114">
        <v>0</v>
      </c>
      <c r="FA356" s="114">
        <v>0</v>
      </c>
    </row>
    <row r="357" spans="1:157" x14ac:dyDescent="0.25">
      <c r="A357">
        <v>18</v>
      </c>
      <c r="B357" t="s">
        <v>1322</v>
      </c>
      <c r="C357" s="65" t="s">
        <v>1327</v>
      </c>
      <c r="D357" s="65" t="s">
        <v>1364</v>
      </c>
      <c r="E357" t="s">
        <v>1365</v>
      </c>
      <c r="F357" s="66" t="s">
        <v>762</v>
      </c>
      <c r="G357" s="19">
        <v>1</v>
      </c>
      <c r="H357" s="74">
        <v>1</v>
      </c>
      <c r="I357" s="67"/>
      <c r="J357" s="68">
        <v>0</v>
      </c>
      <c r="K357" s="114">
        <v>0</v>
      </c>
      <c r="L357" s="114">
        <v>0</v>
      </c>
      <c r="M357" s="114">
        <v>0</v>
      </c>
      <c r="N357" s="114">
        <v>0</v>
      </c>
      <c r="O357" s="114">
        <v>0</v>
      </c>
      <c r="P357" s="114">
        <v>0</v>
      </c>
      <c r="Q357" s="114">
        <v>0</v>
      </c>
      <c r="R357" s="114">
        <v>0</v>
      </c>
      <c r="S357" s="114">
        <v>0</v>
      </c>
      <c r="T357" s="114">
        <v>0</v>
      </c>
      <c r="U357" s="114">
        <v>0</v>
      </c>
      <c r="V357" s="114">
        <v>0</v>
      </c>
      <c r="W357" s="114">
        <v>0</v>
      </c>
      <c r="X357" s="114">
        <v>0</v>
      </c>
      <c r="Y357" s="114">
        <v>0</v>
      </c>
      <c r="Z357" s="114">
        <v>0</v>
      </c>
      <c r="AA357" s="114">
        <v>0</v>
      </c>
      <c r="AB357" s="114">
        <v>0</v>
      </c>
      <c r="AC357" s="114">
        <v>0</v>
      </c>
      <c r="AD357" s="114">
        <v>0</v>
      </c>
      <c r="AE357" s="114">
        <v>0</v>
      </c>
      <c r="AF357" s="114">
        <v>0</v>
      </c>
      <c r="AG357" s="114">
        <v>0</v>
      </c>
      <c r="AH357" s="114">
        <v>0</v>
      </c>
      <c r="AI357" s="114">
        <v>0</v>
      </c>
      <c r="AJ357" s="114">
        <v>0</v>
      </c>
      <c r="AK357" s="114">
        <v>0</v>
      </c>
      <c r="AL357" s="114">
        <v>0</v>
      </c>
      <c r="AM357" s="114">
        <v>0</v>
      </c>
      <c r="AN357" s="114">
        <v>0</v>
      </c>
      <c r="AO357" s="114">
        <v>0</v>
      </c>
      <c r="AP357" s="114">
        <v>0</v>
      </c>
      <c r="AQ357" s="114">
        <v>0</v>
      </c>
      <c r="AR357" s="114">
        <v>0</v>
      </c>
      <c r="AS357" s="114">
        <v>0</v>
      </c>
      <c r="AT357" s="114">
        <v>0</v>
      </c>
      <c r="AU357" s="114">
        <v>0</v>
      </c>
      <c r="AV357" s="114">
        <v>0</v>
      </c>
      <c r="AW357" s="114">
        <v>0</v>
      </c>
      <c r="AX357" s="114">
        <v>0</v>
      </c>
      <c r="AY357" s="114">
        <v>0</v>
      </c>
      <c r="AZ357" s="114">
        <v>0</v>
      </c>
      <c r="BA357" s="114">
        <v>0</v>
      </c>
      <c r="BB357" s="114">
        <v>0</v>
      </c>
      <c r="BC357" s="114">
        <v>0</v>
      </c>
      <c r="BD357" s="114">
        <v>0</v>
      </c>
      <c r="BE357" s="114">
        <v>0</v>
      </c>
      <c r="BF357" s="114">
        <v>0</v>
      </c>
      <c r="BG357" s="114">
        <v>0</v>
      </c>
      <c r="BH357" s="114">
        <v>0</v>
      </c>
      <c r="BI357" s="114">
        <v>0</v>
      </c>
      <c r="BJ357" s="114">
        <v>0</v>
      </c>
      <c r="BK357" s="114">
        <v>0</v>
      </c>
      <c r="BL357" s="114">
        <v>0</v>
      </c>
      <c r="BM357" s="114">
        <v>0</v>
      </c>
      <c r="BN357" s="114">
        <v>0</v>
      </c>
      <c r="BO357" s="114">
        <v>0</v>
      </c>
      <c r="BP357" s="114">
        <v>0</v>
      </c>
      <c r="BQ357" s="114">
        <v>0</v>
      </c>
      <c r="BR357" s="114">
        <v>0</v>
      </c>
      <c r="BS357" s="114">
        <v>0</v>
      </c>
      <c r="BT357" s="114">
        <v>0</v>
      </c>
      <c r="BU357" s="114">
        <v>0</v>
      </c>
      <c r="BV357" s="114">
        <v>0</v>
      </c>
      <c r="BW357" s="114">
        <v>0</v>
      </c>
      <c r="BX357" s="114">
        <v>0</v>
      </c>
      <c r="BY357" s="114">
        <v>0</v>
      </c>
      <c r="BZ357" s="114">
        <v>0</v>
      </c>
      <c r="CA357" s="114">
        <v>0</v>
      </c>
      <c r="CB357" s="114">
        <v>0</v>
      </c>
      <c r="CC357" s="114">
        <v>0</v>
      </c>
      <c r="CD357" s="114">
        <v>0</v>
      </c>
      <c r="CE357" s="114">
        <v>0</v>
      </c>
      <c r="CF357" s="114">
        <v>0</v>
      </c>
      <c r="CG357" s="114">
        <v>0</v>
      </c>
      <c r="CH357" s="114">
        <v>0</v>
      </c>
      <c r="CI357" s="114">
        <v>0</v>
      </c>
      <c r="CJ357" s="114">
        <v>0</v>
      </c>
      <c r="CK357" s="114">
        <v>0</v>
      </c>
      <c r="CL357" s="114">
        <v>0</v>
      </c>
      <c r="CM357" s="114">
        <v>0</v>
      </c>
      <c r="CN357" s="114">
        <v>0</v>
      </c>
      <c r="CO357" s="114">
        <v>0</v>
      </c>
      <c r="CP357" s="114">
        <v>0</v>
      </c>
      <c r="CQ357" s="114">
        <v>0</v>
      </c>
      <c r="CR357" s="114">
        <v>0</v>
      </c>
      <c r="CS357" s="114">
        <v>0</v>
      </c>
      <c r="CT357" s="114">
        <v>0</v>
      </c>
      <c r="CU357" s="114">
        <v>0</v>
      </c>
      <c r="CV357" s="114">
        <v>0</v>
      </c>
      <c r="CW357" s="114">
        <v>0</v>
      </c>
      <c r="CX357" s="114">
        <v>0</v>
      </c>
      <c r="CY357" s="114">
        <v>0</v>
      </c>
      <c r="CZ357" s="114">
        <v>0</v>
      </c>
      <c r="DA357" s="114">
        <v>0</v>
      </c>
      <c r="DB357" s="114">
        <v>0</v>
      </c>
      <c r="DC357" s="114">
        <v>0</v>
      </c>
      <c r="DD357" s="114">
        <v>0</v>
      </c>
      <c r="DE357" s="114">
        <v>0</v>
      </c>
      <c r="DF357" s="114">
        <v>0</v>
      </c>
      <c r="DG357" s="114">
        <v>0</v>
      </c>
      <c r="DH357" s="114">
        <v>0</v>
      </c>
      <c r="DI357" s="114">
        <v>0</v>
      </c>
      <c r="DJ357" s="114">
        <v>0</v>
      </c>
      <c r="DK357" s="114">
        <v>0</v>
      </c>
      <c r="DL357" s="114">
        <v>0</v>
      </c>
      <c r="DM357" s="114">
        <v>0</v>
      </c>
      <c r="DN357" s="114">
        <v>0</v>
      </c>
      <c r="DO357" s="114">
        <v>0</v>
      </c>
      <c r="DP357" s="114">
        <v>0</v>
      </c>
      <c r="DQ357" s="114">
        <v>0</v>
      </c>
      <c r="DR357" s="114">
        <v>0</v>
      </c>
      <c r="DS357" s="114">
        <v>0</v>
      </c>
      <c r="DT357" s="114">
        <v>0</v>
      </c>
      <c r="DU357" s="114">
        <v>0</v>
      </c>
      <c r="DV357" s="114">
        <v>0</v>
      </c>
      <c r="DW357" s="114">
        <v>0</v>
      </c>
      <c r="DX357" s="114">
        <v>0</v>
      </c>
      <c r="DY357" s="114">
        <v>0</v>
      </c>
      <c r="DZ357" s="114">
        <v>0</v>
      </c>
      <c r="EA357" s="114">
        <v>0</v>
      </c>
      <c r="EB357" s="114">
        <v>0</v>
      </c>
      <c r="EC357" s="114">
        <v>0</v>
      </c>
      <c r="ED357" s="114">
        <v>0</v>
      </c>
      <c r="EE357" s="114">
        <v>0</v>
      </c>
      <c r="EF357" s="114">
        <v>0</v>
      </c>
      <c r="EG357" s="114">
        <v>0</v>
      </c>
      <c r="EH357" s="114">
        <v>0</v>
      </c>
      <c r="EI357" s="114">
        <v>0</v>
      </c>
      <c r="EJ357" s="114">
        <v>0</v>
      </c>
      <c r="EK357" s="114">
        <v>0</v>
      </c>
      <c r="EL357" s="114">
        <v>0</v>
      </c>
      <c r="EM357" s="114">
        <v>0</v>
      </c>
      <c r="EN357" s="114">
        <v>0</v>
      </c>
      <c r="EO357" s="114">
        <v>0</v>
      </c>
      <c r="EP357" s="114">
        <v>0</v>
      </c>
      <c r="EQ357" s="114">
        <v>0</v>
      </c>
      <c r="ER357" s="114">
        <v>0</v>
      </c>
      <c r="ES357" s="114">
        <v>0</v>
      </c>
      <c r="ET357" s="114">
        <v>0</v>
      </c>
      <c r="EU357" s="114">
        <v>0</v>
      </c>
      <c r="EV357" s="114">
        <v>0</v>
      </c>
      <c r="EW357" s="114">
        <v>0</v>
      </c>
      <c r="EX357" s="114">
        <v>0</v>
      </c>
      <c r="EY357" s="114">
        <v>0</v>
      </c>
      <c r="EZ357" s="114">
        <v>0</v>
      </c>
      <c r="FA357" s="114">
        <v>0</v>
      </c>
    </row>
    <row r="358" spans="1:157" x14ac:dyDescent="0.25">
      <c r="A358">
        <v>18</v>
      </c>
      <c r="B358" t="s">
        <v>1322</v>
      </c>
      <c r="C358" s="65" t="s">
        <v>1327</v>
      </c>
      <c r="D358" s="65" t="s">
        <v>1366</v>
      </c>
      <c r="E358" t="s">
        <v>1367</v>
      </c>
      <c r="F358" s="66" t="s">
        <v>762</v>
      </c>
      <c r="G358" s="19">
        <v>1</v>
      </c>
      <c r="H358" s="74">
        <v>1</v>
      </c>
      <c r="I358" s="67"/>
      <c r="J358" s="68">
        <v>0</v>
      </c>
      <c r="K358" s="114">
        <v>0</v>
      </c>
      <c r="L358" s="114">
        <v>0</v>
      </c>
      <c r="M358" s="114">
        <v>0</v>
      </c>
      <c r="N358" s="114">
        <v>0</v>
      </c>
      <c r="O358" s="114">
        <v>0</v>
      </c>
      <c r="P358" s="114">
        <v>0</v>
      </c>
      <c r="Q358" s="114">
        <v>0</v>
      </c>
      <c r="R358" s="114">
        <v>0</v>
      </c>
      <c r="S358" s="114">
        <v>0</v>
      </c>
      <c r="T358" s="114">
        <v>0</v>
      </c>
      <c r="U358" s="114">
        <v>0</v>
      </c>
      <c r="V358" s="114">
        <v>0</v>
      </c>
      <c r="W358" s="114">
        <v>0</v>
      </c>
      <c r="X358" s="114">
        <v>0</v>
      </c>
      <c r="Y358" s="114">
        <v>0</v>
      </c>
      <c r="Z358" s="114">
        <v>0</v>
      </c>
      <c r="AA358" s="114">
        <v>0</v>
      </c>
      <c r="AB358" s="114">
        <v>0</v>
      </c>
      <c r="AC358" s="114">
        <v>0</v>
      </c>
      <c r="AD358" s="114">
        <v>0</v>
      </c>
      <c r="AE358" s="114">
        <v>0</v>
      </c>
      <c r="AF358" s="114">
        <v>0</v>
      </c>
      <c r="AG358" s="114">
        <v>0</v>
      </c>
      <c r="AH358" s="114">
        <v>0</v>
      </c>
      <c r="AI358" s="114">
        <v>0</v>
      </c>
      <c r="AJ358" s="114">
        <v>0</v>
      </c>
      <c r="AK358" s="114">
        <v>0</v>
      </c>
      <c r="AL358" s="114">
        <v>0</v>
      </c>
      <c r="AM358" s="114">
        <v>0</v>
      </c>
      <c r="AN358" s="114">
        <v>0</v>
      </c>
      <c r="AO358" s="114">
        <v>0</v>
      </c>
      <c r="AP358" s="114">
        <v>0</v>
      </c>
      <c r="AQ358" s="114">
        <v>0</v>
      </c>
      <c r="AR358" s="114">
        <v>0</v>
      </c>
      <c r="AS358" s="114">
        <v>0</v>
      </c>
      <c r="AT358" s="114">
        <v>0</v>
      </c>
      <c r="AU358" s="114">
        <v>0</v>
      </c>
      <c r="AV358" s="114">
        <v>0</v>
      </c>
      <c r="AW358" s="114">
        <v>0</v>
      </c>
      <c r="AX358" s="114">
        <v>0</v>
      </c>
      <c r="AY358" s="114">
        <v>0</v>
      </c>
      <c r="AZ358" s="114">
        <v>0</v>
      </c>
      <c r="BA358" s="114">
        <v>0</v>
      </c>
      <c r="BB358" s="114">
        <v>0</v>
      </c>
      <c r="BC358" s="114">
        <v>0</v>
      </c>
      <c r="BD358" s="114">
        <v>0</v>
      </c>
      <c r="BE358" s="114">
        <v>0</v>
      </c>
      <c r="BF358" s="114">
        <v>0</v>
      </c>
      <c r="BG358" s="114">
        <v>0</v>
      </c>
      <c r="BH358" s="114">
        <v>0</v>
      </c>
      <c r="BI358" s="114">
        <v>0</v>
      </c>
      <c r="BJ358" s="114">
        <v>0</v>
      </c>
      <c r="BK358" s="114">
        <v>0</v>
      </c>
      <c r="BL358" s="114">
        <v>0</v>
      </c>
      <c r="BM358" s="114">
        <v>0</v>
      </c>
      <c r="BN358" s="114">
        <v>0</v>
      </c>
      <c r="BO358" s="114">
        <v>0</v>
      </c>
      <c r="BP358" s="114">
        <v>0</v>
      </c>
      <c r="BQ358" s="114">
        <v>0</v>
      </c>
      <c r="BR358" s="114">
        <v>0</v>
      </c>
      <c r="BS358" s="114">
        <v>0</v>
      </c>
      <c r="BT358" s="114">
        <v>0</v>
      </c>
      <c r="BU358" s="114">
        <v>0</v>
      </c>
      <c r="BV358" s="114">
        <v>0</v>
      </c>
      <c r="BW358" s="114">
        <v>0</v>
      </c>
      <c r="BX358" s="114">
        <v>0</v>
      </c>
      <c r="BY358" s="114">
        <v>0</v>
      </c>
      <c r="BZ358" s="114">
        <v>0</v>
      </c>
      <c r="CA358" s="114">
        <v>0</v>
      </c>
      <c r="CB358" s="114">
        <v>0</v>
      </c>
      <c r="CC358" s="114">
        <v>0</v>
      </c>
      <c r="CD358" s="114">
        <v>0</v>
      </c>
      <c r="CE358" s="114">
        <v>0</v>
      </c>
      <c r="CF358" s="114">
        <v>0</v>
      </c>
      <c r="CG358" s="114">
        <v>0</v>
      </c>
      <c r="CH358" s="114">
        <v>0</v>
      </c>
      <c r="CI358" s="114">
        <v>0</v>
      </c>
      <c r="CJ358" s="114">
        <v>0</v>
      </c>
      <c r="CK358" s="114">
        <v>0</v>
      </c>
      <c r="CL358" s="114">
        <v>0</v>
      </c>
      <c r="CM358" s="114">
        <v>0</v>
      </c>
      <c r="CN358" s="114">
        <v>0</v>
      </c>
      <c r="CO358" s="114">
        <v>0</v>
      </c>
      <c r="CP358" s="114">
        <v>0</v>
      </c>
      <c r="CQ358" s="114">
        <v>0</v>
      </c>
      <c r="CR358" s="114">
        <v>0</v>
      </c>
      <c r="CS358" s="114">
        <v>0</v>
      </c>
      <c r="CT358" s="114">
        <v>0</v>
      </c>
      <c r="CU358" s="114">
        <v>0</v>
      </c>
      <c r="CV358" s="114">
        <v>0</v>
      </c>
      <c r="CW358" s="114">
        <v>0</v>
      </c>
      <c r="CX358" s="114">
        <v>0</v>
      </c>
      <c r="CY358" s="114">
        <v>0</v>
      </c>
      <c r="CZ358" s="114">
        <v>0</v>
      </c>
      <c r="DA358" s="114">
        <v>0</v>
      </c>
      <c r="DB358" s="114">
        <v>0</v>
      </c>
      <c r="DC358" s="114">
        <v>0</v>
      </c>
      <c r="DD358" s="114">
        <v>0</v>
      </c>
      <c r="DE358" s="114">
        <v>0</v>
      </c>
      <c r="DF358" s="114">
        <v>0</v>
      </c>
      <c r="DG358" s="114">
        <v>0</v>
      </c>
      <c r="DH358" s="114">
        <v>0</v>
      </c>
      <c r="DI358" s="114">
        <v>0</v>
      </c>
      <c r="DJ358" s="114">
        <v>0</v>
      </c>
      <c r="DK358" s="114">
        <v>0</v>
      </c>
      <c r="DL358" s="114">
        <v>0</v>
      </c>
      <c r="DM358" s="114">
        <v>0</v>
      </c>
      <c r="DN358" s="114">
        <v>0</v>
      </c>
      <c r="DO358" s="114">
        <v>0</v>
      </c>
      <c r="DP358" s="114">
        <v>0</v>
      </c>
      <c r="DQ358" s="114">
        <v>0</v>
      </c>
      <c r="DR358" s="114">
        <v>0</v>
      </c>
      <c r="DS358" s="114">
        <v>0</v>
      </c>
      <c r="DT358" s="114">
        <v>0</v>
      </c>
      <c r="DU358" s="114">
        <v>0</v>
      </c>
      <c r="DV358" s="114">
        <v>0</v>
      </c>
      <c r="DW358" s="114">
        <v>0</v>
      </c>
      <c r="DX358" s="114">
        <v>0</v>
      </c>
      <c r="DY358" s="114">
        <v>0</v>
      </c>
      <c r="DZ358" s="114">
        <v>0</v>
      </c>
      <c r="EA358" s="114">
        <v>0</v>
      </c>
      <c r="EB358" s="114">
        <v>0</v>
      </c>
      <c r="EC358" s="114">
        <v>0</v>
      </c>
      <c r="ED358" s="114">
        <v>0</v>
      </c>
      <c r="EE358" s="114">
        <v>0</v>
      </c>
      <c r="EF358" s="114">
        <v>0</v>
      </c>
      <c r="EG358" s="114">
        <v>0</v>
      </c>
      <c r="EH358" s="114">
        <v>0</v>
      </c>
      <c r="EI358" s="114">
        <v>0</v>
      </c>
      <c r="EJ358" s="114">
        <v>0</v>
      </c>
      <c r="EK358" s="114">
        <v>0</v>
      </c>
      <c r="EL358" s="114">
        <v>0</v>
      </c>
      <c r="EM358" s="114">
        <v>0</v>
      </c>
      <c r="EN358" s="114">
        <v>0</v>
      </c>
      <c r="EO358" s="114">
        <v>0</v>
      </c>
      <c r="EP358" s="114">
        <v>0</v>
      </c>
      <c r="EQ358" s="114">
        <v>0</v>
      </c>
      <c r="ER358" s="114">
        <v>0</v>
      </c>
      <c r="ES358" s="114">
        <v>0</v>
      </c>
      <c r="ET358" s="114">
        <v>0</v>
      </c>
      <c r="EU358" s="114">
        <v>0</v>
      </c>
      <c r="EV358" s="114">
        <v>0</v>
      </c>
      <c r="EW358" s="114">
        <v>0</v>
      </c>
      <c r="EX358" s="114">
        <v>0</v>
      </c>
      <c r="EY358" s="114">
        <v>0</v>
      </c>
      <c r="EZ358" s="114">
        <v>0</v>
      </c>
      <c r="FA358" s="114">
        <v>0</v>
      </c>
    </row>
    <row r="359" spans="1:157" x14ac:dyDescent="0.25">
      <c r="A359">
        <v>18</v>
      </c>
      <c r="B359" t="s">
        <v>1322</v>
      </c>
      <c r="C359" s="65" t="s">
        <v>1327</v>
      </c>
      <c r="D359" s="65" t="s">
        <v>1368</v>
      </c>
      <c r="E359" t="s">
        <v>1369</v>
      </c>
      <c r="F359" s="66" t="s">
        <v>762</v>
      </c>
      <c r="G359" s="19">
        <v>1</v>
      </c>
      <c r="H359" s="74">
        <v>1</v>
      </c>
      <c r="I359" s="67"/>
      <c r="J359" s="68">
        <v>0</v>
      </c>
      <c r="K359" s="114">
        <v>0</v>
      </c>
      <c r="L359" s="114">
        <v>0</v>
      </c>
      <c r="M359" s="114">
        <v>0</v>
      </c>
      <c r="N359" s="114">
        <v>0</v>
      </c>
      <c r="O359" s="114">
        <v>0</v>
      </c>
      <c r="P359" s="114">
        <v>0</v>
      </c>
      <c r="Q359" s="114">
        <v>0</v>
      </c>
      <c r="R359" s="114">
        <v>0</v>
      </c>
      <c r="S359" s="114">
        <v>0</v>
      </c>
      <c r="T359" s="114">
        <v>0</v>
      </c>
      <c r="U359" s="114">
        <v>0</v>
      </c>
      <c r="V359" s="114">
        <v>0</v>
      </c>
      <c r="W359" s="114">
        <v>0</v>
      </c>
      <c r="X359" s="114">
        <v>0</v>
      </c>
      <c r="Y359" s="114">
        <v>0</v>
      </c>
      <c r="Z359" s="114">
        <v>0</v>
      </c>
      <c r="AA359" s="114">
        <v>0</v>
      </c>
      <c r="AB359" s="114">
        <v>0</v>
      </c>
      <c r="AC359" s="114">
        <v>0</v>
      </c>
      <c r="AD359" s="114">
        <v>0</v>
      </c>
      <c r="AE359" s="114">
        <v>0</v>
      </c>
      <c r="AF359" s="114">
        <v>0</v>
      </c>
      <c r="AG359" s="114">
        <v>0</v>
      </c>
      <c r="AH359" s="114">
        <v>0</v>
      </c>
      <c r="AI359" s="114">
        <v>0</v>
      </c>
      <c r="AJ359" s="114">
        <v>0</v>
      </c>
      <c r="AK359" s="114">
        <v>0</v>
      </c>
      <c r="AL359" s="114">
        <v>0</v>
      </c>
      <c r="AM359" s="114">
        <v>0</v>
      </c>
      <c r="AN359" s="114">
        <v>0</v>
      </c>
      <c r="AO359" s="114">
        <v>0</v>
      </c>
      <c r="AP359" s="114">
        <v>0</v>
      </c>
      <c r="AQ359" s="114">
        <v>0</v>
      </c>
      <c r="AR359" s="114">
        <v>0</v>
      </c>
      <c r="AS359" s="114">
        <v>0</v>
      </c>
      <c r="AT359" s="114">
        <v>0</v>
      </c>
      <c r="AU359" s="114">
        <v>0</v>
      </c>
      <c r="AV359" s="114">
        <v>0</v>
      </c>
      <c r="AW359" s="114">
        <v>0</v>
      </c>
      <c r="AX359" s="114">
        <v>0</v>
      </c>
      <c r="AY359" s="114">
        <v>0</v>
      </c>
      <c r="AZ359" s="114">
        <v>0</v>
      </c>
      <c r="BA359" s="114">
        <v>0</v>
      </c>
      <c r="BB359" s="114">
        <v>0</v>
      </c>
      <c r="BC359" s="114">
        <v>0</v>
      </c>
      <c r="BD359" s="114">
        <v>0</v>
      </c>
      <c r="BE359" s="114">
        <v>0</v>
      </c>
      <c r="BF359" s="114">
        <v>0</v>
      </c>
      <c r="BG359" s="114">
        <v>0</v>
      </c>
      <c r="BH359" s="114">
        <v>0</v>
      </c>
      <c r="BI359" s="114">
        <v>0</v>
      </c>
      <c r="BJ359" s="114">
        <v>0</v>
      </c>
      <c r="BK359" s="114">
        <v>0</v>
      </c>
      <c r="BL359" s="114">
        <v>0</v>
      </c>
      <c r="BM359" s="114">
        <v>0</v>
      </c>
      <c r="BN359" s="114">
        <v>0</v>
      </c>
      <c r="BO359" s="114">
        <v>0</v>
      </c>
      <c r="BP359" s="114">
        <v>0</v>
      </c>
      <c r="BQ359" s="114">
        <v>0</v>
      </c>
      <c r="BR359" s="114">
        <v>0</v>
      </c>
      <c r="BS359" s="114">
        <v>0</v>
      </c>
      <c r="BT359" s="114">
        <v>0</v>
      </c>
      <c r="BU359" s="114">
        <v>0</v>
      </c>
      <c r="BV359" s="114">
        <v>0</v>
      </c>
      <c r="BW359" s="114">
        <v>0</v>
      </c>
      <c r="BX359" s="114">
        <v>0</v>
      </c>
      <c r="BY359" s="114">
        <v>0</v>
      </c>
      <c r="BZ359" s="114">
        <v>0</v>
      </c>
      <c r="CA359" s="114">
        <v>0</v>
      </c>
      <c r="CB359" s="114">
        <v>0</v>
      </c>
      <c r="CC359" s="114">
        <v>0</v>
      </c>
      <c r="CD359" s="114">
        <v>0</v>
      </c>
      <c r="CE359" s="114">
        <v>0</v>
      </c>
      <c r="CF359" s="114">
        <v>0</v>
      </c>
      <c r="CG359" s="114">
        <v>0</v>
      </c>
      <c r="CH359" s="114">
        <v>0</v>
      </c>
      <c r="CI359" s="114">
        <v>0</v>
      </c>
      <c r="CJ359" s="114">
        <v>0</v>
      </c>
      <c r="CK359" s="114">
        <v>0</v>
      </c>
      <c r="CL359" s="114">
        <v>0</v>
      </c>
      <c r="CM359" s="114">
        <v>0</v>
      </c>
      <c r="CN359" s="114">
        <v>0</v>
      </c>
      <c r="CO359" s="114">
        <v>0</v>
      </c>
      <c r="CP359" s="114">
        <v>0</v>
      </c>
      <c r="CQ359" s="114">
        <v>0</v>
      </c>
      <c r="CR359" s="114">
        <v>0</v>
      </c>
      <c r="CS359" s="114">
        <v>0</v>
      </c>
      <c r="CT359" s="114">
        <v>0</v>
      </c>
      <c r="CU359" s="114">
        <v>0</v>
      </c>
      <c r="CV359" s="114">
        <v>0</v>
      </c>
      <c r="CW359" s="114">
        <v>0</v>
      </c>
      <c r="CX359" s="114">
        <v>0</v>
      </c>
      <c r="CY359" s="114">
        <v>0</v>
      </c>
      <c r="CZ359" s="114">
        <v>0</v>
      </c>
      <c r="DA359" s="114">
        <v>0</v>
      </c>
      <c r="DB359" s="114">
        <v>0</v>
      </c>
      <c r="DC359" s="114">
        <v>0</v>
      </c>
      <c r="DD359" s="114">
        <v>0</v>
      </c>
      <c r="DE359" s="114">
        <v>0</v>
      </c>
      <c r="DF359" s="114">
        <v>0</v>
      </c>
      <c r="DG359" s="114">
        <v>0</v>
      </c>
      <c r="DH359" s="114">
        <v>0</v>
      </c>
      <c r="DI359" s="114">
        <v>0</v>
      </c>
      <c r="DJ359" s="114">
        <v>0</v>
      </c>
      <c r="DK359" s="114">
        <v>0</v>
      </c>
      <c r="DL359" s="114">
        <v>0</v>
      </c>
      <c r="DM359" s="114">
        <v>0</v>
      </c>
      <c r="DN359" s="114">
        <v>0</v>
      </c>
      <c r="DO359" s="114">
        <v>0</v>
      </c>
      <c r="DP359" s="114">
        <v>0</v>
      </c>
      <c r="DQ359" s="114">
        <v>0</v>
      </c>
      <c r="DR359" s="114">
        <v>0</v>
      </c>
      <c r="DS359" s="114">
        <v>0</v>
      </c>
      <c r="DT359" s="114">
        <v>0</v>
      </c>
      <c r="DU359" s="114">
        <v>0</v>
      </c>
      <c r="DV359" s="114">
        <v>0</v>
      </c>
      <c r="DW359" s="114">
        <v>0</v>
      </c>
      <c r="DX359" s="114">
        <v>0</v>
      </c>
      <c r="DY359" s="114">
        <v>0</v>
      </c>
      <c r="DZ359" s="114">
        <v>0</v>
      </c>
      <c r="EA359" s="114">
        <v>0</v>
      </c>
      <c r="EB359" s="114">
        <v>0</v>
      </c>
      <c r="EC359" s="114">
        <v>0</v>
      </c>
      <c r="ED359" s="114">
        <v>0</v>
      </c>
      <c r="EE359" s="114">
        <v>0</v>
      </c>
      <c r="EF359" s="114">
        <v>0</v>
      </c>
      <c r="EG359" s="114">
        <v>0</v>
      </c>
      <c r="EH359" s="114">
        <v>0</v>
      </c>
      <c r="EI359" s="114">
        <v>0</v>
      </c>
      <c r="EJ359" s="114">
        <v>0</v>
      </c>
      <c r="EK359" s="114">
        <v>0</v>
      </c>
      <c r="EL359" s="114">
        <v>0</v>
      </c>
      <c r="EM359" s="114">
        <v>0</v>
      </c>
      <c r="EN359" s="114">
        <v>0</v>
      </c>
      <c r="EO359" s="114">
        <v>0</v>
      </c>
      <c r="EP359" s="114">
        <v>0</v>
      </c>
      <c r="EQ359" s="114">
        <v>0</v>
      </c>
      <c r="ER359" s="114">
        <v>0</v>
      </c>
      <c r="ES359" s="114">
        <v>0</v>
      </c>
      <c r="ET359" s="114">
        <v>0</v>
      </c>
      <c r="EU359" s="114">
        <v>0</v>
      </c>
      <c r="EV359" s="114">
        <v>0</v>
      </c>
      <c r="EW359" s="114">
        <v>0</v>
      </c>
      <c r="EX359" s="114">
        <v>0</v>
      </c>
      <c r="EY359" s="114">
        <v>0</v>
      </c>
      <c r="EZ359" s="114">
        <v>0</v>
      </c>
      <c r="FA359" s="114">
        <v>0</v>
      </c>
    </row>
    <row r="360" spans="1:157" x14ac:dyDescent="0.25">
      <c r="A360">
        <v>18</v>
      </c>
      <c r="B360" t="s">
        <v>1322</v>
      </c>
      <c r="C360" s="65" t="s">
        <v>1327</v>
      </c>
      <c r="D360" s="65" t="s">
        <v>349</v>
      </c>
      <c r="E360" t="s">
        <v>1370</v>
      </c>
      <c r="F360" s="66" t="s">
        <v>762</v>
      </c>
      <c r="G360" s="19">
        <v>1</v>
      </c>
      <c r="H360" s="74">
        <v>1</v>
      </c>
      <c r="I360" s="67"/>
      <c r="J360" s="68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0</v>
      </c>
      <c r="AC360" s="114">
        <v>0</v>
      </c>
      <c r="AD360" s="114">
        <v>0</v>
      </c>
      <c r="AE360" s="114">
        <v>0</v>
      </c>
      <c r="AF360" s="114">
        <v>0</v>
      </c>
      <c r="AG360" s="114">
        <v>0</v>
      </c>
      <c r="AH360" s="114">
        <v>0</v>
      </c>
      <c r="AI360" s="114">
        <v>0</v>
      </c>
      <c r="AJ360" s="114">
        <v>0</v>
      </c>
      <c r="AK360" s="114">
        <v>0</v>
      </c>
      <c r="AL360" s="114">
        <v>0</v>
      </c>
      <c r="AM360" s="114">
        <v>0</v>
      </c>
      <c r="AN360" s="114">
        <v>0</v>
      </c>
      <c r="AO360" s="114">
        <v>0</v>
      </c>
      <c r="AP360" s="114">
        <v>0</v>
      </c>
      <c r="AQ360" s="114">
        <v>0</v>
      </c>
      <c r="AR360" s="114">
        <v>0</v>
      </c>
      <c r="AS360" s="114">
        <v>0</v>
      </c>
      <c r="AT360" s="114">
        <v>0</v>
      </c>
      <c r="AU360" s="114">
        <v>0</v>
      </c>
      <c r="AV360" s="114">
        <v>0</v>
      </c>
      <c r="AW360" s="114">
        <v>0</v>
      </c>
      <c r="AX360" s="114">
        <v>0</v>
      </c>
      <c r="AY360" s="114">
        <v>0</v>
      </c>
      <c r="AZ360" s="114">
        <v>0</v>
      </c>
      <c r="BA360" s="114">
        <v>0</v>
      </c>
      <c r="BB360" s="114">
        <v>0</v>
      </c>
      <c r="BC360" s="114">
        <v>0</v>
      </c>
      <c r="BD360" s="114">
        <v>0</v>
      </c>
      <c r="BE360" s="114">
        <v>0</v>
      </c>
      <c r="BF360" s="114">
        <v>0</v>
      </c>
      <c r="BG360" s="114">
        <v>0</v>
      </c>
      <c r="BH360" s="114">
        <v>0</v>
      </c>
      <c r="BI360" s="114">
        <v>0</v>
      </c>
      <c r="BJ360" s="114">
        <v>0</v>
      </c>
      <c r="BK360" s="114">
        <v>0</v>
      </c>
      <c r="BL360" s="114">
        <v>0</v>
      </c>
      <c r="BM360" s="114">
        <v>0</v>
      </c>
      <c r="BN360" s="114">
        <v>0</v>
      </c>
      <c r="BO360" s="114">
        <v>0</v>
      </c>
      <c r="BP360" s="114">
        <v>0</v>
      </c>
      <c r="BQ360" s="114">
        <v>0</v>
      </c>
      <c r="BR360" s="114">
        <v>0</v>
      </c>
      <c r="BS360" s="114">
        <v>0</v>
      </c>
      <c r="BT360" s="114">
        <v>0</v>
      </c>
      <c r="BU360" s="114">
        <v>0</v>
      </c>
      <c r="BV360" s="114">
        <v>0</v>
      </c>
      <c r="BW360" s="114">
        <v>0</v>
      </c>
      <c r="BX360" s="114">
        <v>0</v>
      </c>
      <c r="BY360" s="114">
        <v>0</v>
      </c>
      <c r="BZ360" s="114">
        <v>0</v>
      </c>
      <c r="CA360" s="114">
        <v>0</v>
      </c>
      <c r="CB360" s="114">
        <v>0</v>
      </c>
      <c r="CC360" s="114">
        <v>0</v>
      </c>
      <c r="CD360" s="114">
        <v>0</v>
      </c>
      <c r="CE360" s="114">
        <v>0</v>
      </c>
      <c r="CF360" s="114">
        <v>0</v>
      </c>
      <c r="CG360" s="114">
        <v>0</v>
      </c>
      <c r="CH360" s="114">
        <v>0</v>
      </c>
      <c r="CI360" s="114">
        <v>0</v>
      </c>
      <c r="CJ360" s="114">
        <v>0</v>
      </c>
      <c r="CK360" s="114">
        <v>0</v>
      </c>
      <c r="CL360" s="114">
        <v>0</v>
      </c>
      <c r="CM360" s="114">
        <v>0</v>
      </c>
      <c r="CN360" s="114">
        <v>0</v>
      </c>
      <c r="CO360" s="114">
        <v>0</v>
      </c>
      <c r="CP360" s="114">
        <v>0</v>
      </c>
      <c r="CQ360" s="114">
        <v>0</v>
      </c>
      <c r="CR360" s="114">
        <v>0</v>
      </c>
      <c r="CS360" s="114">
        <v>0</v>
      </c>
      <c r="CT360" s="114">
        <v>0</v>
      </c>
      <c r="CU360" s="114">
        <v>0</v>
      </c>
      <c r="CV360" s="114">
        <v>0</v>
      </c>
      <c r="CW360" s="114">
        <v>0</v>
      </c>
      <c r="CX360" s="114">
        <v>0</v>
      </c>
      <c r="CY360" s="114">
        <v>0</v>
      </c>
      <c r="CZ360" s="114">
        <v>0</v>
      </c>
      <c r="DA360" s="114">
        <v>0</v>
      </c>
      <c r="DB360" s="114">
        <v>0</v>
      </c>
      <c r="DC360" s="114">
        <v>0</v>
      </c>
      <c r="DD360" s="114">
        <v>0</v>
      </c>
      <c r="DE360" s="114">
        <v>0</v>
      </c>
      <c r="DF360" s="114">
        <v>0</v>
      </c>
      <c r="DG360" s="114">
        <v>0</v>
      </c>
      <c r="DH360" s="114">
        <v>0</v>
      </c>
      <c r="DI360" s="114">
        <v>0</v>
      </c>
      <c r="DJ360" s="114">
        <v>0</v>
      </c>
      <c r="DK360" s="114">
        <v>0</v>
      </c>
      <c r="DL360" s="114">
        <v>0</v>
      </c>
      <c r="DM360" s="114">
        <v>0</v>
      </c>
      <c r="DN360" s="114">
        <v>0</v>
      </c>
      <c r="DO360" s="114">
        <v>0</v>
      </c>
      <c r="DP360" s="114">
        <v>0</v>
      </c>
      <c r="DQ360" s="114">
        <v>0</v>
      </c>
      <c r="DR360" s="114">
        <v>0</v>
      </c>
      <c r="DS360" s="114">
        <v>0</v>
      </c>
      <c r="DT360" s="114">
        <v>0</v>
      </c>
      <c r="DU360" s="114">
        <v>0</v>
      </c>
      <c r="DV360" s="114">
        <v>0</v>
      </c>
      <c r="DW360" s="114">
        <v>0</v>
      </c>
      <c r="DX360" s="114">
        <v>0</v>
      </c>
      <c r="DY360" s="114">
        <v>0</v>
      </c>
      <c r="DZ360" s="114">
        <v>0</v>
      </c>
      <c r="EA360" s="114">
        <v>0</v>
      </c>
      <c r="EB360" s="114">
        <v>0</v>
      </c>
      <c r="EC360" s="114">
        <v>0</v>
      </c>
      <c r="ED360" s="114">
        <v>0</v>
      </c>
      <c r="EE360" s="114">
        <v>0</v>
      </c>
      <c r="EF360" s="114">
        <v>0</v>
      </c>
      <c r="EG360" s="114">
        <v>0</v>
      </c>
      <c r="EH360" s="114">
        <v>0</v>
      </c>
      <c r="EI360" s="114">
        <v>0</v>
      </c>
      <c r="EJ360" s="114">
        <v>0</v>
      </c>
      <c r="EK360" s="114">
        <v>0</v>
      </c>
      <c r="EL360" s="114">
        <v>0</v>
      </c>
      <c r="EM360" s="114">
        <v>0</v>
      </c>
      <c r="EN360" s="114">
        <v>0</v>
      </c>
      <c r="EO360" s="114">
        <v>0</v>
      </c>
      <c r="EP360" s="114">
        <v>0</v>
      </c>
      <c r="EQ360" s="114">
        <v>0</v>
      </c>
      <c r="ER360" s="114">
        <v>0</v>
      </c>
      <c r="ES360" s="114">
        <v>0</v>
      </c>
      <c r="ET360" s="114">
        <v>0</v>
      </c>
      <c r="EU360" s="114">
        <v>0</v>
      </c>
      <c r="EV360" s="114">
        <v>0</v>
      </c>
      <c r="EW360" s="114">
        <v>0</v>
      </c>
      <c r="EX360" s="114">
        <v>0</v>
      </c>
      <c r="EY360" s="114">
        <v>0</v>
      </c>
      <c r="EZ360" s="114">
        <v>0</v>
      </c>
      <c r="FA360" s="114">
        <v>0</v>
      </c>
    </row>
    <row r="361" spans="1:157" s="81" customFormat="1" ht="15.75" thickBot="1" x14ac:dyDescent="0.3">
      <c r="A361" s="81">
        <v>18</v>
      </c>
      <c r="B361" s="81" t="s">
        <v>1322</v>
      </c>
      <c r="C361" s="82" t="s">
        <v>1327</v>
      </c>
      <c r="D361" s="82" t="s">
        <v>1371</v>
      </c>
      <c r="E361" s="81" t="s">
        <v>1372</v>
      </c>
      <c r="F361" s="83" t="s">
        <v>762</v>
      </c>
      <c r="G361" s="84">
        <v>1</v>
      </c>
      <c r="H361" s="74">
        <v>1</v>
      </c>
      <c r="I361" s="85"/>
      <c r="J361" s="68">
        <v>0</v>
      </c>
      <c r="K361" s="114">
        <v>0</v>
      </c>
      <c r="L361" s="114">
        <v>0</v>
      </c>
      <c r="M361" s="114">
        <v>0</v>
      </c>
      <c r="N361" s="114">
        <v>0</v>
      </c>
      <c r="O361" s="114">
        <v>0</v>
      </c>
      <c r="P361" s="114">
        <v>0</v>
      </c>
      <c r="Q361" s="114">
        <v>0</v>
      </c>
      <c r="R361" s="114">
        <v>0</v>
      </c>
      <c r="S361" s="114">
        <v>0</v>
      </c>
      <c r="T361" s="114">
        <v>0</v>
      </c>
      <c r="U361" s="114">
        <v>0</v>
      </c>
      <c r="V361" s="114">
        <v>0</v>
      </c>
      <c r="W361" s="114">
        <v>0</v>
      </c>
      <c r="X361" s="114">
        <v>0</v>
      </c>
      <c r="Y361" s="114">
        <v>0</v>
      </c>
      <c r="Z361" s="114">
        <v>0</v>
      </c>
      <c r="AA361" s="114">
        <v>0</v>
      </c>
      <c r="AB361" s="114">
        <v>0</v>
      </c>
      <c r="AC361" s="114">
        <v>0</v>
      </c>
      <c r="AD361" s="114">
        <v>0</v>
      </c>
      <c r="AE361" s="114">
        <v>0</v>
      </c>
      <c r="AF361" s="114">
        <v>0</v>
      </c>
      <c r="AG361" s="114">
        <v>0</v>
      </c>
      <c r="AH361" s="114">
        <v>0</v>
      </c>
      <c r="AI361" s="114">
        <v>0</v>
      </c>
      <c r="AJ361" s="114">
        <v>0</v>
      </c>
      <c r="AK361" s="114">
        <v>0</v>
      </c>
      <c r="AL361" s="114">
        <v>0</v>
      </c>
      <c r="AM361" s="114">
        <v>0</v>
      </c>
      <c r="AN361" s="114">
        <v>0</v>
      </c>
      <c r="AO361" s="114">
        <v>0</v>
      </c>
      <c r="AP361" s="114">
        <v>0</v>
      </c>
      <c r="AQ361" s="114">
        <v>0</v>
      </c>
      <c r="AR361" s="114">
        <v>0</v>
      </c>
      <c r="AS361" s="114">
        <v>0</v>
      </c>
      <c r="AT361" s="114">
        <v>0</v>
      </c>
      <c r="AU361" s="114">
        <v>0</v>
      </c>
      <c r="AV361" s="114">
        <v>0</v>
      </c>
      <c r="AW361" s="114">
        <v>0</v>
      </c>
      <c r="AX361" s="114">
        <v>0</v>
      </c>
      <c r="AY361" s="114">
        <v>0</v>
      </c>
      <c r="AZ361" s="114">
        <v>0</v>
      </c>
      <c r="BA361" s="114">
        <v>0</v>
      </c>
      <c r="BB361" s="114">
        <v>0</v>
      </c>
      <c r="BC361" s="114">
        <v>0</v>
      </c>
      <c r="BD361" s="114">
        <v>0</v>
      </c>
      <c r="BE361" s="114">
        <v>0</v>
      </c>
      <c r="BF361" s="114">
        <v>0</v>
      </c>
      <c r="BG361" s="114">
        <v>0</v>
      </c>
      <c r="BH361" s="114">
        <v>0</v>
      </c>
      <c r="BI361" s="114">
        <v>0</v>
      </c>
      <c r="BJ361" s="114">
        <v>0</v>
      </c>
      <c r="BK361" s="114">
        <v>0</v>
      </c>
      <c r="BL361" s="114">
        <v>0</v>
      </c>
      <c r="BM361" s="114">
        <v>0</v>
      </c>
      <c r="BN361" s="114">
        <v>0</v>
      </c>
      <c r="BO361" s="114">
        <v>0</v>
      </c>
      <c r="BP361" s="114">
        <v>0</v>
      </c>
      <c r="BQ361" s="114">
        <v>0</v>
      </c>
      <c r="BR361" s="114">
        <v>0</v>
      </c>
      <c r="BS361" s="114">
        <v>0</v>
      </c>
      <c r="BT361" s="114">
        <v>0</v>
      </c>
      <c r="BU361" s="114">
        <v>0</v>
      </c>
      <c r="BV361" s="114">
        <v>0</v>
      </c>
      <c r="BW361" s="114">
        <v>0</v>
      </c>
      <c r="BX361" s="114">
        <v>0</v>
      </c>
      <c r="BY361" s="114">
        <v>0</v>
      </c>
      <c r="BZ361" s="114">
        <v>0</v>
      </c>
      <c r="CA361" s="114">
        <v>0</v>
      </c>
      <c r="CB361" s="114">
        <v>0</v>
      </c>
      <c r="CC361" s="114">
        <v>0</v>
      </c>
      <c r="CD361" s="114">
        <v>0</v>
      </c>
      <c r="CE361" s="114">
        <v>0</v>
      </c>
      <c r="CF361" s="114">
        <v>0</v>
      </c>
      <c r="CG361" s="114">
        <v>0</v>
      </c>
      <c r="CH361" s="114">
        <v>0</v>
      </c>
      <c r="CI361" s="114">
        <v>0</v>
      </c>
      <c r="CJ361" s="114">
        <v>0</v>
      </c>
      <c r="CK361" s="114">
        <v>0</v>
      </c>
      <c r="CL361" s="114">
        <v>0</v>
      </c>
      <c r="CM361" s="114">
        <v>0</v>
      </c>
      <c r="CN361" s="114">
        <v>0</v>
      </c>
      <c r="CO361" s="114">
        <v>0</v>
      </c>
      <c r="CP361" s="114">
        <v>0</v>
      </c>
      <c r="CQ361" s="114">
        <v>0</v>
      </c>
      <c r="CR361" s="114">
        <v>0</v>
      </c>
      <c r="CS361" s="114">
        <v>0</v>
      </c>
      <c r="CT361" s="114">
        <v>0</v>
      </c>
      <c r="CU361" s="114">
        <v>0</v>
      </c>
      <c r="CV361" s="114">
        <v>0</v>
      </c>
      <c r="CW361" s="114">
        <v>0</v>
      </c>
      <c r="CX361" s="114">
        <v>0</v>
      </c>
      <c r="CY361" s="114">
        <v>0</v>
      </c>
      <c r="CZ361" s="114">
        <v>0</v>
      </c>
      <c r="DA361" s="114">
        <v>0</v>
      </c>
      <c r="DB361" s="114">
        <v>0</v>
      </c>
      <c r="DC361" s="114">
        <v>0</v>
      </c>
      <c r="DD361" s="114">
        <v>0</v>
      </c>
      <c r="DE361" s="114">
        <v>0</v>
      </c>
      <c r="DF361" s="114">
        <v>0</v>
      </c>
      <c r="DG361" s="114">
        <v>0</v>
      </c>
      <c r="DH361" s="114">
        <v>0</v>
      </c>
      <c r="DI361" s="114">
        <v>0</v>
      </c>
      <c r="DJ361" s="114">
        <v>0</v>
      </c>
      <c r="DK361" s="114">
        <v>0</v>
      </c>
      <c r="DL361" s="114">
        <v>0</v>
      </c>
      <c r="DM361" s="114">
        <v>0</v>
      </c>
      <c r="DN361" s="114">
        <v>0</v>
      </c>
      <c r="DO361" s="114">
        <v>0</v>
      </c>
      <c r="DP361" s="114">
        <v>0</v>
      </c>
      <c r="DQ361" s="114">
        <v>0</v>
      </c>
      <c r="DR361" s="114">
        <v>0</v>
      </c>
      <c r="DS361" s="114">
        <v>0</v>
      </c>
      <c r="DT361" s="114">
        <v>0</v>
      </c>
      <c r="DU361" s="114">
        <v>0</v>
      </c>
      <c r="DV361" s="114">
        <v>0</v>
      </c>
      <c r="DW361" s="114">
        <v>0</v>
      </c>
      <c r="DX361" s="114">
        <v>0</v>
      </c>
      <c r="DY361" s="114">
        <v>0</v>
      </c>
      <c r="DZ361" s="114">
        <v>0</v>
      </c>
      <c r="EA361" s="114">
        <v>0</v>
      </c>
      <c r="EB361" s="114">
        <v>0</v>
      </c>
      <c r="EC361" s="114">
        <v>0</v>
      </c>
      <c r="ED361" s="114">
        <v>0</v>
      </c>
      <c r="EE361" s="114">
        <v>0</v>
      </c>
      <c r="EF361" s="114">
        <v>0</v>
      </c>
      <c r="EG361" s="114">
        <v>0</v>
      </c>
      <c r="EH361" s="114">
        <v>0</v>
      </c>
      <c r="EI361" s="114">
        <v>0</v>
      </c>
      <c r="EJ361" s="114">
        <v>0</v>
      </c>
      <c r="EK361" s="114">
        <v>0</v>
      </c>
      <c r="EL361" s="114">
        <v>0</v>
      </c>
      <c r="EM361" s="114">
        <v>0</v>
      </c>
      <c r="EN361" s="114">
        <v>0</v>
      </c>
      <c r="EO361" s="114">
        <v>0</v>
      </c>
      <c r="EP361" s="114">
        <v>0</v>
      </c>
      <c r="EQ361" s="114">
        <v>0</v>
      </c>
      <c r="ER361" s="114">
        <v>0</v>
      </c>
      <c r="ES361" s="114">
        <v>0</v>
      </c>
      <c r="ET361" s="114">
        <v>0</v>
      </c>
      <c r="EU361" s="114">
        <v>0</v>
      </c>
      <c r="EV361" s="114">
        <v>0</v>
      </c>
      <c r="EW361" s="114">
        <v>0</v>
      </c>
      <c r="EX361" s="114">
        <v>0</v>
      </c>
      <c r="EY361" s="114">
        <v>0</v>
      </c>
      <c r="EZ361" s="114">
        <v>0</v>
      </c>
      <c r="FA361" s="114">
        <v>0</v>
      </c>
    </row>
    <row r="362" spans="1:157" x14ac:dyDescent="0.25">
      <c r="A362">
        <v>19</v>
      </c>
      <c r="B362" t="s">
        <v>241</v>
      </c>
      <c r="C362" s="65" t="s">
        <v>1373</v>
      </c>
      <c r="D362" s="65" t="s">
        <v>1374</v>
      </c>
      <c r="E362" t="s">
        <v>1375</v>
      </c>
      <c r="F362" s="66" t="s">
        <v>762</v>
      </c>
      <c r="G362" s="19">
        <v>5</v>
      </c>
      <c r="H362" s="74">
        <v>5</v>
      </c>
      <c r="I362" s="67"/>
      <c r="J362" s="68">
        <v>0</v>
      </c>
      <c r="K362" s="114">
        <v>0</v>
      </c>
      <c r="L362" s="114">
        <v>0</v>
      </c>
      <c r="M362" s="114">
        <v>0</v>
      </c>
      <c r="N362" s="114">
        <v>0</v>
      </c>
      <c r="O362" s="114">
        <v>0</v>
      </c>
      <c r="P362" s="114">
        <v>0</v>
      </c>
      <c r="Q362" s="114">
        <v>0</v>
      </c>
      <c r="R362" s="114">
        <v>0</v>
      </c>
      <c r="S362" s="114">
        <v>0</v>
      </c>
      <c r="T362" s="114">
        <v>0</v>
      </c>
      <c r="U362" s="114">
        <v>0</v>
      </c>
      <c r="V362" s="114">
        <v>0</v>
      </c>
      <c r="W362" s="114">
        <v>0</v>
      </c>
      <c r="X362" s="114">
        <v>0</v>
      </c>
      <c r="Y362" s="114">
        <v>0</v>
      </c>
      <c r="Z362" s="114">
        <v>0</v>
      </c>
      <c r="AA362" s="114">
        <v>0</v>
      </c>
      <c r="AB362" s="114">
        <v>0</v>
      </c>
      <c r="AC362" s="114">
        <v>0</v>
      </c>
      <c r="AD362" s="114">
        <v>0</v>
      </c>
      <c r="AE362" s="114">
        <v>0</v>
      </c>
      <c r="AF362" s="114">
        <v>0</v>
      </c>
      <c r="AG362" s="114">
        <v>0</v>
      </c>
      <c r="AH362" s="114">
        <v>0</v>
      </c>
      <c r="AI362" s="114">
        <v>0</v>
      </c>
      <c r="AJ362" s="114">
        <v>0</v>
      </c>
      <c r="AK362" s="114">
        <v>0</v>
      </c>
      <c r="AL362" s="114">
        <v>0</v>
      </c>
      <c r="AM362" s="114">
        <v>0</v>
      </c>
      <c r="AN362" s="114">
        <v>0</v>
      </c>
      <c r="AO362" s="114">
        <v>0</v>
      </c>
      <c r="AP362" s="114">
        <v>0</v>
      </c>
      <c r="AQ362" s="114">
        <v>0</v>
      </c>
      <c r="AR362" s="114">
        <v>0</v>
      </c>
      <c r="AS362" s="114">
        <v>0</v>
      </c>
      <c r="AT362" s="114">
        <v>0</v>
      </c>
      <c r="AU362" s="114">
        <v>0</v>
      </c>
      <c r="AV362" s="114">
        <v>0</v>
      </c>
      <c r="AW362" s="114">
        <v>0</v>
      </c>
      <c r="AX362" s="114">
        <v>0</v>
      </c>
      <c r="AY362" s="114">
        <v>0</v>
      </c>
      <c r="AZ362" s="114">
        <v>0</v>
      </c>
      <c r="BA362" s="114">
        <v>0</v>
      </c>
      <c r="BB362" s="114">
        <v>0</v>
      </c>
      <c r="BC362" s="114">
        <v>0</v>
      </c>
      <c r="BD362" s="114">
        <v>0</v>
      </c>
      <c r="BE362" s="114">
        <v>0</v>
      </c>
      <c r="BF362" s="114">
        <v>0</v>
      </c>
      <c r="BG362" s="114">
        <v>0</v>
      </c>
      <c r="BH362" s="114">
        <v>0</v>
      </c>
      <c r="BI362" s="114">
        <v>0</v>
      </c>
      <c r="BJ362" s="114">
        <v>0</v>
      </c>
      <c r="BK362" s="114">
        <v>0</v>
      </c>
      <c r="BL362" s="114">
        <v>0</v>
      </c>
      <c r="BM362" s="114">
        <v>0</v>
      </c>
      <c r="BN362" s="114">
        <v>0</v>
      </c>
      <c r="BO362" s="114">
        <v>0</v>
      </c>
      <c r="BP362" s="114">
        <v>0</v>
      </c>
      <c r="BQ362" s="114">
        <v>0</v>
      </c>
      <c r="BR362" s="114">
        <v>0</v>
      </c>
      <c r="BS362" s="114">
        <v>0</v>
      </c>
      <c r="BT362" s="114">
        <v>0</v>
      </c>
      <c r="BU362" s="114">
        <v>0</v>
      </c>
      <c r="BV362" s="114">
        <v>0</v>
      </c>
      <c r="BW362" s="114">
        <v>0</v>
      </c>
      <c r="BX362" s="114">
        <v>0</v>
      </c>
      <c r="BY362" s="114">
        <v>0</v>
      </c>
      <c r="BZ362" s="114">
        <v>0</v>
      </c>
      <c r="CA362" s="114">
        <v>0</v>
      </c>
      <c r="CB362" s="114">
        <v>0</v>
      </c>
      <c r="CC362" s="114">
        <v>0</v>
      </c>
      <c r="CD362" s="114">
        <v>0</v>
      </c>
      <c r="CE362" s="114">
        <v>0</v>
      </c>
      <c r="CF362" s="114">
        <v>0</v>
      </c>
      <c r="CG362" s="114">
        <v>0</v>
      </c>
      <c r="CH362" s="114">
        <v>0</v>
      </c>
      <c r="CI362" s="114">
        <v>0</v>
      </c>
      <c r="CJ362" s="114">
        <v>0</v>
      </c>
      <c r="CK362" s="114">
        <v>0</v>
      </c>
      <c r="CL362" s="114">
        <v>0</v>
      </c>
      <c r="CM362" s="114">
        <v>0</v>
      </c>
      <c r="CN362" s="114">
        <v>0</v>
      </c>
      <c r="CO362" s="114">
        <v>0</v>
      </c>
      <c r="CP362" s="114">
        <v>0</v>
      </c>
      <c r="CQ362" s="114">
        <v>0</v>
      </c>
      <c r="CR362" s="114">
        <v>0</v>
      </c>
      <c r="CS362" s="114">
        <v>0</v>
      </c>
      <c r="CT362" s="114">
        <v>0</v>
      </c>
      <c r="CU362" s="114">
        <v>0</v>
      </c>
      <c r="CV362" s="114">
        <v>0</v>
      </c>
      <c r="CW362" s="114">
        <v>0</v>
      </c>
      <c r="CX362" s="114">
        <v>0</v>
      </c>
      <c r="CY362" s="114">
        <v>0</v>
      </c>
      <c r="CZ362" s="114">
        <v>0</v>
      </c>
      <c r="DA362" s="114">
        <v>0</v>
      </c>
      <c r="DB362" s="114">
        <v>0</v>
      </c>
      <c r="DC362" s="114">
        <v>0</v>
      </c>
      <c r="DD362" s="114">
        <v>0</v>
      </c>
      <c r="DE362" s="114">
        <v>0</v>
      </c>
      <c r="DF362" s="114">
        <v>0</v>
      </c>
      <c r="DG362" s="114">
        <v>0</v>
      </c>
      <c r="DH362" s="114">
        <v>0</v>
      </c>
      <c r="DI362" s="114">
        <v>0</v>
      </c>
      <c r="DJ362" s="114">
        <v>0</v>
      </c>
      <c r="DK362" s="114">
        <v>0</v>
      </c>
      <c r="DL362" s="114">
        <v>0</v>
      </c>
      <c r="DM362" s="114">
        <v>0</v>
      </c>
      <c r="DN362" s="114">
        <v>0</v>
      </c>
      <c r="DO362" s="114">
        <v>0</v>
      </c>
      <c r="DP362" s="114">
        <v>0</v>
      </c>
      <c r="DQ362" s="114">
        <v>0</v>
      </c>
      <c r="DR362" s="114">
        <v>0</v>
      </c>
      <c r="DS362" s="114">
        <v>0</v>
      </c>
      <c r="DT362" s="114">
        <v>0</v>
      </c>
      <c r="DU362" s="114">
        <v>0</v>
      </c>
      <c r="DV362" s="114">
        <v>0</v>
      </c>
      <c r="DW362" s="114">
        <v>0</v>
      </c>
      <c r="DX362" s="114">
        <v>0</v>
      </c>
      <c r="DY362" s="114">
        <v>0</v>
      </c>
      <c r="DZ362" s="114">
        <v>0</v>
      </c>
      <c r="EA362" s="114">
        <v>0</v>
      </c>
      <c r="EB362" s="114">
        <v>0</v>
      </c>
      <c r="EC362" s="114">
        <v>0</v>
      </c>
      <c r="ED362" s="114">
        <v>0</v>
      </c>
      <c r="EE362" s="114">
        <v>0</v>
      </c>
      <c r="EF362" s="114">
        <v>0</v>
      </c>
      <c r="EG362" s="114">
        <v>0</v>
      </c>
      <c r="EH362" s="114">
        <v>0</v>
      </c>
      <c r="EI362" s="114">
        <v>0</v>
      </c>
      <c r="EJ362" s="114">
        <v>0</v>
      </c>
      <c r="EK362" s="114">
        <v>0</v>
      </c>
      <c r="EL362" s="114">
        <v>0</v>
      </c>
      <c r="EM362" s="114">
        <v>0</v>
      </c>
      <c r="EN362" s="114">
        <v>0</v>
      </c>
      <c r="EO362" s="114">
        <v>0</v>
      </c>
      <c r="EP362" s="114">
        <v>0</v>
      </c>
      <c r="EQ362" s="114">
        <v>0</v>
      </c>
      <c r="ER362" s="114">
        <v>0</v>
      </c>
      <c r="ES362" s="114">
        <v>0</v>
      </c>
      <c r="ET362" s="114">
        <v>0</v>
      </c>
      <c r="EU362" s="114">
        <v>0</v>
      </c>
      <c r="EV362" s="114">
        <v>0</v>
      </c>
      <c r="EW362" s="114">
        <v>0</v>
      </c>
      <c r="EX362" s="114">
        <v>0</v>
      </c>
      <c r="EY362" s="114">
        <v>0</v>
      </c>
      <c r="EZ362" s="114">
        <v>0</v>
      </c>
      <c r="FA362" s="114">
        <v>0</v>
      </c>
    </row>
    <row r="363" spans="1:157" x14ac:dyDescent="0.25">
      <c r="A363">
        <v>19</v>
      </c>
      <c r="B363" t="s">
        <v>241</v>
      </c>
      <c r="C363" s="65" t="s">
        <v>1373</v>
      </c>
      <c r="D363" s="65" t="s">
        <v>1376</v>
      </c>
      <c r="E363" t="s">
        <v>1377</v>
      </c>
      <c r="F363" s="66" t="s">
        <v>762</v>
      </c>
      <c r="G363" s="19">
        <v>5</v>
      </c>
      <c r="H363" s="74">
        <v>5</v>
      </c>
      <c r="I363" s="67"/>
      <c r="J363" s="68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  <c r="AC363" s="114">
        <v>0</v>
      </c>
      <c r="AD363" s="114">
        <v>0</v>
      </c>
      <c r="AE363" s="114">
        <v>0</v>
      </c>
      <c r="AF363" s="114">
        <v>0</v>
      </c>
      <c r="AG363" s="114">
        <v>0</v>
      </c>
      <c r="AH363" s="114">
        <v>0</v>
      </c>
      <c r="AI363" s="114">
        <v>0</v>
      </c>
      <c r="AJ363" s="114">
        <v>0</v>
      </c>
      <c r="AK363" s="114">
        <v>0</v>
      </c>
      <c r="AL363" s="114">
        <v>0</v>
      </c>
      <c r="AM363" s="114">
        <v>0</v>
      </c>
      <c r="AN363" s="114">
        <v>0</v>
      </c>
      <c r="AO363" s="114">
        <v>0</v>
      </c>
      <c r="AP363" s="114">
        <v>0</v>
      </c>
      <c r="AQ363" s="114">
        <v>0</v>
      </c>
      <c r="AR363" s="114">
        <v>0</v>
      </c>
      <c r="AS363" s="114">
        <v>0</v>
      </c>
      <c r="AT363" s="114">
        <v>0</v>
      </c>
      <c r="AU363" s="114">
        <v>0</v>
      </c>
      <c r="AV363" s="114">
        <v>0</v>
      </c>
      <c r="AW363" s="114">
        <v>0</v>
      </c>
      <c r="AX363" s="114">
        <v>0</v>
      </c>
      <c r="AY363" s="114">
        <v>0</v>
      </c>
      <c r="AZ363" s="114">
        <v>0</v>
      </c>
      <c r="BA363" s="114">
        <v>0</v>
      </c>
      <c r="BB363" s="114">
        <v>0</v>
      </c>
      <c r="BC363" s="114">
        <v>0</v>
      </c>
      <c r="BD363" s="114">
        <v>0</v>
      </c>
      <c r="BE363" s="114">
        <v>0</v>
      </c>
      <c r="BF363" s="114">
        <v>0</v>
      </c>
      <c r="BG363" s="114">
        <v>0</v>
      </c>
      <c r="BH363" s="114">
        <v>0</v>
      </c>
      <c r="BI363" s="114">
        <v>0</v>
      </c>
      <c r="BJ363" s="114">
        <v>0</v>
      </c>
      <c r="BK363" s="114">
        <v>0</v>
      </c>
      <c r="BL363" s="114">
        <v>0</v>
      </c>
      <c r="BM363" s="114">
        <v>0</v>
      </c>
      <c r="BN363" s="114">
        <v>0</v>
      </c>
      <c r="BO363" s="114">
        <v>0</v>
      </c>
      <c r="BP363" s="114">
        <v>0</v>
      </c>
      <c r="BQ363" s="114">
        <v>0</v>
      </c>
      <c r="BR363" s="114">
        <v>0</v>
      </c>
      <c r="BS363" s="114">
        <v>0</v>
      </c>
      <c r="BT363" s="114">
        <v>0</v>
      </c>
      <c r="BU363" s="114">
        <v>0</v>
      </c>
      <c r="BV363" s="114">
        <v>0</v>
      </c>
      <c r="BW363" s="114">
        <v>0</v>
      </c>
      <c r="BX363" s="114">
        <v>0</v>
      </c>
      <c r="BY363" s="114">
        <v>0</v>
      </c>
      <c r="BZ363" s="114">
        <v>0</v>
      </c>
      <c r="CA363" s="114">
        <v>0</v>
      </c>
      <c r="CB363" s="114">
        <v>0</v>
      </c>
      <c r="CC363" s="114">
        <v>0</v>
      </c>
      <c r="CD363" s="114">
        <v>0</v>
      </c>
      <c r="CE363" s="114">
        <v>0</v>
      </c>
      <c r="CF363" s="114">
        <v>0</v>
      </c>
      <c r="CG363" s="114">
        <v>0</v>
      </c>
      <c r="CH363" s="114">
        <v>0</v>
      </c>
      <c r="CI363" s="114">
        <v>0</v>
      </c>
      <c r="CJ363" s="114">
        <v>0</v>
      </c>
      <c r="CK363" s="114">
        <v>0</v>
      </c>
      <c r="CL363" s="114">
        <v>0</v>
      </c>
      <c r="CM363" s="114">
        <v>0</v>
      </c>
      <c r="CN363" s="114">
        <v>0</v>
      </c>
      <c r="CO363" s="114">
        <v>0</v>
      </c>
      <c r="CP363" s="114">
        <v>0</v>
      </c>
      <c r="CQ363" s="114">
        <v>0</v>
      </c>
      <c r="CR363" s="114">
        <v>0</v>
      </c>
      <c r="CS363" s="114">
        <v>0</v>
      </c>
      <c r="CT363" s="114">
        <v>0</v>
      </c>
      <c r="CU363" s="114">
        <v>0</v>
      </c>
      <c r="CV363" s="114">
        <v>0</v>
      </c>
      <c r="CW363" s="114">
        <v>0</v>
      </c>
      <c r="CX363" s="114">
        <v>0</v>
      </c>
      <c r="CY363" s="114">
        <v>0</v>
      </c>
      <c r="CZ363" s="114">
        <v>0</v>
      </c>
      <c r="DA363" s="114">
        <v>0</v>
      </c>
      <c r="DB363" s="114">
        <v>0</v>
      </c>
      <c r="DC363" s="114">
        <v>0</v>
      </c>
      <c r="DD363" s="114">
        <v>0</v>
      </c>
      <c r="DE363" s="114">
        <v>0</v>
      </c>
      <c r="DF363" s="114">
        <v>0</v>
      </c>
      <c r="DG363" s="114">
        <v>0</v>
      </c>
      <c r="DH363" s="114">
        <v>0</v>
      </c>
      <c r="DI363" s="114">
        <v>0</v>
      </c>
      <c r="DJ363" s="114">
        <v>0</v>
      </c>
      <c r="DK363" s="114">
        <v>0</v>
      </c>
      <c r="DL363" s="114">
        <v>0</v>
      </c>
      <c r="DM363" s="114">
        <v>0</v>
      </c>
      <c r="DN363" s="114">
        <v>0</v>
      </c>
      <c r="DO363" s="114">
        <v>0</v>
      </c>
      <c r="DP363" s="114">
        <v>0</v>
      </c>
      <c r="DQ363" s="114">
        <v>0</v>
      </c>
      <c r="DR363" s="114">
        <v>0</v>
      </c>
      <c r="DS363" s="114">
        <v>0</v>
      </c>
      <c r="DT363" s="114">
        <v>0</v>
      </c>
      <c r="DU363" s="114">
        <v>0</v>
      </c>
      <c r="DV363" s="114">
        <v>0</v>
      </c>
      <c r="DW363" s="114">
        <v>0</v>
      </c>
      <c r="DX363" s="114">
        <v>0</v>
      </c>
      <c r="DY363" s="114">
        <v>0</v>
      </c>
      <c r="DZ363" s="114">
        <v>0</v>
      </c>
      <c r="EA363" s="114">
        <v>0</v>
      </c>
      <c r="EB363" s="114">
        <v>0</v>
      </c>
      <c r="EC363" s="114">
        <v>0</v>
      </c>
      <c r="ED363" s="114">
        <v>0</v>
      </c>
      <c r="EE363" s="114">
        <v>0</v>
      </c>
      <c r="EF363" s="114">
        <v>0</v>
      </c>
      <c r="EG363" s="114">
        <v>0</v>
      </c>
      <c r="EH363" s="114">
        <v>0</v>
      </c>
      <c r="EI363" s="114">
        <v>0</v>
      </c>
      <c r="EJ363" s="114">
        <v>0</v>
      </c>
      <c r="EK363" s="114">
        <v>0</v>
      </c>
      <c r="EL363" s="114">
        <v>0</v>
      </c>
      <c r="EM363" s="114">
        <v>0</v>
      </c>
      <c r="EN363" s="114">
        <v>0</v>
      </c>
      <c r="EO363" s="114">
        <v>0</v>
      </c>
      <c r="EP363" s="114">
        <v>0</v>
      </c>
      <c r="EQ363" s="114">
        <v>0</v>
      </c>
      <c r="ER363" s="114">
        <v>0</v>
      </c>
      <c r="ES363" s="114">
        <v>0</v>
      </c>
      <c r="ET363" s="114">
        <v>0</v>
      </c>
      <c r="EU363" s="114">
        <v>0</v>
      </c>
      <c r="EV363" s="114">
        <v>0</v>
      </c>
      <c r="EW363" s="114">
        <v>0</v>
      </c>
      <c r="EX363" s="114">
        <v>0</v>
      </c>
      <c r="EY363" s="114">
        <v>0</v>
      </c>
      <c r="EZ363" s="114">
        <v>0</v>
      </c>
      <c r="FA363" s="114">
        <v>0</v>
      </c>
    </row>
    <row r="364" spans="1:157" s="71" customFormat="1" x14ac:dyDescent="0.25">
      <c r="A364" s="71">
        <v>19</v>
      </c>
      <c r="B364" s="71" t="s">
        <v>241</v>
      </c>
      <c r="C364" s="72" t="s">
        <v>1373</v>
      </c>
      <c r="D364" s="72" t="s">
        <v>1378</v>
      </c>
      <c r="E364" s="71" t="s">
        <v>1379</v>
      </c>
      <c r="F364" s="73" t="s">
        <v>762</v>
      </c>
      <c r="G364" s="74">
        <v>5</v>
      </c>
      <c r="H364" s="74">
        <v>5</v>
      </c>
      <c r="I364" s="75"/>
      <c r="J364" s="68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  <c r="AC364" s="114">
        <v>0</v>
      </c>
      <c r="AD364" s="114">
        <v>0</v>
      </c>
      <c r="AE364" s="114">
        <v>0</v>
      </c>
      <c r="AF364" s="114">
        <v>0</v>
      </c>
      <c r="AG364" s="114">
        <v>0</v>
      </c>
      <c r="AH364" s="114">
        <v>0</v>
      </c>
      <c r="AI364" s="114">
        <v>0</v>
      </c>
      <c r="AJ364" s="114">
        <v>0</v>
      </c>
      <c r="AK364" s="114">
        <v>0</v>
      </c>
      <c r="AL364" s="114">
        <v>0</v>
      </c>
      <c r="AM364" s="114">
        <v>0</v>
      </c>
      <c r="AN364" s="114">
        <v>0</v>
      </c>
      <c r="AO364" s="114">
        <v>0</v>
      </c>
      <c r="AP364" s="114">
        <v>0</v>
      </c>
      <c r="AQ364" s="114">
        <v>0</v>
      </c>
      <c r="AR364" s="114">
        <v>0</v>
      </c>
      <c r="AS364" s="114">
        <v>0</v>
      </c>
      <c r="AT364" s="114">
        <v>0</v>
      </c>
      <c r="AU364" s="114">
        <v>0</v>
      </c>
      <c r="AV364" s="114">
        <v>0</v>
      </c>
      <c r="AW364" s="114">
        <v>0</v>
      </c>
      <c r="AX364" s="114">
        <v>0</v>
      </c>
      <c r="AY364" s="114">
        <v>0</v>
      </c>
      <c r="AZ364" s="114">
        <v>0</v>
      </c>
      <c r="BA364" s="114">
        <v>0</v>
      </c>
      <c r="BB364" s="114">
        <v>0</v>
      </c>
      <c r="BC364" s="114">
        <v>0</v>
      </c>
      <c r="BD364" s="114">
        <v>0</v>
      </c>
      <c r="BE364" s="114">
        <v>0</v>
      </c>
      <c r="BF364" s="114">
        <v>0</v>
      </c>
      <c r="BG364" s="114">
        <v>0</v>
      </c>
      <c r="BH364" s="114">
        <v>0</v>
      </c>
      <c r="BI364" s="114">
        <v>0</v>
      </c>
      <c r="BJ364" s="114">
        <v>0</v>
      </c>
      <c r="BK364" s="114">
        <v>0</v>
      </c>
      <c r="BL364" s="114">
        <v>0</v>
      </c>
      <c r="BM364" s="114">
        <v>0</v>
      </c>
      <c r="BN364" s="114">
        <v>0</v>
      </c>
      <c r="BO364" s="114">
        <v>0</v>
      </c>
      <c r="BP364" s="114">
        <v>0</v>
      </c>
      <c r="BQ364" s="114">
        <v>0</v>
      </c>
      <c r="BR364" s="114">
        <v>0</v>
      </c>
      <c r="BS364" s="114">
        <v>0</v>
      </c>
      <c r="BT364" s="114">
        <v>0</v>
      </c>
      <c r="BU364" s="114">
        <v>0</v>
      </c>
      <c r="BV364" s="114">
        <v>0</v>
      </c>
      <c r="BW364" s="114">
        <v>0</v>
      </c>
      <c r="BX364" s="114">
        <v>0</v>
      </c>
      <c r="BY364" s="114">
        <v>0</v>
      </c>
      <c r="BZ364" s="114">
        <v>0</v>
      </c>
      <c r="CA364" s="114">
        <v>0</v>
      </c>
      <c r="CB364" s="114">
        <v>0</v>
      </c>
      <c r="CC364" s="114">
        <v>0</v>
      </c>
      <c r="CD364" s="114">
        <v>0</v>
      </c>
      <c r="CE364" s="114">
        <v>0</v>
      </c>
      <c r="CF364" s="114">
        <v>0</v>
      </c>
      <c r="CG364" s="114">
        <v>0</v>
      </c>
      <c r="CH364" s="114">
        <v>0</v>
      </c>
      <c r="CI364" s="114">
        <v>0</v>
      </c>
      <c r="CJ364" s="114">
        <v>0</v>
      </c>
      <c r="CK364" s="114">
        <v>0</v>
      </c>
      <c r="CL364" s="114">
        <v>0</v>
      </c>
      <c r="CM364" s="114">
        <v>0</v>
      </c>
      <c r="CN364" s="114">
        <v>0</v>
      </c>
      <c r="CO364" s="114">
        <v>0</v>
      </c>
      <c r="CP364" s="114">
        <v>0</v>
      </c>
      <c r="CQ364" s="114">
        <v>0</v>
      </c>
      <c r="CR364" s="114">
        <v>0</v>
      </c>
      <c r="CS364" s="114">
        <v>0</v>
      </c>
      <c r="CT364" s="114">
        <v>0</v>
      </c>
      <c r="CU364" s="114">
        <v>0</v>
      </c>
      <c r="CV364" s="114">
        <v>0</v>
      </c>
      <c r="CW364" s="114">
        <v>0</v>
      </c>
      <c r="CX364" s="114">
        <v>0</v>
      </c>
      <c r="CY364" s="114">
        <v>0</v>
      </c>
      <c r="CZ364" s="114">
        <v>0</v>
      </c>
      <c r="DA364" s="114">
        <v>0</v>
      </c>
      <c r="DB364" s="114">
        <v>0</v>
      </c>
      <c r="DC364" s="114">
        <v>0</v>
      </c>
      <c r="DD364" s="114">
        <v>0</v>
      </c>
      <c r="DE364" s="114">
        <v>0</v>
      </c>
      <c r="DF364" s="114">
        <v>0</v>
      </c>
      <c r="DG364" s="114">
        <v>0</v>
      </c>
      <c r="DH364" s="114">
        <v>0</v>
      </c>
      <c r="DI364" s="114">
        <v>0</v>
      </c>
      <c r="DJ364" s="114">
        <v>0</v>
      </c>
      <c r="DK364" s="114">
        <v>0</v>
      </c>
      <c r="DL364" s="114">
        <v>0</v>
      </c>
      <c r="DM364" s="114">
        <v>0</v>
      </c>
      <c r="DN364" s="114">
        <v>0</v>
      </c>
      <c r="DO364" s="114">
        <v>0</v>
      </c>
      <c r="DP364" s="114">
        <v>0</v>
      </c>
      <c r="DQ364" s="114">
        <v>0</v>
      </c>
      <c r="DR364" s="114">
        <v>0</v>
      </c>
      <c r="DS364" s="114">
        <v>0</v>
      </c>
      <c r="DT364" s="114">
        <v>0</v>
      </c>
      <c r="DU364" s="114">
        <v>0</v>
      </c>
      <c r="DV364" s="114">
        <v>0</v>
      </c>
      <c r="DW364" s="114">
        <v>0</v>
      </c>
      <c r="DX364" s="114">
        <v>0</v>
      </c>
      <c r="DY364" s="114">
        <v>0</v>
      </c>
      <c r="DZ364" s="114">
        <v>0</v>
      </c>
      <c r="EA364" s="114">
        <v>0</v>
      </c>
      <c r="EB364" s="114">
        <v>0</v>
      </c>
      <c r="EC364" s="114">
        <v>0</v>
      </c>
      <c r="ED364" s="114">
        <v>0</v>
      </c>
      <c r="EE364" s="114">
        <v>0</v>
      </c>
      <c r="EF364" s="114">
        <v>0</v>
      </c>
      <c r="EG364" s="114">
        <v>0</v>
      </c>
      <c r="EH364" s="114">
        <v>0</v>
      </c>
      <c r="EI364" s="114">
        <v>0</v>
      </c>
      <c r="EJ364" s="114">
        <v>0</v>
      </c>
      <c r="EK364" s="114">
        <v>0</v>
      </c>
      <c r="EL364" s="114">
        <v>0</v>
      </c>
      <c r="EM364" s="114">
        <v>0</v>
      </c>
      <c r="EN364" s="114">
        <v>0</v>
      </c>
      <c r="EO364" s="114">
        <v>0</v>
      </c>
      <c r="EP364" s="114">
        <v>0</v>
      </c>
      <c r="EQ364" s="114">
        <v>0</v>
      </c>
      <c r="ER364" s="114">
        <v>0</v>
      </c>
      <c r="ES364" s="114">
        <v>0</v>
      </c>
      <c r="ET364" s="114">
        <v>0</v>
      </c>
      <c r="EU364" s="114">
        <v>0</v>
      </c>
      <c r="EV364" s="114">
        <v>0</v>
      </c>
      <c r="EW364" s="114">
        <v>0</v>
      </c>
      <c r="EX364" s="114">
        <v>0</v>
      </c>
      <c r="EY364" s="114">
        <v>0</v>
      </c>
      <c r="EZ364" s="114">
        <v>0</v>
      </c>
      <c r="FA364" s="114">
        <v>0</v>
      </c>
    </row>
    <row r="365" spans="1:157" x14ac:dyDescent="0.25">
      <c r="A365">
        <v>19</v>
      </c>
      <c r="B365" t="s">
        <v>241</v>
      </c>
      <c r="C365" s="65" t="s">
        <v>1373</v>
      </c>
      <c r="D365" s="65" t="s">
        <v>1380</v>
      </c>
      <c r="E365" t="s">
        <v>1381</v>
      </c>
      <c r="F365" s="66" t="s">
        <v>762</v>
      </c>
      <c r="G365" s="19">
        <v>4</v>
      </c>
      <c r="H365" s="74">
        <v>5</v>
      </c>
      <c r="I365" s="67"/>
      <c r="J365" s="68">
        <v>1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1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  <c r="AC365" s="114">
        <v>0</v>
      </c>
      <c r="AD365" s="114">
        <v>0</v>
      </c>
      <c r="AE365" s="114">
        <v>0</v>
      </c>
      <c r="AF365" s="114">
        <v>0</v>
      </c>
      <c r="AG365" s="114">
        <v>0</v>
      </c>
      <c r="AH365" s="114">
        <v>0</v>
      </c>
      <c r="AI365" s="114">
        <v>0</v>
      </c>
      <c r="AJ365" s="114">
        <v>0</v>
      </c>
      <c r="AK365" s="114">
        <v>0</v>
      </c>
      <c r="AL365" s="114">
        <v>0</v>
      </c>
      <c r="AM365" s="114">
        <v>0</v>
      </c>
      <c r="AN365" s="114">
        <v>0</v>
      </c>
      <c r="AO365" s="114">
        <v>0</v>
      </c>
      <c r="AP365" s="114">
        <v>0</v>
      </c>
      <c r="AQ365" s="114">
        <v>0</v>
      </c>
      <c r="AR365" s="114">
        <v>0</v>
      </c>
      <c r="AS365" s="114">
        <v>0</v>
      </c>
      <c r="AT365" s="114">
        <v>0</v>
      </c>
      <c r="AU365" s="114">
        <v>0</v>
      </c>
      <c r="AV365" s="114">
        <v>0</v>
      </c>
      <c r="AW365" s="114">
        <v>0</v>
      </c>
      <c r="AX365" s="114">
        <v>0</v>
      </c>
      <c r="AY365" s="114">
        <v>0</v>
      </c>
      <c r="AZ365" s="114">
        <v>0</v>
      </c>
      <c r="BA365" s="114">
        <v>0</v>
      </c>
      <c r="BB365" s="114">
        <v>0</v>
      </c>
      <c r="BC365" s="114">
        <v>0</v>
      </c>
      <c r="BD365" s="114">
        <v>0</v>
      </c>
      <c r="BE365" s="114">
        <v>0</v>
      </c>
      <c r="BF365" s="114">
        <v>0</v>
      </c>
      <c r="BG365" s="114">
        <v>0</v>
      </c>
      <c r="BH365" s="114">
        <v>0</v>
      </c>
      <c r="BI365" s="114">
        <v>0</v>
      </c>
      <c r="BJ365" s="114">
        <v>0</v>
      </c>
      <c r="BK365" s="114">
        <v>0</v>
      </c>
      <c r="BL365" s="114">
        <v>0</v>
      </c>
      <c r="BM365" s="114">
        <v>0</v>
      </c>
      <c r="BN365" s="114">
        <v>0</v>
      </c>
      <c r="BO365" s="114">
        <v>0</v>
      </c>
      <c r="BP365" s="114">
        <v>0</v>
      </c>
      <c r="BQ365" s="114">
        <v>0</v>
      </c>
      <c r="BR365" s="114">
        <v>0</v>
      </c>
      <c r="BS365" s="114">
        <v>0</v>
      </c>
      <c r="BT365" s="114">
        <v>0</v>
      </c>
      <c r="BU365" s="114">
        <v>0</v>
      </c>
      <c r="BV365" s="114">
        <v>0</v>
      </c>
      <c r="BW365" s="114">
        <v>0</v>
      </c>
      <c r="BX365" s="114">
        <v>0</v>
      </c>
      <c r="BY365" s="114">
        <v>0</v>
      </c>
      <c r="BZ365" s="114">
        <v>0</v>
      </c>
      <c r="CA365" s="114">
        <v>0</v>
      </c>
      <c r="CB365" s="114">
        <v>0</v>
      </c>
      <c r="CC365" s="114">
        <v>0</v>
      </c>
      <c r="CD365" s="114">
        <v>0</v>
      </c>
      <c r="CE365" s="114">
        <v>0</v>
      </c>
      <c r="CF365" s="114">
        <v>0</v>
      </c>
      <c r="CG365" s="114">
        <v>0</v>
      </c>
      <c r="CH365" s="114">
        <v>0</v>
      </c>
      <c r="CI365" s="114">
        <v>0</v>
      </c>
      <c r="CJ365" s="114">
        <v>0</v>
      </c>
      <c r="CK365" s="114">
        <v>0</v>
      </c>
      <c r="CL365" s="114">
        <v>0</v>
      </c>
      <c r="CM365" s="114">
        <v>0</v>
      </c>
      <c r="CN365" s="114">
        <v>0</v>
      </c>
      <c r="CO365" s="114">
        <v>0</v>
      </c>
      <c r="CP365" s="114">
        <v>0</v>
      </c>
      <c r="CQ365" s="114">
        <v>0</v>
      </c>
      <c r="CR365" s="114">
        <v>0</v>
      </c>
      <c r="CS365" s="114">
        <v>0</v>
      </c>
      <c r="CT365" s="114">
        <v>0</v>
      </c>
      <c r="CU365" s="114">
        <v>0</v>
      </c>
      <c r="CV365" s="114">
        <v>0</v>
      </c>
      <c r="CW365" s="114">
        <v>0</v>
      </c>
      <c r="CX365" s="114">
        <v>0</v>
      </c>
      <c r="CY365" s="114">
        <v>0</v>
      </c>
      <c r="CZ365" s="114">
        <v>0</v>
      </c>
      <c r="DA365" s="114">
        <v>0</v>
      </c>
      <c r="DB365" s="114">
        <v>0</v>
      </c>
      <c r="DC365" s="114">
        <v>0</v>
      </c>
      <c r="DD365" s="114">
        <v>0</v>
      </c>
      <c r="DE365" s="114">
        <v>0</v>
      </c>
      <c r="DF365" s="114">
        <v>0</v>
      </c>
      <c r="DG365" s="114">
        <v>0</v>
      </c>
      <c r="DH365" s="114">
        <v>0</v>
      </c>
      <c r="DI365" s="114">
        <v>0</v>
      </c>
      <c r="DJ365" s="114">
        <v>0</v>
      </c>
      <c r="DK365" s="114">
        <v>0</v>
      </c>
      <c r="DL365" s="114">
        <v>0</v>
      </c>
      <c r="DM365" s="114">
        <v>0</v>
      </c>
      <c r="DN365" s="114">
        <v>0</v>
      </c>
      <c r="DO365" s="114">
        <v>0</v>
      </c>
      <c r="DP365" s="114">
        <v>0</v>
      </c>
      <c r="DQ365" s="114">
        <v>0</v>
      </c>
      <c r="DR365" s="114">
        <v>0</v>
      </c>
      <c r="DS365" s="114">
        <v>0</v>
      </c>
      <c r="DT365" s="114">
        <v>0</v>
      </c>
      <c r="DU365" s="114">
        <v>0</v>
      </c>
      <c r="DV365" s="114">
        <v>0</v>
      </c>
      <c r="DW365" s="114">
        <v>0</v>
      </c>
      <c r="DX365" s="114">
        <v>0</v>
      </c>
      <c r="DY365" s="114">
        <v>0</v>
      </c>
      <c r="DZ365" s="114">
        <v>0</v>
      </c>
      <c r="EA365" s="114">
        <v>0</v>
      </c>
      <c r="EB365" s="114">
        <v>0</v>
      </c>
      <c r="EC365" s="114">
        <v>0</v>
      </c>
      <c r="ED365" s="114">
        <v>0</v>
      </c>
      <c r="EE365" s="114">
        <v>0</v>
      </c>
      <c r="EF365" s="114">
        <v>0</v>
      </c>
      <c r="EG365" s="114">
        <v>0</v>
      </c>
      <c r="EH365" s="114">
        <v>0</v>
      </c>
      <c r="EI365" s="114">
        <v>0</v>
      </c>
      <c r="EJ365" s="114">
        <v>0</v>
      </c>
      <c r="EK365" s="114">
        <v>0</v>
      </c>
      <c r="EL365" s="114">
        <v>0</v>
      </c>
      <c r="EM365" s="114">
        <v>0</v>
      </c>
      <c r="EN365" s="114">
        <v>0</v>
      </c>
      <c r="EO365" s="114">
        <v>0</v>
      </c>
      <c r="EP365" s="114">
        <v>0</v>
      </c>
      <c r="EQ365" s="114">
        <v>0</v>
      </c>
      <c r="ER365" s="114">
        <v>0</v>
      </c>
      <c r="ES365" s="114">
        <v>0</v>
      </c>
      <c r="ET365" s="114">
        <v>0</v>
      </c>
      <c r="EU365" s="114">
        <v>0</v>
      </c>
      <c r="EV365" s="114">
        <v>0</v>
      </c>
      <c r="EW365" s="114">
        <v>0</v>
      </c>
      <c r="EX365" s="114">
        <v>0</v>
      </c>
      <c r="EY365" s="114">
        <v>0</v>
      </c>
      <c r="EZ365" s="114">
        <v>0</v>
      </c>
      <c r="FA365" s="114">
        <v>0</v>
      </c>
    </row>
    <row r="366" spans="1:157" x14ac:dyDescent="0.25">
      <c r="A366">
        <v>19</v>
      </c>
      <c r="B366" t="s">
        <v>241</v>
      </c>
      <c r="C366" s="65" t="s">
        <v>1373</v>
      </c>
      <c r="D366" s="65" t="s">
        <v>1382</v>
      </c>
      <c r="E366" t="s">
        <v>1383</v>
      </c>
      <c r="F366" s="66" t="s">
        <v>762</v>
      </c>
      <c r="G366" s="19">
        <v>4</v>
      </c>
      <c r="H366" s="74">
        <v>5</v>
      </c>
      <c r="I366" s="67"/>
      <c r="J366" s="68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  <c r="AC366" s="114">
        <v>0</v>
      </c>
      <c r="AD366" s="114">
        <v>0</v>
      </c>
      <c r="AE366" s="114">
        <v>0</v>
      </c>
      <c r="AF366" s="114">
        <v>0</v>
      </c>
      <c r="AG366" s="114">
        <v>0</v>
      </c>
      <c r="AH366" s="114">
        <v>0</v>
      </c>
      <c r="AI366" s="114">
        <v>0</v>
      </c>
      <c r="AJ366" s="114">
        <v>0</v>
      </c>
      <c r="AK366" s="114">
        <v>0</v>
      </c>
      <c r="AL366" s="114">
        <v>0</v>
      </c>
      <c r="AM366" s="114">
        <v>0</v>
      </c>
      <c r="AN366" s="114">
        <v>0</v>
      </c>
      <c r="AO366" s="114">
        <v>0</v>
      </c>
      <c r="AP366" s="114">
        <v>0</v>
      </c>
      <c r="AQ366" s="114">
        <v>0</v>
      </c>
      <c r="AR366" s="114">
        <v>0</v>
      </c>
      <c r="AS366" s="114">
        <v>0</v>
      </c>
      <c r="AT366" s="114">
        <v>0</v>
      </c>
      <c r="AU366" s="114">
        <v>0</v>
      </c>
      <c r="AV366" s="114">
        <v>0</v>
      </c>
      <c r="AW366" s="114">
        <v>0</v>
      </c>
      <c r="AX366" s="114">
        <v>0</v>
      </c>
      <c r="AY366" s="114">
        <v>0</v>
      </c>
      <c r="AZ366" s="114">
        <v>0</v>
      </c>
      <c r="BA366" s="114">
        <v>0</v>
      </c>
      <c r="BB366" s="114">
        <v>0</v>
      </c>
      <c r="BC366" s="114">
        <v>0</v>
      </c>
      <c r="BD366" s="114">
        <v>0</v>
      </c>
      <c r="BE366" s="114">
        <v>0</v>
      </c>
      <c r="BF366" s="114">
        <v>0</v>
      </c>
      <c r="BG366" s="114">
        <v>0</v>
      </c>
      <c r="BH366" s="114">
        <v>0</v>
      </c>
      <c r="BI366" s="114">
        <v>0</v>
      </c>
      <c r="BJ366" s="114">
        <v>0</v>
      </c>
      <c r="BK366" s="114">
        <v>0</v>
      </c>
      <c r="BL366" s="114">
        <v>0</v>
      </c>
      <c r="BM366" s="114">
        <v>0</v>
      </c>
      <c r="BN366" s="114">
        <v>0</v>
      </c>
      <c r="BO366" s="114">
        <v>0</v>
      </c>
      <c r="BP366" s="114">
        <v>0</v>
      </c>
      <c r="BQ366" s="114">
        <v>0</v>
      </c>
      <c r="BR366" s="114">
        <v>0</v>
      </c>
      <c r="BS366" s="114">
        <v>0</v>
      </c>
      <c r="BT366" s="114">
        <v>0</v>
      </c>
      <c r="BU366" s="114">
        <v>0</v>
      </c>
      <c r="BV366" s="114">
        <v>0</v>
      </c>
      <c r="BW366" s="114">
        <v>0</v>
      </c>
      <c r="BX366" s="114">
        <v>0</v>
      </c>
      <c r="BY366" s="114">
        <v>0</v>
      </c>
      <c r="BZ366" s="114">
        <v>0</v>
      </c>
      <c r="CA366" s="114">
        <v>0</v>
      </c>
      <c r="CB366" s="114">
        <v>0</v>
      </c>
      <c r="CC366" s="114">
        <v>0</v>
      </c>
      <c r="CD366" s="114">
        <v>0</v>
      </c>
      <c r="CE366" s="114">
        <v>0</v>
      </c>
      <c r="CF366" s="114">
        <v>0</v>
      </c>
      <c r="CG366" s="114">
        <v>0</v>
      </c>
      <c r="CH366" s="114">
        <v>0</v>
      </c>
      <c r="CI366" s="114">
        <v>0</v>
      </c>
      <c r="CJ366" s="114">
        <v>0</v>
      </c>
      <c r="CK366" s="114">
        <v>0</v>
      </c>
      <c r="CL366" s="114">
        <v>0</v>
      </c>
      <c r="CM366" s="114">
        <v>0</v>
      </c>
      <c r="CN366" s="114">
        <v>0</v>
      </c>
      <c r="CO366" s="114">
        <v>0</v>
      </c>
      <c r="CP366" s="114">
        <v>0</v>
      </c>
      <c r="CQ366" s="114">
        <v>0</v>
      </c>
      <c r="CR366" s="114">
        <v>0</v>
      </c>
      <c r="CS366" s="114">
        <v>0</v>
      </c>
      <c r="CT366" s="114">
        <v>0</v>
      </c>
      <c r="CU366" s="114">
        <v>0</v>
      </c>
      <c r="CV366" s="114">
        <v>0</v>
      </c>
      <c r="CW366" s="114">
        <v>0</v>
      </c>
      <c r="CX366" s="114">
        <v>0</v>
      </c>
      <c r="CY366" s="114">
        <v>0</v>
      </c>
      <c r="CZ366" s="114">
        <v>0</v>
      </c>
      <c r="DA366" s="114">
        <v>0</v>
      </c>
      <c r="DB366" s="114">
        <v>0</v>
      </c>
      <c r="DC366" s="114">
        <v>0</v>
      </c>
      <c r="DD366" s="114">
        <v>0</v>
      </c>
      <c r="DE366" s="114">
        <v>0</v>
      </c>
      <c r="DF366" s="114">
        <v>0</v>
      </c>
      <c r="DG366" s="114">
        <v>0</v>
      </c>
      <c r="DH366" s="114">
        <v>0</v>
      </c>
      <c r="DI366" s="114">
        <v>0</v>
      </c>
      <c r="DJ366" s="114">
        <v>0</v>
      </c>
      <c r="DK366" s="114">
        <v>0</v>
      </c>
      <c r="DL366" s="114">
        <v>0</v>
      </c>
      <c r="DM366" s="114">
        <v>0</v>
      </c>
      <c r="DN366" s="114">
        <v>0</v>
      </c>
      <c r="DO366" s="114">
        <v>0</v>
      </c>
      <c r="DP366" s="114">
        <v>0</v>
      </c>
      <c r="DQ366" s="114">
        <v>0</v>
      </c>
      <c r="DR366" s="114">
        <v>0</v>
      </c>
      <c r="DS366" s="114">
        <v>0</v>
      </c>
      <c r="DT366" s="114">
        <v>0</v>
      </c>
      <c r="DU366" s="114">
        <v>0</v>
      </c>
      <c r="DV366" s="114">
        <v>0</v>
      </c>
      <c r="DW366" s="114">
        <v>0</v>
      </c>
      <c r="DX366" s="114">
        <v>0</v>
      </c>
      <c r="DY366" s="114">
        <v>0</v>
      </c>
      <c r="DZ366" s="114">
        <v>0</v>
      </c>
      <c r="EA366" s="114">
        <v>0</v>
      </c>
      <c r="EB366" s="114">
        <v>0</v>
      </c>
      <c r="EC366" s="114">
        <v>0</v>
      </c>
      <c r="ED366" s="114">
        <v>0</v>
      </c>
      <c r="EE366" s="114">
        <v>0</v>
      </c>
      <c r="EF366" s="114">
        <v>0</v>
      </c>
      <c r="EG366" s="114">
        <v>0</v>
      </c>
      <c r="EH366" s="114">
        <v>0</v>
      </c>
      <c r="EI366" s="114">
        <v>0</v>
      </c>
      <c r="EJ366" s="114">
        <v>0</v>
      </c>
      <c r="EK366" s="114">
        <v>0</v>
      </c>
      <c r="EL366" s="114">
        <v>0</v>
      </c>
      <c r="EM366" s="114">
        <v>0</v>
      </c>
      <c r="EN366" s="114">
        <v>0</v>
      </c>
      <c r="EO366" s="114">
        <v>0</v>
      </c>
      <c r="EP366" s="114">
        <v>0</v>
      </c>
      <c r="EQ366" s="114">
        <v>0</v>
      </c>
      <c r="ER366" s="114">
        <v>0</v>
      </c>
      <c r="ES366" s="114">
        <v>0</v>
      </c>
      <c r="ET366" s="114">
        <v>0</v>
      </c>
      <c r="EU366" s="114">
        <v>0</v>
      </c>
      <c r="EV366" s="114">
        <v>0</v>
      </c>
      <c r="EW366" s="114">
        <v>0</v>
      </c>
      <c r="EX366" s="114">
        <v>0</v>
      </c>
      <c r="EY366" s="114">
        <v>0</v>
      </c>
      <c r="EZ366" s="114">
        <v>0</v>
      </c>
      <c r="FA366" s="114">
        <v>0</v>
      </c>
    </row>
    <row r="367" spans="1:157" x14ac:dyDescent="0.25">
      <c r="A367">
        <v>19</v>
      </c>
      <c r="B367" t="s">
        <v>241</v>
      </c>
      <c r="C367" s="65" t="s">
        <v>1373</v>
      </c>
      <c r="D367" s="65" t="s">
        <v>1384</v>
      </c>
      <c r="E367" t="s">
        <v>1385</v>
      </c>
      <c r="F367" s="79" t="s">
        <v>766</v>
      </c>
      <c r="G367" s="19">
        <v>4</v>
      </c>
      <c r="H367" s="74">
        <v>5</v>
      </c>
      <c r="I367" s="67"/>
      <c r="J367" s="68">
        <v>0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0</v>
      </c>
      <c r="AC367" s="114">
        <v>0</v>
      </c>
      <c r="AD367" s="114">
        <v>0</v>
      </c>
      <c r="AE367" s="114">
        <v>0</v>
      </c>
      <c r="AF367" s="114">
        <v>0</v>
      </c>
      <c r="AG367" s="114">
        <v>0</v>
      </c>
      <c r="AH367" s="114">
        <v>0</v>
      </c>
      <c r="AI367" s="114">
        <v>0</v>
      </c>
      <c r="AJ367" s="114">
        <v>0</v>
      </c>
      <c r="AK367" s="114">
        <v>0</v>
      </c>
      <c r="AL367" s="114">
        <v>0</v>
      </c>
      <c r="AM367" s="114">
        <v>0</v>
      </c>
      <c r="AN367" s="114">
        <v>0</v>
      </c>
      <c r="AO367" s="114">
        <v>0</v>
      </c>
      <c r="AP367" s="114">
        <v>0</v>
      </c>
      <c r="AQ367" s="114">
        <v>0</v>
      </c>
      <c r="AR367" s="114">
        <v>0</v>
      </c>
      <c r="AS367" s="114">
        <v>0</v>
      </c>
      <c r="AT367" s="114">
        <v>0</v>
      </c>
      <c r="AU367" s="114">
        <v>0</v>
      </c>
      <c r="AV367" s="114">
        <v>0</v>
      </c>
      <c r="AW367" s="114">
        <v>0</v>
      </c>
      <c r="AX367" s="114">
        <v>0</v>
      </c>
      <c r="AY367" s="114">
        <v>0</v>
      </c>
      <c r="AZ367" s="114">
        <v>0</v>
      </c>
      <c r="BA367" s="114">
        <v>0</v>
      </c>
      <c r="BB367" s="114">
        <v>0</v>
      </c>
      <c r="BC367" s="114">
        <v>0</v>
      </c>
      <c r="BD367" s="114">
        <v>0</v>
      </c>
      <c r="BE367" s="114">
        <v>0</v>
      </c>
      <c r="BF367" s="114">
        <v>0</v>
      </c>
      <c r="BG367" s="114">
        <v>0</v>
      </c>
      <c r="BH367" s="114">
        <v>0</v>
      </c>
      <c r="BI367" s="114">
        <v>0</v>
      </c>
      <c r="BJ367" s="114">
        <v>0</v>
      </c>
      <c r="BK367" s="114">
        <v>0</v>
      </c>
      <c r="BL367" s="114">
        <v>0</v>
      </c>
      <c r="BM367" s="114">
        <v>0</v>
      </c>
      <c r="BN367" s="114">
        <v>0</v>
      </c>
      <c r="BO367" s="114">
        <v>0</v>
      </c>
      <c r="BP367" s="114">
        <v>0</v>
      </c>
      <c r="BQ367" s="114">
        <v>0</v>
      </c>
      <c r="BR367" s="114">
        <v>0</v>
      </c>
      <c r="BS367" s="114">
        <v>0</v>
      </c>
      <c r="BT367" s="114">
        <v>0</v>
      </c>
      <c r="BU367" s="114">
        <v>0</v>
      </c>
      <c r="BV367" s="114">
        <v>0</v>
      </c>
      <c r="BW367" s="114">
        <v>0</v>
      </c>
      <c r="BX367" s="114">
        <v>0</v>
      </c>
      <c r="BY367" s="114">
        <v>0</v>
      </c>
      <c r="BZ367" s="114">
        <v>0</v>
      </c>
      <c r="CA367" s="114">
        <v>0</v>
      </c>
      <c r="CB367" s="114">
        <v>0</v>
      </c>
      <c r="CC367" s="114">
        <v>0</v>
      </c>
      <c r="CD367" s="114">
        <v>0</v>
      </c>
      <c r="CE367" s="114">
        <v>0</v>
      </c>
      <c r="CF367" s="114">
        <v>0</v>
      </c>
      <c r="CG367" s="114">
        <v>0</v>
      </c>
      <c r="CH367" s="114">
        <v>0</v>
      </c>
      <c r="CI367" s="114">
        <v>0</v>
      </c>
      <c r="CJ367" s="114">
        <v>0</v>
      </c>
      <c r="CK367" s="114">
        <v>0</v>
      </c>
      <c r="CL367" s="114">
        <v>0</v>
      </c>
      <c r="CM367" s="114">
        <v>0</v>
      </c>
      <c r="CN367" s="114">
        <v>0</v>
      </c>
      <c r="CO367" s="114">
        <v>0</v>
      </c>
      <c r="CP367" s="114">
        <v>0</v>
      </c>
      <c r="CQ367" s="114">
        <v>0</v>
      </c>
      <c r="CR367" s="114">
        <v>0</v>
      </c>
      <c r="CS367" s="114">
        <v>0</v>
      </c>
      <c r="CT367" s="114">
        <v>0</v>
      </c>
      <c r="CU367" s="114">
        <v>0</v>
      </c>
      <c r="CV367" s="114">
        <v>0</v>
      </c>
      <c r="CW367" s="114">
        <v>0</v>
      </c>
      <c r="CX367" s="114">
        <v>0</v>
      </c>
      <c r="CY367" s="114">
        <v>0</v>
      </c>
      <c r="CZ367" s="114">
        <v>0</v>
      </c>
      <c r="DA367" s="114">
        <v>0</v>
      </c>
      <c r="DB367" s="114">
        <v>0</v>
      </c>
      <c r="DC367" s="114">
        <v>0</v>
      </c>
      <c r="DD367" s="114">
        <v>0</v>
      </c>
      <c r="DE367" s="114">
        <v>0</v>
      </c>
      <c r="DF367" s="114">
        <v>0</v>
      </c>
      <c r="DG367" s="114">
        <v>0</v>
      </c>
      <c r="DH367" s="114">
        <v>0</v>
      </c>
      <c r="DI367" s="114">
        <v>0</v>
      </c>
      <c r="DJ367" s="114">
        <v>0</v>
      </c>
      <c r="DK367" s="114">
        <v>0</v>
      </c>
      <c r="DL367" s="114">
        <v>0</v>
      </c>
      <c r="DM367" s="114">
        <v>0</v>
      </c>
      <c r="DN367" s="114">
        <v>0</v>
      </c>
      <c r="DO367" s="114">
        <v>0</v>
      </c>
      <c r="DP367" s="114">
        <v>0</v>
      </c>
      <c r="DQ367" s="114">
        <v>0</v>
      </c>
      <c r="DR367" s="114">
        <v>0</v>
      </c>
      <c r="DS367" s="114">
        <v>0</v>
      </c>
      <c r="DT367" s="114">
        <v>0</v>
      </c>
      <c r="DU367" s="114">
        <v>0</v>
      </c>
      <c r="DV367" s="114">
        <v>0</v>
      </c>
      <c r="DW367" s="114">
        <v>0</v>
      </c>
      <c r="DX367" s="114">
        <v>0</v>
      </c>
      <c r="DY367" s="114">
        <v>0</v>
      </c>
      <c r="DZ367" s="114">
        <v>0</v>
      </c>
      <c r="EA367" s="114">
        <v>0</v>
      </c>
      <c r="EB367" s="114">
        <v>0</v>
      </c>
      <c r="EC367" s="114">
        <v>0</v>
      </c>
      <c r="ED367" s="114">
        <v>0</v>
      </c>
      <c r="EE367" s="114">
        <v>0</v>
      </c>
      <c r="EF367" s="114">
        <v>0</v>
      </c>
      <c r="EG367" s="114">
        <v>0</v>
      </c>
      <c r="EH367" s="114">
        <v>0</v>
      </c>
      <c r="EI367" s="114">
        <v>0</v>
      </c>
      <c r="EJ367" s="114">
        <v>0</v>
      </c>
      <c r="EK367" s="114">
        <v>0</v>
      </c>
      <c r="EL367" s="114">
        <v>0</v>
      </c>
      <c r="EM367" s="114">
        <v>0</v>
      </c>
      <c r="EN367" s="114">
        <v>0</v>
      </c>
      <c r="EO367" s="114">
        <v>0</v>
      </c>
      <c r="EP367" s="114">
        <v>0</v>
      </c>
      <c r="EQ367" s="114">
        <v>0</v>
      </c>
      <c r="ER367" s="114">
        <v>0</v>
      </c>
      <c r="ES367" s="114">
        <v>0</v>
      </c>
      <c r="ET367" s="114">
        <v>0</v>
      </c>
      <c r="EU367" s="114">
        <v>0</v>
      </c>
      <c r="EV367" s="114">
        <v>0</v>
      </c>
      <c r="EW367" s="114">
        <v>0</v>
      </c>
      <c r="EX367" s="114">
        <v>0</v>
      </c>
      <c r="EY367" s="114">
        <v>0</v>
      </c>
      <c r="EZ367" s="114">
        <v>0</v>
      </c>
      <c r="FA367" s="114">
        <v>0</v>
      </c>
    </row>
    <row r="368" spans="1:157" s="71" customFormat="1" x14ac:dyDescent="0.25">
      <c r="A368" s="71">
        <v>19</v>
      </c>
      <c r="B368" s="71" t="s">
        <v>241</v>
      </c>
      <c r="C368" s="72" t="s">
        <v>1373</v>
      </c>
      <c r="D368" s="72" t="s">
        <v>239</v>
      </c>
      <c r="E368" s="71" t="s">
        <v>240</v>
      </c>
      <c r="F368" s="80" t="s">
        <v>766</v>
      </c>
      <c r="G368" s="74">
        <v>4</v>
      </c>
      <c r="H368" s="74">
        <v>5</v>
      </c>
      <c r="I368" s="75"/>
      <c r="J368" s="68">
        <v>8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5</v>
      </c>
      <c r="U368" s="114">
        <v>0</v>
      </c>
      <c r="V368" s="114">
        <v>0</v>
      </c>
      <c r="W368" s="114">
        <v>0</v>
      </c>
      <c r="X368" s="114">
        <v>0</v>
      </c>
      <c r="Y368" s="114">
        <v>3</v>
      </c>
      <c r="Z368" s="114">
        <v>0</v>
      </c>
      <c r="AA368" s="114">
        <v>0</v>
      </c>
      <c r="AB368" s="114">
        <v>0</v>
      </c>
      <c r="AC368" s="114">
        <v>0</v>
      </c>
      <c r="AD368" s="114">
        <v>0</v>
      </c>
      <c r="AE368" s="114">
        <v>0</v>
      </c>
      <c r="AF368" s="114">
        <v>0</v>
      </c>
      <c r="AG368" s="114">
        <v>0</v>
      </c>
      <c r="AH368" s="114">
        <v>0</v>
      </c>
      <c r="AI368" s="114">
        <v>0</v>
      </c>
      <c r="AJ368" s="114">
        <v>0</v>
      </c>
      <c r="AK368" s="114">
        <v>0</v>
      </c>
      <c r="AL368" s="114">
        <v>0</v>
      </c>
      <c r="AM368" s="114">
        <v>0</v>
      </c>
      <c r="AN368" s="114">
        <v>0</v>
      </c>
      <c r="AO368" s="114">
        <v>0</v>
      </c>
      <c r="AP368" s="114">
        <v>0</v>
      </c>
      <c r="AQ368" s="114">
        <v>0</v>
      </c>
      <c r="AR368" s="114">
        <v>0</v>
      </c>
      <c r="AS368" s="114">
        <v>0</v>
      </c>
      <c r="AT368" s="114">
        <v>0</v>
      </c>
      <c r="AU368" s="114">
        <v>0</v>
      </c>
      <c r="AV368" s="114">
        <v>0</v>
      </c>
      <c r="AW368" s="114">
        <v>0</v>
      </c>
      <c r="AX368" s="114">
        <v>0</v>
      </c>
      <c r="AY368" s="114">
        <v>0</v>
      </c>
      <c r="AZ368" s="114">
        <v>0</v>
      </c>
      <c r="BA368" s="114">
        <v>0</v>
      </c>
      <c r="BB368" s="114">
        <v>0</v>
      </c>
      <c r="BC368" s="114">
        <v>0</v>
      </c>
      <c r="BD368" s="114">
        <v>0</v>
      </c>
      <c r="BE368" s="114">
        <v>0</v>
      </c>
      <c r="BF368" s="114">
        <v>0</v>
      </c>
      <c r="BG368" s="114">
        <v>0</v>
      </c>
      <c r="BH368" s="114">
        <v>0</v>
      </c>
      <c r="BI368" s="114">
        <v>0</v>
      </c>
      <c r="BJ368" s="114">
        <v>0</v>
      </c>
      <c r="BK368" s="114">
        <v>0</v>
      </c>
      <c r="BL368" s="114">
        <v>0</v>
      </c>
      <c r="BM368" s="114">
        <v>0</v>
      </c>
      <c r="BN368" s="114">
        <v>0</v>
      </c>
      <c r="BO368" s="114">
        <v>0</v>
      </c>
      <c r="BP368" s="114">
        <v>0</v>
      </c>
      <c r="BQ368" s="114">
        <v>0</v>
      </c>
      <c r="BR368" s="114">
        <v>0</v>
      </c>
      <c r="BS368" s="114">
        <v>0</v>
      </c>
      <c r="BT368" s="114">
        <v>0</v>
      </c>
      <c r="BU368" s="114">
        <v>0</v>
      </c>
      <c r="BV368" s="114">
        <v>0</v>
      </c>
      <c r="BW368" s="114">
        <v>0</v>
      </c>
      <c r="BX368" s="114">
        <v>0</v>
      </c>
      <c r="BY368" s="114">
        <v>0</v>
      </c>
      <c r="BZ368" s="114">
        <v>0</v>
      </c>
      <c r="CA368" s="114">
        <v>0</v>
      </c>
      <c r="CB368" s="114">
        <v>0</v>
      </c>
      <c r="CC368" s="114">
        <v>0</v>
      </c>
      <c r="CD368" s="114">
        <v>0</v>
      </c>
      <c r="CE368" s="114">
        <v>0</v>
      </c>
      <c r="CF368" s="114">
        <v>0</v>
      </c>
      <c r="CG368" s="114">
        <v>0</v>
      </c>
      <c r="CH368" s="114">
        <v>0</v>
      </c>
      <c r="CI368" s="114">
        <v>0</v>
      </c>
      <c r="CJ368" s="114">
        <v>0</v>
      </c>
      <c r="CK368" s="114">
        <v>0</v>
      </c>
      <c r="CL368" s="114">
        <v>0</v>
      </c>
      <c r="CM368" s="114">
        <v>0</v>
      </c>
      <c r="CN368" s="114">
        <v>0</v>
      </c>
      <c r="CO368" s="114">
        <v>0</v>
      </c>
      <c r="CP368" s="114">
        <v>0</v>
      </c>
      <c r="CQ368" s="114">
        <v>0</v>
      </c>
      <c r="CR368" s="114">
        <v>0</v>
      </c>
      <c r="CS368" s="114">
        <v>0</v>
      </c>
      <c r="CT368" s="114">
        <v>0</v>
      </c>
      <c r="CU368" s="114">
        <v>0</v>
      </c>
      <c r="CV368" s="114">
        <v>0</v>
      </c>
      <c r="CW368" s="114">
        <v>0</v>
      </c>
      <c r="CX368" s="114">
        <v>0</v>
      </c>
      <c r="CY368" s="114">
        <v>0</v>
      </c>
      <c r="CZ368" s="114">
        <v>0</v>
      </c>
      <c r="DA368" s="114">
        <v>0</v>
      </c>
      <c r="DB368" s="114">
        <v>0</v>
      </c>
      <c r="DC368" s="114">
        <v>0</v>
      </c>
      <c r="DD368" s="114">
        <v>0</v>
      </c>
      <c r="DE368" s="114">
        <v>0</v>
      </c>
      <c r="DF368" s="114">
        <v>0</v>
      </c>
      <c r="DG368" s="114">
        <v>0</v>
      </c>
      <c r="DH368" s="114">
        <v>0</v>
      </c>
      <c r="DI368" s="114">
        <v>0</v>
      </c>
      <c r="DJ368" s="114">
        <v>0</v>
      </c>
      <c r="DK368" s="114">
        <v>0</v>
      </c>
      <c r="DL368" s="114">
        <v>0</v>
      </c>
      <c r="DM368" s="114">
        <v>0</v>
      </c>
      <c r="DN368" s="114">
        <v>0</v>
      </c>
      <c r="DO368" s="114">
        <v>0</v>
      </c>
      <c r="DP368" s="114">
        <v>0</v>
      </c>
      <c r="DQ368" s="114">
        <v>0</v>
      </c>
      <c r="DR368" s="114">
        <v>0</v>
      </c>
      <c r="DS368" s="114">
        <v>0</v>
      </c>
      <c r="DT368" s="114">
        <v>0</v>
      </c>
      <c r="DU368" s="114">
        <v>0</v>
      </c>
      <c r="DV368" s="114">
        <v>0</v>
      </c>
      <c r="DW368" s="114">
        <v>0</v>
      </c>
      <c r="DX368" s="114">
        <v>0</v>
      </c>
      <c r="DY368" s="114">
        <v>0</v>
      </c>
      <c r="DZ368" s="114">
        <v>0</v>
      </c>
      <c r="EA368" s="114">
        <v>0</v>
      </c>
      <c r="EB368" s="114">
        <v>0</v>
      </c>
      <c r="EC368" s="114">
        <v>0</v>
      </c>
      <c r="ED368" s="114">
        <v>0</v>
      </c>
      <c r="EE368" s="114">
        <v>0</v>
      </c>
      <c r="EF368" s="114">
        <v>0</v>
      </c>
      <c r="EG368" s="114">
        <v>0</v>
      </c>
      <c r="EH368" s="114">
        <v>0</v>
      </c>
      <c r="EI368" s="114">
        <v>0</v>
      </c>
      <c r="EJ368" s="114">
        <v>0</v>
      </c>
      <c r="EK368" s="114">
        <v>0</v>
      </c>
      <c r="EL368" s="114">
        <v>0</v>
      </c>
      <c r="EM368" s="114">
        <v>0</v>
      </c>
      <c r="EN368" s="114">
        <v>0</v>
      </c>
      <c r="EO368" s="114">
        <v>0</v>
      </c>
      <c r="EP368" s="114">
        <v>0</v>
      </c>
      <c r="EQ368" s="114">
        <v>0</v>
      </c>
      <c r="ER368" s="114">
        <v>0</v>
      </c>
      <c r="ES368" s="114">
        <v>0</v>
      </c>
      <c r="ET368" s="114">
        <v>0</v>
      </c>
      <c r="EU368" s="114">
        <v>0</v>
      </c>
      <c r="EV368" s="114">
        <v>0</v>
      </c>
      <c r="EW368" s="114">
        <v>0</v>
      </c>
      <c r="EX368" s="114">
        <v>0</v>
      </c>
      <c r="EY368" s="114">
        <v>0</v>
      </c>
      <c r="EZ368" s="114">
        <v>0</v>
      </c>
      <c r="FA368" s="114">
        <v>0</v>
      </c>
    </row>
    <row r="369" spans="1:157" s="81" customFormat="1" ht="15.75" thickBot="1" x14ac:dyDescent="0.3">
      <c r="A369" s="81">
        <v>19</v>
      </c>
      <c r="B369" s="81" t="s">
        <v>241</v>
      </c>
      <c r="C369" s="82" t="s">
        <v>1373</v>
      </c>
      <c r="D369" s="82" t="s">
        <v>1386</v>
      </c>
      <c r="E369" s="81" t="s">
        <v>1387</v>
      </c>
      <c r="F369" s="83" t="s">
        <v>762</v>
      </c>
      <c r="G369" s="84">
        <v>3</v>
      </c>
      <c r="H369" s="74">
        <v>3</v>
      </c>
      <c r="I369" s="85"/>
      <c r="J369" s="68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  <c r="AC369" s="114">
        <v>0</v>
      </c>
      <c r="AD369" s="114">
        <v>0</v>
      </c>
      <c r="AE369" s="114">
        <v>0</v>
      </c>
      <c r="AF369" s="114">
        <v>0</v>
      </c>
      <c r="AG369" s="114">
        <v>0</v>
      </c>
      <c r="AH369" s="114">
        <v>0</v>
      </c>
      <c r="AI369" s="114">
        <v>0</v>
      </c>
      <c r="AJ369" s="114">
        <v>0</v>
      </c>
      <c r="AK369" s="114">
        <v>0</v>
      </c>
      <c r="AL369" s="114">
        <v>0</v>
      </c>
      <c r="AM369" s="114">
        <v>0</v>
      </c>
      <c r="AN369" s="114">
        <v>0</v>
      </c>
      <c r="AO369" s="114">
        <v>0</v>
      </c>
      <c r="AP369" s="114">
        <v>0</v>
      </c>
      <c r="AQ369" s="114">
        <v>0</v>
      </c>
      <c r="AR369" s="114">
        <v>0</v>
      </c>
      <c r="AS369" s="114">
        <v>0</v>
      </c>
      <c r="AT369" s="114">
        <v>0</v>
      </c>
      <c r="AU369" s="114">
        <v>0</v>
      </c>
      <c r="AV369" s="114">
        <v>0</v>
      </c>
      <c r="AW369" s="114">
        <v>0</v>
      </c>
      <c r="AX369" s="114">
        <v>0</v>
      </c>
      <c r="AY369" s="114">
        <v>0</v>
      </c>
      <c r="AZ369" s="114">
        <v>0</v>
      </c>
      <c r="BA369" s="114">
        <v>0</v>
      </c>
      <c r="BB369" s="114">
        <v>0</v>
      </c>
      <c r="BC369" s="114">
        <v>0</v>
      </c>
      <c r="BD369" s="114">
        <v>0</v>
      </c>
      <c r="BE369" s="114">
        <v>0</v>
      </c>
      <c r="BF369" s="114">
        <v>0</v>
      </c>
      <c r="BG369" s="114">
        <v>0</v>
      </c>
      <c r="BH369" s="114">
        <v>0</v>
      </c>
      <c r="BI369" s="114">
        <v>0</v>
      </c>
      <c r="BJ369" s="114">
        <v>0</v>
      </c>
      <c r="BK369" s="114">
        <v>0</v>
      </c>
      <c r="BL369" s="114">
        <v>0</v>
      </c>
      <c r="BM369" s="114">
        <v>0</v>
      </c>
      <c r="BN369" s="114">
        <v>0</v>
      </c>
      <c r="BO369" s="114">
        <v>0</v>
      </c>
      <c r="BP369" s="114">
        <v>0</v>
      </c>
      <c r="BQ369" s="114">
        <v>0</v>
      </c>
      <c r="BR369" s="114">
        <v>0</v>
      </c>
      <c r="BS369" s="114">
        <v>0</v>
      </c>
      <c r="BT369" s="114">
        <v>0</v>
      </c>
      <c r="BU369" s="114">
        <v>0</v>
      </c>
      <c r="BV369" s="114">
        <v>0</v>
      </c>
      <c r="BW369" s="114">
        <v>0</v>
      </c>
      <c r="BX369" s="114">
        <v>0</v>
      </c>
      <c r="BY369" s="114">
        <v>0</v>
      </c>
      <c r="BZ369" s="114">
        <v>0</v>
      </c>
      <c r="CA369" s="114">
        <v>0</v>
      </c>
      <c r="CB369" s="114">
        <v>0</v>
      </c>
      <c r="CC369" s="114">
        <v>0</v>
      </c>
      <c r="CD369" s="114">
        <v>0</v>
      </c>
      <c r="CE369" s="114">
        <v>0</v>
      </c>
      <c r="CF369" s="114">
        <v>0</v>
      </c>
      <c r="CG369" s="114">
        <v>0</v>
      </c>
      <c r="CH369" s="114">
        <v>0</v>
      </c>
      <c r="CI369" s="114">
        <v>0</v>
      </c>
      <c r="CJ369" s="114">
        <v>0</v>
      </c>
      <c r="CK369" s="114">
        <v>0</v>
      </c>
      <c r="CL369" s="114">
        <v>0</v>
      </c>
      <c r="CM369" s="114">
        <v>0</v>
      </c>
      <c r="CN369" s="114">
        <v>0</v>
      </c>
      <c r="CO369" s="114">
        <v>0</v>
      </c>
      <c r="CP369" s="114">
        <v>0</v>
      </c>
      <c r="CQ369" s="114">
        <v>0</v>
      </c>
      <c r="CR369" s="114">
        <v>0</v>
      </c>
      <c r="CS369" s="114">
        <v>0</v>
      </c>
      <c r="CT369" s="114">
        <v>0</v>
      </c>
      <c r="CU369" s="114">
        <v>0</v>
      </c>
      <c r="CV369" s="114">
        <v>0</v>
      </c>
      <c r="CW369" s="114">
        <v>0</v>
      </c>
      <c r="CX369" s="114">
        <v>0</v>
      </c>
      <c r="CY369" s="114">
        <v>0</v>
      </c>
      <c r="CZ369" s="114">
        <v>0</v>
      </c>
      <c r="DA369" s="114">
        <v>0</v>
      </c>
      <c r="DB369" s="114">
        <v>0</v>
      </c>
      <c r="DC369" s="114">
        <v>0</v>
      </c>
      <c r="DD369" s="114">
        <v>0</v>
      </c>
      <c r="DE369" s="114">
        <v>0</v>
      </c>
      <c r="DF369" s="114">
        <v>0</v>
      </c>
      <c r="DG369" s="114">
        <v>0</v>
      </c>
      <c r="DH369" s="114">
        <v>0</v>
      </c>
      <c r="DI369" s="114">
        <v>0</v>
      </c>
      <c r="DJ369" s="114">
        <v>0</v>
      </c>
      <c r="DK369" s="114">
        <v>0</v>
      </c>
      <c r="DL369" s="114">
        <v>0</v>
      </c>
      <c r="DM369" s="114">
        <v>0</v>
      </c>
      <c r="DN369" s="114">
        <v>0</v>
      </c>
      <c r="DO369" s="114">
        <v>0</v>
      </c>
      <c r="DP369" s="114">
        <v>0</v>
      </c>
      <c r="DQ369" s="114">
        <v>0</v>
      </c>
      <c r="DR369" s="114">
        <v>0</v>
      </c>
      <c r="DS369" s="114">
        <v>0</v>
      </c>
      <c r="DT369" s="114">
        <v>0</v>
      </c>
      <c r="DU369" s="114">
        <v>0</v>
      </c>
      <c r="DV369" s="114">
        <v>0</v>
      </c>
      <c r="DW369" s="114">
        <v>0</v>
      </c>
      <c r="DX369" s="114">
        <v>0</v>
      </c>
      <c r="DY369" s="114">
        <v>0</v>
      </c>
      <c r="DZ369" s="114">
        <v>0</v>
      </c>
      <c r="EA369" s="114">
        <v>0</v>
      </c>
      <c r="EB369" s="114">
        <v>0</v>
      </c>
      <c r="EC369" s="114">
        <v>0</v>
      </c>
      <c r="ED369" s="114">
        <v>0</v>
      </c>
      <c r="EE369" s="114">
        <v>0</v>
      </c>
      <c r="EF369" s="114">
        <v>0</v>
      </c>
      <c r="EG369" s="114">
        <v>0</v>
      </c>
      <c r="EH369" s="114">
        <v>0</v>
      </c>
      <c r="EI369" s="114">
        <v>0</v>
      </c>
      <c r="EJ369" s="114">
        <v>0</v>
      </c>
      <c r="EK369" s="114">
        <v>0</v>
      </c>
      <c r="EL369" s="114">
        <v>0</v>
      </c>
      <c r="EM369" s="114">
        <v>0</v>
      </c>
      <c r="EN369" s="114">
        <v>0</v>
      </c>
      <c r="EO369" s="114">
        <v>0</v>
      </c>
      <c r="EP369" s="114">
        <v>0</v>
      </c>
      <c r="EQ369" s="114">
        <v>0</v>
      </c>
      <c r="ER369" s="114">
        <v>0</v>
      </c>
      <c r="ES369" s="114">
        <v>0</v>
      </c>
      <c r="ET369" s="114">
        <v>0</v>
      </c>
      <c r="EU369" s="114">
        <v>0</v>
      </c>
      <c r="EV369" s="114">
        <v>0</v>
      </c>
      <c r="EW369" s="114">
        <v>0</v>
      </c>
      <c r="EX369" s="114">
        <v>0</v>
      </c>
      <c r="EY369" s="114">
        <v>0</v>
      </c>
      <c r="EZ369" s="114">
        <v>0</v>
      </c>
      <c r="FA369" s="114">
        <v>0</v>
      </c>
    </row>
    <row r="370" spans="1:157" s="81" customFormat="1" ht="15.75" thickBot="1" x14ac:dyDescent="0.3">
      <c r="A370" s="81">
        <v>20</v>
      </c>
      <c r="B370" s="81" t="s">
        <v>1388</v>
      </c>
      <c r="C370" s="82" t="s">
        <v>770</v>
      </c>
      <c r="D370" s="82" t="s">
        <v>1389</v>
      </c>
      <c r="E370" s="81" t="s">
        <v>1390</v>
      </c>
      <c r="F370" s="89" t="s">
        <v>766</v>
      </c>
      <c r="G370" s="84">
        <v>4</v>
      </c>
      <c r="H370" s="74">
        <v>4</v>
      </c>
      <c r="I370" s="85"/>
      <c r="J370" s="68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  <c r="AC370" s="114">
        <v>0</v>
      </c>
      <c r="AD370" s="114">
        <v>0</v>
      </c>
      <c r="AE370" s="114">
        <v>0</v>
      </c>
      <c r="AF370" s="114">
        <v>0</v>
      </c>
      <c r="AG370" s="114">
        <v>0</v>
      </c>
      <c r="AH370" s="114">
        <v>0</v>
      </c>
      <c r="AI370" s="114">
        <v>0</v>
      </c>
      <c r="AJ370" s="114">
        <v>0</v>
      </c>
      <c r="AK370" s="114">
        <v>0</v>
      </c>
      <c r="AL370" s="114">
        <v>0</v>
      </c>
      <c r="AM370" s="114">
        <v>0</v>
      </c>
      <c r="AN370" s="114">
        <v>0</v>
      </c>
      <c r="AO370" s="114">
        <v>0</v>
      </c>
      <c r="AP370" s="114">
        <v>0</v>
      </c>
      <c r="AQ370" s="114">
        <v>0</v>
      </c>
      <c r="AR370" s="114">
        <v>0</v>
      </c>
      <c r="AS370" s="114">
        <v>0</v>
      </c>
      <c r="AT370" s="114">
        <v>0</v>
      </c>
      <c r="AU370" s="114">
        <v>0</v>
      </c>
      <c r="AV370" s="114">
        <v>0</v>
      </c>
      <c r="AW370" s="114">
        <v>0</v>
      </c>
      <c r="AX370" s="114">
        <v>0</v>
      </c>
      <c r="AY370" s="114">
        <v>0</v>
      </c>
      <c r="AZ370" s="114">
        <v>0</v>
      </c>
      <c r="BA370" s="114">
        <v>0</v>
      </c>
      <c r="BB370" s="114">
        <v>0</v>
      </c>
      <c r="BC370" s="114">
        <v>0</v>
      </c>
      <c r="BD370" s="114">
        <v>0</v>
      </c>
      <c r="BE370" s="114">
        <v>0</v>
      </c>
      <c r="BF370" s="114">
        <v>0</v>
      </c>
      <c r="BG370" s="114">
        <v>0</v>
      </c>
      <c r="BH370" s="114">
        <v>0</v>
      </c>
      <c r="BI370" s="114">
        <v>0</v>
      </c>
      <c r="BJ370" s="114">
        <v>0</v>
      </c>
      <c r="BK370" s="114">
        <v>0</v>
      </c>
      <c r="BL370" s="114">
        <v>0</v>
      </c>
      <c r="BM370" s="114">
        <v>0</v>
      </c>
      <c r="BN370" s="114">
        <v>0</v>
      </c>
      <c r="BO370" s="114">
        <v>0</v>
      </c>
      <c r="BP370" s="114">
        <v>0</v>
      </c>
      <c r="BQ370" s="114">
        <v>0</v>
      </c>
      <c r="BR370" s="114">
        <v>0</v>
      </c>
      <c r="BS370" s="114">
        <v>0</v>
      </c>
      <c r="BT370" s="114">
        <v>0</v>
      </c>
      <c r="BU370" s="114">
        <v>0</v>
      </c>
      <c r="BV370" s="114">
        <v>0</v>
      </c>
      <c r="BW370" s="114">
        <v>0</v>
      </c>
      <c r="BX370" s="114">
        <v>0</v>
      </c>
      <c r="BY370" s="114">
        <v>0</v>
      </c>
      <c r="BZ370" s="114">
        <v>0</v>
      </c>
      <c r="CA370" s="114">
        <v>0</v>
      </c>
      <c r="CB370" s="114">
        <v>0</v>
      </c>
      <c r="CC370" s="114">
        <v>0</v>
      </c>
      <c r="CD370" s="114">
        <v>0</v>
      </c>
      <c r="CE370" s="114">
        <v>0</v>
      </c>
      <c r="CF370" s="114">
        <v>0</v>
      </c>
      <c r="CG370" s="114">
        <v>0</v>
      </c>
      <c r="CH370" s="114">
        <v>0</v>
      </c>
      <c r="CI370" s="114">
        <v>0</v>
      </c>
      <c r="CJ370" s="114">
        <v>0</v>
      </c>
      <c r="CK370" s="114">
        <v>0</v>
      </c>
      <c r="CL370" s="114">
        <v>0</v>
      </c>
      <c r="CM370" s="114">
        <v>0</v>
      </c>
      <c r="CN370" s="114">
        <v>0</v>
      </c>
      <c r="CO370" s="114">
        <v>0</v>
      </c>
      <c r="CP370" s="114">
        <v>0</v>
      </c>
      <c r="CQ370" s="114">
        <v>0</v>
      </c>
      <c r="CR370" s="114">
        <v>0</v>
      </c>
      <c r="CS370" s="114">
        <v>0</v>
      </c>
      <c r="CT370" s="114">
        <v>0</v>
      </c>
      <c r="CU370" s="114">
        <v>0</v>
      </c>
      <c r="CV370" s="114">
        <v>0</v>
      </c>
      <c r="CW370" s="114">
        <v>0</v>
      </c>
      <c r="CX370" s="114">
        <v>0</v>
      </c>
      <c r="CY370" s="114">
        <v>0</v>
      </c>
      <c r="CZ370" s="114">
        <v>0</v>
      </c>
      <c r="DA370" s="114">
        <v>0</v>
      </c>
      <c r="DB370" s="114">
        <v>0</v>
      </c>
      <c r="DC370" s="114">
        <v>0</v>
      </c>
      <c r="DD370" s="114">
        <v>0</v>
      </c>
      <c r="DE370" s="114">
        <v>0</v>
      </c>
      <c r="DF370" s="114">
        <v>0</v>
      </c>
      <c r="DG370" s="114">
        <v>0</v>
      </c>
      <c r="DH370" s="114">
        <v>0</v>
      </c>
      <c r="DI370" s="114">
        <v>0</v>
      </c>
      <c r="DJ370" s="114">
        <v>0</v>
      </c>
      <c r="DK370" s="114">
        <v>0</v>
      </c>
      <c r="DL370" s="114">
        <v>0</v>
      </c>
      <c r="DM370" s="114">
        <v>0</v>
      </c>
      <c r="DN370" s="114">
        <v>0</v>
      </c>
      <c r="DO370" s="114">
        <v>0</v>
      </c>
      <c r="DP370" s="114">
        <v>0</v>
      </c>
      <c r="DQ370" s="114">
        <v>0</v>
      </c>
      <c r="DR370" s="114">
        <v>0</v>
      </c>
      <c r="DS370" s="114">
        <v>0</v>
      </c>
      <c r="DT370" s="114">
        <v>0</v>
      </c>
      <c r="DU370" s="114">
        <v>0</v>
      </c>
      <c r="DV370" s="114">
        <v>0</v>
      </c>
      <c r="DW370" s="114">
        <v>0</v>
      </c>
      <c r="DX370" s="114">
        <v>0</v>
      </c>
      <c r="DY370" s="114">
        <v>0</v>
      </c>
      <c r="DZ370" s="114">
        <v>0</v>
      </c>
      <c r="EA370" s="114">
        <v>0</v>
      </c>
      <c r="EB370" s="114">
        <v>0</v>
      </c>
      <c r="EC370" s="114">
        <v>0</v>
      </c>
      <c r="ED370" s="114">
        <v>0</v>
      </c>
      <c r="EE370" s="114">
        <v>0</v>
      </c>
      <c r="EF370" s="114">
        <v>0</v>
      </c>
      <c r="EG370" s="114">
        <v>0</v>
      </c>
      <c r="EH370" s="114">
        <v>0</v>
      </c>
      <c r="EI370" s="114">
        <v>0</v>
      </c>
      <c r="EJ370" s="114">
        <v>0</v>
      </c>
      <c r="EK370" s="114">
        <v>0</v>
      </c>
      <c r="EL370" s="114">
        <v>0</v>
      </c>
      <c r="EM370" s="114">
        <v>0</v>
      </c>
      <c r="EN370" s="114">
        <v>0</v>
      </c>
      <c r="EO370" s="114">
        <v>0</v>
      </c>
      <c r="EP370" s="114">
        <v>0</v>
      </c>
      <c r="EQ370" s="114">
        <v>0</v>
      </c>
      <c r="ER370" s="114">
        <v>0</v>
      </c>
      <c r="ES370" s="114">
        <v>0</v>
      </c>
      <c r="ET370" s="114">
        <v>0</v>
      </c>
      <c r="EU370" s="114">
        <v>0</v>
      </c>
      <c r="EV370" s="114">
        <v>0</v>
      </c>
      <c r="EW370" s="114">
        <v>0</v>
      </c>
      <c r="EX370" s="114">
        <v>0</v>
      </c>
      <c r="EY370" s="114">
        <v>0</v>
      </c>
      <c r="EZ370" s="114">
        <v>0</v>
      </c>
      <c r="FA370" s="114">
        <v>0</v>
      </c>
    </row>
    <row r="371" spans="1:157" s="71" customFormat="1" x14ac:dyDescent="0.25">
      <c r="A371" s="71">
        <v>21</v>
      </c>
      <c r="B371" s="71" t="s">
        <v>65</v>
      </c>
      <c r="C371" s="72" t="s">
        <v>786</v>
      </c>
      <c r="D371" s="72" t="s">
        <v>371</v>
      </c>
      <c r="E371" s="71" t="s">
        <v>372</v>
      </c>
      <c r="F371" s="80" t="s">
        <v>766</v>
      </c>
      <c r="G371" s="74">
        <v>4</v>
      </c>
      <c r="H371" s="74">
        <v>4</v>
      </c>
      <c r="I371" s="75"/>
      <c r="J371" s="68">
        <v>36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22</v>
      </c>
      <c r="U371" s="114">
        <v>0</v>
      </c>
      <c r="V371" s="114">
        <v>0</v>
      </c>
      <c r="W371" s="114">
        <v>0</v>
      </c>
      <c r="X371" s="114">
        <v>0</v>
      </c>
      <c r="Y371" s="114">
        <v>14</v>
      </c>
      <c r="Z371" s="114">
        <v>0</v>
      </c>
      <c r="AA371" s="114">
        <v>0</v>
      </c>
      <c r="AB371" s="114">
        <v>0</v>
      </c>
      <c r="AC371" s="114">
        <v>0</v>
      </c>
      <c r="AD371" s="114">
        <v>0</v>
      </c>
      <c r="AE371" s="114">
        <v>0</v>
      </c>
      <c r="AF371" s="114">
        <v>0</v>
      </c>
      <c r="AG371" s="114">
        <v>0</v>
      </c>
      <c r="AH371" s="114">
        <v>0</v>
      </c>
      <c r="AI371" s="114">
        <v>0</v>
      </c>
      <c r="AJ371" s="114">
        <v>0</v>
      </c>
      <c r="AK371" s="114">
        <v>0</v>
      </c>
      <c r="AL371" s="114">
        <v>0</v>
      </c>
      <c r="AM371" s="114">
        <v>0</v>
      </c>
      <c r="AN371" s="114">
        <v>0</v>
      </c>
      <c r="AO371" s="114">
        <v>0</v>
      </c>
      <c r="AP371" s="114">
        <v>0</v>
      </c>
      <c r="AQ371" s="114">
        <v>0</v>
      </c>
      <c r="AR371" s="114">
        <v>0</v>
      </c>
      <c r="AS371" s="114">
        <v>0</v>
      </c>
      <c r="AT371" s="114">
        <v>0</v>
      </c>
      <c r="AU371" s="114">
        <v>0</v>
      </c>
      <c r="AV371" s="114">
        <v>0</v>
      </c>
      <c r="AW371" s="114">
        <v>0</v>
      </c>
      <c r="AX371" s="114">
        <v>0</v>
      </c>
      <c r="AY371" s="114">
        <v>0</v>
      </c>
      <c r="AZ371" s="114">
        <v>0</v>
      </c>
      <c r="BA371" s="114">
        <v>0</v>
      </c>
      <c r="BB371" s="114">
        <v>0</v>
      </c>
      <c r="BC371" s="114">
        <v>0</v>
      </c>
      <c r="BD371" s="114">
        <v>0</v>
      </c>
      <c r="BE371" s="114">
        <v>0</v>
      </c>
      <c r="BF371" s="114">
        <v>0</v>
      </c>
      <c r="BG371" s="114">
        <v>0</v>
      </c>
      <c r="BH371" s="114">
        <v>0</v>
      </c>
      <c r="BI371" s="114">
        <v>0</v>
      </c>
      <c r="BJ371" s="114">
        <v>0</v>
      </c>
      <c r="BK371" s="114">
        <v>0</v>
      </c>
      <c r="BL371" s="114">
        <v>0</v>
      </c>
      <c r="BM371" s="114">
        <v>0</v>
      </c>
      <c r="BN371" s="114">
        <v>0</v>
      </c>
      <c r="BO371" s="114">
        <v>0</v>
      </c>
      <c r="BP371" s="114">
        <v>0</v>
      </c>
      <c r="BQ371" s="114">
        <v>0</v>
      </c>
      <c r="BR371" s="114">
        <v>0</v>
      </c>
      <c r="BS371" s="114">
        <v>0</v>
      </c>
      <c r="BT371" s="114">
        <v>0</v>
      </c>
      <c r="BU371" s="114">
        <v>0</v>
      </c>
      <c r="BV371" s="114">
        <v>0</v>
      </c>
      <c r="BW371" s="114">
        <v>0</v>
      </c>
      <c r="BX371" s="114">
        <v>0</v>
      </c>
      <c r="BY371" s="114">
        <v>0</v>
      </c>
      <c r="BZ371" s="114">
        <v>0</v>
      </c>
      <c r="CA371" s="114">
        <v>0</v>
      </c>
      <c r="CB371" s="114">
        <v>0</v>
      </c>
      <c r="CC371" s="114">
        <v>0</v>
      </c>
      <c r="CD371" s="114">
        <v>0</v>
      </c>
      <c r="CE371" s="114">
        <v>0</v>
      </c>
      <c r="CF371" s="114">
        <v>0</v>
      </c>
      <c r="CG371" s="114">
        <v>0</v>
      </c>
      <c r="CH371" s="114">
        <v>0</v>
      </c>
      <c r="CI371" s="114">
        <v>0</v>
      </c>
      <c r="CJ371" s="114">
        <v>0</v>
      </c>
      <c r="CK371" s="114">
        <v>0</v>
      </c>
      <c r="CL371" s="114">
        <v>0</v>
      </c>
      <c r="CM371" s="114">
        <v>0</v>
      </c>
      <c r="CN371" s="114">
        <v>0</v>
      </c>
      <c r="CO371" s="114">
        <v>0</v>
      </c>
      <c r="CP371" s="114">
        <v>0</v>
      </c>
      <c r="CQ371" s="114">
        <v>0</v>
      </c>
      <c r="CR371" s="114">
        <v>0</v>
      </c>
      <c r="CS371" s="114">
        <v>0</v>
      </c>
      <c r="CT371" s="114">
        <v>0</v>
      </c>
      <c r="CU371" s="114">
        <v>0</v>
      </c>
      <c r="CV371" s="114">
        <v>0</v>
      </c>
      <c r="CW371" s="114">
        <v>0</v>
      </c>
      <c r="CX371" s="114">
        <v>0</v>
      </c>
      <c r="CY371" s="114">
        <v>0</v>
      </c>
      <c r="CZ371" s="114">
        <v>0</v>
      </c>
      <c r="DA371" s="114">
        <v>0</v>
      </c>
      <c r="DB371" s="114">
        <v>0</v>
      </c>
      <c r="DC371" s="114">
        <v>0</v>
      </c>
      <c r="DD371" s="114">
        <v>0</v>
      </c>
      <c r="DE371" s="114">
        <v>0</v>
      </c>
      <c r="DF371" s="114">
        <v>0</v>
      </c>
      <c r="DG371" s="114">
        <v>0</v>
      </c>
      <c r="DH371" s="114">
        <v>0</v>
      </c>
      <c r="DI371" s="114">
        <v>0</v>
      </c>
      <c r="DJ371" s="114">
        <v>0</v>
      </c>
      <c r="DK371" s="114">
        <v>0</v>
      </c>
      <c r="DL371" s="114">
        <v>0</v>
      </c>
      <c r="DM371" s="114">
        <v>0</v>
      </c>
      <c r="DN371" s="114">
        <v>0</v>
      </c>
      <c r="DO371" s="114">
        <v>0</v>
      </c>
      <c r="DP371" s="114">
        <v>0</v>
      </c>
      <c r="DQ371" s="114">
        <v>0</v>
      </c>
      <c r="DR371" s="114">
        <v>0</v>
      </c>
      <c r="DS371" s="114">
        <v>0</v>
      </c>
      <c r="DT371" s="114">
        <v>0</v>
      </c>
      <c r="DU371" s="114">
        <v>0</v>
      </c>
      <c r="DV371" s="114">
        <v>0</v>
      </c>
      <c r="DW371" s="114">
        <v>0</v>
      </c>
      <c r="DX371" s="114">
        <v>0</v>
      </c>
      <c r="DY371" s="114">
        <v>0</v>
      </c>
      <c r="DZ371" s="114">
        <v>0</v>
      </c>
      <c r="EA371" s="114">
        <v>0</v>
      </c>
      <c r="EB371" s="114">
        <v>0</v>
      </c>
      <c r="EC371" s="114">
        <v>0</v>
      </c>
      <c r="ED371" s="114">
        <v>0</v>
      </c>
      <c r="EE371" s="114">
        <v>0</v>
      </c>
      <c r="EF371" s="114">
        <v>0</v>
      </c>
      <c r="EG371" s="114">
        <v>0</v>
      </c>
      <c r="EH371" s="114">
        <v>0</v>
      </c>
      <c r="EI371" s="114">
        <v>0</v>
      </c>
      <c r="EJ371" s="114">
        <v>0</v>
      </c>
      <c r="EK371" s="114">
        <v>0</v>
      </c>
      <c r="EL371" s="114">
        <v>0</v>
      </c>
      <c r="EM371" s="114">
        <v>0</v>
      </c>
      <c r="EN371" s="114">
        <v>0</v>
      </c>
      <c r="EO371" s="114">
        <v>0</v>
      </c>
      <c r="EP371" s="114">
        <v>0</v>
      </c>
      <c r="EQ371" s="114">
        <v>0</v>
      </c>
      <c r="ER371" s="114">
        <v>0</v>
      </c>
      <c r="ES371" s="114">
        <v>0</v>
      </c>
      <c r="ET371" s="114">
        <v>0</v>
      </c>
      <c r="EU371" s="114">
        <v>0</v>
      </c>
      <c r="EV371" s="114">
        <v>0</v>
      </c>
      <c r="EW371" s="114">
        <v>0</v>
      </c>
      <c r="EX371" s="114">
        <v>0</v>
      </c>
      <c r="EY371" s="114">
        <v>0</v>
      </c>
      <c r="EZ371" s="114">
        <v>0</v>
      </c>
      <c r="FA371" s="114">
        <v>0</v>
      </c>
    </row>
    <row r="372" spans="1:157" x14ac:dyDescent="0.25">
      <c r="A372">
        <v>21</v>
      </c>
      <c r="B372" t="s">
        <v>65</v>
      </c>
      <c r="C372" s="65" t="s">
        <v>786</v>
      </c>
      <c r="D372" s="65" t="s">
        <v>368</v>
      </c>
      <c r="E372" t="s">
        <v>369</v>
      </c>
      <c r="F372" s="79" t="s">
        <v>766</v>
      </c>
      <c r="G372" s="19">
        <v>3</v>
      </c>
      <c r="H372" s="74">
        <v>4</v>
      </c>
      <c r="I372" s="67"/>
      <c r="J372" s="68">
        <v>3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2</v>
      </c>
      <c r="U372" s="114">
        <v>0</v>
      </c>
      <c r="V372" s="114">
        <v>0</v>
      </c>
      <c r="W372" s="114">
        <v>0</v>
      </c>
      <c r="X372" s="114">
        <v>0</v>
      </c>
      <c r="Y372" s="114">
        <v>1</v>
      </c>
      <c r="Z372" s="114">
        <v>0</v>
      </c>
      <c r="AA372" s="114">
        <v>0</v>
      </c>
      <c r="AB372" s="114">
        <v>0</v>
      </c>
      <c r="AC372" s="114">
        <v>0</v>
      </c>
      <c r="AD372" s="114">
        <v>0</v>
      </c>
      <c r="AE372" s="114">
        <v>0</v>
      </c>
      <c r="AF372" s="114">
        <v>0</v>
      </c>
      <c r="AG372" s="114">
        <v>0</v>
      </c>
      <c r="AH372" s="114">
        <v>0</v>
      </c>
      <c r="AI372" s="114">
        <v>0</v>
      </c>
      <c r="AJ372" s="114">
        <v>0</v>
      </c>
      <c r="AK372" s="114">
        <v>0</v>
      </c>
      <c r="AL372" s="114">
        <v>0</v>
      </c>
      <c r="AM372" s="114">
        <v>0</v>
      </c>
      <c r="AN372" s="114">
        <v>0</v>
      </c>
      <c r="AO372" s="114">
        <v>0</v>
      </c>
      <c r="AP372" s="114">
        <v>0</v>
      </c>
      <c r="AQ372" s="114">
        <v>0</v>
      </c>
      <c r="AR372" s="114">
        <v>0</v>
      </c>
      <c r="AS372" s="114">
        <v>0</v>
      </c>
      <c r="AT372" s="114">
        <v>0</v>
      </c>
      <c r="AU372" s="114">
        <v>0</v>
      </c>
      <c r="AV372" s="114">
        <v>0</v>
      </c>
      <c r="AW372" s="114">
        <v>0</v>
      </c>
      <c r="AX372" s="114">
        <v>0</v>
      </c>
      <c r="AY372" s="114">
        <v>0</v>
      </c>
      <c r="AZ372" s="114">
        <v>0</v>
      </c>
      <c r="BA372" s="114">
        <v>0</v>
      </c>
      <c r="BB372" s="114">
        <v>0</v>
      </c>
      <c r="BC372" s="114">
        <v>0</v>
      </c>
      <c r="BD372" s="114">
        <v>0</v>
      </c>
      <c r="BE372" s="114">
        <v>0</v>
      </c>
      <c r="BF372" s="114">
        <v>0</v>
      </c>
      <c r="BG372" s="114">
        <v>0</v>
      </c>
      <c r="BH372" s="114">
        <v>0</v>
      </c>
      <c r="BI372" s="114">
        <v>0</v>
      </c>
      <c r="BJ372" s="114">
        <v>0</v>
      </c>
      <c r="BK372" s="114">
        <v>0</v>
      </c>
      <c r="BL372" s="114">
        <v>0</v>
      </c>
      <c r="BM372" s="114">
        <v>0</v>
      </c>
      <c r="BN372" s="114">
        <v>0</v>
      </c>
      <c r="BO372" s="114">
        <v>0</v>
      </c>
      <c r="BP372" s="114">
        <v>0</v>
      </c>
      <c r="BQ372" s="114">
        <v>0</v>
      </c>
      <c r="BR372" s="114">
        <v>0</v>
      </c>
      <c r="BS372" s="114">
        <v>0</v>
      </c>
      <c r="BT372" s="114">
        <v>0</v>
      </c>
      <c r="BU372" s="114">
        <v>0</v>
      </c>
      <c r="BV372" s="114">
        <v>0</v>
      </c>
      <c r="BW372" s="114">
        <v>0</v>
      </c>
      <c r="BX372" s="114">
        <v>0</v>
      </c>
      <c r="BY372" s="114">
        <v>0</v>
      </c>
      <c r="BZ372" s="114">
        <v>0</v>
      </c>
      <c r="CA372" s="114">
        <v>0</v>
      </c>
      <c r="CB372" s="114">
        <v>0</v>
      </c>
      <c r="CC372" s="114">
        <v>0</v>
      </c>
      <c r="CD372" s="114">
        <v>0</v>
      </c>
      <c r="CE372" s="114">
        <v>0</v>
      </c>
      <c r="CF372" s="114">
        <v>0</v>
      </c>
      <c r="CG372" s="114">
        <v>0</v>
      </c>
      <c r="CH372" s="114">
        <v>0</v>
      </c>
      <c r="CI372" s="114">
        <v>0</v>
      </c>
      <c r="CJ372" s="114">
        <v>0</v>
      </c>
      <c r="CK372" s="114">
        <v>0</v>
      </c>
      <c r="CL372" s="114">
        <v>0</v>
      </c>
      <c r="CM372" s="114">
        <v>0</v>
      </c>
      <c r="CN372" s="114">
        <v>0</v>
      </c>
      <c r="CO372" s="114">
        <v>0</v>
      </c>
      <c r="CP372" s="114">
        <v>0</v>
      </c>
      <c r="CQ372" s="114">
        <v>0</v>
      </c>
      <c r="CR372" s="114">
        <v>0</v>
      </c>
      <c r="CS372" s="114">
        <v>0</v>
      </c>
      <c r="CT372" s="114">
        <v>0</v>
      </c>
      <c r="CU372" s="114">
        <v>0</v>
      </c>
      <c r="CV372" s="114">
        <v>0</v>
      </c>
      <c r="CW372" s="114">
        <v>0</v>
      </c>
      <c r="CX372" s="114">
        <v>0</v>
      </c>
      <c r="CY372" s="114">
        <v>0</v>
      </c>
      <c r="CZ372" s="114">
        <v>0</v>
      </c>
      <c r="DA372" s="114">
        <v>0</v>
      </c>
      <c r="DB372" s="114">
        <v>0</v>
      </c>
      <c r="DC372" s="114">
        <v>0</v>
      </c>
      <c r="DD372" s="114">
        <v>0</v>
      </c>
      <c r="DE372" s="114">
        <v>0</v>
      </c>
      <c r="DF372" s="114">
        <v>0</v>
      </c>
      <c r="DG372" s="114">
        <v>0</v>
      </c>
      <c r="DH372" s="114">
        <v>0</v>
      </c>
      <c r="DI372" s="114">
        <v>0</v>
      </c>
      <c r="DJ372" s="114">
        <v>0</v>
      </c>
      <c r="DK372" s="114">
        <v>0</v>
      </c>
      <c r="DL372" s="114">
        <v>0</v>
      </c>
      <c r="DM372" s="114">
        <v>0</v>
      </c>
      <c r="DN372" s="114">
        <v>0</v>
      </c>
      <c r="DO372" s="114">
        <v>0</v>
      </c>
      <c r="DP372" s="114">
        <v>0</v>
      </c>
      <c r="DQ372" s="114">
        <v>0</v>
      </c>
      <c r="DR372" s="114">
        <v>0</v>
      </c>
      <c r="DS372" s="114">
        <v>0</v>
      </c>
      <c r="DT372" s="114">
        <v>0</v>
      </c>
      <c r="DU372" s="114">
        <v>0</v>
      </c>
      <c r="DV372" s="114">
        <v>0</v>
      </c>
      <c r="DW372" s="114">
        <v>0</v>
      </c>
      <c r="DX372" s="114">
        <v>0</v>
      </c>
      <c r="DY372" s="114">
        <v>0</v>
      </c>
      <c r="DZ372" s="114">
        <v>0</v>
      </c>
      <c r="EA372" s="114">
        <v>0</v>
      </c>
      <c r="EB372" s="114">
        <v>0</v>
      </c>
      <c r="EC372" s="114">
        <v>0</v>
      </c>
      <c r="ED372" s="114">
        <v>0</v>
      </c>
      <c r="EE372" s="114">
        <v>0</v>
      </c>
      <c r="EF372" s="114">
        <v>0</v>
      </c>
      <c r="EG372" s="114">
        <v>0</v>
      </c>
      <c r="EH372" s="114">
        <v>0</v>
      </c>
      <c r="EI372" s="114">
        <v>0</v>
      </c>
      <c r="EJ372" s="114">
        <v>0</v>
      </c>
      <c r="EK372" s="114">
        <v>0</v>
      </c>
      <c r="EL372" s="114">
        <v>0</v>
      </c>
      <c r="EM372" s="114">
        <v>0</v>
      </c>
      <c r="EN372" s="114">
        <v>0</v>
      </c>
      <c r="EO372" s="114">
        <v>0</v>
      </c>
      <c r="EP372" s="114">
        <v>0</v>
      </c>
      <c r="EQ372" s="114">
        <v>0</v>
      </c>
      <c r="ER372" s="114">
        <v>0</v>
      </c>
      <c r="ES372" s="114">
        <v>0</v>
      </c>
      <c r="ET372" s="114">
        <v>0</v>
      </c>
      <c r="EU372" s="114">
        <v>0</v>
      </c>
      <c r="EV372" s="114">
        <v>0</v>
      </c>
      <c r="EW372" s="114">
        <v>0</v>
      </c>
      <c r="EX372" s="114">
        <v>0</v>
      </c>
      <c r="EY372" s="114">
        <v>0</v>
      </c>
      <c r="EZ372" s="114">
        <v>0</v>
      </c>
      <c r="FA372" s="114">
        <v>0</v>
      </c>
    </row>
    <row r="373" spans="1:157" x14ac:dyDescent="0.25">
      <c r="A373">
        <v>21</v>
      </c>
      <c r="B373" t="s">
        <v>65</v>
      </c>
      <c r="C373" s="65" t="s">
        <v>799</v>
      </c>
      <c r="D373" s="65" t="s">
        <v>1391</v>
      </c>
      <c r="E373" t="s">
        <v>1392</v>
      </c>
      <c r="F373" s="66" t="s">
        <v>762</v>
      </c>
      <c r="G373" s="19">
        <v>3</v>
      </c>
      <c r="H373" s="74">
        <v>4</v>
      </c>
      <c r="I373" s="67"/>
      <c r="J373" s="68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  <c r="AC373" s="114">
        <v>0</v>
      </c>
      <c r="AD373" s="114">
        <v>0</v>
      </c>
      <c r="AE373" s="114">
        <v>0</v>
      </c>
      <c r="AF373" s="114">
        <v>0</v>
      </c>
      <c r="AG373" s="114">
        <v>0</v>
      </c>
      <c r="AH373" s="114">
        <v>0</v>
      </c>
      <c r="AI373" s="114">
        <v>0</v>
      </c>
      <c r="AJ373" s="114">
        <v>0</v>
      </c>
      <c r="AK373" s="114">
        <v>0</v>
      </c>
      <c r="AL373" s="114">
        <v>0</v>
      </c>
      <c r="AM373" s="114">
        <v>0</v>
      </c>
      <c r="AN373" s="114">
        <v>0</v>
      </c>
      <c r="AO373" s="114">
        <v>0</v>
      </c>
      <c r="AP373" s="114">
        <v>0</v>
      </c>
      <c r="AQ373" s="114">
        <v>0</v>
      </c>
      <c r="AR373" s="114">
        <v>0</v>
      </c>
      <c r="AS373" s="114">
        <v>0</v>
      </c>
      <c r="AT373" s="114">
        <v>0</v>
      </c>
      <c r="AU373" s="114">
        <v>0</v>
      </c>
      <c r="AV373" s="114">
        <v>0</v>
      </c>
      <c r="AW373" s="114">
        <v>0</v>
      </c>
      <c r="AX373" s="114">
        <v>0</v>
      </c>
      <c r="AY373" s="114">
        <v>0</v>
      </c>
      <c r="AZ373" s="114">
        <v>0</v>
      </c>
      <c r="BA373" s="114">
        <v>0</v>
      </c>
      <c r="BB373" s="114">
        <v>0</v>
      </c>
      <c r="BC373" s="114">
        <v>0</v>
      </c>
      <c r="BD373" s="114">
        <v>0</v>
      </c>
      <c r="BE373" s="114">
        <v>0</v>
      </c>
      <c r="BF373" s="114">
        <v>0</v>
      </c>
      <c r="BG373" s="114">
        <v>0</v>
      </c>
      <c r="BH373" s="114">
        <v>0</v>
      </c>
      <c r="BI373" s="114">
        <v>0</v>
      </c>
      <c r="BJ373" s="114">
        <v>0</v>
      </c>
      <c r="BK373" s="114">
        <v>0</v>
      </c>
      <c r="BL373" s="114">
        <v>0</v>
      </c>
      <c r="BM373" s="114">
        <v>0</v>
      </c>
      <c r="BN373" s="114">
        <v>0</v>
      </c>
      <c r="BO373" s="114">
        <v>0</v>
      </c>
      <c r="BP373" s="114">
        <v>0</v>
      </c>
      <c r="BQ373" s="114">
        <v>0</v>
      </c>
      <c r="BR373" s="114">
        <v>0</v>
      </c>
      <c r="BS373" s="114">
        <v>0</v>
      </c>
      <c r="BT373" s="114">
        <v>0</v>
      </c>
      <c r="BU373" s="114">
        <v>0</v>
      </c>
      <c r="BV373" s="114">
        <v>0</v>
      </c>
      <c r="BW373" s="114">
        <v>0</v>
      </c>
      <c r="BX373" s="114">
        <v>0</v>
      </c>
      <c r="BY373" s="114">
        <v>0</v>
      </c>
      <c r="BZ373" s="114">
        <v>0</v>
      </c>
      <c r="CA373" s="114">
        <v>0</v>
      </c>
      <c r="CB373" s="114">
        <v>0</v>
      </c>
      <c r="CC373" s="114">
        <v>0</v>
      </c>
      <c r="CD373" s="114">
        <v>0</v>
      </c>
      <c r="CE373" s="114">
        <v>0</v>
      </c>
      <c r="CF373" s="114">
        <v>0</v>
      </c>
      <c r="CG373" s="114">
        <v>0</v>
      </c>
      <c r="CH373" s="114">
        <v>0</v>
      </c>
      <c r="CI373" s="114">
        <v>0</v>
      </c>
      <c r="CJ373" s="114">
        <v>0</v>
      </c>
      <c r="CK373" s="114">
        <v>0</v>
      </c>
      <c r="CL373" s="114">
        <v>0</v>
      </c>
      <c r="CM373" s="114">
        <v>0</v>
      </c>
      <c r="CN373" s="114">
        <v>0</v>
      </c>
      <c r="CO373" s="114">
        <v>0</v>
      </c>
      <c r="CP373" s="114">
        <v>0</v>
      </c>
      <c r="CQ373" s="114">
        <v>0</v>
      </c>
      <c r="CR373" s="114">
        <v>0</v>
      </c>
      <c r="CS373" s="114">
        <v>0</v>
      </c>
      <c r="CT373" s="114">
        <v>0</v>
      </c>
      <c r="CU373" s="114">
        <v>0</v>
      </c>
      <c r="CV373" s="114">
        <v>0</v>
      </c>
      <c r="CW373" s="114">
        <v>0</v>
      </c>
      <c r="CX373" s="114">
        <v>0</v>
      </c>
      <c r="CY373" s="114">
        <v>0</v>
      </c>
      <c r="CZ373" s="114">
        <v>0</v>
      </c>
      <c r="DA373" s="114">
        <v>0</v>
      </c>
      <c r="DB373" s="114">
        <v>0</v>
      </c>
      <c r="DC373" s="114">
        <v>0</v>
      </c>
      <c r="DD373" s="114">
        <v>0</v>
      </c>
      <c r="DE373" s="114">
        <v>0</v>
      </c>
      <c r="DF373" s="114">
        <v>0</v>
      </c>
      <c r="DG373" s="114">
        <v>0</v>
      </c>
      <c r="DH373" s="114">
        <v>0</v>
      </c>
      <c r="DI373" s="114">
        <v>0</v>
      </c>
      <c r="DJ373" s="114">
        <v>0</v>
      </c>
      <c r="DK373" s="114">
        <v>0</v>
      </c>
      <c r="DL373" s="114">
        <v>0</v>
      </c>
      <c r="DM373" s="114">
        <v>0</v>
      </c>
      <c r="DN373" s="114">
        <v>0</v>
      </c>
      <c r="DO373" s="114">
        <v>0</v>
      </c>
      <c r="DP373" s="114">
        <v>0</v>
      </c>
      <c r="DQ373" s="114">
        <v>0</v>
      </c>
      <c r="DR373" s="114">
        <v>0</v>
      </c>
      <c r="DS373" s="114">
        <v>0</v>
      </c>
      <c r="DT373" s="114">
        <v>0</v>
      </c>
      <c r="DU373" s="114">
        <v>0</v>
      </c>
      <c r="DV373" s="114">
        <v>0</v>
      </c>
      <c r="DW373" s="114">
        <v>0</v>
      </c>
      <c r="DX373" s="114">
        <v>0</v>
      </c>
      <c r="DY373" s="114">
        <v>0</v>
      </c>
      <c r="DZ373" s="114">
        <v>0</v>
      </c>
      <c r="EA373" s="114">
        <v>0</v>
      </c>
      <c r="EB373" s="114">
        <v>0</v>
      </c>
      <c r="EC373" s="114">
        <v>0</v>
      </c>
      <c r="ED373" s="114">
        <v>0</v>
      </c>
      <c r="EE373" s="114">
        <v>0</v>
      </c>
      <c r="EF373" s="114">
        <v>0</v>
      </c>
      <c r="EG373" s="114">
        <v>0</v>
      </c>
      <c r="EH373" s="114">
        <v>0</v>
      </c>
      <c r="EI373" s="114">
        <v>0</v>
      </c>
      <c r="EJ373" s="114">
        <v>0</v>
      </c>
      <c r="EK373" s="114">
        <v>0</v>
      </c>
      <c r="EL373" s="114">
        <v>0</v>
      </c>
      <c r="EM373" s="114">
        <v>0</v>
      </c>
      <c r="EN373" s="114">
        <v>0</v>
      </c>
      <c r="EO373" s="114">
        <v>0</v>
      </c>
      <c r="EP373" s="114">
        <v>0</v>
      </c>
      <c r="EQ373" s="114">
        <v>0</v>
      </c>
      <c r="ER373" s="114">
        <v>0</v>
      </c>
      <c r="ES373" s="114">
        <v>0</v>
      </c>
      <c r="ET373" s="114">
        <v>0</v>
      </c>
      <c r="EU373" s="114">
        <v>0</v>
      </c>
      <c r="EV373" s="114">
        <v>0</v>
      </c>
      <c r="EW373" s="114">
        <v>0</v>
      </c>
      <c r="EX373" s="114">
        <v>0</v>
      </c>
      <c r="EY373" s="114">
        <v>0</v>
      </c>
      <c r="EZ373" s="114">
        <v>0</v>
      </c>
      <c r="FA373" s="114">
        <v>0</v>
      </c>
    </row>
    <row r="374" spans="1:157" x14ac:dyDescent="0.25">
      <c r="A374">
        <v>21</v>
      </c>
      <c r="B374" t="s">
        <v>65</v>
      </c>
      <c r="C374" s="65" t="s">
        <v>831</v>
      </c>
      <c r="D374" s="65" t="s">
        <v>363</v>
      </c>
      <c r="E374" t="s">
        <v>364</v>
      </c>
      <c r="F374" s="79" t="s">
        <v>766</v>
      </c>
      <c r="G374" s="19">
        <v>3</v>
      </c>
      <c r="H374" s="74">
        <v>3</v>
      </c>
      <c r="I374" s="67"/>
      <c r="J374" s="68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  <c r="AC374" s="114">
        <v>0</v>
      </c>
      <c r="AD374" s="114">
        <v>0</v>
      </c>
      <c r="AE374" s="114">
        <v>0</v>
      </c>
      <c r="AF374" s="114">
        <v>0</v>
      </c>
      <c r="AG374" s="114">
        <v>0</v>
      </c>
      <c r="AH374" s="114">
        <v>0</v>
      </c>
      <c r="AI374" s="114">
        <v>0</v>
      </c>
      <c r="AJ374" s="114">
        <v>0</v>
      </c>
      <c r="AK374" s="114">
        <v>0</v>
      </c>
      <c r="AL374" s="114">
        <v>0</v>
      </c>
      <c r="AM374" s="114">
        <v>0</v>
      </c>
      <c r="AN374" s="114">
        <v>0</v>
      </c>
      <c r="AO374" s="114">
        <v>0</v>
      </c>
      <c r="AP374" s="114">
        <v>0</v>
      </c>
      <c r="AQ374" s="114">
        <v>0</v>
      </c>
      <c r="AR374" s="114">
        <v>0</v>
      </c>
      <c r="AS374" s="114">
        <v>0</v>
      </c>
      <c r="AT374" s="114">
        <v>0</v>
      </c>
      <c r="AU374" s="114">
        <v>0</v>
      </c>
      <c r="AV374" s="114">
        <v>0</v>
      </c>
      <c r="AW374" s="114">
        <v>0</v>
      </c>
      <c r="AX374" s="114">
        <v>0</v>
      </c>
      <c r="AY374" s="114">
        <v>0</v>
      </c>
      <c r="AZ374" s="114">
        <v>0</v>
      </c>
      <c r="BA374" s="114">
        <v>0</v>
      </c>
      <c r="BB374" s="114">
        <v>0</v>
      </c>
      <c r="BC374" s="114">
        <v>0</v>
      </c>
      <c r="BD374" s="114">
        <v>0</v>
      </c>
      <c r="BE374" s="114">
        <v>0</v>
      </c>
      <c r="BF374" s="114">
        <v>0</v>
      </c>
      <c r="BG374" s="114">
        <v>0</v>
      </c>
      <c r="BH374" s="114">
        <v>0</v>
      </c>
      <c r="BI374" s="114">
        <v>0</v>
      </c>
      <c r="BJ374" s="114">
        <v>0</v>
      </c>
      <c r="BK374" s="114">
        <v>0</v>
      </c>
      <c r="BL374" s="114">
        <v>0</v>
      </c>
      <c r="BM374" s="114">
        <v>0</v>
      </c>
      <c r="BN374" s="114">
        <v>0</v>
      </c>
      <c r="BO374" s="114">
        <v>0</v>
      </c>
      <c r="BP374" s="114">
        <v>0</v>
      </c>
      <c r="BQ374" s="114">
        <v>0</v>
      </c>
      <c r="BR374" s="114">
        <v>0</v>
      </c>
      <c r="BS374" s="114">
        <v>0</v>
      </c>
      <c r="BT374" s="114">
        <v>0</v>
      </c>
      <c r="BU374" s="114">
        <v>0</v>
      </c>
      <c r="BV374" s="114">
        <v>0</v>
      </c>
      <c r="BW374" s="114">
        <v>0</v>
      </c>
      <c r="BX374" s="114">
        <v>0</v>
      </c>
      <c r="BY374" s="114">
        <v>0</v>
      </c>
      <c r="BZ374" s="114">
        <v>0</v>
      </c>
      <c r="CA374" s="114">
        <v>0</v>
      </c>
      <c r="CB374" s="114">
        <v>0</v>
      </c>
      <c r="CC374" s="114">
        <v>0</v>
      </c>
      <c r="CD374" s="114">
        <v>0</v>
      </c>
      <c r="CE374" s="114">
        <v>0</v>
      </c>
      <c r="CF374" s="114">
        <v>0</v>
      </c>
      <c r="CG374" s="114">
        <v>0</v>
      </c>
      <c r="CH374" s="114">
        <v>0</v>
      </c>
      <c r="CI374" s="114">
        <v>0</v>
      </c>
      <c r="CJ374" s="114">
        <v>0</v>
      </c>
      <c r="CK374" s="114">
        <v>0</v>
      </c>
      <c r="CL374" s="114">
        <v>0</v>
      </c>
      <c r="CM374" s="114">
        <v>0</v>
      </c>
      <c r="CN374" s="114">
        <v>0</v>
      </c>
      <c r="CO374" s="114">
        <v>0</v>
      </c>
      <c r="CP374" s="114">
        <v>0</v>
      </c>
      <c r="CQ374" s="114">
        <v>0</v>
      </c>
      <c r="CR374" s="114">
        <v>0</v>
      </c>
      <c r="CS374" s="114">
        <v>0</v>
      </c>
      <c r="CT374" s="114">
        <v>0</v>
      </c>
      <c r="CU374" s="114">
        <v>0</v>
      </c>
      <c r="CV374" s="114">
        <v>0</v>
      </c>
      <c r="CW374" s="114">
        <v>0</v>
      </c>
      <c r="CX374" s="114">
        <v>0</v>
      </c>
      <c r="CY374" s="114">
        <v>0</v>
      </c>
      <c r="CZ374" s="114">
        <v>0</v>
      </c>
      <c r="DA374" s="114">
        <v>0</v>
      </c>
      <c r="DB374" s="114">
        <v>0</v>
      </c>
      <c r="DC374" s="114">
        <v>0</v>
      </c>
      <c r="DD374" s="114">
        <v>0</v>
      </c>
      <c r="DE374" s="114">
        <v>0</v>
      </c>
      <c r="DF374" s="114">
        <v>0</v>
      </c>
      <c r="DG374" s="114">
        <v>0</v>
      </c>
      <c r="DH374" s="114">
        <v>0</v>
      </c>
      <c r="DI374" s="114">
        <v>0</v>
      </c>
      <c r="DJ374" s="114">
        <v>0</v>
      </c>
      <c r="DK374" s="114">
        <v>0</v>
      </c>
      <c r="DL374" s="114">
        <v>0</v>
      </c>
      <c r="DM374" s="114">
        <v>0</v>
      </c>
      <c r="DN374" s="114">
        <v>0</v>
      </c>
      <c r="DO374" s="114">
        <v>0</v>
      </c>
      <c r="DP374" s="114">
        <v>0</v>
      </c>
      <c r="DQ374" s="114">
        <v>0</v>
      </c>
      <c r="DR374" s="114">
        <v>0</v>
      </c>
      <c r="DS374" s="114">
        <v>0</v>
      </c>
      <c r="DT374" s="114">
        <v>0</v>
      </c>
      <c r="DU374" s="114">
        <v>0</v>
      </c>
      <c r="DV374" s="114">
        <v>0</v>
      </c>
      <c r="DW374" s="114">
        <v>0</v>
      </c>
      <c r="DX374" s="114">
        <v>0</v>
      </c>
      <c r="DY374" s="114">
        <v>0</v>
      </c>
      <c r="DZ374" s="114">
        <v>0</v>
      </c>
      <c r="EA374" s="114">
        <v>0</v>
      </c>
      <c r="EB374" s="114">
        <v>0</v>
      </c>
      <c r="EC374" s="114">
        <v>0</v>
      </c>
      <c r="ED374" s="114">
        <v>0</v>
      </c>
      <c r="EE374" s="114">
        <v>0</v>
      </c>
      <c r="EF374" s="114">
        <v>0</v>
      </c>
      <c r="EG374" s="114">
        <v>0</v>
      </c>
      <c r="EH374" s="114">
        <v>0</v>
      </c>
      <c r="EI374" s="114">
        <v>0</v>
      </c>
      <c r="EJ374" s="114">
        <v>0</v>
      </c>
      <c r="EK374" s="114">
        <v>0</v>
      </c>
      <c r="EL374" s="114">
        <v>0</v>
      </c>
      <c r="EM374" s="114">
        <v>0</v>
      </c>
      <c r="EN374" s="114">
        <v>0</v>
      </c>
      <c r="EO374" s="114">
        <v>0</v>
      </c>
      <c r="EP374" s="114">
        <v>0</v>
      </c>
      <c r="EQ374" s="114">
        <v>0</v>
      </c>
      <c r="ER374" s="114">
        <v>0</v>
      </c>
      <c r="ES374" s="114">
        <v>0</v>
      </c>
      <c r="ET374" s="114">
        <v>0</v>
      </c>
      <c r="EU374" s="114">
        <v>0</v>
      </c>
      <c r="EV374" s="114">
        <v>0</v>
      </c>
      <c r="EW374" s="114">
        <v>0</v>
      </c>
      <c r="EX374" s="114">
        <v>0</v>
      </c>
      <c r="EY374" s="114">
        <v>0</v>
      </c>
      <c r="EZ374" s="114">
        <v>0</v>
      </c>
      <c r="FA374" s="114">
        <v>0</v>
      </c>
    </row>
    <row r="375" spans="1:157" x14ac:dyDescent="0.25">
      <c r="A375">
        <v>21</v>
      </c>
      <c r="B375" t="s">
        <v>65</v>
      </c>
      <c r="C375" s="65" t="s">
        <v>1393</v>
      </c>
      <c r="D375" s="65" t="s">
        <v>323</v>
      </c>
      <c r="E375" t="s">
        <v>324</v>
      </c>
      <c r="F375" s="79" t="s">
        <v>766</v>
      </c>
      <c r="G375" s="19">
        <v>3</v>
      </c>
      <c r="H375" s="74">
        <v>3</v>
      </c>
      <c r="I375" s="67"/>
      <c r="J375" s="68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  <c r="AC375" s="114">
        <v>0</v>
      </c>
      <c r="AD375" s="114">
        <v>0</v>
      </c>
      <c r="AE375" s="114">
        <v>0</v>
      </c>
      <c r="AF375" s="114">
        <v>0</v>
      </c>
      <c r="AG375" s="114">
        <v>0</v>
      </c>
      <c r="AH375" s="114">
        <v>0</v>
      </c>
      <c r="AI375" s="114">
        <v>0</v>
      </c>
      <c r="AJ375" s="114">
        <v>0</v>
      </c>
      <c r="AK375" s="114">
        <v>0</v>
      </c>
      <c r="AL375" s="114">
        <v>0</v>
      </c>
      <c r="AM375" s="114">
        <v>0</v>
      </c>
      <c r="AN375" s="114">
        <v>0</v>
      </c>
      <c r="AO375" s="114">
        <v>0</v>
      </c>
      <c r="AP375" s="114">
        <v>0</v>
      </c>
      <c r="AQ375" s="114">
        <v>0</v>
      </c>
      <c r="AR375" s="114">
        <v>0</v>
      </c>
      <c r="AS375" s="114">
        <v>0</v>
      </c>
      <c r="AT375" s="114">
        <v>0</v>
      </c>
      <c r="AU375" s="114">
        <v>0</v>
      </c>
      <c r="AV375" s="114">
        <v>0</v>
      </c>
      <c r="AW375" s="114">
        <v>0</v>
      </c>
      <c r="AX375" s="114">
        <v>0</v>
      </c>
      <c r="AY375" s="114">
        <v>0</v>
      </c>
      <c r="AZ375" s="114">
        <v>0</v>
      </c>
      <c r="BA375" s="114">
        <v>0</v>
      </c>
      <c r="BB375" s="114">
        <v>0</v>
      </c>
      <c r="BC375" s="114">
        <v>0</v>
      </c>
      <c r="BD375" s="114">
        <v>0</v>
      </c>
      <c r="BE375" s="114">
        <v>0</v>
      </c>
      <c r="BF375" s="114">
        <v>0</v>
      </c>
      <c r="BG375" s="114">
        <v>0</v>
      </c>
      <c r="BH375" s="114">
        <v>0</v>
      </c>
      <c r="BI375" s="114">
        <v>0</v>
      </c>
      <c r="BJ375" s="114">
        <v>0</v>
      </c>
      <c r="BK375" s="114">
        <v>0</v>
      </c>
      <c r="BL375" s="114">
        <v>0</v>
      </c>
      <c r="BM375" s="114">
        <v>0</v>
      </c>
      <c r="BN375" s="114">
        <v>0</v>
      </c>
      <c r="BO375" s="114">
        <v>0</v>
      </c>
      <c r="BP375" s="114">
        <v>0</v>
      </c>
      <c r="BQ375" s="114">
        <v>0</v>
      </c>
      <c r="BR375" s="114">
        <v>0</v>
      </c>
      <c r="BS375" s="114">
        <v>0</v>
      </c>
      <c r="BT375" s="114">
        <v>0</v>
      </c>
      <c r="BU375" s="114">
        <v>0</v>
      </c>
      <c r="BV375" s="114">
        <v>0</v>
      </c>
      <c r="BW375" s="114">
        <v>0</v>
      </c>
      <c r="BX375" s="114">
        <v>0</v>
      </c>
      <c r="BY375" s="114">
        <v>0</v>
      </c>
      <c r="BZ375" s="114">
        <v>0</v>
      </c>
      <c r="CA375" s="114">
        <v>0</v>
      </c>
      <c r="CB375" s="114">
        <v>0</v>
      </c>
      <c r="CC375" s="114">
        <v>0</v>
      </c>
      <c r="CD375" s="114">
        <v>0</v>
      </c>
      <c r="CE375" s="114">
        <v>0</v>
      </c>
      <c r="CF375" s="114">
        <v>0</v>
      </c>
      <c r="CG375" s="114">
        <v>0</v>
      </c>
      <c r="CH375" s="114">
        <v>0</v>
      </c>
      <c r="CI375" s="114">
        <v>0</v>
      </c>
      <c r="CJ375" s="114">
        <v>0</v>
      </c>
      <c r="CK375" s="114">
        <v>0</v>
      </c>
      <c r="CL375" s="114">
        <v>0</v>
      </c>
      <c r="CM375" s="114">
        <v>0</v>
      </c>
      <c r="CN375" s="114">
        <v>0</v>
      </c>
      <c r="CO375" s="114">
        <v>0</v>
      </c>
      <c r="CP375" s="114">
        <v>0</v>
      </c>
      <c r="CQ375" s="114">
        <v>0</v>
      </c>
      <c r="CR375" s="114">
        <v>0</v>
      </c>
      <c r="CS375" s="114">
        <v>0</v>
      </c>
      <c r="CT375" s="114">
        <v>0</v>
      </c>
      <c r="CU375" s="114">
        <v>0</v>
      </c>
      <c r="CV375" s="114">
        <v>0</v>
      </c>
      <c r="CW375" s="114">
        <v>0</v>
      </c>
      <c r="CX375" s="114">
        <v>0</v>
      </c>
      <c r="CY375" s="114">
        <v>0</v>
      </c>
      <c r="CZ375" s="114">
        <v>0</v>
      </c>
      <c r="DA375" s="114">
        <v>0</v>
      </c>
      <c r="DB375" s="114">
        <v>0</v>
      </c>
      <c r="DC375" s="114">
        <v>0</v>
      </c>
      <c r="DD375" s="114">
        <v>0</v>
      </c>
      <c r="DE375" s="114">
        <v>0</v>
      </c>
      <c r="DF375" s="114">
        <v>0</v>
      </c>
      <c r="DG375" s="114">
        <v>0</v>
      </c>
      <c r="DH375" s="114">
        <v>0</v>
      </c>
      <c r="DI375" s="114">
        <v>0</v>
      </c>
      <c r="DJ375" s="114">
        <v>0</v>
      </c>
      <c r="DK375" s="114">
        <v>0</v>
      </c>
      <c r="DL375" s="114">
        <v>0</v>
      </c>
      <c r="DM375" s="114">
        <v>0</v>
      </c>
      <c r="DN375" s="114">
        <v>0</v>
      </c>
      <c r="DO375" s="114">
        <v>0</v>
      </c>
      <c r="DP375" s="114">
        <v>0</v>
      </c>
      <c r="DQ375" s="114">
        <v>0</v>
      </c>
      <c r="DR375" s="114">
        <v>0</v>
      </c>
      <c r="DS375" s="114">
        <v>0</v>
      </c>
      <c r="DT375" s="114">
        <v>0</v>
      </c>
      <c r="DU375" s="114">
        <v>0</v>
      </c>
      <c r="DV375" s="114">
        <v>0</v>
      </c>
      <c r="DW375" s="114">
        <v>0</v>
      </c>
      <c r="DX375" s="114">
        <v>0</v>
      </c>
      <c r="DY375" s="114">
        <v>0</v>
      </c>
      <c r="DZ375" s="114">
        <v>0</v>
      </c>
      <c r="EA375" s="114">
        <v>0</v>
      </c>
      <c r="EB375" s="114">
        <v>0</v>
      </c>
      <c r="EC375" s="114">
        <v>0</v>
      </c>
      <c r="ED375" s="114">
        <v>0</v>
      </c>
      <c r="EE375" s="114">
        <v>0</v>
      </c>
      <c r="EF375" s="114">
        <v>0</v>
      </c>
      <c r="EG375" s="114">
        <v>0</v>
      </c>
      <c r="EH375" s="114">
        <v>0</v>
      </c>
      <c r="EI375" s="114">
        <v>0</v>
      </c>
      <c r="EJ375" s="114">
        <v>0</v>
      </c>
      <c r="EK375" s="114">
        <v>0</v>
      </c>
      <c r="EL375" s="114">
        <v>0</v>
      </c>
      <c r="EM375" s="114">
        <v>0</v>
      </c>
      <c r="EN375" s="114">
        <v>0</v>
      </c>
      <c r="EO375" s="114">
        <v>0</v>
      </c>
      <c r="EP375" s="114">
        <v>0</v>
      </c>
      <c r="EQ375" s="114">
        <v>0</v>
      </c>
      <c r="ER375" s="114">
        <v>0</v>
      </c>
      <c r="ES375" s="114">
        <v>0</v>
      </c>
      <c r="ET375" s="114">
        <v>0</v>
      </c>
      <c r="EU375" s="114">
        <v>0</v>
      </c>
      <c r="EV375" s="114">
        <v>0</v>
      </c>
      <c r="EW375" s="114">
        <v>0</v>
      </c>
      <c r="EX375" s="114">
        <v>0</v>
      </c>
      <c r="EY375" s="114">
        <v>0</v>
      </c>
      <c r="EZ375" s="114">
        <v>0</v>
      </c>
      <c r="FA375" s="114">
        <v>0</v>
      </c>
    </row>
    <row r="376" spans="1:157" s="71" customFormat="1" x14ac:dyDescent="0.25">
      <c r="A376" s="71">
        <v>21</v>
      </c>
      <c r="B376" s="71" t="s">
        <v>65</v>
      </c>
      <c r="C376" s="72" t="s">
        <v>1046</v>
      </c>
      <c r="D376" s="72" t="s">
        <v>1394</v>
      </c>
      <c r="E376" s="71" t="s">
        <v>1395</v>
      </c>
      <c r="F376" s="73" t="s">
        <v>762</v>
      </c>
      <c r="G376" s="74">
        <v>3</v>
      </c>
      <c r="H376" s="74">
        <v>5</v>
      </c>
      <c r="I376" s="75"/>
      <c r="J376" s="68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  <c r="AC376" s="114">
        <v>0</v>
      </c>
      <c r="AD376" s="114">
        <v>0</v>
      </c>
      <c r="AE376" s="114">
        <v>0</v>
      </c>
      <c r="AF376" s="114">
        <v>0</v>
      </c>
      <c r="AG376" s="114">
        <v>0</v>
      </c>
      <c r="AH376" s="114">
        <v>0</v>
      </c>
      <c r="AI376" s="114">
        <v>0</v>
      </c>
      <c r="AJ376" s="114">
        <v>0</v>
      </c>
      <c r="AK376" s="114">
        <v>0</v>
      </c>
      <c r="AL376" s="114">
        <v>0</v>
      </c>
      <c r="AM376" s="114">
        <v>0</v>
      </c>
      <c r="AN376" s="114">
        <v>0</v>
      </c>
      <c r="AO376" s="114">
        <v>0</v>
      </c>
      <c r="AP376" s="114">
        <v>0</v>
      </c>
      <c r="AQ376" s="114">
        <v>0</v>
      </c>
      <c r="AR376" s="114">
        <v>0</v>
      </c>
      <c r="AS376" s="114">
        <v>0</v>
      </c>
      <c r="AT376" s="114">
        <v>0</v>
      </c>
      <c r="AU376" s="114">
        <v>0</v>
      </c>
      <c r="AV376" s="114">
        <v>0</v>
      </c>
      <c r="AW376" s="114">
        <v>0</v>
      </c>
      <c r="AX376" s="114">
        <v>0</v>
      </c>
      <c r="AY376" s="114">
        <v>0</v>
      </c>
      <c r="AZ376" s="114">
        <v>0</v>
      </c>
      <c r="BA376" s="114">
        <v>0</v>
      </c>
      <c r="BB376" s="114">
        <v>0</v>
      </c>
      <c r="BC376" s="114">
        <v>0</v>
      </c>
      <c r="BD376" s="114">
        <v>0</v>
      </c>
      <c r="BE376" s="114">
        <v>0</v>
      </c>
      <c r="BF376" s="114">
        <v>0</v>
      </c>
      <c r="BG376" s="114">
        <v>0</v>
      </c>
      <c r="BH376" s="114">
        <v>0</v>
      </c>
      <c r="BI376" s="114">
        <v>0</v>
      </c>
      <c r="BJ376" s="114">
        <v>0</v>
      </c>
      <c r="BK376" s="114">
        <v>0</v>
      </c>
      <c r="BL376" s="114">
        <v>0</v>
      </c>
      <c r="BM376" s="114">
        <v>0</v>
      </c>
      <c r="BN376" s="114">
        <v>0</v>
      </c>
      <c r="BO376" s="114">
        <v>0</v>
      </c>
      <c r="BP376" s="114">
        <v>0</v>
      </c>
      <c r="BQ376" s="114">
        <v>0</v>
      </c>
      <c r="BR376" s="114">
        <v>0</v>
      </c>
      <c r="BS376" s="114">
        <v>0</v>
      </c>
      <c r="BT376" s="114">
        <v>0</v>
      </c>
      <c r="BU376" s="114">
        <v>0</v>
      </c>
      <c r="BV376" s="114">
        <v>0</v>
      </c>
      <c r="BW376" s="114">
        <v>0</v>
      </c>
      <c r="BX376" s="114">
        <v>0</v>
      </c>
      <c r="BY376" s="114">
        <v>0</v>
      </c>
      <c r="BZ376" s="114">
        <v>0</v>
      </c>
      <c r="CA376" s="114">
        <v>0</v>
      </c>
      <c r="CB376" s="114">
        <v>0</v>
      </c>
      <c r="CC376" s="114">
        <v>0</v>
      </c>
      <c r="CD376" s="114">
        <v>0</v>
      </c>
      <c r="CE376" s="114">
        <v>0</v>
      </c>
      <c r="CF376" s="114">
        <v>0</v>
      </c>
      <c r="CG376" s="114">
        <v>0</v>
      </c>
      <c r="CH376" s="114">
        <v>0</v>
      </c>
      <c r="CI376" s="114">
        <v>0</v>
      </c>
      <c r="CJ376" s="114">
        <v>0</v>
      </c>
      <c r="CK376" s="114">
        <v>0</v>
      </c>
      <c r="CL376" s="114">
        <v>0</v>
      </c>
      <c r="CM376" s="114">
        <v>0</v>
      </c>
      <c r="CN376" s="114">
        <v>0</v>
      </c>
      <c r="CO376" s="114">
        <v>0</v>
      </c>
      <c r="CP376" s="114">
        <v>0</v>
      </c>
      <c r="CQ376" s="114">
        <v>0</v>
      </c>
      <c r="CR376" s="114">
        <v>0</v>
      </c>
      <c r="CS376" s="114">
        <v>0</v>
      </c>
      <c r="CT376" s="114">
        <v>0</v>
      </c>
      <c r="CU376" s="114">
        <v>0</v>
      </c>
      <c r="CV376" s="114">
        <v>0</v>
      </c>
      <c r="CW376" s="114">
        <v>0</v>
      </c>
      <c r="CX376" s="114">
        <v>0</v>
      </c>
      <c r="CY376" s="114">
        <v>0</v>
      </c>
      <c r="CZ376" s="114">
        <v>0</v>
      </c>
      <c r="DA376" s="114">
        <v>0</v>
      </c>
      <c r="DB376" s="114">
        <v>0</v>
      </c>
      <c r="DC376" s="114">
        <v>0</v>
      </c>
      <c r="DD376" s="114">
        <v>0</v>
      </c>
      <c r="DE376" s="114">
        <v>0</v>
      </c>
      <c r="DF376" s="114">
        <v>0</v>
      </c>
      <c r="DG376" s="114">
        <v>0</v>
      </c>
      <c r="DH376" s="114">
        <v>0</v>
      </c>
      <c r="DI376" s="114">
        <v>0</v>
      </c>
      <c r="DJ376" s="114">
        <v>0</v>
      </c>
      <c r="DK376" s="114">
        <v>0</v>
      </c>
      <c r="DL376" s="114">
        <v>0</v>
      </c>
      <c r="DM376" s="114">
        <v>0</v>
      </c>
      <c r="DN376" s="114">
        <v>0</v>
      </c>
      <c r="DO376" s="114">
        <v>0</v>
      </c>
      <c r="DP376" s="114">
        <v>0</v>
      </c>
      <c r="DQ376" s="114">
        <v>0</v>
      </c>
      <c r="DR376" s="114">
        <v>0</v>
      </c>
      <c r="DS376" s="114">
        <v>0</v>
      </c>
      <c r="DT376" s="114">
        <v>0</v>
      </c>
      <c r="DU376" s="114">
        <v>0</v>
      </c>
      <c r="DV376" s="114">
        <v>0</v>
      </c>
      <c r="DW376" s="114">
        <v>0</v>
      </c>
      <c r="DX376" s="114">
        <v>0</v>
      </c>
      <c r="DY376" s="114">
        <v>0</v>
      </c>
      <c r="DZ376" s="114">
        <v>0</v>
      </c>
      <c r="EA376" s="114">
        <v>0</v>
      </c>
      <c r="EB376" s="114">
        <v>0</v>
      </c>
      <c r="EC376" s="114">
        <v>0</v>
      </c>
      <c r="ED376" s="114">
        <v>0</v>
      </c>
      <c r="EE376" s="114">
        <v>0</v>
      </c>
      <c r="EF376" s="114">
        <v>0</v>
      </c>
      <c r="EG376" s="114">
        <v>0</v>
      </c>
      <c r="EH376" s="114">
        <v>0</v>
      </c>
      <c r="EI376" s="114">
        <v>0</v>
      </c>
      <c r="EJ376" s="114">
        <v>0</v>
      </c>
      <c r="EK376" s="114">
        <v>0</v>
      </c>
      <c r="EL376" s="114">
        <v>0</v>
      </c>
      <c r="EM376" s="114">
        <v>0</v>
      </c>
      <c r="EN376" s="114">
        <v>0</v>
      </c>
      <c r="EO376" s="114">
        <v>0</v>
      </c>
      <c r="EP376" s="114">
        <v>0</v>
      </c>
      <c r="EQ376" s="114">
        <v>0</v>
      </c>
      <c r="ER376" s="114">
        <v>0</v>
      </c>
      <c r="ES376" s="114">
        <v>0</v>
      </c>
      <c r="ET376" s="114">
        <v>0</v>
      </c>
      <c r="EU376" s="114">
        <v>0</v>
      </c>
      <c r="EV376" s="114">
        <v>0</v>
      </c>
      <c r="EW376" s="114">
        <v>0</v>
      </c>
      <c r="EX376" s="114">
        <v>0</v>
      </c>
      <c r="EY376" s="114">
        <v>0</v>
      </c>
      <c r="EZ376" s="114">
        <v>0</v>
      </c>
      <c r="FA376" s="114">
        <v>0</v>
      </c>
    </row>
    <row r="377" spans="1:157" x14ac:dyDescent="0.25">
      <c r="A377">
        <v>21</v>
      </c>
      <c r="B377" t="s">
        <v>65</v>
      </c>
      <c r="C377" s="65" t="s">
        <v>1046</v>
      </c>
      <c r="D377" s="65" t="s">
        <v>1396</v>
      </c>
      <c r="E377" t="s">
        <v>1397</v>
      </c>
      <c r="F377" s="66" t="s">
        <v>762</v>
      </c>
      <c r="G377" s="19">
        <v>2</v>
      </c>
      <c r="H377" s="74">
        <v>5</v>
      </c>
      <c r="I377" s="67"/>
      <c r="J377" s="68">
        <v>1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1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  <c r="AC377" s="114">
        <v>0</v>
      </c>
      <c r="AD377" s="114">
        <v>0</v>
      </c>
      <c r="AE377" s="114">
        <v>0</v>
      </c>
      <c r="AF377" s="114">
        <v>0</v>
      </c>
      <c r="AG377" s="114">
        <v>0</v>
      </c>
      <c r="AH377" s="114">
        <v>0</v>
      </c>
      <c r="AI377" s="114">
        <v>0</v>
      </c>
      <c r="AJ377" s="114">
        <v>0</v>
      </c>
      <c r="AK377" s="114">
        <v>0</v>
      </c>
      <c r="AL377" s="114">
        <v>0</v>
      </c>
      <c r="AM377" s="114">
        <v>0</v>
      </c>
      <c r="AN377" s="114">
        <v>0</v>
      </c>
      <c r="AO377" s="114">
        <v>0</v>
      </c>
      <c r="AP377" s="114">
        <v>0</v>
      </c>
      <c r="AQ377" s="114">
        <v>0</v>
      </c>
      <c r="AR377" s="114">
        <v>0</v>
      </c>
      <c r="AS377" s="114">
        <v>0</v>
      </c>
      <c r="AT377" s="114">
        <v>0</v>
      </c>
      <c r="AU377" s="114">
        <v>0</v>
      </c>
      <c r="AV377" s="114">
        <v>0</v>
      </c>
      <c r="AW377" s="114">
        <v>0</v>
      </c>
      <c r="AX377" s="114">
        <v>0</v>
      </c>
      <c r="AY377" s="114">
        <v>0</v>
      </c>
      <c r="AZ377" s="114">
        <v>0</v>
      </c>
      <c r="BA377" s="114">
        <v>0</v>
      </c>
      <c r="BB377" s="114">
        <v>0</v>
      </c>
      <c r="BC377" s="114">
        <v>0</v>
      </c>
      <c r="BD377" s="114">
        <v>0</v>
      </c>
      <c r="BE377" s="114">
        <v>0</v>
      </c>
      <c r="BF377" s="114">
        <v>0</v>
      </c>
      <c r="BG377" s="114">
        <v>0</v>
      </c>
      <c r="BH377" s="114">
        <v>0</v>
      </c>
      <c r="BI377" s="114">
        <v>0</v>
      </c>
      <c r="BJ377" s="114">
        <v>0</v>
      </c>
      <c r="BK377" s="114">
        <v>0</v>
      </c>
      <c r="BL377" s="114">
        <v>0</v>
      </c>
      <c r="BM377" s="114">
        <v>0</v>
      </c>
      <c r="BN377" s="114">
        <v>0</v>
      </c>
      <c r="BO377" s="114">
        <v>0</v>
      </c>
      <c r="BP377" s="114">
        <v>0</v>
      </c>
      <c r="BQ377" s="114">
        <v>0</v>
      </c>
      <c r="BR377" s="114">
        <v>0</v>
      </c>
      <c r="BS377" s="114">
        <v>0</v>
      </c>
      <c r="BT377" s="114">
        <v>0</v>
      </c>
      <c r="BU377" s="114">
        <v>0</v>
      </c>
      <c r="BV377" s="114">
        <v>0</v>
      </c>
      <c r="BW377" s="114">
        <v>0</v>
      </c>
      <c r="BX377" s="114">
        <v>0</v>
      </c>
      <c r="BY377" s="114">
        <v>0</v>
      </c>
      <c r="BZ377" s="114">
        <v>0</v>
      </c>
      <c r="CA377" s="114">
        <v>0</v>
      </c>
      <c r="CB377" s="114">
        <v>0</v>
      </c>
      <c r="CC377" s="114">
        <v>0</v>
      </c>
      <c r="CD377" s="114">
        <v>0</v>
      </c>
      <c r="CE377" s="114">
        <v>0</v>
      </c>
      <c r="CF377" s="114">
        <v>0</v>
      </c>
      <c r="CG377" s="114">
        <v>0</v>
      </c>
      <c r="CH377" s="114">
        <v>0</v>
      </c>
      <c r="CI377" s="114">
        <v>0</v>
      </c>
      <c r="CJ377" s="114">
        <v>0</v>
      </c>
      <c r="CK377" s="114">
        <v>0</v>
      </c>
      <c r="CL377" s="114">
        <v>0</v>
      </c>
      <c r="CM377" s="114">
        <v>0</v>
      </c>
      <c r="CN377" s="114">
        <v>0</v>
      </c>
      <c r="CO377" s="114">
        <v>0</v>
      </c>
      <c r="CP377" s="114">
        <v>0</v>
      </c>
      <c r="CQ377" s="114">
        <v>0</v>
      </c>
      <c r="CR377" s="114">
        <v>0</v>
      </c>
      <c r="CS377" s="114">
        <v>0</v>
      </c>
      <c r="CT377" s="114">
        <v>0</v>
      </c>
      <c r="CU377" s="114">
        <v>0</v>
      </c>
      <c r="CV377" s="114">
        <v>0</v>
      </c>
      <c r="CW377" s="114">
        <v>0</v>
      </c>
      <c r="CX377" s="114">
        <v>0</v>
      </c>
      <c r="CY377" s="114">
        <v>0</v>
      </c>
      <c r="CZ377" s="114">
        <v>0</v>
      </c>
      <c r="DA377" s="114">
        <v>0</v>
      </c>
      <c r="DB377" s="114">
        <v>0</v>
      </c>
      <c r="DC377" s="114">
        <v>0</v>
      </c>
      <c r="DD377" s="114">
        <v>0</v>
      </c>
      <c r="DE377" s="114">
        <v>0</v>
      </c>
      <c r="DF377" s="114">
        <v>0</v>
      </c>
      <c r="DG377" s="114">
        <v>0</v>
      </c>
      <c r="DH377" s="114">
        <v>0</v>
      </c>
      <c r="DI377" s="114">
        <v>0</v>
      </c>
      <c r="DJ377" s="114">
        <v>0</v>
      </c>
      <c r="DK377" s="114">
        <v>0</v>
      </c>
      <c r="DL377" s="114">
        <v>0</v>
      </c>
      <c r="DM377" s="114">
        <v>0</v>
      </c>
      <c r="DN377" s="114">
        <v>0</v>
      </c>
      <c r="DO377" s="114">
        <v>0</v>
      </c>
      <c r="DP377" s="114">
        <v>0</v>
      </c>
      <c r="DQ377" s="114">
        <v>0</v>
      </c>
      <c r="DR377" s="114">
        <v>0</v>
      </c>
      <c r="DS377" s="114">
        <v>0</v>
      </c>
      <c r="DT377" s="114">
        <v>0</v>
      </c>
      <c r="DU377" s="114">
        <v>0</v>
      </c>
      <c r="DV377" s="114">
        <v>0</v>
      </c>
      <c r="DW377" s="114">
        <v>0</v>
      </c>
      <c r="DX377" s="114">
        <v>0</v>
      </c>
      <c r="DY377" s="114">
        <v>0</v>
      </c>
      <c r="DZ377" s="114">
        <v>0</v>
      </c>
      <c r="EA377" s="114">
        <v>0</v>
      </c>
      <c r="EB377" s="114">
        <v>0</v>
      </c>
      <c r="EC377" s="114">
        <v>0</v>
      </c>
      <c r="ED377" s="114">
        <v>0</v>
      </c>
      <c r="EE377" s="114">
        <v>0</v>
      </c>
      <c r="EF377" s="114">
        <v>0</v>
      </c>
      <c r="EG377" s="114">
        <v>0</v>
      </c>
      <c r="EH377" s="114">
        <v>0</v>
      </c>
      <c r="EI377" s="114">
        <v>0</v>
      </c>
      <c r="EJ377" s="114">
        <v>0</v>
      </c>
      <c r="EK377" s="114">
        <v>0</v>
      </c>
      <c r="EL377" s="114">
        <v>0</v>
      </c>
      <c r="EM377" s="114">
        <v>0</v>
      </c>
      <c r="EN377" s="114">
        <v>0</v>
      </c>
      <c r="EO377" s="114">
        <v>0</v>
      </c>
      <c r="EP377" s="114">
        <v>0</v>
      </c>
      <c r="EQ377" s="114">
        <v>0</v>
      </c>
      <c r="ER377" s="114">
        <v>0</v>
      </c>
      <c r="ES377" s="114">
        <v>0</v>
      </c>
      <c r="ET377" s="114">
        <v>0</v>
      </c>
      <c r="EU377" s="114">
        <v>0</v>
      </c>
      <c r="EV377" s="114">
        <v>0</v>
      </c>
      <c r="EW377" s="114">
        <v>0</v>
      </c>
      <c r="EX377" s="114">
        <v>0</v>
      </c>
      <c r="EY377" s="114">
        <v>0</v>
      </c>
      <c r="EZ377" s="114">
        <v>0</v>
      </c>
      <c r="FA377" s="114">
        <v>0</v>
      </c>
    </row>
    <row r="378" spans="1:157" x14ac:dyDescent="0.25">
      <c r="A378">
        <v>21</v>
      </c>
      <c r="B378" t="s">
        <v>65</v>
      </c>
      <c r="C378" s="65" t="s">
        <v>799</v>
      </c>
      <c r="D378" s="65" t="s">
        <v>1398</v>
      </c>
      <c r="E378" t="s">
        <v>1399</v>
      </c>
      <c r="F378" s="66" t="s">
        <v>762</v>
      </c>
      <c r="G378" s="19">
        <v>2</v>
      </c>
      <c r="H378" s="74">
        <v>4</v>
      </c>
      <c r="I378" s="67"/>
      <c r="J378" s="68">
        <v>17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7</v>
      </c>
      <c r="U378" s="114">
        <v>0</v>
      </c>
      <c r="V378" s="114">
        <v>0</v>
      </c>
      <c r="W378" s="114">
        <v>0</v>
      </c>
      <c r="X378" s="114">
        <v>0</v>
      </c>
      <c r="Y378" s="114">
        <v>10</v>
      </c>
      <c r="Z378" s="114">
        <v>0</v>
      </c>
      <c r="AA378" s="114">
        <v>0</v>
      </c>
      <c r="AB378" s="114">
        <v>0</v>
      </c>
      <c r="AC378" s="114">
        <v>0</v>
      </c>
      <c r="AD378" s="114">
        <v>0</v>
      </c>
      <c r="AE378" s="114">
        <v>0</v>
      </c>
      <c r="AF378" s="114">
        <v>0</v>
      </c>
      <c r="AG378" s="114">
        <v>0</v>
      </c>
      <c r="AH378" s="114">
        <v>0</v>
      </c>
      <c r="AI378" s="114">
        <v>0</v>
      </c>
      <c r="AJ378" s="114">
        <v>0</v>
      </c>
      <c r="AK378" s="114">
        <v>0</v>
      </c>
      <c r="AL378" s="114">
        <v>0</v>
      </c>
      <c r="AM378" s="114">
        <v>0</v>
      </c>
      <c r="AN378" s="114">
        <v>0</v>
      </c>
      <c r="AO378" s="114">
        <v>0</v>
      </c>
      <c r="AP378" s="114">
        <v>0</v>
      </c>
      <c r="AQ378" s="114">
        <v>0</v>
      </c>
      <c r="AR378" s="114">
        <v>0</v>
      </c>
      <c r="AS378" s="114">
        <v>0</v>
      </c>
      <c r="AT378" s="114">
        <v>0</v>
      </c>
      <c r="AU378" s="114">
        <v>0</v>
      </c>
      <c r="AV378" s="114">
        <v>0</v>
      </c>
      <c r="AW378" s="114">
        <v>0</v>
      </c>
      <c r="AX378" s="114">
        <v>0</v>
      </c>
      <c r="AY378" s="114">
        <v>0</v>
      </c>
      <c r="AZ378" s="114">
        <v>0</v>
      </c>
      <c r="BA378" s="114">
        <v>0</v>
      </c>
      <c r="BB378" s="114">
        <v>0</v>
      </c>
      <c r="BC378" s="114">
        <v>0</v>
      </c>
      <c r="BD378" s="114">
        <v>0</v>
      </c>
      <c r="BE378" s="114">
        <v>0</v>
      </c>
      <c r="BF378" s="114">
        <v>0</v>
      </c>
      <c r="BG378" s="114">
        <v>0</v>
      </c>
      <c r="BH378" s="114">
        <v>0</v>
      </c>
      <c r="BI378" s="114">
        <v>0</v>
      </c>
      <c r="BJ378" s="114">
        <v>0</v>
      </c>
      <c r="BK378" s="114">
        <v>0</v>
      </c>
      <c r="BL378" s="114">
        <v>0</v>
      </c>
      <c r="BM378" s="114">
        <v>0</v>
      </c>
      <c r="BN378" s="114">
        <v>0</v>
      </c>
      <c r="BO378" s="114">
        <v>0</v>
      </c>
      <c r="BP378" s="114">
        <v>0</v>
      </c>
      <c r="BQ378" s="114">
        <v>0</v>
      </c>
      <c r="BR378" s="114">
        <v>0</v>
      </c>
      <c r="BS378" s="114">
        <v>0</v>
      </c>
      <c r="BT378" s="114">
        <v>0</v>
      </c>
      <c r="BU378" s="114">
        <v>0</v>
      </c>
      <c r="BV378" s="114">
        <v>0</v>
      </c>
      <c r="BW378" s="114">
        <v>0</v>
      </c>
      <c r="BX378" s="114">
        <v>0</v>
      </c>
      <c r="BY378" s="114">
        <v>0</v>
      </c>
      <c r="BZ378" s="114">
        <v>0</v>
      </c>
      <c r="CA378" s="114">
        <v>0</v>
      </c>
      <c r="CB378" s="114">
        <v>0</v>
      </c>
      <c r="CC378" s="114">
        <v>0</v>
      </c>
      <c r="CD378" s="114">
        <v>0</v>
      </c>
      <c r="CE378" s="114">
        <v>0</v>
      </c>
      <c r="CF378" s="114">
        <v>0</v>
      </c>
      <c r="CG378" s="114">
        <v>0</v>
      </c>
      <c r="CH378" s="114">
        <v>0</v>
      </c>
      <c r="CI378" s="114">
        <v>0</v>
      </c>
      <c r="CJ378" s="114">
        <v>0</v>
      </c>
      <c r="CK378" s="114">
        <v>0</v>
      </c>
      <c r="CL378" s="114">
        <v>0</v>
      </c>
      <c r="CM378" s="114">
        <v>0</v>
      </c>
      <c r="CN378" s="114">
        <v>0</v>
      </c>
      <c r="CO378" s="114">
        <v>0</v>
      </c>
      <c r="CP378" s="114">
        <v>0</v>
      </c>
      <c r="CQ378" s="114">
        <v>0</v>
      </c>
      <c r="CR378" s="114">
        <v>0</v>
      </c>
      <c r="CS378" s="114">
        <v>0</v>
      </c>
      <c r="CT378" s="114">
        <v>0</v>
      </c>
      <c r="CU378" s="114">
        <v>0</v>
      </c>
      <c r="CV378" s="114">
        <v>0</v>
      </c>
      <c r="CW378" s="114">
        <v>0</v>
      </c>
      <c r="CX378" s="114">
        <v>0</v>
      </c>
      <c r="CY378" s="114">
        <v>0</v>
      </c>
      <c r="CZ378" s="114">
        <v>0</v>
      </c>
      <c r="DA378" s="114">
        <v>0</v>
      </c>
      <c r="DB378" s="114">
        <v>0</v>
      </c>
      <c r="DC378" s="114">
        <v>0</v>
      </c>
      <c r="DD378" s="114">
        <v>0</v>
      </c>
      <c r="DE378" s="114">
        <v>0</v>
      </c>
      <c r="DF378" s="114">
        <v>0</v>
      </c>
      <c r="DG378" s="114">
        <v>0</v>
      </c>
      <c r="DH378" s="114">
        <v>0</v>
      </c>
      <c r="DI378" s="114">
        <v>0</v>
      </c>
      <c r="DJ378" s="114">
        <v>0</v>
      </c>
      <c r="DK378" s="114">
        <v>0</v>
      </c>
      <c r="DL378" s="114">
        <v>0</v>
      </c>
      <c r="DM378" s="114">
        <v>0</v>
      </c>
      <c r="DN378" s="114">
        <v>0</v>
      </c>
      <c r="DO378" s="114">
        <v>0</v>
      </c>
      <c r="DP378" s="114">
        <v>0</v>
      </c>
      <c r="DQ378" s="114">
        <v>0</v>
      </c>
      <c r="DR378" s="114">
        <v>0</v>
      </c>
      <c r="DS378" s="114">
        <v>0</v>
      </c>
      <c r="DT378" s="114">
        <v>0</v>
      </c>
      <c r="DU378" s="114">
        <v>0</v>
      </c>
      <c r="DV378" s="114">
        <v>0</v>
      </c>
      <c r="DW378" s="114">
        <v>0</v>
      </c>
      <c r="DX378" s="114">
        <v>0</v>
      </c>
      <c r="DY378" s="114">
        <v>0</v>
      </c>
      <c r="DZ378" s="114">
        <v>0</v>
      </c>
      <c r="EA378" s="114">
        <v>0</v>
      </c>
      <c r="EB378" s="114">
        <v>0</v>
      </c>
      <c r="EC378" s="114">
        <v>0</v>
      </c>
      <c r="ED378" s="114">
        <v>0</v>
      </c>
      <c r="EE378" s="114">
        <v>0</v>
      </c>
      <c r="EF378" s="114">
        <v>0</v>
      </c>
      <c r="EG378" s="114">
        <v>0</v>
      </c>
      <c r="EH378" s="114">
        <v>0</v>
      </c>
      <c r="EI378" s="114">
        <v>0</v>
      </c>
      <c r="EJ378" s="114">
        <v>0</v>
      </c>
      <c r="EK378" s="114">
        <v>0</v>
      </c>
      <c r="EL378" s="114">
        <v>0</v>
      </c>
      <c r="EM378" s="114">
        <v>0</v>
      </c>
      <c r="EN378" s="114">
        <v>0</v>
      </c>
      <c r="EO378" s="114">
        <v>0</v>
      </c>
      <c r="EP378" s="114">
        <v>0</v>
      </c>
      <c r="EQ378" s="114">
        <v>0</v>
      </c>
      <c r="ER378" s="114">
        <v>0</v>
      </c>
      <c r="ES378" s="114">
        <v>0</v>
      </c>
      <c r="ET378" s="114">
        <v>0</v>
      </c>
      <c r="EU378" s="114">
        <v>0</v>
      </c>
      <c r="EV378" s="114">
        <v>0</v>
      </c>
      <c r="EW378" s="114">
        <v>0</v>
      </c>
      <c r="EX378" s="114">
        <v>0</v>
      </c>
      <c r="EY378" s="114">
        <v>0</v>
      </c>
      <c r="EZ378" s="114">
        <v>0</v>
      </c>
      <c r="FA378" s="114">
        <v>0</v>
      </c>
    </row>
    <row r="379" spans="1:157" x14ac:dyDescent="0.25">
      <c r="A379">
        <v>21</v>
      </c>
      <c r="B379" t="s">
        <v>65</v>
      </c>
      <c r="C379" s="65" t="s">
        <v>799</v>
      </c>
      <c r="D379" s="65" t="s">
        <v>144</v>
      </c>
      <c r="E379" t="s">
        <v>145</v>
      </c>
      <c r="F379" s="79" t="s">
        <v>766</v>
      </c>
      <c r="G379" s="19">
        <v>2</v>
      </c>
      <c r="H379" s="74">
        <v>3</v>
      </c>
      <c r="I379" s="67"/>
      <c r="J379" s="68">
        <v>0</v>
      </c>
      <c r="K379" s="11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  <c r="AC379" s="114">
        <v>0</v>
      </c>
      <c r="AD379" s="114">
        <v>0</v>
      </c>
      <c r="AE379" s="114">
        <v>0</v>
      </c>
      <c r="AF379" s="114">
        <v>0</v>
      </c>
      <c r="AG379" s="114">
        <v>0</v>
      </c>
      <c r="AH379" s="114">
        <v>0</v>
      </c>
      <c r="AI379" s="114">
        <v>0</v>
      </c>
      <c r="AJ379" s="114">
        <v>0</v>
      </c>
      <c r="AK379" s="114">
        <v>0</v>
      </c>
      <c r="AL379" s="114">
        <v>0</v>
      </c>
      <c r="AM379" s="114">
        <v>0</v>
      </c>
      <c r="AN379" s="114">
        <v>0</v>
      </c>
      <c r="AO379" s="114">
        <v>0</v>
      </c>
      <c r="AP379" s="114">
        <v>0</v>
      </c>
      <c r="AQ379" s="114">
        <v>0</v>
      </c>
      <c r="AR379" s="114">
        <v>0</v>
      </c>
      <c r="AS379" s="114">
        <v>0</v>
      </c>
      <c r="AT379" s="114">
        <v>0</v>
      </c>
      <c r="AU379" s="114">
        <v>0</v>
      </c>
      <c r="AV379" s="114">
        <v>0</v>
      </c>
      <c r="AW379" s="114">
        <v>0</v>
      </c>
      <c r="AX379" s="114">
        <v>0</v>
      </c>
      <c r="AY379" s="114">
        <v>0</v>
      </c>
      <c r="AZ379" s="114">
        <v>0</v>
      </c>
      <c r="BA379" s="114">
        <v>0</v>
      </c>
      <c r="BB379" s="114">
        <v>0</v>
      </c>
      <c r="BC379" s="114">
        <v>0</v>
      </c>
      <c r="BD379" s="114">
        <v>0</v>
      </c>
      <c r="BE379" s="114">
        <v>0</v>
      </c>
      <c r="BF379" s="114">
        <v>0</v>
      </c>
      <c r="BG379" s="114">
        <v>0</v>
      </c>
      <c r="BH379" s="114">
        <v>0</v>
      </c>
      <c r="BI379" s="114">
        <v>0</v>
      </c>
      <c r="BJ379" s="114">
        <v>0</v>
      </c>
      <c r="BK379" s="114">
        <v>0</v>
      </c>
      <c r="BL379" s="114">
        <v>0</v>
      </c>
      <c r="BM379" s="114">
        <v>0</v>
      </c>
      <c r="BN379" s="114">
        <v>0</v>
      </c>
      <c r="BO379" s="114">
        <v>0</v>
      </c>
      <c r="BP379" s="114">
        <v>0</v>
      </c>
      <c r="BQ379" s="114">
        <v>0</v>
      </c>
      <c r="BR379" s="114">
        <v>0</v>
      </c>
      <c r="BS379" s="114">
        <v>0</v>
      </c>
      <c r="BT379" s="114">
        <v>0</v>
      </c>
      <c r="BU379" s="114">
        <v>0</v>
      </c>
      <c r="BV379" s="114">
        <v>0</v>
      </c>
      <c r="BW379" s="114">
        <v>0</v>
      </c>
      <c r="BX379" s="114">
        <v>0</v>
      </c>
      <c r="BY379" s="114">
        <v>0</v>
      </c>
      <c r="BZ379" s="114">
        <v>0</v>
      </c>
      <c r="CA379" s="114">
        <v>0</v>
      </c>
      <c r="CB379" s="114">
        <v>0</v>
      </c>
      <c r="CC379" s="114">
        <v>0</v>
      </c>
      <c r="CD379" s="114">
        <v>0</v>
      </c>
      <c r="CE379" s="114">
        <v>0</v>
      </c>
      <c r="CF379" s="114">
        <v>0</v>
      </c>
      <c r="CG379" s="114">
        <v>0</v>
      </c>
      <c r="CH379" s="114">
        <v>0</v>
      </c>
      <c r="CI379" s="114">
        <v>0</v>
      </c>
      <c r="CJ379" s="114">
        <v>0</v>
      </c>
      <c r="CK379" s="114">
        <v>0</v>
      </c>
      <c r="CL379" s="114">
        <v>0</v>
      </c>
      <c r="CM379" s="114">
        <v>0</v>
      </c>
      <c r="CN379" s="114">
        <v>0</v>
      </c>
      <c r="CO379" s="114">
        <v>0</v>
      </c>
      <c r="CP379" s="114">
        <v>0</v>
      </c>
      <c r="CQ379" s="114">
        <v>0</v>
      </c>
      <c r="CR379" s="114">
        <v>0</v>
      </c>
      <c r="CS379" s="114">
        <v>0</v>
      </c>
      <c r="CT379" s="114">
        <v>0</v>
      </c>
      <c r="CU379" s="114">
        <v>0</v>
      </c>
      <c r="CV379" s="114">
        <v>0</v>
      </c>
      <c r="CW379" s="114">
        <v>0</v>
      </c>
      <c r="CX379" s="114">
        <v>0</v>
      </c>
      <c r="CY379" s="114">
        <v>0</v>
      </c>
      <c r="CZ379" s="114">
        <v>0</v>
      </c>
      <c r="DA379" s="114">
        <v>0</v>
      </c>
      <c r="DB379" s="114">
        <v>0</v>
      </c>
      <c r="DC379" s="114">
        <v>0</v>
      </c>
      <c r="DD379" s="114">
        <v>0</v>
      </c>
      <c r="DE379" s="114">
        <v>0</v>
      </c>
      <c r="DF379" s="114">
        <v>0</v>
      </c>
      <c r="DG379" s="114">
        <v>0</v>
      </c>
      <c r="DH379" s="114">
        <v>0</v>
      </c>
      <c r="DI379" s="114">
        <v>0</v>
      </c>
      <c r="DJ379" s="114">
        <v>0</v>
      </c>
      <c r="DK379" s="114">
        <v>0</v>
      </c>
      <c r="DL379" s="114">
        <v>0</v>
      </c>
      <c r="DM379" s="114">
        <v>0</v>
      </c>
      <c r="DN379" s="114">
        <v>0</v>
      </c>
      <c r="DO379" s="114">
        <v>0</v>
      </c>
      <c r="DP379" s="114">
        <v>0</v>
      </c>
      <c r="DQ379" s="114">
        <v>0</v>
      </c>
      <c r="DR379" s="114">
        <v>0</v>
      </c>
      <c r="DS379" s="114">
        <v>0</v>
      </c>
      <c r="DT379" s="114">
        <v>0</v>
      </c>
      <c r="DU379" s="114">
        <v>0</v>
      </c>
      <c r="DV379" s="114">
        <v>0</v>
      </c>
      <c r="DW379" s="114">
        <v>0</v>
      </c>
      <c r="DX379" s="114">
        <v>0</v>
      </c>
      <c r="DY379" s="114">
        <v>0</v>
      </c>
      <c r="DZ379" s="114">
        <v>0</v>
      </c>
      <c r="EA379" s="114">
        <v>0</v>
      </c>
      <c r="EB379" s="114">
        <v>0</v>
      </c>
      <c r="EC379" s="114">
        <v>0</v>
      </c>
      <c r="ED379" s="114">
        <v>0</v>
      </c>
      <c r="EE379" s="114">
        <v>0</v>
      </c>
      <c r="EF379" s="114">
        <v>0</v>
      </c>
      <c r="EG379" s="114">
        <v>0</v>
      </c>
      <c r="EH379" s="114">
        <v>0</v>
      </c>
      <c r="EI379" s="114">
        <v>0</v>
      </c>
      <c r="EJ379" s="114">
        <v>0</v>
      </c>
      <c r="EK379" s="114">
        <v>0</v>
      </c>
      <c r="EL379" s="114">
        <v>0</v>
      </c>
      <c r="EM379" s="114">
        <v>0</v>
      </c>
      <c r="EN379" s="114">
        <v>0</v>
      </c>
      <c r="EO379" s="114">
        <v>0</v>
      </c>
      <c r="EP379" s="114">
        <v>0</v>
      </c>
      <c r="EQ379" s="114">
        <v>0</v>
      </c>
      <c r="ER379" s="114">
        <v>0</v>
      </c>
      <c r="ES379" s="114">
        <v>0</v>
      </c>
      <c r="ET379" s="114">
        <v>0</v>
      </c>
      <c r="EU379" s="114">
        <v>0</v>
      </c>
      <c r="EV379" s="114">
        <v>0</v>
      </c>
      <c r="EW379" s="114">
        <v>0</v>
      </c>
      <c r="EX379" s="114">
        <v>0</v>
      </c>
      <c r="EY379" s="114">
        <v>0</v>
      </c>
      <c r="EZ379" s="114">
        <v>0</v>
      </c>
      <c r="FA379" s="114">
        <v>0</v>
      </c>
    </row>
    <row r="380" spans="1:157" x14ac:dyDescent="0.25">
      <c r="A380">
        <v>21</v>
      </c>
      <c r="B380" t="s">
        <v>65</v>
      </c>
      <c r="C380" s="65" t="s">
        <v>1104</v>
      </c>
      <c r="D380" s="65" t="s">
        <v>117</v>
      </c>
      <c r="E380" t="s">
        <v>118</v>
      </c>
      <c r="F380" s="79" t="s">
        <v>766</v>
      </c>
      <c r="G380" s="19">
        <v>2</v>
      </c>
      <c r="H380" s="74">
        <v>3</v>
      </c>
      <c r="I380" s="67"/>
      <c r="J380" s="68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  <c r="AC380" s="114">
        <v>0</v>
      </c>
      <c r="AD380" s="114">
        <v>0</v>
      </c>
      <c r="AE380" s="114">
        <v>0</v>
      </c>
      <c r="AF380" s="114">
        <v>0</v>
      </c>
      <c r="AG380" s="114">
        <v>0</v>
      </c>
      <c r="AH380" s="114">
        <v>0</v>
      </c>
      <c r="AI380" s="114">
        <v>0</v>
      </c>
      <c r="AJ380" s="114">
        <v>0</v>
      </c>
      <c r="AK380" s="114">
        <v>0</v>
      </c>
      <c r="AL380" s="114">
        <v>0</v>
      </c>
      <c r="AM380" s="114">
        <v>0</v>
      </c>
      <c r="AN380" s="114">
        <v>0</v>
      </c>
      <c r="AO380" s="114">
        <v>0</v>
      </c>
      <c r="AP380" s="114">
        <v>0</v>
      </c>
      <c r="AQ380" s="114">
        <v>0</v>
      </c>
      <c r="AR380" s="114">
        <v>0</v>
      </c>
      <c r="AS380" s="114">
        <v>0</v>
      </c>
      <c r="AT380" s="114">
        <v>0</v>
      </c>
      <c r="AU380" s="114">
        <v>0</v>
      </c>
      <c r="AV380" s="114">
        <v>0</v>
      </c>
      <c r="AW380" s="114">
        <v>0</v>
      </c>
      <c r="AX380" s="114">
        <v>0</v>
      </c>
      <c r="AY380" s="114">
        <v>0</v>
      </c>
      <c r="AZ380" s="114">
        <v>0</v>
      </c>
      <c r="BA380" s="114">
        <v>0</v>
      </c>
      <c r="BB380" s="114">
        <v>0</v>
      </c>
      <c r="BC380" s="114">
        <v>0</v>
      </c>
      <c r="BD380" s="114">
        <v>0</v>
      </c>
      <c r="BE380" s="114">
        <v>0</v>
      </c>
      <c r="BF380" s="114">
        <v>0</v>
      </c>
      <c r="BG380" s="114">
        <v>0</v>
      </c>
      <c r="BH380" s="114">
        <v>0</v>
      </c>
      <c r="BI380" s="114">
        <v>0</v>
      </c>
      <c r="BJ380" s="114">
        <v>0</v>
      </c>
      <c r="BK380" s="114">
        <v>0</v>
      </c>
      <c r="BL380" s="114">
        <v>0</v>
      </c>
      <c r="BM380" s="114">
        <v>0</v>
      </c>
      <c r="BN380" s="114">
        <v>0</v>
      </c>
      <c r="BO380" s="114">
        <v>0</v>
      </c>
      <c r="BP380" s="114">
        <v>0</v>
      </c>
      <c r="BQ380" s="114">
        <v>0</v>
      </c>
      <c r="BR380" s="114">
        <v>0</v>
      </c>
      <c r="BS380" s="114">
        <v>0</v>
      </c>
      <c r="BT380" s="114">
        <v>0</v>
      </c>
      <c r="BU380" s="114">
        <v>0</v>
      </c>
      <c r="BV380" s="114">
        <v>0</v>
      </c>
      <c r="BW380" s="114">
        <v>0</v>
      </c>
      <c r="BX380" s="114">
        <v>0</v>
      </c>
      <c r="BY380" s="114">
        <v>0</v>
      </c>
      <c r="BZ380" s="114">
        <v>0</v>
      </c>
      <c r="CA380" s="114">
        <v>0</v>
      </c>
      <c r="CB380" s="114">
        <v>0</v>
      </c>
      <c r="CC380" s="114">
        <v>0</v>
      </c>
      <c r="CD380" s="114">
        <v>0</v>
      </c>
      <c r="CE380" s="114">
        <v>0</v>
      </c>
      <c r="CF380" s="114">
        <v>0</v>
      </c>
      <c r="CG380" s="114">
        <v>0</v>
      </c>
      <c r="CH380" s="114">
        <v>0</v>
      </c>
      <c r="CI380" s="114">
        <v>0</v>
      </c>
      <c r="CJ380" s="114">
        <v>0</v>
      </c>
      <c r="CK380" s="114">
        <v>0</v>
      </c>
      <c r="CL380" s="114">
        <v>0</v>
      </c>
      <c r="CM380" s="114">
        <v>0</v>
      </c>
      <c r="CN380" s="114">
        <v>0</v>
      </c>
      <c r="CO380" s="114">
        <v>0</v>
      </c>
      <c r="CP380" s="114">
        <v>0</v>
      </c>
      <c r="CQ380" s="114">
        <v>0</v>
      </c>
      <c r="CR380" s="114">
        <v>0</v>
      </c>
      <c r="CS380" s="114">
        <v>0</v>
      </c>
      <c r="CT380" s="114">
        <v>0</v>
      </c>
      <c r="CU380" s="114">
        <v>0</v>
      </c>
      <c r="CV380" s="114">
        <v>0</v>
      </c>
      <c r="CW380" s="114">
        <v>0</v>
      </c>
      <c r="CX380" s="114">
        <v>0</v>
      </c>
      <c r="CY380" s="114">
        <v>0</v>
      </c>
      <c r="CZ380" s="114">
        <v>0</v>
      </c>
      <c r="DA380" s="114">
        <v>0</v>
      </c>
      <c r="DB380" s="114">
        <v>0</v>
      </c>
      <c r="DC380" s="114">
        <v>0</v>
      </c>
      <c r="DD380" s="114">
        <v>0</v>
      </c>
      <c r="DE380" s="114">
        <v>0</v>
      </c>
      <c r="DF380" s="114">
        <v>0</v>
      </c>
      <c r="DG380" s="114">
        <v>0</v>
      </c>
      <c r="DH380" s="114">
        <v>0</v>
      </c>
      <c r="DI380" s="114">
        <v>0</v>
      </c>
      <c r="DJ380" s="114">
        <v>0</v>
      </c>
      <c r="DK380" s="114">
        <v>0</v>
      </c>
      <c r="DL380" s="114">
        <v>0</v>
      </c>
      <c r="DM380" s="114">
        <v>0</v>
      </c>
      <c r="DN380" s="114">
        <v>0</v>
      </c>
      <c r="DO380" s="114">
        <v>0</v>
      </c>
      <c r="DP380" s="114">
        <v>0</v>
      </c>
      <c r="DQ380" s="114">
        <v>0</v>
      </c>
      <c r="DR380" s="114">
        <v>0</v>
      </c>
      <c r="DS380" s="114">
        <v>0</v>
      </c>
      <c r="DT380" s="114">
        <v>0</v>
      </c>
      <c r="DU380" s="114">
        <v>0</v>
      </c>
      <c r="DV380" s="114">
        <v>0</v>
      </c>
      <c r="DW380" s="114">
        <v>0</v>
      </c>
      <c r="DX380" s="114">
        <v>0</v>
      </c>
      <c r="DY380" s="114">
        <v>0</v>
      </c>
      <c r="DZ380" s="114">
        <v>0</v>
      </c>
      <c r="EA380" s="114">
        <v>0</v>
      </c>
      <c r="EB380" s="114">
        <v>0</v>
      </c>
      <c r="EC380" s="114">
        <v>0</v>
      </c>
      <c r="ED380" s="114">
        <v>0</v>
      </c>
      <c r="EE380" s="114">
        <v>0</v>
      </c>
      <c r="EF380" s="114">
        <v>0</v>
      </c>
      <c r="EG380" s="114">
        <v>0</v>
      </c>
      <c r="EH380" s="114">
        <v>0</v>
      </c>
      <c r="EI380" s="114">
        <v>0</v>
      </c>
      <c r="EJ380" s="114">
        <v>0</v>
      </c>
      <c r="EK380" s="114">
        <v>0</v>
      </c>
      <c r="EL380" s="114">
        <v>0</v>
      </c>
      <c r="EM380" s="114">
        <v>0</v>
      </c>
      <c r="EN380" s="114">
        <v>0</v>
      </c>
      <c r="EO380" s="114">
        <v>0</v>
      </c>
      <c r="EP380" s="114">
        <v>0</v>
      </c>
      <c r="EQ380" s="114">
        <v>0</v>
      </c>
      <c r="ER380" s="114">
        <v>0</v>
      </c>
      <c r="ES380" s="114">
        <v>0</v>
      </c>
      <c r="ET380" s="114">
        <v>0</v>
      </c>
      <c r="EU380" s="114">
        <v>0</v>
      </c>
      <c r="EV380" s="114">
        <v>0</v>
      </c>
      <c r="EW380" s="114">
        <v>0</v>
      </c>
      <c r="EX380" s="114">
        <v>0</v>
      </c>
      <c r="EY380" s="114">
        <v>0</v>
      </c>
      <c r="EZ380" s="114">
        <v>0</v>
      </c>
      <c r="FA380" s="114">
        <v>0</v>
      </c>
    </row>
    <row r="381" spans="1:157" x14ac:dyDescent="0.25">
      <c r="A381">
        <v>21</v>
      </c>
      <c r="B381" t="s">
        <v>65</v>
      </c>
      <c r="C381" s="65" t="s">
        <v>786</v>
      </c>
      <c r="D381" s="65" t="s">
        <v>220</v>
      </c>
      <c r="E381" t="s">
        <v>221</v>
      </c>
      <c r="F381" s="79" t="s">
        <v>766</v>
      </c>
      <c r="G381" s="19">
        <v>2</v>
      </c>
      <c r="H381" s="74">
        <v>2</v>
      </c>
      <c r="I381" s="67"/>
      <c r="J381" s="68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0</v>
      </c>
      <c r="Z381" s="114">
        <v>0</v>
      </c>
      <c r="AA381" s="114">
        <v>0</v>
      </c>
      <c r="AB381" s="114">
        <v>0</v>
      </c>
      <c r="AC381" s="114">
        <v>0</v>
      </c>
      <c r="AD381" s="114">
        <v>0</v>
      </c>
      <c r="AE381" s="114">
        <v>0</v>
      </c>
      <c r="AF381" s="114">
        <v>0</v>
      </c>
      <c r="AG381" s="114">
        <v>0</v>
      </c>
      <c r="AH381" s="114">
        <v>0</v>
      </c>
      <c r="AI381" s="114">
        <v>0</v>
      </c>
      <c r="AJ381" s="114">
        <v>0</v>
      </c>
      <c r="AK381" s="114">
        <v>0</v>
      </c>
      <c r="AL381" s="114">
        <v>0</v>
      </c>
      <c r="AM381" s="114">
        <v>0</v>
      </c>
      <c r="AN381" s="114">
        <v>0</v>
      </c>
      <c r="AO381" s="114">
        <v>0</v>
      </c>
      <c r="AP381" s="114">
        <v>0</v>
      </c>
      <c r="AQ381" s="114">
        <v>0</v>
      </c>
      <c r="AR381" s="114">
        <v>0</v>
      </c>
      <c r="AS381" s="114">
        <v>0</v>
      </c>
      <c r="AT381" s="114">
        <v>0</v>
      </c>
      <c r="AU381" s="114">
        <v>0</v>
      </c>
      <c r="AV381" s="114">
        <v>0</v>
      </c>
      <c r="AW381" s="114">
        <v>0</v>
      </c>
      <c r="AX381" s="114">
        <v>0</v>
      </c>
      <c r="AY381" s="114">
        <v>0</v>
      </c>
      <c r="AZ381" s="114">
        <v>0</v>
      </c>
      <c r="BA381" s="114">
        <v>0</v>
      </c>
      <c r="BB381" s="114">
        <v>0</v>
      </c>
      <c r="BC381" s="114">
        <v>0</v>
      </c>
      <c r="BD381" s="114">
        <v>0</v>
      </c>
      <c r="BE381" s="114">
        <v>0</v>
      </c>
      <c r="BF381" s="114">
        <v>0</v>
      </c>
      <c r="BG381" s="114">
        <v>0</v>
      </c>
      <c r="BH381" s="114">
        <v>0</v>
      </c>
      <c r="BI381" s="114">
        <v>0</v>
      </c>
      <c r="BJ381" s="114">
        <v>0</v>
      </c>
      <c r="BK381" s="114">
        <v>0</v>
      </c>
      <c r="BL381" s="114">
        <v>0</v>
      </c>
      <c r="BM381" s="114">
        <v>0</v>
      </c>
      <c r="BN381" s="114">
        <v>0</v>
      </c>
      <c r="BO381" s="114">
        <v>0</v>
      </c>
      <c r="BP381" s="114">
        <v>0</v>
      </c>
      <c r="BQ381" s="114">
        <v>0</v>
      </c>
      <c r="BR381" s="114">
        <v>0</v>
      </c>
      <c r="BS381" s="114">
        <v>0</v>
      </c>
      <c r="BT381" s="114">
        <v>0</v>
      </c>
      <c r="BU381" s="114">
        <v>0</v>
      </c>
      <c r="BV381" s="114">
        <v>0</v>
      </c>
      <c r="BW381" s="114">
        <v>0</v>
      </c>
      <c r="BX381" s="114">
        <v>0</v>
      </c>
      <c r="BY381" s="114">
        <v>0</v>
      </c>
      <c r="BZ381" s="114">
        <v>0</v>
      </c>
      <c r="CA381" s="114">
        <v>0</v>
      </c>
      <c r="CB381" s="114">
        <v>0</v>
      </c>
      <c r="CC381" s="114">
        <v>0</v>
      </c>
      <c r="CD381" s="114">
        <v>0</v>
      </c>
      <c r="CE381" s="114">
        <v>0</v>
      </c>
      <c r="CF381" s="114">
        <v>0</v>
      </c>
      <c r="CG381" s="114">
        <v>0</v>
      </c>
      <c r="CH381" s="114">
        <v>0</v>
      </c>
      <c r="CI381" s="114">
        <v>0</v>
      </c>
      <c r="CJ381" s="114">
        <v>0</v>
      </c>
      <c r="CK381" s="114">
        <v>0</v>
      </c>
      <c r="CL381" s="114">
        <v>0</v>
      </c>
      <c r="CM381" s="114">
        <v>0</v>
      </c>
      <c r="CN381" s="114">
        <v>0</v>
      </c>
      <c r="CO381" s="114">
        <v>0</v>
      </c>
      <c r="CP381" s="114">
        <v>0</v>
      </c>
      <c r="CQ381" s="114">
        <v>0</v>
      </c>
      <c r="CR381" s="114">
        <v>0</v>
      </c>
      <c r="CS381" s="114">
        <v>0</v>
      </c>
      <c r="CT381" s="114">
        <v>0</v>
      </c>
      <c r="CU381" s="114">
        <v>0</v>
      </c>
      <c r="CV381" s="114">
        <v>0</v>
      </c>
      <c r="CW381" s="114">
        <v>0</v>
      </c>
      <c r="CX381" s="114">
        <v>0</v>
      </c>
      <c r="CY381" s="114">
        <v>0</v>
      </c>
      <c r="CZ381" s="114">
        <v>0</v>
      </c>
      <c r="DA381" s="114">
        <v>0</v>
      </c>
      <c r="DB381" s="114">
        <v>0</v>
      </c>
      <c r="DC381" s="114">
        <v>0</v>
      </c>
      <c r="DD381" s="114">
        <v>0</v>
      </c>
      <c r="DE381" s="114">
        <v>0</v>
      </c>
      <c r="DF381" s="114">
        <v>0</v>
      </c>
      <c r="DG381" s="114">
        <v>0</v>
      </c>
      <c r="DH381" s="114">
        <v>0</v>
      </c>
      <c r="DI381" s="114">
        <v>0</v>
      </c>
      <c r="DJ381" s="114">
        <v>0</v>
      </c>
      <c r="DK381" s="114">
        <v>0</v>
      </c>
      <c r="DL381" s="114">
        <v>0</v>
      </c>
      <c r="DM381" s="114">
        <v>0</v>
      </c>
      <c r="DN381" s="114">
        <v>0</v>
      </c>
      <c r="DO381" s="114">
        <v>0</v>
      </c>
      <c r="DP381" s="114">
        <v>0</v>
      </c>
      <c r="DQ381" s="114">
        <v>0</v>
      </c>
      <c r="DR381" s="114">
        <v>0</v>
      </c>
      <c r="DS381" s="114">
        <v>0</v>
      </c>
      <c r="DT381" s="114">
        <v>0</v>
      </c>
      <c r="DU381" s="114">
        <v>0</v>
      </c>
      <c r="DV381" s="114">
        <v>0</v>
      </c>
      <c r="DW381" s="114">
        <v>0</v>
      </c>
      <c r="DX381" s="114">
        <v>0</v>
      </c>
      <c r="DY381" s="114">
        <v>0</v>
      </c>
      <c r="DZ381" s="114">
        <v>0</v>
      </c>
      <c r="EA381" s="114">
        <v>0</v>
      </c>
      <c r="EB381" s="114">
        <v>0</v>
      </c>
      <c r="EC381" s="114">
        <v>0</v>
      </c>
      <c r="ED381" s="114">
        <v>0</v>
      </c>
      <c r="EE381" s="114">
        <v>0</v>
      </c>
      <c r="EF381" s="114">
        <v>0</v>
      </c>
      <c r="EG381" s="114">
        <v>0</v>
      </c>
      <c r="EH381" s="114">
        <v>0</v>
      </c>
      <c r="EI381" s="114">
        <v>0</v>
      </c>
      <c r="EJ381" s="114">
        <v>0</v>
      </c>
      <c r="EK381" s="114">
        <v>0</v>
      </c>
      <c r="EL381" s="114">
        <v>0</v>
      </c>
      <c r="EM381" s="114">
        <v>0</v>
      </c>
      <c r="EN381" s="114">
        <v>0</v>
      </c>
      <c r="EO381" s="114">
        <v>0</v>
      </c>
      <c r="EP381" s="114">
        <v>0</v>
      </c>
      <c r="EQ381" s="114">
        <v>0</v>
      </c>
      <c r="ER381" s="114">
        <v>0</v>
      </c>
      <c r="ES381" s="114">
        <v>0</v>
      </c>
      <c r="ET381" s="114">
        <v>0</v>
      </c>
      <c r="EU381" s="114">
        <v>0</v>
      </c>
      <c r="EV381" s="114">
        <v>0</v>
      </c>
      <c r="EW381" s="114">
        <v>0</v>
      </c>
      <c r="EX381" s="114">
        <v>0</v>
      </c>
      <c r="EY381" s="114">
        <v>0</v>
      </c>
      <c r="EZ381" s="114">
        <v>0</v>
      </c>
      <c r="FA381" s="114">
        <v>0</v>
      </c>
    </row>
    <row r="382" spans="1:157" x14ac:dyDescent="0.25">
      <c r="A382">
        <v>21</v>
      </c>
      <c r="B382" t="s">
        <v>65</v>
      </c>
      <c r="C382" s="65" t="s">
        <v>786</v>
      </c>
      <c r="D382" s="65" t="s">
        <v>299</v>
      </c>
      <c r="E382" t="s">
        <v>300</v>
      </c>
      <c r="F382" s="79" t="s">
        <v>766</v>
      </c>
      <c r="G382" s="19">
        <v>2</v>
      </c>
      <c r="H382" s="74">
        <v>2</v>
      </c>
      <c r="I382" s="67"/>
      <c r="J382" s="68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  <c r="AC382" s="114">
        <v>0</v>
      </c>
      <c r="AD382" s="114">
        <v>0</v>
      </c>
      <c r="AE382" s="114">
        <v>0</v>
      </c>
      <c r="AF382" s="114">
        <v>0</v>
      </c>
      <c r="AG382" s="114">
        <v>0</v>
      </c>
      <c r="AH382" s="114">
        <v>0</v>
      </c>
      <c r="AI382" s="114">
        <v>0</v>
      </c>
      <c r="AJ382" s="114">
        <v>0</v>
      </c>
      <c r="AK382" s="114">
        <v>0</v>
      </c>
      <c r="AL382" s="114">
        <v>0</v>
      </c>
      <c r="AM382" s="114">
        <v>0</v>
      </c>
      <c r="AN382" s="114">
        <v>0</v>
      </c>
      <c r="AO382" s="114">
        <v>0</v>
      </c>
      <c r="AP382" s="114">
        <v>0</v>
      </c>
      <c r="AQ382" s="114">
        <v>0</v>
      </c>
      <c r="AR382" s="114">
        <v>0</v>
      </c>
      <c r="AS382" s="114">
        <v>0</v>
      </c>
      <c r="AT382" s="114">
        <v>0</v>
      </c>
      <c r="AU382" s="114">
        <v>0</v>
      </c>
      <c r="AV382" s="114">
        <v>0</v>
      </c>
      <c r="AW382" s="114">
        <v>0</v>
      </c>
      <c r="AX382" s="114">
        <v>0</v>
      </c>
      <c r="AY382" s="114">
        <v>0</v>
      </c>
      <c r="AZ382" s="114">
        <v>0</v>
      </c>
      <c r="BA382" s="114">
        <v>0</v>
      </c>
      <c r="BB382" s="114">
        <v>0</v>
      </c>
      <c r="BC382" s="114">
        <v>0</v>
      </c>
      <c r="BD382" s="114">
        <v>0</v>
      </c>
      <c r="BE382" s="114">
        <v>0</v>
      </c>
      <c r="BF382" s="114">
        <v>0</v>
      </c>
      <c r="BG382" s="114">
        <v>0</v>
      </c>
      <c r="BH382" s="114">
        <v>0</v>
      </c>
      <c r="BI382" s="114">
        <v>0</v>
      </c>
      <c r="BJ382" s="114">
        <v>0</v>
      </c>
      <c r="BK382" s="114">
        <v>0</v>
      </c>
      <c r="BL382" s="114">
        <v>0</v>
      </c>
      <c r="BM382" s="114">
        <v>0</v>
      </c>
      <c r="BN382" s="114">
        <v>0</v>
      </c>
      <c r="BO382" s="114">
        <v>0</v>
      </c>
      <c r="BP382" s="114">
        <v>0</v>
      </c>
      <c r="BQ382" s="114">
        <v>0</v>
      </c>
      <c r="BR382" s="114">
        <v>0</v>
      </c>
      <c r="BS382" s="114">
        <v>0</v>
      </c>
      <c r="BT382" s="114">
        <v>0</v>
      </c>
      <c r="BU382" s="114">
        <v>0</v>
      </c>
      <c r="BV382" s="114">
        <v>0</v>
      </c>
      <c r="BW382" s="114">
        <v>0</v>
      </c>
      <c r="BX382" s="114">
        <v>0</v>
      </c>
      <c r="BY382" s="114">
        <v>0</v>
      </c>
      <c r="BZ382" s="114">
        <v>0</v>
      </c>
      <c r="CA382" s="114">
        <v>0</v>
      </c>
      <c r="CB382" s="114">
        <v>0</v>
      </c>
      <c r="CC382" s="114">
        <v>0</v>
      </c>
      <c r="CD382" s="114">
        <v>0</v>
      </c>
      <c r="CE382" s="114">
        <v>0</v>
      </c>
      <c r="CF382" s="114">
        <v>0</v>
      </c>
      <c r="CG382" s="114">
        <v>0</v>
      </c>
      <c r="CH382" s="114">
        <v>0</v>
      </c>
      <c r="CI382" s="114">
        <v>0</v>
      </c>
      <c r="CJ382" s="114">
        <v>0</v>
      </c>
      <c r="CK382" s="114">
        <v>0</v>
      </c>
      <c r="CL382" s="114">
        <v>0</v>
      </c>
      <c r="CM382" s="114">
        <v>0</v>
      </c>
      <c r="CN382" s="114">
        <v>0</v>
      </c>
      <c r="CO382" s="114">
        <v>0</v>
      </c>
      <c r="CP382" s="114">
        <v>0</v>
      </c>
      <c r="CQ382" s="114">
        <v>0</v>
      </c>
      <c r="CR382" s="114">
        <v>0</v>
      </c>
      <c r="CS382" s="114">
        <v>0</v>
      </c>
      <c r="CT382" s="114">
        <v>0</v>
      </c>
      <c r="CU382" s="114">
        <v>0</v>
      </c>
      <c r="CV382" s="114">
        <v>0</v>
      </c>
      <c r="CW382" s="114">
        <v>0</v>
      </c>
      <c r="CX382" s="114">
        <v>0</v>
      </c>
      <c r="CY382" s="114">
        <v>0</v>
      </c>
      <c r="CZ382" s="114">
        <v>0</v>
      </c>
      <c r="DA382" s="114">
        <v>0</v>
      </c>
      <c r="DB382" s="114">
        <v>0</v>
      </c>
      <c r="DC382" s="114">
        <v>0</v>
      </c>
      <c r="DD382" s="114">
        <v>0</v>
      </c>
      <c r="DE382" s="114">
        <v>0</v>
      </c>
      <c r="DF382" s="114">
        <v>0</v>
      </c>
      <c r="DG382" s="114">
        <v>0</v>
      </c>
      <c r="DH382" s="114">
        <v>0</v>
      </c>
      <c r="DI382" s="114">
        <v>0</v>
      </c>
      <c r="DJ382" s="114">
        <v>0</v>
      </c>
      <c r="DK382" s="114">
        <v>0</v>
      </c>
      <c r="DL382" s="114">
        <v>0</v>
      </c>
      <c r="DM382" s="114">
        <v>0</v>
      </c>
      <c r="DN382" s="114">
        <v>0</v>
      </c>
      <c r="DO382" s="114">
        <v>0</v>
      </c>
      <c r="DP382" s="114">
        <v>0</v>
      </c>
      <c r="DQ382" s="114">
        <v>0</v>
      </c>
      <c r="DR382" s="114">
        <v>0</v>
      </c>
      <c r="DS382" s="114">
        <v>0</v>
      </c>
      <c r="DT382" s="114">
        <v>0</v>
      </c>
      <c r="DU382" s="114">
        <v>0</v>
      </c>
      <c r="DV382" s="114">
        <v>0</v>
      </c>
      <c r="DW382" s="114">
        <v>0</v>
      </c>
      <c r="DX382" s="114">
        <v>0</v>
      </c>
      <c r="DY382" s="114">
        <v>0</v>
      </c>
      <c r="DZ382" s="114">
        <v>0</v>
      </c>
      <c r="EA382" s="114">
        <v>0</v>
      </c>
      <c r="EB382" s="114">
        <v>0</v>
      </c>
      <c r="EC382" s="114">
        <v>0</v>
      </c>
      <c r="ED382" s="114">
        <v>0</v>
      </c>
      <c r="EE382" s="114">
        <v>0</v>
      </c>
      <c r="EF382" s="114">
        <v>0</v>
      </c>
      <c r="EG382" s="114">
        <v>0</v>
      </c>
      <c r="EH382" s="114">
        <v>0</v>
      </c>
      <c r="EI382" s="114">
        <v>0</v>
      </c>
      <c r="EJ382" s="114">
        <v>0</v>
      </c>
      <c r="EK382" s="114">
        <v>0</v>
      </c>
      <c r="EL382" s="114">
        <v>0</v>
      </c>
      <c r="EM382" s="114">
        <v>0</v>
      </c>
      <c r="EN382" s="114">
        <v>0</v>
      </c>
      <c r="EO382" s="114">
        <v>0</v>
      </c>
      <c r="EP382" s="114">
        <v>0</v>
      </c>
      <c r="EQ382" s="114">
        <v>0</v>
      </c>
      <c r="ER382" s="114">
        <v>0</v>
      </c>
      <c r="ES382" s="114">
        <v>0</v>
      </c>
      <c r="ET382" s="114">
        <v>0</v>
      </c>
      <c r="EU382" s="114">
        <v>0</v>
      </c>
      <c r="EV382" s="114">
        <v>0</v>
      </c>
      <c r="EW382" s="114">
        <v>0</v>
      </c>
      <c r="EX382" s="114">
        <v>0</v>
      </c>
      <c r="EY382" s="114">
        <v>0</v>
      </c>
      <c r="EZ382" s="114">
        <v>0</v>
      </c>
      <c r="FA382" s="114">
        <v>0</v>
      </c>
    </row>
    <row r="383" spans="1:157" x14ac:dyDescent="0.25">
      <c r="A383">
        <v>21</v>
      </c>
      <c r="B383" t="s">
        <v>65</v>
      </c>
      <c r="C383" s="65" t="s">
        <v>786</v>
      </c>
      <c r="D383" s="65" t="s">
        <v>366</v>
      </c>
      <c r="E383" t="s">
        <v>367</v>
      </c>
      <c r="F383" s="79" t="s">
        <v>766</v>
      </c>
      <c r="G383" s="19">
        <v>2</v>
      </c>
      <c r="H383" s="74">
        <v>2</v>
      </c>
      <c r="I383" s="67"/>
      <c r="J383" s="68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0</v>
      </c>
      <c r="AC383" s="114">
        <v>0</v>
      </c>
      <c r="AD383" s="114">
        <v>0</v>
      </c>
      <c r="AE383" s="114">
        <v>0</v>
      </c>
      <c r="AF383" s="114">
        <v>0</v>
      </c>
      <c r="AG383" s="114">
        <v>0</v>
      </c>
      <c r="AH383" s="114">
        <v>0</v>
      </c>
      <c r="AI383" s="114">
        <v>0</v>
      </c>
      <c r="AJ383" s="114">
        <v>0</v>
      </c>
      <c r="AK383" s="114">
        <v>0</v>
      </c>
      <c r="AL383" s="114">
        <v>0</v>
      </c>
      <c r="AM383" s="114">
        <v>0</v>
      </c>
      <c r="AN383" s="114">
        <v>0</v>
      </c>
      <c r="AO383" s="114">
        <v>0</v>
      </c>
      <c r="AP383" s="114">
        <v>0</v>
      </c>
      <c r="AQ383" s="114">
        <v>0</v>
      </c>
      <c r="AR383" s="114">
        <v>0</v>
      </c>
      <c r="AS383" s="114">
        <v>0</v>
      </c>
      <c r="AT383" s="114">
        <v>0</v>
      </c>
      <c r="AU383" s="114">
        <v>0</v>
      </c>
      <c r="AV383" s="114">
        <v>0</v>
      </c>
      <c r="AW383" s="114">
        <v>0</v>
      </c>
      <c r="AX383" s="114">
        <v>0</v>
      </c>
      <c r="AY383" s="114">
        <v>0</v>
      </c>
      <c r="AZ383" s="114">
        <v>0</v>
      </c>
      <c r="BA383" s="114">
        <v>0</v>
      </c>
      <c r="BB383" s="114">
        <v>0</v>
      </c>
      <c r="BC383" s="114">
        <v>0</v>
      </c>
      <c r="BD383" s="114">
        <v>0</v>
      </c>
      <c r="BE383" s="114">
        <v>0</v>
      </c>
      <c r="BF383" s="114">
        <v>0</v>
      </c>
      <c r="BG383" s="114">
        <v>0</v>
      </c>
      <c r="BH383" s="114">
        <v>0</v>
      </c>
      <c r="BI383" s="114">
        <v>0</v>
      </c>
      <c r="BJ383" s="114">
        <v>0</v>
      </c>
      <c r="BK383" s="114">
        <v>0</v>
      </c>
      <c r="BL383" s="114">
        <v>0</v>
      </c>
      <c r="BM383" s="114">
        <v>0</v>
      </c>
      <c r="BN383" s="114">
        <v>0</v>
      </c>
      <c r="BO383" s="114">
        <v>0</v>
      </c>
      <c r="BP383" s="114">
        <v>0</v>
      </c>
      <c r="BQ383" s="114">
        <v>0</v>
      </c>
      <c r="BR383" s="114">
        <v>0</v>
      </c>
      <c r="BS383" s="114">
        <v>0</v>
      </c>
      <c r="BT383" s="114">
        <v>0</v>
      </c>
      <c r="BU383" s="114">
        <v>0</v>
      </c>
      <c r="BV383" s="114">
        <v>0</v>
      </c>
      <c r="BW383" s="114">
        <v>0</v>
      </c>
      <c r="BX383" s="114">
        <v>0</v>
      </c>
      <c r="BY383" s="114">
        <v>0</v>
      </c>
      <c r="BZ383" s="114">
        <v>0</v>
      </c>
      <c r="CA383" s="114">
        <v>0</v>
      </c>
      <c r="CB383" s="114">
        <v>0</v>
      </c>
      <c r="CC383" s="114">
        <v>0</v>
      </c>
      <c r="CD383" s="114">
        <v>0</v>
      </c>
      <c r="CE383" s="114">
        <v>0</v>
      </c>
      <c r="CF383" s="114">
        <v>0</v>
      </c>
      <c r="CG383" s="114">
        <v>0</v>
      </c>
      <c r="CH383" s="114">
        <v>0</v>
      </c>
      <c r="CI383" s="114">
        <v>0</v>
      </c>
      <c r="CJ383" s="114">
        <v>0</v>
      </c>
      <c r="CK383" s="114">
        <v>0</v>
      </c>
      <c r="CL383" s="114">
        <v>0</v>
      </c>
      <c r="CM383" s="114">
        <v>0</v>
      </c>
      <c r="CN383" s="114">
        <v>0</v>
      </c>
      <c r="CO383" s="114">
        <v>0</v>
      </c>
      <c r="CP383" s="114">
        <v>0</v>
      </c>
      <c r="CQ383" s="114">
        <v>0</v>
      </c>
      <c r="CR383" s="114">
        <v>0</v>
      </c>
      <c r="CS383" s="114">
        <v>0</v>
      </c>
      <c r="CT383" s="114">
        <v>0</v>
      </c>
      <c r="CU383" s="114">
        <v>0</v>
      </c>
      <c r="CV383" s="114">
        <v>0</v>
      </c>
      <c r="CW383" s="114">
        <v>0</v>
      </c>
      <c r="CX383" s="114">
        <v>0</v>
      </c>
      <c r="CY383" s="114">
        <v>0</v>
      </c>
      <c r="CZ383" s="114">
        <v>0</v>
      </c>
      <c r="DA383" s="114">
        <v>0</v>
      </c>
      <c r="DB383" s="114">
        <v>0</v>
      </c>
      <c r="DC383" s="114">
        <v>0</v>
      </c>
      <c r="DD383" s="114">
        <v>0</v>
      </c>
      <c r="DE383" s="114">
        <v>0</v>
      </c>
      <c r="DF383" s="114">
        <v>0</v>
      </c>
      <c r="DG383" s="114">
        <v>0</v>
      </c>
      <c r="DH383" s="114">
        <v>0</v>
      </c>
      <c r="DI383" s="114">
        <v>0</v>
      </c>
      <c r="DJ383" s="114">
        <v>0</v>
      </c>
      <c r="DK383" s="114">
        <v>0</v>
      </c>
      <c r="DL383" s="114">
        <v>0</v>
      </c>
      <c r="DM383" s="114">
        <v>0</v>
      </c>
      <c r="DN383" s="114">
        <v>0</v>
      </c>
      <c r="DO383" s="114">
        <v>0</v>
      </c>
      <c r="DP383" s="114">
        <v>0</v>
      </c>
      <c r="DQ383" s="114">
        <v>0</v>
      </c>
      <c r="DR383" s="114">
        <v>0</v>
      </c>
      <c r="DS383" s="114">
        <v>0</v>
      </c>
      <c r="DT383" s="114">
        <v>0</v>
      </c>
      <c r="DU383" s="114">
        <v>0</v>
      </c>
      <c r="DV383" s="114">
        <v>0</v>
      </c>
      <c r="DW383" s="114">
        <v>0</v>
      </c>
      <c r="DX383" s="114">
        <v>0</v>
      </c>
      <c r="DY383" s="114">
        <v>0</v>
      </c>
      <c r="DZ383" s="114">
        <v>0</v>
      </c>
      <c r="EA383" s="114">
        <v>0</v>
      </c>
      <c r="EB383" s="114">
        <v>0</v>
      </c>
      <c r="EC383" s="114">
        <v>0</v>
      </c>
      <c r="ED383" s="114">
        <v>0</v>
      </c>
      <c r="EE383" s="114">
        <v>0</v>
      </c>
      <c r="EF383" s="114">
        <v>0</v>
      </c>
      <c r="EG383" s="114">
        <v>0</v>
      </c>
      <c r="EH383" s="114">
        <v>0</v>
      </c>
      <c r="EI383" s="114">
        <v>0</v>
      </c>
      <c r="EJ383" s="114">
        <v>0</v>
      </c>
      <c r="EK383" s="114">
        <v>0</v>
      </c>
      <c r="EL383" s="114">
        <v>0</v>
      </c>
      <c r="EM383" s="114">
        <v>0</v>
      </c>
      <c r="EN383" s="114">
        <v>0</v>
      </c>
      <c r="EO383" s="114">
        <v>0</v>
      </c>
      <c r="EP383" s="114">
        <v>0</v>
      </c>
      <c r="EQ383" s="114">
        <v>0</v>
      </c>
      <c r="ER383" s="114">
        <v>0</v>
      </c>
      <c r="ES383" s="114">
        <v>0</v>
      </c>
      <c r="ET383" s="114">
        <v>0</v>
      </c>
      <c r="EU383" s="114">
        <v>0</v>
      </c>
      <c r="EV383" s="114">
        <v>0</v>
      </c>
      <c r="EW383" s="114">
        <v>0</v>
      </c>
      <c r="EX383" s="114">
        <v>0</v>
      </c>
      <c r="EY383" s="114">
        <v>0</v>
      </c>
      <c r="EZ383" s="114">
        <v>0</v>
      </c>
      <c r="FA383" s="114">
        <v>0</v>
      </c>
    </row>
    <row r="384" spans="1:157" x14ac:dyDescent="0.25">
      <c r="A384">
        <v>21</v>
      </c>
      <c r="B384" t="s">
        <v>65</v>
      </c>
      <c r="C384" s="65" t="s">
        <v>786</v>
      </c>
      <c r="D384" s="65" t="s">
        <v>267</v>
      </c>
      <c r="E384" t="s">
        <v>268</v>
      </c>
      <c r="F384" s="79" t="s">
        <v>766</v>
      </c>
      <c r="G384" s="19">
        <v>2</v>
      </c>
      <c r="H384" s="74">
        <v>2</v>
      </c>
      <c r="I384" s="67"/>
      <c r="J384" s="68">
        <v>0</v>
      </c>
      <c r="K384" s="11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  <c r="AC384" s="114">
        <v>0</v>
      </c>
      <c r="AD384" s="114">
        <v>0</v>
      </c>
      <c r="AE384" s="114">
        <v>0</v>
      </c>
      <c r="AF384" s="114">
        <v>0</v>
      </c>
      <c r="AG384" s="114">
        <v>0</v>
      </c>
      <c r="AH384" s="114">
        <v>0</v>
      </c>
      <c r="AI384" s="114">
        <v>0</v>
      </c>
      <c r="AJ384" s="114">
        <v>0</v>
      </c>
      <c r="AK384" s="114">
        <v>0</v>
      </c>
      <c r="AL384" s="114">
        <v>0</v>
      </c>
      <c r="AM384" s="114">
        <v>0</v>
      </c>
      <c r="AN384" s="114">
        <v>0</v>
      </c>
      <c r="AO384" s="114">
        <v>0</v>
      </c>
      <c r="AP384" s="114">
        <v>0</v>
      </c>
      <c r="AQ384" s="114">
        <v>0</v>
      </c>
      <c r="AR384" s="114">
        <v>0</v>
      </c>
      <c r="AS384" s="114">
        <v>0</v>
      </c>
      <c r="AT384" s="114">
        <v>0</v>
      </c>
      <c r="AU384" s="114">
        <v>0</v>
      </c>
      <c r="AV384" s="114">
        <v>0</v>
      </c>
      <c r="AW384" s="114">
        <v>0</v>
      </c>
      <c r="AX384" s="114">
        <v>0</v>
      </c>
      <c r="AY384" s="114">
        <v>0</v>
      </c>
      <c r="AZ384" s="114">
        <v>0</v>
      </c>
      <c r="BA384" s="114">
        <v>0</v>
      </c>
      <c r="BB384" s="114">
        <v>0</v>
      </c>
      <c r="BC384" s="114">
        <v>0</v>
      </c>
      <c r="BD384" s="114">
        <v>0</v>
      </c>
      <c r="BE384" s="114">
        <v>0</v>
      </c>
      <c r="BF384" s="114">
        <v>0</v>
      </c>
      <c r="BG384" s="114">
        <v>0</v>
      </c>
      <c r="BH384" s="114">
        <v>0</v>
      </c>
      <c r="BI384" s="114">
        <v>0</v>
      </c>
      <c r="BJ384" s="114">
        <v>0</v>
      </c>
      <c r="BK384" s="114">
        <v>0</v>
      </c>
      <c r="BL384" s="114">
        <v>0</v>
      </c>
      <c r="BM384" s="114">
        <v>0</v>
      </c>
      <c r="BN384" s="114">
        <v>0</v>
      </c>
      <c r="BO384" s="114">
        <v>0</v>
      </c>
      <c r="BP384" s="114">
        <v>0</v>
      </c>
      <c r="BQ384" s="114">
        <v>0</v>
      </c>
      <c r="BR384" s="114">
        <v>0</v>
      </c>
      <c r="BS384" s="114">
        <v>0</v>
      </c>
      <c r="BT384" s="114">
        <v>0</v>
      </c>
      <c r="BU384" s="114">
        <v>0</v>
      </c>
      <c r="BV384" s="114">
        <v>0</v>
      </c>
      <c r="BW384" s="114">
        <v>0</v>
      </c>
      <c r="BX384" s="114">
        <v>0</v>
      </c>
      <c r="BY384" s="114">
        <v>0</v>
      </c>
      <c r="BZ384" s="114">
        <v>0</v>
      </c>
      <c r="CA384" s="114">
        <v>0</v>
      </c>
      <c r="CB384" s="114">
        <v>0</v>
      </c>
      <c r="CC384" s="114">
        <v>0</v>
      </c>
      <c r="CD384" s="114">
        <v>0</v>
      </c>
      <c r="CE384" s="114">
        <v>0</v>
      </c>
      <c r="CF384" s="114">
        <v>0</v>
      </c>
      <c r="CG384" s="114">
        <v>0</v>
      </c>
      <c r="CH384" s="114">
        <v>0</v>
      </c>
      <c r="CI384" s="114">
        <v>0</v>
      </c>
      <c r="CJ384" s="114">
        <v>0</v>
      </c>
      <c r="CK384" s="114">
        <v>0</v>
      </c>
      <c r="CL384" s="114">
        <v>0</v>
      </c>
      <c r="CM384" s="114">
        <v>0</v>
      </c>
      <c r="CN384" s="114">
        <v>0</v>
      </c>
      <c r="CO384" s="114">
        <v>0</v>
      </c>
      <c r="CP384" s="114">
        <v>0</v>
      </c>
      <c r="CQ384" s="114">
        <v>0</v>
      </c>
      <c r="CR384" s="114">
        <v>0</v>
      </c>
      <c r="CS384" s="114">
        <v>0</v>
      </c>
      <c r="CT384" s="114">
        <v>0</v>
      </c>
      <c r="CU384" s="114">
        <v>0</v>
      </c>
      <c r="CV384" s="114">
        <v>0</v>
      </c>
      <c r="CW384" s="114">
        <v>0</v>
      </c>
      <c r="CX384" s="114">
        <v>0</v>
      </c>
      <c r="CY384" s="114">
        <v>0</v>
      </c>
      <c r="CZ384" s="114">
        <v>0</v>
      </c>
      <c r="DA384" s="114">
        <v>0</v>
      </c>
      <c r="DB384" s="114">
        <v>0</v>
      </c>
      <c r="DC384" s="114">
        <v>0</v>
      </c>
      <c r="DD384" s="114">
        <v>0</v>
      </c>
      <c r="DE384" s="114">
        <v>0</v>
      </c>
      <c r="DF384" s="114">
        <v>0</v>
      </c>
      <c r="DG384" s="114">
        <v>0</v>
      </c>
      <c r="DH384" s="114">
        <v>0</v>
      </c>
      <c r="DI384" s="114">
        <v>0</v>
      </c>
      <c r="DJ384" s="114">
        <v>0</v>
      </c>
      <c r="DK384" s="114">
        <v>0</v>
      </c>
      <c r="DL384" s="114">
        <v>0</v>
      </c>
      <c r="DM384" s="114">
        <v>0</v>
      </c>
      <c r="DN384" s="114">
        <v>0</v>
      </c>
      <c r="DO384" s="114">
        <v>0</v>
      </c>
      <c r="DP384" s="114">
        <v>0</v>
      </c>
      <c r="DQ384" s="114">
        <v>0</v>
      </c>
      <c r="DR384" s="114">
        <v>0</v>
      </c>
      <c r="DS384" s="114">
        <v>0</v>
      </c>
      <c r="DT384" s="114">
        <v>0</v>
      </c>
      <c r="DU384" s="114">
        <v>0</v>
      </c>
      <c r="DV384" s="114">
        <v>0</v>
      </c>
      <c r="DW384" s="114">
        <v>0</v>
      </c>
      <c r="DX384" s="114">
        <v>0</v>
      </c>
      <c r="DY384" s="114">
        <v>0</v>
      </c>
      <c r="DZ384" s="114">
        <v>0</v>
      </c>
      <c r="EA384" s="114">
        <v>0</v>
      </c>
      <c r="EB384" s="114">
        <v>0</v>
      </c>
      <c r="EC384" s="114">
        <v>0</v>
      </c>
      <c r="ED384" s="114">
        <v>0</v>
      </c>
      <c r="EE384" s="114">
        <v>0</v>
      </c>
      <c r="EF384" s="114">
        <v>0</v>
      </c>
      <c r="EG384" s="114">
        <v>0</v>
      </c>
      <c r="EH384" s="114">
        <v>0</v>
      </c>
      <c r="EI384" s="114">
        <v>0</v>
      </c>
      <c r="EJ384" s="114">
        <v>0</v>
      </c>
      <c r="EK384" s="114">
        <v>0</v>
      </c>
      <c r="EL384" s="114">
        <v>0</v>
      </c>
      <c r="EM384" s="114">
        <v>0</v>
      </c>
      <c r="EN384" s="114">
        <v>0</v>
      </c>
      <c r="EO384" s="114">
        <v>0</v>
      </c>
      <c r="EP384" s="114">
        <v>0</v>
      </c>
      <c r="EQ384" s="114">
        <v>0</v>
      </c>
      <c r="ER384" s="114">
        <v>0</v>
      </c>
      <c r="ES384" s="114">
        <v>0</v>
      </c>
      <c r="ET384" s="114">
        <v>0</v>
      </c>
      <c r="EU384" s="114">
        <v>0</v>
      </c>
      <c r="EV384" s="114">
        <v>0</v>
      </c>
      <c r="EW384" s="114">
        <v>0</v>
      </c>
      <c r="EX384" s="114">
        <v>0</v>
      </c>
      <c r="EY384" s="114">
        <v>0</v>
      </c>
      <c r="EZ384" s="114">
        <v>0</v>
      </c>
      <c r="FA384" s="114">
        <v>0</v>
      </c>
    </row>
    <row r="385" spans="1:157" x14ac:dyDescent="0.25">
      <c r="A385">
        <v>21</v>
      </c>
      <c r="B385" t="s">
        <v>65</v>
      </c>
      <c r="C385" s="65" t="s">
        <v>786</v>
      </c>
      <c r="D385" s="65" t="s">
        <v>209</v>
      </c>
      <c r="E385" t="s">
        <v>210</v>
      </c>
      <c r="F385" s="79" t="s">
        <v>766</v>
      </c>
      <c r="G385" s="19">
        <v>2</v>
      </c>
      <c r="H385" s="74">
        <v>2</v>
      </c>
      <c r="I385" s="67"/>
      <c r="J385" s="68">
        <v>0</v>
      </c>
      <c r="K385" s="11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  <c r="AC385" s="114">
        <v>0</v>
      </c>
      <c r="AD385" s="114">
        <v>0</v>
      </c>
      <c r="AE385" s="114">
        <v>0</v>
      </c>
      <c r="AF385" s="114">
        <v>0</v>
      </c>
      <c r="AG385" s="114">
        <v>0</v>
      </c>
      <c r="AH385" s="114">
        <v>0</v>
      </c>
      <c r="AI385" s="114">
        <v>0</v>
      </c>
      <c r="AJ385" s="114">
        <v>0</v>
      </c>
      <c r="AK385" s="114">
        <v>0</v>
      </c>
      <c r="AL385" s="114">
        <v>0</v>
      </c>
      <c r="AM385" s="114">
        <v>0</v>
      </c>
      <c r="AN385" s="114">
        <v>0</v>
      </c>
      <c r="AO385" s="114">
        <v>0</v>
      </c>
      <c r="AP385" s="114">
        <v>0</v>
      </c>
      <c r="AQ385" s="114">
        <v>0</v>
      </c>
      <c r="AR385" s="114">
        <v>0</v>
      </c>
      <c r="AS385" s="114">
        <v>0</v>
      </c>
      <c r="AT385" s="114">
        <v>0</v>
      </c>
      <c r="AU385" s="114">
        <v>0</v>
      </c>
      <c r="AV385" s="114">
        <v>0</v>
      </c>
      <c r="AW385" s="114">
        <v>0</v>
      </c>
      <c r="AX385" s="114">
        <v>0</v>
      </c>
      <c r="AY385" s="114">
        <v>0</v>
      </c>
      <c r="AZ385" s="114">
        <v>0</v>
      </c>
      <c r="BA385" s="114">
        <v>0</v>
      </c>
      <c r="BB385" s="114">
        <v>0</v>
      </c>
      <c r="BC385" s="114">
        <v>0</v>
      </c>
      <c r="BD385" s="114">
        <v>0</v>
      </c>
      <c r="BE385" s="114">
        <v>0</v>
      </c>
      <c r="BF385" s="114">
        <v>0</v>
      </c>
      <c r="BG385" s="114">
        <v>0</v>
      </c>
      <c r="BH385" s="114">
        <v>0</v>
      </c>
      <c r="BI385" s="114">
        <v>0</v>
      </c>
      <c r="BJ385" s="114">
        <v>0</v>
      </c>
      <c r="BK385" s="114">
        <v>0</v>
      </c>
      <c r="BL385" s="114">
        <v>0</v>
      </c>
      <c r="BM385" s="114">
        <v>0</v>
      </c>
      <c r="BN385" s="114">
        <v>0</v>
      </c>
      <c r="BO385" s="114">
        <v>0</v>
      </c>
      <c r="BP385" s="114">
        <v>0</v>
      </c>
      <c r="BQ385" s="114">
        <v>0</v>
      </c>
      <c r="BR385" s="114">
        <v>0</v>
      </c>
      <c r="BS385" s="114">
        <v>0</v>
      </c>
      <c r="BT385" s="114">
        <v>0</v>
      </c>
      <c r="BU385" s="114">
        <v>0</v>
      </c>
      <c r="BV385" s="114">
        <v>0</v>
      </c>
      <c r="BW385" s="114">
        <v>0</v>
      </c>
      <c r="BX385" s="114">
        <v>0</v>
      </c>
      <c r="BY385" s="114">
        <v>0</v>
      </c>
      <c r="BZ385" s="114">
        <v>0</v>
      </c>
      <c r="CA385" s="114">
        <v>0</v>
      </c>
      <c r="CB385" s="114">
        <v>0</v>
      </c>
      <c r="CC385" s="114">
        <v>0</v>
      </c>
      <c r="CD385" s="114">
        <v>0</v>
      </c>
      <c r="CE385" s="114">
        <v>0</v>
      </c>
      <c r="CF385" s="114">
        <v>0</v>
      </c>
      <c r="CG385" s="114">
        <v>0</v>
      </c>
      <c r="CH385" s="114">
        <v>0</v>
      </c>
      <c r="CI385" s="114">
        <v>0</v>
      </c>
      <c r="CJ385" s="114">
        <v>0</v>
      </c>
      <c r="CK385" s="114">
        <v>0</v>
      </c>
      <c r="CL385" s="114">
        <v>0</v>
      </c>
      <c r="CM385" s="114">
        <v>0</v>
      </c>
      <c r="CN385" s="114">
        <v>0</v>
      </c>
      <c r="CO385" s="114">
        <v>0</v>
      </c>
      <c r="CP385" s="114">
        <v>0</v>
      </c>
      <c r="CQ385" s="114">
        <v>0</v>
      </c>
      <c r="CR385" s="114">
        <v>0</v>
      </c>
      <c r="CS385" s="114">
        <v>0</v>
      </c>
      <c r="CT385" s="114">
        <v>0</v>
      </c>
      <c r="CU385" s="114">
        <v>0</v>
      </c>
      <c r="CV385" s="114">
        <v>0</v>
      </c>
      <c r="CW385" s="114">
        <v>0</v>
      </c>
      <c r="CX385" s="114">
        <v>0</v>
      </c>
      <c r="CY385" s="114">
        <v>0</v>
      </c>
      <c r="CZ385" s="114">
        <v>0</v>
      </c>
      <c r="DA385" s="114">
        <v>0</v>
      </c>
      <c r="DB385" s="114">
        <v>0</v>
      </c>
      <c r="DC385" s="114">
        <v>0</v>
      </c>
      <c r="DD385" s="114">
        <v>0</v>
      </c>
      <c r="DE385" s="114">
        <v>0</v>
      </c>
      <c r="DF385" s="114">
        <v>0</v>
      </c>
      <c r="DG385" s="114">
        <v>0</v>
      </c>
      <c r="DH385" s="114">
        <v>0</v>
      </c>
      <c r="DI385" s="114">
        <v>0</v>
      </c>
      <c r="DJ385" s="114">
        <v>0</v>
      </c>
      <c r="DK385" s="114">
        <v>0</v>
      </c>
      <c r="DL385" s="114">
        <v>0</v>
      </c>
      <c r="DM385" s="114">
        <v>0</v>
      </c>
      <c r="DN385" s="114">
        <v>0</v>
      </c>
      <c r="DO385" s="114">
        <v>0</v>
      </c>
      <c r="DP385" s="114">
        <v>0</v>
      </c>
      <c r="DQ385" s="114">
        <v>0</v>
      </c>
      <c r="DR385" s="114">
        <v>0</v>
      </c>
      <c r="DS385" s="114">
        <v>0</v>
      </c>
      <c r="DT385" s="114">
        <v>0</v>
      </c>
      <c r="DU385" s="114">
        <v>0</v>
      </c>
      <c r="DV385" s="114">
        <v>0</v>
      </c>
      <c r="DW385" s="114">
        <v>0</v>
      </c>
      <c r="DX385" s="114">
        <v>0</v>
      </c>
      <c r="DY385" s="114">
        <v>0</v>
      </c>
      <c r="DZ385" s="114">
        <v>0</v>
      </c>
      <c r="EA385" s="114">
        <v>0</v>
      </c>
      <c r="EB385" s="114">
        <v>0</v>
      </c>
      <c r="EC385" s="114">
        <v>0</v>
      </c>
      <c r="ED385" s="114">
        <v>0</v>
      </c>
      <c r="EE385" s="114">
        <v>0</v>
      </c>
      <c r="EF385" s="114">
        <v>0</v>
      </c>
      <c r="EG385" s="114">
        <v>0</v>
      </c>
      <c r="EH385" s="114">
        <v>0</v>
      </c>
      <c r="EI385" s="114">
        <v>0</v>
      </c>
      <c r="EJ385" s="114">
        <v>0</v>
      </c>
      <c r="EK385" s="114">
        <v>0</v>
      </c>
      <c r="EL385" s="114">
        <v>0</v>
      </c>
      <c r="EM385" s="114">
        <v>0</v>
      </c>
      <c r="EN385" s="114">
        <v>0</v>
      </c>
      <c r="EO385" s="114">
        <v>0</v>
      </c>
      <c r="EP385" s="114">
        <v>0</v>
      </c>
      <c r="EQ385" s="114">
        <v>0</v>
      </c>
      <c r="ER385" s="114">
        <v>0</v>
      </c>
      <c r="ES385" s="114">
        <v>0</v>
      </c>
      <c r="ET385" s="114">
        <v>0</v>
      </c>
      <c r="EU385" s="114">
        <v>0</v>
      </c>
      <c r="EV385" s="114">
        <v>0</v>
      </c>
      <c r="EW385" s="114">
        <v>0</v>
      </c>
      <c r="EX385" s="114">
        <v>0</v>
      </c>
      <c r="EY385" s="114">
        <v>0</v>
      </c>
      <c r="EZ385" s="114">
        <v>0</v>
      </c>
      <c r="FA385" s="114">
        <v>0</v>
      </c>
    </row>
    <row r="386" spans="1:157" x14ac:dyDescent="0.25">
      <c r="A386">
        <v>21</v>
      </c>
      <c r="B386" t="s">
        <v>65</v>
      </c>
      <c r="C386" s="65" t="s">
        <v>786</v>
      </c>
      <c r="D386" s="65" t="s">
        <v>350</v>
      </c>
      <c r="E386" t="s">
        <v>351</v>
      </c>
      <c r="F386" s="79" t="s">
        <v>766</v>
      </c>
      <c r="G386" s="19">
        <v>2</v>
      </c>
      <c r="H386" s="74">
        <v>2</v>
      </c>
      <c r="I386" s="67"/>
      <c r="J386" s="68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  <c r="AC386" s="114">
        <v>0</v>
      </c>
      <c r="AD386" s="114">
        <v>0</v>
      </c>
      <c r="AE386" s="114">
        <v>0</v>
      </c>
      <c r="AF386" s="114">
        <v>0</v>
      </c>
      <c r="AG386" s="114">
        <v>0</v>
      </c>
      <c r="AH386" s="114">
        <v>0</v>
      </c>
      <c r="AI386" s="114">
        <v>0</v>
      </c>
      <c r="AJ386" s="114">
        <v>0</v>
      </c>
      <c r="AK386" s="114">
        <v>0</v>
      </c>
      <c r="AL386" s="114">
        <v>0</v>
      </c>
      <c r="AM386" s="114">
        <v>0</v>
      </c>
      <c r="AN386" s="114">
        <v>0</v>
      </c>
      <c r="AO386" s="114">
        <v>0</v>
      </c>
      <c r="AP386" s="114">
        <v>0</v>
      </c>
      <c r="AQ386" s="114">
        <v>0</v>
      </c>
      <c r="AR386" s="114">
        <v>0</v>
      </c>
      <c r="AS386" s="114">
        <v>0</v>
      </c>
      <c r="AT386" s="114">
        <v>0</v>
      </c>
      <c r="AU386" s="114">
        <v>0</v>
      </c>
      <c r="AV386" s="114">
        <v>0</v>
      </c>
      <c r="AW386" s="114">
        <v>0</v>
      </c>
      <c r="AX386" s="114">
        <v>0</v>
      </c>
      <c r="AY386" s="114">
        <v>0</v>
      </c>
      <c r="AZ386" s="114">
        <v>0</v>
      </c>
      <c r="BA386" s="114">
        <v>0</v>
      </c>
      <c r="BB386" s="114">
        <v>0</v>
      </c>
      <c r="BC386" s="114">
        <v>0</v>
      </c>
      <c r="BD386" s="114">
        <v>0</v>
      </c>
      <c r="BE386" s="114">
        <v>0</v>
      </c>
      <c r="BF386" s="114">
        <v>0</v>
      </c>
      <c r="BG386" s="114">
        <v>0</v>
      </c>
      <c r="BH386" s="114">
        <v>0</v>
      </c>
      <c r="BI386" s="114">
        <v>0</v>
      </c>
      <c r="BJ386" s="114">
        <v>0</v>
      </c>
      <c r="BK386" s="114">
        <v>0</v>
      </c>
      <c r="BL386" s="114">
        <v>0</v>
      </c>
      <c r="BM386" s="114">
        <v>0</v>
      </c>
      <c r="BN386" s="114">
        <v>0</v>
      </c>
      <c r="BO386" s="114">
        <v>0</v>
      </c>
      <c r="BP386" s="114">
        <v>0</v>
      </c>
      <c r="BQ386" s="114">
        <v>0</v>
      </c>
      <c r="BR386" s="114">
        <v>0</v>
      </c>
      <c r="BS386" s="114">
        <v>0</v>
      </c>
      <c r="BT386" s="114">
        <v>0</v>
      </c>
      <c r="BU386" s="114">
        <v>0</v>
      </c>
      <c r="BV386" s="114">
        <v>0</v>
      </c>
      <c r="BW386" s="114">
        <v>0</v>
      </c>
      <c r="BX386" s="114">
        <v>0</v>
      </c>
      <c r="BY386" s="114">
        <v>0</v>
      </c>
      <c r="BZ386" s="114">
        <v>0</v>
      </c>
      <c r="CA386" s="114">
        <v>0</v>
      </c>
      <c r="CB386" s="114">
        <v>0</v>
      </c>
      <c r="CC386" s="114">
        <v>0</v>
      </c>
      <c r="CD386" s="114">
        <v>0</v>
      </c>
      <c r="CE386" s="114">
        <v>0</v>
      </c>
      <c r="CF386" s="114">
        <v>0</v>
      </c>
      <c r="CG386" s="114">
        <v>0</v>
      </c>
      <c r="CH386" s="114">
        <v>0</v>
      </c>
      <c r="CI386" s="114">
        <v>0</v>
      </c>
      <c r="CJ386" s="114">
        <v>0</v>
      </c>
      <c r="CK386" s="114">
        <v>0</v>
      </c>
      <c r="CL386" s="114">
        <v>0</v>
      </c>
      <c r="CM386" s="114">
        <v>0</v>
      </c>
      <c r="CN386" s="114">
        <v>0</v>
      </c>
      <c r="CO386" s="114">
        <v>0</v>
      </c>
      <c r="CP386" s="114">
        <v>0</v>
      </c>
      <c r="CQ386" s="114">
        <v>0</v>
      </c>
      <c r="CR386" s="114">
        <v>0</v>
      </c>
      <c r="CS386" s="114">
        <v>0</v>
      </c>
      <c r="CT386" s="114">
        <v>0</v>
      </c>
      <c r="CU386" s="114">
        <v>0</v>
      </c>
      <c r="CV386" s="114">
        <v>0</v>
      </c>
      <c r="CW386" s="114">
        <v>0</v>
      </c>
      <c r="CX386" s="114">
        <v>0</v>
      </c>
      <c r="CY386" s="114">
        <v>0</v>
      </c>
      <c r="CZ386" s="114">
        <v>0</v>
      </c>
      <c r="DA386" s="114">
        <v>0</v>
      </c>
      <c r="DB386" s="114">
        <v>0</v>
      </c>
      <c r="DC386" s="114">
        <v>0</v>
      </c>
      <c r="DD386" s="114">
        <v>0</v>
      </c>
      <c r="DE386" s="114">
        <v>0</v>
      </c>
      <c r="DF386" s="114">
        <v>0</v>
      </c>
      <c r="DG386" s="114">
        <v>0</v>
      </c>
      <c r="DH386" s="114">
        <v>0</v>
      </c>
      <c r="DI386" s="114">
        <v>0</v>
      </c>
      <c r="DJ386" s="114">
        <v>0</v>
      </c>
      <c r="DK386" s="114">
        <v>0</v>
      </c>
      <c r="DL386" s="114">
        <v>0</v>
      </c>
      <c r="DM386" s="114">
        <v>0</v>
      </c>
      <c r="DN386" s="114">
        <v>0</v>
      </c>
      <c r="DO386" s="114">
        <v>0</v>
      </c>
      <c r="DP386" s="114">
        <v>0</v>
      </c>
      <c r="DQ386" s="114">
        <v>0</v>
      </c>
      <c r="DR386" s="114">
        <v>0</v>
      </c>
      <c r="DS386" s="114">
        <v>0</v>
      </c>
      <c r="DT386" s="114">
        <v>0</v>
      </c>
      <c r="DU386" s="114">
        <v>0</v>
      </c>
      <c r="DV386" s="114">
        <v>0</v>
      </c>
      <c r="DW386" s="114">
        <v>0</v>
      </c>
      <c r="DX386" s="114">
        <v>0</v>
      </c>
      <c r="DY386" s="114">
        <v>0</v>
      </c>
      <c r="DZ386" s="114">
        <v>0</v>
      </c>
      <c r="EA386" s="114">
        <v>0</v>
      </c>
      <c r="EB386" s="114">
        <v>0</v>
      </c>
      <c r="EC386" s="114">
        <v>0</v>
      </c>
      <c r="ED386" s="114">
        <v>0</v>
      </c>
      <c r="EE386" s="114">
        <v>0</v>
      </c>
      <c r="EF386" s="114">
        <v>0</v>
      </c>
      <c r="EG386" s="114">
        <v>0</v>
      </c>
      <c r="EH386" s="114">
        <v>0</v>
      </c>
      <c r="EI386" s="114">
        <v>0</v>
      </c>
      <c r="EJ386" s="114">
        <v>0</v>
      </c>
      <c r="EK386" s="114">
        <v>0</v>
      </c>
      <c r="EL386" s="114">
        <v>0</v>
      </c>
      <c r="EM386" s="114">
        <v>0</v>
      </c>
      <c r="EN386" s="114">
        <v>0</v>
      </c>
      <c r="EO386" s="114">
        <v>0</v>
      </c>
      <c r="EP386" s="114">
        <v>0</v>
      </c>
      <c r="EQ386" s="114">
        <v>0</v>
      </c>
      <c r="ER386" s="114">
        <v>0</v>
      </c>
      <c r="ES386" s="114">
        <v>0</v>
      </c>
      <c r="ET386" s="114">
        <v>0</v>
      </c>
      <c r="EU386" s="114">
        <v>0</v>
      </c>
      <c r="EV386" s="114">
        <v>0</v>
      </c>
      <c r="EW386" s="114">
        <v>0</v>
      </c>
      <c r="EX386" s="114">
        <v>0</v>
      </c>
      <c r="EY386" s="114">
        <v>0</v>
      </c>
      <c r="EZ386" s="114">
        <v>0</v>
      </c>
      <c r="FA386" s="114">
        <v>0</v>
      </c>
    </row>
    <row r="387" spans="1:157" x14ac:dyDescent="0.25">
      <c r="A387">
        <v>21</v>
      </c>
      <c r="B387" t="s">
        <v>65</v>
      </c>
      <c r="C387" s="65" t="s">
        <v>786</v>
      </c>
      <c r="D387" s="65" t="s">
        <v>201</v>
      </c>
      <c r="E387" t="s">
        <v>202</v>
      </c>
      <c r="F387" s="79" t="s">
        <v>766</v>
      </c>
      <c r="G387" s="19">
        <v>2</v>
      </c>
      <c r="H387" s="74">
        <v>2</v>
      </c>
      <c r="I387" s="67"/>
      <c r="J387" s="68">
        <v>0</v>
      </c>
      <c r="K387" s="114">
        <v>0</v>
      </c>
      <c r="L387" s="114">
        <v>0</v>
      </c>
      <c r="M387" s="114">
        <v>0</v>
      </c>
      <c r="N387" s="114">
        <v>0</v>
      </c>
      <c r="O387" s="114">
        <v>0</v>
      </c>
      <c r="P387" s="114">
        <v>0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0</v>
      </c>
      <c r="Z387" s="114">
        <v>0</v>
      </c>
      <c r="AA387" s="114">
        <v>0</v>
      </c>
      <c r="AB387" s="114">
        <v>0</v>
      </c>
      <c r="AC387" s="114">
        <v>0</v>
      </c>
      <c r="AD387" s="114">
        <v>0</v>
      </c>
      <c r="AE387" s="114">
        <v>0</v>
      </c>
      <c r="AF387" s="114">
        <v>0</v>
      </c>
      <c r="AG387" s="114">
        <v>0</v>
      </c>
      <c r="AH387" s="114">
        <v>0</v>
      </c>
      <c r="AI387" s="114">
        <v>0</v>
      </c>
      <c r="AJ387" s="114">
        <v>0</v>
      </c>
      <c r="AK387" s="114">
        <v>0</v>
      </c>
      <c r="AL387" s="114">
        <v>0</v>
      </c>
      <c r="AM387" s="114">
        <v>0</v>
      </c>
      <c r="AN387" s="114">
        <v>0</v>
      </c>
      <c r="AO387" s="114">
        <v>0</v>
      </c>
      <c r="AP387" s="114">
        <v>0</v>
      </c>
      <c r="AQ387" s="114">
        <v>0</v>
      </c>
      <c r="AR387" s="114">
        <v>0</v>
      </c>
      <c r="AS387" s="114">
        <v>0</v>
      </c>
      <c r="AT387" s="114">
        <v>0</v>
      </c>
      <c r="AU387" s="114">
        <v>0</v>
      </c>
      <c r="AV387" s="114">
        <v>0</v>
      </c>
      <c r="AW387" s="114">
        <v>0</v>
      </c>
      <c r="AX387" s="114">
        <v>0</v>
      </c>
      <c r="AY387" s="114">
        <v>0</v>
      </c>
      <c r="AZ387" s="114">
        <v>0</v>
      </c>
      <c r="BA387" s="114">
        <v>0</v>
      </c>
      <c r="BB387" s="114">
        <v>0</v>
      </c>
      <c r="BC387" s="114">
        <v>0</v>
      </c>
      <c r="BD387" s="114">
        <v>0</v>
      </c>
      <c r="BE387" s="114">
        <v>0</v>
      </c>
      <c r="BF387" s="114">
        <v>0</v>
      </c>
      <c r="BG387" s="114">
        <v>0</v>
      </c>
      <c r="BH387" s="114">
        <v>0</v>
      </c>
      <c r="BI387" s="114">
        <v>0</v>
      </c>
      <c r="BJ387" s="114">
        <v>0</v>
      </c>
      <c r="BK387" s="114">
        <v>0</v>
      </c>
      <c r="BL387" s="114">
        <v>0</v>
      </c>
      <c r="BM387" s="114">
        <v>0</v>
      </c>
      <c r="BN387" s="114">
        <v>0</v>
      </c>
      <c r="BO387" s="114">
        <v>0</v>
      </c>
      <c r="BP387" s="114">
        <v>0</v>
      </c>
      <c r="BQ387" s="114">
        <v>0</v>
      </c>
      <c r="BR387" s="114">
        <v>0</v>
      </c>
      <c r="BS387" s="114">
        <v>0</v>
      </c>
      <c r="BT387" s="114">
        <v>0</v>
      </c>
      <c r="BU387" s="114">
        <v>0</v>
      </c>
      <c r="BV387" s="114">
        <v>0</v>
      </c>
      <c r="BW387" s="114">
        <v>0</v>
      </c>
      <c r="BX387" s="114">
        <v>0</v>
      </c>
      <c r="BY387" s="114">
        <v>0</v>
      </c>
      <c r="BZ387" s="114">
        <v>0</v>
      </c>
      <c r="CA387" s="114">
        <v>0</v>
      </c>
      <c r="CB387" s="114">
        <v>0</v>
      </c>
      <c r="CC387" s="114">
        <v>0</v>
      </c>
      <c r="CD387" s="114">
        <v>0</v>
      </c>
      <c r="CE387" s="114">
        <v>0</v>
      </c>
      <c r="CF387" s="114">
        <v>0</v>
      </c>
      <c r="CG387" s="114">
        <v>0</v>
      </c>
      <c r="CH387" s="114">
        <v>0</v>
      </c>
      <c r="CI387" s="114">
        <v>0</v>
      </c>
      <c r="CJ387" s="114">
        <v>0</v>
      </c>
      <c r="CK387" s="114">
        <v>0</v>
      </c>
      <c r="CL387" s="114">
        <v>0</v>
      </c>
      <c r="CM387" s="114">
        <v>0</v>
      </c>
      <c r="CN387" s="114">
        <v>0</v>
      </c>
      <c r="CO387" s="114">
        <v>0</v>
      </c>
      <c r="CP387" s="114">
        <v>0</v>
      </c>
      <c r="CQ387" s="114">
        <v>0</v>
      </c>
      <c r="CR387" s="114">
        <v>0</v>
      </c>
      <c r="CS387" s="114">
        <v>0</v>
      </c>
      <c r="CT387" s="114">
        <v>0</v>
      </c>
      <c r="CU387" s="114">
        <v>0</v>
      </c>
      <c r="CV387" s="114">
        <v>0</v>
      </c>
      <c r="CW387" s="114">
        <v>0</v>
      </c>
      <c r="CX387" s="114">
        <v>0</v>
      </c>
      <c r="CY387" s="114">
        <v>0</v>
      </c>
      <c r="CZ387" s="114">
        <v>0</v>
      </c>
      <c r="DA387" s="114">
        <v>0</v>
      </c>
      <c r="DB387" s="114">
        <v>0</v>
      </c>
      <c r="DC387" s="114">
        <v>0</v>
      </c>
      <c r="DD387" s="114">
        <v>0</v>
      </c>
      <c r="DE387" s="114">
        <v>0</v>
      </c>
      <c r="DF387" s="114">
        <v>0</v>
      </c>
      <c r="DG387" s="114">
        <v>0</v>
      </c>
      <c r="DH387" s="114">
        <v>0</v>
      </c>
      <c r="DI387" s="114">
        <v>0</v>
      </c>
      <c r="DJ387" s="114">
        <v>0</v>
      </c>
      <c r="DK387" s="114">
        <v>0</v>
      </c>
      <c r="DL387" s="114">
        <v>0</v>
      </c>
      <c r="DM387" s="114">
        <v>0</v>
      </c>
      <c r="DN387" s="114">
        <v>0</v>
      </c>
      <c r="DO387" s="114">
        <v>0</v>
      </c>
      <c r="DP387" s="114">
        <v>0</v>
      </c>
      <c r="DQ387" s="114">
        <v>0</v>
      </c>
      <c r="DR387" s="114">
        <v>0</v>
      </c>
      <c r="DS387" s="114">
        <v>0</v>
      </c>
      <c r="DT387" s="114">
        <v>0</v>
      </c>
      <c r="DU387" s="114">
        <v>0</v>
      </c>
      <c r="DV387" s="114">
        <v>0</v>
      </c>
      <c r="DW387" s="114">
        <v>0</v>
      </c>
      <c r="DX387" s="114">
        <v>0</v>
      </c>
      <c r="DY387" s="114">
        <v>0</v>
      </c>
      <c r="DZ387" s="114">
        <v>0</v>
      </c>
      <c r="EA387" s="114">
        <v>0</v>
      </c>
      <c r="EB387" s="114">
        <v>0</v>
      </c>
      <c r="EC387" s="114">
        <v>0</v>
      </c>
      <c r="ED387" s="114">
        <v>0</v>
      </c>
      <c r="EE387" s="114">
        <v>0</v>
      </c>
      <c r="EF387" s="114">
        <v>0</v>
      </c>
      <c r="EG387" s="114">
        <v>0</v>
      </c>
      <c r="EH387" s="114">
        <v>0</v>
      </c>
      <c r="EI387" s="114">
        <v>0</v>
      </c>
      <c r="EJ387" s="114">
        <v>0</v>
      </c>
      <c r="EK387" s="114">
        <v>0</v>
      </c>
      <c r="EL387" s="114">
        <v>0</v>
      </c>
      <c r="EM387" s="114">
        <v>0</v>
      </c>
      <c r="EN387" s="114">
        <v>0</v>
      </c>
      <c r="EO387" s="114">
        <v>0</v>
      </c>
      <c r="EP387" s="114">
        <v>0</v>
      </c>
      <c r="EQ387" s="114">
        <v>0</v>
      </c>
      <c r="ER387" s="114">
        <v>0</v>
      </c>
      <c r="ES387" s="114">
        <v>0</v>
      </c>
      <c r="ET387" s="114">
        <v>0</v>
      </c>
      <c r="EU387" s="114">
        <v>0</v>
      </c>
      <c r="EV387" s="114">
        <v>0</v>
      </c>
      <c r="EW387" s="114">
        <v>0</v>
      </c>
      <c r="EX387" s="114">
        <v>0</v>
      </c>
      <c r="EY387" s="114">
        <v>0</v>
      </c>
      <c r="EZ387" s="114">
        <v>0</v>
      </c>
      <c r="FA387" s="114">
        <v>0</v>
      </c>
    </row>
    <row r="388" spans="1:157" x14ac:dyDescent="0.25">
      <c r="A388">
        <v>21</v>
      </c>
      <c r="B388" t="s">
        <v>65</v>
      </c>
      <c r="C388" s="65" t="s">
        <v>786</v>
      </c>
      <c r="D388" s="65" t="s">
        <v>218</v>
      </c>
      <c r="E388" t="s">
        <v>219</v>
      </c>
      <c r="F388" s="79" t="s">
        <v>766</v>
      </c>
      <c r="G388" s="19">
        <v>2</v>
      </c>
      <c r="H388" s="74">
        <v>2</v>
      </c>
      <c r="I388" s="67"/>
      <c r="J388" s="68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  <c r="AC388" s="114">
        <v>0</v>
      </c>
      <c r="AD388" s="114">
        <v>0</v>
      </c>
      <c r="AE388" s="114">
        <v>0</v>
      </c>
      <c r="AF388" s="114">
        <v>0</v>
      </c>
      <c r="AG388" s="114">
        <v>0</v>
      </c>
      <c r="AH388" s="114">
        <v>0</v>
      </c>
      <c r="AI388" s="114">
        <v>0</v>
      </c>
      <c r="AJ388" s="114">
        <v>0</v>
      </c>
      <c r="AK388" s="114">
        <v>0</v>
      </c>
      <c r="AL388" s="114">
        <v>0</v>
      </c>
      <c r="AM388" s="114">
        <v>0</v>
      </c>
      <c r="AN388" s="114">
        <v>0</v>
      </c>
      <c r="AO388" s="114">
        <v>0</v>
      </c>
      <c r="AP388" s="114">
        <v>0</v>
      </c>
      <c r="AQ388" s="114">
        <v>0</v>
      </c>
      <c r="AR388" s="114">
        <v>0</v>
      </c>
      <c r="AS388" s="114">
        <v>0</v>
      </c>
      <c r="AT388" s="114">
        <v>0</v>
      </c>
      <c r="AU388" s="114">
        <v>0</v>
      </c>
      <c r="AV388" s="114">
        <v>0</v>
      </c>
      <c r="AW388" s="114">
        <v>0</v>
      </c>
      <c r="AX388" s="114">
        <v>0</v>
      </c>
      <c r="AY388" s="114">
        <v>0</v>
      </c>
      <c r="AZ388" s="114">
        <v>0</v>
      </c>
      <c r="BA388" s="114">
        <v>0</v>
      </c>
      <c r="BB388" s="114">
        <v>0</v>
      </c>
      <c r="BC388" s="114">
        <v>0</v>
      </c>
      <c r="BD388" s="114">
        <v>0</v>
      </c>
      <c r="BE388" s="114">
        <v>0</v>
      </c>
      <c r="BF388" s="114">
        <v>0</v>
      </c>
      <c r="BG388" s="114">
        <v>0</v>
      </c>
      <c r="BH388" s="114">
        <v>0</v>
      </c>
      <c r="BI388" s="114">
        <v>0</v>
      </c>
      <c r="BJ388" s="114">
        <v>0</v>
      </c>
      <c r="BK388" s="114">
        <v>0</v>
      </c>
      <c r="BL388" s="114">
        <v>0</v>
      </c>
      <c r="BM388" s="114">
        <v>0</v>
      </c>
      <c r="BN388" s="114">
        <v>0</v>
      </c>
      <c r="BO388" s="114">
        <v>0</v>
      </c>
      <c r="BP388" s="114">
        <v>0</v>
      </c>
      <c r="BQ388" s="114">
        <v>0</v>
      </c>
      <c r="BR388" s="114">
        <v>0</v>
      </c>
      <c r="BS388" s="114">
        <v>0</v>
      </c>
      <c r="BT388" s="114">
        <v>0</v>
      </c>
      <c r="BU388" s="114">
        <v>0</v>
      </c>
      <c r="BV388" s="114">
        <v>0</v>
      </c>
      <c r="BW388" s="114">
        <v>0</v>
      </c>
      <c r="BX388" s="114">
        <v>0</v>
      </c>
      <c r="BY388" s="114">
        <v>0</v>
      </c>
      <c r="BZ388" s="114">
        <v>0</v>
      </c>
      <c r="CA388" s="114">
        <v>0</v>
      </c>
      <c r="CB388" s="114">
        <v>0</v>
      </c>
      <c r="CC388" s="114">
        <v>0</v>
      </c>
      <c r="CD388" s="114">
        <v>0</v>
      </c>
      <c r="CE388" s="114">
        <v>0</v>
      </c>
      <c r="CF388" s="114">
        <v>0</v>
      </c>
      <c r="CG388" s="114">
        <v>0</v>
      </c>
      <c r="CH388" s="114">
        <v>0</v>
      </c>
      <c r="CI388" s="114">
        <v>0</v>
      </c>
      <c r="CJ388" s="114">
        <v>0</v>
      </c>
      <c r="CK388" s="114">
        <v>0</v>
      </c>
      <c r="CL388" s="114">
        <v>0</v>
      </c>
      <c r="CM388" s="114">
        <v>0</v>
      </c>
      <c r="CN388" s="114">
        <v>0</v>
      </c>
      <c r="CO388" s="114">
        <v>0</v>
      </c>
      <c r="CP388" s="114">
        <v>0</v>
      </c>
      <c r="CQ388" s="114">
        <v>0</v>
      </c>
      <c r="CR388" s="114">
        <v>0</v>
      </c>
      <c r="CS388" s="114">
        <v>0</v>
      </c>
      <c r="CT388" s="114">
        <v>0</v>
      </c>
      <c r="CU388" s="114">
        <v>0</v>
      </c>
      <c r="CV388" s="114">
        <v>0</v>
      </c>
      <c r="CW388" s="114">
        <v>0</v>
      </c>
      <c r="CX388" s="114">
        <v>0</v>
      </c>
      <c r="CY388" s="114">
        <v>0</v>
      </c>
      <c r="CZ388" s="114">
        <v>0</v>
      </c>
      <c r="DA388" s="114">
        <v>0</v>
      </c>
      <c r="DB388" s="114">
        <v>0</v>
      </c>
      <c r="DC388" s="114">
        <v>0</v>
      </c>
      <c r="DD388" s="114">
        <v>0</v>
      </c>
      <c r="DE388" s="114">
        <v>0</v>
      </c>
      <c r="DF388" s="114">
        <v>0</v>
      </c>
      <c r="DG388" s="114">
        <v>0</v>
      </c>
      <c r="DH388" s="114">
        <v>0</v>
      </c>
      <c r="DI388" s="114">
        <v>0</v>
      </c>
      <c r="DJ388" s="114">
        <v>0</v>
      </c>
      <c r="DK388" s="114">
        <v>0</v>
      </c>
      <c r="DL388" s="114">
        <v>0</v>
      </c>
      <c r="DM388" s="114">
        <v>0</v>
      </c>
      <c r="DN388" s="114">
        <v>0</v>
      </c>
      <c r="DO388" s="114">
        <v>0</v>
      </c>
      <c r="DP388" s="114">
        <v>0</v>
      </c>
      <c r="DQ388" s="114">
        <v>0</v>
      </c>
      <c r="DR388" s="114">
        <v>0</v>
      </c>
      <c r="DS388" s="114">
        <v>0</v>
      </c>
      <c r="DT388" s="114">
        <v>0</v>
      </c>
      <c r="DU388" s="114">
        <v>0</v>
      </c>
      <c r="DV388" s="114">
        <v>0</v>
      </c>
      <c r="DW388" s="114">
        <v>0</v>
      </c>
      <c r="DX388" s="114">
        <v>0</v>
      </c>
      <c r="DY388" s="114">
        <v>0</v>
      </c>
      <c r="DZ388" s="114">
        <v>0</v>
      </c>
      <c r="EA388" s="114">
        <v>0</v>
      </c>
      <c r="EB388" s="114">
        <v>0</v>
      </c>
      <c r="EC388" s="114">
        <v>0</v>
      </c>
      <c r="ED388" s="114">
        <v>0</v>
      </c>
      <c r="EE388" s="114">
        <v>0</v>
      </c>
      <c r="EF388" s="114">
        <v>0</v>
      </c>
      <c r="EG388" s="114">
        <v>0</v>
      </c>
      <c r="EH388" s="114">
        <v>0</v>
      </c>
      <c r="EI388" s="114">
        <v>0</v>
      </c>
      <c r="EJ388" s="114">
        <v>0</v>
      </c>
      <c r="EK388" s="114">
        <v>0</v>
      </c>
      <c r="EL388" s="114">
        <v>0</v>
      </c>
      <c r="EM388" s="114">
        <v>0</v>
      </c>
      <c r="EN388" s="114">
        <v>0</v>
      </c>
      <c r="EO388" s="114">
        <v>0</v>
      </c>
      <c r="EP388" s="114">
        <v>0</v>
      </c>
      <c r="EQ388" s="114">
        <v>0</v>
      </c>
      <c r="ER388" s="114">
        <v>0</v>
      </c>
      <c r="ES388" s="114">
        <v>0</v>
      </c>
      <c r="ET388" s="114">
        <v>0</v>
      </c>
      <c r="EU388" s="114">
        <v>0</v>
      </c>
      <c r="EV388" s="114">
        <v>0</v>
      </c>
      <c r="EW388" s="114">
        <v>0</v>
      </c>
      <c r="EX388" s="114">
        <v>0</v>
      </c>
      <c r="EY388" s="114">
        <v>0</v>
      </c>
      <c r="EZ388" s="114">
        <v>0</v>
      </c>
      <c r="FA388" s="114">
        <v>0</v>
      </c>
    </row>
    <row r="389" spans="1:157" x14ac:dyDescent="0.25">
      <c r="A389">
        <v>21</v>
      </c>
      <c r="B389" t="s">
        <v>65</v>
      </c>
      <c r="C389" s="65" t="s">
        <v>786</v>
      </c>
      <c r="D389" s="65" t="s">
        <v>203</v>
      </c>
      <c r="E389" t="s">
        <v>204</v>
      </c>
      <c r="F389" s="79" t="s">
        <v>766</v>
      </c>
      <c r="G389" s="19">
        <v>2</v>
      </c>
      <c r="H389" s="74">
        <v>2</v>
      </c>
      <c r="I389" s="67"/>
      <c r="J389" s="68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0</v>
      </c>
      <c r="Z389" s="114">
        <v>0</v>
      </c>
      <c r="AA389" s="114">
        <v>0</v>
      </c>
      <c r="AB389" s="114">
        <v>0</v>
      </c>
      <c r="AC389" s="114">
        <v>0</v>
      </c>
      <c r="AD389" s="114">
        <v>0</v>
      </c>
      <c r="AE389" s="114">
        <v>0</v>
      </c>
      <c r="AF389" s="114">
        <v>0</v>
      </c>
      <c r="AG389" s="114">
        <v>0</v>
      </c>
      <c r="AH389" s="114">
        <v>0</v>
      </c>
      <c r="AI389" s="114">
        <v>0</v>
      </c>
      <c r="AJ389" s="114">
        <v>0</v>
      </c>
      <c r="AK389" s="114">
        <v>0</v>
      </c>
      <c r="AL389" s="114">
        <v>0</v>
      </c>
      <c r="AM389" s="114">
        <v>0</v>
      </c>
      <c r="AN389" s="114">
        <v>0</v>
      </c>
      <c r="AO389" s="114">
        <v>0</v>
      </c>
      <c r="AP389" s="114">
        <v>0</v>
      </c>
      <c r="AQ389" s="114">
        <v>0</v>
      </c>
      <c r="AR389" s="114">
        <v>0</v>
      </c>
      <c r="AS389" s="114">
        <v>0</v>
      </c>
      <c r="AT389" s="114">
        <v>0</v>
      </c>
      <c r="AU389" s="114">
        <v>0</v>
      </c>
      <c r="AV389" s="114">
        <v>0</v>
      </c>
      <c r="AW389" s="114">
        <v>0</v>
      </c>
      <c r="AX389" s="114">
        <v>0</v>
      </c>
      <c r="AY389" s="114">
        <v>0</v>
      </c>
      <c r="AZ389" s="114">
        <v>0</v>
      </c>
      <c r="BA389" s="114">
        <v>0</v>
      </c>
      <c r="BB389" s="114">
        <v>0</v>
      </c>
      <c r="BC389" s="114">
        <v>0</v>
      </c>
      <c r="BD389" s="114">
        <v>0</v>
      </c>
      <c r="BE389" s="114">
        <v>0</v>
      </c>
      <c r="BF389" s="114">
        <v>0</v>
      </c>
      <c r="BG389" s="114">
        <v>0</v>
      </c>
      <c r="BH389" s="114">
        <v>0</v>
      </c>
      <c r="BI389" s="114">
        <v>0</v>
      </c>
      <c r="BJ389" s="114">
        <v>0</v>
      </c>
      <c r="BK389" s="114">
        <v>0</v>
      </c>
      <c r="BL389" s="114">
        <v>0</v>
      </c>
      <c r="BM389" s="114">
        <v>0</v>
      </c>
      <c r="BN389" s="114">
        <v>0</v>
      </c>
      <c r="BO389" s="114">
        <v>0</v>
      </c>
      <c r="BP389" s="114">
        <v>0</v>
      </c>
      <c r="BQ389" s="114">
        <v>0</v>
      </c>
      <c r="BR389" s="114">
        <v>0</v>
      </c>
      <c r="BS389" s="114">
        <v>0</v>
      </c>
      <c r="BT389" s="114">
        <v>0</v>
      </c>
      <c r="BU389" s="114">
        <v>0</v>
      </c>
      <c r="BV389" s="114">
        <v>0</v>
      </c>
      <c r="BW389" s="114">
        <v>0</v>
      </c>
      <c r="BX389" s="114">
        <v>0</v>
      </c>
      <c r="BY389" s="114">
        <v>0</v>
      </c>
      <c r="BZ389" s="114">
        <v>0</v>
      </c>
      <c r="CA389" s="114">
        <v>0</v>
      </c>
      <c r="CB389" s="114">
        <v>0</v>
      </c>
      <c r="CC389" s="114">
        <v>0</v>
      </c>
      <c r="CD389" s="114">
        <v>0</v>
      </c>
      <c r="CE389" s="114">
        <v>0</v>
      </c>
      <c r="CF389" s="114">
        <v>0</v>
      </c>
      <c r="CG389" s="114">
        <v>0</v>
      </c>
      <c r="CH389" s="114">
        <v>0</v>
      </c>
      <c r="CI389" s="114">
        <v>0</v>
      </c>
      <c r="CJ389" s="114">
        <v>0</v>
      </c>
      <c r="CK389" s="114">
        <v>0</v>
      </c>
      <c r="CL389" s="114">
        <v>0</v>
      </c>
      <c r="CM389" s="114">
        <v>0</v>
      </c>
      <c r="CN389" s="114">
        <v>0</v>
      </c>
      <c r="CO389" s="114">
        <v>0</v>
      </c>
      <c r="CP389" s="114">
        <v>0</v>
      </c>
      <c r="CQ389" s="114">
        <v>0</v>
      </c>
      <c r="CR389" s="114">
        <v>0</v>
      </c>
      <c r="CS389" s="114">
        <v>0</v>
      </c>
      <c r="CT389" s="114">
        <v>0</v>
      </c>
      <c r="CU389" s="114">
        <v>0</v>
      </c>
      <c r="CV389" s="114">
        <v>0</v>
      </c>
      <c r="CW389" s="114">
        <v>0</v>
      </c>
      <c r="CX389" s="114">
        <v>0</v>
      </c>
      <c r="CY389" s="114">
        <v>0</v>
      </c>
      <c r="CZ389" s="114">
        <v>0</v>
      </c>
      <c r="DA389" s="114">
        <v>0</v>
      </c>
      <c r="DB389" s="114">
        <v>0</v>
      </c>
      <c r="DC389" s="114">
        <v>0</v>
      </c>
      <c r="DD389" s="114">
        <v>0</v>
      </c>
      <c r="DE389" s="114">
        <v>0</v>
      </c>
      <c r="DF389" s="114">
        <v>0</v>
      </c>
      <c r="DG389" s="114">
        <v>0</v>
      </c>
      <c r="DH389" s="114">
        <v>0</v>
      </c>
      <c r="DI389" s="114">
        <v>0</v>
      </c>
      <c r="DJ389" s="114">
        <v>0</v>
      </c>
      <c r="DK389" s="114">
        <v>0</v>
      </c>
      <c r="DL389" s="114">
        <v>0</v>
      </c>
      <c r="DM389" s="114">
        <v>0</v>
      </c>
      <c r="DN389" s="114">
        <v>0</v>
      </c>
      <c r="DO389" s="114">
        <v>0</v>
      </c>
      <c r="DP389" s="114">
        <v>0</v>
      </c>
      <c r="DQ389" s="114">
        <v>0</v>
      </c>
      <c r="DR389" s="114">
        <v>0</v>
      </c>
      <c r="DS389" s="114">
        <v>0</v>
      </c>
      <c r="DT389" s="114">
        <v>0</v>
      </c>
      <c r="DU389" s="114">
        <v>0</v>
      </c>
      <c r="DV389" s="114">
        <v>0</v>
      </c>
      <c r="DW389" s="114">
        <v>0</v>
      </c>
      <c r="DX389" s="114">
        <v>0</v>
      </c>
      <c r="DY389" s="114">
        <v>0</v>
      </c>
      <c r="DZ389" s="114">
        <v>0</v>
      </c>
      <c r="EA389" s="114">
        <v>0</v>
      </c>
      <c r="EB389" s="114">
        <v>0</v>
      </c>
      <c r="EC389" s="114">
        <v>0</v>
      </c>
      <c r="ED389" s="114">
        <v>0</v>
      </c>
      <c r="EE389" s="114">
        <v>0</v>
      </c>
      <c r="EF389" s="114">
        <v>0</v>
      </c>
      <c r="EG389" s="114">
        <v>0</v>
      </c>
      <c r="EH389" s="114">
        <v>0</v>
      </c>
      <c r="EI389" s="114">
        <v>0</v>
      </c>
      <c r="EJ389" s="114">
        <v>0</v>
      </c>
      <c r="EK389" s="114">
        <v>0</v>
      </c>
      <c r="EL389" s="114">
        <v>0</v>
      </c>
      <c r="EM389" s="114">
        <v>0</v>
      </c>
      <c r="EN389" s="114">
        <v>0</v>
      </c>
      <c r="EO389" s="114">
        <v>0</v>
      </c>
      <c r="EP389" s="114">
        <v>0</v>
      </c>
      <c r="EQ389" s="114">
        <v>0</v>
      </c>
      <c r="ER389" s="114">
        <v>0</v>
      </c>
      <c r="ES389" s="114">
        <v>0</v>
      </c>
      <c r="ET389" s="114">
        <v>0</v>
      </c>
      <c r="EU389" s="114">
        <v>0</v>
      </c>
      <c r="EV389" s="114">
        <v>0</v>
      </c>
      <c r="EW389" s="114">
        <v>0</v>
      </c>
      <c r="EX389" s="114">
        <v>0</v>
      </c>
      <c r="EY389" s="114">
        <v>0</v>
      </c>
      <c r="EZ389" s="114">
        <v>0</v>
      </c>
      <c r="FA389" s="114">
        <v>0</v>
      </c>
    </row>
    <row r="390" spans="1:157" x14ac:dyDescent="0.25">
      <c r="A390">
        <v>21</v>
      </c>
      <c r="B390" t="s">
        <v>65</v>
      </c>
      <c r="C390" s="65" t="s">
        <v>786</v>
      </c>
      <c r="D390" s="65" t="s">
        <v>198</v>
      </c>
      <c r="E390" t="s">
        <v>199</v>
      </c>
      <c r="F390" s="79" t="s">
        <v>766</v>
      </c>
      <c r="G390" s="19">
        <v>2</v>
      </c>
      <c r="H390" s="74">
        <v>2</v>
      </c>
      <c r="I390" s="67"/>
      <c r="J390" s="68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  <c r="AC390" s="114">
        <v>0</v>
      </c>
      <c r="AD390" s="114">
        <v>0</v>
      </c>
      <c r="AE390" s="114">
        <v>0</v>
      </c>
      <c r="AF390" s="114">
        <v>0</v>
      </c>
      <c r="AG390" s="114">
        <v>0</v>
      </c>
      <c r="AH390" s="114">
        <v>0</v>
      </c>
      <c r="AI390" s="114">
        <v>0</v>
      </c>
      <c r="AJ390" s="114">
        <v>0</v>
      </c>
      <c r="AK390" s="114">
        <v>0</v>
      </c>
      <c r="AL390" s="114">
        <v>0</v>
      </c>
      <c r="AM390" s="114">
        <v>0</v>
      </c>
      <c r="AN390" s="114">
        <v>0</v>
      </c>
      <c r="AO390" s="114">
        <v>0</v>
      </c>
      <c r="AP390" s="114">
        <v>0</v>
      </c>
      <c r="AQ390" s="114">
        <v>0</v>
      </c>
      <c r="AR390" s="114">
        <v>0</v>
      </c>
      <c r="AS390" s="114">
        <v>0</v>
      </c>
      <c r="AT390" s="114">
        <v>0</v>
      </c>
      <c r="AU390" s="114">
        <v>0</v>
      </c>
      <c r="AV390" s="114">
        <v>0</v>
      </c>
      <c r="AW390" s="114">
        <v>0</v>
      </c>
      <c r="AX390" s="114">
        <v>0</v>
      </c>
      <c r="AY390" s="114">
        <v>0</v>
      </c>
      <c r="AZ390" s="114">
        <v>0</v>
      </c>
      <c r="BA390" s="114">
        <v>0</v>
      </c>
      <c r="BB390" s="114">
        <v>0</v>
      </c>
      <c r="BC390" s="114">
        <v>0</v>
      </c>
      <c r="BD390" s="114">
        <v>0</v>
      </c>
      <c r="BE390" s="114">
        <v>0</v>
      </c>
      <c r="BF390" s="114">
        <v>0</v>
      </c>
      <c r="BG390" s="114">
        <v>0</v>
      </c>
      <c r="BH390" s="114">
        <v>0</v>
      </c>
      <c r="BI390" s="114">
        <v>0</v>
      </c>
      <c r="BJ390" s="114">
        <v>0</v>
      </c>
      <c r="BK390" s="114">
        <v>0</v>
      </c>
      <c r="BL390" s="114">
        <v>0</v>
      </c>
      <c r="BM390" s="114">
        <v>0</v>
      </c>
      <c r="BN390" s="114">
        <v>0</v>
      </c>
      <c r="BO390" s="114">
        <v>0</v>
      </c>
      <c r="BP390" s="114">
        <v>0</v>
      </c>
      <c r="BQ390" s="114">
        <v>0</v>
      </c>
      <c r="BR390" s="114">
        <v>0</v>
      </c>
      <c r="BS390" s="114">
        <v>0</v>
      </c>
      <c r="BT390" s="114">
        <v>0</v>
      </c>
      <c r="BU390" s="114">
        <v>0</v>
      </c>
      <c r="BV390" s="114">
        <v>0</v>
      </c>
      <c r="BW390" s="114">
        <v>0</v>
      </c>
      <c r="BX390" s="114">
        <v>0</v>
      </c>
      <c r="BY390" s="114">
        <v>0</v>
      </c>
      <c r="BZ390" s="114">
        <v>0</v>
      </c>
      <c r="CA390" s="114">
        <v>0</v>
      </c>
      <c r="CB390" s="114">
        <v>0</v>
      </c>
      <c r="CC390" s="114">
        <v>0</v>
      </c>
      <c r="CD390" s="114">
        <v>0</v>
      </c>
      <c r="CE390" s="114">
        <v>0</v>
      </c>
      <c r="CF390" s="114">
        <v>0</v>
      </c>
      <c r="CG390" s="114">
        <v>0</v>
      </c>
      <c r="CH390" s="114">
        <v>0</v>
      </c>
      <c r="CI390" s="114">
        <v>0</v>
      </c>
      <c r="CJ390" s="114">
        <v>0</v>
      </c>
      <c r="CK390" s="114">
        <v>0</v>
      </c>
      <c r="CL390" s="114">
        <v>0</v>
      </c>
      <c r="CM390" s="114">
        <v>0</v>
      </c>
      <c r="CN390" s="114">
        <v>0</v>
      </c>
      <c r="CO390" s="114">
        <v>0</v>
      </c>
      <c r="CP390" s="114">
        <v>0</v>
      </c>
      <c r="CQ390" s="114">
        <v>0</v>
      </c>
      <c r="CR390" s="114">
        <v>0</v>
      </c>
      <c r="CS390" s="114">
        <v>0</v>
      </c>
      <c r="CT390" s="114">
        <v>0</v>
      </c>
      <c r="CU390" s="114">
        <v>0</v>
      </c>
      <c r="CV390" s="114">
        <v>0</v>
      </c>
      <c r="CW390" s="114">
        <v>0</v>
      </c>
      <c r="CX390" s="114">
        <v>0</v>
      </c>
      <c r="CY390" s="114">
        <v>0</v>
      </c>
      <c r="CZ390" s="114">
        <v>0</v>
      </c>
      <c r="DA390" s="114">
        <v>0</v>
      </c>
      <c r="DB390" s="114">
        <v>0</v>
      </c>
      <c r="DC390" s="114">
        <v>0</v>
      </c>
      <c r="DD390" s="114">
        <v>0</v>
      </c>
      <c r="DE390" s="114">
        <v>0</v>
      </c>
      <c r="DF390" s="114">
        <v>0</v>
      </c>
      <c r="DG390" s="114">
        <v>0</v>
      </c>
      <c r="DH390" s="114">
        <v>0</v>
      </c>
      <c r="DI390" s="114">
        <v>0</v>
      </c>
      <c r="DJ390" s="114">
        <v>0</v>
      </c>
      <c r="DK390" s="114">
        <v>0</v>
      </c>
      <c r="DL390" s="114">
        <v>0</v>
      </c>
      <c r="DM390" s="114">
        <v>0</v>
      </c>
      <c r="DN390" s="114">
        <v>0</v>
      </c>
      <c r="DO390" s="114">
        <v>0</v>
      </c>
      <c r="DP390" s="114">
        <v>0</v>
      </c>
      <c r="DQ390" s="114">
        <v>0</v>
      </c>
      <c r="DR390" s="114">
        <v>0</v>
      </c>
      <c r="DS390" s="114">
        <v>0</v>
      </c>
      <c r="DT390" s="114">
        <v>0</v>
      </c>
      <c r="DU390" s="114">
        <v>0</v>
      </c>
      <c r="DV390" s="114">
        <v>0</v>
      </c>
      <c r="DW390" s="114">
        <v>0</v>
      </c>
      <c r="DX390" s="114">
        <v>0</v>
      </c>
      <c r="DY390" s="114">
        <v>0</v>
      </c>
      <c r="DZ390" s="114">
        <v>0</v>
      </c>
      <c r="EA390" s="114">
        <v>0</v>
      </c>
      <c r="EB390" s="114">
        <v>0</v>
      </c>
      <c r="EC390" s="114">
        <v>0</v>
      </c>
      <c r="ED390" s="114">
        <v>0</v>
      </c>
      <c r="EE390" s="114">
        <v>0</v>
      </c>
      <c r="EF390" s="114">
        <v>0</v>
      </c>
      <c r="EG390" s="114">
        <v>0</v>
      </c>
      <c r="EH390" s="114">
        <v>0</v>
      </c>
      <c r="EI390" s="114">
        <v>0</v>
      </c>
      <c r="EJ390" s="114">
        <v>0</v>
      </c>
      <c r="EK390" s="114">
        <v>0</v>
      </c>
      <c r="EL390" s="114">
        <v>0</v>
      </c>
      <c r="EM390" s="114">
        <v>0</v>
      </c>
      <c r="EN390" s="114">
        <v>0</v>
      </c>
      <c r="EO390" s="114">
        <v>0</v>
      </c>
      <c r="EP390" s="114">
        <v>0</v>
      </c>
      <c r="EQ390" s="114">
        <v>0</v>
      </c>
      <c r="ER390" s="114">
        <v>0</v>
      </c>
      <c r="ES390" s="114">
        <v>0</v>
      </c>
      <c r="ET390" s="114">
        <v>0</v>
      </c>
      <c r="EU390" s="114">
        <v>0</v>
      </c>
      <c r="EV390" s="114">
        <v>0</v>
      </c>
      <c r="EW390" s="114">
        <v>0</v>
      </c>
      <c r="EX390" s="114">
        <v>0</v>
      </c>
      <c r="EY390" s="114">
        <v>0</v>
      </c>
      <c r="EZ390" s="114">
        <v>0</v>
      </c>
      <c r="FA390" s="114">
        <v>0</v>
      </c>
    </row>
    <row r="391" spans="1:157" x14ac:dyDescent="0.25">
      <c r="A391">
        <v>21</v>
      </c>
      <c r="B391" t="s">
        <v>65</v>
      </c>
      <c r="C391" s="65" t="s">
        <v>799</v>
      </c>
      <c r="D391" s="65" t="s">
        <v>63</v>
      </c>
      <c r="E391" t="s">
        <v>64</v>
      </c>
      <c r="F391" s="79" t="s">
        <v>766</v>
      </c>
      <c r="G391" s="19">
        <v>2</v>
      </c>
      <c r="H391" s="74">
        <v>2</v>
      </c>
      <c r="I391" s="67"/>
      <c r="J391" s="68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  <c r="AC391" s="114">
        <v>0</v>
      </c>
      <c r="AD391" s="114">
        <v>0</v>
      </c>
      <c r="AE391" s="114">
        <v>0</v>
      </c>
      <c r="AF391" s="114">
        <v>0</v>
      </c>
      <c r="AG391" s="114">
        <v>0</v>
      </c>
      <c r="AH391" s="114">
        <v>0</v>
      </c>
      <c r="AI391" s="114">
        <v>0</v>
      </c>
      <c r="AJ391" s="114">
        <v>0</v>
      </c>
      <c r="AK391" s="114">
        <v>0</v>
      </c>
      <c r="AL391" s="114">
        <v>0</v>
      </c>
      <c r="AM391" s="114">
        <v>0</v>
      </c>
      <c r="AN391" s="114">
        <v>0</v>
      </c>
      <c r="AO391" s="114">
        <v>0</v>
      </c>
      <c r="AP391" s="114">
        <v>0</v>
      </c>
      <c r="AQ391" s="114">
        <v>0</v>
      </c>
      <c r="AR391" s="114">
        <v>0</v>
      </c>
      <c r="AS391" s="114">
        <v>0</v>
      </c>
      <c r="AT391" s="114">
        <v>0</v>
      </c>
      <c r="AU391" s="114">
        <v>0</v>
      </c>
      <c r="AV391" s="114">
        <v>0</v>
      </c>
      <c r="AW391" s="114">
        <v>0</v>
      </c>
      <c r="AX391" s="114">
        <v>0</v>
      </c>
      <c r="AY391" s="114">
        <v>0</v>
      </c>
      <c r="AZ391" s="114">
        <v>0</v>
      </c>
      <c r="BA391" s="114">
        <v>0</v>
      </c>
      <c r="BB391" s="114">
        <v>0</v>
      </c>
      <c r="BC391" s="114">
        <v>0</v>
      </c>
      <c r="BD391" s="114">
        <v>0</v>
      </c>
      <c r="BE391" s="114">
        <v>0</v>
      </c>
      <c r="BF391" s="114">
        <v>0</v>
      </c>
      <c r="BG391" s="114">
        <v>0</v>
      </c>
      <c r="BH391" s="114">
        <v>0</v>
      </c>
      <c r="BI391" s="114">
        <v>0</v>
      </c>
      <c r="BJ391" s="114">
        <v>0</v>
      </c>
      <c r="BK391" s="114">
        <v>0</v>
      </c>
      <c r="BL391" s="114">
        <v>0</v>
      </c>
      <c r="BM391" s="114">
        <v>0</v>
      </c>
      <c r="BN391" s="114">
        <v>0</v>
      </c>
      <c r="BO391" s="114">
        <v>0</v>
      </c>
      <c r="BP391" s="114">
        <v>0</v>
      </c>
      <c r="BQ391" s="114">
        <v>0</v>
      </c>
      <c r="BR391" s="114">
        <v>0</v>
      </c>
      <c r="BS391" s="114">
        <v>0</v>
      </c>
      <c r="BT391" s="114">
        <v>0</v>
      </c>
      <c r="BU391" s="114">
        <v>0</v>
      </c>
      <c r="BV391" s="114">
        <v>0</v>
      </c>
      <c r="BW391" s="114">
        <v>0</v>
      </c>
      <c r="BX391" s="114">
        <v>0</v>
      </c>
      <c r="BY391" s="114">
        <v>0</v>
      </c>
      <c r="BZ391" s="114">
        <v>0</v>
      </c>
      <c r="CA391" s="114">
        <v>0</v>
      </c>
      <c r="CB391" s="114">
        <v>0</v>
      </c>
      <c r="CC391" s="114">
        <v>0</v>
      </c>
      <c r="CD391" s="114">
        <v>0</v>
      </c>
      <c r="CE391" s="114">
        <v>0</v>
      </c>
      <c r="CF391" s="114">
        <v>0</v>
      </c>
      <c r="CG391" s="114">
        <v>0</v>
      </c>
      <c r="CH391" s="114">
        <v>0</v>
      </c>
      <c r="CI391" s="114">
        <v>0</v>
      </c>
      <c r="CJ391" s="114">
        <v>0</v>
      </c>
      <c r="CK391" s="114">
        <v>0</v>
      </c>
      <c r="CL391" s="114">
        <v>0</v>
      </c>
      <c r="CM391" s="114">
        <v>0</v>
      </c>
      <c r="CN391" s="114">
        <v>0</v>
      </c>
      <c r="CO391" s="114">
        <v>0</v>
      </c>
      <c r="CP391" s="114">
        <v>0</v>
      </c>
      <c r="CQ391" s="114">
        <v>0</v>
      </c>
      <c r="CR391" s="114">
        <v>0</v>
      </c>
      <c r="CS391" s="114">
        <v>0</v>
      </c>
      <c r="CT391" s="114">
        <v>0</v>
      </c>
      <c r="CU391" s="114">
        <v>0</v>
      </c>
      <c r="CV391" s="114">
        <v>0</v>
      </c>
      <c r="CW391" s="114">
        <v>0</v>
      </c>
      <c r="CX391" s="114">
        <v>0</v>
      </c>
      <c r="CY391" s="114">
        <v>0</v>
      </c>
      <c r="CZ391" s="114">
        <v>0</v>
      </c>
      <c r="DA391" s="114">
        <v>0</v>
      </c>
      <c r="DB391" s="114">
        <v>0</v>
      </c>
      <c r="DC391" s="114">
        <v>0</v>
      </c>
      <c r="DD391" s="114">
        <v>0</v>
      </c>
      <c r="DE391" s="114">
        <v>0</v>
      </c>
      <c r="DF391" s="114">
        <v>0</v>
      </c>
      <c r="DG391" s="114">
        <v>0</v>
      </c>
      <c r="DH391" s="114">
        <v>0</v>
      </c>
      <c r="DI391" s="114">
        <v>0</v>
      </c>
      <c r="DJ391" s="114">
        <v>0</v>
      </c>
      <c r="DK391" s="114">
        <v>0</v>
      </c>
      <c r="DL391" s="114">
        <v>0</v>
      </c>
      <c r="DM391" s="114">
        <v>0</v>
      </c>
      <c r="DN391" s="114">
        <v>0</v>
      </c>
      <c r="DO391" s="114">
        <v>0</v>
      </c>
      <c r="DP391" s="114">
        <v>0</v>
      </c>
      <c r="DQ391" s="114">
        <v>0</v>
      </c>
      <c r="DR391" s="114">
        <v>0</v>
      </c>
      <c r="DS391" s="114">
        <v>0</v>
      </c>
      <c r="DT391" s="114">
        <v>0</v>
      </c>
      <c r="DU391" s="114">
        <v>0</v>
      </c>
      <c r="DV391" s="114">
        <v>0</v>
      </c>
      <c r="DW391" s="114">
        <v>0</v>
      </c>
      <c r="DX391" s="114">
        <v>0</v>
      </c>
      <c r="DY391" s="114">
        <v>0</v>
      </c>
      <c r="DZ391" s="114">
        <v>0</v>
      </c>
      <c r="EA391" s="114">
        <v>0</v>
      </c>
      <c r="EB391" s="114">
        <v>0</v>
      </c>
      <c r="EC391" s="114">
        <v>0</v>
      </c>
      <c r="ED391" s="114">
        <v>0</v>
      </c>
      <c r="EE391" s="114">
        <v>0</v>
      </c>
      <c r="EF391" s="114">
        <v>0</v>
      </c>
      <c r="EG391" s="114">
        <v>0</v>
      </c>
      <c r="EH391" s="114">
        <v>0</v>
      </c>
      <c r="EI391" s="114">
        <v>0</v>
      </c>
      <c r="EJ391" s="114">
        <v>0</v>
      </c>
      <c r="EK391" s="114">
        <v>0</v>
      </c>
      <c r="EL391" s="114">
        <v>0</v>
      </c>
      <c r="EM391" s="114">
        <v>0</v>
      </c>
      <c r="EN391" s="114">
        <v>0</v>
      </c>
      <c r="EO391" s="114">
        <v>0</v>
      </c>
      <c r="EP391" s="114">
        <v>0</v>
      </c>
      <c r="EQ391" s="114">
        <v>0</v>
      </c>
      <c r="ER391" s="114">
        <v>0</v>
      </c>
      <c r="ES391" s="114">
        <v>0</v>
      </c>
      <c r="ET391" s="114">
        <v>0</v>
      </c>
      <c r="EU391" s="114">
        <v>0</v>
      </c>
      <c r="EV391" s="114">
        <v>0</v>
      </c>
      <c r="EW391" s="114">
        <v>0</v>
      </c>
      <c r="EX391" s="114">
        <v>0</v>
      </c>
      <c r="EY391" s="114">
        <v>0</v>
      </c>
      <c r="EZ391" s="114">
        <v>0</v>
      </c>
      <c r="FA391" s="114">
        <v>0</v>
      </c>
    </row>
    <row r="392" spans="1:157" x14ac:dyDescent="0.25">
      <c r="A392">
        <v>21</v>
      </c>
      <c r="B392" t="s">
        <v>65</v>
      </c>
      <c r="C392" s="65" t="s">
        <v>799</v>
      </c>
      <c r="D392" s="65" t="s">
        <v>137</v>
      </c>
      <c r="E392" t="s">
        <v>138</v>
      </c>
      <c r="F392" s="79" t="s">
        <v>766</v>
      </c>
      <c r="G392" s="19">
        <v>2</v>
      </c>
      <c r="H392" s="74">
        <v>2</v>
      </c>
      <c r="I392" s="67"/>
      <c r="J392" s="68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  <c r="AC392" s="114">
        <v>0</v>
      </c>
      <c r="AD392" s="114">
        <v>0</v>
      </c>
      <c r="AE392" s="114">
        <v>0</v>
      </c>
      <c r="AF392" s="114">
        <v>0</v>
      </c>
      <c r="AG392" s="114">
        <v>0</v>
      </c>
      <c r="AH392" s="114">
        <v>0</v>
      </c>
      <c r="AI392" s="114">
        <v>0</v>
      </c>
      <c r="AJ392" s="114">
        <v>0</v>
      </c>
      <c r="AK392" s="114">
        <v>0</v>
      </c>
      <c r="AL392" s="114">
        <v>0</v>
      </c>
      <c r="AM392" s="114">
        <v>0</v>
      </c>
      <c r="AN392" s="114">
        <v>0</v>
      </c>
      <c r="AO392" s="114">
        <v>0</v>
      </c>
      <c r="AP392" s="114">
        <v>0</v>
      </c>
      <c r="AQ392" s="114">
        <v>0</v>
      </c>
      <c r="AR392" s="114">
        <v>0</v>
      </c>
      <c r="AS392" s="114">
        <v>0</v>
      </c>
      <c r="AT392" s="114">
        <v>0</v>
      </c>
      <c r="AU392" s="114">
        <v>0</v>
      </c>
      <c r="AV392" s="114">
        <v>0</v>
      </c>
      <c r="AW392" s="114">
        <v>0</v>
      </c>
      <c r="AX392" s="114">
        <v>0</v>
      </c>
      <c r="AY392" s="114">
        <v>0</v>
      </c>
      <c r="AZ392" s="114">
        <v>0</v>
      </c>
      <c r="BA392" s="114">
        <v>0</v>
      </c>
      <c r="BB392" s="114">
        <v>0</v>
      </c>
      <c r="BC392" s="114">
        <v>0</v>
      </c>
      <c r="BD392" s="114">
        <v>0</v>
      </c>
      <c r="BE392" s="114">
        <v>0</v>
      </c>
      <c r="BF392" s="114">
        <v>0</v>
      </c>
      <c r="BG392" s="114">
        <v>0</v>
      </c>
      <c r="BH392" s="114">
        <v>0</v>
      </c>
      <c r="BI392" s="114">
        <v>0</v>
      </c>
      <c r="BJ392" s="114">
        <v>0</v>
      </c>
      <c r="BK392" s="114">
        <v>0</v>
      </c>
      <c r="BL392" s="114">
        <v>0</v>
      </c>
      <c r="BM392" s="114">
        <v>0</v>
      </c>
      <c r="BN392" s="114">
        <v>0</v>
      </c>
      <c r="BO392" s="114">
        <v>0</v>
      </c>
      <c r="BP392" s="114">
        <v>0</v>
      </c>
      <c r="BQ392" s="114">
        <v>0</v>
      </c>
      <c r="BR392" s="114">
        <v>0</v>
      </c>
      <c r="BS392" s="114">
        <v>0</v>
      </c>
      <c r="BT392" s="114">
        <v>0</v>
      </c>
      <c r="BU392" s="114">
        <v>0</v>
      </c>
      <c r="BV392" s="114">
        <v>0</v>
      </c>
      <c r="BW392" s="114">
        <v>0</v>
      </c>
      <c r="BX392" s="114">
        <v>0</v>
      </c>
      <c r="BY392" s="114">
        <v>0</v>
      </c>
      <c r="BZ392" s="114">
        <v>0</v>
      </c>
      <c r="CA392" s="114">
        <v>0</v>
      </c>
      <c r="CB392" s="114">
        <v>0</v>
      </c>
      <c r="CC392" s="114">
        <v>0</v>
      </c>
      <c r="CD392" s="114">
        <v>0</v>
      </c>
      <c r="CE392" s="114">
        <v>0</v>
      </c>
      <c r="CF392" s="114">
        <v>0</v>
      </c>
      <c r="CG392" s="114">
        <v>0</v>
      </c>
      <c r="CH392" s="114">
        <v>0</v>
      </c>
      <c r="CI392" s="114">
        <v>0</v>
      </c>
      <c r="CJ392" s="114">
        <v>0</v>
      </c>
      <c r="CK392" s="114">
        <v>0</v>
      </c>
      <c r="CL392" s="114">
        <v>0</v>
      </c>
      <c r="CM392" s="114">
        <v>0</v>
      </c>
      <c r="CN392" s="114">
        <v>0</v>
      </c>
      <c r="CO392" s="114">
        <v>0</v>
      </c>
      <c r="CP392" s="114">
        <v>0</v>
      </c>
      <c r="CQ392" s="114">
        <v>0</v>
      </c>
      <c r="CR392" s="114">
        <v>0</v>
      </c>
      <c r="CS392" s="114">
        <v>0</v>
      </c>
      <c r="CT392" s="114">
        <v>0</v>
      </c>
      <c r="CU392" s="114">
        <v>0</v>
      </c>
      <c r="CV392" s="114">
        <v>0</v>
      </c>
      <c r="CW392" s="114">
        <v>0</v>
      </c>
      <c r="CX392" s="114">
        <v>0</v>
      </c>
      <c r="CY392" s="114">
        <v>0</v>
      </c>
      <c r="CZ392" s="114">
        <v>0</v>
      </c>
      <c r="DA392" s="114">
        <v>0</v>
      </c>
      <c r="DB392" s="114">
        <v>0</v>
      </c>
      <c r="DC392" s="114">
        <v>0</v>
      </c>
      <c r="DD392" s="114">
        <v>0</v>
      </c>
      <c r="DE392" s="114">
        <v>0</v>
      </c>
      <c r="DF392" s="114">
        <v>0</v>
      </c>
      <c r="DG392" s="114">
        <v>0</v>
      </c>
      <c r="DH392" s="114">
        <v>0</v>
      </c>
      <c r="DI392" s="114">
        <v>0</v>
      </c>
      <c r="DJ392" s="114">
        <v>0</v>
      </c>
      <c r="DK392" s="114">
        <v>0</v>
      </c>
      <c r="DL392" s="114">
        <v>0</v>
      </c>
      <c r="DM392" s="114">
        <v>0</v>
      </c>
      <c r="DN392" s="114">
        <v>0</v>
      </c>
      <c r="DO392" s="114">
        <v>0</v>
      </c>
      <c r="DP392" s="114">
        <v>0</v>
      </c>
      <c r="DQ392" s="114">
        <v>0</v>
      </c>
      <c r="DR392" s="114">
        <v>0</v>
      </c>
      <c r="DS392" s="114">
        <v>0</v>
      </c>
      <c r="DT392" s="114">
        <v>0</v>
      </c>
      <c r="DU392" s="114">
        <v>0</v>
      </c>
      <c r="DV392" s="114">
        <v>0</v>
      </c>
      <c r="DW392" s="114">
        <v>0</v>
      </c>
      <c r="DX392" s="114">
        <v>0</v>
      </c>
      <c r="DY392" s="114">
        <v>0</v>
      </c>
      <c r="DZ392" s="114">
        <v>0</v>
      </c>
      <c r="EA392" s="114">
        <v>0</v>
      </c>
      <c r="EB392" s="114">
        <v>0</v>
      </c>
      <c r="EC392" s="114">
        <v>0</v>
      </c>
      <c r="ED392" s="114">
        <v>0</v>
      </c>
      <c r="EE392" s="114">
        <v>0</v>
      </c>
      <c r="EF392" s="114">
        <v>0</v>
      </c>
      <c r="EG392" s="114">
        <v>0</v>
      </c>
      <c r="EH392" s="114">
        <v>0</v>
      </c>
      <c r="EI392" s="114">
        <v>0</v>
      </c>
      <c r="EJ392" s="114">
        <v>0</v>
      </c>
      <c r="EK392" s="114">
        <v>0</v>
      </c>
      <c r="EL392" s="114">
        <v>0</v>
      </c>
      <c r="EM392" s="114">
        <v>0</v>
      </c>
      <c r="EN392" s="114">
        <v>0</v>
      </c>
      <c r="EO392" s="114">
        <v>0</v>
      </c>
      <c r="EP392" s="114">
        <v>0</v>
      </c>
      <c r="EQ392" s="114">
        <v>0</v>
      </c>
      <c r="ER392" s="114">
        <v>0</v>
      </c>
      <c r="ES392" s="114">
        <v>0</v>
      </c>
      <c r="ET392" s="114">
        <v>0</v>
      </c>
      <c r="EU392" s="114">
        <v>0</v>
      </c>
      <c r="EV392" s="114">
        <v>0</v>
      </c>
      <c r="EW392" s="114">
        <v>0</v>
      </c>
      <c r="EX392" s="114">
        <v>0</v>
      </c>
      <c r="EY392" s="114">
        <v>0</v>
      </c>
      <c r="EZ392" s="114">
        <v>0</v>
      </c>
      <c r="FA392" s="114">
        <v>0</v>
      </c>
    </row>
    <row r="393" spans="1:157" x14ac:dyDescent="0.25">
      <c r="A393">
        <v>21</v>
      </c>
      <c r="B393" t="s">
        <v>65</v>
      </c>
      <c r="C393" s="65" t="s">
        <v>799</v>
      </c>
      <c r="D393" s="65" t="s">
        <v>127</v>
      </c>
      <c r="E393" t="s">
        <v>128</v>
      </c>
      <c r="F393" s="79" t="s">
        <v>766</v>
      </c>
      <c r="G393" s="19">
        <v>2</v>
      </c>
      <c r="H393" s="74">
        <v>2</v>
      </c>
      <c r="I393" s="67"/>
      <c r="J393" s="68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  <c r="AC393" s="114">
        <v>0</v>
      </c>
      <c r="AD393" s="114">
        <v>0</v>
      </c>
      <c r="AE393" s="114">
        <v>0</v>
      </c>
      <c r="AF393" s="114">
        <v>0</v>
      </c>
      <c r="AG393" s="114">
        <v>0</v>
      </c>
      <c r="AH393" s="114">
        <v>0</v>
      </c>
      <c r="AI393" s="114">
        <v>0</v>
      </c>
      <c r="AJ393" s="114">
        <v>0</v>
      </c>
      <c r="AK393" s="114">
        <v>0</v>
      </c>
      <c r="AL393" s="114">
        <v>0</v>
      </c>
      <c r="AM393" s="114">
        <v>0</v>
      </c>
      <c r="AN393" s="114">
        <v>0</v>
      </c>
      <c r="AO393" s="114">
        <v>0</v>
      </c>
      <c r="AP393" s="114">
        <v>0</v>
      </c>
      <c r="AQ393" s="114">
        <v>0</v>
      </c>
      <c r="AR393" s="114">
        <v>0</v>
      </c>
      <c r="AS393" s="114">
        <v>0</v>
      </c>
      <c r="AT393" s="114">
        <v>0</v>
      </c>
      <c r="AU393" s="114">
        <v>0</v>
      </c>
      <c r="AV393" s="114">
        <v>0</v>
      </c>
      <c r="AW393" s="114">
        <v>0</v>
      </c>
      <c r="AX393" s="114">
        <v>0</v>
      </c>
      <c r="AY393" s="114">
        <v>0</v>
      </c>
      <c r="AZ393" s="114">
        <v>0</v>
      </c>
      <c r="BA393" s="114">
        <v>0</v>
      </c>
      <c r="BB393" s="114">
        <v>0</v>
      </c>
      <c r="BC393" s="114">
        <v>0</v>
      </c>
      <c r="BD393" s="114">
        <v>0</v>
      </c>
      <c r="BE393" s="114">
        <v>0</v>
      </c>
      <c r="BF393" s="114">
        <v>0</v>
      </c>
      <c r="BG393" s="114">
        <v>0</v>
      </c>
      <c r="BH393" s="114">
        <v>0</v>
      </c>
      <c r="BI393" s="114">
        <v>0</v>
      </c>
      <c r="BJ393" s="114">
        <v>0</v>
      </c>
      <c r="BK393" s="114">
        <v>0</v>
      </c>
      <c r="BL393" s="114">
        <v>0</v>
      </c>
      <c r="BM393" s="114">
        <v>0</v>
      </c>
      <c r="BN393" s="114">
        <v>0</v>
      </c>
      <c r="BO393" s="114">
        <v>0</v>
      </c>
      <c r="BP393" s="114">
        <v>0</v>
      </c>
      <c r="BQ393" s="114">
        <v>0</v>
      </c>
      <c r="BR393" s="114">
        <v>0</v>
      </c>
      <c r="BS393" s="114">
        <v>0</v>
      </c>
      <c r="BT393" s="114">
        <v>0</v>
      </c>
      <c r="BU393" s="114">
        <v>0</v>
      </c>
      <c r="BV393" s="114">
        <v>0</v>
      </c>
      <c r="BW393" s="114">
        <v>0</v>
      </c>
      <c r="BX393" s="114">
        <v>0</v>
      </c>
      <c r="BY393" s="114">
        <v>0</v>
      </c>
      <c r="BZ393" s="114">
        <v>0</v>
      </c>
      <c r="CA393" s="114">
        <v>0</v>
      </c>
      <c r="CB393" s="114">
        <v>0</v>
      </c>
      <c r="CC393" s="114">
        <v>0</v>
      </c>
      <c r="CD393" s="114">
        <v>0</v>
      </c>
      <c r="CE393" s="114">
        <v>0</v>
      </c>
      <c r="CF393" s="114">
        <v>0</v>
      </c>
      <c r="CG393" s="114">
        <v>0</v>
      </c>
      <c r="CH393" s="114">
        <v>0</v>
      </c>
      <c r="CI393" s="114">
        <v>0</v>
      </c>
      <c r="CJ393" s="114">
        <v>0</v>
      </c>
      <c r="CK393" s="114">
        <v>0</v>
      </c>
      <c r="CL393" s="114">
        <v>0</v>
      </c>
      <c r="CM393" s="114">
        <v>0</v>
      </c>
      <c r="CN393" s="114">
        <v>0</v>
      </c>
      <c r="CO393" s="114">
        <v>0</v>
      </c>
      <c r="CP393" s="114">
        <v>0</v>
      </c>
      <c r="CQ393" s="114">
        <v>0</v>
      </c>
      <c r="CR393" s="114">
        <v>0</v>
      </c>
      <c r="CS393" s="114">
        <v>0</v>
      </c>
      <c r="CT393" s="114">
        <v>0</v>
      </c>
      <c r="CU393" s="114">
        <v>0</v>
      </c>
      <c r="CV393" s="114">
        <v>0</v>
      </c>
      <c r="CW393" s="114">
        <v>0</v>
      </c>
      <c r="CX393" s="114">
        <v>0</v>
      </c>
      <c r="CY393" s="114">
        <v>0</v>
      </c>
      <c r="CZ393" s="114">
        <v>0</v>
      </c>
      <c r="DA393" s="114">
        <v>0</v>
      </c>
      <c r="DB393" s="114">
        <v>0</v>
      </c>
      <c r="DC393" s="114">
        <v>0</v>
      </c>
      <c r="DD393" s="114">
        <v>0</v>
      </c>
      <c r="DE393" s="114">
        <v>0</v>
      </c>
      <c r="DF393" s="114">
        <v>0</v>
      </c>
      <c r="DG393" s="114">
        <v>0</v>
      </c>
      <c r="DH393" s="114">
        <v>0</v>
      </c>
      <c r="DI393" s="114">
        <v>0</v>
      </c>
      <c r="DJ393" s="114">
        <v>0</v>
      </c>
      <c r="DK393" s="114">
        <v>0</v>
      </c>
      <c r="DL393" s="114">
        <v>0</v>
      </c>
      <c r="DM393" s="114">
        <v>0</v>
      </c>
      <c r="DN393" s="114">
        <v>0</v>
      </c>
      <c r="DO393" s="114">
        <v>0</v>
      </c>
      <c r="DP393" s="114">
        <v>0</v>
      </c>
      <c r="DQ393" s="114">
        <v>0</v>
      </c>
      <c r="DR393" s="114">
        <v>0</v>
      </c>
      <c r="DS393" s="114">
        <v>0</v>
      </c>
      <c r="DT393" s="114">
        <v>0</v>
      </c>
      <c r="DU393" s="114">
        <v>0</v>
      </c>
      <c r="DV393" s="114">
        <v>0</v>
      </c>
      <c r="DW393" s="114">
        <v>0</v>
      </c>
      <c r="DX393" s="114">
        <v>0</v>
      </c>
      <c r="DY393" s="114">
        <v>0</v>
      </c>
      <c r="DZ393" s="114">
        <v>0</v>
      </c>
      <c r="EA393" s="114">
        <v>0</v>
      </c>
      <c r="EB393" s="114">
        <v>0</v>
      </c>
      <c r="EC393" s="114">
        <v>0</v>
      </c>
      <c r="ED393" s="114">
        <v>0</v>
      </c>
      <c r="EE393" s="114">
        <v>0</v>
      </c>
      <c r="EF393" s="114">
        <v>0</v>
      </c>
      <c r="EG393" s="114">
        <v>0</v>
      </c>
      <c r="EH393" s="114">
        <v>0</v>
      </c>
      <c r="EI393" s="114">
        <v>0</v>
      </c>
      <c r="EJ393" s="114">
        <v>0</v>
      </c>
      <c r="EK393" s="114">
        <v>0</v>
      </c>
      <c r="EL393" s="114">
        <v>0</v>
      </c>
      <c r="EM393" s="114">
        <v>0</v>
      </c>
      <c r="EN393" s="114">
        <v>0</v>
      </c>
      <c r="EO393" s="114">
        <v>0</v>
      </c>
      <c r="EP393" s="114">
        <v>0</v>
      </c>
      <c r="EQ393" s="114">
        <v>0</v>
      </c>
      <c r="ER393" s="114">
        <v>0</v>
      </c>
      <c r="ES393" s="114">
        <v>0</v>
      </c>
      <c r="ET393" s="114">
        <v>0</v>
      </c>
      <c r="EU393" s="114">
        <v>0</v>
      </c>
      <c r="EV393" s="114">
        <v>0</v>
      </c>
      <c r="EW393" s="114">
        <v>0</v>
      </c>
      <c r="EX393" s="114">
        <v>0</v>
      </c>
      <c r="EY393" s="114">
        <v>0</v>
      </c>
      <c r="EZ393" s="114">
        <v>0</v>
      </c>
      <c r="FA393" s="114">
        <v>0</v>
      </c>
    </row>
    <row r="394" spans="1:157" x14ac:dyDescent="0.25">
      <c r="A394">
        <v>21</v>
      </c>
      <c r="B394" t="s">
        <v>65</v>
      </c>
      <c r="C394" s="65" t="s">
        <v>799</v>
      </c>
      <c r="D394" s="65" t="s">
        <v>135</v>
      </c>
      <c r="E394" t="s">
        <v>136</v>
      </c>
      <c r="F394" s="79" t="s">
        <v>766</v>
      </c>
      <c r="G394" s="19">
        <v>2</v>
      </c>
      <c r="H394" s="74">
        <v>2</v>
      </c>
      <c r="I394" s="67"/>
      <c r="J394" s="68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  <c r="AC394" s="114">
        <v>0</v>
      </c>
      <c r="AD394" s="114">
        <v>0</v>
      </c>
      <c r="AE394" s="114">
        <v>0</v>
      </c>
      <c r="AF394" s="114">
        <v>0</v>
      </c>
      <c r="AG394" s="114">
        <v>0</v>
      </c>
      <c r="AH394" s="114">
        <v>0</v>
      </c>
      <c r="AI394" s="114">
        <v>0</v>
      </c>
      <c r="AJ394" s="114">
        <v>0</v>
      </c>
      <c r="AK394" s="114">
        <v>0</v>
      </c>
      <c r="AL394" s="114">
        <v>0</v>
      </c>
      <c r="AM394" s="114">
        <v>0</v>
      </c>
      <c r="AN394" s="114">
        <v>0</v>
      </c>
      <c r="AO394" s="114">
        <v>0</v>
      </c>
      <c r="AP394" s="114">
        <v>0</v>
      </c>
      <c r="AQ394" s="114">
        <v>0</v>
      </c>
      <c r="AR394" s="114">
        <v>0</v>
      </c>
      <c r="AS394" s="114">
        <v>0</v>
      </c>
      <c r="AT394" s="114">
        <v>0</v>
      </c>
      <c r="AU394" s="114">
        <v>0</v>
      </c>
      <c r="AV394" s="114">
        <v>0</v>
      </c>
      <c r="AW394" s="114">
        <v>0</v>
      </c>
      <c r="AX394" s="114">
        <v>0</v>
      </c>
      <c r="AY394" s="114">
        <v>0</v>
      </c>
      <c r="AZ394" s="114">
        <v>0</v>
      </c>
      <c r="BA394" s="114">
        <v>0</v>
      </c>
      <c r="BB394" s="114">
        <v>0</v>
      </c>
      <c r="BC394" s="114">
        <v>0</v>
      </c>
      <c r="BD394" s="114">
        <v>0</v>
      </c>
      <c r="BE394" s="114">
        <v>0</v>
      </c>
      <c r="BF394" s="114">
        <v>0</v>
      </c>
      <c r="BG394" s="114">
        <v>0</v>
      </c>
      <c r="BH394" s="114">
        <v>0</v>
      </c>
      <c r="BI394" s="114">
        <v>0</v>
      </c>
      <c r="BJ394" s="114">
        <v>0</v>
      </c>
      <c r="BK394" s="114">
        <v>0</v>
      </c>
      <c r="BL394" s="114">
        <v>0</v>
      </c>
      <c r="BM394" s="114">
        <v>0</v>
      </c>
      <c r="BN394" s="114">
        <v>0</v>
      </c>
      <c r="BO394" s="114">
        <v>0</v>
      </c>
      <c r="BP394" s="114">
        <v>0</v>
      </c>
      <c r="BQ394" s="114">
        <v>0</v>
      </c>
      <c r="BR394" s="114">
        <v>0</v>
      </c>
      <c r="BS394" s="114">
        <v>0</v>
      </c>
      <c r="BT394" s="114">
        <v>0</v>
      </c>
      <c r="BU394" s="114">
        <v>0</v>
      </c>
      <c r="BV394" s="114">
        <v>0</v>
      </c>
      <c r="BW394" s="114">
        <v>0</v>
      </c>
      <c r="BX394" s="114">
        <v>0</v>
      </c>
      <c r="BY394" s="114">
        <v>0</v>
      </c>
      <c r="BZ394" s="114">
        <v>0</v>
      </c>
      <c r="CA394" s="114">
        <v>0</v>
      </c>
      <c r="CB394" s="114">
        <v>0</v>
      </c>
      <c r="CC394" s="114">
        <v>0</v>
      </c>
      <c r="CD394" s="114">
        <v>0</v>
      </c>
      <c r="CE394" s="114">
        <v>0</v>
      </c>
      <c r="CF394" s="114">
        <v>0</v>
      </c>
      <c r="CG394" s="114">
        <v>0</v>
      </c>
      <c r="CH394" s="114">
        <v>0</v>
      </c>
      <c r="CI394" s="114">
        <v>0</v>
      </c>
      <c r="CJ394" s="114">
        <v>0</v>
      </c>
      <c r="CK394" s="114">
        <v>0</v>
      </c>
      <c r="CL394" s="114">
        <v>0</v>
      </c>
      <c r="CM394" s="114">
        <v>0</v>
      </c>
      <c r="CN394" s="114">
        <v>0</v>
      </c>
      <c r="CO394" s="114">
        <v>0</v>
      </c>
      <c r="CP394" s="114">
        <v>0</v>
      </c>
      <c r="CQ394" s="114">
        <v>0</v>
      </c>
      <c r="CR394" s="114">
        <v>0</v>
      </c>
      <c r="CS394" s="114">
        <v>0</v>
      </c>
      <c r="CT394" s="114">
        <v>0</v>
      </c>
      <c r="CU394" s="114">
        <v>0</v>
      </c>
      <c r="CV394" s="114">
        <v>0</v>
      </c>
      <c r="CW394" s="114">
        <v>0</v>
      </c>
      <c r="CX394" s="114">
        <v>0</v>
      </c>
      <c r="CY394" s="114">
        <v>0</v>
      </c>
      <c r="CZ394" s="114">
        <v>0</v>
      </c>
      <c r="DA394" s="114">
        <v>0</v>
      </c>
      <c r="DB394" s="114">
        <v>0</v>
      </c>
      <c r="DC394" s="114">
        <v>0</v>
      </c>
      <c r="DD394" s="114">
        <v>0</v>
      </c>
      <c r="DE394" s="114">
        <v>0</v>
      </c>
      <c r="DF394" s="114">
        <v>0</v>
      </c>
      <c r="DG394" s="114">
        <v>0</v>
      </c>
      <c r="DH394" s="114">
        <v>0</v>
      </c>
      <c r="DI394" s="114">
        <v>0</v>
      </c>
      <c r="DJ394" s="114">
        <v>0</v>
      </c>
      <c r="DK394" s="114">
        <v>0</v>
      </c>
      <c r="DL394" s="114">
        <v>0</v>
      </c>
      <c r="DM394" s="114">
        <v>0</v>
      </c>
      <c r="DN394" s="114">
        <v>0</v>
      </c>
      <c r="DO394" s="114">
        <v>0</v>
      </c>
      <c r="DP394" s="114">
        <v>0</v>
      </c>
      <c r="DQ394" s="114">
        <v>0</v>
      </c>
      <c r="DR394" s="114">
        <v>0</v>
      </c>
      <c r="DS394" s="114">
        <v>0</v>
      </c>
      <c r="DT394" s="114">
        <v>0</v>
      </c>
      <c r="DU394" s="114">
        <v>0</v>
      </c>
      <c r="DV394" s="114">
        <v>0</v>
      </c>
      <c r="DW394" s="114">
        <v>0</v>
      </c>
      <c r="DX394" s="114">
        <v>0</v>
      </c>
      <c r="DY394" s="114">
        <v>0</v>
      </c>
      <c r="DZ394" s="114">
        <v>0</v>
      </c>
      <c r="EA394" s="114">
        <v>0</v>
      </c>
      <c r="EB394" s="114">
        <v>0</v>
      </c>
      <c r="EC394" s="114">
        <v>0</v>
      </c>
      <c r="ED394" s="114">
        <v>0</v>
      </c>
      <c r="EE394" s="114">
        <v>0</v>
      </c>
      <c r="EF394" s="114">
        <v>0</v>
      </c>
      <c r="EG394" s="114">
        <v>0</v>
      </c>
      <c r="EH394" s="114">
        <v>0</v>
      </c>
      <c r="EI394" s="114">
        <v>0</v>
      </c>
      <c r="EJ394" s="114">
        <v>0</v>
      </c>
      <c r="EK394" s="114">
        <v>0</v>
      </c>
      <c r="EL394" s="114">
        <v>0</v>
      </c>
      <c r="EM394" s="114">
        <v>0</v>
      </c>
      <c r="EN394" s="114">
        <v>0</v>
      </c>
      <c r="EO394" s="114">
        <v>0</v>
      </c>
      <c r="EP394" s="114">
        <v>0</v>
      </c>
      <c r="EQ394" s="114">
        <v>0</v>
      </c>
      <c r="ER394" s="114">
        <v>0</v>
      </c>
      <c r="ES394" s="114">
        <v>0</v>
      </c>
      <c r="ET394" s="114">
        <v>0</v>
      </c>
      <c r="EU394" s="114">
        <v>0</v>
      </c>
      <c r="EV394" s="114">
        <v>0</v>
      </c>
      <c r="EW394" s="114">
        <v>0</v>
      </c>
      <c r="EX394" s="114">
        <v>0</v>
      </c>
      <c r="EY394" s="114">
        <v>0</v>
      </c>
      <c r="EZ394" s="114">
        <v>0</v>
      </c>
      <c r="FA394" s="114">
        <v>0</v>
      </c>
    </row>
    <row r="395" spans="1:157" x14ac:dyDescent="0.25">
      <c r="A395">
        <v>21</v>
      </c>
      <c r="B395" t="s">
        <v>65</v>
      </c>
      <c r="C395" s="65" t="s">
        <v>799</v>
      </c>
      <c r="D395" s="65" t="s">
        <v>236</v>
      </c>
      <c r="E395" t="s">
        <v>235</v>
      </c>
      <c r="F395" s="79" t="s">
        <v>766</v>
      </c>
      <c r="G395" s="19">
        <v>2</v>
      </c>
      <c r="H395" s="74">
        <v>2</v>
      </c>
      <c r="I395" s="67"/>
      <c r="J395" s="68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  <c r="AC395" s="114">
        <v>0</v>
      </c>
      <c r="AD395" s="114">
        <v>0</v>
      </c>
      <c r="AE395" s="114">
        <v>0</v>
      </c>
      <c r="AF395" s="114">
        <v>0</v>
      </c>
      <c r="AG395" s="114">
        <v>0</v>
      </c>
      <c r="AH395" s="114">
        <v>0</v>
      </c>
      <c r="AI395" s="114">
        <v>0</v>
      </c>
      <c r="AJ395" s="114">
        <v>0</v>
      </c>
      <c r="AK395" s="114">
        <v>0</v>
      </c>
      <c r="AL395" s="114">
        <v>0</v>
      </c>
      <c r="AM395" s="114">
        <v>0</v>
      </c>
      <c r="AN395" s="114">
        <v>0</v>
      </c>
      <c r="AO395" s="114">
        <v>0</v>
      </c>
      <c r="AP395" s="114">
        <v>0</v>
      </c>
      <c r="AQ395" s="114">
        <v>0</v>
      </c>
      <c r="AR395" s="114">
        <v>0</v>
      </c>
      <c r="AS395" s="114">
        <v>0</v>
      </c>
      <c r="AT395" s="114">
        <v>0</v>
      </c>
      <c r="AU395" s="114">
        <v>0</v>
      </c>
      <c r="AV395" s="114">
        <v>0</v>
      </c>
      <c r="AW395" s="114">
        <v>0</v>
      </c>
      <c r="AX395" s="114">
        <v>0</v>
      </c>
      <c r="AY395" s="114">
        <v>0</v>
      </c>
      <c r="AZ395" s="114">
        <v>0</v>
      </c>
      <c r="BA395" s="114">
        <v>0</v>
      </c>
      <c r="BB395" s="114">
        <v>0</v>
      </c>
      <c r="BC395" s="114">
        <v>0</v>
      </c>
      <c r="BD395" s="114">
        <v>0</v>
      </c>
      <c r="BE395" s="114">
        <v>0</v>
      </c>
      <c r="BF395" s="114">
        <v>0</v>
      </c>
      <c r="BG395" s="114">
        <v>0</v>
      </c>
      <c r="BH395" s="114">
        <v>0</v>
      </c>
      <c r="BI395" s="114">
        <v>0</v>
      </c>
      <c r="BJ395" s="114">
        <v>0</v>
      </c>
      <c r="BK395" s="114">
        <v>0</v>
      </c>
      <c r="BL395" s="114">
        <v>0</v>
      </c>
      <c r="BM395" s="114">
        <v>0</v>
      </c>
      <c r="BN395" s="114">
        <v>0</v>
      </c>
      <c r="BO395" s="114">
        <v>0</v>
      </c>
      <c r="BP395" s="114">
        <v>0</v>
      </c>
      <c r="BQ395" s="114">
        <v>0</v>
      </c>
      <c r="BR395" s="114">
        <v>0</v>
      </c>
      <c r="BS395" s="114">
        <v>0</v>
      </c>
      <c r="BT395" s="114">
        <v>0</v>
      </c>
      <c r="BU395" s="114">
        <v>0</v>
      </c>
      <c r="BV395" s="114">
        <v>0</v>
      </c>
      <c r="BW395" s="114">
        <v>0</v>
      </c>
      <c r="BX395" s="114">
        <v>0</v>
      </c>
      <c r="BY395" s="114">
        <v>0</v>
      </c>
      <c r="BZ395" s="114">
        <v>0</v>
      </c>
      <c r="CA395" s="114">
        <v>0</v>
      </c>
      <c r="CB395" s="114">
        <v>0</v>
      </c>
      <c r="CC395" s="114">
        <v>0</v>
      </c>
      <c r="CD395" s="114">
        <v>0</v>
      </c>
      <c r="CE395" s="114">
        <v>0</v>
      </c>
      <c r="CF395" s="114">
        <v>0</v>
      </c>
      <c r="CG395" s="114">
        <v>0</v>
      </c>
      <c r="CH395" s="114">
        <v>0</v>
      </c>
      <c r="CI395" s="114">
        <v>0</v>
      </c>
      <c r="CJ395" s="114">
        <v>0</v>
      </c>
      <c r="CK395" s="114">
        <v>0</v>
      </c>
      <c r="CL395" s="114">
        <v>0</v>
      </c>
      <c r="CM395" s="114">
        <v>0</v>
      </c>
      <c r="CN395" s="114">
        <v>0</v>
      </c>
      <c r="CO395" s="114">
        <v>0</v>
      </c>
      <c r="CP395" s="114">
        <v>0</v>
      </c>
      <c r="CQ395" s="114">
        <v>0</v>
      </c>
      <c r="CR395" s="114">
        <v>0</v>
      </c>
      <c r="CS395" s="114">
        <v>0</v>
      </c>
      <c r="CT395" s="114">
        <v>0</v>
      </c>
      <c r="CU395" s="114">
        <v>0</v>
      </c>
      <c r="CV395" s="114">
        <v>0</v>
      </c>
      <c r="CW395" s="114">
        <v>0</v>
      </c>
      <c r="CX395" s="114">
        <v>0</v>
      </c>
      <c r="CY395" s="114">
        <v>0</v>
      </c>
      <c r="CZ395" s="114">
        <v>0</v>
      </c>
      <c r="DA395" s="114">
        <v>0</v>
      </c>
      <c r="DB395" s="114">
        <v>0</v>
      </c>
      <c r="DC395" s="114">
        <v>0</v>
      </c>
      <c r="DD395" s="114">
        <v>0</v>
      </c>
      <c r="DE395" s="114">
        <v>0</v>
      </c>
      <c r="DF395" s="114">
        <v>0</v>
      </c>
      <c r="DG395" s="114">
        <v>0</v>
      </c>
      <c r="DH395" s="114">
        <v>0</v>
      </c>
      <c r="DI395" s="114">
        <v>0</v>
      </c>
      <c r="DJ395" s="114">
        <v>0</v>
      </c>
      <c r="DK395" s="114">
        <v>0</v>
      </c>
      <c r="DL395" s="114">
        <v>0</v>
      </c>
      <c r="DM395" s="114">
        <v>0</v>
      </c>
      <c r="DN395" s="114">
        <v>0</v>
      </c>
      <c r="DO395" s="114">
        <v>0</v>
      </c>
      <c r="DP395" s="114">
        <v>0</v>
      </c>
      <c r="DQ395" s="114">
        <v>0</v>
      </c>
      <c r="DR395" s="114">
        <v>0</v>
      </c>
      <c r="DS395" s="114">
        <v>0</v>
      </c>
      <c r="DT395" s="114">
        <v>0</v>
      </c>
      <c r="DU395" s="114">
        <v>0</v>
      </c>
      <c r="DV395" s="114">
        <v>0</v>
      </c>
      <c r="DW395" s="114">
        <v>0</v>
      </c>
      <c r="DX395" s="114">
        <v>0</v>
      </c>
      <c r="DY395" s="114">
        <v>0</v>
      </c>
      <c r="DZ395" s="114">
        <v>0</v>
      </c>
      <c r="EA395" s="114">
        <v>0</v>
      </c>
      <c r="EB395" s="114">
        <v>0</v>
      </c>
      <c r="EC395" s="114">
        <v>0</v>
      </c>
      <c r="ED395" s="114">
        <v>0</v>
      </c>
      <c r="EE395" s="114">
        <v>0</v>
      </c>
      <c r="EF395" s="114">
        <v>0</v>
      </c>
      <c r="EG395" s="114">
        <v>0</v>
      </c>
      <c r="EH395" s="114">
        <v>0</v>
      </c>
      <c r="EI395" s="114">
        <v>0</v>
      </c>
      <c r="EJ395" s="114">
        <v>0</v>
      </c>
      <c r="EK395" s="114">
        <v>0</v>
      </c>
      <c r="EL395" s="114">
        <v>0</v>
      </c>
      <c r="EM395" s="114">
        <v>0</v>
      </c>
      <c r="EN395" s="114">
        <v>0</v>
      </c>
      <c r="EO395" s="114">
        <v>0</v>
      </c>
      <c r="EP395" s="114">
        <v>0</v>
      </c>
      <c r="EQ395" s="114">
        <v>0</v>
      </c>
      <c r="ER395" s="114">
        <v>0</v>
      </c>
      <c r="ES395" s="114">
        <v>0</v>
      </c>
      <c r="ET395" s="114">
        <v>0</v>
      </c>
      <c r="EU395" s="114">
        <v>0</v>
      </c>
      <c r="EV395" s="114">
        <v>0</v>
      </c>
      <c r="EW395" s="114">
        <v>0</v>
      </c>
      <c r="EX395" s="114">
        <v>0</v>
      </c>
      <c r="EY395" s="114">
        <v>0</v>
      </c>
      <c r="EZ395" s="114">
        <v>0</v>
      </c>
      <c r="FA395" s="114">
        <v>0</v>
      </c>
    </row>
    <row r="396" spans="1:157" x14ac:dyDescent="0.25">
      <c r="A396">
        <v>21</v>
      </c>
      <c r="B396" t="s">
        <v>65</v>
      </c>
      <c r="C396" s="65" t="s">
        <v>799</v>
      </c>
      <c r="D396" s="65" t="s">
        <v>165</v>
      </c>
      <c r="E396" t="s">
        <v>166</v>
      </c>
      <c r="F396" s="79" t="s">
        <v>766</v>
      </c>
      <c r="G396" s="19">
        <v>2</v>
      </c>
      <c r="H396" s="74">
        <v>2</v>
      </c>
      <c r="I396" s="67"/>
      <c r="J396" s="68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0</v>
      </c>
      <c r="AC396" s="114">
        <v>0</v>
      </c>
      <c r="AD396" s="114">
        <v>0</v>
      </c>
      <c r="AE396" s="114">
        <v>0</v>
      </c>
      <c r="AF396" s="114">
        <v>0</v>
      </c>
      <c r="AG396" s="114">
        <v>0</v>
      </c>
      <c r="AH396" s="114">
        <v>0</v>
      </c>
      <c r="AI396" s="114">
        <v>0</v>
      </c>
      <c r="AJ396" s="114">
        <v>0</v>
      </c>
      <c r="AK396" s="114">
        <v>0</v>
      </c>
      <c r="AL396" s="114">
        <v>0</v>
      </c>
      <c r="AM396" s="114">
        <v>0</v>
      </c>
      <c r="AN396" s="114">
        <v>0</v>
      </c>
      <c r="AO396" s="114">
        <v>0</v>
      </c>
      <c r="AP396" s="114">
        <v>0</v>
      </c>
      <c r="AQ396" s="114">
        <v>0</v>
      </c>
      <c r="AR396" s="114">
        <v>0</v>
      </c>
      <c r="AS396" s="114">
        <v>0</v>
      </c>
      <c r="AT396" s="114">
        <v>0</v>
      </c>
      <c r="AU396" s="114">
        <v>0</v>
      </c>
      <c r="AV396" s="114">
        <v>0</v>
      </c>
      <c r="AW396" s="114">
        <v>0</v>
      </c>
      <c r="AX396" s="114">
        <v>0</v>
      </c>
      <c r="AY396" s="114">
        <v>0</v>
      </c>
      <c r="AZ396" s="114">
        <v>0</v>
      </c>
      <c r="BA396" s="114">
        <v>0</v>
      </c>
      <c r="BB396" s="114">
        <v>0</v>
      </c>
      <c r="BC396" s="114">
        <v>0</v>
      </c>
      <c r="BD396" s="114">
        <v>0</v>
      </c>
      <c r="BE396" s="114">
        <v>0</v>
      </c>
      <c r="BF396" s="114">
        <v>0</v>
      </c>
      <c r="BG396" s="114">
        <v>0</v>
      </c>
      <c r="BH396" s="114">
        <v>0</v>
      </c>
      <c r="BI396" s="114">
        <v>0</v>
      </c>
      <c r="BJ396" s="114">
        <v>0</v>
      </c>
      <c r="BK396" s="114">
        <v>0</v>
      </c>
      <c r="BL396" s="114">
        <v>0</v>
      </c>
      <c r="BM396" s="114">
        <v>0</v>
      </c>
      <c r="BN396" s="114">
        <v>0</v>
      </c>
      <c r="BO396" s="114">
        <v>0</v>
      </c>
      <c r="BP396" s="114">
        <v>0</v>
      </c>
      <c r="BQ396" s="114">
        <v>0</v>
      </c>
      <c r="BR396" s="114">
        <v>0</v>
      </c>
      <c r="BS396" s="114">
        <v>0</v>
      </c>
      <c r="BT396" s="114">
        <v>0</v>
      </c>
      <c r="BU396" s="114">
        <v>0</v>
      </c>
      <c r="BV396" s="114">
        <v>0</v>
      </c>
      <c r="BW396" s="114">
        <v>0</v>
      </c>
      <c r="BX396" s="114">
        <v>0</v>
      </c>
      <c r="BY396" s="114">
        <v>0</v>
      </c>
      <c r="BZ396" s="114">
        <v>0</v>
      </c>
      <c r="CA396" s="114">
        <v>0</v>
      </c>
      <c r="CB396" s="114">
        <v>0</v>
      </c>
      <c r="CC396" s="114">
        <v>0</v>
      </c>
      <c r="CD396" s="114">
        <v>0</v>
      </c>
      <c r="CE396" s="114">
        <v>0</v>
      </c>
      <c r="CF396" s="114">
        <v>0</v>
      </c>
      <c r="CG396" s="114">
        <v>0</v>
      </c>
      <c r="CH396" s="114">
        <v>0</v>
      </c>
      <c r="CI396" s="114">
        <v>0</v>
      </c>
      <c r="CJ396" s="114">
        <v>0</v>
      </c>
      <c r="CK396" s="114">
        <v>0</v>
      </c>
      <c r="CL396" s="114">
        <v>0</v>
      </c>
      <c r="CM396" s="114">
        <v>0</v>
      </c>
      <c r="CN396" s="114">
        <v>0</v>
      </c>
      <c r="CO396" s="114">
        <v>0</v>
      </c>
      <c r="CP396" s="114">
        <v>0</v>
      </c>
      <c r="CQ396" s="114">
        <v>0</v>
      </c>
      <c r="CR396" s="114">
        <v>0</v>
      </c>
      <c r="CS396" s="114">
        <v>0</v>
      </c>
      <c r="CT396" s="114">
        <v>0</v>
      </c>
      <c r="CU396" s="114">
        <v>0</v>
      </c>
      <c r="CV396" s="114">
        <v>0</v>
      </c>
      <c r="CW396" s="114">
        <v>0</v>
      </c>
      <c r="CX396" s="114">
        <v>0</v>
      </c>
      <c r="CY396" s="114">
        <v>0</v>
      </c>
      <c r="CZ396" s="114">
        <v>0</v>
      </c>
      <c r="DA396" s="114">
        <v>0</v>
      </c>
      <c r="DB396" s="114">
        <v>0</v>
      </c>
      <c r="DC396" s="114">
        <v>0</v>
      </c>
      <c r="DD396" s="114">
        <v>0</v>
      </c>
      <c r="DE396" s="114">
        <v>0</v>
      </c>
      <c r="DF396" s="114">
        <v>0</v>
      </c>
      <c r="DG396" s="114">
        <v>0</v>
      </c>
      <c r="DH396" s="114">
        <v>0</v>
      </c>
      <c r="DI396" s="114">
        <v>0</v>
      </c>
      <c r="DJ396" s="114">
        <v>0</v>
      </c>
      <c r="DK396" s="114">
        <v>0</v>
      </c>
      <c r="DL396" s="114">
        <v>0</v>
      </c>
      <c r="DM396" s="114">
        <v>0</v>
      </c>
      <c r="DN396" s="114">
        <v>0</v>
      </c>
      <c r="DO396" s="114">
        <v>0</v>
      </c>
      <c r="DP396" s="114">
        <v>0</v>
      </c>
      <c r="DQ396" s="114">
        <v>0</v>
      </c>
      <c r="DR396" s="114">
        <v>0</v>
      </c>
      <c r="DS396" s="114">
        <v>0</v>
      </c>
      <c r="DT396" s="114">
        <v>0</v>
      </c>
      <c r="DU396" s="114">
        <v>0</v>
      </c>
      <c r="DV396" s="114">
        <v>0</v>
      </c>
      <c r="DW396" s="114">
        <v>0</v>
      </c>
      <c r="DX396" s="114">
        <v>0</v>
      </c>
      <c r="DY396" s="114">
        <v>0</v>
      </c>
      <c r="DZ396" s="114">
        <v>0</v>
      </c>
      <c r="EA396" s="114">
        <v>0</v>
      </c>
      <c r="EB396" s="114">
        <v>0</v>
      </c>
      <c r="EC396" s="114">
        <v>0</v>
      </c>
      <c r="ED396" s="114">
        <v>0</v>
      </c>
      <c r="EE396" s="114">
        <v>0</v>
      </c>
      <c r="EF396" s="114">
        <v>0</v>
      </c>
      <c r="EG396" s="114">
        <v>0</v>
      </c>
      <c r="EH396" s="114">
        <v>0</v>
      </c>
      <c r="EI396" s="114">
        <v>0</v>
      </c>
      <c r="EJ396" s="114">
        <v>0</v>
      </c>
      <c r="EK396" s="114">
        <v>0</v>
      </c>
      <c r="EL396" s="114">
        <v>0</v>
      </c>
      <c r="EM396" s="114">
        <v>0</v>
      </c>
      <c r="EN396" s="114">
        <v>0</v>
      </c>
      <c r="EO396" s="114">
        <v>0</v>
      </c>
      <c r="EP396" s="114">
        <v>0</v>
      </c>
      <c r="EQ396" s="114">
        <v>0</v>
      </c>
      <c r="ER396" s="114">
        <v>0</v>
      </c>
      <c r="ES396" s="114">
        <v>0</v>
      </c>
      <c r="ET396" s="114">
        <v>0</v>
      </c>
      <c r="EU396" s="114">
        <v>0</v>
      </c>
      <c r="EV396" s="114">
        <v>0</v>
      </c>
      <c r="EW396" s="114">
        <v>0</v>
      </c>
      <c r="EX396" s="114">
        <v>0</v>
      </c>
      <c r="EY396" s="114">
        <v>0</v>
      </c>
      <c r="EZ396" s="114">
        <v>0</v>
      </c>
      <c r="FA396" s="114">
        <v>0</v>
      </c>
    </row>
    <row r="397" spans="1:157" x14ac:dyDescent="0.25">
      <c r="A397">
        <v>21</v>
      </c>
      <c r="B397" t="s">
        <v>65</v>
      </c>
      <c r="C397" s="65" t="s">
        <v>799</v>
      </c>
      <c r="D397" s="65" t="s">
        <v>167</v>
      </c>
      <c r="E397" t="s">
        <v>168</v>
      </c>
      <c r="F397" s="79" t="s">
        <v>766</v>
      </c>
      <c r="G397" s="19">
        <v>2</v>
      </c>
      <c r="H397" s="74">
        <v>2</v>
      </c>
      <c r="I397" s="67"/>
      <c r="J397" s="68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0</v>
      </c>
      <c r="AC397" s="114">
        <v>0</v>
      </c>
      <c r="AD397" s="114">
        <v>0</v>
      </c>
      <c r="AE397" s="114">
        <v>0</v>
      </c>
      <c r="AF397" s="114">
        <v>0</v>
      </c>
      <c r="AG397" s="114">
        <v>0</v>
      </c>
      <c r="AH397" s="114">
        <v>0</v>
      </c>
      <c r="AI397" s="114">
        <v>0</v>
      </c>
      <c r="AJ397" s="114">
        <v>0</v>
      </c>
      <c r="AK397" s="114">
        <v>0</v>
      </c>
      <c r="AL397" s="114">
        <v>0</v>
      </c>
      <c r="AM397" s="114">
        <v>0</v>
      </c>
      <c r="AN397" s="114">
        <v>0</v>
      </c>
      <c r="AO397" s="114">
        <v>0</v>
      </c>
      <c r="AP397" s="114">
        <v>0</v>
      </c>
      <c r="AQ397" s="114">
        <v>0</v>
      </c>
      <c r="AR397" s="114">
        <v>0</v>
      </c>
      <c r="AS397" s="114">
        <v>0</v>
      </c>
      <c r="AT397" s="114">
        <v>0</v>
      </c>
      <c r="AU397" s="114">
        <v>0</v>
      </c>
      <c r="AV397" s="114">
        <v>0</v>
      </c>
      <c r="AW397" s="114">
        <v>0</v>
      </c>
      <c r="AX397" s="114">
        <v>0</v>
      </c>
      <c r="AY397" s="114">
        <v>0</v>
      </c>
      <c r="AZ397" s="114">
        <v>0</v>
      </c>
      <c r="BA397" s="114">
        <v>0</v>
      </c>
      <c r="BB397" s="114">
        <v>0</v>
      </c>
      <c r="BC397" s="114">
        <v>0</v>
      </c>
      <c r="BD397" s="114">
        <v>0</v>
      </c>
      <c r="BE397" s="114">
        <v>0</v>
      </c>
      <c r="BF397" s="114">
        <v>0</v>
      </c>
      <c r="BG397" s="114">
        <v>0</v>
      </c>
      <c r="BH397" s="114">
        <v>0</v>
      </c>
      <c r="BI397" s="114">
        <v>0</v>
      </c>
      <c r="BJ397" s="114">
        <v>0</v>
      </c>
      <c r="BK397" s="114">
        <v>0</v>
      </c>
      <c r="BL397" s="114">
        <v>0</v>
      </c>
      <c r="BM397" s="114">
        <v>0</v>
      </c>
      <c r="BN397" s="114">
        <v>0</v>
      </c>
      <c r="BO397" s="114">
        <v>0</v>
      </c>
      <c r="BP397" s="114">
        <v>0</v>
      </c>
      <c r="BQ397" s="114">
        <v>0</v>
      </c>
      <c r="BR397" s="114">
        <v>0</v>
      </c>
      <c r="BS397" s="114">
        <v>0</v>
      </c>
      <c r="BT397" s="114">
        <v>0</v>
      </c>
      <c r="BU397" s="114">
        <v>0</v>
      </c>
      <c r="BV397" s="114">
        <v>0</v>
      </c>
      <c r="BW397" s="114">
        <v>0</v>
      </c>
      <c r="BX397" s="114">
        <v>0</v>
      </c>
      <c r="BY397" s="114">
        <v>0</v>
      </c>
      <c r="BZ397" s="114">
        <v>0</v>
      </c>
      <c r="CA397" s="114">
        <v>0</v>
      </c>
      <c r="CB397" s="114">
        <v>0</v>
      </c>
      <c r="CC397" s="114">
        <v>0</v>
      </c>
      <c r="CD397" s="114">
        <v>0</v>
      </c>
      <c r="CE397" s="114">
        <v>0</v>
      </c>
      <c r="CF397" s="114">
        <v>0</v>
      </c>
      <c r="CG397" s="114">
        <v>0</v>
      </c>
      <c r="CH397" s="114">
        <v>0</v>
      </c>
      <c r="CI397" s="114">
        <v>0</v>
      </c>
      <c r="CJ397" s="114">
        <v>0</v>
      </c>
      <c r="CK397" s="114">
        <v>0</v>
      </c>
      <c r="CL397" s="114">
        <v>0</v>
      </c>
      <c r="CM397" s="114">
        <v>0</v>
      </c>
      <c r="CN397" s="114">
        <v>0</v>
      </c>
      <c r="CO397" s="114">
        <v>0</v>
      </c>
      <c r="CP397" s="114">
        <v>0</v>
      </c>
      <c r="CQ397" s="114">
        <v>0</v>
      </c>
      <c r="CR397" s="114">
        <v>0</v>
      </c>
      <c r="CS397" s="114">
        <v>0</v>
      </c>
      <c r="CT397" s="114">
        <v>0</v>
      </c>
      <c r="CU397" s="114">
        <v>0</v>
      </c>
      <c r="CV397" s="114">
        <v>0</v>
      </c>
      <c r="CW397" s="114">
        <v>0</v>
      </c>
      <c r="CX397" s="114">
        <v>0</v>
      </c>
      <c r="CY397" s="114">
        <v>0</v>
      </c>
      <c r="CZ397" s="114">
        <v>0</v>
      </c>
      <c r="DA397" s="114">
        <v>0</v>
      </c>
      <c r="DB397" s="114">
        <v>0</v>
      </c>
      <c r="DC397" s="114">
        <v>0</v>
      </c>
      <c r="DD397" s="114">
        <v>0</v>
      </c>
      <c r="DE397" s="114">
        <v>0</v>
      </c>
      <c r="DF397" s="114">
        <v>0</v>
      </c>
      <c r="DG397" s="114">
        <v>0</v>
      </c>
      <c r="DH397" s="114">
        <v>0</v>
      </c>
      <c r="DI397" s="114">
        <v>0</v>
      </c>
      <c r="DJ397" s="114">
        <v>0</v>
      </c>
      <c r="DK397" s="114">
        <v>0</v>
      </c>
      <c r="DL397" s="114">
        <v>0</v>
      </c>
      <c r="DM397" s="114">
        <v>0</v>
      </c>
      <c r="DN397" s="114">
        <v>0</v>
      </c>
      <c r="DO397" s="114">
        <v>0</v>
      </c>
      <c r="DP397" s="114">
        <v>0</v>
      </c>
      <c r="DQ397" s="114">
        <v>0</v>
      </c>
      <c r="DR397" s="114">
        <v>0</v>
      </c>
      <c r="DS397" s="114">
        <v>0</v>
      </c>
      <c r="DT397" s="114">
        <v>0</v>
      </c>
      <c r="DU397" s="114">
        <v>0</v>
      </c>
      <c r="DV397" s="114">
        <v>0</v>
      </c>
      <c r="DW397" s="114">
        <v>0</v>
      </c>
      <c r="DX397" s="114">
        <v>0</v>
      </c>
      <c r="DY397" s="114">
        <v>0</v>
      </c>
      <c r="DZ397" s="114">
        <v>0</v>
      </c>
      <c r="EA397" s="114">
        <v>0</v>
      </c>
      <c r="EB397" s="114">
        <v>0</v>
      </c>
      <c r="EC397" s="114">
        <v>0</v>
      </c>
      <c r="ED397" s="114">
        <v>0</v>
      </c>
      <c r="EE397" s="114">
        <v>0</v>
      </c>
      <c r="EF397" s="114">
        <v>0</v>
      </c>
      <c r="EG397" s="114">
        <v>0</v>
      </c>
      <c r="EH397" s="114">
        <v>0</v>
      </c>
      <c r="EI397" s="114">
        <v>0</v>
      </c>
      <c r="EJ397" s="114">
        <v>0</v>
      </c>
      <c r="EK397" s="114">
        <v>0</v>
      </c>
      <c r="EL397" s="114">
        <v>0</v>
      </c>
      <c r="EM397" s="114">
        <v>0</v>
      </c>
      <c r="EN397" s="114">
        <v>0</v>
      </c>
      <c r="EO397" s="114">
        <v>0</v>
      </c>
      <c r="EP397" s="114">
        <v>0</v>
      </c>
      <c r="EQ397" s="114">
        <v>0</v>
      </c>
      <c r="ER397" s="114">
        <v>0</v>
      </c>
      <c r="ES397" s="114">
        <v>0</v>
      </c>
      <c r="ET397" s="114">
        <v>0</v>
      </c>
      <c r="EU397" s="114">
        <v>0</v>
      </c>
      <c r="EV397" s="114">
        <v>0</v>
      </c>
      <c r="EW397" s="114">
        <v>0</v>
      </c>
      <c r="EX397" s="114">
        <v>0</v>
      </c>
      <c r="EY397" s="114">
        <v>0</v>
      </c>
      <c r="EZ397" s="114">
        <v>0</v>
      </c>
      <c r="FA397" s="114">
        <v>0</v>
      </c>
    </row>
    <row r="398" spans="1:157" x14ac:dyDescent="0.25">
      <c r="A398">
        <v>21</v>
      </c>
      <c r="B398" t="s">
        <v>65</v>
      </c>
      <c r="C398" s="65" t="s">
        <v>799</v>
      </c>
      <c r="D398" s="65" t="s">
        <v>125</v>
      </c>
      <c r="E398" t="s">
        <v>126</v>
      </c>
      <c r="F398" s="79" t="s">
        <v>766</v>
      </c>
      <c r="G398" s="19">
        <v>2</v>
      </c>
      <c r="H398" s="74">
        <v>2</v>
      </c>
      <c r="I398" s="67"/>
      <c r="J398" s="68">
        <v>0</v>
      </c>
      <c r="K398" s="11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  <c r="Z398" s="114">
        <v>0</v>
      </c>
      <c r="AA398" s="114">
        <v>0</v>
      </c>
      <c r="AB398" s="114">
        <v>0</v>
      </c>
      <c r="AC398" s="114">
        <v>0</v>
      </c>
      <c r="AD398" s="114">
        <v>0</v>
      </c>
      <c r="AE398" s="114">
        <v>0</v>
      </c>
      <c r="AF398" s="114">
        <v>0</v>
      </c>
      <c r="AG398" s="114">
        <v>0</v>
      </c>
      <c r="AH398" s="114">
        <v>0</v>
      </c>
      <c r="AI398" s="114">
        <v>0</v>
      </c>
      <c r="AJ398" s="114">
        <v>0</v>
      </c>
      <c r="AK398" s="114">
        <v>0</v>
      </c>
      <c r="AL398" s="114">
        <v>0</v>
      </c>
      <c r="AM398" s="114">
        <v>0</v>
      </c>
      <c r="AN398" s="114">
        <v>0</v>
      </c>
      <c r="AO398" s="114">
        <v>0</v>
      </c>
      <c r="AP398" s="114">
        <v>0</v>
      </c>
      <c r="AQ398" s="114">
        <v>0</v>
      </c>
      <c r="AR398" s="114">
        <v>0</v>
      </c>
      <c r="AS398" s="114">
        <v>0</v>
      </c>
      <c r="AT398" s="114">
        <v>0</v>
      </c>
      <c r="AU398" s="114">
        <v>0</v>
      </c>
      <c r="AV398" s="114">
        <v>0</v>
      </c>
      <c r="AW398" s="114">
        <v>0</v>
      </c>
      <c r="AX398" s="114">
        <v>0</v>
      </c>
      <c r="AY398" s="114">
        <v>0</v>
      </c>
      <c r="AZ398" s="114">
        <v>0</v>
      </c>
      <c r="BA398" s="114">
        <v>0</v>
      </c>
      <c r="BB398" s="114">
        <v>0</v>
      </c>
      <c r="BC398" s="114">
        <v>0</v>
      </c>
      <c r="BD398" s="114">
        <v>0</v>
      </c>
      <c r="BE398" s="114">
        <v>0</v>
      </c>
      <c r="BF398" s="114">
        <v>0</v>
      </c>
      <c r="BG398" s="114">
        <v>0</v>
      </c>
      <c r="BH398" s="114">
        <v>0</v>
      </c>
      <c r="BI398" s="114">
        <v>0</v>
      </c>
      <c r="BJ398" s="114">
        <v>0</v>
      </c>
      <c r="BK398" s="114">
        <v>0</v>
      </c>
      <c r="BL398" s="114">
        <v>0</v>
      </c>
      <c r="BM398" s="114">
        <v>0</v>
      </c>
      <c r="BN398" s="114">
        <v>0</v>
      </c>
      <c r="BO398" s="114">
        <v>0</v>
      </c>
      <c r="BP398" s="114">
        <v>0</v>
      </c>
      <c r="BQ398" s="114">
        <v>0</v>
      </c>
      <c r="BR398" s="114">
        <v>0</v>
      </c>
      <c r="BS398" s="114">
        <v>0</v>
      </c>
      <c r="BT398" s="114">
        <v>0</v>
      </c>
      <c r="BU398" s="114">
        <v>0</v>
      </c>
      <c r="BV398" s="114">
        <v>0</v>
      </c>
      <c r="BW398" s="114">
        <v>0</v>
      </c>
      <c r="BX398" s="114">
        <v>0</v>
      </c>
      <c r="BY398" s="114">
        <v>0</v>
      </c>
      <c r="BZ398" s="114">
        <v>0</v>
      </c>
      <c r="CA398" s="114">
        <v>0</v>
      </c>
      <c r="CB398" s="114">
        <v>0</v>
      </c>
      <c r="CC398" s="114">
        <v>0</v>
      </c>
      <c r="CD398" s="114">
        <v>0</v>
      </c>
      <c r="CE398" s="114">
        <v>0</v>
      </c>
      <c r="CF398" s="114">
        <v>0</v>
      </c>
      <c r="CG398" s="114">
        <v>0</v>
      </c>
      <c r="CH398" s="114">
        <v>0</v>
      </c>
      <c r="CI398" s="114">
        <v>0</v>
      </c>
      <c r="CJ398" s="114">
        <v>0</v>
      </c>
      <c r="CK398" s="114">
        <v>0</v>
      </c>
      <c r="CL398" s="114">
        <v>0</v>
      </c>
      <c r="CM398" s="114">
        <v>0</v>
      </c>
      <c r="CN398" s="114">
        <v>0</v>
      </c>
      <c r="CO398" s="114">
        <v>0</v>
      </c>
      <c r="CP398" s="114">
        <v>0</v>
      </c>
      <c r="CQ398" s="114">
        <v>0</v>
      </c>
      <c r="CR398" s="114">
        <v>0</v>
      </c>
      <c r="CS398" s="114">
        <v>0</v>
      </c>
      <c r="CT398" s="114">
        <v>0</v>
      </c>
      <c r="CU398" s="114">
        <v>0</v>
      </c>
      <c r="CV398" s="114">
        <v>0</v>
      </c>
      <c r="CW398" s="114">
        <v>0</v>
      </c>
      <c r="CX398" s="114">
        <v>0</v>
      </c>
      <c r="CY398" s="114">
        <v>0</v>
      </c>
      <c r="CZ398" s="114">
        <v>0</v>
      </c>
      <c r="DA398" s="114">
        <v>0</v>
      </c>
      <c r="DB398" s="114">
        <v>0</v>
      </c>
      <c r="DC398" s="114">
        <v>0</v>
      </c>
      <c r="DD398" s="114">
        <v>0</v>
      </c>
      <c r="DE398" s="114">
        <v>0</v>
      </c>
      <c r="DF398" s="114">
        <v>0</v>
      </c>
      <c r="DG398" s="114">
        <v>0</v>
      </c>
      <c r="DH398" s="114">
        <v>0</v>
      </c>
      <c r="DI398" s="114">
        <v>0</v>
      </c>
      <c r="DJ398" s="114">
        <v>0</v>
      </c>
      <c r="DK398" s="114">
        <v>0</v>
      </c>
      <c r="DL398" s="114">
        <v>0</v>
      </c>
      <c r="DM398" s="114">
        <v>0</v>
      </c>
      <c r="DN398" s="114">
        <v>0</v>
      </c>
      <c r="DO398" s="114">
        <v>0</v>
      </c>
      <c r="DP398" s="114">
        <v>0</v>
      </c>
      <c r="DQ398" s="114">
        <v>0</v>
      </c>
      <c r="DR398" s="114">
        <v>0</v>
      </c>
      <c r="DS398" s="114">
        <v>0</v>
      </c>
      <c r="DT398" s="114">
        <v>0</v>
      </c>
      <c r="DU398" s="114">
        <v>0</v>
      </c>
      <c r="DV398" s="114">
        <v>0</v>
      </c>
      <c r="DW398" s="114">
        <v>0</v>
      </c>
      <c r="DX398" s="114">
        <v>0</v>
      </c>
      <c r="DY398" s="114">
        <v>0</v>
      </c>
      <c r="DZ398" s="114">
        <v>0</v>
      </c>
      <c r="EA398" s="114">
        <v>0</v>
      </c>
      <c r="EB398" s="114">
        <v>0</v>
      </c>
      <c r="EC398" s="114">
        <v>0</v>
      </c>
      <c r="ED398" s="114">
        <v>0</v>
      </c>
      <c r="EE398" s="114">
        <v>0</v>
      </c>
      <c r="EF398" s="114">
        <v>0</v>
      </c>
      <c r="EG398" s="114">
        <v>0</v>
      </c>
      <c r="EH398" s="114">
        <v>0</v>
      </c>
      <c r="EI398" s="114">
        <v>0</v>
      </c>
      <c r="EJ398" s="114">
        <v>0</v>
      </c>
      <c r="EK398" s="114">
        <v>0</v>
      </c>
      <c r="EL398" s="114">
        <v>0</v>
      </c>
      <c r="EM398" s="114">
        <v>0</v>
      </c>
      <c r="EN398" s="114">
        <v>0</v>
      </c>
      <c r="EO398" s="114">
        <v>0</v>
      </c>
      <c r="EP398" s="114">
        <v>0</v>
      </c>
      <c r="EQ398" s="114">
        <v>0</v>
      </c>
      <c r="ER398" s="114">
        <v>0</v>
      </c>
      <c r="ES398" s="114">
        <v>0</v>
      </c>
      <c r="ET398" s="114">
        <v>0</v>
      </c>
      <c r="EU398" s="114">
        <v>0</v>
      </c>
      <c r="EV398" s="114">
        <v>0</v>
      </c>
      <c r="EW398" s="114">
        <v>0</v>
      </c>
      <c r="EX398" s="114">
        <v>0</v>
      </c>
      <c r="EY398" s="114">
        <v>0</v>
      </c>
      <c r="EZ398" s="114">
        <v>0</v>
      </c>
      <c r="FA398" s="114">
        <v>0</v>
      </c>
    </row>
    <row r="399" spans="1:157" x14ac:dyDescent="0.25">
      <c r="A399">
        <v>21</v>
      </c>
      <c r="B399" t="s">
        <v>65</v>
      </c>
      <c r="C399" s="65" t="s">
        <v>799</v>
      </c>
      <c r="D399" s="65" t="s">
        <v>148</v>
      </c>
      <c r="E399" t="s">
        <v>149</v>
      </c>
      <c r="F399" s="79" t="s">
        <v>766</v>
      </c>
      <c r="G399" s="19">
        <v>2</v>
      </c>
      <c r="H399" s="74">
        <v>2</v>
      </c>
      <c r="I399" s="67"/>
      <c r="J399" s="68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0</v>
      </c>
      <c r="AC399" s="114">
        <v>0</v>
      </c>
      <c r="AD399" s="114">
        <v>0</v>
      </c>
      <c r="AE399" s="114">
        <v>0</v>
      </c>
      <c r="AF399" s="114">
        <v>0</v>
      </c>
      <c r="AG399" s="114">
        <v>0</v>
      </c>
      <c r="AH399" s="114">
        <v>0</v>
      </c>
      <c r="AI399" s="114">
        <v>0</v>
      </c>
      <c r="AJ399" s="114">
        <v>0</v>
      </c>
      <c r="AK399" s="114">
        <v>0</v>
      </c>
      <c r="AL399" s="114">
        <v>0</v>
      </c>
      <c r="AM399" s="114">
        <v>0</v>
      </c>
      <c r="AN399" s="114">
        <v>0</v>
      </c>
      <c r="AO399" s="114">
        <v>0</v>
      </c>
      <c r="AP399" s="114">
        <v>0</v>
      </c>
      <c r="AQ399" s="114">
        <v>0</v>
      </c>
      <c r="AR399" s="114">
        <v>0</v>
      </c>
      <c r="AS399" s="114">
        <v>0</v>
      </c>
      <c r="AT399" s="114">
        <v>0</v>
      </c>
      <c r="AU399" s="114">
        <v>0</v>
      </c>
      <c r="AV399" s="114">
        <v>0</v>
      </c>
      <c r="AW399" s="114">
        <v>0</v>
      </c>
      <c r="AX399" s="114">
        <v>0</v>
      </c>
      <c r="AY399" s="114">
        <v>0</v>
      </c>
      <c r="AZ399" s="114">
        <v>0</v>
      </c>
      <c r="BA399" s="114">
        <v>0</v>
      </c>
      <c r="BB399" s="114">
        <v>0</v>
      </c>
      <c r="BC399" s="114">
        <v>0</v>
      </c>
      <c r="BD399" s="114">
        <v>0</v>
      </c>
      <c r="BE399" s="114">
        <v>0</v>
      </c>
      <c r="BF399" s="114">
        <v>0</v>
      </c>
      <c r="BG399" s="114">
        <v>0</v>
      </c>
      <c r="BH399" s="114">
        <v>0</v>
      </c>
      <c r="BI399" s="114">
        <v>0</v>
      </c>
      <c r="BJ399" s="114">
        <v>0</v>
      </c>
      <c r="BK399" s="114">
        <v>0</v>
      </c>
      <c r="BL399" s="114">
        <v>0</v>
      </c>
      <c r="BM399" s="114">
        <v>0</v>
      </c>
      <c r="BN399" s="114">
        <v>0</v>
      </c>
      <c r="BO399" s="114">
        <v>0</v>
      </c>
      <c r="BP399" s="114">
        <v>0</v>
      </c>
      <c r="BQ399" s="114">
        <v>0</v>
      </c>
      <c r="BR399" s="114">
        <v>0</v>
      </c>
      <c r="BS399" s="114">
        <v>0</v>
      </c>
      <c r="BT399" s="114">
        <v>0</v>
      </c>
      <c r="BU399" s="114">
        <v>0</v>
      </c>
      <c r="BV399" s="114">
        <v>0</v>
      </c>
      <c r="BW399" s="114">
        <v>0</v>
      </c>
      <c r="BX399" s="114">
        <v>0</v>
      </c>
      <c r="BY399" s="114">
        <v>0</v>
      </c>
      <c r="BZ399" s="114">
        <v>0</v>
      </c>
      <c r="CA399" s="114">
        <v>0</v>
      </c>
      <c r="CB399" s="114">
        <v>0</v>
      </c>
      <c r="CC399" s="114">
        <v>0</v>
      </c>
      <c r="CD399" s="114">
        <v>0</v>
      </c>
      <c r="CE399" s="114">
        <v>0</v>
      </c>
      <c r="CF399" s="114">
        <v>0</v>
      </c>
      <c r="CG399" s="114">
        <v>0</v>
      </c>
      <c r="CH399" s="114">
        <v>0</v>
      </c>
      <c r="CI399" s="114">
        <v>0</v>
      </c>
      <c r="CJ399" s="114">
        <v>0</v>
      </c>
      <c r="CK399" s="114">
        <v>0</v>
      </c>
      <c r="CL399" s="114">
        <v>0</v>
      </c>
      <c r="CM399" s="114">
        <v>0</v>
      </c>
      <c r="CN399" s="114">
        <v>0</v>
      </c>
      <c r="CO399" s="114">
        <v>0</v>
      </c>
      <c r="CP399" s="114">
        <v>0</v>
      </c>
      <c r="CQ399" s="114">
        <v>0</v>
      </c>
      <c r="CR399" s="114">
        <v>0</v>
      </c>
      <c r="CS399" s="114">
        <v>0</v>
      </c>
      <c r="CT399" s="114">
        <v>0</v>
      </c>
      <c r="CU399" s="114">
        <v>0</v>
      </c>
      <c r="CV399" s="114">
        <v>0</v>
      </c>
      <c r="CW399" s="114">
        <v>0</v>
      </c>
      <c r="CX399" s="114">
        <v>0</v>
      </c>
      <c r="CY399" s="114">
        <v>0</v>
      </c>
      <c r="CZ399" s="114">
        <v>0</v>
      </c>
      <c r="DA399" s="114">
        <v>0</v>
      </c>
      <c r="DB399" s="114">
        <v>0</v>
      </c>
      <c r="DC399" s="114">
        <v>0</v>
      </c>
      <c r="DD399" s="114">
        <v>0</v>
      </c>
      <c r="DE399" s="114">
        <v>0</v>
      </c>
      <c r="DF399" s="114">
        <v>0</v>
      </c>
      <c r="DG399" s="114">
        <v>0</v>
      </c>
      <c r="DH399" s="114">
        <v>0</v>
      </c>
      <c r="DI399" s="114">
        <v>0</v>
      </c>
      <c r="DJ399" s="114">
        <v>0</v>
      </c>
      <c r="DK399" s="114">
        <v>0</v>
      </c>
      <c r="DL399" s="114">
        <v>0</v>
      </c>
      <c r="DM399" s="114">
        <v>0</v>
      </c>
      <c r="DN399" s="114">
        <v>0</v>
      </c>
      <c r="DO399" s="114">
        <v>0</v>
      </c>
      <c r="DP399" s="114">
        <v>0</v>
      </c>
      <c r="DQ399" s="114">
        <v>0</v>
      </c>
      <c r="DR399" s="114">
        <v>0</v>
      </c>
      <c r="DS399" s="114">
        <v>0</v>
      </c>
      <c r="DT399" s="114">
        <v>0</v>
      </c>
      <c r="DU399" s="114">
        <v>0</v>
      </c>
      <c r="DV399" s="114">
        <v>0</v>
      </c>
      <c r="DW399" s="114">
        <v>0</v>
      </c>
      <c r="DX399" s="114">
        <v>0</v>
      </c>
      <c r="DY399" s="114">
        <v>0</v>
      </c>
      <c r="DZ399" s="114">
        <v>0</v>
      </c>
      <c r="EA399" s="114">
        <v>0</v>
      </c>
      <c r="EB399" s="114">
        <v>0</v>
      </c>
      <c r="EC399" s="114">
        <v>0</v>
      </c>
      <c r="ED399" s="114">
        <v>0</v>
      </c>
      <c r="EE399" s="114">
        <v>0</v>
      </c>
      <c r="EF399" s="114">
        <v>0</v>
      </c>
      <c r="EG399" s="114">
        <v>0</v>
      </c>
      <c r="EH399" s="114">
        <v>0</v>
      </c>
      <c r="EI399" s="114">
        <v>0</v>
      </c>
      <c r="EJ399" s="114">
        <v>0</v>
      </c>
      <c r="EK399" s="114">
        <v>0</v>
      </c>
      <c r="EL399" s="114">
        <v>0</v>
      </c>
      <c r="EM399" s="114">
        <v>0</v>
      </c>
      <c r="EN399" s="114">
        <v>0</v>
      </c>
      <c r="EO399" s="114">
        <v>0</v>
      </c>
      <c r="EP399" s="114">
        <v>0</v>
      </c>
      <c r="EQ399" s="114">
        <v>0</v>
      </c>
      <c r="ER399" s="114">
        <v>0</v>
      </c>
      <c r="ES399" s="114">
        <v>0</v>
      </c>
      <c r="ET399" s="114">
        <v>0</v>
      </c>
      <c r="EU399" s="114">
        <v>0</v>
      </c>
      <c r="EV399" s="114">
        <v>0</v>
      </c>
      <c r="EW399" s="114">
        <v>0</v>
      </c>
      <c r="EX399" s="114">
        <v>0</v>
      </c>
      <c r="EY399" s="114">
        <v>0</v>
      </c>
      <c r="EZ399" s="114">
        <v>0</v>
      </c>
      <c r="FA399" s="114">
        <v>0</v>
      </c>
    </row>
    <row r="400" spans="1:157" x14ac:dyDescent="0.25">
      <c r="A400">
        <v>21</v>
      </c>
      <c r="B400" t="s">
        <v>65</v>
      </c>
      <c r="C400" s="65" t="s">
        <v>799</v>
      </c>
      <c r="D400" s="65" t="s">
        <v>129</v>
      </c>
      <c r="E400" t="s">
        <v>130</v>
      </c>
      <c r="F400" s="79" t="s">
        <v>766</v>
      </c>
      <c r="G400" s="19">
        <v>2</v>
      </c>
      <c r="H400" s="74">
        <v>2</v>
      </c>
      <c r="I400" s="67"/>
      <c r="J400" s="68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  <c r="AC400" s="114">
        <v>0</v>
      </c>
      <c r="AD400" s="114">
        <v>0</v>
      </c>
      <c r="AE400" s="114">
        <v>0</v>
      </c>
      <c r="AF400" s="114">
        <v>0</v>
      </c>
      <c r="AG400" s="114">
        <v>0</v>
      </c>
      <c r="AH400" s="114">
        <v>0</v>
      </c>
      <c r="AI400" s="114">
        <v>0</v>
      </c>
      <c r="AJ400" s="114">
        <v>0</v>
      </c>
      <c r="AK400" s="114">
        <v>0</v>
      </c>
      <c r="AL400" s="114">
        <v>0</v>
      </c>
      <c r="AM400" s="114">
        <v>0</v>
      </c>
      <c r="AN400" s="114">
        <v>0</v>
      </c>
      <c r="AO400" s="114">
        <v>0</v>
      </c>
      <c r="AP400" s="114">
        <v>0</v>
      </c>
      <c r="AQ400" s="114">
        <v>0</v>
      </c>
      <c r="AR400" s="114">
        <v>0</v>
      </c>
      <c r="AS400" s="114">
        <v>0</v>
      </c>
      <c r="AT400" s="114">
        <v>0</v>
      </c>
      <c r="AU400" s="114">
        <v>0</v>
      </c>
      <c r="AV400" s="114">
        <v>0</v>
      </c>
      <c r="AW400" s="114">
        <v>0</v>
      </c>
      <c r="AX400" s="114">
        <v>0</v>
      </c>
      <c r="AY400" s="114">
        <v>0</v>
      </c>
      <c r="AZ400" s="114">
        <v>0</v>
      </c>
      <c r="BA400" s="114">
        <v>0</v>
      </c>
      <c r="BB400" s="114">
        <v>0</v>
      </c>
      <c r="BC400" s="114">
        <v>0</v>
      </c>
      <c r="BD400" s="114">
        <v>0</v>
      </c>
      <c r="BE400" s="114">
        <v>0</v>
      </c>
      <c r="BF400" s="114">
        <v>0</v>
      </c>
      <c r="BG400" s="114">
        <v>0</v>
      </c>
      <c r="BH400" s="114">
        <v>0</v>
      </c>
      <c r="BI400" s="114">
        <v>0</v>
      </c>
      <c r="BJ400" s="114">
        <v>0</v>
      </c>
      <c r="BK400" s="114">
        <v>0</v>
      </c>
      <c r="BL400" s="114">
        <v>0</v>
      </c>
      <c r="BM400" s="114">
        <v>0</v>
      </c>
      <c r="BN400" s="114">
        <v>0</v>
      </c>
      <c r="BO400" s="114">
        <v>0</v>
      </c>
      <c r="BP400" s="114">
        <v>0</v>
      </c>
      <c r="BQ400" s="114">
        <v>0</v>
      </c>
      <c r="BR400" s="114">
        <v>0</v>
      </c>
      <c r="BS400" s="114">
        <v>0</v>
      </c>
      <c r="BT400" s="114">
        <v>0</v>
      </c>
      <c r="BU400" s="114">
        <v>0</v>
      </c>
      <c r="BV400" s="114">
        <v>0</v>
      </c>
      <c r="BW400" s="114">
        <v>0</v>
      </c>
      <c r="BX400" s="114">
        <v>0</v>
      </c>
      <c r="BY400" s="114">
        <v>0</v>
      </c>
      <c r="BZ400" s="114">
        <v>0</v>
      </c>
      <c r="CA400" s="114">
        <v>0</v>
      </c>
      <c r="CB400" s="114">
        <v>0</v>
      </c>
      <c r="CC400" s="114">
        <v>0</v>
      </c>
      <c r="CD400" s="114">
        <v>0</v>
      </c>
      <c r="CE400" s="114">
        <v>0</v>
      </c>
      <c r="CF400" s="114">
        <v>0</v>
      </c>
      <c r="CG400" s="114">
        <v>0</v>
      </c>
      <c r="CH400" s="114">
        <v>0</v>
      </c>
      <c r="CI400" s="114">
        <v>0</v>
      </c>
      <c r="CJ400" s="114">
        <v>0</v>
      </c>
      <c r="CK400" s="114">
        <v>0</v>
      </c>
      <c r="CL400" s="114">
        <v>0</v>
      </c>
      <c r="CM400" s="114">
        <v>0</v>
      </c>
      <c r="CN400" s="114">
        <v>0</v>
      </c>
      <c r="CO400" s="114">
        <v>0</v>
      </c>
      <c r="CP400" s="114">
        <v>0</v>
      </c>
      <c r="CQ400" s="114">
        <v>0</v>
      </c>
      <c r="CR400" s="114">
        <v>0</v>
      </c>
      <c r="CS400" s="114">
        <v>0</v>
      </c>
      <c r="CT400" s="114">
        <v>0</v>
      </c>
      <c r="CU400" s="114">
        <v>0</v>
      </c>
      <c r="CV400" s="114">
        <v>0</v>
      </c>
      <c r="CW400" s="114">
        <v>0</v>
      </c>
      <c r="CX400" s="114">
        <v>0</v>
      </c>
      <c r="CY400" s="114">
        <v>0</v>
      </c>
      <c r="CZ400" s="114">
        <v>0</v>
      </c>
      <c r="DA400" s="114">
        <v>0</v>
      </c>
      <c r="DB400" s="114">
        <v>0</v>
      </c>
      <c r="DC400" s="114">
        <v>0</v>
      </c>
      <c r="DD400" s="114">
        <v>0</v>
      </c>
      <c r="DE400" s="114">
        <v>0</v>
      </c>
      <c r="DF400" s="114">
        <v>0</v>
      </c>
      <c r="DG400" s="114">
        <v>0</v>
      </c>
      <c r="DH400" s="114">
        <v>0</v>
      </c>
      <c r="DI400" s="114">
        <v>0</v>
      </c>
      <c r="DJ400" s="114">
        <v>0</v>
      </c>
      <c r="DK400" s="114">
        <v>0</v>
      </c>
      <c r="DL400" s="114">
        <v>0</v>
      </c>
      <c r="DM400" s="114">
        <v>0</v>
      </c>
      <c r="DN400" s="114">
        <v>0</v>
      </c>
      <c r="DO400" s="114">
        <v>0</v>
      </c>
      <c r="DP400" s="114">
        <v>0</v>
      </c>
      <c r="DQ400" s="114">
        <v>0</v>
      </c>
      <c r="DR400" s="114">
        <v>0</v>
      </c>
      <c r="DS400" s="114">
        <v>0</v>
      </c>
      <c r="DT400" s="114">
        <v>0</v>
      </c>
      <c r="DU400" s="114">
        <v>0</v>
      </c>
      <c r="DV400" s="114">
        <v>0</v>
      </c>
      <c r="DW400" s="114">
        <v>0</v>
      </c>
      <c r="DX400" s="114">
        <v>0</v>
      </c>
      <c r="DY400" s="114">
        <v>0</v>
      </c>
      <c r="DZ400" s="114">
        <v>0</v>
      </c>
      <c r="EA400" s="114">
        <v>0</v>
      </c>
      <c r="EB400" s="114">
        <v>0</v>
      </c>
      <c r="EC400" s="114">
        <v>0</v>
      </c>
      <c r="ED400" s="114">
        <v>0</v>
      </c>
      <c r="EE400" s="114">
        <v>0</v>
      </c>
      <c r="EF400" s="114">
        <v>0</v>
      </c>
      <c r="EG400" s="114">
        <v>0</v>
      </c>
      <c r="EH400" s="114">
        <v>0</v>
      </c>
      <c r="EI400" s="114">
        <v>0</v>
      </c>
      <c r="EJ400" s="114">
        <v>0</v>
      </c>
      <c r="EK400" s="114">
        <v>0</v>
      </c>
      <c r="EL400" s="114">
        <v>0</v>
      </c>
      <c r="EM400" s="114">
        <v>0</v>
      </c>
      <c r="EN400" s="114">
        <v>0</v>
      </c>
      <c r="EO400" s="114">
        <v>0</v>
      </c>
      <c r="EP400" s="114">
        <v>0</v>
      </c>
      <c r="EQ400" s="114">
        <v>0</v>
      </c>
      <c r="ER400" s="114">
        <v>0</v>
      </c>
      <c r="ES400" s="114">
        <v>0</v>
      </c>
      <c r="ET400" s="114">
        <v>0</v>
      </c>
      <c r="EU400" s="114">
        <v>0</v>
      </c>
      <c r="EV400" s="114">
        <v>0</v>
      </c>
      <c r="EW400" s="114">
        <v>0</v>
      </c>
      <c r="EX400" s="114">
        <v>0</v>
      </c>
      <c r="EY400" s="114">
        <v>0</v>
      </c>
      <c r="EZ400" s="114">
        <v>0</v>
      </c>
      <c r="FA400" s="114">
        <v>0</v>
      </c>
    </row>
    <row r="401" spans="1:157" x14ac:dyDescent="0.25">
      <c r="A401">
        <v>21</v>
      </c>
      <c r="B401" t="s">
        <v>65</v>
      </c>
      <c r="C401" s="65" t="s">
        <v>799</v>
      </c>
      <c r="D401" s="65" t="s">
        <v>169</v>
      </c>
      <c r="E401" t="s">
        <v>170</v>
      </c>
      <c r="F401" s="79" t="s">
        <v>766</v>
      </c>
      <c r="G401" s="19">
        <v>2</v>
      </c>
      <c r="H401" s="74">
        <v>2</v>
      </c>
      <c r="I401" s="67"/>
      <c r="J401" s="68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  <c r="AC401" s="114">
        <v>0</v>
      </c>
      <c r="AD401" s="114">
        <v>0</v>
      </c>
      <c r="AE401" s="114">
        <v>0</v>
      </c>
      <c r="AF401" s="114">
        <v>0</v>
      </c>
      <c r="AG401" s="114">
        <v>0</v>
      </c>
      <c r="AH401" s="114">
        <v>0</v>
      </c>
      <c r="AI401" s="114">
        <v>0</v>
      </c>
      <c r="AJ401" s="114">
        <v>0</v>
      </c>
      <c r="AK401" s="114">
        <v>0</v>
      </c>
      <c r="AL401" s="114">
        <v>0</v>
      </c>
      <c r="AM401" s="114">
        <v>0</v>
      </c>
      <c r="AN401" s="114">
        <v>0</v>
      </c>
      <c r="AO401" s="114">
        <v>0</v>
      </c>
      <c r="AP401" s="114">
        <v>0</v>
      </c>
      <c r="AQ401" s="114">
        <v>0</v>
      </c>
      <c r="AR401" s="114">
        <v>0</v>
      </c>
      <c r="AS401" s="114">
        <v>0</v>
      </c>
      <c r="AT401" s="114">
        <v>0</v>
      </c>
      <c r="AU401" s="114">
        <v>0</v>
      </c>
      <c r="AV401" s="114">
        <v>0</v>
      </c>
      <c r="AW401" s="114">
        <v>0</v>
      </c>
      <c r="AX401" s="114">
        <v>0</v>
      </c>
      <c r="AY401" s="114">
        <v>0</v>
      </c>
      <c r="AZ401" s="114">
        <v>0</v>
      </c>
      <c r="BA401" s="114">
        <v>0</v>
      </c>
      <c r="BB401" s="114">
        <v>0</v>
      </c>
      <c r="BC401" s="114">
        <v>0</v>
      </c>
      <c r="BD401" s="114">
        <v>0</v>
      </c>
      <c r="BE401" s="114">
        <v>0</v>
      </c>
      <c r="BF401" s="114">
        <v>0</v>
      </c>
      <c r="BG401" s="114">
        <v>0</v>
      </c>
      <c r="BH401" s="114">
        <v>0</v>
      </c>
      <c r="BI401" s="114">
        <v>0</v>
      </c>
      <c r="BJ401" s="114">
        <v>0</v>
      </c>
      <c r="BK401" s="114">
        <v>0</v>
      </c>
      <c r="BL401" s="114">
        <v>0</v>
      </c>
      <c r="BM401" s="114">
        <v>0</v>
      </c>
      <c r="BN401" s="114">
        <v>0</v>
      </c>
      <c r="BO401" s="114">
        <v>0</v>
      </c>
      <c r="BP401" s="114">
        <v>0</v>
      </c>
      <c r="BQ401" s="114">
        <v>0</v>
      </c>
      <c r="BR401" s="114">
        <v>0</v>
      </c>
      <c r="BS401" s="114">
        <v>0</v>
      </c>
      <c r="BT401" s="114">
        <v>0</v>
      </c>
      <c r="BU401" s="114">
        <v>0</v>
      </c>
      <c r="BV401" s="114">
        <v>0</v>
      </c>
      <c r="BW401" s="114">
        <v>0</v>
      </c>
      <c r="BX401" s="114">
        <v>0</v>
      </c>
      <c r="BY401" s="114">
        <v>0</v>
      </c>
      <c r="BZ401" s="114">
        <v>0</v>
      </c>
      <c r="CA401" s="114">
        <v>0</v>
      </c>
      <c r="CB401" s="114">
        <v>0</v>
      </c>
      <c r="CC401" s="114">
        <v>0</v>
      </c>
      <c r="CD401" s="114">
        <v>0</v>
      </c>
      <c r="CE401" s="114">
        <v>0</v>
      </c>
      <c r="CF401" s="114">
        <v>0</v>
      </c>
      <c r="CG401" s="114">
        <v>0</v>
      </c>
      <c r="CH401" s="114">
        <v>0</v>
      </c>
      <c r="CI401" s="114">
        <v>0</v>
      </c>
      <c r="CJ401" s="114">
        <v>0</v>
      </c>
      <c r="CK401" s="114">
        <v>0</v>
      </c>
      <c r="CL401" s="114">
        <v>0</v>
      </c>
      <c r="CM401" s="114">
        <v>0</v>
      </c>
      <c r="CN401" s="114">
        <v>0</v>
      </c>
      <c r="CO401" s="114">
        <v>0</v>
      </c>
      <c r="CP401" s="114">
        <v>0</v>
      </c>
      <c r="CQ401" s="114">
        <v>0</v>
      </c>
      <c r="CR401" s="114">
        <v>0</v>
      </c>
      <c r="CS401" s="114">
        <v>0</v>
      </c>
      <c r="CT401" s="114">
        <v>0</v>
      </c>
      <c r="CU401" s="114">
        <v>0</v>
      </c>
      <c r="CV401" s="114">
        <v>0</v>
      </c>
      <c r="CW401" s="114">
        <v>0</v>
      </c>
      <c r="CX401" s="114">
        <v>0</v>
      </c>
      <c r="CY401" s="114">
        <v>0</v>
      </c>
      <c r="CZ401" s="114">
        <v>0</v>
      </c>
      <c r="DA401" s="114">
        <v>0</v>
      </c>
      <c r="DB401" s="114">
        <v>0</v>
      </c>
      <c r="DC401" s="114">
        <v>0</v>
      </c>
      <c r="DD401" s="114">
        <v>0</v>
      </c>
      <c r="DE401" s="114">
        <v>0</v>
      </c>
      <c r="DF401" s="114">
        <v>0</v>
      </c>
      <c r="DG401" s="114">
        <v>0</v>
      </c>
      <c r="DH401" s="114">
        <v>0</v>
      </c>
      <c r="DI401" s="114">
        <v>0</v>
      </c>
      <c r="DJ401" s="114">
        <v>0</v>
      </c>
      <c r="DK401" s="114">
        <v>0</v>
      </c>
      <c r="DL401" s="114">
        <v>0</v>
      </c>
      <c r="DM401" s="114">
        <v>0</v>
      </c>
      <c r="DN401" s="114">
        <v>0</v>
      </c>
      <c r="DO401" s="114">
        <v>0</v>
      </c>
      <c r="DP401" s="114">
        <v>0</v>
      </c>
      <c r="DQ401" s="114">
        <v>0</v>
      </c>
      <c r="DR401" s="114">
        <v>0</v>
      </c>
      <c r="DS401" s="114">
        <v>0</v>
      </c>
      <c r="DT401" s="114">
        <v>0</v>
      </c>
      <c r="DU401" s="114">
        <v>0</v>
      </c>
      <c r="DV401" s="114">
        <v>0</v>
      </c>
      <c r="DW401" s="114">
        <v>0</v>
      </c>
      <c r="DX401" s="114">
        <v>0</v>
      </c>
      <c r="DY401" s="114">
        <v>0</v>
      </c>
      <c r="DZ401" s="114">
        <v>0</v>
      </c>
      <c r="EA401" s="114">
        <v>0</v>
      </c>
      <c r="EB401" s="114">
        <v>0</v>
      </c>
      <c r="EC401" s="114">
        <v>0</v>
      </c>
      <c r="ED401" s="114">
        <v>0</v>
      </c>
      <c r="EE401" s="114">
        <v>0</v>
      </c>
      <c r="EF401" s="114">
        <v>0</v>
      </c>
      <c r="EG401" s="114">
        <v>0</v>
      </c>
      <c r="EH401" s="114">
        <v>0</v>
      </c>
      <c r="EI401" s="114">
        <v>0</v>
      </c>
      <c r="EJ401" s="114">
        <v>0</v>
      </c>
      <c r="EK401" s="114">
        <v>0</v>
      </c>
      <c r="EL401" s="114">
        <v>0</v>
      </c>
      <c r="EM401" s="114">
        <v>0</v>
      </c>
      <c r="EN401" s="114">
        <v>0</v>
      </c>
      <c r="EO401" s="114">
        <v>0</v>
      </c>
      <c r="EP401" s="114">
        <v>0</v>
      </c>
      <c r="EQ401" s="114">
        <v>0</v>
      </c>
      <c r="ER401" s="114">
        <v>0</v>
      </c>
      <c r="ES401" s="114">
        <v>0</v>
      </c>
      <c r="ET401" s="114">
        <v>0</v>
      </c>
      <c r="EU401" s="114">
        <v>0</v>
      </c>
      <c r="EV401" s="114">
        <v>0</v>
      </c>
      <c r="EW401" s="114">
        <v>0</v>
      </c>
      <c r="EX401" s="114">
        <v>0</v>
      </c>
      <c r="EY401" s="114">
        <v>0</v>
      </c>
      <c r="EZ401" s="114">
        <v>0</v>
      </c>
      <c r="FA401" s="114">
        <v>0</v>
      </c>
    </row>
    <row r="402" spans="1:157" x14ac:dyDescent="0.25">
      <c r="A402">
        <v>21</v>
      </c>
      <c r="B402" t="s">
        <v>65</v>
      </c>
      <c r="C402" s="65" t="s">
        <v>799</v>
      </c>
      <c r="D402" s="65" t="s">
        <v>100</v>
      </c>
      <c r="E402" t="s">
        <v>101</v>
      </c>
      <c r="F402" s="79" t="s">
        <v>766</v>
      </c>
      <c r="G402" s="19">
        <v>2</v>
      </c>
      <c r="H402" s="74">
        <v>2</v>
      </c>
      <c r="I402" s="67"/>
      <c r="J402" s="68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0</v>
      </c>
      <c r="Z402" s="114">
        <v>0</v>
      </c>
      <c r="AA402" s="114">
        <v>0</v>
      </c>
      <c r="AB402" s="114">
        <v>0</v>
      </c>
      <c r="AC402" s="114">
        <v>0</v>
      </c>
      <c r="AD402" s="114">
        <v>0</v>
      </c>
      <c r="AE402" s="114">
        <v>0</v>
      </c>
      <c r="AF402" s="114">
        <v>0</v>
      </c>
      <c r="AG402" s="114">
        <v>0</v>
      </c>
      <c r="AH402" s="114">
        <v>0</v>
      </c>
      <c r="AI402" s="114">
        <v>0</v>
      </c>
      <c r="AJ402" s="114">
        <v>0</v>
      </c>
      <c r="AK402" s="114">
        <v>0</v>
      </c>
      <c r="AL402" s="114">
        <v>0</v>
      </c>
      <c r="AM402" s="114">
        <v>0</v>
      </c>
      <c r="AN402" s="114">
        <v>0</v>
      </c>
      <c r="AO402" s="114">
        <v>0</v>
      </c>
      <c r="AP402" s="114">
        <v>0</v>
      </c>
      <c r="AQ402" s="114">
        <v>0</v>
      </c>
      <c r="AR402" s="114">
        <v>0</v>
      </c>
      <c r="AS402" s="114">
        <v>0</v>
      </c>
      <c r="AT402" s="114">
        <v>0</v>
      </c>
      <c r="AU402" s="114">
        <v>0</v>
      </c>
      <c r="AV402" s="114">
        <v>0</v>
      </c>
      <c r="AW402" s="114">
        <v>0</v>
      </c>
      <c r="AX402" s="114">
        <v>0</v>
      </c>
      <c r="AY402" s="114">
        <v>0</v>
      </c>
      <c r="AZ402" s="114">
        <v>0</v>
      </c>
      <c r="BA402" s="114">
        <v>0</v>
      </c>
      <c r="BB402" s="114">
        <v>0</v>
      </c>
      <c r="BC402" s="114">
        <v>0</v>
      </c>
      <c r="BD402" s="114">
        <v>0</v>
      </c>
      <c r="BE402" s="114">
        <v>0</v>
      </c>
      <c r="BF402" s="114">
        <v>0</v>
      </c>
      <c r="BG402" s="114">
        <v>0</v>
      </c>
      <c r="BH402" s="114">
        <v>0</v>
      </c>
      <c r="BI402" s="114">
        <v>0</v>
      </c>
      <c r="BJ402" s="114">
        <v>0</v>
      </c>
      <c r="BK402" s="114">
        <v>0</v>
      </c>
      <c r="BL402" s="114">
        <v>0</v>
      </c>
      <c r="BM402" s="114">
        <v>0</v>
      </c>
      <c r="BN402" s="114">
        <v>0</v>
      </c>
      <c r="BO402" s="114">
        <v>0</v>
      </c>
      <c r="BP402" s="114">
        <v>0</v>
      </c>
      <c r="BQ402" s="114">
        <v>0</v>
      </c>
      <c r="BR402" s="114">
        <v>0</v>
      </c>
      <c r="BS402" s="114">
        <v>0</v>
      </c>
      <c r="BT402" s="114">
        <v>0</v>
      </c>
      <c r="BU402" s="114">
        <v>0</v>
      </c>
      <c r="BV402" s="114">
        <v>0</v>
      </c>
      <c r="BW402" s="114">
        <v>0</v>
      </c>
      <c r="BX402" s="114">
        <v>0</v>
      </c>
      <c r="BY402" s="114">
        <v>0</v>
      </c>
      <c r="BZ402" s="114">
        <v>0</v>
      </c>
      <c r="CA402" s="114">
        <v>0</v>
      </c>
      <c r="CB402" s="114">
        <v>0</v>
      </c>
      <c r="CC402" s="114">
        <v>0</v>
      </c>
      <c r="CD402" s="114">
        <v>0</v>
      </c>
      <c r="CE402" s="114">
        <v>0</v>
      </c>
      <c r="CF402" s="114">
        <v>0</v>
      </c>
      <c r="CG402" s="114">
        <v>0</v>
      </c>
      <c r="CH402" s="114">
        <v>0</v>
      </c>
      <c r="CI402" s="114">
        <v>0</v>
      </c>
      <c r="CJ402" s="114">
        <v>0</v>
      </c>
      <c r="CK402" s="114">
        <v>0</v>
      </c>
      <c r="CL402" s="114">
        <v>0</v>
      </c>
      <c r="CM402" s="114">
        <v>0</v>
      </c>
      <c r="CN402" s="114">
        <v>0</v>
      </c>
      <c r="CO402" s="114">
        <v>0</v>
      </c>
      <c r="CP402" s="114">
        <v>0</v>
      </c>
      <c r="CQ402" s="114">
        <v>0</v>
      </c>
      <c r="CR402" s="114">
        <v>0</v>
      </c>
      <c r="CS402" s="114">
        <v>0</v>
      </c>
      <c r="CT402" s="114">
        <v>0</v>
      </c>
      <c r="CU402" s="114">
        <v>0</v>
      </c>
      <c r="CV402" s="114">
        <v>0</v>
      </c>
      <c r="CW402" s="114">
        <v>0</v>
      </c>
      <c r="CX402" s="114">
        <v>0</v>
      </c>
      <c r="CY402" s="114">
        <v>0</v>
      </c>
      <c r="CZ402" s="114">
        <v>0</v>
      </c>
      <c r="DA402" s="114">
        <v>0</v>
      </c>
      <c r="DB402" s="114">
        <v>0</v>
      </c>
      <c r="DC402" s="114">
        <v>0</v>
      </c>
      <c r="DD402" s="114">
        <v>0</v>
      </c>
      <c r="DE402" s="114">
        <v>0</v>
      </c>
      <c r="DF402" s="114">
        <v>0</v>
      </c>
      <c r="DG402" s="114">
        <v>0</v>
      </c>
      <c r="DH402" s="114">
        <v>0</v>
      </c>
      <c r="DI402" s="114">
        <v>0</v>
      </c>
      <c r="DJ402" s="114">
        <v>0</v>
      </c>
      <c r="DK402" s="114">
        <v>0</v>
      </c>
      <c r="DL402" s="114">
        <v>0</v>
      </c>
      <c r="DM402" s="114">
        <v>0</v>
      </c>
      <c r="DN402" s="114">
        <v>0</v>
      </c>
      <c r="DO402" s="114">
        <v>0</v>
      </c>
      <c r="DP402" s="114">
        <v>0</v>
      </c>
      <c r="DQ402" s="114">
        <v>0</v>
      </c>
      <c r="DR402" s="114">
        <v>0</v>
      </c>
      <c r="DS402" s="114">
        <v>0</v>
      </c>
      <c r="DT402" s="114">
        <v>0</v>
      </c>
      <c r="DU402" s="114">
        <v>0</v>
      </c>
      <c r="DV402" s="114">
        <v>0</v>
      </c>
      <c r="DW402" s="114">
        <v>0</v>
      </c>
      <c r="DX402" s="114">
        <v>0</v>
      </c>
      <c r="DY402" s="114">
        <v>0</v>
      </c>
      <c r="DZ402" s="114">
        <v>0</v>
      </c>
      <c r="EA402" s="114">
        <v>0</v>
      </c>
      <c r="EB402" s="114">
        <v>0</v>
      </c>
      <c r="EC402" s="114">
        <v>0</v>
      </c>
      <c r="ED402" s="114">
        <v>0</v>
      </c>
      <c r="EE402" s="114">
        <v>0</v>
      </c>
      <c r="EF402" s="114">
        <v>0</v>
      </c>
      <c r="EG402" s="114">
        <v>0</v>
      </c>
      <c r="EH402" s="114">
        <v>0</v>
      </c>
      <c r="EI402" s="114">
        <v>0</v>
      </c>
      <c r="EJ402" s="114">
        <v>0</v>
      </c>
      <c r="EK402" s="114">
        <v>0</v>
      </c>
      <c r="EL402" s="114">
        <v>0</v>
      </c>
      <c r="EM402" s="114">
        <v>0</v>
      </c>
      <c r="EN402" s="114">
        <v>0</v>
      </c>
      <c r="EO402" s="114">
        <v>0</v>
      </c>
      <c r="EP402" s="114">
        <v>0</v>
      </c>
      <c r="EQ402" s="114">
        <v>0</v>
      </c>
      <c r="ER402" s="114">
        <v>0</v>
      </c>
      <c r="ES402" s="114">
        <v>0</v>
      </c>
      <c r="ET402" s="114">
        <v>0</v>
      </c>
      <c r="EU402" s="114">
        <v>0</v>
      </c>
      <c r="EV402" s="114">
        <v>0</v>
      </c>
      <c r="EW402" s="114">
        <v>0</v>
      </c>
      <c r="EX402" s="114">
        <v>0</v>
      </c>
      <c r="EY402" s="114">
        <v>0</v>
      </c>
      <c r="EZ402" s="114">
        <v>0</v>
      </c>
      <c r="FA402" s="114">
        <v>0</v>
      </c>
    </row>
    <row r="403" spans="1:157" x14ac:dyDescent="0.25">
      <c r="A403">
        <v>21</v>
      </c>
      <c r="B403" t="s">
        <v>65</v>
      </c>
      <c r="C403" s="65" t="s">
        <v>1046</v>
      </c>
      <c r="D403" s="65" t="s">
        <v>229</v>
      </c>
      <c r="E403" t="s">
        <v>230</v>
      </c>
      <c r="F403" s="79" t="s">
        <v>766</v>
      </c>
      <c r="G403" s="19">
        <v>2</v>
      </c>
      <c r="H403" s="74">
        <v>2</v>
      </c>
      <c r="I403" s="67"/>
      <c r="J403" s="68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  <c r="AC403" s="114">
        <v>0</v>
      </c>
      <c r="AD403" s="114">
        <v>0</v>
      </c>
      <c r="AE403" s="114">
        <v>0</v>
      </c>
      <c r="AF403" s="114">
        <v>0</v>
      </c>
      <c r="AG403" s="114">
        <v>0</v>
      </c>
      <c r="AH403" s="114">
        <v>0</v>
      </c>
      <c r="AI403" s="114">
        <v>0</v>
      </c>
      <c r="AJ403" s="114">
        <v>0</v>
      </c>
      <c r="AK403" s="114">
        <v>0</v>
      </c>
      <c r="AL403" s="114">
        <v>0</v>
      </c>
      <c r="AM403" s="114">
        <v>0</v>
      </c>
      <c r="AN403" s="114">
        <v>0</v>
      </c>
      <c r="AO403" s="114">
        <v>0</v>
      </c>
      <c r="AP403" s="114">
        <v>0</v>
      </c>
      <c r="AQ403" s="114">
        <v>0</v>
      </c>
      <c r="AR403" s="114">
        <v>0</v>
      </c>
      <c r="AS403" s="114">
        <v>0</v>
      </c>
      <c r="AT403" s="114">
        <v>0</v>
      </c>
      <c r="AU403" s="114">
        <v>0</v>
      </c>
      <c r="AV403" s="114">
        <v>0</v>
      </c>
      <c r="AW403" s="114">
        <v>0</v>
      </c>
      <c r="AX403" s="114">
        <v>0</v>
      </c>
      <c r="AY403" s="114">
        <v>0</v>
      </c>
      <c r="AZ403" s="114">
        <v>0</v>
      </c>
      <c r="BA403" s="114">
        <v>0</v>
      </c>
      <c r="BB403" s="114">
        <v>0</v>
      </c>
      <c r="BC403" s="114">
        <v>0</v>
      </c>
      <c r="BD403" s="114">
        <v>0</v>
      </c>
      <c r="BE403" s="114">
        <v>0</v>
      </c>
      <c r="BF403" s="114">
        <v>0</v>
      </c>
      <c r="BG403" s="114">
        <v>0</v>
      </c>
      <c r="BH403" s="114">
        <v>0</v>
      </c>
      <c r="BI403" s="114">
        <v>0</v>
      </c>
      <c r="BJ403" s="114">
        <v>0</v>
      </c>
      <c r="BK403" s="114">
        <v>0</v>
      </c>
      <c r="BL403" s="114">
        <v>0</v>
      </c>
      <c r="BM403" s="114">
        <v>0</v>
      </c>
      <c r="BN403" s="114">
        <v>0</v>
      </c>
      <c r="BO403" s="114">
        <v>0</v>
      </c>
      <c r="BP403" s="114">
        <v>0</v>
      </c>
      <c r="BQ403" s="114">
        <v>0</v>
      </c>
      <c r="BR403" s="114">
        <v>0</v>
      </c>
      <c r="BS403" s="114">
        <v>0</v>
      </c>
      <c r="BT403" s="114">
        <v>0</v>
      </c>
      <c r="BU403" s="114">
        <v>0</v>
      </c>
      <c r="BV403" s="114">
        <v>0</v>
      </c>
      <c r="BW403" s="114">
        <v>0</v>
      </c>
      <c r="BX403" s="114">
        <v>0</v>
      </c>
      <c r="BY403" s="114">
        <v>0</v>
      </c>
      <c r="BZ403" s="114">
        <v>0</v>
      </c>
      <c r="CA403" s="114">
        <v>0</v>
      </c>
      <c r="CB403" s="114">
        <v>0</v>
      </c>
      <c r="CC403" s="114">
        <v>0</v>
      </c>
      <c r="CD403" s="114">
        <v>0</v>
      </c>
      <c r="CE403" s="114">
        <v>0</v>
      </c>
      <c r="CF403" s="114">
        <v>0</v>
      </c>
      <c r="CG403" s="114">
        <v>0</v>
      </c>
      <c r="CH403" s="114">
        <v>0</v>
      </c>
      <c r="CI403" s="114">
        <v>0</v>
      </c>
      <c r="CJ403" s="114">
        <v>0</v>
      </c>
      <c r="CK403" s="114">
        <v>0</v>
      </c>
      <c r="CL403" s="114">
        <v>0</v>
      </c>
      <c r="CM403" s="114">
        <v>0</v>
      </c>
      <c r="CN403" s="114">
        <v>0</v>
      </c>
      <c r="CO403" s="114">
        <v>0</v>
      </c>
      <c r="CP403" s="114">
        <v>0</v>
      </c>
      <c r="CQ403" s="114">
        <v>0</v>
      </c>
      <c r="CR403" s="114">
        <v>0</v>
      </c>
      <c r="CS403" s="114">
        <v>0</v>
      </c>
      <c r="CT403" s="114">
        <v>0</v>
      </c>
      <c r="CU403" s="114">
        <v>0</v>
      </c>
      <c r="CV403" s="114">
        <v>0</v>
      </c>
      <c r="CW403" s="114">
        <v>0</v>
      </c>
      <c r="CX403" s="114">
        <v>0</v>
      </c>
      <c r="CY403" s="114">
        <v>0</v>
      </c>
      <c r="CZ403" s="114">
        <v>0</v>
      </c>
      <c r="DA403" s="114">
        <v>0</v>
      </c>
      <c r="DB403" s="114">
        <v>0</v>
      </c>
      <c r="DC403" s="114">
        <v>0</v>
      </c>
      <c r="DD403" s="114">
        <v>0</v>
      </c>
      <c r="DE403" s="114">
        <v>0</v>
      </c>
      <c r="DF403" s="114">
        <v>0</v>
      </c>
      <c r="DG403" s="114">
        <v>0</v>
      </c>
      <c r="DH403" s="114">
        <v>0</v>
      </c>
      <c r="DI403" s="114">
        <v>0</v>
      </c>
      <c r="DJ403" s="114">
        <v>0</v>
      </c>
      <c r="DK403" s="114">
        <v>0</v>
      </c>
      <c r="DL403" s="114">
        <v>0</v>
      </c>
      <c r="DM403" s="114">
        <v>0</v>
      </c>
      <c r="DN403" s="114">
        <v>0</v>
      </c>
      <c r="DO403" s="114">
        <v>0</v>
      </c>
      <c r="DP403" s="114">
        <v>0</v>
      </c>
      <c r="DQ403" s="114">
        <v>0</v>
      </c>
      <c r="DR403" s="114">
        <v>0</v>
      </c>
      <c r="DS403" s="114">
        <v>0</v>
      </c>
      <c r="DT403" s="114">
        <v>0</v>
      </c>
      <c r="DU403" s="114">
        <v>0</v>
      </c>
      <c r="DV403" s="114">
        <v>0</v>
      </c>
      <c r="DW403" s="114">
        <v>0</v>
      </c>
      <c r="DX403" s="114">
        <v>0</v>
      </c>
      <c r="DY403" s="114">
        <v>0</v>
      </c>
      <c r="DZ403" s="114">
        <v>0</v>
      </c>
      <c r="EA403" s="114">
        <v>0</v>
      </c>
      <c r="EB403" s="114">
        <v>0</v>
      </c>
      <c r="EC403" s="114">
        <v>0</v>
      </c>
      <c r="ED403" s="114">
        <v>0</v>
      </c>
      <c r="EE403" s="114">
        <v>0</v>
      </c>
      <c r="EF403" s="114">
        <v>0</v>
      </c>
      <c r="EG403" s="114">
        <v>0</v>
      </c>
      <c r="EH403" s="114">
        <v>0</v>
      </c>
      <c r="EI403" s="114">
        <v>0</v>
      </c>
      <c r="EJ403" s="114">
        <v>0</v>
      </c>
      <c r="EK403" s="114">
        <v>0</v>
      </c>
      <c r="EL403" s="114">
        <v>0</v>
      </c>
      <c r="EM403" s="114">
        <v>0</v>
      </c>
      <c r="EN403" s="114">
        <v>0</v>
      </c>
      <c r="EO403" s="114">
        <v>0</v>
      </c>
      <c r="EP403" s="114">
        <v>0</v>
      </c>
      <c r="EQ403" s="114">
        <v>0</v>
      </c>
      <c r="ER403" s="114">
        <v>0</v>
      </c>
      <c r="ES403" s="114">
        <v>0</v>
      </c>
      <c r="ET403" s="114">
        <v>0</v>
      </c>
      <c r="EU403" s="114">
        <v>0</v>
      </c>
      <c r="EV403" s="114">
        <v>0</v>
      </c>
      <c r="EW403" s="114">
        <v>0</v>
      </c>
      <c r="EX403" s="114">
        <v>0</v>
      </c>
      <c r="EY403" s="114">
        <v>0</v>
      </c>
      <c r="EZ403" s="114">
        <v>0</v>
      </c>
      <c r="FA403" s="114">
        <v>0</v>
      </c>
    </row>
    <row r="404" spans="1:157" x14ac:dyDescent="0.25">
      <c r="A404">
        <v>21</v>
      </c>
      <c r="B404" t="s">
        <v>65</v>
      </c>
      <c r="C404" s="65" t="s">
        <v>1046</v>
      </c>
      <c r="D404" s="65" t="s">
        <v>139</v>
      </c>
      <c r="E404" t="s">
        <v>140</v>
      </c>
      <c r="F404" s="79" t="s">
        <v>766</v>
      </c>
      <c r="G404" s="19">
        <v>2</v>
      </c>
      <c r="H404" s="74">
        <v>2</v>
      </c>
      <c r="I404" s="67"/>
      <c r="J404" s="68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  <c r="AC404" s="114">
        <v>0</v>
      </c>
      <c r="AD404" s="114">
        <v>0</v>
      </c>
      <c r="AE404" s="114">
        <v>0</v>
      </c>
      <c r="AF404" s="114">
        <v>0</v>
      </c>
      <c r="AG404" s="114">
        <v>0</v>
      </c>
      <c r="AH404" s="114">
        <v>0</v>
      </c>
      <c r="AI404" s="114">
        <v>0</v>
      </c>
      <c r="AJ404" s="114">
        <v>0</v>
      </c>
      <c r="AK404" s="114">
        <v>0</v>
      </c>
      <c r="AL404" s="114">
        <v>0</v>
      </c>
      <c r="AM404" s="114">
        <v>0</v>
      </c>
      <c r="AN404" s="114">
        <v>0</v>
      </c>
      <c r="AO404" s="114">
        <v>0</v>
      </c>
      <c r="AP404" s="114">
        <v>0</v>
      </c>
      <c r="AQ404" s="114">
        <v>0</v>
      </c>
      <c r="AR404" s="114">
        <v>0</v>
      </c>
      <c r="AS404" s="114">
        <v>0</v>
      </c>
      <c r="AT404" s="114">
        <v>0</v>
      </c>
      <c r="AU404" s="114">
        <v>0</v>
      </c>
      <c r="AV404" s="114">
        <v>0</v>
      </c>
      <c r="AW404" s="114">
        <v>0</v>
      </c>
      <c r="AX404" s="114">
        <v>0</v>
      </c>
      <c r="AY404" s="114">
        <v>0</v>
      </c>
      <c r="AZ404" s="114">
        <v>0</v>
      </c>
      <c r="BA404" s="114">
        <v>0</v>
      </c>
      <c r="BB404" s="114">
        <v>0</v>
      </c>
      <c r="BC404" s="114">
        <v>0</v>
      </c>
      <c r="BD404" s="114">
        <v>0</v>
      </c>
      <c r="BE404" s="114">
        <v>0</v>
      </c>
      <c r="BF404" s="114">
        <v>0</v>
      </c>
      <c r="BG404" s="114">
        <v>0</v>
      </c>
      <c r="BH404" s="114">
        <v>0</v>
      </c>
      <c r="BI404" s="114">
        <v>0</v>
      </c>
      <c r="BJ404" s="114">
        <v>0</v>
      </c>
      <c r="BK404" s="114">
        <v>0</v>
      </c>
      <c r="BL404" s="114">
        <v>0</v>
      </c>
      <c r="BM404" s="114">
        <v>0</v>
      </c>
      <c r="BN404" s="114">
        <v>0</v>
      </c>
      <c r="BO404" s="114">
        <v>0</v>
      </c>
      <c r="BP404" s="114">
        <v>0</v>
      </c>
      <c r="BQ404" s="114">
        <v>0</v>
      </c>
      <c r="BR404" s="114">
        <v>0</v>
      </c>
      <c r="BS404" s="114">
        <v>0</v>
      </c>
      <c r="BT404" s="114">
        <v>0</v>
      </c>
      <c r="BU404" s="114">
        <v>0</v>
      </c>
      <c r="BV404" s="114">
        <v>0</v>
      </c>
      <c r="BW404" s="114">
        <v>0</v>
      </c>
      <c r="BX404" s="114">
        <v>0</v>
      </c>
      <c r="BY404" s="114">
        <v>0</v>
      </c>
      <c r="BZ404" s="114">
        <v>0</v>
      </c>
      <c r="CA404" s="114">
        <v>0</v>
      </c>
      <c r="CB404" s="114">
        <v>0</v>
      </c>
      <c r="CC404" s="114">
        <v>0</v>
      </c>
      <c r="CD404" s="114">
        <v>0</v>
      </c>
      <c r="CE404" s="114">
        <v>0</v>
      </c>
      <c r="CF404" s="114">
        <v>0</v>
      </c>
      <c r="CG404" s="114">
        <v>0</v>
      </c>
      <c r="CH404" s="114">
        <v>0</v>
      </c>
      <c r="CI404" s="114">
        <v>0</v>
      </c>
      <c r="CJ404" s="114">
        <v>0</v>
      </c>
      <c r="CK404" s="114">
        <v>0</v>
      </c>
      <c r="CL404" s="114">
        <v>0</v>
      </c>
      <c r="CM404" s="114">
        <v>0</v>
      </c>
      <c r="CN404" s="114">
        <v>0</v>
      </c>
      <c r="CO404" s="114">
        <v>0</v>
      </c>
      <c r="CP404" s="114">
        <v>0</v>
      </c>
      <c r="CQ404" s="114">
        <v>0</v>
      </c>
      <c r="CR404" s="114">
        <v>0</v>
      </c>
      <c r="CS404" s="114">
        <v>0</v>
      </c>
      <c r="CT404" s="114">
        <v>0</v>
      </c>
      <c r="CU404" s="114">
        <v>0</v>
      </c>
      <c r="CV404" s="114">
        <v>0</v>
      </c>
      <c r="CW404" s="114">
        <v>0</v>
      </c>
      <c r="CX404" s="114">
        <v>0</v>
      </c>
      <c r="CY404" s="114">
        <v>0</v>
      </c>
      <c r="CZ404" s="114">
        <v>0</v>
      </c>
      <c r="DA404" s="114">
        <v>0</v>
      </c>
      <c r="DB404" s="114">
        <v>0</v>
      </c>
      <c r="DC404" s="114">
        <v>0</v>
      </c>
      <c r="DD404" s="114">
        <v>0</v>
      </c>
      <c r="DE404" s="114">
        <v>0</v>
      </c>
      <c r="DF404" s="114">
        <v>0</v>
      </c>
      <c r="DG404" s="114">
        <v>0</v>
      </c>
      <c r="DH404" s="114">
        <v>0</v>
      </c>
      <c r="DI404" s="114">
        <v>0</v>
      </c>
      <c r="DJ404" s="114">
        <v>0</v>
      </c>
      <c r="DK404" s="114">
        <v>0</v>
      </c>
      <c r="DL404" s="114">
        <v>0</v>
      </c>
      <c r="DM404" s="114">
        <v>0</v>
      </c>
      <c r="DN404" s="114">
        <v>0</v>
      </c>
      <c r="DO404" s="114">
        <v>0</v>
      </c>
      <c r="DP404" s="114">
        <v>0</v>
      </c>
      <c r="DQ404" s="114">
        <v>0</v>
      </c>
      <c r="DR404" s="114">
        <v>0</v>
      </c>
      <c r="DS404" s="114">
        <v>0</v>
      </c>
      <c r="DT404" s="114">
        <v>0</v>
      </c>
      <c r="DU404" s="114">
        <v>0</v>
      </c>
      <c r="DV404" s="114">
        <v>0</v>
      </c>
      <c r="DW404" s="114">
        <v>0</v>
      </c>
      <c r="DX404" s="114">
        <v>0</v>
      </c>
      <c r="DY404" s="114">
        <v>0</v>
      </c>
      <c r="DZ404" s="114">
        <v>0</v>
      </c>
      <c r="EA404" s="114">
        <v>0</v>
      </c>
      <c r="EB404" s="114">
        <v>0</v>
      </c>
      <c r="EC404" s="114">
        <v>0</v>
      </c>
      <c r="ED404" s="114">
        <v>0</v>
      </c>
      <c r="EE404" s="114">
        <v>0</v>
      </c>
      <c r="EF404" s="114">
        <v>0</v>
      </c>
      <c r="EG404" s="114">
        <v>0</v>
      </c>
      <c r="EH404" s="114">
        <v>0</v>
      </c>
      <c r="EI404" s="114">
        <v>0</v>
      </c>
      <c r="EJ404" s="114">
        <v>0</v>
      </c>
      <c r="EK404" s="114">
        <v>0</v>
      </c>
      <c r="EL404" s="114">
        <v>0</v>
      </c>
      <c r="EM404" s="114">
        <v>0</v>
      </c>
      <c r="EN404" s="114">
        <v>0</v>
      </c>
      <c r="EO404" s="114">
        <v>0</v>
      </c>
      <c r="EP404" s="114">
        <v>0</v>
      </c>
      <c r="EQ404" s="114">
        <v>0</v>
      </c>
      <c r="ER404" s="114">
        <v>0</v>
      </c>
      <c r="ES404" s="114">
        <v>0</v>
      </c>
      <c r="ET404" s="114">
        <v>0</v>
      </c>
      <c r="EU404" s="114">
        <v>0</v>
      </c>
      <c r="EV404" s="114">
        <v>0</v>
      </c>
      <c r="EW404" s="114">
        <v>0</v>
      </c>
      <c r="EX404" s="114">
        <v>0</v>
      </c>
      <c r="EY404" s="114">
        <v>0</v>
      </c>
      <c r="EZ404" s="114">
        <v>0</v>
      </c>
      <c r="FA404" s="114">
        <v>0</v>
      </c>
    </row>
    <row r="405" spans="1:157" x14ac:dyDescent="0.25">
      <c r="A405">
        <v>21</v>
      </c>
      <c r="B405" t="s">
        <v>65</v>
      </c>
      <c r="C405" s="65" t="s">
        <v>1046</v>
      </c>
      <c r="D405" s="65" t="s">
        <v>161</v>
      </c>
      <c r="E405" t="s">
        <v>162</v>
      </c>
      <c r="F405" s="79" t="s">
        <v>766</v>
      </c>
      <c r="G405" s="19">
        <v>2</v>
      </c>
      <c r="H405" s="74">
        <v>2</v>
      </c>
      <c r="I405" s="67"/>
      <c r="J405" s="68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  <c r="AC405" s="114">
        <v>0</v>
      </c>
      <c r="AD405" s="114">
        <v>0</v>
      </c>
      <c r="AE405" s="114">
        <v>0</v>
      </c>
      <c r="AF405" s="114">
        <v>0</v>
      </c>
      <c r="AG405" s="114">
        <v>0</v>
      </c>
      <c r="AH405" s="114">
        <v>0</v>
      </c>
      <c r="AI405" s="114">
        <v>0</v>
      </c>
      <c r="AJ405" s="114">
        <v>0</v>
      </c>
      <c r="AK405" s="114">
        <v>0</v>
      </c>
      <c r="AL405" s="114">
        <v>0</v>
      </c>
      <c r="AM405" s="114">
        <v>0</v>
      </c>
      <c r="AN405" s="114">
        <v>0</v>
      </c>
      <c r="AO405" s="114">
        <v>0</v>
      </c>
      <c r="AP405" s="114">
        <v>0</v>
      </c>
      <c r="AQ405" s="114">
        <v>0</v>
      </c>
      <c r="AR405" s="114">
        <v>0</v>
      </c>
      <c r="AS405" s="114">
        <v>0</v>
      </c>
      <c r="AT405" s="114">
        <v>0</v>
      </c>
      <c r="AU405" s="114">
        <v>0</v>
      </c>
      <c r="AV405" s="114">
        <v>0</v>
      </c>
      <c r="AW405" s="114">
        <v>0</v>
      </c>
      <c r="AX405" s="114">
        <v>0</v>
      </c>
      <c r="AY405" s="114">
        <v>0</v>
      </c>
      <c r="AZ405" s="114">
        <v>0</v>
      </c>
      <c r="BA405" s="114">
        <v>0</v>
      </c>
      <c r="BB405" s="114">
        <v>0</v>
      </c>
      <c r="BC405" s="114">
        <v>0</v>
      </c>
      <c r="BD405" s="114">
        <v>0</v>
      </c>
      <c r="BE405" s="114">
        <v>0</v>
      </c>
      <c r="BF405" s="114">
        <v>0</v>
      </c>
      <c r="BG405" s="114">
        <v>0</v>
      </c>
      <c r="BH405" s="114">
        <v>0</v>
      </c>
      <c r="BI405" s="114">
        <v>0</v>
      </c>
      <c r="BJ405" s="114">
        <v>0</v>
      </c>
      <c r="BK405" s="114">
        <v>0</v>
      </c>
      <c r="BL405" s="114">
        <v>0</v>
      </c>
      <c r="BM405" s="114">
        <v>0</v>
      </c>
      <c r="BN405" s="114">
        <v>0</v>
      </c>
      <c r="BO405" s="114">
        <v>0</v>
      </c>
      <c r="BP405" s="114">
        <v>0</v>
      </c>
      <c r="BQ405" s="114">
        <v>0</v>
      </c>
      <c r="BR405" s="114">
        <v>0</v>
      </c>
      <c r="BS405" s="114">
        <v>0</v>
      </c>
      <c r="BT405" s="114">
        <v>0</v>
      </c>
      <c r="BU405" s="114">
        <v>0</v>
      </c>
      <c r="BV405" s="114">
        <v>0</v>
      </c>
      <c r="BW405" s="114">
        <v>0</v>
      </c>
      <c r="BX405" s="114">
        <v>0</v>
      </c>
      <c r="BY405" s="114">
        <v>0</v>
      </c>
      <c r="BZ405" s="114">
        <v>0</v>
      </c>
      <c r="CA405" s="114">
        <v>0</v>
      </c>
      <c r="CB405" s="114">
        <v>0</v>
      </c>
      <c r="CC405" s="114">
        <v>0</v>
      </c>
      <c r="CD405" s="114">
        <v>0</v>
      </c>
      <c r="CE405" s="114">
        <v>0</v>
      </c>
      <c r="CF405" s="114">
        <v>0</v>
      </c>
      <c r="CG405" s="114">
        <v>0</v>
      </c>
      <c r="CH405" s="114">
        <v>0</v>
      </c>
      <c r="CI405" s="114">
        <v>0</v>
      </c>
      <c r="CJ405" s="114">
        <v>0</v>
      </c>
      <c r="CK405" s="114">
        <v>0</v>
      </c>
      <c r="CL405" s="114">
        <v>0</v>
      </c>
      <c r="CM405" s="114">
        <v>0</v>
      </c>
      <c r="CN405" s="114">
        <v>0</v>
      </c>
      <c r="CO405" s="114">
        <v>0</v>
      </c>
      <c r="CP405" s="114">
        <v>0</v>
      </c>
      <c r="CQ405" s="114">
        <v>0</v>
      </c>
      <c r="CR405" s="114">
        <v>0</v>
      </c>
      <c r="CS405" s="114">
        <v>0</v>
      </c>
      <c r="CT405" s="114">
        <v>0</v>
      </c>
      <c r="CU405" s="114">
        <v>0</v>
      </c>
      <c r="CV405" s="114">
        <v>0</v>
      </c>
      <c r="CW405" s="114">
        <v>0</v>
      </c>
      <c r="CX405" s="114">
        <v>0</v>
      </c>
      <c r="CY405" s="114">
        <v>0</v>
      </c>
      <c r="CZ405" s="114">
        <v>0</v>
      </c>
      <c r="DA405" s="114">
        <v>0</v>
      </c>
      <c r="DB405" s="114">
        <v>0</v>
      </c>
      <c r="DC405" s="114">
        <v>0</v>
      </c>
      <c r="DD405" s="114">
        <v>0</v>
      </c>
      <c r="DE405" s="114">
        <v>0</v>
      </c>
      <c r="DF405" s="114">
        <v>0</v>
      </c>
      <c r="DG405" s="114">
        <v>0</v>
      </c>
      <c r="DH405" s="114">
        <v>0</v>
      </c>
      <c r="DI405" s="114">
        <v>0</v>
      </c>
      <c r="DJ405" s="114">
        <v>0</v>
      </c>
      <c r="DK405" s="114">
        <v>0</v>
      </c>
      <c r="DL405" s="114">
        <v>0</v>
      </c>
      <c r="DM405" s="114">
        <v>0</v>
      </c>
      <c r="DN405" s="114">
        <v>0</v>
      </c>
      <c r="DO405" s="114">
        <v>0</v>
      </c>
      <c r="DP405" s="114">
        <v>0</v>
      </c>
      <c r="DQ405" s="114">
        <v>0</v>
      </c>
      <c r="DR405" s="114">
        <v>0</v>
      </c>
      <c r="DS405" s="114">
        <v>0</v>
      </c>
      <c r="DT405" s="114">
        <v>0</v>
      </c>
      <c r="DU405" s="114">
        <v>0</v>
      </c>
      <c r="DV405" s="114">
        <v>0</v>
      </c>
      <c r="DW405" s="114">
        <v>0</v>
      </c>
      <c r="DX405" s="114">
        <v>0</v>
      </c>
      <c r="DY405" s="114">
        <v>0</v>
      </c>
      <c r="DZ405" s="114">
        <v>0</v>
      </c>
      <c r="EA405" s="114">
        <v>0</v>
      </c>
      <c r="EB405" s="114">
        <v>0</v>
      </c>
      <c r="EC405" s="114">
        <v>0</v>
      </c>
      <c r="ED405" s="114">
        <v>0</v>
      </c>
      <c r="EE405" s="114">
        <v>0</v>
      </c>
      <c r="EF405" s="114">
        <v>0</v>
      </c>
      <c r="EG405" s="114">
        <v>0</v>
      </c>
      <c r="EH405" s="114">
        <v>0</v>
      </c>
      <c r="EI405" s="114">
        <v>0</v>
      </c>
      <c r="EJ405" s="114">
        <v>0</v>
      </c>
      <c r="EK405" s="114">
        <v>0</v>
      </c>
      <c r="EL405" s="114">
        <v>0</v>
      </c>
      <c r="EM405" s="114">
        <v>0</v>
      </c>
      <c r="EN405" s="114">
        <v>0</v>
      </c>
      <c r="EO405" s="114">
        <v>0</v>
      </c>
      <c r="EP405" s="114">
        <v>0</v>
      </c>
      <c r="EQ405" s="114">
        <v>0</v>
      </c>
      <c r="ER405" s="114">
        <v>0</v>
      </c>
      <c r="ES405" s="114">
        <v>0</v>
      </c>
      <c r="ET405" s="114">
        <v>0</v>
      </c>
      <c r="EU405" s="114">
        <v>0</v>
      </c>
      <c r="EV405" s="114">
        <v>0</v>
      </c>
      <c r="EW405" s="114">
        <v>0</v>
      </c>
      <c r="EX405" s="114">
        <v>0</v>
      </c>
      <c r="EY405" s="114">
        <v>0</v>
      </c>
      <c r="EZ405" s="114">
        <v>0</v>
      </c>
      <c r="FA405" s="114">
        <v>0</v>
      </c>
    </row>
    <row r="406" spans="1:157" ht="14.25" customHeight="1" x14ac:dyDescent="0.25">
      <c r="A406">
        <v>21</v>
      </c>
      <c r="B406" t="s">
        <v>65</v>
      </c>
      <c r="C406" s="65" t="s">
        <v>1046</v>
      </c>
      <c r="D406" s="65" t="s">
        <v>122</v>
      </c>
      <c r="E406" t="s">
        <v>123</v>
      </c>
      <c r="F406" s="79" t="s">
        <v>766</v>
      </c>
      <c r="G406" s="19">
        <v>2</v>
      </c>
      <c r="H406" s="74">
        <v>2</v>
      </c>
      <c r="I406" s="67"/>
      <c r="J406" s="68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  <c r="AC406" s="114">
        <v>0</v>
      </c>
      <c r="AD406" s="114">
        <v>0</v>
      </c>
      <c r="AE406" s="114">
        <v>0</v>
      </c>
      <c r="AF406" s="114">
        <v>0</v>
      </c>
      <c r="AG406" s="114">
        <v>0</v>
      </c>
      <c r="AH406" s="114">
        <v>0</v>
      </c>
      <c r="AI406" s="114">
        <v>0</v>
      </c>
      <c r="AJ406" s="114">
        <v>0</v>
      </c>
      <c r="AK406" s="114">
        <v>0</v>
      </c>
      <c r="AL406" s="114">
        <v>0</v>
      </c>
      <c r="AM406" s="114">
        <v>0</v>
      </c>
      <c r="AN406" s="114">
        <v>0</v>
      </c>
      <c r="AO406" s="114">
        <v>0</v>
      </c>
      <c r="AP406" s="114">
        <v>0</v>
      </c>
      <c r="AQ406" s="114">
        <v>0</v>
      </c>
      <c r="AR406" s="114">
        <v>0</v>
      </c>
      <c r="AS406" s="114">
        <v>0</v>
      </c>
      <c r="AT406" s="114">
        <v>0</v>
      </c>
      <c r="AU406" s="114">
        <v>0</v>
      </c>
      <c r="AV406" s="114">
        <v>0</v>
      </c>
      <c r="AW406" s="114">
        <v>0</v>
      </c>
      <c r="AX406" s="114">
        <v>0</v>
      </c>
      <c r="AY406" s="114">
        <v>0</v>
      </c>
      <c r="AZ406" s="114">
        <v>0</v>
      </c>
      <c r="BA406" s="114">
        <v>0</v>
      </c>
      <c r="BB406" s="114">
        <v>0</v>
      </c>
      <c r="BC406" s="114">
        <v>0</v>
      </c>
      <c r="BD406" s="114">
        <v>0</v>
      </c>
      <c r="BE406" s="114">
        <v>0</v>
      </c>
      <c r="BF406" s="114">
        <v>0</v>
      </c>
      <c r="BG406" s="114">
        <v>0</v>
      </c>
      <c r="BH406" s="114">
        <v>0</v>
      </c>
      <c r="BI406" s="114">
        <v>0</v>
      </c>
      <c r="BJ406" s="114">
        <v>0</v>
      </c>
      <c r="BK406" s="114">
        <v>0</v>
      </c>
      <c r="BL406" s="114">
        <v>0</v>
      </c>
      <c r="BM406" s="114">
        <v>0</v>
      </c>
      <c r="BN406" s="114">
        <v>0</v>
      </c>
      <c r="BO406" s="114">
        <v>0</v>
      </c>
      <c r="BP406" s="114">
        <v>0</v>
      </c>
      <c r="BQ406" s="114">
        <v>0</v>
      </c>
      <c r="BR406" s="114">
        <v>0</v>
      </c>
      <c r="BS406" s="114">
        <v>0</v>
      </c>
      <c r="BT406" s="114">
        <v>0</v>
      </c>
      <c r="BU406" s="114">
        <v>0</v>
      </c>
      <c r="BV406" s="114">
        <v>0</v>
      </c>
      <c r="BW406" s="114">
        <v>0</v>
      </c>
      <c r="BX406" s="114">
        <v>0</v>
      </c>
      <c r="BY406" s="114">
        <v>0</v>
      </c>
      <c r="BZ406" s="114">
        <v>0</v>
      </c>
      <c r="CA406" s="114">
        <v>0</v>
      </c>
      <c r="CB406" s="114">
        <v>0</v>
      </c>
      <c r="CC406" s="114">
        <v>0</v>
      </c>
      <c r="CD406" s="114">
        <v>0</v>
      </c>
      <c r="CE406" s="114">
        <v>0</v>
      </c>
      <c r="CF406" s="114">
        <v>0</v>
      </c>
      <c r="CG406" s="114">
        <v>0</v>
      </c>
      <c r="CH406" s="114">
        <v>0</v>
      </c>
      <c r="CI406" s="114">
        <v>0</v>
      </c>
      <c r="CJ406" s="114">
        <v>0</v>
      </c>
      <c r="CK406" s="114">
        <v>0</v>
      </c>
      <c r="CL406" s="114">
        <v>0</v>
      </c>
      <c r="CM406" s="114">
        <v>0</v>
      </c>
      <c r="CN406" s="114">
        <v>0</v>
      </c>
      <c r="CO406" s="114">
        <v>0</v>
      </c>
      <c r="CP406" s="114">
        <v>0</v>
      </c>
      <c r="CQ406" s="114">
        <v>0</v>
      </c>
      <c r="CR406" s="114">
        <v>0</v>
      </c>
      <c r="CS406" s="114">
        <v>0</v>
      </c>
      <c r="CT406" s="114">
        <v>0</v>
      </c>
      <c r="CU406" s="114">
        <v>0</v>
      </c>
      <c r="CV406" s="114">
        <v>0</v>
      </c>
      <c r="CW406" s="114">
        <v>0</v>
      </c>
      <c r="CX406" s="114">
        <v>0</v>
      </c>
      <c r="CY406" s="114">
        <v>0</v>
      </c>
      <c r="CZ406" s="114">
        <v>0</v>
      </c>
      <c r="DA406" s="114">
        <v>0</v>
      </c>
      <c r="DB406" s="114">
        <v>0</v>
      </c>
      <c r="DC406" s="114">
        <v>0</v>
      </c>
      <c r="DD406" s="114">
        <v>0</v>
      </c>
      <c r="DE406" s="114">
        <v>0</v>
      </c>
      <c r="DF406" s="114">
        <v>0</v>
      </c>
      <c r="DG406" s="114">
        <v>0</v>
      </c>
      <c r="DH406" s="114">
        <v>0</v>
      </c>
      <c r="DI406" s="114">
        <v>0</v>
      </c>
      <c r="DJ406" s="114">
        <v>0</v>
      </c>
      <c r="DK406" s="114">
        <v>0</v>
      </c>
      <c r="DL406" s="114">
        <v>0</v>
      </c>
      <c r="DM406" s="114">
        <v>0</v>
      </c>
      <c r="DN406" s="114">
        <v>0</v>
      </c>
      <c r="DO406" s="114">
        <v>0</v>
      </c>
      <c r="DP406" s="114">
        <v>0</v>
      </c>
      <c r="DQ406" s="114">
        <v>0</v>
      </c>
      <c r="DR406" s="114">
        <v>0</v>
      </c>
      <c r="DS406" s="114">
        <v>0</v>
      </c>
      <c r="DT406" s="114">
        <v>0</v>
      </c>
      <c r="DU406" s="114">
        <v>0</v>
      </c>
      <c r="DV406" s="114">
        <v>0</v>
      </c>
      <c r="DW406" s="114">
        <v>0</v>
      </c>
      <c r="DX406" s="114">
        <v>0</v>
      </c>
      <c r="DY406" s="114">
        <v>0</v>
      </c>
      <c r="DZ406" s="114">
        <v>0</v>
      </c>
      <c r="EA406" s="114">
        <v>0</v>
      </c>
      <c r="EB406" s="114">
        <v>0</v>
      </c>
      <c r="EC406" s="114">
        <v>0</v>
      </c>
      <c r="ED406" s="114">
        <v>0</v>
      </c>
      <c r="EE406" s="114">
        <v>0</v>
      </c>
      <c r="EF406" s="114">
        <v>0</v>
      </c>
      <c r="EG406" s="114">
        <v>0</v>
      </c>
      <c r="EH406" s="114">
        <v>0</v>
      </c>
      <c r="EI406" s="114">
        <v>0</v>
      </c>
      <c r="EJ406" s="114">
        <v>0</v>
      </c>
      <c r="EK406" s="114">
        <v>0</v>
      </c>
      <c r="EL406" s="114">
        <v>0</v>
      </c>
      <c r="EM406" s="114">
        <v>0</v>
      </c>
      <c r="EN406" s="114">
        <v>0</v>
      </c>
      <c r="EO406" s="114">
        <v>0</v>
      </c>
      <c r="EP406" s="114">
        <v>0</v>
      </c>
      <c r="EQ406" s="114">
        <v>0</v>
      </c>
      <c r="ER406" s="114">
        <v>0</v>
      </c>
      <c r="ES406" s="114">
        <v>0</v>
      </c>
      <c r="ET406" s="114">
        <v>0</v>
      </c>
      <c r="EU406" s="114">
        <v>0</v>
      </c>
      <c r="EV406" s="114">
        <v>0</v>
      </c>
      <c r="EW406" s="114">
        <v>0</v>
      </c>
      <c r="EX406" s="114">
        <v>0</v>
      </c>
      <c r="EY406" s="114">
        <v>0</v>
      </c>
      <c r="EZ406" s="114">
        <v>0</v>
      </c>
      <c r="FA406" s="114">
        <v>0</v>
      </c>
    </row>
    <row r="407" spans="1:157" x14ac:dyDescent="0.25">
      <c r="A407">
        <v>21</v>
      </c>
      <c r="B407" t="s">
        <v>65</v>
      </c>
      <c r="C407" s="65" t="s">
        <v>1327</v>
      </c>
      <c r="D407" s="65" t="s">
        <v>103</v>
      </c>
      <c r="E407" t="s">
        <v>104</v>
      </c>
      <c r="F407" s="79" t="s">
        <v>766</v>
      </c>
      <c r="G407" s="19">
        <v>2</v>
      </c>
      <c r="H407" s="74">
        <v>2</v>
      </c>
      <c r="I407" s="67"/>
      <c r="J407" s="68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  <c r="AC407" s="114">
        <v>0</v>
      </c>
      <c r="AD407" s="114">
        <v>0</v>
      </c>
      <c r="AE407" s="114">
        <v>0</v>
      </c>
      <c r="AF407" s="114">
        <v>0</v>
      </c>
      <c r="AG407" s="114">
        <v>0</v>
      </c>
      <c r="AH407" s="114">
        <v>0</v>
      </c>
      <c r="AI407" s="114">
        <v>0</v>
      </c>
      <c r="AJ407" s="114">
        <v>0</v>
      </c>
      <c r="AK407" s="114">
        <v>0</v>
      </c>
      <c r="AL407" s="114">
        <v>0</v>
      </c>
      <c r="AM407" s="114">
        <v>0</v>
      </c>
      <c r="AN407" s="114">
        <v>0</v>
      </c>
      <c r="AO407" s="114">
        <v>0</v>
      </c>
      <c r="AP407" s="114">
        <v>0</v>
      </c>
      <c r="AQ407" s="114">
        <v>0</v>
      </c>
      <c r="AR407" s="114">
        <v>0</v>
      </c>
      <c r="AS407" s="114">
        <v>0</v>
      </c>
      <c r="AT407" s="114">
        <v>0</v>
      </c>
      <c r="AU407" s="114">
        <v>0</v>
      </c>
      <c r="AV407" s="114">
        <v>0</v>
      </c>
      <c r="AW407" s="114">
        <v>0</v>
      </c>
      <c r="AX407" s="114">
        <v>0</v>
      </c>
      <c r="AY407" s="114">
        <v>0</v>
      </c>
      <c r="AZ407" s="114">
        <v>0</v>
      </c>
      <c r="BA407" s="114">
        <v>0</v>
      </c>
      <c r="BB407" s="114">
        <v>0</v>
      </c>
      <c r="BC407" s="114">
        <v>0</v>
      </c>
      <c r="BD407" s="114">
        <v>0</v>
      </c>
      <c r="BE407" s="114">
        <v>0</v>
      </c>
      <c r="BF407" s="114">
        <v>0</v>
      </c>
      <c r="BG407" s="114">
        <v>0</v>
      </c>
      <c r="BH407" s="114">
        <v>0</v>
      </c>
      <c r="BI407" s="114">
        <v>0</v>
      </c>
      <c r="BJ407" s="114">
        <v>0</v>
      </c>
      <c r="BK407" s="114">
        <v>0</v>
      </c>
      <c r="BL407" s="114">
        <v>0</v>
      </c>
      <c r="BM407" s="114">
        <v>0</v>
      </c>
      <c r="BN407" s="114">
        <v>0</v>
      </c>
      <c r="BO407" s="114">
        <v>0</v>
      </c>
      <c r="BP407" s="114">
        <v>0</v>
      </c>
      <c r="BQ407" s="114">
        <v>0</v>
      </c>
      <c r="BR407" s="114">
        <v>0</v>
      </c>
      <c r="BS407" s="114">
        <v>0</v>
      </c>
      <c r="BT407" s="114">
        <v>0</v>
      </c>
      <c r="BU407" s="114">
        <v>0</v>
      </c>
      <c r="BV407" s="114">
        <v>0</v>
      </c>
      <c r="BW407" s="114">
        <v>0</v>
      </c>
      <c r="BX407" s="114">
        <v>0</v>
      </c>
      <c r="BY407" s="114">
        <v>0</v>
      </c>
      <c r="BZ407" s="114">
        <v>0</v>
      </c>
      <c r="CA407" s="114">
        <v>0</v>
      </c>
      <c r="CB407" s="114">
        <v>0</v>
      </c>
      <c r="CC407" s="114">
        <v>0</v>
      </c>
      <c r="CD407" s="114">
        <v>0</v>
      </c>
      <c r="CE407" s="114">
        <v>0</v>
      </c>
      <c r="CF407" s="114">
        <v>0</v>
      </c>
      <c r="CG407" s="114">
        <v>0</v>
      </c>
      <c r="CH407" s="114">
        <v>0</v>
      </c>
      <c r="CI407" s="114">
        <v>0</v>
      </c>
      <c r="CJ407" s="114">
        <v>0</v>
      </c>
      <c r="CK407" s="114">
        <v>0</v>
      </c>
      <c r="CL407" s="114">
        <v>0</v>
      </c>
      <c r="CM407" s="114">
        <v>0</v>
      </c>
      <c r="CN407" s="114">
        <v>0</v>
      </c>
      <c r="CO407" s="114">
        <v>0</v>
      </c>
      <c r="CP407" s="114">
        <v>0</v>
      </c>
      <c r="CQ407" s="114">
        <v>0</v>
      </c>
      <c r="CR407" s="114">
        <v>0</v>
      </c>
      <c r="CS407" s="114">
        <v>0</v>
      </c>
      <c r="CT407" s="114">
        <v>0</v>
      </c>
      <c r="CU407" s="114">
        <v>0</v>
      </c>
      <c r="CV407" s="114">
        <v>0</v>
      </c>
      <c r="CW407" s="114">
        <v>0</v>
      </c>
      <c r="CX407" s="114">
        <v>0</v>
      </c>
      <c r="CY407" s="114">
        <v>0</v>
      </c>
      <c r="CZ407" s="114">
        <v>0</v>
      </c>
      <c r="DA407" s="114">
        <v>0</v>
      </c>
      <c r="DB407" s="114">
        <v>0</v>
      </c>
      <c r="DC407" s="114">
        <v>0</v>
      </c>
      <c r="DD407" s="114">
        <v>0</v>
      </c>
      <c r="DE407" s="114">
        <v>0</v>
      </c>
      <c r="DF407" s="114">
        <v>0</v>
      </c>
      <c r="DG407" s="114">
        <v>0</v>
      </c>
      <c r="DH407" s="114">
        <v>0</v>
      </c>
      <c r="DI407" s="114">
        <v>0</v>
      </c>
      <c r="DJ407" s="114">
        <v>0</v>
      </c>
      <c r="DK407" s="114">
        <v>0</v>
      </c>
      <c r="DL407" s="114">
        <v>0</v>
      </c>
      <c r="DM407" s="114">
        <v>0</v>
      </c>
      <c r="DN407" s="114">
        <v>0</v>
      </c>
      <c r="DO407" s="114">
        <v>0</v>
      </c>
      <c r="DP407" s="114">
        <v>0</v>
      </c>
      <c r="DQ407" s="114">
        <v>0</v>
      </c>
      <c r="DR407" s="114">
        <v>0</v>
      </c>
      <c r="DS407" s="114">
        <v>0</v>
      </c>
      <c r="DT407" s="114">
        <v>0</v>
      </c>
      <c r="DU407" s="114">
        <v>0</v>
      </c>
      <c r="DV407" s="114">
        <v>0</v>
      </c>
      <c r="DW407" s="114">
        <v>0</v>
      </c>
      <c r="DX407" s="114">
        <v>0</v>
      </c>
      <c r="DY407" s="114">
        <v>0</v>
      </c>
      <c r="DZ407" s="114">
        <v>0</v>
      </c>
      <c r="EA407" s="114">
        <v>0</v>
      </c>
      <c r="EB407" s="114">
        <v>0</v>
      </c>
      <c r="EC407" s="114">
        <v>0</v>
      </c>
      <c r="ED407" s="114">
        <v>0</v>
      </c>
      <c r="EE407" s="114">
        <v>0</v>
      </c>
      <c r="EF407" s="114">
        <v>0</v>
      </c>
      <c r="EG407" s="114">
        <v>0</v>
      </c>
      <c r="EH407" s="114">
        <v>0</v>
      </c>
      <c r="EI407" s="114">
        <v>0</v>
      </c>
      <c r="EJ407" s="114">
        <v>0</v>
      </c>
      <c r="EK407" s="114">
        <v>0</v>
      </c>
      <c r="EL407" s="114">
        <v>0</v>
      </c>
      <c r="EM407" s="114">
        <v>0</v>
      </c>
      <c r="EN407" s="114">
        <v>0</v>
      </c>
      <c r="EO407" s="114">
        <v>0</v>
      </c>
      <c r="EP407" s="114">
        <v>0</v>
      </c>
      <c r="EQ407" s="114">
        <v>0</v>
      </c>
      <c r="ER407" s="114">
        <v>0</v>
      </c>
      <c r="ES407" s="114">
        <v>0</v>
      </c>
      <c r="ET407" s="114">
        <v>0</v>
      </c>
      <c r="EU407" s="114">
        <v>0</v>
      </c>
      <c r="EV407" s="114">
        <v>0</v>
      </c>
      <c r="EW407" s="114">
        <v>0</v>
      </c>
      <c r="EX407" s="114">
        <v>0</v>
      </c>
      <c r="EY407" s="114">
        <v>0</v>
      </c>
      <c r="EZ407" s="114">
        <v>0</v>
      </c>
      <c r="FA407" s="114">
        <v>0</v>
      </c>
    </row>
    <row r="408" spans="1:157" x14ac:dyDescent="0.25">
      <c r="A408">
        <v>21</v>
      </c>
      <c r="B408" t="s">
        <v>65</v>
      </c>
      <c r="C408" s="65" t="s">
        <v>1327</v>
      </c>
      <c r="D408" s="65" t="s">
        <v>133</v>
      </c>
      <c r="E408" t="s">
        <v>134</v>
      </c>
      <c r="F408" s="79" t="s">
        <v>766</v>
      </c>
      <c r="G408" s="19">
        <v>2</v>
      </c>
      <c r="H408" s="74">
        <v>2</v>
      </c>
      <c r="I408" s="67"/>
      <c r="J408" s="68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  <c r="AC408" s="114">
        <v>0</v>
      </c>
      <c r="AD408" s="114">
        <v>0</v>
      </c>
      <c r="AE408" s="114">
        <v>0</v>
      </c>
      <c r="AF408" s="114">
        <v>0</v>
      </c>
      <c r="AG408" s="114">
        <v>0</v>
      </c>
      <c r="AH408" s="114">
        <v>0</v>
      </c>
      <c r="AI408" s="114">
        <v>0</v>
      </c>
      <c r="AJ408" s="114">
        <v>0</v>
      </c>
      <c r="AK408" s="114">
        <v>0</v>
      </c>
      <c r="AL408" s="114">
        <v>0</v>
      </c>
      <c r="AM408" s="114">
        <v>0</v>
      </c>
      <c r="AN408" s="114">
        <v>0</v>
      </c>
      <c r="AO408" s="114">
        <v>0</v>
      </c>
      <c r="AP408" s="114">
        <v>0</v>
      </c>
      <c r="AQ408" s="114">
        <v>0</v>
      </c>
      <c r="AR408" s="114">
        <v>0</v>
      </c>
      <c r="AS408" s="114">
        <v>0</v>
      </c>
      <c r="AT408" s="114">
        <v>0</v>
      </c>
      <c r="AU408" s="114">
        <v>0</v>
      </c>
      <c r="AV408" s="114">
        <v>0</v>
      </c>
      <c r="AW408" s="114">
        <v>0</v>
      </c>
      <c r="AX408" s="114">
        <v>0</v>
      </c>
      <c r="AY408" s="114">
        <v>0</v>
      </c>
      <c r="AZ408" s="114">
        <v>0</v>
      </c>
      <c r="BA408" s="114">
        <v>0</v>
      </c>
      <c r="BB408" s="114">
        <v>0</v>
      </c>
      <c r="BC408" s="114">
        <v>0</v>
      </c>
      <c r="BD408" s="114">
        <v>0</v>
      </c>
      <c r="BE408" s="114">
        <v>0</v>
      </c>
      <c r="BF408" s="114">
        <v>0</v>
      </c>
      <c r="BG408" s="114">
        <v>0</v>
      </c>
      <c r="BH408" s="114">
        <v>0</v>
      </c>
      <c r="BI408" s="114">
        <v>0</v>
      </c>
      <c r="BJ408" s="114">
        <v>0</v>
      </c>
      <c r="BK408" s="114">
        <v>0</v>
      </c>
      <c r="BL408" s="114">
        <v>0</v>
      </c>
      <c r="BM408" s="114">
        <v>0</v>
      </c>
      <c r="BN408" s="114">
        <v>0</v>
      </c>
      <c r="BO408" s="114">
        <v>0</v>
      </c>
      <c r="BP408" s="114">
        <v>0</v>
      </c>
      <c r="BQ408" s="114">
        <v>0</v>
      </c>
      <c r="BR408" s="114">
        <v>0</v>
      </c>
      <c r="BS408" s="114">
        <v>0</v>
      </c>
      <c r="BT408" s="114">
        <v>0</v>
      </c>
      <c r="BU408" s="114">
        <v>0</v>
      </c>
      <c r="BV408" s="114">
        <v>0</v>
      </c>
      <c r="BW408" s="114">
        <v>0</v>
      </c>
      <c r="BX408" s="114">
        <v>0</v>
      </c>
      <c r="BY408" s="114">
        <v>0</v>
      </c>
      <c r="BZ408" s="114">
        <v>0</v>
      </c>
      <c r="CA408" s="114">
        <v>0</v>
      </c>
      <c r="CB408" s="114">
        <v>0</v>
      </c>
      <c r="CC408" s="114">
        <v>0</v>
      </c>
      <c r="CD408" s="114">
        <v>0</v>
      </c>
      <c r="CE408" s="114">
        <v>0</v>
      </c>
      <c r="CF408" s="114">
        <v>0</v>
      </c>
      <c r="CG408" s="114">
        <v>0</v>
      </c>
      <c r="CH408" s="114">
        <v>0</v>
      </c>
      <c r="CI408" s="114">
        <v>0</v>
      </c>
      <c r="CJ408" s="114">
        <v>0</v>
      </c>
      <c r="CK408" s="114">
        <v>0</v>
      </c>
      <c r="CL408" s="114">
        <v>0</v>
      </c>
      <c r="CM408" s="114">
        <v>0</v>
      </c>
      <c r="CN408" s="114">
        <v>0</v>
      </c>
      <c r="CO408" s="114">
        <v>0</v>
      </c>
      <c r="CP408" s="114">
        <v>0</v>
      </c>
      <c r="CQ408" s="114">
        <v>0</v>
      </c>
      <c r="CR408" s="114">
        <v>0</v>
      </c>
      <c r="CS408" s="114">
        <v>0</v>
      </c>
      <c r="CT408" s="114">
        <v>0</v>
      </c>
      <c r="CU408" s="114">
        <v>0</v>
      </c>
      <c r="CV408" s="114">
        <v>0</v>
      </c>
      <c r="CW408" s="114">
        <v>0</v>
      </c>
      <c r="CX408" s="114">
        <v>0</v>
      </c>
      <c r="CY408" s="114">
        <v>0</v>
      </c>
      <c r="CZ408" s="114">
        <v>0</v>
      </c>
      <c r="DA408" s="114">
        <v>0</v>
      </c>
      <c r="DB408" s="114">
        <v>0</v>
      </c>
      <c r="DC408" s="114">
        <v>0</v>
      </c>
      <c r="DD408" s="114">
        <v>0</v>
      </c>
      <c r="DE408" s="114">
        <v>0</v>
      </c>
      <c r="DF408" s="114">
        <v>0</v>
      </c>
      <c r="DG408" s="114">
        <v>0</v>
      </c>
      <c r="DH408" s="114">
        <v>0</v>
      </c>
      <c r="DI408" s="114">
        <v>0</v>
      </c>
      <c r="DJ408" s="114">
        <v>0</v>
      </c>
      <c r="DK408" s="114">
        <v>0</v>
      </c>
      <c r="DL408" s="114">
        <v>0</v>
      </c>
      <c r="DM408" s="114">
        <v>0</v>
      </c>
      <c r="DN408" s="114">
        <v>0</v>
      </c>
      <c r="DO408" s="114">
        <v>0</v>
      </c>
      <c r="DP408" s="114">
        <v>0</v>
      </c>
      <c r="DQ408" s="114">
        <v>0</v>
      </c>
      <c r="DR408" s="114">
        <v>0</v>
      </c>
      <c r="DS408" s="114">
        <v>0</v>
      </c>
      <c r="DT408" s="114">
        <v>0</v>
      </c>
      <c r="DU408" s="114">
        <v>0</v>
      </c>
      <c r="DV408" s="114">
        <v>0</v>
      </c>
      <c r="DW408" s="114">
        <v>0</v>
      </c>
      <c r="DX408" s="114">
        <v>0</v>
      </c>
      <c r="DY408" s="114">
        <v>0</v>
      </c>
      <c r="DZ408" s="114">
        <v>0</v>
      </c>
      <c r="EA408" s="114">
        <v>0</v>
      </c>
      <c r="EB408" s="114">
        <v>0</v>
      </c>
      <c r="EC408" s="114">
        <v>0</v>
      </c>
      <c r="ED408" s="114">
        <v>0</v>
      </c>
      <c r="EE408" s="114">
        <v>0</v>
      </c>
      <c r="EF408" s="114">
        <v>0</v>
      </c>
      <c r="EG408" s="114">
        <v>0</v>
      </c>
      <c r="EH408" s="114">
        <v>0</v>
      </c>
      <c r="EI408" s="114">
        <v>0</v>
      </c>
      <c r="EJ408" s="114">
        <v>0</v>
      </c>
      <c r="EK408" s="114">
        <v>0</v>
      </c>
      <c r="EL408" s="114">
        <v>0</v>
      </c>
      <c r="EM408" s="114">
        <v>0</v>
      </c>
      <c r="EN408" s="114">
        <v>0</v>
      </c>
      <c r="EO408" s="114">
        <v>0</v>
      </c>
      <c r="EP408" s="114">
        <v>0</v>
      </c>
      <c r="EQ408" s="114">
        <v>0</v>
      </c>
      <c r="ER408" s="114">
        <v>0</v>
      </c>
      <c r="ES408" s="114">
        <v>0</v>
      </c>
      <c r="ET408" s="114">
        <v>0</v>
      </c>
      <c r="EU408" s="114">
        <v>0</v>
      </c>
      <c r="EV408" s="114">
        <v>0</v>
      </c>
      <c r="EW408" s="114">
        <v>0</v>
      </c>
      <c r="EX408" s="114">
        <v>0</v>
      </c>
      <c r="EY408" s="114">
        <v>0</v>
      </c>
      <c r="EZ408" s="114">
        <v>0</v>
      </c>
      <c r="FA408" s="114">
        <v>0</v>
      </c>
    </row>
    <row r="409" spans="1:157" x14ac:dyDescent="0.25">
      <c r="A409">
        <v>21</v>
      </c>
      <c r="B409" t="s">
        <v>65</v>
      </c>
      <c r="C409" s="65" t="s">
        <v>1327</v>
      </c>
      <c r="D409" s="65" t="s">
        <v>192</v>
      </c>
      <c r="E409" t="s">
        <v>193</v>
      </c>
      <c r="F409" s="79" t="s">
        <v>766</v>
      </c>
      <c r="G409" s="19">
        <v>2</v>
      </c>
      <c r="H409" s="74">
        <v>2</v>
      </c>
      <c r="I409" s="67"/>
      <c r="J409" s="68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  <c r="AC409" s="114">
        <v>0</v>
      </c>
      <c r="AD409" s="114">
        <v>0</v>
      </c>
      <c r="AE409" s="114">
        <v>0</v>
      </c>
      <c r="AF409" s="114">
        <v>0</v>
      </c>
      <c r="AG409" s="114">
        <v>0</v>
      </c>
      <c r="AH409" s="114">
        <v>0</v>
      </c>
      <c r="AI409" s="114">
        <v>0</v>
      </c>
      <c r="AJ409" s="114">
        <v>0</v>
      </c>
      <c r="AK409" s="114">
        <v>0</v>
      </c>
      <c r="AL409" s="114">
        <v>0</v>
      </c>
      <c r="AM409" s="114">
        <v>0</v>
      </c>
      <c r="AN409" s="114">
        <v>0</v>
      </c>
      <c r="AO409" s="114">
        <v>0</v>
      </c>
      <c r="AP409" s="114">
        <v>0</v>
      </c>
      <c r="AQ409" s="114">
        <v>0</v>
      </c>
      <c r="AR409" s="114">
        <v>0</v>
      </c>
      <c r="AS409" s="114">
        <v>0</v>
      </c>
      <c r="AT409" s="114">
        <v>0</v>
      </c>
      <c r="AU409" s="114">
        <v>0</v>
      </c>
      <c r="AV409" s="114">
        <v>0</v>
      </c>
      <c r="AW409" s="114">
        <v>0</v>
      </c>
      <c r="AX409" s="114">
        <v>0</v>
      </c>
      <c r="AY409" s="114">
        <v>0</v>
      </c>
      <c r="AZ409" s="114">
        <v>0</v>
      </c>
      <c r="BA409" s="114">
        <v>0</v>
      </c>
      <c r="BB409" s="114">
        <v>0</v>
      </c>
      <c r="BC409" s="114">
        <v>0</v>
      </c>
      <c r="BD409" s="114">
        <v>0</v>
      </c>
      <c r="BE409" s="114">
        <v>0</v>
      </c>
      <c r="BF409" s="114">
        <v>0</v>
      </c>
      <c r="BG409" s="114">
        <v>0</v>
      </c>
      <c r="BH409" s="114">
        <v>0</v>
      </c>
      <c r="BI409" s="114">
        <v>0</v>
      </c>
      <c r="BJ409" s="114">
        <v>0</v>
      </c>
      <c r="BK409" s="114">
        <v>0</v>
      </c>
      <c r="BL409" s="114">
        <v>0</v>
      </c>
      <c r="BM409" s="114">
        <v>0</v>
      </c>
      <c r="BN409" s="114">
        <v>0</v>
      </c>
      <c r="BO409" s="114">
        <v>0</v>
      </c>
      <c r="BP409" s="114">
        <v>0</v>
      </c>
      <c r="BQ409" s="114">
        <v>0</v>
      </c>
      <c r="BR409" s="114">
        <v>0</v>
      </c>
      <c r="BS409" s="114">
        <v>0</v>
      </c>
      <c r="BT409" s="114">
        <v>0</v>
      </c>
      <c r="BU409" s="114">
        <v>0</v>
      </c>
      <c r="BV409" s="114">
        <v>0</v>
      </c>
      <c r="BW409" s="114">
        <v>0</v>
      </c>
      <c r="BX409" s="114">
        <v>0</v>
      </c>
      <c r="BY409" s="114">
        <v>0</v>
      </c>
      <c r="BZ409" s="114">
        <v>0</v>
      </c>
      <c r="CA409" s="114">
        <v>0</v>
      </c>
      <c r="CB409" s="114">
        <v>0</v>
      </c>
      <c r="CC409" s="114">
        <v>0</v>
      </c>
      <c r="CD409" s="114">
        <v>0</v>
      </c>
      <c r="CE409" s="114">
        <v>0</v>
      </c>
      <c r="CF409" s="114">
        <v>0</v>
      </c>
      <c r="CG409" s="114">
        <v>0</v>
      </c>
      <c r="CH409" s="114">
        <v>0</v>
      </c>
      <c r="CI409" s="114">
        <v>0</v>
      </c>
      <c r="CJ409" s="114">
        <v>0</v>
      </c>
      <c r="CK409" s="114">
        <v>0</v>
      </c>
      <c r="CL409" s="114">
        <v>0</v>
      </c>
      <c r="CM409" s="114">
        <v>0</v>
      </c>
      <c r="CN409" s="114">
        <v>0</v>
      </c>
      <c r="CO409" s="114">
        <v>0</v>
      </c>
      <c r="CP409" s="114">
        <v>0</v>
      </c>
      <c r="CQ409" s="114">
        <v>0</v>
      </c>
      <c r="CR409" s="114">
        <v>0</v>
      </c>
      <c r="CS409" s="114">
        <v>0</v>
      </c>
      <c r="CT409" s="114">
        <v>0</v>
      </c>
      <c r="CU409" s="114">
        <v>0</v>
      </c>
      <c r="CV409" s="114">
        <v>0</v>
      </c>
      <c r="CW409" s="114">
        <v>0</v>
      </c>
      <c r="CX409" s="114">
        <v>0</v>
      </c>
      <c r="CY409" s="114">
        <v>0</v>
      </c>
      <c r="CZ409" s="114">
        <v>0</v>
      </c>
      <c r="DA409" s="114">
        <v>0</v>
      </c>
      <c r="DB409" s="114">
        <v>0</v>
      </c>
      <c r="DC409" s="114">
        <v>0</v>
      </c>
      <c r="DD409" s="114">
        <v>0</v>
      </c>
      <c r="DE409" s="114">
        <v>0</v>
      </c>
      <c r="DF409" s="114">
        <v>0</v>
      </c>
      <c r="DG409" s="114">
        <v>0</v>
      </c>
      <c r="DH409" s="114">
        <v>0</v>
      </c>
      <c r="DI409" s="114">
        <v>0</v>
      </c>
      <c r="DJ409" s="114">
        <v>0</v>
      </c>
      <c r="DK409" s="114">
        <v>0</v>
      </c>
      <c r="DL409" s="114">
        <v>0</v>
      </c>
      <c r="DM409" s="114">
        <v>0</v>
      </c>
      <c r="DN409" s="114">
        <v>0</v>
      </c>
      <c r="DO409" s="114">
        <v>0</v>
      </c>
      <c r="DP409" s="114">
        <v>0</v>
      </c>
      <c r="DQ409" s="114">
        <v>0</v>
      </c>
      <c r="DR409" s="114">
        <v>0</v>
      </c>
      <c r="DS409" s="114">
        <v>0</v>
      </c>
      <c r="DT409" s="114">
        <v>0</v>
      </c>
      <c r="DU409" s="114">
        <v>0</v>
      </c>
      <c r="DV409" s="114">
        <v>0</v>
      </c>
      <c r="DW409" s="114">
        <v>0</v>
      </c>
      <c r="DX409" s="114">
        <v>0</v>
      </c>
      <c r="DY409" s="114">
        <v>0</v>
      </c>
      <c r="DZ409" s="114">
        <v>0</v>
      </c>
      <c r="EA409" s="114">
        <v>0</v>
      </c>
      <c r="EB409" s="114">
        <v>0</v>
      </c>
      <c r="EC409" s="114">
        <v>0</v>
      </c>
      <c r="ED409" s="114">
        <v>0</v>
      </c>
      <c r="EE409" s="114">
        <v>0</v>
      </c>
      <c r="EF409" s="114">
        <v>0</v>
      </c>
      <c r="EG409" s="114">
        <v>0</v>
      </c>
      <c r="EH409" s="114">
        <v>0</v>
      </c>
      <c r="EI409" s="114">
        <v>0</v>
      </c>
      <c r="EJ409" s="114">
        <v>0</v>
      </c>
      <c r="EK409" s="114">
        <v>0</v>
      </c>
      <c r="EL409" s="114">
        <v>0</v>
      </c>
      <c r="EM409" s="114">
        <v>0</v>
      </c>
      <c r="EN409" s="114">
        <v>0</v>
      </c>
      <c r="EO409" s="114">
        <v>0</v>
      </c>
      <c r="EP409" s="114">
        <v>0</v>
      </c>
      <c r="EQ409" s="114">
        <v>0</v>
      </c>
      <c r="ER409" s="114">
        <v>0</v>
      </c>
      <c r="ES409" s="114">
        <v>0</v>
      </c>
      <c r="ET409" s="114">
        <v>0</v>
      </c>
      <c r="EU409" s="114">
        <v>0</v>
      </c>
      <c r="EV409" s="114">
        <v>0</v>
      </c>
      <c r="EW409" s="114">
        <v>0</v>
      </c>
      <c r="EX409" s="114">
        <v>0</v>
      </c>
      <c r="EY409" s="114">
        <v>0</v>
      </c>
      <c r="EZ409" s="114">
        <v>0</v>
      </c>
      <c r="FA409" s="114">
        <v>0</v>
      </c>
    </row>
    <row r="410" spans="1:157" x14ac:dyDescent="0.25">
      <c r="A410">
        <v>21</v>
      </c>
      <c r="B410" t="s">
        <v>65</v>
      </c>
      <c r="C410" s="65" t="s">
        <v>1327</v>
      </c>
      <c r="D410" s="65" t="s">
        <v>115</v>
      </c>
      <c r="E410" t="s">
        <v>116</v>
      </c>
      <c r="F410" s="79" t="s">
        <v>766</v>
      </c>
      <c r="G410" s="19">
        <v>2</v>
      </c>
      <c r="H410" s="74">
        <v>2</v>
      </c>
      <c r="I410" s="67"/>
      <c r="J410" s="68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  <c r="AC410" s="114">
        <v>0</v>
      </c>
      <c r="AD410" s="114">
        <v>0</v>
      </c>
      <c r="AE410" s="114">
        <v>0</v>
      </c>
      <c r="AF410" s="114">
        <v>0</v>
      </c>
      <c r="AG410" s="114">
        <v>0</v>
      </c>
      <c r="AH410" s="114">
        <v>0</v>
      </c>
      <c r="AI410" s="114">
        <v>0</v>
      </c>
      <c r="AJ410" s="114">
        <v>0</v>
      </c>
      <c r="AK410" s="114">
        <v>0</v>
      </c>
      <c r="AL410" s="114">
        <v>0</v>
      </c>
      <c r="AM410" s="114">
        <v>0</v>
      </c>
      <c r="AN410" s="114">
        <v>0</v>
      </c>
      <c r="AO410" s="114">
        <v>0</v>
      </c>
      <c r="AP410" s="114">
        <v>0</v>
      </c>
      <c r="AQ410" s="114">
        <v>0</v>
      </c>
      <c r="AR410" s="114">
        <v>0</v>
      </c>
      <c r="AS410" s="114">
        <v>0</v>
      </c>
      <c r="AT410" s="114">
        <v>0</v>
      </c>
      <c r="AU410" s="114">
        <v>0</v>
      </c>
      <c r="AV410" s="114">
        <v>0</v>
      </c>
      <c r="AW410" s="114">
        <v>0</v>
      </c>
      <c r="AX410" s="114">
        <v>0</v>
      </c>
      <c r="AY410" s="114">
        <v>0</v>
      </c>
      <c r="AZ410" s="114">
        <v>0</v>
      </c>
      <c r="BA410" s="114">
        <v>0</v>
      </c>
      <c r="BB410" s="114">
        <v>0</v>
      </c>
      <c r="BC410" s="114">
        <v>0</v>
      </c>
      <c r="BD410" s="114">
        <v>0</v>
      </c>
      <c r="BE410" s="114">
        <v>0</v>
      </c>
      <c r="BF410" s="114">
        <v>0</v>
      </c>
      <c r="BG410" s="114">
        <v>0</v>
      </c>
      <c r="BH410" s="114">
        <v>0</v>
      </c>
      <c r="BI410" s="114">
        <v>0</v>
      </c>
      <c r="BJ410" s="114">
        <v>0</v>
      </c>
      <c r="BK410" s="114">
        <v>0</v>
      </c>
      <c r="BL410" s="114">
        <v>0</v>
      </c>
      <c r="BM410" s="114">
        <v>0</v>
      </c>
      <c r="BN410" s="114">
        <v>0</v>
      </c>
      <c r="BO410" s="114">
        <v>0</v>
      </c>
      <c r="BP410" s="114">
        <v>0</v>
      </c>
      <c r="BQ410" s="114">
        <v>0</v>
      </c>
      <c r="BR410" s="114">
        <v>0</v>
      </c>
      <c r="BS410" s="114">
        <v>0</v>
      </c>
      <c r="BT410" s="114">
        <v>0</v>
      </c>
      <c r="BU410" s="114">
        <v>0</v>
      </c>
      <c r="BV410" s="114">
        <v>0</v>
      </c>
      <c r="BW410" s="114">
        <v>0</v>
      </c>
      <c r="BX410" s="114">
        <v>0</v>
      </c>
      <c r="BY410" s="114">
        <v>0</v>
      </c>
      <c r="BZ410" s="114">
        <v>0</v>
      </c>
      <c r="CA410" s="114">
        <v>0</v>
      </c>
      <c r="CB410" s="114">
        <v>0</v>
      </c>
      <c r="CC410" s="114">
        <v>0</v>
      </c>
      <c r="CD410" s="114">
        <v>0</v>
      </c>
      <c r="CE410" s="114">
        <v>0</v>
      </c>
      <c r="CF410" s="114">
        <v>0</v>
      </c>
      <c r="CG410" s="114">
        <v>0</v>
      </c>
      <c r="CH410" s="114">
        <v>0</v>
      </c>
      <c r="CI410" s="114">
        <v>0</v>
      </c>
      <c r="CJ410" s="114">
        <v>0</v>
      </c>
      <c r="CK410" s="114">
        <v>0</v>
      </c>
      <c r="CL410" s="114">
        <v>0</v>
      </c>
      <c r="CM410" s="114">
        <v>0</v>
      </c>
      <c r="CN410" s="114">
        <v>0</v>
      </c>
      <c r="CO410" s="114">
        <v>0</v>
      </c>
      <c r="CP410" s="114">
        <v>0</v>
      </c>
      <c r="CQ410" s="114">
        <v>0</v>
      </c>
      <c r="CR410" s="114">
        <v>0</v>
      </c>
      <c r="CS410" s="114">
        <v>0</v>
      </c>
      <c r="CT410" s="114">
        <v>0</v>
      </c>
      <c r="CU410" s="114">
        <v>0</v>
      </c>
      <c r="CV410" s="114">
        <v>0</v>
      </c>
      <c r="CW410" s="114">
        <v>0</v>
      </c>
      <c r="CX410" s="114">
        <v>0</v>
      </c>
      <c r="CY410" s="114">
        <v>0</v>
      </c>
      <c r="CZ410" s="114">
        <v>0</v>
      </c>
      <c r="DA410" s="114">
        <v>0</v>
      </c>
      <c r="DB410" s="114">
        <v>0</v>
      </c>
      <c r="DC410" s="114">
        <v>0</v>
      </c>
      <c r="DD410" s="114">
        <v>0</v>
      </c>
      <c r="DE410" s="114">
        <v>0</v>
      </c>
      <c r="DF410" s="114">
        <v>0</v>
      </c>
      <c r="DG410" s="114">
        <v>0</v>
      </c>
      <c r="DH410" s="114">
        <v>0</v>
      </c>
      <c r="DI410" s="114">
        <v>0</v>
      </c>
      <c r="DJ410" s="114">
        <v>0</v>
      </c>
      <c r="DK410" s="114">
        <v>0</v>
      </c>
      <c r="DL410" s="114">
        <v>0</v>
      </c>
      <c r="DM410" s="114">
        <v>0</v>
      </c>
      <c r="DN410" s="114">
        <v>0</v>
      </c>
      <c r="DO410" s="114">
        <v>0</v>
      </c>
      <c r="DP410" s="114">
        <v>0</v>
      </c>
      <c r="DQ410" s="114">
        <v>0</v>
      </c>
      <c r="DR410" s="114">
        <v>0</v>
      </c>
      <c r="DS410" s="114">
        <v>0</v>
      </c>
      <c r="DT410" s="114">
        <v>0</v>
      </c>
      <c r="DU410" s="114">
        <v>0</v>
      </c>
      <c r="DV410" s="114">
        <v>0</v>
      </c>
      <c r="DW410" s="114">
        <v>0</v>
      </c>
      <c r="DX410" s="114">
        <v>0</v>
      </c>
      <c r="DY410" s="114">
        <v>0</v>
      </c>
      <c r="DZ410" s="114">
        <v>0</v>
      </c>
      <c r="EA410" s="114">
        <v>0</v>
      </c>
      <c r="EB410" s="114">
        <v>0</v>
      </c>
      <c r="EC410" s="114">
        <v>0</v>
      </c>
      <c r="ED410" s="114">
        <v>0</v>
      </c>
      <c r="EE410" s="114">
        <v>0</v>
      </c>
      <c r="EF410" s="114">
        <v>0</v>
      </c>
      <c r="EG410" s="114">
        <v>0</v>
      </c>
      <c r="EH410" s="114">
        <v>0</v>
      </c>
      <c r="EI410" s="114">
        <v>0</v>
      </c>
      <c r="EJ410" s="114">
        <v>0</v>
      </c>
      <c r="EK410" s="114">
        <v>0</v>
      </c>
      <c r="EL410" s="114">
        <v>0</v>
      </c>
      <c r="EM410" s="114">
        <v>0</v>
      </c>
      <c r="EN410" s="114">
        <v>0</v>
      </c>
      <c r="EO410" s="114">
        <v>0</v>
      </c>
      <c r="EP410" s="114">
        <v>0</v>
      </c>
      <c r="EQ410" s="114">
        <v>0</v>
      </c>
      <c r="ER410" s="114">
        <v>0</v>
      </c>
      <c r="ES410" s="114">
        <v>0</v>
      </c>
      <c r="ET410" s="114">
        <v>0</v>
      </c>
      <c r="EU410" s="114">
        <v>0</v>
      </c>
      <c r="EV410" s="114">
        <v>0</v>
      </c>
      <c r="EW410" s="114">
        <v>0</v>
      </c>
      <c r="EX410" s="114">
        <v>0</v>
      </c>
      <c r="EY410" s="114">
        <v>0</v>
      </c>
      <c r="EZ410" s="114">
        <v>0</v>
      </c>
      <c r="FA410" s="114">
        <v>0</v>
      </c>
    </row>
    <row r="411" spans="1:157" x14ac:dyDescent="0.25">
      <c r="A411">
        <v>21</v>
      </c>
      <c r="B411" t="s">
        <v>65</v>
      </c>
      <c r="C411" s="65" t="s">
        <v>831</v>
      </c>
      <c r="D411" s="65" t="s">
        <v>40</v>
      </c>
      <c r="E411" t="s">
        <v>222</v>
      </c>
      <c r="F411" s="79" t="s">
        <v>766</v>
      </c>
      <c r="G411" s="19">
        <v>2</v>
      </c>
      <c r="H411" s="74">
        <v>2</v>
      </c>
      <c r="I411" s="67"/>
      <c r="J411" s="68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  <c r="AC411" s="114">
        <v>0</v>
      </c>
      <c r="AD411" s="114">
        <v>0</v>
      </c>
      <c r="AE411" s="114">
        <v>0</v>
      </c>
      <c r="AF411" s="114">
        <v>0</v>
      </c>
      <c r="AG411" s="114">
        <v>0</v>
      </c>
      <c r="AH411" s="114">
        <v>0</v>
      </c>
      <c r="AI411" s="114">
        <v>0</v>
      </c>
      <c r="AJ411" s="114">
        <v>0</v>
      </c>
      <c r="AK411" s="114">
        <v>0</v>
      </c>
      <c r="AL411" s="114">
        <v>0</v>
      </c>
      <c r="AM411" s="114">
        <v>0</v>
      </c>
      <c r="AN411" s="114">
        <v>0</v>
      </c>
      <c r="AO411" s="114">
        <v>0</v>
      </c>
      <c r="AP411" s="114">
        <v>0</v>
      </c>
      <c r="AQ411" s="114">
        <v>0</v>
      </c>
      <c r="AR411" s="114">
        <v>0</v>
      </c>
      <c r="AS411" s="114">
        <v>0</v>
      </c>
      <c r="AT411" s="114">
        <v>0</v>
      </c>
      <c r="AU411" s="114">
        <v>0</v>
      </c>
      <c r="AV411" s="114">
        <v>0</v>
      </c>
      <c r="AW411" s="114">
        <v>0</v>
      </c>
      <c r="AX411" s="114">
        <v>0</v>
      </c>
      <c r="AY411" s="114">
        <v>0</v>
      </c>
      <c r="AZ411" s="114">
        <v>0</v>
      </c>
      <c r="BA411" s="114">
        <v>0</v>
      </c>
      <c r="BB411" s="114">
        <v>0</v>
      </c>
      <c r="BC411" s="114">
        <v>0</v>
      </c>
      <c r="BD411" s="114">
        <v>0</v>
      </c>
      <c r="BE411" s="114">
        <v>0</v>
      </c>
      <c r="BF411" s="114">
        <v>0</v>
      </c>
      <c r="BG411" s="114">
        <v>0</v>
      </c>
      <c r="BH411" s="114">
        <v>0</v>
      </c>
      <c r="BI411" s="114">
        <v>0</v>
      </c>
      <c r="BJ411" s="114">
        <v>0</v>
      </c>
      <c r="BK411" s="114">
        <v>0</v>
      </c>
      <c r="BL411" s="114">
        <v>0</v>
      </c>
      <c r="BM411" s="114">
        <v>0</v>
      </c>
      <c r="BN411" s="114">
        <v>0</v>
      </c>
      <c r="BO411" s="114">
        <v>0</v>
      </c>
      <c r="BP411" s="114">
        <v>0</v>
      </c>
      <c r="BQ411" s="114">
        <v>0</v>
      </c>
      <c r="BR411" s="114">
        <v>0</v>
      </c>
      <c r="BS411" s="114">
        <v>0</v>
      </c>
      <c r="BT411" s="114">
        <v>0</v>
      </c>
      <c r="BU411" s="114">
        <v>0</v>
      </c>
      <c r="BV411" s="114">
        <v>0</v>
      </c>
      <c r="BW411" s="114">
        <v>0</v>
      </c>
      <c r="BX411" s="114">
        <v>0</v>
      </c>
      <c r="BY411" s="114">
        <v>0</v>
      </c>
      <c r="BZ411" s="114">
        <v>0</v>
      </c>
      <c r="CA411" s="114">
        <v>0</v>
      </c>
      <c r="CB411" s="114">
        <v>0</v>
      </c>
      <c r="CC411" s="114">
        <v>0</v>
      </c>
      <c r="CD411" s="114">
        <v>0</v>
      </c>
      <c r="CE411" s="114">
        <v>0</v>
      </c>
      <c r="CF411" s="114">
        <v>0</v>
      </c>
      <c r="CG411" s="114">
        <v>0</v>
      </c>
      <c r="CH411" s="114">
        <v>0</v>
      </c>
      <c r="CI411" s="114">
        <v>0</v>
      </c>
      <c r="CJ411" s="114">
        <v>0</v>
      </c>
      <c r="CK411" s="114">
        <v>0</v>
      </c>
      <c r="CL411" s="114">
        <v>0</v>
      </c>
      <c r="CM411" s="114">
        <v>0</v>
      </c>
      <c r="CN411" s="114">
        <v>0</v>
      </c>
      <c r="CO411" s="114">
        <v>0</v>
      </c>
      <c r="CP411" s="114">
        <v>0</v>
      </c>
      <c r="CQ411" s="114">
        <v>0</v>
      </c>
      <c r="CR411" s="114">
        <v>0</v>
      </c>
      <c r="CS411" s="114">
        <v>0</v>
      </c>
      <c r="CT411" s="114">
        <v>0</v>
      </c>
      <c r="CU411" s="114">
        <v>0</v>
      </c>
      <c r="CV411" s="114">
        <v>0</v>
      </c>
      <c r="CW411" s="114">
        <v>0</v>
      </c>
      <c r="CX411" s="114">
        <v>0</v>
      </c>
      <c r="CY411" s="114">
        <v>0</v>
      </c>
      <c r="CZ411" s="114">
        <v>0</v>
      </c>
      <c r="DA411" s="114">
        <v>0</v>
      </c>
      <c r="DB411" s="114">
        <v>0</v>
      </c>
      <c r="DC411" s="114">
        <v>0</v>
      </c>
      <c r="DD411" s="114">
        <v>0</v>
      </c>
      <c r="DE411" s="114">
        <v>0</v>
      </c>
      <c r="DF411" s="114">
        <v>0</v>
      </c>
      <c r="DG411" s="114">
        <v>0</v>
      </c>
      <c r="DH411" s="114">
        <v>0</v>
      </c>
      <c r="DI411" s="114">
        <v>0</v>
      </c>
      <c r="DJ411" s="114">
        <v>0</v>
      </c>
      <c r="DK411" s="114">
        <v>0</v>
      </c>
      <c r="DL411" s="114">
        <v>0</v>
      </c>
      <c r="DM411" s="114">
        <v>0</v>
      </c>
      <c r="DN411" s="114">
        <v>0</v>
      </c>
      <c r="DO411" s="114">
        <v>0</v>
      </c>
      <c r="DP411" s="114">
        <v>0</v>
      </c>
      <c r="DQ411" s="114">
        <v>0</v>
      </c>
      <c r="DR411" s="114">
        <v>0</v>
      </c>
      <c r="DS411" s="114">
        <v>0</v>
      </c>
      <c r="DT411" s="114">
        <v>0</v>
      </c>
      <c r="DU411" s="114">
        <v>0</v>
      </c>
      <c r="DV411" s="114">
        <v>0</v>
      </c>
      <c r="DW411" s="114">
        <v>0</v>
      </c>
      <c r="DX411" s="114">
        <v>0</v>
      </c>
      <c r="DY411" s="114">
        <v>0</v>
      </c>
      <c r="DZ411" s="114">
        <v>0</v>
      </c>
      <c r="EA411" s="114">
        <v>0</v>
      </c>
      <c r="EB411" s="114">
        <v>0</v>
      </c>
      <c r="EC411" s="114">
        <v>0</v>
      </c>
      <c r="ED411" s="114">
        <v>0</v>
      </c>
      <c r="EE411" s="114">
        <v>0</v>
      </c>
      <c r="EF411" s="114">
        <v>0</v>
      </c>
      <c r="EG411" s="114">
        <v>0</v>
      </c>
      <c r="EH411" s="114">
        <v>0</v>
      </c>
      <c r="EI411" s="114">
        <v>0</v>
      </c>
      <c r="EJ411" s="114">
        <v>0</v>
      </c>
      <c r="EK411" s="114">
        <v>0</v>
      </c>
      <c r="EL411" s="114">
        <v>0</v>
      </c>
      <c r="EM411" s="114">
        <v>0</v>
      </c>
      <c r="EN411" s="114">
        <v>0</v>
      </c>
      <c r="EO411" s="114">
        <v>0</v>
      </c>
      <c r="EP411" s="114">
        <v>0</v>
      </c>
      <c r="EQ411" s="114">
        <v>0</v>
      </c>
      <c r="ER411" s="114">
        <v>0</v>
      </c>
      <c r="ES411" s="114">
        <v>0</v>
      </c>
      <c r="ET411" s="114">
        <v>0</v>
      </c>
      <c r="EU411" s="114">
        <v>0</v>
      </c>
      <c r="EV411" s="114">
        <v>0</v>
      </c>
      <c r="EW411" s="114">
        <v>0</v>
      </c>
      <c r="EX411" s="114">
        <v>0</v>
      </c>
      <c r="EY411" s="114">
        <v>0</v>
      </c>
      <c r="EZ411" s="114">
        <v>0</v>
      </c>
      <c r="FA411" s="114">
        <v>0</v>
      </c>
    </row>
    <row r="412" spans="1:157" x14ac:dyDescent="0.25">
      <c r="A412">
        <v>21</v>
      </c>
      <c r="B412" t="s">
        <v>65</v>
      </c>
      <c r="C412" s="65" t="s">
        <v>831</v>
      </c>
      <c r="D412" s="65" t="s">
        <v>175</v>
      </c>
      <c r="E412" t="s">
        <v>176</v>
      </c>
      <c r="F412" s="79" t="s">
        <v>766</v>
      </c>
      <c r="G412" s="19">
        <v>2</v>
      </c>
      <c r="H412" s="74">
        <v>2</v>
      </c>
      <c r="I412" s="67"/>
      <c r="J412" s="68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0</v>
      </c>
      <c r="Z412" s="114">
        <v>0</v>
      </c>
      <c r="AA412" s="114">
        <v>0</v>
      </c>
      <c r="AB412" s="114">
        <v>0</v>
      </c>
      <c r="AC412" s="114">
        <v>0</v>
      </c>
      <c r="AD412" s="114">
        <v>0</v>
      </c>
      <c r="AE412" s="114">
        <v>0</v>
      </c>
      <c r="AF412" s="114">
        <v>0</v>
      </c>
      <c r="AG412" s="114">
        <v>0</v>
      </c>
      <c r="AH412" s="114">
        <v>0</v>
      </c>
      <c r="AI412" s="114">
        <v>0</v>
      </c>
      <c r="AJ412" s="114">
        <v>0</v>
      </c>
      <c r="AK412" s="114">
        <v>0</v>
      </c>
      <c r="AL412" s="114">
        <v>0</v>
      </c>
      <c r="AM412" s="114">
        <v>0</v>
      </c>
      <c r="AN412" s="114">
        <v>0</v>
      </c>
      <c r="AO412" s="114">
        <v>0</v>
      </c>
      <c r="AP412" s="114">
        <v>0</v>
      </c>
      <c r="AQ412" s="114">
        <v>0</v>
      </c>
      <c r="AR412" s="114">
        <v>0</v>
      </c>
      <c r="AS412" s="114">
        <v>0</v>
      </c>
      <c r="AT412" s="114">
        <v>0</v>
      </c>
      <c r="AU412" s="114">
        <v>0</v>
      </c>
      <c r="AV412" s="114">
        <v>0</v>
      </c>
      <c r="AW412" s="114">
        <v>0</v>
      </c>
      <c r="AX412" s="114">
        <v>0</v>
      </c>
      <c r="AY412" s="114">
        <v>0</v>
      </c>
      <c r="AZ412" s="114">
        <v>0</v>
      </c>
      <c r="BA412" s="114">
        <v>0</v>
      </c>
      <c r="BB412" s="114">
        <v>0</v>
      </c>
      <c r="BC412" s="114">
        <v>0</v>
      </c>
      <c r="BD412" s="114">
        <v>0</v>
      </c>
      <c r="BE412" s="114">
        <v>0</v>
      </c>
      <c r="BF412" s="114">
        <v>0</v>
      </c>
      <c r="BG412" s="114">
        <v>0</v>
      </c>
      <c r="BH412" s="114">
        <v>0</v>
      </c>
      <c r="BI412" s="114">
        <v>0</v>
      </c>
      <c r="BJ412" s="114">
        <v>0</v>
      </c>
      <c r="BK412" s="114">
        <v>0</v>
      </c>
      <c r="BL412" s="114">
        <v>0</v>
      </c>
      <c r="BM412" s="114">
        <v>0</v>
      </c>
      <c r="BN412" s="114">
        <v>0</v>
      </c>
      <c r="BO412" s="114">
        <v>0</v>
      </c>
      <c r="BP412" s="114">
        <v>0</v>
      </c>
      <c r="BQ412" s="114">
        <v>0</v>
      </c>
      <c r="BR412" s="114">
        <v>0</v>
      </c>
      <c r="BS412" s="114">
        <v>0</v>
      </c>
      <c r="BT412" s="114">
        <v>0</v>
      </c>
      <c r="BU412" s="114">
        <v>0</v>
      </c>
      <c r="BV412" s="114">
        <v>0</v>
      </c>
      <c r="BW412" s="114">
        <v>0</v>
      </c>
      <c r="BX412" s="114">
        <v>0</v>
      </c>
      <c r="BY412" s="114">
        <v>0</v>
      </c>
      <c r="BZ412" s="114">
        <v>0</v>
      </c>
      <c r="CA412" s="114">
        <v>0</v>
      </c>
      <c r="CB412" s="114">
        <v>0</v>
      </c>
      <c r="CC412" s="114">
        <v>0</v>
      </c>
      <c r="CD412" s="114">
        <v>0</v>
      </c>
      <c r="CE412" s="114">
        <v>0</v>
      </c>
      <c r="CF412" s="114">
        <v>0</v>
      </c>
      <c r="CG412" s="114">
        <v>0</v>
      </c>
      <c r="CH412" s="114">
        <v>0</v>
      </c>
      <c r="CI412" s="114">
        <v>0</v>
      </c>
      <c r="CJ412" s="114">
        <v>0</v>
      </c>
      <c r="CK412" s="114">
        <v>0</v>
      </c>
      <c r="CL412" s="114">
        <v>0</v>
      </c>
      <c r="CM412" s="114">
        <v>0</v>
      </c>
      <c r="CN412" s="114">
        <v>0</v>
      </c>
      <c r="CO412" s="114">
        <v>0</v>
      </c>
      <c r="CP412" s="114">
        <v>0</v>
      </c>
      <c r="CQ412" s="114">
        <v>0</v>
      </c>
      <c r="CR412" s="114">
        <v>0</v>
      </c>
      <c r="CS412" s="114">
        <v>0</v>
      </c>
      <c r="CT412" s="114">
        <v>0</v>
      </c>
      <c r="CU412" s="114">
        <v>0</v>
      </c>
      <c r="CV412" s="114">
        <v>0</v>
      </c>
      <c r="CW412" s="114">
        <v>0</v>
      </c>
      <c r="CX412" s="114">
        <v>0</v>
      </c>
      <c r="CY412" s="114">
        <v>0</v>
      </c>
      <c r="CZ412" s="114">
        <v>0</v>
      </c>
      <c r="DA412" s="114">
        <v>0</v>
      </c>
      <c r="DB412" s="114">
        <v>0</v>
      </c>
      <c r="DC412" s="114">
        <v>0</v>
      </c>
      <c r="DD412" s="114">
        <v>0</v>
      </c>
      <c r="DE412" s="114">
        <v>0</v>
      </c>
      <c r="DF412" s="114">
        <v>0</v>
      </c>
      <c r="DG412" s="114">
        <v>0</v>
      </c>
      <c r="DH412" s="114">
        <v>0</v>
      </c>
      <c r="DI412" s="114">
        <v>0</v>
      </c>
      <c r="DJ412" s="114">
        <v>0</v>
      </c>
      <c r="DK412" s="114">
        <v>0</v>
      </c>
      <c r="DL412" s="114">
        <v>0</v>
      </c>
      <c r="DM412" s="114">
        <v>0</v>
      </c>
      <c r="DN412" s="114">
        <v>0</v>
      </c>
      <c r="DO412" s="114">
        <v>0</v>
      </c>
      <c r="DP412" s="114">
        <v>0</v>
      </c>
      <c r="DQ412" s="114">
        <v>0</v>
      </c>
      <c r="DR412" s="114">
        <v>0</v>
      </c>
      <c r="DS412" s="114">
        <v>0</v>
      </c>
      <c r="DT412" s="114">
        <v>0</v>
      </c>
      <c r="DU412" s="114">
        <v>0</v>
      </c>
      <c r="DV412" s="114">
        <v>0</v>
      </c>
      <c r="DW412" s="114">
        <v>0</v>
      </c>
      <c r="DX412" s="114">
        <v>0</v>
      </c>
      <c r="DY412" s="114">
        <v>0</v>
      </c>
      <c r="DZ412" s="114">
        <v>0</v>
      </c>
      <c r="EA412" s="114">
        <v>0</v>
      </c>
      <c r="EB412" s="114">
        <v>0</v>
      </c>
      <c r="EC412" s="114">
        <v>0</v>
      </c>
      <c r="ED412" s="114">
        <v>0</v>
      </c>
      <c r="EE412" s="114">
        <v>0</v>
      </c>
      <c r="EF412" s="114">
        <v>0</v>
      </c>
      <c r="EG412" s="114">
        <v>0</v>
      </c>
      <c r="EH412" s="114">
        <v>0</v>
      </c>
      <c r="EI412" s="114">
        <v>0</v>
      </c>
      <c r="EJ412" s="114">
        <v>0</v>
      </c>
      <c r="EK412" s="114">
        <v>0</v>
      </c>
      <c r="EL412" s="114">
        <v>0</v>
      </c>
      <c r="EM412" s="114">
        <v>0</v>
      </c>
      <c r="EN412" s="114">
        <v>0</v>
      </c>
      <c r="EO412" s="114">
        <v>0</v>
      </c>
      <c r="EP412" s="114">
        <v>0</v>
      </c>
      <c r="EQ412" s="114">
        <v>0</v>
      </c>
      <c r="ER412" s="114">
        <v>0</v>
      </c>
      <c r="ES412" s="114">
        <v>0</v>
      </c>
      <c r="ET412" s="114">
        <v>0</v>
      </c>
      <c r="EU412" s="114">
        <v>0</v>
      </c>
      <c r="EV412" s="114">
        <v>0</v>
      </c>
      <c r="EW412" s="114">
        <v>0</v>
      </c>
      <c r="EX412" s="114">
        <v>0</v>
      </c>
      <c r="EY412" s="114">
        <v>0</v>
      </c>
      <c r="EZ412" s="114">
        <v>0</v>
      </c>
      <c r="FA412" s="114">
        <v>0</v>
      </c>
    </row>
    <row r="413" spans="1:157" x14ac:dyDescent="0.25">
      <c r="A413">
        <v>21</v>
      </c>
      <c r="B413" t="s">
        <v>65</v>
      </c>
      <c r="C413" s="65" t="s">
        <v>831</v>
      </c>
      <c r="D413" s="65" t="s">
        <v>352</v>
      </c>
      <c r="E413" t="s">
        <v>353</v>
      </c>
      <c r="F413" s="79" t="s">
        <v>766</v>
      </c>
      <c r="G413" s="19">
        <v>2</v>
      </c>
      <c r="H413" s="74">
        <v>2</v>
      </c>
      <c r="I413" s="67"/>
      <c r="J413" s="68">
        <v>0</v>
      </c>
      <c r="K413" s="11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0</v>
      </c>
      <c r="Z413" s="114">
        <v>0</v>
      </c>
      <c r="AA413" s="114">
        <v>0</v>
      </c>
      <c r="AB413" s="114">
        <v>0</v>
      </c>
      <c r="AC413" s="114">
        <v>0</v>
      </c>
      <c r="AD413" s="114">
        <v>0</v>
      </c>
      <c r="AE413" s="114">
        <v>0</v>
      </c>
      <c r="AF413" s="114">
        <v>0</v>
      </c>
      <c r="AG413" s="114">
        <v>0</v>
      </c>
      <c r="AH413" s="114">
        <v>0</v>
      </c>
      <c r="AI413" s="114">
        <v>0</v>
      </c>
      <c r="AJ413" s="114">
        <v>0</v>
      </c>
      <c r="AK413" s="114">
        <v>0</v>
      </c>
      <c r="AL413" s="114">
        <v>0</v>
      </c>
      <c r="AM413" s="114">
        <v>0</v>
      </c>
      <c r="AN413" s="114">
        <v>0</v>
      </c>
      <c r="AO413" s="114">
        <v>0</v>
      </c>
      <c r="AP413" s="114">
        <v>0</v>
      </c>
      <c r="AQ413" s="114">
        <v>0</v>
      </c>
      <c r="AR413" s="114">
        <v>0</v>
      </c>
      <c r="AS413" s="114">
        <v>0</v>
      </c>
      <c r="AT413" s="114">
        <v>0</v>
      </c>
      <c r="AU413" s="114">
        <v>0</v>
      </c>
      <c r="AV413" s="114">
        <v>0</v>
      </c>
      <c r="AW413" s="114">
        <v>0</v>
      </c>
      <c r="AX413" s="114">
        <v>0</v>
      </c>
      <c r="AY413" s="114">
        <v>0</v>
      </c>
      <c r="AZ413" s="114">
        <v>0</v>
      </c>
      <c r="BA413" s="114">
        <v>0</v>
      </c>
      <c r="BB413" s="114">
        <v>0</v>
      </c>
      <c r="BC413" s="114">
        <v>0</v>
      </c>
      <c r="BD413" s="114">
        <v>0</v>
      </c>
      <c r="BE413" s="114">
        <v>0</v>
      </c>
      <c r="BF413" s="114">
        <v>0</v>
      </c>
      <c r="BG413" s="114">
        <v>0</v>
      </c>
      <c r="BH413" s="114">
        <v>0</v>
      </c>
      <c r="BI413" s="114">
        <v>0</v>
      </c>
      <c r="BJ413" s="114">
        <v>0</v>
      </c>
      <c r="BK413" s="114">
        <v>0</v>
      </c>
      <c r="BL413" s="114">
        <v>0</v>
      </c>
      <c r="BM413" s="114">
        <v>0</v>
      </c>
      <c r="BN413" s="114">
        <v>0</v>
      </c>
      <c r="BO413" s="114">
        <v>0</v>
      </c>
      <c r="BP413" s="114">
        <v>0</v>
      </c>
      <c r="BQ413" s="114">
        <v>0</v>
      </c>
      <c r="BR413" s="114">
        <v>0</v>
      </c>
      <c r="BS413" s="114">
        <v>0</v>
      </c>
      <c r="BT413" s="114">
        <v>0</v>
      </c>
      <c r="BU413" s="114">
        <v>0</v>
      </c>
      <c r="BV413" s="114">
        <v>0</v>
      </c>
      <c r="BW413" s="114">
        <v>0</v>
      </c>
      <c r="BX413" s="114">
        <v>0</v>
      </c>
      <c r="BY413" s="114">
        <v>0</v>
      </c>
      <c r="BZ413" s="114">
        <v>0</v>
      </c>
      <c r="CA413" s="114">
        <v>0</v>
      </c>
      <c r="CB413" s="114">
        <v>0</v>
      </c>
      <c r="CC413" s="114">
        <v>0</v>
      </c>
      <c r="CD413" s="114">
        <v>0</v>
      </c>
      <c r="CE413" s="114">
        <v>0</v>
      </c>
      <c r="CF413" s="114">
        <v>0</v>
      </c>
      <c r="CG413" s="114">
        <v>0</v>
      </c>
      <c r="CH413" s="114">
        <v>0</v>
      </c>
      <c r="CI413" s="114">
        <v>0</v>
      </c>
      <c r="CJ413" s="114">
        <v>0</v>
      </c>
      <c r="CK413" s="114">
        <v>0</v>
      </c>
      <c r="CL413" s="114">
        <v>0</v>
      </c>
      <c r="CM413" s="114">
        <v>0</v>
      </c>
      <c r="CN413" s="114">
        <v>0</v>
      </c>
      <c r="CO413" s="114">
        <v>0</v>
      </c>
      <c r="CP413" s="114">
        <v>0</v>
      </c>
      <c r="CQ413" s="114">
        <v>0</v>
      </c>
      <c r="CR413" s="114">
        <v>0</v>
      </c>
      <c r="CS413" s="114">
        <v>0</v>
      </c>
      <c r="CT413" s="114">
        <v>0</v>
      </c>
      <c r="CU413" s="114">
        <v>0</v>
      </c>
      <c r="CV413" s="114">
        <v>0</v>
      </c>
      <c r="CW413" s="114">
        <v>0</v>
      </c>
      <c r="CX413" s="114">
        <v>0</v>
      </c>
      <c r="CY413" s="114">
        <v>0</v>
      </c>
      <c r="CZ413" s="114">
        <v>0</v>
      </c>
      <c r="DA413" s="114">
        <v>0</v>
      </c>
      <c r="DB413" s="114">
        <v>0</v>
      </c>
      <c r="DC413" s="114">
        <v>0</v>
      </c>
      <c r="DD413" s="114">
        <v>0</v>
      </c>
      <c r="DE413" s="114">
        <v>0</v>
      </c>
      <c r="DF413" s="114">
        <v>0</v>
      </c>
      <c r="DG413" s="114">
        <v>0</v>
      </c>
      <c r="DH413" s="114">
        <v>0</v>
      </c>
      <c r="DI413" s="114">
        <v>0</v>
      </c>
      <c r="DJ413" s="114">
        <v>0</v>
      </c>
      <c r="DK413" s="114">
        <v>0</v>
      </c>
      <c r="DL413" s="114">
        <v>0</v>
      </c>
      <c r="DM413" s="114">
        <v>0</v>
      </c>
      <c r="DN413" s="114">
        <v>0</v>
      </c>
      <c r="DO413" s="114">
        <v>0</v>
      </c>
      <c r="DP413" s="114">
        <v>0</v>
      </c>
      <c r="DQ413" s="114">
        <v>0</v>
      </c>
      <c r="DR413" s="114">
        <v>0</v>
      </c>
      <c r="DS413" s="114">
        <v>0</v>
      </c>
      <c r="DT413" s="114">
        <v>0</v>
      </c>
      <c r="DU413" s="114">
        <v>0</v>
      </c>
      <c r="DV413" s="114">
        <v>0</v>
      </c>
      <c r="DW413" s="114">
        <v>0</v>
      </c>
      <c r="DX413" s="114">
        <v>0</v>
      </c>
      <c r="DY413" s="114">
        <v>0</v>
      </c>
      <c r="DZ413" s="114">
        <v>0</v>
      </c>
      <c r="EA413" s="114">
        <v>0</v>
      </c>
      <c r="EB413" s="114">
        <v>0</v>
      </c>
      <c r="EC413" s="114">
        <v>0</v>
      </c>
      <c r="ED413" s="114">
        <v>0</v>
      </c>
      <c r="EE413" s="114">
        <v>0</v>
      </c>
      <c r="EF413" s="114">
        <v>0</v>
      </c>
      <c r="EG413" s="114">
        <v>0</v>
      </c>
      <c r="EH413" s="114">
        <v>0</v>
      </c>
      <c r="EI413" s="114">
        <v>0</v>
      </c>
      <c r="EJ413" s="114">
        <v>0</v>
      </c>
      <c r="EK413" s="114">
        <v>0</v>
      </c>
      <c r="EL413" s="114">
        <v>0</v>
      </c>
      <c r="EM413" s="114">
        <v>0</v>
      </c>
      <c r="EN413" s="114">
        <v>0</v>
      </c>
      <c r="EO413" s="114">
        <v>0</v>
      </c>
      <c r="EP413" s="114">
        <v>0</v>
      </c>
      <c r="EQ413" s="114">
        <v>0</v>
      </c>
      <c r="ER413" s="114">
        <v>0</v>
      </c>
      <c r="ES413" s="114">
        <v>0</v>
      </c>
      <c r="ET413" s="114">
        <v>0</v>
      </c>
      <c r="EU413" s="114">
        <v>0</v>
      </c>
      <c r="EV413" s="114">
        <v>0</v>
      </c>
      <c r="EW413" s="114">
        <v>0</v>
      </c>
      <c r="EX413" s="114">
        <v>0</v>
      </c>
      <c r="EY413" s="114">
        <v>0</v>
      </c>
      <c r="EZ413" s="114">
        <v>0</v>
      </c>
      <c r="FA413" s="114">
        <v>0</v>
      </c>
    </row>
    <row r="414" spans="1:157" x14ac:dyDescent="0.25">
      <c r="A414">
        <v>21</v>
      </c>
      <c r="B414" t="s">
        <v>65</v>
      </c>
      <c r="C414" s="65" t="s">
        <v>831</v>
      </c>
      <c r="D414" s="65" t="s">
        <v>331</v>
      </c>
      <c r="E414" t="s">
        <v>332</v>
      </c>
      <c r="F414" s="79" t="s">
        <v>766</v>
      </c>
      <c r="G414" s="19">
        <v>2</v>
      </c>
      <c r="H414" s="74">
        <v>2</v>
      </c>
      <c r="I414" s="67"/>
      <c r="J414" s="68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  <c r="AC414" s="114">
        <v>0</v>
      </c>
      <c r="AD414" s="114">
        <v>0</v>
      </c>
      <c r="AE414" s="114">
        <v>0</v>
      </c>
      <c r="AF414" s="114">
        <v>0</v>
      </c>
      <c r="AG414" s="114">
        <v>0</v>
      </c>
      <c r="AH414" s="114">
        <v>0</v>
      </c>
      <c r="AI414" s="114">
        <v>0</v>
      </c>
      <c r="AJ414" s="114">
        <v>0</v>
      </c>
      <c r="AK414" s="114">
        <v>0</v>
      </c>
      <c r="AL414" s="114">
        <v>0</v>
      </c>
      <c r="AM414" s="114">
        <v>0</v>
      </c>
      <c r="AN414" s="114">
        <v>0</v>
      </c>
      <c r="AO414" s="114">
        <v>0</v>
      </c>
      <c r="AP414" s="114">
        <v>0</v>
      </c>
      <c r="AQ414" s="114">
        <v>0</v>
      </c>
      <c r="AR414" s="114">
        <v>0</v>
      </c>
      <c r="AS414" s="114">
        <v>0</v>
      </c>
      <c r="AT414" s="114">
        <v>0</v>
      </c>
      <c r="AU414" s="114">
        <v>0</v>
      </c>
      <c r="AV414" s="114">
        <v>0</v>
      </c>
      <c r="AW414" s="114">
        <v>0</v>
      </c>
      <c r="AX414" s="114">
        <v>0</v>
      </c>
      <c r="AY414" s="114">
        <v>0</v>
      </c>
      <c r="AZ414" s="114">
        <v>0</v>
      </c>
      <c r="BA414" s="114">
        <v>0</v>
      </c>
      <c r="BB414" s="114">
        <v>0</v>
      </c>
      <c r="BC414" s="114">
        <v>0</v>
      </c>
      <c r="BD414" s="114">
        <v>0</v>
      </c>
      <c r="BE414" s="114">
        <v>0</v>
      </c>
      <c r="BF414" s="114">
        <v>0</v>
      </c>
      <c r="BG414" s="114">
        <v>0</v>
      </c>
      <c r="BH414" s="114">
        <v>0</v>
      </c>
      <c r="BI414" s="114">
        <v>0</v>
      </c>
      <c r="BJ414" s="114">
        <v>0</v>
      </c>
      <c r="BK414" s="114">
        <v>0</v>
      </c>
      <c r="BL414" s="114">
        <v>0</v>
      </c>
      <c r="BM414" s="114">
        <v>0</v>
      </c>
      <c r="BN414" s="114">
        <v>0</v>
      </c>
      <c r="BO414" s="114">
        <v>0</v>
      </c>
      <c r="BP414" s="114">
        <v>0</v>
      </c>
      <c r="BQ414" s="114">
        <v>0</v>
      </c>
      <c r="BR414" s="114">
        <v>0</v>
      </c>
      <c r="BS414" s="114">
        <v>0</v>
      </c>
      <c r="BT414" s="114">
        <v>0</v>
      </c>
      <c r="BU414" s="114">
        <v>0</v>
      </c>
      <c r="BV414" s="114">
        <v>0</v>
      </c>
      <c r="BW414" s="114">
        <v>0</v>
      </c>
      <c r="BX414" s="114">
        <v>0</v>
      </c>
      <c r="BY414" s="114">
        <v>0</v>
      </c>
      <c r="BZ414" s="114">
        <v>0</v>
      </c>
      <c r="CA414" s="114">
        <v>0</v>
      </c>
      <c r="CB414" s="114">
        <v>0</v>
      </c>
      <c r="CC414" s="114">
        <v>0</v>
      </c>
      <c r="CD414" s="114">
        <v>0</v>
      </c>
      <c r="CE414" s="114">
        <v>0</v>
      </c>
      <c r="CF414" s="114">
        <v>0</v>
      </c>
      <c r="CG414" s="114">
        <v>0</v>
      </c>
      <c r="CH414" s="114">
        <v>0</v>
      </c>
      <c r="CI414" s="114">
        <v>0</v>
      </c>
      <c r="CJ414" s="114">
        <v>0</v>
      </c>
      <c r="CK414" s="114">
        <v>0</v>
      </c>
      <c r="CL414" s="114">
        <v>0</v>
      </c>
      <c r="CM414" s="114">
        <v>0</v>
      </c>
      <c r="CN414" s="114">
        <v>0</v>
      </c>
      <c r="CO414" s="114">
        <v>0</v>
      </c>
      <c r="CP414" s="114">
        <v>0</v>
      </c>
      <c r="CQ414" s="114">
        <v>0</v>
      </c>
      <c r="CR414" s="114">
        <v>0</v>
      </c>
      <c r="CS414" s="114">
        <v>0</v>
      </c>
      <c r="CT414" s="114">
        <v>0</v>
      </c>
      <c r="CU414" s="114">
        <v>0</v>
      </c>
      <c r="CV414" s="114">
        <v>0</v>
      </c>
      <c r="CW414" s="114">
        <v>0</v>
      </c>
      <c r="CX414" s="114">
        <v>0</v>
      </c>
      <c r="CY414" s="114">
        <v>0</v>
      </c>
      <c r="CZ414" s="114">
        <v>0</v>
      </c>
      <c r="DA414" s="114">
        <v>0</v>
      </c>
      <c r="DB414" s="114">
        <v>0</v>
      </c>
      <c r="DC414" s="114">
        <v>0</v>
      </c>
      <c r="DD414" s="114">
        <v>0</v>
      </c>
      <c r="DE414" s="114">
        <v>0</v>
      </c>
      <c r="DF414" s="114">
        <v>0</v>
      </c>
      <c r="DG414" s="114">
        <v>0</v>
      </c>
      <c r="DH414" s="114">
        <v>0</v>
      </c>
      <c r="DI414" s="114">
        <v>0</v>
      </c>
      <c r="DJ414" s="114">
        <v>0</v>
      </c>
      <c r="DK414" s="114">
        <v>0</v>
      </c>
      <c r="DL414" s="114">
        <v>0</v>
      </c>
      <c r="DM414" s="114">
        <v>0</v>
      </c>
      <c r="DN414" s="114">
        <v>0</v>
      </c>
      <c r="DO414" s="114">
        <v>0</v>
      </c>
      <c r="DP414" s="114">
        <v>0</v>
      </c>
      <c r="DQ414" s="114">
        <v>0</v>
      </c>
      <c r="DR414" s="114">
        <v>0</v>
      </c>
      <c r="DS414" s="114">
        <v>0</v>
      </c>
      <c r="DT414" s="114">
        <v>0</v>
      </c>
      <c r="DU414" s="114">
        <v>0</v>
      </c>
      <c r="DV414" s="114">
        <v>0</v>
      </c>
      <c r="DW414" s="114">
        <v>0</v>
      </c>
      <c r="DX414" s="114">
        <v>0</v>
      </c>
      <c r="DY414" s="114">
        <v>0</v>
      </c>
      <c r="DZ414" s="114">
        <v>0</v>
      </c>
      <c r="EA414" s="114">
        <v>0</v>
      </c>
      <c r="EB414" s="114">
        <v>0</v>
      </c>
      <c r="EC414" s="114">
        <v>0</v>
      </c>
      <c r="ED414" s="114">
        <v>0</v>
      </c>
      <c r="EE414" s="114">
        <v>0</v>
      </c>
      <c r="EF414" s="114">
        <v>0</v>
      </c>
      <c r="EG414" s="114">
        <v>0</v>
      </c>
      <c r="EH414" s="114">
        <v>0</v>
      </c>
      <c r="EI414" s="114">
        <v>0</v>
      </c>
      <c r="EJ414" s="114">
        <v>0</v>
      </c>
      <c r="EK414" s="114">
        <v>0</v>
      </c>
      <c r="EL414" s="114">
        <v>0</v>
      </c>
      <c r="EM414" s="114">
        <v>0</v>
      </c>
      <c r="EN414" s="114">
        <v>0</v>
      </c>
      <c r="EO414" s="114">
        <v>0</v>
      </c>
      <c r="EP414" s="114">
        <v>0</v>
      </c>
      <c r="EQ414" s="114">
        <v>0</v>
      </c>
      <c r="ER414" s="114">
        <v>0</v>
      </c>
      <c r="ES414" s="114">
        <v>0</v>
      </c>
      <c r="ET414" s="114">
        <v>0</v>
      </c>
      <c r="EU414" s="114">
        <v>0</v>
      </c>
      <c r="EV414" s="114">
        <v>0</v>
      </c>
      <c r="EW414" s="114">
        <v>0</v>
      </c>
      <c r="EX414" s="114">
        <v>0</v>
      </c>
      <c r="EY414" s="114">
        <v>0</v>
      </c>
      <c r="EZ414" s="114">
        <v>0</v>
      </c>
      <c r="FA414" s="114">
        <v>0</v>
      </c>
    </row>
    <row r="415" spans="1:157" x14ac:dyDescent="0.25">
      <c r="A415">
        <v>21</v>
      </c>
      <c r="B415" t="s">
        <v>65</v>
      </c>
      <c r="C415" s="65" t="s">
        <v>1104</v>
      </c>
      <c r="D415" s="65" t="s">
        <v>173</v>
      </c>
      <c r="E415" t="s">
        <v>174</v>
      </c>
      <c r="F415" s="79" t="s">
        <v>766</v>
      </c>
      <c r="G415" s="19">
        <v>2</v>
      </c>
      <c r="H415" s="74">
        <v>2</v>
      </c>
      <c r="I415" s="67"/>
      <c r="J415" s="68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  <c r="AC415" s="114">
        <v>0</v>
      </c>
      <c r="AD415" s="114">
        <v>0</v>
      </c>
      <c r="AE415" s="114">
        <v>0</v>
      </c>
      <c r="AF415" s="114">
        <v>0</v>
      </c>
      <c r="AG415" s="114">
        <v>0</v>
      </c>
      <c r="AH415" s="114">
        <v>0</v>
      </c>
      <c r="AI415" s="114">
        <v>0</v>
      </c>
      <c r="AJ415" s="114">
        <v>0</v>
      </c>
      <c r="AK415" s="114">
        <v>0</v>
      </c>
      <c r="AL415" s="114">
        <v>0</v>
      </c>
      <c r="AM415" s="114">
        <v>0</v>
      </c>
      <c r="AN415" s="114">
        <v>0</v>
      </c>
      <c r="AO415" s="114">
        <v>0</v>
      </c>
      <c r="AP415" s="114">
        <v>0</v>
      </c>
      <c r="AQ415" s="114">
        <v>0</v>
      </c>
      <c r="AR415" s="114">
        <v>0</v>
      </c>
      <c r="AS415" s="114">
        <v>0</v>
      </c>
      <c r="AT415" s="114">
        <v>0</v>
      </c>
      <c r="AU415" s="114">
        <v>0</v>
      </c>
      <c r="AV415" s="114">
        <v>0</v>
      </c>
      <c r="AW415" s="114">
        <v>0</v>
      </c>
      <c r="AX415" s="114">
        <v>0</v>
      </c>
      <c r="AY415" s="114">
        <v>0</v>
      </c>
      <c r="AZ415" s="114">
        <v>0</v>
      </c>
      <c r="BA415" s="114">
        <v>0</v>
      </c>
      <c r="BB415" s="114">
        <v>0</v>
      </c>
      <c r="BC415" s="114">
        <v>0</v>
      </c>
      <c r="BD415" s="114">
        <v>0</v>
      </c>
      <c r="BE415" s="114">
        <v>0</v>
      </c>
      <c r="BF415" s="114">
        <v>0</v>
      </c>
      <c r="BG415" s="114">
        <v>0</v>
      </c>
      <c r="BH415" s="114">
        <v>0</v>
      </c>
      <c r="BI415" s="114">
        <v>0</v>
      </c>
      <c r="BJ415" s="114">
        <v>0</v>
      </c>
      <c r="BK415" s="114">
        <v>0</v>
      </c>
      <c r="BL415" s="114">
        <v>0</v>
      </c>
      <c r="BM415" s="114">
        <v>0</v>
      </c>
      <c r="BN415" s="114">
        <v>0</v>
      </c>
      <c r="BO415" s="114">
        <v>0</v>
      </c>
      <c r="BP415" s="114">
        <v>0</v>
      </c>
      <c r="BQ415" s="114">
        <v>0</v>
      </c>
      <c r="BR415" s="114">
        <v>0</v>
      </c>
      <c r="BS415" s="114">
        <v>0</v>
      </c>
      <c r="BT415" s="114">
        <v>0</v>
      </c>
      <c r="BU415" s="114">
        <v>0</v>
      </c>
      <c r="BV415" s="114">
        <v>0</v>
      </c>
      <c r="BW415" s="114">
        <v>0</v>
      </c>
      <c r="BX415" s="114">
        <v>0</v>
      </c>
      <c r="BY415" s="114">
        <v>0</v>
      </c>
      <c r="BZ415" s="114">
        <v>0</v>
      </c>
      <c r="CA415" s="114">
        <v>0</v>
      </c>
      <c r="CB415" s="114">
        <v>0</v>
      </c>
      <c r="CC415" s="114">
        <v>0</v>
      </c>
      <c r="CD415" s="114">
        <v>0</v>
      </c>
      <c r="CE415" s="114">
        <v>0</v>
      </c>
      <c r="CF415" s="114">
        <v>0</v>
      </c>
      <c r="CG415" s="114">
        <v>0</v>
      </c>
      <c r="CH415" s="114">
        <v>0</v>
      </c>
      <c r="CI415" s="114">
        <v>0</v>
      </c>
      <c r="CJ415" s="114">
        <v>0</v>
      </c>
      <c r="CK415" s="114">
        <v>0</v>
      </c>
      <c r="CL415" s="114">
        <v>0</v>
      </c>
      <c r="CM415" s="114">
        <v>0</v>
      </c>
      <c r="CN415" s="114">
        <v>0</v>
      </c>
      <c r="CO415" s="114">
        <v>0</v>
      </c>
      <c r="CP415" s="114">
        <v>0</v>
      </c>
      <c r="CQ415" s="114">
        <v>0</v>
      </c>
      <c r="CR415" s="114">
        <v>0</v>
      </c>
      <c r="CS415" s="114">
        <v>0</v>
      </c>
      <c r="CT415" s="114">
        <v>0</v>
      </c>
      <c r="CU415" s="114">
        <v>0</v>
      </c>
      <c r="CV415" s="114">
        <v>0</v>
      </c>
      <c r="CW415" s="114">
        <v>0</v>
      </c>
      <c r="CX415" s="114">
        <v>0</v>
      </c>
      <c r="CY415" s="114">
        <v>0</v>
      </c>
      <c r="CZ415" s="114">
        <v>0</v>
      </c>
      <c r="DA415" s="114">
        <v>0</v>
      </c>
      <c r="DB415" s="114">
        <v>0</v>
      </c>
      <c r="DC415" s="114">
        <v>0</v>
      </c>
      <c r="DD415" s="114">
        <v>0</v>
      </c>
      <c r="DE415" s="114">
        <v>0</v>
      </c>
      <c r="DF415" s="114">
        <v>0</v>
      </c>
      <c r="DG415" s="114">
        <v>0</v>
      </c>
      <c r="DH415" s="114">
        <v>0</v>
      </c>
      <c r="DI415" s="114">
        <v>0</v>
      </c>
      <c r="DJ415" s="114">
        <v>0</v>
      </c>
      <c r="DK415" s="114">
        <v>0</v>
      </c>
      <c r="DL415" s="114">
        <v>0</v>
      </c>
      <c r="DM415" s="114">
        <v>0</v>
      </c>
      <c r="DN415" s="114">
        <v>0</v>
      </c>
      <c r="DO415" s="114">
        <v>0</v>
      </c>
      <c r="DP415" s="114">
        <v>0</v>
      </c>
      <c r="DQ415" s="114">
        <v>0</v>
      </c>
      <c r="DR415" s="114">
        <v>0</v>
      </c>
      <c r="DS415" s="114">
        <v>0</v>
      </c>
      <c r="DT415" s="114">
        <v>0</v>
      </c>
      <c r="DU415" s="114">
        <v>0</v>
      </c>
      <c r="DV415" s="114">
        <v>0</v>
      </c>
      <c r="DW415" s="114">
        <v>0</v>
      </c>
      <c r="DX415" s="114">
        <v>0</v>
      </c>
      <c r="DY415" s="114">
        <v>0</v>
      </c>
      <c r="DZ415" s="114">
        <v>0</v>
      </c>
      <c r="EA415" s="114">
        <v>0</v>
      </c>
      <c r="EB415" s="114">
        <v>0</v>
      </c>
      <c r="EC415" s="114">
        <v>0</v>
      </c>
      <c r="ED415" s="114">
        <v>0</v>
      </c>
      <c r="EE415" s="114">
        <v>0</v>
      </c>
      <c r="EF415" s="114">
        <v>0</v>
      </c>
      <c r="EG415" s="114">
        <v>0</v>
      </c>
      <c r="EH415" s="114">
        <v>0</v>
      </c>
      <c r="EI415" s="114">
        <v>0</v>
      </c>
      <c r="EJ415" s="114">
        <v>0</v>
      </c>
      <c r="EK415" s="114">
        <v>0</v>
      </c>
      <c r="EL415" s="114">
        <v>0</v>
      </c>
      <c r="EM415" s="114">
        <v>0</v>
      </c>
      <c r="EN415" s="114">
        <v>0</v>
      </c>
      <c r="EO415" s="114">
        <v>0</v>
      </c>
      <c r="EP415" s="114">
        <v>0</v>
      </c>
      <c r="EQ415" s="114">
        <v>0</v>
      </c>
      <c r="ER415" s="114">
        <v>0</v>
      </c>
      <c r="ES415" s="114">
        <v>0</v>
      </c>
      <c r="ET415" s="114">
        <v>0</v>
      </c>
      <c r="EU415" s="114">
        <v>0</v>
      </c>
      <c r="EV415" s="114">
        <v>0</v>
      </c>
      <c r="EW415" s="114">
        <v>0</v>
      </c>
      <c r="EX415" s="114">
        <v>0</v>
      </c>
      <c r="EY415" s="114">
        <v>0</v>
      </c>
      <c r="EZ415" s="114">
        <v>0</v>
      </c>
      <c r="FA415" s="114">
        <v>0</v>
      </c>
    </row>
    <row r="416" spans="1:157" x14ac:dyDescent="0.25">
      <c r="A416">
        <v>21</v>
      </c>
      <c r="B416" t="s">
        <v>65</v>
      </c>
      <c r="C416" s="65" t="s">
        <v>1104</v>
      </c>
      <c r="D416" s="65" t="s">
        <v>96</v>
      </c>
      <c r="E416" t="s">
        <v>97</v>
      </c>
      <c r="F416" s="79" t="s">
        <v>766</v>
      </c>
      <c r="G416" s="19">
        <v>2</v>
      </c>
      <c r="H416" s="74">
        <v>2</v>
      </c>
      <c r="I416" s="67"/>
      <c r="J416" s="68">
        <v>0</v>
      </c>
      <c r="K416" s="11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  <c r="AC416" s="114">
        <v>0</v>
      </c>
      <c r="AD416" s="114">
        <v>0</v>
      </c>
      <c r="AE416" s="114">
        <v>0</v>
      </c>
      <c r="AF416" s="114">
        <v>0</v>
      </c>
      <c r="AG416" s="114">
        <v>0</v>
      </c>
      <c r="AH416" s="114">
        <v>0</v>
      </c>
      <c r="AI416" s="114">
        <v>0</v>
      </c>
      <c r="AJ416" s="114">
        <v>0</v>
      </c>
      <c r="AK416" s="114">
        <v>0</v>
      </c>
      <c r="AL416" s="114">
        <v>0</v>
      </c>
      <c r="AM416" s="114">
        <v>0</v>
      </c>
      <c r="AN416" s="114">
        <v>0</v>
      </c>
      <c r="AO416" s="114">
        <v>0</v>
      </c>
      <c r="AP416" s="114">
        <v>0</v>
      </c>
      <c r="AQ416" s="114">
        <v>0</v>
      </c>
      <c r="AR416" s="114">
        <v>0</v>
      </c>
      <c r="AS416" s="114">
        <v>0</v>
      </c>
      <c r="AT416" s="114">
        <v>0</v>
      </c>
      <c r="AU416" s="114">
        <v>0</v>
      </c>
      <c r="AV416" s="114">
        <v>0</v>
      </c>
      <c r="AW416" s="114">
        <v>0</v>
      </c>
      <c r="AX416" s="114">
        <v>0</v>
      </c>
      <c r="AY416" s="114">
        <v>0</v>
      </c>
      <c r="AZ416" s="114">
        <v>0</v>
      </c>
      <c r="BA416" s="114">
        <v>0</v>
      </c>
      <c r="BB416" s="114">
        <v>0</v>
      </c>
      <c r="BC416" s="114">
        <v>0</v>
      </c>
      <c r="BD416" s="114">
        <v>0</v>
      </c>
      <c r="BE416" s="114">
        <v>0</v>
      </c>
      <c r="BF416" s="114">
        <v>0</v>
      </c>
      <c r="BG416" s="114">
        <v>0</v>
      </c>
      <c r="BH416" s="114">
        <v>0</v>
      </c>
      <c r="BI416" s="114">
        <v>0</v>
      </c>
      <c r="BJ416" s="114">
        <v>0</v>
      </c>
      <c r="BK416" s="114">
        <v>0</v>
      </c>
      <c r="BL416" s="114">
        <v>0</v>
      </c>
      <c r="BM416" s="114">
        <v>0</v>
      </c>
      <c r="BN416" s="114">
        <v>0</v>
      </c>
      <c r="BO416" s="114">
        <v>0</v>
      </c>
      <c r="BP416" s="114">
        <v>0</v>
      </c>
      <c r="BQ416" s="114">
        <v>0</v>
      </c>
      <c r="BR416" s="114">
        <v>0</v>
      </c>
      <c r="BS416" s="114">
        <v>0</v>
      </c>
      <c r="BT416" s="114">
        <v>0</v>
      </c>
      <c r="BU416" s="114">
        <v>0</v>
      </c>
      <c r="BV416" s="114">
        <v>0</v>
      </c>
      <c r="BW416" s="114">
        <v>0</v>
      </c>
      <c r="BX416" s="114">
        <v>0</v>
      </c>
      <c r="BY416" s="114">
        <v>0</v>
      </c>
      <c r="BZ416" s="114">
        <v>0</v>
      </c>
      <c r="CA416" s="114">
        <v>0</v>
      </c>
      <c r="CB416" s="114">
        <v>0</v>
      </c>
      <c r="CC416" s="114">
        <v>0</v>
      </c>
      <c r="CD416" s="114">
        <v>0</v>
      </c>
      <c r="CE416" s="114">
        <v>0</v>
      </c>
      <c r="CF416" s="114">
        <v>0</v>
      </c>
      <c r="CG416" s="114">
        <v>0</v>
      </c>
      <c r="CH416" s="114">
        <v>0</v>
      </c>
      <c r="CI416" s="114">
        <v>0</v>
      </c>
      <c r="CJ416" s="114">
        <v>0</v>
      </c>
      <c r="CK416" s="114">
        <v>0</v>
      </c>
      <c r="CL416" s="114">
        <v>0</v>
      </c>
      <c r="CM416" s="114">
        <v>0</v>
      </c>
      <c r="CN416" s="114">
        <v>0</v>
      </c>
      <c r="CO416" s="114">
        <v>0</v>
      </c>
      <c r="CP416" s="114">
        <v>0</v>
      </c>
      <c r="CQ416" s="114">
        <v>0</v>
      </c>
      <c r="CR416" s="114">
        <v>0</v>
      </c>
      <c r="CS416" s="114">
        <v>0</v>
      </c>
      <c r="CT416" s="114">
        <v>0</v>
      </c>
      <c r="CU416" s="114">
        <v>0</v>
      </c>
      <c r="CV416" s="114">
        <v>0</v>
      </c>
      <c r="CW416" s="114">
        <v>0</v>
      </c>
      <c r="CX416" s="114">
        <v>0</v>
      </c>
      <c r="CY416" s="114">
        <v>0</v>
      </c>
      <c r="CZ416" s="114">
        <v>0</v>
      </c>
      <c r="DA416" s="114">
        <v>0</v>
      </c>
      <c r="DB416" s="114">
        <v>0</v>
      </c>
      <c r="DC416" s="114">
        <v>0</v>
      </c>
      <c r="DD416" s="114">
        <v>0</v>
      </c>
      <c r="DE416" s="114">
        <v>0</v>
      </c>
      <c r="DF416" s="114">
        <v>0</v>
      </c>
      <c r="DG416" s="114">
        <v>0</v>
      </c>
      <c r="DH416" s="114">
        <v>0</v>
      </c>
      <c r="DI416" s="114">
        <v>0</v>
      </c>
      <c r="DJ416" s="114">
        <v>0</v>
      </c>
      <c r="DK416" s="114">
        <v>0</v>
      </c>
      <c r="DL416" s="114">
        <v>0</v>
      </c>
      <c r="DM416" s="114">
        <v>0</v>
      </c>
      <c r="DN416" s="114">
        <v>0</v>
      </c>
      <c r="DO416" s="114">
        <v>0</v>
      </c>
      <c r="DP416" s="114">
        <v>0</v>
      </c>
      <c r="DQ416" s="114">
        <v>0</v>
      </c>
      <c r="DR416" s="114">
        <v>0</v>
      </c>
      <c r="DS416" s="114">
        <v>0</v>
      </c>
      <c r="DT416" s="114">
        <v>0</v>
      </c>
      <c r="DU416" s="114">
        <v>0</v>
      </c>
      <c r="DV416" s="114">
        <v>0</v>
      </c>
      <c r="DW416" s="114">
        <v>0</v>
      </c>
      <c r="DX416" s="114">
        <v>0</v>
      </c>
      <c r="DY416" s="114">
        <v>0</v>
      </c>
      <c r="DZ416" s="114">
        <v>0</v>
      </c>
      <c r="EA416" s="114">
        <v>0</v>
      </c>
      <c r="EB416" s="114">
        <v>0</v>
      </c>
      <c r="EC416" s="114">
        <v>0</v>
      </c>
      <c r="ED416" s="114">
        <v>0</v>
      </c>
      <c r="EE416" s="114">
        <v>0</v>
      </c>
      <c r="EF416" s="114">
        <v>0</v>
      </c>
      <c r="EG416" s="114">
        <v>0</v>
      </c>
      <c r="EH416" s="114">
        <v>0</v>
      </c>
      <c r="EI416" s="114">
        <v>0</v>
      </c>
      <c r="EJ416" s="114">
        <v>0</v>
      </c>
      <c r="EK416" s="114">
        <v>0</v>
      </c>
      <c r="EL416" s="114">
        <v>0</v>
      </c>
      <c r="EM416" s="114">
        <v>0</v>
      </c>
      <c r="EN416" s="114">
        <v>0</v>
      </c>
      <c r="EO416" s="114">
        <v>0</v>
      </c>
      <c r="EP416" s="114">
        <v>0</v>
      </c>
      <c r="EQ416" s="114">
        <v>0</v>
      </c>
      <c r="ER416" s="114">
        <v>0</v>
      </c>
      <c r="ES416" s="114">
        <v>0</v>
      </c>
      <c r="ET416" s="114">
        <v>0</v>
      </c>
      <c r="EU416" s="114">
        <v>0</v>
      </c>
      <c r="EV416" s="114">
        <v>0</v>
      </c>
      <c r="EW416" s="114">
        <v>0</v>
      </c>
      <c r="EX416" s="114">
        <v>0</v>
      </c>
      <c r="EY416" s="114">
        <v>0</v>
      </c>
      <c r="EZ416" s="114">
        <v>0</v>
      </c>
      <c r="FA416" s="114">
        <v>0</v>
      </c>
    </row>
    <row r="417" spans="1:157" x14ac:dyDescent="0.25">
      <c r="A417">
        <v>21</v>
      </c>
      <c r="B417" t="s">
        <v>65</v>
      </c>
      <c r="C417" s="65" t="s">
        <v>1104</v>
      </c>
      <c r="D417" s="65" t="s">
        <v>90</v>
      </c>
      <c r="E417" t="s">
        <v>91</v>
      </c>
      <c r="F417" s="79" t="s">
        <v>766</v>
      </c>
      <c r="G417" s="19">
        <v>2</v>
      </c>
      <c r="H417" s="74">
        <v>2</v>
      </c>
      <c r="I417" s="67"/>
      <c r="J417" s="68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  <c r="AC417" s="114">
        <v>0</v>
      </c>
      <c r="AD417" s="114">
        <v>0</v>
      </c>
      <c r="AE417" s="114">
        <v>0</v>
      </c>
      <c r="AF417" s="114">
        <v>0</v>
      </c>
      <c r="AG417" s="114">
        <v>0</v>
      </c>
      <c r="AH417" s="114">
        <v>0</v>
      </c>
      <c r="AI417" s="114">
        <v>0</v>
      </c>
      <c r="AJ417" s="114">
        <v>0</v>
      </c>
      <c r="AK417" s="114">
        <v>0</v>
      </c>
      <c r="AL417" s="114">
        <v>0</v>
      </c>
      <c r="AM417" s="114">
        <v>0</v>
      </c>
      <c r="AN417" s="114">
        <v>0</v>
      </c>
      <c r="AO417" s="114">
        <v>0</v>
      </c>
      <c r="AP417" s="114">
        <v>0</v>
      </c>
      <c r="AQ417" s="114">
        <v>0</v>
      </c>
      <c r="AR417" s="114">
        <v>0</v>
      </c>
      <c r="AS417" s="114">
        <v>0</v>
      </c>
      <c r="AT417" s="114">
        <v>0</v>
      </c>
      <c r="AU417" s="114">
        <v>0</v>
      </c>
      <c r="AV417" s="114">
        <v>0</v>
      </c>
      <c r="AW417" s="114">
        <v>0</v>
      </c>
      <c r="AX417" s="114">
        <v>0</v>
      </c>
      <c r="AY417" s="114">
        <v>0</v>
      </c>
      <c r="AZ417" s="114">
        <v>0</v>
      </c>
      <c r="BA417" s="114">
        <v>0</v>
      </c>
      <c r="BB417" s="114">
        <v>0</v>
      </c>
      <c r="BC417" s="114">
        <v>0</v>
      </c>
      <c r="BD417" s="114">
        <v>0</v>
      </c>
      <c r="BE417" s="114">
        <v>0</v>
      </c>
      <c r="BF417" s="114">
        <v>0</v>
      </c>
      <c r="BG417" s="114">
        <v>0</v>
      </c>
      <c r="BH417" s="114">
        <v>0</v>
      </c>
      <c r="BI417" s="114">
        <v>0</v>
      </c>
      <c r="BJ417" s="114">
        <v>0</v>
      </c>
      <c r="BK417" s="114">
        <v>0</v>
      </c>
      <c r="BL417" s="114">
        <v>0</v>
      </c>
      <c r="BM417" s="114">
        <v>0</v>
      </c>
      <c r="BN417" s="114">
        <v>0</v>
      </c>
      <c r="BO417" s="114">
        <v>0</v>
      </c>
      <c r="BP417" s="114">
        <v>0</v>
      </c>
      <c r="BQ417" s="114">
        <v>0</v>
      </c>
      <c r="BR417" s="114">
        <v>0</v>
      </c>
      <c r="BS417" s="114">
        <v>0</v>
      </c>
      <c r="BT417" s="114">
        <v>0</v>
      </c>
      <c r="BU417" s="114">
        <v>0</v>
      </c>
      <c r="BV417" s="114">
        <v>0</v>
      </c>
      <c r="BW417" s="114">
        <v>0</v>
      </c>
      <c r="BX417" s="114">
        <v>0</v>
      </c>
      <c r="BY417" s="114">
        <v>0</v>
      </c>
      <c r="BZ417" s="114">
        <v>0</v>
      </c>
      <c r="CA417" s="114">
        <v>0</v>
      </c>
      <c r="CB417" s="114">
        <v>0</v>
      </c>
      <c r="CC417" s="114">
        <v>0</v>
      </c>
      <c r="CD417" s="114">
        <v>0</v>
      </c>
      <c r="CE417" s="114">
        <v>0</v>
      </c>
      <c r="CF417" s="114">
        <v>0</v>
      </c>
      <c r="CG417" s="114">
        <v>0</v>
      </c>
      <c r="CH417" s="114">
        <v>0</v>
      </c>
      <c r="CI417" s="114">
        <v>0</v>
      </c>
      <c r="CJ417" s="114">
        <v>0</v>
      </c>
      <c r="CK417" s="114">
        <v>0</v>
      </c>
      <c r="CL417" s="114">
        <v>0</v>
      </c>
      <c r="CM417" s="114">
        <v>0</v>
      </c>
      <c r="CN417" s="114">
        <v>0</v>
      </c>
      <c r="CO417" s="114">
        <v>0</v>
      </c>
      <c r="CP417" s="114">
        <v>0</v>
      </c>
      <c r="CQ417" s="114">
        <v>0</v>
      </c>
      <c r="CR417" s="114">
        <v>0</v>
      </c>
      <c r="CS417" s="114">
        <v>0</v>
      </c>
      <c r="CT417" s="114">
        <v>0</v>
      </c>
      <c r="CU417" s="114">
        <v>0</v>
      </c>
      <c r="CV417" s="114">
        <v>0</v>
      </c>
      <c r="CW417" s="114">
        <v>0</v>
      </c>
      <c r="CX417" s="114">
        <v>0</v>
      </c>
      <c r="CY417" s="114">
        <v>0</v>
      </c>
      <c r="CZ417" s="114">
        <v>0</v>
      </c>
      <c r="DA417" s="114">
        <v>0</v>
      </c>
      <c r="DB417" s="114">
        <v>0</v>
      </c>
      <c r="DC417" s="114">
        <v>0</v>
      </c>
      <c r="DD417" s="114">
        <v>0</v>
      </c>
      <c r="DE417" s="114">
        <v>0</v>
      </c>
      <c r="DF417" s="114">
        <v>0</v>
      </c>
      <c r="DG417" s="114">
        <v>0</v>
      </c>
      <c r="DH417" s="114">
        <v>0</v>
      </c>
      <c r="DI417" s="114">
        <v>0</v>
      </c>
      <c r="DJ417" s="114">
        <v>0</v>
      </c>
      <c r="DK417" s="114">
        <v>0</v>
      </c>
      <c r="DL417" s="114">
        <v>0</v>
      </c>
      <c r="DM417" s="114">
        <v>0</v>
      </c>
      <c r="DN417" s="114">
        <v>0</v>
      </c>
      <c r="DO417" s="114">
        <v>0</v>
      </c>
      <c r="DP417" s="114">
        <v>0</v>
      </c>
      <c r="DQ417" s="114">
        <v>0</v>
      </c>
      <c r="DR417" s="114">
        <v>0</v>
      </c>
      <c r="DS417" s="114">
        <v>0</v>
      </c>
      <c r="DT417" s="114">
        <v>0</v>
      </c>
      <c r="DU417" s="114">
        <v>0</v>
      </c>
      <c r="DV417" s="114">
        <v>0</v>
      </c>
      <c r="DW417" s="114">
        <v>0</v>
      </c>
      <c r="DX417" s="114">
        <v>0</v>
      </c>
      <c r="DY417" s="114">
        <v>0</v>
      </c>
      <c r="DZ417" s="114">
        <v>0</v>
      </c>
      <c r="EA417" s="114">
        <v>0</v>
      </c>
      <c r="EB417" s="114">
        <v>0</v>
      </c>
      <c r="EC417" s="114">
        <v>0</v>
      </c>
      <c r="ED417" s="114">
        <v>0</v>
      </c>
      <c r="EE417" s="114">
        <v>0</v>
      </c>
      <c r="EF417" s="114">
        <v>0</v>
      </c>
      <c r="EG417" s="114">
        <v>0</v>
      </c>
      <c r="EH417" s="114">
        <v>0</v>
      </c>
      <c r="EI417" s="114">
        <v>0</v>
      </c>
      <c r="EJ417" s="114">
        <v>0</v>
      </c>
      <c r="EK417" s="114">
        <v>0</v>
      </c>
      <c r="EL417" s="114">
        <v>0</v>
      </c>
      <c r="EM417" s="114">
        <v>0</v>
      </c>
      <c r="EN417" s="114">
        <v>0</v>
      </c>
      <c r="EO417" s="114">
        <v>0</v>
      </c>
      <c r="EP417" s="114">
        <v>0</v>
      </c>
      <c r="EQ417" s="114">
        <v>0</v>
      </c>
      <c r="ER417" s="114">
        <v>0</v>
      </c>
      <c r="ES417" s="114">
        <v>0</v>
      </c>
      <c r="ET417" s="114">
        <v>0</v>
      </c>
      <c r="EU417" s="114">
        <v>0</v>
      </c>
      <c r="EV417" s="114">
        <v>0</v>
      </c>
      <c r="EW417" s="114">
        <v>0</v>
      </c>
      <c r="EX417" s="114">
        <v>0</v>
      </c>
      <c r="EY417" s="114">
        <v>0</v>
      </c>
      <c r="EZ417" s="114">
        <v>0</v>
      </c>
      <c r="FA417" s="114">
        <v>0</v>
      </c>
    </row>
    <row r="418" spans="1:157" x14ac:dyDescent="0.25">
      <c r="A418">
        <v>21</v>
      </c>
      <c r="B418" t="s">
        <v>65</v>
      </c>
      <c r="C418" s="65" t="s">
        <v>1077</v>
      </c>
      <c r="D418" s="65" t="s">
        <v>179</v>
      </c>
      <c r="E418" t="s">
        <v>180</v>
      </c>
      <c r="F418" s="79" t="s">
        <v>766</v>
      </c>
      <c r="G418" s="19">
        <v>2</v>
      </c>
      <c r="H418" s="74">
        <v>2</v>
      </c>
      <c r="I418" s="67"/>
      <c r="J418" s="68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  <c r="AC418" s="114">
        <v>0</v>
      </c>
      <c r="AD418" s="114">
        <v>0</v>
      </c>
      <c r="AE418" s="114">
        <v>0</v>
      </c>
      <c r="AF418" s="114">
        <v>0</v>
      </c>
      <c r="AG418" s="114">
        <v>0</v>
      </c>
      <c r="AH418" s="114">
        <v>0</v>
      </c>
      <c r="AI418" s="114">
        <v>0</v>
      </c>
      <c r="AJ418" s="114">
        <v>0</v>
      </c>
      <c r="AK418" s="114">
        <v>0</v>
      </c>
      <c r="AL418" s="114">
        <v>0</v>
      </c>
      <c r="AM418" s="114">
        <v>0</v>
      </c>
      <c r="AN418" s="114">
        <v>0</v>
      </c>
      <c r="AO418" s="114">
        <v>0</v>
      </c>
      <c r="AP418" s="114">
        <v>0</v>
      </c>
      <c r="AQ418" s="114">
        <v>0</v>
      </c>
      <c r="AR418" s="114">
        <v>0</v>
      </c>
      <c r="AS418" s="114">
        <v>0</v>
      </c>
      <c r="AT418" s="114">
        <v>0</v>
      </c>
      <c r="AU418" s="114">
        <v>0</v>
      </c>
      <c r="AV418" s="114">
        <v>0</v>
      </c>
      <c r="AW418" s="114">
        <v>0</v>
      </c>
      <c r="AX418" s="114">
        <v>0</v>
      </c>
      <c r="AY418" s="114">
        <v>0</v>
      </c>
      <c r="AZ418" s="114">
        <v>0</v>
      </c>
      <c r="BA418" s="114">
        <v>0</v>
      </c>
      <c r="BB418" s="114">
        <v>0</v>
      </c>
      <c r="BC418" s="114">
        <v>0</v>
      </c>
      <c r="BD418" s="114">
        <v>0</v>
      </c>
      <c r="BE418" s="114">
        <v>0</v>
      </c>
      <c r="BF418" s="114">
        <v>0</v>
      </c>
      <c r="BG418" s="114">
        <v>0</v>
      </c>
      <c r="BH418" s="114">
        <v>0</v>
      </c>
      <c r="BI418" s="114">
        <v>0</v>
      </c>
      <c r="BJ418" s="114">
        <v>0</v>
      </c>
      <c r="BK418" s="114">
        <v>0</v>
      </c>
      <c r="BL418" s="114">
        <v>0</v>
      </c>
      <c r="BM418" s="114">
        <v>0</v>
      </c>
      <c r="BN418" s="114">
        <v>0</v>
      </c>
      <c r="BO418" s="114">
        <v>0</v>
      </c>
      <c r="BP418" s="114">
        <v>0</v>
      </c>
      <c r="BQ418" s="114">
        <v>0</v>
      </c>
      <c r="BR418" s="114">
        <v>0</v>
      </c>
      <c r="BS418" s="114">
        <v>0</v>
      </c>
      <c r="BT418" s="114">
        <v>0</v>
      </c>
      <c r="BU418" s="114">
        <v>0</v>
      </c>
      <c r="BV418" s="114">
        <v>0</v>
      </c>
      <c r="BW418" s="114">
        <v>0</v>
      </c>
      <c r="BX418" s="114">
        <v>0</v>
      </c>
      <c r="BY418" s="114">
        <v>0</v>
      </c>
      <c r="BZ418" s="114">
        <v>0</v>
      </c>
      <c r="CA418" s="114">
        <v>0</v>
      </c>
      <c r="CB418" s="114">
        <v>0</v>
      </c>
      <c r="CC418" s="114">
        <v>0</v>
      </c>
      <c r="CD418" s="114">
        <v>0</v>
      </c>
      <c r="CE418" s="114">
        <v>0</v>
      </c>
      <c r="CF418" s="114">
        <v>0</v>
      </c>
      <c r="CG418" s="114">
        <v>0</v>
      </c>
      <c r="CH418" s="114">
        <v>0</v>
      </c>
      <c r="CI418" s="114">
        <v>0</v>
      </c>
      <c r="CJ418" s="114">
        <v>0</v>
      </c>
      <c r="CK418" s="114">
        <v>0</v>
      </c>
      <c r="CL418" s="114">
        <v>0</v>
      </c>
      <c r="CM418" s="114">
        <v>0</v>
      </c>
      <c r="CN418" s="114">
        <v>0</v>
      </c>
      <c r="CO418" s="114">
        <v>0</v>
      </c>
      <c r="CP418" s="114">
        <v>0</v>
      </c>
      <c r="CQ418" s="114">
        <v>0</v>
      </c>
      <c r="CR418" s="114">
        <v>0</v>
      </c>
      <c r="CS418" s="114">
        <v>0</v>
      </c>
      <c r="CT418" s="114">
        <v>0</v>
      </c>
      <c r="CU418" s="114">
        <v>0</v>
      </c>
      <c r="CV418" s="114">
        <v>0</v>
      </c>
      <c r="CW418" s="114">
        <v>0</v>
      </c>
      <c r="CX418" s="114">
        <v>0</v>
      </c>
      <c r="CY418" s="114">
        <v>0</v>
      </c>
      <c r="CZ418" s="114">
        <v>0</v>
      </c>
      <c r="DA418" s="114">
        <v>0</v>
      </c>
      <c r="DB418" s="114">
        <v>0</v>
      </c>
      <c r="DC418" s="114">
        <v>0</v>
      </c>
      <c r="DD418" s="114">
        <v>0</v>
      </c>
      <c r="DE418" s="114">
        <v>0</v>
      </c>
      <c r="DF418" s="114">
        <v>0</v>
      </c>
      <c r="DG418" s="114">
        <v>0</v>
      </c>
      <c r="DH418" s="114">
        <v>0</v>
      </c>
      <c r="DI418" s="114">
        <v>0</v>
      </c>
      <c r="DJ418" s="114">
        <v>0</v>
      </c>
      <c r="DK418" s="114">
        <v>0</v>
      </c>
      <c r="DL418" s="114">
        <v>0</v>
      </c>
      <c r="DM418" s="114">
        <v>0</v>
      </c>
      <c r="DN418" s="114">
        <v>0</v>
      </c>
      <c r="DO418" s="114">
        <v>0</v>
      </c>
      <c r="DP418" s="114">
        <v>0</v>
      </c>
      <c r="DQ418" s="114">
        <v>0</v>
      </c>
      <c r="DR418" s="114">
        <v>0</v>
      </c>
      <c r="DS418" s="114">
        <v>0</v>
      </c>
      <c r="DT418" s="114">
        <v>0</v>
      </c>
      <c r="DU418" s="114">
        <v>0</v>
      </c>
      <c r="DV418" s="114">
        <v>0</v>
      </c>
      <c r="DW418" s="114">
        <v>0</v>
      </c>
      <c r="DX418" s="114">
        <v>0</v>
      </c>
      <c r="DY418" s="114">
        <v>0</v>
      </c>
      <c r="DZ418" s="114">
        <v>0</v>
      </c>
      <c r="EA418" s="114">
        <v>0</v>
      </c>
      <c r="EB418" s="114">
        <v>0</v>
      </c>
      <c r="EC418" s="114">
        <v>0</v>
      </c>
      <c r="ED418" s="114">
        <v>0</v>
      </c>
      <c r="EE418" s="114">
        <v>0</v>
      </c>
      <c r="EF418" s="114">
        <v>0</v>
      </c>
      <c r="EG418" s="114">
        <v>0</v>
      </c>
      <c r="EH418" s="114">
        <v>0</v>
      </c>
      <c r="EI418" s="114">
        <v>0</v>
      </c>
      <c r="EJ418" s="114">
        <v>0</v>
      </c>
      <c r="EK418" s="114">
        <v>0</v>
      </c>
      <c r="EL418" s="114">
        <v>0</v>
      </c>
      <c r="EM418" s="114">
        <v>0</v>
      </c>
      <c r="EN418" s="114">
        <v>0</v>
      </c>
      <c r="EO418" s="114">
        <v>0</v>
      </c>
      <c r="EP418" s="114">
        <v>0</v>
      </c>
      <c r="EQ418" s="114">
        <v>0</v>
      </c>
      <c r="ER418" s="114">
        <v>0</v>
      </c>
      <c r="ES418" s="114">
        <v>0</v>
      </c>
      <c r="ET418" s="114">
        <v>0</v>
      </c>
      <c r="EU418" s="114">
        <v>0</v>
      </c>
      <c r="EV418" s="114">
        <v>0</v>
      </c>
      <c r="EW418" s="114">
        <v>0</v>
      </c>
      <c r="EX418" s="114">
        <v>0</v>
      </c>
      <c r="EY418" s="114">
        <v>0</v>
      </c>
      <c r="EZ418" s="114">
        <v>0</v>
      </c>
      <c r="FA418" s="114">
        <v>0</v>
      </c>
    </row>
    <row r="419" spans="1:157" x14ac:dyDescent="0.25">
      <c r="A419">
        <v>21</v>
      </c>
      <c r="B419" t="s">
        <v>65</v>
      </c>
      <c r="C419" s="65" t="s">
        <v>1077</v>
      </c>
      <c r="D419" s="65" t="s">
        <v>225</v>
      </c>
      <c r="E419" t="s">
        <v>226</v>
      </c>
      <c r="F419" s="79" t="s">
        <v>766</v>
      </c>
      <c r="G419" s="19">
        <v>2</v>
      </c>
      <c r="H419" s="74">
        <v>2</v>
      </c>
      <c r="I419" s="67"/>
      <c r="J419" s="68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  <c r="AC419" s="114">
        <v>0</v>
      </c>
      <c r="AD419" s="114">
        <v>0</v>
      </c>
      <c r="AE419" s="114">
        <v>0</v>
      </c>
      <c r="AF419" s="114">
        <v>0</v>
      </c>
      <c r="AG419" s="114">
        <v>0</v>
      </c>
      <c r="AH419" s="114">
        <v>0</v>
      </c>
      <c r="AI419" s="114">
        <v>0</v>
      </c>
      <c r="AJ419" s="114">
        <v>0</v>
      </c>
      <c r="AK419" s="114">
        <v>0</v>
      </c>
      <c r="AL419" s="114">
        <v>0</v>
      </c>
      <c r="AM419" s="114">
        <v>0</v>
      </c>
      <c r="AN419" s="114">
        <v>0</v>
      </c>
      <c r="AO419" s="114">
        <v>0</v>
      </c>
      <c r="AP419" s="114">
        <v>0</v>
      </c>
      <c r="AQ419" s="114">
        <v>0</v>
      </c>
      <c r="AR419" s="114">
        <v>0</v>
      </c>
      <c r="AS419" s="114">
        <v>0</v>
      </c>
      <c r="AT419" s="114">
        <v>0</v>
      </c>
      <c r="AU419" s="114">
        <v>0</v>
      </c>
      <c r="AV419" s="114">
        <v>0</v>
      </c>
      <c r="AW419" s="114">
        <v>0</v>
      </c>
      <c r="AX419" s="114">
        <v>0</v>
      </c>
      <c r="AY419" s="114">
        <v>0</v>
      </c>
      <c r="AZ419" s="114">
        <v>0</v>
      </c>
      <c r="BA419" s="114">
        <v>0</v>
      </c>
      <c r="BB419" s="114">
        <v>0</v>
      </c>
      <c r="BC419" s="114">
        <v>0</v>
      </c>
      <c r="BD419" s="114">
        <v>0</v>
      </c>
      <c r="BE419" s="114">
        <v>0</v>
      </c>
      <c r="BF419" s="114">
        <v>0</v>
      </c>
      <c r="BG419" s="114">
        <v>0</v>
      </c>
      <c r="BH419" s="114">
        <v>0</v>
      </c>
      <c r="BI419" s="114">
        <v>0</v>
      </c>
      <c r="BJ419" s="114">
        <v>0</v>
      </c>
      <c r="BK419" s="114">
        <v>0</v>
      </c>
      <c r="BL419" s="114">
        <v>0</v>
      </c>
      <c r="BM419" s="114">
        <v>0</v>
      </c>
      <c r="BN419" s="114">
        <v>0</v>
      </c>
      <c r="BO419" s="114">
        <v>0</v>
      </c>
      <c r="BP419" s="114">
        <v>0</v>
      </c>
      <c r="BQ419" s="114">
        <v>0</v>
      </c>
      <c r="BR419" s="114">
        <v>0</v>
      </c>
      <c r="BS419" s="114">
        <v>0</v>
      </c>
      <c r="BT419" s="114">
        <v>0</v>
      </c>
      <c r="BU419" s="114">
        <v>0</v>
      </c>
      <c r="BV419" s="114">
        <v>0</v>
      </c>
      <c r="BW419" s="114">
        <v>0</v>
      </c>
      <c r="BX419" s="114">
        <v>0</v>
      </c>
      <c r="BY419" s="114">
        <v>0</v>
      </c>
      <c r="BZ419" s="114">
        <v>0</v>
      </c>
      <c r="CA419" s="114">
        <v>0</v>
      </c>
      <c r="CB419" s="114">
        <v>0</v>
      </c>
      <c r="CC419" s="114">
        <v>0</v>
      </c>
      <c r="CD419" s="114">
        <v>0</v>
      </c>
      <c r="CE419" s="114">
        <v>0</v>
      </c>
      <c r="CF419" s="114">
        <v>0</v>
      </c>
      <c r="CG419" s="114">
        <v>0</v>
      </c>
      <c r="CH419" s="114">
        <v>0</v>
      </c>
      <c r="CI419" s="114">
        <v>0</v>
      </c>
      <c r="CJ419" s="114">
        <v>0</v>
      </c>
      <c r="CK419" s="114">
        <v>0</v>
      </c>
      <c r="CL419" s="114">
        <v>0</v>
      </c>
      <c r="CM419" s="114">
        <v>0</v>
      </c>
      <c r="CN419" s="114">
        <v>0</v>
      </c>
      <c r="CO419" s="114">
        <v>0</v>
      </c>
      <c r="CP419" s="114">
        <v>0</v>
      </c>
      <c r="CQ419" s="114">
        <v>0</v>
      </c>
      <c r="CR419" s="114">
        <v>0</v>
      </c>
      <c r="CS419" s="114">
        <v>0</v>
      </c>
      <c r="CT419" s="114">
        <v>0</v>
      </c>
      <c r="CU419" s="114">
        <v>0</v>
      </c>
      <c r="CV419" s="114">
        <v>0</v>
      </c>
      <c r="CW419" s="114">
        <v>0</v>
      </c>
      <c r="CX419" s="114">
        <v>0</v>
      </c>
      <c r="CY419" s="114">
        <v>0</v>
      </c>
      <c r="CZ419" s="114">
        <v>0</v>
      </c>
      <c r="DA419" s="114">
        <v>0</v>
      </c>
      <c r="DB419" s="114">
        <v>0</v>
      </c>
      <c r="DC419" s="114">
        <v>0</v>
      </c>
      <c r="DD419" s="114">
        <v>0</v>
      </c>
      <c r="DE419" s="114">
        <v>0</v>
      </c>
      <c r="DF419" s="114">
        <v>0</v>
      </c>
      <c r="DG419" s="114">
        <v>0</v>
      </c>
      <c r="DH419" s="114">
        <v>0</v>
      </c>
      <c r="DI419" s="114">
        <v>0</v>
      </c>
      <c r="DJ419" s="114">
        <v>0</v>
      </c>
      <c r="DK419" s="114">
        <v>0</v>
      </c>
      <c r="DL419" s="114">
        <v>0</v>
      </c>
      <c r="DM419" s="114">
        <v>0</v>
      </c>
      <c r="DN419" s="114">
        <v>0</v>
      </c>
      <c r="DO419" s="114">
        <v>0</v>
      </c>
      <c r="DP419" s="114">
        <v>0</v>
      </c>
      <c r="DQ419" s="114">
        <v>0</v>
      </c>
      <c r="DR419" s="114">
        <v>0</v>
      </c>
      <c r="DS419" s="114">
        <v>0</v>
      </c>
      <c r="DT419" s="114">
        <v>0</v>
      </c>
      <c r="DU419" s="114">
        <v>0</v>
      </c>
      <c r="DV419" s="114">
        <v>0</v>
      </c>
      <c r="DW419" s="114">
        <v>0</v>
      </c>
      <c r="DX419" s="114">
        <v>0</v>
      </c>
      <c r="DY419" s="114">
        <v>0</v>
      </c>
      <c r="DZ419" s="114">
        <v>0</v>
      </c>
      <c r="EA419" s="114">
        <v>0</v>
      </c>
      <c r="EB419" s="114">
        <v>0</v>
      </c>
      <c r="EC419" s="114">
        <v>0</v>
      </c>
      <c r="ED419" s="114">
        <v>0</v>
      </c>
      <c r="EE419" s="114">
        <v>0</v>
      </c>
      <c r="EF419" s="114">
        <v>0</v>
      </c>
      <c r="EG419" s="114">
        <v>0</v>
      </c>
      <c r="EH419" s="114">
        <v>0</v>
      </c>
      <c r="EI419" s="114">
        <v>0</v>
      </c>
      <c r="EJ419" s="114">
        <v>0</v>
      </c>
      <c r="EK419" s="114">
        <v>0</v>
      </c>
      <c r="EL419" s="114">
        <v>0</v>
      </c>
      <c r="EM419" s="114">
        <v>0</v>
      </c>
      <c r="EN419" s="114">
        <v>0</v>
      </c>
      <c r="EO419" s="114">
        <v>0</v>
      </c>
      <c r="EP419" s="114">
        <v>0</v>
      </c>
      <c r="EQ419" s="114">
        <v>0</v>
      </c>
      <c r="ER419" s="114">
        <v>0</v>
      </c>
      <c r="ES419" s="114">
        <v>0</v>
      </c>
      <c r="ET419" s="114">
        <v>0</v>
      </c>
      <c r="EU419" s="114">
        <v>0</v>
      </c>
      <c r="EV419" s="114">
        <v>0</v>
      </c>
      <c r="EW419" s="114">
        <v>0</v>
      </c>
      <c r="EX419" s="114">
        <v>0</v>
      </c>
      <c r="EY419" s="114">
        <v>0</v>
      </c>
      <c r="EZ419" s="114">
        <v>0</v>
      </c>
      <c r="FA419" s="114">
        <v>0</v>
      </c>
    </row>
    <row r="420" spans="1:157" x14ac:dyDescent="0.25">
      <c r="A420">
        <v>21</v>
      </c>
      <c r="B420" t="s">
        <v>65</v>
      </c>
      <c r="C420" s="65" t="s">
        <v>1077</v>
      </c>
      <c r="D420" s="65" t="s">
        <v>243</v>
      </c>
      <c r="E420" t="s">
        <v>244</v>
      </c>
      <c r="F420" s="79" t="s">
        <v>766</v>
      </c>
      <c r="G420" s="19">
        <v>2</v>
      </c>
      <c r="H420" s="74">
        <v>2</v>
      </c>
      <c r="I420" s="67"/>
      <c r="J420" s="68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0</v>
      </c>
      <c r="Z420" s="114">
        <v>0</v>
      </c>
      <c r="AA420" s="114">
        <v>0</v>
      </c>
      <c r="AB420" s="114">
        <v>0</v>
      </c>
      <c r="AC420" s="114">
        <v>0</v>
      </c>
      <c r="AD420" s="114">
        <v>0</v>
      </c>
      <c r="AE420" s="114">
        <v>0</v>
      </c>
      <c r="AF420" s="114">
        <v>0</v>
      </c>
      <c r="AG420" s="114">
        <v>0</v>
      </c>
      <c r="AH420" s="114">
        <v>0</v>
      </c>
      <c r="AI420" s="114">
        <v>0</v>
      </c>
      <c r="AJ420" s="114">
        <v>0</v>
      </c>
      <c r="AK420" s="114">
        <v>0</v>
      </c>
      <c r="AL420" s="114">
        <v>0</v>
      </c>
      <c r="AM420" s="114">
        <v>0</v>
      </c>
      <c r="AN420" s="114">
        <v>0</v>
      </c>
      <c r="AO420" s="114">
        <v>0</v>
      </c>
      <c r="AP420" s="114">
        <v>0</v>
      </c>
      <c r="AQ420" s="114">
        <v>0</v>
      </c>
      <c r="AR420" s="114">
        <v>0</v>
      </c>
      <c r="AS420" s="114">
        <v>0</v>
      </c>
      <c r="AT420" s="114">
        <v>0</v>
      </c>
      <c r="AU420" s="114">
        <v>0</v>
      </c>
      <c r="AV420" s="114">
        <v>0</v>
      </c>
      <c r="AW420" s="114">
        <v>0</v>
      </c>
      <c r="AX420" s="114">
        <v>0</v>
      </c>
      <c r="AY420" s="114">
        <v>0</v>
      </c>
      <c r="AZ420" s="114">
        <v>0</v>
      </c>
      <c r="BA420" s="114">
        <v>0</v>
      </c>
      <c r="BB420" s="114">
        <v>0</v>
      </c>
      <c r="BC420" s="114">
        <v>0</v>
      </c>
      <c r="BD420" s="114">
        <v>0</v>
      </c>
      <c r="BE420" s="114">
        <v>0</v>
      </c>
      <c r="BF420" s="114">
        <v>0</v>
      </c>
      <c r="BG420" s="114">
        <v>0</v>
      </c>
      <c r="BH420" s="114">
        <v>0</v>
      </c>
      <c r="BI420" s="114">
        <v>0</v>
      </c>
      <c r="BJ420" s="114">
        <v>0</v>
      </c>
      <c r="BK420" s="114">
        <v>0</v>
      </c>
      <c r="BL420" s="114">
        <v>0</v>
      </c>
      <c r="BM420" s="114">
        <v>0</v>
      </c>
      <c r="BN420" s="114">
        <v>0</v>
      </c>
      <c r="BO420" s="114">
        <v>0</v>
      </c>
      <c r="BP420" s="114">
        <v>0</v>
      </c>
      <c r="BQ420" s="114">
        <v>0</v>
      </c>
      <c r="BR420" s="114">
        <v>0</v>
      </c>
      <c r="BS420" s="114">
        <v>0</v>
      </c>
      <c r="BT420" s="114">
        <v>0</v>
      </c>
      <c r="BU420" s="114">
        <v>0</v>
      </c>
      <c r="BV420" s="114">
        <v>0</v>
      </c>
      <c r="BW420" s="114">
        <v>0</v>
      </c>
      <c r="BX420" s="114">
        <v>0</v>
      </c>
      <c r="BY420" s="114">
        <v>0</v>
      </c>
      <c r="BZ420" s="114">
        <v>0</v>
      </c>
      <c r="CA420" s="114">
        <v>0</v>
      </c>
      <c r="CB420" s="114">
        <v>0</v>
      </c>
      <c r="CC420" s="114">
        <v>0</v>
      </c>
      <c r="CD420" s="114">
        <v>0</v>
      </c>
      <c r="CE420" s="114">
        <v>0</v>
      </c>
      <c r="CF420" s="114">
        <v>0</v>
      </c>
      <c r="CG420" s="114">
        <v>0</v>
      </c>
      <c r="CH420" s="114">
        <v>0</v>
      </c>
      <c r="CI420" s="114">
        <v>0</v>
      </c>
      <c r="CJ420" s="114">
        <v>0</v>
      </c>
      <c r="CK420" s="114">
        <v>0</v>
      </c>
      <c r="CL420" s="114">
        <v>0</v>
      </c>
      <c r="CM420" s="114">
        <v>0</v>
      </c>
      <c r="CN420" s="114">
        <v>0</v>
      </c>
      <c r="CO420" s="114">
        <v>0</v>
      </c>
      <c r="CP420" s="114">
        <v>0</v>
      </c>
      <c r="CQ420" s="114">
        <v>0</v>
      </c>
      <c r="CR420" s="114">
        <v>0</v>
      </c>
      <c r="CS420" s="114">
        <v>0</v>
      </c>
      <c r="CT420" s="114">
        <v>0</v>
      </c>
      <c r="CU420" s="114">
        <v>0</v>
      </c>
      <c r="CV420" s="114">
        <v>0</v>
      </c>
      <c r="CW420" s="114">
        <v>0</v>
      </c>
      <c r="CX420" s="114">
        <v>0</v>
      </c>
      <c r="CY420" s="114">
        <v>0</v>
      </c>
      <c r="CZ420" s="114">
        <v>0</v>
      </c>
      <c r="DA420" s="114">
        <v>0</v>
      </c>
      <c r="DB420" s="114">
        <v>0</v>
      </c>
      <c r="DC420" s="114">
        <v>0</v>
      </c>
      <c r="DD420" s="114">
        <v>0</v>
      </c>
      <c r="DE420" s="114">
        <v>0</v>
      </c>
      <c r="DF420" s="114">
        <v>0</v>
      </c>
      <c r="DG420" s="114">
        <v>0</v>
      </c>
      <c r="DH420" s="114">
        <v>0</v>
      </c>
      <c r="DI420" s="114">
        <v>0</v>
      </c>
      <c r="DJ420" s="114">
        <v>0</v>
      </c>
      <c r="DK420" s="114">
        <v>0</v>
      </c>
      <c r="DL420" s="114">
        <v>0</v>
      </c>
      <c r="DM420" s="114">
        <v>0</v>
      </c>
      <c r="DN420" s="114">
        <v>0</v>
      </c>
      <c r="DO420" s="114">
        <v>0</v>
      </c>
      <c r="DP420" s="114">
        <v>0</v>
      </c>
      <c r="DQ420" s="114">
        <v>0</v>
      </c>
      <c r="DR420" s="114">
        <v>0</v>
      </c>
      <c r="DS420" s="114">
        <v>0</v>
      </c>
      <c r="DT420" s="114">
        <v>0</v>
      </c>
      <c r="DU420" s="114">
        <v>0</v>
      </c>
      <c r="DV420" s="114">
        <v>0</v>
      </c>
      <c r="DW420" s="114">
        <v>0</v>
      </c>
      <c r="DX420" s="114">
        <v>0</v>
      </c>
      <c r="DY420" s="114">
        <v>0</v>
      </c>
      <c r="DZ420" s="114">
        <v>0</v>
      </c>
      <c r="EA420" s="114">
        <v>0</v>
      </c>
      <c r="EB420" s="114">
        <v>0</v>
      </c>
      <c r="EC420" s="114">
        <v>0</v>
      </c>
      <c r="ED420" s="114">
        <v>0</v>
      </c>
      <c r="EE420" s="114">
        <v>0</v>
      </c>
      <c r="EF420" s="114">
        <v>0</v>
      </c>
      <c r="EG420" s="114">
        <v>0</v>
      </c>
      <c r="EH420" s="114">
        <v>0</v>
      </c>
      <c r="EI420" s="114">
        <v>0</v>
      </c>
      <c r="EJ420" s="114">
        <v>0</v>
      </c>
      <c r="EK420" s="114">
        <v>0</v>
      </c>
      <c r="EL420" s="114">
        <v>0</v>
      </c>
      <c r="EM420" s="114">
        <v>0</v>
      </c>
      <c r="EN420" s="114">
        <v>0</v>
      </c>
      <c r="EO420" s="114">
        <v>0</v>
      </c>
      <c r="EP420" s="114">
        <v>0</v>
      </c>
      <c r="EQ420" s="114">
        <v>0</v>
      </c>
      <c r="ER420" s="114">
        <v>0</v>
      </c>
      <c r="ES420" s="114">
        <v>0</v>
      </c>
      <c r="ET420" s="114">
        <v>0</v>
      </c>
      <c r="EU420" s="114">
        <v>0</v>
      </c>
      <c r="EV420" s="114">
        <v>0</v>
      </c>
      <c r="EW420" s="114">
        <v>0</v>
      </c>
      <c r="EX420" s="114">
        <v>0</v>
      </c>
      <c r="EY420" s="114">
        <v>0</v>
      </c>
      <c r="EZ420" s="114">
        <v>0</v>
      </c>
      <c r="FA420" s="114">
        <v>0</v>
      </c>
    </row>
    <row r="421" spans="1:157" x14ac:dyDescent="0.25">
      <c r="A421">
        <v>21</v>
      </c>
      <c r="B421" t="s">
        <v>65</v>
      </c>
      <c r="C421" s="65" t="s">
        <v>1393</v>
      </c>
      <c r="D421" s="65" t="s">
        <v>171</v>
      </c>
      <c r="E421" t="s">
        <v>172</v>
      </c>
      <c r="F421" s="79" t="s">
        <v>766</v>
      </c>
      <c r="G421" s="19">
        <v>2</v>
      </c>
      <c r="H421" s="74">
        <v>2</v>
      </c>
      <c r="I421" s="67"/>
      <c r="J421" s="68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0</v>
      </c>
      <c r="Z421" s="114">
        <v>0</v>
      </c>
      <c r="AA421" s="114">
        <v>0</v>
      </c>
      <c r="AB421" s="114">
        <v>0</v>
      </c>
      <c r="AC421" s="114">
        <v>0</v>
      </c>
      <c r="AD421" s="114">
        <v>0</v>
      </c>
      <c r="AE421" s="114">
        <v>0</v>
      </c>
      <c r="AF421" s="114">
        <v>0</v>
      </c>
      <c r="AG421" s="114">
        <v>0</v>
      </c>
      <c r="AH421" s="114">
        <v>0</v>
      </c>
      <c r="AI421" s="114">
        <v>0</v>
      </c>
      <c r="AJ421" s="114">
        <v>0</v>
      </c>
      <c r="AK421" s="114">
        <v>0</v>
      </c>
      <c r="AL421" s="114">
        <v>0</v>
      </c>
      <c r="AM421" s="114">
        <v>0</v>
      </c>
      <c r="AN421" s="114">
        <v>0</v>
      </c>
      <c r="AO421" s="114">
        <v>0</v>
      </c>
      <c r="AP421" s="114">
        <v>0</v>
      </c>
      <c r="AQ421" s="114">
        <v>0</v>
      </c>
      <c r="AR421" s="114">
        <v>0</v>
      </c>
      <c r="AS421" s="114">
        <v>0</v>
      </c>
      <c r="AT421" s="114">
        <v>0</v>
      </c>
      <c r="AU421" s="114">
        <v>0</v>
      </c>
      <c r="AV421" s="114">
        <v>0</v>
      </c>
      <c r="AW421" s="114">
        <v>0</v>
      </c>
      <c r="AX421" s="114">
        <v>0</v>
      </c>
      <c r="AY421" s="114">
        <v>0</v>
      </c>
      <c r="AZ421" s="114">
        <v>0</v>
      </c>
      <c r="BA421" s="114">
        <v>0</v>
      </c>
      <c r="BB421" s="114">
        <v>0</v>
      </c>
      <c r="BC421" s="114">
        <v>0</v>
      </c>
      <c r="BD421" s="114">
        <v>0</v>
      </c>
      <c r="BE421" s="114">
        <v>0</v>
      </c>
      <c r="BF421" s="114">
        <v>0</v>
      </c>
      <c r="BG421" s="114">
        <v>0</v>
      </c>
      <c r="BH421" s="114">
        <v>0</v>
      </c>
      <c r="BI421" s="114">
        <v>0</v>
      </c>
      <c r="BJ421" s="114">
        <v>0</v>
      </c>
      <c r="BK421" s="114">
        <v>0</v>
      </c>
      <c r="BL421" s="114">
        <v>0</v>
      </c>
      <c r="BM421" s="114">
        <v>0</v>
      </c>
      <c r="BN421" s="114">
        <v>0</v>
      </c>
      <c r="BO421" s="114">
        <v>0</v>
      </c>
      <c r="BP421" s="114">
        <v>0</v>
      </c>
      <c r="BQ421" s="114">
        <v>0</v>
      </c>
      <c r="BR421" s="114">
        <v>0</v>
      </c>
      <c r="BS421" s="114">
        <v>0</v>
      </c>
      <c r="BT421" s="114">
        <v>0</v>
      </c>
      <c r="BU421" s="114">
        <v>0</v>
      </c>
      <c r="BV421" s="114">
        <v>0</v>
      </c>
      <c r="BW421" s="114">
        <v>0</v>
      </c>
      <c r="BX421" s="114">
        <v>0</v>
      </c>
      <c r="BY421" s="114">
        <v>0</v>
      </c>
      <c r="BZ421" s="114">
        <v>0</v>
      </c>
      <c r="CA421" s="114">
        <v>0</v>
      </c>
      <c r="CB421" s="114">
        <v>0</v>
      </c>
      <c r="CC421" s="114">
        <v>0</v>
      </c>
      <c r="CD421" s="114">
        <v>0</v>
      </c>
      <c r="CE421" s="114">
        <v>0</v>
      </c>
      <c r="CF421" s="114">
        <v>0</v>
      </c>
      <c r="CG421" s="114">
        <v>0</v>
      </c>
      <c r="CH421" s="114">
        <v>0</v>
      </c>
      <c r="CI421" s="114">
        <v>0</v>
      </c>
      <c r="CJ421" s="114">
        <v>0</v>
      </c>
      <c r="CK421" s="114">
        <v>0</v>
      </c>
      <c r="CL421" s="114">
        <v>0</v>
      </c>
      <c r="CM421" s="114">
        <v>0</v>
      </c>
      <c r="CN421" s="114">
        <v>0</v>
      </c>
      <c r="CO421" s="114">
        <v>0</v>
      </c>
      <c r="CP421" s="114">
        <v>0</v>
      </c>
      <c r="CQ421" s="114">
        <v>0</v>
      </c>
      <c r="CR421" s="114">
        <v>0</v>
      </c>
      <c r="CS421" s="114">
        <v>0</v>
      </c>
      <c r="CT421" s="114">
        <v>0</v>
      </c>
      <c r="CU421" s="114">
        <v>0</v>
      </c>
      <c r="CV421" s="114">
        <v>0</v>
      </c>
      <c r="CW421" s="114">
        <v>0</v>
      </c>
      <c r="CX421" s="114">
        <v>0</v>
      </c>
      <c r="CY421" s="114">
        <v>0</v>
      </c>
      <c r="CZ421" s="114">
        <v>0</v>
      </c>
      <c r="DA421" s="114">
        <v>0</v>
      </c>
      <c r="DB421" s="114">
        <v>0</v>
      </c>
      <c r="DC421" s="114">
        <v>0</v>
      </c>
      <c r="DD421" s="114">
        <v>0</v>
      </c>
      <c r="DE421" s="114">
        <v>0</v>
      </c>
      <c r="DF421" s="114">
        <v>0</v>
      </c>
      <c r="DG421" s="114">
        <v>0</v>
      </c>
      <c r="DH421" s="114">
        <v>0</v>
      </c>
      <c r="DI421" s="114">
        <v>0</v>
      </c>
      <c r="DJ421" s="114">
        <v>0</v>
      </c>
      <c r="DK421" s="114">
        <v>0</v>
      </c>
      <c r="DL421" s="114">
        <v>0</v>
      </c>
      <c r="DM421" s="114">
        <v>0</v>
      </c>
      <c r="DN421" s="114">
        <v>0</v>
      </c>
      <c r="DO421" s="114">
        <v>0</v>
      </c>
      <c r="DP421" s="114">
        <v>0</v>
      </c>
      <c r="DQ421" s="114">
        <v>0</v>
      </c>
      <c r="DR421" s="114">
        <v>0</v>
      </c>
      <c r="DS421" s="114">
        <v>0</v>
      </c>
      <c r="DT421" s="114">
        <v>0</v>
      </c>
      <c r="DU421" s="114">
        <v>0</v>
      </c>
      <c r="DV421" s="114">
        <v>0</v>
      </c>
      <c r="DW421" s="114">
        <v>0</v>
      </c>
      <c r="DX421" s="114">
        <v>0</v>
      </c>
      <c r="DY421" s="114">
        <v>0</v>
      </c>
      <c r="DZ421" s="114">
        <v>0</v>
      </c>
      <c r="EA421" s="114">
        <v>0</v>
      </c>
      <c r="EB421" s="114">
        <v>0</v>
      </c>
      <c r="EC421" s="114">
        <v>0</v>
      </c>
      <c r="ED421" s="114">
        <v>0</v>
      </c>
      <c r="EE421" s="114">
        <v>0</v>
      </c>
      <c r="EF421" s="114">
        <v>0</v>
      </c>
      <c r="EG421" s="114">
        <v>0</v>
      </c>
      <c r="EH421" s="114">
        <v>0</v>
      </c>
      <c r="EI421" s="114">
        <v>0</v>
      </c>
      <c r="EJ421" s="114">
        <v>0</v>
      </c>
      <c r="EK421" s="114">
        <v>0</v>
      </c>
      <c r="EL421" s="114">
        <v>0</v>
      </c>
      <c r="EM421" s="114">
        <v>0</v>
      </c>
      <c r="EN421" s="114">
        <v>0</v>
      </c>
      <c r="EO421" s="114">
        <v>0</v>
      </c>
      <c r="EP421" s="114">
        <v>0</v>
      </c>
      <c r="EQ421" s="114">
        <v>0</v>
      </c>
      <c r="ER421" s="114">
        <v>0</v>
      </c>
      <c r="ES421" s="114">
        <v>0</v>
      </c>
      <c r="ET421" s="114">
        <v>0</v>
      </c>
      <c r="EU421" s="114">
        <v>0</v>
      </c>
      <c r="EV421" s="114">
        <v>0</v>
      </c>
      <c r="EW421" s="114">
        <v>0</v>
      </c>
      <c r="EX421" s="114">
        <v>0</v>
      </c>
      <c r="EY421" s="114">
        <v>0</v>
      </c>
      <c r="EZ421" s="114">
        <v>0</v>
      </c>
      <c r="FA421" s="114">
        <v>0</v>
      </c>
    </row>
    <row r="422" spans="1:157" x14ac:dyDescent="0.25">
      <c r="A422">
        <v>21</v>
      </c>
      <c r="B422" t="s">
        <v>65</v>
      </c>
      <c r="C422" s="65" t="s">
        <v>1393</v>
      </c>
      <c r="D422" s="65" t="s">
        <v>150</v>
      </c>
      <c r="E422" t="s">
        <v>151</v>
      </c>
      <c r="F422" s="79" t="s">
        <v>766</v>
      </c>
      <c r="G422" s="19">
        <v>2</v>
      </c>
      <c r="H422" s="74">
        <v>2</v>
      </c>
      <c r="I422" s="67"/>
      <c r="J422" s="68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  <c r="AC422" s="114">
        <v>0</v>
      </c>
      <c r="AD422" s="114">
        <v>0</v>
      </c>
      <c r="AE422" s="114">
        <v>0</v>
      </c>
      <c r="AF422" s="114">
        <v>0</v>
      </c>
      <c r="AG422" s="114">
        <v>0</v>
      </c>
      <c r="AH422" s="114">
        <v>0</v>
      </c>
      <c r="AI422" s="114">
        <v>0</v>
      </c>
      <c r="AJ422" s="114">
        <v>0</v>
      </c>
      <c r="AK422" s="114">
        <v>0</v>
      </c>
      <c r="AL422" s="114">
        <v>0</v>
      </c>
      <c r="AM422" s="114">
        <v>0</v>
      </c>
      <c r="AN422" s="114">
        <v>0</v>
      </c>
      <c r="AO422" s="114">
        <v>0</v>
      </c>
      <c r="AP422" s="114">
        <v>0</v>
      </c>
      <c r="AQ422" s="114">
        <v>0</v>
      </c>
      <c r="AR422" s="114">
        <v>0</v>
      </c>
      <c r="AS422" s="114">
        <v>0</v>
      </c>
      <c r="AT422" s="114">
        <v>0</v>
      </c>
      <c r="AU422" s="114">
        <v>0</v>
      </c>
      <c r="AV422" s="114">
        <v>0</v>
      </c>
      <c r="AW422" s="114">
        <v>0</v>
      </c>
      <c r="AX422" s="114">
        <v>0</v>
      </c>
      <c r="AY422" s="114">
        <v>0</v>
      </c>
      <c r="AZ422" s="114">
        <v>0</v>
      </c>
      <c r="BA422" s="114">
        <v>0</v>
      </c>
      <c r="BB422" s="114">
        <v>0</v>
      </c>
      <c r="BC422" s="114">
        <v>0</v>
      </c>
      <c r="BD422" s="114">
        <v>0</v>
      </c>
      <c r="BE422" s="114">
        <v>0</v>
      </c>
      <c r="BF422" s="114">
        <v>0</v>
      </c>
      <c r="BG422" s="114">
        <v>0</v>
      </c>
      <c r="BH422" s="114">
        <v>0</v>
      </c>
      <c r="BI422" s="114">
        <v>0</v>
      </c>
      <c r="BJ422" s="114">
        <v>0</v>
      </c>
      <c r="BK422" s="114">
        <v>0</v>
      </c>
      <c r="BL422" s="114">
        <v>0</v>
      </c>
      <c r="BM422" s="114">
        <v>0</v>
      </c>
      <c r="BN422" s="114">
        <v>0</v>
      </c>
      <c r="BO422" s="114">
        <v>0</v>
      </c>
      <c r="BP422" s="114">
        <v>0</v>
      </c>
      <c r="BQ422" s="114">
        <v>0</v>
      </c>
      <c r="BR422" s="114">
        <v>0</v>
      </c>
      <c r="BS422" s="114">
        <v>0</v>
      </c>
      <c r="BT422" s="114">
        <v>0</v>
      </c>
      <c r="BU422" s="114">
        <v>0</v>
      </c>
      <c r="BV422" s="114">
        <v>0</v>
      </c>
      <c r="BW422" s="114">
        <v>0</v>
      </c>
      <c r="BX422" s="114">
        <v>0</v>
      </c>
      <c r="BY422" s="114">
        <v>0</v>
      </c>
      <c r="BZ422" s="114">
        <v>0</v>
      </c>
      <c r="CA422" s="114">
        <v>0</v>
      </c>
      <c r="CB422" s="114">
        <v>0</v>
      </c>
      <c r="CC422" s="114">
        <v>0</v>
      </c>
      <c r="CD422" s="114">
        <v>0</v>
      </c>
      <c r="CE422" s="114">
        <v>0</v>
      </c>
      <c r="CF422" s="114">
        <v>0</v>
      </c>
      <c r="CG422" s="114">
        <v>0</v>
      </c>
      <c r="CH422" s="114">
        <v>0</v>
      </c>
      <c r="CI422" s="114">
        <v>0</v>
      </c>
      <c r="CJ422" s="114">
        <v>0</v>
      </c>
      <c r="CK422" s="114">
        <v>0</v>
      </c>
      <c r="CL422" s="114">
        <v>0</v>
      </c>
      <c r="CM422" s="114">
        <v>0</v>
      </c>
      <c r="CN422" s="114">
        <v>0</v>
      </c>
      <c r="CO422" s="114">
        <v>0</v>
      </c>
      <c r="CP422" s="114">
        <v>0</v>
      </c>
      <c r="CQ422" s="114">
        <v>0</v>
      </c>
      <c r="CR422" s="114">
        <v>0</v>
      </c>
      <c r="CS422" s="114">
        <v>0</v>
      </c>
      <c r="CT422" s="114">
        <v>0</v>
      </c>
      <c r="CU422" s="114">
        <v>0</v>
      </c>
      <c r="CV422" s="114">
        <v>0</v>
      </c>
      <c r="CW422" s="114">
        <v>0</v>
      </c>
      <c r="CX422" s="114">
        <v>0</v>
      </c>
      <c r="CY422" s="114">
        <v>0</v>
      </c>
      <c r="CZ422" s="114">
        <v>0</v>
      </c>
      <c r="DA422" s="114">
        <v>0</v>
      </c>
      <c r="DB422" s="114">
        <v>0</v>
      </c>
      <c r="DC422" s="114">
        <v>0</v>
      </c>
      <c r="DD422" s="114">
        <v>0</v>
      </c>
      <c r="DE422" s="114">
        <v>0</v>
      </c>
      <c r="DF422" s="114">
        <v>0</v>
      </c>
      <c r="DG422" s="114">
        <v>0</v>
      </c>
      <c r="DH422" s="114">
        <v>0</v>
      </c>
      <c r="DI422" s="114">
        <v>0</v>
      </c>
      <c r="DJ422" s="114">
        <v>0</v>
      </c>
      <c r="DK422" s="114">
        <v>0</v>
      </c>
      <c r="DL422" s="114">
        <v>0</v>
      </c>
      <c r="DM422" s="114">
        <v>0</v>
      </c>
      <c r="DN422" s="114">
        <v>0</v>
      </c>
      <c r="DO422" s="114">
        <v>0</v>
      </c>
      <c r="DP422" s="114">
        <v>0</v>
      </c>
      <c r="DQ422" s="114">
        <v>0</v>
      </c>
      <c r="DR422" s="114">
        <v>0</v>
      </c>
      <c r="DS422" s="114">
        <v>0</v>
      </c>
      <c r="DT422" s="114">
        <v>0</v>
      </c>
      <c r="DU422" s="114">
        <v>0</v>
      </c>
      <c r="DV422" s="114">
        <v>0</v>
      </c>
      <c r="DW422" s="114">
        <v>0</v>
      </c>
      <c r="DX422" s="114">
        <v>0</v>
      </c>
      <c r="DY422" s="114">
        <v>0</v>
      </c>
      <c r="DZ422" s="114">
        <v>0</v>
      </c>
      <c r="EA422" s="114">
        <v>0</v>
      </c>
      <c r="EB422" s="114">
        <v>0</v>
      </c>
      <c r="EC422" s="114">
        <v>0</v>
      </c>
      <c r="ED422" s="114">
        <v>0</v>
      </c>
      <c r="EE422" s="114">
        <v>0</v>
      </c>
      <c r="EF422" s="114">
        <v>0</v>
      </c>
      <c r="EG422" s="114">
        <v>0</v>
      </c>
      <c r="EH422" s="114">
        <v>0</v>
      </c>
      <c r="EI422" s="114">
        <v>0</v>
      </c>
      <c r="EJ422" s="114">
        <v>0</v>
      </c>
      <c r="EK422" s="114">
        <v>0</v>
      </c>
      <c r="EL422" s="114">
        <v>0</v>
      </c>
      <c r="EM422" s="114">
        <v>0</v>
      </c>
      <c r="EN422" s="114">
        <v>0</v>
      </c>
      <c r="EO422" s="114">
        <v>0</v>
      </c>
      <c r="EP422" s="114">
        <v>0</v>
      </c>
      <c r="EQ422" s="114">
        <v>0</v>
      </c>
      <c r="ER422" s="114">
        <v>0</v>
      </c>
      <c r="ES422" s="114">
        <v>0</v>
      </c>
      <c r="ET422" s="114">
        <v>0</v>
      </c>
      <c r="EU422" s="114">
        <v>0</v>
      </c>
      <c r="EV422" s="114">
        <v>0</v>
      </c>
      <c r="EW422" s="114">
        <v>0</v>
      </c>
      <c r="EX422" s="114">
        <v>0</v>
      </c>
      <c r="EY422" s="114">
        <v>0</v>
      </c>
      <c r="EZ422" s="114">
        <v>0</v>
      </c>
      <c r="FA422" s="114">
        <v>0</v>
      </c>
    </row>
    <row r="423" spans="1:157" x14ac:dyDescent="0.25">
      <c r="A423">
        <v>21</v>
      </c>
      <c r="B423" t="s">
        <v>65</v>
      </c>
      <c r="C423" s="65" t="s">
        <v>1393</v>
      </c>
      <c r="D423" s="65" t="s">
        <v>196</v>
      </c>
      <c r="E423" t="s">
        <v>197</v>
      </c>
      <c r="F423" s="79" t="s">
        <v>766</v>
      </c>
      <c r="G423" s="19">
        <v>2</v>
      </c>
      <c r="H423" s="74">
        <v>2</v>
      </c>
      <c r="I423" s="67"/>
      <c r="J423" s="68">
        <v>0</v>
      </c>
      <c r="K423" s="11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0</v>
      </c>
      <c r="Z423" s="114">
        <v>0</v>
      </c>
      <c r="AA423" s="114">
        <v>0</v>
      </c>
      <c r="AB423" s="114">
        <v>0</v>
      </c>
      <c r="AC423" s="114">
        <v>0</v>
      </c>
      <c r="AD423" s="114">
        <v>0</v>
      </c>
      <c r="AE423" s="114">
        <v>0</v>
      </c>
      <c r="AF423" s="114">
        <v>0</v>
      </c>
      <c r="AG423" s="114">
        <v>0</v>
      </c>
      <c r="AH423" s="114">
        <v>0</v>
      </c>
      <c r="AI423" s="114">
        <v>0</v>
      </c>
      <c r="AJ423" s="114">
        <v>0</v>
      </c>
      <c r="AK423" s="114">
        <v>0</v>
      </c>
      <c r="AL423" s="114">
        <v>0</v>
      </c>
      <c r="AM423" s="114">
        <v>0</v>
      </c>
      <c r="AN423" s="114">
        <v>0</v>
      </c>
      <c r="AO423" s="114">
        <v>0</v>
      </c>
      <c r="AP423" s="114">
        <v>0</v>
      </c>
      <c r="AQ423" s="114">
        <v>0</v>
      </c>
      <c r="AR423" s="114">
        <v>0</v>
      </c>
      <c r="AS423" s="114">
        <v>0</v>
      </c>
      <c r="AT423" s="114">
        <v>0</v>
      </c>
      <c r="AU423" s="114">
        <v>0</v>
      </c>
      <c r="AV423" s="114">
        <v>0</v>
      </c>
      <c r="AW423" s="114">
        <v>0</v>
      </c>
      <c r="AX423" s="114">
        <v>0</v>
      </c>
      <c r="AY423" s="114">
        <v>0</v>
      </c>
      <c r="AZ423" s="114">
        <v>0</v>
      </c>
      <c r="BA423" s="114">
        <v>0</v>
      </c>
      <c r="BB423" s="114">
        <v>0</v>
      </c>
      <c r="BC423" s="114">
        <v>0</v>
      </c>
      <c r="BD423" s="114">
        <v>0</v>
      </c>
      <c r="BE423" s="114">
        <v>0</v>
      </c>
      <c r="BF423" s="114">
        <v>0</v>
      </c>
      <c r="BG423" s="114">
        <v>0</v>
      </c>
      <c r="BH423" s="114">
        <v>0</v>
      </c>
      <c r="BI423" s="114">
        <v>0</v>
      </c>
      <c r="BJ423" s="114">
        <v>0</v>
      </c>
      <c r="BK423" s="114">
        <v>0</v>
      </c>
      <c r="BL423" s="114">
        <v>0</v>
      </c>
      <c r="BM423" s="114">
        <v>0</v>
      </c>
      <c r="BN423" s="114">
        <v>0</v>
      </c>
      <c r="BO423" s="114">
        <v>0</v>
      </c>
      <c r="BP423" s="114">
        <v>0</v>
      </c>
      <c r="BQ423" s="114">
        <v>0</v>
      </c>
      <c r="BR423" s="114">
        <v>0</v>
      </c>
      <c r="BS423" s="114">
        <v>0</v>
      </c>
      <c r="BT423" s="114">
        <v>0</v>
      </c>
      <c r="BU423" s="114">
        <v>0</v>
      </c>
      <c r="BV423" s="114">
        <v>0</v>
      </c>
      <c r="BW423" s="114">
        <v>0</v>
      </c>
      <c r="BX423" s="114">
        <v>0</v>
      </c>
      <c r="BY423" s="114">
        <v>0</v>
      </c>
      <c r="BZ423" s="114">
        <v>0</v>
      </c>
      <c r="CA423" s="114">
        <v>0</v>
      </c>
      <c r="CB423" s="114">
        <v>0</v>
      </c>
      <c r="CC423" s="114">
        <v>0</v>
      </c>
      <c r="CD423" s="114">
        <v>0</v>
      </c>
      <c r="CE423" s="114">
        <v>0</v>
      </c>
      <c r="CF423" s="114">
        <v>0</v>
      </c>
      <c r="CG423" s="114">
        <v>0</v>
      </c>
      <c r="CH423" s="114">
        <v>0</v>
      </c>
      <c r="CI423" s="114">
        <v>0</v>
      </c>
      <c r="CJ423" s="114">
        <v>0</v>
      </c>
      <c r="CK423" s="114">
        <v>0</v>
      </c>
      <c r="CL423" s="114">
        <v>0</v>
      </c>
      <c r="CM423" s="114">
        <v>0</v>
      </c>
      <c r="CN423" s="114">
        <v>0</v>
      </c>
      <c r="CO423" s="114">
        <v>0</v>
      </c>
      <c r="CP423" s="114">
        <v>0</v>
      </c>
      <c r="CQ423" s="114">
        <v>0</v>
      </c>
      <c r="CR423" s="114">
        <v>0</v>
      </c>
      <c r="CS423" s="114">
        <v>0</v>
      </c>
      <c r="CT423" s="114">
        <v>0</v>
      </c>
      <c r="CU423" s="114">
        <v>0</v>
      </c>
      <c r="CV423" s="114">
        <v>0</v>
      </c>
      <c r="CW423" s="114">
        <v>0</v>
      </c>
      <c r="CX423" s="114">
        <v>0</v>
      </c>
      <c r="CY423" s="114">
        <v>0</v>
      </c>
      <c r="CZ423" s="114">
        <v>0</v>
      </c>
      <c r="DA423" s="114">
        <v>0</v>
      </c>
      <c r="DB423" s="114">
        <v>0</v>
      </c>
      <c r="DC423" s="114">
        <v>0</v>
      </c>
      <c r="DD423" s="114">
        <v>0</v>
      </c>
      <c r="DE423" s="114">
        <v>0</v>
      </c>
      <c r="DF423" s="114">
        <v>0</v>
      </c>
      <c r="DG423" s="114">
        <v>0</v>
      </c>
      <c r="DH423" s="114">
        <v>0</v>
      </c>
      <c r="DI423" s="114">
        <v>0</v>
      </c>
      <c r="DJ423" s="114">
        <v>0</v>
      </c>
      <c r="DK423" s="114">
        <v>0</v>
      </c>
      <c r="DL423" s="114">
        <v>0</v>
      </c>
      <c r="DM423" s="114">
        <v>0</v>
      </c>
      <c r="DN423" s="114">
        <v>0</v>
      </c>
      <c r="DO423" s="114">
        <v>0</v>
      </c>
      <c r="DP423" s="114">
        <v>0</v>
      </c>
      <c r="DQ423" s="114">
        <v>0</v>
      </c>
      <c r="DR423" s="114">
        <v>0</v>
      </c>
      <c r="DS423" s="114">
        <v>0</v>
      </c>
      <c r="DT423" s="114">
        <v>0</v>
      </c>
      <c r="DU423" s="114">
        <v>0</v>
      </c>
      <c r="DV423" s="114">
        <v>0</v>
      </c>
      <c r="DW423" s="114">
        <v>0</v>
      </c>
      <c r="DX423" s="114">
        <v>0</v>
      </c>
      <c r="DY423" s="114">
        <v>0</v>
      </c>
      <c r="DZ423" s="114">
        <v>0</v>
      </c>
      <c r="EA423" s="114">
        <v>0</v>
      </c>
      <c r="EB423" s="114">
        <v>0</v>
      </c>
      <c r="EC423" s="114">
        <v>0</v>
      </c>
      <c r="ED423" s="114">
        <v>0</v>
      </c>
      <c r="EE423" s="114">
        <v>0</v>
      </c>
      <c r="EF423" s="114">
        <v>0</v>
      </c>
      <c r="EG423" s="114">
        <v>0</v>
      </c>
      <c r="EH423" s="114">
        <v>0</v>
      </c>
      <c r="EI423" s="114">
        <v>0</v>
      </c>
      <c r="EJ423" s="114">
        <v>0</v>
      </c>
      <c r="EK423" s="114">
        <v>0</v>
      </c>
      <c r="EL423" s="114">
        <v>0</v>
      </c>
      <c r="EM423" s="114">
        <v>0</v>
      </c>
      <c r="EN423" s="114">
        <v>0</v>
      </c>
      <c r="EO423" s="114">
        <v>0</v>
      </c>
      <c r="EP423" s="114">
        <v>0</v>
      </c>
      <c r="EQ423" s="114">
        <v>0</v>
      </c>
      <c r="ER423" s="114">
        <v>0</v>
      </c>
      <c r="ES423" s="114">
        <v>0</v>
      </c>
      <c r="ET423" s="114">
        <v>0</v>
      </c>
      <c r="EU423" s="114">
        <v>0</v>
      </c>
      <c r="EV423" s="114">
        <v>0</v>
      </c>
      <c r="EW423" s="114">
        <v>0</v>
      </c>
      <c r="EX423" s="114">
        <v>0</v>
      </c>
      <c r="EY423" s="114">
        <v>0</v>
      </c>
      <c r="EZ423" s="114">
        <v>0</v>
      </c>
      <c r="FA423" s="114">
        <v>0</v>
      </c>
    </row>
    <row r="424" spans="1:157" x14ac:dyDescent="0.25">
      <c r="A424">
        <v>21</v>
      </c>
      <c r="B424" t="s">
        <v>65</v>
      </c>
      <c r="C424" s="65" t="s">
        <v>1393</v>
      </c>
      <c r="D424" s="65" t="s">
        <v>357</v>
      </c>
      <c r="E424" t="s">
        <v>358</v>
      </c>
      <c r="F424" s="79" t="s">
        <v>766</v>
      </c>
      <c r="G424" s="19">
        <v>2</v>
      </c>
      <c r="H424" s="74">
        <v>2</v>
      </c>
      <c r="I424" s="67"/>
      <c r="J424" s="68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  <c r="AC424" s="114">
        <v>0</v>
      </c>
      <c r="AD424" s="114">
        <v>0</v>
      </c>
      <c r="AE424" s="114">
        <v>0</v>
      </c>
      <c r="AF424" s="114">
        <v>0</v>
      </c>
      <c r="AG424" s="114">
        <v>0</v>
      </c>
      <c r="AH424" s="114">
        <v>0</v>
      </c>
      <c r="AI424" s="114">
        <v>0</v>
      </c>
      <c r="AJ424" s="114">
        <v>0</v>
      </c>
      <c r="AK424" s="114">
        <v>0</v>
      </c>
      <c r="AL424" s="114">
        <v>0</v>
      </c>
      <c r="AM424" s="114">
        <v>0</v>
      </c>
      <c r="AN424" s="114">
        <v>0</v>
      </c>
      <c r="AO424" s="114">
        <v>0</v>
      </c>
      <c r="AP424" s="114">
        <v>0</v>
      </c>
      <c r="AQ424" s="114">
        <v>0</v>
      </c>
      <c r="AR424" s="114">
        <v>0</v>
      </c>
      <c r="AS424" s="114">
        <v>0</v>
      </c>
      <c r="AT424" s="114">
        <v>0</v>
      </c>
      <c r="AU424" s="114">
        <v>0</v>
      </c>
      <c r="AV424" s="114">
        <v>0</v>
      </c>
      <c r="AW424" s="114">
        <v>0</v>
      </c>
      <c r="AX424" s="114">
        <v>0</v>
      </c>
      <c r="AY424" s="114">
        <v>0</v>
      </c>
      <c r="AZ424" s="114">
        <v>0</v>
      </c>
      <c r="BA424" s="114">
        <v>0</v>
      </c>
      <c r="BB424" s="114">
        <v>0</v>
      </c>
      <c r="BC424" s="114">
        <v>0</v>
      </c>
      <c r="BD424" s="114">
        <v>0</v>
      </c>
      <c r="BE424" s="114">
        <v>0</v>
      </c>
      <c r="BF424" s="114">
        <v>0</v>
      </c>
      <c r="BG424" s="114">
        <v>0</v>
      </c>
      <c r="BH424" s="114">
        <v>0</v>
      </c>
      <c r="BI424" s="114">
        <v>0</v>
      </c>
      <c r="BJ424" s="114">
        <v>0</v>
      </c>
      <c r="BK424" s="114">
        <v>0</v>
      </c>
      <c r="BL424" s="114">
        <v>0</v>
      </c>
      <c r="BM424" s="114">
        <v>0</v>
      </c>
      <c r="BN424" s="114">
        <v>0</v>
      </c>
      <c r="BO424" s="114">
        <v>0</v>
      </c>
      <c r="BP424" s="114">
        <v>0</v>
      </c>
      <c r="BQ424" s="114">
        <v>0</v>
      </c>
      <c r="BR424" s="114">
        <v>0</v>
      </c>
      <c r="BS424" s="114">
        <v>0</v>
      </c>
      <c r="BT424" s="114">
        <v>0</v>
      </c>
      <c r="BU424" s="114">
        <v>0</v>
      </c>
      <c r="BV424" s="114">
        <v>0</v>
      </c>
      <c r="BW424" s="114">
        <v>0</v>
      </c>
      <c r="BX424" s="114">
        <v>0</v>
      </c>
      <c r="BY424" s="114">
        <v>0</v>
      </c>
      <c r="BZ424" s="114">
        <v>0</v>
      </c>
      <c r="CA424" s="114">
        <v>0</v>
      </c>
      <c r="CB424" s="114">
        <v>0</v>
      </c>
      <c r="CC424" s="114">
        <v>0</v>
      </c>
      <c r="CD424" s="114">
        <v>0</v>
      </c>
      <c r="CE424" s="114">
        <v>0</v>
      </c>
      <c r="CF424" s="114">
        <v>0</v>
      </c>
      <c r="CG424" s="114">
        <v>0</v>
      </c>
      <c r="CH424" s="114">
        <v>0</v>
      </c>
      <c r="CI424" s="114">
        <v>0</v>
      </c>
      <c r="CJ424" s="114">
        <v>0</v>
      </c>
      <c r="CK424" s="114">
        <v>0</v>
      </c>
      <c r="CL424" s="114">
        <v>0</v>
      </c>
      <c r="CM424" s="114">
        <v>0</v>
      </c>
      <c r="CN424" s="114">
        <v>0</v>
      </c>
      <c r="CO424" s="114">
        <v>0</v>
      </c>
      <c r="CP424" s="114">
        <v>0</v>
      </c>
      <c r="CQ424" s="114">
        <v>0</v>
      </c>
      <c r="CR424" s="114">
        <v>0</v>
      </c>
      <c r="CS424" s="114">
        <v>0</v>
      </c>
      <c r="CT424" s="114">
        <v>0</v>
      </c>
      <c r="CU424" s="114">
        <v>0</v>
      </c>
      <c r="CV424" s="114">
        <v>0</v>
      </c>
      <c r="CW424" s="114">
        <v>0</v>
      </c>
      <c r="CX424" s="114">
        <v>0</v>
      </c>
      <c r="CY424" s="114">
        <v>0</v>
      </c>
      <c r="CZ424" s="114">
        <v>0</v>
      </c>
      <c r="DA424" s="114">
        <v>0</v>
      </c>
      <c r="DB424" s="114">
        <v>0</v>
      </c>
      <c r="DC424" s="114">
        <v>0</v>
      </c>
      <c r="DD424" s="114">
        <v>0</v>
      </c>
      <c r="DE424" s="114">
        <v>0</v>
      </c>
      <c r="DF424" s="114">
        <v>0</v>
      </c>
      <c r="DG424" s="114">
        <v>0</v>
      </c>
      <c r="DH424" s="114">
        <v>0</v>
      </c>
      <c r="DI424" s="114">
        <v>0</v>
      </c>
      <c r="DJ424" s="114">
        <v>0</v>
      </c>
      <c r="DK424" s="114">
        <v>0</v>
      </c>
      <c r="DL424" s="114">
        <v>0</v>
      </c>
      <c r="DM424" s="114">
        <v>0</v>
      </c>
      <c r="DN424" s="114">
        <v>0</v>
      </c>
      <c r="DO424" s="114">
        <v>0</v>
      </c>
      <c r="DP424" s="114">
        <v>0</v>
      </c>
      <c r="DQ424" s="114">
        <v>0</v>
      </c>
      <c r="DR424" s="114">
        <v>0</v>
      </c>
      <c r="DS424" s="114">
        <v>0</v>
      </c>
      <c r="DT424" s="114">
        <v>0</v>
      </c>
      <c r="DU424" s="114">
        <v>0</v>
      </c>
      <c r="DV424" s="114">
        <v>0</v>
      </c>
      <c r="DW424" s="114">
        <v>0</v>
      </c>
      <c r="DX424" s="114">
        <v>0</v>
      </c>
      <c r="DY424" s="114">
        <v>0</v>
      </c>
      <c r="DZ424" s="114">
        <v>0</v>
      </c>
      <c r="EA424" s="114">
        <v>0</v>
      </c>
      <c r="EB424" s="114">
        <v>0</v>
      </c>
      <c r="EC424" s="114">
        <v>0</v>
      </c>
      <c r="ED424" s="114">
        <v>0</v>
      </c>
      <c r="EE424" s="114">
        <v>0</v>
      </c>
      <c r="EF424" s="114">
        <v>0</v>
      </c>
      <c r="EG424" s="114">
        <v>0</v>
      </c>
      <c r="EH424" s="114">
        <v>0</v>
      </c>
      <c r="EI424" s="114">
        <v>0</v>
      </c>
      <c r="EJ424" s="114">
        <v>0</v>
      </c>
      <c r="EK424" s="114">
        <v>0</v>
      </c>
      <c r="EL424" s="114">
        <v>0</v>
      </c>
      <c r="EM424" s="114">
        <v>0</v>
      </c>
      <c r="EN424" s="114">
        <v>0</v>
      </c>
      <c r="EO424" s="114">
        <v>0</v>
      </c>
      <c r="EP424" s="114">
        <v>0</v>
      </c>
      <c r="EQ424" s="114">
        <v>0</v>
      </c>
      <c r="ER424" s="114">
        <v>0</v>
      </c>
      <c r="ES424" s="114">
        <v>0</v>
      </c>
      <c r="ET424" s="114">
        <v>0</v>
      </c>
      <c r="EU424" s="114">
        <v>0</v>
      </c>
      <c r="EV424" s="114">
        <v>0</v>
      </c>
      <c r="EW424" s="114">
        <v>0</v>
      </c>
      <c r="EX424" s="114">
        <v>0</v>
      </c>
      <c r="EY424" s="114">
        <v>0</v>
      </c>
      <c r="EZ424" s="114">
        <v>0</v>
      </c>
      <c r="FA424" s="114">
        <v>0</v>
      </c>
    </row>
    <row r="425" spans="1:157" x14ac:dyDescent="0.25">
      <c r="A425">
        <v>21</v>
      </c>
      <c r="B425" t="s">
        <v>65</v>
      </c>
      <c r="C425" s="65" t="s">
        <v>1393</v>
      </c>
      <c r="D425" s="65" t="s">
        <v>190</v>
      </c>
      <c r="E425" t="s">
        <v>191</v>
      </c>
      <c r="F425" s="79" t="s">
        <v>766</v>
      </c>
      <c r="G425" s="19">
        <v>2</v>
      </c>
      <c r="H425" s="74">
        <v>2</v>
      </c>
      <c r="I425" s="67"/>
      <c r="J425" s="68">
        <v>0</v>
      </c>
      <c r="K425" s="114">
        <v>0</v>
      </c>
      <c r="L425" s="114">
        <v>0</v>
      </c>
      <c r="M425" s="114">
        <v>0</v>
      </c>
      <c r="N425" s="114">
        <v>0</v>
      </c>
      <c r="O425" s="114">
        <v>0</v>
      </c>
      <c r="P425" s="114">
        <v>0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  <c r="AC425" s="114">
        <v>0</v>
      </c>
      <c r="AD425" s="114">
        <v>0</v>
      </c>
      <c r="AE425" s="114">
        <v>0</v>
      </c>
      <c r="AF425" s="114">
        <v>0</v>
      </c>
      <c r="AG425" s="114">
        <v>0</v>
      </c>
      <c r="AH425" s="114">
        <v>0</v>
      </c>
      <c r="AI425" s="114">
        <v>0</v>
      </c>
      <c r="AJ425" s="114">
        <v>0</v>
      </c>
      <c r="AK425" s="114">
        <v>0</v>
      </c>
      <c r="AL425" s="114">
        <v>0</v>
      </c>
      <c r="AM425" s="114">
        <v>0</v>
      </c>
      <c r="AN425" s="114">
        <v>0</v>
      </c>
      <c r="AO425" s="114">
        <v>0</v>
      </c>
      <c r="AP425" s="114">
        <v>0</v>
      </c>
      <c r="AQ425" s="114">
        <v>0</v>
      </c>
      <c r="AR425" s="114">
        <v>0</v>
      </c>
      <c r="AS425" s="114">
        <v>0</v>
      </c>
      <c r="AT425" s="114">
        <v>0</v>
      </c>
      <c r="AU425" s="114">
        <v>0</v>
      </c>
      <c r="AV425" s="114">
        <v>0</v>
      </c>
      <c r="AW425" s="114">
        <v>0</v>
      </c>
      <c r="AX425" s="114">
        <v>0</v>
      </c>
      <c r="AY425" s="114">
        <v>0</v>
      </c>
      <c r="AZ425" s="114">
        <v>0</v>
      </c>
      <c r="BA425" s="114">
        <v>0</v>
      </c>
      <c r="BB425" s="114">
        <v>0</v>
      </c>
      <c r="BC425" s="114">
        <v>0</v>
      </c>
      <c r="BD425" s="114">
        <v>0</v>
      </c>
      <c r="BE425" s="114">
        <v>0</v>
      </c>
      <c r="BF425" s="114">
        <v>0</v>
      </c>
      <c r="BG425" s="114">
        <v>0</v>
      </c>
      <c r="BH425" s="114">
        <v>0</v>
      </c>
      <c r="BI425" s="114">
        <v>0</v>
      </c>
      <c r="BJ425" s="114">
        <v>0</v>
      </c>
      <c r="BK425" s="114">
        <v>0</v>
      </c>
      <c r="BL425" s="114">
        <v>0</v>
      </c>
      <c r="BM425" s="114">
        <v>0</v>
      </c>
      <c r="BN425" s="114">
        <v>0</v>
      </c>
      <c r="BO425" s="114">
        <v>0</v>
      </c>
      <c r="BP425" s="114">
        <v>0</v>
      </c>
      <c r="BQ425" s="114">
        <v>0</v>
      </c>
      <c r="BR425" s="114">
        <v>0</v>
      </c>
      <c r="BS425" s="114">
        <v>0</v>
      </c>
      <c r="BT425" s="114">
        <v>0</v>
      </c>
      <c r="BU425" s="114">
        <v>0</v>
      </c>
      <c r="BV425" s="114">
        <v>0</v>
      </c>
      <c r="BW425" s="114">
        <v>0</v>
      </c>
      <c r="BX425" s="114">
        <v>0</v>
      </c>
      <c r="BY425" s="114">
        <v>0</v>
      </c>
      <c r="BZ425" s="114">
        <v>0</v>
      </c>
      <c r="CA425" s="114">
        <v>0</v>
      </c>
      <c r="CB425" s="114">
        <v>0</v>
      </c>
      <c r="CC425" s="114">
        <v>0</v>
      </c>
      <c r="CD425" s="114">
        <v>0</v>
      </c>
      <c r="CE425" s="114">
        <v>0</v>
      </c>
      <c r="CF425" s="114">
        <v>0</v>
      </c>
      <c r="CG425" s="114">
        <v>0</v>
      </c>
      <c r="CH425" s="114">
        <v>0</v>
      </c>
      <c r="CI425" s="114">
        <v>0</v>
      </c>
      <c r="CJ425" s="114">
        <v>0</v>
      </c>
      <c r="CK425" s="114">
        <v>0</v>
      </c>
      <c r="CL425" s="114">
        <v>0</v>
      </c>
      <c r="CM425" s="114">
        <v>0</v>
      </c>
      <c r="CN425" s="114">
        <v>0</v>
      </c>
      <c r="CO425" s="114">
        <v>0</v>
      </c>
      <c r="CP425" s="114">
        <v>0</v>
      </c>
      <c r="CQ425" s="114">
        <v>0</v>
      </c>
      <c r="CR425" s="114">
        <v>0</v>
      </c>
      <c r="CS425" s="114">
        <v>0</v>
      </c>
      <c r="CT425" s="114">
        <v>0</v>
      </c>
      <c r="CU425" s="114">
        <v>0</v>
      </c>
      <c r="CV425" s="114">
        <v>0</v>
      </c>
      <c r="CW425" s="114">
        <v>0</v>
      </c>
      <c r="CX425" s="114">
        <v>0</v>
      </c>
      <c r="CY425" s="114">
        <v>0</v>
      </c>
      <c r="CZ425" s="114">
        <v>0</v>
      </c>
      <c r="DA425" s="114">
        <v>0</v>
      </c>
      <c r="DB425" s="114">
        <v>0</v>
      </c>
      <c r="DC425" s="114">
        <v>0</v>
      </c>
      <c r="DD425" s="114">
        <v>0</v>
      </c>
      <c r="DE425" s="114">
        <v>0</v>
      </c>
      <c r="DF425" s="114">
        <v>0</v>
      </c>
      <c r="DG425" s="114">
        <v>0</v>
      </c>
      <c r="DH425" s="114">
        <v>0</v>
      </c>
      <c r="DI425" s="114">
        <v>0</v>
      </c>
      <c r="DJ425" s="114">
        <v>0</v>
      </c>
      <c r="DK425" s="114">
        <v>0</v>
      </c>
      <c r="DL425" s="114">
        <v>0</v>
      </c>
      <c r="DM425" s="114">
        <v>0</v>
      </c>
      <c r="DN425" s="114">
        <v>0</v>
      </c>
      <c r="DO425" s="114">
        <v>0</v>
      </c>
      <c r="DP425" s="114">
        <v>0</v>
      </c>
      <c r="DQ425" s="114">
        <v>0</v>
      </c>
      <c r="DR425" s="114">
        <v>0</v>
      </c>
      <c r="DS425" s="114">
        <v>0</v>
      </c>
      <c r="DT425" s="114">
        <v>0</v>
      </c>
      <c r="DU425" s="114">
        <v>0</v>
      </c>
      <c r="DV425" s="114">
        <v>0</v>
      </c>
      <c r="DW425" s="114">
        <v>0</v>
      </c>
      <c r="DX425" s="114">
        <v>0</v>
      </c>
      <c r="DY425" s="114">
        <v>0</v>
      </c>
      <c r="DZ425" s="114">
        <v>0</v>
      </c>
      <c r="EA425" s="114">
        <v>0</v>
      </c>
      <c r="EB425" s="114">
        <v>0</v>
      </c>
      <c r="EC425" s="114">
        <v>0</v>
      </c>
      <c r="ED425" s="114">
        <v>0</v>
      </c>
      <c r="EE425" s="114">
        <v>0</v>
      </c>
      <c r="EF425" s="114">
        <v>0</v>
      </c>
      <c r="EG425" s="114">
        <v>0</v>
      </c>
      <c r="EH425" s="114">
        <v>0</v>
      </c>
      <c r="EI425" s="114">
        <v>0</v>
      </c>
      <c r="EJ425" s="114">
        <v>0</v>
      </c>
      <c r="EK425" s="114">
        <v>0</v>
      </c>
      <c r="EL425" s="114">
        <v>0</v>
      </c>
      <c r="EM425" s="114">
        <v>0</v>
      </c>
      <c r="EN425" s="114">
        <v>0</v>
      </c>
      <c r="EO425" s="114">
        <v>0</v>
      </c>
      <c r="EP425" s="114">
        <v>0</v>
      </c>
      <c r="EQ425" s="114">
        <v>0</v>
      </c>
      <c r="ER425" s="114">
        <v>0</v>
      </c>
      <c r="ES425" s="114">
        <v>0</v>
      </c>
      <c r="ET425" s="114">
        <v>0</v>
      </c>
      <c r="EU425" s="114">
        <v>0</v>
      </c>
      <c r="EV425" s="114">
        <v>0</v>
      </c>
      <c r="EW425" s="114">
        <v>0</v>
      </c>
      <c r="EX425" s="114">
        <v>0</v>
      </c>
      <c r="EY425" s="114">
        <v>0</v>
      </c>
      <c r="EZ425" s="114">
        <v>0</v>
      </c>
      <c r="FA425" s="114">
        <v>0</v>
      </c>
    </row>
    <row r="426" spans="1:157" x14ac:dyDescent="0.25">
      <c r="A426">
        <v>21</v>
      </c>
      <c r="B426" t="s">
        <v>65</v>
      </c>
      <c r="C426" s="65" t="s">
        <v>770</v>
      </c>
      <c r="D426" s="65" t="s">
        <v>110</v>
      </c>
      <c r="E426" t="s">
        <v>111</v>
      </c>
      <c r="F426" s="79" t="s">
        <v>766</v>
      </c>
      <c r="G426" s="19">
        <v>2</v>
      </c>
      <c r="H426" s="74">
        <v>2</v>
      </c>
      <c r="I426" s="67"/>
      <c r="J426" s="68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  <c r="AC426" s="114">
        <v>0</v>
      </c>
      <c r="AD426" s="114">
        <v>0</v>
      </c>
      <c r="AE426" s="114">
        <v>0</v>
      </c>
      <c r="AF426" s="114">
        <v>0</v>
      </c>
      <c r="AG426" s="114">
        <v>0</v>
      </c>
      <c r="AH426" s="114">
        <v>0</v>
      </c>
      <c r="AI426" s="114">
        <v>0</v>
      </c>
      <c r="AJ426" s="114">
        <v>0</v>
      </c>
      <c r="AK426" s="114">
        <v>0</v>
      </c>
      <c r="AL426" s="114">
        <v>0</v>
      </c>
      <c r="AM426" s="114">
        <v>0</v>
      </c>
      <c r="AN426" s="114">
        <v>0</v>
      </c>
      <c r="AO426" s="114">
        <v>0</v>
      </c>
      <c r="AP426" s="114">
        <v>0</v>
      </c>
      <c r="AQ426" s="114">
        <v>0</v>
      </c>
      <c r="AR426" s="114">
        <v>0</v>
      </c>
      <c r="AS426" s="114">
        <v>0</v>
      </c>
      <c r="AT426" s="114">
        <v>0</v>
      </c>
      <c r="AU426" s="114">
        <v>0</v>
      </c>
      <c r="AV426" s="114">
        <v>0</v>
      </c>
      <c r="AW426" s="114">
        <v>0</v>
      </c>
      <c r="AX426" s="114">
        <v>0</v>
      </c>
      <c r="AY426" s="114">
        <v>0</v>
      </c>
      <c r="AZ426" s="114">
        <v>0</v>
      </c>
      <c r="BA426" s="114">
        <v>0</v>
      </c>
      <c r="BB426" s="114">
        <v>0</v>
      </c>
      <c r="BC426" s="114">
        <v>0</v>
      </c>
      <c r="BD426" s="114">
        <v>0</v>
      </c>
      <c r="BE426" s="114">
        <v>0</v>
      </c>
      <c r="BF426" s="114">
        <v>0</v>
      </c>
      <c r="BG426" s="114">
        <v>0</v>
      </c>
      <c r="BH426" s="114">
        <v>0</v>
      </c>
      <c r="BI426" s="114">
        <v>0</v>
      </c>
      <c r="BJ426" s="114">
        <v>0</v>
      </c>
      <c r="BK426" s="114">
        <v>0</v>
      </c>
      <c r="BL426" s="114">
        <v>0</v>
      </c>
      <c r="BM426" s="114">
        <v>0</v>
      </c>
      <c r="BN426" s="114">
        <v>0</v>
      </c>
      <c r="BO426" s="114">
        <v>0</v>
      </c>
      <c r="BP426" s="114">
        <v>0</v>
      </c>
      <c r="BQ426" s="114">
        <v>0</v>
      </c>
      <c r="BR426" s="114">
        <v>0</v>
      </c>
      <c r="BS426" s="114">
        <v>0</v>
      </c>
      <c r="BT426" s="114">
        <v>0</v>
      </c>
      <c r="BU426" s="114">
        <v>0</v>
      </c>
      <c r="BV426" s="114">
        <v>0</v>
      </c>
      <c r="BW426" s="114">
        <v>0</v>
      </c>
      <c r="BX426" s="114">
        <v>0</v>
      </c>
      <c r="BY426" s="114">
        <v>0</v>
      </c>
      <c r="BZ426" s="114">
        <v>0</v>
      </c>
      <c r="CA426" s="114">
        <v>0</v>
      </c>
      <c r="CB426" s="114">
        <v>0</v>
      </c>
      <c r="CC426" s="114">
        <v>0</v>
      </c>
      <c r="CD426" s="114">
        <v>0</v>
      </c>
      <c r="CE426" s="114">
        <v>0</v>
      </c>
      <c r="CF426" s="114">
        <v>0</v>
      </c>
      <c r="CG426" s="114">
        <v>0</v>
      </c>
      <c r="CH426" s="114">
        <v>0</v>
      </c>
      <c r="CI426" s="114">
        <v>0</v>
      </c>
      <c r="CJ426" s="114">
        <v>0</v>
      </c>
      <c r="CK426" s="114">
        <v>0</v>
      </c>
      <c r="CL426" s="114">
        <v>0</v>
      </c>
      <c r="CM426" s="114">
        <v>0</v>
      </c>
      <c r="CN426" s="114">
        <v>0</v>
      </c>
      <c r="CO426" s="114">
        <v>0</v>
      </c>
      <c r="CP426" s="114">
        <v>0</v>
      </c>
      <c r="CQ426" s="114">
        <v>0</v>
      </c>
      <c r="CR426" s="114">
        <v>0</v>
      </c>
      <c r="CS426" s="114">
        <v>0</v>
      </c>
      <c r="CT426" s="114">
        <v>0</v>
      </c>
      <c r="CU426" s="114">
        <v>0</v>
      </c>
      <c r="CV426" s="114">
        <v>0</v>
      </c>
      <c r="CW426" s="114">
        <v>0</v>
      </c>
      <c r="CX426" s="114">
        <v>0</v>
      </c>
      <c r="CY426" s="114">
        <v>0</v>
      </c>
      <c r="CZ426" s="114">
        <v>0</v>
      </c>
      <c r="DA426" s="114">
        <v>0</v>
      </c>
      <c r="DB426" s="114">
        <v>0</v>
      </c>
      <c r="DC426" s="114">
        <v>0</v>
      </c>
      <c r="DD426" s="114">
        <v>0</v>
      </c>
      <c r="DE426" s="114">
        <v>0</v>
      </c>
      <c r="DF426" s="114">
        <v>0</v>
      </c>
      <c r="DG426" s="114">
        <v>0</v>
      </c>
      <c r="DH426" s="114">
        <v>0</v>
      </c>
      <c r="DI426" s="114">
        <v>0</v>
      </c>
      <c r="DJ426" s="114">
        <v>0</v>
      </c>
      <c r="DK426" s="114">
        <v>0</v>
      </c>
      <c r="DL426" s="114">
        <v>0</v>
      </c>
      <c r="DM426" s="114">
        <v>0</v>
      </c>
      <c r="DN426" s="114">
        <v>0</v>
      </c>
      <c r="DO426" s="114">
        <v>0</v>
      </c>
      <c r="DP426" s="114">
        <v>0</v>
      </c>
      <c r="DQ426" s="114">
        <v>0</v>
      </c>
      <c r="DR426" s="114">
        <v>0</v>
      </c>
      <c r="DS426" s="114">
        <v>0</v>
      </c>
      <c r="DT426" s="114">
        <v>0</v>
      </c>
      <c r="DU426" s="114">
        <v>0</v>
      </c>
      <c r="DV426" s="114">
        <v>0</v>
      </c>
      <c r="DW426" s="114">
        <v>0</v>
      </c>
      <c r="DX426" s="114">
        <v>0</v>
      </c>
      <c r="DY426" s="114">
        <v>0</v>
      </c>
      <c r="DZ426" s="114">
        <v>0</v>
      </c>
      <c r="EA426" s="114">
        <v>0</v>
      </c>
      <c r="EB426" s="114">
        <v>0</v>
      </c>
      <c r="EC426" s="114">
        <v>0</v>
      </c>
      <c r="ED426" s="114">
        <v>0</v>
      </c>
      <c r="EE426" s="114">
        <v>0</v>
      </c>
      <c r="EF426" s="114">
        <v>0</v>
      </c>
      <c r="EG426" s="114">
        <v>0</v>
      </c>
      <c r="EH426" s="114">
        <v>0</v>
      </c>
      <c r="EI426" s="114">
        <v>0</v>
      </c>
      <c r="EJ426" s="114">
        <v>0</v>
      </c>
      <c r="EK426" s="114">
        <v>0</v>
      </c>
      <c r="EL426" s="114">
        <v>0</v>
      </c>
      <c r="EM426" s="114">
        <v>0</v>
      </c>
      <c r="EN426" s="114">
        <v>0</v>
      </c>
      <c r="EO426" s="114">
        <v>0</v>
      </c>
      <c r="EP426" s="114">
        <v>0</v>
      </c>
      <c r="EQ426" s="114">
        <v>0</v>
      </c>
      <c r="ER426" s="114">
        <v>0</v>
      </c>
      <c r="ES426" s="114">
        <v>0</v>
      </c>
      <c r="ET426" s="114">
        <v>0</v>
      </c>
      <c r="EU426" s="114">
        <v>0</v>
      </c>
      <c r="EV426" s="114">
        <v>0</v>
      </c>
      <c r="EW426" s="114">
        <v>0</v>
      </c>
      <c r="EX426" s="114">
        <v>0</v>
      </c>
      <c r="EY426" s="114">
        <v>0</v>
      </c>
      <c r="EZ426" s="114">
        <v>0</v>
      </c>
      <c r="FA426" s="114">
        <v>0</v>
      </c>
    </row>
    <row r="427" spans="1:157" x14ac:dyDescent="0.25">
      <c r="A427">
        <v>21</v>
      </c>
      <c r="B427" t="s">
        <v>65</v>
      </c>
      <c r="C427" s="65" t="s">
        <v>770</v>
      </c>
      <c r="D427" s="65" t="s">
        <v>155</v>
      </c>
      <c r="E427" t="s">
        <v>156</v>
      </c>
      <c r="F427" s="79" t="s">
        <v>766</v>
      </c>
      <c r="G427" s="19">
        <v>2</v>
      </c>
      <c r="H427" s="74">
        <v>2</v>
      </c>
      <c r="I427" s="67"/>
      <c r="J427" s="68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0</v>
      </c>
      <c r="Z427" s="114">
        <v>0</v>
      </c>
      <c r="AA427" s="114">
        <v>0</v>
      </c>
      <c r="AB427" s="114">
        <v>0</v>
      </c>
      <c r="AC427" s="114">
        <v>0</v>
      </c>
      <c r="AD427" s="114">
        <v>0</v>
      </c>
      <c r="AE427" s="114">
        <v>0</v>
      </c>
      <c r="AF427" s="114">
        <v>0</v>
      </c>
      <c r="AG427" s="114">
        <v>0</v>
      </c>
      <c r="AH427" s="114">
        <v>0</v>
      </c>
      <c r="AI427" s="114">
        <v>0</v>
      </c>
      <c r="AJ427" s="114">
        <v>0</v>
      </c>
      <c r="AK427" s="114">
        <v>0</v>
      </c>
      <c r="AL427" s="114">
        <v>0</v>
      </c>
      <c r="AM427" s="114">
        <v>0</v>
      </c>
      <c r="AN427" s="114">
        <v>0</v>
      </c>
      <c r="AO427" s="114">
        <v>0</v>
      </c>
      <c r="AP427" s="114">
        <v>0</v>
      </c>
      <c r="AQ427" s="114">
        <v>0</v>
      </c>
      <c r="AR427" s="114">
        <v>0</v>
      </c>
      <c r="AS427" s="114">
        <v>0</v>
      </c>
      <c r="AT427" s="114">
        <v>0</v>
      </c>
      <c r="AU427" s="114">
        <v>0</v>
      </c>
      <c r="AV427" s="114">
        <v>0</v>
      </c>
      <c r="AW427" s="114">
        <v>0</v>
      </c>
      <c r="AX427" s="114">
        <v>0</v>
      </c>
      <c r="AY427" s="114">
        <v>0</v>
      </c>
      <c r="AZ427" s="114">
        <v>0</v>
      </c>
      <c r="BA427" s="114">
        <v>0</v>
      </c>
      <c r="BB427" s="114">
        <v>0</v>
      </c>
      <c r="BC427" s="114">
        <v>0</v>
      </c>
      <c r="BD427" s="114">
        <v>0</v>
      </c>
      <c r="BE427" s="114">
        <v>0</v>
      </c>
      <c r="BF427" s="114">
        <v>0</v>
      </c>
      <c r="BG427" s="114">
        <v>0</v>
      </c>
      <c r="BH427" s="114">
        <v>0</v>
      </c>
      <c r="BI427" s="114">
        <v>0</v>
      </c>
      <c r="BJ427" s="114">
        <v>0</v>
      </c>
      <c r="BK427" s="114">
        <v>0</v>
      </c>
      <c r="BL427" s="114">
        <v>0</v>
      </c>
      <c r="BM427" s="114">
        <v>0</v>
      </c>
      <c r="BN427" s="114">
        <v>0</v>
      </c>
      <c r="BO427" s="114">
        <v>0</v>
      </c>
      <c r="BP427" s="114">
        <v>0</v>
      </c>
      <c r="BQ427" s="114">
        <v>0</v>
      </c>
      <c r="BR427" s="114">
        <v>0</v>
      </c>
      <c r="BS427" s="114">
        <v>0</v>
      </c>
      <c r="BT427" s="114">
        <v>0</v>
      </c>
      <c r="BU427" s="114">
        <v>0</v>
      </c>
      <c r="BV427" s="114">
        <v>0</v>
      </c>
      <c r="BW427" s="114">
        <v>0</v>
      </c>
      <c r="BX427" s="114">
        <v>0</v>
      </c>
      <c r="BY427" s="114">
        <v>0</v>
      </c>
      <c r="BZ427" s="114">
        <v>0</v>
      </c>
      <c r="CA427" s="114">
        <v>0</v>
      </c>
      <c r="CB427" s="114">
        <v>0</v>
      </c>
      <c r="CC427" s="114">
        <v>0</v>
      </c>
      <c r="CD427" s="114">
        <v>0</v>
      </c>
      <c r="CE427" s="114">
        <v>0</v>
      </c>
      <c r="CF427" s="114">
        <v>0</v>
      </c>
      <c r="CG427" s="114">
        <v>0</v>
      </c>
      <c r="CH427" s="114">
        <v>0</v>
      </c>
      <c r="CI427" s="114">
        <v>0</v>
      </c>
      <c r="CJ427" s="114">
        <v>0</v>
      </c>
      <c r="CK427" s="114">
        <v>0</v>
      </c>
      <c r="CL427" s="114">
        <v>0</v>
      </c>
      <c r="CM427" s="114">
        <v>0</v>
      </c>
      <c r="CN427" s="114">
        <v>0</v>
      </c>
      <c r="CO427" s="114">
        <v>0</v>
      </c>
      <c r="CP427" s="114">
        <v>0</v>
      </c>
      <c r="CQ427" s="114">
        <v>0</v>
      </c>
      <c r="CR427" s="114">
        <v>0</v>
      </c>
      <c r="CS427" s="114">
        <v>0</v>
      </c>
      <c r="CT427" s="114">
        <v>0</v>
      </c>
      <c r="CU427" s="114">
        <v>0</v>
      </c>
      <c r="CV427" s="114">
        <v>0</v>
      </c>
      <c r="CW427" s="114">
        <v>0</v>
      </c>
      <c r="CX427" s="114">
        <v>0</v>
      </c>
      <c r="CY427" s="114">
        <v>0</v>
      </c>
      <c r="CZ427" s="114">
        <v>0</v>
      </c>
      <c r="DA427" s="114">
        <v>0</v>
      </c>
      <c r="DB427" s="114">
        <v>0</v>
      </c>
      <c r="DC427" s="114">
        <v>0</v>
      </c>
      <c r="DD427" s="114">
        <v>0</v>
      </c>
      <c r="DE427" s="114">
        <v>0</v>
      </c>
      <c r="DF427" s="114">
        <v>0</v>
      </c>
      <c r="DG427" s="114">
        <v>0</v>
      </c>
      <c r="DH427" s="114">
        <v>0</v>
      </c>
      <c r="DI427" s="114">
        <v>0</v>
      </c>
      <c r="DJ427" s="114">
        <v>0</v>
      </c>
      <c r="DK427" s="114">
        <v>0</v>
      </c>
      <c r="DL427" s="114">
        <v>0</v>
      </c>
      <c r="DM427" s="114">
        <v>0</v>
      </c>
      <c r="DN427" s="114">
        <v>0</v>
      </c>
      <c r="DO427" s="114">
        <v>0</v>
      </c>
      <c r="DP427" s="114">
        <v>0</v>
      </c>
      <c r="DQ427" s="114">
        <v>0</v>
      </c>
      <c r="DR427" s="114">
        <v>0</v>
      </c>
      <c r="DS427" s="114">
        <v>0</v>
      </c>
      <c r="DT427" s="114">
        <v>0</v>
      </c>
      <c r="DU427" s="114">
        <v>0</v>
      </c>
      <c r="DV427" s="114">
        <v>0</v>
      </c>
      <c r="DW427" s="114">
        <v>0</v>
      </c>
      <c r="DX427" s="114">
        <v>0</v>
      </c>
      <c r="DY427" s="114">
        <v>0</v>
      </c>
      <c r="DZ427" s="114">
        <v>0</v>
      </c>
      <c r="EA427" s="114">
        <v>0</v>
      </c>
      <c r="EB427" s="114">
        <v>0</v>
      </c>
      <c r="EC427" s="114">
        <v>0</v>
      </c>
      <c r="ED427" s="114">
        <v>0</v>
      </c>
      <c r="EE427" s="114">
        <v>0</v>
      </c>
      <c r="EF427" s="114">
        <v>0</v>
      </c>
      <c r="EG427" s="114">
        <v>0</v>
      </c>
      <c r="EH427" s="114">
        <v>0</v>
      </c>
      <c r="EI427" s="114">
        <v>0</v>
      </c>
      <c r="EJ427" s="114">
        <v>0</v>
      </c>
      <c r="EK427" s="114">
        <v>0</v>
      </c>
      <c r="EL427" s="114">
        <v>0</v>
      </c>
      <c r="EM427" s="114">
        <v>0</v>
      </c>
      <c r="EN427" s="114">
        <v>0</v>
      </c>
      <c r="EO427" s="114">
        <v>0</v>
      </c>
      <c r="EP427" s="114">
        <v>0</v>
      </c>
      <c r="EQ427" s="114">
        <v>0</v>
      </c>
      <c r="ER427" s="114">
        <v>0</v>
      </c>
      <c r="ES427" s="114">
        <v>0</v>
      </c>
      <c r="ET427" s="114">
        <v>0</v>
      </c>
      <c r="EU427" s="114">
        <v>0</v>
      </c>
      <c r="EV427" s="114">
        <v>0</v>
      </c>
      <c r="EW427" s="114">
        <v>0</v>
      </c>
      <c r="EX427" s="114">
        <v>0</v>
      </c>
      <c r="EY427" s="114">
        <v>0</v>
      </c>
      <c r="EZ427" s="114">
        <v>0</v>
      </c>
      <c r="FA427" s="114">
        <v>0</v>
      </c>
    </row>
    <row r="428" spans="1:157" s="71" customFormat="1" x14ac:dyDescent="0.25">
      <c r="A428" s="71">
        <v>21</v>
      </c>
      <c r="B428" s="71" t="s">
        <v>65</v>
      </c>
      <c r="C428" s="72" t="s">
        <v>770</v>
      </c>
      <c r="D428" s="72" t="s">
        <v>81</v>
      </c>
      <c r="E428" s="71" t="s">
        <v>82</v>
      </c>
      <c r="F428" s="80" t="s">
        <v>766</v>
      </c>
      <c r="G428" s="74">
        <v>2</v>
      </c>
      <c r="H428" s="74">
        <v>2</v>
      </c>
      <c r="I428" s="75"/>
      <c r="J428" s="68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0</v>
      </c>
      <c r="Z428" s="114">
        <v>0</v>
      </c>
      <c r="AA428" s="114">
        <v>0</v>
      </c>
      <c r="AB428" s="114">
        <v>0</v>
      </c>
      <c r="AC428" s="114">
        <v>0</v>
      </c>
      <c r="AD428" s="114">
        <v>0</v>
      </c>
      <c r="AE428" s="114">
        <v>0</v>
      </c>
      <c r="AF428" s="114">
        <v>0</v>
      </c>
      <c r="AG428" s="114">
        <v>0</v>
      </c>
      <c r="AH428" s="114">
        <v>0</v>
      </c>
      <c r="AI428" s="114">
        <v>0</v>
      </c>
      <c r="AJ428" s="114">
        <v>0</v>
      </c>
      <c r="AK428" s="114">
        <v>0</v>
      </c>
      <c r="AL428" s="114">
        <v>0</v>
      </c>
      <c r="AM428" s="114">
        <v>0</v>
      </c>
      <c r="AN428" s="114">
        <v>0</v>
      </c>
      <c r="AO428" s="114">
        <v>0</v>
      </c>
      <c r="AP428" s="114">
        <v>0</v>
      </c>
      <c r="AQ428" s="114">
        <v>0</v>
      </c>
      <c r="AR428" s="114">
        <v>0</v>
      </c>
      <c r="AS428" s="114">
        <v>0</v>
      </c>
      <c r="AT428" s="114">
        <v>0</v>
      </c>
      <c r="AU428" s="114">
        <v>0</v>
      </c>
      <c r="AV428" s="114">
        <v>0</v>
      </c>
      <c r="AW428" s="114">
        <v>0</v>
      </c>
      <c r="AX428" s="114">
        <v>0</v>
      </c>
      <c r="AY428" s="114">
        <v>0</v>
      </c>
      <c r="AZ428" s="114">
        <v>0</v>
      </c>
      <c r="BA428" s="114">
        <v>0</v>
      </c>
      <c r="BB428" s="114">
        <v>0</v>
      </c>
      <c r="BC428" s="114">
        <v>0</v>
      </c>
      <c r="BD428" s="114">
        <v>0</v>
      </c>
      <c r="BE428" s="114">
        <v>0</v>
      </c>
      <c r="BF428" s="114">
        <v>0</v>
      </c>
      <c r="BG428" s="114">
        <v>0</v>
      </c>
      <c r="BH428" s="114">
        <v>0</v>
      </c>
      <c r="BI428" s="114">
        <v>0</v>
      </c>
      <c r="BJ428" s="114">
        <v>0</v>
      </c>
      <c r="BK428" s="114">
        <v>0</v>
      </c>
      <c r="BL428" s="114">
        <v>0</v>
      </c>
      <c r="BM428" s="114">
        <v>0</v>
      </c>
      <c r="BN428" s="114">
        <v>0</v>
      </c>
      <c r="BO428" s="114">
        <v>0</v>
      </c>
      <c r="BP428" s="114">
        <v>0</v>
      </c>
      <c r="BQ428" s="114">
        <v>0</v>
      </c>
      <c r="BR428" s="114">
        <v>0</v>
      </c>
      <c r="BS428" s="114">
        <v>0</v>
      </c>
      <c r="BT428" s="114">
        <v>0</v>
      </c>
      <c r="BU428" s="114">
        <v>0</v>
      </c>
      <c r="BV428" s="114">
        <v>0</v>
      </c>
      <c r="BW428" s="114">
        <v>0</v>
      </c>
      <c r="BX428" s="114">
        <v>0</v>
      </c>
      <c r="BY428" s="114">
        <v>0</v>
      </c>
      <c r="BZ428" s="114">
        <v>0</v>
      </c>
      <c r="CA428" s="114">
        <v>0</v>
      </c>
      <c r="CB428" s="114">
        <v>0</v>
      </c>
      <c r="CC428" s="114">
        <v>0</v>
      </c>
      <c r="CD428" s="114">
        <v>0</v>
      </c>
      <c r="CE428" s="114">
        <v>0</v>
      </c>
      <c r="CF428" s="114">
        <v>0</v>
      </c>
      <c r="CG428" s="114">
        <v>0</v>
      </c>
      <c r="CH428" s="114">
        <v>0</v>
      </c>
      <c r="CI428" s="114">
        <v>0</v>
      </c>
      <c r="CJ428" s="114">
        <v>0</v>
      </c>
      <c r="CK428" s="114">
        <v>0</v>
      </c>
      <c r="CL428" s="114">
        <v>0</v>
      </c>
      <c r="CM428" s="114">
        <v>0</v>
      </c>
      <c r="CN428" s="114">
        <v>0</v>
      </c>
      <c r="CO428" s="114">
        <v>0</v>
      </c>
      <c r="CP428" s="114">
        <v>0</v>
      </c>
      <c r="CQ428" s="114">
        <v>0</v>
      </c>
      <c r="CR428" s="114">
        <v>0</v>
      </c>
      <c r="CS428" s="114">
        <v>0</v>
      </c>
      <c r="CT428" s="114">
        <v>0</v>
      </c>
      <c r="CU428" s="114">
        <v>0</v>
      </c>
      <c r="CV428" s="114">
        <v>0</v>
      </c>
      <c r="CW428" s="114">
        <v>0</v>
      </c>
      <c r="CX428" s="114">
        <v>0</v>
      </c>
      <c r="CY428" s="114">
        <v>0</v>
      </c>
      <c r="CZ428" s="114">
        <v>0</v>
      </c>
      <c r="DA428" s="114">
        <v>0</v>
      </c>
      <c r="DB428" s="114">
        <v>0</v>
      </c>
      <c r="DC428" s="114">
        <v>0</v>
      </c>
      <c r="DD428" s="114">
        <v>0</v>
      </c>
      <c r="DE428" s="114">
        <v>0</v>
      </c>
      <c r="DF428" s="114">
        <v>0</v>
      </c>
      <c r="DG428" s="114">
        <v>0</v>
      </c>
      <c r="DH428" s="114">
        <v>0</v>
      </c>
      <c r="DI428" s="114">
        <v>0</v>
      </c>
      <c r="DJ428" s="114">
        <v>0</v>
      </c>
      <c r="DK428" s="114">
        <v>0</v>
      </c>
      <c r="DL428" s="114">
        <v>0</v>
      </c>
      <c r="DM428" s="114">
        <v>0</v>
      </c>
      <c r="DN428" s="114">
        <v>0</v>
      </c>
      <c r="DO428" s="114">
        <v>0</v>
      </c>
      <c r="DP428" s="114">
        <v>0</v>
      </c>
      <c r="DQ428" s="114">
        <v>0</v>
      </c>
      <c r="DR428" s="114">
        <v>0</v>
      </c>
      <c r="DS428" s="114">
        <v>0</v>
      </c>
      <c r="DT428" s="114">
        <v>0</v>
      </c>
      <c r="DU428" s="114">
        <v>0</v>
      </c>
      <c r="DV428" s="114">
        <v>0</v>
      </c>
      <c r="DW428" s="114">
        <v>0</v>
      </c>
      <c r="DX428" s="114">
        <v>0</v>
      </c>
      <c r="DY428" s="114">
        <v>0</v>
      </c>
      <c r="DZ428" s="114">
        <v>0</v>
      </c>
      <c r="EA428" s="114">
        <v>0</v>
      </c>
      <c r="EB428" s="114">
        <v>0</v>
      </c>
      <c r="EC428" s="114">
        <v>0</v>
      </c>
      <c r="ED428" s="114">
        <v>0</v>
      </c>
      <c r="EE428" s="114">
        <v>0</v>
      </c>
      <c r="EF428" s="114">
        <v>0</v>
      </c>
      <c r="EG428" s="114">
        <v>0</v>
      </c>
      <c r="EH428" s="114">
        <v>0</v>
      </c>
      <c r="EI428" s="114">
        <v>0</v>
      </c>
      <c r="EJ428" s="114">
        <v>0</v>
      </c>
      <c r="EK428" s="114">
        <v>0</v>
      </c>
      <c r="EL428" s="114">
        <v>0</v>
      </c>
      <c r="EM428" s="114">
        <v>0</v>
      </c>
      <c r="EN428" s="114">
        <v>0</v>
      </c>
      <c r="EO428" s="114">
        <v>0</v>
      </c>
      <c r="EP428" s="114">
        <v>0</v>
      </c>
      <c r="EQ428" s="114">
        <v>0</v>
      </c>
      <c r="ER428" s="114">
        <v>0</v>
      </c>
      <c r="ES428" s="114">
        <v>0</v>
      </c>
      <c r="ET428" s="114">
        <v>0</v>
      </c>
      <c r="EU428" s="114">
        <v>0</v>
      </c>
      <c r="EV428" s="114">
        <v>0</v>
      </c>
      <c r="EW428" s="114">
        <v>0</v>
      </c>
      <c r="EX428" s="114">
        <v>0</v>
      </c>
      <c r="EY428" s="114">
        <v>0</v>
      </c>
      <c r="EZ428" s="114">
        <v>0</v>
      </c>
      <c r="FA428" s="114">
        <v>0</v>
      </c>
    </row>
    <row r="429" spans="1:157" x14ac:dyDescent="0.25">
      <c r="A429">
        <v>21</v>
      </c>
      <c r="B429" t="s">
        <v>65</v>
      </c>
      <c r="C429" s="65" t="s">
        <v>1400</v>
      </c>
      <c r="D429" s="65" t="s">
        <v>159</v>
      </c>
      <c r="E429" t="s">
        <v>160</v>
      </c>
      <c r="F429" s="79" t="s">
        <v>766</v>
      </c>
      <c r="G429" s="19">
        <v>1</v>
      </c>
      <c r="H429" s="74">
        <v>1</v>
      </c>
      <c r="I429" s="67"/>
      <c r="J429" s="68">
        <v>0</v>
      </c>
      <c r="K429" s="11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  <c r="AC429" s="114">
        <v>0</v>
      </c>
      <c r="AD429" s="114">
        <v>0</v>
      </c>
      <c r="AE429" s="114">
        <v>0</v>
      </c>
      <c r="AF429" s="114">
        <v>0</v>
      </c>
      <c r="AG429" s="114">
        <v>0</v>
      </c>
      <c r="AH429" s="114">
        <v>0</v>
      </c>
      <c r="AI429" s="114">
        <v>0</v>
      </c>
      <c r="AJ429" s="114">
        <v>0</v>
      </c>
      <c r="AK429" s="114">
        <v>0</v>
      </c>
      <c r="AL429" s="114">
        <v>0</v>
      </c>
      <c r="AM429" s="114">
        <v>0</v>
      </c>
      <c r="AN429" s="114">
        <v>0</v>
      </c>
      <c r="AO429" s="114">
        <v>0</v>
      </c>
      <c r="AP429" s="114">
        <v>0</v>
      </c>
      <c r="AQ429" s="114">
        <v>0</v>
      </c>
      <c r="AR429" s="114">
        <v>0</v>
      </c>
      <c r="AS429" s="114">
        <v>0</v>
      </c>
      <c r="AT429" s="114">
        <v>0</v>
      </c>
      <c r="AU429" s="114">
        <v>0</v>
      </c>
      <c r="AV429" s="114">
        <v>0</v>
      </c>
      <c r="AW429" s="114">
        <v>0</v>
      </c>
      <c r="AX429" s="114">
        <v>0</v>
      </c>
      <c r="AY429" s="114">
        <v>0</v>
      </c>
      <c r="AZ429" s="114">
        <v>0</v>
      </c>
      <c r="BA429" s="114">
        <v>0</v>
      </c>
      <c r="BB429" s="114">
        <v>0</v>
      </c>
      <c r="BC429" s="114">
        <v>0</v>
      </c>
      <c r="BD429" s="114">
        <v>0</v>
      </c>
      <c r="BE429" s="114">
        <v>0</v>
      </c>
      <c r="BF429" s="114">
        <v>0</v>
      </c>
      <c r="BG429" s="114">
        <v>0</v>
      </c>
      <c r="BH429" s="114">
        <v>0</v>
      </c>
      <c r="BI429" s="114">
        <v>0</v>
      </c>
      <c r="BJ429" s="114">
        <v>0</v>
      </c>
      <c r="BK429" s="114">
        <v>0</v>
      </c>
      <c r="BL429" s="114">
        <v>0</v>
      </c>
      <c r="BM429" s="114">
        <v>0</v>
      </c>
      <c r="BN429" s="114">
        <v>0</v>
      </c>
      <c r="BO429" s="114">
        <v>0</v>
      </c>
      <c r="BP429" s="114">
        <v>0</v>
      </c>
      <c r="BQ429" s="114">
        <v>0</v>
      </c>
      <c r="BR429" s="114">
        <v>0</v>
      </c>
      <c r="BS429" s="114">
        <v>0</v>
      </c>
      <c r="BT429" s="114">
        <v>0</v>
      </c>
      <c r="BU429" s="114">
        <v>0</v>
      </c>
      <c r="BV429" s="114">
        <v>0</v>
      </c>
      <c r="BW429" s="114">
        <v>0</v>
      </c>
      <c r="BX429" s="114">
        <v>0</v>
      </c>
      <c r="BY429" s="114">
        <v>0</v>
      </c>
      <c r="BZ429" s="114">
        <v>0</v>
      </c>
      <c r="CA429" s="114">
        <v>0</v>
      </c>
      <c r="CB429" s="114">
        <v>0</v>
      </c>
      <c r="CC429" s="114">
        <v>0</v>
      </c>
      <c r="CD429" s="114">
        <v>0</v>
      </c>
      <c r="CE429" s="114">
        <v>0</v>
      </c>
      <c r="CF429" s="114">
        <v>0</v>
      </c>
      <c r="CG429" s="114">
        <v>0</v>
      </c>
      <c r="CH429" s="114">
        <v>0</v>
      </c>
      <c r="CI429" s="114">
        <v>0</v>
      </c>
      <c r="CJ429" s="114">
        <v>0</v>
      </c>
      <c r="CK429" s="114">
        <v>0</v>
      </c>
      <c r="CL429" s="114">
        <v>0</v>
      </c>
      <c r="CM429" s="114">
        <v>0</v>
      </c>
      <c r="CN429" s="114">
        <v>0</v>
      </c>
      <c r="CO429" s="114">
        <v>0</v>
      </c>
      <c r="CP429" s="114">
        <v>0</v>
      </c>
      <c r="CQ429" s="114">
        <v>0</v>
      </c>
      <c r="CR429" s="114">
        <v>0</v>
      </c>
      <c r="CS429" s="114">
        <v>0</v>
      </c>
      <c r="CT429" s="114">
        <v>0</v>
      </c>
      <c r="CU429" s="114">
        <v>0</v>
      </c>
      <c r="CV429" s="114">
        <v>0</v>
      </c>
      <c r="CW429" s="114">
        <v>0</v>
      </c>
      <c r="CX429" s="114">
        <v>0</v>
      </c>
      <c r="CY429" s="114">
        <v>0</v>
      </c>
      <c r="CZ429" s="114">
        <v>0</v>
      </c>
      <c r="DA429" s="114">
        <v>0</v>
      </c>
      <c r="DB429" s="114">
        <v>0</v>
      </c>
      <c r="DC429" s="114">
        <v>0</v>
      </c>
      <c r="DD429" s="114">
        <v>0</v>
      </c>
      <c r="DE429" s="114">
        <v>0</v>
      </c>
      <c r="DF429" s="114">
        <v>0</v>
      </c>
      <c r="DG429" s="114">
        <v>0</v>
      </c>
      <c r="DH429" s="114">
        <v>0</v>
      </c>
      <c r="DI429" s="114">
        <v>0</v>
      </c>
      <c r="DJ429" s="114">
        <v>0</v>
      </c>
      <c r="DK429" s="114">
        <v>0</v>
      </c>
      <c r="DL429" s="114">
        <v>0</v>
      </c>
      <c r="DM429" s="114">
        <v>0</v>
      </c>
      <c r="DN429" s="114">
        <v>0</v>
      </c>
      <c r="DO429" s="114">
        <v>0</v>
      </c>
      <c r="DP429" s="114">
        <v>0</v>
      </c>
      <c r="DQ429" s="114">
        <v>0</v>
      </c>
      <c r="DR429" s="114">
        <v>0</v>
      </c>
      <c r="DS429" s="114">
        <v>0</v>
      </c>
      <c r="DT429" s="114">
        <v>0</v>
      </c>
      <c r="DU429" s="114">
        <v>0</v>
      </c>
      <c r="DV429" s="114">
        <v>0</v>
      </c>
      <c r="DW429" s="114">
        <v>0</v>
      </c>
      <c r="DX429" s="114">
        <v>0</v>
      </c>
      <c r="DY429" s="114">
        <v>0</v>
      </c>
      <c r="DZ429" s="114">
        <v>0</v>
      </c>
      <c r="EA429" s="114">
        <v>0</v>
      </c>
      <c r="EB429" s="114">
        <v>0</v>
      </c>
      <c r="EC429" s="114">
        <v>0</v>
      </c>
      <c r="ED429" s="114">
        <v>0</v>
      </c>
      <c r="EE429" s="114">
        <v>0</v>
      </c>
      <c r="EF429" s="114">
        <v>0</v>
      </c>
      <c r="EG429" s="114">
        <v>0</v>
      </c>
      <c r="EH429" s="114">
        <v>0</v>
      </c>
      <c r="EI429" s="114">
        <v>0</v>
      </c>
      <c r="EJ429" s="114">
        <v>0</v>
      </c>
      <c r="EK429" s="114">
        <v>0</v>
      </c>
      <c r="EL429" s="114">
        <v>0</v>
      </c>
      <c r="EM429" s="114">
        <v>0</v>
      </c>
      <c r="EN429" s="114">
        <v>0</v>
      </c>
      <c r="EO429" s="114">
        <v>0</v>
      </c>
      <c r="EP429" s="114">
        <v>0</v>
      </c>
      <c r="EQ429" s="114">
        <v>0</v>
      </c>
      <c r="ER429" s="114">
        <v>0</v>
      </c>
      <c r="ES429" s="114">
        <v>0</v>
      </c>
      <c r="ET429" s="114">
        <v>0</v>
      </c>
      <c r="EU429" s="114">
        <v>0</v>
      </c>
      <c r="EV429" s="114">
        <v>0</v>
      </c>
      <c r="EW429" s="114">
        <v>0</v>
      </c>
      <c r="EX429" s="114">
        <v>0</v>
      </c>
      <c r="EY429" s="114">
        <v>0</v>
      </c>
      <c r="EZ429" s="114">
        <v>0</v>
      </c>
      <c r="FA429" s="114">
        <v>0</v>
      </c>
    </row>
    <row r="430" spans="1:157" x14ac:dyDescent="0.25">
      <c r="A430">
        <v>21</v>
      </c>
      <c r="B430" t="s">
        <v>65</v>
      </c>
      <c r="C430" s="65" t="s">
        <v>1046</v>
      </c>
      <c r="D430" s="65" t="s">
        <v>1401</v>
      </c>
      <c r="E430" t="s">
        <v>1402</v>
      </c>
      <c r="F430" s="66" t="s">
        <v>762</v>
      </c>
      <c r="G430" s="19">
        <v>1</v>
      </c>
      <c r="H430" s="74">
        <v>1</v>
      </c>
      <c r="I430" s="67"/>
      <c r="J430" s="68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  <c r="AC430" s="114">
        <v>0</v>
      </c>
      <c r="AD430" s="114">
        <v>0</v>
      </c>
      <c r="AE430" s="114">
        <v>0</v>
      </c>
      <c r="AF430" s="114">
        <v>0</v>
      </c>
      <c r="AG430" s="114">
        <v>0</v>
      </c>
      <c r="AH430" s="114">
        <v>0</v>
      </c>
      <c r="AI430" s="114">
        <v>0</v>
      </c>
      <c r="AJ430" s="114">
        <v>0</v>
      </c>
      <c r="AK430" s="114">
        <v>0</v>
      </c>
      <c r="AL430" s="114">
        <v>0</v>
      </c>
      <c r="AM430" s="114">
        <v>0</v>
      </c>
      <c r="AN430" s="114">
        <v>0</v>
      </c>
      <c r="AO430" s="114">
        <v>0</v>
      </c>
      <c r="AP430" s="114">
        <v>0</v>
      </c>
      <c r="AQ430" s="114">
        <v>0</v>
      </c>
      <c r="AR430" s="114">
        <v>0</v>
      </c>
      <c r="AS430" s="114">
        <v>0</v>
      </c>
      <c r="AT430" s="114">
        <v>0</v>
      </c>
      <c r="AU430" s="114">
        <v>0</v>
      </c>
      <c r="AV430" s="114">
        <v>0</v>
      </c>
      <c r="AW430" s="114">
        <v>0</v>
      </c>
      <c r="AX430" s="114">
        <v>0</v>
      </c>
      <c r="AY430" s="114">
        <v>0</v>
      </c>
      <c r="AZ430" s="114">
        <v>0</v>
      </c>
      <c r="BA430" s="114">
        <v>0</v>
      </c>
      <c r="BB430" s="114">
        <v>0</v>
      </c>
      <c r="BC430" s="114">
        <v>0</v>
      </c>
      <c r="BD430" s="114">
        <v>0</v>
      </c>
      <c r="BE430" s="114">
        <v>0</v>
      </c>
      <c r="BF430" s="114">
        <v>0</v>
      </c>
      <c r="BG430" s="114">
        <v>0</v>
      </c>
      <c r="BH430" s="114">
        <v>0</v>
      </c>
      <c r="BI430" s="114">
        <v>0</v>
      </c>
      <c r="BJ430" s="114">
        <v>0</v>
      </c>
      <c r="BK430" s="114">
        <v>0</v>
      </c>
      <c r="BL430" s="114">
        <v>0</v>
      </c>
      <c r="BM430" s="114">
        <v>0</v>
      </c>
      <c r="BN430" s="114">
        <v>0</v>
      </c>
      <c r="BO430" s="114">
        <v>0</v>
      </c>
      <c r="BP430" s="114">
        <v>0</v>
      </c>
      <c r="BQ430" s="114">
        <v>0</v>
      </c>
      <c r="BR430" s="114">
        <v>0</v>
      </c>
      <c r="BS430" s="114">
        <v>0</v>
      </c>
      <c r="BT430" s="114">
        <v>0</v>
      </c>
      <c r="BU430" s="114">
        <v>0</v>
      </c>
      <c r="BV430" s="114">
        <v>0</v>
      </c>
      <c r="BW430" s="114">
        <v>0</v>
      </c>
      <c r="BX430" s="114">
        <v>0</v>
      </c>
      <c r="BY430" s="114">
        <v>0</v>
      </c>
      <c r="BZ430" s="114">
        <v>0</v>
      </c>
      <c r="CA430" s="114">
        <v>0</v>
      </c>
      <c r="CB430" s="114">
        <v>0</v>
      </c>
      <c r="CC430" s="114">
        <v>0</v>
      </c>
      <c r="CD430" s="114">
        <v>0</v>
      </c>
      <c r="CE430" s="114">
        <v>0</v>
      </c>
      <c r="CF430" s="114">
        <v>0</v>
      </c>
      <c r="CG430" s="114">
        <v>0</v>
      </c>
      <c r="CH430" s="114">
        <v>0</v>
      </c>
      <c r="CI430" s="114">
        <v>0</v>
      </c>
      <c r="CJ430" s="114">
        <v>0</v>
      </c>
      <c r="CK430" s="114">
        <v>0</v>
      </c>
      <c r="CL430" s="114">
        <v>0</v>
      </c>
      <c r="CM430" s="114">
        <v>0</v>
      </c>
      <c r="CN430" s="114">
        <v>0</v>
      </c>
      <c r="CO430" s="114">
        <v>0</v>
      </c>
      <c r="CP430" s="114">
        <v>0</v>
      </c>
      <c r="CQ430" s="114">
        <v>0</v>
      </c>
      <c r="CR430" s="114">
        <v>0</v>
      </c>
      <c r="CS430" s="114">
        <v>0</v>
      </c>
      <c r="CT430" s="114">
        <v>0</v>
      </c>
      <c r="CU430" s="114">
        <v>0</v>
      </c>
      <c r="CV430" s="114">
        <v>0</v>
      </c>
      <c r="CW430" s="114">
        <v>0</v>
      </c>
      <c r="CX430" s="114">
        <v>0</v>
      </c>
      <c r="CY430" s="114">
        <v>0</v>
      </c>
      <c r="CZ430" s="114">
        <v>0</v>
      </c>
      <c r="DA430" s="114">
        <v>0</v>
      </c>
      <c r="DB430" s="114">
        <v>0</v>
      </c>
      <c r="DC430" s="114">
        <v>0</v>
      </c>
      <c r="DD430" s="114">
        <v>0</v>
      </c>
      <c r="DE430" s="114">
        <v>0</v>
      </c>
      <c r="DF430" s="114">
        <v>0</v>
      </c>
      <c r="DG430" s="114">
        <v>0</v>
      </c>
      <c r="DH430" s="114">
        <v>0</v>
      </c>
      <c r="DI430" s="114">
        <v>0</v>
      </c>
      <c r="DJ430" s="114">
        <v>0</v>
      </c>
      <c r="DK430" s="114">
        <v>0</v>
      </c>
      <c r="DL430" s="114">
        <v>0</v>
      </c>
      <c r="DM430" s="114">
        <v>0</v>
      </c>
      <c r="DN430" s="114">
        <v>0</v>
      </c>
      <c r="DO430" s="114">
        <v>0</v>
      </c>
      <c r="DP430" s="114">
        <v>0</v>
      </c>
      <c r="DQ430" s="114">
        <v>0</v>
      </c>
      <c r="DR430" s="114">
        <v>0</v>
      </c>
      <c r="DS430" s="114">
        <v>0</v>
      </c>
      <c r="DT430" s="114">
        <v>0</v>
      </c>
      <c r="DU430" s="114">
        <v>0</v>
      </c>
      <c r="DV430" s="114">
        <v>0</v>
      </c>
      <c r="DW430" s="114">
        <v>0</v>
      </c>
      <c r="DX430" s="114">
        <v>0</v>
      </c>
      <c r="DY430" s="114">
        <v>0</v>
      </c>
      <c r="DZ430" s="114">
        <v>0</v>
      </c>
      <c r="EA430" s="114">
        <v>0</v>
      </c>
      <c r="EB430" s="114">
        <v>0</v>
      </c>
      <c r="EC430" s="114">
        <v>0</v>
      </c>
      <c r="ED430" s="114">
        <v>0</v>
      </c>
      <c r="EE430" s="114">
        <v>0</v>
      </c>
      <c r="EF430" s="114">
        <v>0</v>
      </c>
      <c r="EG430" s="114">
        <v>0</v>
      </c>
      <c r="EH430" s="114">
        <v>0</v>
      </c>
      <c r="EI430" s="114">
        <v>0</v>
      </c>
      <c r="EJ430" s="114">
        <v>0</v>
      </c>
      <c r="EK430" s="114">
        <v>0</v>
      </c>
      <c r="EL430" s="114">
        <v>0</v>
      </c>
      <c r="EM430" s="114">
        <v>0</v>
      </c>
      <c r="EN430" s="114">
        <v>0</v>
      </c>
      <c r="EO430" s="114">
        <v>0</v>
      </c>
      <c r="EP430" s="114">
        <v>0</v>
      </c>
      <c r="EQ430" s="114">
        <v>0</v>
      </c>
      <c r="ER430" s="114">
        <v>0</v>
      </c>
      <c r="ES430" s="114">
        <v>0</v>
      </c>
      <c r="ET430" s="114">
        <v>0</v>
      </c>
      <c r="EU430" s="114">
        <v>0</v>
      </c>
      <c r="EV430" s="114">
        <v>0</v>
      </c>
      <c r="EW430" s="114">
        <v>0</v>
      </c>
      <c r="EX430" s="114">
        <v>0</v>
      </c>
      <c r="EY430" s="114">
        <v>0</v>
      </c>
      <c r="EZ430" s="114">
        <v>0</v>
      </c>
      <c r="FA430" s="114">
        <v>0</v>
      </c>
    </row>
    <row r="431" spans="1:157" x14ac:dyDescent="0.25">
      <c r="A431">
        <v>21</v>
      </c>
      <c r="B431" t="s">
        <v>65</v>
      </c>
      <c r="C431" s="65" t="s">
        <v>1400</v>
      </c>
      <c r="D431" s="65" t="s">
        <v>88</v>
      </c>
      <c r="E431" t="s">
        <v>89</v>
      </c>
      <c r="F431" s="79" t="s">
        <v>766</v>
      </c>
      <c r="G431" s="19">
        <v>1</v>
      </c>
      <c r="H431" s="74">
        <v>1</v>
      </c>
      <c r="I431" s="67"/>
      <c r="J431" s="68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  <c r="AC431" s="114">
        <v>0</v>
      </c>
      <c r="AD431" s="114">
        <v>0</v>
      </c>
      <c r="AE431" s="114">
        <v>0</v>
      </c>
      <c r="AF431" s="114">
        <v>0</v>
      </c>
      <c r="AG431" s="114">
        <v>0</v>
      </c>
      <c r="AH431" s="114">
        <v>0</v>
      </c>
      <c r="AI431" s="114">
        <v>0</v>
      </c>
      <c r="AJ431" s="114">
        <v>0</v>
      </c>
      <c r="AK431" s="114">
        <v>0</v>
      </c>
      <c r="AL431" s="114">
        <v>0</v>
      </c>
      <c r="AM431" s="114">
        <v>0</v>
      </c>
      <c r="AN431" s="114">
        <v>0</v>
      </c>
      <c r="AO431" s="114">
        <v>0</v>
      </c>
      <c r="AP431" s="114">
        <v>0</v>
      </c>
      <c r="AQ431" s="114">
        <v>0</v>
      </c>
      <c r="AR431" s="114">
        <v>0</v>
      </c>
      <c r="AS431" s="114">
        <v>0</v>
      </c>
      <c r="AT431" s="114">
        <v>0</v>
      </c>
      <c r="AU431" s="114">
        <v>0</v>
      </c>
      <c r="AV431" s="114">
        <v>0</v>
      </c>
      <c r="AW431" s="114">
        <v>0</v>
      </c>
      <c r="AX431" s="114">
        <v>0</v>
      </c>
      <c r="AY431" s="114">
        <v>0</v>
      </c>
      <c r="AZ431" s="114">
        <v>0</v>
      </c>
      <c r="BA431" s="114">
        <v>0</v>
      </c>
      <c r="BB431" s="114">
        <v>0</v>
      </c>
      <c r="BC431" s="114">
        <v>0</v>
      </c>
      <c r="BD431" s="114">
        <v>0</v>
      </c>
      <c r="BE431" s="114">
        <v>0</v>
      </c>
      <c r="BF431" s="114">
        <v>0</v>
      </c>
      <c r="BG431" s="114">
        <v>0</v>
      </c>
      <c r="BH431" s="114">
        <v>0</v>
      </c>
      <c r="BI431" s="114">
        <v>0</v>
      </c>
      <c r="BJ431" s="114">
        <v>0</v>
      </c>
      <c r="BK431" s="114">
        <v>0</v>
      </c>
      <c r="BL431" s="114">
        <v>0</v>
      </c>
      <c r="BM431" s="114">
        <v>0</v>
      </c>
      <c r="BN431" s="114">
        <v>0</v>
      </c>
      <c r="BO431" s="114">
        <v>0</v>
      </c>
      <c r="BP431" s="114">
        <v>0</v>
      </c>
      <c r="BQ431" s="114">
        <v>0</v>
      </c>
      <c r="BR431" s="114">
        <v>0</v>
      </c>
      <c r="BS431" s="114">
        <v>0</v>
      </c>
      <c r="BT431" s="114">
        <v>0</v>
      </c>
      <c r="BU431" s="114">
        <v>0</v>
      </c>
      <c r="BV431" s="114">
        <v>0</v>
      </c>
      <c r="BW431" s="114">
        <v>0</v>
      </c>
      <c r="BX431" s="114">
        <v>0</v>
      </c>
      <c r="BY431" s="114">
        <v>0</v>
      </c>
      <c r="BZ431" s="114">
        <v>0</v>
      </c>
      <c r="CA431" s="114">
        <v>0</v>
      </c>
      <c r="CB431" s="114">
        <v>0</v>
      </c>
      <c r="CC431" s="114">
        <v>0</v>
      </c>
      <c r="CD431" s="114">
        <v>0</v>
      </c>
      <c r="CE431" s="114">
        <v>0</v>
      </c>
      <c r="CF431" s="114">
        <v>0</v>
      </c>
      <c r="CG431" s="114">
        <v>0</v>
      </c>
      <c r="CH431" s="114">
        <v>0</v>
      </c>
      <c r="CI431" s="114">
        <v>0</v>
      </c>
      <c r="CJ431" s="114">
        <v>0</v>
      </c>
      <c r="CK431" s="114">
        <v>0</v>
      </c>
      <c r="CL431" s="114">
        <v>0</v>
      </c>
      <c r="CM431" s="114">
        <v>0</v>
      </c>
      <c r="CN431" s="114">
        <v>0</v>
      </c>
      <c r="CO431" s="114">
        <v>0</v>
      </c>
      <c r="CP431" s="114">
        <v>0</v>
      </c>
      <c r="CQ431" s="114">
        <v>0</v>
      </c>
      <c r="CR431" s="114">
        <v>0</v>
      </c>
      <c r="CS431" s="114">
        <v>0</v>
      </c>
      <c r="CT431" s="114">
        <v>0</v>
      </c>
      <c r="CU431" s="114">
        <v>0</v>
      </c>
      <c r="CV431" s="114">
        <v>0</v>
      </c>
      <c r="CW431" s="114">
        <v>0</v>
      </c>
      <c r="CX431" s="114">
        <v>0</v>
      </c>
      <c r="CY431" s="114">
        <v>0</v>
      </c>
      <c r="CZ431" s="114">
        <v>0</v>
      </c>
      <c r="DA431" s="114">
        <v>0</v>
      </c>
      <c r="DB431" s="114">
        <v>0</v>
      </c>
      <c r="DC431" s="114">
        <v>0</v>
      </c>
      <c r="DD431" s="114">
        <v>0</v>
      </c>
      <c r="DE431" s="114">
        <v>0</v>
      </c>
      <c r="DF431" s="114">
        <v>0</v>
      </c>
      <c r="DG431" s="114">
        <v>0</v>
      </c>
      <c r="DH431" s="114">
        <v>0</v>
      </c>
      <c r="DI431" s="114">
        <v>0</v>
      </c>
      <c r="DJ431" s="114">
        <v>0</v>
      </c>
      <c r="DK431" s="114">
        <v>0</v>
      </c>
      <c r="DL431" s="114">
        <v>0</v>
      </c>
      <c r="DM431" s="114">
        <v>0</v>
      </c>
      <c r="DN431" s="114">
        <v>0</v>
      </c>
      <c r="DO431" s="114">
        <v>0</v>
      </c>
      <c r="DP431" s="114">
        <v>0</v>
      </c>
      <c r="DQ431" s="114">
        <v>0</v>
      </c>
      <c r="DR431" s="114">
        <v>0</v>
      </c>
      <c r="DS431" s="114">
        <v>0</v>
      </c>
      <c r="DT431" s="114">
        <v>0</v>
      </c>
      <c r="DU431" s="114">
        <v>0</v>
      </c>
      <c r="DV431" s="114">
        <v>0</v>
      </c>
      <c r="DW431" s="114">
        <v>0</v>
      </c>
      <c r="DX431" s="114">
        <v>0</v>
      </c>
      <c r="DY431" s="114">
        <v>0</v>
      </c>
      <c r="DZ431" s="114">
        <v>0</v>
      </c>
      <c r="EA431" s="114">
        <v>0</v>
      </c>
      <c r="EB431" s="114">
        <v>0</v>
      </c>
      <c r="EC431" s="114">
        <v>0</v>
      </c>
      <c r="ED431" s="114">
        <v>0</v>
      </c>
      <c r="EE431" s="114">
        <v>0</v>
      </c>
      <c r="EF431" s="114">
        <v>0</v>
      </c>
      <c r="EG431" s="114">
        <v>0</v>
      </c>
      <c r="EH431" s="114">
        <v>0</v>
      </c>
      <c r="EI431" s="114">
        <v>0</v>
      </c>
      <c r="EJ431" s="114">
        <v>0</v>
      </c>
      <c r="EK431" s="114">
        <v>0</v>
      </c>
      <c r="EL431" s="114">
        <v>0</v>
      </c>
      <c r="EM431" s="114">
        <v>0</v>
      </c>
      <c r="EN431" s="114">
        <v>0</v>
      </c>
      <c r="EO431" s="114">
        <v>0</v>
      </c>
      <c r="EP431" s="114">
        <v>0</v>
      </c>
      <c r="EQ431" s="114">
        <v>0</v>
      </c>
      <c r="ER431" s="114">
        <v>0</v>
      </c>
      <c r="ES431" s="114">
        <v>0</v>
      </c>
      <c r="ET431" s="114">
        <v>0</v>
      </c>
      <c r="EU431" s="114">
        <v>0</v>
      </c>
      <c r="EV431" s="114">
        <v>0</v>
      </c>
      <c r="EW431" s="114">
        <v>0</v>
      </c>
      <c r="EX431" s="114">
        <v>0</v>
      </c>
      <c r="EY431" s="114">
        <v>0</v>
      </c>
      <c r="EZ431" s="114">
        <v>0</v>
      </c>
      <c r="FA431" s="114">
        <v>0</v>
      </c>
    </row>
    <row r="432" spans="1:157" x14ac:dyDescent="0.25">
      <c r="A432">
        <v>21</v>
      </c>
      <c r="B432" t="s">
        <v>65</v>
      </c>
      <c r="C432" s="65" t="s">
        <v>1400</v>
      </c>
      <c r="D432" s="65" t="s">
        <v>83</v>
      </c>
      <c r="E432" t="s">
        <v>84</v>
      </c>
      <c r="F432" s="79" t="s">
        <v>766</v>
      </c>
      <c r="G432" s="19">
        <v>1</v>
      </c>
      <c r="H432" s="74">
        <v>1</v>
      </c>
      <c r="I432" s="67"/>
      <c r="J432" s="68">
        <v>0</v>
      </c>
      <c r="K432" s="11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  <c r="AC432" s="114">
        <v>0</v>
      </c>
      <c r="AD432" s="114">
        <v>0</v>
      </c>
      <c r="AE432" s="114">
        <v>0</v>
      </c>
      <c r="AF432" s="114">
        <v>0</v>
      </c>
      <c r="AG432" s="114">
        <v>0</v>
      </c>
      <c r="AH432" s="114">
        <v>0</v>
      </c>
      <c r="AI432" s="114">
        <v>0</v>
      </c>
      <c r="AJ432" s="114">
        <v>0</v>
      </c>
      <c r="AK432" s="114">
        <v>0</v>
      </c>
      <c r="AL432" s="114">
        <v>0</v>
      </c>
      <c r="AM432" s="114">
        <v>0</v>
      </c>
      <c r="AN432" s="114">
        <v>0</v>
      </c>
      <c r="AO432" s="114">
        <v>0</v>
      </c>
      <c r="AP432" s="114">
        <v>0</v>
      </c>
      <c r="AQ432" s="114">
        <v>0</v>
      </c>
      <c r="AR432" s="114">
        <v>0</v>
      </c>
      <c r="AS432" s="114">
        <v>0</v>
      </c>
      <c r="AT432" s="114">
        <v>0</v>
      </c>
      <c r="AU432" s="114">
        <v>0</v>
      </c>
      <c r="AV432" s="114">
        <v>0</v>
      </c>
      <c r="AW432" s="114">
        <v>0</v>
      </c>
      <c r="AX432" s="114">
        <v>0</v>
      </c>
      <c r="AY432" s="114">
        <v>0</v>
      </c>
      <c r="AZ432" s="114">
        <v>0</v>
      </c>
      <c r="BA432" s="114">
        <v>0</v>
      </c>
      <c r="BB432" s="114">
        <v>0</v>
      </c>
      <c r="BC432" s="114">
        <v>0</v>
      </c>
      <c r="BD432" s="114">
        <v>0</v>
      </c>
      <c r="BE432" s="114">
        <v>0</v>
      </c>
      <c r="BF432" s="114">
        <v>0</v>
      </c>
      <c r="BG432" s="114">
        <v>0</v>
      </c>
      <c r="BH432" s="114">
        <v>0</v>
      </c>
      <c r="BI432" s="114">
        <v>0</v>
      </c>
      <c r="BJ432" s="114">
        <v>0</v>
      </c>
      <c r="BK432" s="114">
        <v>0</v>
      </c>
      <c r="BL432" s="114">
        <v>0</v>
      </c>
      <c r="BM432" s="114">
        <v>0</v>
      </c>
      <c r="BN432" s="114">
        <v>0</v>
      </c>
      <c r="BO432" s="114">
        <v>0</v>
      </c>
      <c r="BP432" s="114">
        <v>0</v>
      </c>
      <c r="BQ432" s="114">
        <v>0</v>
      </c>
      <c r="BR432" s="114">
        <v>0</v>
      </c>
      <c r="BS432" s="114">
        <v>0</v>
      </c>
      <c r="BT432" s="114">
        <v>0</v>
      </c>
      <c r="BU432" s="114">
        <v>0</v>
      </c>
      <c r="BV432" s="114">
        <v>0</v>
      </c>
      <c r="BW432" s="114">
        <v>0</v>
      </c>
      <c r="BX432" s="114">
        <v>0</v>
      </c>
      <c r="BY432" s="114">
        <v>0</v>
      </c>
      <c r="BZ432" s="114">
        <v>0</v>
      </c>
      <c r="CA432" s="114">
        <v>0</v>
      </c>
      <c r="CB432" s="114">
        <v>0</v>
      </c>
      <c r="CC432" s="114">
        <v>0</v>
      </c>
      <c r="CD432" s="114">
        <v>0</v>
      </c>
      <c r="CE432" s="114">
        <v>0</v>
      </c>
      <c r="CF432" s="114">
        <v>0</v>
      </c>
      <c r="CG432" s="114">
        <v>0</v>
      </c>
      <c r="CH432" s="114">
        <v>0</v>
      </c>
      <c r="CI432" s="114">
        <v>0</v>
      </c>
      <c r="CJ432" s="114">
        <v>0</v>
      </c>
      <c r="CK432" s="114">
        <v>0</v>
      </c>
      <c r="CL432" s="114">
        <v>0</v>
      </c>
      <c r="CM432" s="114">
        <v>0</v>
      </c>
      <c r="CN432" s="114">
        <v>0</v>
      </c>
      <c r="CO432" s="114">
        <v>0</v>
      </c>
      <c r="CP432" s="114">
        <v>0</v>
      </c>
      <c r="CQ432" s="114">
        <v>0</v>
      </c>
      <c r="CR432" s="114">
        <v>0</v>
      </c>
      <c r="CS432" s="114">
        <v>0</v>
      </c>
      <c r="CT432" s="114">
        <v>0</v>
      </c>
      <c r="CU432" s="114">
        <v>0</v>
      </c>
      <c r="CV432" s="114">
        <v>0</v>
      </c>
      <c r="CW432" s="114">
        <v>0</v>
      </c>
      <c r="CX432" s="114">
        <v>0</v>
      </c>
      <c r="CY432" s="114">
        <v>0</v>
      </c>
      <c r="CZ432" s="114">
        <v>0</v>
      </c>
      <c r="DA432" s="114">
        <v>0</v>
      </c>
      <c r="DB432" s="114">
        <v>0</v>
      </c>
      <c r="DC432" s="114">
        <v>0</v>
      </c>
      <c r="DD432" s="114">
        <v>0</v>
      </c>
      <c r="DE432" s="114">
        <v>0</v>
      </c>
      <c r="DF432" s="114">
        <v>0</v>
      </c>
      <c r="DG432" s="114">
        <v>0</v>
      </c>
      <c r="DH432" s="114">
        <v>0</v>
      </c>
      <c r="DI432" s="114">
        <v>0</v>
      </c>
      <c r="DJ432" s="114">
        <v>0</v>
      </c>
      <c r="DK432" s="114">
        <v>0</v>
      </c>
      <c r="DL432" s="114">
        <v>0</v>
      </c>
      <c r="DM432" s="114">
        <v>0</v>
      </c>
      <c r="DN432" s="114">
        <v>0</v>
      </c>
      <c r="DO432" s="114">
        <v>0</v>
      </c>
      <c r="DP432" s="114">
        <v>0</v>
      </c>
      <c r="DQ432" s="114">
        <v>0</v>
      </c>
      <c r="DR432" s="114">
        <v>0</v>
      </c>
      <c r="DS432" s="114">
        <v>0</v>
      </c>
      <c r="DT432" s="114">
        <v>0</v>
      </c>
      <c r="DU432" s="114">
        <v>0</v>
      </c>
      <c r="DV432" s="114">
        <v>0</v>
      </c>
      <c r="DW432" s="114">
        <v>0</v>
      </c>
      <c r="DX432" s="114">
        <v>0</v>
      </c>
      <c r="DY432" s="114">
        <v>0</v>
      </c>
      <c r="DZ432" s="114">
        <v>0</v>
      </c>
      <c r="EA432" s="114">
        <v>0</v>
      </c>
      <c r="EB432" s="114">
        <v>0</v>
      </c>
      <c r="EC432" s="114">
        <v>0</v>
      </c>
      <c r="ED432" s="114">
        <v>0</v>
      </c>
      <c r="EE432" s="114">
        <v>0</v>
      </c>
      <c r="EF432" s="114">
        <v>0</v>
      </c>
      <c r="EG432" s="114">
        <v>0</v>
      </c>
      <c r="EH432" s="114">
        <v>0</v>
      </c>
      <c r="EI432" s="114">
        <v>0</v>
      </c>
      <c r="EJ432" s="114">
        <v>0</v>
      </c>
      <c r="EK432" s="114">
        <v>0</v>
      </c>
      <c r="EL432" s="114">
        <v>0</v>
      </c>
      <c r="EM432" s="114">
        <v>0</v>
      </c>
      <c r="EN432" s="114">
        <v>0</v>
      </c>
      <c r="EO432" s="114">
        <v>0</v>
      </c>
      <c r="EP432" s="114">
        <v>0</v>
      </c>
      <c r="EQ432" s="114">
        <v>0</v>
      </c>
      <c r="ER432" s="114">
        <v>0</v>
      </c>
      <c r="ES432" s="114">
        <v>0</v>
      </c>
      <c r="ET432" s="114">
        <v>0</v>
      </c>
      <c r="EU432" s="114">
        <v>0</v>
      </c>
      <c r="EV432" s="114">
        <v>0</v>
      </c>
      <c r="EW432" s="114">
        <v>0</v>
      </c>
      <c r="EX432" s="114">
        <v>0</v>
      </c>
      <c r="EY432" s="114">
        <v>0</v>
      </c>
      <c r="EZ432" s="114">
        <v>0</v>
      </c>
      <c r="FA432" s="114">
        <v>0</v>
      </c>
    </row>
    <row r="433" spans="1:157" x14ac:dyDescent="0.25">
      <c r="A433">
        <v>21</v>
      </c>
      <c r="B433" t="s">
        <v>65</v>
      </c>
      <c r="C433" s="65" t="s">
        <v>786</v>
      </c>
      <c r="D433" s="65" t="s">
        <v>1403</v>
      </c>
      <c r="E433" t="s">
        <v>1404</v>
      </c>
      <c r="F433" s="66" t="s">
        <v>762</v>
      </c>
      <c r="G433" s="19">
        <v>1</v>
      </c>
      <c r="H433" s="74">
        <v>1</v>
      </c>
      <c r="I433" s="67"/>
      <c r="J433" s="68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  <c r="AC433" s="114">
        <v>0</v>
      </c>
      <c r="AD433" s="114">
        <v>0</v>
      </c>
      <c r="AE433" s="114">
        <v>0</v>
      </c>
      <c r="AF433" s="114">
        <v>0</v>
      </c>
      <c r="AG433" s="114">
        <v>0</v>
      </c>
      <c r="AH433" s="114">
        <v>0</v>
      </c>
      <c r="AI433" s="114">
        <v>0</v>
      </c>
      <c r="AJ433" s="114">
        <v>0</v>
      </c>
      <c r="AK433" s="114">
        <v>0</v>
      </c>
      <c r="AL433" s="114">
        <v>0</v>
      </c>
      <c r="AM433" s="114">
        <v>0</v>
      </c>
      <c r="AN433" s="114">
        <v>0</v>
      </c>
      <c r="AO433" s="114">
        <v>0</v>
      </c>
      <c r="AP433" s="114">
        <v>0</v>
      </c>
      <c r="AQ433" s="114">
        <v>0</v>
      </c>
      <c r="AR433" s="114">
        <v>0</v>
      </c>
      <c r="AS433" s="114">
        <v>0</v>
      </c>
      <c r="AT433" s="114">
        <v>0</v>
      </c>
      <c r="AU433" s="114">
        <v>0</v>
      </c>
      <c r="AV433" s="114">
        <v>0</v>
      </c>
      <c r="AW433" s="114">
        <v>0</v>
      </c>
      <c r="AX433" s="114">
        <v>0</v>
      </c>
      <c r="AY433" s="114">
        <v>0</v>
      </c>
      <c r="AZ433" s="114">
        <v>0</v>
      </c>
      <c r="BA433" s="114">
        <v>0</v>
      </c>
      <c r="BB433" s="114">
        <v>0</v>
      </c>
      <c r="BC433" s="114">
        <v>0</v>
      </c>
      <c r="BD433" s="114">
        <v>0</v>
      </c>
      <c r="BE433" s="114">
        <v>0</v>
      </c>
      <c r="BF433" s="114">
        <v>0</v>
      </c>
      <c r="BG433" s="114">
        <v>0</v>
      </c>
      <c r="BH433" s="114">
        <v>0</v>
      </c>
      <c r="BI433" s="114">
        <v>0</v>
      </c>
      <c r="BJ433" s="114">
        <v>0</v>
      </c>
      <c r="BK433" s="114">
        <v>0</v>
      </c>
      <c r="BL433" s="114">
        <v>0</v>
      </c>
      <c r="BM433" s="114">
        <v>0</v>
      </c>
      <c r="BN433" s="114">
        <v>0</v>
      </c>
      <c r="BO433" s="114">
        <v>0</v>
      </c>
      <c r="BP433" s="114">
        <v>0</v>
      </c>
      <c r="BQ433" s="114">
        <v>0</v>
      </c>
      <c r="BR433" s="114">
        <v>0</v>
      </c>
      <c r="BS433" s="114">
        <v>0</v>
      </c>
      <c r="BT433" s="114">
        <v>0</v>
      </c>
      <c r="BU433" s="114">
        <v>0</v>
      </c>
      <c r="BV433" s="114">
        <v>0</v>
      </c>
      <c r="BW433" s="114">
        <v>0</v>
      </c>
      <c r="BX433" s="114">
        <v>0</v>
      </c>
      <c r="BY433" s="114">
        <v>0</v>
      </c>
      <c r="BZ433" s="114">
        <v>0</v>
      </c>
      <c r="CA433" s="114">
        <v>0</v>
      </c>
      <c r="CB433" s="114">
        <v>0</v>
      </c>
      <c r="CC433" s="114">
        <v>0</v>
      </c>
      <c r="CD433" s="114">
        <v>0</v>
      </c>
      <c r="CE433" s="114">
        <v>0</v>
      </c>
      <c r="CF433" s="114">
        <v>0</v>
      </c>
      <c r="CG433" s="114">
        <v>0</v>
      </c>
      <c r="CH433" s="114">
        <v>0</v>
      </c>
      <c r="CI433" s="114">
        <v>0</v>
      </c>
      <c r="CJ433" s="114">
        <v>0</v>
      </c>
      <c r="CK433" s="114">
        <v>0</v>
      </c>
      <c r="CL433" s="114">
        <v>0</v>
      </c>
      <c r="CM433" s="114">
        <v>0</v>
      </c>
      <c r="CN433" s="114">
        <v>0</v>
      </c>
      <c r="CO433" s="114">
        <v>0</v>
      </c>
      <c r="CP433" s="114">
        <v>0</v>
      </c>
      <c r="CQ433" s="114">
        <v>0</v>
      </c>
      <c r="CR433" s="114">
        <v>0</v>
      </c>
      <c r="CS433" s="114">
        <v>0</v>
      </c>
      <c r="CT433" s="114">
        <v>0</v>
      </c>
      <c r="CU433" s="114">
        <v>0</v>
      </c>
      <c r="CV433" s="114">
        <v>0</v>
      </c>
      <c r="CW433" s="114">
        <v>0</v>
      </c>
      <c r="CX433" s="114">
        <v>0</v>
      </c>
      <c r="CY433" s="114">
        <v>0</v>
      </c>
      <c r="CZ433" s="114">
        <v>0</v>
      </c>
      <c r="DA433" s="114">
        <v>0</v>
      </c>
      <c r="DB433" s="114">
        <v>0</v>
      </c>
      <c r="DC433" s="114">
        <v>0</v>
      </c>
      <c r="DD433" s="114">
        <v>0</v>
      </c>
      <c r="DE433" s="114">
        <v>0</v>
      </c>
      <c r="DF433" s="114">
        <v>0</v>
      </c>
      <c r="DG433" s="114">
        <v>0</v>
      </c>
      <c r="DH433" s="114">
        <v>0</v>
      </c>
      <c r="DI433" s="114">
        <v>0</v>
      </c>
      <c r="DJ433" s="114">
        <v>0</v>
      </c>
      <c r="DK433" s="114">
        <v>0</v>
      </c>
      <c r="DL433" s="114">
        <v>0</v>
      </c>
      <c r="DM433" s="114">
        <v>0</v>
      </c>
      <c r="DN433" s="114">
        <v>0</v>
      </c>
      <c r="DO433" s="114">
        <v>0</v>
      </c>
      <c r="DP433" s="114">
        <v>0</v>
      </c>
      <c r="DQ433" s="114">
        <v>0</v>
      </c>
      <c r="DR433" s="114">
        <v>0</v>
      </c>
      <c r="DS433" s="114">
        <v>0</v>
      </c>
      <c r="DT433" s="114">
        <v>0</v>
      </c>
      <c r="DU433" s="114">
        <v>0</v>
      </c>
      <c r="DV433" s="114">
        <v>0</v>
      </c>
      <c r="DW433" s="114">
        <v>0</v>
      </c>
      <c r="DX433" s="114">
        <v>0</v>
      </c>
      <c r="DY433" s="114">
        <v>0</v>
      </c>
      <c r="DZ433" s="114">
        <v>0</v>
      </c>
      <c r="EA433" s="114">
        <v>0</v>
      </c>
      <c r="EB433" s="114">
        <v>0</v>
      </c>
      <c r="EC433" s="114">
        <v>0</v>
      </c>
      <c r="ED433" s="114">
        <v>0</v>
      </c>
      <c r="EE433" s="114">
        <v>0</v>
      </c>
      <c r="EF433" s="114">
        <v>0</v>
      </c>
      <c r="EG433" s="114">
        <v>0</v>
      </c>
      <c r="EH433" s="114">
        <v>0</v>
      </c>
      <c r="EI433" s="114">
        <v>0</v>
      </c>
      <c r="EJ433" s="114">
        <v>0</v>
      </c>
      <c r="EK433" s="114">
        <v>0</v>
      </c>
      <c r="EL433" s="114">
        <v>0</v>
      </c>
      <c r="EM433" s="114">
        <v>0</v>
      </c>
      <c r="EN433" s="114">
        <v>0</v>
      </c>
      <c r="EO433" s="114">
        <v>0</v>
      </c>
      <c r="EP433" s="114">
        <v>0</v>
      </c>
      <c r="EQ433" s="114">
        <v>0</v>
      </c>
      <c r="ER433" s="114">
        <v>0</v>
      </c>
      <c r="ES433" s="114">
        <v>0</v>
      </c>
      <c r="ET433" s="114">
        <v>0</v>
      </c>
      <c r="EU433" s="114">
        <v>0</v>
      </c>
      <c r="EV433" s="114">
        <v>0</v>
      </c>
      <c r="EW433" s="114">
        <v>0</v>
      </c>
      <c r="EX433" s="114">
        <v>0</v>
      </c>
      <c r="EY433" s="114">
        <v>0</v>
      </c>
      <c r="EZ433" s="114">
        <v>0</v>
      </c>
      <c r="FA433" s="114">
        <v>0</v>
      </c>
    </row>
    <row r="434" spans="1:157" x14ac:dyDescent="0.25">
      <c r="A434">
        <v>21</v>
      </c>
      <c r="B434" t="s">
        <v>65</v>
      </c>
      <c r="C434" s="65" t="s">
        <v>799</v>
      </c>
      <c r="D434" s="65" t="s">
        <v>1405</v>
      </c>
      <c r="E434" t="s">
        <v>1406</v>
      </c>
      <c r="F434" s="66" t="s">
        <v>762</v>
      </c>
      <c r="G434" s="19">
        <v>1</v>
      </c>
      <c r="H434" s="74">
        <v>1</v>
      </c>
      <c r="I434" s="67"/>
      <c r="J434" s="68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  <c r="AC434" s="114">
        <v>0</v>
      </c>
      <c r="AD434" s="114">
        <v>0</v>
      </c>
      <c r="AE434" s="114">
        <v>0</v>
      </c>
      <c r="AF434" s="114">
        <v>0</v>
      </c>
      <c r="AG434" s="114">
        <v>0</v>
      </c>
      <c r="AH434" s="114">
        <v>0</v>
      </c>
      <c r="AI434" s="114">
        <v>0</v>
      </c>
      <c r="AJ434" s="114">
        <v>0</v>
      </c>
      <c r="AK434" s="114">
        <v>0</v>
      </c>
      <c r="AL434" s="114">
        <v>0</v>
      </c>
      <c r="AM434" s="114">
        <v>0</v>
      </c>
      <c r="AN434" s="114">
        <v>0</v>
      </c>
      <c r="AO434" s="114">
        <v>0</v>
      </c>
      <c r="AP434" s="114">
        <v>0</v>
      </c>
      <c r="AQ434" s="114">
        <v>0</v>
      </c>
      <c r="AR434" s="114">
        <v>0</v>
      </c>
      <c r="AS434" s="114">
        <v>0</v>
      </c>
      <c r="AT434" s="114">
        <v>0</v>
      </c>
      <c r="AU434" s="114">
        <v>0</v>
      </c>
      <c r="AV434" s="114">
        <v>0</v>
      </c>
      <c r="AW434" s="114">
        <v>0</v>
      </c>
      <c r="AX434" s="114">
        <v>0</v>
      </c>
      <c r="AY434" s="114">
        <v>0</v>
      </c>
      <c r="AZ434" s="114">
        <v>0</v>
      </c>
      <c r="BA434" s="114">
        <v>0</v>
      </c>
      <c r="BB434" s="114">
        <v>0</v>
      </c>
      <c r="BC434" s="114">
        <v>0</v>
      </c>
      <c r="BD434" s="114">
        <v>0</v>
      </c>
      <c r="BE434" s="114">
        <v>0</v>
      </c>
      <c r="BF434" s="114">
        <v>0</v>
      </c>
      <c r="BG434" s="114">
        <v>0</v>
      </c>
      <c r="BH434" s="114">
        <v>0</v>
      </c>
      <c r="BI434" s="114">
        <v>0</v>
      </c>
      <c r="BJ434" s="114">
        <v>0</v>
      </c>
      <c r="BK434" s="114">
        <v>0</v>
      </c>
      <c r="BL434" s="114">
        <v>0</v>
      </c>
      <c r="BM434" s="114">
        <v>0</v>
      </c>
      <c r="BN434" s="114">
        <v>0</v>
      </c>
      <c r="BO434" s="114">
        <v>0</v>
      </c>
      <c r="BP434" s="114">
        <v>0</v>
      </c>
      <c r="BQ434" s="114">
        <v>0</v>
      </c>
      <c r="BR434" s="114">
        <v>0</v>
      </c>
      <c r="BS434" s="114">
        <v>0</v>
      </c>
      <c r="BT434" s="114">
        <v>0</v>
      </c>
      <c r="BU434" s="114">
        <v>0</v>
      </c>
      <c r="BV434" s="114">
        <v>0</v>
      </c>
      <c r="BW434" s="114">
        <v>0</v>
      </c>
      <c r="BX434" s="114">
        <v>0</v>
      </c>
      <c r="BY434" s="114">
        <v>0</v>
      </c>
      <c r="BZ434" s="114">
        <v>0</v>
      </c>
      <c r="CA434" s="114">
        <v>0</v>
      </c>
      <c r="CB434" s="114">
        <v>0</v>
      </c>
      <c r="CC434" s="114">
        <v>0</v>
      </c>
      <c r="CD434" s="114">
        <v>0</v>
      </c>
      <c r="CE434" s="114">
        <v>0</v>
      </c>
      <c r="CF434" s="114">
        <v>0</v>
      </c>
      <c r="CG434" s="114">
        <v>0</v>
      </c>
      <c r="CH434" s="114">
        <v>0</v>
      </c>
      <c r="CI434" s="114">
        <v>0</v>
      </c>
      <c r="CJ434" s="114">
        <v>0</v>
      </c>
      <c r="CK434" s="114">
        <v>0</v>
      </c>
      <c r="CL434" s="114">
        <v>0</v>
      </c>
      <c r="CM434" s="114">
        <v>0</v>
      </c>
      <c r="CN434" s="114">
        <v>0</v>
      </c>
      <c r="CO434" s="114">
        <v>0</v>
      </c>
      <c r="CP434" s="114">
        <v>0</v>
      </c>
      <c r="CQ434" s="114">
        <v>0</v>
      </c>
      <c r="CR434" s="114">
        <v>0</v>
      </c>
      <c r="CS434" s="114">
        <v>0</v>
      </c>
      <c r="CT434" s="114">
        <v>0</v>
      </c>
      <c r="CU434" s="114">
        <v>0</v>
      </c>
      <c r="CV434" s="114">
        <v>0</v>
      </c>
      <c r="CW434" s="114">
        <v>0</v>
      </c>
      <c r="CX434" s="114">
        <v>0</v>
      </c>
      <c r="CY434" s="114">
        <v>0</v>
      </c>
      <c r="CZ434" s="114">
        <v>0</v>
      </c>
      <c r="DA434" s="114">
        <v>0</v>
      </c>
      <c r="DB434" s="114">
        <v>0</v>
      </c>
      <c r="DC434" s="114">
        <v>0</v>
      </c>
      <c r="DD434" s="114">
        <v>0</v>
      </c>
      <c r="DE434" s="114">
        <v>0</v>
      </c>
      <c r="DF434" s="114">
        <v>0</v>
      </c>
      <c r="DG434" s="114">
        <v>0</v>
      </c>
      <c r="DH434" s="114">
        <v>0</v>
      </c>
      <c r="DI434" s="114">
        <v>0</v>
      </c>
      <c r="DJ434" s="114">
        <v>0</v>
      </c>
      <c r="DK434" s="114">
        <v>0</v>
      </c>
      <c r="DL434" s="114">
        <v>0</v>
      </c>
      <c r="DM434" s="114">
        <v>0</v>
      </c>
      <c r="DN434" s="114">
        <v>0</v>
      </c>
      <c r="DO434" s="114">
        <v>0</v>
      </c>
      <c r="DP434" s="114">
        <v>0</v>
      </c>
      <c r="DQ434" s="114">
        <v>0</v>
      </c>
      <c r="DR434" s="114">
        <v>0</v>
      </c>
      <c r="DS434" s="114">
        <v>0</v>
      </c>
      <c r="DT434" s="114">
        <v>0</v>
      </c>
      <c r="DU434" s="114">
        <v>0</v>
      </c>
      <c r="DV434" s="114">
        <v>0</v>
      </c>
      <c r="DW434" s="114">
        <v>0</v>
      </c>
      <c r="DX434" s="114">
        <v>0</v>
      </c>
      <c r="DY434" s="114">
        <v>0</v>
      </c>
      <c r="DZ434" s="114">
        <v>0</v>
      </c>
      <c r="EA434" s="114">
        <v>0</v>
      </c>
      <c r="EB434" s="114">
        <v>0</v>
      </c>
      <c r="EC434" s="114">
        <v>0</v>
      </c>
      <c r="ED434" s="114">
        <v>0</v>
      </c>
      <c r="EE434" s="114">
        <v>0</v>
      </c>
      <c r="EF434" s="114">
        <v>0</v>
      </c>
      <c r="EG434" s="114">
        <v>0</v>
      </c>
      <c r="EH434" s="114">
        <v>0</v>
      </c>
      <c r="EI434" s="114">
        <v>0</v>
      </c>
      <c r="EJ434" s="114">
        <v>0</v>
      </c>
      <c r="EK434" s="114">
        <v>0</v>
      </c>
      <c r="EL434" s="114">
        <v>0</v>
      </c>
      <c r="EM434" s="114">
        <v>0</v>
      </c>
      <c r="EN434" s="114">
        <v>0</v>
      </c>
      <c r="EO434" s="114">
        <v>0</v>
      </c>
      <c r="EP434" s="114">
        <v>0</v>
      </c>
      <c r="EQ434" s="114">
        <v>0</v>
      </c>
      <c r="ER434" s="114">
        <v>0</v>
      </c>
      <c r="ES434" s="114">
        <v>0</v>
      </c>
      <c r="ET434" s="114">
        <v>0</v>
      </c>
      <c r="EU434" s="114">
        <v>0</v>
      </c>
      <c r="EV434" s="114">
        <v>0</v>
      </c>
      <c r="EW434" s="114">
        <v>0</v>
      </c>
      <c r="EX434" s="114">
        <v>0</v>
      </c>
      <c r="EY434" s="114">
        <v>0</v>
      </c>
      <c r="EZ434" s="114">
        <v>0</v>
      </c>
      <c r="FA434" s="114">
        <v>0</v>
      </c>
    </row>
    <row r="435" spans="1:157" s="81" customFormat="1" ht="15.75" thickBot="1" x14ac:dyDescent="0.3">
      <c r="A435" s="81">
        <v>21</v>
      </c>
      <c r="B435" s="81" t="s">
        <v>65</v>
      </c>
      <c r="C435" s="82" t="s">
        <v>799</v>
      </c>
      <c r="D435" s="82" t="s">
        <v>1407</v>
      </c>
      <c r="E435" s="81" t="s">
        <v>1408</v>
      </c>
      <c r="F435" s="83" t="s">
        <v>762</v>
      </c>
      <c r="G435" s="84">
        <v>1</v>
      </c>
      <c r="H435" s="74">
        <v>1</v>
      </c>
      <c r="I435" s="85"/>
      <c r="J435" s="68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  <c r="AC435" s="114">
        <v>0</v>
      </c>
      <c r="AD435" s="114">
        <v>0</v>
      </c>
      <c r="AE435" s="114">
        <v>0</v>
      </c>
      <c r="AF435" s="114">
        <v>0</v>
      </c>
      <c r="AG435" s="114">
        <v>0</v>
      </c>
      <c r="AH435" s="114">
        <v>0</v>
      </c>
      <c r="AI435" s="114">
        <v>0</v>
      </c>
      <c r="AJ435" s="114">
        <v>0</v>
      </c>
      <c r="AK435" s="114">
        <v>0</v>
      </c>
      <c r="AL435" s="114">
        <v>0</v>
      </c>
      <c r="AM435" s="114">
        <v>0</v>
      </c>
      <c r="AN435" s="114">
        <v>0</v>
      </c>
      <c r="AO435" s="114">
        <v>0</v>
      </c>
      <c r="AP435" s="114">
        <v>0</v>
      </c>
      <c r="AQ435" s="114">
        <v>0</v>
      </c>
      <c r="AR435" s="114">
        <v>0</v>
      </c>
      <c r="AS435" s="114">
        <v>0</v>
      </c>
      <c r="AT435" s="114">
        <v>0</v>
      </c>
      <c r="AU435" s="114">
        <v>0</v>
      </c>
      <c r="AV435" s="114">
        <v>0</v>
      </c>
      <c r="AW435" s="114">
        <v>0</v>
      </c>
      <c r="AX435" s="114">
        <v>0</v>
      </c>
      <c r="AY435" s="114">
        <v>0</v>
      </c>
      <c r="AZ435" s="114">
        <v>0</v>
      </c>
      <c r="BA435" s="114">
        <v>0</v>
      </c>
      <c r="BB435" s="114">
        <v>0</v>
      </c>
      <c r="BC435" s="114">
        <v>0</v>
      </c>
      <c r="BD435" s="114">
        <v>0</v>
      </c>
      <c r="BE435" s="114">
        <v>0</v>
      </c>
      <c r="BF435" s="114">
        <v>0</v>
      </c>
      <c r="BG435" s="114">
        <v>0</v>
      </c>
      <c r="BH435" s="114">
        <v>0</v>
      </c>
      <c r="BI435" s="114">
        <v>0</v>
      </c>
      <c r="BJ435" s="114">
        <v>0</v>
      </c>
      <c r="BK435" s="114">
        <v>0</v>
      </c>
      <c r="BL435" s="114">
        <v>0</v>
      </c>
      <c r="BM435" s="114">
        <v>0</v>
      </c>
      <c r="BN435" s="114">
        <v>0</v>
      </c>
      <c r="BO435" s="114">
        <v>0</v>
      </c>
      <c r="BP435" s="114">
        <v>0</v>
      </c>
      <c r="BQ435" s="114">
        <v>0</v>
      </c>
      <c r="BR435" s="114">
        <v>0</v>
      </c>
      <c r="BS435" s="114">
        <v>0</v>
      </c>
      <c r="BT435" s="114">
        <v>0</v>
      </c>
      <c r="BU435" s="114">
        <v>0</v>
      </c>
      <c r="BV435" s="114">
        <v>0</v>
      </c>
      <c r="BW435" s="114">
        <v>0</v>
      </c>
      <c r="BX435" s="114">
        <v>0</v>
      </c>
      <c r="BY435" s="114">
        <v>0</v>
      </c>
      <c r="BZ435" s="114">
        <v>0</v>
      </c>
      <c r="CA435" s="114">
        <v>0</v>
      </c>
      <c r="CB435" s="114">
        <v>0</v>
      </c>
      <c r="CC435" s="114">
        <v>0</v>
      </c>
      <c r="CD435" s="114">
        <v>0</v>
      </c>
      <c r="CE435" s="114">
        <v>0</v>
      </c>
      <c r="CF435" s="114">
        <v>0</v>
      </c>
      <c r="CG435" s="114">
        <v>0</v>
      </c>
      <c r="CH435" s="114">
        <v>0</v>
      </c>
      <c r="CI435" s="114">
        <v>0</v>
      </c>
      <c r="CJ435" s="114">
        <v>0</v>
      </c>
      <c r="CK435" s="114">
        <v>0</v>
      </c>
      <c r="CL435" s="114">
        <v>0</v>
      </c>
      <c r="CM435" s="114">
        <v>0</v>
      </c>
      <c r="CN435" s="114">
        <v>0</v>
      </c>
      <c r="CO435" s="114">
        <v>0</v>
      </c>
      <c r="CP435" s="114">
        <v>0</v>
      </c>
      <c r="CQ435" s="114">
        <v>0</v>
      </c>
      <c r="CR435" s="114">
        <v>0</v>
      </c>
      <c r="CS435" s="114">
        <v>0</v>
      </c>
      <c r="CT435" s="114">
        <v>0</v>
      </c>
      <c r="CU435" s="114">
        <v>0</v>
      </c>
      <c r="CV435" s="114">
        <v>0</v>
      </c>
      <c r="CW435" s="114">
        <v>0</v>
      </c>
      <c r="CX435" s="114">
        <v>0</v>
      </c>
      <c r="CY435" s="114">
        <v>0</v>
      </c>
      <c r="CZ435" s="114">
        <v>0</v>
      </c>
      <c r="DA435" s="114">
        <v>0</v>
      </c>
      <c r="DB435" s="114">
        <v>0</v>
      </c>
      <c r="DC435" s="114">
        <v>0</v>
      </c>
      <c r="DD435" s="114">
        <v>0</v>
      </c>
      <c r="DE435" s="114">
        <v>0</v>
      </c>
      <c r="DF435" s="114">
        <v>0</v>
      </c>
      <c r="DG435" s="114">
        <v>0</v>
      </c>
      <c r="DH435" s="114">
        <v>0</v>
      </c>
      <c r="DI435" s="114">
        <v>0</v>
      </c>
      <c r="DJ435" s="114">
        <v>0</v>
      </c>
      <c r="DK435" s="114">
        <v>0</v>
      </c>
      <c r="DL435" s="114">
        <v>0</v>
      </c>
      <c r="DM435" s="114">
        <v>0</v>
      </c>
      <c r="DN435" s="114">
        <v>0</v>
      </c>
      <c r="DO435" s="114">
        <v>0</v>
      </c>
      <c r="DP435" s="114">
        <v>0</v>
      </c>
      <c r="DQ435" s="114">
        <v>0</v>
      </c>
      <c r="DR435" s="114">
        <v>0</v>
      </c>
      <c r="DS435" s="114">
        <v>0</v>
      </c>
      <c r="DT435" s="114">
        <v>0</v>
      </c>
      <c r="DU435" s="114">
        <v>0</v>
      </c>
      <c r="DV435" s="114">
        <v>0</v>
      </c>
      <c r="DW435" s="114">
        <v>0</v>
      </c>
      <c r="DX435" s="114">
        <v>0</v>
      </c>
      <c r="DY435" s="114">
        <v>0</v>
      </c>
      <c r="DZ435" s="114">
        <v>0</v>
      </c>
      <c r="EA435" s="114">
        <v>0</v>
      </c>
      <c r="EB435" s="114">
        <v>0</v>
      </c>
      <c r="EC435" s="114">
        <v>0</v>
      </c>
      <c r="ED435" s="114">
        <v>0</v>
      </c>
      <c r="EE435" s="114">
        <v>0</v>
      </c>
      <c r="EF435" s="114">
        <v>0</v>
      </c>
      <c r="EG435" s="114">
        <v>0</v>
      </c>
      <c r="EH435" s="114">
        <v>0</v>
      </c>
      <c r="EI435" s="114">
        <v>0</v>
      </c>
      <c r="EJ435" s="114">
        <v>0</v>
      </c>
      <c r="EK435" s="114">
        <v>0</v>
      </c>
      <c r="EL435" s="114">
        <v>0</v>
      </c>
      <c r="EM435" s="114">
        <v>0</v>
      </c>
      <c r="EN435" s="114">
        <v>0</v>
      </c>
      <c r="EO435" s="114">
        <v>0</v>
      </c>
      <c r="EP435" s="114">
        <v>0</v>
      </c>
      <c r="EQ435" s="114">
        <v>0</v>
      </c>
      <c r="ER435" s="114">
        <v>0</v>
      </c>
      <c r="ES435" s="114">
        <v>0</v>
      </c>
      <c r="ET435" s="114">
        <v>0</v>
      </c>
      <c r="EU435" s="114">
        <v>0</v>
      </c>
      <c r="EV435" s="114">
        <v>0</v>
      </c>
      <c r="EW435" s="114">
        <v>0</v>
      </c>
      <c r="EX435" s="114">
        <v>0</v>
      </c>
      <c r="EY435" s="114">
        <v>0</v>
      </c>
      <c r="EZ435" s="114">
        <v>0</v>
      </c>
      <c r="FA435" s="114">
        <v>0</v>
      </c>
    </row>
    <row r="436" spans="1:157" x14ac:dyDescent="0.25">
      <c r="A436">
        <v>22</v>
      </c>
      <c r="B436" t="s">
        <v>109</v>
      </c>
      <c r="C436" s="65" t="s">
        <v>775</v>
      </c>
      <c r="D436" s="65" t="s">
        <v>301</v>
      </c>
      <c r="E436" t="s">
        <v>302</v>
      </c>
      <c r="F436" s="79" t="s">
        <v>766</v>
      </c>
      <c r="G436" s="19">
        <v>3</v>
      </c>
      <c r="H436" s="74">
        <v>3</v>
      </c>
      <c r="I436" s="67"/>
      <c r="J436" s="68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  <c r="AC436" s="114">
        <v>0</v>
      </c>
      <c r="AD436" s="114">
        <v>0</v>
      </c>
      <c r="AE436" s="114">
        <v>0</v>
      </c>
      <c r="AF436" s="114">
        <v>0</v>
      </c>
      <c r="AG436" s="114">
        <v>0</v>
      </c>
      <c r="AH436" s="114">
        <v>0</v>
      </c>
      <c r="AI436" s="114">
        <v>0</v>
      </c>
      <c r="AJ436" s="114">
        <v>0</v>
      </c>
      <c r="AK436" s="114">
        <v>0</v>
      </c>
      <c r="AL436" s="114">
        <v>0</v>
      </c>
      <c r="AM436" s="114">
        <v>0</v>
      </c>
      <c r="AN436" s="114">
        <v>0</v>
      </c>
      <c r="AO436" s="114">
        <v>0</v>
      </c>
      <c r="AP436" s="114">
        <v>0</v>
      </c>
      <c r="AQ436" s="114">
        <v>0</v>
      </c>
      <c r="AR436" s="114">
        <v>0</v>
      </c>
      <c r="AS436" s="114">
        <v>0</v>
      </c>
      <c r="AT436" s="114">
        <v>0</v>
      </c>
      <c r="AU436" s="114">
        <v>0</v>
      </c>
      <c r="AV436" s="114">
        <v>0</v>
      </c>
      <c r="AW436" s="114">
        <v>0</v>
      </c>
      <c r="AX436" s="114">
        <v>0</v>
      </c>
      <c r="AY436" s="114">
        <v>0</v>
      </c>
      <c r="AZ436" s="114">
        <v>0</v>
      </c>
      <c r="BA436" s="114">
        <v>0</v>
      </c>
      <c r="BB436" s="114">
        <v>0</v>
      </c>
      <c r="BC436" s="114">
        <v>0</v>
      </c>
      <c r="BD436" s="114">
        <v>0</v>
      </c>
      <c r="BE436" s="114">
        <v>0</v>
      </c>
      <c r="BF436" s="114">
        <v>0</v>
      </c>
      <c r="BG436" s="114">
        <v>0</v>
      </c>
      <c r="BH436" s="114">
        <v>0</v>
      </c>
      <c r="BI436" s="114">
        <v>0</v>
      </c>
      <c r="BJ436" s="114">
        <v>0</v>
      </c>
      <c r="BK436" s="114">
        <v>0</v>
      </c>
      <c r="BL436" s="114">
        <v>0</v>
      </c>
      <c r="BM436" s="114">
        <v>0</v>
      </c>
      <c r="BN436" s="114">
        <v>0</v>
      </c>
      <c r="BO436" s="114">
        <v>0</v>
      </c>
      <c r="BP436" s="114">
        <v>0</v>
      </c>
      <c r="BQ436" s="114">
        <v>0</v>
      </c>
      <c r="BR436" s="114">
        <v>0</v>
      </c>
      <c r="BS436" s="114">
        <v>0</v>
      </c>
      <c r="BT436" s="114">
        <v>0</v>
      </c>
      <c r="BU436" s="114">
        <v>0</v>
      </c>
      <c r="BV436" s="114">
        <v>0</v>
      </c>
      <c r="BW436" s="114">
        <v>0</v>
      </c>
      <c r="BX436" s="114">
        <v>0</v>
      </c>
      <c r="BY436" s="114">
        <v>0</v>
      </c>
      <c r="BZ436" s="114">
        <v>0</v>
      </c>
      <c r="CA436" s="114">
        <v>0</v>
      </c>
      <c r="CB436" s="114">
        <v>0</v>
      </c>
      <c r="CC436" s="114">
        <v>0</v>
      </c>
      <c r="CD436" s="114">
        <v>0</v>
      </c>
      <c r="CE436" s="114">
        <v>0</v>
      </c>
      <c r="CF436" s="114">
        <v>0</v>
      </c>
      <c r="CG436" s="114">
        <v>0</v>
      </c>
      <c r="CH436" s="114">
        <v>0</v>
      </c>
      <c r="CI436" s="114">
        <v>0</v>
      </c>
      <c r="CJ436" s="114">
        <v>0</v>
      </c>
      <c r="CK436" s="114">
        <v>0</v>
      </c>
      <c r="CL436" s="114">
        <v>0</v>
      </c>
      <c r="CM436" s="114">
        <v>0</v>
      </c>
      <c r="CN436" s="114">
        <v>0</v>
      </c>
      <c r="CO436" s="114">
        <v>0</v>
      </c>
      <c r="CP436" s="114">
        <v>0</v>
      </c>
      <c r="CQ436" s="114">
        <v>0</v>
      </c>
      <c r="CR436" s="114">
        <v>0</v>
      </c>
      <c r="CS436" s="114">
        <v>0</v>
      </c>
      <c r="CT436" s="114">
        <v>0</v>
      </c>
      <c r="CU436" s="114">
        <v>0</v>
      </c>
      <c r="CV436" s="114">
        <v>0</v>
      </c>
      <c r="CW436" s="114">
        <v>0</v>
      </c>
      <c r="CX436" s="114">
        <v>0</v>
      </c>
      <c r="CY436" s="114">
        <v>0</v>
      </c>
      <c r="CZ436" s="114">
        <v>0</v>
      </c>
      <c r="DA436" s="114">
        <v>0</v>
      </c>
      <c r="DB436" s="114">
        <v>0</v>
      </c>
      <c r="DC436" s="114">
        <v>0</v>
      </c>
      <c r="DD436" s="114">
        <v>0</v>
      </c>
      <c r="DE436" s="114">
        <v>0</v>
      </c>
      <c r="DF436" s="114">
        <v>0</v>
      </c>
      <c r="DG436" s="114">
        <v>0</v>
      </c>
      <c r="DH436" s="114">
        <v>0</v>
      </c>
      <c r="DI436" s="114">
        <v>0</v>
      </c>
      <c r="DJ436" s="114">
        <v>0</v>
      </c>
      <c r="DK436" s="114">
        <v>0</v>
      </c>
      <c r="DL436" s="114">
        <v>0</v>
      </c>
      <c r="DM436" s="114">
        <v>0</v>
      </c>
      <c r="DN436" s="114">
        <v>0</v>
      </c>
      <c r="DO436" s="114">
        <v>0</v>
      </c>
      <c r="DP436" s="114">
        <v>0</v>
      </c>
      <c r="DQ436" s="114">
        <v>0</v>
      </c>
      <c r="DR436" s="114">
        <v>0</v>
      </c>
      <c r="DS436" s="114">
        <v>0</v>
      </c>
      <c r="DT436" s="114">
        <v>0</v>
      </c>
      <c r="DU436" s="114">
        <v>0</v>
      </c>
      <c r="DV436" s="114">
        <v>0</v>
      </c>
      <c r="DW436" s="114">
        <v>0</v>
      </c>
      <c r="DX436" s="114">
        <v>0</v>
      </c>
      <c r="DY436" s="114">
        <v>0</v>
      </c>
      <c r="DZ436" s="114">
        <v>0</v>
      </c>
      <c r="EA436" s="114">
        <v>0</v>
      </c>
      <c r="EB436" s="114">
        <v>0</v>
      </c>
      <c r="EC436" s="114">
        <v>0</v>
      </c>
      <c r="ED436" s="114">
        <v>0</v>
      </c>
      <c r="EE436" s="114">
        <v>0</v>
      </c>
      <c r="EF436" s="114">
        <v>0</v>
      </c>
      <c r="EG436" s="114">
        <v>0</v>
      </c>
      <c r="EH436" s="114">
        <v>0</v>
      </c>
      <c r="EI436" s="114">
        <v>0</v>
      </c>
      <c r="EJ436" s="114">
        <v>0</v>
      </c>
      <c r="EK436" s="114">
        <v>0</v>
      </c>
      <c r="EL436" s="114">
        <v>0</v>
      </c>
      <c r="EM436" s="114">
        <v>0</v>
      </c>
      <c r="EN436" s="114">
        <v>0</v>
      </c>
      <c r="EO436" s="114">
        <v>0</v>
      </c>
      <c r="EP436" s="114">
        <v>0</v>
      </c>
      <c r="EQ436" s="114">
        <v>0</v>
      </c>
      <c r="ER436" s="114">
        <v>0</v>
      </c>
      <c r="ES436" s="114">
        <v>0</v>
      </c>
      <c r="ET436" s="114">
        <v>0</v>
      </c>
      <c r="EU436" s="114">
        <v>0</v>
      </c>
      <c r="EV436" s="114">
        <v>0</v>
      </c>
      <c r="EW436" s="114">
        <v>0</v>
      </c>
      <c r="EX436" s="114">
        <v>0</v>
      </c>
      <c r="EY436" s="114">
        <v>0</v>
      </c>
      <c r="EZ436" s="114">
        <v>0</v>
      </c>
      <c r="FA436" s="114">
        <v>0</v>
      </c>
    </row>
    <row r="437" spans="1:157" s="71" customFormat="1" x14ac:dyDescent="0.25">
      <c r="A437" s="71">
        <v>22</v>
      </c>
      <c r="B437" s="71" t="s">
        <v>109</v>
      </c>
      <c r="C437" s="72" t="s">
        <v>775</v>
      </c>
      <c r="D437" s="72" t="s">
        <v>1409</v>
      </c>
      <c r="E437" s="71" t="s">
        <v>1410</v>
      </c>
      <c r="F437" s="73" t="s">
        <v>762</v>
      </c>
      <c r="G437" s="74">
        <v>3</v>
      </c>
      <c r="H437" s="74">
        <v>3</v>
      </c>
      <c r="I437" s="75"/>
      <c r="J437" s="68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  <c r="AC437" s="114">
        <v>0</v>
      </c>
      <c r="AD437" s="114">
        <v>0</v>
      </c>
      <c r="AE437" s="114">
        <v>0</v>
      </c>
      <c r="AF437" s="114">
        <v>0</v>
      </c>
      <c r="AG437" s="114">
        <v>0</v>
      </c>
      <c r="AH437" s="114">
        <v>0</v>
      </c>
      <c r="AI437" s="114">
        <v>0</v>
      </c>
      <c r="AJ437" s="114">
        <v>0</v>
      </c>
      <c r="AK437" s="114">
        <v>0</v>
      </c>
      <c r="AL437" s="114">
        <v>0</v>
      </c>
      <c r="AM437" s="114">
        <v>0</v>
      </c>
      <c r="AN437" s="114">
        <v>0</v>
      </c>
      <c r="AO437" s="114">
        <v>0</v>
      </c>
      <c r="AP437" s="114">
        <v>0</v>
      </c>
      <c r="AQ437" s="114">
        <v>0</v>
      </c>
      <c r="AR437" s="114">
        <v>0</v>
      </c>
      <c r="AS437" s="114">
        <v>0</v>
      </c>
      <c r="AT437" s="114">
        <v>0</v>
      </c>
      <c r="AU437" s="114">
        <v>0</v>
      </c>
      <c r="AV437" s="114">
        <v>0</v>
      </c>
      <c r="AW437" s="114">
        <v>0</v>
      </c>
      <c r="AX437" s="114">
        <v>0</v>
      </c>
      <c r="AY437" s="114">
        <v>0</v>
      </c>
      <c r="AZ437" s="114">
        <v>0</v>
      </c>
      <c r="BA437" s="114">
        <v>0</v>
      </c>
      <c r="BB437" s="114">
        <v>0</v>
      </c>
      <c r="BC437" s="114">
        <v>0</v>
      </c>
      <c r="BD437" s="114">
        <v>0</v>
      </c>
      <c r="BE437" s="114">
        <v>0</v>
      </c>
      <c r="BF437" s="114">
        <v>0</v>
      </c>
      <c r="BG437" s="114">
        <v>0</v>
      </c>
      <c r="BH437" s="114">
        <v>0</v>
      </c>
      <c r="BI437" s="114">
        <v>0</v>
      </c>
      <c r="BJ437" s="114">
        <v>0</v>
      </c>
      <c r="BK437" s="114">
        <v>0</v>
      </c>
      <c r="BL437" s="114">
        <v>0</v>
      </c>
      <c r="BM437" s="114">
        <v>0</v>
      </c>
      <c r="BN437" s="114">
        <v>0</v>
      </c>
      <c r="BO437" s="114">
        <v>0</v>
      </c>
      <c r="BP437" s="114">
        <v>0</v>
      </c>
      <c r="BQ437" s="114">
        <v>0</v>
      </c>
      <c r="BR437" s="114">
        <v>0</v>
      </c>
      <c r="BS437" s="114">
        <v>0</v>
      </c>
      <c r="BT437" s="114">
        <v>0</v>
      </c>
      <c r="BU437" s="114">
        <v>0</v>
      </c>
      <c r="BV437" s="114">
        <v>0</v>
      </c>
      <c r="BW437" s="114">
        <v>0</v>
      </c>
      <c r="BX437" s="114">
        <v>0</v>
      </c>
      <c r="BY437" s="114">
        <v>0</v>
      </c>
      <c r="BZ437" s="114">
        <v>0</v>
      </c>
      <c r="CA437" s="114">
        <v>0</v>
      </c>
      <c r="CB437" s="114">
        <v>0</v>
      </c>
      <c r="CC437" s="114">
        <v>0</v>
      </c>
      <c r="CD437" s="114">
        <v>0</v>
      </c>
      <c r="CE437" s="114">
        <v>0</v>
      </c>
      <c r="CF437" s="114">
        <v>0</v>
      </c>
      <c r="CG437" s="114">
        <v>0</v>
      </c>
      <c r="CH437" s="114">
        <v>0</v>
      </c>
      <c r="CI437" s="114">
        <v>0</v>
      </c>
      <c r="CJ437" s="114">
        <v>0</v>
      </c>
      <c r="CK437" s="114">
        <v>0</v>
      </c>
      <c r="CL437" s="114">
        <v>0</v>
      </c>
      <c r="CM437" s="114">
        <v>0</v>
      </c>
      <c r="CN437" s="114">
        <v>0</v>
      </c>
      <c r="CO437" s="114">
        <v>0</v>
      </c>
      <c r="CP437" s="114">
        <v>0</v>
      </c>
      <c r="CQ437" s="114">
        <v>0</v>
      </c>
      <c r="CR437" s="114">
        <v>0</v>
      </c>
      <c r="CS437" s="114">
        <v>0</v>
      </c>
      <c r="CT437" s="114">
        <v>0</v>
      </c>
      <c r="CU437" s="114">
        <v>0</v>
      </c>
      <c r="CV437" s="114">
        <v>0</v>
      </c>
      <c r="CW437" s="114">
        <v>0</v>
      </c>
      <c r="CX437" s="114">
        <v>0</v>
      </c>
      <c r="CY437" s="114">
        <v>0</v>
      </c>
      <c r="CZ437" s="114">
        <v>0</v>
      </c>
      <c r="DA437" s="114">
        <v>0</v>
      </c>
      <c r="DB437" s="114">
        <v>0</v>
      </c>
      <c r="DC437" s="114">
        <v>0</v>
      </c>
      <c r="DD437" s="114">
        <v>0</v>
      </c>
      <c r="DE437" s="114">
        <v>0</v>
      </c>
      <c r="DF437" s="114">
        <v>0</v>
      </c>
      <c r="DG437" s="114">
        <v>0</v>
      </c>
      <c r="DH437" s="114">
        <v>0</v>
      </c>
      <c r="DI437" s="114">
        <v>0</v>
      </c>
      <c r="DJ437" s="114">
        <v>0</v>
      </c>
      <c r="DK437" s="114">
        <v>0</v>
      </c>
      <c r="DL437" s="114">
        <v>0</v>
      </c>
      <c r="DM437" s="114">
        <v>0</v>
      </c>
      <c r="DN437" s="114">
        <v>0</v>
      </c>
      <c r="DO437" s="114">
        <v>0</v>
      </c>
      <c r="DP437" s="114">
        <v>0</v>
      </c>
      <c r="DQ437" s="114">
        <v>0</v>
      </c>
      <c r="DR437" s="114">
        <v>0</v>
      </c>
      <c r="DS437" s="114">
        <v>0</v>
      </c>
      <c r="DT437" s="114">
        <v>0</v>
      </c>
      <c r="DU437" s="114">
        <v>0</v>
      </c>
      <c r="DV437" s="114">
        <v>0</v>
      </c>
      <c r="DW437" s="114">
        <v>0</v>
      </c>
      <c r="DX437" s="114">
        <v>0</v>
      </c>
      <c r="DY437" s="114">
        <v>0</v>
      </c>
      <c r="DZ437" s="114">
        <v>0</v>
      </c>
      <c r="EA437" s="114">
        <v>0</v>
      </c>
      <c r="EB437" s="114">
        <v>0</v>
      </c>
      <c r="EC437" s="114">
        <v>0</v>
      </c>
      <c r="ED437" s="114">
        <v>0</v>
      </c>
      <c r="EE437" s="114">
        <v>0</v>
      </c>
      <c r="EF437" s="114">
        <v>0</v>
      </c>
      <c r="EG437" s="114">
        <v>0</v>
      </c>
      <c r="EH437" s="114">
        <v>0</v>
      </c>
      <c r="EI437" s="114">
        <v>0</v>
      </c>
      <c r="EJ437" s="114">
        <v>0</v>
      </c>
      <c r="EK437" s="114">
        <v>0</v>
      </c>
      <c r="EL437" s="114">
        <v>0</v>
      </c>
      <c r="EM437" s="114">
        <v>0</v>
      </c>
      <c r="EN437" s="114">
        <v>0</v>
      </c>
      <c r="EO437" s="114">
        <v>0</v>
      </c>
      <c r="EP437" s="114">
        <v>0</v>
      </c>
      <c r="EQ437" s="114">
        <v>0</v>
      </c>
      <c r="ER437" s="114">
        <v>0</v>
      </c>
      <c r="ES437" s="114">
        <v>0</v>
      </c>
      <c r="ET437" s="114">
        <v>0</v>
      </c>
      <c r="EU437" s="114">
        <v>0</v>
      </c>
      <c r="EV437" s="114">
        <v>0</v>
      </c>
      <c r="EW437" s="114">
        <v>0</v>
      </c>
      <c r="EX437" s="114">
        <v>0</v>
      </c>
      <c r="EY437" s="114">
        <v>0</v>
      </c>
      <c r="EZ437" s="114">
        <v>0</v>
      </c>
      <c r="FA437" s="114">
        <v>0</v>
      </c>
    </row>
    <row r="438" spans="1:157" x14ac:dyDescent="0.25">
      <c r="A438">
        <v>22</v>
      </c>
      <c r="B438" t="s">
        <v>109</v>
      </c>
      <c r="C438" s="65" t="s">
        <v>763</v>
      </c>
      <c r="D438" s="65" t="s">
        <v>164</v>
      </c>
      <c r="E438" t="s">
        <v>265</v>
      </c>
      <c r="F438" s="79" t="s">
        <v>766</v>
      </c>
      <c r="G438" s="19">
        <v>2</v>
      </c>
      <c r="H438" s="74">
        <v>3</v>
      </c>
      <c r="I438" s="67"/>
      <c r="J438" s="68">
        <v>0</v>
      </c>
      <c r="K438" s="11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  <c r="AC438" s="114">
        <v>0</v>
      </c>
      <c r="AD438" s="114">
        <v>0</v>
      </c>
      <c r="AE438" s="114">
        <v>0</v>
      </c>
      <c r="AF438" s="114">
        <v>0</v>
      </c>
      <c r="AG438" s="114">
        <v>0</v>
      </c>
      <c r="AH438" s="114">
        <v>0</v>
      </c>
      <c r="AI438" s="114">
        <v>0</v>
      </c>
      <c r="AJ438" s="114">
        <v>0</v>
      </c>
      <c r="AK438" s="114">
        <v>0</v>
      </c>
      <c r="AL438" s="114">
        <v>0</v>
      </c>
      <c r="AM438" s="114">
        <v>0</v>
      </c>
      <c r="AN438" s="114">
        <v>0</v>
      </c>
      <c r="AO438" s="114">
        <v>0</v>
      </c>
      <c r="AP438" s="114">
        <v>0</v>
      </c>
      <c r="AQ438" s="114">
        <v>0</v>
      </c>
      <c r="AR438" s="114">
        <v>0</v>
      </c>
      <c r="AS438" s="114">
        <v>0</v>
      </c>
      <c r="AT438" s="114">
        <v>0</v>
      </c>
      <c r="AU438" s="114">
        <v>0</v>
      </c>
      <c r="AV438" s="114">
        <v>0</v>
      </c>
      <c r="AW438" s="114">
        <v>0</v>
      </c>
      <c r="AX438" s="114">
        <v>0</v>
      </c>
      <c r="AY438" s="114">
        <v>0</v>
      </c>
      <c r="AZ438" s="114">
        <v>0</v>
      </c>
      <c r="BA438" s="114">
        <v>0</v>
      </c>
      <c r="BB438" s="114">
        <v>0</v>
      </c>
      <c r="BC438" s="114">
        <v>0</v>
      </c>
      <c r="BD438" s="114">
        <v>0</v>
      </c>
      <c r="BE438" s="114">
        <v>0</v>
      </c>
      <c r="BF438" s="114">
        <v>0</v>
      </c>
      <c r="BG438" s="114">
        <v>0</v>
      </c>
      <c r="BH438" s="114">
        <v>0</v>
      </c>
      <c r="BI438" s="114">
        <v>0</v>
      </c>
      <c r="BJ438" s="114">
        <v>0</v>
      </c>
      <c r="BK438" s="114">
        <v>0</v>
      </c>
      <c r="BL438" s="114">
        <v>0</v>
      </c>
      <c r="BM438" s="114">
        <v>0</v>
      </c>
      <c r="BN438" s="114">
        <v>0</v>
      </c>
      <c r="BO438" s="114">
        <v>0</v>
      </c>
      <c r="BP438" s="114">
        <v>0</v>
      </c>
      <c r="BQ438" s="114">
        <v>0</v>
      </c>
      <c r="BR438" s="114">
        <v>0</v>
      </c>
      <c r="BS438" s="114">
        <v>0</v>
      </c>
      <c r="BT438" s="114">
        <v>0</v>
      </c>
      <c r="BU438" s="114">
        <v>0</v>
      </c>
      <c r="BV438" s="114">
        <v>0</v>
      </c>
      <c r="BW438" s="114">
        <v>0</v>
      </c>
      <c r="BX438" s="114">
        <v>0</v>
      </c>
      <c r="BY438" s="114">
        <v>0</v>
      </c>
      <c r="BZ438" s="114">
        <v>0</v>
      </c>
      <c r="CA438" s="114">
        <v>0</v>
      </c>
      <c r="CB438" s="114">
        <v>0</v>
      </c>
      <c r="CC438" s="114">
        <v>0</v>
      </c>
      <c r="CD438" s="114">
        <v>0</v>
      </c>
      <c r="CE438" s="114">
        <v>0</v>
      </c>
      <c r="CF438" s="114">
        <v>0</v>
      </c>
      <c r="CG438" s="114">
        <v>0</v>
      </c>
      <c r="CH438" s="114">
        <v>0</v>
      </c>
      <c r="CI438" s="114">
        <v>0</v>
      </c>
      <c r="CJ438" s="114">
        <v>0</v>
      </c>
      <c r="CK438" s="114">
        <v>0</v>
      </c>
      <c r="CL438" s="114">
        <v>0</v>
      </c>
      <c r="CM438" s="114">
        <v>0</v>
      </c>
      <c r="CN438" s="114">
        <v>0</v>
      </c>
      <c r="CO438" s="114">
        <v>0</v>
      </c>
      <c r="CP438" s="114">
        <v>0</v>
      </c>
      <c r="CQ438" s="114">
        <v>0</v>
      </c>
      <c r="CR438" s="114">
        <v>0</v>
      </c>
      <c r="CS438" s="114">
        <v>0</v>
      </c>
      <c r="CT438" s="114">
        <v>0</v>
      </c>
      <c r="CU438" s="114">
        <v>0</v>
      </c>
      <c r="CV438" s="114">
        <v>0</v>
      </c>
      <c r="CW438" s="114">
        <v>0</v>
      </c>
      <c r="CX438" s="114">
        <v>0</v>
      </c>
      <c r="CY438" s="114">
        <v>0</v>
      </c>
      <c r="CZ438" s="114">
        <v>0</v>
      </c>
      <c r="DA438" s="114">
        <v>0</v>
      </c>
      <c r="DB438" s="114">
        <v>0</v>
      </c>
      <c r="DC438" s="114">
        <v>0</v>
      </c>
      <c r="DD438" s="114">
        <v>0</v>
      </c>
      <c r="DE438" s="114">
        <v>0</v>
      </c>
      <c r="DF438" s="114">
        <v>0</v>
      </c>
      <c r="DG438" s="114">
        <v>0</v>
      </c>
      <c r="DH438" s="114">
        <v>0</v>
      </c>
      <c r="DI438" s="114">
        <v>0</v>
      </c>
      <c r="DJ438" s="114">
        <v>0</v>
      </c>
      <c r="DK438" s="114">
        <v>0</v>
      </c>
      <c r="DL438" s="114">
        <v>0</v>
      </c>
      <c r="DM438" s="114">
        <v>0</v>
      </c>
      <c r="DN438" s="114">
        <v>0</v>
      </c>
      <c r="DO438" s="114">
        <v>0</v>
      </c>
      <c r="DP438" s="114">
        <v>0</v>
      </c>
      <c r="DQ438" s="114">
        <v>0</v>
      </c>
      <c r="DR438" s="114">
        <v>0</v>
      </c>
      <c r="DS438" s="114">
        <v>0</v>
      </c>
      <c r="DT438" s="114">
        <v>0</v>
      </c>
      <c r="DU438" s="114">
        <v>0</v>
      </c>
      <c r="DV438" s="114">
        <v>0</v>
      </c>
      <c r="DW438" s="114">
        <v>0</v>
      </c>
      <c r="DX438" s="114">
        <v>0</v>
      </c>
      <c r="DY438" s="114">
        <v>0</v>
      </c>
      <c r="DZ438" s="114">
        <v>0</v>
      </c>
      <c r="EA438" s="114">
        <v>0</v>
      </c>
      <c r="EB438" s="114">
        <v>0</v>
      </c>
      <c r="EC438" s="114">
        <v>0</v>
      </c>
      <c r="ED438" s="114">
        <v>0</v>
      </c>
      <c r="EE438" s="114">
        <v>0</v>
      </c>
      <c r="EF438" s="114">
        <v>0</v>
      </c>
      <c r="EG438" s="114">
        <v>0</v>
      </c>
      <c r="EH438" s="114">
        <v>0</v>
      </c>
      <c r="EI438" s="114">
        <v>0</v>
      </c>
      <c r="EJ438" s="114">
        <v>0</v>
      </c>
      <c r="EK438" s="114">
        <v>0</v>
      </c>
      <c r="EL438" s="114">
        <v>0</v>
      </c>
      <c r="EM438" s="114">
        <v>0</v>
      </c>
      <c r="EN438" s="114">
        <v>0</v>
      </c>
      <c r="EO438" s="114">
        <v>0</v>
      </c>
      <c r="EP438" s="114">
        <v>0</v>
      </c>
      <c r="EQ438" s="114">
        <v>0</v>
      </c>
      <c r="ER438" s="114">
        <v>0</v>
      </c>
      <c r="ES438" s="114">
        <v>0</v>
      </c>
      <c r="ET438" s="114">
        <v>0</v>
      </c>
      <c r="EU438" s="114">
        <v>0</v>
      </c>
      <c r="EV438" s="114">
        <v>0</v>
      </c>
      <c r="EW438" s="114">
        <v>0</v>
      </c>
      <c r="EX438" s="114">
        <v>0</v>
      </c>
      <c r="EY438" s="114">
        <v>0</v>
      </c>
      <c r="EZ438" s="114">
        <v>0</v>
      </c>
      <c r="FA438" s="114">
        <v>0</v>
      </c>
    </row>
    <row r="439" spans="1:157" x14ac:dyDescent="0.25">
      <c r="A439">
        <v>22</v>
      </c>
      <c r="B439" t="s">
        <v>109</v>
      </c>
      <c r="C439" s="65" t="s">
        <v>775</v>
      </c>
      <c r="D439" s="65" t="s">
        <v>316</v>
      </c>
      <c r="E439" t="s">
        <v>317</v>
      </c>
      <c r="F439" s="79" t="s">
        <v>766</v>
      </c>
      <c r="G439" s="19">
        <v>2</v>
      </c>
      <c r="H439" s="74">
        <v>3</v>
      </c>
      <c r="I439" s="67"/>
      <c r="J439" s="68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  <c r="AC439" s="114">
        <v>0</v>
      </c>
      <c r="AD439" s="114">
        <v>0</v>
      </c>
      <c r="AE439" s="114">
        <v>0</v>
      </c>
      <c r="AF439" s="114">
        <v>0</v>
      </c>
      <c r="AG439" s="114">
        <v>0</v>
      </c>
      <c r="AH439" s="114">
        <v>0</v>
      </c>
      <c r="AI439" s="114">
        <v>0</v>
      </c>
      <c r="AJ439" s="114">
        <v>0</v>
      </c>
      <c r="AK439" s="114">
        <v>0</v>
      </c>
      <c r="AL439" s="114">
        <v>0</v>
      </c>
      <c r="AM439" s="114">
        <v>0</v>
      </c>
      <c r="AN439" s="114">
        <v>0</v>
      </c>
      <c r="AO439" s="114">
        <v>0</v>
      </c>
      <c r="AP439" s="114">
        <v>0</v>
      </c>
      <c r="AQ439" s="114">
        <v>0</v>
      </c>
      <c r="AR439" s="114">
        <v>0</v>
      </c>
      <c r="AS439" s="114">
        <v>0</v>
      </c>
      <c r="AT439" s="114">
        <v>0</v>
      </c>
      <c r="AU439" s="114">
        <v>0</v>
      </c>
      <c r="AV439" s="114">
        <v>0</v>
      </c>
      <c r="AW439" s="114">
        <v>0</v>
      </c>
      <c r="AX439" s="114">
        <v>0</v>
      </c>
      <c r="AY439" s="114">
        <v>0</v>
      </c>
      <c r="AZ439" s="114">
        <v>0</v>
      </c>
      <c r="BA439" s="114">
        <v>0</v>
      </c>
      <c r="BB439" s="114">
        <v>0</v>
      </c>
      <c r="BC439" s="114">
        <v>0</v>
      </c>
      <c r="BD439" s="114">
        <v>0</v>
      </c>
      <c r="BE439" s="114">
        <v>0</v>
      </c>
      <c r="BF439" s="114">
        <v>0</v>
      </c>
      <c r="BG439" s="114">
        <v>0</v>
      </c>
      <c r="BH439" s="114">
        <v>0</v>
      </c>
      <c r="BI439" s="114">
        <v>0</v>
      </c>
      <c r="BJ439" s="114">
        <v>0</v>
      </c>
      <c r="BK439" s="114">
        <v>0</v>
      </c>
      <c r="BL439" s="114">
        <v>0</v>
      </c>
      <c r="BM439" s="114">
        <v>0</v>
      </c>
      <c r="BN439" s="114">
        <v>0</v>
      </c>
      <c r="BO439" s="114">
        <v>0</v>
      </c>
      <c r="BP439" s="114">
        <v>0</v>
      </c>
      <c r="BQ439" s="114">
        <v>0</v>
      </c>
      <c r="BR439" s="114">
        <v>0</v>
      </c>
      <c r="BS439" s="114">
        <v>0</v>
      </c>
      <c r="BT439" s="114">
        <v>0</v>
      </c>
      <c r="BU439" s="114">
        <v>0</v>
      </c>
      <c r="BV439" s="114">
        <v>0</v>
      </c>
      <c r="BW439" s="114">
        <v>0</v>
      </c>
      <c r="BX439" s="114">
        <v>0</v>
      </c>
      <c r="BY439" s="114">
        <v>0</v>
      </c>
      <c r="BZ439" s="114">
        <v>0</v>
      </c>
      <c r="CA439" s="114">
        <v>0</v>
      </c>
      <c r="CB439" s="114">
        <v>0</v>
      </c>
      <c r="CC439" s="114">
        <v>0</v>
      </c>
      <c r="CD439" s="114">
        <v>0</v>
      </c>
      <c r="CE439" s="114">
        <v>0</v>
      </c>
      <c r="CF439" s="114">
        <v>0</v>
      </c>
      <c r="CG439" s="114">
        <v>0</v>
      </c>
      <c r="CH439" s="114">
        <v>0</v>
      </c>
      <c r="CI439" s="114">
        <v>0</v>
      </c>
      <c r="CJ439" s="114">
        <v>0</v>
      </c>
      <c r="CK439" s="114">
        <v>0</v>
      </c>
      <c r="CL439" s="114">
        <v>0</v>
      </c>
      <c r="CM439" s="114">
        <v>0</v>
      </c>
      <c r="CN439" s="114">
        <v>0</v>
      </c>
      <c r="CO439" s="114">
        <v>0</v>
      </c>
      <c r="CP439" s="114">
        <v>0</v>
      </c>
      <c r="CQ439" s="114">
        <v>0</v>
      </c>
      <c r="CR439" s="114">
        <v>0</v>
      </c>
      <c r="CS439" s="114">
        <v>0</v>
      </c>
      <c r="CT439" s="114">
        <v>0</v>
      </c>
      <c r="CU439" s="114">
        <v>0</v>
      </c>
      <c r="CV439" s="114">
        <v>0</v>
      </c>
      <c r="CW439" s="114">
        <v>0</v>
      </c>
      <c r="CX439" s="114">
        <v>0</v>
      </c>
      <c r="CY439" s="114">
        <v>0</v>
      </c>
      <c r="CZ439" s="114">
        <v>0</v>
      </c>
      <c r="DA439" s="114">
        <v>0</v>
      </c>
      <c r="DB439" s="114">
        <v>0</v>
      </c>
      <c r="DC439" s="114">
        <v>0</v>
      </c>
      <c r="DD439" s="114">
        <v>0</v>
      </c>
      <c r="DE439" s="114">
        <v>0</v>
      </c>
      <c r="DF439" s="114">
        <v>0</v>
      </c>
      <c r="DG439" s="114">
        <v>0</v>
      </c>
      <c r="DH439" s="114">
        <v>0</v>
      </c>
      <c r="DI439" s="114">
        <v>0</v>
      </c>
      <c r="DJ439" s="114">
        <v>0</v>
      </c>
      <c r="DK439" s="114">
        <v>0</v>
      </c>
      <c r="DL439" s="114">
        <v>0</v>
      </c>
      <c r="DM439" s="114">
        <v>0</v>
      </c>
      <c r="DN439" s="114">
        <v>0</v>
      </c>
      <c r="DO439" s="114">
        <v>0</v>
      </c>
      <c r="DP439" s="114">
        <v>0</v>
      </c>
      <c r="DQ439" s="114">
        <v>0</v>
      </c>
      <c r="DR439" s="114">
        <v>0</v>
      </c>
      <c r="DS439" s="114">
        <v>0</v>
      </c>
      <c r="DT439" s="114">
        <v>0</v>
      </c>
      <c r="DU439" s="114">
        <v>0</v>
      </c>
      <c r="DV439" s="114">
        <v>0</v>
      </c>
      <c r="DW439" s="114">
        <v>0</v>
      </c>
      <c r="DX439" s="114">
        <v>0</v>
      </c>
      <c r="DY439" s="114">
        <v>0</v>
      </c>
      <c r="DZ439" s="114">
        <v>0</v>
      </c>
      <c r="EA439" s="114">
        <v>0</v>
      </c>
      <c r="EB439" s="114">
        <v>0</v>
      </c>
      <c r="EC439" s="114">
        <v>0</v>
      </c>
      <c r="ED439" s="114">
        <v>0</v>
      </c>
      <c r="EE439" s="114">
        <v>0</v>
      </c>
      <c r="EF439" s="114">
        <v>0</v>
      </c>
      <c r="EG439" s="114">
        <v>0</v>
      </c>
      <c r="EH439" s="114">
        <v>0</v>
      </c>
      <c r="EI439" s="114">
        <v>0</v>
      </c>
      <c r="EJ439" s="114">
        <v>0</v>
      </c>
      <c r="EK439" s="114">
        <v>0</v>
      </c>
      <c r="EL439" s="114">
        <v>0</v>
      </c>
      <c r="EM439" s="114">
        <v>0</v>
      </c>
      <c r="EN439" s="114">
        <v>0</v>
      </c>
      <c r="EO439" s="114">
        <v>0</v>
      </c>
      <c r="EP439" s="114">
        <v>0</v>
      </c>
      <c r="EQ439" s="114">
        <v>0</v>
      </c>
      <c r="ER439" s="114">
        <v>0</v>
      </c>
      <c r="ES439" s="114">
        <v>0</v>
      </c>
      <c r="ET439" s="114">
        <v>0</v>
      </c>
      <c r="EU439" s="114">
        <v>0</v>
      </c>
      <c r="EV439" s="114">
        <v>0</v>
      </c>
      <c r="EW439" s="114">
        <v>0</v>
      </c>
      <c r="EX439" s="114">
        <v>0</v>
      </c>
      <c r="EY439" s="114">
        <v>0</v>
      </c>
      <c r="EZ439" s="114">
        <v>0</v>
      </c>
      <c r="FA439" s="114">
        <v>0</v>
      </c>
    </row>
    <row r="440" spans="1:157" x14ac:dyDescent="0.25">
      <c r="A440">
        <v>22</v>
      </c>
      <c r="B440" t="s">
        <v>109</v>
      </c>
      <c r="C440" s="65" t="s">
        <v>775</v>
      </c>
      <c r="D440" s="65" t="s">
        <v>321</v>
      </c>
      <c r="E440" t="s">
        <v>322</v>
      </c>
      <c r="F440" s="79" t="s">
        <v>766</v>
      </c>
      <c r="G440" s="19">
        <v>2</v>
      </c>
      <c r="H440" s="74">
        <v>2</v>
      </c>
      <c r="I440" s="67"/>
      <c r="J440" s="68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  <c r="AC440" s="114">
        <v>0</v>
      </c>
      <c r="AD440" s="114">
        <v>0</v>
      </c>
      <c r="AE440" s="114">
        <v>0</v>
      </c>
      <c r="AF440" s="114">
        <v>0</v>
      </c>
      <c r="AG440" s="114">
        <v>0</v>
      </c>
      <c r="AH440" s="114">
        <v>0</v>
      </c>
      <c r="AI440" s="114">
        <v>0</v>
      </c>
      <c r="AJ440" s="114">
        <v>0</v>
      </c>
      <c r="AK440" s="114">
        <v>0</v>
      </c>
      <c r="AL440" s="114">
        <v>0</v>
      </c>
      <c r="AM440" s="114">
        <v>0</v>
      </c>
      <c r="AN440" s="114">
        <v>0</v>
      </c>
      <c r="AO440" s="114">
        <v>0</v>
      </c>
      <c r="AP440" s="114">
        <v>0</v>
      </c>
      <c r="AQ440" s="114">
        <v>0</v>
      </c>
      <c r="AR440" s="114">
        <v>0</v>
      </c>
      <c r="AS440" s="114">
        <v>0</v>
      </c>
      <c r="AT440" s="114">
        <v>0</v>
      </c>
      <c r="AU440" s="114">
        <v>0</v>
      </c>
      <c r="AV440" s="114">
        <v>0</v>
      </c>
      <c r="AW440" s="114">
        <v>0</v>
      </c>
      <c r="AX440" s="114">
        <v>0</v>
      </c>
      <c r="AY440" s="114">
        <v>0</v>
      </c>
      <c r="AZ440" s="114">
        <v>0</v>
      </c>
      <c r="BA440" s="114">
        <v>0</v>
      </c>
      <c r="BB440" s="114">
        <v>0</v>
      </c>
      <c r="BC440" s="114">
        <v>0</v>
      </c>
      <c r="BD440" s="114">
        <v>0</v>
      </c>
      <c r="BE440" s="114">
        <v>0</v>
      </c>
      <c r="BF440" s="114">
        <v>0</v>
      </c>
      <c r="BG440" s="114">
        <v>0</v>
      </c>
      <c r="BH440" s="114">
        <v>0</v>
      </c>
      <c r="BI440" s="114">
        <v>0</v>
      </c>
      <c r="BJ440" s="114">
        <v>0</v>
      </c>
      <c r="BK440" s="114">
        <v>0</v>
      </c>
      <c r="BL440" s="114">
        <v>0</v>
      </c>
      <c r="BM440" s="114">
        <v>0</v>
      </c>
      <c r="BN440" s="114">
        <v>0</v>
      </c>
      <c r="BO440" s="114">
        <v>0</v>
      </c>
      <c r="BP440" s="114">
        <v>0</v>
      </c>
      <c r="BQ440" s="114">
        <v>0</v>
      </c>
      <c r="BR440" s="114">
        <v>0</v>
      </c>
      <c r="BS440" s="114">
        <v>0</v>
      </c>
      <c r="BT440" s="114">
        <v>0</v>
      </c>
      <c r="BU440" s="114">
        <v>0</v>
      </c>
      <c r="BV440" s="114">
        <v>0</v>
      </c>
      <c r="BW440" s="114">
        <v>0</v>
      </c>
      <c r="BX440" s="114">
        <v>0</v>
      </c>
      <c r="BY440" s="114">
        <v>0</v>
      </c>
      <c r="BZ440" s="114">
        <v>0</v>
      </c>
      <c r="CA440" s="114">
        <v>0</v>
      </c>
      <c r="CB440" s="114">
        <v>0</v>
      </c>
      <c r="CC440" s="114">
        <v>0</v>
      </c>
      <c r="CD440" s="114">
        <v>0</v>
      </c>
      <c r="CE440" s="114">
        <v>0</v>
      </c>
      <c r="CF440" s="114">
        <v>0</v>
      </c>
      <c r="CG440" s="114">
        <v>0</v>
      </c>
      <c r="CH440" s="114">
        <v>0</v>
      </c>
      <c r="CI440" s="114">
        <v>0</v>
      </c>
      <c r="CJ440" s="114">
        <v>0</v>
      </c>
      <c r="CK440" s="114">
        <v>0</v>
      </c>
      <c r="CL440" s="114">
        <v>0</v>
      </c>
      <c r="CM440" s="114">
        <v>0</v>
      </c>
      <c r="CN440" s="114">
        <v>0</v>
      </c>
      <c r="CO440" s="114">
        <v>0</v>
      </c>
      <c r="CP440" s="114">
        <v>0</v>
      </c>
      <c r="CQ440" s="114">
        <v>0</v>
      </c>
      <c r="CR440" s="114">
        <v>0</v>
      </c>
      <c r="CS440" s="114">
        <v>0</v>
      </c>
      <c r="CT440" s="114">
        <v>0</v>
      </c>
      <c r="CU440" s="114">
        <v>0</v>
      </c>
      <c r="CV440" s="114">
        <v>0</v>
      </c>
      <c r="CW440" s="114">
        <v>0</v>
      </c>
      <c r="CX440" s="114">
        <v>0</v>
      </c>
      <c r="CY440" s="114">
        <v>0</v>
      </c>
      <c r="CZ440" s="114">
        <v>0</v>
      </c>
      <c r="DA440" s="114">
        <v>0</v>
      </c>
      <c r="DB440" s="114">
        <v>0</v>
      </c>
      <c r="DC440" s="114">
        <v>0</v>
      </c>
      <c r="DD440" s="114">
        <v>0</v>
      </c>
      <c r="DE440" s="114">
        <v>0</v>
      </c>
      <c r="DF440" s="114">
        <v>0</v>
      </c>
      <c r="DG440" s="114">
        <v>0</v>
      </c>
      <c r="DH440" s="114">
        <v>0</v>
      </c>
      <c r="DI440" s="114">
        <v>0</v>
      </c>
      <c r="DJ440" s="114">
        <v>0</v>
      </c>
      <c r="DK440" s="114">
        <v>0</v>
      </c>
      <c r="DL440" s="114">
        <v>0</v>
      </c>
      <c r="DM440" s="114">
        <v>0</v>
      </c>
      <c r="DN440" s="114">
        <v>0</v>
      </c>
      <c r="DO440" s="114">
        <v>0</v>
      </c>
      <c r="DP440" s="114">
        <v>0</v>
      </c>
      <c r="DQ440" s="114">
        <v>0</v>
      </c>
      <c r="DR440" s="114">
        <v>0</v>
      </c>
      <c r="DS440" s="114">
        <v>0</v>
      </c>
      <c r="DT440" s="114">
        <v>0</v>
      </c>
      <c r="DU440" s="114">
        <v>0</v>
      </c>
      <c r="DV440" s="114">
        <v>0</v>
      </c>
      <c r="DW440" s="114">
        <v>0</v>
      </c>
      <c r="DX440" s="114">
        <v>0</v>
      </c>
      <c r="DY440" s="114">
        <v>0</v>
      </c>
      <c r="DZ440" s="114">
        <v>0</v>
      </c>
      <c r="EA440" s="114">
        <v>0</v>
      </c>
      <c r="EB440" s="114">
        <v>0</v>
      </c>
      <c r="EC440" s="114">
        <v>0</v>
      </c>
      <c r="ED440" s="114">
        <v>0</v>
      </c>
      <c r="EE440" s="114">
        <v>0</v>
      </c>
      <c r="EF440" s="114">
        <v>0</v>
      </c>
      <c r="EG440" s="114">
        <v>0</v>
      </c>
      <c r="EH440" s="114">
        <v>0</v>
      </c>
      <c r="EI440" s="114">
        <v>0</v>
      </c>
      <c r="EJ440" s="114">
        <v>0</v>
      </c>
      <c r="EK440" s="114">
        <v>0</v>
      </c>
      <c r="EL440" s="114">
        <v>0</v>
      </c>
      <c r="EM440" s="114">
        <v>0</v>
      </c>
      <c r="EN440" s="114">
        <v>0</v>
      </c>
      <c r="EO440" s="114">
        <v>0</v>
      </c>
      <c r="EP440" s="114">
        <v>0</v>
      </c>
      <c r="EQ440" s="114">
        <v>0</v>
      </c>
      <c r="ER440" s="114">
        <v>0</v>
      </c>
      <c r="ES440" s="114">
        <v>0</v>
      </c>
      <c r="ET440" s="114">
        <v>0</v>
      </c>
      <c r="EU440" s="114">
        <v>0</v>
      </c>
      <c r="EV440" s="114">
        <v>0</v>
      </c>
      <c r="EW440" s="114">
        <v>0</v>
      </c>
      <c r="EX440" s="114">
        <v>0</v>
      </c>
      <c r="EY440" s="114">
        <v>0</v>
      </c>
      <c r="EZ440" s="114">
        <v>0</v>
      </c>
      <c r="FA440" s="114">
        <v>0</v>
      </c>
    </row>
    <row r="441" spans="1:157" x14ac:dyDescent="0.25">
      <c r="A441">
        <v>22</v>
      </c>
      <c r="B441" t="s">
        <v>109</v>
      </c>
      <c r="C441" s="65" t="s">
        <v>775</v>
      </c>
      <c r="D441" s="65" t="s">
        <v>327</v>
      </c>
      <c r="E441" t="s">
        <v>328</v>
      </c>
      <c r="F441" s="79" t="s">
        <v>766</v>
      </c>
      <c r="G441" s="19">
        <v>2</v>
      </c>
      <c r="H441" s="74">
        <v>2</v>
      </c>
      <c r="I441" s="67"/>
      <c r="J441" s="68">
        <v>0</v>
      </c>
      <c r="K441" s="11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  <c r="AC441" s="114">
        <v>0</v>
      </c>
      <c r="AD441" s="114">
        <v>0</v>
      </c>
      <c r="AE441" s="114">
        <v>0</v>
      </c>
      <c r="AF441" s="114">
        <v>0</v>
      </c>
      <c r="AG441" s="114">
        <v>0</v>
      </c>
      <c r="AH441" s="114">
        <v>0</v>
      </c>
      <c r="AI441" s="114">
        <v>0</v>
      </c>
      <c r="AJ441" s="114">
        <v>0</v>
      </c>
      <c r="AK441" s="114">
        <v>0</v>
      </c>
      <c r="AL441" s="114">
        <v>0</v>
      </c>
      <c r="AM441" s="114">
        <v>0</v>
      </c>
      <c r="AN441" s="114">
        <v>0</v>
      </c>
      <c r="AO441" s="114">
        <v>0</v>
      </c>
      <c r="AP441" s="114">
        <v>0</v>
      </c>
      <c r="AQ441" s="114">
        <v>0</v>
      </c>
      <c r="AR441" s="114">
        <v>0</v>
      </c>
      <c r="AS441" s="114">
        <v>0</v>
      </c>
      <c r="AT441" s="114">
        <v>0</v>
      </c>
      <c r="AU441" s="114">
        <v>0</v>
      </c>
      <c r="AV441" s="114">
        <v>0</v>
      </c>
      <c r="AW441" s="114">
        <v>0</v>
      </c>
      <c r="AX441" s="114">
        <v>0</v>
      </c>
      <c r="AY441" s="114">
        <v>0</v>
      </c>
      <c r="AZ441" s="114">
        <v>0</v>
      </c>
      <c r="BA441" s="114">
        <v>0</v>
      </c>
      <c r="BB441" s="114">
        <v>0</v>
      </c>
      <c r="BC441" s="114">
        <v>0</v>
      </c>
      <c r="BD441" s="114">
        <v>0</v>
      </c>
      <c r="BE441" s="114">
        <v>0</v>
      </c>
      <c r="BF441" s="114">
        <v>0</v>
      </c>
      <c r="BG441" s="114">
        <v>0</v>
      </c>
      <c r="BH441" s="114">
        <v>0</v>
      </c>
      <c r="BI441" s="114">
        <v>0</v>
      </c>
      <c r="BJ441" s="114">
        <v>0</v>
      </c>
      <c r="BK441" s="114">
        <v>0</v>
      </c>
      <c r="BL441" s="114">
        <v>0</v>
      </c>
      <c r="BM441" s="114">
        <v>0</v>
      </c>
      <c r="BN441" s="114">
        <v>0</v>
      </c>
      <c r="BO441" s="114">
        <v>0</v>
      </c>
      <c r="BP441" s="114">
        <v>0</v>
      </c>
      <c r="BQ441" s="114">
        <v>0</v>
      </c>
      <c r="BR441" s="114">
        <v>0</v>
      </c>
      <c r="BS441" s="114">
        <v>0</v>
      </c>
      <c r="BT441" s="114">
        <v>0</v>
      </c>
      <c r="BU441" s="114">
        <v>0</v>
      </c>
      <c r="BV441" s="114">
        <v>0</v>
      </c>
      <c r="BW441" s="114">
        <v>0</v>
      </c>
      <c r="BX441" s="114">
        <v>0</v>
      </c>
      <c r="BY441" s="114">
        <v>0</v>
      </c>
      <c r="BZ441" s="114">
        <v>0</v>
      </c>
      <c r="CA441" s="114">
        <v>0</v>
      </c>
      <c r="CB441" s="114">
        <v>0</v>
      </c>
      <c r="CC441" s="114">
        <v>0</v>
      </c>
      <c r="CD441" s="114">
        <v>0</v>
      </c>
      <c r="CE441" s="114">
        <v>0</v>
      </c>
      <c r="CF441" s="114">
        <v>0</v>
      </c>
      <c r="CG441" s="114">
        <v>0</v>
      </c>
      <c r="CH441" s="114">
        <v>0</v>
      </c>
      <c r="CI441" s="114">
        <v>0</v>
      </c>
      <c r="CJ441" s="114">
        <v>0</v>
      </c>
      <c r="CK441" s="114">
        <v>0</v>
      </c>
      <c r="CL441" s="114">
        <v>0</v>
      </c>
      <c r="CM441" s="114">
        <v>0</v>
      </c>
      <c r="CN441" s="114">
        <v>0</v>
      </c>
      <c r="CO441" s="114">
        <v>0</v>
      </c>
      <c r="CP441" s="114">
        <v>0</v>
      </c>
      <c r="CQ441" s="114">
        <v>0</v>
      </c>
      <c r="CR441" s="114">
        <v>0</v>
      </c>
      <c r="CS441" s="114">
        <v>0</v>
      </c>
      <c r="CT441" s="114">
        <v>0</v>
      </c>
      <c r="CU441" s="114">
        <v>0</v>
      </c>
      <c r="CV441" s="114">
        <v>0</v>
      </c>
      <c r="CW441" s="114">
        <v>0</v>
      </c>
      <c r="CX441" s="114">
        <v>0</v>
      </c>
      <c r="CY441" s="114">
        <v>0</v>
      </c>
      <c r="CZ441" s="114">
        <v>0</v>
      </c>
      <c r="DA441" s="114">
        <v>0</v>
      </c>
      <c r="DB441" s="114">
        <v>0</v>
      </c>
      <c r="DC441" s="114">
        <v>0</v>
      </c>
      <c r="DD441" s="114">
        <v>0</v>
      </c>
      <c r="DE441" s="114">
        <v>0</v>
      </c>
      <c r="DF441" s="114">
        <v>0</v>
      </c>
      <c r="DG441" s="114">
        <v>0</v>
      </c>
      <c r="DH441" s="114">
        <v>0</v>
      </c>
      <c r="DI441" s="114">
        <v>0</v>
      </c>
      <c r="DJ441" s="114">
        <v>0</v>
      </c>
      <c r="DK441" s="114">
        <v>0</v>
      </c>
      <c r="DL441" s="114">
        <v>0</v>
      </c>
      <c r="DM441" s="114">
        <v>0</v>
      </c>
      <c r="DN441" s="114">
        <v>0</v>
      </c>
      <c r="DO441" s="114">
        <v>0</v>
      </c>
      <c r="DP441" s="114">
        <v>0</v>
      </c>
      <c r="DQ441" s="114">
        <v>0</v>
      </c>
      <c r="DR441" s="114">
        <v>0</v>
      </c>
      <c r="DS441" s="114">
        <v>0</v>
      </c>
      <c r="DT441" s="114">
        <v>0</v>
      </c>
      <c r="DU441" s="114">
        <v>0</v>
      </c>
      <c r="DV441" s="114">
        <v>0</v>
      </c>
      <c r="DW441" s="114">
        <v>0</v>
      </c>
      <c r="DX441" s="114">
        <v>0</v>
      </c>
      <c r="DY441" s="114">
        <v>0</v>
      </c>
      <c r="DZ441" s="114">
        <v>0</v>
      </c>
      <c r="EA441" s="114">
        <v>0</v>
      </c>
      <c r="EB441" s="114">
        <v>0</v>
      </c>
      <c r="EC441" s="114">
        <v>0</v>
      </c>
      <c r="ED441" s="114">
        <v>0</v>
      </c>
      <c r="EE441" s="114">
        <v>0</v>
      </c>
      <c r="EF441" s="114">
        <v>0</v>
      </c>
      <c r="EG441" s="114">
        <v>0</v>
      </c>
      <c r="EH441" s="114">
        <v>0</v>
      </c>
      <c r="EI441" s="114">
        <v>0</v>
      </c>
      <c r="EJ441" s="114">
        <v>0</v>
      </c>
      <c r="EK441" s="114">
        <v>0</v>
      </c>
      <c r="EL441" s="114">
        <v>0</v>
      </c>
      <c r="EM441" s="114">
        <v>0</v>
      </c>
      <c r="EN441" s="114">
        <v>0</v>
      </c>
      <c r="EO441" s="114">
        <v>0</v>
      </c>
      <c r="EP441" s="114">
        <v>0</v>
      </c>
      <c r="EQ441" s="114">
        <v>0</v>
      </c>
      <c r="ER441" s="114">
        <v>0</v>
      </c>
      <c r="ES441" s="114">
        <v>0</v>
      </c>
      <c r="ET441" s="114">
        <v>0</v>
      </c>
      <c r="EU441" s="114">
        <v>0</v>
      </c>
      <c r="EV441" s="114">
        <v>0</v>
      </c>
      <c r="EW441" s="114">
        <v>0</v>
      </c>
      <c r="EX441" s="114">
        <v>0</v>
      </c>
      <c r="EY441" s="114">
        <v>0</v>
      </c>
      <c r="EZ441" s="114">
        <v>0</v>
      </c>
      <c r="FA441" s="114">
        <v>0</v>
      </c>
    </row>
    <row r="442" spans="1:157" x14ac:dyDescent="0.25">
      <c r="A442">
        <v>22</v>
      </c>
      <c r="B442" t="s">
        <v>109</v>
      </c>
      <c r="C442" s="65" t="s">
        <v>775</v>
      </c>
      <c r="D442" s="65" t="s">
        <v>1411</v>
      </c>
      <c r="E442" t="s">
        <v>1412</v>
      </c>
      <c r="F442" s="79" t="s">
        <v>766</v>
      </c>
      <c r="G442" s="19">
        <v>2</v>
      </c>
      <c r="H442" s="74">
        <v>2</v>
      </c>
      <c r="I442" s="67"/>
      <c r="J442" s="68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  <c r="AC442" s="114">
        <v>0</v>
      </c>
      <c r="AD442" s="114">
        <v>0</v>
      </c>
      <c r="AE442" s="114">
        <v>0</v>
      </c>
      <c r="AF442" s="114">
        <v>0</v>
      </c>
      <c r="AG442" s="114">
        <v>0</v>
      </c>
      <c r="AH442" s="114">
        <v>0</v>
      </c>
      <c r="AI442" s="114">
        <v>0</v>
      </c>
      <c r="AJ442" s="114">
        <v>0</v>
      </c>
      <c r="AK442" s="114">
        <v>0</v>
      </c>
      <c r="AL442" s="114">
        <v>0</v>
      </c>
      <c r="AM442" s="114">
        <v>0</v>
      </c>
      <c r="AN442" s="114">
        <v>0</v>
      </c>
      <c r="AO442" s="114">
        <v>0</v>
      </c>
      <c r="AP442" s="114">
        <v>0</v>
      </c>
      <c r="AQ442" s="114">
        <v>0</v>
      </c>
      <c r="AR442" s="114">
        <v>0</v>
      </c>
      <c r="AS442" s="114">
        <v>0</v>
      </c>
      <c r="AT442" s="114">
        <v>0</v>
      </c>
      <c r="AU442" s="114">
        <v>0</v>
      </c>
      <c r="AV442" s="114">
        <v>0</v>
      </c>
      <c r="AW442" s="114">
        <v>0</v>
      </c>
      <c r="AX442" s="114">
        <v>0</v>
      </c>
      <c r="AY442" s="114">
        <v>0</v>
      </c>
      <c r="AZ442" s="114">
        <v>0</v>
      </c>
      <c r="BA442" s="114">
        <v>0</v>
      </c>
      <c r="BB442" s="114">
        <v>0</v>
      </c>
      <c r="BC442" s="114">
        <v>0</v>
      </c>
      <c r="BD442" s="114">
        <v>0</v>
      </c>
      <c r="BE442" s="114">
        <v>0</v>
      </c>
      <c r="BF442" s="114">
        <v>0</v>
      </c>
      <c r="BG442" s="114">
        <v>0</v>
      </c>
      <c r="BH442" s="114">
        <v>0</v>
      </c>
      <c r="BI442" s="114">
        <v>0</v>
      </c>
      <c r="BJ442" s="114">
        <v>0</v>
      </c>
      <c r="BK442" s="114">
        <v>0</v>
      </c>
      <c r="BL442" s="114">
        <v>0</v>
      </c>
      <c r="BM442" s="114">
        <v>0</v>
      </c>
      <c r="BN442" s="114">
        <v>0</v>
      </c>
      <c r="BO442" s="114">
        <v>0</v>
      </c>
      <c r="BP442" s="114">
        <v>0</v>
      </c>
      <c r="BQ442" s="114">
        <v>0</v>
      </c>
      <c r="BR442" s="114">
        <v>0</v>
      </c>
      <c r="BS442" s="114">
        <v>0</v>
      </c>
      <c r="BT442" s="114">
        <v>0</v>
      </c>
      <c r="BU442" s="114">
        <v>0</v>
      </c>
      <c r="BV442" s="114">
        <v>0</v>
      </c>
      <c r="BW442" s="114">
        <v>0</v>
      </c>
      <c r="BX442" s="114">
        <v>0</v>
      </c>
      <c r="BY442" s="114">
        <v>0</v>
      </c>
      <c r="BZ442" s="114">
        <v>0</v>
      </c>
      <c r="CA442" s="114">
        <v>0</v>
      </c>
      <c r="CB442" s="114">
        <v>0</v>
      </c>
      <c r="CC442" s="114">
        <v>0</v>
      </c>
      <c r="CD442" s="114">
        <v>0</v>
      </c>
      <c r="CE442" s="114">
        <v>0</v>
      </c>
      <c r="CF442" s="114">
        <v>0</v>
      </c>
      <c r="CG442" s="114">
        <v>0</v>
      </c>
      <c r="CH442" s="114">
        <v>0</v>
      </c>
      <c r="CI442" s="114">
        <v>0</v>
      </c>
      <c r="CJ442" s="114">
        <v>0</v>
      </c>
      <c r="CK442" s="114">
        <v>0</v>
      </c>
      <c r="CL442" s="114">
        <v>0</v>
      </c>
      <c r="CM442" s="114">
        <v>0</v>
      </c>
      <c r="CN442" s="114">
        <v>0</v>
      </c>
      <c r="CO442" s="114">
        <v>0</v>
      </c>
      <c r="CP442" s="114">
        <v>0</v>
      </c>
      <c r="CQ442" s="114">
        <v>0</v>
      </c>
      <c r="CR442" s="114">
        <v>0</v>
      </c>
      <c r="CS442" s="114">
        <v>0</v>
      </c>
      <c r="CT442" s="114">
        <v>0</v>
      </c>
      <c r="CU442" s="114">
        <v>0</v>
      </c>
      <c r="CV442" s="114">
        <v>0</v>
      </c>
      <c r="CW442" s="114">
        <v>0</v>
      </c>
      <c r="CX442" s="114">
        <v>0</v>
      </c>
      <c r="CY442" s="114">
        <v>0</v>
      </c>
      <c r="CZ442" s="114">
        <v>0</v>
      </c>
      <c r="DA442" s="114">
        <v>0</v>
      </c>
      <c r="DB442" s="114">
        <v>0</v>
      </c>
      <c r="DC442" s="114">
        <v>0</v>
      </c>
      <c r="DD442" s="114">
        <v>0</v>
      </c>
      <c r="DE442" s="114">
        <v>0</v>
      </c>
      <c r="DF442" s="114">
        <v>0</v>
      </c>
      <c r="DG442" s="114">
        <v>0</v>
      </c>
      <c r="DH442" s="114">
        <v>0</v>
      </c>
      <c r="DI442" s="114">
        <v>0</v>
      </c>
      <c r="DJ442" s="114">
        <v>0</v>
      </c>
      <c r="DK442" s="114">
        <v>0</v>
      </c>
      <c r="DL442" s="114">
        <v>0</v>
      </c>
      <c r="DM442" s="114">
        <v>0</v>
      </c>
      <c r="DN442" s="114">
        <v>0</v>
      </c>
      <c r="DO442" s="114">
        <v>0</v>
      </c>
      <c r="DP442" s="114">
        <v>0</v>
      </c>
      <c r="DQ442" s="114">
        <v>0</v>
      </c>
      <c r="DR442" s="114">
        <v>0</v>
      </c>
      <c r="DS442" s="114">
        <v>0</v>
      </c>
      <c r="DT442" s="114">
        <v>0</v>
      </c>
      <c r="DU442" s="114">
        <v>0</v>
      </c>
      <c r="DV442" s="114">
        <v>0</v>
      </c>
      <c r="DW442" s="114">
        <v>0</v>
      </c>
      <c r="DX442" s="114">
        <v>0</v>
      </c>
      <c r="DY442" s="114">
        <v>0</v>
      </c>
      <c r="DZ442" s="114">
        <v>0</v>
      </c>
      <c r="EA442" s="114">
        <v>0</v>
      </c>
      <c r="EB442" s="114">
        <v>0</v>
      </c>
      <c r="EC442" s="114">
        <v>0</v>
      </c>
      <c r="ED442" s="114">
        <v>0</v>
      </c>
      <c r="EE442" s="114">
        <v>0</v>
      </c>
      <c r="EF442" s="114">
        <v>0</v>
      </c>
      <c r="EG442" s="114">
        <v>0</v>
      </c>
      <c r="EH442" s="114">
        <v>0</v>
      </c>
      <c r="EI442" s="114">
        <v>0</v>
      </c>
      <c r="EJ442" s="114">
        <v>0</v>
      </c>
      <c r="EK442" s="114">
        <v>0</v>
      </c>
      <c r="EL442" s="114">
        <v>0</v>
      </c>
      <c r="EM442" s="114">
        <v>0</v>
      </c>
      <c r="EN442" s="114">
        <v>0</v>
      </c>
      <c r="EO442" s="114">
        <v>0</v>
      </c>
      <c r="EP442" s="114">
        <v>0</v>
      </c>
      <c r="EQ442" s="114">
        <v>0</v>
      </c>
      <c r="ER442" s="114">
        <v>0</v>
      </c>
      <c r="ES442" s="114">
        <v>0</v>
      </c>
      <c r="ET442" s="114">
        <v>0</v>
      </c>
      <c r="EU442" s="114">
        <v>0</v>
      </c>
      <c r="EV442" s="114">
        <v>0</v>
      </c>
      <c r="EW442" s="114">
        <v>0</v>
      </c>
      <c r="EX442" s="114">
        <v>0</v>
      </c>
      <c r="EY442" s="114">
        <v>0</v>
      </c>
      <c r="EZ442" s="114">
        <v>0</v>
      </c>
      <c r="FA442" s="114">
        <v>0</v>
      </c>
    </row>
    <row r="443" spans="1:157" x14ac:dyDescent="0.25">
      <c r="A443">
        <v>22</v>
      </c>
      <c r="B443" t="s">
        <v>109</v>
      </c>
      <c r="C443" s="65" t="s">
        <v>775</v>
      </c>
      <c r="D443" s="65" t="s">
        <v>107</v>
      </c>
      <c r="E443" t="s">
        <v>108</v>
      </c>
      <c r="F443" s="79" t="s">
        <v>766</v>
      </c>
      <c r="G443" s="19">
        <v>2</v>
      </c>
      <c r="H443" s="74">
        <v>2</v>
      </c>
      <c r="I443" s="67"/>
      <c r="J443" s="68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  <c r="AC443" s="114">
        <v>0</v>
      </c>
      <c r="AD443" s="114">
        <v>0</v>
      </c>
      <c r="AE443" s="114">
        <v>0</v>
      </c>
      <c r="AF443" s="114">
        <v>0</v>
      </c>
      <c r="AG443" s="114">
        <v>0</v>
      </c>
      <c r="AH443" s="114">
        <v>0</v>
      </c>
      <c r="AI443" s="114">
        <v>0</v>
      </c>
      <c r="AJ443" s="114">
        <v>0</v>
      </c>
      <c r="AK443" s="114">
        <v>0</v>
      </c>
      <c r="AL443" s="114">
        <v>0</v>
      </c>
      <c r="AM443" s="114">
        <v>0</v>
      </c>
      <c r="AN443" s="114">
        <v>0</v>
      </c>
      <c r="AO443" s="114">
        <v>0</v>
      </c>
      <c r="AP443" s="114">
        <v>0</v>
      </c>
      <c r="AQ443" s="114">
        <v>0</v>
      </c>
      <c r="AR443" s="114">
        <v>0</v>
      </c>
      <c r="AS443" s="114">
        <v>0</v>
      </c>
      <c r="AT443" s="114">
        <v>0</v>
      </c>
      <c r="AU443" s="114">
        <v>0</v>
      </c>
      <c r="AV443" s="114">
        <v>0</v>
      </c>
      <c r="AW443" s="114">
        <v>0</v>
      </c>
      <c r="AX443" s="114">
        <v>0</v>
      </c>
      <c r="AY443" s="114">
        <v>0</v>
      </c>
      <c r="AZ443" s="114">
        <v>0</v>
      </c>
      <c r="BA443" s="114">
        <v>0</v>
      </c>
      <c r="BB443" s="114">
        <v>0</v>
      </c>
      <c r="BC443" s="114">
        <v>0</v>
      </c>
      <c r="BD443" s="114">
        <v>0</v>
      </c>
      <c r="BE443" s="114">
        <v>0</v>
      </c>
      <c r="BF443" s="114">
        <v>0</v>
      </c>
      <c r="BG443" s="114">
        <v>0</v>
      </c>
      <c r="BH443" s="114">
        <v>0</v>
      </c>
      <c r="BI443" s="114">
        <v>0</v>
      </c>
      <c r="BJ443" s="114">
        <v>0</v>
      </c>
      <c r="BK443" s="114">
        <v>0</v>
      </c>
      <c r="BL443" s="114">
        <v>0</v>
      </c>
      <c r="BM443" s="114">
        <v>0</v>
      </c>
      <c r="BN443" s="114">
        <v>0</v>
      </c>
      <c r="BO443" s="114">
        <v>0</v>
      </c>
      <c r="BP443" s="114">
        <v>0</v>
      </c>
      <c r="BQ443" s="114">
        <v>0</v>
      </c>
      <c r="BR443" s="114">
        <v>0</v>
      </c>
      <c r="BS443" s="114">
        <v>0</v>
      </c>
      <c r="BT443" s="114">
        <v>0</v>
      </c>
      <c r="BU443" s="114">
        <v>0</v>
      </c>
      <c r="BV443" s="114">
        <v>0</v>
      </c>
      <c r="BW443" s="114">
        <v>0</v>
      </c>
      <c r="BX443" s="114">
        <v>0</v>
      </c>
      <c r="BY443" s="114">
        <v>0</v>
      </c>
      <c r="BZ443" s="114">
        <v>0</v>
      </c>
      <c r="CA443" s="114">
        <v>0</v>
      </c>
      <c r="CB443" s="114">
        <v>0</v>
      </c>
      <c r="CC443" s="114">
        <v>0</v>
      </c>
      <c r="CD443" s="114">
        <v>0</v>
      </c>
      <c r="CE443" s="114">
        <v>0</v>
      </c>
      <c r="CF443" s="114">
        <v>0</v>
      </c>
      <c r="CG443" s="114">
        <v>0</v>
      </c>
      <c r="CH443" s="114">
        <v>0</v>
      </c>
      <c r="CI443" s="114">
        <v>0</v>
      </c>
      <c r="CJ443" s="114">
        <v>0</v>
      </c>
      <c r="CK443" s="114">
        <v>0</v>
      </c>
      <c r="CL443" s="114">
        <v>0</v>
      </c>
      <c r="CM443" s="114">
        <v>0</v>
      </c>
      <c r="CN443" s="114">
        <v>0</v>
      </c>
      <c r="CO443" s="114">
        <v>0</v>
      </c>
      <c r="CP443" s="114">
        <v>0</v>
      </c>
      <c r="CQ443" s="114">
        <v>0</v>
      </c>
      <c r="CR443" s="114">
        <v>0</v>
      </c>
      <c r="CS443" s="114">
        <v>0</v>
      </c>
      <c r="CT443" s="114">
        <v>0</v>
      </c>
      <c r="CU443" s="114">
        <v>0</v>
      </c>
      <c r="CV443" s="114">
        <v>0</v>
      </c>
      <c r="CW443" s="114">
        <v>0</v>
      </c>
      <c r="CX443" s="114">
        <v>0</v>
      </c>
      <c r="CY443" s="114">
        <v>0</v>
      </c>
      <c r="CZ443" s="114">
        <v>0</v>
      </c>
      <c r="DA443" s="114">
        <v>0</v>
      </c>
      <c r="DB443" s="114">
        <v>0</v>
      </c>
      <c r="DC443" s="114">
        <v>0</v>
      </c>
      <c r="DD443" s="114">
        <v>0</v>
      </c>
      <c r="DE443" s="114">
        <v>0</v>
      </c>
      <c r="DF443" s="114">
        <v>0</v>
      </c>
      <c r="DG443" s="114">
        <v>0</v>
      </c>
      <c r="DH443" s="114">
        <v>0</v>
      </c>
      <c r="DI443" s="114">
        <v>0</v>
      </c>
      <c r="DJ443" s="114">
        <v>0</v>
      </c>
      <c r="DK443" s="114">
        <v>0</v>
      </c>
      <c r="DL443" s="114">
        <v>0</v>
      </c>
      <c r="DM443" s="114">
        <v>0</v>
      </c>
      <c r="DN443" s="114">
        <v>0</v>
      </c>
      <c r="DO443" s="114">
        <v>0</v>
      </c>
      <c r="DP443" s="114">
        <v>0</v>
      </c>
      <c r="DQ443" s="114">
        <v>0</v>
      </c>
      <c r="DR443" s="114">
        <v>0</v>
      </c>
      <c r="DS443" s="114">
        <v>0</v>
      </c>
      <c r="DT443" s="114">
        <v>0</v>
      </c>
      <c r="DU443" s="114">
        <v>0</v>
      </c>
      <c r="DV443" s="114">
        <v>0</v>
      </c>
      <c r="DW443" s="114">
        <v>0</v>
      </c>
      <c r="DX443" s="114">
        <v>0</v>
      </c>
      <c r="DY443" s="114">
        <v>0</v>
      </c>
      <c r="DZ443" s="114">
        <v>0</v>
      </c>
      <c r="EA443" s="114">
        <v>0</v>
      </c>
      <c r="EB443" s="114">
        <v>0</v>
      </c>
      <c r="EC443" s="114">
        <v>0</v>
      </c>
      <c r="ED443" s="114">
        <v>0</v>
      </c>
      <c r="EE443" s="114">
        <v>0</v>
      </c>
      <c r="EF443" s="114">
        <v>0</v>
      </c>
      <c r="EG443" s="114">
        <v>0</v>
      </c>
      <c r="EH443" s="114">
        <v>0</v>
      </c>
      <c r="EI443" s="114">
        <v>0</v>
      </c>
      <c r="EJ443" s="114">
        <v>0</v>
      </c>
      <c r="EK443" s="114">
        <v>0</v>
      </c>
      <c r="EL443" s="114">
        <v>0</v>
      </c>
      <c r="EM443" s="114">
        <v>0</v>
      </c>
      <c r="EN443" s="114">
        <v>0</v>
      </c>
      <c r="EO443" s="114">
        <v>0</v>
      </c>
      <c r="EP443" s="114">
        <v>0</v>
      </c>
      <c r="EQ443" s="114">
        <v>0</v>
      </c>
      <c r="ER443" s="114">
        <v>0</v>
      </c>
      <c r="ES443" s="114">
        <v>0</v>
      </c>
      <c r="ET443" s="114">
        <v>0</v>
      </c>
      <c r="EU443" s="114">
        <v>0</v>
      </c>
      <c r="EV443" s="114">
        <v>0</v>
      </c>
      <c r="EW443" s="114">
        <v>0</v>
      </c>
      <c r="EX443" s="114">
        <v>0</v>
      </c>
      <c r="EY443" s="114">
        <v>0</v>
      </c>
      <c r="EZ443" s="114">
        <v>0</v>
      </c>
      <c r="FA443" s="114">
        <v>0</v>
      </c>
    </row>
    <row r="444" spans="1:157" x14ac:dyDescent="0.25">
      <c r="A444">
        <v>22</v>
      </c>
      <c r="B444" t="s">
        <v>109</v>
      </c>
      <c r="C444" s="65" t="s">
        <v>775</v>
      </c>
      <c r="D444" s="65" t="s">
        <v>245</v>
      </c>
      <c r="E444" t="s">
        <v>246</v>
      </c>
      <c r="F444" s="79" t="s">
        <v>766</v>
      </c>
      <c r="G444" s="19">
        <v>2</v>
      </c>
      <c r="H444" s="74">
        <v>2</v>
      </c>
      <c r="I444" s="67"/>
      <c r="J444" s="68">
        <v>0</v>
      </c>
      <c r="K444" s="114">
        <v>0</v>
      </c>
      <c r="L444" s="114">
        <v>0</v>
      </c>
      <c r="M444" s="114">
        <v>0</v>
      </c>
      <c r="N444" s="114">
        <v>0</v>
      </c>
      <c r="O444" s="114">
        <v>0</v>
      </c>
      <c r="P444" s="114">
        <v>0</v>
      </c>
      <c r="Q444" s="114">
        <v>0</v>
      </c>
      <c r="R444" s="114">
        <v>0</v>
      </c>
      <c r="S444" s="114">
        <v>0</v>
      </c>
      <c r="T444" s="114">
        <v>0</v>
      </c>
      <c r="U444" s="114">
        <v>0</v>
      </c>
      <c r="V444" s="114">
        <v>0</v>
      </c>
      <c r="W444" s="114">
        <v>0</v>
      </c>
      <c r="X444" s="114">
        <v>0</v>
      </c>
      <c r="Y444" s="114">
        <v>0</v>
      </c>
      <c r="Z444" s="114">
        <v>0</v>
      </c>
      <c r="AA444" s="114">
        <v>0</v>
      </c>
      <c r="AB444" s="114">
        <v>0</v>
      </c>
      <c r="AC444" s="114">
        <v>0</v>
      </c>
      <c r="AD444" s="114">
        <v>0</v>
      </c>
      <c r="AE444" s="114">
        <v>0</v>
      </c>
      <c r="AF444" s="114">
        <v>0</v>
      </c>
      <c r="AG444" s="114">
        <v>0</v>
      </c>
      <c r="AH444" s="114">
        <v>0</v>
      </c>
      <c r="AI444" s="114">
        <v>0</v>
      </c>
      <c r="AJ444" s="114">
        <v>0</v>
      </c>
      <c r="AK444" s="114">
        <v>0</v>
      </c>
      <c r="AL444" s="114">
        <v>0</v>
      </c>
      <c r="AM444" s="114">
        <v>0</v>
      </c>
      <c r="AN444" s="114">
        <v>0</v>
      </c>
      <c r="AO444" s="114">
        <v>0</v>
      </c>
      <c r="AP444" s="114">
        <v>0</v>
      </c>
      <c r="AQ444" s="114">
        <v>0</v>
      </c>
      <c r="AR444" s="114">
        <v>0</v>
      </c>
      <c r="AS444" s="114">
        <v>0</v>
      </c>
      <c r="AT444" s="114">
        <v>0</v>
      </c>
      <c r="AU444" s="114">
        <v>0</v>
      </c>
      <c r="AV444" s="114">
        <v>0</v>
      </c>
      <c r="AW444" s="114">
        <v>0</v>
      </c>
      <c r="AX444" s="114">
        <v>0</v>
      </c>
      <c r="AY444" s="114">
        <v>0</v>
      </c>
      <c r="AZ444" s="114">
        <v>0</v>
      </c>
      <c r="BA444" s="114">
        <v>0</v>
      </c>
      <c r="BB444" s="114">
        <v>0</v>
      </c>
      <c r="BC444" s="114">
        <v>0</v>
      </c>
      <c r="BD444" s="114">
        <v>0</v>
      </c>
      <c r="BE444" s="114">
        <v>0</v>
      </c>
      <c r="BF444" s="114">
        <v>0</v>
      </c>
      <c r="BG444" s="114">
        <v>0</v>
      </c>
      <c r="BH444" s="114">
        <v>0</v>
      </c>
      <c r="BI444" s="114">
        <v>0</v>
      </c>
      <c r="BJ444" s="114">
        <v>0</v>
      </c>
      <c r="BK444" s="114">
        <v>0</v>
      </c>
      <c r="BL444" s="114">
        <v>0</v>
      </c>
      <c r="BM444" s="114">
        <v>0</v>
      </c>
      <c r="BN444" s="114">
        <v>0</v>
      </c>
      <c r="BO444" s="114">
        <v>0</v>
      </c>
      <c r="BP444" s="114">
        <v>0</v>
      </c>
      <c r="BQ444" s="114">
        <v>0</v>
      </c>
      <c r="BR444" s="114">
        <v>0</v>
      </c>
      <c r="BS444" s="114">
        <v>0</v>
      </c>
      <c r="BT444" s="114">
        <v>0</v>
      </c>
      <c r="BU444" s="114">
        <v>0</v>
      </c>
      <c r="BV444" s="114">
        <v>0</v>
      </c>
      <c r="BW444" s="114">
        <v>0</v>
      </c>
      <c r="BX444" s="114">
        <v>0</v>
      </c>
      <c r="BY444" s="114">
        <v>0</v>
      </c>
      <c r="BZ444" s="114">
        <v>0</v>
      </c>
      <c r="CA444" s="114">
        <v>0</v>
      </c>
      <c r="CB444" s="114">
        <v>0</v>
      </c>
      <c r="CC444" s="114">
        <v>0</v>
      </c>
      <c r="CD444" s="114">
        <v>0</v>
      </c>
      <c r="CE444" s="114">
        <v>0</v>
      </c>
      <c r="CF444" s="114">
        <v>0</v>
      </c>
      <c r="CG444" s="114">
        <v>0</v>
      </c>
      <c r="CH444" s="114">
        <v>0</v>
      </c>
      <c r="CI444" s="114">
        <v>0</v>
      </c>
      <c r="CJ444" s="114">
        <v>0</v>
      </c>
      <c r="CK444" s="114">
        <v>0</v>
      </c>
      <c r="CL444" s="114">
        <v>0</v>
      </c>
      <c r="CM444" s="114">
        <v>0</v>
      </c>
      <c r="CN444" s="114">
        <v>0</v>
      </c>
      <c r="CO444" s="114">
        <v>0</v>
      </c>
      <c r="CP444" s="114">
        <v>0</v>
      </c>
      <c r="CQ444" s="114">
        <v>0</v>
      </c>
      <c r="CR444" s="114">
        <v>0</v>
      </c>
      <c r="CS444" s="114">
        <v>0</v>
      </c>
      <c r="CT444" s="114">
        <v>0</v>
      </c>
      <c r="CU444" s="114">
        <v>0</v>
      </c>
      <c r="CV444" s="114">
        <v>0</v>
      </c>
      <c r="CW444" s="114">
        <v>0</v>
      </c>
      <c r="CX444" s="114">
        <v>0</v>
      </c>
      <c r="CY444" s="114">
        <v>0</v>
      </c>
      <c r="CZ444" s="114">
        <v>0</v>
      </c>
      <c r="DA444" s="114">
        <v>0</v>
      </c>
      <c r="DB444" s="114">
        <v>0</v>
      </c>
      <c r="DC444" s="114">
        <v>0</v>
      </c>
      <c r="DD444" s="114">
        <v>0</v>
      </c>
      <c r="DE444" s="114">
        <v>0</v>
      </c>
      <c r="DF444" s="114">
        <v>0</v>
      </c>
      <c r="DG444" s="114">
        <v>0</v>
      </c>
      <c r="DH444" s="114">
        <v>0</v>
      </c>
      <c r="DI444" s="114">
        <v>0</v>
      </c>
      <c r="DJ444" s="114">
        <v>0</v>
      </c>
      <c r="DK444" s="114">
        <v>0</v>
      </c>
      <c r="DL444" s="114">
        <v>0</v>
      </c>
      <c r="DM444" s="114">
        <v>0</v>
      </c>
      <c r="DN444" s="114">
        <v>0</v>
      </c>
      <c r="DO444" s="114">
        <v>0</v>
      </c>
      <c r="DP444" s="114">
        <v>0</v>
      </c>
      <c r="DQ444" s="114">
        <v>0</v>
      </c>
      <c r="DR444" s="114">
        <v>0</v>
      </c>
      <c r="DS444" s="114">
        <v>0</v>
      </c>
      <c r="DT444" s="114">
        <v>0</v>
      </c>
      <c r="DU444" s="114">
        <v>0</v>
      </c>
      <c r="DV444" s="114">
        <v>0</v>
      </c>
      <c r="DW444" s="114">
        <v>0</v>
      </c>
      <c r="DX444" s="114">
        <v>0</v>
      </c>
      <c r="DY444" s="114">
        <v>0</v>
      </c>
      <c r="DZ444" s="114">
        <v>0</v>
      </c>
      <c r="EA444" s="114">
        <v>0</v>
      </c>
      <c r="EB444" s="114">
        <v>0</v>
      </c>
      <c r="EC444" s="114">
        <v>0</v>
      </c>
      <c r="ED444" s="114">
        <v>0</v>
      </c>
      <c r="EE444" s="114">
        <v>0</v>
      </c>
      <c r="EF444" s="114">
        <v>0</v>
      </c>
      <c r="EG444" s="114">
        <v>0</v>
      </c>
      <c r="EH444" s="114">
        <v>0</v>
      </c>
      <c r="EI444" s="114">
        <v>0</v>
      </c>
      <c r="EJ444" s="114">
        <v>0</v>
      </c>
      <c r="EK444" s="114">
        <v>0</v>
      </c>
      <c r="EL444" s="114">
        <v>0</v>
      </c>
      <c r="EM444" s="114">
        <v>0</v>
      </c>
      <c r="EN444" s="114">
        <v>0</v>
      </c>
      <c r="EO444" s="114">
        <v>0</v>
      </c>
      <c r="EP444" s="114">
        <v>0</v>
      </c>
      <c r="EQ444" s="114">
        <v>0</v>
      </c>
      <c r="ER444" s="114">
        <v>0</v>
      </c>
      <c r="ES444" s="114">
        <v>0</v>
      </c>
      <c r="ET444" s="114">
        <v>0</v>
      </c>
      <c r="EU444" s="114">
        <v>0</v>
      </c>
      <c r="EV444" s="114">
        <v>0</v>
      </c>
      <c r="EW444" s="114">
        <v>0</v>
      </c>
      <c r="EX444" s="114">
        <v>0</v>
      </c>
      <c r="EY444" s="114">
        <v>0</v>
      </c>
      <c r="EZ444" s="114">
        <v>0</v>
      </c>
      <c r="FA444" s="114">
        <v>0</v>
      </c>
    </row>
    <row r="445" spans="1:157" x14ac:dyDescent="0.25">
      <c r="A445">
        <v>22</v>
      </c>
      <c r="B445" t="s">
        <v>109</v>
      </c>
      <c r="C445" s="65" t="s">
        <v>775</v>
      </c>
      <c r="D445" s="65" t="s">
        <v>335</v>
      </c>
      <c r="E445" t="s">
        <v>336</v>
      </c>
      <c r="F445" s="79" t="s">
        <v>766</v>
      </c>
      <c r="G445" s="19">
        <v>2</v>
      </c>
      <c r="H445" s="74">
        <v>2</v>
      </c>
      <c r="I445" s="67"/>
      <c r="J445" s="68">
        <v>0</v>
      </c>
      <c r="K445" s="114">
        <v>0</v>
      </c>
      <c r="L445" s="114">
        <v>0</v>
      </c>
      <c r="M445" s="114">
        <v>0</v>
      </c>
      <c r="N445" s="114">
        <v>0</v>
      </c>
      <c r="O445" s="114">
        <v>0</v>
      </c>
      <c r="P445" s="114">
        <v>0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0</v>
      </c>
      <c r="Y445" s="114">
        <v>0</v>
      </c>
      <c r="Z445" s="114">
        <v>0</v>
      </c>
      <c r="AA445" s="114">
        <v>0</v>
      </c>
      <c r="AB445" s="114">
        <v>0</v>
      </c>
      <c r="AC445" s="114">
        <v>0</v>
      </c>
      <c r="AD445" s="114">
        <v>0</v>
      </c>
      <c r="AE445" s="114">
        <v>0</v>
      </c>
      <c r="AF445" s="114">
        <v>0</v>
      </c>
      <c r="AG445" s="114">
        <v>0</v>
      </c>
      <c r="AH445" s="114">
        <v>0</v>
      </c>
      <c r="AI445" s="114">
        <v>0</v>
      </c>
      <c r="AJ445" s="114">
        <v>0</v>
      </c>
      <c r="AK445" s="114">
        <v>0</v>
      </c>
      <c r="AL445" s="114">
        <v>0</v>
      </c>
      <c r="AM445" s="114">
        <v>0</v>
      </c>
      <c r="AN445" s="114">
        <v>0</v>
      </c>
      <c r="AO445" s="114">
        <v>0</v>
      </c>
      <c r="AP445" s="114">
        <v>0</v>
      </c>
      <c r="AQ445" s="114">
        <v>0</v>
      </c>
      <c r="AR445" s="114">
        <v>0</v>
      </c>
      <c r="AS445" s="114">
        <v>0</v>
      </c>
      <c r="AT445" s="114">
        <v>0</v>
      </c>
      <c r="AU445" s="114">
        <v>0</v>
      </c>
      <c r="AV445" s="114">
        <v>0</v>
      </c>
      <c r="AW445" s="114">
        <v>0</v>
      </c>
      <c r="AX445" s="114">
        <v>0</v>
      </c>
      <c r="AY445" s="114">
        <v>0</v>
      </c>
      <c r="AZ445" s="114">
        <v>0</v>
      </c>
      <c r="BA445" s="114">
        <v>0</v>
      </c>
      <c r="BB445" s="114">
        <v>0</v>
      </c>
      <c r="BC445" s="114">
        <v>0</v>
      </c>
      <c r="BD445" s="114">
        <v>0</v>
      </c>
      <c r="BE445" s="114">
        <v>0</v>
      </c>
      <c r="BF445" s="114">
        <v>0</v>
      </c>
      <c r="BG445" s="114">
        <v>0</v>
      </c>
      <c r="BH445" s="114">
        <v>0</v>
      </c>
      <c r="BI445" s="114">
        <v>0</v>
      </c>
      <c r="BJ445" s="114">
        <v>0</v>
      </c>
      <c r="BK445" s="114">
        <v>0</v>
      </c>
      <c r="BL445" s="114">
        <v>0</v>
      </c>
      <c r="BM445" s="114">
        <v>0</v>
      </c>
      <c r="BN445" s="114">
        <v>0</v>
      </c>
      <c r="BO445" s="114">
        <v>0</v>
      </c>
      <c r="BP445" s="114">
        <v>0</v>
      </c>
      <c r="BQ445" s="114">
        <v>0</v>
      </c>
      <c r="BR445" s="114">
        <v>0</v>
      </c>
      <c r="BS445" s="114">
        <v>0</v>
      </c>
      <c r="BT445" s="114">
        <v>0</v>
      </c>
      <c r="BU445" s="114">
        <v>0</v>
      </c>
      <c r="BV445" s="114">
        <v>0</v>
      </c>
      <c r="BW445" s="114">
        <v>0</v>
      </c>
      <c r="BX445" s="114">
        <v>0</v>
      </c>
      <c r="BY445" s="114">
        <v>0</v>
      </c>
      <c r="BZ445" s="114">
        <v>0</v>
      </c>
      <c r="CA445" s="114">
        <v>0</v>
      </c>
      <c r="CB445" s="114">
        <v>0</v>
      </c>
      <c r="CC445" s="114">
        <v>0</v>
      </c>
      <c r="CD445" s="114">
        <v>0</v>
      </c>
      <c r="CE445" s="114">
        <v>0</v>
      </c>
      <c r="CF445" s="114">
        <v>0</v>
      </c>
      <c r="CG445" s="114">
        <v>0</v>
      </c>
      <c r="CH445" s="114">
        <v>0</v>
      </c>
      <c r="CI445" s="114">
        <v>0</v>
      </c>
      <c r="CJ445" s="114">
        <v>0</v>
      </c>
      <c r="CK445" s="114">
        <v>0</v>
      </c>
      <c r="CL445" s="114">
        <v>0</v>
      </c>
      <c r="CM445" s="114">
        <v>0</v>
      </c>
      <c r="CN445" s="114">
        <v>0</v>
      </c>
      <c r="CO445" s="114">
        <v>0</v>
      </c>
      <c r="CP445" s="114">
        <v>0</v>
      </c>
      <c r="CQ445" s="114">
        <v>0</v>
      </c>
      <c r="CR445" s="114">
        <v>0</v>
      </c>
      <c r="CS445" s="114">
        <v>0</v>
      </c>
      <c r="CT445" s="114">
        <v>0</v>
      </c>
      <c r="CU445" s="114">
        <v>0</v>
      </c>
      <c r="CV445" s="114">
        <v>0</v>
      </c>
      <c r="CW445" s="114">
        <v>0</v>
      </c>
      <c r="CX445" s="114">
        <v>0</v>
      </c>
      <c r="CY445" s="114">
        <v>0</v>
      </c>
      <c r="CZ445" s="114">
        <v>0</v>
      </c>
      <c r="DA445" s="114">
        <v>0</v>
      </c>
      <c r="DB445" s="114">
        <v>0</v>
      </c>
      <c r="DC445" s="114">
        <v>0</v>
      </c>
      <c r="DD445" s="114">
        <v>0</v>
      </c>
      <c r="DE445" s="114">
        <v>0</v>
      </c>
      <c r="DF445" s="114">
        <v>0</v>
      </c>
      <c r="DG445" s="114">
        <v>0</v>
      </c>
      <c r="DH445" s="114">
        <v>0</v>
      </c>
      <c r="DI445" s="114">
        <v>0</v>
      </c>
      <c r="DJ445" s="114">
        <v>0</v>
      </c>
      <c r="DK445" s="114">
        <v>0</v>
      </c>
      <c r="DL445" s="114">
        <v>0</v>
      </c>
      <c r="DM445" s="114">
        <v>0</v>
      </c>
      <c r="DN445" s="114">
        <v>0</v>
      </c>
      <c r="DO445" s="114">
        <v>0</v>
      </c>
      <c r="DP445" s="114">
        <v>0</v>
      </c>
      <c r="DQ445" s="114">
        <v>0</v>
      </c>
      <c r="DR445" s="114">
        <v>0</v>
      </c>
      <c r="DS445" s="114">
        <v>0</v>
      </c>
      <c r="DT445" s="114">
        <v>0</v>
      </c>
      <c r="DU445" s="114">
        <v>0</v>
      </c>
      <c r="DV445" s="114">
        <v>0</v>
      </c>
      <c r="DW445" s="114">
        <v>0</v>
      </c>
      <c r="DX445" s="114">
        <v>0</v>
      </c>
      <c r="DY445" s="114">
        <v>0</v>
      </c>
      <c r="DZ445" s="114">
        <v>0</v>
      </c>
      <c r="EA445" s="114">
        <v>0</v>
      </c>
      <c r="EB445" s="114">
        <v>0</v>
      </c>
      <c r="EC445" s="114">
        <v>0</v>
      </c>
      <c r="ED445" s="114">
        <v>0</v>
      </c>
      <c r="EE445" s="114">
        <v>0</v>
      </c>
      <c r="EF445" s="114">
        <v>0</v>
      </c>
      <c r="EG445" s="114">
        <v>0</v>
      </c>
      <c r="EH445" s="114">
        <v>0</v>
      </c>
      <c r="EI445" s="114">
        <v>0</v>
      </c>
      <c r="EJ445" s="114">
        <v>0</v>
      </c>
      <c r="EK445" s="114">
        <v>0</v>
      </c>
      <c r="EL445" s="114">
        <v>0</v>
      </c>
      <c r="EM445" s="114">
        <v>0</v>
      </c>
      <c r="EN445" s="114">
        <v>0</v>
      </c>
      <c r="EO445" s="114">
        <v>0</v>
      </c>
      <c r="EP445" s="114">
        <v>0</v>
      </c>
      <c r="EQ445" s="114">
        <v>0</v>
      </c>
      <c r="ER445" s="114">
        <v>0</v>
      </c>
      <c r="ES445" s="114">
        <v>0</v>
      </c>
      <c r="ET445" s="114">
        <v>0</v>
      </c>
      <c r="EU445" s="114">
        <v>0</v>
      </c>
      <c r="EV445" s="114">
        <v>0</v>
      </c>
      <c r="EW445" s="114">
        <v>0</v>
      </c>
      <c r="EX445" s="114">
        <v>0</v>
      </c>
      <c r="EY445" s="114">
        <v>0</v>
      </c>
      <c r="EZ445" s="114">
        <v>0</v>
      </c>
      <c r="FA445" s="114">
        <v>0</v>
      </c>
    </row>
    <row r="446" spans="1:157" x14ac:dyDescent="0.25">
      <c r="A446">
        <v>22</v>
      </c>
      <c r="B446" t="s">
        <v>109</v>
      </c>
      <c r="C446" s="65" t="s">
        <v>775</v>
      </c>
      <c r="D446" s="65" t="s">
        <v>276</v>
      </c>
      <c r="E446" t="s">
        <v>277</v>
      </c>
      <c r="F446" s="79" t="s">
        <v>766</v>
      </c>
      <c r="G446" s="19">
        <v>2</v>
      </c>
      <c r="H446" s="74">
        <v>2</v>
      </c>
      <c r="I446" s="67"/>
      <c r="J446" s="68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0</v>
      </c>
      <c r="AC446" s="114">
        <v>0</v>
      </c>
      <c r="AD446" s="114">
        <v>0</v>
      </c>
      <c r="AE446" s="114">
        <v>0</v>
      </c>
      <c r="AF446" s="114">
        <v>0</v>
      </c>
      <c r="AG446" s="114">
        <v>0</v>
      </c>
      <c r="AH446" s="114">
        <v>0</v>
      </c>
      <c r="AI446" s="114">
        <v>0</v>
      </c>
      <c r="AJ446" s="114">
        <v>0</v>
      </c>
      <c r="AK446" s="114">
        <v>0</v>
      </c>
      <c r="AL446" s="114">
        <v>0</v>
      </c>
      <c r="AM446" s="114">
        <v>0</v>
      </c>
      <c r="AN446" s="114">
        <v>0</v>
      </c>
      <c r="AO446" s="114">
        <v>0</v>
      </c>
      <c r="AP446" s="114">
        <v>0</v>
      </c>
      <c r="AQ446" s="114">
        <v>0</v>
      </c>
      <c r="AR446" s="114">
        <v>0</v>
      </c>
      <c r="AS446" s="114">
        <v>0</v>
      </c>
      <c r="AT446" s="114">
        <v>0</v>
      </c>
      <c r="AU446" s="114">
        <v>0</v>
      </c>
      <c r="AV446" s="114">
        <v>0</v>
      </c>
      <c r="AW446" s="114">
        <v>0</v>
      </c>
      <c r="AX446" s="114">
        <v>0</v>
      </c>
      <c r="AY446" s="114">
        <v>0</v>
      </c>
      <c r="AZ446" s="114">
        <v>0</v>
      </c>
      <c r="BA446" s="114">
        <v>0</v>
      </c>
      <c r="BB446" s="114">
        <v>0</v>
      </c>
      <c r="BC446" s="114">
        <v>0</v>
      </c>
      <c r="BD446" s="114">
        <v>0</v>
      </c>
      <c r="BE446" s="114">
        <v>0</v>
      </c>
      <c r="BF446" s="114">
        <v>0</v>
      </c>
      <c r="BG446" s="114">
        <v>0</v>
      </c>
      <c r="BH446" s="114">
        <v>0</v>
      </c>
      <c r="BI446" s="114">
        <v>0</v>
      </c>
      <c r="BJ446" s="114">
        <v>0</v>
      </c>
      <c r="BK446" s="114">
        <v>0</v>
      </c>
      <c r="BL446" s="114">
        <v>0</v>
      </c>
      <c r="BM446" s="114">
        <v>0</v>
      </c>
      <c r="BN446" s="114">
        <v>0</v>
      </c>
      <c r="BO446" s="114">
        <v>0</v>
      </c>
      <c r="BP446" s="114">
        <v>0</v>
      </c>
      <c r="BQ446" s="114">
        <v>0</v>
      </c>
      <c r="BR446" s="114">
        <v>0</v>
      </c>
      <c r="BS446" s="114">
        <v>0</v>
      </c>
      <c r="BT446" s="114">
        <v>0</v>
      </c>
      <c r="BU446" s="114">
        <v>0</v>
      </c>
      <c r="BV446" s="114">
        <v>0</v>
      </c>
      <c r="BW446" s="114">
        <v>0</v>
      </c>
      <c r="BX446" s="114">
        <v>0</v>
      </c>
      <c r="BY446" s="114">
        <v>0</v>
      </c>
      <c r="BZ446" s="114">
        <v>0</v>
      </c>
      <c r="CA446" s="114">
        <v>0</v>
      </c>
      <c r="CB446" s="114">
        <v>0</v>
      </c>
      <c r="CC446" s="114">
        <v>0</v>
      </c>
      <c r="CD446" s="114">
        <v>0</v>
      </c>
      <c r="CE446" s="114">
        <v>0</v>
      </c>
      <c r="CF446" s="114">
        <v>0</v>
      </c>
      <c r="CG446" s="114">
        <v>0</v>
      </c>
      <c r="CH446" s="114">
        <v>0</v>
      </c>
      <c r="CI446" s="114">
        <v>0</v>
      </c>
      <c r="CJ446" s="114">
        <v>0</v>
      </c>
      <c r="CK446" s="114">
        <v>0</v>
      </c>
      <c r="CL446" s="114">
        <v>0</v>
      </c>
      <c r="CM446" s="114">
        <v>0</v>
      </c>
      <c r="CN446" s="114">
        <v>0</v>
      </c>
      <c r="CO446" s="114">
        <v>0</v>
      </c>
      <c r="CP446" s="114">
        <v>0</v>
      </c>
      <c r="CQ446" s="114">
        <v>0</v>
      </c>
      <c r="CR446" s="114">
        <v>0</v>
      </c>
      <c r="CS446" s="114">
        <v>0</v>
      </c>
      <c r="CT446" s="114">
        <v>0</v>
      </c>
      <c r="CU446" s="114">
        <v>0</v>
      </c>
      <c r="CV446" s="114">
        <v>0</v>
      </c>
      <c r="CW446" s="114">
        <v>0</v>
      </c>
      <c r="CX446" s="114">
        <v>0</v>
      </c>
      <c r="CY446" s="114">
        <v>0</v>
      </c>
      <c r="CZ446" s="114">
        <v>0</v>
      </c>
      <c r="DA446" s="114">
        <v>0</v>
      </c>
      <c r="DB446" s="114">
        <v>0</v>
      </c>
      <c r="DC446" s="114">
        <v>0</v>
      </c>
      <c r="DD446" s="114">
        <v>0</v>
      </c>
      <c r="DE446" s="114">
        <v>0</v>
      </c>
      <c r="DF446" s="114">
        <v>0</v>
      </c>
      <c r="DG446" s="114">
        <v>0</v>
      </c>
      <c r="DH446" s="114">
        <v>0</v>
      </c>
      <c r="DI446" s="114">
        <v>0</v>
      </c>
      <c r="DJ446" s="114">
        <v>0</v>
      </c>
      <c r="DK446" s="114">
        <v>0</v>
      </c>
      <c r="DL446" s="114">
        <v>0</v>
      </c>
      <c r="DM446" s="114">
        <v>0</v>
      </c>
      <c r="DN446" s="114">
        <v>0</v>
      </c>
      <c r="DO446" s="114">
        <v>0</v>
      </c>
      <c r="DP446" s="114">
        <v>0</v>
      </c>
      <c r="DQ446" s="114">
        <v>0</v>
      </c>
      <c r="DR446" s="114">
        <v>0</v>
      </c>
      <c r="DS446" s="114">
        <v>0</v>
      </c>
      <c r="DT446" s="114">
        <v>0</v>
      </c>
      <c r="DU446" s="114">
        <v>0</v>
      </c>
      <c r="DV446" s="114">
        <v>0</v>
      </c>
      <c r="DW446" s="114">
        <v>0</v>
      </c>
      <c r="DX446" s="114">
        <v>0</v>
      </c>
      <c r="DY446" s="114">
        <v>0</v>
      </c>
      <c r="DZ446" s="114">
        <v>0</v>
      </c>
      <c r="EA446" s="114">
        <v>0</v>
      </c>
      <c r="EB446" s="114">
        <v>0</v>
      </c>
      <c r="EC446" s="114">
        <v>0</v>
      </c>
      <c r="ED446" s="114">
        <v>0</v>
      </c>
      <c r="EE446" s="114">
        <v>0</v>
      </c>
      <c r="EF446" s="114">
        <v>0</v>
      </c>
      <c r="EG446" s="114">
        <v>0</v>
      </c>
      <c r="EH446" s="114">
        <v>0</v>
      </c>
      <c r="EI446" s="114">
        <v>0</v>
      </c>
      <c r="EJ446" s="114">
        <v>0</v>
      </c>
      <c r="EK446" s="114">
        <v>0</v>
      </c>
      <c r="EL446" s="114">
        <v>0</v>
      </c>
      <c r="EM446" s="114">
        <v>0</v>
      </c>
      <c r="EN446" s="114">
        <v>0</v>
      </c>
      <c r="EO446" s="114">
        <v>0</v>
      </c>
      <c r="EP446" s="114">
        <v>0</v>
      </c>
      <c r="EQ446" s="114">
        <v>0</v>
      </c>
      <c r="ER446" s="114">
        <v>0</v>
      </c>
      <c r="ES446" s="114">
        <v>0</v>
      </c>
      <c r="ET446" s="114">
        <v>0</v>
      </c>
      <c r="EU446" s="114">
        <v>0</v>
      </c>
      <c r="EV446" s="114">
        <v>0</v>
      </c>
      <c r="EW446" s="114">
        <v>0</v>
      </c>
      <c r="EX446" s="114">
        <v>0</v>
      </c>
      <c r="EY446" s="114">
        <v>0</v>
      </c>
      <c r="EZ446" s="114">
        <v>0</v>
      </c>
      <c r="FA446" s="114">
        <v>0</v>
      </c>
    </row>
    <row r="447" spans="1:157" x14ac:dyDescent="0.25">
      <c r="A447">
        <v>22</v>
      </c>
      <c r="B447" t="s">
        <v>109</v>
      </c>
      <c r="C447" s="65" t="s">
        <v>775</v>
      </c>
      <c r="D447" s="65" t="s">
        <v>374</v>
      </c>
      <c r="E447" t="s">
        <v>375</v>
      </c>
      <c r="F447" s="79" t="s">
        <v>766</v>
      </c>
      <c r="G447" s="19">
        <v>2</v>
      </c>
      <c r="H447" s="74">
        <v>2</v>
      </c>
      <c r="I447" s="67"/>
      <c r="J447" s="68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  <c r="AC447" s="114">
        <v>0</v>
      </c>
      <c r="AD447" s="114">
        <v>0</v>
      </c>
      <c r="AE447" s="114">
        <v>0</v>
      </c>
      <c r="AF447" s="114">
        <v>0</v>
      </c>
      <c r="AG447" s="114">
        <v>0</v>
      </c>
      <c r="AH447" s="114">
        <v>0</v>
      </c>
      <c r="AI447" s="114">
        <v>0</v>
      </c>
      <c r="AJ447" s="114">
        <v>0</v>
      </c>
      <c r="AK447" s="114">
        <v>0</v>
      </c>
      <c r="AL447" s="114">
        <v>0</v>
      </c>
      <c r="AM447" s="114">
        <v>0</v>
      </c>
      <c r="AN447" s="114">
        <v>0</v>
      </c>
      <c r="AO447" s="114">
        <v>0</v>
      </c>
      <c r="AP447" s="114">
        <v>0</v>
      </c>
      <c r="AQ447" s="114">
        <v>0</v>
      </c>
      <c r="AR447" s="114">
        <v>0</v>
      </c>
      <c r="AS447" s="114">
        <v>0</v>
      </c>
      <c r="AT447" s="114">
        <v>0</v>
      </c>
      <c r="AU447" s="114">
        <v>0</v>
      </c>
      <c r="AV447" s="114">
        <v>0</v>
      </c>
      <c r="AW447" s="114">
        <v>0</v>
      </c>
      <c r="AX447" s="114">
        <v>0</v>
      </c>
      <c r="AY447" s="114">
        <v>0</v>
      </c>
      <c r="AZ447" s="114">
        <v>0</v>
      </c>
      <c r="BA447" s="114">
        <v>0</v>
      </c>
      <c r="BB447" s="114">
        <v>0</v>
      </c>
      <c r="BC447" s="114">
        <v>0</v>
      </c>
      <c r="BD447" s="114">
        <v>0</v>
      </c>
      <c r="BE447" s="114">
        <v>0</v>
      </c>
      <c r="BF447" s="114">
        <v>0</v>
      </c>
      <c r="BG447" s="114">
        <v>0</v>
      </c>
      <c r="BH447" s="114">
        <v>0</v>
      </c>
      <c r="BI447" s="114">
        <v>0</v>
      </c>
      <c r="BJ447" s="114">
        <v>0</v>
      </c>
      <c r="BK447" s="114">
        <v>0</v>
      </c>
      <c r="BL447" s="114">
        <v>0</v>
      </c>
      <c r="BM447" s="114">
        <v>0</v>
      </c>
      <c r="BN447" s="114">
        <v>0</v>
      </c>
      <c r="BO447" s="114">
        <v>0</v>
      </c>
      <c r="BP447" s="114">
        <v>0</v>
      </c>
      <c r="BQ447" s="114">
        <v>0</v>
      </c>
      <c r="BR447" s="114">
        <v>0</v>
      </c>
      <c r="BS447" s="114">
        <v>0</v>
      </c>
      <c r="BT447" s="114">
        <v>0</v>
      </c>
      <c r="BU447" s="114">
        <v>0</v>
      </c>
      <c r="BV447" s="114">
        <v>0</v>
      </c>
      <c r="BW447" s="114">
        <v>0</v>
      </c>
      <c r="BX447" s="114">
        <v>0</v>
      </c>
      <c r="BY447" s="114">
        <v>0</v>
      </c>
      <c r="BZ447" s="114">
        <v>0</v>
      </c>
      <c r="CA447" s="114">
        <v>0</v>
      </c>
      <c r="CB447" s="114">
        <v>0</v>
      </c>
      <c r="CC447" s="114">
        <v>0</v>
      </c>
      <c r="CD447" s="114">
        <v>0</v>
      </c>
      <c r="CE447" s="114">
        <v>0</v>
      </c>
      <c r="CF447" s="114">
        <v>0</v>
      </c>
      <c r="CG447" s="114">
        <v>0</v>
      </c>
      <c r="CH447" s="114">
        <v>0</v>
      </c>
      <c r="CI447" s="114">
        <v>0</v>
      </c>
      <c r="CJ447" s="114">
        <v>0</v>
      </c>
      <c r="CK447" s="114">
        <v>0</v>
      </c>
      <c r="CL447" s="114">
        <v>0</v>
      </c>
      <c r="CM447" s="114">
        <v>0</v>
      </c>
      <c r="CN447" s="114">
        <v>0</v>
      </c>
      <c r="CO447" s="114">
        <v>0</v>
      </c>
      <c r="CP447" s="114">
        <v>0</v>
      </c>
      <c r="CQ447" s="114">
        <v>0</v>
      </c>
      <c r="CR447" s="114">
        <v>0</v>
      </c>
      <c r="CS447" s="114">
        <v>0</v>
      </c>
      <c r="CT447" s="114">
        <v>0</v>
      </c>
      <c r="CU447" s="114">
        <v>0</v>
      </c>
      <c r="CV447" s="114">
        <v>0</v>
      </c>
      <c r="CW447" s="114">
        <v>0</v>
      </c>
      <c r="CX447" s="114">
        <v>0</v>
      </c>
      <c r="CY447" s="114">
        <v>0</v>
      </c>
      <c r="CZ447" s="114">
        <v>0</v>
      </c>
      <c r="DA447" s="114">
        <v>0</v>
      </c>
      <c r="DB447" s="114">
        <v>0</v>
      </c>
      <c r="DC447" s="114">
        <v>0</v>
      </c>
      <c r="DD447" s="114">
        <v>0</v>
      </c>
      <c r="DE447" s="114">
        <v>0</v>
      </c>
      <c r="DF447" s="114">
        <v>0</v>
      </c>
      <c r="DG447" s="114">
        <v>0</v>
      </c>
      <c r="DH447" s="114">
        <v>0</v>
      </c>
      <c r="DI447" s="114">
        <v>0</v>
      </c>
      <c r="DJ447" s="114">
        <v>0</v>
      </c>
      <c r="DK447" s="114">
        <v>0</v>
      </c>
      <c r="DL447" s="114">
        <v>0</v>
      </c>
      <c r="DM447" s="114">
        <v>0</v>
      </c>
      <c r="DN447" s="114">
        <v>0</v>
      </c>
      <c r="DO447" s="114">
        <v>0</v>
      </c>
      <c r="DP447" s="114">
        <v>0</v>
      </c>
      <c r="DQ447" s="114">
        <v>0</v>
      </c>
      <c r="DR447" s="114">
        <v>0</v>
      </c>
      <c r="DS447" s="114">
        <v>0</v>
      </c>
      <c r="DT447" s="114">
        <v>0</v>
      </c>
      <c r="DU447" s="114">
        <v>0</v>
      </c>
      <c r="DV447" s="114">
        <v>0</v>
      </c>
      <c r="DW447" s="114">
        <v>0</v>
      </c>
      <c r="DX447" s="114">
        <v>0</v>
      </c>
      <c r="DY447" s="114">
        <v>0</v>
      </c>
      <c r="DZ447" s="114">
        <v>0</v>
      </c>
      <c r="EA447" s="114">
        <v>0</v>
      </c>
      <c r="EB447" s="114">
        <v>0</v>
      </c>
      <c r="EC447" s="114">
        <v>0</v>
      </c>
      <c r="ED447" s="114">
        <v>0</v>
      </c>
      <c r="EE447" s="114">
        <v>0</v>
      </c>
      <c r="EF447" s="114">
        <v>0</v>
      </c>
      <c r="EG447" s="114">
        <v>0</v>
      </c>
      <c r="EH447" s="114">
        <v>0</v>
      </c>
      <c r="EI447" s="114">
        <v>0</v>
      </c>
      <c r="EJ447" s="114">
        <v>0</v>
      </c>
      <c r="EK447" s="114">
        <v>0</v>
      </c>
      <c r="EL447" s="114">
        <v>0</v>
      </c>
      <c r="EM447" s="114">
        <v>0</v>
      </c>
      <c r="EN447" s="114">
        <v>0</v>
      </c>
      <c r="EO447" s="114">
        <v>0</v>
      </c>
      <c r="EP447" s="114">
        <v>0</v>
      </c>
      <c r="EQ447" s="114">
        <v>0</v>
      </c>
      <c r="ER447" s="114">
        <v>0</v>
      </c>
      <c r="ES447" s="114">
        <v>0</v>
      </c>
      <c r="ET447" s="114">
        <v>0</v>
      </c>
      <c r="EU447" s="114">
        <v>0</v>
      </c>
      <c r="EV447" s="114">
        <v>0</v>
      </c>
      <c r="EW447" s="114">
        <v>0</v>
      </c>
      <c r="EX447" s="114">
        <v>0</v>
      </c>
      <c r="EY447" s="114">
        <v>0</v>
      </c>
      <c r="EZ447" s="114">
        <v>0</v>
      </c>
      <c r="FA447" s="114">
        <v>0</v>
      </c>
    </row>
    <row r="448" spans="1:157" x14ac:dyDescent="0.25">
      <c r="A448">
        <v>22</v>
      </c>
      <c r="B448" t="s">
        <v>109</v>
      </c>
      <c r="C448" s="65" t="s">
        <v>775</v>
      </c>
      <c r="D448" s="65" t="s">
        <v>292</v>
      </c>
      <c r="E448" t="s">
        <v>293</v>
      </c>
      <c r="F448" s="79" t="s">
        <v>766</v>
      </c>
      <c r="G448" s="19">
        <v>2</v>
      </c>
      <c r="H448" s="74">
        <v>2</v>
      </c>
      <c r="I448" s="67"/>
      <c r="J448" s="68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0</v>
      </c>
      <c r="Z448" s="114">
        <v>0</v>
      </c>
      <c r="AA448" s="114">
        <v>0</v>
      </c>
      <c r="AB448" s="114">
        <v>0</v>
      </c>
      <c r="AC448" s="114">
        <v>0</v>
      </c>
      <c r="AD448" s="114">
        <v>0</v>
      </c>
      <c r="AE448" s="114">
        <v>0</v>
      </c>
      <c r="AF448" s="114">
        <v>0</v>
      </c>
      <c r="AG448" s="114">
        <v>0</v>
      </c>
      <c r="AH448" s="114">
        <v>0</v>
      </c>
      <c r="AI448" s="114">
        <v>0</v>
      </c>
      <c r="AJ448" s="114">
        <v>0</v>
      </c>
      <c r="AK448" s="114">
        <v>0</v>
      </c>
      <c r="AL448" s="114">
        <v>0</v>
      </c>
      <c r="AM448" s="114">
        <v>0</v>
      </c>
      <c r="AN448" s="114">
        <v>0</v>
      </c>
      <c r="AO448" s="114">
        <v>0</v>
      </c>
      <c r="AP448" s="114">
        <v>0</v>
      </c>
      <c r="AQ448" s="114">
        <v>0</v>
      </c>
      <c r="AR448" s="114">
        <v>0</v>
      </c>
      <c r="AS448" s="114">
        <v>0</v>
      </c>
      <c r="AT448" s="114">
        <v>0</v>
      </c>
      <c r="AU448" s="114">
        <v>0</v>
      </c>
      <c r="AV448" s="114">
        <v>0</v>
      </c>
      <c r="AW448" s="114">
        <v>0</v>
      </c>
      <c r="AX448" s="114">
        <v>0</v>
      </c>
      <c r="AY448" s="114">
        <v>0</v>
      </c>
      <c r="AZ448" s="114">
        <v>0</v>
      </c>
      <c r="BA448" s="114">
        <v>0</v>
      </c>
      <c r="BB448" s="114">
        <v>0</v>
      </c>
      <c r="BC448" s="114">
        <v>0</v>
      </c>
      <c r="BD448" s="114">
        <v>0</v>
      </c>
      <c r="BE448" s="114">
        <v>0</v>
      </c>
      <c r="BF448" s="114">
        <v>0</v>
      </c>
      <c r="BG448" s="114">
        <v>0</v>
      </c>
      <c r="BH448" s="114">
        <v>0</v>
      </c>
      <c r="BI448" s="114">
        <v>0</v>
      </c>
      <c r="BJ448" s="114">
        <v>0</v>
      </c>
      <c r="BK448" s="114">
        <v>0</v>
      </c>
      <c r="BL448" s="114">
        <v>0</v>
      </c>
      <c r="BM448" s="114">
        <v>0</v>
      </c>
      <c r="BN448" s="114">
        <v>0</v>
      </c>
      <c r="BO448" s="114">
        <v>0</v>
      </c>
      <c r="BP448" s="114">
        <v>0</v>
      </c>
      <c r="BQ448" s="114">
        <v>0</v>
      </c>
      <c r="BR448" s="114">
        <v>0</v>
      </c>
      <c r="BS448" s="114">
        <v>0</v>
      </c>
      <c r="BT448" s="114">
        <v>0</v>
      </c>
      <c r="BU448" s="114">
        <v>0</v>
      </c>
      <c r="BV448" s="114">
        <v>0</v>
      </c>
      <c r="BW448" s="114">
        <v>0</v>
      </c>
      <c r="BX448" s="114">
        <v>0</v>
      </c>
      <c r="BY448" s="114">
        <v>0</v>
      </c>
      <c r="BZ448" s="114">
        <v>0</v>
      </c>
      <c r="CA448" s="114">
        <v>0</v>
      </c>
      <c r="CB448" s="114">
        <v>0</v>
      </c>
      <c r="CC448" s="114">
        <v>0</v>
      </c>
      <c r="CD448" s="114">
        <v>0</v>
      </c>
      <c r="CE448" s="114">
        <v>0</v>
      </c>
      <c r="CF448" s="114">
        <v>0</v>
      </c>
      <c r="CG448" s="114">
        <v>0</v>
      </c>
      <c r="CH448" s="114">
        <v>0</v>
      </c>
      <c r="CI448" s="114">
        <v>0</v>
      </c>
      <c r="CJ448" s="114">
        <v>0</v>
      </c>
      <c r="CK448" s="114">
        <v>0</v>
      </c>
      <c r="CL448" s="114">
        <v>0</v>
      </c>
      <c r="CM448" s="114">
        <v>0</v>
      </c>
      <c r="CN448" s="114">
        <v>0</v>
      </c>
      <c r="CO448" s="114">
        <v>0</v>
      </c>
      <c r="CP448" s="114">
        <v>0</v>
      </c>
      <c r="CQ448" s="114">
        <v>0</v>
      </c>
      <c r="CR448" s="114">
        <v>0</v>
      </c>
      <c r="CS448" s="114">
        <v>0</v>
      </c>
      <c r="CT448" s="114">
        <v>0</v>
      </c>
      <c r="CU448" s="114">
        <v>0</v>
      </c>
      <c r="CV448" s="114">
        <v>0</v>
      </c>
      <c r="CW448" s="114">
        <v>0</v>
      </c>
      <c r="CX448" s="114">
        <v>0</v>
      </c>
      <c r="CY448" s="114">
        <v>0</v>
      </c>
      <c r="CZ448" s="114">
        <v>0</v>
      </c>
      <c r="DA448" s="114">
        <v>0</v>
      </c>
      <c r="DB448" s="114">
        <v>0</v>
      </c>
      <c r="DC448" s="114">
        <v>0</v>
      </c>
      <c r="DD448" s="114">
        <v>0</v>
      </c>
      <c r="DE448" s="114">
        <v>0</v>
      </c>
      <c r="DF448" s="114">
        <v>0</v>
      </c>
      <c r="DG448" s="114">
        <v>0</v>
      </c>
      <c r="DH448" s="114">
        <v>0</v>
      </c>
      <c r="DI448" s="114">
        <v>0</v>
      </c>
      <c r="DJ448" s="114">
        <v>0</v>
      </c>
      <c r="DK448" s="114">
        <v>0</v>
      </c>
      <c r="DL448" s="114">
        <v>0</v>
      </c>
      <c r="DM448" s="114">
        <v>0</v>
      </c>
      <c r="DN448" s="114">
        <v>0</v>
      </c>
      <c r="DO448" s="114">
        <v>0</v>
      </c>
      <c r="DP448" s="114">
        <v>0</v>
      </c>
      <c r="DQ448" s="114">
        <v>0</v>
      </c>
      <c r="DR448" s="114">
        <v>0</v>
      </c>
      <c r="DS448" s="114">
        <v>0</v>
      </c>
      <c r="DT448" s="114">
        <v>0</v>
      </c>
      <c r="DU448" s="114">
        <v>0</v>
      </c>
      <c r="DV448" s="114">
        <v>0</v>
      </c>
      <c r="DW448" s="114">
        <v>0</v>
      </c>
      <c r="DX448" s="114">
        <v>0</v>
      </c>
      <c r="DY448" s="114">
        <v>0</v>
      </c>
      <c r="DZ448" s="114">
        <v>0</v>
      </c>
      <c r="EA448" s="114">
        <v>0</v>
      </c>
      <c r="EB448" s="114">
        <v>0</v>
      </c>
      <c r="EC448" s="114">
        <v>0</v>
      </c>
      <c r="ED448" s="114">
        <v>0</v>
      </c>
      <c r="EE448" s="114">
        <v>0</v>
      </c>
      <c r="EF448" s="114">
        <v>0</v>
      </c>
      <c r="EG448" s="114">
        <v>0</v>
      </c>
      <c r="EH448" s="114">
        <v>0</v>
      </c>
      <c r="EI448" s="114">
        <v>0</v>
      </c>
      <c r="EJ448" s="114">
        <v>0</v>
      </c>
      <c r="EK448" s="114">
        <v>0</v>
      </c>
      <c r="EL448" s="114">
        <v>0</v>
      </c>
      <c r="EM448" s="114">
        <v>0</v>
      </c>
      <c r="EN448" s="114">
        <v>0</v>
      </c>
      <c r="EO448" s="114">
        <v>0</v>
      </c>
      <c r="EP448" s="114">
        <v>0</v>
      </c>
      <c r="EQ448" s="114">
        <v>0</v>
      </c>
      <c r="ER448" s="114">
        <v>0</v>
      </c>
      <c r="ES448" s="114">
        <v>0</v>
      </c>
      <c r="ET448" s="114">
        <v>0</v>
      </c>
      <c r="EU448" s="114">
        <v>0</v>
      </c>
      <c r="EV448" s="114">
        <v>0</v>
      </c>
      <c r="EW448" s="114">
        <v>0</v>
      </c>
      <c r="EX448" s="114">
        <v>0</v>
      </c>
      <c r="EY448" s="114">
        <v>0</v>
      </c>
      <c r="EZ448" s="114">
        <v>0</v>
      </c>
      <c r="FA448" s="114">
        <v>0</v>
      </c>
    </row>
    <row r="449" spans="1:157" x14ac:dyDescent="0.25">
      <c r="A449">
        <v>22</v>
      </c>
      <c r="B449" t="s">
        <v>109</v>
      </c>
      <c r="C449" s="65" t="s">
        <v>775</v>
      </c>
      <c r="D449" s="65" t="s">
        <v>259</v>
      </c>
      <c r="E449" t="s">
        <v>260</v>
      </c>
      <c r="F449" s="79" t="s">
        <v>766</v>
      </c>
      <c r="G449" s="19">
        <v>2</v>
      </c>
      <c r="H449" s="74">
        <v>2</v>
      </c>
      <c r="I449" s="67"/>
      <c r="J449" s="68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0</v>
      </c>
      <c r="Z449" s="114">
        <v>0</v>
      </c>
      <c r="AA449" s="114">
        <v>0</v>
      </c>
      <c r="AB449" s="114">
        <v>0</v>
      </c>
      <c r="AC449" s="114">
        <v>0</v>
      </c>
      <c r="AD449" s="114">
        <v>0</v>
      </c>
      <c r="AE449" s="114">
        <v>0</v>
      </c>
      <c r="AF449" s="114">
        <v>0</v>
      </c>
      <c r="AG449" s="114">
        <v>0</v>
      </c>
      <c r="AH449" s="114">
        <v>0</v>
      </c>
      <c r="AI449" s="114">
        <v>0</v>
      </c>
      <c r="AJ449" s="114">
        <v>0</v>
      </c>
      <c r="AK449" s="114">
        <v>0</v>
      </c>
      <c r="AL449" s="114">
        <v>0</v>
      </c>
      <c r="AM449" s="114">
        <v>0</v>
      </c>
      <c r="AN449" s="114">
        <v>0</v>
      </c>
      <c r="AO449" s="114">
        <v>0</v>
      </c>
      <c r="AP449" s="114">
        <v>0</v>
      </c>
      <c r="AQ449" s="114">
        <v>0</v>
      </c>
      <c r="AR449" s="114">
        <v>0</v>
      </c>
      <c r="AS449" s="114">
        <v>0</v>
      </c>
      <c r="AT449" s="114">
        <v>0</v>
      </c>
      <c r="AU449" s="114">
        <v>0</v>
      </c>
      <c r="AV449" s="114">
        <v>0</v>
      </c>
      <c r="AW449" s="114">
        <v>0</v>
      </c>
      <c r="AX449" s="114">
        <v>0</v>
      </c>
      <c r="AY449" s="114">
        <v>0</v>
      </c>
      <c r="AZ449" s="114">
        <v>0</v>
      </c>
      <c r="BA449" s="114">
        <v>0</v>
      </c>
      <c r="BB449" s="114">
        <v>0</v>
      </c>
      <c r="BC449" s="114">
        <v>0</v>
      </c>
      <c r="BD449" s="114">
        <v>0</v>
      </c>
      <c r="BE449" s="114">
        <v>0</v>
      </c>
      <c r="BF449" s="114">
        <v>0</v>
      </c>
      <c r="BG449" s="114">
        <v>0</v>
      </c>
      <c r="BH449" s="114">
        <v>0</v>
      </c>
      <c r="BI449" s="114">
        <v>0</v>
      </c>
      <c r="BJ449" s="114">
        <v>0</v>
      </c>
      <c r="BK449" s="114">
        <v>0</v>
      </c>
      <c r="BL449" s="114">
        <v>0</v>
      </c>
      <c r="BM449" s="114">
        <v>0</v>
      </c>
      <c r="BN449" s="114">
        <v>0</v>
      </c>
      <c r="BO449" s="114">
        <v>0</v>
      </c>
      <c r="BP449" s="114">
        <v>0</v>
      </c>
      <c r="BQ449" s="114">
        <v>0</v>
      </c>
      <c r="BR449" s="114">
        <v>0</v>
      </c>
      <c r="BS449" s="114">
        <v>0</v>
      </c>
      <c r="BT449" s="114">
        <v>0</v>
      </c>
      <c r="BU449" s="114">
        <v>0</v>
      </c>
      <c r="BV449" s="114">
        <v>0</v>
      </c>
      <c r="BW449" s="114">
        <v>0</v>
      </c>
      <c r="BX449" s="114">
        <v>0</v>
      </c>
      <c r="BY449" s="114">
        <v>0</v>
      </c>
      <c r="BZ449" s="114">
        <v>0</v>
      </c>
      <c r="CA449" s="114">
        <v>0</v>
      </c>
      <c r="CB449" s="114">
        <v>0</v>
      </c>
      <c r="CC449" s="114">
        <v>0</v>
      </c>
      <c r="CD449" s="114">
        <v>0</v>
      </c>
      <c r="CE449" s="114">
        <v>0</v>
      </c>
      <c r="CF449" s="114">
        <v>0</v>
      </c>
      <c r="CG449" s="114">
        <v>0</v>
      </c>
      <c r="CH449" s="114">
        <v>0</v>
      </c>
      <c r="CI449" s="114">
        <v>0</v>
      </c>
      <c r="CJ449" s="114">
        <v>0</v>
      </c>
      <c r="CK449" s="114">
        <v>0</v>
      </c>
      <c r="CL449" s="114">
        <v>0</v>
      </c>
      <c r="CM449" s="114">
        <v>0</v>
      </c>
      <c r="CN449" s="114">
        <v>0</v>
      </c>
      <c r="CO449" s="114">
        <v>0</v>
      </c>
      <c r="CP449" s="114">
        <v>0</v>
      </c>
      <c r="CQ449" s="114">
        <v>0</v>
      </c>
      <c r="CR449" s="114">
        <v>0</v>
      </c>
      <c r="CS449" s="114">
        <v>0</v>
      </c>
      <c r="CT449" s="114">
        <v>0</v>
      </c>
      <c r="CU449" s="114">
        <v>0</v>
      </c>
      <c r="CV449" s="114">
        <v>0</v>
      </c>
      <c r="CW449" s="114">
        <v>0</v>
      </c>
      <c r="CX449" s="114">
        <v>0</v>
      </c>
      <c r="CY449" s="114">
        <v>0</v>
      </c>
      <c r="CZ449" s="114">
        <v>0</v>
      </c>
      <c r="DA449" s="114">
        <v>0</v>
      </c>
      <c r="DB449" s="114">
        <v>0</v>
      </c>
      <c r="DC449" s="114">
        <v>0</v>
      </c>
      <c r="DD449" s="114">
        <v>0</v>
      </c>
      <c r="DE449" s="114">
        <v>0</v>
      </c>
      <c r="DF449" s="114">
        <v>0</v>
      </c>
      <c r="DG449" s="114">
        <v>0</v>
      </c>
      <c r="DH449" s="114">
        <v>0</v>
      </c>
      <c r="DI449" s="114">
        <v>0</v>
      </c>
      <c r="DJ449" s="114">
        <v>0</v>
      </c>
      <c r="DK449" s="114">
        <v>0</v>
      </c>
      <c r="DL449" s="114">
        <v>0</v>
      </c>
      <c r="DM449" s="114">
        <v>0</v>
      </c>
      <c r="DN449" s="114">
        <v>0</v>
      </c>
      <c r="DO449" s="114">
        <v>0</v>
      </c>
      <c r="DP449" s="114">
        <v>0</v>
      </c>
      <c r="DQ449" s="114">
        <v>0</v>
      </c>
      <c r="DR449" s="114">
        <v>0</v>
      </c>
      <c r="DS449" s="114">
        <v>0</v>
      </c>
      <c r="DT449" s="114">
        <v>0</v>
      </c>
      <c r="DU449" s="114">
        <v>0</v>
      </c>
      <c r="DV449" s="114">
        <v>0</v>
      </c>
      <c r="DW449" s="114">
        <v>0</v>
      </c>
      <c r="DX449" s="114">
        <v>0</v>
      </c>
      <c r="DY449" s="114">
        <v>0</v>
      </c>
      <c r="DZ449" s="114">
        <v>0</v>
      </c>
      <c r="EA449" s="114">
        <v>0</v>
      </c>
      <c r="EB449" s="114">
        <v>0</v>
      </c>
      <c r="EC449" s="114">
        <v>0</v>
      </c>
      <c r="ED449" s="114">
        <v>0</v>
      </c>
      <c r="EE449" s="114">
        <v>0</v>
      </c>
      <c r="EF449" s="114">
        <v>0</v>
      </c>
      <c r="EG449" s="114">
        <v>0</v>
      </c>
      <c r="EH449" s="114">
        <v>0</v>
      </c>
      <c r="EI449" s="114">
        <v>0</v>
      </c>
      <c r="EJ449" s="114">
        <v>0</v>
      </c>
      <c r="EK449" s="114">
        <v>0</v>
      </c>
      <c r="EL449" s="114">
        <v>0</v>
      </c>
      <c r="EM449" s="114">
        <v>0</v>
      </c>
      <c r="EN449" s="114">
        <v>0</v>
      </c>
      <c r="EO449" s="114">
        <v>0</v>
      </c>
      <c r="EP449" s="114">
        <v>0</v>
      </c>
      <c r="EQ449" s="114">
        <v>0</v>
      </c>
      <c r="ER449" s="114">
        <v>0</v>
      </c>
      <c r="ES449" s="114">
        <v>0</v>
      </c>
      <c r="ET449" s="114">
        <v>0</v>
      </c>
      <c r="EU449" s="114">
        <v>0</v>
      </c>
      <c r="EV449" s="114">
        <v>0</v>
      </c>
      <c r="EW449" s="114">
        <v>0</v>
      </c>
      <c r="EX449" s="114">
        <v>0</v>
      </c>
      <c r="EY449" s="114">
        <v>0</v>
      </c>
      <c r="EZ449" s="114">
        <v>0</v>
      </c>
      <c r="FA449" s="114">
        <v>0</v>
      </c>
    </row>
    <row r="450" spans="1:157" x14ac:dyDescent="0.25">
      <c r="A450">
        <v>22</v>
      </c>
      <c r="B450" t="s">
        <v>109</v>
      </c>
      <c r="C450" s="65" t="s">
        <v>775</v>
      </c>
      <c r="D450" s="65" t="s">
        <v>263</v>
      </c>
      <c r="E450" t="s">
        <v>264</v>
      </c>
      <c r="F450" s="79" t="s">
        <v>766</v>
      </c>
      <c r="G450" s="19">
        <v>2</v>
      </c>
      <c r="H450" s="74">
        <v>2</v>
      </c>
      <c r="I450" s="67"/>
      <c r="J450" s="68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  <c r="AC450" s="114">
        <v>0</v>
      </c>
      <c r="AD450" s="114">
        <v>0</v>
      </c>
      <c r="AE450" s="114">
        <v>0</v>
      </c>
      <c r="AF450" s="114">
        <v>0</v>
      </c>
      <c r="AG450" s="114">
        <v>0</v>
      </c>
      <c r="AH450" s="114">
        <v>0</v>
      </c>
      <c r="AI450" s="114">
        <v>0</v>
      </c>
      <c r="AJ450" s="114">
        <v>0</v>
      </c>
      <c r="AK450" s="114">
        <v>0</v>
      </c>
      <c r="AL450" s="114">
        <v>0</v>
      </c>
      <c r="AM450" s="114">
        <v>0</v>
      </c>
      <c r="AN450" s="114">
        <v>0</v>
      </c>
      <c r="AO450" s="114">
        <v>0</v>
      </c>
      <c r="AP450" s="114">
        <v>0</v>
      </c>
      <c r="AQ450" s="114">
        <v>0</v>
      </c>
      <c r="AR450" s="114">
        <v>0</v>
      </c>
      <c r="AS450" s="114">
        <v>0</v>
      </c>
      <c r="AT450" s="114">
        <v>0</v>
      </c>
      <c r="AU450" s="114">
        <v>0</v>
      </c>
      <c r="AV450" s="114">
        <v>0</v>
      </c>
      <c r="AW450" s="114">
        <v>0</v>
      </c>
      <c r="AX450" s="114">
        <v>0</v>
      </c>
      <c r="AY450" s="114">
        <v>0</v>
      </c>
      <c r="AZ450" s="114">
        <v>0</v>
      </c>
      <c r="BA450" s="114">
        <v>0</v>
      </c>
      <c r="BB450" s="114">
        <v>0</v>
      </c>
      <c r="BC450" s="114">
        <v>0</v>
      </c>
      <c r="BD450" s="114">
        <v>0</v>
      </c>
      <c r="BE450" s="114">
        <v>0</v>
      </c>
      <c r="BF450" s="114">
        <v>0</v>
      </c>
      <c r="BG450" s="114">
        <v>0</v>
      </c>
      <c r="BH450" s="114">
        <v>0</v>
      </c>
      <c r="BI450" s="114">
        <v>0</v>
      </c>
      <c r="BJ450" s="114">
        <v>0</v>
      </c>
      <c r="BK450" s="114">
        <v>0</v>
      </c>
      <c r="BL450" s="114">
        <v>0</v>
      </c>
      <c r="BM450" s="114">
        <v>0</v>
      </c>
      <c r="BN450" s="114">
        <v>0</v>
      </c>
      <c r="BO450" s="114">
        <v>0</v>
      </c>
      <c r="BP450" s="114">
        <v>0</v>
      </c>
      <c r="BQ450" s="114">
        <v>0</v>
      </c>
      <c r="BR450" s="114">
        <v>0</v>
      </c>
      <c r="BS450" s="114">
        <v>0</v>
      </c>
      <c r="BT450" s="114">
        <v>0</v>
      </c>
      <c r="BU450" s="114">
        <v>0</v>
      </c>
      <c r="BV450" s="114">
        <v>0</v>
      </c>
      <c r="BW450" s="114">
        <v>0</v>
      </c>
      <c r="BX450" s="114">
        <v>0</v>
      </c>
      <c r="BY450" s="114">
        <v>0</v>
      </c>
      <c r="BZ450" s="114">
        <v>0</v>
      </c>
      <c r="CA450" s="114">
        <v>0</v>
      </c>
      <c r="CB450" s="114">
        <v>0</v>
      </c>
      <c r="CC450" s="114">
        <v>0</v>
      </c>
      <c r="CD450" s="114">
        <v>0</v>
      </c>
      <c r="CE450" s="114">
        <v>0</v>
      </c>
      <c r="CF450" s="114">
        <v>0</v>
      </c>
      <c r="CG450" s="114">
        <v>0</v>
      </c>
      <c r="CH450" s="114">
        <v>0</v>
      </c>
      <c r="CI450" s="114">
        <v>0</v>
      </c>
      <c r="CJ450" s="114">
        <v>0</v>
      </c>
      <c r="CK450" s="114">
        <v>0</v>
      </c>
      <c r="CL450" s="114">
        <v>0</v>
      </c>
      <c r="CM450" s="114">
        <v>0</v>
      </c>
      <c r="CN450" s="114">
        <v>0</v>
      </c>
      <c r="CO450" s="114">
        <v>0</v>
      </c>
      <c r="CP450" s="114">
        <v>0</v>
      </c>
      <c r="CQ450" s="114">
        <v>0</v>
      </c>
      <c r="CR450" s="114">
        <v>0</v>
      </c>
      <c r="CS450" s="114">
        <v>0</v>
      </c>
      <c r="CT450" s="114">
        <v>0</v>
      </c>
      <c r="CU450" s="114">
        <v>0</v>
      </c>
      <c r="CV450" s="114">
        <v>0</v>
      </c>
      <c r="CW450" s="114">
        <v>0</v>
      </c>
      <c r="CX450" s="114">
        <v>0</v>
      </c>
      <c r="CY450" s="114">
        <v>0</v>
      </c>
      <c r="CZ450" s="114">
        <v>0</v>
      </c>
      <c r="DA450" s="114">
        <v>0</v>
      </c>
      <c r="DB450" s="114">
        <v>0</v>
      </c>
      <c r="DC450" s="114">
        <v>0</v>
      </c>
      <c r="DD450" s="114">
        <v>0</v>
      </c>
      <c r="DE450" s="114">
        <v>0</v>
      </c>
      <c r="DF450" s="114">
        <v>0</v>
      </c>
      <c r="DG450" s="114">
        <v>0</v>
      </c>
      <c r="DH450" s="114">
        <v>0</v>
      </c>
      <c r="DI450" s="114">
        <v>0</v>
      </c>
      <c r="DJ450" s="114">
        <v>0</v>
      </c>
      <c r="DK450" s="114">
        <v>0</v>
      </c>
      <c r="DL450" s="114">
        <v>0</v>
      </c>
      <c r="DM450" s="114">
        <v>0</v>
      </c>
      <c r="DN450" s="114">
        <v>0</v>
      </c>
      <c r="DO450" s="114">
        <v>0</v>
      </c>
      <c r="DP450" s="114">
        <v>0</v>
      </c>
      <c r="DQ450" s="114">
        <v>0</v>
      </c>
      <c r="DR450" s="114">
        <v>0</v>
      </c>
      <c r="DS450" s="114">
        <v>0</v>
      </c>
      <c r="DT450" s="114">
        <v>0</v>
      </c>
      <c r="DU450" s="114">
        <v>0</v>
      </c>
      <c r="DV450" s="114">
        <v>0</v>
      </c>
      <c r="DW450" s="114">
        <v>0</v>
      </c>
      <c r="DX450" s="114">
        <v>0</v>
      </c>
      <c r="DY450" s="114">
        <v>0</v>
      </c>
      <c r="DZ450" s="114">
        <v>0</v>
      </c>
      <c r="EA450" s="114">
        <v>0</v>
      </c>
      <c r="EB450" s="114">
        <v>0</v>
      </c>
      <c r="EC450" s="114">
        <v>0</v>
      </c>
      <c r="ED450" s="114">
        <v>0</v>
      </c>
      <c r="EE450" s="114">
        <v>0</v>
      </c>
      <c r="EF450" s="114">
        <v>0</v>
      </c>
      <c r="EG450" s="114">
        <v>0</v>
      </c>
      <c r="EH450" s="114">
        <v>0</v>
      </c>
      <c r="EI450" s="114">
        <v>0</v>
      </c>
      <c r="EJ450" s="114">
        <v>0</v>
      </c>
      <c r="EK450" s="114">
        <v>0</v>
      </c>
      <c r="EL450" s="114">
        <v>0</v>
      </c>
      <c r="EM450" s="114">
        <v>0</v>
      </c>
      <c r="EN450" s="114">
        <v>0</v>
      </c>
      <c r="EO450" s="114">
        <v>0</v>
      </c>
      <c r="EP450" s="114">
        <v>0</v>
      </c>
      <c r="EQ450" s="114">
        <v>0</v>
      </c>
      <c r="ER450" s="114">
        <v>0</v>
      </c>
      <c r="ES450" s="114">
        <v>0</v>
      </c>
      <c r="ET450" s="114">
        <v>0</v>
      </c>
      <c r="EU450" s="114">
        <v>0</v>
      </c>
      <c r="EV450" s="114">
        <v>0</v>
      </c>
      <c r="EW450" s="114">
        <v>0</v>
      </c>
      <c r="EX450" s="114">
        <v>0</v>
      </c>
      <c r="EY450" s="114">
        <v>0</v>
      </c>
      <c r="EZ450" s="114">
        <v>0</v>
      </c>
      <c r="FA450" s="114">
        <v>0</v>
      </c>
    </row>
    <row r="451" spans="1:157" x14ac:dyDescent="0.25">
      <c r="A451">
        <v>22</v>
      </c>
      <c r="B451" t="s">
        <v>109</v>
      </c>
      <c r="C451" s="65" t="s">
        <v>763</v>
      </c>
      <c r="D451" s="65" t="s">
        <v>253</v>
      </c>
      <c r="E451" t="s">
        <v>254</v>
      </c>
      <c r="F451" s="79" t="s">
        <v>766</v>
      </c>
      <c r="G451" s="19">
        <v>2</v>
      </c>
      <c r="H451" s="74">
        <v>2</v>
      </c>
      <c r="I451" s="67"/>
      <c r="J451" s="68">
        <v>0</v>
      </c>
      <c r="K451" s="114">
        <v>0</v>
      </c>
      <c r="L451" s="114">
        <v>0</v>
      </c>
      <c r="M451" s="114">
        <v>0</v>
      </c>
      <c r="N451" s="114">
        <v>0</v>
      </c>
      <c r="O451" s="114">
        <v>0</v>
      </c>
      <c r="P451" s="114">
        <v>0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0</v>
      </c>
      <c r="X451" s="114">
        <v>0</v>
      </c>
      <c r="Y451" s="114">
        <v>0</v>
      </c>
      <c r="Z451" s="114">
        <v>0</v>
      </c>
      <c r="AA451" s="114">
        <v>0</v>
      </c>
      <c r="AB451" s="114">
        <v>0</v>
      </c>
      <c r="AC451" s="114">
        <v>0</v>
      </c>
      <c r="AD451" s="114">
        <v>0</v>
      </c>
      <c r="AE451" s="114">
        <v>0</v>
      </c>
      <c r="AF451" s="114">
        <v>0</v>
      </c>
      <c r="AG451" s="114">
        <v>0</v>
      </c>
      <c r="AH451" s="114">
        <v>0</v>
      </c>
      <c r="AI451" s="114">
        <v>0</v>
      </c>
      <c r="AJ451" s="114">
        <v>0</v>
      </c>
      <c r="AK451" s="114">
        <v>0</v>
      </c>
      <c r="AL451" s="114">
        <v>0</v>
      </c>
      <c r="AM451" s="114">
        <v>0</v>
      </c>
      <c r="AN451" s="114">
        <v>0</v>
      </c>
      <c r="AO451" s="114">
        <v>0</v>
      </c>
      <c r="AP451" s="114">
        <v>0</v>
      </c>
      <c r="AQ451" s="114">
        <v>0</v>
      </c>
      <c r="AR451" s="114">
        <v>0</v>
      </c>
      <c r="AS451" s="114">
        <v>0</v>
      </c>
      <c r="AT451" s="114">
        <v>0</v>
      </c>
      <c r="AU451" s="114">
        <v>0</v>
      </c>
      <c r="AV451" s="114">
        <v>0</v>
      </c>
      <c r="AW451" s="114">
        <v>0</v>
      </c>
      <c r="AX451" s="114">
        <v>0</v>
      </c>
      <c r="AY451" s="114">
        <v>0</v>
      </c>
      <c r="AZ451" s="114">
        <v>0</v>
      </c>
      <c r="BA451" s="114">
        <v>0</v>
      </c>
      <c r="BB451" s="114">
        <v>0</v>
      </c>
      <c r="BC451" s="114">
        <v>0</v>
      </c>
      <c r="BD451" s="114">
        <v>0</v>
      </c>
      <c r="BE451" s="114">
        <v>0</v>
      </c>
      <c r="BF451" s="114">
        <v>0</v>
      </c>
      <c r="BG451" s="114">
        <v>0</v>
      </c>
      <c r="BH451" s="114">
        <v>0</v>
      </c>
      <c r="BI451" s="114">
        <v>0</v>
      </c>
      <c r="BJ451" s="114">
        <v>0</v>
      </c>
      <c r="BK451" s="114">
        <v>0</v>
      </c>
      <c r="BL451" s="114">
        <v>0</v>
      </c>
      <c r="BM451" s="114">
        <v>0</v>
      </c>
      <c r="BN451" s="114">
        <v>0</v>
      </c>
      <c r="BO451" s="114">
        <v>0</v>
      </c>
      <c r="BP451" s="114">
        <v>0</v>
      </c>
      <c r="BQ451" s="114">
        <v>0</v>
      </c>
      <c r="BR451" s="114">
        <v>0</v>
      </c>
      <c r="BS451" s="114">
        <v>0</v>
      </c>
      <c r="BT451" s="114">
        <v>0</v>
      </c>
      <c r="BU451" s="114">
        <v>0</v>
      </c>
      <c r="BV451" s="114">
        <v>0</v>
      </c>
      <c r="BW451" s="114">
        <v>0</v>
      </c>
      <c r="BX451" s="114">
        <v>0</v>
      </c>
      <c r="BY451" s="114">
        <v>0</v>
      </c>
      <c r="BZ451" s="114">
        <v>0</v>
      </c>
      <c r="CA451" s="114">
        <v>0</v>
      </c>
      <c r="CB451" s="114">
        <v>0</v>
      </c>
      <c r="CC451" s="114">
        <v>0</v>
      </c>
      <c r="CD451" s="114">
        <v>0</v>
      </c>
      <c r="CE451" s="114">
        <v>0</v>
      </c>
      <c r="CF451" s="114">
        <v>0</v>
      </c>
      <c r="CG451" s="114">
        <v>0</v>
      </c>
      <c r="CH451" s="114">
        <v>0</v>
      </c>
      <c r="CI451" s="114">
        <v>0</v>
      </c>
      <c r="CJ451" s="114">
        <v>0</v>
      </c>
      <c r="CK451" s="114">
        <v>0</v>
      </c>
      <c r="CL451" s="114">
        <v>0</v>
      </c>
      <c r="CM451" s="114">
        <v>0</v>
      </c>
      <c r="CN451" s="114">
        <v>0</v>
      </c>
      <c r="CO451" s="114">
        <v>0</v>
      </c>
      <c r="CP451" s="114">
        <v>0</v>
      </c>
      <c r="CQ451" s="114">
        <v>0</v>
      </c>
      <c r="CR451" s="114">
        <v>0</v>
      </c>
      <c r="CS451" s="114">
        <v>0</v>
      </c>
      <c r="CT451" s="114">
        <v>0</v>
      </c>
      <c r="CU451" s="114">
        <v>0</v>
      </c>
      <c r="CV451" s="114">
        <v>0</v>
      </c>
      <c r="CW451" s="114">
        <v>0</v>
      </c>
      <c r="CX451" s="114">
        <v>0</v>
      </c>
      <c r="CY451" s="114">
        <v>0</v>
      </c>
      <c r="CZ451" s="114">
        <v>0</v>
      </c>
      <c r="DA451" s="114">
        <v>0</v>
      </c>
      <c r="DB451" s="114">
        <v>0</v>
      </c>
      <c r="DC451" s="114">
        <v>0</v>
      </c>
      <c r="DD451" s="114">
        <v>0</v>
      </c>
      <c r="DE451" s="114">
        <v>0</v>
      </c>
      <c r="DF451" s="114">
        <v>0</v>
      </c>
      <c r="DG451" s="114">
        <v>0</v>
      </c>
      <c r="DH451" s="114">
        <v>0</v>
      </c>
      <c r="DI451" s="114">
        <v>0</v>
      </c>
      <c r="DJ451" s="114">
        <v>0</v>
      </c>
      <c r="DK451" s="114">
        <v>0</v>
      </c>
      <c r="DL451" s="114">
        <v>0</v>
      </c>
      <c r="DM451" s="114">
        <v>0</v>
      </c>
      <c r="DN451" s="114">
        <v>0</v>
      </c>
      <c r="DO451" s="114">
        <v>0</v>
      </c>
      <c r="DP451" s="114">
        <v>0</v>
      </c>
      <c r="DQ451" s="114">
        <v>0</v>
      </c>
      <c r="DR451" s="114">
        <v>0</v>
      </c>
      <c r="DS451" s="114">
        <v>0</v>
      </c>
      <c r="DT451" s="114">
        <v>0</v>
      </c>
      <c r="DU451" s="114">
        <v>0</v>
      </c>
      <c r="DV451" s="114">
        <v>0</v>
      </c>
      <c r="DW451" s="114">
        <v>0</v>
      </c>
      <c r="DX451" s="114">
        <v>0</v>
      </c>
      <c r="DY451" s="114">
        <v>0</v>
      </c>
      <c r="DZ451" s="114">
        <v>0</v>
      </c>
      <c r="EA451" s="114">
        <v>0</v>
      </c>
      <c r="EB451" s="114">
        <v>0</v>
      </c>
      <c r="EC451" s="114">
        <v>0</v>
      </c>
      <c r="ED451" s="114">
        <v>0</v>
      </c>
      <c r="EE451" s="114">
        <v>0</v>
      </c>
      <c r="EF451" s="114">
        <v>0</v>
      </c>
      <c r="EG451" s="114">
        <v>0</v>
      </c>
      <c r="EH451" s="114">
        <v>0</v>
      </c>
      <c r="EI451" s="114">
        <v>0</v>
      </c>
      <c r="EJ451" s="114">
        <v>0</v>
      </c>
      <c r="EK451" s="114">
        <v>0</v>
      </c>
      <c r="EL451" s="114">
        <v>0</v>
      </c>
      <c r="EM451" s="114">
        <v>0</v>
      </c>
      <c r="EN451" s="114">
        <v>0</v>
      </c>
      <c r="EO451" s="114">
        <v>0</v>
      </c>
      <c r="EP451" s="114">
        <v>0</v>
      </c>
      <c r="EQ451" s="114">
        <v>0</v>
      </c>
      <c r="ER451" s="114">
        <v>0</v>
      </c>
      <c r="ES451" s="114">
        <v>0</v>
      </c>
      <c r="ET451" s="114">
        <v>0</v>
      </c>
      <c r="EU451" s="114">
        <v>0</v>
      </c>
      <c r="EV451" s="114">
        <v>0</v>
      </c>
      <c r="EW451" s="114">
        <v>0</v>
      </c>
      <c r="EX451" s="114">
        <v>0</v>
      </c>
      <c r="EY451" s="114">
        <v>0</v>
      </c>
      <c r="EZ451" s="114">
        <v>0</v>
      </c>
      <c r="FA451" s="114">
        <v>0</v>
      </c>
    </row>
    <row r="452" spans="1:157" x14ac:dyDescent="0.25">
      <c r="A452">
        <v>22</v>
      </c>
      <c r="B452" t="s">
        <v>109</v>
      </c>
      <c r="C452" s="65" t="s">
        <v>775</v>
      </c>
      <c r="D452" s="65" t="s">
        <v>233</v>
      </c>
      <c r="E452" t="s">
        <v>234</v>
      </c>
      <c r="F452" s="79" t="s">
        <v>766</v>
      </c>
      <c r="G452" s="19">
        <v>2</v>
      </c>
      <c r="H452" s="74">
        <v>2</v>
      </c>
      <c r="I452" s="67"/>
      <c r="J452" s="68">
        <v>0</v>
      </c>
      <c r="K452" s="114">
        <v>0</v>
      </c>
      <c r="L452" s="114">
        <v>0</v>
      </c>
      <c r="M452" s="114">
        <v>0</v>
      </c>
      <c r="N452" s="114">
        <v>0</v>
      </c>
      <c r="O452" s="114">
        <v>0</v>
      </c>
      <c r="P452" s="114">
        <v>0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  <c r="AC452" s="114">
        <v>0</v>
      </c>
      <c r="AD452" s="114">
        <v>0</v>
      </c>
      <c r="AE452" s="114">
        <v>0</v>
      </c>
      <c r="AF452" s="114">
        <v>0</v>
      </c>
      <c r="AG452" s="114">
        <v>0</v>
      </c>
      <c r="AH452" s="114">
        <v>0</v>
      </c>
      <c r="AI452" s="114">
        <v>0</v>
      </c>
      <c r="AJ452" s="114">
        <v>0</v>
      </c>
      <c r="AK452" s="114">
        <v>0</v>
      </c>
      <c r="AL452" s="114">
        <v>0</v>
      </c>
      <c r="AM452" s="114">
        <v>0</v>
      </c>
      <c r="AN452" s="114">
        <v>0</v>
      </c>
      <c r="AO452" s="114">
        <v>0</v>
      </c>
      <c r="AP452" s="114">
        <v>0</v>
      </c>
      <c r="AQ452" s="114">
        <v>0</v>
      </c>
      <c r="AR452" s="114">
        <v>0</v>
      </c>
      <c r="AS452" s="114">
        <v>0</v>
      </c>
      <c r="AT452" s="114">
        <v>0</v>
      </c>
      <c r="AU452" s="114">
        <v>0</v>
      </c>
      <c r="AV452" s="114">
        <v>0</v>
      </c>
      <c r="AW452" s="114">
        <v>0</v>
      </c>
      <c r="AX452" s="114">
        <v>0</v>
      </c>
      <c r="AY452" s="114">
        <v>0</v>
      </c>
      <c r="AZ452" s="114">
        <v>0</v>
      </c>
      <c r="BA452" s="114">
        <v>0</v>
      </c>
      <c r="BB452" s="114">
        <v>0</v>
      </c>
      <c r="BC452" s="114">
        <v>0</v>
      </c>
      <c r="BD452" s="114">
        <v>0</v>
      </c>
      <c r="BE452" s="114">
        <v>0</v>
      </c>
      <c r="BF452" s="114">
        <v>0</v>
      </c>
      <c r="BG452" s="114">
        <v>0</v>
      </c>
      <c r="BH452" s="114">
        <v>0</v>
      </c>
      <c r="BI452" s="114">
        <v>0</v>
      </c>
      <c r="BJ452" s="114">
        <v>0</v>
      </c>
      <c r="BK452" s="114">
        <v>0</v>
      </c>
      <c r="BL452" s="114">
        <v>0</v>
      </c>
      <c r="BM452" s="114">
        <v>0</v>
      </c>
      <c r="BN452" s="114">
        <v>0</v>
      </c>
      <c r="BO452" s="114">
        <v>0</v>
      </c>
      <c r="BP452" s="114">
        <v>0</v>
      </c>
      <c r="BQ452" s="114">
        <v>0</v>
      </c>
      <c r="BR452" s="114">
        <v>0</v>
      </c>
      <c r="BS452" s="114">
        <v>0</v>
      </c>
      <c r="BT452" s="114">
        <v>0</v>
      </c>
      <c r="BU452" s="114">
        <v>0</v>
      </c>
      <c r="BV452" s="114">
        <v>0</v>
      </c>
      <c r="BW452" s="114">
        <v>0</v>
      </c>
      <c r="BX452" s="114">
        <v>0</v>
      </c>
      <c r="BY452" s="114">
        <v>0</v>
      </c>
      <c r="BZ452" s="114">
        <v>0</v>
      </c>
      <c r="CA452" s="114">
        <v>0</v>
      </c>
      <c r="CB452" s="114">
        <v>0</v>
      </c>
      <c r="CC452" s="114">
        <v>0</v>
      </c>
      <c r="CD452" s="114">
        <v>0</v>
      </c>
      <c r="CE452" s="114">
        <v>0</v>
      </c>
      <c r="CF452" s="114">
        <v>0</v>
      </c>
      <c r="CG452" s="114">
        <v>0</v>
      </c>
      <c r="CH452" s="114">
        <v>0</v>
      </c>
      <c r="CI452" s="114">
        <v>0</v>
      </c>
      <c r="CJ452" s="114">
        <v>0</v>
      </c>
      <c r="CK452" s="114">
        <v>0</v>
      </c>
      <c r="CL452" s="114">
        <v>0</v>
      </c>
      <c r="CM452" s="114">
        <v>0</v>
      </c>
      <c r="CN452" s="114">
        <v>0</v>
      </c>
      <c r="CO452" s="114">
        <v>0</v>
      </c>
      <c r="CP452" s="114">
        <v>0</v>
      </c>
      <c r="CQ452" s="114">
        <v>0</v>
      </c>
      <c r="CR452" s="114">
        <v>0</v>
      </c>
      <c r="CS452" s="114">
        <v>0</v>
      </c>
      <c r="CT452" s="114">
        <v>0</v>
      </c>
      <c r="CU452" s="114">
        <v>0</v>
      </c>
      <c r="CV452" s="114">
        <v>0</v>
      </c>
      <c r="CW452" s="114">
        <v>0</v>
      </c>
      <c r="CX452" s="114">
        <v>0</v>
      </c>
      <c r="CY452" s="114">
        <v>0</v>
      </c>
      <c r="CZ452" s="114">
        <v>0</v>
      </c>
      <c r="DA452" s="114">
        <v>0</v>
      </c>
      <c r="DB452" s="114">
        <v>0</v>
      </c>
      <c r="DC452" s="114">
        <v>0</v>
      </c>
      <c r="DD452" s="114">
        <v>0</v>
      </c>
      <c r="DE452" s="114">
        <v>0</v>
      </c>
      <c r="DF452" s="114">
        <v>0</v>
      </c>
      <c r="DG452" s="114">
        <v>0</v>
      </c>
      <c r="DH452" s="114">
        <v>0</v>
      </c>
      <c r="DI452" s="114">
        <v>0</v>
      </c>
      <c r="DJ452" s="114">
        <v>0</v>
      </c>
      <c r="DK452" s="114">
        <v>0</v>
      </c>
      <c r="DL452" s="114">
        <v>0</v>
      </c>
      <c r="DM452" s="114">
        <v>0</v>
      </c>
      <c r="DN452" s="114">
        <v>0</v>
      </c>
      <c r="DO452" s="114">
        <v>0</v>
      </c>
      <c r="DP452" s="114">
        <v>0</v>
      </c>
      <c r="DQ452" s="114">
        <v>0</v>
      </c>
      <c r="DR452" s="114">
        <v>0</v>
      </c>
      <c r="DS452" s="114">
        <v>0</v>
      </c>
      <c r="DT452" s="114">
        <v>0</v>
      </c>
      <c r="DU452" s="114">
        <v>0</v>
      </c>
      <c r="DV452" s="114">
        <v>0</v>
      </c>
      <c r="DW452" s="114">
        <v>0</v>
      </c>
      <c r="DX452" s="114">
        <v>0</v>
      </c>
      <c r="DY452" s="114">
        <v>0</v>
      </c>
      <c r="DZ452" s="114">
        <v>0</v>
      </c>
      <c r="EA452" s="114">
        <v>0</v>
      </c>
      <c r="EB452" s="114">
        <v>0</v>
      </c>
      <c r="EC452" s="114">
        <v>0</v>
      </c>
      <c r="ED452" s="114">
        <v>0</v>
      </c>
      <c r="EE452" s="114">
        <v>0</v>
      </c>
      <c r="EF452" s="114">
        <v>0</v>
      </c>
      <c r="EG452" s="114">
        <v>0</v>
      </c>
      <c r="EH452" s="114">
        <v>0</v>
      </c>
      <c r="EI452" s="114">
        <v>0</v>
      </c>
      <c r="EJ452" s="114">
        <v>0</v>
      </c>
      <c r="EK452" s="114">
        <v>0</v>
      </c>
      <c r="EL452" s="114">
        <v>0</v>
      </c>
      <c r="EM452" s="114">
        <v>0</v>
      </c>
      <c r="EN452" s="114">
        <v>0</v>
      </c>
      <c r="EO452" s="114">
        <v>0</v>
      </c>
      <c r="EP452" s="114">
        <v>0</v>
      </c>
      <c r="EQ452" s="114">
        <v>0</v>
      </c>
      <c r="ER452" s="114">
        <v>0</v>
      </c>
      <c r="ES452" s="114">
        <v>0</v>
      </c>
      <c r="ET452" s="114">
        <v>0</v>
      </c>
      <c r="EU452" s="114">
        <v>0</v>
      </c>
      <c r="EV452" s="114">
        <v>0</v>
      </c>
      <c r="EW452" s="114">
        <v>0</v>
      </c>
      <c r="EX452" s="114">
        <v>0</v>
      </c>
      <c r="EY452" s="114">
        <v>0</v>
      </c>
      <c r="EZ452" s="114">
        <v>0</v>
      </c>
      <c r="FA452" s="114">
        <v>0</v>
      </c>
    </row>
    <row r="453" spans="1:157" x14ac:dyDescent="0.25">
      <c r="A453">
        <v>22</v>
      </c>
      <c r="B453" t="s">
        <v>109</v>
      </c>
      <c r="C453" s="65" t="s">
        <v>775</v>
      </c>
      <c r="D453" s="65" t="s">
        <v>237</v>
      </c>
      <c r="E453" t="s">
        <v>238</v>
      </c>
      <c r="F453" s="79" t="s">
        <v>766</v>
      </c>
      <c r="G453" s="19">
        <v>2</v>
      </c>
      <c r="H453" s="74">
        <v>2</v>
      </c>
      <c r="I453" s="67"/>
      <c r="J453" s="68">
        <v>0</v>
      </c>
      <c r="K453" s="114">
        <v>0</v>
      </c>
      <c r="L453" s="114">
        <v>0</v>
      </c>
      <c r="M453" s="114">
        <v>0</v>
      </c>
      <c r="N453" s="114">
        <v>0</v>
      </c>
      <c r="O453" s="114">
        <v>0</v>
      </c>
      <c r="P453" s="114">
        <v>0</v>
      </c>
      <c r="Q453" s="114">
        <v>0</v>
      </c>
      <c r="R453" s="114">
        <v>0</v>
      </c>
      <c r="S453" s="114">
        <v>0</v>
      </c>
      <c r="T453" s="114">
        <v>0</v>
      </c>
      <c r="U453" s="114">
        <v>0</v>
      </c>
      <c r="V453" s="114">
        <v>0</v>
      </c>
      <c r="W453" s="114">
        <v>0</v>
      </c>
      <c r="X453" s="114">
        <v>0</v>
      </c>
      <c r="Y453" s="114">
        <v>0</v>
      </c>
      <c r="Z453" s="114">
        <v>0</v>
      </c>
      <c r="AA453" s="114">
        <v>0</v>
      </c>
      <c r="AB453" s="114">
        <v>0</v>
      </c>
      <c r="AC453" s="114">
        <v>0</v>
      </c>
      <c r="AD453" s="114">
        <v>0</v>
      </c>
      <c r="AE453" s="114">
        <v>0</v>
      </c>
      <c r="AF453" s="114">
        <v>0</v>
      </c>
      <c r="AG453" s="114">
        <v>0</v>
      </c>
      <c r="AH453" s="114">
        <v>0</v>
      </c>
      <c r="AI453" s="114">
        <v>0</v>
      </c>
      <c r="AJ453" s="114">
        <v>0</v>
      </c>
      <c r="AK453" s="114">
        <v>0</v>
      </c>
      <c r="AL453" s="114">
        <v>0</v>
      </c>
      <c r="AM453" s="114">
        <v>0</v>
      </c>
      <c r="AN453" s="114">
        <v>0</v>
      </c>
      <c r="AO453" s="114">
        <v>0</v>
      </c>
      <c r="AP453" s="114">
        <v>0</v>
      </c>
      <c r="AQ453" s="114">
        <v>0</v>
      </c>
      <c r="AR453" s="114">
        <v>0</v>
      </c>
      <c r="AS453" s="114">
        <v>0</v>
      </c>
      <c r="AT453" s="114">
        <v>0</v>
      </c>
      <c r="AU453" s="114">
        <v>0</v>
      </c>
      <c r="AV453" s="114">
        <v>0</v>
      </c>
      <c r="AW453" s="114">
        <v>0</v>
      </c>
      <c r="AX453" s="114">
        <v>0</v>
      </c>
      <c r="AY453" s="114">
        <v>0</v>
      </c>
      <c r="AZ453" s="114">
        <v>0</v>
      </c>
      <c r="BA453" s="114">
        <v>0</v>
      </c>
      <c r="BB453" s="114">
        <v>0</v>
      </c>
      <c r="BC453" s="114">
        <v>0</v>
      </c>
      <c r="BD453" s="114">
        <v>0</v>
      </c>
      <c r="BE453" s="114">
        <v>0</v>
      </c>
      <c r="BF453" s="114">
        <v>0</v>
      </c>
      <c r="BG453" s="114">
        <v>0</v>
      </c>
      <c r="BH453" s="114">
        <v>0</v>
      </c>
      <c r="BI453" s="114">
        <v>0</v>
      </c>
      <c r="BJ453" s="114">
        <v>0</v>
      </c>
      <c r="BK453" s="114">
        <v>0</v>
      </c>
      <c r="BL453" s="114">
        <v>0</v>
      </c>
      <c r="BM453" s="114">
        <v>0</v>
      </c>
      <c r="BN453" s="114">
        <v>0</v>
      </c>
      <c r="BO453" s="114">
        <v>0</v>
      </c>
      <c r="BP453" s="114">
        <v>0</v>
      </c>
      <c r="BQ453" s="114">
        <v>0</v>
      </c>
      <c r="BR453" s="114">
        <v>0</v>
      </c>
      <c r="BS453" s="114">
        <v>0</v>
      </c>
      <c r="BT453" s="114">
        <v>0</v>
      </c>
      <c r="BU453" s="114">
        <v>0</v>
      </c>
      <c r="BV453" s="114">
        <v>0</v>
      </c>
      <c r="BW453" s="114">
        <v>0</v>
      </c>
      <c r="BX453" s="114">
        <v>0</v>
      </c>
      <c r="BY453" s="114">
        <v>0</v>
      </c>
      <c r="BZ453" s="114">
        <v>0</v>
      </c>
      <c r="CA453" s="114">
        <v>0</v>
      </c>
      <c r="CB453" s="114">
        <v>0</v>
      </c>
      <c r="CC453" s="114">
        <v>0</v>
      </c>
      <c r="CD453" s="114">
        <v>0</v>
      </c>
      <c r="CE453" s="114">
        <v>0</v>
      </c>
      <c r="CF453" s="114">
        <v>0</v>
      </c>
      <c r="CG453" s="114">
        <v>0</v>
      </c>
      <c r="CH453" s="114">
        <v>0</v>
      </c>
      <c r="CI453" s="114">
        <v>0</v>
      </c>
      <c r="CJ453" s="114">
        <v>0</v>
      </c>
      <c r="CK453" s="114">
        <v>0</v>
      </c>
      <c r="CL453" s="114">
        <v>0</v>
      </c>
      <c r="CM453" s="114">
        <v>0</v>
      </c>
      <c r="CN453" s="114">
        <v>0</v>
      </c>
      <c r="CO453" s="114">
        <v>0</v>
      </c>
      <c r="CP453" s="114">
        <v>0</v>
      </c>
      <c r="CQ453" s="114">
        <v>0</v>
      </c>
      <c r="CR453" s="114">
        <v>0</v>
      </c>
      <c r="CS453" s="114">
        <v>0</v>
      </c>
      <c r="CT453" s="114">
        <v>0</v>
      </c>
      <c r="CU453" s="114">
        <v>0</v>
      </c>
      <c r="CV453" s="114">
        <v>0</v>
      </c>
      <c r="CW453" s="114">
        <v>0</v>
      </c>
      <c r="CX453" s="114">
        <v>0</v>
      </c>
      <c r="CY453" s="114">
        <v>0</v>
      </c>
      <c r="CZ453" s="114">
        <v>0</v>
      </c>
      <c r="DA453" s="114">
        <v>0</v>
      </c>
      <c r="DB453" s="114">
        <v>0</v>
      </c>
      <c r="DC453" s="114">
        <v>0</v>
      </c>
      <c r="DD453" s="114">
        <v>0</v>
      </c>
      <c r="DE453" s="114">
        <v>0</v>
      </c>
      <c r="DF453" s="114">
        <v>0</v>
      </c>
      <c r="DG453" s="114">
        <v>0</v>
      </c>
      <c r="DH453" s="114">
        <v>0</v>
      </c>
      <c r="DI453" s="114">
        <v>0</v>
      </c>
      <c r="DJ453" s="114">
        <v>0</v>
      </c>
      <c r="DK453" s="114">
        <v>0</v>
      </c>
      <c r="DL453" s="114">
        <v>0</v>
      </c>
      <c r="DM453" s="114">
        <v>0</v>
      </c>
      <c r="DN453" s="114">
        <v>0</v>
      </c>
      <c r="DO453" s="114">
        <v>0</v>
      </c>
      <c r="DP453" s="114">
        <v>0</v>
      </c>
      <c r="DQ453" s="114">
        <v>0</v>
      </c>
      <c r="DR453" s="114">
        <v>0</v>
      </c>
      <c r="DS453" s="114">
        <v>0</v>
      </c>
      <c r="DT453" s="114">
        <v>0</v>
      </c>
      <c r="DU453" s="114">
        <v>0</v>
      </c>
      <c r="DV453" s="114">
        <v>0</v>
      </c>
      <c r="DW453" s="114">
        <v>0</v>
      </c>
      <c r="DX453" s="114">
        <v>0</v>
      </c>
      <c r="DY453" s="114">
        <v>0</v>
      </c>
      <c r="DZ453" s="114">
        <v>0</v>
      </c>
      <c r="EA453" s="114">
        <v>0</v>
      </c>
      <c r="EB453" s="114">
        <v>0</v>
      </c>
      <c r="EC453" s="114">
        <v>0</v>
      </c>
      <c r="ED453" s="114">
        <v>0</v>
      </c>
      <c r="EE453" s="114">
        <v>0</v>
      </c>
      <c r="EF453" s="114">
        <v>0</v>
      </c>
      <c r="EG453" s="114">
        <v>0</v>
      </c>
      <c r="EH453" s="114">
        <v>0</v>
      </c>
      <c r="EI453" s="114">
        <v>0</v>
      </c>
      <c r="EJ453" s="114">
        <v>0</v>
      </c>
      <c r="EK453" s="114">
        <v>0</v>
      </c>
      <c r="EL453" s="114">
        <v>0</v>
      </c>
      <c r="EM453" s="114">
        <v>0</v>
      </c>
      <c r="EN453" s="114">
        <v>0</v>
      </c>
      <c r="EO453" s="114">
        <v>0</v>
      </c>
      <c r="EP453" s="114">
        <v>0</v>
      </c>
      <c r="EQ453" s="114">
        <v>0</v>
      </c>
      <c r="ER453" s="114">
        <v>0</v>
      </c>
      <c r="ES453" s="114">
        <v>0</v>
      </c>
      <c r="ET453" s="114">
        <v>0</v>
      </c>
      <c r="EU453" s="114">
        <v>0</v>
      </c>
      <c r="EV453" s="114">
        <v>0</v>
      </c>
      <c r="EW453" s="114">
        <v>0</v>
      </c>
      <c r="EX453" s="114">
        <v>0</v>
      </c>
      <c r="EY453" s="114">
        <v>0</v>
      </c>
      <c r="EZ453" s="114">
        <v>0</v>
      </c>
      <c r="FA453" s="114">
        <v>0</v>
      </c>
    </row>
    <row r="454" spans="1:157" s="71" customFormat="1" x14ac:dyDescent="0.25">
      <c r="A454" s="71">
        <v>22</v>
      </c>
      <c r="B454" s="71" t="s">
        <v>109</v>
      </c>
      <c r="C454" s="72" t="s">
        <v>775</v>
      </c>
      <c r="D454" s="72" t="s">
        <v>333</v>
      </c>
      <c r="E454" s="71" t="s">
        <v>334</v>
      </c>
      <c r="F454" s="80" t="s">
        <v>766</v>
      </c>
      <c r="G454" s="74">
        <v>2</v>
      </c>
      <c r="H454" s="74">
        <v>2</v>
      </c>
      <c r="I454" s="75"/>
      <c r="J454" s="68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  <c r="AC454" s="114">
        <v>0</v>
      </c>
      <c r="AD454" s="114">
        <v>0</v>
      </c>
      <c r="AE454" s="114">
        <v>0</v>
      </c>
      <c r="AF454" s="114">
        <v>0</v>
      </c>
      <c r="AG454" s="114">
        <v>0</v>
      </c>
      <c r="AH454" s="114">
        <v>0</v>
      </c>
      <c r="AI454" s="114">
        <v>0</v>
      </c>
      <c r="AJ454" s="114">
        <v>0</v>
      </c>
      <c r="AK454" s="114">
        <v>0</v>
      </c>
      <c r="AL454" s="114">
        <v>0</v>
      </c>
      <c r="AM454" s="114">
        <v>0</v>
      </c>
      <c r="AN454" s="114">
        <v>0</v>
      </c>
      <c r="AO454" s="114">
        <v>0</v>
      </c>
      <c r="AP454" s="114">
        <v>0</v>
      </c>
      <c r="AQ454" s="114">
        <v>0</v>
      </c>
      <c r="AR454" s="114">
        <v>0</v>
      </c>
      <c r="AS454" s="114">
        <v>0</v>
      </c>
      <c r="AT454" s="114">
        <v>0</v>
      </c>
      <c r="AU454" s="114">
        <v>0</v>
      </c>
      <c r="AV454" s="114">
        <v>0</v>
      </c>
      <c r="AW454" s="114">
        <v>0</v>
      </c>
      <c r="AX454" s="114">
        <v>0</v>
      </c>
      <c r="AY454" s="114">
        <v>0</v>
      </c>
      <c r="AZ454" s="114">
        <v>0</v>
      </c>
      <c r="BA454" s="114">
        <v>0</v>
      </c>
      <c r="BB454" s="114">
        <v>0</v>
      </c>
      <c r="BC454" s="114">
        <v>0</v>
      </c>
      <c r="BD454" s="114">
        <v>0</v>
      </c>
      <c r="BE454" s="114">
        <v>0</v>
      </c>
      <c r="BF454" s="114">
        <v>0</v>
      </c>
      <c r="BG454" s="114">
        <v>0</v>
      </c>
      <c r="BH454" s="114">
        <v>0</v>
      </c>
      <c r="BI454" s="114">
        <v>0</v>
      </c>
      <c r="BJ454" s="114">
        <v>0</v>
      </c>
      <c r="BK454" s="114">
        <v>0</v>
      </c>
      <c r="BL454" s="114">
        <v>0</v>
      </c>
      <c r="BM454" s="114">
        <v>0</v>
      </c>
      <c r="BN454" s="114">
        <v>0</v>
      </c>
      <c r="BO454" s="114">
        <v>0</v>
      </c>
      <c r="BP454" s="114">
        <v>0</v>
      </c>
      <c r="BQ454" s="114">
        <v>0</v>
      </c>
      <c r="BR454" s="114">
        <v>0</v>
      </c>
      <c r="BS454" s="114">
        <v>0</v>
      </c>
      <c r="BT454" s="114">
        <v>0</v>
      </c>
      <c r="BU454" s="114">
        <v>0</v>
      </c>
      <c r="BV454" s="114">
        <v>0</v>
      </c>
      <c r="BW454" s="114">
        <v>0</v>
      </c>
      <c r="BX454" s="114">
        <v>0</v>
      </c>
      <c r="BY454" s="114">
        <v>0</v>
      </c>
      <c r="BZ454" s="114">
        <v>0</v>
      </c>
      <c r="CA454" s="114">
        <v>0</v>
      </c>
      <c r="CB454" s="114">
        <v>0</v>
      </c>
      <c r="CC454" s="114">
        <v>0</v>
      </c>
      <c r="CD454" s="114">
        <v>0</v>
      </c>
      <c r="CE454" s="114">
        <v>0</v>
      </c>
      <c r="CF454" s="114">
        <v>0</v>
      </c>
      <c r="CG454" s="114">
        <v>0</v>
      </c>
      <c r="CH454" s="114">
        <v>0</v>
      </c>
      <c r="CI454" s="114">
        <v>0</v>
      </c>
      <c r="CJ454" s="114">
        <v>0</v>
      </c>
      <c r="CK454" s="114">
        <v>0</v>
      </c>
      <c r="CL454" s="114">
        <v>0</v>
      </c>
      <c r="CM454" s="114">
        <v>0</v>
      </c>
      <c r="CN454" s="114">
        <v>0</v>
      </c>
      <c r="CO454" s="114">
        <v>0</v>
      </c>
      <c r="CP454" s="114">
        <v>0</v>
      </c>
      <c r="CQ454" s="114">
        <v>0</v>
      </c>
      <c r="CR454" s="114">
        <v>0</v>
      </c>
      <c r="CS454" s="114">
        <v>0</v>
      </c>
      <c r="CT454" s="114">
        <v>0</v>
      </c>
      <c r="CU454" s="114">
        <v>0</v>
      </c>
      <c r="CV454" s="114">
        <v>0</v>
      </c>
      <c r="CW454" s="114">
        <v>0</v>
      </c>
      <c r="CX454" s="114">
        <v>0</v>
      </c>
      <c r="CY454" s="114">
        <v>0</v>
      </c>
      <c r="CZ454" s="114">
        <v>0</v>
      </c>
      <c r="DA454" s="114">
        <v>0</v>
      </c>
      <c r="DB454" s="114">
        <v>0</v>
      </c>
      <c r="DC454" s="114">
        <v>0</v>
      </c>
      <c r="DD454" s="114">
        <v>0</v>
      </c>
      <c r="DE454" s="114">
        <v>0</v>
      </c>
      <c r="DF454" s="114">
        <v>0</v>
      </c>
      <c r="DG454" s="114">
        <v>0</v>
      </c>
      <c r="DH454" s="114">
        <v>0</v>
      </c>
      <c r="DI454" s="114">
        <v>0</v>
      </c>
      <c r="DJ454" s="114">
        <v>0</v>
      </c>
      <c r="DK454" s="114">
        <v>0</v>
      </c>
      <c r="DL454" s="114">
        <v>0</v>
      </c>
      <c r="DM454" s="114">
        <v>0</v>
      </c>
      <c r="DN454" s="114">
        <v>0</v>
      </c>
      <c r="DO454" s="114">
        <v>0</v>
      </c>
      <c r="DP454" s="114">
        <v>0</v>
      </c>
      <c r="DQ454" s="114">
        <v>0</v>
      </c>
      <c r="DR454" s="114">
        <v>0</v>
      </c>
      <c r="DS454" s="114">
        <v>0</v>
      </c>
      <c r="DT454" s="114">
        <v>0</v>
      </c>
      <c r="DU454" s="114">
        <v>0</v>
      </c>
      <c r="DV454" s="114">
        <v>0</v>
      </c>
      <c r="DW454" s="114">
        <v>0</v>
      </c>
      <c r="DX454" s="114">
        <v>0</v>
      </c>
      <c r="DY454" s="114">
        <v>0</v>
      </c>
      <c r="DZ454" s="114">
        <v>0</v>
      </c>
      <c r="EA454" s="114">
        <v>0</v>
      </c>
      <c r="EB454" s="114">
        <v>0</v>
      </c>
      <c r="EC454" s="114">
        <v>0</v>
      </c>
      <c r="ED454" s="114">
        <v>0</v>
      </c>
      <c r="EE454" s="114">
        <v>0</v>
      </c>
      <c r="EF454" s="114">
        <v>0</v>
      </c>
      <c r="EG454" s="114">
        <v>0</v>
      </c>
      <c r="EH454" s="114">
        <v>0</v>
      </c>
      <c r="EI454" s="114">
        <v>0</v>
      </c>
      <c r="EJ454" s="114">
        <v>0</v>
      </c>
      <c r="EK454" s="114">
        <v>0</v>
      </c>
      <c r="EL454" s="114">
        <v>0</v>
      </c>
      <c r="EM454" s="114">
        <v>0</v>
      </c>
      <c r="EN454" s="114">
        <v>0</v>
      </c>
      <c r="EO454" s="114">
        <v>0</v>
      </c>
      <c r="EP454" s="114">
        <v>0</v>
      </c>
      <c r="EQ454" s="114">
        <v>0</v>
      </c>
      <c r="ER454" s="114">
        <v>0</v>
      </c>
      <c r="ES454" s="114">
        <v>0</v>
      </c>
      <c r="ET454" s="114">
        <v>0</v>
      </c>
      <c r="EU454" s="114">
        <v>0</v>
      </c>
      <c r="EV454" s="114">
        <v>0</v>
      </c>
      <c r="EW454" s="114">
        <v>0</v>
      </c>
      <c r="EX454" s="114">
        <v>0</v>
      </c>
      <c r="EY454" s="114">
        <v>0</v>
      </c>
      <c r="EZ454" s="114">
        <v>0</v>
      </c>
      <c r="FA454" s="114">
        <v>0</v>
      </c>
    </row>
    <row r="455" spans="1:157" s="81" customFormat="1" ht="15.75" thickBot="1" x14ac:dyDescent="0.3">
      <c r="A455" s="81">
        <v>22</v>
      </c>
      <c r="B455" s="81" t="s">
        <v>109</v>
      </c>
      <c r="C455" s="82" t="s">
        <v>775</v>
      </c>
      <c r="D455" s="82" t="s">
        <v>1413</v>
      </c>
      <c r="E455" s="81" t="s">
        <v>1414</v>
      </c>
      <c r="F455" s="89" t="s">
        <v>766</v>
      </c>
      <c r="G455" s="84">
        <v>1</v>
      </c>
      <c r="H455" s="74">
        <v>2</v>
      </c>
      <c r="I455" s="85"/>
      <c r="J455" s="68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  <c r="AC455" s="114">
        <v>0</v>
      </c>
      <c r="AD455" s="114">
        <v>0</v>
      </c>
      <c r="AE455" s="114">
        <v>0</v>
      </c>
      <c r="AF455" s="114">
        <v>0</v>
      </c>
      <c r="AG455" s="114">
        <v>0</v>
      </c>
      <c r="AH455" s="114">
        <v>0</v>
      </c>
      <c r="AI455" s="114">
        <v>0</v>
      </c>
      <c r="AJ455" s="114">
        <v>0</v>
      </c>
      <c r="AK455" s="114">
        <v>0</v>
      </c>
      <c r="AL455" s="114">
        <v>0</v>
      </c>
      <c r="AM455" s="114">
        <v>0</v>
      </c>
      <c r="AN455" s="114">
        <v>0</v>
      </c>
      <c r="AO455" s="114">
        <v>0</v>
      </c>
      <c r="AP455" s="114">
        <v>0</v>
      </c>
      <c r="AQ455" s="114">
        <v>0</v>
      </c>
      <c r="AR455" s="114">
        <v>0</v>
      </c>
      <c r="AS455" s="114">
        <v>0</v>
      </c>
      <c r="AT455" s="114">
        <v>0</v>
      </c>
      <c r="AU455" s="114">
        <v>0</v>
      </c>
      <c r="AV455" s="114">
        <v>0</v>
      </c>
      <c r="AW455" s="114">
        <v>0</v>
      </c>
      <c r="AX455" s="114">
        <v>0</v>
      </c>
      <c r="AY455" s="114">
        <v>0</v>
      </c>
      <c r="AZ455" s="114">
        <v>0</v>
      </c>
      <c r="BA455" s="114">
        <v>0</v>
      </c>
      <c r="BB455" s="114">
        <v>0</v>
      </c>
      <c r="BC455" s="114">
        <v>0</v>
      </c>
      <c r="BD455" s="114">
        <v>0</v>
      </c>
      <c r="BE455" s="114">
        <v>0</v>
      </c>
      <c r="BF455" s="114">
        <v>0</v>
      </c>
      <c r="BG455" s="114">
        <v>0</v>
      </c>
      <c r="BH455" s="114">
        <v>0</v>
      </c>
      <c r="BI455" s="114">
        <v>0</v>
      </c>
      <c r="BJ455" s="114">
        <v>0</v>
      </c>
      <c r="BK455" s="114">
        <v>0</v>
      </c>
      <c r="BL455" s="114">
        <v>0</v>
      </c>
      <c r="BM455" s="114">
        <v>0</v>
      </c>
      <c r="BN455" s="114">
        <v>0</v>
      </c>
      <c r="BO455" s="114">
        <v>0</v>
      </c>
      <c r="BP455" s="114">
        <v>0</v>
      </c>
      <c r="BQ455" s="114">
        <v>0</v>
      </c>
      <c r="BR455" s="114">
        <v>0</v>
      </c>
      <c r="BS455" s="114">
        <v>0</v>
      </c>
      <c r="BT455" s="114">
        <v>0</v>
      </c>
      <c r="BU455" s="114">
        <v>0</v>
      </c>
      <c r="BV455" s="114">
        <v>0</v>
      </c>
      <c r="BW455" s="114">
        <v>0</v>
      </c>
      <c r="BX455" s="114">
        <v>0</v>
      </c>
      <c r="BY455" s="114">
        <v>0</v>
      </c>
      <c r="BZ455" s="114">
        <v>0</v>
      </c>
      <c r="CA455" s="114">
        <v>0</v>
      </c>
      <c r="CB455" s="114">
        <v>0</v>
      </c>
      <c r="CC455" s="114">
        <v>0</v>
      </c>
      <c r="CD455" s="114">
        <v>0</v>
      </c>
      <c r="CE455" s="114">
        <v>0</v>
      </c>
      <c r="CF455" s="114">
        <v>0</v>
      </c>
      <c r="CG455" s="114">
        <v>0</v>
      </c>
      <c r="CH455" s="114">
        <v>0</v>
      </c>
      <c r="CI455" s="114">
        <v>0</v>
      </c>
      <c r="CJ455" s="114">
        <v>0</v>
      </c>
      <c r="CK455" s="114">
        <v>0</v>
      </c>
      <c r="CL455" s="114">
        <v>0</v>
      </c>
      <c r="CM455" s="114">
        <v>0</v>
      </c>
      <c r="CN455" s="114">
        <v>0</v>
      </c>
      <c r="CO455" s="114">
        <v>0</v>
      </c>
      <c r="CP455" s="114">
        <v>0</v>
      </c>
      <c r="CQ455" s="114">
        <v>0</v>
      </c>
      <c r="CR455" s="114">
        <v>0</v>
      </c>
      <c r="CS455" s="114">
        <v>0</v>
      </c>
      <c r="CT455" s="114">
        <v>0</v>
      </c>
      <c r="CU455" s="114">
        <v>0</v>
      </c>
      <c r="CV455" s="114">
        <v>0</v>
      </c>
      <c r="CW455" s="114">
        <v>0</v>
      </c>
      <c r="CX455" s="114">
        <v>0</v>
      </c>
      <c r="CY455" s="114">
        <v>0</v>
      </c>
      <c r="CZ455" s="114">
        <v>0</v>
      </c>
      <c r="DA455" s="114">
        <v>0</v>
      </c>
      <c r="DB455" s="114">
        <v>0</v>
      </c>
      <c r="DC455" s="114">
        <v>0</v>
      </c>
      <c r="DD455" s="114">
        <v>0</v>
      </c>
      <c r="DE455" s="114">
        <v>0</v>
      </c>
      <c r="DF455" s="114">
        <v>0</v>
      </c>
      <c r="DG455" s="114">
        <v>0</v>
      </c>
      <c r="DH455" s="114">
        <v>0</v>
      </c>
      <c r="DI455" s="114">
        <v>0</v>
      </c>
      <c r="DJ455" s="114">
        <v>0</v>
      </c>
      <c r="DK455" s="114">
        <v>0</v>
      </c>
      <c r="DL455" s="114">
        <v>0</v>
      </c>
      <c r="DM455" s="114">
        <v>0</v>
      </c>
      <c r="DN455" s="114">
        <v>0</v>
      </c>
      <c r="DO455" s="114">
        <v>0</v>
      </c>
      <c r="DP455" s="114">
        <v>0</v>
      </c>
      <c r="DQ455" s="114">
        <v>0</v>
      </c>
      <c r="DR455" s="114">
        <v>0</v>
      </c>
      <c r="DS455" s="114">
        <v>0</v>
      </c>
      <c r="DT455" s="114">
        <v>0</v>
      </c>
      <c r="DU455" s="114">
        <v>0</v>
      </c>
      <c r="DV455" s="114">
        <v>0</v>
      </c>
      <c r="DW455" s="114">
        <v>0</v>
      </c>
      <c r="DX455" s="114">
        <v>0</v>
      </c>
      <c r="DY455" s="114">
        <v>0</v>
      </c>
      <c r="DZ455" s="114">
        <v>0</v>
      </c>
      <c r="EA455" s="114">
        <v>0</v>
      </c>
      <c r="EB455" s="114">
        <v>0</v>
      </c>
      <c r="EC455" s="114">
        <v>0</v>
      </c>
      <c r="ED455" s="114">
        <v>0</v>
      </c>
      <c r="EE455" s="114">
        <v>0</v>
      </c>
      <c r="EF455" s="114">
        <v>0</v>
      </c>
      <c r="EG455" s="114">
        <v>0</v>
      </c>
      <c r="EH455" s="114">
        <v>0</v>
      </c>
      <c r="EI455" s="114">
        <v>0</v>
      </c>
      <c r="EJ455" s="114">
        <v>0</v>
      </c>
      <c r="EK455" s="114">
        <v>0</v>
      </c>
      <c r="EL455" s="114">
        <v>0</v>
      </c>
      <c r="EM455" s="114">
        <v>0</v>
      </c>
      <c r="EN455" s="114">
        <v>0</v>
      </c>
      <c r="EO455" s="114">
        <v>0</v>
      </c>
      <c r="EP455" s="114">
        <v>0</v>
      </c>
      <c r="EQ455" s="114">
        <v>0</v>
      </c>
      <c r="ER455" s="114">
        <v>0</v>
      </c>
      <c r="ES455" s="114">
        <v>0</v>
      </c>
      <c r="ET455" s="114">
        <v>0</v>
      </c>
      <c r="EU455" s="114">
        <v>0</v>
      </c>
      <c r="EV455" s="114">
        <v>0</v>
      </c>
      <c r="EW455" s="114">
        <v>0</v>
      </c>
      <c r="EX455" s="114">
        <v>0</v>
      </c>
      <c r="EY455" s="114">
        <v>0</v>
      </c>
      <c r="EZ455" s="114">
        <v>0</v>
      </c>
      <c r="FA455" s="114">
        <v>0</v>
      </c>
    </row>
    <row r="456" spans="1:157" s="71" customFormat="1" x14ac:dyDescent="0.25">
      <c r="A456" s="71">
        <v>23</v>
      </c>
      <c r="B456" s="71" t="s">
        <v>78</v>
      </c>
      <c r="C456" s="72" t="s">
        <v>1373</v>
      </c>
      <c r="D456" s="72" t="s">
        <v>1415</v>
      </c>
      <c r="E456" s="71" t="s">
        <v>1416</v>
      </c>
      <c r="F456" s="73" t="s">
        <v>762</v>
      </c>
      <c r="G456" s="74">
        <v>5</v>
      </c>
      <c r="H456" s="19">
        <v>5</v>
      </c>
      <c r="I456" s="75"/>
      <c r="J456" s="68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  <c r="AC456" s="114">
        <v>0</v>
      </c>
      <c r="AD456" s="114">
        <v>0</v>
      </c>
      <c r="AE456" s="114">
        <v>0</v>
      </c>
      <c r="AF456" s="114">
        <v>0</v>
      </c>
      <c r="AG456" s="114">
        <v>0</v>
      </c>
      <c r="AH456" s="114">
        <v>0</v>
      </c>
      <c r="AI456" s="114">
        <v>0</v>
      </c>
      <c r="AJ456" s="114">
        <v>0</v>
      </c>
      <c r="AK456" s="114">
        <v>0</v>
      </c>
      <c r="AL456" s="114">
        <v>0</v>
      </c>
      <c r="AM456" s="114">
        <v>0</v>
      </c>
      <c r="AN456" s="114">
        <v>0</v>
      </c>
      <c r="AO456" s="114">
        <v>0</v>
      </c>
      <c r="AP456" s="114">
        <v>0</v>
      </c>
      <c r="AQ456" s="114">
        <v>0</v>
      </c>
      <c r="AR456" s="114">
        <v>0</v>
      </c>
      <c r="AS456" s="114">
        <v>0</v>
      </c>
      <c r="AT456" s="114">
        <v>0</v>
      </c>
      <c r="AU456" s="114">
        <v>0</v>
      </c>
      <c r="AV456" s="114">
        <v>0</v>
      </c>
      <c r="AW456" s="114">
        <v>0</v>
      </c>
      <c r="AX456" s="114">
        <v>0</v>
      </c>
      <c r="AY456" s="114">
        <v>0</v>
      </c>
      <c r="AZ456" s="114">
        <v>0</v>
      </c>
      <c r="BA456" s="114">
        <v>0</v>
      </c>
      <c r="BB456" s="114">
        <v>0</v>
      </c>
      <c r="BC456" s="114">
        <v>0</v>
      </c>
      <c r="BD456" s="114">
        <v>0</v>
      </c>
      <c r="BE456" s="114">
        <v>0</v>
      </c>
      <c r="BF456" s="114">
        <v>0</v>
      </c>
      <c r="BG456" s="114">
        <v>0</v>
      </c>
      <c r="BH456" s="114">
        <v>0</v>
      </c>
      <c r="BI456" s="114">
        <v>0</v>
      </c>
      <c r="BJ456" s="114">
        <v>0</v>
      </c>
      <c r="BK456" s="114">
        <v>0</v>
      </c>
      <c r="BL456" s="114">
        <v>0</v>
      </c>
      <c r="BM456" s="114">
        <v>0</v>
      </c>
      <c r="BN456" s="114">
        <v>0</v>
      </c>
      <c r="BO456" s="114">
        <v>0</v>
      </c>
      <c r="BP456" s="114">
        <v>0</v>
      </c>
      <c r="BQ456" s="114">
        <v>0</v>
      </c>
      <c r="BR456" s="114">
        <v>0</v>
      </c>
      <c r="BS456" s="114">
        <v>0</v>
      </c>
      <c r="BT456" s="114">
        <v>0</v>
      </c>
      <c r="BU456" s="114">
        <v>0</v>
      </c>
      <c r="BV456" s="114">
        <v>0</v>
      </c>
      <c r="BW456" s="114">
        <v>0</v>
      </c>
      <c r="BX456" s="114">
        <v>0</v>
      </c>
      <c r="BY456" s="114">
        <v>0</v>
      </c>
      <c r="BZ456" s="114">
        <v>0</v>
      </c>
      <c r="CA456" s="114">
        <v>0</v>
      </c>
      <c r="CB456" s="114">
        <v>0</v>
      </c>
      <c r="CC456" s="114">
        <v>0</v>
      </c>
      <c r="CD456" s="114">
        <v>0</v>
      </c>
      <c r="CE456" s="114">
        <v>0</v>
      </c>
      <c r="CF456" s="114">
        <v>0</v>
      </c>
      <c r="CG456" s="114">
        <v>0</v>
      </c>
      <c r="CH456" s="114">
        <v>0</v>
      </c>
      <c r="CI456" s="114">
        <v>0</v>
      </c>
      <c r="CJ456" s="114">
        <v>0</v>
      </c>
      <c r="CK456" s="114">
        <v>0</v>
      </c>
      <c r="CL456" s="114">
        <v>0</v>
      </c>
      <c r="CM456" s="114">
        <v>0</v>
      </c>
      <c r="CN456" s="114">
        <v>0</v>
      </c>
      <c r="CO456" s="114">
        <v>0</v>
      </c>
      <c r="CP456" s="114">
        <v>0</v>
      </c>
      <c r="CQ456" s="114">
        <v>0</v>
      </c>
      <c r="CR456" s="114">
        <v>0</v>
      </c>
      <c r="CS456" s="114">
        <v>0</v>
      </c>
      <c r="CT456" s="114">
        <v>0</v>
      </c>
      <c r="CU456" s="114">
        <v>0</v>
      </c>
      <c r="CV456" s="114">
        <v>0</v>
      </c>
      <c r="CW456" s="114">
        <v>0</v>
      </c>
      <c r="CX456" s="114">
        <v>0</v>
      </c>
      <c r="CY456" s="114">
        <v>0</v>
      </c>
      <c r="CZ456" s="114">
        <v>0</v>
      </c>
      <c r="DA456" s="114">
        <v>0</v>
      </c>
      <c r="DB456" s="114">
        <v>0</v>
      </c>
      <c r="DC456" s="114">
        <v>0</v>
      </c>
      <c r="DD456" s="114">
        <v>0</v>
      </c>
      <c r="DE456" s="114">
        <v>0</v>
      </c>
      <c r="DF456" s="114">
        <v>0</v>
      </c>
      <c r="DG456" s="114">
        <v>0</v>
      </c>
      <c r="DH456" s="114">
        <v>0</v>
      </c>
      <c r="DI456" s="114">
        <v>0</v>
      </c>
      <c r="DJ456" s="114">
        <v>0</v>
      </c>
      <c r="DK456" s="114">
        <v>0</v>
      </c>
      <c r="DL456" s="114">
        <v>0</v>
      </c>
      <c r="DM456" s="114">
        <v>0</v>
      </c>
      <c r="DN456" s="114">
        <v>0</v>
      </c>
      <c r="DO456" s="114">
        <v>0</v>
      </c>
      <c r="DP456" s="114">
        <v>0</v>
      </c>
      <c r="DQ456" s="114">
        <v>0</v>
      </c>
      <c r="DR456" s="114">
        <v>0</v>
      </c>
      <c r="DS456" s="114">
        <v>0</v>
      </c>
      <c r="DT456" s="114">
        <v>0</v>
      </c>
      <c r="DU456" s="114">
        <v>0</v>
      </c>
      <c r="DV456" s="114">
        <v>0</v>
      </c>
      <c r="DW456" s="114">
        <v>0</v>
      </c>
      <c r="DX456" s="114">
        <v>0</v>
      </c>
      <c r="DY456" s="114">
        <v>0</v>
      </c>
      <c r="DZ456" s="114">
        <v>0</v>
      </c>
      <c r="EA456" s="114">
        <v>0</v>
      </c>
      <c r="EB456" s="114">
        <v>0</v>
      </c>
      <c r="EC456" s="114">
        <v>0</v>
      </c>
      <c r="ED456" s="114">
        <v>0</v>
      </c>
      <c r="EE456" s="114">
        <v>0</v>
      </c>
      <c r="EF456" s="114">
        <v>0</v>
      </c>
      <c r="EG456" s="114">
        <v>0</v>
      </c>
      <c r="EH456" s="114">
        <v>0</v>
      </c>
      <c r="EI456" s="114">
        <v>0</v>
      </c>
      <c r="EJ456" s="114">
        <v>0</v>
      </c>
      <c r="EK456" s="114">
        <v>0</v>
      </c>
      <c r="EL456" s="114">
        <v>0</v>
      </c>
      <c r="EM456" s="114">
        <v>0</v>
      </c>
      <c r="EN456" s="114">
        <v>0</v>
      </c>
      <c r="EO456" s="114">
        <v>0</v>
      </c>
      <c r="EP456" s="114">
        <v>0</v>
      </c>
      <c r="EQ456" s="114">
        <v>0</v>
      </c>
      <c r="ER456" s="114">
        <v>0</v>
      </c>
      <c r="ES456" s="114">
        <v>0</v>
      </c>
      <c r="ET456" s="114">
        <v>0</v>
      </c>
      <c r="EU456" s="114">
        <v>0</v>
      </c>
      <c r="EV456" s="114">
        <v>0</v>
      </c>
      <c r="EW456" s="114">
        <v>0</v>
      </c>
      <c r="EX456" s="114">
        <v>0</v>
      </c>
      <c r="EY456" s="114">
        <v>0</v>
      </c>
      <c r="EZ456" s="114">
        <v>0</v>
      </c>
      <c r="FA456" s="114">
        <v>0</v>
      </c>
    </row>
    <row r="457" spans="1:157" x14ac:dyDescent="0.25">
      <c r="A457">
        <v>23</v>
      </c>
      <c r="B457" t="s">
        <v>78</v>
      </c>
      <c r="C457" s="65" t="s">
        <v>1417</v>
      </c>
      <c r="D457" s="65" t="s">
        <v>1418</v>
      </c>
      <c r="E457" t="s">
        <v>1419</v>
      </c>
      <c r="F457" s="66" t="s">
        <v>762</v>
      </c>
      <c r="G457" s="19">
        <v>4</v>
      </c>
      <c r="H457" s="19">
        <v>4</v>
      </c>
      <c r="I457" s="67"/>
      <c r="J457" s="68">
        <v>0</v>
      </c>
      <c r="K457" s="114">
        <v>0</v>
      </c>
      <c r="L457" s="114">
        <v>0</v>
      </c>
      <c r="M457" s="114">
        <v>0</v>
      </c>
      <c r="N457" s="114">
        <v>0</v>
      </c>
      <c r="O457" s="114">
        <v>0</v>
      </c>
      <c r="P457" s="114">
        <v>0</v>
      </c>
      <c r="Q457" s="114">
        <v>0</v>
      </c>
      <c r="R457" s="114">
        <v>0</v>
      </c>
      <c r="S457" s="114">
        <v>0</v>
      </c>
      <c r="T457" s="114">
        <v>0</v>
      </c>
      <c r="U457" s="114">
        <v>0</v>
      </c>
      <c r="V457" s="114">
        <v>0</v>
      </c>
      <c r="W457" s="114">
        <v>0</v>
      </c>
      <c r="X457" s="114">
        <v>0</v>
      </c>
      <c r="Y457" s="114">
        <v>0</v>
      </c>
      <c r="Z457" s="114">
        <v>0</v>
      </c>
      <c r="AA457" s="114">
        <v>0</v>
      </c>
      <c r="AB457" s="114">
        <v>0</v>
      </c>
      <c r="AC457" s="114">
        <v>0</v>
      </c>
      <c r="AD457" s="114">
        <v>0</v>
      </c>
      <c r="AE457" s="114">
        <v>0</v>
      </c>
      <c r="AF457" s="114">
        <v>0</v>
      </c>
      <c r="AG457" s="114">
        <v>0</v>
      </c>
      <c r="AH457" s="114">
        <v>0</v>
      </c>
      <c r="AI457" s="114">
        <v>0</v>
      </c>
      <c r="AJ457" s="114">
        <v>0</v>
      </c>
      <c r="AK457" s="114">
        <v>0</v>
      </c>
      <c r="AL457" s="114">
        <v>0</v>
      </c>
      <c r="AM457" s="114">
        <v>0</v>
      </c>
      <c r="AN457" s="114">
        <v>0</v>
      </c>
      <c r="AO457" s="114">
        <v>0</v>
      </c>
      <c r="AP457" s="114">
        <v>0</v>
      </c>
      <c r="AQ457" s="114">
        <v>0</v>
      </c>
      <c r="AR457" s="114">
        <v>0</v>
      </c>
      <c r="AS457" s="114">
        <v>0</v>
      </c>
      <c r="AT457" s="114">
        <v>0</v>
      </c>
      <c r="AU457" s="114">
        <v>0</v>
      </c>
      <c r="AV457" s="114">
        <v>0</v>
      </c>
      <c r="AW457" s="114">
        <v>0</v>
      </c>
      <c r="AX457" s="114">
        <v>0</v>
      </c>
      <c r="AY457" s="114">
        <v>0</v>
      </c>
      <c r="AZ457" s="114">
        <v>0</v>
      </c>
      <c r="BA457" s="114">
        <v>0</v>
      </c>
      <c r="BB457" s="114">
        <v>0</v>
      </c>
      <c r="BC457" s="114">
        <v>0</v>
      </c>
      <c r="BD457" s="114">
        <v>0</v>
      </c>
      <c r="BE457" s="114">
        <v>0</v>
      </c>
      <c r="BF457" s="114">
        <v>0</v>
      </c>
      <c r="BG457" s="114">
        <v>0</v>
      </c>
      <c r="BH457" s="114">
        <v>0</v>
      </c>
      <c r="BI457" s="114">
        <v>0</v>
      </c>
      <c r="BJ457" s="114">
        <v>0</v>
      </c>
      <c r="BK457" s="114">
        <v>0</v>
      </c>
      <c r="BL457" s="114">
        <v>0</v>
      </c>
      <c r="BM457" s="114">
        <v>0</v>
      </c>
      <c r="BN457" s="114">
        <v>0</v>
      </c>
      <c r="BO457" s="114">
        <v>0</v>
      </c>
      <c r="BP457" s="114">
        <v>0</v>
      </c>
      <c r="BQ457" s="114">
        <v>0</v>
      </c>
      <c r="BR457" s="114">
        <v>0</v>
      </c>
      <c r="BS457" s="114">
        <v>0</v>
      </c>
      <c r="BT457" s="114">
        <v>0</v>
      </c>
      <c r="BU457" s="114">
        <v>0</v>
      </c>
      <c r="BV457" s="114">
        <v>0</v>
      </c>
      <c r="BW457" s="114">
        <v>0</v>
      </c>
      <c r="BX457" s="114">
        <v>0</v>
      </c>
      <c r="BY457" s="114">
        <v>0</v>
      </c>
      <c r="BZ457" s="114">
        <v>0</v>
      </c>
      <c r="CA457" s="114">
        <v>0</v>
      </c>
      <c r="CB457" s="114">
        <v>0</v>
      </c>
      <c r="CC457" s="114">
        <v>0</v>
      </c>
      <c r="CD457" s="114">
        <v>0</v>
      </c>
      <c r="CE457" s="114">
        <v>0</v>
      </c>
      <c r="CF457" s="114">
        <v>0</v>
      </c>
      <c r="CG457" s="114">
        <v>0</v>
      </c>
      <c r="CH457" s="114">
        <v>0</v>
      </c>
      <c r="CI457" s="114">
        <v>0</v>
      </c>
      <c r="CJ457" s="114">
        <v>0</v>
      </c>
      <c r="CK457" s="114">
        <v>0</v>
      </c>
      <c r="CL457" s="114">
        <v>0</v>
      </c>
      <c r="CM457" s="114">
        <v>0</v>
      </c>
      <c r="CN457" s="114">
        <v>0</v>
      </c>
      <c r="CO457" s="114">
        <v>0</v>
      </c>
      <c r="CP457" s="114">
        <v>0</v>
      </c>
      <c r="CQ457" s="114">
        <v>0</v>
      </c>
      <c r="CR457" s="114">
        <v>0</v>
      </c>
      <c r="CS457" s="114">
        <v>0</v>
      </c>
      <c r="CT457" s="114">
        <v>0</v>
      </c>
      <c r="CU457" s="114">
        <v>0</v>
      </c>
      <c r="CV457" s="114">
        <v>0</v>
      </c>
      <c r="CW457" s="114">
        <v>0</v>
      </c>
      <c r="CX457" s="114">
        <v>0</v>
      </c>
      <c r="CY457" s="114">
        <v>0</v>
      </c>
      <c r="CZ457" s="114">
        <v>0</v>
      </c>
      <c r="DA457" s="114">
        <v>0</v>
      </c>
      <c r="DB457" s="114">
        <v>0</v>
      </c>
      <c r="DC457" s="114">
        <v>0</v>
      </c>
      <c r="DD457" s="114">
        <v>0</v>
      </c>
      <c r="DE457" s="114">
        <v>0</v>
      </c>
      <c r="DF457" s="114">
        <v>0</v>
      </c>
      <c r="DG457" s="114">
        <v>0</v>
      </c>
      <c r="DH457" s="114">
        <v>0</v>
      </c>
      <c r="DI457" s="114">
        <v>0</v>
      </c>
      <c r="DJ457" s="114">
        <v>0</v>
      </c>
      <c r="DK457" s="114">
        <v>0</v>
      </c>
      <c r="DL457" s="114">
        <v>0</v>
      </c>
      <c r="DM457" s="114">
        <v>0</v>
      </c>
      <c r="DN457" s="114">
        <v>0</v>
      </c>
      <c r="DO457" s="114">
        <v>0</v>
      </c>
      <c r="DP457" s="114">
        <v>0</v>
      </c>
      <c r="DQ457" s="114">
        <v>0</v>
      </c>
      <c r="DR457" s="114">
        <v>0</v>
      </c>
      <c r="DS457" s="114">
        <v>0</v>
      </c>
      <c r="DT457" s="114">
        <v>0</v>
      </c>
      <c r="DU457" s="114">
        <v>0</v>
      </c>
      <c r="DV457" s="114">
        <v>0</v>
      </c>
      <c r="DW457" s="114">
        <v>0</v>
      </c>
      <c r="DX457" s="114">
        <v>0</v>
      </c>
      <c r="DY457" s="114">
        <v>0</v>
      </c>
      <c r="DZ457" s="114">
        <v>0</v>
      </c>
      <c r="EA457" s="114">
        <v>0</v>
      </c>
      <c r="EB457" s="114">
        <v>0</v>
      </c>
      <c r="EC457" s="114">
        <v>0</v>
      </c>
      <c r="ED457" s="114">
        <v>0</v>
      </c>
      <c r="EE457" s="114">
        <v>0</v>
      </c>
      <c r="EF457" s="114">
        <v>0</v>
      </c>
      <c r="EG457" s="114">
        <v>0</v>
      </c>
      <c r="EH457" s="114">
        <v>0</v>
      </c>
      <c r="EI457" s="114">
        <v>0</v>
      </c>
      <c r="EJ457" s="114">
        <v>0</v>
      </c>
      <c r="EK457" s="114">
        <v>0</v>
      </c>
      <c r="EL457" s="114">
        <v>0</v>
      </c>
      <c r="EM457" s="114">
        <v>0</v>
      </c>
      <c r="EN457" s="114">
        <v>0</v>
      </c>
      <c r="EO457" s="114">
        <v>0</v>
      </c>
      <c r="EP457" s="114">
        <v>0</v>
      </c>
      <c r="EQ457" s="114">
        <v>0</v>
      </c>
      <c r="ER457" s="114">
        <v>0</v>
      </c>
      <c r="ES457" s="114">
        <v>0</v>
      </c>
      <c r="ET457" s="114">
        <v>0</v>
      </c>
      <c r="EU457" s="114">
        <v>0</v>
      </c>
      <c r="EV457" s="114">
        <v>0</v>
      </c>
      <c r="EW457" s="114">
        <v>0</v>
      </c>
      <c r="EX457" s="114">
        <v>0</v>
      </c>
      <c r="EY457" s="114">
        <v>0</v>
      </c>
      <c r="EZ457" s="114">
        <v>0</v>
      </c>
      <c r="FA457" s="114">
        <v>0</v>
      </c>
    </row>
    <row r="458" spans="1:157" x14ac:dyDescent="0.25">
      <c r="A458">
        <v>23</v>
      </c>
      <c r="B458" t="s">
        <v>78</v>
      </c>
      <c r="C458" s="65" t="s">
        <v>1373</v>
      </c>
      <c r="D458" s="65" t="s">
        <v>1420</v>
      </c>
      <c r="E458" t="s">
        <v>1421</v>
      </c>
      <c r="F458" s="66" t="s">
        <v>762</v>
      </c>
      <c r="G458" s="19">
        <v>4</v>
      </c>
      <c r="H458" s="19">
        <v>4</v>
      </c>
      <c r="I458" s="67"/>
      <c r="J458" s="68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  <c r="AC458" s="114">
        <v>0</v>
      </c>
      <c r="AD458" s="114">
        <v>0</v>
      </c>
      <c r="AE458" s="114">
        <v>0</v>
      </c>
      <c r="AF458" s="114">
        <v>0</v>
      </c>
      <c r="AG458" s="114">
        <v>0</v>
      </c>
      <c r="AH458" s="114">
        <v>0</v>
      </c>
      <c r="AI458" s="114">
        <v>0</v>
      </c>
      <c r="AJ458" s="114">
        <v>0</v>
      </c>
      <c r="AK458" s="114">
        <v>0</v>
      </c>
      <c r="AL458" s="114">
        <v>0</v>
      </c>
      <c r="AM458" s="114">
        <v>0</v>
      </c>
      <c r="AN458" s="114">
        <v>0</v>
      </c>
      <c r="AO458" s="114">
        <v>0</v>
      </c>
      <c r="AP458" s="114">
        <v>0</v>
      </c>
      <c r="AQ458" s="114">
        <v>0</v>
      </c>
      <c r="AR458" s="114">
        <v>0</v>
      </c>
      <c r="AS458" s="114">
        <v>0</v>
      </c>
      <c r="AT458" s="114">
        <v>0</v>
      </c>
      <c r="AU458" s="114">
        <v>0</v>
      </c>
      <c r="AV458" s="114">
        <v>0</v>
      </c>
      <c r="AW458" s="114">
        <v>0</v>
      </c>
      <c r="AX458" s="114">
        <v>0</v>
      </c>
      <c r="AY458" s="114">
        <v>0</v>
      </c>
      <c r="AZ458" s="114">
        <v>0</v>
      </c>
      <c r="BA458" s="114">
        <v>0</v>
      </c>
      <c r="BB458" s="114">
        <v>0</v>
      </c>
      <c r="BC458" s="114">
        <v>0</v>
      </c>
      <c r="BD458" s="114">
        <v>0</v>
      </c>
      <c r="BE458" s="114">
        <v>0</v>
      </c>
      <c r="BF458" s="114">
        <v>0</v>
      </c>
      <c r="BG458" s="114">
        <v>0</v>
      </c>
      <c r="BH458" s="114">
        <v>0</v>
      </c>
      <c r="BI458" s="114">
        <v>0</v>
      </c>
      <c r="BJ458" s="114">
        <v>0</v>
      </c>
      <c r="BK458" s="114">
        <v>0</v>
      </c>
      <c r="BL458" s="114">
        <v>0</v>
      </c>
      <c r="BM458" s="114">
        <v>0</v>
      </c>
      <c r="BN458" s="114">
        <v>0</v>
      </c>
      <c r="BO458" s="114">
        <v>0</v>
      </c>
      <c r="BP458" s="114">
        <v>0</v>
      </c>
      <c r="BQ458" s="114">
        <v>0</v>
      </c>
      <c r="BR458" s="114">
        <v>0</v>
      </c>
      <c r="BS458" s="114">
        <v>0</v>
      </c>
      <c r="BT458" s="114">
        <v>0</v>
      </c>
      <c r="BU458" s="114">
        <v>0</v>
      </c>
      <c r="BV458" s="114">
        <v>0</v>
      </c>
      <c r="BW458" s="114">
        <v>0</v>
      </c>
      <c r="BX458" s="114">
        <v>0</v>
      </c>
      <c r="BY458" s="114">
        <v>0</v>
      </c>
      <c r="BZ458" s="114">
        <v>0</v>
      </c>
      <c r="CA458" s="114">
        <v>0</v>
      </c>
      <c r="CB458" s="114">
        <v>0</v>
      </c>
      <c r="CC458" s="114">
        <v>0</v>
      </c>
      <c r="CD458" s="114">
        <v>0</v>
      </c>
      <c r="CE458" s="114">
        <v>0</v>
      </c>
      <c r="CF458" s="114">
        <v>0</v>
      </c>
      <c r="CG458" s="114">
        <v>0</v>
      </c>
      <c r="CH458" s="114">
        <v>0</v>
      </c>
      <c r="CI458" s="114">
        <v>0</v>
      </c>
      <c r="CJ458" s="114">
        <v>0</v>
      </c>
      <c r="CK458" s="114">
        <v>0</v>
      </c>
      <c r="CL458" s="114">
        <v>0</v>
      </c>
      <c r="CM458" s="114">
        <v>0</v>
      </c>
      <c r="CN458" s="114">
        <v>0</v>
      </c>
      <c r="CO458" s="114">
        <v>0</v>
      </c>
      <c r="CP458" s="114">
        <v>0</v>
      </c>
      <c r="CQ458" s="114">
        <v>0</v>
      </c>
      <c r="CR458" s="114">
        <v>0</v>
      </c>
      <c r="CS458" s="114">
        <v>0</v>
      </c>
      <c r="CT458" s="114">
        <v>0</v>
      </c>
      <c r="CU458" s="114">
        <v>0</v>
      </c>
      <c r="CV458" s="114">
        <v>0</v>
      </c>
      <c r="CW458" s="114">
        <v>0</v>
      </c>
      <c r="CX458" s="114">
        <v>0</v>
      </c>
      <c r="CY458" s="114">
        <v>0</v>
      </c>
      <c r="CZ458" s="114">
        <v>0</v>
      </c>
      <c r="DA458" s="114">
        <v>0</v>
      </c>
      <c r="DB458" s="114">
        <v>0</v>
      </c>
      <c r="DC458" s="114">
        <v>0</v>
      </c>
      <c r="DD458" s="114">
        <v>0</v>
      </c>
      <c r="DE458" s="114">
        <v>0</v>
      </c>
      <c r="DF458" s="114">
        <v>0</v>
      </c>
      <c r="DG458" s="114">
        <v>0</v>
      </c>
      <c r="DH458" s="114">
        <v>0</v>
      </c>
      <c r="DI458" s="114">
        <v>0</v>
      </c>
      <c r="DJ458" s="114">
        <v>0</v>
      </c>
      <c r="DK458" s="114">
        <v>0</v>
      </c>
      <c r="DL458" s="114">
        <v>0</v>
      </c>
      <c r="DM458" s="114">
        <v>0</v>
      </c>
      <c r="DN458" s="114">
        <v>0</v>
      </c>
      <c r="DO458" s="114">
        <v>0</v>
      </c>
      <c r="DP458" s="114">
        <v>0</v>
      </c>
      <c r="DQ458" s="114">
        <v>0</v>
      </c>
      <c r="DR458" s="114">
        <v>0</v>
      </c>
      <c r="DS458" s="114">
        <v>0</v>
      </c>
      <c r="DT458" s="114">
        <v>0</v>
      </c>
      <c r="DU458" s="114">
        <v>0</v>
      </c>
      <c r="DV458" s="114">
        <v>0</v>
      </c>
      <c r="DW458" s="114">
        <v>0</v>
      </c>
      <c r="DX458" s="114">
        <v>0</v>
      </c>
      <c r="DY458" s="114">
        <v>0</v>
      </c>
      <c r="DZ458" s="114">
        <v>0</v>
      </c>
      <c r="EA458" s="114">
        <v>0</v>
      </c>
      <c r="EB458" s="114">
        <v>0</v>
      </c>
      <c r="EC458" s="114">
        <v>0</v>
      </c>
      <c r="ED458" s="114">
        <v>0</v>
      </c>
      <c r="EE458" s="114">
        <v>0</v>
      </c>
      <c r="EF458" s="114">
        <v>0</v>
      </c>
      <c r="EG458" s="114">
        <v>0</v>
      </c>
      <c r="EH458" s="114">
        <v>0</v>
      </c>
      <c r="EI458" s="114">
        <v>0</v>
      </c>
      <c r="EJ458" s="114">
        <v>0</v>
      </c>
      <c r="EK458" s="114">
        <v>0</v>
      </c>
      <c r="EL458" s="114">
        <v>0</v>
      </c>
      <c r="EM458" s="114">
        <v>0</v>
      </c>
      <c r="EN458" s="114">
        <v>0</v>
      </c>
      <c r="EO458" s="114">
        <v>0</v>
      </c>
      <c r="EP458" s="114">
        <v>0</v>
      </c>
      <c r="EQ458" s="114">
        <v>0</v>
      </c>
      <c r="ER458" s="114">
        <v>0</v>
      </c>
      <c r="ES458" s="114">
        <v>0</v>
      </c>
      <c r="ET458" s="114">
        <v>0</v>
      </c>
      <c r="EU458" s="114">
        <v>0</v>
      </c>
      <c r="EV458" s="114">
        <v>0</v>
      </c>
      <c r="EW458" s="114">
        <v>0</v>
      </c>
      <c r="EX458" s="114">
        <v>0</v>
      </c>
      <c r="EY458" s="114">
        <v>0</v>
      </c>
      <c r="EZ458" s="114">
        <v>0</v>
      </c>
      <c r="FA458" s="114">
        <v>0</v>
      </c>
    </row>
    <row r="459" spans="1:157" x14ac:dyDescent="0.25">
      <c r="A459">
        <v>23</v>
      </c>
      <c r="B459" t="s">
        <v>78</v>
      </c>
      <c r="C459" s="65" t="s">
        <v>1373</v>
      </c>
      <c r="D459" s="65" t="s">
        <v>1422</v>
      </c>
      <c r="E459" t="s">
        <v>1423</v>
      </c>
      <c r="F459" s="66" t="s">
        <v>762</v>
      </c>
      <c r="G459" s="19">
        <v>4</v>
      </c>
      <c r="H459" s="19">
        <v>4</v>
      </c>
      <c r="I459" s="67"/>
      <c r="J459" s="68">
        <v>0</v>
      </c>
      <c r="K459" s="114">
        <v>0</v>
      </c>
      <c r="L459" s="114">
        <v>0</v>
      </c>
      <c r="M459" s="114">
        <v>0</v>
      </c>
      <c r="N459" s="114">
        <v>0</v>
      </c>
      <c r="O459" s="114">
        <v>0</v>
      </c>
      <c r="P459" s="114">
        <v>0</v>
      </c>
      <c r="Q459" s="114">
        <v>0</v>
      </c>
      <c r="R459" s="114">
        <v>0</v>
      </c>
      <c r="S459" s="114">
        <v>0</v>
      </c>
      <c r="T459" s="114">
        <v>0</v>
      </c>
      <c r="U459" s="114">
        <v>0</v>
      </c>
      <c r="V459" s="114">
        <v>0</v>
      </c>
      <c r="W459" s="114">
        <v>0</v>
      </c>
      <c r="X459" s="114">
        <v>0</v>
      </c>
      <c r="Y459" s="114">
        <v>0</v>
      </c>
      <c r="Z459" s="114">
        <v>0</v>
      </c>
      <c r="AA459" s="114">
        <v>0</v>
      </c>
      <c r="AB459" s="114">
        <v>0</v>
      </c>
      <c r="AC459" s="114">
        <v>0</v>
      </c>
      <c r="AD459" s="114">
        <v>0</v>
      </c>
      <c r="AE459" s="114">
        <v>0</v>
      </c>
      <c r="AF459" s="114">
        <v>0</v>
      </c>
      <c r="AG459" s="114">
        <v>0</v>
      </c>
      <c r="AH459" s="114">
        <v>0</v>
      </c>
      <c r="AI459" s="114">
        <v>0</v>
      </c>
      <c r="AJ459" s="114">
        <v>0</v>
      </c>
      <c r="AK459" s="114">
        <v>0</v>
      </c>
      <c r="AL459" s="114">
        <v>0</v>
      </c>
      <c r="AM459" s="114">
        <v>0</v>
      </c>
      <c r="AN459" s="114">
        <v>0</v>
      </c>
      <c r="AO459" s="114">
        <v>0</v>
      </c>
      <c r="AP459" s="114">
        <v>0</v>
      </c>
      <c r="AQ459" s="114">
        <v>0</v>
      </c>
      <c r="AR459" s="114">
        <v>0</v>
      </c>
      <c r="AS459" s="114">
        <v>0</v>
      </c>
      <c r="AT459" s="114">
        <v>0</v>
      </c>
      <c r="AU459" s="114">
        <v>0</v>
      </c>
      <c r="AV459" s="114">
        <v>0</v>
      </c>
      <c r="AW459" s="114">
        <v>0</v>
      </c>
      <c r="AX459" s="114">
        <v>0</v>
      </c>
      <c r="AY459" s="114">
        <v>0</v>
      </c>
      <c r="AZ459" s="114">
        <v>0</v>
      </c>
      <c r="BA459" s="114">
        <v>0</v>
      </c>
      <c r="BB459" s="114">
        <v>0</v>
      </c>
      <c r="BC459" s="114">
        <v>0</v>
      </c>
      <c r="BD459" s="114">
        <v>0</v>
      </c>
      <c r="BE459" s="114">
        <v>0</v>
      </c>
      <c r="BF459" s="114">
        <v>0</v>
      </c>
      <c r="BG459" s="114">
        <v>0</v>
      </c>
      <c r="BH459" s="114">
        <v>0</v>
      </c>
      <c r="BI459" s="114">
        <v>0</v>
      </c>
      <c r="BJ459" s="114">
        <v>0</v>
      </c>
      <c r="BK459" s="114">
        <v>0</v>
      </c>
      <c r="BL459" s="114">
        <v>0</v>
      </c>
      <c r="BM459" s="114">
        <v>0</v>
      </c>
      <c r="BN459" s="114">
        <v>0</v>
      </c>
      <c r="BO459" s="114">
        <v>0</v>
      </c>
      <c r="BP459" s="114">
        <v>0</v>
      </c>
      <c r="BQ459" s="114">
        <v>0</v>
      </c>
      <c r="BR459" s="114">
        <v>0</v>
      </c>
      <c r="BS459" s="114">
        <v>0</v>
      </c>
      <c r="BT459" s="114">
        <v>0</v>
      </c>
      <c r="BU459" s="114">
        <v>0</v>
      </c>
      <c r="BV459" s="114">
        <v>0</v>
      </c>
      <c r="BW459" s="114">
        <v>0</v>
      </c>
      <c r="BX459" s="114">
        <v>0</v>
      </c>
      <c r="BY459" s="114">
        <v>0</v>
      </c>
      <c r="BZ459" s="114">
        <v>0</v>
      </c>
      <c r="CA459" s="114">
        <v>0</v>
      </c>
      <c r="CB459" s="114">
        <v>0</v>
      </c>
      <c r="CC459" s="114">
        <v>0</v>
      </c>
      <c r="CD459" s="114">
        <v>0</v>
      </c>
      <c r="CE459" s="114">
        <v>0</v>
      </c>
      <c r="CF459" s="114">
        <v>0</v>
      </c>
      <c r="CG459" s="114">
        <v>0</v>
      </c>
      <c r="CH459" s="114">
        <v>0</v>
      </c>
      <c r="CI459" s="114">
        <v>0</v>
      </c>
      <c r="CJ459" s="114">
        <v>0</v>
      </c>
      <c r="CK459" s="114">
        <v>0</v>
      </c>
      <c r="CL459" s="114">
        <v>0</v>
      </c>
      <c r="CM459" s="114">
        <v>0</v>
      </c>
      <c r="CN459" s="114">
        <v>0</v>
      </c>
      <c r="CO459" s="114">
        <v>0</v>
      </c>
      <c r="CP459" s="114">
        <v>0</v>
      </c>
      <c r="CQ459" s="114">
        <v>0</v>
      </c>
      <c r="CR459" s="114">
        <v>0</v>
      </c>
      <c r="CS459" s="114">
        <v>0</v>
      </c>
      <c r="CT459" s="114">
        <v>0</v>
      </c>
      <c r="CU459" s="114">
        <v>0</v>
      </c>
      <c r="CV459" s="114">
        <v>0</v>
      </c>
      <c r="CW459" s="114">
        <v>0</v>
      </c>
      <c r="CX459" s="114">
        <v>0</v>
      </c>
      <c r="CY459" s="114">
        <v>0</v>
      </c>
      <c r="CZ459" s="114">
        <v>0</v>
      </c>
      <c r="DA459" s="114">
        <v>0</v>
      </c>
      <c r="DB459" s="114">
        <v>0</v>
      </c>
      <c r="DC459" s="114">
        <v>0</v>
      </c>
      <c r="DD459" s="114">
        <v>0</v>
      </c>
      <c r="DE459" s="114">
        <v>0</v>
      </c>
      <c r="DF459" s="114">
        <v>0</v>
      </c>
      <c r="DG459" s="114">
        <v>0</v>
      </c>
      <c r="DH459" s="114">
        <v>0</v>
      </c>
      <c r="DI459" s="114">
        <v>0</v>
      </c>
      <c r="DJ459" s="114">
        <v>0</v>
      </c>
      <c r="DK459" s="114">
        <v>0</v>
      </c>
      <c r="DL459" s="114">
        <v>0</v>
      </c>
      <c r="DM459" s="114">
        <v>0</v>
      </c>
      <c r="DN459" s="114">
        <v>0</v>
      </c>
      <c r="DO459" s="114">
        <v>0</v>
      </c>
      <c r="DP459" s="114">
        <v>0</v>
      </c>
      <c r="DQ459" s="114">
        <v>0</v>
      </c>
      <c r="DR459" s="114">
        <v>0</v>
      </c>
      <c r="DS459" s="114">
        <v>0</v>
      </c>
      <c r="DT459" s="114">
        <v>0</v>
      </c>
      <c r="DU459" s="114">
        <v>0</v>
      </c>
      <c r="DV459" s="114">
        <v>0</v>
      </c>
      <c r="DW459" s="114">
        <v>0</v>
      </c>
      <c r="DX459" s="114">
        <v>0</v>
      </c>
      <c r="DY459" s="114">
        <v>0</v>
      </c>
      <c r="DZ459" s="114">
        <v>0</v>
      </c>
      <c r="EA459" s="114">
        <v>0</v>
      </c>
      <c r="EB459" s="114">
        <v>0</v>
      </c>
      <c r="EC459" s="114">
        <v>0</v>
      </c>
      <c r="ED459" s="114">
        <v>0</v>
      </c>
      <c r="EE459" s="114">
        <v>0</v>
      </c>
      <c r="EF459" s="114">
        <v>0</v>
      </c>
      <c r="EG459" s="114">
        <v>0</v>
      </c>
      <c r="EH459" s="114">
        <v>0</v>
      </c>
      <c r="EI459" s="114">
        <v>0</v>
      </c>
      <c r="EJ459" s="114">
        <v>0</v>
      </c>
      <c r="EK459" s="114">
        <v>0</v>
      </c>
      <c r="EL459" s="114">
        <v>0</v>
      </c>
      <c r="EM459" s="114">
        <v>0</v>
      </c>
      <c r="EN459" s="114">
        <v>0</v>
      </c>
      <c r="EO459" s="114">
        <v>0</v>
      </c>
      <c r="EP459" s="114">
        <v>0</v>
      </c>
      <c r="EQ459" s="114">
        <v>0</v>
      </c>
      <c r="ER459" s="114">
        <v>0</v>
      </c>
      <c r="ES459" s="114">
        <v>0</v>
      </c>
      <c r="ET459" s="114">
        <v>0</v>
      </c>
      <c r="EU459" s="114">
        <v>0</v>
      </c>
      <c r="EV459" s="114">
        <v>0</v>
      </c>
      <c r="EW459" s="114">
        <v>0</v>
      </c>
      <c r="EX459" s="114">
        <v>0</v>
      </c>
      <c r="EY459" s="114">
        <v>0</v>
      </c>
      <c r="EZ459" s="114">
        <v>0</v>
      </c>
      <c r="FA459" s="114">
        <v>0</v>
      </c>
    </row>
    <row r="460" spans="1:157" x14ac:dyDescent="0.25">
      <c r="A460">
        <v>23</v>
      </c>
      <c r="B460" t="s">
        <v>78</v>
      </c>
      <c r="C460" s="65" t="s">
        <v>778</v>
      </c>
      <c r="D460" s="65" t="s">
        <v>312</v>
      </c>
      <c r="E460" t="s">
        <v>313</v>
      </c>
      <c r="F460" s="79" t="s">
        <v>766</v>
      </c>
      <c r="G460" s="19">
        <v>4</v>
      </c>
      <c r="H460" s="19">
        <v>4</v>
      </c>
      <c r="I460" s="67"/>
      <c r="J460" s="68">
        <v>3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2</v>
      </c>
      <c r="U460" s="114">
        <v>0</v>
      </c>
      <c r="V460" s="114">
        <v>0</v>
      </c>
      <c r="W460" s="114">
        <v>0</v>
      </c>
      <c r="X460" s="114">
        <v>0</v>
      </c>
      <c r="Y460" s="114">
        <v>1</v>
      </c>
      <c r="Z460" s="114">
        <v>0</v>
      </c>
      <c r="AA460" s="114">
        <v>0</v>
      </c>
      <c r="AB460" s="114">
        <v>0</v>
      </c>
      <c r="AC460" s="114">
        <v>0</v>
      </c>
      <c r="AD460" s="114">
        <v>0</v>
      </c>
      <c r="AE460" s="114">
        <v>0</v>
      </c>
      <c r="AF460" s="114">
        <v>0</v>
      </c>
      <c r="AG460" s="114">
        <v>0</v>
      </c>
      <c r="AH460" s="114">
        <v>0</v>
      </c>
      <c r="AI460" s="114">
        <v>0</v>
      </c>
      <c r="AJ460" s="114">
        <v>0</v>
      </c>
      <c r="AK460" s="114">
        <v>0</v>
      </c>
      <c r="AL460" s="114">
        <v>0</v>
      </c>
      <c r="AM460" s="114">
        <v>0</v>
      </c>
      <c r="AN460" s="114">
        <v>0</v>
      </c>
      <c r="AO460" s="114">
        <v>0</v>
      </c>
      <c r="AP460" s="114">
        <v>0</v>
      </c>
      <c r="AQ460" s="114">
        <v>0</v>
      </c>
      <c r="AR460" s="114">
        <v>0</v>
      </c>
      <c r="AS460" s="114">
        <v>0</v>
      </c>
      <c r="AT460" s="114">
        <v>0</v>
      </c>
      <c r="AU460" s="114">
        <v>0</v>
      </c>
      <c r="AV460" s="114">
        <v>0</v>
      </c>
      <c r="AW460" s="114">
        <v>0</v>
      </c>
      <c r="AX460" s="114">
        <v>0</v>
      </c>
      <c r="AY460" s="114">
        <v>0</v>
      </c>
      <c r="AZ460" s="114">
        <v>0</v>
      </c>
      <c r="BA460" s="114">
        <v>0</v>
      </c>
      <c r="BB460" s="114">
        <v>0</v>
      </c>
      <c r="BC460" s="114">
        <v>0</v>
      </c>
      <c r="BD460" s="114">
        <v>0</v>
      </c>
      <c r="BE460" s="114">
        <v>0</v>
      </c>
      <c r="BF460" s="114">
        <v>0</v>
      </c>
      <c r="BG460" s="114">
        <v>0</v>
      </c>
      <c r="BH460" s="114">
        <v>0</v>
      </c>
      <c r="BI460" s="114">
        <v>0</v>
      </c>
      <c r="BJ460" s="114">
        <v>0</v>
      </c>
      <c r="BK460" s="114">
        <v>0</v>
      </c>
      <c r="BL460" s="114">
        <v>0</v>
      </c>
      <c r="BM460" s="114">
        <v>0</v>
      </c>
      <c r="BN460" s="114">
        <v>0</v>
      </c>
      <c r="BO460" s="114">
        <v>0</v>
      </c>
      <c r="BP460" s="114">
        <v>0</v>
      </c>
      <c r="BQ460" s="114">
        <v>0</v>
      </c>
      <c r="BR460" s="114">
        <v>0</v>
      </c>
      <c r="BS460" s="114">
        <v>0</v>
      </c>
      <c r="BT460" s="114">
        <v>0</v>
      </c>
      <c r="BU460" s="114">
        <v>0</v>
      </c>
      <c r="BV460" s="114">
        <v>0</v>
      </c>
      <c r="BW460" s="114">
        <v>0</v>
      </c>
      <c r="BX460" s="114">
        <v>0</v>
      </c>
      <c r="BY460" s="114">
        <v>0</v>
      </c>
      <c r="BZ460" s="114">
        <v>0</v>
      </c>
      <c r="CA460" s="114">
        <v>0</v>
      </c>
      <c r="CB460" s="114">
        <v>0</v>
      </c>
      <c r="CC460" s="114">
        <v>0</v>
      </c>
      <c r="CD460" s="114">
        <v>0</v>
      </c>
      <c r="CE460" s="114">
        <v>0</v>
      </c>
      <c r="CF460" s="114">
        <v>0</v>
      </c>
      <c r="CG460" s="114">
        <v>0</v>
      </c>
      <c r="CH460" s="114">
        <v>0</v>
      </c>
      <c r="CI460" s="114">
        <v>0</v>
      </c>
      <c r="CJ460" s="114">
        <v>0</v>
      </c>
      <c r="CK460" s="114">
        <v>0</v>
      </c>
      <c r="CL460" s="114">
        <v>0</v>
      </c>
      <c r="CM460" s="114">
        <v>0</v>
      </c>
      <c r="CN460" s="114">
        <v>0</v>
      </c>
      <c r="CO460" s="114">
        <v>0</v>
      </c>
      <c r="CP460" s="114">
        <v>0</v>
      </c>
      <c r="CQ460" s="114">
        <v>0</v>
      </c>
      <c r="CR460" s="114">
        <v>0</v>
      </c>
      <c r="CS460" s="114">
        <v>0</v>
      </c>
      <c r="CT460" s="114">
        <v>0</v>
      </c>
      <c r="CU460" s="114">
        <v>0</v>
      </c>
      <c r="CV460" s="114">
        <v>0</v>
      </c>
      <c r="CW460" s="114">
        <v>0</v>
      </c>
      <c r="CX460" s="114">
        <v>0</v>
      </c>
      <c r="CY460" s="114">
        <v>0</v>
      </c>
      <c r="CZ460" s="114">
        <v>0</v>
      </c>
      <c r="DA460" s="114">
        <v>0</v>
      </c>
      <c r="DB460" s="114">
        <v>0</v>
      </c>
      <c r="DC460" s="114">
        <v>0</v>
      </c>
      <c r="DD460" s="114">
        <v>0</v>
      </c>
      <c r="DE460" s="114">
        <v>0</v>
      </c>
      <c r="DF460" s="114">
        <v>0</v>
      </c>
      <c r="DG460" s="114">
        <v>0</v>
      </c>
      <c r="DH460" s="114">
        <v>0</v>
      </c>
      <c r="DI460" s="114">
        <v>0</v>
      </c>
      <c r="DJ460" s="114">
        <v>0</v>
      </c>
      <c r="DK460" s="114">
        <v>0</v>
      </c>
      <c r="DL460" s="114">
        <v>0</v>
      </c>
      <c r="DM460" s="114">
        <v>0</v>
      </c>
      <c r="DN460" s="114">
        <v>0</v>
      </c>
      <c r="DO460" s="114">
        <v>0</v>
      </c>
      <c r="DP460" s="114">
        <v>0</v>
      </c>
      <c r="DQ460" s="114">
        <v>0</v>
      </c>
      <c r="DR460" s="114">
        <v>0</v>
      </c>
      <c r="DS460" s="114">
        <v>0</v>
      </c>
      <c r="DT460" s="114">
        <v>0</v>
      </c>
      <c r="DU460" s="114">
        <v>0</v>
      </c>
      <c r="DV460" s="114">
        <v>0</v>
      </c>
      <c r="DW460" s="114">
        <v>0</v>
      </c>
      <c r="DX460" s="114">
        <v>0</v>
      </c>
      <c r="DY460" s="114">
        <v>0</v>
      </c>
      <c r="DZ460" s="114">
        <v>0</v>
      </c>
      <c r="EA460" s="114">
        <v>0</v>
      </c>
      <c r="EB460" s="114">
        <v>0</v>
      </c>
      <c r="EC460" s="114">
        <v>0</v>
      </c>
      <c r="ED460" s="114">
        <v>0</v>
      </c>
      <c r="EE460" s="114">
        <v>0</v>
      </c>
      <c r="EF460" s="114">
        <v>0</v>
      </c>
      <c r="EG460" s="114">
        <v>0</v>
      </c>
      <c r="EH460" s="114">
        <v>0</v>
      </c>
      <c r="EI460" s="114">
        <v>0</v>
      </c>
      <c r="EJ460" s="114">
        <v>0</v>
      </c>
      <c r="EK460" s="114">
        <v>0</v>
      </c>
      <c r="EL460" s="114">
        <v>0</v>
      </c>
      <c r="EM460" s="114">
        <v>0</v>
      </c>
      <c r="EN460" s="114">
        <v>0</v>
      </c>
      <c r="EO460" s="114">
        <v>0</v>
      </c>
      <c r="EP460" s="114">
        <v>0</v>
      </c>
      <c r="EQ460" s="114">
        <v>0</v>
      </c>
      <c r="ER460" s="114">
        <v>0</v>
      </c>
      <c r="ES460" s="114">
        <v>0</v>
      </c>
      <c r="ET460" s="114">
        <v>0</v>
      </c>
      <c r="EU460" s="114">
        <v>0</v>
      </c>
      <c r="EV460" s="114">
        <v>0</v>
      </c>
      <c r="EW460" s="114">
        <v>0</v>
      </c>
      <c r="EX460" s="114">
        <v>0</v>
      </c>
      <c r="EY460" s="114">
        <v>0</v>
      </c>
      <c r="EZ460" s="114">
        <v>0</v>
      </c>
      <c r="FA460" s="114">
        <v>0</v>
      </c>
    </row>
    <row r="461" spans="1:157" s="71" customFormat="1" x14ac:dyDescent="0.25">
      <c r="A461" s="71">
        <v>23</v>
      </c>
      <c r="B461" s="71" t="s">
        <v>78</v>
      </c>
      <c r="C461" s="72" t="s">
        <v>1417</v>
      </c>
      <c r="D461" s="72" t="s">
        <v>1424</v>
      </c>
      <c r="E461" s="71" t="s">
        <v>1425</v>
      </c>
      <c r="F461" s="73" t="s">
        <v>762</v>
      </c>
      <c r="G461" s="74">
        <v>4</v>
      </c>
      <c r="H461" s="19">
        <v>4</v>
      </c>
      <c r="I461" s="75"/>
      <c r="J461" s="68">
        <v>0</v>
      </c>
      <c r="K461" s="114">
        <v>0</v>
      </c>
      <c r="L461" s="114">
        <v>0</v>
      </c>
      <c r="M461" s="114">
        <v>0</v>
      </c>
      <c r="N461" s="114">
        <v>0</v>
      </c>
      <c r="O461" s="114">
        <v>0</v>
      </c>
      <c r="P461" s="114">
        <v>0</v>
      </c>
      <c r="Q461" s="114">
        <v>0</v>
      </c>
      <c r="R461" s="114">
        <v>0</v>
      </c>
      <c r="S461" s="114">
        <v>0</v>
      </c>
      <c r="T461" s="114">
        <v>0</v>
      </c>
      <c r="U461" s="114">
        <v>0</v>
      </c>
      <c r="V461" s="114">
        <v>0</v>
      </c>
      <c r="W461" s="114">
        <v>0</v>
      </c>
      <c r="X461" s="114">
        <v>0</v>
      </c>
      <c r="Y461" s="114">
        <v>0</v>
      </c>
      <c r="Z461" s="114">
        <v>0</v>
      </c>
      <c r="AA461" s="114">
        <v>0</v>
      </c>
      <c r="AB461" s="114">
        <v>0</v>
      </c>
      <c r="AC461" s="114">
        <v>0</v>
      </c>
      <c r="AD461" s="114">
        <v>0</v>
      </c>
      <c r="AE461" s="114">
        <v>0</v>
      </c>
      <c r="AF461" s="114">
        <v>0</v>
      </c>
      <c r="AG461" s="114">
        <v>0</v>
      </c>
      <c r="AH461" s="114">
        <v>0</v>
      </c>
      <c r="AI461" s="114">
        <v>0</v>
      </c>
      <c r="AJ461" s="114">
        <v>0</v>
      </c>
      <c r="AK461" s="114">
        <v>0</v>
      </c>
      <c r="AL461" s="114">
        <v>0</v>
      </c>
      <c r="AM461" s="114">
        <v>0</v>
      </c>
      <c r="AN461" s="114">
        <v>0</v>
      </c>
      <c r="AO461" s="114">
        <v>0</v>
      </c>
      <c r="AP461" s="114">
        <v>0</v>
      </c>
      <c r="AQ461" s="114">
        <v>0</v>
      </c>
      <c r="AR461" s="114">
        <v>0</v>
      </c>
      <c r="AS461" s="114">
        <v>0</v>
      </c>
      <c r="AT461" s="114">
        <v>0</v>
      </c>
      <c r="AU461" s="114">
        <v>0</v>
      </c>
      <c r="AV461" s="114">
        <v>0</v>
      </c>
      <c r="AW461" s="114">
        <v>0</v>
      </c>
      <c r="AX461" s="114">
        <v>0</v>
      </c>
      <c r="AY461" s="114">
        <v>0</v>
      </c>
      <c r="AZ461" s="114">
        <v>0</v>
      </c>
      <c r="BA461" s="114">
        <v>0</v>
      </c>
      <c r="BB461" s="114">
        <v>0</v>
      </c>
      <c r="BC461" s="114">
        <v>0</v>
      </c>
      <c r="BD461" s="114">
        <v>0</v>
      </c>
      <c r="BE461" s="114">
        <v>0</v>
      </c>
      <c r="BF461" s="114">
        <v>0</v>
      </c>
      <c r="BG461" s="114">
        <v>0</v>
      </c>
      <c r="BH461" s="114">
        <v>0</v>
      </c>
      <c r="BI461" s="114">
        <v>0</v>
      </c>
      <c r="BJ461" s="114">
        <v>0</v>
      </c>
      <c r="BK461" s="114">
        <v>0</v>
      </c>
      <c r="BL461" s="114">
        <v>0</v>
      </c>
      <c r="BM461" s="114">
        <v>0</v>
      </c>
      <c r="BN461" s="114">
        <v>0</v>
      </c>
      <c r="BO461" s="114">
        <v>0</v>
      </c>
      <c r="BP461" s="114">
        <v>0</v>
      </c>
      <c r="BQ461" s="114">
        <v>0</v>
      </c>
      <c r="BR461" s="114">
        <v>0</v>
      </c>
      <c r="BS461" s="114">
        <v>0</v>
      </c>
      <c r="BT461" s="114">
        <v>0</v>
      </c>
      <c r="BU461" s="114">
        <v>0</v>
      </c>
      <c r="BV461" s="114">
        <v>0</v>
      </c>
      <c r="BW461" s="114">
        <v>0</v>
      </c>
      <c r="BX461" s="114">
        <v>0</v>
      </c>
      <c r="BY461" s="114">
        <v>0</v>
      </c>
      <c r="BZ461" s="114">
        <v>0</v>
      </c>
      <c r="CA461" s="114">
        <v>0</v>
      </c>
      <c r="CB461" s="114">
        <v>0</v>
      </c>
      <c r="CC461" s="114">
        <v>0</v>
      </c>
      <c r="CD461" s="114">
        <v>0</v>
      </c>
      <c r="CE461" s="114">
        <v>0</v>
      </c>
      <c r="CF461" s="114">
        <v>0</v>
      </c>
      <c r="CG461" s="114">
        <v>0</v>
      </c>
      <c r="CH461" s="114">
        <v>0</v>
      </c>
      <c r="CI461" s="114">
        <v>0</v>
      </c>
      <c r="CJ461" s="114">
        <v>0</v>
      </c>
      <c r="CK461" s="114">
        <v>0</v>
      </c>
      <c r="CL461" s="114">
        <v>0</v>
      </c>
      <c r="CM461" s="114">
        <v>0</v>
      </c>
      <c r="CN461" s="114">
        <v>0</v>
      </c>
      <c r="CO461" s="114">
        <v>0</v>
      </c>
      <c r="CP461" s="114">
        <v>0</v>
      </c>
      <c r="CQ461" s="114">
        <v>0</v>
      </c>
      <c r="CR461" s="114">
        <v>0</v>
      </c>
      <c r="CS461" s="114">
        <v>0</v>
      </c>
      <c r="CT461" s="114">
        <v>0</v>
      </c>
      <c r="CU461" s="114">
        <v>0</v>
      </c>
      <c r="CV461" s="114">
        <v>0</v>
      </c>
      <c r="CW461" s="114">
        <v>0</v>
      </c>
      <c r="CX461" s="114">
        <v>0</v>
      </c>
      <c r="CY461" s="114">
        <v>0</v>
      </c>
      <c r="CZ461" s="114">
        <v>0</v>
      </c>
      <c r="DA461" s="114">
        <v>0</v>
      </c>
      <c r="DB461" s="114">
        <v>0</v>
      </c>
      <c r="DC461" s="114">
        <v>0</v>
      </c>
      <c r="DD461" s="114">
        <v>0</v>
      </c>
      <c r="DE461" s="114">
        <v>0</v>
      </c>
      <c r="DF461" s="114">
        <v>0</v>
      </c>
      <c r="DG461" s="114">
        <v>0</v>
      </c>
      <c r="DH461" s="114">
        <v>0</v>
      </c>
      <c r="DI461" s="114">
        <v>0</v>
      </c>
      <c r="DJ461" s="114">
        <v>0</v>
      </c>
      <c r="DK461" s="114">
        <v>0</v>
      </c>
      <c r="DL461" s="114">
        <v>0</v>
      </c>
      <c r="DM461" s="114">
        <v>0</v>
      </c>
      <c r="DN461" s="114">
        <v>0</v>
      </c>
      <c r="DO461" s="114">
        <v>0</v>
      </c>
      <c r="DP461" s="114">
        <v>0</v>
      </c>
      <c r="DQ461" s="114">
        <v>0</v>
      </c>
      <c r="DR461" s="114">
        <v>0</v>
      </c>
      <c r="DS461" s="114">
        <v>0</v>
      </c>
      <c r="DT461" s="114">
        <v>0</v>
      </c>
      <c r="DU461" s="114">
        <v>0</v>
      </c>
      <c r="DV461" s="114">
        <v>0</v>
      </c>
      <c r="DW461" s="114">
        <v>0</v>
      </c>
      <c r="DX461" s="114">
        <v>0</v>
      </c>
      <c r="DY461" s="114">
        <v>0</v>
      </c>
      <c r="DZ461" s="114">
        <v>0</v>
      </c>
      <c r="EA461" s="114">
        <v>0</v>
      </c>
      <c r="EB461" s="114">
        <v>0</v>
      </c>
      <c r="EC461" s="114">
        <v>0</v>
      </c>
      <c r="ED461" s="114">
        <v>0</v>
      </c>
      <c r="EE461" s="114">
        <v>0</v>
      </c>
      <c r="EF461" s="114">
        <v>0</v>
      </c>
      <c r="EG461" s="114">
        <v>0</v>
      </c>
      <c r="EH461" s="114">
        <v>0</v>
      </c>
      <c r="EI461" s="114">
        <v>0</v>
      </c>
      <c r="EJ461" s="114">
        <v>0</v>
      </c>
      <c r="EK461" s="114">
        <v>0</v>
      </c>
      <c r="EL461" s="114">
        <v>0</v>
      </c>
      <c r="EM461" s="114">
        <v>0</v>
      </c>
      <c r="EN461" s="114">
        <v>0</v>
      </c>
      <c r="EO461" s="114">
        <v>0</v>
      </c>
      <c r="EP461" s="114">
        <v>0</v>
      </c>
      <c r="EQ461" s="114">
        <v>0</v>
      </c>
      <c r="ER461" s="114">
        <v>0</v>
      </c>
      <c r="ES461" s="114">
        <v>0</v>
      </c>
      <c r="ET461" s="114">
        <v>0</v>
      </c>
      <c r="EU461" s="114">
        <v>0</v>
      </c>
      <c r="EV461" s="114">
        <v>0</v>
      </c>
      <c r="EW461" s="114">
        <v>0</v>
      </c>
      <c r="EX461" s="114">
        <v>0</v>
      </c>
      <c r="EY461" s="114">
        <v>0</v>
      </c>
      <c r="EZ461" s="114">
        <v>0</v>
      </c>
      <c r="FA461" s="114">
        <v>0</v>
      </c>
    </row>
    <row r="462" spans="1:157" x14ac:dyDescent="0.25">
      <c r="A462">
        <v>23</v>
      </c>
      <c r="B462" t="s">
        <v>78</v>
      </c>
      <c r="C462" s="65" t="s">
        <v>1417</v>
      </c>
      <c r="D462" s="65" t="s">
        <v>266</v>
      </c>
      <c r="E462" t="s">
        <v>1426</v>
      </c>
      <c r="F462" s="66" t="s">
        <v>762</v>
      </c>
      <c r="G462" s="19">
        <v>3</v>
      </c>
      <c r="H462" s="19">
        <v>3</v>
      </c>
      <c r="I462" s="67"/>
      <c r="J462" s="68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  <c r="AC462" s="114">
        <v>0</v>
      </c>
      <c r="AD462" s="114">
        <v>0</v>
      </c>
      <c r="AE462" s="114">
        <v>0</v>
      </c>
      <c r="AF462" s="114">
        <v>0</v>
      </c>
      <c r="AG462" s="114">
        <v>0</v>
      </c>
      <c r="AH462" s="114">
        <v>0</v>
      </c>
      <c r="AI462" s="114">
        <v>0</v>
      </c>
      <c r="AJ462" s="114">
        <v>0</v>
      </c>
      <c r="AK462" s="114">
        <v>0</v>
      </c>
      <c r="AL462" s="114">
        <v>0</v>
      </c>
      <c r="AM462" s="114">
        <v>0</v>
      </c>
      <c r="AN462" s="114">
        <v>0</v>
      </c>
      <c r="AO462" s="114">
        <v>0</v>
      </c>
      <c r="AP462" s="114">
        <v>0</v>
      </c>
      <c r="AQ462" s="114">
        <v>0</v>
      </c>
      <c r="AR462" s="114">
        <v>0</v>
      </c>
      <c r="AS462" s="114">
        <v>0</v>
      </c>
      <c r="AT462" s="114">
        <v>0</v>
      </c>
      <c r="AU462" s="114">
        <v>0</v>
      </c>
      <c r="AV462" s="114">
        <v>0</v>
      </c>
      <c r="AW462" s="114">
        <v>0</v>
      </c>
      <c r="AX462" s="114">
        <v>0</v>
      </c>
      <c r="AY462" s="114">
        <v>0</v>
      </c>
      <c r="AZ462" s="114">
        <v>0</v>
      </c>
      <c r="BA462" s="114">
        <v>0</v>
      </c>
      <c r="BB462" s="114">
        <v>0</v>
      </c>
      <c r="BC462" s="114">
        <v>0</v>
      </c>
      <c r="BD462" s="114">
        <v>0</v>
      </c>
      <c r="BE462" s="114">
        <v>0</v>
      </c>
      <c r="BF462" s="114">
        <v>0</v>
      </c>
      <c r="BG462" s="114">
        <v>0</v>
      </c>
      <c r="BH462" s="114">
        <v>0</v>
      </c>
      <c r="BI462" s="114">
        <v>0</v>
      </c>
      <c r="BJ462" s="114">
        <v>0</v>
      </c>
      <c r="BK462" s="114">
        <v>0</v>
      </c>
      <c r="BL462" s="114">
        <v>0</v>
      </c>
      <c r="BM462" s="114">
        <v>0</v>
      </c>
      <c r="BN462" s="114">
        <v>0</v>
      </c>
      <c r="BO462" s="114">
        <v>0</v>
      </c>
      <c r="BP462" s="114">
        <v>0</v>
      </c>
      <c r="BQ462" s="114">
        <v>0</v>
      </c>
      <c r="BR462" s="114">
        <v>0</v>
      </c>
      <c r="BS462" s="114">
        <v>0</v>
      </c>
      <c r="BT462" s="114">
        <v>0</v>
      </c>
      <c r="BU462" s="114">
        <v>0</v>
      </c>
      <c r="BV462" s="114">
        <v>0</v>
      </c>
      <c r="BW462" s="114">
        <v>0</v>
      </c>
      <c r="BX462" s="114">
        <v>0</v>
      </c>
      <c r="BY462" s="114">
        <v>0</v>
      </c>
      <c r="BZ462" s="114">
        <v>0</v>
      </c>
      <c r="CA462" s="114">
        <v>0</v>
      </c>
      <c r="CB462" s="114">
        <v>0</v>
      </c>
      <c r="CC462" s="114">
        <v>0</v>
      </c>
      <c r="CD462" s="114">
        <v>0</v>
      </c>
      <c r="CE462" s="114">
        <v>0</v>
      </c>
      <c r="CF462" s="114">
        <v>0</v>
      </c>
      <c r="CG462" s="114">
        <v>0</v>
      </c>
      <c r="CH462" s="114">
        <v>0</v>
      </c>
      <c r="CI462" s="114">
        <v>0</v>
      </c>
      <c r="CJ462" s="114">
        <v>0</v>
      </c>
      <c r="CK462" s="114">
        <v>0</v>
      </c>
      <c r="CL462" s="114">
        <v>0</v>
      </c>
      <c r="CM462" s="114">
        <v>0</v>
      </c>
      <c r="CN462" s="114">
        <v>0</v>
      </c>
      <c r="CO462" s="114">
        <v>0</v>
      </c>
      <c r="CP462" s="114">
        <v>0</v>
      </c>
      <c r="CQ462" s="114">
        <v>0</v>
      </c>
      <c r="CR462" s="114">
        <v>0</v>
      </c>
      <c r="CS462" s="114">
        <v>0</v>
      </c>
      <c r="CT462" s="114">
        <v>0</v>
      </c>
      <c r="CU462" s="114">
        <v>0</v>
      </c>
      <c r="CV462" s="114">
        <v>0</v>
      </c>
      <c r="CW462" s="114">
        <v>0</v>
      </c>
      <c r="CX462" s="114">
        <v>0</v>
      </c>
      <c r="CY462" s="114">
        <v>0</v>
      </c>
      <c r="CZ462" s="114">
        <v>0</v>
      </c>
      <c r="DA462" s="114">
        <v>0</v>
      </c>
      <c r="DB462" s="114">
        <v>0</v>
      </c>
      <c r="DC462" s="114">
        <v>0</v>
      </c>
      <c r="DD462" s="114">
        <v>0</v>
      </c>
      <c r="DE462" s="114">
        <v>0</v>
      </c>
      <c r="DF462" s="114">
        <v>0</v>
      </c>
      <c r="DG462" s="114">
        <v>0</v>
      </c>
      <c r="DH462" s="114">
        <v>0</v>
      </c>
      <c r="DI462" s="114">
        <v>0</v>
      </c>
      <c r="DJ462" s="114">
        <v>0</v>
      </c>
      <c r="DK462" s="114">
        <v>0</v>
      </c>
      <c r="DL462" s="114">
        <v>0</v>
      </c>
      <c r="DM462" s="114">
        <v>0</v>
      </c>
      <c r="DN462" s="114">
        <v>0</v>
      </c>
      <c r="DO462" s="114">
        <v>0</v>
      </c>
      <c r="DP462" s="114">
        <v>0</v>
      </c>
      <c r="DQ462" s="114">
        <v>0</v>
      </c>
      <c r="DR462" s="114">
        <v>0</v>
      </c>
      <c r="DS462" s="114">
        <v>0</v>
      </c>
      <c r="DT462" s="114">
        <v>0</v>
      </c>
      <c r="DU462" s="114">
        <v>0</v>
      </c>
      <c r="DV462" s="114">
        <v>0</v>
      </c>
      <c r="DW462" s="114">
        <v>0</v>
      </c>
      <c r="DX462" s="114">
        <v>0</v>
      </c>
      <c r="DY462" s="114">
        <v>0</v>
      </c>
      <c r="DZ462" s="114">
        <v>0</v>
      </c>
      <c r="EA462" s="114">
        <v>0</v>
      </c>
      <c r="EB462" s="114">
        <v>0</v>
      </c>
      <c r="EC462" s="114">
        <v>0</v>
      </c>
      <c r="ED462" s="114">
        <v>0</v>
      </c>
      <c r="EE462" s="114">
        <v>0</v>
      </c>
      <c r="EF462" s="114">
        <v>0</v>
      </c>
      <c r="EG462" s="114">
        <v>0</v>
      </c>
      <c r="EH462" s="114">
        <v>0</v>
      </c>
      <c r="EI462" s="114">
        <v>0</v>
      </c>
      <c r="EJ462" s="114">
        <v>0</v>
      </c>
      <c r="EK462" s="114">
        <v>0</v>
      </c>
      <c r="EL462" s="114">
        <v>0</v>
      </c>
      <c r="EM462" s="114">
        <v>0</v>
      </c>
      <c r="EN462" s="114">
        <v>0</v>
      </c>
      <c r="EO462" s="114">
        <v>0</v>
      </c>
      <c r="EP462" s="114">
        <v>0</v>
      </c>
      <c r="EQ462" s="114">
        <v>0</v>
      </c>
      <c r="ER462" s="114">
        <v>0</v>
      </c>
      <c r="ES462" s="114">
        <v>0</v>
      </c>
      <c r="ET462" s="114">
        <v>0</v>
      </c>
      <c r="EU462" s="114">
        <v>0</v>
      </c>
      <c r="EV462" s="114">
        <v>0</v>
      </c>
      <c r="EW462" s="114">
        <v>0</v>
      </c>
      <c r="EX462" s="114">
        <v>0</v>
      </c>
      <c r="EY462" s="114">
        <v>0</v>
      </c>
      <c r="EZ462" s="114">
        <v>0</v>
      </c>
      <c r="FA462" s="114">
        <v>0</v>
      </c>
    </row>
    <row r="463" spans="1:157" x14ac:dyDescent="0.25">
      <c r="A463">
        <v>23</v>
      </c>
      <c r="B463" t="s">
        <v>78</v>
      </c>
      <c r="C463" s="65" t="s">
        <v>831</v>
      </c>
      <c r="D463" s="65" t="s">
        <v>39</v>
      </c>
      <c r="E463" t="s">
        <v>163</v>
      </c>
      <c r="F463" s="79" t="s">
        <v>766</v>
      </c>
      <c r="G463" s="19">
        <v>3</v>
      </c>
      <c r="H463" s="19">
        <v>3</v>
      </c>
      <c r="I463" s="67"/>
      <c r="J463" s="68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  <c r="AC463" s="114">
        <v>0</v>
      </c>
      <c r="AD463" s="114">
        <v>0</v>
      </c>
      <c r="AE463" s="114">
        <v>0</v>
      </c>
      <c r="AF463" s="114">
        <v>0</v>
      </c>
      <c r="AG463" s="114">
        <v>0</v>
      </c>
      <c r="AH463" s="114">
        <v>0</v>
      </c>
      <c r="AI463" s="114">
        <v>0</v>
      </c>
      <c r="AJ463" s="114">
        <v>0</v>
      </c>
      <c r="AK463" s="114">
        <v>0</v>
      </c>
      <c r="AL463" s="114">
        <v>0</v>
      </c>
      <c r="AM463" s="114">
        <v>0</v>
      </c>
      <c r="AN463" s="114">
        <v>0</v>
      </c>
      <c r="AO463" s="114">
        <v>0</v>
      </c>
      <c r="AP463" s="114">
        <v>0</v>
      </c>
      <c r="AQ463" s="114">
        <v>0</v>
      </c>
      <c r="AR463" s="114">
        <v>0</v>
      </c>
      <c r="AS463" s="114">
        <v>0</v>
      </c>
      <c r="AT463" s="114">
        <v>0</v>
      </c>
      <c r="AU463" s="114">
        <v>0</v>
      </c>
      <c r="AV463" s="114">
        <v>0</v>
      </c>
      <c r="AW463" s="114">
        <v>0</v>
      </c>
      <c r="AX463" s="114">
        <v>0</v>
      </c>
      <c r="AY463" s="114">
        <v>0</v>
      </c>
      <c r="AZ463" s="114">
        <v>0</v>
      </c>
      <c r="BA463" s="114">
        <v>0</v>
      </c>
      <c r="BB463" s="114">
        <v>0</v>
      </c>
      <c r="BC463" s="114">
        <v>0</v>
      </c>
      <c r="BD463" s="114">
        <v>0</v>
      </c>
      <c r="BE463" s="114">
        <v>0</v>
      </c>
      <c r="BF463" s="114">
        <v>0</v>
      </c>
      <c r="BG463" s="114">
        <v>0</v>
      </c>
      <c r="BH463" s="114">
        <v>0</v>
      </c>
      <c r="BI463" s="114">
        <v>0</v>
      </c>
      <c r="BJ463" s="114">
        <v>0</v>
      </c>
      <c r="BK463" s="114">
        <v>0</v>
      </c>
      <c r="BL463" s="114">
        <v>0</v>
      </c>
      <c r="BM463" s="114">
        <v>0</v>
      </c>
      <c r="BN463" s="114">
        <v>0</v>
      </c>
      <c r="BO463" s="114">
        <v>0</v>
      </c>
      <c r="BP463" s="114">
        <v>0</v>
      </c>
      <c r="BQ463" s="114">
        <v>0</v>
      </c>
      <c r="BR463" s="114">
        <v>0</v>
      </c>
      <c r="BS463" s="114">
        <v>0</v>
      </c>
      <c r="BT463" s="114">
        <v>0</v>
      </c>
      <c r="BU463" s="114">
        <v>0</v>
      </c>
      <c r="BV463" s="114">
        <v>0</v>
      </c>
      <c r="BW463" s="114">
        <v>0</v>
      </c>
      <c r="BX463" s="114">
        <v>0</v>
      </c>
      <c r="BY463" s="114">
        <v>0</v>
      </c>
      <c r="BZ463" s="114">
        <v>0</v>
      </c>
      <c r="CA463" s="114">
        <v>0</v>
      </c>
      <c r="CB463" s="114">
        <v>0</v>
      </c>
      <c r="CC463" s="114">
        <v>0</v>
      </c>
      <c r="CD463" s="114">
        <v>0</v>
      </c>
      <c r="CE463" s="114">
        <v>0</v>
      </c>
      <c r="CF463" s="114">
        <v>0</v>
      </c>
      <c r="CG463" s="114">
        <v>0</v>
      </c>
      <c r="CH463" s="114">
        <v>0</v>
      </c>
      <c r="CI463" s="114">
        <v>0</v>
      </c>
      <c r="CJ463" s="114">
        <v>0</v>
      </c>
      <c r="CK463" s="114">
        <v>0</v>
      </c>
      <c r="CL463" s="114">
        <v>0</v>
      </c>
      <c r="CM463" s="114">
        <v>0</v>
      </c>
      <c r="CN463" s="114">
        <v>0</v>
      </c>
      <c r="CO463" s="114">
        <v>0</v>
      </c>
      <c r="CP463" s="114">
        <v>0</v>
      </c>
      <c r="CQ463" s="114">
        <v>0</v>
      </c>
      <c r="CR463" s="114">
        <v>0</v>
      </c>
      <c r="CS463" s="114">
        <v>0</v>
      </c>
      <c r="CT463" s="114">
        <v>0</v>
      </c>
      <c r="CU463" s="114">
        <v>0</v>
      </c>
      <c r="CV463" s="114">
        <v>0</v>
      </c>
      <c r="CW463" s="114">
        <v>0</v>
      </c>
      <c r="CX463" s="114">
        <v>0</v>
      </c>
      <c r="CY463" s="114">
        <v>0</v>
      </c>
      <c r="CZ463" s="114">
        <v>0</v>
      </c>
      <c r="DA463" s="114">
        <v>0</v>
      </c>
      <c r="DB463" s="114">
        <v>0</v>
      </c>
      <c r="DC463" s="114">
        <v>0</v>
      </c>
      <c r="DD463" s="114">
        <v>0</v>
      </c>
      <c r="DE463" s="114">
        <v>0</v>
      </c>
      <c r="DF463" s="114">
        <v>0</v>
      </c>
      <c r="DG463" s="114">
        <v>0</v>
      </c>
      <c r="DH463" s="114">
        <v>0</v>
      </c>
      <c r="DI463" s="114">
        <v>0</v>
      </c>
      <c r="DJ463" s="114">
        <v>0</v>
      </c>
      <c r="DK463" s="114">
        <v>0</v>
      </c>
      <c r="DL463" s="114">
        <v>0</v>
      </c>
      <c r="DM463" s="114">
        <v>0</v>
      </c>
      <c r="DN463" s="114">
        <v>0</v>
      </c>
      <c r="DO463" s="114">
        <v>0</v>
      </c>
      <c r="DP463" s="114">
        <v>0</v>
      </c>
      <c r="DQ463" s="114">
        <v>0</v>
      </c>
      <c r="DR463" s="114">
        <v>0</v>
      </c>
      <c r="DS463" s="114">
        <v>0</v>
      </c>
      <c r="DT463" s="114">
        <v>0</v>
      </c>
      <c r="DU463" s="114">
        <v>0</v>
      </c>
      <c r="DV463" s="114">
        <v>0</v>
      </c>
      <c r="DW463" s="114">
        <v>0</v>
      </c>
      <c r="DX463" s="114">
        <v>0</v>
      </c>
      <c r="DY463" s="114">
        <v>0</v>
      </c>
      <c r="DZ463" s="114">
        <v>0</v>
      </c>
      <c r="EA463" s="114">
        <v>0</v>
      </c>
      <c r="EB463" s="114">
        <v>0</v>
      </c>
      <c r="EC463" s="114">
        <v>0</v>
      </c>
      <c r="ED463" s="114">
        <v>0</v>
      </c>
      <c r="EE463" s="114">
        <v>0</v>
      </c>
      <c r="EF463" s="114">
        <v>0</v>
      </c>
      <c r="EG463" s="114">
        <v>0</v>
      </c>
      <c r="EH463" s="114">
        <v>0</v>
      </c>
      <c r="EI463" s="114">
        <v>0</v>
      </c>
      <c r="EJ463" s="114">
        <v>0</v>
      </c>
      <c r="EK463" s="114">
        <v>0</v>
      </c>
      <c r="EL463" s="114">
        <v>0</v>
      </c>
      <c r="EM463" s="114">
        <v>0</v>
      </c>
      <c r="EN463" s="114">
        <v>0</v>
      </c>
      <c r="EO463" s="114">
        <v>0</v>
      </c>
      <c r="EP463" s="114">
        <v>0</v>
      </c>
      <c r="EQ463" s="114">
        <v>0</v>
      </c>
      <c r="ER463" s="114">
        <v>0</v>
      </c>
      <c r="ES463" s="114">
        <v>0</v>
      </c>
      <c r="ET463" s="114">
        <v>0</v>
      </c>
      <c r="EU463" s="114">
        <v>0</v>
      </c>
      <c r="EV463" s="114">
        <v>0</v>
      </c>
      <c r="EW463" s="114">
        <v>0</v>
      </c>
      <c r="EX463" s="114">
        <v>0</v>
      </c>
      <c r="EY463" s="114">
        <v>0</v>
      </c>
      <c r="EZ463" s="114">
        <v>0</v>
      </c>
      <c r="FA463" s="114">
        <v>0</v>
      </c>
    </row>
    <row r="464" spans="1:157" x14ac:dyDescent="0.25">
      <c r="A464">
        <v>23</v>
      </c>
      <c r="B464" t="s">
        <v>78</v>
      </c>
      <c r="C464" s="65" t="s">
        <v>1327</v>
      </c>
      <c r="D464" s="65" t="s">
        <v>231</v>
      </c>
      <c r="E464" t="s">
        <v>232</v>
      </c>
      <c r="F464" s="79" t="s">
        <v>766</v>
      </c>
      <c r="G464" s="19">
        <v>3</v>
      </c>
      <c r="H464" s="19">
        <v>3</v>
      </c>
      <c r="I464" s="67"/>
      <c r="J464" s="68">
        <v>0</v>
      </c>
      <c r="K464" s="114">
        <v>0</v>
      </c>
      <c r="L464" s="114">
        <v>0</v>
      </c>
      <c r="M464" s="114">
        <v>0</v>
      </c>
      <c r="N464" s="114">
        <v>0</v>
      </c>
      <c r="O464" s="114">
        <v>0</v>
      </c>
      <c r="P464" s="114">
        <v>0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0</v>
      </c>
      <c r="AC464" s="114">
        <v>0</v>
      </c>
      <c r="AD464" s="114">
        <v>0</v>
      </c>
      <c r="AE464" s="114">
        <v>0</v>
      </c>
      <c r="AF464" s="114">
        <v>0</v>
      </c>
      <c r="AG464" s="114">
        <v>0</v>
      </c>
      <c r="AH464" s="114">
        <v>0</v>
      </c>
      <c r="AI464" s="114">
        <v>0</v>
      </c>
      <c r="AJ464" s="114">
        <v>0</v>
      </c>
      <c r="AK464" s="114">
        <v>0</v>
      </c>
      <c r="AL464" s="114">
        <v>0</v>
      </c>
      <c r="AM464" s="114">
        <v>0</v>
      </c>
      <c r="AN464" s="114">
        <v>0</v>
      </c>
      <c r="AO464" s="114">
        <v>0</v>
      </c>
      <c r="AP464" s="114">
        <v>0</v>
      </c>
      <c r="AQ464" s="114">
        <v>0</v>
      </c>
      <c r="AR464" s="114">
        <v>0</v>
      </c>
      <c r="AS464" s="114">
        <v>0</v>
      </c>
      <c r="AT464" s="114">
        <v>0</v>
      </c>
      <c r="AU464" s="114">
        <v>0</v>
      </c>
      <c r="AV464" s="114">
        <v>0</v>
      </c>
      <c r="AW464" s="114">
        <v>0</v>
      </c>
      <c r="AX464" s="114">
        <v>0</v>
      </c>
      <c r="AY464" s="114">
        <v>0</v>
      </c>
      <c r="AZ464" s="114">
        <v>0</v>
      </c>
      <c r="BA464" s="114">
        <v>0</v>
      </c>
      <c r="BB464" s="114">
        <v>0</v>
      </c>
      <c r="BC464" s="114">
        <v>0</v>
      </c>
      <c r="BD464" s="114">
        <v>0</v>
      </c>
      <c r="BE464" s="114">
        <v>0</v>
      </c>
      <c r="BF464" s="114">
        <v>0</v>
      </c>
      <c r="BG464" s="114">
        <v>0</v>
      </c>
      <c r="BH464" s="114">
        <v>0</v>
      </c>
      <c r="BI464" s="114">
        <v>0</v>
      </c>
      <c r="BJ464" s="114">
        <v>0</v>
      </c>
      <c r="BK464" s="114">
        <v>0</v>
      </c>
      <c r="BL464" s="114">
        <v>0</v>
      </c>
      <c r="BM464" s="114">
        <v>0</v>
      </c>
      <c r="BN464" s="114">
        <v>0</v>
      </c>
      <c r="BO464" s="114">
        <v>0</v>
      </c>
      <c r="BP464" s="114">
        <v>0</v>
      </c>
      <c r="BQ464" s="114">
        <v>0</v>
      </c>
      <c r="BR464" s="114">
        <v>0</v>
      </c>
      <c r="BS464" s="114">
        <v>0</v>
      </c>
      <c r="BT464" s="114">
        <v>0</v>
      </c>
      <c r="BU464" s="114">
        <v>0</v>
      </c>
      <c r="BV464" s="114">
        <v>0</v>
      </c>
      <c r="BW464" s="114">
        <v>0</v>
      </c>
      <c r="BX464" s="114">
        <v>0</v>
      </c>
      <c r="BY464" s="114">
        <v>0</v>
      </c>
      <c r="BZ464" s="114">
        <v>0</v>
      </c>
      <c r="CA464" s="114">
        <v>0</v>
      </c>
      <c r="CB464" s="114">
        <v>0</v>
      </c>
      <c r="CC464" s="114">
        <v>0</v>
      </c>
      <c r="CD464" s="114">
        <v>0</v>
      </c>
      <c r="CE464" s="114">
        <v>0</v>
      </c>
      <c r="CF464" s="114">
        <v>0</v>
      </c>
      <c r="CG464" s="114">
        <v>0</v>
      </c>
      <c r="CH464" s="114">
        <v>0</v>
      </c>
      <c r="CI464" s="114">
        <v>0</v>
      </c>
      <c r="CJ464" s="114">
        <v>0</v>
      </c>
      <c r="CK464" s="114">
        <v>0</v>
      </c>
      <c r="CL464" s="114">
        <v>0</v>
      </c>
      <c r="CM464" s="114">
        <v>0</v>
      </c>
      <c r="CN464" s="114">
        <v>0</v>
      </c>
      <c r="CO464" s="114">
        <v>0</v>
      </c>
      <c r="CP464" s="114">
        <v>0</v>
      </c>
      <c r="CQ464" s="114">
        <v>0</v>
      </c>
      <c r="CR464" s="114">
        <v>0</v>
      </c>
      <c r="CS464" s="114">
        <v>0</v>
      </c>
      <c r="CT464" s="114">
        <v>0</v>
      </c>
      <c r="CU464" s="114">
        <v>0</v>
      </c>
      <c r="CV464" s="114">
        <v>0</v>
      </c>
      <c r="CW464" s="114">
        <v>0</v>
      </c>
      <c r="CX464" s="114">
        <v>0</v>
      </c>
      <c r="CY464" s="114">
        <v>0</v>
      </c>
      <c r="CZ464" s="114">
        <v>0</v>
      </c>
      <c r="DA464" s="114">
        <v>0</v>
      </c>
      <c r="DB464" s="114">
        <v>0</v>
      </c>
      <c r="DC464" s="114">
        <v>0</v>
      </c>
      <c r="DD464" s="114">
        <v>0</v>
      </c>
      <c r="DE464" s="114">
        <v>0</v>
      </c>
      <c r="DF464" s="114">
        <v>0</v>
      </c>
      <c r="DG464" s="114">
        <v>0</v>
      </c>
      <c r="DH464" s="114">
        <v>0</v>
      </c>
      <c r="DI464" s="114">
        <v>0</v>
      </c>
      <c r="DJ464" s="114">
        <v>0</v>
      </c>
      <c r="DK464" s="114">
        <v>0</v>
      </c>
      <c r="DL464" s="114">
        <v>0</v>
      </c>
      <c r="DM464" s="114">
        <v>0</v>
      </c>
      <c r="DN464" s="114">
        <v>0</v>
      </c>
      <c r="DO464" s="114">
        <v>0</v>
      </c>
      <c r="DP464" s="114">
        <v>0</v>
      </c>
      <c r="DQ464" s="114">
        <v>0</v>
      </c>
      <c r="DR464" s="114">
        <v>0</v>
      </c>
      <c r="DS464" s="114">
        <v>0</v>
      </c>
      <c r="DT464" s="114">
        <v>0</v>
      </c>
      <c r="DU464" s="114">
        <v>0</v>
      </c>
      <c r="DV464" s="114">
        <v>0</v>
      </c>
      <c r="DW464" s="114">
        <v>0</v>
      </c>
      <c r="DX464" s="114">
        <v>0</v>
      </c>
      <c r="DY464" s="114">
        <v>0</v>
      </c>
      <c r="DZ464" s="114">
        <v>0</v>
      </c>
      <c r="EA464" s="114">
        <v>0</v>
      </c>
      <c r="EB464" s="114">
        <v>0</v>
      </c>
      <c r="EC464" s="114">
        <v>0</v>
      </c>
      <c r="ED464" s="114">
        <v>0</v>
      </c>
      <c r="EE464" s="114">
        <v>0</v>
      </c>
      <c r="EF464" s="114">
        <v>0</v>
      </c>
      <c r="EG464" s="114">
        <v>0</v>
      </c>
      <c r="EH464" s="114">
        <v>0</v>
      </c>
      <c r="EI464" s="114">
        <v>0</v>
      </c>
      <c r="EJ464" s="114">
        <v>0</v>
      </c>
      <c r="EK464" s="114">
        <v>0</v>
      </c>
      <c r="EL464" s="114">
        <v>0</v>
      </c>
      <c r="EM464" s="114">
        <v>0</v>
      </c>
      <c r="EN464" s="114">
        <v>0</v>
      </c>
      <c r="EO464" s="114">
        <v>0</v>
      </c>
      <c r="EP464" s="114">
        <v>0</v>
      </c>
      <c r="EQ464" s="114">
        <v>0</v>
      </c>
      <c r="ER464" s="114">
        <v>0</v>
      </c>
      <c r="ES464" s="114">
        <v>0</v>
      </c>
      <c r="ET464" s="114">
        <v>0</v>
      </c>
      <c r="EU464" s="114">
        <v>0</v>
      </c>
      <c r="EV464" s="114">
        <v>0</v>
      </c>
      <c r="EW464" s="114">
        <v>0</v>
      </c>
      <c r="EX464" s="114">
        <v>0</v>
      </c>
      <c r="EY464" s="114">
        <v>0</v>
      </c>
      <c r="EZ464" s="114">
        <v>0</v>
      </c>
      <c r="FA464" s="114">
        <v>0</v>
      </c>
    </row>
    <row r="465" spans="1:157" x14ac:dyDescent="0.25">
      <c r="A465">
        <v>23</v>
      </c>
      <c r="B465" t="s">
        <v>78</v>
      </c>
      <c r="C465" s="65" t="s">
        <v>1077</v>
      </c>
      <c r="D465" s="65" t="s">
        <v>216</v>
      </c>
      <c r="E465" t="s">
        <v>217</v>
      </c>
      <c r="F465" s="79" t="s">
        <v>766</v>
      </c>
      <c r="G465" s="19">
        <v>3</v>
      </c>
      <c r="H465" s="19">
        <v>3</v>
      </c>
      <c r="I465" s="67"/>
      <c r="J465" s="68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0</v>
      </c>
      <c r="Z465" s="114">
        <v>0</v>
      </c>
      <c r="AA465" s="114">
        <v>0</v>
      </c>
      <c r="AB465" s="114">
        <v>0</v>
      </c>
      <c r="AC465" s="114">
        <v>0</v>
      </c>
      <c r="AD465" s="114">
        <v>0</v>
      </c>
      <c r="AE465" s="114">
        <v>0</v>
      </c>
      <c r="AF465" s="114">
        <v>0</v>
      </c>
      <c r="AG465" s="114">
        <v>0</v>
      </c>
      <c r="AH465" s="114">
        <v>0</v>
      </c>
      <c r="AI465" s="114">
        <v>0</v>
      </c>
      <c r="AJ465" s="114">
        <v>0</v>
      </c>
      <c r="AK465" s="114">
        <v>0</v>
      </c>
      <c r="AL465" s="114">
        <v>0</v>
      </c>
      <c r="AM465" s="114">
        <v>0</v>
      </c>
      <c r="AN465" s="114">
        <v>0</v>
      </c>
      <c r="AO465" s="114">
        <v>0</v>
      </c>
      <c r="AP465" s="114">
        <v>0</v>
      </c>
      <c r="AQ465" s="114">
        <v>0</v>
      </c>
      <c r="AR465" s="114">
        <v>0</v>
      </c>
      <c r="AS465" s="114">
        <v>0</v>
      </c>
      <c r="AT465" s="114">
        <v>0</v>
      </c>
      <c r="AU465" s="114">
        <v>0</v>
      </c>
      <c r="AV465" s="114">
        <v>0</v>
      </c>
      <c r="AW465" s="114">
        <v>0</v>
      </c>
      <c r="AX465" s="114">
        <v>0</v>
      </c>
      <c r="AY465" s="114">
        <v>0</v>
      </c>
      <c r="AZ465" s="114">
        <v>0</v>
      </c>
      <c r="BA465" s="114">
        <v>0</v>
      </c>
      <c r="BB465" s="114">
        <v>0</v>
      </c>
      <c r="BC465" s="114">
        <v>0</v>
      </c>
      <c r="BD465" s="114">
        <v>0</v>
      </c>
      <c r="BE465" s="114">
        <v>0</v>
      </c>
      <c r="BF465" s="114">
        <v>0</v>
      </c>
      <c r="BG465" s="114">
        <v>0</v>
      </c>
      <c r="BH465" s="114">
        <v>0</v>
      </c>
      <c r="BI465" s="114">
        <v>0</v>
      </c>
      <c r="BJ465" s="114">
        <v>0</v>
      </c>
      <c r="BK465" s="114">
        <v>0</v>
      </c>
      <c r="BL465" s="114">
        <v>0</v>
      </c>
      <c r="BM465" s="114">
        <v>0</v>
      </c>
      <c r="BN465" s="114">
        <v>0</v>
      </c>
      <c r="BO465" s="114">
        <v>0</v>
      </c>
      <c r="BP465" s="114">
        <v>0</v>
      </c>
      <c r="BQ465" s="114">
        <v>0</v>
      </c>
      <c r="BR465" s="114">
        <v>0</v>
      </c>
      <c r="BS465" s="114">
        <v>0</v>
      </c>
      <c r="BT465" s="114">
        <v>0</v>
      </c>
      <c r="BU465" s="114">
        <v>0</v>
      </c>
      <c r="BV465" s="114">
        <v>0</v>
      </c>
      <c r="BW465" s="114">
        <v>0</v>
      </c>
      <c r="BX465" s="114">
        <v>0</v>
      </c>
      <c r="BY465" s="114">
        <v>0</v>
      </c>
      <c r="BZ465" s="114">
        <v>0</v>
      </c>
      <c r="CA465" s="114">
        <v>0</v>
      </c>
      <c r="CB465" s="114">
        <v>0</v>
      </c>
      <c r="CC465" s="114">
        <v>0</v>
      </c>
      <c r="CD465" s="114">
        <v>0</v>
      </c>
      <c r="CE465" s="114">
        <v>0</v>
      </c>
      <c r="CF465" s="114">
        <v>0</v>
      </c>
      <c r="CG465" s="114">
        <v>0</v>
      </c>
      <c r="CH465" s="114">
        <v>0</v>
      </c>
      <c r="CI465" s="114">
        <v>0</v>
      </c>
      <c r="CJ465" s="114">
        <v>0</v>
      </c>
      <c r="CK465" s="114">
        <v>0</v>
      </c>
      <c r="CL465" s="114">
        <v>0</v>
      </c>
      <c r="CM465" s="114">
        <v>0</v>
      </c>
      <c r="CN465" s="114">
        <v>0</v>
      </c>
      <c r="CO465" s="114">
        <v>0</v>
      </c>
      <c r="CP465" s="114">
        <v>0</v>
      </c>
      <c r="CQ465" s="114">
        <v>0</v>
      </c>
      <c r="CR465" s="114">
        <v>0</v>
      </c>
      <c r="CS465" s="114">
        <v>0</v>
      </c>
      <c r="CT465" s="114">
        <v>0</v>
      </c>
      <c r="CU465" s="114">
        <v>0</v>
      </c>
      <c r="CV465" s="114">
        <v>0</v>
      </c>
      <c r="CW465" s="114">
        <v>0</v>
      </c>
      <c r="CX465" s="114">
        <v>0</v>
      </c>
      <c r="CY465" s="114">
        <v>0</v>
      </c>
      <c r="CZ465" s="114">
        <v>0</v>
      </c>
      <c r="DA465" s="114">
        <v>0</v>
      </c>
      <c r="DB465" s="114">
        <v>0</v>
      </c>
      <c r="DC465" s="114">
        <v>0</v>
      </c>
      <c r="DD465" s="114">
        <v>0</v>
      </c>
      <c r="DE465" s="114">
        <v>0</v>
      </c>
      <c r="DF465" s="114">
        <v>0</v>
      </c>
      <c r="DG465" s="114">
        <v>0</v>
      </c>
      <c r="DH465" s="114">
        <v>0</v>
      </c>
      <c r="DI465" s="114">
        <v>0</v>
      </c>
      <c r="DJ465" s="114">
        <v>0</v>
      </c>
      <c r="DK465" s="114">
        <v>0</v>
      </c>
      <c r="DL465" s="114">
        <v>0</v>
      </c>
      <c r="DM465" s="114">
        <v>0</v>
      </c>
      <c r="DN465" s="114">
        <v>0</v>
      </c>
      <c r="DO465" s="114">
        <v>0</v>
      </c>
      <c r="DP465" s="114">
        <v>0</v>
      </c>
      <c r="DQ465" s="114">
        <v>0</v>
      </c>
      <c r="DR465" s="114">
        <v>0</v>
      </c>
      <c r="DS465" s="114">
        <v>0</v>
      </c>
      <c r="DT465" s="114">
        <v>0</v>
      </c>
      <c r="DU465" s="114">
        <v>0</v>
      </c>
      <c r="DV465" s="114">
        <v>0</v>
      </c>
      <c r="DW465" s="114">
        <v>0</v>
      </c>
      <c r="DX465" s="114">
        <v>0</v>
      </c>
      <c r="DY465" s="114">
        <v>0</v>
      </c>
      <c r="DZ465" s="114">
        <v>0</v>
      </c>
      <c r="EA465" s="114">
        <v>0</v>
      </c>
      <c r="EB465" s="114">
        <v>0</v>
      </c>
      <c r="EC465" s="114">
        <v>0</v>
      </c>
      <c r="ED465" s="114">
        <v>0</v>
      </c>
      <c r="EE465" s="114">
        <v>0</v>
      </c>
      <c r="EF465" s="114">
        <v>0</v>
      </c>
      <c r="EG465" s="114">
        <v>0</v>
      </c>
      <c r="EH465" s="114">
        <v>0</v>
      </c>
      <c r="EI465" s="114">
        <v>0</v>
      </c>
      <c r="EJ465" s="114">
        <v>0</v>
      </c>
      <c r="EK465" s="114">
        <v>0</v>
      </c>
      <c r="EL465" s="114">
        <v>0</v>
      </c>
      <c r="EM465" s="114">
        <v>0</v>
      </c>
      <c r="EN465" s="114">
        <v>0</v>
      </c>
      <c r="EO465" s="114">
        <v>0</v>
      </c>
      <c r="EP465" s="114">
        <v>0</v>
      </c>
      <c r="EQ465" s="114">
        <v>0</v>
      </c>
      <c r="ER465" s="114">
        <v>0</v>
      </c>
      <c r="ES465" s="114">
        <v>0</v>
      </c>
      <c r="ET465" s="114">
        <v>0</v>
      </c>
      <c r="EU465" s="114">
        <v>0</v>
      </c>
      <c r="EV465" s="114">
        <v>0</v>
      </c>
      <c r="EW465" s="114">
        <v>0</v>
      </c>
      <c r="EX465" s="114">
        <v>0</v>
      </c>
      <c r="EY465" s="114">
        <v>0</v>
      </c>
      <c r="EZ465" s="114">
        <v>0</v>
      </c>
      <c r="FA465" s="114">
        <v>0</v>
      </c>
    </row>
    <row r="466" spans="1:157" ht="14.25" customHeight="1" x14ac:dyDescent="0.25">
      <c r="A466">
        <v>23</v>
      </c>
      <c r="B466" t="s">
        <v>78</v>
      </c>
      <c r="C466" s="65" t="s">
        <v>1107</v>
      </c>
      <c r="D466" s="65" t="s">
        <v>184</v>
      </c>
      <c r="E466" t="s">
        <v>185</v>
      </c>
      <c r="F466" s="79" t="s">
        <v>766</v>
      </c>
      <c r="G466" s="19">
        <v>3</v>
      </c>
      <c r="H466" s="19">
        <v>3</v>
      </c>
      <c r="I466" s="67"/>
      <c r="J466" s="68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0</v>
      </c>
      <c r="Z466" s="114">
        <v>0</v>
      </c>
      <c r="AA466" s="114">
        <v>0</v>
      </c>
      <c r="AB466" s="114">
        <v>0</v>
      </c>
      <c r="AC466" s="114">
        <v>0</v>
      </c>
      <c r="AD466" s="114">
        <v>0</v>
      </c>
      <c r="AE466" s="114">
        <v>0</v>
      </c>
      <c r="AF466" s="114">
        <v>0</v>
      </c>
      <c r="AG466" s="114">
        <v>0</v>
      </c>
      <c r="AH466" s="114">
        <v>0</v>
      </c>
      <c r="AI466" s="114">
        <v>0</v>
      </c>
      <c r="AJ466" s="114">
        <v>0</v>
      </c>
      <c r="AK466" s="114">
        <v>0</v>
      </c>
      <c r="AL466" s="114">
        <v>0</v>
      </c>
      <c r="AM466" s="114">
        <v>0</v>
      </c>
      <c r="AN466" s="114">
        <v>0</v>
      </c>
      <c r="AO466" s="114">
        <v>0</v>
      </c>
      <c r="AP466" s="114">
        <v>0</v>
      </c>
      <c r="AQ466" s="114">
        <v>0</v>
      </c>
      <c r="AR466" s="114">
        <v>0</v>
      </c>
      <c r="AS466" s="114">
        <v>0</v>
      </c>
      <c r="AT466" s="114">
        <v>0</v>
      </c>
      <c r="AU466" s="114">
        <v>0</v>
      </c>
      <c r="AV466" s="114">
        <v>0</v>
      </c>
      <c r="AW466" s="114">
        <v>0</v>
      </c>
      <c r="AX466" s="114">
        <v>0</v>
      </c>
      <c r="AY466" s="114">
        <v>0</v>
      </c>
      <c r="AZ466" s="114">
        <v>0</v>
      </c>
      <c r="BA466" s="114">
        <v>0</v>
      </c>
      <c r="BB466" s="114">
        <v>0</v>
      </c>
      <c r="BC466" s="114">
        <v>0</v>
      </c>
      <c r="BD466" s="114">
        <v>0</v>
      </c>
      <c r="BE466" s="114">
        <v>0</v>
      </c>
      <c r="BF466" s="114">
        <v>0</v>
      </c>
      <c r="BG466" s="114">
        <v>0</v>
      </c>
      <c r="BH466" s="114">
        <v>0</v>
      </c>
      <c r="BI466" s="114">
        <v>0</v>
      </c>
      <c r="BJ466" s="114">
        <v>0</v>
      </c>
      <c r="BK466" s="114">
        <v>0</v>
      </c>
      <c r="BL466" s="114">
        <v>0</v>
      </c>
      <c r="BM466" s="114">
        <v>0</v>
      </c>
      <c r="BN466" s="114">
        <v>0</v>
      </c>
      <c r="BO466" s="114">
        <v>0</v>
      </c>
      <c r="BP466" s="114">
        <v>0</v>
      </c>
      <c r="BQ466" s="114">
        <v>0</v>
      </c>
      <c r="BR466" s="114">
        <v>0</v>
      </c>
      <c r="BS466" s="114">
        <v>0</v>
      </c>
      <c r="BT466" s="114">
        <v>0</v>
      </c>
      <c r="BU466" s="114">
        <v>0</v>
      </c>
      <c r="BV466" s="114">
        <v>0</v>
      </c>
      <c r="BW466" s="114">
        <v>0</v>
      </c>
      <c r="BX466" s="114">
        <v>0</v>
      </c>
      <c r="BY466" s="114">
        <v>0</v>
      </c>
      <c r="BZ466" s="114">
        <v>0</v>
      </c>
      <c r="CA466" s="114">
        <v>0</v>
      </c>
      <c r="CB466" s="114">
        <v>0</v>
      </c>
      <c r="CC466" s="114">
        <v>0</v>
      </c>
      <c r="CD466" s="114">
        <v>0</v>
      </c>
      <c r="CE466" s="114">
        <v>0</v>
      </c>
      <c r="CF466" s="114">
        <v>0</v>
      </c>
      <c r="CG466" s="114">
        <v>0</v>
      </c>
      <c r="CH466" s="114">
        <v>0</v>
      </c>
      <c r="CI466" s="114">
        <v>0</v>
      </c>
      <c r="CJ466" s="114">
        <v>0</v>
      </c>
      <c r="CK466" s="114">
        <v>0</v>
      </c>
      <c r="CL466" s="114">
        <v>0</v>
      </c>
      <c r="CM466" s="114">
        <v>0</v>
      </c>
      <c r="CN466" s="114">
        <v>0</v>
      </c>
      <c r="CO466" s="114">
        <v>0</v>
      </c>
      <c r="CP466" s="114">
        <v>0</v>
      </c>
      <c r="CQ466" s="114">
        <v>0</v>
      </c>
      <c r="CR466" s="114">
        <v>0</v>
      </c>
      <c r="CS466" s="114">
        <v>0</v>
      </c>
      <c r="CT466" s="114">
        <v>0</v>
      </c>
      <c r="CU466" s="114">
        <v>0</v>
      </c>
      <c r="CV466" s="114">
        <v>0</v>
      </c>
      <c r="CW466" s="114">
        <v>0</v>
      </c>
      <c r="CX466" s="114">
        <v>0</v>
      </c>
      <c r="CY466" s="114">
        <v>0</v>
      </c>
      <c r="CZ466" s="114">
        <v>0</v>
      </c>
      <c r="DA466" s="114">
        <v>0</v>
      </c>
      <c r="DB466" s="114">
        <v>0</v>
      </c>
      <c r="DC466" s="114">
        <v>0</v>
      </c>
      <c r="DD466" s="114">
        <v>0</v>
      </c>
      <c r="DE466" s="114">
        <v>0</v>
      </c>
      <c r="DF466" s="114">
        <v>0</v>
      </c>
      <c r="DG466" s="114">
        <v>0</v>
      </c>
      <c r="DH466" s="114">
        <v>0</v>
      </c>
      <c r="DI466" s="114">
        <v>0</v>
      </c>
      <c r="DJ466" s="114">
        <v>0</v>
      </c>
      <c r="DK466" s="114">
        <v>0</v>
      </c>
      <c r="DL466" s="114">
        <v>0</v>
      </c>
      <c r="DM466" s="114">
        <v>0</v>
      </c>
      <c r="DN466" s="114">
        <v>0</v>
      </c>
      <c r="DO466" s="114">
        <v>0</v>
      </c>
      <c r="DP466" s="114">
        <v>0</v>
      </c>
      <c r="DQ466" s="114">
        <v>0</v>
      </c>
      <c r="DR466" s="114">
        <v>0</v>
      </c>
      <c r="DS466" s="114">
        <v>0</v>
      </c>
      <c r="DT466" s="114">
        <v>0</v>
      </c>
      <c r="DU466" s="114">
        <v>0</v>
      </c>
      <c r="DV466" s="114">
        <v>0</v>
      </c>
      <c r="DW466" s="114">
        <v>0</v>
      </c>
      <c r="DX466" s="114">
        <v>0</v>
      </c>
      <c r="DY466" s="114">
        <v>0</v>
      </c>
      <c r="DZ466" s="114">
        <v>0</v>
      </c>
      <c r="EA466" s="114">
        <v>0</v>
      </c>
      <c r="EB466" s="114">
        <v>0</v>
      </c>
      <c r="EC466" s="114">
        <v>0</v>
      </c>
      <c r="ED466" s="114">
        <v>0</v>
      </c>
      <c r="EE466" s="114">
        <v>0</v>
      </c>
      <c r="EF466" s="114">
        <v>0</v>
      </c>
      <c r="EG466" s="114">
        <v>0</v>
      </c>
      <c r="EH466" s="114">
        <v>0</v>
      </c>
      <c r="EI466" s="114">
        <v>0</v>
      </c>
      <c r="EJ466" s="114">
        <v>0</v>
      </c>
      <c r="EK466" s="114">
        <v>0</v>
      </c>
      <c r="EL466" s="114">
        <v>0</v>
      </c>
      <c r="EM466" s="114">
        <v>0</v>
      </c>
      <c r="EN466" s="114">
        <v>0</v>
      </c>
      <c r="EO466" s="114">
        <v>0</v>
      </c>
      <c r="EP466" s="114">
        <v>0</v>
      </c>
      <c r="EQ466" s="114">
        <v>0</v>
      </c>
      <c r="ER466" s="114">
        <v>0</v>
      </c>
      <c r="ES466" s="114">
        <v>0</v>
      </c>
      <c r="ET466" s="114">
        <v>0</v>
      </c>
      <c r="EU466" s="114">
        <v>0</v>
      </c>
      <c r="EV466" s="114">
        <v>0</v>
      </c>
      <c r="EW466" s="114">
        <v>0</v>
      </c>
      <c r="EX466" s="114">
        <v>0</v>
      </c>
      <c r="EY466" s="114">
        <v>0</v>
      </c>
      <c r="EZ466" s="114">
        <v>0</v>
      </c>
      <c r="FA466" s="114">
        <v>0</v>
      </c>
    </row>
    <row r="467" spans="1:157" x14ac:dyDescent="0.25">
      <c r="A467">
        <v>23</v>
      </c>
      <c r="B467" t="s">
        <v>78</v>
      </c>
      <c r="C467" s="65" t="s">
        <v>1417</v>
      </c>
      <c r="D467" s="65" t="s">
        <v>1427</v>
      </c>
      <c r="E467" t="s">
        <v>1428</v>
      </c>
      <c r="F467" s="66" t="s">
        <v>762</v>
      </c>
      <c r="G467" s="19">
        <v>3</v>
      </c>
      <c r="H467" s="19">
        <v>3</v>
      </c>
      <c r="I467" s="67"/>
      <c r="J467" s="68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  <c r="AC467" s="114">
        <v>0</v>
      </c>
      <c r="AD467" s="114">
        <v>0</v>
      </c>
      <c r="AE467" s="114">
        <v>0</v>
      </c>
      <c r="AF467" s="114">
        <v>0</v>
      </c>
      <c r="AG467" s="114">
        <v>0</v>
      </c>
      <c r="AH467" s="114">
        <v>0</v>
      </c>
      <c r="AI467" s="114">
        <v>0</v>
      </c>
      <c r="AJ467" s="114">
        <v>0</v>
      </c>
      <c r="AK467" s="114">
        <v>0</v>
      </c>
      <c r="AL467" s="114">
        <v>0</v>
      </c>
      <c r="AM467" s="114">
        <v>0</v>
      </c>
      <c r="AN467" s="114">
        <v>0</v>
      </c>
      <c r="AO467" s="114">
        <v>0</v>
      </c>
      <c r="AP467" s="114">
        <v>0</v>
      </c>
      <c r="AQ467" s="114">
        <v>0</v>
      </c>
      <c r="AR467" s="114">
        <v>0</v>
      </c>
      <c r="AS467" s="114">
        <v>0</v>
      </c>
      <c r="AT467" s="114">
        <v>0</v>
      </c>
      <c r="AU467" s="114">
        <v>0</v>
      </c>
      <c r="AV467" s="114">
        <v>0</v>
      </c>
      <c r="AW467" s="114">
        <v>0</v>
      </c>
      <c r="AX467" s="114">
        <v>0</v>
      </c>
      <c r="AY467" s="114">
        <v>0</v>
      </c>
      <c r="AZ467" s="114">
        <v>0</v>
      </c>
      <c r="BA467" s="114">
        <v>0</v>
      </c>
      <c r="BB467" s="114">
        <v>0</v>
      </c>
      <c r="BC467" s="114">
        <v>0</v>
      </c>
      <c r="BD467" s="114">
        <v>0</v>
      </c>
      <c r="BE467" s="114">
        <v>0</v>
      </c>
      <c r="BF467" s="114">
        <v>0</v>
      </c>
      <c r="BG467" s="114">
        <v>0</v>
      </c>
      <c r="BH467" s="114">
        <v>0</v>
      </c>
      <c r="BI467" s="114">
        <v>0</v>
      </c>
      <c r="BJ467" s="114">
        <v>0</v>
      </c>
      <c r="BK467" s="114">
        <v>0</v>
      </c>
      <c r="BL467" s="114">
        <v>0</v>
      </c>
      <c r="BM467" s="114">
        <v>0</v>
      </c>
      <c r="BN467" s="114">
        <v>0</v>
      </c>
      <c r="BO467" s="114">
        <v>0</v>
      </c>
      <c r="BP467" s="114">
        <v>0</v>
      </c>
      <c r="BQ467" s="114">
        <v>0</v>
      </c>
      <c r="BR467" s="114">
        <v>0</v>
      </c>
      <c r="BS467" s="114">
        <v>0</v>
      </c>
      <c r="BT467" s="114">
        <v>0</v>
      </c>
      <c r="BU467" s="114">
        <v>0</v>
      </c>
      <c r="BV467" s="114">
        <v>0</v>
      </c>
      <c r="BW467" s="114">
        <v>0</v>
      </c>
      <c r="BX467" s="114">
        <v>0</v>
      </c>
      <c r="BY467" s="114">
        <v>0</v>
      </c>
      <c r="BZ467" s="114">
        <v>0</v>
      </c>
      <c r="CA467" s="114">
        <v>0</v>
      </c>
      <c r="CB467" s="114">
        <v>0</v>
      </c>
      <c r="CC467" s="114">
        <v>0</v>
      </c>
      <c r="CD467" s="114">
        <v>0</v>
      </c>
      <c r="CE467" s="114">
        <v>0</v>
      </c>
      <c r="CF467" s="114">
        <v>0</v>
      </c>
      <c r="CG467" s="114">
        <v>0</v>
      </c>
      <c r="CH467" s="114">
        <v>0</v>
      </c>
      <c r="CI467" s="114">
        <v>0</v>
      </c>
      <c r="CJ467" s="114">
        <v>0</v>
      </c>
      <c r="CK467" s="114">
        <v>0</v>
      </c>
      <c r="CL467" s="114">
        <v>0</v>
      </c>
      <c r="CM467" s="114">
        <v>0</v>
      </c>
      <c r="CN467" s="114">
        <v>0</v>
      </c>
      <c r="CO467" s="114">
        <v>0</v>
      </c>
      <c r="CP467" s="114">
        <v>0</v>
      </c>
      <c r="CQ467" s="114">
        <v>0</v>
      </c>
      <c r="CR467" s="114">
        <v>0</v>
      </c>
      <c r="CS467" s="114">
        <v>0</v>
      </c>
      <c r="CT467" s="114">
        <v>0</v>
      </c>
      <c r="CU467" s="114">
        <v>0</v>
      </c>
      <c r="CV467" s="114">
        <v>0</v>
      </c>
      <c r="CW467" s="114">
        <v>0</v>
      </c>
      <c r="CX467" s="114">
        <v>0</v>
      </c>
      <c r="CY467" s="114">
        <v>0</v>
      </c>
      <c r="CZ467" s="114">
        <v>0</v>
      </c>
      <c r="DA467" s="114">
        <v>0</v>
      </c>
      <c r="DB467" s="114">
        <v>0</v>
      </c>
      <c r="DC467" s="114">
        <v>0</v>
      </c>
      <c r="DD467" s="114">
        <v>0</v>
      </c>
      <c r="DE467" s="114">
        <v>0</v>
      </c>
      <c r="DF467" s="114">
        <v>0</v>
      </c>
      <c r="DG467" s="114">
        <v>0</v>
      </c>
      <c r="DH467" s="114">
        <v>0</v>
      </c>
      <c r="DI467" s="114">
        <v>0</v>
      </c>
      <c r="DJ467" s="114">
        <v>0</v>
      </c>
      <c r="DK467" s="114">
        <v>0</v>
      </c>
      <c r="DL467" s="114">
        <v>0</v>
      </c>
      <c r="DM467" s="114">
        <v>0</v>
      </c>
      <c r="DN467" s="114">
        <v>0</v>
      </c>
      <c r="DO467" s="114">
        <v>0</v>
      </c>
      <c r="DP467" s="114">
        <v>0</v>
      </c>
      <c r="DQ467" s="114">
        <v>0</v>
      </c>
      <c r="DR467" s="114">
        <v>0</v>
      </c>
      <c r="DS467" s="114">
        <v>0</v>
      </c>
      <c r="DT467" s="114">
        <v>0</v>
      </c>
      <c r="DU467" s="114">
        <v>0</v>
      </c>
      <c r="DV467" s="114">
        <v>0</v>
      </c>
      <c r="DW467" s="114">
        <v>0</v>
      </c>
      <c r="DX467" s="114">
        <v>0</v>
      </c>
      <c r="DY467" s="114">
        <v>0</v>
      </c>
      <c r="DZ467" s="114">
        <v>0</v>
      </c>
      <c r="EA467" s="114">
        <v>0</v>
      </c>
      <c r="EB467" s="114">
        <v>0</v>
      </c>
      <c r="EC467" s="114">
        <v>0</v>
      </c>
      <c r="ED467" s="114">
        <v>0</v>
      </c>
      <c r="EE467" s="114">
        <v>0</v>
      </c>
      <c r="EF467" s="114">
        <v>0</v>
      </c>
      <c r="EG467" s="114">
        <v>0</v>
      </c>
      <c r="EH467" s="114">
        <v>0</v>
      </c>
      <c r="EI467" s="114">
        <v>0</v>
      </c>
      <c r="EJ467" s="114">
        <v>0</v>
      </c>
      <c r="EK467" s="114">
        <v>0</v>
      </c>
      <c r="EL467" s="114">
        <v>0</v>
      </c>
      <c r="EM467" s="114">
        <v>0</v>
      </c>
      <c r="EN467" s="114">
        <v>0</v>
      </c>
      <c r="EO467" s="114">
        <v>0</v>
      </c>
      <c r="EP467" s="114">
        <v>0</v>
      </c>
      <c r="EQ467" s="114">
        <v>0</v>
      </c>
      <c r="ER467" s="114">
        <v>0</v>
      </c>
      <c r="ES467" s="114">
        <v>0</v>
      </c>
      <c r="ET467" s="114">
        <v>0</v>
      </c>
      <c r="EU467" s="114">
        <v>0</v>
      </c>
      <c r="EV467" s="114">
        <v>0</v>
      </c>
      <c r="EW467" s="114">
        <v>0</v>
      </c>
      <c r="EX467" s="114">
        <v>0</v>
      </c>
      <c r="EY467" s="114">
        <v>0</v>
      </c>
      <c r="EZ467" s="114">
        <v>0</v>
      </c>
      <c r="FA467" s="114">
        <v>0</v>
      </c>
    </row>
    <row r="468" spans="1:157" x14ac:dyDescent="0.25">
      <c r="A468">
        <v>23</v>
      </c>
      <c r="B468" t="s">
        <v>78</v>
      </c>
      <c r="C468" s="65" t="s">
        <v>1417</v>
      </c>
      <c r="D468" s="65" t="s">
        <v>373</v>
      </c>
      <c r="E468" t="s">
        <v>1429</v>
      </c>
      <c r="F468" s="79" t="s">
        <v>766</v>
      </c>
      <c r="G468" s="19">
        <v>3</v>
      </c>
      <c r="H468" s="19">
        <v>3</v>
      </c>
      <c r="I468" s="67"/>
      <c r="J468" s="68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0</v>
      </c>
      <c r="AC468" s="114">
        <v>0</v>
      </c>
      <c r="AD468" s="114">
        <v>0</v>
      </c>
      <c r="AE468" s="114">
        <v>0</v>
      </c>
      <c r="AF468" s="114">
        <v>0</v>
      </c>
      <c r="AG468" s="114">
        <v>0</v>
      </c>
      <c r="AH468" s="114">
        <v>0</v>
      </c>
      <c r="AI468" s="114">
        <v>0</v>
      </c>
      <c r="AJ468" s="114">
        <v>0</v>
      </c>
      <c r="AK468" s="114">
        <v>0</v>
      </c>
      <c r="AL468" s="114">
        <v>0</v>
      </c>
      <c r="AM468" s="114">
        <v>0</v>
      </c>
      <c r="AN468" s="114">
        <v>0</v>
      </c>
      <c r="AO468" s="114">
        <v>0</v>
      </c>
      <c r="AP468" s="114">
        <v>0</v>
      </c>
      <c r="AQ468" s="114">
        <v>0</v>
      </c>
      <c r="AR468" s="114">
        <v>0</v>
      </c>
      <c r="AS468" s="114">
        <v>0</v>
      </c>
      <c r="AT468" s="114">
        <v>0</v>
      </c>
      <c r="AU468" s="114">
        <v>0</v>
      </c>
      <c r="AV468" s="114">
        <v>0</v>
      </c>
      <c r="AW468" s="114">
        <v>0</v>
      </c>
      <c r="AX468" s="114">
        <v>0</v>
      </c>
      <c r="AY468" s="114">
        <v>0</v>
      </c>
      <c r="AZ468" s="114">
        <v>0</v>
      </c>
      <c r="BA468" s="114">
        <v>0</v>
      </c>
      <c r="BB468" s="114">
        <v>0</v>
      </c>
      <c r="BC468" s="114">
        <v>0</v>
      </c>
      <c r="BD468" s="114">
        <v>0</v>
      </c>
      <c r="BE468" s="114">
        <v>0</v>
      </c>
      <c r="BF468" s="114">
        <v>0</v>
      </c>
      <c r="BG468" s="114">
        <v>0</v>
      </c>
      <c r="BH468" s="114">
        <v>0</v>
      </c>
      <c r="BI468" s="114">
        <v>0</v>
      </c>
      <c r="BJ468" s="114">
        <v>0</v>
      </c>
      <c r="BK468" s="114">
        <v>0</v>
      </c>
      <c r="BL468" s="114">
        <v>0</v>
      </c>
      <c r="BM468" s="114">
        <v>0</v>
      </c>
      <c r="BN468" s="114">
        <v>0</v>
      </c>
      <c r="BO468" s="114">
        <v>0</v>
      </c>
      <c r="BP468" s="114">
        <v>0</v>
      </c>
      <c r="BQ468" s="114">
        <v>0</v>
      </c>
      <c r="BR468" s="114">
        <v>0</v>
      </c>
      <c r="BS468" s="114">
        <v>0</v>
      </c>
      <c r="BT468" s="114">
        <v>0</v>
      </c>
      <c r="BU468" s="114">
        <v>0</v>
      </c>
      <c r="BV468" s="114">
        <v>0</v>
      </c>
      <c r="BW468" s="114">
        <v>0</v>
      </c>
      <c r="BX468" s="114">
        <v>0</v>
      </c>
      <c r="BY468" s="114">
        <v>0</v>
      </c>
      <c r="BZ468" s="114">
        <v>0</v>
      </c>
      <c r="CA468" s="114">
        <v>0</v>
      </c>
      <c r="CB468" s="114">
        <v>0</v>
      </c>
      <c r="CC468" s="114">
        <v>0</v>
      </c>
      <c r="CD468" s="114">
        <v>0</v>
      </c>
      <c r="CE468" s="114">
        <v>0</v>
      </c>
      <c r="CF468" s="114">
        <v>0</v>
      </c>
      <c r="CG468" s="114">
        <v>0</v>
      </c>
      <c r="CH468" s="114">
        <v>0</v>
      </c>
      <c r="CI468" s="114">
        <v>0</v>
      </c>
      <c r="CJ468" s="114">
        <v>0</v>
      </c>
      <c r="CK468" s="114">
        <v>0</v>
      </c>
      <c r="CL468" s="114">
        <v>0</v>
      </c>
      <c r="CM468" s="114">
        <v>0</v>
      </c>
      <c r="CN468" s="114">
        <v>0</v>
      </c>
      <c r="CO468" s="114">
        <v>0</v>
      </c>
      <c r="CP468" s="114">
        <v>0</v>
      </c>
      <c r="CQ468" s="114">
        <v>0</v>
      </c>
      <c r="CR468" s="114">
        <v>0</v>
      </c>
      <c r="CS468" s="114">
        <v>0</v>
      </c>
      <c r="CT468" s="114">
        <v>0</v>
      </c>
      <c r="CU468" s="114">
        <v>0</v>
      </c>
      <c r="CV468" s="114">
        <v>0</v>
      </c>
      <c r="CW468" s="114">
        <v>0</v>
      </c>
      <c r="CX468" s="114">
        <v>0</v>
      </c>
      <c r="CY468" s="114">
        <v>0</v>
      </c>
      <c r="CZ468" s="114">
        <v>0</v>
      </c>
      <c r="DA468" s="114">
        <v>0</v>
      </c>
      <c r="DB468" s="114">
        <v>0</v>
      </c>
      <c r="DC468" s="114">
        <v>0</v>
      </c>
      <c r="DD468" s="114">
        <v>0</v>
      </c>
      <c r="DE468" s="114">
        <v>0</v>
      </c>
      <c r="DF468" s="114">
        <v>0</v>
      </c>
      <c r="DG468" s="114">
        <v>0</v>
      </c>
      <c r="DH468" s="114">
        <v>0</v>
      </c>
      <c r="DI468" s="114">
        <v>0</v>
      </c>
      <c r="DJ468" s="114">
        <v>0</v>
      </c>
      <c r="DK468" s="114">
        <v>0</v>
      </c>
      <c r="DL468" s="114">
        <v>0</v>
      </c>
      <c r="DM468" s="114">
        <v>0</v>
      </c>
      <c r="DN468" s="114">
        <v>0</v>
      </c>
      <c r="DO468" s="114">
        <v>0</v>
      </c>
      <c r="DP468" s="114">
        <v>0</v>
      </c>
      <c r="DQ468" s="114">
        <v>0</v>
      </c>
      <c r="DR468" s="114">
        <v>0</v>
      </c>
      <c r="DS468" s="114">
        <v>0</v>
      </c>
      <c r="DT468" s="114">
        <v>0</v>
      </c>
      <c r="DU468" s="114">
        <v>0</v>
      </c>
      <c r="DV468" s="114">
        <v>0</v>
      </c>
      <c r="DW468" s="114">
        <v>0</v>
      </c>
      <c r="DX468" s="114">
        <v>0</v>
      </c>
      <c r="DY468" s="114">
        <v>0</v>
      </c>
      <c r="DZ468" s="114">
        <v>0</v>
      </c>
      <c r="EA468" s="114">
        <v>0</v>
      </c>
      <c r="EB468" s="114">
        <v>0</v>
      </c>
      <c r="EC468" s="114">
        <v>0</v>
      </c>
      <c r="ED468" s="114">
        <v>0</v>
      </c>
      <c r="EE468" s="114">
        <v>0</v>
      </c>
      <c r="EF468" s="114">
        <v>0</v>
      </c>
      <c r="EG468" s="114">
        <v>0</v>
      </c>
      <c r="EH468" s="114">
        <v>0</v>
      </c>
      <c r="EI468" s="114">
        <v>0</v>
      </c>
      <c r="EJ468" s="114">
        <v>0</v>
      </c>
      <c r="EK468" s="114">
        <v>0</v>
      </c>
      <c r="EL468" s="114">
        <v>0</v>
      </c>
      <c r="EM468" s="114">
        <v>0</v>
      </c>
      <c r="EN468" s="114">
        <v>0</v>
      </c>
      <c r="EO468" s="114">
        <v>0</v>
      </c>
      <c r="EP468" s="114">
        <v>0</v>
      </c>
      <c r="EQ468" s="114">
        <v>0</v>
      </c>
      <c r="ER468" s="114">
        <v>0</v>
      </c>
      <c r="ES468" s="114">
        <v>0</v>
      </c>
      <c r="ET468" s="114">
        <v>0</v>
      </c>
      <c r="EU468" s="114">
        <v>0</v>
      </c>
      <c r="EV468" s="114">
        <v>0</v>
      </c>
      <c r="EW468" s="114">
        <v>0</v>
      </c>
      <c r="EX468" s="114">
        <v>0</v>
      </c>
      <c r="EY468" s="114">
        <v>0</v>
      </c>
      <c r="EZ468" s="114">
        <v>0</v>
      </c>
      <c r="FA468" s="114">
        <v>0</v>
      </c>
    </row>
    <row r="469" spans="1:157" x14ac:dyDescent="0.25">
      <c r="A469">
        <v>23</v>
      </c>
      <c r="B469" t="s">
        <v>78</v>
      </c>
      <c r="C469" s="65" t="s">
        <v>1417</v>
      </c>
      <c r="D469" s="65" t="s">
        <v>1430</v>
      </c>
      <c r="E469" t="s">
        <v>1431</v>
      </c>
      <c r="F469" s="66" t="s">
        <v>762</v>
      </c>
      <c r="G469" s="19">
        <v>3</v>
      </c>
      <c r="H469" s="19">
        <v>3</v>
      </c>
      <c r="I469" s="67"/>
      <c r="J469" s="68">
        <v>0</v>
      </c>
      <c r="K469" s="11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0</v>
      </c>
      <c r="AC469" s="114">
        <v>0</v>
      </c>
      <c r="AD469" s="114">
        <v>0</v>
      </c>
      <c r="AE469" s="114">
        <v>0</v>
      </c>
      <c r="AF469" s="114">
        <v>0</v>
      </c>
      <c r="AG469" s="114">
        <v>0</v>
      </c>
      <c r="AH469" s="114">
        <v>0</v>
      </c>
      <c r="AI469" s="114">
        <v>0</v>
      </c>
      <c r="AJ469" s="114">
        <v>0</v>
      </c>
      <c r="AK469" s="114">
        <v>0</v>
      </c>
      <c r="AL469" s="114">
        <v>0</v>
      </c>
      <c r="AM469" s="114">
        <v>0</v>
      </c>
      <c r="AN469" s="114">
        <v>0</v>
      </c>
      <c r="AO469" s="114">
        <v>0</v>
      </c>
      <c r="AP469" s="114">
        <v>0</v>
      </c>
      <c r="AQ469" s="114">
        <v>0</v>
      </c>
      <c r="AR469" s="114">
        <v>0</v>
      </c>
      <c r="AS469" s="114">
        <v>0</v>
      </c>
      <c r="AT469" s="114">
        <v>0</v>
      </c>
      <c r="AU469" s="114">
        <v>0</v>
      </c>
      <c r="AV469" s="114">
        <v>0</v>
      </c>
      <c r="AW469" s="114">
        <v>0</v>
      </c>
      <c r="AX469" s="114">
        <v>0</v>
      </c>
      <c r="AY469" s="114">
        <v>0</v>
      </c>
      <c r="AZ469" s="114">
        <v>0</v>
      </c>
      <c r="BA469" s="114">
        <v>0</v>
      </c>
      <c r="BB469" s="114">
        <v>0</v>
      </c>
      <c r="BC469" s="114">
        <v>0</v>
      </c>
      <c r="BD469" s="114">
        <v>0</v>
      </c>
      <c r="BE469" s="114">
        <v>0</v>
      </c>
      <c r="BF469" s="114">
        <v>0</v>
      </c>
      <c r="BG469" s="114">
        <v>0</v>
      </c>
      <c r="BH469" s="114">
        <v>0</v>
      </c>
      <c r="BI469" s="114">
        <v>0</v>
      </c>
      <c r="BJ469" s="114">
        <v>0</v>
      </c>
      <c r="BK469" s="114">
        <v>0</v>
      </c>
      <c r="BL469" s="114">
        <v>0</v>
      </c>
      <c r="BM469" s="114">
        <v>0</v>
      </c>
      <c r="BN469" s="114">
        <v>0</v>
      </c>
      <c r="BO469" s="114">
        <v>0</v>
      </c>
      <c r="BP469" s="114">
        <v>0</v>
      </c>
      <c r="BQ469" s="114">
        <v>0</v>
      </c>
      <c r="BR469" s="114">
        <v>0</v>
      </c>
      <c r="BS469" s="114">
        <v>0</v>
      </c>
      <c r="BT469" s="114">
        <v>0</v>
      </c>
      <c r="BU469" s="114">
        <v>0</v>
      </c>
      <c r="BV469" s="114">
        <v>0</v>
      </c>
      <c r="BW469" s="114">
        <v>0</v>
      </c>
      <c r="BX469" s="114">
        <v>0</v>
      </c>
      <c r="BY469" s="114">
        <v>0</v>
      </c>
      <c r="BZ469" s="114">
        <v>0</v>
      </c>
      <c r="CA469" s="114">
        <v>0</v>
      </c>
      <c r="CB469" s="114">
        <v>0</v>
      </c>
      <c r="CC469" s="114">
        <v>0</v>
      </c>
      <c r="CD469" s="114">
        <v>0</v>
      </c>
      <c r="CE469" s="114">
        <v>0</v>
      </c>
      <c r="CF469" s="114">
        <v>0</v>
      </c>
      <c r="CG469" s="114">
        <v>0</v>
      </c>
      <c r="CH469" s="114">
        <v>0</v>
      </c>
      <c r="CI469" s="114">
        <v>0</v>
      </c>
      <c r="CJ469" s="114">
        <v>0</v>
      </c>
      <c r="CK469" s="114">
        <v>0</v>
      </c>
      <c r="CL469" s="114">
        <v>0</v>
      </c>
      <c r="CM469" s="114">
        <v>0</v>
      </c>
      <c r="CN469" s="114">
        <v>0</v>
      </c>
      <c r="CO469" s="114">
        <v>0</v>
      </c>
      <c r="CP469" s="114">
        <v>0</v>
      </c>
      <c r="CQ469" s="114">
        <v>0</v>
      </c>
      <c r="CR469" s="114">
        <v>0</v>
      </c>
      <c r="CS469" s="114">
        <v>0</v>
      </c>
      <c r="CT469" s="114">
        <v>0</v>
      </c>
      <c r="CU469" s="114">
        <v>0</v>
      </c>
      <c r="CV469" s="114">
        <v>0</v>
      </c>
      <c r="CW469" s="114">
        <v>0</v>
      </c>
      <c r="CX469" s="114">
        <v>0</v>
      </c>
      <c r="CY469" s="114">
        <v>0</v>
      </c>
      <c r="CZ469" s="114">
        <v>0</v>
      </c>
      <c r="DA469" s="114">
        <v>0</v>
      </c>
      <c r="DB469" s="114">
        <v>0</v>
      </c>
      <c r="DC469" s="114">
        <v>0</v>
      </c>
      <c r="DD469" s="114">
        <v>0</v>
      </c>
      <c r="DE469" s="114">
        <v>0</v>
      </c>
      <c r="DF469" s="114">
        <v>0</v>
      </c>
      <c r="DG469" s="114">
        <v>0</v>
      </c>
      <c r="DH469" s="114">
        <v>0</v>
      </c>
      <c r="DI469" s="114">
        <v>0</v>
      </c>
      <c r="DJ469" s="114">
        <v>0</v>
      </c>
      <c r="DK469" s="114">
        <v>0</v>
      </c>
      <c r="DL469" s="114">
        <v>0</v>
      </c>
      <c r="DM469" s="114">
        <v>0</v>
      </c>
      <c r="DN469" s="114">
        <v>0</v>
      </c>
      <c r="DO469" s="114">
        <v>0</v>
      </c>
      <c r="DP469" s="114">
        <v>0</v>
      </c>
      <c r="DQ469" s="114">
        <v>0</v>
      </c>
      <c r="DR469" s="114">
        <v>0</v>
      </c>
      <c r="DS469" s="114">
        <v>0</v>
      </c>
      <c r="DT469" s="114">
        <v>0</v>
      </c>
      <c r="DU469" s="114">
        <v>0</v>
      </c>
      <c r="DV469" s="114">
        <v>0</v>
      </c>
      <c r="DW469" s="114">
        <v>0</v>
      </c>
      <c r="DX469" s="114">
        <v>0</v>
      </c>
      <c r="DY469" s="114">
        <v>0</v>
      </c>
      <c r="DZ469" s="114">
        <v>0</v>
      </c>
      <c r="EA469" s="114">
        <v>0</v>
      </c>
      <c r="EB469" s="114">
        <v>0</v>
      </c>
      <c r="EC469" s="114">
        <v>0</v>
      </c>
      <c r="ED469" s="114">
        <v>0</v>
      </c>
      <c r="EE469" s="114">
        <v>0</v>
      </c>
      <c r="EF469" s="114">
        <v>0</v>
      </c>
      <c r="EG469" s="114">
        <v>0</v>
      </c>
      <c r="EH469" s="114">
        <v>0</v>
      </c>
      <c r="EI469" s="114">
        <v>0</v>
      </c>
      <c r="EJ469" s="114">
        <v>0</v>
      </c>
      <c r="EK469" s="114">
        <v>0</v>
      </c>
      <c r="EL469" s="114">
        <v>0</v>
      </c>
      <c r="EM469" s="114">
        <v>0</v>
      </c>
      <c r="EN469" s="114">
        <v>0</v>
      </c>
      <c r="EO469" s="114">
        <v>0</v>
      </c>
      <c r="EP469" s="114">
        <v>0</v>
      </c>
      <c r="EQ469" s="114">
        <v>0</v>
      </c>
      <c r="ER469" s="114">
        <v>0</v>
      </c>
      <c r="ES469" s="114">
        <v>0</v>
      </c>
      <c r="ET469" s="114">
        <v>0</v>
      </c>
      <c r="EU469" s="114">
        <v>0</v>
      </c>
      <c r="EV469" s="114">
        <v>0</v>
      </c>
      <c r="EW469" s="114">
        <v>0</v>
      </c>
      <c r="EX469" s="114">
        <v>0</v>
      </c>
      <c r="EY469" s="114">
        <v>0</v>
      </c>
      <c r="EZ469" s="114">
        <v>0</v>
      </c>
      <c r="FA469" s="114">
        <v>0</v>
      </c>
    </row>
    <row r="470" spans="1:157" s="71" customFormat="1" x14ac:dyDescent="0.25">
      <c r="A470" s="71">
        <v>23</v>
      </c>
      <c r="B470" s="71" t="s">
        <v>78</v>
      </c>
      <c r="C470" s="72" t="s">
        <v>1417</v>
      </c>
      <c r="D470" s="72" t="s">
        <v>1432</v>
      </c>
      <c r="E470" s="71" t="s">
        <v>1433</v>
      </c>
      <c r="F470" s="73" t="s">
        <v>762</v>
      </c>
      <c r="G470" s="74">
        <v>3</v>
      </c>
      <c r="H470" s="19">
        <v>3</v>
      </c>
      <c r="I470" s="75"/>
      <c r="J470" s="68">
        <v>0</v>
      </c>
      <c r="K470" s="114">
        <v>0</v>
      </c>
      <c r="L470" s="114">
        <v>0</v>
      </c>
      <c r="M470" s="114">
        <v>0</v>
      </c>
      <c r="N470" s="114">
        <v>0</v>
      </c>
      <c r="O470" s="114">
        <v>0</v>
      </c>
      <c r="P470" s="114">
        <v>0</v>
      </c>
      <c r="Q470" s="114">
        <v>0</v>
      </c>
      <c r="R470" s="114">
        <v>0</v>
      </c>
      <c r="S470" s="114">
        <v>0</v>
      </c>
      <c r="T470" s="114">
        <v>0</v>
      </c>
      <c r="U470" s="114">
        <v>0</v>
      </c>
      <c r="V470" s="114">
        <v>0</v>
      </c>
      <c r="W470" s="114">
        <v>0</v>
      </c>
      <c r="X470" s="114">
        <v>0</v>
      </c>
      <c r="Y470" s="114">
        <v>0</v>
      </c>
      <c r="Z470" s="114">
        <v>0</v>
      </c>
      <c r="AA470" s="114">
        <v>0</v>
      </c>
      <c r="AB470" s="114">
        <v>0</v>
      </c>
      <c r="AC470" s="114">
        <v>0</v>
      </c>
      <c r="AD470" s="114">
        <v>0</v>
      </c>
      <c r="AE470" s="114">
        <v>0</v>
      </c>
      <c r="AF470" s="114">
        <v>0</v>
      </c>
      <c r="AG470" s="114">
        <v>0</v>
      </c>
      <c r="AH470" s="114">
        <v>0</v>
      </c>
      <c r="AI470" s="114">
        <v>0</v>
      </c>
      <c r="AJ470" s="114">
        <v>0</v>
      </c>
      <c r="AK470" s="114">
        <v>0</v>
      </c>
      <c r="AL470" s="114">
        <v>0</v>
      </c>
      <c r="AM470" s="114">
        <v>0</v>
      </c>
      <c r="AN470" s="114">
        <v>0</v>
      </c>
      <c r="AO470" s="114">
        <v>0</v>
      </c>
      <c r="AP470" s="114">
        <v>0</v>
      </c>
      <c r="AQ470" s="114">
        <v>0</v>
      </c>
      <c r="AR470" s="114">
        <v>0</v>
      </c>
      <c r="AS470" s="114">
        <v>0</v>
      </c>
      <c r="AT470" s="114">
        <v>0</v>
      </c>
      <c r="AU470" s="114">
        <v>0</v>
      </c>
      <c r="AV470" s="114">
        <v>0</v>
      </c>
      <c r="AW470" s="114">
        <v>0</v>
      </c>
      <c r="AX470" s="114">
        <v>0</v>
      </c>
      <c r="AY470" s="114">
        <v>0</v>
      </c>
      <c r="AZ470" s="114">
        <v>0</v>
      </c>
      <c r="BA470" s="114">
        <v>0</v>
      </c>
      <c r="BB470" s="114">
        <v>0</v>
      </c>
      <c r="BC470" s="114">
        <v>0</v>
      </c>
      <c r="BD470" s="114">
        <v>0</v>
      </c>
      <c r="BE470" s="114">
        <v>0</v>
      </c>
      <c r="BF470" s="114">
        <v>0</v>
      </c>
      <c r="BG470" s="114">
        <v>0</v>
      </c>
      <c r="BH470" s="114">
        <v>0</v>
      </c>
      <c r="BI470" s="114">
        <v>0</v>
      </c>
      <c r="BJ470" s="114">
        <v>0</v>
      </c>
      <c r="BK470" s="114">
        <v>0</v>
      </c>
      <c r="BL470" s="114">
        <v>0</v>
      </c>
      <c r="BM470" s="114">
        <v>0</v>
      </c>
      <c r="BN470" s="114">
        <v>0</v>
      </c>
      <c r="BO470" s="114">
        <v>0</v>
      </c>
      <c r="BP470" s="114">
        <v>0</v>
      </c>
      <c r="BQ470" s="114">
        <v>0</v>
      </c>
      <c r="BR470" s="114">
        <v>0</v>
      </c>
      <c r="BS470" s="114">
        <v>0</v>
      </c>
      <c r="BT470" s="114">
        <v>0</v>
      </c>
      <c r="BU470" s="114">
        <v>0</v>
      </c>
      <c r="BV470" s="114">
        <v>0</v>
      </c>
      <c r="BW470" s="114">
        <v>0</v>
      </c>
      <c r="BX470" s="114">
        <v>0</v>
      </c>
      <c r="BY470" s="114">
        <v>0</v>
      </c>
      <c r="BZ470" s="114">
        <v>0</v>
      </c>
      <c r="CA470" s="114">
        <v>0</v>
      </c>
      <c r="CB470" s="114">
        <v>0</v>
      </c>
      <c r="CC470" s="114">
        <v>0</v>
      </c>
      <c r="CD470" s="114">
        <v>0</v>
      </c>
      <c r="CE470" s="114">
        <v>0</v>
      </c>
      <c r="CF470" s="114">
        <v>0</v>
      </c>
      <c r="CG470" s="114">
        <v>0</v>
      </c>
      <c r="CH470" s="114">
        <v>0</v>
      </c>
      <c r="CI470" s="114">
        <v>0</v>
      </c>
      <c r="CJ470" s="114">
        <v>0</v>
      </c>
      <c r="CK470" s="114">
        <v>0</v>
      </c>
      <c r="CL470" s="114">
        <v>0</v>
      </c>
      <c r="CM470" s="114">
        <v>0</v>
      </c>
      <c r="CN470" s="114">
        <v>0</v>
      </c>
      <c r="CO470" s="114">
        <v>0</v>
      </c>
      <c r="CP470" s="114">
        <v>0</v>
      </c>
      <c r="CQ470" s="114">
        <v>0</v>
      </c>
      <c r="CR470" s="114">
        <v>0</v>
      </c>
      <c r="CS470" s="114">
        <v>0</v>
      </c>
      <c r="CT470" s="114">
        <v>0</v>
      </c>
      <c r="CU470" s="114">
        <v>0</v>
      </c>
      <c r="CV470" s="114">
        <v>0</v>
      </c>
      <c r="CW470" s="114">
        <v>0</v>
      </c>
      <c r="CX470" s="114">
        <v>0</v>
      </c>
      <c r="CY470" s="114">
        <v>0</v>
      </c>
      <c r="CZ470" s="114">
        <v>0</v>
      </c>
      <c r="DA470" s="114">
        <v>0</v>
      </c>
      <c r="DB470" s="114">
        <v>0</v>
      </c>
      <c r="DC470" s="114">
        <v>0</v>
      </c>
      <c r="DD470" s="114">
        <v>0</v>
      </c>
      <c r="DE470" s="114">
        <v>0</v>
      </c>
      <c r="DF470" s="114">
        <v>0</v>
      </c>
      <c r="DG470" s="114">
        <v>0</v>
      </c>
      <c r="DH470" s="114">
        <v>0</v>
      </c>
      <c r="DI470" s="114">
        <v>0</v>
      </c>
      <c r="DJ470" s="114">
        <v>0</v>
      </c>
      <c r="DK470" s="114">
        <v>0</v>
      </c>
      <c r="DL470" s="114">
        <v>0</v>
      </c>
      <c r="DM470" s="114">
        <v>0</v>
      </c>
      <c r="DN470" s="114">
        <v>0</v>
      </c>
      <c r="DO470" s="114">
        <v>0</v>
      </c>
      <c r="DP470" s="114">
        <v>0</v>
      </c>
      <c r="DQ470" s="114">
        <v>0</v>
      </c>
      <c r="DR470" s="114">
        <v>0</v>
      </c>
      <c r="DS470" s="114">
        <v>0</v>
      </c>
      <c r="DT470" s="114">
        <v>0</v>
      </c>
      <c r="DU470" s="114">
        <v>0</v>
      </c>
      <c r="DV470" s="114">
        <v>0</v>
      </c>
      <c r="DW470" s="114">
        <v>0</v>
      </c>
      <c r="DX470" s="114">
        <v>0</v>
      </c>
      <c r="DY470" s="114">
        <v>0</v>
      </c>
      <c r="DZ470" s="114">
        <v>0</v>
      </c>
      <c r="EA470" s="114">
        <v>0</v>
      </c>
      <c r="EB470" s="114">
        <v>0</v>
      </c>
      <c r="EC470" s="114">
        <v>0</v>
      </c>
      <c r="ED470" s="114">
        <v>0</v>
      </c>
      <c r="EE470" s="114">
        <v>0</v>
      </c>
      <c r="EF470" s="114">
        <v>0</v>
      </c>
      <c r="EG470" s="114">
        <v>0</v>
      </c>
      <c r="EH470" s="114">
        <v>0</v>
      </c>
      <c r="EI470" s="114">
        <v>0</v>
      </c>
      <c r="EJ470" s="114">
        <v>0</v>
      </c>
      <c r="EK470" s="114">
        <v>0</v>
      </c>
      <c r="EL470" s="114">
        <v>0</v>
      </c>
      <c r="EM470" s="114">
        <v>0</v>
      </c>
      <c r="EN470" s="114">
        <v>0</v>
      </c>
      <c r="EO470" s="114">
        <v>0</v>
      </c>
      <c r="EP470" s="114">
        <v>0</v>
      </c>
      <c r="EQ470" s="114">
        <v>0</v>
      </c>
      <c r="ER470" s="114">
        <v>0</v>
      </c>
      <c r="ES470" s="114">
        <v>0</v>
      </c>
      <c r="ET470" s="114">
        <v>0</v>
      </c>
      <c r="EU470" s="114">
        <v>0</v>
      </c>
      <c r="EV470" s="114">
        <v>0</v>
      </c>
      <c r="EW470" s="114">
        <v>0</v>
      </c>
      <c r="EX470" s="114">
        <v>0</v>
      </c>
      <c r="EY470" s="114">
        <v>0</v>
      </c>
      <c r="EZ470" s="114">
        <v>0</v>
      </c>
      <c r="FA470" s="114">
        <v>0</v>
      </c>
    </row>
    <row r="471" spans="1:157" x14ac:dyDescent="0.25">
      <c r="A471">
        <v>23</v>
      </c>
      <c r="B471" t="s">
        <v>78</v>
      </c>
      <c r="C471" s="65" t="s">
        <v>1046</v>
      </c>
      <c r="D471" s="65" t="s">
        <v>131</v>
      </c>
      <c r="E471" t="s">
        <v>132</v>
      </c>
      <c r="F471" s="79" t="s">
        <v>766</v>
      </c>
      <c r="G471" s="19">
        <v>2</v>
      </c>
      <c r="H471" s="19">
        <v>2</v>
      </c>
      <c r="I471" s="67"/>
      <c r="J471" s="68">
        <v>0</v>
      </c>
      <c r="K471" s="114">
        <v>0</v>
      </c>
      <c r="L471" s="114">
        <v>0</v>
      </c>
      <c r="M471" s="114">
        <v>0</v>
      </c>
      <c r="N471" s="114">
        <v>0</v>
      </c>
      <c r="O471" s="114">
        <v>0</v>
      </c>
      <c r="P471" s="114">
        <v>0</v>
      </c>
      <c r="Q471" s="114">
        <v>0</v>
      </c>
      <c r="R471" s="114">
        <v>0</v>
      </c>
      <c r="S471" s="114">
        <v>0</v>
      </c>
      <c r="T471" s="114">
        <v>0</v>
      </c>
      <c r="U471" s="114">
        <v>0</v>
      </c>
      <c r="V471" s="114">
        <v>0</v>
      </c>
      <c r="W471" s="114">
        <v>0</v>
      </c>
      <c r="X471" s="114">
        <v>0</v>
      </c>
      <c r="Y471" s="114">
        <v>0</v>
      </c>
      <c r="Z471" s="114">
        <v>0</v>
      </c>
      <c r="AA471" s="114">
        <v>0</v>
      </c>
      <c r="AB471" s="114">
        <v>0</v>
      </c>
      <c r="AC471" s="114">
        <v>0</v>
      </c>
      <c r="AD471" s="114">
        <v>0</v>
      </c>
      <c r="AE471" s="114">
        <v>0</v>
      </c>
      <c r="AF471" s="114">
        <v>0</v>
      </c>
      <c r="AG471" s="114">
        <v>0</v>
      </c>
      <c r="AH471" s="114">
        <v>0</v>
      </c>
      <c r="AI471" s="114">
        <v>0</v>
      </c>
      <c r="AJ471" s="114">
        <v>0</v>
      </c>
      <c r="AK471" s="114">
        <v>0</v>
      </c>
      <c r="AL471" s="114">
        <v>0</v>
      </c>
      <c r="AM471" s="114">
        <v>0</v>
      </c>
      <c r="AN471" s="114">
        <v>0</v>
      </c>
      <c r="AO471" s="114">
        <v>0</v>
      </c>
      <c r="AP471" s="114">
        <v>0</v>
      </c>
      <c r="AQ471" s="114">
        <v>0</v>
      </c>
      <c r="AR471" s="114">
        <v>0</v>
      </c>
      <c r="AS471" s="114">
        <v>0</v>
      </c>
      <c r="AT471" s="114">
        <v>0</v>
      </c>
      <c r="AU471" s="114">
        <v>0</v>
      </c>
      <c r="AV471" s="114">
        <v>0</v>
      </c>
      <c r="AW471" s="114">
        <v>0</v>
      </c>
      <c r="AX471" s="114">
        <v>0</v>
      </c>
      <c r="AY471" s="114">
        <v>0</v>
      </c>
      <c r="AZ471" s="114">
        <v>0</v>
      </c>
      <c r="BA471" s="114">
        <v>0</v>
      </c>
      <c r="BB471" s="114">
        <v>0</v>
      </c>
      <c r="BC471" s="114">
        <v>0</v>
      </c>
      <c r="BD471" s="114">
        <v>0</v>
      </c>
      <c r="BE471" s="114">
        <v>0</v>
      </c>
      <c r="BF471" s="114">
        <v>0</v>
      </c>
      <c r="BG471" s="114">
        <v>0</v>
      </c>
      <c r="BH471" s="114">
        <v>0</v>
      </c>
      <c r="BI471" s="114">
        <v>0</v>
      </c>
      <c r="BJ471" s="114">
        <v>0</v>
      </c>
      <c r="BK471" s="114">
        <v>0</v>
      </c>
      <c r="BL471" s="114">
        <v>0</v>
      </c>
      <c r="BM471" s="114">
        <v>0</v>
      </c>
      <c r="BN471" s="114">
        <v>0</v>
      </c>
      <c r="BO471" s="114">
        <v>0</v>
      </c>
      <c r="BP471" s="114">
        <v>0</v>
      </c>
      <c r="BQ471" s="114">
        <v>0</v>
      </c>
      <c r="BR471" s="114">
        <v>0</v>
      </c>
      <c r="BS471" s="114">
        <v>0</v>
      </c>
      <c r="BT471" s="114">
        <v>0</v>
      </c>
      <c r="BU471" s="114">
        <v>0</v>
      </c>
      <c r="BV471" s="114">
        <v>0</v>
      </c>
      <c r="BW471" s="114">
        <v>0</v>
      </c>
      <c r="BX471" s="114">
        <v>0</v>
      </c>
      <c r="BY471" s="114">
        <v>0</v>
      </c>
      <c r="BZ471" s="114">
        <v>0</v>
      </c>
      <c r="CA471" s="114">
        <v>0</v>
      </c>
      <c r="CB471" s="114">
        <v>0</v>
      </c>
      <c r="CC471" s="114">
        <v>0</v>
      </c>
      <c r="CD471" s="114">
        <v>0</v>
      </c>
      <c r="CE471" s="114">
        <v>0</v>
      </c>
      <c r="CF471" s="114">
        <v>0</v>
      </c>
      <c r="CG471" s="114">
        <v>0</v>
      </c>
      <c r="CH471" s="114">
        <v>0</v>
      </c>
      <c r="CI471" s="114">
        <v>0</v>
      </c>
      <c r="CJ471" s="114">
        <v>0</v>
      </c>
      <c r="CK471" s="114">
        <v>0</v>
      </c>
      <c r="CL471" s="114">
        <v>0</v>
      </c>
      <c r="CM471" s="114">
        <v>0</v>
      </c>
      <c r="CN471" s="114">
        <v>0</v>
      </c>
      <c r="CO471" s="114">
        <v>0</v>
      </c>
      <c r="CP471" s="114">
        <v>0</v>
      </c>
      <c r="CQ471" s="114">
        <v>0</v>
      </c>
      <c r="CR471" s="114">
        <v>0</v>
      </c>
      <c r="CS471" s="114">
        <v>0</v>
      </c>
      <c r="CT471" s="114">
        <v>0</v>
      </c>
      <c r="CU471" s="114">
        <v>0</v>
      </c>
      <c r="CV471" s="114">
        <v>0</v>
      </c>
      <c r="CW471" s="114">
        <v>0</v>
      </c>
      <c r="CX471" s="114">
        <v>0</v>
      </c>
      <c r="CY471" s="114">
        <v>0</v>
      </c>
      <c r="CZ471" s="114">
        <v>0</v>
      </c>
      <c r="DA471" s="114">
        <v>0</v>
      </c>
      <c r="DB471" s="114">
        <v>0</v>
      </c>
      <c r="DC471" s="114">
        <v>0</v>
      </c>
      <c r="DD471" s="114">
        <v>0</v>
      </c>
      <c r="DE471" s="114">
        <v>0</v>
      </c>
      <c r="DF471" s="114">
        <v>0</v>
      </c>
      <c r="DG471" s="114">
        <v>0</v>
      </c>
      <c r="DH471" s="114">
        <v>0</v>
      </c>
      <c r="DI471" s="114">
        <v>0</v>
      </c>
      <c r="DJ471" s="114">
        <v>0</v>
      </c>
      <c r="DK471" s="114">
        <v>0</v>
      </c>
      <c r="DL471" s="114">
        <v>0</v>
      </c>
      <c r="DM471" s="114">
        <v>0</v>
      </c>
      <c r="DN471" s="114">
        <v>0</v>
      </c>
      <c r="DO471" s="114">
        <v>0</v>
      </c>
      <c r="DP471" s="114">
        <v>0</v>
      </c>
      <c r="DQ471" s="114">
        <v>0</v>
      </c>
      <c r="DR471" s="114">
        <v>0</v>
      </c>
      <c r="DS471" s="114">
        <v>0</v>
      </c>
      <c r="DT471" s="114">
        <v>0</v>
      </c>
      <c r="DU471" s="114">
        <v>0</v>
      </c>
      <c r="DV471" s="114">
        <v>0</v>
      </c>
      <c r="DW471" s="114">
        <v>0</v>
      </c>
      <c r="DX471" s="114">
        <v>0</v>
      </c>
      <c r="DY471" s="114">
        <v>0</v>
      </c>
      <c r="DZ471" s="114">
        <v>0</v>
      </c>
      <c r="EA471" s="114">
        <v>0</v>
      </c>
      <c r="EB471" s="114">
        <v>0</v>
      </c>
      <c r="EC471" s="114">
        <v>0</v>
      </c>
      <c r="ED471" s="114">
        <v>0</v>
      </c>
      <c r="EE471" s="114">
        <v>0</v>
      </c>
      <c r="EF471" s="114">
        <v>0</v>
      </c>
      <c r="EG471" s="114">
        <v>0</v>
      </c>
      <c r="EH471" s="114">
        <v>0</v>
      </c>
      <c r="EI471" s="114">
        <v>0</v>
      </c>
      <c r="EJ471" s="114">
        <v>0</v>
      </c>
      <c r="EK471" s="114">
        <v>0</v>
      </c>
      <c r="EL471" s="114">
        <v>0</v>
      </c>
      <c r="EM471" s="114">
        <v>0</v>
      </c>
      <c r="EN471" s="114">
        <v>0</v>
      </c>
      <c r="EO471" s="114">
        <v>0</v>
      </c>
      <c r="EP471" s="114">
        <v>0</v>
      </c>
      <c r="EQ471" s="114">
        <v>0</v>
      </c>
      <c r="ER471" s="114">
        <v>0</v>
      </c>
      <c r="ES471" s="114">
        <v>0</v>
      </c>
      <c r="ET471" s="114">
        <v>0</v>
      </c>
      <c r="EU471" s="114">
        <v>0</v>
      </c>
      <c r="EV471" s="114">
        <v>0</v>
      </c>
      <c r="EW471" s="114">
        <v>0</v>
      </c>
      <c r="EX471" s="114">
        <v>0</v>
      </c>
      <c r="EY471" s="114">
        <v>0</v>
      </c>
      <c r="EZ471" s="114">
        <v>0</v>
      </c>
      <c r="FA471" s="114">
        <v>0</v>
      </c>
    </row>
    <row r="472" spans="1:157" x14ac:dyDescent="0.25">
      <c r="A472">
        <v>23</v>
      </c>
      <c r="B472" t="s">
        <v>78</v>
      </c>
      <c r="C472" s="65" t="s">
        <v>763</v>
      </c>
      <c r="D472" s="65" t="s">
        <v>146</v>
      </c>
      <c r="E472" t="s">
        <v>147</v>
      </c>
      <c r="F472" s="79" t="s">
        <v>766</v>
      </c>
      <c r="G472" s="19">
        <v>2</v>
      </c>
      <c r="H472" s="19">
        <v>2</v>
      </c>
      <c r="I472" s="67"/>
      <c r="J472" s="68">
        <v>0</v>
      </c>
      <c r="K472" s="114">
        <v>0</v>
      </c>
      <c r="L472" s="114">
        <v>0</v>
      </c>
      <c r="M472" s="114">
        <v>0</v>
      </c>
      <c r="N472" s="114">
        <v>0</v>
      </c>
      <c r="O472" s="114">
        <v>0</v>
      </c>
      <c r="P472" s="114">
        <v>0</v>
      </c>
      <c r="Q472" s="114">
        <v>0</v>
      </c>
      <c r="R472" s="114">
        <v>0</v>
      </c>
      <c r="S472" s="114">
        <v>0</v>
      </c>
      <c r="T472" s="114">
        <v>0</v>
      </c>
      <c r="U472" s="114">
        <v>0</v>
      </c>
      <c r="V472" s="114">
        <v>0</v>
      </c>
      <c r="W472" s="114">
        <v>0</v>
      </c>
      <c r="X472" s="114">
        <v>0</v>
      </c>
      <c r="Y472" s="114">
        <v>0</v>
      </c>
      <c r="Z472" s="114">
        <v>0</v>
      </c>
      <c r="AA472" s="114">
        <v>0</v>
      </c>
      <c r="AB472" s="114">
        <v>0</v>
      </c>
      <c r="AC472" s="114">
        <v>0</v>
      </c>
      <c r="AD472" s="114">
        <v>0</v>
      </c>
      <c r="AE472" s="114">
        <v>0</v>
      </c>
      <c r="AF472" s="114">
        <v>0</v>
      </c>
      <c r="AG472" s="114">
        <v>0</v>
      </c>
      <c r="AH472" s="114">
        <v>0</v>
      </c>
      <c r="AI472" s="114">
        <v>0</v>
      </c>
      <c r="AJ472" s="114">
        <v>0</v>
      </c>
      <c r="AK472" s="114">
        <v>0</v>
      </c>
      <c r="AL472" s="114">
        <v>0</v>
      </c>
      <c r="AM472" s="114">
        <v>0</v>
      </c>
      <c r="AN472" s="114">
        <v>0</v>
      </c>
      <c r="AO472" s="114">
        <v>0</v>
      </c>
      <c r="AP472" s="114">
        <v>0</v>
      </c>
      <c r="AQ472" s="114">
        <v>0</v>
      </c>
      <c r="AR472" s="114">
        <v>0</v>
      </c>
      <c r="AS472" s="114">
        <v>0</v>
      </c>
      <c r="AT472" s="114">
        <v>0</v>
      </c>
      <c r="AU472" s="114">
        <v>0</v>
      </c>
      <c r="AV472" s="114">
        <v>0</v>
      </c>
      <c r="AW472" s="114">
        <v>0</v>
      </c>
      <c r="AX472" s="114">
        <v>0</v>
      </c>
      <c r="AY472" s="114">
        <v>0</v>
      </c>
      <c r="AZ472" s="114">
        <v>0</v>
      </c>
      <c r="BA472" s="114">
        <v>0</v>
      </c>
      <c r="BB472" s="114">
        <v>0</v>
      </c>
      <c r="BC472" s="114">
        <v>0</v>
      </c>
      <c r="BD472" s="114">
        <v>0</v>
      </c>
      <c r="BE472" s="114">
        <v>0</v>
      </c>
      <c r="BF472" s="114">
        <v>0</v>
      </c>
      <c r="BG472" s="114">
        <v>0</v>
      </c>
      <c r="BH472" s="114">
        <v>0</v>
      </c>
      <c r="BI472" s="114">
        <v>0</v>
      </c>
      <c r="BJ472" s="114">
        <v>0</v>
      </c>
      <c r="BK472" s="114">
        <v>0</v>
      </c>
      <c r="BL472" s="114">
        <v>0</v>
      </c>
      <c r="BM472" s="114">
        <v>0</v>
      </c>
      <c r="BN472" s="114">
        <v>0</v>
      </c>
      <c r="BO472" s="114">
        <v>0</v>
      </c>
      <c r="BP472" s="114">
        <v>0</v>
      </c>
      <c r="BQ472" s="114">
        <v>0</v>
      </c>
      <c r="BR472" s="114">
        <v>0</v>
      </c>
      <c r="BS472" s="114">
        <v>0</v>
      </c>
      <c r="BT472" s="114">
        <v>0</v>
      </c>
      <c r="BU472" s="114">
        <v>0</v>
      </c>
      <c r="BV472" s="114">
        <v>0</v>
      </c>
      <c r="BW472" s="114">
        <v>0</v>
      </c>
      <c r="BX472" s="114">
        <v>0</v>
      </c>
      <c r="BY472" s="114">
        <v>0</v>
      </c>
      <c r="BZ472" s="114">
        <v>0</v>
      </c>
      <c r="CA472" s="114">
        <v>0</v>
      </c>
      <c r="CB472" s="114">
        <v>0</v>
      </c>
      <c r="CC472" s="114">
        <v>0</v>
      </c>
      <c r="CD472" s="114">
        <v>0</v>
      </c>
      <c r="CE472" s="114">
        <v>0</v>
      </c>
      <c r="CF472" s="114">
        <v>0</v>
      </c>
      <c r="CG472" s="114">
        <v>0</v>
      </c>
      <c r="CH472" s="114">
        <v>0</v>
      </c>
      <c r="CI472" s="114">
        <v>0</v>
      </c>
      <c r="CJ472" s="114">
        <v>0</v>
      </c>
      <c r="CK472" s="114">
        <v>0</v>
      </c>
      <c r="CL472" s="114">
        <v>0</v>
      </c>
      <c r="CM472" s="114">
        <v>0</v>
      </c>
      <c r="CN472" s="114">
        <v>0</v>
      </c>
      <c r="CO472" s="114">
        <v>0</v>
      </c>
      <c r="CP472" s="114">
        <v>0</v>
      </c>
      <c r="CQ472" s="114">
        <v>0</v>
      </c>
      <c r="CR472" s="114">
        <v>0</v>
      </c>
      <c r="CS472" s="114">
        <v>0</v>
      </c>
      <c r="CT472" s="114">
        <v>0</v>
      </c>
      <c r="CU472" s="114">
        <v>0</v>
      </c>
      <c r="CV472" s="114">
        <v>0</v>
      </c>
      <c r="CW472" s="114">
        <v>0</v>
      </c>
      <c r="CX472" s="114">
        <v>0</v>
      </c>
      <c r="CY472" s="114">
        <v>0</v>
      </c>
      <c r="CZ472" s="114">
        <v>0</v>
      </c>
      <c r="DA472" s="114">
        <v>0</v>
      </c>
      <c r="DB472" s="114">
        <v>0</v>
      </c>
      <c r="DC472" s="114">
        <v>0</v>
      </c>
      <c r="DD472" s="114">
        <v>0</v>
      </c>
      <c r="DE472" s="114">
        <v>0</v>
      </c>
      <c r="DF472" s="114">
        <v>0</v>
      </c>
      <c r="DG472" s="114">
        <v>0</v>
      </c>
      <c r="DH472" s="114">
        <v>0</v>
      </c>
      <c r="DI472" s="114">
        <v>0</v>
      </c>
      <c r="DJ472" s="114">
        <v>0</v>
      </c>
      <c r="DK472" s="114">
        <v>0</v>
      </c>
      <c r="DL472" s="114">
        <v>0</v>
      </c>
      <c r="DM472" s="114">
        <v>0</v>
      </c>
      <c r="DN472" s="114">
        <v>0</v>
      </c>
      <c r="DO472" s="114">
        <v>0</v>
      </c>
      <c r="DP472" s="114">
        <v>0</v>
      </c>
      <c r="DQ472" s="114">
        <v>0</v>
      </c>
      <c r="DR472" s="114">
        <v>0</v>
      </c>
      <c r="DS472" s="114">
        <v>0</v>
      </c>
      <c r="DT472" s="114">
        <v>0</v>
      </c>
      <c r="DU472" s="114">
        <v>0</v>
      </c>
      <c r="DV472" s="114">
        <v>0</v>
      </c>
      <c r="DW472" s="114">
        <v>0</v>
      </c>
      <c r="DX472" s="114">
        <v>0</v>
      </c>
      <c r="DY472" s="114">
        <v>0</v>
      </c>
      <c r="DZ472" s="114">
        <v>0</v>
      </c>
      <c r="EA472" s="114">
        <v>0</v>
      </c>
      <c r="EB472" s="114">
        <v>0</v>
      </c>
      <c r="EC472" s="114">
        <v>0</v>
      </c>
      <c r="ED472" s="114">
        <v>0</v>
      </c>
      <c r="EE472" s="114">
        <v>0</v>
      </c>
      <c r="EF472" s="114">
        <v>0</v>
      </c>
      <c r="EG472" s="114">
        <v>0</v>
      </c>
      <c r="EH472" s="114">
        <v>0</v>
      </c>
      <c r="EI472" s="114">
        <v>0</v>
      </c>
      <c r="EJ472" s="114">
        <v>0</v>
      </c>
      <c r="EK472" s="114">
        <v>0</v>
      </c>
      <c r="EL472" s="114">
        <v>0</v>
      </c>
      <c r="EM472" s="114">
        <v>0</v>
      </c>
      <c r="EN472" s="114">
        <v>0</v>
      </c>
      <c r="EO472" s="114">
        <v>0</v>
      </c>
      <c r="EP472" s="114">
        <v>0</v>
      </c>
      <c r="EQ472" s="114">
        <v>0</v>
      </c>
      <c r="ER472" s="114">
        <v>0</v>
      </c>
      <c r="ES472" s="114">
        <v>0</v>
      </c>
      <c r="ET472" s="114">
        <v>0</v>
      </c>
      <c r="EU472" s="114">
        <v>0</v>
      </c>
      <c r="EV472" s="114">
        <v>0</v>
      </c>
      <c r="EW472" s="114">
        <v>0</v>
      </c>
      <c r="EX472" s="114">
        <v>0</v>
      </c>
      <c r="EY472" s="114">
        <v>0</v>
      </c>
      <c r="EZ472" s="114">
        <v>0</v>
      </c>
      <c r="FA472" s="114">
        <v>0</v>
      </c>
    </row>
    <row r="473" spans="1:157" x14ac:dyDescent="0.25">
      <c r="A473">
        <v>23</v>
      </c>
      <c r="B473" t="s">
        <v>78</v>
      </c>
      <c r="C473" s="65" t="s">
        <v>775</v>
      </c>
      <c r="D473" s="65" t="s">
        <v>290</v>
      </c>
      <c r="E473" t="s">
        <v>291</v>
      </c>
      <c r="F473" s="79" t="s">
        <v>766</v>
      </c>
      <c r="G473" s="19">
        <v>2</v>
      </c>
      <c r="H473" s="19">
        <v>2</v>
      </c>
      <c r="I473" s="67"/>
      <c r="J473" s="68">
        <v>0</v>
      </c>
      <c r="K473" s="114">
        <v>0</v>
      </c>
      <c r="L473" s="114">
        <v>0</v>
      </c>
      <c r="M473" s="114">
        <v>0</v>
      </c>
      <c r="N473" s="114">
        <v>0</v>
      </c>
      <c r="O473" s="114">
        <v>0</v>
      </c>
      <c r="P473" s="114">
        <v>0</v>
      </c>
      <c r="Q473" s="114">
        <v>0</v>
      </c>
      <c r="R473" s="114">
        <v>0</v>
      </c>
      <c r="S473" s="114">
        <v>0</v>
      </c>
      <c r="T473" s="114">
        <v>0</v>
      </c>
      <c r="U473" s="114">
        <v>0</v>
      </c>
      <c r="V473" s="114">
        <v>0</v>
      </c>
      <c r="W473" s="114">
        <v>0</v>
      </c>
      <c r="X473" s="114">
        <v>0</v>
      </c>
      <c r="Y473" s="114">
        <v>0</v>
      </c>
      <c r="Z473" s="114">
        <v>0</v>
      </c>
      <c r="AA473" s="114">
        <v>0</v>
      </c>
      <c r="AB473" s="114">
        <v>0</v>
      </c>
      <c r="AC473" s="114">
        <v>0</v>
      </c>
      <c r="AD473" s="114">
        <v>0</v>
      </c>
      <c r="AE473" s="114">
        <v>0</v>
      </c>
      <c r="AF473" s="114">
        <v>0</v>
      </c>
      <c r="AG473" s="114">
        <v>0</v>
      </c>
      <c r="AH473" s="114">
        <v>0</v>
      </c>
      <c r="AI473" s="114">
        <v>0</v>
      </c>
      <c r="AJ473" s="114">
        <v>0</v>
      </c>
      <c r="AK473" s="114">
        <v>0</v>
      </c>
      <c r="AL473" s="114">
        <v>0</v>
      </c>
      <c r="AM473" s="114">
        <v>0</v>
      </c>
      <c r="AN473" s="114">
        <v>0</v>
      </c>
      <c r="AO473" s="114">
        <v>0</v>
      </c>
      <c r="AP473" s="114">
        <v>0</v>
      </c>
      <c r="AQ473" s="114">
        <v>0</v>
      </c>
      <c r="AR473" s="114">
        <v>0</v>
      </c>
      <c r="AS473" s="114">
        <v>0</v>
      </c>
      <c r="AT473" s="114">
        <v>0</v>
      </c>
      <c r="AU473" s="114">
        <v>0</v>
      </c>
      <c r="AV473" s="114">
        <v>0</v>
      </c>
      <c r="AW473" s="114">
        <v>0</v>
      </c>
      <c r="AX473" s="114">
        <v>0</v>
      </c>
      <c r="AY473" s="114">
        <v>0</v>
      </c>
      <c r="AZ473" s="114">
        <v>0</v>
      </c>
      <c r="BA473" s="114">
        <v>0</v>
      </c>
      <c r="BB473" s="114">
        <v>0</v>
      </c>
      <c r="BC473" s="114">
        <v>0</v>
      </c>
      <c r="BD473" s="114">
        <v>0</v>
      </c>
      <c r="BE473" s="114">
        <v>0</v>
      </c>
      <c r="BF473" s="114">
        <v>0</v>
      </c>
      <c r="BG473" s="114">
        <v>0</v>
      </c>
      <c r="BH473" s="114">
        <v>0</v>
      </c>
      <c r="BI473" s="114">
        <v>0</v>
      </c>
      <c r="BJ473" s="114">
        <v>0</v>
      </c>
      <c r="BK473" s="114">
        <v>0</v>
      </c>
      <c r="BL473" s="114">
        <v>0</v>
      </c>
      <c r="BM473" s="114">
        <v>0</v>
      </c>
      <c r="BN473" s="114">
        <v>0</v>
      </c>
      <c r="BO473" s="114">
        <v>0</v>
      </c>
      <c r="BP473" s="114">
        <v>0</v>
      </c>
      <c r="BQ473" s="114">
        <v>0</v>
      </c>
      <c r="BR473" s="114">
        <v>0</v>
      </c>
      <c r="BS473" s="114">
        <v>0</v>
      </c>
      <c r="BT473" s="114">
        <v>0</v>
      </c>
      <c r="BU473" s="114">
        <v>0</v>
      </c>
      <c r="BV473" s="114">
        <v>0</v>
      </c>
      <c r="BW473" s="114">
        <v>0</v>
      </c>
      <c r="BX473" s="114">
        <v>0</v>
      </c>
      <c r="BY473" s="114">
        <v>0</v>
      </c>
      <c r="BZ473" s="114">
        <v>0</v>
      </c>
      <c r="CA473" s="114">
        <v>0</v>
      </c>
      <c r="CB473" s="114">
        <v>0</v>
      </c>
      <c r="CC473" s="114">
        <v>0</v>
      </c>
      <c r="CD473" s="114">
        <v>0</v>
      </c>
      <c r="CE473" s="114">
        <v>0</v>
      </c>
      <c r="CF473" s="114">
        <v>0</v>
      </c>
      <c r="CG473" s="114">
        <v>0</v>
      </c>
      <c r="CH473" s="114">
        <v>0</v>
      </c>
      <c r="CI473" s="114">
        <v>0</v>
      </c>
      <c r="CJ473" s="114">
        <v>0</v>
      </c>
      <c r="CK473" s="114">
        <v>0</v>
      </c>
      <c r="CL473" s="114">
        <v>0</v>
      </c>
      <c r="CM473" s="114">
        <v>0</v>
      </c>
      <c r="CN473" s="114">
        <v>0</v>
      </c>
      <c r="CO473" s="114">
        <v>0</v>
      </c>
      <c r="CP473" s="114">
        <v>0</v>
      </c>
      <c r="CQ473" s="114">
        <v>0</v>
      </c>
      <c r="CR473" s="114">
        <v>0</v>
      </c>
      <c r="CS473" s="114">
        <v>0</v>
      </c>
      <c r="CT473" s="114">
        <v>0</v>
      </c>
      <c r="CU473" s="114">
        <v>0</v>
      </c>
      <c r="CV473" s="114">
        <v>0</v>
      </c>
      <c r="CW473" s="114">
        <v>0</v>
      </c>
      <c r="CX473" s="114">
        <v>0</v>
      </c>
      <c r="CY473" s="114">
        <v>0</v>
      </c>
      <c r="CZ473" s="114">
        <v>0</v>
      </c>
      <c r="DA473" s="114">
        <v>0</v>
      </c>
      <c r="DB473" s="114">
        <v>0</v>
      </c>
      <c r="DC473" s="114">
        <v>0</v>
      </c>
      <c r="DD473" s="114">
        <v>0</v>
      </c>
      <c r="DE473" s="114">
        <v>0</v>
      </c>
      <c r="DF473" s="114">
        <v>0</v>
      </c>
      <c r="DG473" s="114">
        <v>0</v>
      </c>
      <c r="DH473" s="114">
        <v>0</v>
      </c>
      <c r="DI473" s="114">
        <v>0</v>
      </c>
      <c r="DJ473" s="114">
        <v>0</v>
      </c>
      <c r="DK473" s="114">
        <v>0</v>
      </c>
      <c r="DL473" s="114">
        <v>0</v>
      </c>
      <c r="DM473" s="114">
        <v>0</v>
      </c>
      <c r="DN473" s="114">
        <v>0</v>
      </c>
      <c r="DO473" s="114">
        <v>0</v>
      </c>
      <c r="DP473" s="114">
        <v>0</v>
      </c>
      <c r="DQ473" s="114">
        <v>0</v>
      </c>
      <c r="DR473" s="114">
        <v>0</v>
      </c>
      <c r="DS473" s="114">
        <v>0</v>
      </c>
      <c r="DT473" s="114">
        <v>0</v>
      </c>
      <c r="DU473" s="114">
        <v>0</v>
      </c>
      <c r="DV473" s="114">
        <v>0</v>
      </c>
      <c r="DW473" s="114">
        <v>0</v>
      </c>
      <c r="DX473" s="114">
        <v>0</v>
      </c>
      <c r="DY473" s="114">
        <v>0</v>
      </c>
      <c r="DZ473" s="114">
        <v>0</v>
      </c>
      <c r="EA473" s="114">
        <v>0</v>
      </c>
      <c r="EB473" s="114">
        <v>0</v>
      </c>
      <c r="EC473" s="114">
        <v>0</v>
      </c>
      <c r="ED473" s="114">
        <v>0</v>
      </c>
      <c r="EE473" s="114">
        <v>0</v>
      </c>
      <c r="EF473" s="114">
        <v>0</v>
      </c>
      <c r="EG473" s="114">
        <v>0</v>
      </c>
      <c r="EH473" s="114">
        <v>0</v>
      </c>
      <c r="EI473" s="114">
        <v>0</v>
      </c>
      <c r="EJ473" s="114">
        <v>0</v>
      </c>
      <c r="EK473" s="114">
        <v>0</v>
      </c>
      <c r="EL473" s="114">
        <v>0</v>
      </c>
      <c r="EM473" s="114">
        <v>0</v>
      </c>
      <c r="EN473" s="114">
        <v>0</v>
      </c>
      <c r="EO473" s="114">
        <v>0</v>
      </c>
      <c r="EP473" s="114">
        <v>0</v>
      </c>
      <c r="EQ473" s="114">
        <v>0</v>
      </c>
      <c r="ER473" s="114">
        <v>0</v>
      </c>
      <c r="ES473" s="114">
        <v>0</v>
      </c>
      <c r="ET473" s="114">
        <v>0</v>
      </c>
      <c r="EU473" s="114">
        <v>0</v>
      </c>
      <c r="EV473" s="114">
        <v>0</v>
      </c>
      <c r="EW473" s="114">
        <v>0</v>
      </c>
      <c r="EX473" s="114">
        <v>0</v>
      </c>
      <c r="EY473" s="114">
        <v>0</v>
      </c>
      <c r="EZ473" s="114">
        <v>0</v>
      </c>
      <c r="FA473" s="114">
        <v>0</v>
      </c>
    </row>
    <row r="474" spans="1:157" x14ac:dyDescent="0.25">
      <c r="A474">
        <v>23</v>
      </c>
      <c r="B474" t="s">
        <v>78</v>
      </c>
      <c r="C474" s="65" t="s">
        <v>766</v>
      </c>
      <c r="D474" s="65" t="s">
        <v>186</v>
      </c>
      <c r="E474" t="s">
        <v>187</v>
      </c>
      <c r="F474" s="79" t="s">
        <v>766</v>
      </c>
      <c r="G474" s="19">
        <v>2</v>
      </c>
      <c r="H474" s="19">
        <v>2</v>
      </c>
      <c r="I474" s="67"/>
      <c r="J474" s="68">
        <v>0</v>
      </c>
      <c r="K474" s="114">
        <v>0</v>
      </c>
      <c r="L474" s="114">
        <v>0</v>
      </c>
      <c r="M474" s="114">
        <v>0</v>
      </c>
      <c r="N474" s="114">
        <v>0</v>
      </c>
      <c r="O474" s="114">
        <v>0</v>
      </c>
      <c r="P474" s="114">
        <v>0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0</v>
      </c>
      <c r="Z474" s="114">
        <v>0</v>
      </c>
      <c r="AA474" s="114">
        <v>0</v>
      </c>
      <c r="AB474" s="114">
        <v>0</v>
      </c>
      <c r="AC474" s="114">
        <v>0</v>
      </c>
      <c r="AD474" s="114">
        <v>0</v>
      </c>
      <c r="AE474" s="114">
        <v>0</v>
      </c>
      <c r="AF474" s="114">
        <v>0</v>
      </c>
      <c r="AG474" s="114">
        <v>0</v>
      </c>
      <c r="AH474" s="114">
        <v>0</v>
      </c>
      <c r="AI474" s="114">
        <v>0</v>
      </c>
      <c r="AJ474" s="114">
        <v>0</v>
      </c>
      <c r="AK474" s="114">
        <v>0</v>
      </c>
      <c r="AL474" s="114">
        <v>0</v>
      </c>
      <c r="AM474" s="114">
        <v>0</v>
      </c>
      <c r="AN474" s="114">
        <v>0</v>
      </c>
      <c r="AO474" s="114">
        <v>0</v>
      </c>
      <c r="AP474" s="114">
        <v>0</v>
      </c>
      <c r="AQ474" s="114">
        <v>0</v>
      </c>
      <c r="AR474" s="114">
        <v>0</v>
      </c>
      <c r="AS474" s="114">
        <v>0</v>
      </c>
      <c r="AT474" s="114">
        <v>0</v>
      </c>
      <c r="AU474" s="114">
        <v>0</v>
      </c>
      <c r="AV474" s="114">
        <v>0</v>
      </c>
      <c r="AW474" s="114">
        <v>0</v>
      </c>
      <c r="AX474" s="114">
        <v>0</v>
      </c>
      <c r="AY474" s="114">
        <v>0</v>
      </c>
      <c r="AZ474" s="114">
        <v>0</v>
      </c>
      <c r="BA474" s="114">
        <v>0</v>
      </c>
      <c r="BB474" s="114">
        <v>0</v>
      </c>
      <c r="BC474" s="114">
        <v>0</v>
      </c>
      <c r="BD474" s="114">
        <v>0</v>
      </c>
      <c r="BE474" s="114">
        <v>0</v>
      </c>
      <c r="BF474" s="114">
        <v>0</v>
      </c>
      <c r="BG474" s="114">
        <v>0</v>
      </c>
      <c r="BH474" s="114">
        <v>0</v>
      </c>
      <c r="BI474" s="114">
        <v>0</v>
      </c>
      <c r="BJ474" s="114">
        <v>0</v>
      </c>
      <c r="BK474" s="114">
        <v>0</v>
      </c>
      <c r="BL474" s="114">
        <v>0</v>
      </c>
      <c r="BM474" s="114">
        <v>0</v>
      </c>
      <c r="BN474" s="114">
        <v>0</v>
      </c>
      <c r="BO474" s="114">
        <v>0</v>
      </c>
      <c r="BP474" s="114">
        <v>0</v>
      </c>
      <c r="BQ474" s="114">
        <v>0</v>
      </c>
      <c r="BR474" s="114">
        <v>0</v>
      </c>
      <c r="BS474" s="114">
        <v>0</v>
      </c>
      <c r="BT474" s="114">
        <v>0</v>
      </c>
      <c r="BU474" s="114">
        <v>0</v>
      </c>
      <c r="BV474" s="114">
        <v>0</v>
      </c>
      <c r="BW474" s="114">
        <v>0</v>
      </c>
      <c r="BX474" s="114">
        <v>0</v>
      </c>
      <c r="BY474" s="114">
        <v>0</v>
      </c>
      <c r="BZ474" s="114">
        <v>0</v>
      </c>
      <c r="CA474" s="114">
        <v>0</v>
      </c>
      <c r="CB474" s="114">
        <v>0</v>
      </c>
      <c r="CC474" s="114">
        <v>0</v>
      </c>
      <c r="CD474" s="114">
        <v>0</v>
      </c>
      <c r="CE474" s="114">
        <v>0</v>
      </c>
      <c r="CF474" s="114">
        <v>0</v>
      </c>
      <c r="CG474" s="114">
        <v>0</v>
      </c>
      <c r="CH474" s="114">
        <v>0</v>
      </c>
      <c r="CI474" s="114">
        <v>0</v>
      </c>
      <c r="CJ474" s="114">
        <v>0</v>
      </c>
      <c r="CK474" s="114">
        <v>0</v>
      </c>
      <c r="CL474" s="114">
        <v>0</v>
      </c>
      <c r="CM474" s="114">
        <v>0</v>
      </c>
      <c r="CN474" s="114">
        <v>0</v>
      </c>
      <c r="CO474" s="114">
        <v>0</v>
      </c>
      <c r="CP474" s="114">
        <v>0</v>
      </c>
      <c r="CQ474" s="114">
        <v>0</v>
      </c>
      <c r="CR474" s="114">
        <v>0</v>
      </c>
      <c r="CS474" s="114">
        <v>0</v>
      </c>
      <c r="CT474" s="114">
        <v>0</v>
      </c>
      <c r="CU474" s="114">
        <v>0</v>
      </c>
      <c r="CV474" s="114">
        <v>0</v>
      </c>
      <c r="CW474" s="114">
        <v>0</v>
      </c>
      <c r="CX474" s="114">
        <v>0</v>
      </c>
      <c r="CY474" s="114">
        <v>0</v>
      </c>
      <c r="CZ474" s="114">
        <v>0</v>
      </c>
      <c r="DA474" s="114">
        <v>0</v>
      </c>
      <c r="DB474" s="114">
        <v>0</v>
      </c>
      <c r="DC474" s="114">
        <v>0</v>
      </c>
      <c r="DD474" s="114">
        <v>0</v>
      </c>
      <c r="DE474" s="114">
        <v>0</v>
      </c>
      <c r="DF474" s="114">
        <v>0</v>
      </c>
      <c r="DG474" s="114">
        <v>0</v>
      </c>
      <c r="DH474" s="114">
        <v>0</v>
      </c>
      <c r="DI474" s="114">
        <v>0</v>
      </c>
      <c r="DJ474" s="114">
        <v>0</v>
      </c>
      <c r="DK474" s="114">
        <v>0</v>
      </c>
      <c r="DL474" s="114">
        <v>0</v>
      </c>
      <c r="DM474" s="114">
        <v>0</v>
      </c>
      <c r="DN474" s="114">
        <v>0</v>
      </c>
      <c r="DO474" s="114">
        <v>0</v>
      </c>
      <c r="DP474" s="114">
        <v>0</v>
      </c>
      <c r="DQ474" s="114">
        <v>0</v>
      </c>
      <c r="DR474" s="114">
        <v>0</v>
      </c>
      <c r="DS474" s="114">
        <v>0</v>
      </c>
      <c r="DT474" s="114">
        <v>0</v>
      </c>
      <c r="DU474" s="114">
        <v>0</v>
      </c>
      <c r="DV474" s="114">
        <v>0</v>
      </c>
      <c r="DW474" s="114">
        <v>0</v>
      </c>
      <c r="DX474" s="114">
        <v>0</v>
      </c>
      <c r="DY474" s="114">
        <v>0</v>
      </c>
      <c r="DZ474" s="114">
        <v>0</v>
      </c>
      <c r="EA474" s="114">
        <v>0</v>
      </c>
      <c r="EB474" s="114">
        <v>0</v>
      </c>
      <c r="EC474" s="114">
        <v>0</v>
      </c>
      <c r="ED474" s="114">
        <v>0</v>
      </c>
      <c r="EE474" s="114">
        <v>0</v>
      </c>
      <c r="EF474" s="114">
        <v>0</v>
      </c>
      <c r="EG474" s="114">
        <v>0</v>
      </c>
      <c r="EH474" s="114">
        <v>0</v>
      </c>
      <c r="EI474" s="114">
        <v>0</v>
      </c>
      <c r="EJ474" s="114">
        <v>0</v>
      </c>
      <c r="EK474" s="114">
        <v>0</v>
      </c>
      <c r="EL474" s="114">
        <v>0</v>
      </c>
      <c r="EM474" s="114">
        <v>0</v>
      </c>
      <c r="EN474" s="114">
        <v>0</v>
      </c>
      <c r="EO474" s="114">
        <v>0</v>
      </c>
      <c r="EP474" s="114">
        <v>0</v>
      </c>
      <c r="EQ474" s="114">
        <v>0</v>
      </c>
      <c r="ER474" s="114">
        <v>0</v>
      </c>
      <c r="ES474" s="114">
        <v>0</v>
      </c>
      <c r="ET474" s="114">
        <v>0</v>
      </c>
      <c r="EU474" s="114">
        <v>0</v>
      </c>
      <c r="EV474" s="114">
        <v>0</v>
      </c>
      <c r="EW474" s="114">
        <v>0</v>
      </c>
      <c r="EX474" s="114">
        <v>0</v>
      </c>
      <c r="EY474" s="114">
        <v>0</v>
      </c>
      <c r="EZ474" s="114">
        <v>0</v>
      </c>
      <c r="FA474" s="114">
        <v>0</v>
      </c>
    </row>
    <row r="475" spans="1:157" x14ac:dyDescent="0.25">
      <c r="A475">
        <v>23</v>
      </c>
      <c r="B475" t="s">
        <v>78</v>
      </c>
      <c r="C475" s="65" t="s">
        <v>786</v>
      </c>
      <c r="D475" s="65" t="s">
        <v>211</v>
      </c>
      <c r="E475" t="s">
        <v>212</v>
      </c>
      <c r="F475" s="79" t="s">
        <v>766</v>
      </c>
      <c r="G475" s="19">
        <v>2</v>
      </c>
      <c r="H475" s="19">
        <v>2</v>
      </c>
      <c r="I475" s="67"/>
      <c r="J475" s="68">
        <v>0</v>
      </c>
      <c r="K475" s="114">
        <v>0</v>
      </c>
      <c r="L475" s="114">
        <v>0</v>
      </c>
      <c r="M475" s="114">
        <v>0</v>
      </c>
      <c r="N475" s="114">
        <v>0</v>
      </c>
      <c r="O475" s="114">
        <v>0</v>
      </c>
      <c r="P475" s="114">
        <v>0</v>
      </c>
      <c r="Q475" s="114">
        <v>0</v>
      </c>
      <c r="R475" s="114">
        <v>0</v>
      </c>
      <c r="S475" s="114">
        <v>0</v>
      </c>
      <c r="T475" s="114">
        <v>0</v>
      </c>
      <c r="U475" s="114">
        <v>0</v>
      </c>
      <c r="V475" s="114">
        <v>0</v>
      </c>
      <c r="W475" s="114">
        <v>0</v>
      </c>
      <c r="X475" s="114">
        <v>0</v>
      </c>
      <c r="Y475" s="114">
        <v>0</v>
      </c>
      <c r="Z475" s="114">
        <v>0</v>
      </c>
      <c r="AA475" s="114">
        <v>0</v>
      </c>
      <c r="AB475" s="114">
        <v>0</v>
      </c>
      <c r="AC475" s="114">
        <v>0</v>
      </c>
      <c r="AD475" s="114">
        <v>0</v>
      </c>
      <c r="AE475" s="114">
        <v>0</v>
      </c>
      <c r="AF475" s="114">
        <v>0</v>
      </c>
      <c r="AG475" s="114">
        <v>0</v>
      </c>
      <c r="AH475" s="114">
        <v>0</v>
      </c>
      <c r="AI475" s="114">
        <v>0</v>
      </c>
      <c r="AJ475" s="114">
        <v>0</v>
      </c>
      <c r="AK475" s="114">
        <v>0</v>
      </c>
      <c r="AL475" s="114">
        <v>0</v>
      </c>
      <c r="AM475" s="114">
        <v>0</v>
      </c>
      <c r="AN475" s="114">
        <v>0</v>
      </c>
      <c r="AO475" s="114">
        <v>0</v>
      </c>
      <c r="AP475" s="114">
        <v>0</v>
      </c>
      <c r="AQ475" s="114">
        <v>0</v>
      </c>
      <c r="AR475" s="114">
        <v>0</v>
      </c>
      <c r="AS475" s="114">
        <v>0</v>
      </c>
      <c r="AT475" s="114">
        <v>0</v>
      </c>
      <c r="AU475" s="114">
        <v>0</v>
      </c>
      <c r="AV475" s="114">
        <v>0</v>
      </c>
      <c r="AW475" s="114">
        <v>0</v>
      </c>
      <c r="AX475" s="114">
        <v>0</v>
      </c>
      <c r="AY475" s="114">
        <v>0</v>
      </c>
      <c r="AZ475" s="114">
        <v>0</v>
      </c>
      <c r="BA475" s="114">
        <v>0</v>
      </c>
      <c r="BB475" s="114">
        <v>0</v>
      </c>
      <c r="BC475" s="114">
        <v>0</v>
      </c>
      <c r="BD475" s="114">
        <v>0</v>
      </c>
      <c r="BE475" s="114">
        <v>0</v>
      </c>
      <c r="BF475" s="114">
        <v>0</v>
      </c>
      <c r="BG475" s="114">
        <v>0</v>
      </c>
      <c r="BH475" s="114">
        <v>0</v>
      </c>
      <c r="BI475" s="114">
        <v>0</v>
      </c>
      <c r="BJ475" s="114">
        <v>0</v>
      </c>
      <c r="BK475" s="114">
        <v>0</v>
      </c>
      <c r="BL475" s="114">
        <v>0</v>
      </c>
      <c r="BM475" s="114">
        <v>0</v>
      </c>
      <c r="BN475" s="114">
        <v>0</v>
      </c>
      <c r="BO475" s="114">
        <v>0</v>
      </c>
      <c r="BP475" s="114">
        <v>0</v>
      </c>
      <c r="BQ475" s="114">
        <v>0</v>
      </c>
      <c r="BR475" s="114">
        <v>0</v>
      </c>
      <c r="BS475" s="114">
        <v>0</v>
      </c>
      <c r="BT475" s="114">
        <v>0</v>
      </c>
      <c r="BU475" s="114">
        <v>0</v>
      </c>
      <c r="BV475" s="114">
        <v>0</v>
      </c>
      <c r="BW475" s="114">
        <v>0</v>
      </c>
      <c r="BX475" s="114">
        <v>0</v>
      </c>
      <c r="BY475" s="114">
        <v>0</v>
      </c>
      <c r="BZ475" s="114">
        <v>0</v>
      </c>
      <c r="CA475" s="114">
        <v>0</v>
      </c>
      <c r="CB475" s="114">
        <v>0</v>
      </c>
      <c r="CC475" s="114">
        <v>0</v>
      </c>
      <c r="CD475" s="114">
        <v>0</v>
      </c>
      <c r="CE475" s="114">
        <v>0</v>
      </c>
      <c r="CF475" s="114">
        <v>0</v>
      </c>
      <c r="CG475" s="114">
        <v>0</v>
      </c>
      <c r="CH475" s="114">
        <v>0</v>
      </c>
      <c r="CI475" s="114">
        <v>0</v>
      </c>
      <c r="CJ475" s="114">
        <v>0</v>
      </c>
      <c r="CK475" s="114">
        <v>0</v>
      </c>
      <c r="CL475" s="114">
        <v>0</v>
      </c>
      <c r="CM475" s="114">
        <v>0</v>
      </c>
      <c r="CN475" s="114">
        <v>0</v>
      </c>
      <c r="CO475" s="114">
        <v>0</v>
      </c>
      <c r="CP475" s="114">
        <v>0</v>
      </c>
      <c r="CQ475" s="114">
        <v>0</v>
      </c>
      <c r="CR475" s="114">
        <v>0</v>
      </c>
      <c r="CS475" s="114">
        <v>0</v>
      </c>
      <c r="CT475" s="114">
        <v>0</v>
      </c>
      <c r="CU475" s="114">
        <v>0</v>
      </c>
      <c r="CV475" s="114">
        <v>0</v>
      </c>
      <c r="CW475" s="114">
        <v>0</v>
      </c>
      <c r="CX475" s="114">
        <v>0</v>
      </c>
      <c r="CY475" s="114">
        <v>0</v>
      </c>
      <c r="CZ475" s="114">
        <v>0</v>
      </c>
      <c r="DA475" s="114">
        <v>0</v>
      </c>
      <c r="DB475" s="114">
        <v>0</v>
      </c>
      <c r="DC475" s="114">
        <v>0</v>
      </c>
      <c r="DD475" s="114">
        <v>0</v>
      </c>
      <c r="DE475" s="114">
        <v>0</v>
      </c>
      <c r="DF475" s="114">
        <v>0</v>
      </c>
      <c r="DG475" s="114">
        <v>0</v>
      </c>
      <c r="DH475" s="114">
        <v>0</v>
      </c>
      <c r="DI475" s="114">
        <v>0</v>
      </c>
      <c r="DJ475" s="114">
        <v>0</v>
      </c>
      <c r="DK475" s="114">
        <v>0</v>
      </c>
      <c r="DL475" s="114">
        <v>0</v>
      </c>
      <c r="DM475" s="114">
        <v>0</v>
      </c>
      <c r="DN475" s="114">
        <v>0</v>
      </c>
      <c r="DO475" s="114">
        <v>0</v>
      </c>
      <c r="DP475" s="114">
        <v>0</v>
      </c>
      <c r="DQ475" s="114">
        <v>0</v>
      </c>
      <c r="DR475" s="114">
        <v>0</v>
      </c>
      <c r="DS475" s="114">
        <v>0</v>
      </c>
      <c r="DT475" s="114">
        <v>0</v>
      </c>
      <c r="DU475" s="114">
        <v>0</v>
      </c>
      <c r="DV475" s="114">
        <v>0</v>
      </c>
      <c r="DW475" s="114">
        <v>0</v>
      </c>
      <c r="DX475" s="114">
        <v>0</v>
      </c>
      <c r="DY475" s="114">
        <v>0</v>
      </c>
      <c r="DZ475" s="114">
        <v>0</v>
      </c>
      <c r="EA475" s="114">
        <v>0</v>
      </c>
      <c r="EB475" s="114">
        <v>0</v>
      </c>
      <c r="EC475" s="114">
        <v>0</v>
      </c>
      <c r="ED475" s="114">
        <v>0</v>
      </c>
      <c r="EE475" s="114">
        <v>0</v>
      </c>
      <c r="EF475" s="114">
        <v>0</v>
      </c>
      <c r="EG475" s="114">
        <v>0</v>
      </c>
      <c r="EH475" s="114">
        <v>0</v>
      </c>
      <c r="EI475" s="114">
        <v>0</v>
      </c>
      <c r="EJ475" s="114">
        <v>0</v>
      </c>
      <c r="EK475" s="114">
        <v>0</v>
      </c>
      <c r="EL475" s="114">
        <v>0</v>
      </c>
      <c r="EM475" s="114">
        <v>0</v>
      </c>
      <c r="EN475" s="114">
        <v>0</v>
      </c>
      <c r="EO475" s="114">
        <v>0</v>
      </c>
      <c r="EP475" s="114">
        <v>0</v>
      </c>
      <c r="EQ475" s="114">
        <v>0</v>
      </c>
      <c r="ER475" s="114">
        <v>0</v>
      </c>
      <c r="ES475" s="114">
        <v>0</v>
      </c>
      <c r="ET475" s="114">
        <v>0</v>
      </c>
      <c r="EU475" s="114">
        <v>0</v>
      </c>
      <c r="EV475" s="114">
        <v>0</v>
      </c>
      <c r="EW475" s="114">
        <v>0</v>
      </c>
      <c r="EX475" s="114">
        <v>0</v>
      </c>
      <c r="EY475" s="114">
        <v>0</v>
      </c>
      <c r="EZ475" s="114">
        <v>0</v>
      </c>
      <c r="FA475" s="114">
        <v>0</v>
      </c>
    </row>
    <row r="476" spans="1:157" x14ac:dyDescent="0.25">
      <c r="A476">
        <v>23</v>
      </c>
      <c r="B476" t="s">
        <v>78</v>
      </c>
      <c r="C476" s="65" t="s">
        <v>799</v>
      </c>
      <c r="D476" s="65" t="s">
        <v>119</v>
      </c>
      <c r="E476" t="s">
        <v>120</v>
      </c>
      <c r="F476" s="79" t="s">
        <v>766</v>
      </c>
      <c r="G476" s="19">
        <v>2</v>
      </c>
      <c r="H476" s="19">
        <v>2</v>
      </c>
      <c r="I476" s="67"/>
      <c r="J476" s="68">
        <v>0</v>
      </c>
      <c r="K476" s="114">
        <v>0</v>
      </c>
      <c r="L476" s="114">
        <v>0</v>
      </c>
      <c r="M476" s="114">
        <v>0</v>
      </c>
      <c r="N476" s="114">
        <v>0</v>
      </c>
      <c r="O476" s="114">
        <v>0</v>
      </c>
      <c r="P476" s="114">
        <v>0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0</v>
      </c>
      <c r="AC476" s="114">
        <v>0</v>
      </c>
      <c r="AD476" s="114">
        <v>0</v>
      </c>
      <c r="AE476" s="114">
        <v>0</v>
      </c>
      <c r="AF476" s="114">
        <v>0</v>
      </c>
      <c r="AG476" s="114">
        <v>0</v>
      </c>
      <c r="AH476" s="114">
        <v>0</v>
      </c>
      <c r="AI476" s="114">
        <v>0</v>
      </c>
      <c r="AJ476" s="114">
        <v>0</v>
      </c>
      <c r="AK476" s="114">
        <v>0</v>
      </c>
      <c r="AL476" s="114">
        <v>0</v>
      </c>
      <c r="AM476" s="114">
        <v>0</v>
      </c>
      <c r="AN476" s="114">
        <v>0</v>
      </c>
      <c r="AO476" s="114">
        <v>0</v>
      </c>
      <c r="AP476" s="114">
        <v>0</v>
      </c>
      <c r="AQ476" s="114">
        <v>0</v>
      </c>
      <c r="AR476" s="114">
        <v>0</v>
      </c>
      <c r="AS476" s="114">
        <v>0</v>
      </c>
      <c r="AT476" s="114">
        <v>0</v>
      </c>
      <c r="AU476" s="114">
        <v>0</v>
      </c>
      <c r="AV476" s="114">
        <v>0</v>
      </c>
      <c r="AW476" s="114">
        <v>0</v>
      </c>
      <c r="AX476" s="114">
        <v>0</v>
      </c>
      <c r="AY476" s="114">
        <v>0</v>
      </c>
      <c r="AZ476" s="114">
        <v>0</v>
      </c>
      <c r="BA476" s="114">
        <v>0</v>
      </c>
      <c r="BB476" s="114">
        <v>0</v>
      </c>
      <c r="BC476" s="114">
        <v>0</v>
      </c>
      <c r="BD476" s="114">
        <v>0</v>
      </c>
      <c r="BE476" s="114">
        <v>0</v>
      </c>
      <c r="BF476" s="114">
        <v>0</v>
      </c>
      <c r="BG476" s="114">
        <v>0</v>
      </c>
      <c r="BH476" s="114">
        <v>0</v>
      </c>
      <c r="BI476" s="114">
        <v>0</v>
      </c>
      <c r="BJ476" s="114">
        <v>0</v>
      </c>
      <c r="BK476" s="114">
        <v>0</v>
      </c>
      <c r="BL476" s="114">
        <v>0</v>
      </c>
      <c r="BM476" s="114">
        <v>0</v>
      </c>
      <c r="BN476" s="114">
        <v>0</v>
      </c>
      <c r="BO476" s="114">
        <v>0</v>
      </c>
      <c r="BP476" s="114">
        <v>0</v>
      </c>
      <c r="BQ476" s="114">
        <v>0</v>
      </c>
      <c r="BR476" s="114">
        <v>0</v>
      </c>
      <c r="BS476" s="114">
        <v>0</v>
      </c>
      <c r="BT476" s="114">
        <v>0</v>
      </c>
      <c r="BU476" s="114">
        <v>0</v>
      </c>
      <c r="BV476" s="114">
        <v>0</v>
      </c>
      <c r="BW476" s="114">
        <v>0</v>
      </c>
      <c r="BX476" s="114">
        <v>0</v>
      </c>
      <c r="BY476" s="114">
        <v>0</v>
      </c>
      <c r="BZ476" s="114">
        <v>0</v>
      </c>
      <c r="CA476" s="114">
        <v>0</v>
      </c>
      <c r="CB476" s="114">
        <v>0</v>
      </c>
      <c r="CC476" s="114">
        <v>0</v>
      </c>
      <c r="CD476" s="114">
        <v>0</v>
      </c>
      <c r="CE476" s="114">
        <v>0</v>
      </c>
      <c r="CF476" s="114">
        <v>0</v>
      </c>
      <c r="CG476" s="114">
        <v>0</v>
      </c>
      <c r="CH476" s="114">
        <v>0</v>
      </c>
      <c r="CI476" s="114">
        <v>0</v>
      </c>
      <c r="CJ476" s="114">
        <v>0</v>
      </c>
      <c r="CK476" s="114">
        <v>0</v>
      </c>
      <c r="CL476" s="114">
        <v>0</v>
      </c>
      <c r="CM476" s="114">
        <v>0</v>
      </c>
      <c r="CN476" s="114">
        <v>0</v>
      </c>
      <c r="CO476" s="114">
        <v>0</v>
      </c>
      <c r="CP476" s="114">
        <v>0</v>
      </c>
      <c r="CQ476" s="114">
        <v>0</v>
      </c>
      <c r="CR476" s="114">
        <v>0</v>
      </c>
      <c r="CS476" s="114">
        <v>0</v>
      </c>
      <c r="CT476" s="114">
        <v>0</v>
      </c>
      <c r="CU476" s="114">
        <v>0</v>
      </c>
      <c r="CV476" s="114">
        <v>0</v>
      </c>
      <c r="CW476" s="114">
        <v>0</v>
      </c>
      <c r="CX476" s="114">
        <v>0</v>
      </c>
      <c r="CY476" s="114">
        <v>0</v>
      </c>
      <c r="CZ476" s="114">
        <v>0</v>
      </c>
      <c r="DA476" s="114">
        <v>0</v>
      </c>
      <c r="DB476" s="114">
        <v>0</v>
      </c>
      <c r="DC476" s="114">
        <v>0</v>
      </c>
      <c r="DD476" s="114">
        <v>0</v>
      </c>
      <c r="DE476" s="114">
        <v>0</v>
      </c>
      <c r="DF476" s="114">
        <v>0</v>
      </c>
      <c r="DG476" s="114">
        <v>0</v>
      </c>
      <c r="DH476" s="114">
        <v>0</v>
      </c>
      <c r="DI476" s="114">
        <v>0</v>
      </c>
      <c r="DJ476" s="114">
        <v>0</v>
      </c>
      <c r="DK476" s="114">
        <v>0</v>
      </c>
      <c r="DL476" s="114">
        <v>0</v>
      </c>
      <c r="DM476" s="114">
        <v>0</v>
      </c>
      <c r="DN476" s="114">
        <v>0</v>
      </c>
      <c r="DO476" s="114">
        <v>0</v>
      </c>
      <c r="DP476" s="114">
        <v>0</v>
      </c>
      <c r="DQ476" s="114">
        <v>0</v>
      </c>
      <c r="DR476" s="114">
        <v>0</v>
      </c>
      <c r="DS476" s="114">
        <v>0</v>
      </c>
      <c r="DT476" s="114">
        <v>0</v>
      </c>
      <c r="DU476" s="114">
        <v>0</v>
      </c>
      <c r="DV476" s="114">
        <v>0</v>
      </c>
      <c r="DW476" s="114">
        <v>0</v>
      </c>
      <c r="DX476" s="114">
        <v>0</v>
      </c>
      <c r="DY476" s="114">
        <v>0</v>
      </c>
      <c r="DZ476" s="114">
        <v>0</v>
      </c>
      <c r="EA476" s="114">
        <v>0</v>
      </c>
      <c r="EB476" s="114">
        <v>0</v>
      </c>
      <c r="EC476" s="114">
        <v>0</v>
      </c>
      <c r="ED476" s="114">
        <v>0</v>
      </c>
      <c r="EE476" s="114">
        <v>0</v>
      </c>
      <c r="EF476" s="114">
        <v>0</v>
      </c>
      <c r="EG476" s="114">
        <v>0</v>
      </c>
      <c r="EH476" s="114">
        <v>0</v>
      </c>
      <c r="EI476" s="114">
        <v>0</v>
      </c>
      <c r="EJ476" s="114">
        <v>0</v>
      </c>
      <c r="EK476" s="114">
        <v>0</v>
      </c>
      <c r="EL476" s="114">
        <v>0</v>
      </c>
      <c r="EM476" s="114">
        <v>0</v>
      </c>
      <c r="EN476" s="114">
        <v>0</v>
      </c>
      <c r="EO476" s="114">
        <v>0</v>
      </c>
      <c r="EP476" s="114">
        <v>0</v>
      </c>
      <c r="EQ476" s="114">
        <v>0</v>
      </c>
      <c r="ER476" s="114">
        <v>0</v>
      </c>
      <c r="ES476" s="114">
        <v>0</v>
      </c>
      <c r="ET476" s="114">
        <v>0</v>
      </c>
      <c r="EU476" s="114">
        <v>0</v>
      </c>
      <c r="EV476" s="114">
        <v>0</v>
      </c>
      <c r="EW476" s="114">
        <v>0</v>
      </c>
      <c r="EX476" s="114">
        <v>0</v>
      </c>
      <c r="EY476" s="114">
        <v>0</v>
      </c>
      <c r="EZ476" s="114">
        <v>0</v>
      </c>
      <c r="FA476" s="114">
        <v>0</v>
      </c>
    </row>
    <row r="477" spans="1:157" x14ac:dyDescent="0.25">
      <c r="A477">
        <v>23</v>
      </c>
      <c r="B477" t="s">
        <v>78</v>
      </c>
      <c r="C477" s="65" t="s">
        <v>1327</v>
      </c>
      <c r="D477" s="65" t="s">
        <v>188</v>
      </c>
      <c r="E477" t="s">
        <v>189</v>
      </c>
      <c r="F477" s="79" t="s">
        <v>766</v>
      </c>
      <c r="G477" s="19">
        <v>2</v>
      </c>
      <c r="H477" s="19">
        <v>2</v>
      </c>
      <c r="I477" s="67"/>
      <c r="J477" s="68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114">
        <v>0</v>
      </c>
      <c r="AD477" s="114">
        <v>0</v>
      </c>
      <c r="AE477" s="114">
        <v>0</v>
      </c>
      <c r="AF477" s="114">
        <v>0</v>
      </c>
      <c r="AG477" s="114">
        <v>0</v>
      </c>
      <c r="AH477" s="114">
        <v>0</v>
      </c>
      <c r="AI477" s="114">
        <v>0</v>
      </c>
      <c r="AJ477" s="114">
        <v>0</v>
      </c>
      <c r="AK477" s="114">
        <v>0</v>
      </c>
      <c r="AL477" s="114">
        <v>0</v>
      </c>
      <c r="AM477" s="114">
        <v>0</v>
      </c>
      <c r="AN477" s="114">
        <v>0</v>
      </c>
      <c r="AO477" s="114">
        <v>0</v>
      </c>
      <c r="AP477" s="114">
        <v>0</v>
      </c>
      <c r="AQ477" s="114">
        <v>0</v>
      </c>
      <c r="AR477" s="114">
        <v>0</v>
      </c>
      <c r="AS477" s="114">
        <v>0</v>
      </c>
      <c r="AT477" s="114">
        <v>0</v>
      </c>
      <c r="AU477" s="114">
        <v>0</v>
      </c>
      <c r="AV477" s="114">
        <v>0</v>
      </c>
      <c r="AW477" s="114">
        <v>0</v>
      </c>
      <c r="AX477" s="114">
        <v>0</v>
      </c>
      <c r="AY477" s="114">
        <v>0</v>
      </c>
      <c r="AZ477" s="114">
        <v>0</v>
      </c>
      <c r="BA477" s="114">
        <v>0</v>
      </c>
      <c r="BB477" s="114">
        <v>0</v>
      </c>
      <c r="BC477" s="114">
        <v>0</v>
      </c>
      <c r="BD477" s="114">
        <v>0</v>
      </c>
      <c r="BE477" s="114">
        <v>0</v>
      </c>
      <c r="BF477" s="114">
        <v>0</v>
      </c>
      <c r="BG477" s="114">
        <v>0</v>
      </c>
      <c r="BH477" s="114">
        <v>0</v>
      </c>
      <c r="BI477" s="114">
        <v>0</v>
      </c>
      <c r="BJ477" s="114">
        <v>0</v>
      </c>
      <c r="BK477" s="114">
        <v>0</v>
      </c>
      <c r="BL477" s="114">
        <v>0</v>
      </c>
      <c r="BM477" s="114">
        <v>0</v>
      </c>
      <c r="BN477" s="114">
        <v>0</v>
      </c>
      <c r="BO477" s="114">
        <v>0</v>
      </c>
      <c r="BP477" s="114">
        <v>0</v>
      </c>
      <c r="BQ477" s="114">
        <v>0</v>
      </c>
      <c r="BR477" s="114">
        <v>0</v>
      </c>
      <c r="BS477" s="114">
        <v>0</v>
      </c>
      <c r="BT477" s="114">
        <v>0</v>
      </c>
      <c r="BU477" s="114">
        <v>0</v>
      </c>
      <c r="BV477" s="114">
        <v>0</v>
      </c>
      <c r="BW477" s="114">
        <v>0</v>
      </c>
      <c r="BX477" s="114">
        <v>0</v>
      </c>
      <c r="BY477" s="114">
        <v>0</v>
      </c>
      <c r="BZ477" s="114">
        <v>0</v>
      </c>
      <c r="CA477" s="114">
        <v>0</v>
      </c>
      <c r="CB477" s="114">
        <v>0</v>
      </c>
      <c r="CC477" s="114">
        <v>0</v>
      </c>
      <c r="CD477" s="114">
        <v>0</v>
      </c>
      <c r="CE477" s="114">
        <v>0</v>
      </c>
      <c r="CF477" s="114">
        <v>0</v>
      </c>
      <c r="CG477" s="114">
        <v>0</v>
      </c>
      <c r="CH477" s="114">
        <v>0</v>
      </c>
      <c r="CI477" s="114">
        <v>0</v>
      </c>
      <c r="CJ477" s="114">
        <v>0</v>
      </c>
      <c r="CK477" s="114">
        <v>0</v>
      </c>
      <c r="CL477" s="114">
        <v>0</v>
      </c>
      <c r="CM477" s="114">
        <v>0</v>
      </c>
      <c r="CN477" s="114">
        <v>0</v>
      </c>
      <c r="CO477" s="114">
        <v>0</v>
      </c>
      <c r="CP477" s="114">
        <v>0</v>
      </c>
      <c r="CQ477" s="114">
        <v>0</v>
      </c>
      <c r="CR477" s="114">
        <v>0</v>
      </c>
      <c r="CS477" s="114">
        <v>0</v>
      </c>
      <c r="CT477" s="114">
        <v>0</v>
      </c>
      <c r="CU477" s="114">
        <v>0</v>
      </c>
      <c r="CV477" s="114">
        <v>0</v>
      </c>
      <c r="CW477" s="114">
        <v>0</v>
      </c>
      <c r="CX477" s="114">
        <v>0</v>
      </c>
      <c r="CY477" s="114">
        <v>0</v>
      </c>
      <c r="CZ477" s="114">
        <v>0</v>
      </c>
      <c r="DA477" s="114">
        <v>0</v>
      </c>
      <c r="DB477" s="114">
        <v>0</v>
      </c>
      <c r="DC477" s="114">
        <v>0</v>
      </c>
      <c r="DD477" s="114">
        <v>0</v>
      </c>
      <c r="DE477" s="114">
        <v>0</v>
      </c>
      <c r="DF477" s="114">
        <v>0</v>
      </c>
      <c r="DG477" s="114">
        <v>0</v>
      </c>
      <c r="DH477" s="114">
        <v>0</v>
      </c>
      <c r="DI477" s="114">
        <v>0</v>
      </c>
      <c r="DJ477" s="114">
        <v>0</v>
      </c>
      <c r="DK477" s="114">
        <v>0</v>
      </c>
      <c r="DL477" s="114">
        <v>0</v>
      </c>
      <c r="DM477" s="114">
        <v>0</v>
      </c>
      <c r="DN477" s="114">
        <v>0</v>
      </c>
      <c r="DO477" s="114">
        <v>0</v>
      </c>
      <c r="DP477" s="114">
        <v>0</v>
      </c>
      <c r="DQ477" s="114">
        <v>0</v>
      </c>
      <c r="DR477" s="114">
        <v>0</v>
      </c>
      <c r="DS477" s="114">
        <v>0</v>
      </c>
      <c r="DT477" s="114">
        <v>0</v>
      </c>
      <c r="DU477" s="114">
        <v>0</v>
      </c>
      <c r="DV477" s="114">
        <v>0</v>
      </c>
      <c r="DW477" s="114">
        <v>0</v>
      </c>
      <c r="DX477" s="114">
        <v>0</v>
      </c>
      <c r="DY477" s="114">
        <v>0</v>
      </c>
      <c r="DZ477" s="114">
        <v>0</v>
      </c>
      <c r="EA477" s="114">
        <v>0</v>
      </c>
      <c r="EB477" s="114">
        <v>0</v>
      </c>
      <c r="EC477" s="114">
        <v>0</v>
      </c>
      <c r="ED477" s="114">
        <v>0</v>
      </c>
      <c r="EE477" s="114">
        <v>0</v>
      </c>
      <c r="EF477" s="114">
        <v>0</v>
      </c>
      <c r="EG477" s="114">
        <v>0</v>
      </c>
      <c r="EH477" s="114">
        <v>0</v>
      </c>
      <c r="EI477" s="114">
        <v>0</v>
      </c>
      <c r="EJ477" s="114">
        <v>0</v>
      </c>
      <c r="EK477" s="114">
        <v>0</v>
      </c>
      <c r="EL477" s="114">
        <v>0</v>
      </c>
      <c r="EM477" s="114">
        <v>0</v>
      </c>
      <c r="EN477" s="114">
        <v>0</v>
      </c>
      <c r="EO477" s="114">
        <v>0</v>
      </c>
      <c r="EP477" s="114">
        <v>0</v>
      </c>
      <c r="EQ477" s="114">
        <v>0</v>
      </c>
      <c r="ER477" s="114">
        <v>0</v>
      </c>
      <c r="ES477" s="114">
        <v>0</v>
      </c>
      <c r="ET477" s="114">
        <v>0</v>
      </c>
      <c r="EU477" s="114">
        <v>0</v>
      </c>
      <c r="EV477" s="114">
        <v>0</v>
      </c>
      <c r="EW477" s="114">
        <v>0</v>
      </c>
      <c r="EX477" s="114">
        <v>0</v>
      </c>
      <c r="EY477" s="114">
        <v>0</v>
      </c>
      <c r="EZ477" s="114">
        <v>0</v>
      </c>
      <c r="FA477" s="114">
        <v>0</v>
      </c>
    </row>
    <row r="478" spans="1:157" x14ac:dyDescent="0.25">
      <c r="A478">
        <v>23</v>
      </c>
      <c r="B478" t="s">
        <v>78</v>
      </c>
      <c r="C478" s="65" t="s">
        <v>1104</v>
      </c>
      <c r="D478" s="65" t="s">
        <v>152</v>
      </c>
      <c r="E478" t="s">
        <v>153</v>
      </c>
      <c r="F478" s="79" t="s">
        <v>766</v>
      </c>
      <c r="G478" s="19">
        <v>2</v>
      </c>
      <c r="H478" s="19">
        <v>2</v>
      </c>
      <c r="I478" s="67"/>
      <c r="J478" s="68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0</v>
      </c>
      <c r="Z478" s="114">
        <v>0</v>
      </c>
      <c r="AA478" s="114">
        <v>0</v>
      </c>
      <c r="AB478" s="114">
        <v>0</v>
      </c>
      <c r="AC478" s="114">
        <v>0</v>
      </c>
      <c r="AD478" s="114">
        <v>0</v>
      </c>
      <c r="AE478" s="114">
        <v>0</v>
      </c>
      <c r="AF478" s="114">
        <v>0</v>
      </c>
      <c r="AG478" s="114">
        <v>0</v>
      </c>
      <c r="AH478" s="114">
        <v>0</v>
      </c>
      <c r="AI478" s="114">
        <v>0</v>
      </c>
      <c r="AJ478" s="114">
        <v>0</v>
      </c>
      <c r="AK478" s="114">
        <v>0</v>
      </c>
      <c r="AL478" s="114">
        <v>0</v>
      </c>
      <c r="AM478" s="114">
        <v>0</v>
      </c>
      <c r="AN478" s="114">
        <v>0</v>
      </c>
      <c r="AO478" s="114">
        <v>0</v>
      </c>
      <c r="AP478" s="114">
        <v>0</v>
      </c>
      <c r="AQ478" s="114">
        <v>0</v>
      </c>
      <c r="AR478" s="114">
        <v>0</v>
      </c>
      <c r="AS478" s="114">
        <v>0</v>
      </c>
      <c r="AT478" s="114">
        <v>0</v>
      </c>
      <c r="AU478" s="114">
        <v>0</v>
      </c>
      <c r="AV478" s="114">
        <v>0</v>
      </c>
      <c r="AW478" s="114">
        <v>0</v>
      </c>
      <c r="AX478" s="114">
        <v>0</v>
      </c>
      <c r="AY478" s="114">
        <v>0</v>
      </c>
      <c r="AZ478" s="114">
        <v>0</v>
      </c>
      <c r="BA478" s="114">
        <v>0</v>
      </c>
      <c r="BB478" s="114">
        <v>0</v>
      </c>
      <c r="BC478" s="114">
        <v>0</v>
      </c>
      <c r="BD478" s="114">
        <v>0</v>
      </c>
      <c r="BE478" s="114">
        <v>0</v>
      </c>
      <c r="BF478" s="114">
        <v>0</v>
      </c>
      <c r="BG478" s="114">
        <v>0</v>
      </c>
      <c r="BH478" s="114">
        <v>0</v>
      </c>
      <c r="BI478" s="114">
        <v>0</v>
      </c>
      <c r="BJ478" s="114">
        <v>0</v>
      </c>
      <c r="BK478" s="114">
        <v>0</v>
      </c>
      <c r="BL478" s="114">
        <v>0</v>
      </c>
      <c r="BM478" s="114">
        <v>0</v>
      </c>
      <c r="BN478" s="114">
        <v>0</v>
      </c>
      <c r="BO478" s="114">
        <v>0</v>
      </c>
      <c r="BP478" s="114">
        <v>0</v>
      </c>
      <c r="BQ478" s="114">
        <v>0</v>
      </c>
      <c r="BR478" s="114">
        <v>0</v>
      </c>
      <c r="BS478" s="114">
        <v>0</v>
      </c>
      <c r="BT478" s="114">
        <v>0</v>
      </c>
      <c r="BU478" s="114">
        <v>0</v>
      </c>
      <c r="BV478" s="114">
        <v>0</v>
      </c>
      <c r="BW478" s="114">
        <v>0</v>
      </c>
      <c r="BX478" s="114">
        <v>0</v>
      </c>
      <c r="BY478" s="114">
        <v>0</v>
      </c>
      <c r="BZ478" s="114">
        <v>0</v>
      </c>
      <c r="CA478" s="114">
        <v>0</v>
      </c>
      <c r="CB478" s="114">
        <v>0</v>
      </c>
      <c r="CC478" s="114">
        <v>0</v>
      </c>
      <c r="CD478" s="114">
        <v>0</v>
      </c>
      <c r="CE478" s="114">
        <v>0</v>
      </c>
      <c r="CF478" s="114">
        <v>0</v>
      </c>
      <c r="CG478" s="114">
        <v>0</v>
      </c>
      <c r="CH478" s="114">
        <v>0</v>
      </c>
      <c r="CI478" s="114">
        <v>0</v>
      </c>
      <c r="CJ478" s="114">
        <v>0</v>
      </c>
      <c r="CK478" s="114">
        <v>0</v>
      </c>
      <c r="CL478" s="114">
        <v>0</v>
      </c>
      <c r="CM478" s="114">
        <v>0</v>
      </c>
      <c r="CN478" s="114">
        <v>0</v>
      </c>
      <c r="CO478" s="114">
        <v>0</v>
      </c>
      <c r="CP478" s="114">
        <v>0</v>
      </c>
      <c r="CQ478" s="114">
        <v>0</v>
      </c>
      <c r="CR478" s="114">
        <v>0</v>
      </c>
      <c r="CS478" s="114">
        <v>0</v>
      </c>
      <c r="CT478" s="114">
        <v>0</v>
      </c>
      <c r="CU478" s="114">
        <v>0</v>
      </c>
      <c r="CV478" s="114">
        <v>0</v>
      </c>
      <c r="CW478" s="114">
        <v>0</v>
      </c>
      <c r="CX478" s="114">
        <v>0</v>
      </c>
      <c r="CY478" s="114">
        <v>0</v>
      </c>
      <c r="CZ478" s="114">
        <v>0</v>
      </c>
      <c r="DA478" s="114">
        <v>0</v>
      </c>
      <c r="DB478" s="114">
        <v>0</v>
      </c>
      <c r="DC478" s="114">
        <v>0</v>
      </c>
      <c r="DD478" s="114">
        <v>0</v>
      </c>
      <c r="DE478" s="114">
        <v>0</v>
      </c>
      <c r="DF478" s="114">
        <v>0</v>
      </c>
      <c r="DG478" s="114">
        <v>0</v>
      </c>
      <c r="DH478" s="114">
        <v>0</v>
      </c>
      <c r="DI478" s="114">
        <v>0</v>
      </c>
      <c r="DJ478" s="114">
        <v>0</v>
      </c>
      <c r="DK478" s="114">
        <v>0</v>
      </c>
      <c r="DL478" s="114">
        <v>0</v>
      </c>
      <c r="DM478" s="114">
        <v>0</v>
      </c>
      <c r="DN478" s="114">
        <v>0</v>
      </c>
      <c r="DO478" s="114">
        <v>0</v>
      </c>
      <c r="DP478" s="114">
        <v>0</v>
      </c>
      <c r="DQ478" s="114">
        <v>0</v>
      </c>
      <c r="DR478" s="114">
        <v>0</v>
      </c>
      <c r="DS478" s="114">
        <v>0</v>
      </c>
      <c r="DT478" s="114">
        <v>0</v>
      </c>
      <c r="DU478" s="114">
        <v>0</v>
      </c>
      <c r="DV478" s="114">
        <v>0</v>
      </c>
      <c r="DW478" s="114">
        <v>0</v>
      </c>
      <c r="DX478" s="114">
        <v>0</v>
      </c>
      <c r="DY478" s="114">
        <v>0</v>
      </c>
      <c r="DZ478" s="114">
        <v>0</v>
      </c>
      <c r="EA478" s="114">
        <v>0</v>
      </c>
      <c r="EB478" s="114">
        <v>0</v>
      </c>
      <c r="EC478" s="114">
        <v>0</v>
      </c>
      <c r="ED478" s="114">
        <v>0</v>
      </c>
      <c r="EE478" s="114">
        <v>0</v>
      </c>
      <c r="EF478" s="114">
        <v>0</v>
      </c>
      <c r="EG478" s="114">
        <v>0</v>
      </c>
      <c r="EH478" s="114">
        <v>0</v>
      </c>
      <c r="EI478" s="114">
        <v>0</v>
      </c>
      <c r="EJ478" s="114">
        <v>0</v>
      </c>
      <c r="EK478" s="114">
        <v>0</v>
      </c>
      <c r="EL478" s="114">
        <v>0</v>
      </c>
      <c r="EM478" s="114">
        <v>0</v>
      </c>
      <c r="EN478" s="114">
        <v>0</v>
      </c>
      <c r="EO478" s="114">
        <v>0</v>
      </c>
      <c r="EP478" s="114">
        <v>0</v>
      </c>
      <c r="EQ478" s="114">
        <v>0</v>
      </c>
      <c r="ER478" s="114">
        <v>0</v>
      </c>
      <c r="ES478" s="114">
        <v>0</v>
      </c>
      <c r="ET478" s="114">
        <v>0</v>
      </c>
      <c r="EU478" s="114">
        <v>0</v>
      </c>
      <c r="EV478" s="114">
        <v>0</v>
      </c>
      <c r="EW478" s="114">
        <v>0</v>
      </c>
      <c r="EX478" s="114">
        <v>0</v>
      </c>
      <c r="EY478" s="114">
        <v>0</v>
      </c>
      <c r="EZ478" s="114">
        <v>0</v>
      </c>
      <c r="FA478" s="114">
        <v>0</v>
      </c>
    </row>
    <row r="479" spans="1:157" x14ac:dyDescent="0.25">
      <c r="A479">
        <v>23</v>
      </c>
      <c r="B479" t="s">
        <v>78</v>
      </c>
      <c r="C479" s="65" t="s">
        <v>1170</v>
      </c>
      <c r="D479" s="65" t="s">
        <v>76</v>
      </c>
      <c r="E479" t="s">
        <v>77</v>
      </c>
      <c r="F479" s="79" t="s">
        <v>766</v>
      </c>
      <c r="G479" s="19">
        <v>2</v>
      </c>
      <c r="H479" s="19">
        <v>2</v>
      </c>
      <c r="I479" s="67"/>
      <c r="J479" s="68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  <c r="AC479" s="114">
        <v>0</v>
      </c>
      <c r="AD479" s="114">
        <v>0</v>
      </c>
      <c r="AE479" s="114">
        <v>0</v>
      </c>
      <c r="AF479" s="114">
        <v>0</v>
      </c>
      <c r="AG479" s="114">
        <v>0</v>
      </c>
      <c r="AH479" s="114">
        <v>0</v>
      </c>
      <c r="AI479" s="114">
        <v>0</v>
      </c>
      <c r="AJ479" s="114">
        <v>0</v>
      </c>
      <c r="AK479" s="114">
        <v>0</v>
      </c>
      <c r="AL479" s="114">
        <v>0</v>
      </c>
      <c r="AM479" s="114">
        <v>0</v>
      </c>
      <c r="AN479" s="114">
        <v>0</v>
      </c>
      <c r="AO479" s="114">
        <v>0</v>
      </c>
      <c r="AP479" s="114">
        <v>0</v>
      </c>
      <c r="AQ479" s="114">
        <v>0</v>
      </c>
      <c r="AR479" s="114">
        <v>0</v>
      </c>
      <c r="AS479" s="114">
        <v>0</v>
      </c>
      <c r="AT479" s="114">
        <v>0</v>
      </c>
      <c r="AU479" s="114">
        <v>0</v>
      </c>
      <c r="AV479" s="114">
        <v>0</v>
      </c>
      <c r="AW479" s="114">
        <v>0</v>
      </c>
      <c r="AX479" s="114">
        <v>0</v>
      </c>
      <c r="AY479" s="114">
        <v>0</v>
      </c>
      <c r="AZ479" s="114">
        <v>0</v>
      </c>
      <c r="BA479" s="114">
        <v>0</v>
      </c>
      <c r="BB479" s="114">
        <v>0</v>
      </c>
      <c r="BC479" s="114">
        <v>0</v>
      </c>
      <c r="BD479" s="114">
        <v>0</v>
      </c>
      <c r="BE479" s="114">
        <v>0</v>
      </c>
      <c r="BF479" s="114">
        <v>0</v>
      </c>
      <c r="BG479" s="114">
        <v>0</v>
      </c>
      <c r="BH479" s="114">
        <v>0</v>
      </c>
      <c r="BI479" s="114">
        <v>0</v>
      </c>
      <c r="BJ479" s="114">
        <v>0</v>
      </c>
      <c r="BK479" s="114">
        <v>0</v>
      </c>
      <c r="BL479" s="114">
        <v>0</v>
      </c>
      <c r="BM479" s="114">
        <v>0</v>
      </c>
      <c r="BN479" s="114">
        <v>0</v>
      </c>
      <c r="BO479" s="114">
        <v>0</v>
      </c>
      <c r="BP479" s="114">
        <v>0</v>
      </c>
      <c r="BQ479" s="114">
        <v>0</v>
      </c>
      <c r="BR479" s="114">
        <v>0</v>
      </c>
      <c r="BS479" s="114">
        <v>0</v>
      </c>
      <c r="BT479" s="114">
        <v>0</v>
      </c>
      <c r="BU479" s="114">
        <v>0</v>
      </c>
      <c r="BV479" s="114">
        <v>0</v>
      </c>
      <c r="BW479" s="114">
        <v>0</v>
      </c>
      <c r="BX479" s="114">
        <v>0</v>
      </c>
      <c r="BY479" s="114">
        <v>0</v>
      </c>
      <c r="BZ479" s="114">
        <v>0</v>
      </c>
      <c r="CA479" s="114">
        <v>0</v>
      </c>
      <c r="CB479" s="114">
        <v>0</v>
      </c>
      <c r="CC479" s="114">
        <v>0</v>
      </c>
      <c r="CD479" s="114">
        <v>0</v>
      </c>
      <c r="CE479" s="114">
        <v>0</v>
      </c>
      <c r="CF479" s="114">
        <v>0</v>
      </c>
      <c r="CG479" s="114">
        <v>0</v>
      </c>
      <c r="CH479" s="114">
        <v>0</v>
      </c>
      <c r="CI479" s="114">
        <v>0</v>
      </c>
      <c r="CJ479" s="114">
        <v>0</v>
      </c>
      <c r="CK479" s="114">
        <v>0</v>
      </c>
      <c r="CL479" s="114">
        <v>0</v>
      </c>
      <c r="CM479" s="114">
        <v>0</v>
      </c>
      <c r="CN479" s="114">
        <v>0</v>
      </c>
      <c r="CO479" s="114">
        <v>0</v>
      </c>
      <c r="CP479" s="114">
        <v>0</v>
      </c>
      <c r="CQ479" s="114">
        <v>0</v>
      </c>
      <c r="CR479" s="114">
        <v>0</v>
      </c>
      <c r="CS479" s="114">
        <v>0</v>
      </c>
      <c r="CT479" s="114">
        <v>0</v>
      </c>
      <c r="CU479" s="114">
        <v>0</v>
      </c>
      <c r="CV479" s="114">
        <v>0</v>
      </c>
      <c r="CW479" s="114">
        <v>0</v>
      </c>
      <c r="CX479" s="114">
        <v>0</v>
      </c>
      <c r="CY479" s="114">
        <v>0</v>
      </c>
      <c r="CZ479" s="114">
        <v>0</v>
      </c>
      <c r="DA479" s="114">
        <v>0</v>
      </c>
      <c r="DB479" s="114">
        <v>0</v>
      </c>
      <c r="DC479" s="114">
        <v>0</v>
      </c>
      <c r="DD479" s="114">
        <v>0</v>
      </c>
      <c r="DE479" s="114">
        <v>0</v>
      </c>
      <c r="DF479" s="114">
        <v>0</v>
      </c>
      <c r="DG479" s="114">
        <v>0</v>
      </c>
      <c r="DH479" s="114">
        <v>0</v>
      </c>
      <c r="DI479" s="114">
        <v>0</v>
      </c>
      <c r="DJ479" s="114">
        <v>0</v>
      </c>
      <c r="DK479" s="114">
        <v>0</v>
      </c>
      <c r="DL479" s="114">
        <v>0</v>
      </c>
      <c r="DM479" s="114">
        <v>0</v>
      </c>
      <c r="DN479" s="114">
        <v>0</v>
      </c>
      <c r="DO479" s="114">
        <v>0</v>
      </c>
      <c r="DP479" s="114">
        <v>0</v>
      </c>
      <c r="DQ479" s="114">
        <v>0</v>
      </c>
      <c r="DR479" s="114">
        <v>0</v>
      </c>
      <c r="DS479" s="114">
        <v>0</v>
      </c>
      <c r="DT479" s="114">
        <v>0</v>
      </c>
      <c r="DU479" s="114">
        <v>0</v>
      </c>
      <c r="DV479" s="114">
        <v>0</v>
      </c>
      <c r="DW479" s="114">
        <v>0</v>
      </c>
      <c r="DX479" s="114">
        <v>0</v>
      </c>
      <c r="DY479" s="114">
        <v>0</v>
      </c>
      <c r="DZ479" s="114">
        <v>0</v>
      </c>
      <c r="EA479" s="114">
        <v>0</v>
      </c>
      <c r="EB479" s="114">
        <v>0</v>
      </c>
      <c r="EC479" s="114">
        <v>0</v>
      </c>
      <c r="ED479" s="114">
        <v>0</v>
      </c>
      <c r="EE479" s="114">
        <v>0</v>
      </c>
      <c r="EF479" s="114">
        <v>0</v>
      </c>
      <c r="EG479" s="114">
        <v>0</v>
      </c>
      <c r="EH479" s="114">
        <v>0</v>
      </c>
      <c r="EI479" s="114">
        <v>0</v>
      </c>
      <c r="EJ479" s="114">
        <v>0</v>
      </c>
      <c r="EK479" s="114">
        <v>0</v>
      </c>
      <c r="EL479" s="114">
        <v>0</v>
      </c>
      <c r="EM479" s="114">
        <v>0</v>
      </c>
      <c r="EN479" s="114">
        <v>0</v>
      </c>
      <c r="EO479" s="114">
        <v>0</v>
      </c>
      <c r="EP479" s="114">
        <v>0</v>
      </c>
      <c r="EQ479" s="114">
        <v>0</v>
      </c>
      <c r="ER479" s="114">
        <v>0</v>
      </c>
      <c r="ES479" s="114">
        <v>0</v>
      </c>
      <c r="ET479" s="114">
        <v>0</v>
      </c>
      <c r="EU479" s="114">
        <v>0</v>
      </c>
      <c r="EV479" s="114">
        <v>0</v>
      </c>
      <c r="EW479" s="114">
        <v>0</v>
      </c>
      <c r="EX479" s="114">
        <v>0</v>
      </c>
      <c r="EY479" s="114">
        <v>0</v>
      </c>
      <c r="EZ479" s="114">
        <v>0</v>
      </c>
      <c r="FA479" s="114">
        <v>0</v>
      </c>
    </row>
    <row r="480" spans="1:157" x14ac:dyDescent="0.25">
      <c r="A480">
        <v>23</v>
      </c>
      <c r="B480" t="s">
        <v>78</v>
      </c>
      <c r="C480" s="65" t="s">
        <v>1077</v>
      </c>
      <c r="D480" s="65" t="s">
        <v>177</v>
      </c>
      <c r="E480" t="s">
        <v>178</v>
      </c>
      <c r="F480" s="79" t="s">
        <v>766</v>
      </c>
      <c r="G480" s="19">
        <v>2</v>
      </c>
      <c r="H480" s="19">
        <v>2</v>
      </c>
      <c r="I480" s="67"/>
      <c r="J480" s="68">
        <v>0</v>
      </c>
      <c r="K480" s="114">
        <v>0</v>
      </c>
      <c r="L480" s="114">
        <v>0</v>
      </c>
      <c r="M480" s="114">
        <v>0</v>
      </c>
      <c r="N480" s="114">
        <v>0</v>
      </c>
      <c r="O480" s="114">
        <v>0</v>
      </c>
      <c r="P480" s="114">
        <v>0</v>
      </c>
      <c r="Q480" s="114">
        <v>0</v>
      </c>
      <c r="R480" s="114">
        <v>0</v>
      </c>
      <c r="S480" s="114">
        <v>0</v>
      </c>
      <c r="T480" s="114">
        <v>0</v>
      </c>
      <c r="U480" s="114">
        <v>0</v>
      </c>
      <c r="V480" s="114">
        <v>0</v>
      </c>
      <c r="W480" s="114">
        <v>0</v>
      </c>
      <c r="X480" s="114">
        <v>0</v>
      </c>
      <c r="Y480" s="114">
        <v>0</v>
      </c>
      <c r="Z480" s="114">
        <v>0</v>
      </c>
      <c r="AA480" s="114">
        <v>0</v>
      </c>
      <c r="AB480" s="114">
        <v>0</v>
      </c>
      <c r="AC480" s="114">
        <v>0</v>
      </c>
      <c r="AD480" s="114">
        <v>0</v>
      </c>
      <c r="AE480" s="114">
        <v>0</v>
      </c>
      <c r="AF480" s="114">
        <v>0</v>
      </c>
      <c r="AG480" s="114">
        <v>0</v>
      </c>
      <c r="AH480" s="114">
        <v>0</v>
      </c>
      <c r="AI480" s="114">
        <v>0</v>
      </c>
      <c r="AJ480" s="114">
        <v>0</v>
      </c>
      <c r="AK480" s="114">
        <v>0</v>
      </c>
      <c r="AL480" s="114">
        <v>0</v>
      </c>
      <c r="AM480" s="114">
        <v>0</v>
      </c>
      <c r="AN480" s="114">
        <v>0</v>
      </c>
      <c r="AO480" s="114">
        <v>0</v>
      </c>
      <c r="AP480" s="114">
        <v>0</v>
      </c>
      <c r="AQ480" s="114">
        <v>0</v>
      </c>
      <c r="AR480" s="114">
        <v>0</v>
      </c>
      <c r="AS480" s="114">
        <v>0</v>
      </c>
      <c r="AT480" s="114">
        <v>0</v>
      </c>
      <c r="AU480" s="114">
        <v>0</v>
      </c>
      <c r="AV480" s="114">
        <v>0</v>
      </c>
      <c r="AW480" s="114">
        <v>0</v>
      </c>
      <c r="AX480" s="114">
        <v>0</v>
      </c>
      <c r="AY480" s="114">
        <v>0</v>
      </c>
      <c r="AZ480" s="114">
        <v>0</v>
      </c>
      <c r="BA480" s="114">
        <v>0</v>
      </c>
      <c r="BB480" s="114">
        <v>0</v>
      </c>
      <c r="BC480" s="114">
        <v>0</v>
      </c>
      <c r="BD480" s="114">
        <v>0</v>
      </c>
      <c r="BE480" s="114">
        <v>0</v>
      </c>
      <c r="BF480" s="114">
        <v>0</v>
      </c>
      <c r="BG480" s="114">
        <v>0</v>
      </c>
      <c r="BH480" s="114">
        <v>0</v>
      </c>
      <c r="BI480" s="114">
        <v>0</v>
      </c>
      <c r="BJ480" s="114">
        <v>0</v>
      </c>
      <c r="BK480" s="114">
        <v>0</v>
      </c>
      <c r="BL480" s="114">
        <v>0</v>
      </c>
      <c r="BM480" s="114">
        <v>0</v>
      </c>
      <c r="BN480" s="114">
        <v>0</v>
      </c>
      <c r="BO480" s="114">
        <v>0</v>
      </c>
      <c r="BP480" s="114">
        <v>0</v>
      </c>
      <c r="BQ480" s="114">
        <v>0</v>
      </c>
      <c r="BR480" s="114">
        <v>0</v>
      </c>
      <c r="BS480" s="114">
        <v>0</v>
      </c>
      <c r="BT480" s="114">
        <v>0</v>
      </c>
      <c r="BU480" s="114">
        <v>0</v>
      </c>
      <c r="BV480" s="114">
        <v>0</v>
      </c>
      <c r="BW480" s="114">
        <v>0</v>
      </c>
      <c r="BX480" s="114">
        <v>0</v>
      </c>
      <c r="BY480" s="114">
        <v>0</v>
      </c>
      <c r="BZ480" s="114">
        <v>0</v>
      </c>
      <c r="CA480" s="114">
        <v>0</v>
      </c>
      <c r="CB480" s="114">
        <v>0</v>
      </c>
      <c r="CC480" s="114">
        <v>0</v>
      </c>
      <c r="CD480" s="114">
        <v>0</v>
      </c>
      <c r="CE480" s="114">
        <v>0</v>
      </c>
      <c r="CF480" s="114">
        <v>0</v>
      </c>
      <c r="CG480" s="114">
        <v>0</v>
      </c>
      <c r="CH480" s="114">
        <v>0</v>
      </c>
      <c r="CI480" s="114">
        <v>0</v>
      </c>
      <c r="CJ480" s="114">
        <v>0</v>
      </c>
      <c r="CK480" s="114">
        <v>0</v>
      </c>
      <c r="CL480" s="114">
        <v>0</v>
      </c>
      <c r="CM480" s="114">
        <v>0</v>
      </c>
      <c r="CN480" s="114">
        <v>0</v>
      </c>
      <c r="CO480" s="114">
        <v>0</v>
      </c>
      <c r="CP480" s="114">
        <v>0</v>
      </c>
      <c r="CQ480" s="114">
        <v>0</v>
      </c>
      <c r="CR480" s="114">
        <v>0</v>
      </c>
      <c r="CS480" s="114">
        <v>0</v>
      </c>
      <c r="CT480" s="114">
        <v>0</v>
      </c>
      <c r="CU480" s="114">
        <v>0</v>
      </c>
      <c r="CV480" s="114">
        <v>0</v>
      </c>
      <c r="CW480" s="114">
        <v>0</v>
      </c>
      <c r="CX480" s="114">
        <v>0</v>
      </c>
      <c r="CY480" s="114">
        <v>0</v>
      </c>
      <c r="CZ480" s="114">
        <v>0</v>
      </c>
      <c r="DA480" s="114">
        <v>0</v>
      </c>
      <c r="DB480" s="114">
        <v>0</v>
      </c>
      <c r="DC480" s="114">
        <v>0</v>
      </c>
      <c r="DD480" s="114">
        <v>0</v>
      </c>
      <c r="DE480" s="114">
        <v>0</v>
      </c>
      <c r="DF480" s="114">
        <v>0</v>
      </c>
      <c r="DG480" s="114">
        <v>0</v>
      </c>
      <c r="DH480" s="114">
        <v>0</v>
      </c>
      <c r="DI480" s="114">
        <v>0</v>
      </c>
      <c r="DJ480" s="114">
        <v>0</v>
      </c>
      <c r="DK480" s="114">
        <v>0</v>
      </c>
      <c r="DL480" s="114">
        <v>0</v>
      </c>
      <c r="DM480" s="114">
        <v>0</v>
      </c>
      <c r="DN480" s="114">
        <v>0</v>
      </c>
      <c r="DO480" s="114">
        <v>0</v>
      </c>
      <c r="DP480" s="114">
        <v>0</v>
      </c>
      <c r="DQ480" s="114">
        <v>0</v>
      </c>
      <c r="DR480" s="114">
        <v>0</v>
      </c>
      <c r="DS480" s="114">
        <v>0</v>
      </c>
      <c r="DT480" s="114">
        <v>0</v>
      </c>
      <c r="DU480" s="114">
        <v>0</v>
      </c>
      <c r="DV480" s="114">
        <v>0</v>
      </c>
      <c r="DW480" s="114">
        <v>0</v>
      </c>
      <c r="DX480" s="114">
        <v>0</v>
      </c>
      <c r="DY480" s="114">
        <v>0</v>
      </c>
      <c r="DZ480" s="114">
        <v>0</v>
      </c>
      <c r="EA480" s="114">
        <v>0</v>
      </c>
      <c r="EB480" s="114">
        <v>0</v>
      </c>
      <c r="EC480" s="114">
        <v>0</v>
      </c>
      <c r="ED480" s="114">
        <v>0</v>
      </c>
      <c r="EE480" s="114">
        <v>0</v>
      </c>
      <c r="EF480" s="114">
        <v>0</v>
      </c>
      <c r="EG480" s="114">
        <v>0</v>
      </c>
      <c r="EH480" s="114">
        <v>0</v>
      </c>
      <c r="EI480" s="114">
        <v>0</v>
      </c>
      <c r="EJ480" s="114">
        <v>0</v>
      </c>
      <c r="EK480" s="114">
        <v>0</v>
      </c>
      <c r="EL480" s="114">
        <v>0</v>
      </c>
      <c r="EM480" s="114">
        <v>0</v>
      </c>
      <c r="EN480" s="114">
        <v>0</v>
      </c>
      <c r="EO480" s="114">
        <v>0</v>
      </c>
      <c r="EP480" s="114">
        <v>0</v>
      </c>
      <c r="EQ480" s="114">
        <v>0</v>
      </c>
      <c r="ER480" s="114">
        <v>0</v>
      </c>
      <c r="ES480" s="114">
        <v>0</v>
      </c>
      <c r="ET480" s="114">
        <v>0</v>
      </c>
      <c r="EU480" s="114">
        <v>0</v>
      </c>
      <c r="EV480" s="114">
        <v>0</v>
      </c>
      <c r="EW480" s="114">
        <v>0</v>
      </c>
      <c r="EX480" s="114">
        <v>0</v>
      </c>
      <c r="EY480" s="114">
        <v>0</v>
      </c>
      <c r="EZ480" s="114">
        <v>0</v>
      </c>
      <c r="FA480" s="114">
        <v>0</v>
      </c>
    </row>
    <row r="481" spans="1:157" s="81" customFormat="1" ht="15.75" thickBot="1" x14ac:dyDescent="0.3">
      <c r="A481" s="81">
        <v>23</v>
      </c>
      <c r="B481" s="81" t="s">
        <v>78</v>
      </c>
      <c r="C481" s="82" t="s">
        <v>1077</v>
      </c>
      <c r="D481" s="82" t="s">
        <v>105</v>
      </c>
      <c r="E481" s="81" t="s">
        <v>106</v>
      </c>
      <c r="F481" s="89" t="s">
        <v>766</v>
      </c>
      <c r="G481" s="84">
        <v>2</v>
      </c>
      <c r="H481" s="19">
        <v>2</v>
      </c>
      <c r="I481" s="85"/>
      <c r="J481" s="68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114">
        <v>0</v>
      </c>
      <c r="AD481" s="114">
        <v>0</v>
      </c>
      <c r="AE481" s="114">
        <v>0</v>
      </c>
      <c r="AF481" s="114">
        <v>0</v>
      </c>
      <c r="AG481" s="114">
        <v>0</v>
      </c>
      <c r="AH481" s="114">
        <v>0</v>
      </c>
      <c r="AI481" s="114">
        <v>0</v>
      </c>
      <c r="AJ481" s="114">
        <v>0</v>
      </c>
      <c r="AK481" s="114">
        <v>0</v>
      </c>
      <c r="AL481" s="114">
        <v>0</v>
      </c>
      <c r="AM481" s="114">
        <v>0</v>
      </c>
      <c r="AN481" s="114">
        <v>0</v>
      </c>
      <c r="AO481" s="114">
        <v>0</v>
      </c>
      <c r="AP481" s="114">
        <v>0</v>
      </c>
      <c r="AQ481" s="114">
        <v>0</v>
      </c>
      <c r="AR481" s="114">
        <v>0</v>
      </c>
      <c r="AS481" s="114">
        <v>0</v>
      </c>
      <c r="AT481" s="114">
        <v>0</v>
      </c>
      <c r="AU481" s="114">
        <v>0</v>
      </c>
      <c r="AV481" s="114">
        <v>0</v>
      </c>
      <c r="AW481" s="114">
        <v>0</v>
      </c>
      <c r="AX481" s="114">
        <v>0</v>
      </c>
      <c r="AY481" s="114">
        <v>0</v>
      </c>
      <c r="AZ481" s="114">
        <v>0</v>
      </c>
      <c r="BA481" s="114">
        <v>0</v>
      </c>
      <c r="BB481" s="114">
        <v>0</v>
      </c>
      <c r="BC481" s="114">
        <v>0</v>
      </c>
      <c r="BD481" s="114">
        <v>0</v>
      </c>
      <c r="BE481" s="114">
        <v>0</v>
      </c>
      <c r="BF481" s="114">
        <v>0</v>
      </c>
      <c r="BG481" s="114">
        <v>0</v>
      </c>
      <c r="BH481" s="114">
        <v>0</v>
      </c>
      <c r="BI481" s="114">
        <v>0</v>
      </c>
      <c r="BJ481" s="114">
        <v>0</v>
      </c>
      <c r="BK481" s="114">
        <v>0</v>
      </c>
      <c r="BL481" s="114">
        <v>0</v>
      </c>
      <c r="BM481" s="114">
        <v>0</v>
      </c>
      <c r="BN481" s="114">
        <v>0</v>
      </c>
      <c r="BO481" s="114">
        <v>0</v>
      </c>
      <c r="BP481" s="114">
        <v>0</v>
      </c>
      <c r="BQ481" s="114">
        <v>0</v>
      </c>
      <c r="BR481" s="114">
        <v>0</v>
      </c>
      <c r="BS481" s="114">
        <v>0</v>
      </c>
      <c r="BT481" s="114">
        <v>0</v>
      </c>
      <c r="BU481" s="114">
        <v>0</v>
      </c>
      <c r="BV481" s="114">
        <v>0</v>
      </c>
      <c r="BW481" s="114">
        <v>0</v>
      </c>
      <c r="BX481" s="114">
        <v>0</v>
      </c>
      <c r="BY481" s="114">
        <v>0</v>
      </c>
      <c r="BZ481" s="114">
        <v>0</v>
      </c>
      <c r="CA481" s="114">
        <v>0</v>
      </c>
      <c r="CB481" s="114">
        <v>0</v>
      </c>
      <c r="CC481" s="114">
        <v>0</v>
      </c>
      <c r="CD481" s="114">
        <v>0</v>
      </c>
      <c r="CE481" s="114">
        <v>0</v>
      </c>
      <c r="CF481" s="114">
        <v>0</v>
      </c>
      <c r="CG481" s="114">
        <v>0</v>
      </c>
      <c r="CH481" s="114">
        <v>0</v>
      </c>
      <c r="CI481" s="114">
        <v>0</v>
      </c>
      <c r="CJ481" s="114">
        <v>0</v>
      </c>
      <c r="CK481" s="114">
        <v>0</v>
      </c>
      <c r="CL481" s="114">
        <v>0</v>
      </c>
      <c r="CM481" s="114">
        <v>0</v>
      </c>
      <c r="CN481" s="114">
        <v>0</v>
      </c>
      <c r="CO481" s="114">
        <v>0</v>
      </c>
      <c r="CP481" s="114">
        <v>0</v>
      </c>
      <c r="CQ481" s="114">
        <v>0</v>
      </c>
      <c r="CR481" s="114">
        <v>0</v>
      </c>
      <c r="CS481" s="114">
        <v>0</v>
      </c>
      <c r="CT481" s="114">
        <v>0</v>
      </c>
      <c r="CU481" s="114">
        <v>0</v>
      </c>
      <c r="CV481" s="114">
        <v>0</v>
      </c>
      <c r="CW481" s="114">
        <v>0</v>
      </c>
      <c r="CX481" s="114">
        <v>0</v>
      </c>
      <c r="CY481" s="114">
        <v>0</v>
      </c>
      <c r="CZ481" s="114">
        <v>0</v>
      </c>
      <c r="DA481" s="114">
        <v>0</v>
      </c>
      <c r="DB481" s="114">
        <v>0</v>
      </c>
      <c r="DC481" s="114">
        <v>0</v>
      </c>
      <c r="DD481" s="114">
        <v>0</v>
      </c>
      <c r="DE481" s="114">
        <v>0</v>
      </c>
      <c r="DF481" s="114">
        <v>0</v>
      </c>
      <c r="DG481" s="114">
        <v>0</v>
      </c>
      <c r="DH481" s="114">
        <v>0</v>
      </c>
      <c r="DI481" s="114">
        <v>0</v>
      </c>
      <c r="DJ481" s="114">
        <v>0</v>
      </c>
      <c r="DK481" s="114">
        <v>0</v>
      </c>
      <c r="DL481" s="114">
        <v>0</v>
      </c>
      <c r="DM481" s="114">
        <v>0</v>
      </c>
      <c r="DN481" s="114">
        <v>0</v>
      </c>
      <c r="DO481" s="114">
        <v>0</v>
      </c>
      <c r="DP481" s="114">
        <v>0</v>
      </c>
      <c r="DQ481" s="114">
        <v>0</v>
      </c>
      <c r="DR481" s="114">
        <v>0</v>
      </c>
      <c r="DS481" s="114">
        <v>0</v>
      </c>
      <c r="DT481" s="114">
        <v>0</v>
      </c>
      <c r="DU481" s="114">
        <v>0</v>
      </c>
      <c r="DV481" s="114">
        <v>0</v>
      </c>
      <c r="DW481" s="114">
        <v>0</v>
      </c>
      <c r="DX481" s="114">
        <v>0</v>
      </c>
      <c r="DY481" s="114">
        <v>0</v>
      </c>
      <c r="DZ481" s="114">
        <v>0</v>
      </c>
      <c r="EA481" s="114">
        <v>0</v>
      </c>
      <c r="EB481" s="114">
        <v>0</v>
      </c>
      <c r="EC481" s="114">
        <v>0</v>
      </c>
      <c r="ED481" s="114">
        <v>0</v>
      </c>
      <c r="EE481" s="114">
        <v>0</v>
      </c>
      <c r="EF481" s="114">
        <v>0</v>
      </c>
      <c r="EG481" s="114">
        <v>0</v>
      </c>
      <c r="EH481" s="114">
        <v>0</v>
      </c>
      <c r="EI481" s="114">
        <v>0</v>
      </c>
      <c r="EJ481" s="114">
        <v>0</v>
      </c>
      <c r="EK481" s="114">
        <v>0</v>
      </c>
      <c r="EL481" s="114">
        <v>0</v>
      </c>
      <c r="EM481" s="114">
        <v>0</v>
      </c>
      <c r="EN481" s="114">
        <v>0</v>
      </c>
      <c r="EO481" s="114">
        <v>0</v>
      </c>
      <c r="EP481" s="114">
        <v>0</v>
      </c>
      <c r="EQ481" s="114">
        <v>0</v>
      </c>
      <c r="ER481" s="114">
        <v>0</v>
      </c>
      <c r="ES481" s="114">
        <v>0</v>
      </c>
      <c r="ET481" s="114">
        <v>0</v>
      </c>
      <c r="EU481" s="114">
        <v>0</v>
      </c>
      <c r="EV481" s="114">
        <v>0</v>
      </c>
      <c r="EW481" s="114">
        <v>0</v>
      </c>
      <c r="EX481" s="114">
        <v>0</v>
      </c>
      <c r="EY481" s="114">
        <v>0</v>
      </c>
      <c r="EZ481" s="114">
        <v>0</v>
      </c>
      <c r="FA481" s="114">
        <v>0</v>
      </c>
    </row>
    <row r="482" spans="1:157" s="71" customFormat="1" x14ac:dyDescent="0.25">
      <c r="A482">
        <v>24</v>
      </c>
      <c r="B482" t="s">
        <v>57</v>
      </c>
      <c r="C482" s="65" t="s">
        <v>1434</v>
      </c>
      <c r="D482" s="65" t="s">
        <v>1435</v>
      </c>
      <c r="E482" t="s">
        <v>1436</v>
      </c>
      <c r="F482" s="66" t="s">
        <v>762</v>
      </c>
      <c r="G482" s="19">
        <v>5</v>
      </c>
      <c r="H482" s="74">
        <v>5</v>
      </c>
      <c r="I482" s="67"/>
      <c r="J482" s="68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114">
        <v>0</v>
      </c>
      <c r="AD482" s="114">
        <v>0</v>
      </c>
      <c r="AE482" s="114">
        <v>0</v>
      </c>
      <c r="AF482" s="114">
        <v>0</v>
      </c>
      <c r="AG482" s="114">
        <v>0</v>
      </c>
      <c r="AH482" s="114">
        <v>0</v>
      </c>
      <c r="AI482" s="114">
        <v>0</v>
      </c>
      <c r="AJ482" s="114">
        <v>0</v>
      </c>
      <c r="AK482" s="114">
        <v>0</v>
      </c>
      <c r="AL482" s="114">
        <v>0</v>
      </c>
      <c r="AM482" s="114">
        <v>0</v>
      </c>
      <c r="AN482" s="114">
        <v>0</v>
      </c>
      <c r="AO482" s="114">
        <v>0</v>
      </c>
      <c r="AP482" s="114">
        <v>0</v>
      </c>
      <c r="AQ482" s="114">
        <v>0</v>
      </c>
      <c r="AR482" s="114">
        <v>0</v>
      </c>
      <c r="AS482" s="114">
        <v>0</v>
      </c>
      <c r="AT482" s="114">
        <v>0</v>
      </c>
      <c r="AU482" s="114">
        <v>0</v>
      </c>
      <c r="AV482" s="114">
        <v>0</v>
      </c>
      <c r="AW482" s="114">
        <v>0</v>
      </c>
      <c r="AX482" s="114">
        <v>0</v>
      </c>
      <c r="AY482" s="114">
        <v>0</v>
      </c>
      <c r="AZ482" s="114">
        <v>0</v>
      </c>
      <c r="BA482" s="114">
        <v>0</v>
      </c>
      <c r="BB482" s="114">
        <v>0</v>
      </c>
      <c r="BC482" s="114">
        <v>0</v>
      </c>
      <c r="BD482" s="114">
        <v>0</v>
      </c>
      <c r="BE482" s="114">
        <v>0</v>
      </c>
      <c r="BF482" s="114">
        <v>0</v>
      </c>
      <c r="BG482" s="114">
        <v>0</v>
      </c>
      <c r="BH482" s="114">
        <v>0</v>
      </c>
      <c r="BI482" s="114">
        <v>0</v>
      </c>
      <c r="BJ482" s="114">
        <v>0</v>
      </c>
      <c r="BK482" s="114">
        <v>0</v>
      </c>
      <c r="BL482" s="114">
        <v>0</v>
      </c>
      <c r="BM482" s="114">
        <v>0</v>
      </c>
      <c r="BN482" s="114">
        <v>0</v>
      </c>
      <c r="BO482" s="114">
        <v>0</v>
      </c>
      <c r="BP482" s="114">
        <v>0</v>
      </c>
      <c r="BQ482" s="114">
        <v>0</v>
      </c>
      <c r="BR482" s="114">
        <v>0</v>
      </c>
      <c r="BS482" s="114">
        <v>0</v>
      </c>
      <c r="BT482" s="114">
        <v>0</v>
      </c>
      <c r="BU482" s="114">
        <v>0</v>
      </c>
      <c r="BV482" s="114">
        <v>0</v>
      </c>
      <c r="BW482" s="114">
        <v>0</v>
      </c>
      <c r="BX482" s="114">
        <v>0</v>
      </c>
      <c r="BY482" s="114">
        <v>0</v>
      </c>
      <c r="BZ482" s="114">
        <v>0</v>
      </c>
      <c r="CA482" s="114">
        <v>0</v>
      </c>
      <c r="CB482" s="114">
        <v>0</v>
      </c>
      <c r="CC482" s="114">
        <v>0</v>
      </c>
      <c r="CD482" s="114">
        <v>0</v>
      </c>
      <c r="CE482" s="114">
        <v>0</v>
      </c>
      <c r="CF482" s="114">
        <v>0</v>
      </c>
      <c r="CG482" s="114">
        <v>0</v>
      </c>
      <c r="CH482" s="114">
        <v>0</v>
      </c>
      <c r="CI482" s="114">
        <v>0</v>
      </c>
      <c r="CJ482" s="114">
        <v>0</v>
      </c>
      <c r="CK482" s="114">
        <v>0</v>
      </c>
      <c r="CL482" s="114">
        <v>0</v>
      </c>
      <c r="CM482" s="114">
        <v>0</v>
      </c>
      <c r="CN482" s="114">
        <v>0</v>
      </c>
      <c r="CO482" s="114">
        <v>0</v>
      </c>
      <c r="CP482" s="114">
        <v>0</v>
      </c>
      <c r="CQ482" s="114">
        <v>0</v>
      </c>
      <c r="CR482" s="114">
        <v>0</v>
      </c>
      <c r="CS482" s="114">
        <v>0</v>
      </c>
      <c r="CT482" s="114">
        <v>0</v>
      </c>
      <c r="CU482" s="114">
        <v>0</v>
      </c>
      <c r="CV482" s="114">
        <v>0</v>
      </c>
      <c r="CW482" s="114">
        <v>0</v>
      </c>
      <c r="CX482" s="114">
        <v>0</v>
      </c>
      <c r="CY482" s="114">
        <v>0</v>
      </c>
      <c r="CZ482" s="114">
        <v>0</v>
      </c>
      <c r="DA482" s="114">
        <v>0</v>
      </c>
      <c r="DB482" s="114">
        <v>0</v>
      </c>
      <c r="DC482" s="114">
        <v>0</v>
      </c>
      <c r="DD482" s="114">
        <v>0</v>
      </c>
      <c r="DE482" s="114">
        <v>0</v>
      </c>
      <c r="DF482" s="114">
        <v>0</v>
      </c>
      <c r="DG482" s="114">
        <v>0</v>
      </c>
      <c r="DH482" s="114">
        <v>0</v>
      </c>
      <c r="DI482" s="114">
        <v>0</v>
      </c>
      <c r="DJ482" s="114">
        <v>0</v>
      </c>
      <c r="DK482" s="114">
        <v>0</v>
      </c>
      <c r="DL482" s="114">
        <v>0</v>
      </c>
      <c r="DM482" s="114">
        <v>0</v>
      </c>
      <c r="DN482" s="114">
        <v>0</v>
      </c>
      <c r="DO482" s="114">
        <v>0</v>
      </c>
      <c r="DP482" s="114">
        <v>0</v>
      </c>
      <c r="DQ482" s="114">
        <v>0</v>
      </c>
      <c r="DR482" s="114">
        <v>0</v>
      </c>
      <c r="DS482" s="114">
        <v>0</v>
      </c>
      <c r="DT482" s="114">
        <v>0</v>
      </c>
      <c r="DU482" s="114">
        <v>0</v>
      </c>
      <c r="DV482" s="114">
        <v>0</v>
      </c>
      <c r="DW482" s="114">
        <v>0</v>
      </c>
      <c r="DX482" s="114">
        <v>0</v>
      </c>
      <c r="DY482" s="114">
        <v>0</v>
      </c>
      <c r="DZ482" s="114">
        <v>0</v>
      </c>
      <c r="EA482" s="114">
        <v>0</v>
      </c>
      <c r="EB482" s="114">
        <v>0</v>
      </c>
      <c r="EC482" s="114">
        <v>0</v>
      </c>
      <c r="ED482" s="114">
        <v>0</v>
      </c>
      <c r="EE482" s="114">
        <v>0</v>
      </c>
      <c r="EF482" s="114">
        <v>0</v>
      </c>
      <c r="EG482" s="114">
        <v>0</v>
      </c>
      <c r="EH482" s="114">
        <v>0</v>
      </c>
      <c r="EI482" s="114">
        <v>0</v>
      </c>
      <c r="EJ482" s="114">
        <v>0</v>
      </c>
      <c r="EK482" s="114">
        <v>0</v>
      </c>
      <c r="EL482" s="114">
        <v>0</v>
      </c>
      <c r="EM482" s="114">
        <v>0</v>
      </c>
      <c r="EN482" s="114">
        <v>0</v>
      </c>
      <c r="EO482" s="114">
        <v>0</v>
      </c>
      <c r="EP482" s="114">
        <v>0</v>
      </c>
      <c r="EQ482" s="114">
        <v>0</v>
      </c>
      <c r="ER482" s="114">
        <v>0</v>
      </c>
      <c r="ES482" s="114">
        <v>0</v>
      </c>
      <c r="ET482" s="114">
        <v>0</v>
      </c>
      <c r="EU482" s="114">
        <v>0</v>
      </c>
      <c r="EV482" s="114">
        <v>0</v>
      </c>
      <c r="EW482" s="114">
        <v>0</v>
      </c>
      <c r="EX482" s="114">
        <v>0</v>
      </c>
      <c r="EY482" s="114">
        <v>0</v>
      </c>
      <c r="EZ482" s="114">
        <v>0</v>
      </c>
      <c r="FA482" s="114">
        <v>0</v>
      </c>
    </row>
    <row r="483" spans="1:157" s="71" customFormat="1" x14ac:dyDescent="0.25">
      <c r="A483" s="71">
        <v>24</v>
      </c>
      <c r="B483" s="71" t="s">
        <v>57</v>
      </c>
      <c r="C483" s="72" t="s">
        <v>1434</v>
      </c>
      <c r="D483" s="72" t="s">
        <v>1437</v>
      </c>
      <c r="E483" s="71" t="s">
        <v>1438</v>
      </c>
      <c r="F483" s="73" t="s">
        <v>762</v>
      </c>
      <c r="G483" s="74">
        <v>5</v>
      </c>
      <c r="H483" s="74">
        <v>5</v>
      </c>
      <c r="I483" s="75"/>
      <c r="J483" s="68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114">
        <v>0</v>
      </c>
      <c r="AD483" s="114">
        <v>0</v>
      </c>
      <c r="AE483" s="114">
        <v>0</v>
      </c>
      <c r="AF483" s="114">
        <v>0</v>
      </c>
      <c r="AG483" s="114">
        <v>0</v>
      </c>
      <c r="AH483" s="114">
        <v>0</v>
      </c>
      <c r="AI483" s="114">
        <v>0</v>
      </c>
      <c r="AJ483" s="114">
        <v>0</v>
      </c>
      <c r="AK483" s="114">
        <v>0</v>
      </c>
      <c r="AL483" s="114">
        <v>0</v>
      </c>
      <c r="AM483" s="114">
        <v>0</v>
      </c>
      <c r="AN483" s="114">
        <v>0</v>
      </c>
      <c r="AO483" s="114">
        <v>0</v>
      </c>
      <c r="AP483" s="114">
        <v>0</v>
      </c>
      <c r="AQ483" s="114">
        <v>0</v>
      </c>
      <c r="AR483" s="114">
        <v>0</v>
      </c>
      <c r="AS483" s="114">
        <v>0</v>
      </c>
      <c r="AT483" s="114">
        <v>0</v>
      </c>
      <c r="AU483" s="114">
        <v>0</v>
      </c>
      <c r="AV483" s="114">
        <v>0</v>
      </c>
      <c r="AW483" s="114">
        <v>0</v>
      </c>
      <c r="AX483" s="114">
        <v>0</v>
      </c>
      <c r="AY483" s="114">
        <v>0</v>
      </c>
      <c r="AZ483" s="114">
        <v>0</v>
      </c>
      <c r="BA483" s="114">
        <v>0</v>
      </c>
      <c r="BB483" s="114">
        <v>0</v>
      </c>
      <c r="BC483" s="114">
        <v>0</v>
      </c>
      <c r="BD483" s="114">
        <v>0</v>
      </c>
      <c r="BE483" s="114">
        <v>0</v>
      </c>
      <c r="BF483" s="114">
        <v>0</v>
      </c>
      <c r="BG483" s="114">
        <v>0</v>
      </c>
      <c r="BH483" s="114">
        <v>0</v>
      </c>
      <c r="BI483" s="114">
        <v>0</v>
      </c>
      <c r="BJ483" s="114">
        <v>0</v>
      </c>
      <c r="BK483" s="114">
        <v>0</v>
      </c>
      <c r="BL483" s="114">
        <v>0</v>
      </c>
      <c r="BM483" s="114">
        <v>0</v>
      </c>
      <c r="BN483" s="114">
        <v>0</v>
      </c>
      <c r="BO483" s="114">
        <v>0</v>
      </c>
      <c r="BP483" s="114">
        <v>0</v>
      </c>
      <c r="BQ483" s="114">
        <v>0</v>
      </c>
      <c r="BR483" s="114">
        <v>0</v>
      </c>
      <c r="BS483" s="114">
        <v>0</v>
      </c>
      <c r="BT483" s="114">
        <v>0</v>
      </c>
      <c r="BU483" s="114">
        <v>0</v>
      </c>
      <c r="BV483" s="114">
        <v>0</v>
      </c>
      <c r="BW483" s="114">
        <v>0</v>
      </c>
      <c r="BX483" s="114">
        <v>0</v>
      </c>
      <c r="BY483" s="114">
        <v>0</v>
      </c>
      <c r="BZ483" s="114">
        <v>0</v>
      </c>
      <c r="CA483" s="114">
        <v>0</v>
      </c>
      <c r="CB483" s="114">
        <v>0</v>
      </c>
      <c r="CC483" s="114">
        <v>0</v>
      </c>
      <c r="CD483" s="114">
        <v>0</v>
      </c>
      <c r="CE483" s="114">
        <v>0</v>
      </c>
      <c r="CF483" s="114">
        <v>0</v>
      </c>
      <c r="CG483" s="114">
        <v>0</v>
      </c>
      <c r="CH483" s="114">
        <v>0</v>
      </c>
      <c r="CI483" s="114">
        <v>0</v>
      </c>
      <c r="CJ483" s="114">
        <v>0</v>
      </c>
      <c r="CK483" s="114">
        <v>0</v>
      </c>
      <c r="CL483" s="114">
        <v>0</v>
      </c>
      <c r="CM483" s="114">
        <v>0</v>
      </c>
      <c r="CN483" s="114">
        <v>0</v>
      </c>
      <c r="CO483" s="114">
        <v>0</v>
      </c>
      <c r="CP483" s="114">
        <v>0</v>
      </c>
      <c r="CQ483" s="114">
        <v>0</v>
      </c>
      <c r="CR483" s="114">
        <v>0</v>
      </c>
      <c r="CS483" s="114">
        <v>0</v>
      </c>
      <c r="CT483" s="114">
        <v>0</v>
      </c>
      <c r="CU483" s="114">
        <v>0</v>
      </c>
      <c r="CV483" s="114">
        <v>0</v>
      </c>
      <c r="CW483" s="114">
        <v>0</v>
      </c>
      <c r="CX483" s="114">
        <v>0</v>
      </c>
      <c r="CY483" s="114">
        <v>0</v>
      </c>
      <c r="CZ483" s="114">
        <v>0</v>
      </c>
      <c r="DA483" s="114">
        <v>0</v>
      </c>
      <c r="DB483" s="114">
        <v>0</v>
      </c>
      <c r="DC483" s="114">
        <v>0</v>
      </c>
      <c r="DD483" s="114">
        <v>0</v>
      </c>
      <c r="DE483" s="114">
        <v>0</v>
      </c>
      <c r="DF483" s="114">
        <v>0</v>
      </c>
      <c r="DG483" s="114">
        <v>0</v>
      </c>
      <c r="DH483" s="114">
        <v>0</v>
      </c>
      <c r="DI483" s="114">
        <v>0</v>
      </c>
      <c r="DJ483" s="114">
        <v>0</v>
      </c>
      <c r="DK483" s="114">
        <v>0</v>
      </c>
      <c r="DL483" s="114">
        <v>0</v>
      </c>
      <c r="DM483" s="114">
        <v>0</v>
      </c>
      <c r="DN483" s="114">
        <v>0</v>
      </c>
      <c r="DO483" s="114">
        <v>0</v>
      </c>
      <c r="DP483" s="114">
        <v>0</v>
      </c>
      <c r="DQ483" s="114">
        <v>0</v>
      </c>
      <c r="DR483" s="114">
        <v>0</v>
      </c>
      <c r="DS483" s="114">
        <v>0</v>
      </c>
      <c r="DT483" s="114">
        <v>0</v>
      </c>
      <c r="DU483" s="114">
        <v>0</v>
      </c>
      <c r="DV483" s="114">
        <v>0</v>
      </c>
      <c r="DW483" s="114">
        <v>0</v>
      </c>
      <c r="DX483" s="114">
        <v>0</v>
      </c>
      <c r="DY483" s="114">
        <v>0</v>
      </c>
      <c r="DZ483" s="114">
        <v>0</v>
      </c>
      <c r="EA483" s="114">
        <v>0</v>
      </c>
      <c r="EB483" s="114">
        <v>0</v>
      </c>
      <c r="EC483" s="114">
        <v>0</v>
      </c>
      <c r="ED483" s="114">
        <v>0</v>
      </c>
      <c r="EE483" s="114">
        <v>0</v>
      </c>
      <c r="EF483" s="114">
        <v>0</v>
      </c>
      <c r="EG483" s="114">
        <v>0</v>
      </c>
      <c r="EH483" s="114">
        <v>0</v>
      </c>
      <c r="EI483" s="114">
        <v>0</v>
      </c>
      <c r="EJ483" s="114">
        <v>0</v>
      </c>
      <c r="EK483" s="114">
        <v>0</v>
      </c>
      <c r="EL483" s="114">
        <v>0</v>
      </c>
      <c r="EM483" s="114">
        <v>0</v>
      </c>
      <c r="EN483" s="114">
        <v>0</v>
      </c>
      <c r="EO483" s="114">
        <v>0</v>
      </c>
      <c r="EP483" s="114">
        <v>0</v>
      </c>
      <c r="EQ483" s="114">
        <v>0</v>
      </c>
      <c r="ER483" s="114">
        <v>0</v>
      </c>
      <c r="ES483" s="114">
        <v>0</v>
      </c>
      <c r="ET483" s="114">
        <v>0</v>
      </c>
      <c r="EU483" s="114">
        <v>0</v>
      </c>
      <c r="EV483" s="114">
        <v>0</v>
      </c>
      <c r="EW483" s="114">
        <v>0</v>
      </c>
      <c r="EX483" s="114">
        <v>0</v>
      </c>
      <c r="EY483" s="114">
        <v>0</v>
      </c>
      <c r="EZ483" s="114">
        <v>0</v>
      </c>
      <c r="FA483" s="114">
        <v>0</v>
      </c>
    </row>
    <row r="484" spans="1:157" x14ac:dyDescent="0.25">
      <c r="A484">
        <v>24</v>
      </c>
      <c r="B484" t="s">
        <v>57</v>
      </c>
      <c r="C484" s="65" t="s">
        <v>1439</v>
      </c>
      <c r="D484" s="65" t="s">
        <v>1440</v>
      </c>
      <c r="E484" t="s">
        <v>1441</v>
      </c>
      <c r="F484" s="66" t="s">
        <v>762</v>
      </c>
      <c r="G484" s="19">
        <v>4</v>
      </c>
      <c r="H484" s="19">
        <v>4</v>
      </c>
      <c r="I484" s="67"/>
      <c r="J484" s="68">
        <v>13.95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6</v>
      </c>
      <c r="U484" s="114">
        <v>0</v>
      </c>
      <c r="V484" s="114">
        <v>0</v>
      </c>
      <c r="W484" s="114">
        <v>0</v>
      </c>
      <c r="X484" s="114">
        <v>0</v>
      </c>
      <c r="Y484" s="114">
        <v>7.9499999999999993</v>
      </c>
      <c r="Z484" s="114">
        <v>0</v>
      </c>
      <c r="AA484" s="114">
        <v>0</v>
      </c>
      <c r="AB484" s="114">
        <v>0</v>
      </c>
      <c r="AC484" s="114">
        <v>0</v>
      </c>
      <c r="AD484" s="114">
        <v>0</v>
      </c>
      <c r="AE484" s="114">
        <v>0</v>
      </c>
      <c r="AF484" s="114">
        <v>0</v>
      </c>
      <c r="AG484" s="114">
        <v>0</v>
      </c>
      <c r="AH484" s="114">
        <v>0</v>
      </c>
      <c r="AI484" s="114">
        <v>0</v>
      </c>
      <c r="AJ484" s="114">
        <v>0</v>
      </c>
      <c r="AK484" s="114">
        <v>0</v>
      </c>
      <c r="AL484" s="114">
        <v>0</v>
      </c>
      <c r="AM484" s="114">
        <v>0</v>
      </c>
      <c r="AN484" s="114">
        <v>0</v>
      </c>
      <c r="AO484" s="114">
        <v>0</v>
      </c>
      <c r="AP484" s="114">
        <v>0</v>
      </c>
      <c r="AQ484" s="114">
        <v>0</v>
      </c>
      <c r="AR484" s="114">
        <v>0</v>
      </c>
      <c r="AS484" s="114">
        <v>0</v>
      </c>
      <c r="AT484" s="114">
        <v>0</v>
      </c>
      <c r="AU484" s="114">
        <v>0</v>
      </c>
      <c r="AV484" s="114">
        <v>0</v>
      </c>
      <c r="AW484" s="114">
        <v>0</v>
      </c>
      <c r="AX484" s="114">
        <v>0</v>
      </c>
      <c r="AY484" s="114">
        <v>0</v>
      </c>
      <c r="AZ484" s="114">
        <v>0</v>
      </c>
      <c r="BA484" s="114">
        <v>0</v>
      </c>
      <c r="BB484" s="114">
        <v>0</v>
      </c>
      <c r="BC484" s="114">
        <v>0</v>
      </c>
      <c r="BD484" s="114">
        <v>0</v>
      </c>
      <c r="BE484" s="114">
        <v>0</v>
      </c>
      <c r="BF484" s="114">
        <v>0</v>
      </c>
      <c r="BG484" s="114">
        <v>0</v>
      </c>
      <c r="BH484" s="114">
        <v>0</v>
      </c>
      <c r="BI484" s="114">
        <v>0</v>
      </c>
      <c r="BJ484" s="114">
        <v>0</v>
      </c>
      <c r="BK484" s="114">
        <v>0</v>
      </c>
      <c r="BL484" s="114">
        <v>0</v>
      </c>
      <c r="BM484" s="114">
        <v>0</v>
      </c>
      <c r="BN484" s="114">
        <v>0</v>
      </c>
      <c r="BO484" s="114">
        <v>0</v>
      </c>
      <c r="BP484" s="114">
        <v>0</v>
      </c>
      <c r="BQ484" s="114">
        <v>0</v>
      </c>
      <c r="BR484" s="114">
        <v>0</v>
      </c>
      <c r="BS484" s="114">
        <v>0</v>
      </c>
      <c r="BT484" s="114">
        <v>0</v>
      </c>
      <c r="BU484" s="114">
        <v>0</v>
      </c>
      <c r="BV484" s="114">
        <v>0</v>
      </c>
      <c r="BW484" s="114">
        <v>0</v>
      </c>
      <c r="BX484" s="114">
        <v>0</v>
      </c>
      <c r="BY484" s="114">
        <v>0</v>
      </c>
      <c r="BZ484" s="114">
        <v>0</v>
      </c>
      <c r="CA484" s="114">
        <v>0</v>
      </c>
      <c r="CB484" s="114">
        <v>0</v>
      </c>
      <c r="CC484" s="114">
        <v>0</v>
      </c>
      <c r="CD484" s="114">
        <v>0</v>
      </c>
      <c r="CE484" s="114">
        <v>0</v>
      </c>
      <c r="CF484" s="114">
        <v>0</v>
      </c>
      <c r="CG484" s="114">
        <v>0</v>
      </c>
      <c r="CH484" s="114">
        <v>0</v>
      </c>
      <c r="CI484" s="114">
        <v>0</v>
      </c>
      <c r="CJ484" s="114">
        <v>0</v>
      </c>
      <c r="CK484" s="114">
        <v>0</v>
      </c>
      <c r="CL484" s="114">
        <v>0</v>
      </c>
      <c r="CM484" s="114">
        <v>0</v>
      </c>
      <c r="CN484" s="114">
        <v>0</v>
      </c>
      <c r="CO484" s="114">
        <v>0</v>
      </c>
      <c r="CP484" s="114">
        <v>0</v>
      </c>
      <c r="CQ484" s="114">
        <v>0</v>
      </c>
      <c r="CR484" s="114">
        <v>0</v>
      </c>
      <c r="CS484" s="114">
        <v>0</v>
      </c>
      <c r="CT484" s="114">
        <v>0</v>
      </c>
      <c r="CU484" s="114">
        <v>0</v>
      </c>
      <c r="CV484" s="114">
        <v>0</v>
      </c>
      <c r="CW484" s="114">
        <v>0</v>
      </c>
      <c r="CX484" s="114">
        <v>0</v>
      </c>
      <c r="CY484" s="114">
        <v>0</v>
      </c>
      <c r="CZ484" s="114">
        <v>0</v>
      </c>
      <c r="DA484" s="114">
        <v>0</v>
      </c>
      <c r="DB484" s="114">
        <v>0</v>
      </c>
      <c r="DC484" s="114">
        <v>0</v>
      </c>
      <c r="DD484" s="114">
        <v>0</v>
      </c>
      <c r="DE484" s="114">
        <v>0</v>
      </c>
      <c r="DF484" s="114">
        <v>0</v>
      </c>
      <c r="DG484" s="114">
        <v>0</v>
      </c>
      <c r="DH484" s="114">
        <v>0</v>
      </c>
      <c r="DI484" s="114">
        <v>0</v>
      </c>
      <c r="DJ484" s="114">
        <v>0</v>
      </c>
      <c r="DK484" s="114">
        <v>0</v>
      </c>
      <c r="DL484" s="114">
        <v>0</v>
      </c>
      <c r="DM484" s="114">
        <v>0</v>
      </c>
      <c r="DN484" s="114">
        <v>0</v>
      </c>
      <c r="DO484" s="114">
        <v>0</v>
      </c>
      <c r="DP484" s="114">
        <v>0</v>
      </c>
      <c r="DQ484" s="114">
        <v>0</v>
      </c>
      <c r="DR484" s="114">
        <v>0</v>
      </c>
      <c r="DS484" s="114">
        <v>0</v>
      </c>
      <c r="DT484" s="114">
        <v>0</v>
      </c>
      <c r="DU484" s="114">
        <v>0</v>
      </c>
      <c r="DV484" s="114">
        <v>0</v>
      </c>
      <c r="DW484" s="114">
        <v>0</v>
      </c>
      <c r="DX484" s="114">
        <v>0</v>
      </c>
      <c r="DY484" s="114">
        <v>0</v>
      </c>
      <c r="DZ484" s="114">
        <v>0</v>
      </c>
      <c r="EA484" s="114">
        <v>0</v>
      </c>
      <c r="EB484" s="114">
        <v>0</v>
      </c>
      <c r="EC484" s="114">
        <v>0</v>
      </c>
      <c r="ED484" s="114">
        <v>0</v>
      </c>
      <c r="EE484" s="114">
        <v>0</v>
      </c>
      <c r="EF484" s="114">
        <v>0</v>
      </c>
      <c r="EG484" s="114">
        <v>0</v>
      </c>
      <c r="EH484" s="114">
        <v>0</v>
      </c>
      <c r="EI484" s="114">
        <v>0</v>
      </c>
      <c r="EJ484" s="114">
        <v>0</v>
      </c>
      <c r="EK484" s="114">
        <v>0</v>
      </c>
      <c r="EL484" s="114">
        <v>0</v>
      </c>
      <c r="EM484" s="114">
        <v>0</v>
      </c>
      <c r="EN484" s="114">
        <v>0</v>
      </c>
      <c r="EO484" s="114">
        <v>0</v>
      </c>
      <c r="EP484" s="114">
        <v>0</v>
      </c>
      <c r="EQ484" s="114">
        <v>0</v>
      </c>
      <c r="ER484" s="114">
        <v>0</v>
      </c>
      <c r="ES484" s="114">
        <v>0</v>
      </c>
      <c r="ET484" s="114">
        <v>0</v>
      </c>
      <c r="EU484" s="114">
        <v>0</v>
      </c>
      <c r="EV484" s="114">
        <v>0</v>
      </c>
      <c r="EW484" s="114">
        <v>0</v>
      </c>
      <c r="EX484" s="114">
        <v>0</v>
      </c>
      <c r="EY484" s="114">
        <v>0</v>
      </c>
      <c r="EZ484" s="114">
        <v>0</v>
      </c>
      <c r="FA484" s="114">
        <v>0</v>
      </c>
    </row>
    <row r="485" spans="1:157" x14ac:dyDescent="0.25">
      <c r="A485">
        <v>24</v>
      </c>
      <c r="B485" t="s">
        <v>57</v>
      </c>
      <c r="C485" s="65" t="s">
        <v>1439</v>
      </c>
      <c r="D485" s="65" t="s">
        <v>1442</v>
      </c>
      <c r="E485" t="s">
        <v>1443</v>
      </c>
      <c r="F485" s="66" t="s">
        <v>762</v>
      </c>
      <c r="G485" s="19">
        <v>4</v>
      </c>
      <c r="H485" s="19">
        <v>4</v>
      </c>
      <c r="I485" s="67"/>
      <c r="J485" s="68">
        <v>3.4499999999999997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3.4499999999999997</v>
      </c>
      <c r="Z485" s="114">
        <v>0</v>
      </c>
      <c r="AA485" s="114">
        <v>0</v>
      </c>
      <c r="AB485" s="114">
        <v>0</v>
      </c>
      <c r="AC485" s="114">
        <v>0</v>
      </c>
      <c r="AD485" s="114">
        <v>0</v>
      </c>
      <c r="AE485" s="114">
        <v>0</v>
      </c>
      <c r="AF485" s="114">
        <v>0</v>
      </c>
      <c r="AG485" s="114">
        <v>0</v>
      </c>
      <c r="AH485" s="114">
        <v>0</v>
      </c>
      <c r="AI485" s="114">
        <v>0</v>
      </c>
      <c r="AJ485" s="114">
        <v>0</v>
      </c>
      <c r="AK485" s="114">
        <v>0</v>
      </c>
      <c r="AL485" s="114">
        <v>0</v>
      </c>
      <c r="AM485" s="114">
        <v>0</v>
      </c>
      <c r="AN485" s="114">
        <v>0</v>
      </c>
      <c r="AO485" s="114">
        <v>0</v>
      </c>
      <c r="AP485" s="114">
        <v>0</v>
      </c>
      <c r="AQ485" s="114">
        <v>0</v>
      </c>
      <c r="AR485" s="114">
        <v>0</v>
      </c>
      <c r="AS485" s="114">
        <v>0</v>
      </c>
      <c r="AT485" s="114">
        <v>0</v>
      </c>
      <c r="AU485" s="114">
        <v>0</v>
      </c>
      <c r="AV485" s="114">
        <v>0</v>
      </c>
      <c r="AW485" s="114">
        <v>0</v>
      </c>
      <c r="AX485" s="114">
        <v>0</v>
      </c>
      <c r="AY485" s="114">
        <v>0</v>
      </c>
      <c r="AZ485" s="114">
        <v>0</v>
      </c>
      <c r="BA485" s="114">
        <v>0</v>
      </c>
      <c r="BB485" s="114">
        <v>0</v>
      </c>
      <c r="BC485" s="114">
        <v>0</v>
      </c>
      <c r="BD485" s="114">
        <v>0</v>
      </c>
      <c r="BE485" s="114">
        <v>0</v>
      </c>
      <c r="BF485" s="114">
        <v>0</v>
      </c>
      <c r="BG485" s="114">
        <v>0</v>
      </c>
      <c r="BH485" s="114">
        <v>0</v>
      </c>
      <c r="BI485" s="114">
        <v>0</v>
      </c>
      <c r="BJ485" s="114">
        <v>0</v>
      </c>
      <c r="BK485" s="114">
        <v>0</v>
      </c>
      <c r="BL485" s="114">
        <v>0</v>
      </c>
      <c r="BM485" s="114">
        <v>0</v>
      </c>
      <c r="BN485" s="114">
        <v>0</v>
      </c>
      <c r="BO485" s="114">
        <v>0</v>
      </c>
      <c r="BP485" s="114">
        <v>0</v>
      </c>
      <c r="BQ485" s="114">
        <v>0</v>
      </c>
      <c r="BR485" s="114">
        <v>0</v>
      </c>
      <c r="BS485" s="114">
        <v>0</v>
      </c>
      <c r="BT485" s="114">
        <v>0</v>
      </c>
      <c r="BU485" s="114">
        <v>0</v>
      </c>
      <c r="BV485" s="114">
        <v>0</v>
      </c>
      <c r="BW485" s="114">
        <v>0</v>
      </c>
      <c r="BX485" s="114">
        <v>0</v>
      </c>
      <c r="BY485" s="114">
        <v>0</v>
      </c>
      <c r="BZ485" s="114">
        <v>0</v>
      </c>
      <c r="CA485" s="114">
        <v>0</v>
      </c>
      <c r="CB485" s="114">
        <v>0</v>
      </c>
      <c r="CC485" s="114">
        <v>0</v>
      </c>
      <c r="CD485" s="114">
        <v>0</v>
      </c>
      <c r="CE485" s="114">
        <v>0</v>
      </c>
      <c r="CF485" s="114">
        <v>0</v>
      </c>
      <c r="CG485" s="114">
        <v>0</v>
      </c>
      <c r="CH485" s="114">
        <v>0</v>
      </c>
      <c r="CI485" s="114">
        <v>0</v>
      </c>
      <c r="CJ485" s="114">
        <v>0</v>
      </c>
      <c r="CK485" s="114">
        <v>0</v>
      </c>
      <c r="CL485" s="114">
        <v>0</v>
      </c>
      <c r="CM485" s="114">
        <v>0</v>
      </c>
      <c r="CN485" s="114">
        <v>0</v>
      </c>
      <c r="CO485" s="114">
        <v>0</v>
      </c>
      <c r="CP485" s="114">
        <v>0</v>
      </c>
      <c r="CQ485" s="114">
        <v>0</v>
      </c>
      <c r="CR485" s="114">
        <v>0</v>
      </c>
      <c r="CS485" s="114">
        <v>0</v>
      </c>
      <c r="CT485" s="114">
        <v>0</v>
      </c>
      <c r="CU485" s="114">
        <v>0</v>
      </c>
      <c r="CV485" s="114">
        <v>0</v>
      </c>
      <c r="CW485" s="114">
        <v>0</v>
      </c>
      <c r="CX485" s="114">
        <v>0</v>
      </c>
      <c r="CY485" s="114">
        <v>0</v>
      </c>
      <c r="CZ485" s="114">
        <v>0</v>
      </c>
      <c r="DA485" s="114">
        <v>0</v>
      </c>
      <c r="DB485" s="114">
        <v>0</v>
      </c>
      <c r="DC485" s="114">
        <v>0</v>
      </c>
      <c r="DD485" s="114">
        <v>0</v>
      </c>
      <c r="DE485" s="114">
        <v>0</v>
      </c>
      <c r="DF485" s="114">
        <v>0</v>
      </c>
      <c r="DG485" s="114">
        <v>0</v>
      </c>
      <c r="DH485" s="114">
        <v>0</v>
      </c>
      <c r="DI485" s="114">
        <v>0</v>
      </c>
      <c r="DJ485" s="114">
        <v>0</v>
      </c>
      <c r="DK485" s="114">
        <v>0</v>
      </c>
      <c r="DL485" s="114">
        <v>0</v>
      </c>
      <c r="DM485" s="114">
        <v>0</v>
      </c>
      <c r="DN485" s="114">
        <v>0</v>
      </c>
      <c r="DO485" s="114">
        <v>0</v>
      </c>
      <c r="DP485" s="114">
        <v>0</v>
      </c>
      <c r="DQ485" s="114">
        <v>0</v>
      </c>
      <c r="DR485" s="114">
        <v>0</v>
      </c>
      <c r="DS485" s="114">
        <v>0</v>
      </c>
      <c r="DT485" s="114">
        <v>0</v>
      </c>
      <c r="DU485" s="114">
        <v>0</v>
      </c>
      <c r="DV485" s="114">
        <v>0</v>
      </c>
      <c r="DW485" s="114">
        <v>0</v>
      </c>
      <c r="DX485" s="114">
        <v>0</v>
      </c>
      <c r="DY485" s="114">
        <v>0</v>
      </c>
      <c r="DZ485" s="114">
        <v>0</v>
      </c>
      <c r="EA485" s="114">
        <v>0</v>
      </c>
      <c r="EB485" s="114">
        <v>0</v>
      </c>
      <c r="EC485" s="114">
        <v>0</v>
      </c>
      <c r="ED485" s="114">
        <v>0</v>
      </c>
      <c r="EE485" s="114">
        <v>0</v>
      </c>
      <c r="EF485" s="114">
        <v>0</v>
      </c>
      <c r="EG485" s="114">
        <v>0</v>
      </c>
      <c r="EH485" s="114">
        <v>0</v>
      </c>
      <c r="EI485" s="114">
        <v>0</v>
      </c>
      <c r="EJ485" s="114">
        <v>0</v>
      </c>
      <c r="EK485" s="114">
        <v>0</v>
      </c>
      <c r="EL485" s="114">
        <v>0</v>
      </c>
      <c r="EM485" s="114">
        <v>0</v>
      </c>
      <c r="EN485" s="114">
        <v>0</v>
      </c>
      <c r="EO485" s="114">
        <v>0</v>
      </c>
      <c r="EP485" s="114">
        <v>0</v>
      </c>
      <c r="EQ485" s="114">
        <v>0</v>
      </c>
      <c r="ER485" s="114">
        <v>0</v>
      </c>
      <c r="ES485" s="114">
        <v>0</v>
      </c>
      <c r="ET485" s="114">
        <v>0</v>
      </c>
      <c r="EU485" s="114">
        <v>0</v>
      </c>
      <c r="EV485" s="114">
        <v>0</v>
      </c>
      <c r="EW485" s="114">
        <v>0</v>
      </c>
      <c r="EX485" s="114">
        <v>0</v>
      </c>
      <c r="EY485" s="114">
        <v>0</v>
      </c>
      <c r="EZ485" s="114">
        <v>0</v>
      </c>
      <c r="FA485" s="114">
        <v>0</v>
      </c>
    </row>
    <row r="486" spans="1:157" x14ac:dyDescent="0.25">
      <c r="A486">
        <v>24</v>
      </c>
      <c r="B486" t="s">
        <v>57</v>
      </c>
      <c r="C486" s="65" t="s">
        <v>1439</v>
      </c>
      <c r="D486" s="65" t="s">
        <v>1444</v>
      </c>
      <c r="E486" t="s">
        <v>1445</v>
      </c>
      <c r="F486" s="66" t="s">
        <v>762</v>
      </c>
      <c r="G486" s="19">
        <v>4</v>
      </c>
      <c r="H486" s="19">
        <v>4</v>
      </c>
      <c r="I486" s="67"/>
      <c r="J486" s="68">
        <v>45.15</v>
      </c>
      <c r="K486" s="11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36</v>
      </c>
      <c r="U486" s="114">
        <v>0</v>
      </c>
      <c r="V486" s="114">
        <v>0</v>
      </c>
      <c r="W486" s="114">
        <v>0</v>
      </c>
      <c r="X486" s="114">
        <v>0</v>
      </c>
      <c r="Y486" s="114">
        <v>9.15</v>
      </c>
      <c r="Z486" s="114">
        <v>0</v>
      </c>
      <c r="AA486" s="114">
        <v>0</v>
      </c>
      <c r="AB486" s="114">
        <v>0</v>
      </c>
      <c r="AC486" s="114">
        <v>0</v>
      </c>
      <c r="AD486" s="114">
        <v>0</v>
      </c>
      <c r="AE486" s="114">
        <v>0</v>
      </c>
      <c r="AF486" s="114">
        <v>0</v>
      </c>
      <c r="AG486" s="114">
        <v>0</v>
      </c>
      <c r="AH486" s="114">
        <v>0</v>
      </c>
      <c r="AI486" s="114">
        <v>0</v>
      </c>
      <c r="AJ486" s="114">
        <v>0</v>
      </c>
      <c r="AK486" s="114">
        <v>0</v>
      </c>
      <c r="AL486" s="114">
        <v>0</v>
      </c>
      <c r="AM486" s="114">
        <v>0</v>
      </c>
      <c r="AN486" s="114">
        <v>0</v>
      </c>
      <c r="AO486" s="114">
        <v>0</v>
      </c>
      <c r="AP486" s="114">
        <v>0</v>
      </c>
      <c r="AQ486" s="114">
        <v>0</v>
      </c>
      <c r="AR486" s="114">
        <v>0</v>
      </c>
      <c r="AS486" s="114">
        <v>0</v>
      </c>
      <c r="AT486" s="114">
        <v>0</v>
      </c>
      <c r="AU486" s="114">
        <v>0</v>
      </c>
      <c r="AV486" s="114">
        <v>0</v>
      </c>
      <c r="AW486" s="114">
        <v>0</v>
      </c>
      <c r="AX486" s="114">
        <v>0</v>
      </c>
      <c r="AY486" s="114">
        <v>0</v>
      </c>
      <c r="AZ486" s="114">
        <v>0</v>
      </c>
      <c r="BA486" s="114">
        <v>0</v>
      </c>
      <c r="BB486" s="114">
        <v>0</v>
      </c>
      <c r="BC486" s="114">
        <v>0</v>
      </c>
      <c r="BD486" s="114">
        <v>0</v>
      </c>
      <c r="BE486" s="114">
        <v>0</v>
      </c>
      <c r="BF486" s="114">
        <v>0</v>
      </c>
      <c r="BG486" s="114">
        <v>0</v>
      </c>
      <c r="BH486" s="114">
        <v>0</v>
      </c>
      <c r="BI486" s="114">
        <v>0</v>
      </c>
      <c r="BJ486" s="114">
        <v>0</v>
      </c>
      <c r="BK486" s="114">
        <v>0</v>
      </c>
      <c r="BL486" s="114">
        <v>0</v>
      </c>
      <c r="BM486" s="114">
        <v>0</v>
      </c>
      <c r="BN486" s="114">
        <v>0</v>
      </c>
      <c r="BO486" s="114">
        <v>0</v>
      </c>
      <c r="BP486" s="114">
        <v>0</v>
      </c>
      <c r="BQ486" s="114">
        <v>0</v>
      </c>
      <c r="BR486" s="114">
        <v>0</v>
      </c>
      <c r="BS486" s="114">
        <v>0</v>
      </c>
      <c r="BT486" s="114">
        <v>0</v>
      </c>
      <c r="BU486" s="114">
        <v>0</v>
      </c>
      <c r="BV486" s="114">
        <v>0</v>
      </c>
      <c r="BW486" s="114">
        <v>0</v>
      </c>
      <c r="BX486" s="114">
        <v>0</v>
      </c>
      <c r="BY486" s="114">
        <v>0</v>
      </c>
      <c r="BZ486" s="114">
        <v>0</v>
      </c>
      <c r="CA486" s="114">
        <v>0</v>
      </c>
      <c r="CB486" s="114">
        <v>0</v>
      </c>
      <c r="CC486" s="114">
        <v>0</v>
      </c>
      <c r="CD486" s="114">
        <v>0</v>
      </c>
      <c r="CE486" s="114">
        <v>0</v>
      </c>
      <c r="CF486" s="114">
        <v>0</v>
      </c>
      <c r="CG486" s="114">
        <v>0</v>
      </c>
      <c r="CH486" s="114">
        <v>0</v>
      </c>
      <c r="CI486" s="114">
        <v>0</v>
      </c>
      <c r="CJ486" s="114">
        <v>0</v>
      </c>
      <c r="CK486" s="114">
        <v>0</v>
      </c>
      <c r="CL486" s="114">
        <v>0</v>
      </c>
      <c r="CM486" s="114">
        <v>0</v>
      </c>
      <c r="CN486" s="114">
        <v>0</v>
      </c>
      <c r="CO486" s="114">
        <v>0</v>
      </c>
      <c r="CP486" s="114">
        <v>0</v>
      </c>
      <c r="CQ486" s="114">
        <v>0</v>
      </c>
      <c r="CR486" s="114">
        <v>0</v>
      </c>
      <c r="CS486" s="114">
        <v>0</v>
      </c>
      <c r="CT486" s="114">
        <v>0</v>
      </c>
      <c r="CU486" s="114">
        <v>0</v>
      </c>
      <c r="CV486" s="114">
        <v>0</v>
      </c>
      <c r="CW486" s="114">
        <v>0</v>
      </c>
      <c r="CX486" s="114">
        <v>0</v>
      </c>
      <c r="CY486" s="114">
        <v>0</v>
      </c>
      <c r="CZ486" s="114">
        <v>0</v>
      </c>
      <c r="DA486" s="114">
        <v>0</v>
      </c>
      <c r="DB486" s="114">
        <v>0</v>
      </c>
      <c r="DC486" s="114">
        <v>0</v>
      </c>
      <c r="DD486" s="114">
        <v>0</v>
      </c>
      <c r="DE486" s="114">
        <v>0</v>
      </c>
      <c r="DF486" s="114">
        <v>0</v>
      </c>
      <c r="DG486" s="114">
        <v>0</v>
      </c>
      <c r="DH486" s="114">
        <v>0</v>
      </c>
      <c r="DI486" s="114">
        <v>0</v>
      </c>
      <c r="DJ486" s="114">
        <v>0</v>
      </c>
      <c r="DK486" s="114">
        <v>0</v>
      </c>
      <c r="DL486" s="114">
        <v>0</v>
      </c>
      <c r="DM486" s="114">
        <v>0</v>
      </c>
      <c r="DN486" s="114">
        <v>0</v>
      </c>
      <c r="DO486" s="114">
        <v>0</v>
      </c>
      <c r="DP486" s="114">
        <v>0</v>
      </c>
      <c r="DQ486" s="114">
        <v>0</v>
      </c>
      <c r="DR486" s="114">
        <v>0</v>
      </c>
      <c r="DS486" s="114">
        <v>0</v>
      </c>
      <c r="DT486" s="114">
        <v>0</v>
      </c>
      <c r="DU486" s="114">
        <v>0</v>
      </c>
      <c r="DV486" s="114">
        <v>0</v>
      </c>
      <c r="DW486" s="114">
        <v>0</v>
      </c>
      <c r="DX486" s="114">
        <v>0</v>
      </c>
      <c r="DY486" s="114">
        <v>0</v>
      </c>
      <c r="DZ486" s="114">
        <v>0</v>
      </c>
      <c r="EA486" s="114">
        <v>0</v>
      </c>
      <c r="EB486" s="114">
        <v>0</v>
      </c>
      <c r="EC486" s="114">
        <v>0</v>
      </c>
      <c r="ED486" s="114">
        <v>0</v>
      </c>
      <c r="EE486" s="114">
        <v>0</v>
      </c>
      <c r="EF486" s="114">
        <v>0</v>
      </c>
      <c r="EG486" s="114">
        <v>0</v>
      </c>
      <c r="EH486" s="114">
        <v>0</v>
      </c>
      <c r="EI486" s="114">
        <v>0</v>
      </c>
      <c r="EJ486" s="114">
        <v>0</v>
      </c>
      <c r="EK486" s="114">
        <v>0</v>
      </c>
      <c r="EL486" s="114">
        <v>0</v>
      </c>
      <c r="EM486" s="114">
        <v>0</v>
      </c>
      <c r="EN486" s="114">
        <v>0</v>
      </c>
      <c r="EO486" s="114">
        <v>0</v>
      </c>
      <c r="EP486" s="114">
        <v>0</v>
      </c>
      <c r="EQ486" s="114">
        <v>0</v>
      </c>
      <c r="ER486" s="114">
        <v>0</v>
      </c>
      <c r="ES486" s="114">
        <v>0</v>
      </c>
      <c r="ET486" s="114">
        <v>0</v>
      </c>
      <c r="EU486" s="114">
        <v>0</v>
      </c>
      <c r="EV486" s="114">
        <v>0</v>
      </c>
      <c r="EW486" s="114">
        <v>0</v>
      </c>
      <c r="EX486" s="114">
        <v>0</v>
      </c>
      <c r="EY486" s="114">
        <v>0</v>
      </c>
      <c r="EZ486" s="114">
        <v>0</v>
      </c>
      <c r="FA486" s="114">
        <v>0</v>
      </c>
    </row>
    <row r="487" spans="1:157" s="71" customFormat="1" x14ac:dyDescent="0.25">
      <c r="A487" s="71">
        <v>24</v>
      </c>
      <c r="B487" s="71" t="s">
        <v>57</v>
      </c>
      <c r="C487" s="72" t="s">
        <v>1439</v>
      </c>
      <c r="D487" s="72" t="s">
        <v>383</v>
      </c>
      <c r="E487" s="71" t="s">
        <v>384</v>
      </c>
      <c r="F487" s="98" t="s">
        <v>1170</v>
      </c>
      <c r="G487" s="74">
        <v>4</v>
      </c>
      <c r="H487" s="19">
        <v>4</v>
      </c>
      <c r="I487" s="75"/>
      <c r="J487" s="68">
        <v>10.899999999999999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4</v>
      </c>
      <c r="U487" s="114">
        <v>0</v>
      </c>
      <c r="V487" s="114">
        <v>0</v>
      </c>
      <c r="W487" s="114">
        <v>0</v>
      </c>
      <c r="X487" s="114">
        <v>0</v>
      </c>
      <c r="Y487" s="114">
        <v>6.8999999999999995</v>
      </c>
      <c r="Z487" s="114">
        <v>0</v>
      </c>
      <c r="AA487" s="114">
        <v>0</v>
      </c>
      <c r="AB487" s="114">
        <v>0</v>
      </c>
      <c r="AC487" s="114">
        <v>0</v>
      </c>
      <c r="AD487" s="114">
        <v>0</v>
      </c>
      <c r="AE487" s="114">
        <v>0</v>
      </c>
      <c r="AF487" s="114">
        <v>0</v>
      </c>
      <c r="AG487" s="114">
        <v>0</v>
      </c>
      <c r="AH487" s="114">
        <v>0</v>
      </c>
      <c r="AI487" s="114">
        <v>0</v>
      </c>
      <c r="AJ487" s="114">
        <v>0</v>
      </c>
      <c r="AK487" s="114">
        <v>0</v>
      </c>
      <c r="AL487" s="114">
        <v>0</v>
      </c>
      <c r="AM487" s="114">
        <v>0</v>
      </c>
      <c r="AN487" s="114">
        <v>0</v>
      </c>
      <c r="AO487" s="114">
        <v>0</v>
      </c>
      <c r="AP487" s="114">
        <v>0</v>
      </c>
      <c r="AQ487" s="114">
        <v>0</v>
      </c>
      <c r="AR487" s="114">
        <v>0</v>
      </c>
      <c r="AS487" s="114">
        <v>0</v>
      </c>
      <c r="AT487" s="114">
        <v>0</v>
      </c>
      <c r="AU487" s="114">
        <v>0</v>
      </c>
      <c r="AV487" s="114">
        <v>0</v>
      </c>
      <c r="AW487" s="114">
        <v>0</v>
      </c>
      <c r="AX487" s="114">
        <v>0</v>
      </c>
      <c r="AY487" s="114">
        <v>0</v>
      </c>
      <c r="AZ487" s="114">
        <v>0</v>
      </c>
      <c r="BA487" s="114">
        <v>0</v>
      </c>
      <c r="BB487" s="114">
        <v>0</v>
      </c>
      <c r="BC487" s="114">
        <v>0</v>
      </c>
      <c r="BD487" s="114">
        <v>0</v>
      </c>
      <c r="BE487" s="114">
        <v>0</v>
      </c>
      <c r="BF487" s="114">
        <v>0</v>
      </c>
      <c r="BG487" s="114">
        <v>0</v>
      </c>
      <c r="BH487" s="114">
        <v>0</v>
      </c>
      <c r="BI487" s="114">
        <v>0</v>
      </c>
      <c r="BJ487" s="114">
        <v>0</v>
      </c>
      <c r="BK487" s="114">
        <v>0</v>
      </c>
      <c r="BL487" s="114">
        <v>0</v>
      </c>
      <c r="BM487" s="114">
        <v>0</v>
      </c>
      <c r="BN487" s="114">
        <v>0</v>
      </c>
      <c r="BO487" s="114">
        <v>0</v>
      </c>
      <c r="BP487" s="114">
        <v>0</v>
      </c>
      <c r="BQ487" s="114">
        <v>0</v>
      </c>
      <c r="BR487" s="114">
        <v>0</v>
      </c>
      <c r="BS487" s="114">
        <v>0</v>
      </c>
      <c r="BT487" s="114">
        <v>0</v>
      </c>
      <c r="BU487" s="114">
        <v>0</v>
      </c>
      <c r="BV487" s="114">
        <v>0</v>
      </c>
      <c r="BW487" s="114">
        <v>0</v>
      </c>
      <c r="BX487" s="114">
        <v>0</v>
      </c>
      <c r="BY487" s="114">
        <v>0</v>
      </c>
      <c r="BZ487" s="114">
        <v>0</v>
      </c>
      <c r="CA487" s="114">
        <v>0</v>
      </c>
      <c r="CB487" s="114">
        <v>0</v>
      </c>
      <c r="CC487" s="114">
        <v>0</v>
      </c>
      <c r="CD487" s="114">
        <v>0</v>
      </c>
      <c r="CE487" s="114">
        <v>0</v>
      </c>
      <c r="CF487" s="114">
        <v>0</v>
      </c>
      <c r="CG487" s="114">
        <v>0</v>
      </c>
      <c r="CH487" s="114">
        <v>0</v>
      </c>
      <c r="CI487" s="114">
        <v>0</v>
      </c>
      <c r="CJ487" s="114">
        <v>0</v>
      </c>
      <c r="CK487" s="114">
        <v>0</v>
      </c>
      <c r="CL487" s="114">
        <v>0</v>
      </c>
      <c r="CM487" s="114">
        <v>0</v>
      </c>
      <c r="CN487" s="114">
        <v>0</v>
      </c>
      <c r="CO487" s="114">
        <v>0</v>
      </c>
      <c r="CP487" s="114">
        <v>0</v>
      </c>
      <c r="CQ487" s="114">
        <v>0</v>
      </c>
      <c r="CR487" s="114">
        <v>0</v>
      </c>
      <c r="CS487" s="114">
        <v>0</v>
      </c>
      <c r="CT487" s="114">
        <v>0</v>
      </c>
      <c r="CU487" s="114">
        <v>0</v>
      </c>
      <c r="CV487" s="114">
        <v>0</v>
      </c>
      <c r="CW487" s="114">
        <v>0</v>
      </c>
      <c r="CX487" s="114">
        <v>0</v>
      </c>
      <c r="CY487" s="114">
        <v>0</v>
      </c>
      <c r="CZ487" s="114">
        <v>0</v>
      </c>
      <c r="DA487" s="114">
        <v>0</v>
      </c>
      <c r="DB487" s="114">
        <v>0</v>
      </c>
      <c r="DC487" s="114">
        <v>0</v>
      </c>
      <c r="DD487" s="114">
        <v>0</v>
      </c>
      <c r="DE487" s="114">
        <v>0</v>
      </c>
      <c r="DF487" s="114">
        <v>0</v>
      </c>
      <c r="DG487" s="114">
        <v>0</v>
      </c>
      <c r="DH487" s="114">
        <v>0</v>
      </c>
      <c r="DI487" s="114">
        <v>0</v>
      </c>
      <c r="DJ487" s="114">
        <v>0</v>
      </c>
      <c r="DK487" s="114">
        <v>0</v>
      </c>
      <c r="DL487" s="114">
        <v>0</v>
      </c>
      <c r="DM487" s="114">
        <v>0</v>
      </c>
      <c r="DN487" s="114">
        <v>0</v>
      </c>
      <c r="DO487" s="114">
        <v>0</v>
      </c>
      <c r="DP487" s="114">
        <v>0</v>
      </c>
      <c r="DQ487" s="114">
        <v>0</v>
      </c>
      <c r="DR487" s="114">
        <v>0</v>
      </c>
      <c r="DS487" s="114">
        <v>0</v>
      </c>
      <c r="DT487" s="114">
        <v>0</v>
      </c>
      <c r="DU487" s="114">
        <v>0</v>
      </c>
      <c r="DV487" s="114">
        <v>0</v>
      </c>
      <c r="DW487" s="114">
        <v>0</v>
      </c>
      <c r="DX487" s="114">
        <v>0</v>
      </c>
      <c r="DY487" s="114">
        <v>0</v>
      </c>
      <c r="DZ487" s="114">
        <v>0</v>
      </c>
      <c r="EA487" s="114">
        <v>0</v>
      </c>
      <c r="EB487" s="114">
        <v>0</v>
      </c>
      <c r="EC487" s="114">
        <v>0</v>
      </c>
      <c r="ED487" s="114">
        <v>0</v>
      </c>
      <c r="EE487" s="114">
        <v>0</v>
      </c>
      <c r="EF487" s="114">
        <v>0</v>
      </c>
      <c r="EG487" s="114">
        <v>0</v>
      </c>
      <c r="EH487" s="114">
        <v>0</v>
      </c>
      <c r="EI487" s="114">
        <v>0</v>
      </c>
      <c r="EJ487" s="114">
        <v>0</v>
      </c>
      <c r="EK487" s="114">
        <v>0</v>
      </c>
      <c r="EL487" s="114">
        <v>0</v>
      </c>
      <c r="EM487" s="114">
        <v>0</v>
      </c>
      <c r="EN487" s="114">
        <v>0</v>
      </c>
      <c r="EO487" s="114">
        <v>0</v>
      </c>
      <c r="EP487" s="114">
        <v>0</v>
      </c>
      <c r="EQ487" s="114">
        <v>0</v>
      </c>
      <c r="ER487" s="114">
        <v>0</v>
      </c>
      <c r="ES487" s="114">
        <v>0</v>
      </c>
      <c r="ET487" s="114">
        <v>0</v>
      </c>
      <c r="EU487" s="114">
        <v>0</v>
      </c>
      <c r="EV487" s="114">
        <v>0</v>
      </c>
      <c r="EW487" s="114">
        <v>0</v>
      </c>
      <c r="EX487" s="114">
        <v>0</v>
      </c>
      <c r="EY487" s="114">
        <v>0</v>
      </c>
      <c r="EZ487" s="114">
        <v>0</v>
      </c>
      <c r="FA487" s="114">
        <v>0</v>
      </c>
    </row>
    <row r="488" spans="1:157" x14ac:dyDescent="0.25">
      <c r="A488">
        <v>24</v>
      </c>
      <c r="B488" t="s">
        <v>57</v>
      </c>
      <c r="C488" s="65" t="s">
        <v>1439</v>
      </c>
      <c r="D488" s="65" t="s">
        <v>381</v>
      </c>
      <c r="E488" t="s">
        <v>382</v>
      </c>
      <c r="F488" s="99" t="s">
        <v>1170</v>
      </c>
      <c r="G488" s="19">
        <v>3</v>
      </c>
      <c r="H488" s="19">
        <v>3</v>
      </c>
      <c r="I488" s="67"/>
      <c r="J488" s="68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0</v>
      </c>
      <c r="Z488" s="114">
        <v>0</v>
      </c>
      <c r="AA488" s="114">
        <v>0</v>
      </c>
      <c r="AB488" s="114">
        <v>0</v>
      </c>
      <c r="AC488" s="114">
        <v>0</v>
      </c>
      <c r="AD488" s="114">
        <v>0</v>
      </c>
      <c r="AE488" s="114">
        <v>0</v>
      </c>
      <c r="AF488" s="114">
        <v>0</v>
      </c>
      <c r="AG488" s="114">
        <v>0</v>
      </c>
      <c r="AH488" s="114">
        <v>0</v>
      </c>
      <c r="AI488" s="114">
        <v>0</v>
      </c>
      <c r="AJ488" s="114">
        <v>0</v>
      </c>
      <c r="AK488" s="114">
        <v>0</v>
      </c>
      <c r="AL488" s="114">
        <v>0</v>
      </c>
      <c r="AM488" s="114">
        <v>0</v>
      </c>
      <c r="AN488" s="114">
        <v>0</v>
      </c>
      <c r="AO488" s="114">
        <v>0</v>
      </c>
      <c r="AP488" s="114">
        <v>0</v>
      </c>
      <c r="AQ488" s="114">
        <v>0</v>
      </c>
      <c r="AR488" s="114">
        <v>0</v>
      </c>
      <c r="AS488" s="114">
        <v>0</v>
      </c>
      <c r="AT488" s="114">
        <v>0</v>
      </c>
      <c r="AU488" s="114">
        <v>0</v>
      </c>
      <c r="AV488" s="114">
        <v>0</v>
      </c>
      <c r="AW488" s="114">
        <v>0</v>
      </c>
      <c r="AX488" s="114">
        <v>0</v>
      </c>
      <c r="AY488" s="114">
        <v>0</v>
      </c>
      <c r="AZ488" s="114">
        <v>0</v>
      </c>
      <c r="BA488" s="114">
        <v>0</v>
      </c>
      <c r="BB488" s="114">
        <v>0</v>
      </c>
      <c r="BC488" s="114">
        <v>0</v>
      </c>
      <c r="BD488" s="114">
        <v>0</v>
      </c>
      <c r="BE488" s="114">
        <v>0</v>
      </c>
      <c r="BF488" s="114">
        <v>0</v>
      </c>
      <c r="BG488" s="114">
        <v>0</v>
      </c>
      <c r="BH488" s="114">
        <v>0</v>
      </c>
      <c r="BI488" s="114">
        <v>0</v>
      </c>
      <c r="BJ488" s="114">
        <v>0</v>
      </c>
      <c r="BK488" s="114">
        <v>0</v>
      </c>
      <c r="BL488" s="114">
        <v>0</v>
      </c>
      <c r="BM488" s="114">
        <v>0</v>
      </c>
      <c r="BN488" s="114">
        <v>0</v>
      </c>
      <c r="BO488" s="114">
        <v>0</v>
      </c>
      <c r="BP488" s="114">
        <v>0</v>
      </c>
      <c r="BQ488" s="114">
        <v>0</v>
      </c>
      <c r="BR488" s="114">
        <v>0</v>
      </c>
      <c r="BS488" s="114">
        <v>0</v>
      </c>
      <c r="BT488" s="114">
        <v>0</v>
      </c>
      <c r="BU488" s="114">
        <v>0</v>
      </c>
      <c r="BV488" s="114">
        <v>0</v>
      </c>
      <c r="BW488" s="114">
        <v>0</v>
      </c>
      <c r="BX488" s="114">
        <v>0</v>
      </c>
      <c r="BY488" s="114">
        <v>0</v>
      </c>
      <c r="BZ488" s="114">
        <v>0</v>
      </c>
      <c r="CA488" s="114">
        <v>0</v>
      </c>
      <c r="CB488" s="114">
        <v>0</v>
      </c>
      <c r="CC488" s="114">
        <v>0</v>
      </c>
      <c r="CD488" s="114">
        <v>0</v>
      </c>
      <c r="CE488" s="114">
        <v>0</v>
      </c>
      <c r="CF488" s="114">
        <v>0</v>
      </c>
      <c r="CG488" s="114">
        <v>0</v>
      </c>
      <c r="CH488" s="114">
        <v>0</v>
      </c>
      <c r="CI488" s="114">
        <v>0</v>
      </c>
      <c r="CJ488" s="114">
        <v>0</v>
      </c>
      <c r="CK488" s="114">
        <v>0</v>
      </c>
      <c r="CL488" s="114">
        <v>0</v>
      </c>
      <c r="CM488" s="114">
        <v>0</v>
      </c>
      <c r="CN488" s="114">
        <v>0</v>
      </c>
      <c r="CO488" s="114">
        <v>0</v>
      </c>
      <c r="CP488" s="114">
        <v>0</v>
      </c>
      <c r="CQ488" s="114">
        <v>0</v>
      </c>
      <c r="CR488" s="114">
        <v>0</v>
      </c>
      <c r="CS488" s="114">
        <v>0</v>
      </c>
      <c r="CT488" s="114">
        <v>0</v>
      </c>
      <c r="CU488" s="114">
        <v>0</v>
      </c>
      <c r="CV488" s="114">
        <v>0</v>
      </c>
      <c r="CW488" s="114">
        <v>0</v>
      </c>
      <c r="CX488" s="114">
        <v>0</v>
      </c>
      <c r="CY488" s="114">
        <v>0</v>
      </c>
      <c r="CZ488" s="114">
        <v>0</v>
      </c>
      <c r="DA488" s="114">
        <v>0</v>
      </c>
      <c r="DB488" s="114">
        <v>0</v>
      </c>
      <c r="DC488" s="114">
        <v>0</v>
      </c>
      <c r="DD488" s="114">
        <v>0</v>
      </c>
      <c r="DE488" s="114">
        <v>0</v>
      </c>
      <c r="DF488" s="114">
        <v>0</v>
      </c>
      <c r="DG488" s="114">
        <v>0</v>
      </c>
      <c r="DH488" s="114">
        <v>0</v>
      </c>
      <c r="DI488" s="114">
        <v>0</v>
      </c>
      <c r="DJ488" s="114">
        <v>0</v>
      </c>
      <c r="DK488" s="114">
        <v>0</v>
      </c>
      <c r="DL488" s="114">
        <v>0</v>
      </c>
      <c r="DM488" s="114">
        <v>0</v>
      </c>
      <c r="DN488" s="114">
        <v>0</v>
      </c>
      <c r="DO488" s="114">
        <v>0</v>
      </c>
      <c r="DP488" s="114">
        <v>0</v>
      </c>
      <c r="DQ488" s="114">
        <v>0</v>
      </c>
      <c r="DR488" s="114">
        <v>0</v>
      </c>
      <c r="DS488" s="114">
        <v>0</v>
      </c>
      <c r="DT488" s="114">
        <v>0</v>
      </c>
      <c r="DU488" s="114">
        <v>0</v>
      </c>
      <c r="DV488" s="114">
        <v>0</v>
      </c>
      <c r="DW488" s="114">
        <v>0</v>
      </c>
      <c r="DX488" s="114">
        <v>0</v>
      </c>
      <c r="DY488" s="114">
        <v>0</v>
      </c>
      <c r="DZ488" s="114">
        <v>0</v>
      </c>
      <c r="EA488" s="114">
        <v>0</v>
      </c>
      <c r="EB488" s="114">
        <v>0</v>
      </c>
      <c r="EC488" s="114">
        <v>0</v>
      </c>
      <c r="ED488" s="114">
        <v>0</v>
      </c>
      <c r="EE488" s="114">
        <v>0</v>
      </c>
      <c r="EF488" s="114">
        <v>0</v>
      </c>
      <c r="EG488" s="114">
        <v>0</v>
      </c>
      <c r="EH488" s="114">
        <v>0</v>
      </c>
      <c r="EI488" s="114">
        <v>0</v>
      </c>
      <c r="EJ488" s="114">
        <v>0</v>
      </c>
      <c r="EK488" s="114">
        <v>0</v>
      </c>
      <c r="EL488" s="114">
        <v>0</v>
      </c>
      <c r="EM488" s="114">
        <v>0</v>
      </c>
      <c r="EN488" s="114">
        <v>0</v>
      </c>
      <c r="EO488" s="114">
        <v>0</v>
      </c>
      <c r="EP488" s="114">
        <v>0</v>
      </c>
      <c r="EQ488" s="114">
        <v>0</v>
      </c>
      <c r="ER488" s="114">
        <v>0</v>
      </c>
      <c r="ES488" s="114">
        <v>0</v>
      </c>
      <c r="ET488" s="114">
        <v>0</v>
      </c>
      <c r="EU488" s="114">
        <v>0</v>
      </c>
      <c r="EV488" s="114">
        <v>0</v>
      </c>
      <c r="EW488" s="114">
        <v>0</v>
      </c>
      <c r="EX488" s="114">
        <v>0</v>
      </c>
      <c r="EY488" s="114">
        <v>0</v>
      </c>
      <c r="EZ488" s="114">
        <v>0</v>
      </c>
      <c r="FA488" s="114">
        <v>0</v>
      </c>
    </row>
    <row r="489" spans="1:157" s="71" customFormat="1" x14ac:dyDescent="0.25">
      <c r="A489" s="71">
        <v>24</v>
      </c>
      <c r="B489" s="71" t="s">
        <v>57</v>
      </c>
      <c r="C489" s="72" t="s">
        <v>1434</v>
      </c>
      <c r="D489" s="72" t="s">
        <v>66</v>
      </c>
      <c r="E489" s="71" t="s">
        <v>67</v>
      </c>
      <c r="F489" s="80" t="s">
        <v>766</v>
      </c>
      <c r="G489" s="74">
        <v>3</v>
      </c>
      <c r="H489" s="19">
        <v>3</v>
      </c>
      <c r="I489" s="75"/>
      <c r="J489" s="68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0</v>
      </c>
      <c r="Z489" s="114">
        <v>0</v>
      </c>
      <c r="AA489" s="114">
        <v>0</v>
      </c>
      <c r="AB489" s="114">
        <v>0</v>
      </c>
      <c r="AC489" s="114">
        <v>0</v>
      </c>
      <c r="AD489" s="114">
        <v>0</v>
      </c>
      <c r="AE489" s="114">
        <v>0</v>
      </c>
      <c r="AF489" s="114">
        <v>0</v>
      </c>
      <c r="AG489" s="114">
        <v>0</v>
      </c>
      <c r="AH489" s="114">
        <v>0</v>
      </c>
      <c r="AI489" s="114">
        <v>0</v>
      </c>
      <c r="AJ489" s="114">
        <v>0</v>
      </c>
      <c r="AK489" s="114">
        <v>0</v>
      </c>
      <c r="AL489" s="114">
        <v>0</v>
      </c>
      <c r="AM489" s="114">
        <v>0</v>
      </c>
      <c r="AN489" s="114">
        <v>0</v>
      </c>
      <c r="AO489" s="114">
        <v>0</v>
      </c>
      <c r="AP489" s="114">
        <v>0</v>
      </c>
      <c r="AQ489" s="114">
        <v>0</v>
      </c>
      <c r="AR489" s="114">
        <v>0</v>
      </c>
      <c r="AS489" s="114">
        <v>0</v>
      </c>
      <c r="AT489" s="114">
        <v>0</v>
      </c>
      <c r="AU489" s="114">
        <v>0</v>
      </c>
      <c r="AV489" s="114">
        <v>0</v>
      </c>
      <c r="AW489" s="114">
        <v>0</v>
      </c>
      <c r="AX489" s="114">
        <v>0</v>
      </c>
      <c r="AY489" s="114">
        <v>0</v>
      </c>
      <c r="AZ489" s="114">
        <v>0</v>
      </c>
      <c r="BA489" s="114">
        <v>0</v>
      </c>
      <c r="BB489" s="114">
        <v>0</v>
      </c>
      <c r="BC489" s="114">
        <v>0</v>
      </c>
      <c r="BD489" s="114">
        <v>0</v>
      </c>
      <c r="BE489" s="114">
        <v>0</v>
      </c>
      <c r="BF489" s="114">
        <v>0</v>
      </c>
      <c r="BG489" s="114">
        <v>0</v>
      </c>
      <c r="BH489" s="114">
        <v>0</v>
      </c>
      <c r="BI489" s="114">
        <v>0</v>
      </c>
      <c r="BJ489" s="114">
        <v>0</v>
      </c>
      <c r="BK489" s="114">
        <v>0</v>
      </c>
      <c r="BL489" s="114">
        <v>0</v>
      </c>
      <c r="BM489" s="114">
        <v>0</v>
      </c>
      <c r="BN489" s="114">
        <v>0</v>
      </c>
      <c r="BO489" s="114">
        <v>0</v>
      </c>
      <c r="BP489" s="114">
        <v>0</v>
      </c>
      <c r="BQ489" s="114">
        <v>0</v>
      </c>
      <c r="BR489" s="114">
        <v>0</v>
      </c>
      <c r="BS489" s="114">
        <v>0</v>
      </c>
      <c r="BT489" s="114">
        <v>0</v>
      </c>
      <c r="BU489" s="114">
        <v>0</v>
      </c>
      <c r="BV489" s="114">
        <v>0</v>
      </c>
      <c r="BW489" s="114">
        <v>0</v>
      </c>
      <c r="BX489" s="114">
        <v>0</v>
      </c>
      <c r="BY489" s="114">
        <v>0</v>
      </c>
      <c r="BZ489" s="114">
        <v>0</v>
      </c>
      <c r="CA489" s="114">
        <v>0</v>
      </c>
      <c r="CB489" s="114">
        <v>0</v>
      </c>
      <c r="CC489" s="114">
        <v>0</v>
      </c>
      <c r="CD489" s="114">
        <v>0</v>
      </c>
      <c r="CE489" s="114">
        <v>0</v>
      </c>
      <c r="CF489" s="114">
        <v>0</v>
      </c>
      <c r="CG489" s="114">
        <v>0</v>
      </c>
      <c r="CH489" s="114">
        <v>0</v>
      </c>
      <c r="CI489" s="114">
        <v>0</v>
      </c>
      <c r="CJ489" s="114">
        <v>0</v>
      </c>
      <c r="CK489" s="114">
        <v>0</v>
      </c>
      <c r="CL489" s="114">
        <v>0</v>
      </c>
      <c r="CM489" s="114">
        <v>0</v>
      </c>
      <c r="CN489" s="114">
        <v>0</v>
      </c>
      <c r="CO489" s="114">
        <v>0</v>
      </c>
      <c r="CP489" s="114">
        <v>0</v>
      </c>
      <c r="CQ489" s="114">
        <v>0</v>
      </c>
      <c r="CR489" s="114">
        <v>0</v>
      </c>
      <c r="CS489" s="114">
        <v>0</v>
      </c>
      <c r="CT489" s="114">
        <v>0</v>
      </c>
      <c r="CU489" s="114">
        <v>0</v>
      </c>
      <c r="CV489" s="114">
        <v>0</v>
      </c>
      <c r="CW489" s="114">
        <v>0</v>
      </c>
      <c r="CX489" s="114">
        <v>0</v>
      </c>
      <c r="CY489" s="114">
        <v>0</v>
      </c>
      <c r="CZ489" s="114">
        <v>0</v>
      </c>
      <c r="DA489" s="114">
        <v>0</v>
      </c>
      <c r="DB489" s="114">
        <v>0</v>
      </c>
      <c r="DC489" s="114">
        <v>0</v>
      </c>
      <c r="DD489" s="114">
        <v>0</v>
      </c>
      <c r="DE489" s="114">
        <v>0</v>
      </c>
      <c r="DF489" s="114">
        <v>0</v>
      </c>
      <c r="DG489" s="114">
        <v>0</v>
      </c>
      <c r="DH489" s="114">
        <v>0</v>
      </c>
      <c r="DI489" s="114">
        <v>0</v>
      </c>
      <c r="DJ489" s="114">
        <v>0</v>
      </c>
      <c r="DK489" s="114">
        <v>0</v>
      </c>
      <c r="DL489" s="114">
        <v>0</v>
      </c>
      <c r="DM489" s="114">
        <v>0</v>
      </c>
      <c r="DN489" s="114">
        <v>0</v>
      </c>
      <c r="DO489" s="114">
        <v>0</v>
      </c>
      <c r="DP489" s="114">
        <v>0</v>
      </c>
      <c r="DQ489" s="114">
        <v>0</v>
      </c>
      <c r="DR489" s="114">
        <v>0</v>
      </c>
      <c r="DS489" s="114">
        <v>0</v>
      </c>
      <c r="DT489" s="114">
        <v>0</v>
      </c>
      <c r="DU489" s="114">
        <v>0</v>
      </c>
      <c r="DV489" s="114">
        <v>0</v>
      </c>
      <c r="DW489" s="114">
        <v>0</v>
      </c>
      <c r="DX489" s="114">
        <v>0</v>
      </c>
      <c r="DY489" s="114">
        <v>0</v>
      </c>
      <c r="DZ489" s="114">
        <v>0</v>
      </c>
      <c r="EA489" s="114">
        <v>0</v>
      </c>
      <c r="EB489" s="114">
        <v>0</v>
      </c>
      <c r="EC489" s="114">
        <v>0</v>
      </c>
      <c r="ED489" s="114">
        <v>0</v>
      </c>
      <c r="EE489" s="114">
        <v>0</v>
      </c>
      <c r="EF489" s="114">
        <v>0</v>
      </c>
      <c r="EG489" s="114">
        <v>0</v>
      </c>
      <c r="EH489" s="114">
        <v>0</v>
      </c>
      <c r="EI489" s="114">
        <v>0</v>
      </c>
      <c r="EJ489" s="114">
        <v>0</v>
      </c>
      <c r="EK489" s="114">
        <v>0</v>
      </c>
      <c r="EL489" s="114">
        <v>0</v>
      </c>
      <c r="EM489" s="114">
        <v>0</v>
      </c>
      <c r="EN489" s="114">
        <v>0</v>
      </c>
      <c r="EO489" s="114">
        <v>0</v>
      </c>
      <c r="EP489" s="114">
        <v>0</v>
      </c>
      <c r="EQ489" s="114">
        <v>0</v>
      </c>
      <c r="ER489" s="114">
        <v>0</v>
      </c>
      <c r="ES489" s="114">
        <v>0</v>
      </c>
      <c r="ET489" s="114">
        <v>0</v>
      </c>
      <c r="EU489" s="114">
        <v>0</v>
      </c>
      <c r="EV489" s="114">
        <v>0</v>
      </c>
      <c r="EW489" s="114">
        <v>0</v>
      </c>
      <c r="EX489" s="114">
        <v>0</v>
      </c>
      <c r="EY489" s="114">
        <v>0</v>
      </c>
      <c r="EZ489" s="114">
        <v>0</v>
      </c>
      <c r="FA489" s="114">
        <v>0</v>
      </c>
    </row>
    <row r="490" spans="1:157" x14ac:dyDescent="0.25">
      <c r="A490">
        <v>24</v>
      </c>
      <c r="B490" t="s">
        <v>57</v>
      </c>
      <c r="C490" s="65" t="s">
        <v>1434</v>
      </c>
      <c r="D490" s="65" t="s">
        <v>1446</v>
      </c>
      <c r="E490" t="s">
        <v>1447</v>
      </c>
      <c r="F490" s="66" t="s">
        <v>762</v>
      </c>
      <c r="G490" s="19">
        <v>2</v>
      </c>
      <c r="H490" s="74">
        <v>2</v>
      </c>
      <c r="I490" s="67"/>
      <c r="J490" s="68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114">
        <v>0</v>
      </c>
      <c r="AD490" s="114">
        <v>0</v>
      </c>
      <c r="AE490" s="114">
        <v>0</v>
      </c>
      <c r="AF490" s="114">
        <v>0</v>
      </c>
      <c r="AG490" s="114">
        <v>0</v>
      </c>
      <c r="AH490" s="114">
        <v>0</v>
      </c>
      <c r="AI490" s="114">
        <v>0</v>
      </c>
      <c r="AJ490" s="114">
        <v>0</v>
      </c>
      <c r="AK490" s="114">
        <v>0</v>
      </c>
      <c r="AL490" s="114">
        <v>0</v>
      </c>
      <c r="AM490" s="114">
        <v>0</v>
      </c>
      <c r="AN490" s="114">
        <v>0</v>
      </c>
      <c r="AO490" s="114">
        <v>0</v>
      </c>
      <c r="AP490" s="114">
        <v>0</v>
      </c>
      <c r="AQ490" s="114">
        <v>0</v>
      </c>
      <c r="AR490" s="114">
        <v>0</v>
      </c>
      <c r="AS490" s="114">
        <v>0</v>
      </c>
      <c r="AT490" s="114">
        <v>0</v>
      </c>
      <c r="AU490" s="114">
        <v>0</v>
      </c>
      <c r="AV490" s="114">
        <v>0</v>
      </c>
      <c r="AW490" s="114">
        <v>0</v>
      </c>
      <c r="AX490" s="114">
        <v>0</v>
      </c>
      <c r="AY490" s="114">
        <v>0</v>
      </c>
      <c r="AZ490" s="114">
        <v>0</v>
      </c>
      <c r="BA490" s="114">
        <v>0</v>
      </c>
      <c r="BB490" s="114">
        <v>0</v>
      </c>
      <c r="BC490" s="114">
        <v>0</v>
      </c>
      <c r="BD490" s="114">
        <v>0</v>
      </c>
      <c r="BE490" s="114">
        <v>0</v>
      </c>
      <c r="BF490" s="114">
        <v>0</v>
      </c>
      <c r="BG490" s="114">
        <v>0</v>
      </c>
      <c r="BH490" s="114">
        <v>0</v>
      </c>
      <c r="BI490" s="114">
        <v>0</v>
      </c>
      <c r="BJ490" s="114">
        <v>0</v>
      </c>
      <c r="BK490" s="114">
        <v>0</v>
      </c>
      <c r="BL490" s="114">
        <v>0</v>
      </c>
      <c r="BM490" s="114">
        <v>0</v>
      </c>
      <c r="BN490" s="114">
        <v>0</v>
      </c>
      <c r="BO490" s="114">
        <v>0</v>
      </c>
      <c r="BP490" s="114">
        <v>0</v>
      </c>
      <c r="BQ490" s="114">
        <v>0</v>
      </c>
      <c r="BR490" s="114">
        <v>0</v>
      </c>
      <c r="BS490" s="114">
        <v>0</v>
      </c>
      <c r="BT490" s="114">
        <v>0</v>
      </c>
      <c r="BU490" s="114">
        <v>0</v>
      </c>
      <c r="BV490" s="114">
        <v>0</v>
      </c>
      <c r="BW490" s="114">
        <v>0</v>
      </c>
      <c r="BX490" s="114">
        <v>0</v>
      </c>
      <c r="BY490" s="114">
        <v>0</v>
      </c>
      <c r="BZ490" s="114">
        <v>0</v>
      </c>
      <c r="CA490" s="114">
        <v>0</v>
      </c>
      <c r="CB490" s="114">
        <v>0</v>
      </c>
      <c r="CC490" s="114">
        <v>0</v>
      </c>
      <c r="CD490" s="114">
        <v>0</v>
      </c>
      <c r="CE490" s="114">
        <v>0</v>
      </c>
      <c r="CF490" s="114">
        <v>0</v>
      </c>
      <c r="CG490" s="114">
        <v>0</v>
      </c>
      <c r="CH490" s="114">
        <v>0</v>
      </c>
      <c r="CI490" s="114">
        <v>0</v>
      </c>
      <c r="CJ490" s="114">
        <v>0</v>
      </c>
      <c r="CK490" s="114">
        <v>0</v>
      </c>
      <c r="CL490" s="114">
        <v>0</v>
      </c>
      <c r="CM490" s="114">
        <v>0</v>
      </c>
      <c r="CN490" s="114">
        <v>0</v>
      </c>
      <c r="CO490" s="114">
        <v>0</v>
      </c>
      <c r="CP490" s="114">
        <v>0</v>
      </c>
      <c r="CQ490" s="114">
        <v>0</v>
      </c>
      <c r="CR490" s="114">
        <v>0</v>
      </c>
      <c r="CS490" s="114">
        <v>0</v>
      </c>
      <c r="CT490" s="114">
        <v>0</v>
      </c>
      <c r="CU490" s="114">
        <v>0</v>
      </c>
      <c r="CV490" s="114">
        <v>0</v>
      </c>
      <c r="CW490" s="114">
        <v>0</v>
      </c>
      <c r="CX490" s="114">
        <v>0</v>
      </c>
      <c r="CY490" s="114">
        <v>0</v>
      </c>
      <c r="CZ490" s="114">
        <v>0</v>
      </c>
      <c r="DA490" s="114">
        <v>0</v>
      </c>
      <c r="DB490" s="114">
        <v>0</v>
      </c>
      <c r="DC490" s="114">
        <v>0</v>
      </c>
      <c r="DD490" s="114">
        <v>0</v>
      </c>
      <c r="DE490" s="114">
        <v>0</v>
      </c>
      <c r="DF490" s="114">
        <v>0</v>
      </c>
      <c r="DG490" s="114">
        <v>0</v>
      </c>
      <c r="DH490" s="114">
        <v>0</v>
      </c>
      <c r="DI490" s="114">
        <v>0</v>
      </c>
      <c r="DJ490" s="114">
        <v>0</v>
      </c>
      <c r="DK490" s="114">
        <v>0</v>
      </c>
      <c r="DL490" s="114">
        <v>0</v>
      </c>
      <c r="DM490" s="114">
        <v>0</v>
      </c>
      <c r="DN490" s="114">
        <v>0</v>
      </c>
      <c r="DO490" s="114">
        <v>0</v>
      </c>
      <c r="DP490" s="114">
        <v>0</v>
      </c>
      <c r="DQ490" s="114">
        <v>0</v>
      </c>
      <c r="DR490" s="114">
        <v>0</v>
      </c>
      <c r="DS490" s="114">
        <v>0</v>
      </c>
      <c r="DT490" s="114">
        <v>0</v>
      </c>
      <c r="DU490" s="114">
        <v>0</v>
      </c>
      <c r="DV490" s="114">
        <v>0</v>
      </c>
      <c r="DW490" s="114">
        <v>0</v>
      </c>
      <c r="DX490" s="114">
        <v>0</v>
      </c>
      <c r="DY490" s="114">
        <v>0</v>
      </c>
      <c r="DZ490" s="114">
        <v>0</v>
      </c>
      <c r="EA490" s="114">
        <v>0</v>
      </c>
      <c r="EB490" s="114">
        <v>0</v>
      </c>
      <c r="EC490" s="114">
        <v>0</v>
      </c>
      <c r="ED490" s="114">
        <v>0</v>
      </c>
      <c r="EE490" s="114">
        <v>0</v>
      </c>
      <c r="EF490" s="114">
        <v>0</v>
      </c>
      <c r="EG490" s="114">
        <v>0</v>
      </c>
      <c r="EH490" s="114">
        <v>0</v>
      </c>
      <c r="EI490" s="114">
        <v>0</v>
      </c>
      <c r="EJ490" s="114">
        <v>0</v>
      </c>
      <c r="EK490" s="114">
        <v>0</v>
      </c>
      <c r="EL490" s="114">
        <v>0</v>
      </c>
      <c r="EM490" s="114">
        <v>0</v>
      </c>
      <c r="EN490" s="114">
        <v>0</v>
      </c>
      <c r="EO490" s="114">
        <v>0</v>
      </c>
      <c r="EP490" s="114">
        <v>0</v>
      </c>
      <c r="EQ490" s="114">
        <v>0</v>
      </c>
      <c r="ER490" s="114">
        <v>0</v>
      </c>
      <c r="ES490" s="114">
        <v>0</v>
      </c>
      <c r="ET490" s="114">
        <v>0</v>
      </c>
      <c r="EU490" s="114">
        <v>0</v>
      </c>
      <c r="EV490" s="114">
        <v>0</v>
      </c>
      <c r="EW490" s="114">
        <v>0</v>
      </c>
      <c r="EX490" s="114">
        <v>0</v>
      </c>
      <c r="EY490" s="114">
        <v>0</v>
      </c>
      <c r="EZ490" s="114">
        <v>0</v>
      </c>
      <c r="FA490" s="114">
        <v>0</v>
      </c>
    </row>
    <row r="491" spans="1:157" x14ac:dyDescent="0.25">
      <c r="A491">
        <v>24</v>
      </c>
      <c r="B491" t="s">
        <v>57</v>
      </c>
      <c r="C491" s="65" t="s">
        <v>1434</v>
      </c>
      <c r="D491" s="65" t="s">
        <v>1448</v>
      </c>
      <c r="E491" t="s">
        <v>1449</v>
      </c>
      <c r="F491" s="66" t="s">
        <v>762</v>
      </c>
      <c r="G491" s="19">
        <v>2</v>
      </c>
      <c r="H491" s="74">
        <v>2</v>
      </c>
      <c r="I491" s="67"/>
      <c r="J491" s="68">
        <v>0</v>
      </c>
      <c r="K491" s="11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114">
        <v>0</v>
      </c>
      <c r="AD491" s="114">
        <v>0</v>
      </c>
      <c r="AE491" s="114">
        <v>0</v>
      </c>
      <c r="AF491" s="114">
        <v>0</v>
      </c>
      <c r="AG491" s="114">
        <v>0</v>
      </c>
      <c r="AH491" s="114">
        <v>0</v>
      </c>
      <c r="AI491" s="114">
        <v>0</v>
      </c>
      <c r="AJ491" s="114">
        <v>0</v>
      </c>
      <c r="AK491" s="114">
        <v>0</v>
      </c>
      <c r="AL491" s="114">
        <v>0</v>
      </c>
      <c r="AM491" s="114">
        <v>0</v>
      </c>
      <c r="AN491" s="114">
        <v>0</v>
      </c>
      <c r="AO491" s="114">
        <v>0</v>
      </c>
      <c r="AP491" s="114">
        <v>0</v>
      </c>
      <c r="AQ491" s="114">
        <v>0</v>
      </c>
      <c r="AR491" s="114">
        <v>0</v>
      </c>
      <c r="AS491" s="114">
        <v>0</v>
      </c>
      <c r="AT491" s="114">
        <v>0</v>
      </c>
      <c r="AU491" s="114">
        <v>0</v>
      </c>
      <c r="AV491" s="114">
        <v>0</v>
      </c>
      <c r="AW491" s="114">
        <v>0</v>
      </c>
      <c r="AX491" s="114">
        <v>0</v>
      </c>
      <c r="AY491" s="114">
        <v>0</v>
      </c>
      <c r="AZ491" s="114">
        <v>0</v>
      </c>
      <c r="BA491" s="114">
        <v>0</v>
      </c>
      <c r="BB491" s="114">
        <v>0</v>
      </c>
      <c r="BC491" s="114">
        <v>0</v>
      </c>
      <c r="BD491" s="114">
        <v>0</v>
      </c>
      <c r="BE491" s="114">
        <v>0</v>
      </c>
      <c r="BF491" s="114">
        <v>0</v>
      </c>
      <c r="BG491" s="114">
        <v>0</v>
      </c>
      <c r="BH491" s="114">
        <v>0</v>
      </c>
      <c r="BI491" s="114">
        <v>0</v>
      </c>
      <c r="BJ491" s="114">
        <v>0</v>
      </c>
      <c r="BK491" s="114">
        <v>0</v>
      </c>
      <c r="BL491" s="114">
        <v>0</v>
      </c>
      <c r="BM491" s="114">
        <v>0</v>
      </c>
      <c r="BN491" s="114">
        <v>0</v>
      </c>
      <c r="BO491" s="114">
        <v>0</v>
      </c>
      <c r="BP491" s="114">
        <v>0</v>
      </c>
      <c r="BQ491" s="114">
        <v>0</v>
      </c>
      <c r="BR491" s="114">
        <v>0</v>
      </c>
      <c r="BS491" s="114">
        <v>0</v>
      </c>
      <c r="BT491" s="114">
        <v>0</v>
      </c>
      <c r="BU491" s="114">
        <v>0</v>
      </c>
      <c r="BV491" s="114">
        <v>0</v>
      </c>
      <c r="BW491" s="114">
        <v>0</v>
      </c>
      <c r="BX491" s="114">
        <v>0</v>
      </c>
      <c r="BY491" s="114">
        <v>0</v>
      </c>
      <c r="BZ491" s="114">
        <v>0</v>
      </c>
      <c r="CA491" s="114">
        <v>0</v>
      </c>
      <c r="CB491" s="114">
        <v>0</v>
      </c>
      <c r="CC491" s="114">
        <v>0</v>
      </c>
      <c r="CD491" s="114">
        <v>0</v>
      </c>
      <c r="CE491" s="114">
        <v>0</v>
      </c>
      <c r="CF491" s="114">
        <v>0</v>
      </c>
      <c r="CG491" s="114">
        <v>0</v>
      </c>
      <c r="CH491" s="114">
        <v>0</v>
      </c>
      <c r="CI491" s="114">
        <v>0</v>
      </c>
      <c r="CJ491" s="114">
        <v>0</v>
      </c>
      <c r="CK491" s="114">
        <v>0</v>
      </c>
      <c r="CL491" s="114">
        <v>0</v>
      </c>
      <c r="CM491" s="114">
        <v>0</v>
      </c>
      <c r="CN491" s="114">
        <v>0</v>
      </c>
      <c r="CO491" s="114">
        <v>0</v>
      </c>
      <c r="CP491" s="114">
        <v>0</v>
      </c>
      <c r="CQ491" s="114">
        <v>0</v>
      </c>
      <c r="CR491" s="114">
        <v>0</v>
      </c>
      <c r="CS491" s="114">
        <v>0</v>
      </c>
      <c r="CT491" s="114">
        <v>0</v>
      </c>
      <c r="CU491" s="114">
        <v>0</v>
      </c>
      <c r="CV491" s="114">
        <v>0</v>
      </c>
      <c r="CW491" s="114">
        <v>0</v>
      </c>
      <c r="CX491" s="114">
        <v>0</v>
      </c>
      <c r="CY491" s="114">
        <v>0</v>
      </c>
      <c r="CZ491" s="114">
        <v>0</v>
      </c>
      <c r="DA491" s="114">
        <v>0</v>
      </c>
      <c r="DB491" s="114">
        <v>0</v>
      </c>
      <c r="DC491" s="114">
        <v>0</v>
      </c>
      <c r="DD491" s="114">
        <v>0</v>
      </c>
      <c r="DE491" s="114">
        <v>0</v>
      </c>
      <c r="DF491" s="114">
        <v>0</v>
      </c>
      <c r="DG491" s="114">
        <v>0</v>
      </c>
      <c r="DH491" s="114">
        <v>0</v>
      </c>
      <c r="DI491" s="114">
        <v>0</v>
      </c>
      <c r="DJ491" s="114">
        <v>0</v>
      </c>
      <c r="DK491" s="114">
        <v>0</v>
      </c>
      <c r="DL491" s="114">
        <v>0</v>
      </c>
      <c r="DM491" s="114">
        <v>0</v>
      </c>
      <c r="DN491" s="114">
        <v>0</v>
      </c>
      <c r="DO491" s="114">
        <v>0</v>
      </c>
      <c r="DP491" s="114">
        <v>0</v>
      </c>
      <c r="DQ491" s="114">
        <v>0</v>
      </c>
      <c r="DR491" s="114">
        <v>0</v>
      </c>
      <c r="DS491" s="114">
        <v>0</v>
      </c>
      <c r="DT491" s="114">
        <v>0</v>
      </c>
      <c r="DU491" s="114">
        <v>0</v>
      </c>
      <c r="DV491" s="114">
        <v>0</v>
      </c>
      <c r="DW491" s="114">
        <v>0</v>
      </c>
      <c r="DX491" s="114">
        <v>0</v>
      </c>
      <c r="DY491" s="114">
        <v>0</v>
      </c>
      <c r="DZ491" s="114">
        <v>0</v>
      </c>
      <c r="EA491" s="114">
        <v>0</v>
      </c>
      <c r="EB491" s="114">
        <v>0</v>
      </c>
      <c r="EC491" s="114">
        <v>0</v>
      </c>
      <c r="ED491" s="114">
        <v>0</v>
      </c>
      <c r="EE491" s="114">
        <v>0</v>
      </c>
      <c r="EF491" s="114">
        <v>0</v>
      </c>
      <c r="EG491" s="114">
        <v>0</v>
      </c>
      <c r="EH491" s="114">
        <v>0</v>
      </c>
      <c r="EI491" s="114">
        <v>0</v>
      </c>
      <c r="EJ491" s="114">
        <v>0</v>
      </c>
      <c r="EK491" s="114">
        <v>0</v>
      </c>
      <c r="EL491" s="114">
        <v>0</v>
      </c>
      <c r="EM491" s="114">
        <v>0</v>
      </c>
      <c r="EN491" s="114">
        <v>0</v>
      </c>
      <c r="EO491" s="114">
        <v>0</v>
      </c>
      <c r="EP491" s="114">
        <v>0</v>
      </c>
      <c r="EQ491" s="114">
        <v>0</v>
      </c>
      <c r="ER491" s="114">
        <v>0</v>
      </c>
      <c r="ES491" s="114">
        <v>0</v>
      </c>
      <c r="ET491" s="114">
        <v>0</v>
      </c>
      <c r="EU491" s="114">
        <v>0</v>
      </c>
      <c r="EV491" s="114">
        <v>0</v>
      </c>
      <c r="EW491" s="114">
        <v>0</v>
      </c>
      <c r="EX491" s="114">
        <v>0</v>
      </c>
      <c r="EY491" s="114">
        <v>0</v>
      </c>
      <c r="EZ491" s="114">
        <v>0</v>
      </c>
      <c r="FA491" s="114">
        <v>0</v>
      </c>
    </row>
    <row r="492" spans="1:157" x14ac:dyDescent="0.25">
      <c r="A492">
        <v>24</v>
      </c>
      <c r="B492" t="s">
        <v>57</v>
      </c>
      <c r="C492" s="65" t="s">
        <v>1434</v>
      </c>
      <c r="D492" s="65" t="s">
        <v>74</v>
      </c>
      <c r="E492" t="s">
        <v>75</v>
      </c>
      <c r="F492" s="66" t="s">
        <v>762</v>
      </c>
      <c r="G492" s="19">
        <v>2</v>
      </c>
      <c r="H492" s="74">
        <v>2</v>
      </c>
      <c r="I492" s="67"/>
      <c r="J492" s="68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114">
        <v>0</v>
      </c>
      <c r="Y492" s="114">
        <v>0</v>
      </c>
      <c r="Z492" s="114">
        <v>0</v>
      </c>
      <c r="AA492" s="114">
        <v>0</v>
      </c>
      <c r="AB492" s="114">
        <v>0</v>
      </c>
      <c r="AC492" s="114">
        <v>0</v>
      </c>
      <c r="AD492" s="114">
        <v>0</v>
      </c>
      <c r="AE492" s="114">
        <v>0</v>
      </c>
      <c r="AF492" s="114">
        <v>0</v>
      </c>
      <c r="AG492" s="114">
        <v>0</v>
      </c>
      <c r="AH492" s="114">
        <v>0</v>
      </c>
      <c r="AI492" s="114">
        <v>0</v>
      </c>
      <c r="AJ492" s="114">
        <v>0</v>
      </c>
      <c r="AK492" s="114">
        <v>0</v>
      </c>
      <c r="AL492" s="114">
        <v>0</v>
      </c>
      <c r="AM492" s="114">
        <v>0</v>
      </c>
      <c r="AN492" s="114">
        <v>0</v>
      </c>
      <c r="AO492" s="114">
        <v>0</v>
      </c>
      <c r="AP492" s="114">
        <v>0</v>
      </c>
      <c r="AQ492" s="114">
        <v>0</v>
      </c>
      <c r="AR492" s="114">
        <v>0</v>
      </c>
      <c r="AS492" s="114">
        <v>0</v>
      </c>
      <c r="AT492" s="114">
        <v>0</v>
      </c>
      <c r="AU492" s="114">
        <v>0</v>
      </c>
      <c r="AV492" s="114">
        <v>0</v>
      </c>
      <c r="AW492" s="114">
        <v>0</v>
      </c>
      <c r="AX492" s="114">
        <v>0</v>
      </c>
      <c r="AY492" s="114">
        <v>0</v>
      </c>
      <c r="AZ492" s="114">
        <v>0</v>
      </c>
      <c r="BA492" s="114">
        <v>0</v>
      </c>
      <c r="BB492" s="114">
        <v>0</v>
      </c>
      <c r="BC492" s="114">
        <v>0</v>
      </c>
      <c r="BD492" s="114">
        <v>0</v>
      </c>
      <c r="BE492" s="114">
        <v>0</v>
      </c>
      <c r="BF492" s="114">
        <v>0</v>
      </c>
      <c r="BG492" s="114">
        <v>0</v>
      </c>
      <c r="BH492" s="114">
        <v>0</v>
      </c>
      <c r="BI492" s="114">
        <v>0</v>
      </c>
      <c r="BJ492" s="114">
        <v>0</v>
      </c>
      <c r="BK492" s="114">
        <v>0</v>
      </c>
      <c r="BL492" s="114">
        <v>0</v>
      </c>
      <c r="BM492" s="114">
        <v>0</v>
      </c>
      <c r="BN492" s="114">
        <v>0</v>
      </c>
      <c r="BO492" s="114">
        <v>0</v>
      </c>
      <c r="BP492" s="114">
        <v>0</v>
      </c>
      <c r="BQ492" s="114">
        <v>0</v>
      </c>
      <c r="BR492" s="114">
        <v>0</v>
      </c>
      <c r="BS492" s="114">
        <v>0</v>
      </c>
      <c r="BT492" s="114">
        <v>0</v>
      </c>
      <c r="BU492" s="114">
        <v>0</v>
      </c>
      <c r="BV492" s="114">
        <v>0</v>
      </c>
      <c r="BW492" s="114">
        <v>0</v>
      </c>
      <c r="BX492" s="114">
        <v>0</v>
      </c>
      <c r="BY492" s="114">
        <v>0</v>
      </c>
      <c r="BZ492" s="114">
        <v>0</v>
      </c>
      <c r="CA492" s="114">
        <v>0</v>
      </c>
      <c r="CB492" s="114">
        <v>0</v>
      </c>
      <c r="CC492" s="114">
        <v>0</v>
      </c>
      <c r="CD492" s="114">
        <v>0</v>
      </c>
      <c r="CE492" s="114">
        <v>0</v>
      </c>
      <c r="CF492" s="114">
        <v>0</v>
      </c>
      <c r="CG492" s="114">
        <v>0</v>
      </c>
      <c r="CH492" s="114">
        <v>0</v>
      </c>
      <c r="CI492" s="114">
        <v>0</v>
      </c>
      <c r="CJ492" s="114">
        <v>0</v>
      </c>
      <c r="CK492" s="114">
        <v>0</v>
      </c>
      <c r="CL492" s="114">
        <v>0</v>
      </c>
      <c r="CM492" s="114">
        <v>0</v>
      </c>
      <c r="CN492" s="114">
        <v>0</v>
      </c>
      <c r="CO492" s="114">
        <v>0</v>
      </c>
      <c r="CP492" s="114">
        <v>0</v>
      </c>
      <c r="CQ492" s="114">
        <v>0</v>
      </c>
      <c r="CR492" s="114">
        <v>0</v>
      </c>
      <c r="CS492" s="114">
        <v>0</v>
      </c>
      <c r="CT492" s="114">
        <v>0</v>
      </c>
      <c r="CU492" s="114">
        <v>0</v>
      </c>
      <c r="CV492" s="114">
        <v>0</v>
      </c>
      <c r="CW492" s="114">
        <v>0</v>
      </c>
      <c r="CX492" s="114">
        <v>0</v>
      </c>
      <c r="CY492" s="114">
        <v>0</v>
      </c>
      <c r="CZ492" s="114">
        <v>0</v>
      </c>
      <c r="DA492" s="114">
        <v>0</v>
      </c>
      <c r="DB492" s="114">
        <v>0</v>
      </c>
      <c r="DC492" s="114">
        <v>0</v>
      </c>
      <c r="DD492" s="114">
        <v>0</v>
      </c>
      <c r="DE492" s="114">
        <v>0</v>
      </c>
      <c r="DF492" s="114">
        <v>0</v>
      </c>
      <c r="DG492" s="114">
        <v>0</v>
      </c>
      <c r="DH492" s="114">
        <v>0</v>
      </c>
      <c r="DI492" s="114">
        <v>0</v>
      </c>
      <c r="DJ492" s="114">
        <v>0</v>
      </c>
      <c r="DK492" s="114">
        <v>0</v>
      </c>
      <c r="DL492" s="114">
        <v>0</v>
      </c>
      <c r="DM492" s="114">
        <v>0</v>
      </c>
      <c r="DN492" s="114">
        <v>0</v>
      </c>
      <c r="DO492" s="114">
        <v>0</v>
      </c>
      <c r="DP492" s="114">
        <v>0</v>
      </c>
      <c r="DQ492" s="114">
        <v>0</v>
      </c>
      <c r="DR492" s="114">
        <v>0</v>
      </c>
      <c r="DS492" s="114">
        <v>0</v>
      </c>
      <c r="DT492" s="114">
        <v>0</v>
      </c>
      <c r="DU492" s="114">
        <v>0</v>
      </c>
      <c r="DV492" s="114">
        <v>0</v>
      </c>
      <c r="DW492" s="114">
        <v>0</v>
      </c>
      <c r="DX492" s="114">
        <v>0</v>
      </c>
      <c r="DY492" s="114">
        <v>0</v>
      </c>
      <c r="DZ492" s="114">
        <v>0</v>
      </c>
      <c r="EA492" s="114">
        <v>0</v>
      </c>
      <c r="EB492" s="114">
        <v>0</v>
      </c>
      <c r="EC492" s="114">
        <v>0</v>
      </c>
      <c r="ED492" s="114">
        <v>0</v>
      </c>
      <c r="EE492" s="114">
        <v>0</v>
      </c>
      <c r="EF492" s="114">
        <v>0</v>
      </c>
      <c r="EG492" s="114">
        <v>0</v>
      </c>
      <c r="EH492" s="114">
        <v>0</v>
      </c>
      <c r="EI492" s="114">
        <v>0</v>
      </c>
      <c r="EJ492" s="114">
        <v>0</v>
      </c>
      <c r="EK492" s="114">
        <v>0</v>
      </c>
      <c r="EL492" s="114">
        <v>0</v>
      </c>
      <c r="EM492" s="114">
        <v>0</v>
      </c>
      <c r="EN492" s="114">
        <v>0</v>
      </c>
      <c r="EO492" s="114">
        <v>0</v>
      </c>
      <c r="EP492" s="114">
        <v>0</v>
      </c>
      <c r="EQ492" s="114">
        <v>0</v>
      </c>
      <c r="ER492" s="114">
        <v>0</v>
      </c>
      <c r="ES492" s="114">
        <v>0</v>
      </c>
      <c r="ET492" s="114">
        <v>0</v>
      </c>
      <c r="EU492" s="114">
        <v>0</v>
      </c>
      <c r="EV492" s="114">
        <v>0</v>
      </c>
      <c r="EW492" s="114">
        <v>0</v>
      </c>
      <c r="EX492" s="114">
        <v>0</v>
      </c>
      <c r="EY492" s="114">
        <v>0</v>
      </c>
      <c r="EZ492" s="114">
        <v>0</v>
      </c>
      <c r="FA492" s="114">
        <v>0</v>
      </c>
    </row>
    <row r="493" spans="1:157" x14ac:dyDescent="0.25">
      <c r="A493">
        <v>24</v>
      </c>
      <c r="B493" t="s">
        <v>57</v>
      </c>
      <c r="C493" s="65" t="s">
        <v>1434</v>
      </c>
      <c r="D493" s="65" t="s">
        <v>61</v>
      </c>
      <c r="E493" t="s">
        <v>62</v>
      </c>
      <c r="F493" s="66" t="s">
        <v>762</v>
      </c>
      <c r="G493" s="19">
        <v>2</v>
      </c>
      <c r="H493" s="74">
        <v>2</v>
      </c>
      <c r="I493" s="67"/>
      <c r="J493" s="68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114">
        <v>0</v>
      </c>
      <c r="AD493" s="114">
        <v>0</v>
      </c>
      <c r="AE493" s="114">
        <v>0</v>
      </c>
      <c r="AF493" s="114">
        <v>0</v>
      </c>
      <c r="AG493" s="114">
        <v>0</v>
      </c>
      <c r="AH493" s="114">
        <v>0</v>
      </c>
      <c r="AI493" s="114">
        <v>0</v>
      </c>
      <c r="AJ493" s="114">
        <v>0</v>
      </c>
      <c r="AK493" s="114">
        <v>0</v>
      </c>
      <c r="AL493" s="114">
        <v>0</v>
      </c>
      <c r="AM493" s="114">
        <v>0</v>
      </c>
      <c r="AN493" s="114">
        <v>0</v>
      </c>
      <c r="AO493" s="114">
        <v>0</v>
      </c>
      <c r="AP493" s="114">
        <v>0</v>
      </c>
      <c r="AQ493" s="114">
        <v>0</v>
      </c>
      <c r="AR493" s="114">
        <v>0</v>
      </c>
      <c r="AS493" s="114">
        <v>0</v>
      </c>
      <c r="AT493" s="114">
        <v>0</v>
      </c>
      <c r="AU493" s="114">
        <v>0</v>
      </c>
      <c r="AV493" s="114">
        <v>0</v>
      </c>
      <c r="AW493" s="114">
        <v>0</v>
      </c>
      <c r="AX493" s="114">
        <v>0</v>
      </c>
      <c r="AY493" s="114">
        <v>0</v>
      </c>
      <c r="AZ493" s="114">
        <v>0</v>
      </c>
      <c r="BA493" s="114">
        <v>0</v>
      </c>
      <c r="BB493" s="114">
        <v>0</v>
      </c>
      <c r="BC493" s="114">
        <v>0</v>
      </c>
      <c r="BD493" s="114">
        <v>0</v>
      </c>
      <c r="BE493" s="114">
        <v>0</v>
      </c>
      <c r="BF493" s="114">
        <v>0</v>
      </c>
      <c r="BG493" s="114">
        <v>0</v>
      </c>
      <c r="BH493" s="114">
        <v>0</v>
      </c>
      <c r="BI493" s="114">
        <v>0</v>
      </c>
      <c r="BJ493" s="114">
        <v>0</v>
      </c>
      <c r="BK493" s="114">
        <v>0</v>
      </c>
      <c r="BL493" s="114">
        <v>0</v>
      </c>
      <c r="BM493" s="114">
        <v>0</v>
      </c>
      <c r="BN493" s="114">
        <v>0</v>
      </c>
      <c r="BO493" s="114">
        <v>0</v>
      </c>
      <c r="BP493" s="114">
        <v>0</v>
      </c>
      <c r="BQ493" s="114">
        <v>0</v>
      </c>
      <c r="BR493" s="114">
        <v>0</v>
      </c>
      <c r="BS493" s="114">
        <v>0</v>
      </c>
      <c r="BT493" s="114">
        <v>0</v>
      </c>
      <c r="BU493" s="114">
        <v>0</v>
      </c>
      <c r="BV493" s="114">
        <v>0</v>
      </c>
      <c r="BW493" s="114">
        <v>0</v>
      </c>
      <c r="BX493" s="114">
        <v>0</v>
      </c>
      <c r="BY493" s="114">
        <v>0</v>
      </c>
      <c r="BZ493" s="114">
        <v>0</v>
      </c>
      <c r="CA493" s="114">
        <v>0</v>
      </c>
      <c r="CB493" s="114">
        <v>0</v>
      </c>
      <c r="CC493" s="114">
        <v>0</v>
      </c>
      <c r="CD493" s="114">
        <v>0</v>
      </c>
      <c r="CE493" s="114">
        <v>0</v>
      </c>
      <c r="CF493" s="114">
        <v>0</v>
      </c>
      <c r="CG493" s="114">
        <v>0</v>
      </c>
      <c r="CH493" s="114">
        <v>0</v>
      </c>
      <c r="CI493" s="114">
        <v>0</v>
      </c>
      <c r="CJ493" s="114">
        <v>0</v>
      </c>
      <c r="CK493" s="114">
        <v>0</v>
      </c>
      <c r="CL493" s="114">
        <v>0</v>
      </c>
      <c r="CM493" s="114">
        <v>0</v>
      </c>
      <c r="CN493" s="114">
        <v>0</v>
      </c>
      <c r="CO493" s="114">
        <v>0</v>
      </c>
      <c r="CP493" s="114">
        <v>0</v>
      </c>
      <c r="CQ493" s="114">
        <v>0</v>
      </c>
      <c r="CR493" s="114">
        <v>0</v>
      </c>
      <c r="CS493" s="114">
        <v>0</v>
      </c>
      <c r="CT493" s="114">
        <v>0</v>
      </c>
      <c r="CU493" s="114">
        <v>0</v>
      </c>
      <c r="CV493" s="114">
        <v>0</v>
      </c>
      <c r="CW493" s="114">
        <v>0</v>
      </c>
      <c r="CX493" s="114">
        <v>0</v>
      </c>
      <c r="CY493" s="114">
        <v>0</v>
      </c>
      <c r="CZ493" s="114">
        <v>0</v>
      </c>
      <c r="DA493" s="114">
        <v>0</v>
      </c>
      <c r="DB493" s="114">
        <v>0</v>
      </c>
      <c r="DC493" s="114">
        <v>0</v>
      </c>
      <c r="DD493" s="114">
        <v>0</v>
      </c>
      <c r="DE493" s="114">
        <v>0</v>
      </c>
      <c r="DF493" s="114">
        <v>0</v>
      </c>
      <c r="DG493" s="114">
        <v>0</v>
      </c>
      <c r="DH493" s="114">
        <v>0</v>
      </c>
      <c r="DI493" s="114">
        <v>0</v>
      </c>
      <c r="DJ493" s="114">
        <v>0</v>
      </c>
      <c r="DK493" s="114">
        <v>0</v>
      </c>
      <c r="DL493" s="114">
        <v>0</v>
      </c>
      <c r="DM493" s="114">
        <v>0</v>
      </c>
      <c r="DN493" s="114">
        <v>0</v>
      </c>
      <c r="DO493" s="114">
        <v>0</v>
      </c>
      <c r="DP493" s="114">
        <v>0</v>
      </c>
      <c r="DQ493" s="114">
        <v>0</v>
      </c>
      <c r="DR493" s="114">
        <v>0</v>
      </c>
      <c r="DS493" s="114">
        <v>0</v>
      </c>
      <c r="DT493" s="114">
        <v>0</v>
      </c>
      <c r="DU493" s="114">
        <v>0</v>
      </c>
      <c r="DV493" s="114">
        <v>0</v>
      </c>
      <c r="DW493" s="114">
        <v>0</v>
      </c>
      <c r="DX493" s="114">
        <v>0</v>
      </c>
      <c r="DY493" s="114">
        <v>0</v>
      </c>
      <c r="DZ493" s="114">
        <v>0</v>
      </c>
      <c r="EA493" s="114">
        <v>0</v>
      </c>
      <c r="EB493" s="114">
        <v>0</v>
      </c>
      <c r="EC493" s="114">
        <v>0</v>
      </c>
      <c r="ED493" s="114">
        <v>0</v>
      </c>
      <c r="EE493" s="114">
        <v>0</v>
      </c>
      <c r="EF493" s="114">
        <v>0</v>
      </c>
      <c r="EG493" s="114">
        <v>0</v>
      </c>
      <c r="EH493" s="114">
        <v>0</v>
      </c>
      <c r="EI493" s="114">
        <v>0</v>
      </c>
      <c r="EJ493" s="114">
        <v>0</v>
      </c>
      <c r="EK493" s="114">
        <v>0</v>
      </c>
      <c r="EL493" s="114">
        <v>0</v>
      </c>
      <c r="EM493" s="114">
        <v>0</v>
      </c>
      <c r="EN493" s="114">
        <v>0</v>
      </c>
      <c r="EO493" s="114">
        <v>0</v>
      </c>
      <c r="EP493" s="114">
        <v>0</v>
      </c>
      <c r="EQ493" s="114">
        <v>0</v>
      </c>
      <c r="ER493" s="114">
        <v>0</v>
      </c>
      <c r="ES493" s="114">
        <v>0</v>
      </c>
      <c r="ET493" s="114">
        <v>0</v>
      </c>
      <c r="EU493" s="114">
        <v>0</v>
      </c>
      <c r="EV493" s="114">
        <v>0</v>
      </c>
      <c r="EW493" s="114">
        <v>0</v>
      </c>
      <c r="EX493" s="114">
        <v>0</v>
      </c>
      <c r="EY493" s="114">
        <v>0</v>
      </c>
      <c r="EZ493" s="114">
        <v>0</v>
      </c>
      <c r="FA493" s="114">
        <v>0</v>
      </c>
    </row>
    <row r="494" spans="1:157" x14ac:dyDescent="0.25">
      <c r="A494">
        <v>24</v>
      </c>
      <c r="B494" t="s">
        <v>57</v>
      </c>
      <c r="C494" s="65" t="s">
        <v>1434</v>
      </c>
      <c r="D494" s="65" t="s">
        <v>1450</v>
      </c>
      <c r="E494" t="s">
        <v>1451</v>
      </c>
      <c r="F494" s="66" t="s">
        <v>762</v>
      </c>
      <c r="G494" s="19">
        <v>2</v>
      </c>
      <c r="H494" s="74">
        <v>2</v>
      </c>
      <c r="I494" s="67"/>
      <c r="J494" s="68">
        <v>0</v>
      </c>
      <c r="K494" s="11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114">
        <v>0</v>
      </c>
      <c r="AD494" s="114">
        <v>0</v>
      </c>
      <c r="AE494" s="114">
        <v>0</v>
      </c>
      <c r="AF494" s="114">
        <v>0</v>
      </c>
      <c r="AG494" s="114">
        <v>0</v>
      </c>
      <c r="AH494" s="114">
        <v>0</v>
      </c>
      <c r="AI494" s="114">
        <v>0</v>
      </c>
      <c r="AJ494" s="114">
        <v>0</v>
      </c>
      <c r="AK494" s="114">
        <v>0</v>
      </c>
      <c r="AL494" s="114">
        <v>0</v>
      </c>
      <c r="AM494" s="114">
        <v>0</v>
      </c>
      <c r="AN494" s="114">
        <v>0</v>
      </c>
      <c r="AO494" s="114">
        <v>0</v>
      </c>
      <c r="AP494" s="114">
        <v>0</v>
      </c>
      <c r="AQ494" s="114">
        <v>0</v>
      </c>
      <c r="AR494" s="114">
        <v>0</v>
      </c>
      <c r="AS494" s="114">
        <v>0</v>
      </c>
      <c r="AT494" s="114">
        <v>0</v>
      </c>
      <c r="AU494" s="114">
        <v>0</v>
      </c>
      <c r="AV494" s="114">
        <v>0</v>
      </c>
      <c r="AW494" s="114">
        <v>0</v>
      </c>
      <c r="AX494" s="114">
        <v>0</v>
      </c>
      <c r="AY494" s="114">
        <v>0</v>
      </c>
      <c r="AZ494" s="114">
        <v>0</v>
      </c>
      <c r="BA494" s="114">
        <v>0</v>
      </c>
      <c r="BB494" s="114">
        <v>0</v>
      </c>
      <c r="BC494" s="114">
        <v>0</v>
      </c>
      <c r="BD494" s="114">
        <v>0</v>
      </c>
      <c r="BE494" s="114">
        <v>0</v>
      </c>
      <c r="BF494" s="114">
        <v>0</v>
      </c>
      <c r="BG494" s="114">
        <v>0</v>
      </c>
      <c r="BH494" s="114">
        <v>0</v>
      </c>
      <c r="BI494" s="114">
        <v>0</v>
      </c>
      <c r="BJ494" s="114">
        <v>0</v>
      </c>
      <c r="BK494" s="114">
        <v>0</v>
      </c>
      <c r="BL494" s="114">
        <v>0</v>
      </c>
      <c r="BM494" s="114">
        <v>0</v>
      </c>
      <c r="BN494" s="114">
        <v>0</v>
      </c>
      <c r="BO494" s="114">
        <v>0</v>
      </c>
      <c r="BP494" s="114">
        <v>0</v>
      </c>
      <c r="BQ494" s="114">
        <v>0</v>
      </c>
      <c r="BR494" s="114">
        <v>0</v>
      </c>
      <c r="BS494" s="114">
        <v>0</v>
      </c>
      <c r="BT494" s="114">
        <v>0</v>
      </c>
      <c r="BU494" s="114">
        <v>0</v>
      </c>
      <c r="BV494" s="114">
        <v>0</v>
      </c>
      <c r="BW494" s="114">
        <v>0</v>
      </c>
      <c r="BX494" s="114">
        <v>0</v>
      </c>
      <c r="BY494" s="114">
        <v>0</v>
      </c>
      <c r="BZ494" s="114">
        <v>0</v>
      </c>
      <c r="CA494" s="114">
        <v>0</v>
      </c>
      <c r="CB494" s="114">
        <v>0</v>
      </c>
      <c r="CC494" s="114">
        <v>0</v>
      </c>
      <c r="CD494" s="114">
        <v>0</v>
      </c>
      <c r="CE494" s="114">
        <v>0</v>
      </c>
      <c r="CF494" s="114">
        <v>0</v>
      </c>
      <c r="CG494" s="114">
        <v>0</v>
      </c>
      <c r="CH494" s="114">
        <v>0</v>
      </c>
      <c r="CI494" s="114">
        <v>0</v>
      </c>
      <c r="CJ494" s="114">
        <v>0</v>
      </c>
      <c r="CK494" s="114">
        <v>0</v>
      </c>
      <c r="CL494" s="114">
        <v>0</v>
      </c>
      <c r="CM494" s="114">
        <v>0</v>
      </c>
      <c r="CN494" s="114">
        <v>0</v>
      </c>
      <c r="CO494" s="114">
        <v>0</v>
      </c>
      <c r="CP494" s="114">
        <v>0</v>
      </c>
      <c r="CQ494" s="114">
        <v>0</v>
      </c>
      <c r="CR494" s="114">
        <v>0</v>
      </c>
      <c r="CS494" s="114">
        <v>0</v>
      </c>
      <c r="CT494" s="114">
        <v>0</v>
      </c>
      <c r="CU494" s="114">
        <v>0</v>
      </c>
      <c r="CV494" s="114">
        <v>0</v>
      </c>
      <c r="CW494" s="114">
        <v>0</v>
      </c>
      <c r="CX494" s="114">
        <v>0</v>
      </c>
      <c r="CY494" s="114">
        <v>0</v>
      </c>
      <c r="CZ494" s="114">
        <v>0</v>
      </c>
      <c r="DA494" s="114">
        <v>0</v>
      </c>
      <c r="DB494" s="114">
        <v>0</v>
      </c>
      <c r="DC494" s="114">
        <v>0</v>
      </c>
      <c r="DD494" s="114">
        <v>0</v>
      </c>
      <c r="DE494" s="114">
        <v>0</v>
      </c>
      <c r="DF494" s="114">
        <v>0</v>
      </c>
      <c r="DG494" s="114">
        <v>0</v>
      </c>
      <c r="DH494" s="114">
        <v>0</v>
      </c>
      <c r="DI494" s="114">
        <v>0</v>
      </c>
      <c r="DJ494" s="114">
        <v>0</v>
      </c>
      <c r="DK494" s="114">
        <v>0</v>
      </c>
      <c r="DL494" s="114">
        <v>0</v>
      </c>
      <c r="DM494" s="114">
        <v>0</v>
      </c>
      <c r="DN494" s="114">
        <v>0</v>
      </c>
      <c r="DO494" s="114">
        <v>0</v>
      </c>
      <c r="DP494" s="114">
        <v>0</v>
      </c>
      <c r="DQ494" s="114">
        <v>0</v>
      </c>
      <c r="DR494" s="114">
        <v>0</v>
      </c>
      <c r="DS494" s="114">
        <v>0</v>
      </c>
      <c r="DT494" s="114">
        <v>0</v>
      </c>
      <c r="DU494" s="114">
        <v>0</v>
      </c>
      <c r="DV494" s="114">
        <v>0</v>
      </c>
      <c r="DW494" s="114">
        <v>0</v>
      </c>
      <c r="DX494" s="114">
        <v>0</v>
      </c>
      <c r="DY494" s="114">
        <v>0</v>
      </c>
      <c r="DZ494" s="114">
        <v>0</v>
      </c>
      <c r="EA494" s="114">
        <v>0</v>
      </c>
      <c r="EB494" s="114">
        <v>0</v>
      </c>
      <c r="EC494" s="114">
        <v>0</v>
      </c>
      <c r="ED494" s="114">
        <v>0</v>
      </c>
      <c r="EE494" s="114">
        <v>0</v>
      </c>
      <c r="EF494" s="114">
        <v>0</v>
      </c>
      <c r="EG494" s="114">
        <v>0</v>
      </c>
      <c r="EH494" s="114">
        <v>0</v>
      </c>
      <c r="EI494" s="114">
        <v>0</v>
      </c>
      <c r="EJ494" s="114">
        <v>0</v>
      </c>
      <c r="EK494" s="114">
        <v>0</v>
      </c>
      <c r="EL494" s="114">
        <v>0</v>
      </c>
      <c r="EM494" s="114">
        <v>0</v>
      </c>
      <c r="EN494" s="114">
        <v>0</v>
      </c>
      <c r="EO494" s="114">
        <v>0</v>
      </c>
      <c r="EP494" s="114">
        <v>0</v>
      </c>
      <c r="EQ494" s="114">
        <v>0</v>
      </c>
      <c r="ER494" s="114">
        <v>0</v>
      </c>
      <c r="ES494" s="114">
        <v>0</v>
      </c>
      <c r="ET494" s="114">
        <v>0</v>
      </c>
      <c r="EU494" s="114">
        <v>0</v>
      </c>
      <c r="EV494" s="114">
        <v>0</v>
      </c>
      <c r="EW494" s="114">
        <v>0</v>
      </c>
      <c r="EX494" s="114">
        <v>0</v>
      </c>
      <c r="EY494" s="114">
        <v>0</v>
      </c>
      <c r="EZ494" s="114">
        <v>0</v>
      </c>
      <c r="FA494" s="114">
        <v>0</v>
      </c>
    </row>
    <row r="495" spans="1:157" x14ac:dyDescent="0.25">
      <c r="A495">
        <v>24</v>
      </c>
      <c r="B495" t="s">
        <v>57</v>
      </c>
      <c r="C495" s="65" t="s">
        <v>1434</v>
      </c>
      <c r="D495" s="65" t="s">
        <v>1452</v>
      </c>
      <c r="E495" t="s">
        <v>1453</v>
      </c>
      <c r="F495" s="66" t="s">
        <v>762</v>
      </c>
      <c r="G495" s="19">
        <v>2</v>
      </c>
      <c r="H495" s="74">
        <v>2</v>
      </c>
      <c r="I495" s="67"/>
      <c r="J495" s="68">
        <v>0</v>
      </c>
      <c r="K495" s="114">
        <v>0</v>
      </c>
      <c r="L495" s="114">
        <v>0</v>
      </c>
      <c r="M495" s="114">
        <v>0</v>
      </c>
      <c r="N495" s="114">
        <v>0</v>
      </c>
      <c r="O495" s="114">
        <v>0</v>
      </c>
      <c r="P495" s="114">
        <v>0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114">
        <v>0</v>
      </c>
      <c r="Y495" s="114">
        <v>0</v>
      </c>
      <c r="Z495" s="114">
        <v>0</v>
      </c>
      <c r="AA495" s="114">
        <v>0</v>
      </c>
      <c r="AB495" s="114">
        <v>0</v>
      </c>
      <c r="AC495" s="114">
        <v>0</v>
      </c>
      <c r="AD495" s="114">
        <v>0</v>
      </c>
      <c r="AE495" s="114">
        <v>0</v>
      </c>
      <c r="AF495" s="114">
        <v>0</v>
      </c>
      <c r="AG495" s="114">
        <v>0</v>
      </c>
      <c r="AH495" s="114">
        <v>0</v>
      </c>
      <c r="AI495" s="114">
        <v>0</v>
      </c>
      <c r="AJ495" s="114">
        <v>0</v>
      </c>
      <c r="AK495" s="114">
        <v>0</v>
      </c>
      <c r="AL495" s="114">
        <v>0</v>
      </c>
      <c r="AM495" s="114">
        <v>0</v>
      </c>
      <c r="AN495" s="114">
        <v>0</v>
      </c>
      <c r="AO495" s="114">
        <v>0</v>
      </c>
      <c r="AP495" s="114">
        <v>0</v>
      </c>
      <c r="AQ495" s="114">
        <v>0</v>
      </c>
      <c r="AR495" s="114">
        <v>0</v>
      </c>
      <c r="AS495" s="114">
        <v>0</v>
      </c>
      <c r="AT495" s="114">
        <v>0</v>
      </c>
      <c r="AU495" s="114">
        <v>0</v>
      </c>
      <c r="AV495" s="114">
        <v>0</v>
      </c>
      <c r="AW495" s="114">
        <v>0</v>
      </c>
      <c r="AX495" s="114">
        <v>0</v>
      </c>
      <c r="AY495" s="114">
        <v>0</v>
      </c>
      <c r="AZ495" s="114">
        <v>0</v>
      </c>
      <c r="BA495" s="114">
        <v>0</v>
      </c>
      <c r="BB495" s="114">
        <v>0</v>
      </c>
      <c r="BC495" s="114">
        <v>0</v>
      </c>
      <c r="BD495" s="114">
        <v>0</v>
      </c>
      <c r="BE495" s="114">
        <v>0</v>
      </c>
      <c r="BF495" s="114">
        <v>0</v>
      </c>
      <c r="BG495" s="114">
        <v>0</v>
      </c>
      <c r="BH495" s="114">
        <v>0</v>
      </c>
      <c r="BI495" s="114">
        <v>0</v>
      </c>
      <c r="BJ495" s="114">
        <v>0</v>
      </c>
      <c r="BK495" s="114">
        <v>0</v>
      </c>
      <c r="BL495" s="114">
        <v>0</v>
      </c>
      <c r="BM495" s="114">
        <v>0</v>
      </c>
      <c r="BN495" s="114">
        <v>0</v>
      </c>
      <c r="BO495" s="114">
        <v>0</v>
      </c>
      <c r="BP495" s="114">
        <v>0</v>
      </c>
      <c r="BQ495" s="114">
        <v>0</v>
      </c>
      <c r="BR495" s="114">
        <v>0</v>
      </c>
      <c r="BS495" s="114">
        <v>0</v>
      </c>
      <c r="BT495" s="114">
        <v>0</v>
      </c>
      <c r="BU495" s="114">
        <v>0</v>
      </c>
      <c r="BV495" s="114">
        <v>0</v>
      </c>
      <c r="BW495" s="114">
        <v>0</v>
      </c>
      <c r="BX495" s="114">
        <v>0</v>
      </c>
      <c r="BY495" s="114">
        <v>0</v>
      </c>
      <c r="BZ495" s="114">
        <v>0</v>
      </c>
      <c r="CA495" s="114">
        <v>0</v>
      </c>
      <c r="CB495" s="114">
        <v>0</v>
      </c>
      <c r="CC495" s="114">
        <v>0</v>
      </c>
      <c r="CD495" s="114">
        <v>0</v>
      </c>
      <c r="CE495" s="114">
        <v>0</v>
      </c>
      <c r="CF495" s="114">
        <v>0</v>
      </c>
      <c r="CG495" s="114">
        <v>0</v>
      </c>
      <c r="CH495" s="114">
        <v>0</v>
      </c>
      <c r="CI495" s="114">
        <v>0</v>
      </c>
      <c r="CJ495" s="114">
        <v>0</v>
      </c>
      <c r="CK495" s="114">
        <v>0</v>
      </c>
      <c r="CL495" s="114">
        <v>0</v>
      </c>
      <c r="CM495" s="114">
        <v>0</v>
      </c>
      <c r="CN495" s="114">
        <v>0</v>
      </c>
      <c r="CO495" s="114">
        <v>0</v>
      </c>
      <c r="CP495" s="114">
        <v>0</v>
      </c>
      <c r="CQ495" s="114">
        <v>0</v>
      </c>
      <c r="CR495" s="114">
        <v>0</v>
      </c>
      <c r="CS495" s="114">
        <v>0</v>
      </c>
      <c r="CT495" s="114">
        <v>0</v>
      </c>
      <c r="CU495" s="114">
        <v>0</v>
      </c>
      <c r="CV495" s="114">
        <v>0</v>
      </c>
      <c r="CW495" s="114">
        <v>0</v>
      </c>
      <c r="CX495" s="114">
        <v>0</v>
      </c>
      <c r="CY495" s="114">
        <v>0</v>
      </c>
      <c r="CZ495" s="114">
        <v>0</v>
      </c>
      <c r="DA495" s="114">
        <v>0</v>
      </c>
      <c r="DB495" s="114">
        <v>0</v>
      </c>
      <c r="DC495" s="114">
        <v>0</v>
      </c>
      <c r="DD495" s="114">
        <v>0</v>
      </c>
      <c r="DE495" s="114">
        <v>0</v>
      </c>
      <c r="DF495" s="114">
        <v>0</v>
      </c>
      <c r="DG495" s="114">
        <v>0</v>
      </c>
      <c r="DH495" s="114">
        <v>0</v>
      </c>
      <c r="DI495" s="114">
        <v>0</v>
      </c>
      <c r="DJ495" s="114">
        <v>0</v>
      </c>
      <c r="DK495" s="114">
        <v>0</v>
      </c>
      <c r="DL495" s="114">
        <v>0</v>
      </c>
      <c r="DM495" s="114">
        <v>0</v>
      </c>
      <c r="DN495" s="114">
        <v>0</v>
      </c>
      <c r="DO495" s="114">
        <v>0</v>
      </c>
      <c r="DP495" s="114">
        <v>0</v>
      </c>
      <c r="DQ495" s="114">
        <v>0</v>
      </c>
      <c r="DR495" s="114">
        <v>0</v>
      </c>
      <c r="DS495" s="114">
        <v>0</v>
      </c>
      <c r="DT495" s="114">
        <v>0</v>
      </c>
      <c r="DU495" s="114">
        <v>0</v>
      </c>
      <c r="DV495" s="114">
        <v>0</v>
      </c>
      <c r="DW495" s="114">
        <v>0</v>
      </c>
      <c r="DX495" s="114">
        <v>0</v>
      </c>
      <c r="DY495" s="114">
        <v>0</v>
      </c>
      <c r="DZ495" s="114">
        <v>0</v>
      </c>
      <c r="EA495" s="114">
        <v>0</v>
      </c>
      <c r="EB495" s="114">
        <v>0</v>
      </c>
      <c r="EC495" s="114">
        <v>0</v>
      </c>
      <c r="ED495" s="114">
        <v>0</v>
      </c>
      <c r="EE495" s="114">
        <v>0</v>
      </c>
      <c r="EF495" s="114">
        <v>0</v>
      </c>
      <c r="EG495" s="114">
        <v>0</v>
      </c>
      <c r="EH495" s="114">
        <v>0</v>
      </c>
      <c r="EI495" s="114">
        <v>0</v>
      </c>
      <c r="EJ495" s="114">
        <v>0</v>
      </c>
      <c r="EK495" s="114">
        <v>0</v>
      </c>
      <c r="EL495" s="114">
        <v>0</v>
      </c>
      <c r="EM495" s="114">
        <v>0</v>
      </c>
      <c r="EN495" s="114">
        <v>0</v>
      </c>
      <c r="EO495" s="114">
        <v>0</v>
      </c>
      <c r="EP495" s="114">
        <v>0</v>
      </c>
      <c r="EQ495" s="114">
        <v>0</v>
      </c>
      <c r="ER495" s="114">
        <v>0</v>
      </c>
      <c r="ES495" s="114">
        <v>0</v>
      </c>
      <c r="ET495" s="114">
        <v>0</v>
      </c>
      <c r="EU495" s="114">
        <v>0</v>
      </c>
      <c r="EV495" s="114">
        <v>0</v>
      </c>
      <c r="EW495" s="114">
        <v>0</v>
      </c>
      <c r="EX495" s="114">
        <v>0</v>
      </c>
      <c r="EY495" s="114">
        <v>0</v>
      </c>
      <c r="EZ495" s="114">
        <v>0</v>
      </c>
      <c r="FA495" s="114">
        <v>0</v>
      </c>
    </row>
    <row r="496" spans="1:157" x14ac:dyDescent="0.25">
      <c r="A496">
        <v>24</v>
      </c>
      <c r="B496" t="s">
        <v>57</v>
      </c>
      <c r="C496" s="65" t="s">
        <v>1434</v>
      </c>
      <c r="D496" s="65" t="s">
        <v>102</v>
      </c>
      <c r="E496" t="s">
        <v>1454</v>
      </c>
      <c r="F496" s="66" t="s">
        <v>762</v>
      </c>
      <c r="G496" s="19">
        <v>2</v>
      </c>
      <c r="H496" s="74">
        <v>2</v>
      </c>
      <c r="I496" s="67"/>
      <c r="J496" s="68">
        <v>0</v>
      </c>
      <c r="K496" s="114">
        <v>0</v>
      </c>
      <c r="L496" s="114">
        <v>0</v>
      </c>
      <c r="M496" s="114">
        <v>0</v>
      </c>
      <c r="N496" s="114">
        <v>0</v>
      </c>
      <c r="O496" s="114">
        <v>0</v>
      </c>
      <c r="P496" s="114">
        <v>0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0</v>
      </c>
      <c r="Z496" s="114">
        <v>0</v>
      </c>
      <c r="AA496" s="114">
        <v>0</v>
      </c>
      <c r="AB496" s="114">
        <v>0</v>
      </c>
      <c r="AC496" s="114">
        <v>0</v>
      </c>
      <c r="AD496" s="114">
        <v>0</v>
      </c>
      <c r="AE496" s="114">
        <v>0</v>
      </c>
      <c r="AF496" s="114">
        <v>0</v>
      </c>
      <c r="AG496" s="114">
        <v>0</v>
      </c>
      <c r="AH496" s="114">
        <v>0</v>
      </c>
      <c r="AI496" s="114">
        <v>0</v>
      </c>
      <c r="AJ496" s="114">
        <v>0</v>
      </c>
      <c r="AK496" s="114">
        <v>0</v>
      </c>
      <c r="AL496" s="114">
        <v>0</v>
      </c>
      <c r="AM496" s="114">
        <v>0</v>
      </c>
      <c r="AN496" s="114">
        <v>0</v>
      </c>
      <c r="AO496" s="114">
        <v>0</v>
      </c>
      <c r="AP496" s="114">
        <v>0</v>
      </c>
      <c r="AQ496" s="114">
        <v>0</v>
      </c>
      <c r="AR496" s="114">
        <v>0</v>
      </c>
      <c r="AS496" s="114">
        <v>0</v>
      </c>
      <c r="AT496" s="114">
        <v>0</v>
      </c>
      <c r="AU496" s="114">
        <v>0</v>
      </c>
      <c r="AV496" s="114">
        <v>0</v>
      </c>
      <c r="AW496" s="114">
        <v>0</v>
      </c>
      <c r="AX496" s="114">
        <v>0</v>
      </c>
      <c r="AY496" s="114">
        <v>0</v>
      </c>
      <c r="AZ496" s="114">
        <v>0</v>
      </c>
      <c r="BA496" s="114">
        <v>0</v>
      </c>
      <c r="BB496" s="114">
        <v>0</v>
      </c>
      <c r="BC496" s="114">
        <v>0</v>
      </c>
      <c r="BD496" s="114">
        <v>0</v>
      </c>
      <c r="BE496" s="114">
        <v>0</v>
      </c>
      <c r="BF496" s="114">
        <v>0</v>
      </c>
      <c r="BG496" s="114">
        <v>0</v>
      </c>
      <c r="BH496" s="114">
        <v>0</v>
      </c>
      <c r="BI496" s="114">
        <v>0</v>
      </c>
      <c r="BJ496" s="114">
        <v>0</v>
      </c>
      <c r="BK496" s="114">
        <v>0</v>
      </c>
      <c r="BL496" s="114">
        <v>0</v>
      </c>
      <c r="BM496" s="114">
        <v>0</v>
      </c>
      <c r="BN496" s="114">
        <v>0</v>
      </c>
      <c r="BO496" s="114">
        <v>0</v>
      </c>
      <c r="BP496" s="114">
        <v>0</v>
      </c>
      <c r="BQ496" s="114">
        <v>0</v>
      </c>
      <c r="BR496" s="114">
        <v>0</v>
      </c>
      <c r="BS496" s="114">
        <v>0</v>
      </c>
      <c r="BT496" s="114">
        <v>0</v>
      </c>
      <c r="BU496" s="114">
        <v>0</v>
      </c>
      <c r="BV496" s="114">
        <v>0</v>
      </c>
      <c r="BW496" s="114">
        <v>0</v>
      </c>
      <c r="BX496" s="114">
        <v>0</v>
      </c>
      <c r="BY496" s="114">
        <v>0</v>
      </c>
      <c r="BZ496" s="114">
        <v>0</v>
      </c>
      <c r="CA496" s="114">
        <v>0</v>
      </c>
      <c r="CB496" s="114">
        <v>0</v>
      </c>
      <c r="CC496" s="114">
        <v>0</v>
      </c>
      <c r="CD496" s="114">
        <v>0</v>
      </c>
      <c r="CE496" s="114">
        <v>0</v>
      </c>
      <c r="CF496" s="114">
        <v>0</v>
      </c>
      <c r="CG496" s="114">
        <v>0</v>
      </c>
      <c r="CH496" s="114">
        <v>0</v>
      </c>
      <c r="CI496" s="114">
        <v>0</v>
      </c>
      <c r="CJ496" s="114">
        <v>0</v>
      </c>
      <c r="CK496" s="114">
        <v>0</v>
      </c>
      <c r="CL496" s="114">
        <v>0</v>
      </c>
      <c r="CM496" s="114">
        <v>0</v>
      </c>
      <c r="CN496" s="114">
        <v>0</v>
      </c>
      <c r="CO496" s="114">
        <v>0</v>
      </c>
      <c r="CP496" s="114">
        <v>0</v>
      </c>
      <c r="CQ496" s="114">
        <v>0</v>
      </c>
      <c r="CR496" s="114">
        <v>0</v>
      </c>
      <c r="CS496" s="114">
        <v>0</v>
      </c>
      <c r="CT496" s="114">
        <v>0</v>
      </c>
      <c r="CU496" s="114">
        <v>0</v>
      </c>
      <c r="CV496" s="114">
        <v>0</v>
      </c>
      <c r="CW496" s="114">
        <v>0</v>
      </c>
      <c r="CX496" s="114">
        <v>0</v>
      </c>
      <c r="CY496" s="114">
        <v>0</v>
      </c>
      <c r="CZ496" s="114">
        <v>0</v>
      </c>
      <c r="DA496" s="114">
        <v>0</v>
      </c>
      <c r="DB496" s="114">
        <v>0</v>
      </c>
      <c r="DC496" s="114">
        <v>0</v>
      </c>
      <c r="DD496" s="114">
        <v>0</v>
      </c>
      <c r="DE496" s="114">
        <v>0</v>
      </c>
      <c r="DF496" s="114">
        <v>0</v>
      </c>
      <c r="DG496" s="114">
        <v>0</v>
      </c>
      <c r="DH496" s="114">
        <v>0</v>
      </c>
      <c r="DI496" s="114">
        <v>0</v>
      </c>
      <c r="DJ496" s="114">
        <v>0</v>
      </c>
      <c r="DK496" s="114">
        <v>0</v>
      </c>
      <c r="DL496" s="114">
        <v>0</v>
      </c>
      <c r="DM496" s="114">
        <v>0</v>
      </c>
      <c r="DN496" s="114">
        <v>0</v>
      </c>
      <c r="DO496" s="114">
        <v>0</v>
      </c>
      <c r="DP496" s="114">
        <v>0</v>
      </c>
      <c r="DQ496" s="114">
        <v>0</v>
      </c>
      <c r="DR496" s="114">
        <v>0</v>
      </c>
      <c r="DS496" s="114">
        <v>0</v>
      </c>
      <c r="DT496" s="114">
        <v>0</v>
      </c>
      <c r="DU496" s="114">
        <v>0</v>
      </c>
      <c r="DV496" s="114">
        <v>0</v>
      </c>
      <c r="DW496" s="114">
        <v>0</v>
      </c>
      <c r="DX496" s="114">
        <v>0</v>
      </c>
      <c r="DY496" s="114">
        <v>0</v>
      </c>
      <c r="DZ496" s="114">
        <v>0</v>
      </c>
      <c r="EA496" s="114">
        <v>0</v>
      </c>
      <c r="EB496" s="114">
        <v>0</v>
      </c>
      <c r="EC496" s="114">
        <v>0</v>
      </c>
      <c r="ED496" s="114">
        <v>0</v>
      </c>
      <c r="EE496" s="114">
        <v>0</v>
      </c>
      <c r="EF496" s="114">
        <v>0</v>
      </c>
      <c r="EG496" s="114">
        <v>0</v>
      </c>
      <c r="EH496" s="114">
        <v>0</v>
      </c>
      <c r="EI496" s="114">
        <v>0</v>
      </c>
      <c r="EJ496" s="114">
        <v>0</v>
      </c>
      <c r="EK496" s="114">
        <v>0</v>
      </c>
      <c r="EL496" s="114">
        <v>0</v>
      </c>
      <c r="EM496" s="114">
        <v>0</v>
      </c>
      <c r="EN496" s="114">
        <v>0</v>
      </c>
      <c r="EO496" s="114">
        <v>0</v>
      </c>
      <c r="EP496" s="114">
        <v>0</v>
      </c>
      <c r="EQ496" s="114">
        <v>0</v>
      </c>
      <c r="ER496" s="114">
        <v>0</v>
      </c>
      <c r="ES496" s="114">
        <v>0</v>
      </c>
      <c r="ET496" s="114">
        <v>0</v>
      </c>
      <c r="EU496" s="114">
        <v>0</v>
      </c>
      <c r="EV496" s="114">
        <v>0</v>
      </c>
      <c r="EW496" s="114">
        <v>0</v>
      </c>
      <c r="EX496" s="114">
        <v>0</v>
      </c>
      <c r="EY496" s="114">
        <v>0</v>
      </c>
      <c r="EZ496" s="114">
        <v>0</v>
      </c>
      <c r="FA496" s="114">
        <v>0</v>
      </c>
    </row>
    <row r="497" spans="1:157" x14ac:dyDescent="0.25">
      <c r="A497">
        <v>24</v>
      </c>
      <c r="B497" t="s">
        <v>57</v>
      </c>
      <c r="C497" s="65" t="s">
        <v>1434</v>
      </c>
      <c r="D497" s="65" t="s">
        <v>55</v>
      </c>
      <c r="E497" t="s">
        <v>56</v>
      </c>
      <c r="F497" s="79" t="s">
        <v>766</v>
      </c>
      <c r="G497" s="19">
        <v>2</v>
      </c>
      <c r="H497" s="74">
        <v>2</v>
      </c>
      <c r="I497" s="67"/>
      <c r="J497" s="68">
        <v>0</v>
      </c>
      <c r="K497" s="11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0</v>
      </c>
      <c r="Z497" s="114">
        <v>0</v>
      </c>
      <c r="AA497" s="114">
        <v>0</v>
      </c>
      <c r="AB497" s="114">
        <v>0</v>
      </c>
      <c r="AC497" s="114">
        <v>0</v>
      </c>
      <c r="AD497" s="114">
        <v>0</v>
      </c>
      <c r="AE497" s="114">
        <v>0</v>
      </c>
      <c r="AF497" s="114">
        <v>0</v>
      </c>
      <c r="AG497" s="114">
        <v>0</v>
      </c>
      <c r="AH497" s="114">
        <v>0</v>
      </c>
      <c r="AI497" s="114">
        <v>0</v>
      </c>
      <c r="AJ497" s="114">
        <v>0</v>
      </c>
      <c r="AK497" s="114">
        <v>0</v>
      </c>
      <c r="AL497" s="114">
        <v>0</v>
      </c>
      <c r="AM497" s="114">
        <v>0</v>
      </c>
      <c r="AN497" s="114">
        <v>0</v>
      </c>
      <c r="AO497" s="114">
        <v>0</v>
      </c>
      <c r="AP497" s="114">
        <v>0</v>
      </c>
      <c r="AQ497" s="114">
        <v>0</v>
      </c>
      <c r="AR497" s="114">
        <v>0</v>
      </c>
      <c r="AS497" s="114">
        <v>0</v>
      </c>
      <c r="AT497" s="114">
        <v>0</v>
      </c>
      <c r="AU497" s="114">
        <v>0</v>
      </c>
      <c r="AV497" s="114">
        <v>0</v>
      </c>
      <c r="AW497" s="114">
        <v>0</v>
      </c>
      <c r="AX497" s="114">
        <v>0</v>
      </c>
      <c r="AY497" s="114">
        <v>0</v>
      </c>
      <c r="AZ497" s="114">
        <v>0</v>
      </c>
      <c r="BA497" s="114">
        <v>0</v>
      </c>
      <c r="BB497" s="114">
        <v>0</v>
      </c>
      <c r="BC497" s="114">
        <v>0</v>
      </c>
      <c r="BD497" s="114">
        <v>0</v>
      </c>
      <c r="BE497" s="114">
        <v>0</v>
      </c>
      <c r="BF497" s="114">
        <v>0</v>
      </c>
      <c r="BG497" s="114">
        <v>0</v>
      </c>
      <c r="BH497" s="114">
        <v>0</v>
      </c>
      <c r="BI497" s="114">
        <v>0</v>
      </c>
      <c r="BJ497" s="114">
        <v>0</v>
      </c>
      <c r="BK497" s="114">
        <v>0</v>
      </c>
      <c r="BL497" s="114">
        <v>0</v>
      </c>
      <c r="BM497" s="114">
        <v>0</v>
      </c>
      <c r="BN497" s="114">
        <v>0</v>
      </c>
      <c r="BO497" s="114">
        <v>0</v>
      </c>
      <c r="BP497" s="114">
        <v>0</v>
      </c>
      <c r="BQ497" s="114">
        <v>0</v>
      </c>
      <c r="BR497" s="114">
        <v>0</v>
      </c>
      <c r="BS497" s="114">
        <v>0</v>
      </c>
      <c r="BT497" s="114">
        <v>0</v>
      </c>
      <c r="BU497" s="114">
        <v>0</v>
      </c>
      <c r="BV497" s="114">
        <v>0</v>
      </c>
      <c r="BW497" s="114">
        <v>0</v>
      </c>
      <c r="BX497" s="114">
        <v>0</v>
      </c>
      <c r="BY497" s="114">
        <v>0</v>
      </c>
      <c r="BZ497" s="114">
        <v>0</v>
      </c>
      <c r="CA497" s="114">
        <v>0</v>
      </c>
      <c r="CB497" s="114">
        <v>0</v>
      </c>
      <c r="CC497" s="114">
        <v>0</v>
      </c>
      <c r="CD497" s="114">
        <v>0</v>
      </c>
      <c r="CE497" s="114">
        <v>0</v>
      </c>
      <c r="CF497" s="114">
        <v>0</v>
      </c>
      <c r="CG497" s="114">
        <v>0</v>
      </c>
      <c r="CH497" s="114">
        <v>0</v>
      </c>
      <c r="CI497" s="114">
        <v>0</v>
      </c>
      <c r="CJ497" s="114">
        <v>0</v>
      </c>
      <c r="CK497" s="114">
        <v>0</v>
      </c>
      <c r="CL497" s="114">
        <v>0</v>
      </c>
      <c r="CM497" s="114">
        <v>0</v>
      </c>
      <c r="CN497" s="114">
        <v>0</v>
      </c>
      <c r="CO497" s="114">
        <v>0</v>
      </c>
      <c r="CP497" s="114">
        <v>0</v>
      </c>
      <c r="CQ497" s="114">
        <v>0</v>
      </c>
      <c r="CR497" s="114">
        <v>0</v>
      </c>
      <c r="CS497" s="114">
        <v>0</v>
      </c>
      <c r="CT497" s="114">
        <v>0</v>
      </c>
      <c r="CU497" s="114">
        <v>0</v>
      </c>
      <c r="CV497" s="114">
        <v>0</v>
      </c>
      <c r="CW497" s="114">
        <v>0</v>
      </c>
      <c r="CX497" s="114">
        <v>0</v>
      </c>
      <c r="CY497" s="114">
        <v>0</v>
      </c>
      <c r="CZ497" s="114">
        <v>0</v>
      </c>
      <c r="DA497" s="114">
        <v>0</v>
      </c>
      <c r="DB497" s="114">
        <v>0</v>
      </c>
      <c r="DC497" s="114">
        <v>0</v>
      </c>
      <c r="DD497" s="114">
        <v>0</v>
      </c>
      <c r="DE497" s="114">
        <v>0</v>
      </c>
      <c r="DF497" s="114">
        <v>0</v>
      </c>
      <c r="DG497" s="114">
        <v>0</v>
      </c>
      <c r="DH497" s="114">
        <v>0</v>
      </c>
      <c r="DI497" s="114">
        <v>0</v>
      </c>
      <c r="DJ497" s="114">
        <v>0</v>
      </c>
      <c r="DK497" s="114">
        <v>0</v>
      </c>
      <c r="DL497" s="114">
        <v>0</v>
      </c>
      <c r="DM497" s="114">
        <v>0</v>
      </c>
      <c r="DN497" s="114">
        <v>0</v>
      </c>
      <c r="DO497" s="114">
        <v>0</v>
      </c>
      <c r="DP497" s="114">
        <v>0</v>
      </c>
      <c r="DQ497" s="114">
        <v>0</v>
      </c>
      <c r="DR497" s="114">
        <v>0</v>
      </c>
      <c r="DS497" s="114">
        <v>0</v>
      </c>
      <c r="DT497" s="114">
        <v>0</v>
      </c>
      <c r="DU497" s="114">
        <v>0</v>
      </c>
      <c r="DV497" s="114">
        <v>0</v>
      </c>
      <c r="DW497" s="114">
        <v>0</v>
      </c>
      <c r="DX497" s="114">
        <v>0</v>
      </c>
      <c r="DY497" s="114">
        <v>0</v>
      </c>
      <c r="DZ497" s="114">
        <v>0</v>
      </c>
      <c r="EA497" s="114">
        <v>0</v>
      </c>
      <c r="EB497" s="114">
        <v>0</v>
      </c>
      <c r="EC497" s="114">
        <v>0</v>
      </c>
      <c r="ED497" s="114">
        <v>0</v>
      </c>
      <c r="EE497" s="114">
        <v>0</v>
      </c>
      <c r="EF497" s="114">
        <v>0</v>
      </c>
      <c r="EG497" s="114">
        <v>0</v>
      </c>
      <c r="EH497" s="114">
        <v>0</v>
      </c>
      <c r="EI497" s="114">
        <v>0</v>
      </c>
      <c r="EJ497" s="114">
        <v>0</v>
      </c>
      <c r="EK497" s="114">
        <v>0</v>
      </c>
      <c r="EL497" s="114">
        <v>0</v>
      </c>
      <c r="EM497" s="114">
        <v>0</v>
      </c>
      <c r="EN497" s="114">
        <v>0</v>
      </c>
      <c r="EO497" s="114">
        <v>0</v>
      </c>
      <c r="EP497" s="114">
        <v>0</v>
      </c>
      <c r="EQ497" s="114">
        <v>0</v>
      </c>
      <c r="ER497" s="114">
        <v>0</v>
      </c>
      <c r="ES497" s="114">
        <v>0</v>
      </c>
      <c r="ET497" s="114">
        <v>0</v>
      </c>
      <c r="EU497" s="114">
        <v>0</v>
      </c>
      <c r="EV497" s="114">
        <v>0</v>
      </c>
      <c r="EW497" s="114">
        <v>0</v>
      </c>
      <c r="EX497" s="114">
        <v>0</v>
      </c>
      <c r="EY497" s="114">
        <v>0</v>
      </c>
      <c r="EZ497" s="114">
        <v>0</v>
      </c>
      <c r="FA497" s="114">
        <v>0</v>
      </c>
    </row>
    <row r="498" spans="1:157" x14ac:dyDescent="0.25">
      <c r="A498">
        <v>24</v>
      </c>
      <c r="B498" t="s">
        <v>57</v>
      </c>
      <c r="C498" s="65" t="s">
        <v>1434</v>
      </c>
      <c r="D498" s="65" t="s">
        <v>70</v>
      </c>
      <c r="E498" t="s">
        <v>71</v>
      </c>
      <c r="F498" s="79" t="s">
        <v>766</v>
      </c>
      <c r="G498" s="19">
        <v>2</v>
      </c>
      <c r="H498" s="74">
        <v>2</v>
      </c>
      <c r="I498" s="67"/>
      <c r="J498" s="68">
        <v>0</v>
      </c>
      <c r="K498" s="114">
        <v>0</v>
      </c>
      <c r="L498" s="114">
        <v>0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114">
        <v>0</v>
      </c>
      <c r="Y498" s="114">
        <v>0</v>
      </c>
      <c r="Z498" s="114">
        <v>0</v>
      </c>
      <c r="AA498" s="114">
        <v>0</v>
      </c>
      <c r="AB498" s="114">
        <v>0</v>
      </c>
      <c r="AC498" s="114">
        <v>0</v>
      </c>
      <c r="AD498" s="114">
        <v>0</v>
      </c>
      <c r="AE498" s="114">
        <v>0</v>
      </c>
      <c r="AF498" s="114">
        <v>0</v>
      </c>
      <c r="AG498" s="114">
        <v>0</v>
      </c>
      <c r="AH498" s="114">
        <v>0</v>
      </c>
      <c r="AI498" s="114">
        <v>0</v>
      </c>
      <c r="AJ498" s="114">
        <v>0</v>
      </c>
      <c r="AK498" s="114">
        <v>0</v>
      </c>
      <c r="AL498" s="114">
        <v>0</v>
      </c>
      <c r="AM498" s="114">
        <v>0</v>
      </c>
      <c r="AN498" s="114">
        <v>0</v>
      </c>
      <c r="AO498" s="114">
        <v>0</v>
      </c>
      <c r="AP498" s="114">
        <v>0</v>
      </c>
      <c r="AQ498" s="114">
        <v>0</v>
      </c>
      <c r="AR498" s="114">
        <v>0</v>
      </c>
      <c r="AS498" s="114">
        <v>0</v>
      </c>
      <c r="AT498" s="114">
        <v>0</v>
      </c>
      <c r="AU498" s="114">
        <v>0</v>
      </c>
      <c r="AV498" s="114">
        <v>0</v>
      </c>
      <c r="AW498" s="114">
        <v>0</v>
      </c>
      <c r="AX498" s="114">
        <v>0</v>
      </c>
      <c r="AY498" s="114">
        <v>0</v>
      </c>
      <c r="AZ498" s="114">
        <v>0</v>
      </c>
      <c r="BA498" s="114">
        <v>0</v>
      </c>
      <c r="BB498" s="114">
        <v>0</v>
      </c>
      <c r="BC498" s="114">
        <v>0</v>
      </c>
      <c r="BD498" s="114">
        <v>0</v>
      </c>
      <c r="BE498" s="114">
        <v>0</v>
      </c>
      <c r="BF498" s="114">
        <v>0</v>
      </c>
      <c r="BG498" s="114">
        <v>0</v>
      </c>
      <c r="BH498" s="114">
        <v>0</v>
      </c>
      <c r="BI498" s="114">
        <v>0</v>
      </c>
      <c r="BJ498" s="114">
        <v>0</v>
      </c>
      <c r="BK498" s="114">
        <v>0</v>
      </c>
      <c r="BL498" s="114">
        <v>0</v>
      </c>
      <c r="BM498" s="114">
        <v>0</v>
      </c>
      <c r="BN498" s="114">
        <v>0</v>
      </c>
      <c r="BO498" s="114">
        <v>0</v>
      </c>
      <c r="BP498" s="114">
        <v>0</v>
      </c>
      <c r="BQ498" s="114">
        <v>0</v>
      </c>
      <c r="BR498" s="114">
        <v>0</v>
      </c>
      <c r="BS498" s="114">
        <v>0</v>
      </c>
      <c r="BT498" s="114">
        <v>0</v>
      </c>
      <c r="BU498" s="114">
        <v>0</v>
      </c>
      <c r="BV498" s="114">
        <v>0</v>
      </c>
      <c r="BW498" s="114">
        <v>0</v>
      </c>
      <c r="BX498" s="114">
        <v>0</v>
      </c>
      <c r="BY498" s="114">
        <v>0</v>
      </c>
      <c r="BZ498" s="114">
        <v>0</v>
      </c>
      <c r="CA498" s="114">
        <v>0</v>
      </c>
      <c r="CB498" s="114">
        <v>0</v>
      </c>
      <c r="CC498" s="114">
        <v>0</v>
      </c>
      <c r="CD498" s="114">
        <v>0</v>
      </c>
      <c r="CE498" s="114">
        <v>0</v>
      </c>
      <c r="CF498" s="114">
        <v>0</v>
      </c>
      <c r="CG498" s="114">
        <v>0</v>
      </c>
      <c r="CH498" s="114">
        <v>0</v>
      </c>
      <c r="CI498" s="114">
        <v>0</v>
      </c>
      <c r="CJ498" s="114">
        <v>0</v>
      </c>
      <c r="CK498" s="114">
        <v>0</v>
      </c>
      <c r="CL498" s="114">
        <v>0</v>
      </c>
      <c r="CM498" s="114">
        <v>0</v>
      </c>
      <c r="CN498" s="114">
        <v>0</v>
      </c>
      <c r="CO498" s="114">
        <v>0</v>
      </c>
      <c r="CP498" s="114">
        <v>0</v>
      </c>
      <c r="CQ498" s="114">
        <v>0</v>
      </c>
      <c r="CR498" s="114">
        <v>0</v>
      </c>
      <c r="CS498" s="114">
        <v>0</v>
      </c>
      <c r="CT498" s="114">
        <v>0</v>
      </c>
      <c r="CU498" s="114">
        <v>0</v>
      </c>
      <c r="CV498" s="114">
        <v>0</v>
      </c>
      <c r="CW498" s="114">
        <v>0</v>
      </c>
      <c r="CX498" s="114">
        <v>0</v>
      </c>
      <c r="CY498" s="114">
        <v>0</v>
      </c>
      <c r="CZ498" s="114">
        <v>0</v>
      </c>
      <c r="DA498" s="114">
        <v>0</v>
      </c>
      <c r="DB498" s="114">
        <v>0</v>
      </c>
      <c r="DC498" s="114">
        <v>0</v>
      </c>
      <c r="DD498" s="114">
        <v>0</v>
      </c>
      <c r="DE498" s="114">
        <v>0</v>
      </c>
      <c r="DF498" s="114">
        <v>0</v>
      </c>
      <c r="DG498" s="114">
        <v>0</v>
      </c>
      <c r="DH498" s="114">
        <v>0</v>
      </c>
      <c r="DI498" s="114">
        <v>0</v>
      </c>
      <c r="DJ498" s="114">
        <v>0</v>
      </c>
      <c r="DK498" s="114">
        <v>0</v>
      </c>
      <c r="DL498" s="114">
        <v>0</v>
      </c>
      <c r="DM498" s="114">
        <v>0</v>
      </c>
      <c r="DN498" s="114">
        <v>0</v>
      </c>
      <c r="DO498" s="114">
        <v>0</v>
      </c>
      <c r="DP498" s="114">
        <v>0</v>
      </c>
      <c r="DQ498" s="114">
        <v>0</v>
      </c>
      <c r="DR498" s="114">
        <v>0</v>
      </c>
      <c r="DS498" s="114">
        <v>0</v>
      </c>
      <c r="DT498" s="114">
        <v>0</v>
      </c>
      <c r="DU498" s="114">
        <v>0</v>
      </c>
      <c r="DV498" s="114">
        <v>0</v>
      </c>
      <c r="DW498" s="114">
        <v>0</v>
      </c>
      <c r="DX498" s="114">
        <v>0</v>
      </c>
      <c r="DY498" s="114">
        <v>0</v>
      </c>
      <c r="DZ498" s="114">
        <v>0</v>
      </c>
      <c r="EA498" s="114">
        <v>0</v>
      </c>
      <c r="EB498" s="114">
        <v>0</v>
      </c>
      <c r="EC498" s="114">
        <v>0</v>
      </c>
      <c r="ED498" s="114">
        <v>0</v>
      </c>
      <c r="EE498" s="114">
        <v>0</v>
      </c>
      <c r="EF498" s="114">
        <v>0</v>
      </c>
      <c r="EG498" s="114">
        <v>0</v>
      </c>
      <c r="EH498" s="114">
        <v>0</v>
      </c>
      <c r="EI498" s="114">
        <v>0</v>
      </c>
      <c r="EJ498" s="114">
        <v>0</v>
      </c>
      <c r="EK498" s="114">
        <v>0</v>
      </c>
      <c r="EL498" s="114">
        <v>0</v>
      </c>
      <c r="EM498" s="114">
        <v>0</v>
      </c>
      <c r="EN498" s="114">
        <v>0</v>
      </c>
      <c r="EO498" s="114">
        <v>0</v>
      </c>
      <c r="EP498" s="114">
        <v>0</v>
      </c>
      <c r="EQ498" s="114">
        <v>0</v>
      </c>
      <c r="ER498" s="114">
        <v>0</v>
      </c>
      <c r="ES498" s="114">
        <v>0</v>
      </c>
      <c r="ET498" s="114">
        <v>0</v>
      </c>
      <c r="EU498" s="114">
        <v>0</v>
      </c>
      <c r="EV498" s="114">
        <v>0</v>
      </c>
      <c r="EW498" s="114">
        <v>0</v>
      </c>
      <c r="EX498" s="114">
        <v>0</v>
      </c>
      <c r="EY498" s="114">
        <v>0</v>
      </c>
      <c r="EZ498" s="114">
        <v>0</v>
      </c>
      <c r="FA498" s="114">
        <v>0</v>
      </c>
    </row>
    <row r="499" spans="1:157" x14ac:dyDescent="0.25">
      <c r="A499">
        <v>24</v>
      </c>
      <c r="B499" t="s">
        <v>57</v>
      </c>
      <c r="C499" s="65" t="s">
        <v>1434</v>
      </c>
      <c r="D499" s="65" t="s">
        <v>72</v>
      </c>
      <c r="E499" t="s">
        <v>73</v>
      </c>
      <c r="F499" s="79" t="s">
        <v>766</v>
      </c>
      <c r="G499" s="19">
        <v>2</v>
      </c>
      <c r="H499" s="74">
        <v>2</v>
      </c>
      <c r="I499" s="67"/>
      <c r="J499" s="68">
        <v>0</v>
      </c>
      <c r="K499" s="114">
        <v>0</v>
      </c>
      <c r="L499" s="114">
        <v>0</v>
      </c>
      <c r="M499" s="114">
        <v>0</v>
      </c>
      <c r="N499" s="114">
        <v>0</v>
      </c>
      <c r="O499" s="114">
        <v>0</v>
      </c>
      <c r="P499" s="114">
        <v>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0</v>
      </c>
      <c r="Z499" s="114">
        <v>0</v>
      </c>
      <c r="AA499" s="114">
        <v>0</v>
      </c>
      <c r="AB499" s="114">
        <v>0</v>
      </c>
      <c r="AC499" s="114">
        <v>0</v>
      </c>
      <c r="AD499" s="114">
        <v>0</v>
      </c>
      <c r="AE499" s="114">
        <v>0</v>
      </c>
      <c r="AF499" s="114">
        <v>0</v>
      </c>
      <c r="AG499" s="114">
        <v>0</v>
      </c>
      <c r="AH499" s="114">
        <v>0</v>
      </c>
      <c r="AI499" s="114">
        <v>0</v>
      </c>
      <c r="AJ499" s="114">
        <v>0</v>
      </c>
      <c r="AK499" s="114">
        <v>0</v>
      </c>
      <c r="AL499" s="114">
        <v>0</v>
      </c>
      <c r="AM499" s="114">
        <v>0</v>
      </c>
      <c r="AN499" s="114">
        <v>0</v>
      </c>
      <c r="AO499" s="114">
        <v>0</v>
      </c>
      <c r="AP499" s="114">
        <v>0</v>
      </c>
      <c r="AQ499" s="114">
        <v>0</v>
      </c>
      <c r="AR499" s="114">
        <v>0</v>
      </c>
      <c r="AS499" s="114">
        <v>0</v>
      </c>
      <c r="AT499" s="114">
        <v>0</v>
      </c>
      <c r="AU499" s="114">
        <v>0</v>
      </c>
      <c r="AV499" s="114">
        <v>0</v>
      </c>
      <c r="AW499" s="114">
        <v>0</v>
      </c>
      <c r="AX499" s="114">
        <v>0</v>
      </c>
      <c r="AY499" s="114">
        <v>0</v>
      </c>
      <c r="AZ499" s="114">
        <v>0</v>
      </c>
      <c r="BA499" s="114">
        <v>0</v>
      </c>
      <c r="BB499" s="114">
        <v>0</v>
      </c>
      <c r="BC499" s="114">
        <v>0</v>
      </c>
      <c r="BD499" s="114">
        <v>0</v>
      </c>
      <c r="BE499" s="114">
        <v>0</v>
      </c>
      <c r="BF499" s="114">
        <v>0</v>
      </c>
      <c r="BG499" s="114">
        <v>0</v>
      </c>
      <c r="BH499" s="114">
        <v>0</v>
      </c>
      <c r="BI499" s="114">
        <v>0</v>
      </c>
      <c r="BJ499" s="114">
        <v>0</v>
      </c>
      <c r="BK499" s="114">
        <v>0</v>
      </c>
      <c r="BL499" s="114">
        <v>0</v>
      </c>
      <c r="BM499" s="114">
        <v>0</v>
      </c>
      <c r="BN499" s="114">
        <v>0</v>
      </c>
      <c r="BO499" s="114">
        <v>0</v>
      </c>
      <c r="BP499" s="114">
        <v>0</v>
      </c>
      <c r="BQ499" s="114">
        <v>0</v>
      </c>
      <c r="BR499" s="114">
        <v>0</v>
      </c>
      <c r="BS499" s="114">
        <v>0</v>
      </c>
      <c r="BT499" s="114">
        <v>0</v>
      </c>
      <c r="BU499" s="114">
        <v>0</v>
      </c>
      <c r="BV499" s="114">
        <v>0</v>
      </c>
      <c r="BW499" s="114">
        <v>0</v>
      </c>
      <c r="BX499" s="114">
        <v>0</v>
      </c>
      <c r="BY499" s="114">
        <v>0</v>
      </c>
      <c r="BZ499" s="114">
        <v>0</v>
      </c>
      <c r="CA499" s="114">
        <v>0</v>
      </c>
      <c r="CB499" s="114">
        <v>0</v>
      </c>
      <c r="CC499" s="114">
        <v>0</v>
      </c>
      <c r="CD499" s="114">
        <v>0</v>
      </c>
      <c r="CE499" s="114">
        <v>0</v>
      </c>
      <c r="CF499" s="114">
        <v>0</v>
      </c>
      <c r="CG499" s="114">
        <v>0</v>
      </c>
      <c r="CH499" s="114">
        <v>0</v>
      </c>
      <c r="CI499" s="114">
        <v>0</v>
      </c>
      <c r="CJ499" s="114">
        <v>0</v>
      </c>
      <c r="CK499" s="114">
        <v>0</v>
      </c>
      <c r="CL499" s="114">
        <v>0</v>
      </c>
      <c r="CM499" s="114">
        <v>0</v>
      </c>
      <c r="CN499" s="114">
        <v>0</v>
      </c>
      <c r="CO499" s="114">
        <v>0</v>
      </c>
      <c r="CP499" s="114">
        <v>0</v>
      </c>
      <c r="CQ499" s="114">
        <v>0</v>
      </c>
      <c r="CR499" s="114">
        <v>0</v>
      </c>
      <c r="CS499" s="114">
        <v>0</v>
      </c>
      <c r="CT499" s="114">
        <v>0</v>
      </c>
      <c r="CU499" s="114">
        <v>0</v>
      </c>
      <c r="CV499" s="114">
        <v>0</v>
      </c>
      <c r="CW499" s="114">
        <v>0</v>
      </c>
      <c r="CX499" s="114">
        <v>0</v>
      </c>
      <c r="CY499" s="114">
        <v>0</v>
      </c>
      <c r="CZ499" s="114">
        <v>0</v>
      </c>
      <c r="DA499" s="114">
        <v>0</v>
      </c>
      <c r="DB499" s="114">
        <v>0</v>
      </c>
      <c r="DC499" s="114">
        <v>0</v>
      </c>
      <c r="DD499" s="114">
        <v>0</v>
      </c>
      <c r="DE499" s="114">
        <v>0</v>
      </c>
      <c r="DF499" s="114">
        <v>0</v>
      </c>
      <c r="DG499" s="114">
        <v>0</v>
      </c>
      <c r="DH499" s="114">
        <v>0</v>
      </c>
      <c r="DI499" s="114">
        <v>0</v>
      </c>
      <c r="DJ499" s="114">
        <v>0</v>
      </c>
      <c r="DK499" s="114">
        <v>0</v>
      </c>
      <c r="DL499" s="114">
        <v>0</v>
      </c>
      <c r="DM499" s="114">
        <v>0</v>
      </c>
      <c r="DN499" s="114">
        <v>0</v>
      </c>
      <c r="DO499" s="114">
        <v>0</v>
      </c>
      <c r="DP499" s="114">
        <v>0</v>
      </c>
      <c r="DQ499" s="114">
        <v>0</v>
      </c>
      <c r="DR499" s="114">
        <v>0</v>
      </c>
      <c r="DS499" s="114">
        <v>0</v>
      </c>
      <c r="DT499" s="114">
        <v>0</v>
      </c>
      <c r="DU499" s="114">
        <v>0</v>
      </c>
      <c r="DV499" s="114">
        <v>0</v>
      </c>
      <c r="DW499" s="114">
        <v>0</v>
      </c>
      <c r="DX499" s="114">
        <v>0</v>
      </c>
      <c r="DY499" s="114">
        <v>0</v>
      </c>
      <c r="DZ499" s="114">
        <v>0</v>
      </c>
      <c r="EA499" s="114">
        <v>0</v>
      </c>
      <c r="EB499" s="114">
        <v>0</v>
      </c>
      <c r="EC499" s="114">
        <v>0</v>
      </c>
      <c r="ED499" s="114">
        <v>0</v>
      </c>
      <c r="EE499" s="114">
        <v>0</v>
      </c>
      <c r="EF499" s="114">
        <v>0</v>
      </c>
      <c r="EG499" s="114">
        <v>0</v>
      </c>
      <c r="EH499" s="114">
        <v>0</v>
      </c>
      <c r="EI499" s="114">
        <v>0</v>
      </c>
      <c r="EJ499" s="114">
        <v>0</v>
      </c>
      <c r="EK499" s="114">
        <v>0</v>
      </c>
      <c r="EL499" s="114">
        <v>0</v>
      </c>
      <c r="EM499" s="114">
        <v>0</v>
      </c>
      <c r="EN499" s="114">
        <v>0</v>
      </c>
      <c r="EO499" s="114">
        <v>0</v>
      </c>
      <c r="EP499" s="114">
        <v>0</v>
      </c>
      <c r="EQ499" s="114">
        <v>0</v>
      </c>
      <c r="ER499" s="114">
        <v>0</v>
      </c>
      <c r="ES499" s="114">
        <v>0</v>
      </c>
      <c r="ET499" s="114">
        <v>0</v>
      </c>
      <c r="EU499" s="114">
        <v>0</v>
      </c>
      <c r="EV499" s="114">
        <v>0</v>
      </c>
      <c r="EW499" s="114">
        <v>0</v>
      </c>
      <c r="EX499" s="114">
        <v>0</v>
      </c>
      <c r="EY499" s="114">
        <v>0</v>
      </c>
      <c r="EZ499" s="114">
        <v>0</v>
      </c>
      <c r="FA499" s="114">
        <v>0</v>
      </c>
    </row>
    <row r="500" spans="1:157" x14ac:dyDescent="0.25">
      <c r="A500">
        <v>24</v>
      </c>
      <c r="B500" t="s">
        <v>57</v>
      </c>
      <c r="C500" s="65" t="s">
        <v>1434</v>
      </c>
      <c r="D500" s="65" t="s">
        <v>68</v>
      </c>
      <c r="E500" t="s">
        <v>69</v>
      </c>
      <c r="F500" s="79" t="s">
        <v>766</v>
      </c>
      <c r="G500" s="19">
        <v>2</v>
      </c>
      <c r="H500" s="74">
        <v>2</v>
      </c>
      <c r="I500" s="67"/>
      <c r="J500" s="68">
        <v>0</v>
      </c>
      <c r="K500" s="114">
        <v>0</v>
      </c>
      <c r="L500" s="114">
        <v>0</v>
      </c>
      <c r="M500" s="114">
        <v>0</v>
      </c>
      <c r="N500" s="114">
        <v>0</v>
      </c>
      <c r="O500" s="114">
        <v>0</v>
      </c>
      <c r="P500" s="114">
        <v>0</v>
      </c>
      <c r="Q500" s="114">
        <v>0</v>
      </c>
      <c r="R500" s="114">
        <v>0</v>
      </c>
      <c r="S500" s="114">
        <v>0</v>
      </c>
      <c r="T500" s="114">
        <v>0</v>
      </c>
      <c r="U500" s="114">
        <v>0</v>
      </c>
      <c r="V500" s="114">
        <v>0</v>
      </c>
      <c r="W500" s="114">
        <v>0</v>
      </c>
      <c r="X500" s="114">
        <v>0</v>
      </c>
      <c r="Y500" s="114">
        <v>0</v>
      </c>
      <c r="Z500" s="114">
        <v>0</v>
      </c>
      <c r="AA500" s="114">
        <v>0</v>
      </c>
      <c r="AB500" s="114">
        <v>0</v>
      </c>
      <c r="AC500" s="114">
        <v>0</v>
      </c>
      <c r="AD500" s="114">
        <v>0</v>
      </c>
      <c r="AE500" s="114">
        <v>0</v>
      </c>
      <c r="AF500" s="114">
        <v>0</v>
      </c>
      <c r="AG500" s="114">
        <v>0</v>
      </c>
      <c r="AH500" s="114">
        <v>0</v>
      </c>
      <c r="AI500" s="114">
        <v>0</v>
      </c>
      <c r="AJ500" s="114">
        <v>0</v>
      </c>
      <c r="AK500" s="114">
        <v>0</v>
      </c>
      <c r="AL500" s="114">
        <v>0</v>
      </c>
      <c r="AM500" s="114">
        <v>0</v>
      </c>
      <c r="AN500" s="114">
        <v>0</v>
      </c>
      <c r="AO500" s="114">
        <v>0</v>
      </c>
      <c r="AP500" s="114">
        <v>0</v>
      </c>
      <c r="AQ500" s="114">
        <v>0</v>
      </c>
      <c r="AR500" s="114">
        <v>0</v>
      </c>
      <c r="AS500" s="114">
        <v>0</v>
      </c>
      <c r="AT500" s="114">
        <v>0</v>
      </c>
      <c r="AU500" s="114">
        <v>0</v>
      </c>
      <c r="AV500" s="114">
        <v>0</v>
      </c>
      <c r="AW500" s="114">
        <v>0</v>
      </c>
      <c r="AX500" s="114">
        <v>0</v>
      </c>
      <c r="AY500" s="114">
        <v>0</v>
      </c>
      <c r="AZ500" s="114">
        <v>0</v>
      </c>
      <c r="BA500" s="114">
        <v>0</v>
      </c>
      <c r="BB500" s="114">
        <v>0</v>
      </c>
      <c r="BC500" s="114">
        <v>0</v>
      </c>
      <c r="BD500" s="114">
        <v>0</v>
      </c>
      <c r="BE500" s="114">
        <v>0</v>
      </c>
      <c r="BF500" s="114">
        <v>0</v>
      </c>
      <c r="BG500" s="114">
        <v>0</v>
      </c>
      <c r="BH500" s="114">
        <v>0</v>
      </c>
      <c r="BI500" s="114">
        <v>0</v>
      </c>
      <c r="BJ500" s="114">
        <v>0</v>
      </c>
      <c r="BK500" s="114">
        <v>0</v>
      </c>
      <c r="BL500" s="114">
        <v>0</v>
      </c>
      <c r="BM500" s="114">
        <v>0</v>
      </c>
      <c r="BN500" s="114">
        <v>0</v>
      </c>
      <c r="BO500" s="114">
        <v>0</v>
      </c>
      <c r="BP500" s="114">
        <v>0</v>
      </c>
      <c r="BQ500" s="114">
        <v>0</v>
      </c>
      <c r="BR500" s="114">
        <v>0</v>
      </c>
      <c r="BS500" s="114">
        <v>0</v>
      </c>
      <c r="BT500" s="114">
        <v>0</v>
      </c>
      <c r="BU500" s="114">
        <v>0</v>
      </c>
      <c r="BV500" s="114">
        <v>0</v>
      </c>
      <c r="BW500" s="114">
        <v>0</v>
      </c>
      <c r="BX500" s="114">
        <v>0</v>
      </c>
      <c r="BY500" s="114">
        <v>0</v>
      </c>
      <c r="BZ500" s="114">
        <v>0</v>
      </c>
      <c r="CA500" s="114">
        <v>0</v>
      </c>
      <c r="CB500" s="114">
        <v>0</v>
      </c>
      <c r="CC500" s="114">
        <v>0</v>
      </c>
      <c r="CD500" s="114">
        <v>0</v>
      </c>
      <c r="CE500" s="114">
        <v>0</v>
      </c>
      <c r="CF500" s="114">
        <v>0</v>
      </c>
      <c r="CG500" s="114">
        <v>0</v>
      </c>
      <c r="CH500" s="114">
        <v>0</v>
      </c>
      <c r="CI500" s="114">
        <v>0</v>
      </c>
      <c r="CJ500" s="114">
        <v>0</v>
      </c>
      <c r="CK500" s="114">
        <v>0</v>
      </c>
      <c r="CL500" s="114">
        <v>0</v>
      </c>
      <c r="CM500" s="114">
        <v>0</v>
      </c>
      <c r="CN500" s="114">
        <v>0</v>
      </c>
      <c r="CO500" s="114">
        <v>0</v>
      </c>
      <c r="CP500" s="114">
        <v>0</v>
      </c>
      <c r="CQ500" s="114">
        <v>0</v>
      </c>
      <c r="CR500" s="114">
        <v>0</v>
      </c>
      <c r="CS500" s="114">
        <v>0</v>
      </c>
      <c r="CT500" s="114">
        <v>0</v>
      </c>
      <c r="CU500" s="114">
        <v>0</v>
      </c>
      <c r="CV500" s="114">
        <v>0</v>
      </c>
      <c r="CW500" s="114">
        <v>0</v>
      </c>
      <c r="CX500" s="114">
        <v>0</v>
      </c>
      <c r="CY500" s="114">
        <v>0</v>
      </c>
      <c r="CZ500" s="114">
        <v>0</v>
      </c>
      <c r="DA500" s="114">
        <v>0</v>
      </c>
      <c r="DB500" s="114">
        <v>0</v>
      </c>
      <c r="DC500" s="114">
        <v>0</v>
      </c>
      <c r="DD500" s="114">
        <v>0</v>
      </c>
      <c r="DE500" s="114">
        <v>0</v>
      </c>
      <c r="DF500" s="114">
        <v>0</v>
      </c>
      <c r="DG500" s="114">
        <v>0</v>
      </c>
      <c r="DH500" s="114">
        <v>0</v>
      </c>
      <c r="DI500" s="114">
        <v>0</v>
      </c>
      <c r="DJ500" s="114">
        <v>0</v>
      </c>
      <c r="DK500" s="114">
        <v>0</v>
      </c>
      <c r="DL500" s="114">
        <v>0</v>
      </c>
      <c r="DM500" s="114">
        <v>0</v>
      </c>
      <c r="DN500" s="114">
        <v>0</v>
      </c>
      <c r="DO500" s="114">
        <v>0</v>
      </c>
      <c r="DP500" s="114">
        <v>0</v>
      </c>
      <c r="DQ500" s="114">
        <v>0</v>
      </c>
      <c r="DR500" s="114">
        <v>0</v>
      </c>
      <c r="DS500" s="114">
        <v>0</v>
      </c>
      <c r="DT500" s="114">
        <v>0</v>
      </c>
      <c r="DU500" s="114">
        <v>0</v>
      </c>
      <c r="DV500" s="114">
        <v>0</v>
      </c>
      <c r="DW500" s="114">
        <v>0</v>
      </c>
      <c r="DX500" s="114">
        <v>0</v>
      </c>
      <c r="DY500" s="114">
        <v>0</v>
      </c>
      <c r="DZ500" s="114">
        <v>0</v>
      </c>
      <c r="EA500" s="114">
        <v>0</v>
      </c>
      <c r="EB500" s="114">
        <v>0</v>
      </c>
      <c r="EC500" s="114">
        <v>0</v>
      </c>
      <c r="ED500" s="114">
        <v>0</v>
      </c>
      <c r="EE500" s="114">
        <v>0</v>
      </c>
      <c r="EF500" s="114">
        <v>0</v>
      </c>
      <c r="EG500" s="114">
        <v>0</v>
      </c>
      <c r="EH500" s="114">
        <v>0</v>
      </c>
      <c r="EI500" s="114">
        <v>0</v>
      </c>
      <c r="EJ500" s="114">
        <v>0</v>
      </c>
      <c r="EK500" s="114">
        <v>0</v>
      </c>
      <c r="EL500" s="114">
        <v>0</v>
      </c>
      <c r="EM500" s="114">
        <v>0</v>
      </c>
      <c r="EN500" s="114">
        <v>0</v>
      </c>
      <c r="EO500" s="114">
        <v>0</v>
      </c>
      <c r="EP500" s="114">
        <v>0</v>
      </c>
      <c r="EQ500" s="114">
        <v>0</v>
      </c>
      <c r="ER500" s="114">
        <v>0</v>
      </c>
      <c r="ES500" s="114">
        <v>0</v>
      </c>
      <c r="ET500" s="114">
        <v>0</v>
      </c>
      <c r="EU500" s="114">
        <v>0</v>
      </c>
      <c r="EV500" s="114">
        <v>0</v>
      </c>
      <c r="EW500" s="114">
        <v>0</v>
      </c>
      <c r="EX500" s="114">
        <v>0</v>
      </c>
      <c r="EY500" s="114">
        <v>0</v>
      </c>
      <c r="EZ500" s="114">
        <v>0</v>
      </c>
      <c r="FA500" s="114">
        <v>0</v>
      </c>
    </row>
    <row r="501" spans="1:157" x14ac:dyDescent="0.25">
      <c r="A501">
        <v>24</v>
      </c>
      <c r="B501" t="s">
        <v>57</v>
      </c>
      <c r="C501" s="65" t="s">
        <v>1439</v>
      </c>
      <c r="D501" s="65" t="s">
        <v>1455</v>
      </c>
      <c r="E501" t="s">
        <v>1456</v>
      </c>
      <c r="F501" s="99" t="s">
        <v>1170</v>
      </c>
      <c r="G501" s="19">
        <v>2</v>
      </c>
      <c r="H501" s="19">
        <v>2</v>
      </c>
      <c r="I501" s="67"/>
      <c r="J501" s="68">
        <v>0</v>
      </c>
      <c r="K501" s="114">
        <v>0</v>
      </c>
      <c r="L501" s="114">
        <v>0</v>
      </c>
      <c r="M501" s="114">
        <v>0</v>
      </c>
      <c r="N501" s="114">
        <v>0</v>
      </c>
      <c r="O501" s="114">
        <v>0</v>
      </c>
      <c r="P501" s="114">
        <v>0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114">
        <v>0</v>
      </c>
      <c r="Y501" s="114">
        <v>0</v>
      </c>
      <c r="Z501" s="114">
        <v>0</v>
      </c>
      <c r="AA501" s="114">
        <v>0</v>
      </c>
      <c r="AB501" s="114">
        <v>0</v>
      </c>
      <c r="AC501" s="114">
        <v>0</v>
      </c>
      <c r="AD501" s="114">
        <v>0</v>
      </c>
      <c r="AE501" s="114">
        <v>0</v>
      </c>
      <c r="AF501" s="114">
        <v>0</v>
      </c>
      <c r="AG501" s="114">
        <v>0</v>
      </c>
      <c r="AH501" s="114">
        <v>0</v>
      </c>
      <c r="AI501" s="114">
        <v>0</v>
      </c>
      <c r="AJ501" s="114">
        <v>0</v>
      </c>
      <c r="AK501" s="114">
        <v>0</v>
      </c>
      <c r="AL501" s="114">
        <v>0</v>
      </c>
      <c r="AM501" s="114">
        <v>0</v>
      </c>
      <c r="AN501" s="114">
        <v>0</v>
      </c>
      <c r="AO501" s="114">
        <v>0</v>
      </c>
      <c r="AP501" s="114">
        <v>0</v>
      </c>
      <c r="AQ501" s="114">
        <v>0</v>
      </c>
      <c r="AR501" s="114">
        <v>0</v>
      </c>
      <c r="AS501" s="114">
        <v>0</v>
      </c>
      <c r="AT501" s="114">
        <v>0</v>
      </c>
      <c r="AU501" s="114">
        <v>0</v>
      </c>
      <c r="AV501" s="114">
        <v>0</v>
      </c>
      <c r="AW501" s="114">
        <v>0</v>
      </c>
      <c r="AX501" s="114">
        <v>0</v>
      </c>
      <c r="AY501" s="114">
        <v>0</v>
      </c>
      <c r="AZ501" s="114">
        <v>0</v>
      </c>
      <c r="BA501" s="114">
        <v>0</v>
      </c>
      <c r="BB501" s="114">
        <v>0</v>
      </c>
      <c r="BC501" s="114">
        <v>0</v>
      </c>
      <c r="BD501" s="114">
        <v>0</v>
      </c>
      <c r="BE501" s="114">
        <v>0</v>
      </c>
      <c r="BF501" s="114">
        <v>0</v>
      </c>
      <c r="BG501" s="114">
        <v>0</v>
      </c>
      <c r="BH501" s="114">
        <v>0</v>
      </c>
      <c r="BI501" s="114">
        <v>0</v>
      </c>
      <c r="BJ501" s="114">
        <v>0</v>
      </c>
      <c r="BK501" s="114">
        <v>0</v>
      </c>
      <c r="BL501" s="114">
        <v>0</v>
      </c>
      <c r="BM501" s="114">
        <v>0</v>
      </c>
      <c r="BN501" s="114">
        <v>0</v>
      </c>
      <c r="BO501" s="114">
        <v>0</v>
      </c>
      <c r="BP501" s="114">
        <v>0</v>
      </c>
      <c r="BQ501" s="114">
        <v>0</v>
      </c>
      <c r="BR501" s="114">
        <v>0</v>
      </c>
      <c r="BS501" s="114">
        <v>0</v>
      </c>
      <c r="BT501" s="114">
        <v>0</v>
      </c>
      <c r="BU501" s="114">
        <v>0</v>
      </c>
      <c r="BV501" s="114">
        <v>0</v>
      </c>
      <c r="BW501" s="114">
        <v>0</v>
      </c>
      <c r="BX501" s="114">
        <v>0</v>
      </c>
      <c r="BY501" s="114">
        <v>0</v>
      </c>
      <c r="BZ501" s="114">
        <v>0</v>
      </c>
      <c r="CA501" s="114">
        <v>0</v>
      </c>
      <c r="CB501" s="114">
        <v>0</v>
      </c>
      <c r="CC501" s="114">
        <v>0</v>
      </c>
      <c r="CD501" s="114">
        <v>0</v>
      </c>
      <c r="CE501" s="114">
        <v>0</v>
      </c>
      <c r="CF501" s="114">
        <v>0</v>
      </c>
      <c r="CG501" s="114">
        <v>0</v>
      </c>
      <c r="CH501" s="114">
        <v>0</v>
      </c>
      <c r="CI501" s="114">
        <v>0</v>
      </c>
      <c r="CJ501" s="114">
        <v>0</v>
      </c>
      <c r="CK501" s="114">
        <v>0</v>
      </c>
      <c r="CL501" s="114">
        <v>0</v>
      </c>
      <c r="CM501" s="114">
        <v>0</v>
      </c>
      <c r="CN501" s="114">
        <v>0</v>
      </c>
      <c r="CO501" s="114">
        <v>0</v>
      </c>
      <c r="CP501" s="114">
        <v>0</v>
      </c>
      <c r="CQ501" s="114">
        <v>0</v>
      </c>
      <c r="CR501" s="114">
        <v>0</v>
      </c>
      <c r="CS501" s="114">
        <v>0</v>
      </c>
      <c r="CT501" s="114">
        <v>0</v>
      </c>
      <c r="CU501" s="114">
        <v>0</v>
      </c>
      <c r="CV501" s="114">
        <v>0</v>
      </c>
      <c r="CW501" s="114">
        <v>0</v>
      </c>
      <c r="CX501" s="114">
        <v>0</v>
      </c>
      <c r="CY501" s="114">
        <v>0</v>
      </c>
      <c r="CZ501" s="114">
        <v>0</v>
      </c>
      <c r="DA501" s="114">
        <v>0</v>
      </c>
      <c r="DB501" s="114">
        <v>0</v>
      </c>
      <c r="DC501" s="114">
        <v>0</v>
      </c>
      <c r="DD501" s="114">
        <v>0</v>
      </c>
      <c r="DE501" s="114">
        <v>0</v>
      </c>
      <c r="DF501" s="114">
        <v>0</v>
      </c>
      <c r="DG501" s="114">
        <v>0</v>
      </c>
      <c r="DH501" s="114">
        <v>0</v>
      </c>
      <c r="DI501" s="114">
        <v>0</v>
      </c>
      <c r="DJ501" s="114">
        <v>0</v>
      </c>
      <c r="DK501" s="114">
        <v>0</v>
      </c>
      <c r="DL501" s="114">
        <v>0</v>
      </c>
      <c r="DM501" s="114">
        <v>0</v>
      </c>
      <c r="DN501" s="114">
        <v>0</v>
      </c>
      <c r="DO501" s="114">
        <v>0</v>
      </c>
      <c r="DP501" s="114">
        <v>0</v>
      </c>
      <c r="DQ501" s="114">
        <v>0</v>
      </c>
      <c r="DR501" s="114">
        <v>0</v>
      </c>
      <c r="DS501" s="114">
        <v>0</v>
      </c>
      <c r="DT501" s="114">
        <v>0</v>
      </c>
      <c r="DU501" s="114">
        <v>0</v>
      </c>
      <c r="DV501" s="114">
        <v>0</v>
      </c>
      <c r="DW501" s="114">
        <v>0</v>
      </c>
      <c r="DX501" s="114">
        <v>0</v>
      </c>
      <c r="DY501" s="114">
        <v>0</v>
      </c>
      <c r="DZ501" s="114">
        <v>0</v>
      </c>
      <c r="EA501" s="114">
        <v>0</v>
      </c>
      <c r="EB501" s="114">
        <v>0</v>
      </c>
      <c r="EC501" s="114">
        <v>0</v>
      </c>
      <c r="ED501" s="114">
        <v>0</v>
      </c>
      <c r="EE501" s="114">
        <v>0</v>
      </c>
      <c r="EF501" s="114">
        <v>0</v>
      </c>
      <c r="EG501" s="114">
        <v>0</v>
      </c>
      <c r="EH501" s="114">
        <v>0</v>
      </c>
      <c r="EI501" s="114">
        <v>0</v>
      </c>
      <c r="EJ501" s="114">
        <v>0</v>
      </c>
      <c r="EK501" s="114">
        <v>0</v>
      </c>
      <c r="EL501" s="114">
        <v>0</v>
      </c>
      <c r="EM501" s="114">
        <v>0</v>
      </c>
      <c r="EN501" s="114">
        <v>0</v>
      </c>
      <c r="EO501" s="114">
        <v>0</v>
      </c>
      <c r="EP501" s="114">
        <v>0</v>
      </c>
      <c r="EQ501" s="114">
        <v>0</v>
      </c>
      <c r="ER501" s="114">
        <v>0</v>
      </c>
      <c r="ES501" s="114">
        <v>0</v>
      </c>
      <c r="ET501" s="114">
        <v>0</v>
      </c>
      <c r="EU501" s="114">
        <v>0</v>
      </c>
      <c r="EV501" s="114">
        <v>0</v>
      </c>
      <c r="EW501" s="114">
        <v>0</v>
      </c>
      <c r="EX501" s="114">
        <v>0</v>
      </c>
      <c r="EY501" s="114">
        <v>0</v>
      </c>
      <c r="EZ501" s="114">
        <v>0</v>
      </c>
      <c r="FA501" s="114">
        <v>0</v>
      </c>
    </row>
    <row r="502" spans="1:157" s="71" customFormat="1" x14ac:dyDescent="0.25">
      <c r="A502" s="71">
        <v>24</v>
      </c>
      <c r="B502" s="71" t="s">
        <v>57</v>
      </c>
      <c r="C502" s="72" t="s">
        <v>1439</v>
      </c>
      <c r="D502" s="72" t="s">
        <v>98</v>
      </c>
      <c r="E502" s="71" t="s">
        <v>99</v>
      </c>
      <c r="F502" s="98" t="s">
        <v>1170</v>
      </c>
      <c r="G502" s="74">
        <v>2</v>
      </c>
      <c r="H502" s="19">
        <v>2</v>
      </c>
      <c r="I502" s="75"/>
      <c r="J502" s="68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114">
        <v>0</v>
      </c>
      <c r="AD502" s="114">
        <v>0</v>
      </c>
      <c r="AE502" s="114">
        <v>0</v>
      </c>
      <c r="AF502" s="114">
        <v>0</v>
      </c>
      <c r="AG502" s="114">
        <v>0</v>
      </c>
      <c r="AH502" s="114">
        <v>0</v>
      </c>
      <c r="AI502" s="114">
        <v>0</v>
      </c>
      <c r="AJ502" s="114">
        <v>0</v>
      </c>
      <c r="AK502" s="114">
        <v>0</v>
      </c>
      <c r="AL502" s="114">
        <v>0</v>
      </c>
      <c r="AM502" s="114">
        <v>0</v>
      </c>
      <c r="AN502" s="114">
        <v>0</v>
      </c>
      <c r="AO502" s="114">
        <v>0</v>
      </c>
      <c r="AP502" s="114">
        <v>0</v>
      </c>
      <c r="AQ502" s="114">
        <v>0</v>
      </c>
      <c r="AR502" s="114">
        <v>0</v>
      </c>
      <c r="AS502" s="114">
        <v>0</v>
      </c>
      <c r="AT502" s="114">
        <v>0</v>
      </c>
      <c r="AU502" s="114">
        <v>0</v>
      </c>
      <c r="AV502" s="114">
        <v>0</v>
      </c>
      <c r="AW502" s="114">
        <v>0</v>
      </c>
      <c r="AX502" s="114">
        <v>0</v>
      </c>
      <c r="AY502" s="114">
        <v>0</v>
      </c>
      <c r="AZ502" s="114">
        <v>0</v>
      </c>
      <c r="BA502" s="114">
        <v>0</v>
      </c>
      <c r="BB502" s="114">
        <v>0</v>
      </c>
      <c r="BC502" s="114">
        <v>0</v>
      </c>
      <c r="BD502" s="114">
        <v>0</v>
      </c>
      <c r="BE502" s="114">
        <v>0</v>
      </c>
      <c r="BF502" s="114">
        <v>0</v>
      </c>
      <c r="BG502" s="114">
        <v>0</v>
      </c>
      <c r="BH502" s="114">
        <v>0</v>
      </c>
      <c r="BI502" s="114">
        <v>0</v>
      </c>
      <c r="BJ502" s="114">
        <v>0</v>
      </c>
      <c r="BK502" s="114">
        <v>0</v>
      </c>
      <c r="BL502" s="114">
        <v>0</v>
      </c>
      <c r="BM502" s="114">
        <v>0</v>
      </c>
      <c r="BN502" s="114">
        <v>0</v>
      </c>
      <c r="BO502" s="114">
        <v>0</v>
      </c>
      <c r="BP502" s="114">
        <v>0</v>
      </c>
      <c r="BQ502" s="114">
        <v>0</v>
      </c>
      <c r="BR502" s="114">
        <v>0</v>
      </c>
      <c r="BS502" s="114">
        <v>0</v>
      </c>
      <c r="BT502" s="114">
        <v>0</v>
      </c>
      <c r="BU502" s="114">
        <v>0</v>
      </c>
      <c r="BV502" s="114">
        <v>0</v>
      </c>
      <c r="BW502" s="114">
        <v>0</v>
      </c>
      <c r="BX502" s="114">
        <v>0</v>
      </c>
      <c r="BY502" s="114">
        <v>0</v>
      </c>
      <c r="BZ502" s="114">
        <v>0</v>
      </c>
      <c r="CA502" s="114">
        <v>0</v>
      </c>
      <c r="CB502" s="114">
        <v>0</v>
      </c>
      <c r="CC502" s="114">
        <v>0</v>
      </c>
      <c r="CD502" s="114">
        <v>0</v>
      </c>
      <c r="CE502" s="114">
        <v>0</v>
      </c>
      <c r="CF502" s="114">
        <v>0</v>
      </c>
      <c r="CG502" s="114">
        <v>0</v>
      </c>
      <c r="CH502" s="114">
        <v>0</v>
      </c>
      <c r="CI502" s="114">
        <v>0</v>
      </c>
      <c r="CJ502" s="114">
        <v>0</v>
      </c>
      <c r="CK502" s="114">
        <v>0</v>
      </c>
      <c r="CL502" s="114">
        <v>0</v>
      </c>
      <c r="CM502" s="114">
        <v>0</v>
      </c>
      <c r="CN502" s="114">
        <v>0</v>
      </c>
      <c r="CO502" s="114">
        <v>0</v>
      </c>
      <c r="CP502" s="114">
        <v>0</v>
      </c>
      <c r="CQ502" s="114">
        <v>0</v>
      </c>
      <c r="CR502" s="114">
        <v>0</v>
      </c>
      <c r="CS502" s="114">
        <v>0</v>
      </c>
      <c r="CT502" s="114">
        <v>0</v>
      </c>
      <c r="CU502" s="114">
        <v>0</v>
      </c>
      <c r="CV502" s="114">
        <v>0</v>
      </c>
      <c r="CW502" s="114">
        <v>0</v>
      </c>
      <c r="CX502" s="114">
        <v>0</v>
      </c>
      <c r="CY502" s="114">
        <v>0</v>
      </c>
      <c r="CZ502" s="114">
        <v>0</v>
      </c>
      <c r="DA502" s="114">
        <v>0</v>
      </c>
      <c r="DB502" s="114">
        <v>0</v>
      </c>
      <c r="DC502" s="114">
        <v>0</v>
      </c>
      <c r="DD502" s="114">
        <v>0</v>
      </c>
      <c r="DE502" s="114">
        <v>0</v>
      </c>
      <c r="DF502" s="114">
        <v>0</v>
      </c>
      <c r="DG502" s="114">
        <v>0</v>
      </c>
      <c r="DH502" s="114">
        <v>0</v>
      </c>
      <c r="DI502" s="114">
        <v>0</v>
      </c>
      <c r="DJ502" s="114">
        <v>0</v>
      </c>
      <c r="DK502" s="114">
        <v>0</v>
      </c>
      <c r="DL502" s="114">
        <v>0</v>
      </c>
      <c r="DM502" s="114">
        <v>0</v>
      </c>
      <c r="DN502" s="114">
        <v>0</v>
      </c>
      <c r="DO502" s="114">
        <v>0</v>
      </c>
      <c r="DP502" s="114">
        <v>0</v>
      </c>
      <c r="DQ502" s="114">
        <v>0</v>
      </c>
      <c r="DR502" s="114">
        <v>0</v>
      </c>
      <c r="DS502" s="114">
        <v>0</v>
      </c>
      <c r="DT502" s="114">
        <v>0</v>
      </c>
      <c r="DU502" s="114">
        <v>0</v>
      </c>
      <c r="DV502" s="114">
        <v>0</v>
      </c>
      <c r="DW502" s="114">
        <v>0</v>
      </c>
      <c r="DX502" s="114">
        <v>0</v>
      </c>
      <c r="DY502" s="114">
        <v>0</v>
      </c>
      <c r="DZ502" s="114">
        <v>0</v>
      </c>
      <c r="EA502" s="114">
        <v>0</v>
      </c>
      <c r="EB502" s="114">
        <v>0</v>
      </c>
      <c r="EC502" s="114">
        <v>0</v>
      </c>
      <c r="ED502" s="114">
        <v>0</v>
      </c>
      <c r="EE502" s="114">
        <v>0</v>
      </c>
      <c r="EF502" s="114">
        <v>0</v>
      </c>
      <c r="EG502" s="114">
        <v>0</v>
      </c>
      <c r="EH502" s="114">
        <v>0</v>
      </c>
      <c r="EI502" s="114">
        <v>0</v>
      </c>
      <c r="EJ502" s="114">
        <v>0</v>
      </c>
      <c r="EK502" s="114">
        <v>0</v>
      </c>
      <c r="EL502" s="114">
        <v>0</v>
      </c>
      <c r="EM502" s="114">
        <v>0</v>
      </c>
      <c r="EN502" s="114">
        <v>0</v>
      </c>
      <c r="EO502" s="114">
        <v>0</v>
      </c>
      <c r="EP502" s="114">
        <v>0</v>
      </c>
      <c r="EQ502" s="114">
        <v>0</v>
      </c>
      <c r="ER502" s="114">
        <v>0</v>
      </c>
      <c r="ES502" s="114">
        <v>0</v>
      </c>
      <c r="ET502" s="114">
        <v>0</v>
      </c>
      <c r="EU502" s="114">
        <v>0</v>
      </c>
      <c r="EV502" s="114">
        <v>0</v>
      </c>
      <c r="EW502" s="114">
        <v>0</v>
      </c>
      <c r="EX502" s="114">
        <v>0</v>
      </c>
      <c r="EY502" s="114">
        <v>0</v>
      </c>
      <c r="EZ502" s="114">
        <v>0</v>
      </c>
      <c r="FA502" s="114">
        <v>0</v>
      </c>
    </row>
    <row r="503" spans="1:157" x14ac:dyDescent="0.25">
      <c r="A503">
        <v>24</v>
      </c>
      <c r="B503" t="s">
        <v>57</v>
      </c>
      <c r="C503" s="65" t="s">
        <v>1434</v>
      </c>
      <c r="D503" s="65" t="s">
        <v>1457</v>
      </c>
      <c r="E503" t="s">
        <v>1458</v>
      </c>
      <c r="F503" s="66" t="s">
        <v>762</v>
      </c>
      <c r="G503" s="19">
        <v>1</v>
      </c>
      <c r="H503" s="74">
        <v>1</v>
      </c>
      <c r="I503" s="67"/>
      <c r="J503" s="68">
        <v>0</v>
      </c>
      <c r="K503" s="11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114">
        <v>0</v>
      </c>
      <c r="AD503" s="114">
        <v>0</v>
      </c>
      <c r="AE503" s="114">
        <v>0</v>
      </c>
      <c r="AF503" s="114">
        <v>0</v>
      </c>
      <c r="AG503" s="114">
        <v>0</v>
      </c>
      <c r="AH503" s="114">
        <v>0</v>
      </c>
      <c r="AI503" s="114">
        <v>0</v>
      </c>
      <c r="AJ503" s="114">
        <v>0</v>
      </c>
      <c r="AK503" s="114">
        <v>0</v>
      </c>
      <c r="AL503" s="114">
        <v>0</v>
      </c>
      <c r="AM503" s="114">
        <v>0</v>
      </c>
      <c r="AN503" s="114">
        <v>0</v>
      </c>
      <c r="AO503" s="114">
        <v>0</v>
      </c>
      <c r="AP503" s="114">
        <v>0</v>
      </c>
      <c r="AQ503" s="114">
        <v>0</v>
      </c>
      <c r="AR503" s="114">
        <v>0</v>
      </c>
      <c r="AS503" s="114">
        <v>0</v>
      </c>
      <c r="AT503" s="114">
        <v>0</v>
      </c>
      <c r="AU503" s="114">
        <v>0</v>
      </c>
      <c r="AV503" s="114">
        <v>0</v>
      </c>
      <c r="AW503" s="114">
        <v>0</v>
      </c>
      <c r="AX503" s="114">
        <v>0</v>
      </c>
      <c r="AY503" s="114">
        <v>0</v>
      </c>
      <c r="AZ503" s="114">
        <v>0</v>
      </c>
      <c r="BA503" s="114">
        <v>0</v>
      </c>
      <c r="BB503" s="114">
        <v>0</v>
      </c>
      <c r="BC503" s="114">
        <v>0</v>
      </c>
      <c r="BD503" s="114">
        <v>0</v>
      </c>
      <c r="BE503" s="114">
        <v>0</v>
      </c>
      <c r="BF503" s="114">
        <v>0</v>
      </c>
      <c r="BG503" s="114">
        <v>0</v>
      </c>
      <c r="BH503" s="114">
        <v>0</v>
      </c>
      <c r="BI503" s="114">
        <v>0</v>
      </c>
      <c r="BJ503" s="114">
        <v>0</v>
      </c>
      <c r="BK503" s="114">
        <v>0</v>
      </c>
      <c r="BL503" s="114">
        <v>0</v>
      </c>
      <c r="BM503" s="114">
        <v>0</v>
      </c>
      <c r="BN503" s="114">
        <v>0</v>
      </c>
      <c r="BO503" s="114">
        <v>0</v>
      </c>
      <c r="BP503" s="114">
        <v>0</v>
      </c>
      <c r="BQ503" s="114">
        <v>0</v>
      </c>
      <c r="BR503" s="114">
        <v>0</v>
      </c>
      <c r="BS503" s="114">
        <v>0</v>
      </c>
      <c r="BT503" s="114">
        <v>0</v>
      </c>
      <c r="BU503" s="114">
        <v>0</v>
      </c>
      <c r="BV503" s="114">
        <v>0</v>
      </c>
      <c r="BW503" s="114">
        <v>0</v>
      </c>
      <c r="BX503" s="114">
        <v>0</v>
      </c>
      <c r="BY503" s="114">
        <v>0</v>
      </c>
      <c r="BZ503" s="114">
        <v>0</v>
      </c>
      <c r="CA503" s="114">
        <v>0</v>
      </c>
      <c r="CB503" s="114">
        <v>0</v>
      </c>
      <c r="CC503" s="114">
        <v>0</v>
      </c>
      <c r="CD503" s="114">
        <v>0</v>
      </c>
      <c r="CE503" s="114">
        <v>0</v>
      </c>
      <c r="CF503" s="114">
        <v>0</v>
      </c>
      <c r="CG503" s="114">
        <v>0</v>
      </c>
      <c r="CH503" s="114">
        <v>0</v>
      </c>
      <c r="CI503" s="114">
        <v>0</v>
      </c>
      <c r="CJ503" s="114">
        <v>0</v>
      </c>
      <c r="CK503" s="114">
        <v>0</v>
      </c>
      <c r="CL503" s="114">
        <v>0</v>
      </c>
      <c r="CM503" s="114">
        <v>0</v>
      </c>
      <c r="CN503" s="114">
        <v>0</v>
      </c>
      <c r="CO503" s="114">
        <v>0</v>
      </c>
      <c r="CP503" s="114">
        <v>0</v>
      </c>
      <c r="CQ503" s="114">
        <v>0</v>
      </c>
      <c r="CR503" s="114">
        <v>0</v>
      </c>
      <c r="CS503" s="114">
        <v>0</v>
      </c>
      <c r="CT503" s="114">
        <v>0</v>
      </c>
      <c r="CU503" s="114">
        <v>0</v>
      </c>
      <c r="CV503" s="114">
        <v>0</v>
      </c>
      <c r="CW503" s="114">
        <v>0</v>
      </c>
      <c r="CX503" s="114">
        <v>0</v>
      </c>
      <c r="CY503" s="114">
        <v>0</v>
      </c>
      <c r="CZ503" s="114">
        <v>0</v>
      </c>
      <c r="DA503" s="114">
        <v>0</v>
      </c>
      <c r="DB503" s="114">
        <v>0</v>
      </c>
      <c r="DC503" s="114">
        <v>0</v>
      </c>
      <c r="DD503" s="114">
        <v>0</v>
      </c>
      <c r="DE503" s="114">
        <v>0</v>
      </c>
      <c r="DF503" s="114">
        <v>0</v>
      </c>
      <c r="DG503" s="114">
        <v>0</v>
      </c>
      <c r="DH503" s="114">
        <v>0</v>
      </c>
      <c r="DI503" s="114">
        <v>0</v>
      </c>
      <c r="DJ503" s="114">
        <v>0</v>
      </c>
      <c r="DK503" s="114">
        <v>0</v>
      </c>
      <c r="DL503" s="114">
        <v>0</v>
      </c>
      <c r="DM503" s="114">
        <v>0</v>
      </c>
      <c r="DN503" s="114">
        <v>0</v>
      </c>
      <c r="DO503" s="114">
        <v>0</v>
      </c>
      <c r="DP503" s="114">
        <v>0</v>
      </c>
      <c r="DQ503" s="114">
        <v>0</v>
      </c>
      <c r="DR503" s="114">
        <v>0</v>
      </c>
      <c r="DS503" s="114">
        <v>0</v>
      </c>
      <c r="DT503" s="114">
        <v>0</v>
      </c>
      <c r="DU503" s="114">
        <v>0</v>
      </c>
      <c r="DV503" s="114">
        <v>0</v>
      </c>
      <c r="DW503" s="114">
        <v>0</v>
      </c>
      <c r="DX503" s="114">
        <v>0</v>
      </c>
      <c r="DY503" s="114">
        <v>0</v>
      </c>
      <c r="DZ503" s="114">
        <v>0</v>
      </c>
      <c r="EA503" s="114">
        <v>0</v>
      </c>
      <c r="EB503" s="114">
        <v>0</v>
      </c>
      <c r="EC503" s="114">
        <v>0</v>
      </c>
      <c r="ED503" s="114">
        <v>0</v>
      </c>
      <c r="EE503" s="114">
        <v>0</v>
      </c>
      <c r="EF503" s="114">
        <v>0</v>
      </c>
      <c r="EG503" s="114">
        <v>0</v>
      </c>
      <c r="EH503" s="114">
        <v>0</v>
      </c>
      <c r="EI503" s="114">
        <v>0</v>
      </c>
      <c r="EJ503" s="114">
        <v>0</v>
      </c>
      <c r="EK503" s="114">
        <v>0</v>
      </c>
      <c r="EL503" s="114">
        <v>0</v>
      </c>
      <c r="EM503" s="114">
        <v>0</v>
      </c>
      <c r="EN503" s="114">
        <v>0</v>
      </c>
      <c r="EO503" s="114">
        <v>0</v>
      </c>
      <c r="EP503" s="114">
        <v>0</v>
      </c>
      <c r="EQ503" s="114">
        <v>0</v>
      </c>
      <c r="ER503" s="114">
        <v>0</v>
      </c>
      <c r="ES503" s="114">
        <v>0</v>
      </c>
      <c r="ET503" s="114">
        <v>0</v>
      </c>
      <c r="EU503" s="114">
        <v>0</v>
      </c>
      <c r="EV503" s="114">
        <v>0</v>
      </c>
      <c r="EW503" s="114">
        <v>0</v>
      </c>
      <c r="EX503" s="114">
        <v>0</v>
      </c>
      <c r="EY503" s="114">
        <v>0</v>
      </c>
      <c r="EZ503" s="114">
        <v>0</v>
      </c>
      <c r="FA503" s="114">
        <v>0</v>
      </c>
    </row>
    <row r="504" spans="1:157" s="81" customFormat="1" ht="15.75" thickBot="1" x14ac:dyDescent="0.3">
      <c r="A504" s="81">
        <v>24</v>
      </c>
      <c r="B504" s="81" t="s">
        <v>57</v>
      </c>
      <c r="C504" s="82" t="s">
        <v>1434</v>
      </c>
      <c r="D504" s="82" t="s">
        <v>1459</v>
      </c>
      <c r="E504" s="81" t="s">
        <v>1460</v>
      </c>
      <c r="F504" s="83" t="s">
        <v>762</v>
      </c>
      <c r="G504" s="84">
        <v>1</v>
      </c>
      <c r="H504" s="74">
        <v>1</v>
      </c>
      <c r="I504" s="85"/>
      <c r="J504" s="68">
        <v>0</v>
      </c>
      <c r="K504" s="114">
        <v>0</v>
      </c>
      <c r="L504" s="114">
        <v>0</v>
      </c>
      <c r="M504" s="114">
        <v>0</v>
      </c>
      <c r="N504" s="114">
        <v>0</v>
      </c>
      <c r="O504" s="114">
        <v>0</v>
      </c>
      <c r="P504" s="114">
        <v>0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114">
        <v>0</v>
      </c>
      <c r="Y504" s="114">
        <v>0</v>
      </c>
      <c r="Z504" s="114">
        <v>0</v>
      </c>
      <c r="AA504" s="114">
        <v>0</v>
      </c>
      <c r="AB504" s="114">
        <v>0</v>
      </c>
      <c r="AC504" s="114">
        <v>0</v>
      </c>
      <c r="AD504" s="114">
        <v>0</v>
      </c>
      <c r="AE504" s="114">
        <v>0</v>
      </c>
      <c r="AF504" s="114">
        <v>0</v>
      </c>
      <c r="AG504" s="114">
        <v>0</v>
      </c>
      <c r="AH504" s="114">
        <v>0</v>
      </c>
      <c r="AI504" s="114">
        <v>0</v>
      </c>
      <c r="AJ504" s="114">
        <v>0</v>
      </c>
      <c r="AK504" s="114">
        <v>0</v>
      </c>
      <c r="AL504" s="114">
        <v>0</v>
      </c>
      <c r="AM504" s="114">
        <v>0</v>
      </c>
      <c r="AN504" s="114">
        <v>0</v>
      </c>
      <c r="AO504" s="114">
        <v>0</v>
      </c>
      <c r="AP504" s="114">
        <v>0</v>
      </c>
      <c r="AQ504" s="114">
        <v>0</v>
      </c>
      <c r="AR504" s="114">
        <v>0</v>
      </c>
      <c r="AS504" s="114">
        <v>0</v>
      </c>
      <c r="AT504" s="114">
        <v>0</v>
      </c>
      <c r="AU504" s="114">
        <v>0</v>
      </c>
      <c r="AV504" s="114">
        <v>0</v>
      </c>
      <c r="AW504" s="114">
        <v>0</v>
      </c>
      <c r="AX504" s="114">
        <v>0</v>
      </c>
      <c r="AY504" s="114">
        <v>0</v>
      </c>
      <c r="AZ504" s="114">
        <v>0</v>
      </c>
      <c r="BA504" s="114">
        <v>0</v>
      </c>
      <c r="BB504" s="114">
        <v>0</v>
      </c>
      <c r="BC504" s="114">
        <v>0</v>
      </c>
      <c r="BD504" s="114">
        <v>0</v>
      </c>
      <c r="BE504" s="114">
        <v>0</v>
      </c>
      <c r="BF504" s="114">
        <v>0</v>
      </c>
      <c r="BG504" s="114">
        <v>0</v>
      </c>
      <c r="BH504" s="114">
        <v>0</v>
      </c>
      <c r="BI504" s="114">
        <v>0</v>
      </c>
      <c r="BJ504" s="114">
        <v>0</v>
      </c>
      <c r="BK504" s="114">
        <v>0</v>
      </c>
      <c r="BL504" s="114">
        <v>0</v>
      </c>
      <c r="BM504" s="114">
        <v>0</v>
      </c>
      <c r="BN504" s="114">
        <v>0</v>
      </c>
      <c r="BO504" s="114">
        <v>0</v>
      </c>
      <c r="BP504" s="114">
        <v>0</v>
      </c>
      <c r="BQ504" s="114">
        <v>0</v>
      </c>
      <c r="BR504" s="114">
        <v>0</v>
      </c>
      <c r="BS504" s="114">
        <v>0</v>
      </c>
      <c r="BT504" s="114">
        <v>0</v>
      </c>
      <c r="BU504" s="114">
        <v>0</v>
      </c>
      <c r="BV504" s="114">
        <v>0</v>
      </c>
      <c r="BW504" s="114">
        <v>0</v>
      </c>
      <c r="BX504" s="114">
        <v>0</v>
      </c>
      <c r="BY504" s="114">
        <v>0</v>
      </c>
      <c r="BZ504" s="114">
        <v>0</v>
      </c>
      <c r="CA504" s="114">
        <v>0</v>
      </c>
      <c r="CB504" s="114">
        <v>0</v>
      </c>
      <c r="CC504" s="114">
        <v>0</v>
      </c>
      <c r="CD504" s="114">
        <v>0</v>
      </c>
      <c r="CE504" s="114">
        <v>0</v>
      </c>
      <c r="CF504" s="114">
        <v>0</v>
      </c>
      <c r="CG504" s="114">
        <v>0</v>
      </c>
      <c r="CH504" s="114">
        <v>0</v>
      </c>
      <c r="CI504" s="114">
        <v>0</v>
      </c>
      <c r="CJ504" s="114">
        <v>0</v>
      </c>
      <c r="CK504" s="114">
        <v>0</v>
      </c>
      <c r="CL504" s="114">
        <v>0</v>
      </c>
      <c r="CM504" s="114">
        <v>0</v>
      </c>
      <c r="CN504" s="114">
        <v>0</v>
      </c>
      <c r="CO504" s="114">
        <v>0</v>
      </c>
      <c r="CP504" s="114">
        <v>0</v>
      </c>
      <c r="CQ504" s="114">
        <v>0</v>
      </c>
      <c r="CR504" s="114">
        <v>0</v>
      </c>
      <c r="CS504" s="114">
        <v>0</v>
      </c>
      <c r="CT504" s="114">
        <v>0</v>
      </c>
      <c r="CU504" s="114">
        <v>0</v>
      </c>
      <c r="CV504" s="114">
        <v>0</v>
      </c>
      <c r="CW504" s="114">
        <v>0</v>
      </c>
      <c r="CX504" s="114">
        <v>0</v>
      </c>
      <c r="CY504" s="114">
        <v>0</v>
      </c>
      <c r="CZ504" s="114">
        <v>0</v>
      </c>
      <c r="DA504" s="114">
        <v>0</v>
      </c>
      <c r="DB504" s="114">
        <v>0</v>
      </c>
      <c r="DC504" s="114">
        <v>0</v>
      </c>
      <c r="DD504" s="114">
        <v>0</v>
      </c>
      <c r="DE504" s="114">
        <v>0</v>
      </c>
      <c r="DF504" s="114">
        <v>0</v>
      </c>
      <c r="DG504" s="114">
        <v>0</v>
      </c>
      <c r="DH504" s="114">
        <v>0</v>
      </c>
      <c r="DI504" s="114">
        <v>0</v>
      </c>
      <c r="DJ504" s="114">
        <v>0</v>
      </c>
      <c r="DK504" s="114">
        <v>0</v>
      </c>
      <c r="DL504" s="114">
        <v>0</v>
      </c>
      <c r="DM504" s="114">
        <v>0</v>
      </c>
      <c r="DN504" s="114">
        <v>0</v>
      </c>
      <c r="DO504" s="114">
        <v>0</v>
      </c>
      <c r="DP504" s="114">
        <v>0</v>
      </c>
      <c r="DQ504" s="114">
        <v>0</v>
      </c>
      <c r="DR504" s="114">
        <v>0</v>
      </c>
      <c r="DS504" s="114">
        <v>0</v>
      </c>
      <c r="DT504" s="114">
        <v>0</v>
      </c>
      <c r="DU504" s="114">
        <v>0</v>
      </c>
      <c r="DV504" s="114">
        <v>0</v>
      </c>
      <c r="DW504" s="114">
        <v>0</v>
      </c>
      <c r="DX504" s="114">
        <v>0</v>
      </c>
      <c r="DY504" s="114">
        <v>0</v>
      </c>
      <c r="DZ504" s="114">
        <v>0</v>
      </c>
      <c r="EA504" s="114">
        <v>0</v>
      </c>
      <c r="EB504" s="114">
        <v>0</v>
      </c>
      <c r="EC504" s="114">
        <v>0</v>
      </c>
      <c r="ED504" s="114">
        <v>0</v>
      </c>
      <c r="EE504" s="114">
        <v>0</v>
      </c>
      <c r="EF504" s="114">
        <v>0</v>
      </c>
      <c r="EG504" s="114">
        <v>0</v>
      </c>
      <c r="EH504" s="114">
        <v>0</v>
      </c>
      <c r="EI504" s="114">
        <v>0</v>
      </c>
      <c r="EJ504" s="114">
        <v>0</v>
      </c>
      <c r="EK504" s="114">
        <v>0</v>
      </c>
      <c r="EL504" s="114">
        <v>0</v>
      </c>
      <c r="EM504" s="114">
        <v>0</v>
      </c>
      <c r="EN504" s="114">
        <v>0</v>
      </c>
      <c r="EO504" s="114">
        <v>0</v>
      </c>
      <c r="EP504" s="114">
        <v>0</v>
      </c>
      <c r="EQ504" s="114">
        <v>0</v>
      </c>
      <c r="ER504" s="114">
        <v>0</v>
      </c>
      <c r="ES504" s="114">
        <v>0</v>
      </c>
      <c r="ET504" s="114">
        <v>0</v>
      </c>
      <c r="EU504" s="114">
        <v>0</v>
      </c>
      <c r="EV504" s="114">
        <v>0</v>
      </c>
      <c r="EW504" s="114">
        <v>0</v>
      </c>
      <c r="EX504" s="114">
        <v>0</v>
      </c>
      <c r="EY504" s="114">
        <v>0</v>
      </c>
      <c r="EZ504" s="114">
        <v>0</v>
      </c>
      <c r="FA504" s="114">
        <v>0</v>
      </c>
    </row>
    <row r="505" spans="1:157" s="71" customFormat="1" x14ac:dyDescent="0.25">
      <c r="A505">
        <v>25</v>
      </c>
      <c r="B505" t="s">
        <v>320</v>
      </c>
      <c r="C505" s="65" t="s">
        <v>1461</v>
      </c>
      <c r="D505" s="65" t="s">
        <v>1462</v>
      </c>
      <c r="E505" t="s">
        <v>1463</v>
      </c>
      <c r="F505" s="79" t="s">
        <v>766</v>
      </c>
      <c r="G505" s="19">
        <v>4</v>
      </c>
      <c r="H505" s="74">
        <v>4</v>
      </c>
      <c r="I505" s="67"/>
      <c r="J505" s="68">
        <v>9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2</v>
      </c>
      <c r="U505" s="114">
        <v>0</v>
      </c>
      <c r="V505" s="114">
        <v>0</v>
      </c>
      <c r="W505" s="114">
        <v>0</v>
      </c>
      <c r="X505" s="114">
        <v>0</v>
      </c>
      <c r="Y505" s="114">
        <v>7</v>
      </c>
      <c r="Z505" s="114">
        <v>0</v>
      </c>
      <c r="AA505" s="114">
        <v>0</v>
      </c>
      <c r="AB505" s="114">
        <v>0</v>
      </c>
      <c r="AC505" s="114">
        <v>0</v>
      </c>
      <c r="AD505" s="114">
        <v>0</v>
      </c>
      <c r="AE505" s="114">
        <v>0</v>
      </c>
      <c r="AF505" s="114">
        <v>0</v>
      </c>
      <c r="AG505" s="114">
        <v>0</v>
      </c>
      <c r="AH505" s="114">
        <v>0</v>
      </c>
      <c r="AI505" s="114">
        <v>0</v>
      </c>
      <c r="AJ505" s="114">
        <v>0</v>
      </c>
      <c r="AK505" s="114">
        <v>0</v>
      </c>
      <c r="AL505" s="114">
        <v>0</v>
      </c>
      <c r="AM505" s="114">
        <v>0</v>
      </c>
      <c r="AN505" s="114">
        <v>0</v>
      </c>
      <c r="AO505" s="114">
        <v>0</v>
      </c>
      <c r="AP505" s="114">
        <v>0</v>
      </c>
      <c r="AQ505" s="114">
        <v>0</v>
      </c>
      <c r="AR505" s="114">
        <v>0</v>
      </c>
      <c r="AS505" s="114">
        <v>0</v>
      </c>
      <c r="AT505" s="114">
        <v>0</v>
      </c>
      <c r="AU505" s="114">
        <v>0</v>
      </c>
      <c r="AV505" s="114">
        <v>0</v>
      </c>
      <c r="AW505" s="114">
        <v>0</v>
      </c>
      <c r="AX505" s="114">
        <v>0</v>
      </c>
      <c r="AY505" s="114">
        <v>0</v>
      </c>
      <c r="AZ505" s="114">
        <v>0</v>
      </c>
      <c r="BA505" s="114">
        <v>0</v>
      </c>
      <c r="BB505" s="114">
        <v>0</v>
      </c>
      <c r="BC505" s="114">
        <v>0</v>
      </c>
      <c r="BD505" s="114">
        <v>0</v>
      </c>
      <c r="BE505" s="114">
        <v>0</v>
      </c>
      <c r="BF505" s="114">
        <v>0</v>
      </c>
      <c r="BG505" s="114">
        <v>0</v>
      </c>
      <c r="BH505" s="114">
        <v>0</v>
      </c>
      <c r="BI505" s="114">
        <v>0</v>
      </c>
      <c r="BJ505" s="114">
        <v>0</v>
      </c>
      <c r="BK505" s="114">
        <v>0</v>
      </c>
      <c r="BL505" s="114">
        <v>0</v>
      </c>
      <c r="BM505" s="114">
        <v>0</v>
      </c>
      <c r="BN505" s="114">
        <v>0</v>
      </c>
      <c r="BO505" s="114">
        <v>0</v>
      </c>
      <c r="BP505" s="114">
        <v>0</v>
      </c>
      <c r="BQ505" s="114">
        <v>0</v>
      </c>
      <c r="BR505" s="114">
        <v>0</v>
      </c>
      <c r="BS505" s="114">
        <v>0</v>
      </c>
      <c r="BT505" s="114">
        <v>0</v>
      </c>
      <c r="BU505" s="114">
        <v>0</v>
      </c>
      <c r="BV505" s="114">
        <v>0</v>
      </c>
      <c r="BW505" s="114">
        <v>0</v>
      </c>
      <c r="BX505" s="114">
        <v>0</v>
      </c>
      <c r="BY505" s="114">
        <v>0</v>
      </c>
      <c r="BZ505" s="114">
        <v>0</v>
      </c>
      <c r="CA505" s="114">
        <v>0</v>
      </c>
      <c r="CB505" s="114">
        <v>0</v>
      </c>
      <c r="CC505" s="114">
        <v>0</v>
      </c>
      <c r="CD505" s="114">
        <v>0</v>
      </c>
      <c r="CE505" s="114">
        <v>0</v>
      </c>
      <c r="CF505" s="114">
        <v>0</v>
      </c>
      <c r="CG505" s="114">
        <v>0</v>
      </c>
      <c r="CH505" s="114">
        <v>0</v>
      </c>
      <c r="CI505" s="114">
        <v>0</v>
      </c>
      <c r="CJ505" s="114">
        <v>0</v>
      </c>
      <c r="CK505" s="114">
        <v>0</v>
      </c>
      <c r="CL505" s="114">
        <v>0</v>
      </c>
      <c r="CM505" s="114">
        <v>0</v>
      </c>
      <c r="CN505" s="114">
        <v>0</v>
      </c>
      <c r="CO505" s="114">
        <v>0</v>
      </c>
      <c r="CP505" s="114">
        <v>0</v>
      </c>
      <c r="CQ505" s="114">
        <v>0</v>
      </c>
      <c r="CR505" s="114">
        <v>0</v>
      </c>
      <c r="CS505" s="114">
        <v>0</v>
      </c>
      <c r="CT505" s="114">
        <v>0</v>
      </c>
      <c r="CU505" s="114">
        <v>0</v>
      </c>
      <c r="CV505" s="114">
        <v>0</v>
      </c>
      <c r="CW505" s="114">
        <v>0</v>
      </c>
      <c r="CX505" s="114">
        <v>0</v>
      </c>
      <c r="CY505" s="114">
        <v>0</v>
      </c>
      <c r="CZ505" s="114">
        <v>0</v>
      </c>
      <c r="DA505" s="114">
        <v>0</v>
      </c>
      <c r="DB505" s="114">
        <v>0</v>
      </c>
      <c r="DC505" s="114">
        <v>0</v>
      </c>
      <c r="DD505" s="114">
        <v>0</v>
      </c>
      <c r="DE505" s="114">
        <v>0</v>
      </c>
      <c r="DF505" s="114">
        <v>0</v>
      </c>
      <c r="DG505" s="114">
        <v>0</v>
      </c>
      <c r="DH505" s="114">
        <v>0</v>
      </c>
      <c r="DI505" s="114">
        <v>0</v>
      </c>
      <c r="DJ505" s="114">
        <v>0</v>
      </c>
      <c r="DK505" s="114">
        <v>0</v>
      </c>
      <c r="DL505" s="114">
        <v>0</v>
      </c>
      <c r="DM505" s="114">
        <v>0</v>
      </c>
      <c r="DN505" s="114">
        <v>0</v>
      </c>
      <c r="DO505" s="114">
        <v>0</v>
      </c>
      <c r="DP505" s="114">
        <v>0</v>
      </c>
      <c r="DQ505" s="114">
        <v>0</v>
      </c>
      <c r="DR505" s="114">
        <v>0</v>
      </c>
      <c r="DS505" s="114">
        <v>0</v>
      </c>
      <c r="DT505" s="114">
        <v>0</v>
      </c>
      <c r="DU505" s="114">
        <v>0</v>
      </c>
      <c r="DV505" s="114">
        <v>0</v>
      </c>
      <c r="DW505" s="114">
        <v>0</v>
      </c>
      <c r="DX505" s="114">
        <v>0</v>
      </c>
      <c r="DY505" s="114">
        <v>0</v>
      </c>
      <c r="DZ505" s="114">
        <v>0</v>
      </c>
      <c r="EA505" s="114">
        <v>0</v>
      </c>
      <c r="EB505" s="114">
        <v>0</v>
      </c>
      <c r="EC505" s="114">
        <v>0</v>
      </c>
      <c r="ED505" s="114">
        <v>0</v>
      </c>
      <c r="EE505" s="114">
        <v>0</v>
      </c>
      <c r="EF505" s="114">
        <v>0</v>
      </c>
      <c r="EG505" s="114">
        <v>0</v>
      </c>
      <c r="EH505" s="114">
        <v>0</v>
      </c>
      <c r="EI505" s="114">
        <v>0</v>
      </c>
      <c r="EJ505" s="114">
        <v>0</v>
      </c>
      <c r="EK505" s="114">
        <v>0</v>
      </c>
      <c r="EL505" s="114">
        <v>0</v>
      </c>
      <c r="EM505" s="114">
        <v>0</v>
      </c>
      <c r="EN505" s="114">
        <v>0</v>
      </c>
      <c r="EO505" s="114">
        <v>0</v>
      </c>
      <c r="EP505" s="114">
        <v>0</v>
      </c>
      <c r="EQ505" s="114">
        <v>0</v>
      </c>
      <c r="ER505" s="114">
        <v>0</v>
      </c>
      <c r="ES505" s="114">
        <v>0</v>
      </c>
      <c r="ET505" s="114">
        <v>0</v>
      </c>
      <c r="EU505" s="114">
        <v>0</v>
      </c>
      <c r="EV505" s="114">
        <v>0</v>
      </c>
      <c r="EW505" s="114">
        <v>0</v>
      </c>
      <c r="EX505" s="114">
        <v>0</v>
      </c>
      <c r="EY505" s="114">
        <v>0</v>
      </c>
      <c r="EZ505" s="114">
        <v>0</v>
      </c>
      <c r="FA505" s="114">
        <v>0</v>
      </c>
    </row>
    <row r="506" spans="1:157" s="71" customFormat="1" x14ac:dyDescent="0.25">
      <c r="A506" s="71">
        <v>25</v>
      </c>
      <c r="B506" s="71" t="s">
        <v>320</v>
      </c>
      <c r="C506" s="72" t="s">
        <v>1461</v>
      </c>
      <c r="D506" s="72" t="s">
        <v>1464</v>
      </c>
      <c r="E506" s="71" t="s">
        <v>1465</v>
      </c>
      <c r="F506" s="80" t="s">
        <v>766</v>
      </c>
      <c r="G506" s="74">
        <v>4</v>
      </c>
      <c r="H506" s="74">
        <v>4</v>
      </c>
      <c r="I506" s="75"/>
      <c r="J506" s="68">
        <v>44</v>
      </c>
      <c r="K506" s="114">
        <v>0</v>
      </c>
      <c r="L506" s="114">
        <v>0</v>
      </c>
      <c r="M506" s="114">
        <v>0</v>
      </c>
      <c r="N506" s="114">
        <v>0</v>
      </c>
      <c r="O506" s="114">
        <v>0</v>
      </c>
      <c r="P506" s="114">
        <v>0</v>
      </c>
      <c r="Q506" s="114">
        <v>0</v>
      </c>
      <c r="R506" s="114">
        <v>0</v>
      </c>
      <c r="S506" s="114">
        <v>0</v>
      </c>
      <c r="T506" s="114">
        <v>14</v>
      </c>
      <c r="U506" s="114">
        <v>0</v>
      </c>
      <c r="V506" s="114">
        <v>0</v>
      </c>
      <c r="W506" s="114">
        <v>0</v>
      </c>
      <c r="X506" s="114">
        <v>0</v>
      </c>
      <c r="Y506" s="114">
        <v>30</v>
      </c>
      <c r="Z506" s="114">
        <v>0</v>
      </c>
      <c r="AA506" s="114">
        <v>0</v>
      </c>
      <c r="AB506" s="114">
        <v>0</v>
      </c>
      <c r="AC506" s="114">
        <v>0</v>
      </c>
      <c r="AD506" s="114">
        <v>0</v>
      </c>
      <c r="AE506" s="114">
        <v>0</v>
      </c>
      <c r="AF506" s="114">
        <v>0</v>
      </c>
      <c r="AG506" s="114">
        <v>0</v>
      </c>
      <c r="AH506" s="114">
        <v>0</v>
      </c>
      <c r="AI506" s="114">
        <v>0</v>
      </c>
      <c r="AJ506" s="114">
        <v>0</v>
      </c>
      <c r="AK506" s="114">
        <v>0</v>
      </c>
      <c r="AL506" s="114">
        <v>0</v>
      </c>
      <c r="AM506" s="114">
        <v>0</v>
      </c>
      <c r="AN506" s="114">
        <v>0</v>
      </c>
      <c r="AO506" s="114">
        <v>0</v>
      </c>
      <c r="AP506" s="114">
        <v>0</v>
      </c>
      <c r="AQ506" s="114">
        <v>0</v>
      </c>
      <c r="AR506" s="114">
        <v>0</v>
      </c>
      <c r="AS506" s="114">
        <v>0</v>
      </c>
      <c r="AT506" s="114">
        <v>0</v>
      </c>
      <c r="AU506" s="114">
        <v>0</v>
      </c>
      <c r="AV506" s="114">
        <v>0</v>
      </c>
      <c r="AW506" s="114">
        <v>0</v>
      </c>
      <c r="AX506" s="114">
        <v>0</v>
      </c>
      <c r="AY506" s="114">
        <v>0</v>
      </c>
      <c r="AZ506" s="114">
        <v>0</v>
      </c>
      <c r="BA506" s="114">
        <v>0</v>
      </c>
      <c r="BB506" s="114">
        <v>0</v>
      </c>
      <c r="BC506" s="114">
        <v>0</v>
      </c>
      <c r="BD506" s="114">
        <v>0</v>
      </c>
      <c r="BE506" s="114">
        <v>0</v>
      </c>
      <c r="BF506" s="114">
        <v>0</v>
      </c>
      <c r="BG506" s="114">
        <v>0</v>
      </c>
      <c r="BH506" s="114">
        <v>0</v>
      </c>
      <c r="BI506" s="114">
        <v>0</v>
      </c>
      <c r="BJ506" s="114">
        <v>0</v>
      </c>
      <c r="BK506" s="114">
        <v>0</v>
      </c>
      <c r="BL506" s="114">
        <v>0</v>
      </c>
      <c r="BM506" s="114">
        <v>0</v>
      </c>
      <c r="BN506" s="114">
        <v>0</v>
      </c>
      <c r="BO506" s="114">
        <v>0</v>
      </c>
      <c r="BP506" s="114">
        <v>0</v>
      </c>
      <c r="BQ506" s="114">
        <v>0</v>
      </c>
      <c r="BR506" s="114">
        <v>0</v>
      </c>
      <c r="BS506" s="114">
        <v>0</v>
      </c>
      <c r="BT506" s="114">
        <v>0</v>
      </c>
      <c r="BU506" s="114">
        <v>0</v>
      </c>
      <c r="BV506" s="114">
        <v>0</v>
      </c>
      <c r="BW506" s="114">
        <v>0</v>
      </c>
      <c r="BX506" s="114">
        <v>0</v>
      </c>
      <c r="BY506" s="114">
        <v>0</v>
      </c>
      <c r="BZ506" s="114">
        <v>0</v>
      </c>
      <c r="CA506" s="114">
        <v>0</v>
      </c>
      <c r="CB506" s="114">
        <v>0</v>
      </c>
      <c r="CC506" s="114">
        <v>0</v>
      </c>
      <c r="CD506" s="114">
        <v>0</v>
      </c>
      <c r="CE506" s="114">
        <v>0</v>
      </c>
      <c r="CF506" s="114">
        <v>0</v>
      </c>
      <c r="CG506" s="114">
        <v>0</v>
      </c>
      <c r="CH506" s="114">
        <v>0</v>
      </c>
      <c r="CI506" s="114">
        <v>0</v>
      </c>
      <c r="CJ506" s="114">
        <v>0</v>
      </c>
      <c r="CK506" s="114">
        <v>0</v>
      </c>
      <c r="CL506" s="114">
        <v>0</v>
      </c>
      <c r="CM506" s="114">
        <v>0</v>
      </c>
      <c r="CN506" s="114">
        <v>0</v>
      </c>
      <c r="CO506" s="114">
        <v>0</v>
      </c>
      <c r="CP506" s="114">
        <v>0</v>
      </c>
      <c r="CQ506" s="114">
        <v>0</v>
      </c>
      <c r="CR506" s="114">
        <v>0</v>
      </c>
      <c r="CS506" s="114">
        <v>0</v>
      </c>
      <c r="CT506" s="114">
        <v>0</v>
      </c>
      <c r="CU506" s="114">
        <v>0</v>
      </c>
      <c r="CV506" s="114">
        <v>0</v>
      </c>
      <c r="CW506" s="114">
        <v>0</v>
      </c>
      <c r="CX506" s="114">
        <v>0</v>
      </c>
      <c r="CY506" s="114">
        <v>0</v>
      </c>
      <c r="CZ506" s="114">
        <v>0</v>
      </c>
      <c r="DA506" s="114">
        <v>0</v>
      </c>
      <c r="DB506" s="114">
        <v>0</v>
      </c>
      <c r="DC506" s="114">
        <v>0</v>
      </c>
      <c r="DD506" s="114">
        <v>0</v>
      </c>
      <c r="DE506" s="114">
        <v>0</v>
      </c>
      <c r="DF506" s="114">
        <v>0</v>
      </c>
      <c r="DG506" s="114">
        <v>0</v>
      </c>
      <c r="DH506" s="114">
        <v>0</v>
      </c>
      <c r="DI506" s="114">
        <v>0</v>
      </c>
      <c r="DJ506" s="114">
        <v>0</v>
      </c>
      <c r="DK506" s="114">
        <v>0</v>
      </c>
      <c r="DL506" s="114">
        <v>0</v>
      </c>
      <c r="DM506" s="114">
        <v>0</v>
      </c>
      <c r="DN506" s="114">
        <v>0</v>
      </c>
      <c r="DO506" s="114">
        <v>0</v>
      </c>
      <c r="DP506" s="114">
        <v>0</v>
      </c>
      <c r="DQ506" s="114">
        <v>0</v>
      </c>
      <c r="DR506" s="114">
        <v>0</v>
      </c>
      <c r="DS506" s="114">
        <v>0</v>
      </c>
      <c r="DT506" s="114">
        <v>0</v>
      </c>
      <c r="DU506" s="114">
        <v>0</v>
      </c>
      <c r="DV506" s="114">
        <v>0</v>
      </c>
      <c r="DW506" s="114">
        <v>0</v>
      </c>
      <c r="DX506" s="114">
        <v>0</v>
      </c>
      <c r="DY506" s="114">
        <v>0</v>
      </c>
      <c r="DZ506" s="114">
        <v>0</v>
      </c>
      <c r="EA506" s="114">
        <v>0</v>
      </c>
      <c r="EB506" s="114">
        <v>0</v>
      </c>
      <c r="EC506" s="114">
        <v>0</v>
      </c>
      <c r="ED506" s="114">
        <v>0</v>
      </c>
      <c r="EE506" s="114">
        <v>0</v>
      </c>
      <c r="EF506" s="114">
        <v>0</v>
      </c>
      <c r="EG506" s="114">
        <v>0</v>
      </c>
      <c r="EH506" s="114">
        <v>0</v>
      </c>
      <c r="EI506" s="114">
        <v>0</v>
      </c>
      <c r="EJ506" s="114">
        <v>0</v>
      </c>
      <c r="EK506" s="114">
        <v>0</v>
      </c>
      <c r="EL506" s="114">
        <v>0</v>
      </c>
      <c r="EM506" s="114">
        <v>0</v>
      </c>
      <c r="EN506" s="114">
        <v>0</v>
      </c>
      <c r="EO506" s="114">
        <v>0</v>
      </c>
      <c r="EP506" s="114">
        <v>0</v>
      </c>
      <c r="EQ506" s="114">
        <v>0</v>
      </c>
      <c r="ER506" s="114">
        <v>0</v>
      </c>
      <c r="ES506" s="114">
        <v>0</v>
      </c>
      <c r="ET506" s="114">
        <v>0</v>
      </c>
      <c r="EU506" s="114">
        <v>0</v>
      </c>
      <c r="EV506" s="114">
        <v>0</v>
      </c>
      <c r="EW506" s="114">
        <v>0</v>
      </c>
      <c r="EX506" s="114">
        <v>0</v>
      </c>
      <c r="EY506" s="114">
        <v>0</v>
      </c>
      <c r="EZ506" s="114">
        <v>0</v>
      </c>
      <c r="FA506" s="114">
        <v>0</v>
      </c>
    </row>
    <row r="507" spans="1:157" x14ac:dyDescent="0.25">
      <c r="A507">
        <v>25</v>
      </c>
      <c r="B507" t="s">
        <v>320</v>
      </c>
      <c r="C507" s="65" t="s">
        <v>1461</v>
      </c>
      <c r="D507" s="65" t="s">
        <v>318</v>
      </c>
      <c r="E507" t="s">
        <v>319</v>
      </c>
      <c r="F507" s="79" t="s">
        <v>766</v>
      </c>
      <c r="G507" s="19">
        <v>2</v>
      </c>
      <c r="H507" s="74">
        <v>2</v>
      </c>
      <c r="I507" s="67"/>
      <c r="J507" s="68">
        <v>0</v>
      </c>
      <c r="K507" s="11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0</v>
      </c>
      <c r="AC507" s="114">
        <v>0</v>
      </c>
      <c r="AD507" s="114">
        <v>0</v>
      </c>
      <c r="AE507" s="114">
        <v>0</v>
      </c>
      <c r="AF507" s="114">
        <v>0</v>
      </c>
      <c r="AG507" s="114">
        <v>0</v>
      </c>
      <c r="AH507" s="114">
        <v>0</v>
      </c>
      <c r="AI507" s="114">
        <v>0</v>
      </c>
      <c r="AJ507" s="114">
        <v>0</v>
      </c>
      <c r="AK507" s="114">
        <v>0</v>
      </c>
      <c r="AL507" s="114">
        <v>0</v>
      </c>
      <c r="AM507" s="114">
        <v>0</v>
      </c>
      <c r="AN507" s="114">
        <v>0</v>
      </c>
      <c r="AO507" s="114">
        <v>0</v>
      </c>
      <c r="AP507" s="114">
        <v>0</v>
      </c>
      <c r="AQ507" s="114">
        <v>0</v>
      </c>
      <c r="AR507" s="114">
        <v>0</v>
      </c>
      <c r="AS507" s="114">
        <v>0</v>
      </c>
      <c r="AT507" s="114">
        <v>0</v>
      </c>
      <c r="AU507" s="114">
        <v>0</v>
      </c>
      <c r="AV507" s="114">
        <v>0</v>
      </c>
      <c r="AW507" s="114">
        <v>0</v>
      </c>
      <c r="AX507" s="114">
        <v>0</v>
      </c>
      <c r="AY507" s="114">
        <v>0</v>
      </c>
      <c r="AZ507" s="114">
        <v>0</v>
      </c>
      <c r="BA507" s="114">
        <v>0</v>
      </c>
      <c r="BB507" s="114">
        <v>0</v>
      </c>
      <c r="BC507" s="114">
        <v>0</v>
      </c>
      <c r="BD507" s="114">
        <v>0</v>
      </c>
      <c r="BE507" s="114">
        <v>0</v>
      </c>
      <c r="BF507" s="114">
        <v>0</v>
      </c>
      <c r="BG507" s="114">
        <v>0</v>
      </c>
      <c r="BH507" s="114">
        <v>0</v>
      </c>
      <c r="BI507" s="114">
        <v>0</v>
      </c>
      <c r="BJ507" s="114">
        <v>0</v>
      </c>
      <c r="BK507" s="114">
        <v>0</v>
      </c>
      <c r="BL507" s="114">
        <v>0</v>
      </c>
      <c r="BM507" s="114">
        <v>0</v>
      </c>
      <c r="BN507" s="114">
        <v>0</v>
      </c>
      <c r="BO507" s="114">
        <v>0</v>
      </c>
      <c r="BP507" s="114">
        <v>0</v>
      </c>
      <c r="BQ507" s="114">
        <v>0</v>
      </c>
      <c r="BR507" s="114">
        <v>0</v>
      </c>
      <c r="BS507" s="114">
        <v>0</v>
      </c>
      <c r="BT507" s="114">
        <v>0</v>
      </c>
      <c r="BU507" s="114">
        <v>0</v>
      </c>
      <c r="BV507" s="114">
        <v>0</v>
      </c>
      <c r="BW507" s="114">
        <v>0</v>
      </c>
      <c r="BX507" s="114">
        <v>0</v>
      </c>
      <c r="BY507" s="114">
        <v>0</v>
      </c>
      <c r="BZ507" s="114">
        <v>0</v>
      </c>
      <c r="CA507" s="114">
        <v>0</v>
      </c>
      <c r="CB507" s="114">
        <v>0</v>
      </c>
      <c r="CC507" s="114">
        <v>0</v>
      </c>
      <c r="CD507" s="114">
        <v>0</v>
      </c>
      <c r="CE507" s="114">
        <v>0</v>
      </c>
      <c r="CF507" s="114">
        <v>0</v>
      </c>
      <c r="CG507" s="114">
        <v>0</v>
      </c>
      <c r="CH507" s="114">
        <v>0</v>
      </c>
      <c r="CI507" s="114">
        <v>0</v>
      </c>
      <c r="CJ507" s="114">
        <v>0</v>
      </c>
      <c r="CK507" s="114">
        <v>0</v>
      </c>
      <c r="CL507" s="114">
        <v>0</v>
      </c>
      <c r="CM507" s="114">
        <v>0</v>
      </c>
      <c r="CN507" s="114">
        <v>0</v>
      </c>
      <c r="CO507" s="114">
        <v>0</v>
      </c>
      <c r="CP507" s="114">
        <v>0</v>
      </c>
      <c r="CQ507" s="114">
        <v>0</v>
      </c>
      <c r="CR507" s="114">
        <v>0</v>
      </c>
      <c r="CS507" s="114">
        <v>0</v>
      </c>
      <c r="CT507" s="114">
        <v>0</v>
      </c>
      <c r="CU507" s="114">
        <v>0</v>
      </c>
      <c r="CV507" s="114">
        <v>0</v>
      </c>
      <c r="CW507" s="114">
        <v>0</v>
      </c>
      <c r="CX507" s="114">
        <v>0</v>
      </c>
      <c r="CY507" s="114">
        <v>0</v>
      </c>
      <c r="CZ507" s="114">
        <v>0</v>
      </c>
      <c r="DA507" s="114">
        <v>0</v>
      </c>
      <c r="DB507" s="114">
        <v>0</v>
      </c>
      <c r="DC507" s="114">
        <v>0</v>
      </c>
      <c r="DD507" s="114">
        <v>0</v>
      </c>
      <c r="DE507" s="114">
        <v>0</v>
      </c>
      <c r="DF507" s="114">
        <v>0</v>
      </c>
      <c r="DG507" s="114">
        <v>0</v>
      </c>
      <c r="DH507" s="114">
        <v>0</v>
      </c>
      <c r="DI507" s="114">
        <v>0</v>
      </c>
      <c r="DJ507" s="114">
        <v>0</v>
      </c>
      <c r="DK507" s="114">
        <v>0</v>
      </c>
      <c r="DL507" s="114">
        <v>0</v>
      </c>
      <c r="DM507" s="114">
        <v>0</v>
      </c>
      <c r="DN507" s="114">
        <v>0</v>
      </c>
      <c r="DO507" s="114">
        <v>0</v>
      </c>
      <c r="DP507" s="114">
        <v>0</v>
      </c>
      <c r="DQ507" s="114">
        <v>0</v>
      </c>
      <c r="DR507" s="114">
        <v>0</v>
      </c>
      <c r="DS507" s="114">
        <v>0</v>
      </c>
      <c r="DT507" s="114">
        <v>0</v>
      </c>
      <c r="DU507" s="114">
        <v>0</v>
      </c>
      <c r="DV507" s="114">
        <v>0</v>
      </c>
      <c r="DW507" s="114">
        <v>0</v>
      </c>
      <c r="DX507" s="114">
        <v>0</v>
      </c>
      <c r="DY507" s="114">
        <v>0</v>
      </c>
      <c r="DZ507" s="114">
        <v>0</v>
      </c>
      <c r="EA507" s="114">
        <v>0</v>
      </c>
      <c r="EB507" s="114">
        <v>0</v>
      </c>
      <c r="EC507" s="114">
        <v>0</v>
      </c>
      <c r="ED507" s="114">
        <v>0</v>
      </c>
      <c r="EE507" s="114">
        <v>0</v>
      </c>
      <c r="EF507" s="114">
        <v>0</v>
      </c>
      <c r="EG507" s="114">
        <v>0</v>
      </c>
      <c r="EH507" s="114">
        <v>0</v>
      </c>
      <c r="EI507" s="114">
        <v>0</v>
      </c>
      <c r="EJ507" s="114">
        <v>0</v>
      </c>
      <c r="EK507" s="114">
        <v>0</v>
      </c>
      <c r="EL507" s="114">
        <v>0</v>
      </c>
      <c r="EM507" s="114">
        <v>0</v>
      </c>
      <c r="EN507" s="114">
        <v>0</v>
      </c>
      <c r="EO507" s="114">
        <v>0</v>
      </c>
      <c r="EP507" s="114">
        <v>0</v>
      </c>
      <c r="EQ507" s="114">
        <v>0</v>
      </c>
      <c r="ER507" s="114">
        <v>0</v>
      </c>
      <c r="ES507" s="114">
        <v>0</v>
      </c>
      <c r="ET507" s="114">
        <v>0</v>
      </c>
      <c r="EU507" s="114">
        <v>0</v>
      </c>
      <c r="EV507" s="114">
        <v>0</v>
      </c>
      <c r="EW507" s="114">
        <v>0</v>
      </c>
      <c r="EX507" s="114">
        <v>0</v>
      </c>
      <c r="EY507" s="114">
        <v>0</v>
      </c>
      <c r="EZ507" s="114">
        <v>0</v>
      </c>
      <c r="FA507" s="114">
        <v>0</v>
      </c>
    </row>
    <row r="508" spans="1:157" x14ac:dyDescent="0.25">
      <c r="A508">
        <v>25</v>
      </c>
      <c r="B508" t="s">
        <v>320</v>
      </c>
      <c r="C508" s="65" t="s">
        <v>1461</v>
      </c>
      <c r="D508" s="65" t="s">
        <v>345</v>
      </c>
      <c r="E508" t="s">
        <v>346</v>
      </c>
      <c r="F508" s="79" t="s">
        <v>766</v>
      </c>
      <c r="G508" s="19">
        <v>2</v>
      </c>
      <c r="H508" s="74">
        <v>2</v>
      </c>
      <c r="I508" s="67"/>
      <c r="J508" s="68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  <c r="AC508" s="114">
        <v>0</v>
      </c>
      <c r="AD508" s="114">
        <v>0</v>
      </c>
      <c r="AE508" s="114">
        <v>0</v>
      </c>
      <c r="AF508" s="114">
        <v>0</v>
      </c>
      <c r="AG508" s="114">
        <v>0</v>
      </c>
      <c r="AH508" s="114">
        <v>0</v>
      </c>
      <c r="AI508" s="114">
        <v>0</v>
      </c>
      <c r="AJ508" s="114">
        <v>0</v>
      </c>
      <c r="AK508" s="114">
        <v>0</v>
      </c>
      <c r="AL508" s="114">
        <v>0</v>
      </c>
      <c r="AM508" s="114">
        <v>0</v>
      </c>
      <c r="AN508" s="114">
        <v>0</v>
      </c>
      <c r="AO508" s="114">
        <v>0</v>
      </c>
      <c r="AP508" s="114">
        <v>0</v>
      </c>
      <c r="AQ508" s="114">
        <v>0</v>
      </c>
      <c r="AR508" s="114">
        <v>0</v>
      </c>
      <c r="AS508" s="114">
        <v>0</v>
      </c>
      <c r="AT508" s="114">
        <v>0</v>
      </c>
      <c r="AU508" s="114">
        <v>0</v>
      </c>
      <c r="AV508" s="114">
        <v>0</v>
      </c>
      <c r="AW508" s="114">
        <v>0</v>
      </c>
      <c r="AX508" s="114">
        <v>0</v>
      </c>
      <c r="AY508" s="114">
        <v>0</v>
      </c>
      <c r="AZ508" s="114">
        <v>0</v>
      </c>
      <c r="BA508" s="114">
        <v>0</v>
      </c>
      <c r="BB508" s="114">
        <v>0</v>
      </c>
      <c r="BC508" s="114">
        <v>0</v>
      </c>
      <c r="BD508" s="114">
        <v>0</v>
      </c>
      <c r="BE508" s="114">
        <v>0</v>
      </c>
      <c r="BF508" s="114">
        <v>0</v>
      </c>
      <c r="BG508" s="114">
        <v>0</v>
      </c>
      <c r="BH508" s="114">
        <v>0</v>
      </c>
      <c r="BI508" s="114">
        <v>0</v>
      </c>
      <c r="BJ508" s="114">
        <v>0</v>
      </c>
      <c r="BK508" s="114">
        <v>0</v>
      </c>
      <c r="BL508" s="114">
        <v>0</v>
      </c>
      <c r="BM508" s="114">
        <v>0</v>
      </c>
      <c r="BN508" s="114">
        <v>0</v>
      </c>
      <c r="BO508" s="114">
        <v>0</v>
      </c>
      <c r="BP508" s="114">
        <v>0</v>
      </c>
      <c r="BQ508" s="114">
        <v>0</v>
      </c>
      <c r="BR508" s="114">
        <v>0</v>
      </c>
      <c r="BS508" s="114">
        <v>0</v>
      </c>
      <c r="BT508" s="114">
        <v>0</v>
      </c>
      <c r="BU508" s="114">
        <v>0</v>
      </c>
      <c r="BV508" s="114">
        <v>0</v>
      </c>
      <c r="BW508" s="114">
        <v>0</v>
      </c>
      <c r="BX508" s="114">
        <v>0</v>
      </c>
      <c r="BY508" s="114">
        <v>0</v>
      </c>
      <c r="BZ508" s="114">
        <v>0</v>
      </c>
      <c r="CA508" s="114">
        <v>0</v>
      </c>
      <c r="CB508" s="114">
        <v>0</v>
      </c>
      <c r="CC508" s="114">
        <v>0</v>
      </c>
      <c r="CD508" s="114">
        <v>0</v>
      </c>
      <c r="CE508" s="114">
        <v>0</v>
      </c>
      <c r="CF508" s="114">
        <v>0</v>
      </c>
      <c r="CG508" s="114">
        <v>0</v>
      </c>
      <c r="CH508" s="114">
        <v>0</v>
      </c>
      <c r="CI508" s="114">
        <v>0</v>
      </c>
      <c r="CJ508" s="114">
        <v>0</v>
      </c>
      <c r="CK508" s="114">
        <v>0</v>
      </c>
      <c r="CL508" s="114">
        <v>0</v>
      </c>
      <c r="CM508" s="114">
        <v>0</v>
      </c>
      <c r="CN508" s="114">
        <v>0</v>
      </c>
      <c r="CO508" s="114">
        <v>0</v>
      </c>
      <c r="CP508" s="114">
        <v>0</v>
      </c>
      <c r="CQ508" s="114">
        <v>0</v>
      </c>
      <c r="CR508" s="114">
        <v>0</v>
      </c>
      <c r="CS508" s="114">
        <v>0</v>
      </c>
      <c r="CT508" s="114">
        <v>0</v>
      </c>
      <c r="CU508" s="114">
        <v>0</v>
      </c>
      <c r="CV508" s="114">
        <v>0</v>
      </c>
      <c r="CW508" s="114">
        <v>0</v>
      </c>
      <c r="CX508" s="114">
        <v>0</v>
      </c>
      <c r="CY508" s="114">
        <v>0</v>
      </c>
      <c r="CZ508" s="114">
        <v>0</v>
      </c>
      <c r="DA508" s="114">
        <v>0</v>
      </c>
      <c r="DB508" s="114">
        <v>0</v>
      </c>
      <c r="DC508" s="114">
        <v>0</v>
      </c>
      <c r="DD508" s="114">
        <v>0</v>
      </c>
      <c r="DE508" s="114">
        <v>0</v>
      </c>
      <c r="DF508" s="114">
        <v>0</v>
      </c>
      <c r="DG508" s="114">
        <v>0</v>
      </c>
      <c r="DH508" s="114">
        <v>0</v>
      </c>
      <c r="DI508" s="114">
        <v>0</v>
      </c>
      <c r="DJ508" s="114">
        <v>0</v>
      </c>
      <c r="DK508" s="114">
        <v>0</v>
      </c>
      <c r="DL508" s="114">
        <v>0</v>
      </c>
      <c r="DM508" s="114">
        <v>0</v>
      </c>
      <c r="DN508" s="114">
        <v>0</v>
      </c>
      <c r="DO508" s="114">
        <v>0</v>
      </c>
      <c r="DP508" s="114">
        <v>0</v>
      </c>
      <c r="DQ508" s="114">
        <v>0</v>
      </c>
      <c r="DR508" s="114">
        <v>0</v>
      </c>
      <c r="DS508" s="114">
        <v>0</v>
      </c>
      <c r="DT508" s="114">
        <v>0</v>
      </c>
      <c r="DU508" s="114">
        <v>0</v>
      </c>
      <c r="DV508" s="114">
        <v>0</v>
      </c>
      <c r="DW508" s="114">
        <v>0</v>
      </c>
      <c r="DX508" s="114">
        <v>0</v>
      </c>
      <c r="DY508" s="114">
        <v>0</v>
      </c>
      <c r="DZ508" s="114">
        <v>0</v>
      </c>
      <c r="EA508" s="114">
        <v>0</v>
      </c>
      <c r="EB508" s="114">
        <v>0</v>
      </c>
      <c r="EC508" s="114">
        <v>0</v>
      </c>
      <c r="ED508" s="114">
        <v>0</v>
      </c>
      <c r="EE508" s="114">
        <v>0</v>
      </c>
      <c r="EF508" s="114">
        <v>0</v>
      </c>
      <c r="EG508" s="114">
        <v>0</v>
      </c>
      <c r="EH508" s="114">
        <v>0</v>
      </c>
      <c r="EI508" s="114">
        <v>0</v>
      </c>
      <c r="EJ508" s="114">
        <v>0</v>
      </c>
      <c r="EK508" s="114">
        <v>0</v>
      </c>
      <c r="EL508" s="114">
        <v>0</v>
      </c>
      <c r="EM508" s="114">
        <v>0</v>
      </c>
      <c r="EN508" s="114">
        <v>0</v>
      </c>
      <c r="EO508" s="114">
        <v>0</v>
      </c>
      <c r="EP508" s="114">
        <v>0</v>
      </c>
      <c r="EQ508" s="114">
        <v>0</v>
      </c>
      <c r="ER508" s="114">
        <v>0</v>
      </c>
      <c r="ES508" s="114">
        <v>0</v>
      </c>
      <c r="ET508" s="114">
        <v>0</v>
      </c>
      <c r="EU508" s="114">
        <v>0</v>
      </c>
      <c r="EV508" s="114">
        <v>0</v>
      </c>
      <c r="EW508" s="114">
        <v>0</v>
      </c>
      <c r="EX508" s="114">
        <v>0</v>
      </c>
      <c r="EY508" s="114">
        <v>0</v>
      </c>
      <c r="EZ508" s="114">
        <v>0</v>
      </c>
      <c r="FA508" s="114">
        <v>0</v>
      </c>
    </row>
    <row r="509" spans="1:157" x14ac:dyDescent="0.25">
      <c r="A509">
        <v>25</v>
      </c>
      <c r="B509" t="s">
        <v>320</v>
      </c>
      <c r="C509" s="65" t="s">
        <v>1461</v>
      </c>
      <c r="D509" s="65" t="s">
        <v>1466</v>
      </c>
      <c r="E509" t="s">
        <v>1467</v>
      </c>
      <c r="F509" s="79" t="s">
        <v>766</v>
      </c>
      <c r="G509" s="19">
        <v>2</v>
      </c>
      <c r="H509" s="74">
        <v>2</v>
      </c>
      <c r="I509" s="67"/>
      <c r="J509" s="68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0</v>
      </c>
      <c r="Z509" s="114">
        <v>0</v>
      </c>
      <c r="AA509" s="114">
        <v>0</v>
      </c>
      <c r="AB509" s="114">
        <v>0</v>
      </c>
      <c r="AC509" s="114">
        <v>0</v>
      </c>
      <c r="AD509" s="114">
        <v>0</v>
      </c>
      <c r="AE509" s="114">
        <v>0</v>
      </c>
      <c r="AF509" s="114">
        <v>0</v>
      </c>
      <c r="AG509" s="114">
        <v>0</v>
      </c>
      <c r="AH509" s="114">
        <v>0</v>
      </c>
      <c r="AI509" s="114">
        <v>0</v>
      </c>
      <c r="AJ509" s="114">
        <v>0</v>
      </c>
      <c r="AK509" s="114">
        <v>0</v>
      </c>
      <c r="AL509" s="114">
        <v>0</v>
      </c>
      <c r="AM509" s="114">
        <v>0</v>
      </c>
      <c r="AN509" s="114">
        <v>0</v>
      </c>
      <c r="AO509" s="114">
        <v>0</v>
      </c>
      <c r="AP509" s="114">
        <v>0</v>
      </c>
      <c r="AQ509" s="114">
        <v>0</v>
      </c>
      <c r="AR509" s="114">
        <v>0</v>
      </c>
      <c r="AS509" s="114">
        <v>0</v>
      </c>
      <c r="AT509" s="114">
        <v>0</v>
      </c>
      <c r="AU509" s="114">
        <v>0</v>
      </c>
      <c r="AV509" s="114">
        <v>0</v>
      </c>
      <c r="AW509" s="114">
        <v>0</v>
      </c>
      <c r="AX509" s="114">
        <v>0</v>
      </c>
      <c r="AY509" s="114">
        <v>0</v>
      </c>
      <c r="AZ509" s="114">
        <v>0</v>
      </c>
      <c r="BA509" s="114">
        <v>0</v>
      </c>
      <c r="BB509" s="114">
        <v>0</v>
      </c>
      <c r="BC509" s="114">
        <v>0</v>
      </c>
      <c r="BD509" s="114">
        <v>0</v>
      </c>
      <c r="BE509" s="114">
        <v>0</v>
      </c>
      <c r="BF509" s="114">
        <v>0</v>
      </c>
      <c r="BG509" s="114">
        <v>0</v>
      </c>
      <c r="BH509" s="114">
        <v>0</v>
      </c>
      <c r="BI509" s="114">
        <v>0</v>
      </c>
      <c r="BJ509" s="114">
        <v>0</v>
      </c>
      <c r="BK509" s="114">
        <v>0</v>
      </c>
      <c r="BL509" s="114">
        <v>0</v>
      </c>
      <c r="BM509" s="114">
        <v>0</v>
      </c>
      <c r="BN509" s="114">
        <v>0</v>
      </c>
      <c r="BO509" s="114">
        <v>0</v>
      </c>
      <c r="BP509" s="114">
        <v>0</v>
      </c>
      <c r="BQ509" s="114">
        <v>0</v>
      </c>
      <c r="BR509" s="114">
        <v>0</v>
      </c>
      <c r="BS509" s="114">
        <v>0</v>
      </c>
      <c r="BT509" s="114">
        <v>0</v>
      </c>
      <c r="BU509" s="114">
        <v>0</v>
      </c>
      <c r="BV509" s="114">
        <v>0</v>
      </c>
      <c r="BW509" s="114">
        <v>0</v>
      </c>
      <c r="BX509" s="114">
        <v>0</v>
      </c>
      <c r="BY509" s="114">
        <v>0</v>
      </c>
      <c r="BZ509" s="114">
        <v>0</v>
      </c>
      <c r="CA509" s="114">
        <v>0</v>
      </c>
      <c r="CB509" s="114">
        <v>0</v>
      </c>
      <c r="CC509" s="114">
        <v>0</v>
      </c>
      <c r="CD509" s="114">
        <v>0</v>
      </c>
      <c r="CE509" s="114">
        <v>0</v>
      </c>
      <c r="CF509" s="114">
        <v>0</v>
      </c>
      <c r="CG509" s="114">
        <v>0</v>
      </c>
      <c r="CH509" s="114">
        <v>0</v>
      </c>
      <c r="CI509" s="114">
        <v>0</v>
      </c>
      <c r="CJ509" s="114">
        <v>0</v>
      </c>
      <c r="CK509" s="114">
        <v>0</v>
      </c>
      <c r="CL509" s="114">
        <v>0</v>
      </c>
      <c r="CM509" s="114">
        <v>0</v>
      </c>
      <c r="CN509" s="114">
        <v>0</v>
      </c>
      <c r="CO509" s="114">
        <v>0</v>
      </c>
      <c r="CP509" s="114">
        <v>0</v>
      </c>
      <c r="CQ509" s="114">
        <v>0</v>
      </c>
      <c r="CR509" s="114">
        <v>0</v>
      </c>
      <c r="CS509" s="114">
        <v>0</v>
      </c>
      <c r="CT509" s="114">
        <v>0</v>
      </c>
      <c r="CU509" s="114">
        <v>0</v>
      </c>
      <c r="CV509" s="114">
        <v>0</v>
      </c>
      <c r="CW509" s="114">
        <v>0</v>
      </c>
      <c r="CX509" s="114">
        <v>0</v>
      </c>
      <c r="CY509" s="114">
        <v>0</v>
      </c>
      <c r="CZ509" s="114">
        <v>0</v>
      </c>
      <c r="DA509" s="114">
        <v>0</v>
      </c>
      <c r="DB509" s="114">
        <v>0</v>
      </c>
      <c r="DC509" s="114">
        <v>0</v>
      </c>
      <c r="DD509" s="114">
        <v>0</v>
      </c>
      <c r="DE509" s="114">
        <v>0</v>
      </c>
      <c r="DF509" s="114">
        <v>0</v>
      </c>
      <c r="DG509" s="114">
        <v>0</v>
      </c>
      <c r="DH509" s="114">
        <v>0</v>
      </c>
      <c r="DI509" s="114">
        <v>0</v>
      </c>
      <c r="DJ509" s="114">
        <v>0</v>
      </c>
      <c r="DK509" s="114">
        <v>0</v>
      </c>
      <c r="DL509" s="114">
        <v>0</v>
      </c>
      <c r="DM509" s="114">
        <v>0</v>
      </c>
      <c r="DN509" s="114">
        <v>0</v>
      </c>
      <c r="DO509" s="114">
        <v>0</v>
      </c>
      <c r="DP509" s="114">
        <v>0</v>
      </c>
      <c r="DQ509" s="114">
        <v>0</v>
      </c>
      <c r="DR509" s="114">
        <v>0</v>
      </c>
      <c r="DS509" s="114">
        <v>0</v>
      </c>
      <c r="DT509" s="114">
        <v>0</v>
      </c>
      <c r="DU509" s="114">
        <v>0</v>
      </c>
      <c r="DV509" s="114">
        <v>0</v>
      </c>
      <c r="DW509" s="114">
        <v>0</v>
      </c>
      <c r="DX509" s="114">
        <v>0</v>
      </c>
      <c r="DY509" s="114">
        <v>0</v>
      </c>
      <c r="DZ509" s="114">
        <v>0</v>
      </c>
      <c r="EA509" s="114">
        <v>0</v>
      </c>
      <c r="EB509" s="114">
        <v>0</v>
      </c>
      <c r="EC509" s="114">
        <v>0</v>
      </c>
      <c r="ED509" s="114">
        <v>0</v>
      </c>
      <c r="EE509" s="114">
        <v>0</v>
      </c>
      <c r="EF509" s="114">
        <v>0</v>
      </c>
      <c r="EG509" s="114">
        <v>0</v>
      </c>
      <c r="EH509" s="114">
        <v>0</v>
      </c>
      <c r="EI509" s="114">
        <v>0</v>
      </c>
      <c r="EJ509" s="114">
        <v>0</v>
      </c>
      <c r="EK509" s="114">
        <v>0</v>
      </c>
      <c r="EL509" s="114">
        <v>0</v>
      </c>
      <c r="EM509" s="114">
        <v>0</v>
      </c>
      <c r="EN509" s="114">
        <v>0</v>
      </c>
      <c r="EO509" s="114">
        <v>0</v>
      </c>
      <c r="EP509" s="114">
        <v>0</v>
      </c>
      <c r="EQ509" s="114">
        <v>0</v>
      </c>
      <c r="ER509" s="114">
        <v>0</v>
      </c>
      <c r="ES509" s="114">
        <v>0</v>
      </c>
      <c r="ET509" s="114">
        <v>0</v>
      </c>
      <c r="EU509" s="114">
        <v>0</v>
      </c>
      <c r="EV509" s="114">
        <v>0</v>
      </c>
      <c r="EW509" s="114">
        <v>0</v>
      </c>
      <c r="EX509" s="114">
        <v>0</v>
      </c>
      <c r="EY509" s="114">
        <v>0</v>
      </c>
      <c r="EZ509" s="114">
        <v>0</v>
      </c>
      <c r="FA509" s="114">
        <v>0</v>
      </c>
    </row>
    <row r="510" spans="1:157" x14ac:dyDescent="0.25">
      <c r="A510">
        <v>25</v>
      </c>
      <c r="B510" t="s">
        <v>320</v>
      </c>
      <c r="C510" s="65" t="s">
        <v>1461</v>
      </c>
      <c r="D510" s="65" t="s">
        <v>1468</v>
      </c>
      <c r="E510" t="s">
        <v>1469</v>
      </c>
      <c r="F510" s="79" t="s">
        <v>766</v>
      </c>
      <c r="G510" s="19">
        <v>2</v>
      </c>
      <c r="H510" s="74">
        <v>2</v>
      </c>
      <c r="I510" s="67"/>
      <c r="J510" s="68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0</v>
      </c>
      <c r="Z510" s="114">
        <v>0</v>
      </c>
      <c r="AA510" s="114">
        <v>0</v>
      </c>
      <c r="AB510" s="114">
        <v>0</v>
      </c>
      <c r="AC510" s="114">
        <v>0</v>
      </c>
      <c r="AD510" s="114">
        <v>0</v>
      </c>
      <c r="AE510" s="114">
        <v>0</v>
      </c>
      <c r="AF510" s="114">
        <v>0</v>
      </c>
      <c r="AG510" s="114">
        <v>0</v>
      </c>
      <c r="AH510" s="114">
        <v>0</v>
      </c>
      <c r="AI510" s="114">
        <v>0</v>
      </c>
      <c r="AJ510" s="114">
        <v>0</v>
      </c>
      <c r="AK510" s="114">
        <v>0</v>
      </c>
      <c r="AL510" s="114">
        <v>0</v>
      </c>
      <c r="AM510" s="114">
        <v>0</v>
      </c>
      <c r="AN510" s="114">
        <v>0</v>
      </c>
      <c r="AO510" s="114">
        <v>0</v>
      </c>
      <c r="AP510" s="114">
        <v>0</v>
      </c>
      <c r="AQ510" s="114">
        <v>0</v>
      </c>
      <c r="AR510" s="114">
        <v>0</v>
      </c>
      <c r="AS510" s="114">
        <v>0</v>
      </c>
      <c r="AT510" s="114">
        <v>0</v>
      </c>
      <c r="AU510" s="114">
        <v>0</v>
      </c>
      <c r="AV510" s="114">
        <v>0</v>
      </c>
      <c r="AW510" s="114">
        <v>0</v>
      </c>
      <c r="AX510" s="114">
        <v>0</v>
      </c>
      <c r="AY510" s="114">
        <v>0</v>
      </c>
      <c r="AZ510" s="114">
        <v>0</v>
      </c>
      <c r="BA510" s="114">
        <v>0</v>
      </c>
      <c r="BB510" s="114">
        <v>0</v>
      </c>
      <c r="BC510" s="114">
        <v>0</v>
      </c>
      <c r="BD510" s="114">
        <v>0</v>
      </c>
      <c r="BE510" s="114">
        <v>0</v>
      </c>
      <c r="BF510" s="114">
        <v>0</v>
      </c>
      <c r="BG510" s="114">
        <v>0</v>
      </c>
      <c r="BH510" s="114">
        <v>0</v>
      </c>
      <c r="BI510" s="114">
        <v>0</v>
      </c>
      <c r="BJ510" s="114">
        <v>0</v>
      </c>
      <c r="BK510" s="114">
        <v>0</v>
      </c>
      <c r="BL510" s="114">
        <v>0</v>
      </c>
      <c r="BM510" s="114">
        <v>0</v>
      </c>
      <c r="BN510" s="114">
        <v>0</v>
      </c>
      <c r="BO510" s="114">
        <v>0</v>
      </c>
      <c r="BP510" s="114">
        <v>0</v>
      </c>
      <c r="BQ510" s="114">
        <v>0</v>
      </c>
      <c r="BR510" s="114">
        <v>0</v>
      </c>
      <c r="BS510" s="114">
        <v>0</v>
      </c>
      <c r="BT510" s="114">
        <v>0</v>
      </c>
      <c r="BU510" s="114">
        <v>0</v>
      </c>
      <c r="BV510" s="114">
        <v>0</v>
      </c>
      <c r="BW510" s="114">
        <v>0</v>
      </c>
      <c r="BX510" s="114">
        <v>0</v>
      </c>
      <c r="BY510" s="114">
        <v>0</v>
      </c>
      <c r="BZ510" s="114">
        <v>0</v>
      </c>
      <c r="CA510" s="114">
        <v>0</v>
      </c>
      <c r="CB510" s="114">
        <v>0</v>
      </c>
      <c r="CC510" s="114">
        <v>0</v>
      </c>
      <c r="CD510" s="114">
        <v>0</v>
      </c>
      <c r="CE510" s="114">
        <v>0</v>
      </c>
      <c r="CF510" s="114">
        <v>0</v>
      </c>
      <c r="CG510" s="114">
        <v>0</v>
      </c>
      <c r="CH510" s="114">
        <v>0</v>
      </c>
      <c r="CI510" s="114">
        <v>0</v>
      </c>
      <c r="CJ510" s="114">
        <v>0</v>
      </c>
      <c r="CK510" s="114">
        <v>0</v>
      </c>
      <c r="CL510" s="114">
        <v>0</v>
      </c>
      <c r="CM510" s="114">
        <v>0</v>
      </c>
      <c r="CN510" s="114">
        <v>0</v>
      </c>
      <c r="CO510" s="114">
        <v>0</v>
      </c>
      <c r="CP510" s="114">
        <v>0</v>
      </c>
      <c r="CQ510" s="114">
        <v>0</v>
      </c>
      <c r="CR510" s="114">
        <v>0</v>
      </c>
      <c r="CS510" s="114">
        <v>0</v>
      </c>
      <c r="CT510" s="114">
        <v>0</v>
      </c>
      <c r="CU510" s="114">
        <v>0</v>
      </c>
      <c r="CV510" s="114">
        <v>0</v>
      </c>
      <c r="CW510" s="114">
        <v>0</v>
      </c>
      <c r="CX510" s="114">
        <v>0</v>
      </c>
      <c r="CY510" s="114">
        <v>0</v>
      </c>
      <c r="CZ510" s="114">
        <v>0</v>
      </c>
      <c r="DA510" s="114">
        <v>0</v>
      </c>
      <c r="DB510" s="114">
        <v>0</v>
      </c>
      <c r="DC510" s="114">
        <v>0</v>
      </c>
      <c r="DD510" s="114">
        <v>0</v>
      </c>
      <c r="DE510" s="114">
        <v>0</v>
      </c>
      <c r="DF510" s="114">
        <v>0</v>
      </c>
      <c r="DG510" s="114">
        <v>0</v>
      </c>
      <c r="DH510" s="114">
        <v>0</v>
      </c>
      <c r="DI510" s="114">
        <v>0</v>
      </c>
      <c r="DJ510" s="114">
        <v>0</v>
      </c>
      <c r="DK510" s="114">
        <v>0</v>
      </c>
      <c r="DL510" s="114">
        <v>0</v>
      </c>
      <c r="DM510" s="114">
        <v>0</v>
      </c>
      <c r="DN510" s="114">
        <v>0</v>
      </c>
      <c r="DO510" s="114">
        <v>0</v>
      </c>
      <c r="DP510" s="114">
        <v>0</v>
      </c>
      <c r="DQ510" s="114">
        <v>0</v>
      </c>
      <c r="DR510" s="114">
        <v>0</v>
      </c>
      <c r="DS510" s="114">
        <v>0</v>
      </c>
      <c r="DT510" s="114">
        <v>0</v>
      </c>
      <c r="DU510" s="114">
        <v>0</v>
      </c>
      <c r="DV510" s="114">
        <v>0</v>
      </c>
      <c r="DW510" s="114">
        <v>0</v>
      </c>
      <c r="DX510" s="114">
        <v>0</v>
      </c>
      <c r="DY510" s="114">
        <v>0</v>
      </c>
      <c r="DZ510" s="114">
        <v>0</v>
      </c>
      <c r="EA510" s="114">
        <v>0</v>
      </c>
      <c r="EB510" s="114">
        <v>0</v>
      </c>
      <c r="EC510" s="114">
        <v>0</v>
      </c>
      <c r="ED510" s="114">
        <v>0</v>
      </c>
      <c r="EE510" s="114">
        <v>0</v>
      </c>
      <c r="EF510" s="114">
        <v>0</v>
      </c>
      <c r="EG510" s="114">
        <v>0</v>
      </c>
      <c r="EH510" s="114">
        <v>0</v>
      </c>
      <c r="EI510" s="114">
        <v>0</v>
      </c>
      <c r="EJ510" s="114">
        <v>0</v>
      </c>
      <c r="EK510" s="114">
        <v>0</v>
      </c>
      <c r="EL510" s="114">
        <v>0</v>
      </c>
      <c r="EM510" s="114">
        <v>0</v>
      </c>
      <c r="EN510" s="114">
        <v>0</v>
      </c>
      <c r="EO510" s="114">
        <v>0</v>
      </c>
      <c r="EP510" s="114">
        <v>0</v>
      </c>
      <c r="EQ510" s="114">
        <v>0</v>
      </c>
      <c r="ER510" s="114">
        <v>0</v>
      </c>
      <c r="ES510" s="114">
        <v>0</v>
      </c>
      <c r="ET510" s="114">
        <v>0</v>
      </c>
      <c r="EU510" s="114">
        <v>0</v>
      </c>
      <c r="EV510" s="114">
        <v>0</v>
      </c>
      <c r="EW510" s="114">
        <v>0</v>
      </c>
      <c r="EX510" s="114">
        <v>0</v>
      </c>
      <c r="EY510" s="114">
        <v>0</v>
      </c>
      <c r="EZ510" s="114">
        <v>0</v>
      </c>
      <c r="FA510" s="114">
        <v>0</v>
      </c>
    </row>
    <row r="511" spans="1:157" x14ac:dyDescent="0.25">
      <c r="A511">
        <v>25</v>
      </c>
      <c r="B511" t="s">
        <v>320</v>
      </c>
      <c r="C511" s="65" t="s">
        <v>1461</v>
      </c>
      <c r="D511" s="65" t="s">
        <v>1470</v>
      </c>
      <c r="E511" t="s">
        <v>1471</v>
      </c>
      <c r="F511" s="79" t="s">
        <v>766</v>
      </c>
      <c r="G511" s="19">
        <v>2</v>
      </c>
      <c r="H511" s="74">
        <v>2</v>
      </c>
      <c r="I511" s="67"/>
      <c r="J511" s="68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0</v>
      </c>
      <c r="AC511" s="114">
        <v>0</v>
      </c>
      <c r="AD511" s="114">
        <v>0</v>
      </c>
      <c r="AE511" s="114">
        <v>0</v>
      </c>
      <c r="AF511" s="114">
        <v>0</v>
      </c>
      <c r="AG511" s="114">
        <v>0</v>
      </c>
      <c r="AH511" s="114">
        <v>0</v>
      </c>
      <c r="AI511" s="114">
        <v>0</v>
      </c>
      <c r="AJ511" s="114">
        <v>0</v>
      </c>
      <c r="AK511" s="114">
        <v>0</v>
      </c>
      <c r="AL511" s="114">
        <v>0</v>
      </c>
      <c r="AM511" s="114">
        <v>0</v>
      </c>
      <c r="AN511" s="114">
        <v>0</v>
      </c>
      <c r="AO511" s="114">
        <v>0</v>
      </c>
      <c r="AP511" s="114">
        <v>0</v>
      </c>
      <c r="AQ511" s="114">
        <v>0</v>
      </c>
      <c r="AR511" s="114">
        <v>0</v>
      </c>
      <c r="AS511" s="114">
        <v>0</v>
      </c>
      <c r="AT511" s="114">
        <v>0</v>
      </c>
      <c r="AU511" s="114">
        <v>0</v>
      </c>
      <c r="AV511" s="114">
        <v>0</v>
      </c>
      <c r="AW511" s="114">
        <v>0</v>
      </c>
      <c r="AX511" s="114">
        <v>0</v>
      </c>
      <c r="AY511" s="114">
        <v>0</v>
      </c>
      <c r="AZ511" s="114">
        <v>0</v>
      </c>
      <c r="BA511" s="114">
        <v>0</v>
      </c>
      <c r="BB511" s="114">
        <v>0</v>
      </c>
      <c r="BC511" s="114">
        <v>0</v>
      </c>
      <c r="BD511" s="114">
        <v>0</v>
      </c>
      <c r="BE511" s="114">
        <v>0</v>
      </c>
      <c r="BF511" s="114">
        <v>0</v>
      </c>
      <c r="BG511" s="114">
        <v>0</v>
      </c>
      <c r="BH511" s="114">
        <v>0</v>
      </c>
      <c r="BI511" s="114">
        <v>0</v>
      </c>
      <c r="BJ511" s="114">
        <v>0</v>
      </c>
      <c r="BK511" s="114">
        <v>0</v>
      </c>
      <c r="BL511" s="114">
        <v>0</v>
      </c>
      <c r="BM511" s="114">
        <v>0</v>
      </c>
      <c r="BN511" s="114">
        <v>0</v>
      </c>
      <c r="BO511" s="114">
        <v>0</v>
      </c>
      <c r="BP511" s="114">
        <v>0</v>
      </c>
      <c r="BQ511" s="114">
        <v>0</v>
      </c>
      <c r="BR511" s="114">
        <v>0</v>
      </c>
      <c r="BS511" s="114">
        <v>0</v>
      </c>
      <c r="BT511" s="114">
        <v>0</v>
      </c>
      <c r="BU511" s="114">
        <v>0</v>
      </c>
      <c r="BV511" s="114">
        <v>0</v>
      </c>
      <c r="BW511" s="114">
        <v>0</v>
      </c>
      <c r="BX511" s="114">
        <v>0</v>
      </c>
      <c r="BY511" s="114">
        <v>0</v>
      </c>
      <c r="BZ511" s="114">
        <v>0</v>
      </c>
      <c r="CA511" s="114">
        <v>0</v>
      </c>
      <c r="CB511" s="114">
        <v>0</v>
      </c>
      <c r="CC511" s="114">
        <v>0</v>
      </c>
      <c r="CD511" s="114">
        <v>0</v>
      </c>
      <c r="CE511" s="114">
        <v>0</v>
      </c>
      <c r="CF511" s="114">
        <v>0</v>
      </c>
      <c r="CG511" s="114">
        <v>0</v>
      </c>
      <c r="CH511" s="114">
        <v>0</v>
      </c>
      <c r="CI511" s="114">
        <v>0</v>
      </c>
      <c r="CJ511" s="114">
        <v>0</v>
      </c>
      <c r="CK511" s="114">
        <v>0</v>
      </c>
      <c r="CL511" s="114">
        <v>0</v>
      </c>
      <c r="CM511" s="114">
        <v>0</v>
      </c>
      <c r="CN511" s="114">
        <v>0</v>
      </c>
      <c r="CO511" s="114">
        <v>0</v>
      </c>
      <c r="CP511" s="114">
        <v>0</v>
      </c>
      <c r="CQ511" s="114">
        <v>0</v>
      </c>
      <c r="CR511" s="114">
        <v>0</v>
      </c>
      <c r="CS511" s="114">
        <v>0</v>
      </c>
      <c r="CT511" s="114">
        <v>0</v>
      </c>
      <c r="CU511" s="114">
        <v>0</v>
      </c>
      <c r="CV511" s="114">
        <v>0</v>
      </c>
      <c r="CW511" s="114">
        <v>0</v>
      </c>
      <c r="CX511" s="114">
        <v>0</v>
      </c>
      <c r="CY511" s="114">
        <v>0</v>
      </c>
      <c r="CZ511" s="114">
        <v>0</v>
      </c>
      <c r="DA511" s="114">
        <v>0</v>
      </c>
      <c r="DB511" s="114">
        <v>0</v>
      </c>
      <c r="DC511" s="114">
        <v>0</v>
      </c>
      <c r="DD511" s="114">
        <v>0</v>
      </c>
      <c r="DE511" s="114">
        <v>0</v>
      </c>
      <c r="DF511" s="114">
        <v>0</v>
      </c>
      <c r="DG511" s="114">
        <v>0</v>
      </c>
      <c r="DH511" s="114">
        <v>0</v>
      </c>
      <c r="DI511" s="114">
        <v>0</v>
      </c>
      <c r="DJ511" s="114">
        <v>0</v>
      </c>
      <c r="DK511" s="114">
        <v>0</v>
      </c>
      <c r="DL511" s="114">
        <v>0</v>
      </c>
      <c r="DM511" s="114">
        <v>0</v>
      </c>
      <c r="DN511" s="114">
        <v>0</v>
      </c>
      <c r="DO511" s="114">
        <v>0</v>
      </c>
      <c r="DP511" s="114">
        <v>0</v>
      </c>
      <c r="DQ511" s="114">
        <v>0</v>
      </c>
      <c r="DR511" s="114">
        <v>0</v>
      </c>
      <c r="DS511" s="114">
        <v>0</v>
      </c>
      <c r="DT511" s="114">
        <v>0</v>
      </c>
      <c r="DU511" s="114">
        <v>0</v>
      </c>
      <c r="DV511" s="114">
        <v>0</v>
      </c>
      <c r="DW511" s="114">
        <v>0</v>
      </c>
      <c r="DX511" s="114">
        <v>0</v>
      </c>
      <c r="DY511" s="114">
        <v>0</v>
      </c>
      <c r="DZ511" s="114">
        <v>0</v>
      </c>
      <c r="EA511" s="114">
        <v>0</v>
      </c>
      <c r="EB511" s="114">
        <v>0</v>
      </c>
      <c r="EC511" s="114">
        <v>0</v>
      </c>
      <c r="ED511" s="114">
        <v>0</v>
      </c>
      <c r="EE511" s="114">
        <v>0</v>
      </c>
      <c r="EF511" s="114">
        <v>0</v>
      </c>
      <c r="EG511" s="114">
        <v>0</v>
      </c>
      <c r="EH511" s="114">
        <v>0</v>
      </c>
      <c r="EI511" s="114">
        <v>0</v>
      </c>
      <c r="EJ511" s="114">
        <v>0</v>
      </c>
      <c r="EK511" s="114">
        <v>0</v>
      </c>
      <c r="EL511" s="114">
        <v>0</v>
      </c>
      <c r="EM511" s="114">
        <v>0</v>
      </c>
      <c r="EN511" s="114">
        <v>0</v>
      </c>
      <c r="EO511" s="114">
        <v>0</v>
      </c>
      <c r="EP511" s="114">
        <v>0</v>
      </c>
      <c r="EQ511" s="114">
        <v>0</v>
      </c>
      <c r="ER511" s="114">
        <v>0</v>
      </c>
      <c r="ES511" s="114">
        <v>0</v>
      </c>
      <c r="ET511" s="114">
        <v>0</v>
      </c>
      <c r="EU511" s="114">
        <v>0</v>
      </c>
      <c r="EV511" s="114">
        <v>0</v>
      </c>
      <c r="EW511" s="114">
        <v>0</v>
      </c>
      <c r="EX511" s="114">
        <v>0</v>
      </c>
      <c r="EY511" s="114">
        <v>0</v>
      </c>
      <c r="EZ511" s="114">
        <v>0</v>
      </c>
      <c r="FA511" s="114">
        <v>0</v>
      </c>
    </row>
    <row r="512" spans="1:157" x14ac:dyDescent="0.25">
      <c r="A512">
        <v>25</v>
      </c>
      <c r="B512" t="s">
        <v>320</v>
      </c>
      <c r="C512" s="65" t="s">
        <v>1461</v>
      </c>
      <c r="D512" s="65" t="s">
        <v>1472</v>
      </c>
      <c r="E512" t="s">
        <v>1473</v>
      </c>
      <c r="F512" s="79" t="s">
        <v>766</v>
      </c>
      <c r="G512" s="19">
        <v>2</v>
      </c>
      <c r="H512" s="74">
        <v>2</v>
      </c>
      <c r="I512" s="67"/>
      <c r="J512" s="68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0</v>
      </c>
      <c r="Z512" s="114">
        <v>0</v>
      </c>
      <c r="AA512" s="114">
        <v>0</v>
      </c>
      <c r="AB512" s="114">
        <v>0</v>
      </c>
      <c r="AC512" s="114">
        <v>0</v>
      </c>
      <c r="AD512" s="114">
        <v>0</v>
      </c>
      <c r="AE512" s="114">
        <v>0</v>
      </c>
      <c r="AF512" s="114">
        <v>0</v>
      </c>
      <c r="AG512" s="114">
        <v>0</v>
      </c>
      <c r="AH512" s="114">
        <v>0</v>
      </c>
      <c r="AI512" s="114">
        <v>0</v>
      </c>
      <c r="AJ512" s="114">
        <v>0</v>
      </c>
      <c r="AK512" s="114">
        <v>0</v>
      </c>
      <c r="AL512" s="114">
        <v>0</v>
      </c>
      <c r="AM512" s="114">
        <v>0</v>
      </c>
      <c r="AN512" s="114">
        <v>0</v>
      </c>
      <c r="AO512" s="114">
        <v>0</v>
      </c>
      <c r="AP512" s="114">
        <v>0</v>
      </c>
      <c r="AQ512" s="114">
        <v>0</v>
      </c>
      <c r="AR512" s="114">
        <v>0</v>
      </c>
      <c r="AS512" s="114">
        <v>0</v>
      </c>
      <c r="AT512" s="114">
        <v>0</v>
      </c>
      <c r="AU512" s="114">
        <v>0</v>
      </c>
      <c r="AV512" s="114">
        <v>0</v>
      </c>
      <c r="AW512" s="114">
        <v>0</v>
      </c>
      <c r="AX512" s="114">
        <v>0</v>
      </c>
      <c r="AY512" s="114">
        <v>0</v>
      </c>
      <c r="AZ512" s="114">
        <v>0</v>
      </c>
      <c r="BA512" s="114">
        <v>0</v>
      </c>
      <c r="BB512" s="114">
        <v>0</v>
      </c>
      <c r="BC512" s="114">
        <v>0</v>
      </c>
      <c r="BD512" s="114">
        <v>0</v>
      </c>
      <c r="BE512" s="114">
        <v>0</v>
      </c>
      <c r="BF512" s="114">
        <v>0</v>
      </c>
      <c r="BG512" s="114">
        <v>0</v>
      </c>
      <c r="BH512" s="114">
        <v>0</v>
      </c>
      <c r="BI512" s="114">
        <v>0</v>
      </c>
      <c r="BJ512" s="114">
        <v>0</v>
      </c>
      <c r="BK512" s="114">
        <v>0</v>
      </c>
      <c r="BL512" s="114">
        <v>0</v>
      </c>
      <c r="BM512" s="114">
        <v>0</v>
      </c>
      <c r="BN512" s="114">
        <v>0</v>
      </c>
      <c r="BO512" s="114">
        <v>0</v>
      </c>
      <c r="BP512" s="114">
        <v>0</v>
      </c>
      <c r="BQ512" s="114">
        <v>0</v>
      </c>
      <c r="BR512" s="114">
        <v>0</v>
      </c>
      <c r="BS512" s="114">
        <v>0</v>
      </c>
      <c r="BT512" s="114">
        <v>0</v>
      </c>
      <c r="BU512" s="114">
        <v>0</v>
      </c>
      <c r="BV512" s="114">
        <v>0</v>
      </c>
      <c r="BW512" s="114">
        <v>0</v>
      </c>
      <c r="BX512" s="114">
        <v>0</v>
      </c>
      <c r="BY512" s="114">
        <v>0</v>
      </c>
      <c r="BZ512" s="114">
        <v>0</v>
      </c>
      <c r="CA512" s="114">
        <v>0</v>
      </c>
      <c r="CB512" s="114">
        <v>0</v>
      </c>
      <c r="CC512" s="114">
        <v>0</v>
      </c>
      <c r="CD512" s="114">
        <v>0</v>
      </c>
      <c r="CE512" s="114">
        <v>0</v>
      </c>
      <c r="CF512" s="114">
        <v>0</v>
      </c>
      <c r="CG512" s="114">
        <v>0</v>
      </c>
      <c r="CH512" s="114">
        <v>0</v>
      </c>
      <c r="CI512" s="114">
        <v>0</v>
      </c>
      <c r="CJ512" s="114">
        <v>0</v>
      </c>
      <c r="CK512" s="114">
        <v>0</v>
      </c>
      <c r="CL512" s="114">
        <v>0</v>
      </c>
      <c r="CM512" s="114">
        <v>0</v>
      </c>
      <c r="CN512" s="114">
        <v>0</v>
      </c>
      <c r="CO512" s="114">
        <v>0</v>
      </c>
      <c r="CP512" s="114">
        <v>0</v>
      </c>
      <c r="CQ512" s="114">
        <v>0</v>
      </c>
      <c r="CR512" s="114">
        <v>0</v>
      </c>
      <c r="CS512" s="114">
        <v>0</v>
      </c>
      <c r="CT512" s="114">
        <v>0</v>
      </c>
      <c r="CU512" s="114">
        <v>0</v>
      </c>
      <c r="CV512" s="114">
        <v>0</v>
      </c>
      <c r="CW512" s="114">
        <v>0</v>
      </c>
      <c r="CX512" s="114">
        <v>0</v>
      </c>
      <c r="CY512" s="114">
        <v>0</v>
      </c>
      <c r="CZ512" s="114">
        <v>0</v>
      </c>
      <c r="DA512" s="114">
        <v>0</v>
      </c>
      <c r="DB512" s="114">
        <v>0</v>
      </c>
      <c r="DC512" s="114">
        <v>0</v>
      </c>
      <c r="DD512" s="114">
        <v>0</v>
      </c>
      <c r="DE512" s="114">
        <v>0</v>
      </c>
      <c r="DF512" s="114">
        <v>0</v>
      </c>
      <c r="DG512" s="114">
        <v>0</v>
      </c>
      <c r="DH512" s="114">
        <v>0</v>
      </c>
      <c r="DI512" s="114">
        <v>0</v>
      </c>
      <c r="DJ512" s="114">
        <v>0</v>
      </c>
      <c r="DK512" s="114">
        <v>0</v>
      </c>
      <c r="DL512" s="114">
        <v>0</v>
      </c>
      <c r="DM512" s="114">
        <v>0</v>
      </c>
      <c r="DN512" s="114">
        <v>0</v>
      </c>
      <c r="DO512" s="114">
        <v>0</v>
      </c>
      <c r="DP512" s="114">
        <v>0</v>
      </c>
      <c r="DQ512" s="114">
        <v>0</v>
      </c>
      <c r="DR512" s="114">
        <v>0</v>
      </c>
      <c r="DS512" s="114">
        <v>0</v>
      </c>
      <c r="DT512" s="114">
        <v>0</v>
      </c>
      <c r="DU512" s="114">
        <v>0</v>
      </c>
      <c r="DV512" s="114">
        <v>0</v>
      </c>
      <c r="DW512" s="114">
        <v>0</v>
      </c>
      <c r="DX512" s="114">
        <v>0</v>
      </c>
      <c r="DY512" s="114">
        <v>0</v>
      </c>
      <c r="DZ512" s="114">
        <v>0</v>
      </c>
      <c r="EA512" s="114">
        <v>0</v>
      </c>
      <c r="EB512" s="114">
        <v>0</v>
      </c>
      <c r="EC512" s="114">
        <v>0</v>
      </c>
      <c r="ED512" s="114">
        <v>0</v>
      </c>
      <c r="EE512" s="114">
        <v>0</v>
      </c>
      <c r="EF512" s="114">
        <v>0</v>
      </c>
      <c r="EG512" s="114">
        <v>0</v>
      </c>
      <c r="EH512" s="114">
        <v>0</v>
      </c>
      <c r="EI512" s="114">
        <v>0</v>
      </c>
      <c r="EJ512" s="114">
        <v>0</v>
      </c>
      <c r="EK512" s="114">
        <v>0</v>
      </c>
      <c r="EL512" s="114">
        <v>0</v>
      </c>
      <c r="EM512" s="114">
        <v>0</v>
      </c>
      <c r="EN512" s="114">
        <v>0</v>
      </c>
      <c r="EO512" s="114">
        <v>0</v>
      </c>
      <c r="EP512" s="114">
        <v>0</v>
      </c>
      <c r="EQ512" s="114">
        <v>0</v>
      </c>
      <c r="ER512" s="114">
        <v>0</v>
      </c>
      <c r="ES512" s="114">
        <v>0</v>
      </c>
      <c r="ET512" s="114">
        <v>0</v>
      </c>
      <c r="EU512" s="114">
        <v>0</v>
      </c>
      <c r="EV512" s="114">
        <v>0</v>
      </c>
      <c r="EW512" s="114">
        <v>0</v>
      </c>
      <c r="EX512" s="114">
        <v>0</v>
      </c>
      <c r="EY512" s="114">
        <v>0</v>
      </c>
      <c r="EZ512" s="114">
        <v>0</v>
      </c>
      <c r="FA512" s="114">
        <v>0</v>
      </c>
    </row>
    <row r="513" spans="1:157" x14ac:dyDescent="0.25">
      <c r="A513">
        <v>25</v>
      </c>
      <c r="B513" t="s">
        <v>320</v>
      </c>
      <c r="C513" s="65" t="s">
        <v>1461</v>
      </c>
      <c r="D513" s="65" t="s">
        <v>1474</v>
      </c>
      <c r="E513" t="s">
        <v>1475</v>
      </c>
      <c r="F513" s="79" t="s">
        <v>766</v>
      </c>
      <c r="G513" s="19">
        <v>2</v>
      </c>
      <c r="H513" s="74">
        <v>2</v>
      </c>
      <c r="I513" s="67"/>
      <c r="J513" s="68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  <c r="AC513" s="114">
        <v>0</v>
      </c>
      <c r="AD513" s="114">
        <v>0</v>
      </c>
      <c r="AE513" s="114">
        <v>0</v>
      </c>
      <c r="AF513" s="114">
        <v>0</v>
      </c>
      <c r="AG513" s="114">
        <v>0</v>
      </c>
      <c r="AH513" s="114">
        <v>0</v>
      </c>
      <c r="AI513" s="114">
        <v>0</v>
      </c>
      <c r="AJ513" s="114">
        <v>0</v>
      </c>
      <c r="AK513" s="114">
        <v>0</v>
      </c>
      <c r="AL513" s="114">
        <v>0</v>
      </c>
      <c r="AM513" s="114">
        <v>0</v>
      </c>
      <c r="AN513" s="114">
        <v>0</v>
      </c>
      <c r="AO513" s="114">
        <v>0</v>
      </c>
      <c r="AP513" s="114">
        <v>0</v>
      </c>
      <c r="AQ513" s="114">
        <v>0</v>
      </c>
      <c r="AR513" s="114">
        <v>0</v>
      </c>
      <c r="AS513" s="114">
        <v>0</v>
      </c>
      <c r="AT513" s="114">
        <v>0</v>
      </c>
      <c r="AU513" s="114">
        <v>0</v>
      </c>
      <c r="AV513" s="114">
        <v>0</v>
      </c>
      <c r="AW513" s="114">
        <v>0</v>
      </c>
      <c r="AX513" s="114">
        <v>0</v>
      </c>
      <c r="AY513" s="114">
        <v>0</v>
      </c>
      <c r="AZ513" s="114">
        <v>0</v>
      </c>
      <c r="BA513" s="114">
        <v>0</v>
      </c>
      <c r="BB513" s="114">
        <v>0</v>
      </c>
      <c r="BC513" s="114">
        <v>0</v>
      </c>
      <c r="BD513" s="114">
        <v>0</v>
      </c>
      <c r="BE513" s="114">
        <v>0</v>
      </c>
      <c r="BF513" s="114">
        <v>0</v>
      </c>
      <c r="BG513" s="114">
        <v>0</v>
      </c>
      <c r="BH513" s="114">
        <v>0</v>
      </c>
      <c r="BI513" s="114">
        <v>0</v>
      </c>
      <c r="BJ513" s="114">
        <v>0</v>
      </c>
      <c r="BK513" s="114">
        <v>0</v>
      </c>
      <c r="BL513" s="114">
        <v>0</v>
      </c>
      <c r="BM513" s="114">
        <v>0</v>
      </c>
      <c r="BN513" s="114">
        <v>0</v>
      </c>
      <c r="BO513" s="114">
        <v>0</v>
      </c>
      <c r="BP513" s="114">
        <v>0</v>
      </c>
      <c r="BQ513" s="114">
        <v>0</v>
      </c>
      <c r="BR513" s="114">
        <v>0</v>
      </c>
      <c r="BS513" s="114">
        <v>0</v>
      </c>
      <c r="BT513" s="114">
        <v>0</v>
      </c>
      <c r="BU513" s="114">
        <v>0</v>
      </c>
      <c r="BV513" s="114">
        <v>0</v>
      </c>
      <c r="BW513" s="114">
        <v>0</v>
      </c>
      <c r="BX513" s="114">
        <v>0</v>
      </c>
      <c r="BY513" s="114">
        <v>0</v>
      </c>
      <c r="BZ513" s="114">
        <v>0</v>
      </c>
      <c r="CA513" s="114">
        <v>0</v>
      </c>
      <c r="CB513" s="114">
        <v>0</v>
      </c>
      <c r="CC513" s="114">
        <v>0</v>
      </c>
      <c r="CD513" s="114">
        <v>0</v>
      </c>
      <c r="CE513" s="114">
        <v>0</v>
      </c>
      <c r="CF513" s="114">
        <v>0</v>
      </c>
      <c r="CG513" s="114">
        <v>0</v>
      </c>
      <c r="CH513" s="114">
        <v>0</v>
      </c>
      <c r="CI513" s="114">
        <v>0</v>
      </c>
      <c r="CJ513" s="114">
        <v>0</v>
      </c>
      <c r="CK513" s="114">
        <v>0</v>
      </c>
      <c r="CL513" s="114">
        <v>0</v>
      </c>
      <c r="CM513" s="114">
        <v>0</v>
      </c>
      <c r="CN513" s="114">
        <v>0</v>
      </c>
      <c r="CO513" s="114">
        <v>0</v>
      </c>
      <c r="CP513" s="114">
        <v>0</v>
      </c>
      <c r="CQ513" s="114">
        <v>0</v>
      </c>
      <c r="CR513" s="114">
        <v>0</v>
      </c>
      <c r="CS513" s="114">
        <v>0</v>
      </c>
      <c r="CT513" s="114">
        <v>0</v>
      </c>
      <c r="CU513" s="114">
        <v>0</v>
      </c>
      <c r="CV513" s="114">
        <v>0</v>
      </c>
      <c r="CW513" s="114">
        <v>0</v>
      </c>
      <c r="CX513" s="114">
        <v>0</v>
      </c>
      <c r="CY513" s="114">
        <v>0</v>
      </c>
      <c r="CZ513" s="114">
        <v>0</v>
      </c>
      <c r="DA513" s="114">
        <v>0</v>
      </c>
      <c r="DB513" s="114">
        <v>0</v>
      </c>
      <c r="DC513" s="114">
        <v>0</v>
      </c>
      <c r="DD513" s="114">
        <v>0</v>
      </c>
      <c r="DE513" s="114">
        <v>0</v>
      </c>
      <c r="DF513" s="114">
        <v>0</v>
      </c>
      <c r="DG513" s="114">
        <v>0</v>
      </c>
      <c r="DH513" s="114">
        <v>0</v>
      </c>
      <c r="DI513" s="114">
        <v>0</v>
      </c>
      <c r="DJ513" s="114">
        <v>0</v>
      </c>
      <c r="DK513" s="114">
        <v>0</v>
      </c>
      <c r="DL513" s="114">
        <v>0</v>
      </c>
      <c r="DM513" s="114">
        <v>0</v>
      </c>
      <c r="DN513" s="114">
        <v>0</v>
      </c>
      <c r="DO513" s="114">
        <v>0</v>
      </c>
      <c r="DP513" s="114">
        <v>0</v>
      </c>
      <c r="DQ513" s="114">
        <v>0</v>
      </c>
      <c r="DR513" s="114">
        <v>0</v>
      </c>
      <c r="DS513" s="114">
        <v>0</v>
      </c>
      <c r="DT513" s="114">
        <v>0</v>
      </c>
      <c r="DU513" s="114">
        <v>0</v>
      </c>
      <c r="DV513" s="114">
        <v>0</v>
      </c>
      <c r="DW513" s="114">
        <v>0</v>
      </c>
      <c r="DX513" s="114">
        <v>0</v>
      </c>
      <c r="DY513" s="114">
        <v>0</v>
      </c>
      <c r="DZ513" s="114">
        <v>0</v>
      </c>
      <c r="EA513" s="114">
        <v>0</v>
      </c>
      <c r="EB513" s="114">
        <v>0</v>
      </c>
      <c r="EC513" s="114">
        <v>0</v>
      </c>
      <c r="ED513" s="114">
        <v>0</v>
      </c>
      <c r="EE513" s="114">
        <v>0</v>
      </c>
      <c r="EF513" s="114">
        <v>0</v>
      </c>
      <c r="EG513" s="114">
        <v>0</v>
      </c>
      <c r="EH513" s="114">
        <v>0</v>
      </c>
      <c r="EI513" s="114">
        <v>0</v>
      </c>
      <c r="EJ513" s="114">
        <v>0</v>
      </c>
      <c r="EK513" s="114">
        <v>0</v>
      </c>
      <c r="EL513" s="114">
        <v>0</v>
      </c>
      <c r="EM513" s="114">
        <v>0</v>
      </c>
      <c r="EN513" s="114">
        <v>0</v>
      </c>
      <c r="EO513" s="114">
        <v>0</v>
      </c>
      <c r="EP513" s="114">
        <v>0</v>
      </c>
      <c r="EQ513" s="114">
        <v>0</v>
      </c>
      <c r="ER513" s="114">
        <v>0</v>
      </c>
      <c r="ES513" s="114">
        <v>0</v>
      </c>
      <c r="ET513" s="114">
        <v>0</v>
      </c>
      <c r="EU513" s="114">
        <v>0</v>
      </c>
      <c r="EV513" s="114">
        <v>0</v>
      </c>
      <c r="EW513" s="114">
        <v>0</v>
      </c>
      <c r="EX513" s="114">
        <v>0</v>
      </c>
      <c r="EY513" s="114">
        <v>0</v>
      </c>
      <c r="EZ513" s="114">
        <v>0</v>
      </c>
      <c r="FA513" s="114">
        <v>0</v>
      </c>
    </row>
    <row r="514" spans="1:157" x14ac:dyDescent="0.25">
      <c r="A514">
        <v>25</v>
      </c>
      <c r="B514" t="s">
        <v>320</v>
      </c>
      <c r="C514" s="65" t="s">
        <v>1461</v>
      </c>
      <c r="D514" s="65" t="s">
        <v>359</v>
      </c>
      <c r="E514" t="s">
        <v>360</v>
      </c>
      <c r="F514" s="79" t="s">
        <v>766</v>
      </c>
      <c r="G514" s="19">
        <v>2</v>
      </c>
      <c r="H514" s="74">
        <v>2</v>
      </c>
      <c r="I514" s="67"/>
      <c r="J514" s="68">
        <v>0</v>
      </c>
      <c r="K514" s="11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0</v>
      </c>
      <c r="AC514" s="114">
        <v>0</v>
      </c>
      <c r="AD514" s="114">
        <v>0</v>
      </c>
      <c r="AE514" s="114">
        <v>0</v>
      </c>
      <c r="AF514" s="114">
        <v>0</v>
      </c>
      <c r="AG514" s="114">
        <v>0</v>
      </c>
      <c r="AH514" s="114">
        <v>0</v>
      </c>
      <c r="AI514" s="114">
        <v>0</v>
      </c>
      <c r="AJ514" s="114">
        <v>0</v>
      </c>
      <c r="AK514" s="114">
        <v>0</v>
      </c>
      <c r="AL514" s="114">
        <v>0</v>
      </c>
      <c r="AM514" s="114">
        <v>0</v>
      </c>
      <c r="AN514" s="114">
        <v>0</v>
      </c>
      <c r="AO514" s="114">
        <v>0</v>
      </c>
      <c r="AP514" s="114">
        <v>0</v>
      </c>
      <c r="AQ514" s="114">
        <v>0</v>
      </c>
      <c r="AR514" s="114">
        <v>0</v>
      </c>
      <c r="AS514" s="114">
        <v>0</v>
      </c>
      <c r="AT514" s="114">
        <v>0</v>
      </c>
      <c r="AU514" s="114">
        <v>0</v>
      </c>
      <c r="AV514" s="114">
        <v>0</v>
      </c>
      <c r="AW514" s="114">
        <v>0</v>
      </c>
      <c r="AX514" s="114">
        <v>0</v>
      </c>
      <c r="AY514" s="114">
        <v>0</v>
      </c>
      <c r="AZ514" s="114">
        <v>0</v>
      </c>
      <c r="BA514" s="114">
        <v>0</v>
      </c>
      <c r="BB514" s="114">
        <v>0</v>
      </c>
      <c r="BC514" s="114">
        <v>0</v>
      </c>
      <c r="BD514" s="114">
        <v>0</v>
      </c>
      <c r="BE514" s="114">
        <v>0</v>
      </c>
      <c r="BF514" s="114">
        <v>0</v>
      </c>
      <c r="BG514" s="114">
        <v>0</v>
      </c>
      <c r="BH514" s="114">
        <v>0</v>
      </c>
      <c r="BI514" s="114">
        <v>0</v>
      </c>
      <c r="BJ514" s="114">
        <v>0</v>
      </c>
      <c r="BK514" s="114">
        <v>0</v>
      </c>
      <c r="BL514" s="114">
        <v>0</v>
      </c>
      <c r="BM514" s="114">
        <v>0</v>
      </c>
      <c r="BN514" s="114">
        <v>0</v>
      </c>
      <c r="BO514" s="114">
        <v>0</v>
      </c>
      <c r="BP514" s="114">
        <v>0</v>
      </c>
      <c r="BQ514" s="114">
        <v>0</v>
      </c>
      <c r="BR514" s="114">
        <v>0</v>
      </c>
      <c r="BS514" s="114">
        <v>0</v>
      </c>
      <c r="BT514" s="114">
        <v>0</v>
      </c>
      <c r="BU514" s="114">
        <v>0</v>
      </c>
      <c r="BV514" s="114">
        <v>0</v>
      </c>
      <c r="BW514" s="114">
        <v>0</v>
      </c>
      <c r="BX514" s="114">
        <v>0</v>
      </c>
      <c r="BY514" s="114">
        <v>0</v>
      </c>
      <c r="BZ514" s="114">
        <v>0</v>
      </c>
      <c r="CA514" s="114">
        <v>0</v>
      </c>
      <c r="CB514" s="114">
        <v>0</v>
      </c>
      <c r="CC514" s="114">
        <v>0</v>
      </c>
      <c r="CD514" s="114">
        <v>0</v>
      </c>
      <c r="CE514" s="114">
        <v>0</v>
      </c>
      <c r="CF514" s="114">
        <v>0</v>
      </c>
      <c r="CG514" s="114">
        <v>0</v>
      </c>
      <c r="CH514" s="114">
        <v>0</v>
      </c>
      <c r="CI514" s="114">
        <v>0</v>
      </c>
      <c r="CJ514" s="114">
        <v>0</v>
      </c>
      <c r="CK514" s="114">
        <v>0</v>
      </c>
      <c r="CL514" s="114">
        <v>0</v>
      </c>
      <c r="CM514" s="114">
        <v>0</v>
      </c>
      <c r="CN514" s="114">
        <v>0</v>
      </c>
      <c r="CO514" s="114">
        <v>0</v>
      </c>
      <c r="CP514" s="114">
        <v>0</v>
      </c>
      <c r="CQ514" s="114">
        <v>0</v>
      </c>
      <c r="CR514" s="114">
        <v>0</v>
      </c>
      <c r="CS514" s="114">
        <v>0</v>
      </c>
      <c r="CT514" s="114">
        <v>0</v>
      </c>
      <c r="CU514" s="114">
        <v>0</v>
      </c>
      <c r="CV514" s="114">
        <v>0</v>
      </c>
      <c r="CW514" s="114">
        <v>0</v>
      </c>
      <c r="CX514" s="114">
        <v>0</v>
      </c>
      <c r="CY514" s="114">
        <v>0</v>
      </c>
      <c r="CZ514" s="114">
        <v>0</v>
      </c>
      <c r="DA514" s="114">
        <v>0</v>
      </c>
      <c r="DB514" s="114">
        <v>0</v>
      </c>
      <c r="DC514" s="114">
        <v>0</v>
      </c>
      <c r="DD514" s="114">
        <v>0</v>
      </c>
      <c r="DE514" s="114">
        <v>0</v>
      </c>
      <c r="DF514" s="114">
        <v>0</v>
      </c>
      <c r="DG514" s="114">
        <v>0</v>
      </c>
      <c r="DH514" s="114">
        <v>0</v>
      </c>
      <c r="DI514" s="114">
        <v>0</v>
      </c>
      <c r="DJ514" s="114">
        <v>0</v>
      </c>
      <c r="DK514" s="114">
        <v>0</v>
      </c>
      <c r="DL514" s="114">
        <v>0</v>
      </c>
      <c r="DM514" s="114">
        <v>0</v>
      </c>
      <c r="DN514" s="114">
        <v>0</v>
      </c>
      <c r="DO514" s="114">
        <v>0</v>
      </c>
      <c r="DP514" s="114">
        <v>0</v>
      </c>
      <c r="DQ514" s="114">
        <v>0</v>
      </c>
      <c r="DR514" s="114">
        <v>0</v>
      </c>
      <c r="DS514" s="114">
        <v>0</v>
      </c>
      <c r="DT514" s="114">
        <v>0</v>
      </c>
      <c r="DU514" s="114">
        <v>0</v>
      </c>
      <c r="DV514" s="114">
        <v>0</v>
      </c>
      <c r="DW514" s="114">
        <v>0</v>
      </c>
      <c r="DX514" s="114">
        <v>0</v>
      </c>
      <c r="DY514" s="114">
        <v>0</v>
      </c>
      <c r="DZ514" s="114">
        <v>0</v>
      </c>
      <c r="EA514" s="114">
        <v>0</v>
      </c>
      <c r="EB514" s="114">
        <v>0</v>
      </c>
      <c r="EC514" s="114">
        <v>0</v>
      </c>
      <c r="ED514" s="114">
        <v>0</v>
      </c>
      <c r="EE514" s="114">
        <v>0</v>
      </c>
      <c r="EF514" s="114">
        <v>0</v>
      </c>
      <c r="EG514" s="114">
        <v>0</v>
      </c>
      <c r="EH514" s="114">
        <v>0</v>
      </c>
      <c r="EI514" s="114">
        <v>0</v>
      </c>
      <c r="EJ514" s="114">
        <v>0</v>
      </c>
      <c r="EK514" s="114">
        <v>0</v>
      </c>
      <c r="EL514" s="114">
        <v>0</v>
      </c>
      <c r="EM514" s="114">
        <v>0</v>
      </c>
      <c r="EN514" s="114">
        <v>0</v>
      </c>
      <c r="EO514" s="114">
        <v>0</v>
      </c>
      <c r="EP514" s="114">
        <v>0</v>
      </c>
      <c r="EQ514" s="114">
        <v>0</v>
      </c>
      <c r="ER514" s="114">
        <v>0</v>
      </c>
      <c r="ES514" s="114">
        <v>0</v>
      </c>
      <c r="ET514" s="114">
        <v>0</v>
      </c>
      <c r="EU514" s="114">
        <v>0</v>
      </c>
      <c r="EV514" s="114">
        <v>0</v>
      </c>
      <c r="EW514" s="114">
        <v>0</v>
      </c>
      <c r="EX514" s="114">
        <v>0</v>
      </c>
      <c r="EY514" s="114">
        <v>0</v>
      </c>
      <c r="EZ514" s="114">
        <v>0</v>
      </c>
      <c r="FA514" s="114">
        <v>0</v>
      </c>
    </row>
    <row r="515" spans="1:157" x14ac:dyDescent="0.25">
      <c r="A515">
        <v>25</v>
      </c>
      <c r="B515" t="s">
        <v>320</v>
      </c>
      <c r="C515" s="65" t="s">
        <v>1461</v>
      </c>
      <c r="D515" s="65" t="s">
        <v>1476</v>
      </c>
      <c r="E515" t="s">
        <v>1477</v>
      </c>
      <c r="F515" s="79" t="s">
        <v>766</v>
      </c>
      <c r="G515" s="19">
        <v>2</v>
      </c>
      <c r="H515" s="74">
        <v>2</v>
      </c>
      <c r="I515" s="67"/>
      <c r="J515" s="68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0</v>
      </c>
      <c r="AC515" s="114">
        <v>0</v>
      </c>
      <c r="AD515" s="114">
        <v>0</v>
      </c>
      <c r="AE515" s="114">
        <v>0</v>
      </c>
      <c r="AF515" s="114">
        <v>0</v>
      </c>
      <c r="AG515" s="114">
        <v>0</v>
      </c>
      <c r="AH515" s="114">
        <v>0</v>
      </c>
      <c r="AI515" s="114">
        <v>0</v>
      </c>
      <c r="AJ515" s="114">
        <v>0</v>
      </c>
      <c r="AK515" s="114">
        <v>0</v>
      </c>
      <c r="AL515" s="114">
        <v>0</v>
      </c>
      <c r="AM515" s="114">
        <v>0</v>
      </c>
      <c r="AN515" s="114">
        <v>0</v>
      </c>
      <c r="AO515" s="114">
        <v>0</v>
      </c>
      <c r="AP515" s="114">
        <v>0</v>
      </c>
      <c r="AQ515" s="114">
        <v>0</v>
      </c>
      <c r="AR515" s="114">
        <v>0</v>
      </c>
      <c r="AS515" s="114">
        <v>0</v>
      </c>
      <c r="AT515" s="114">
        <v>0</v>
      </c>
      <c r="AU515" s="114">
        <v>0</v>
      </c>
      <c r="AV515" s="114">
        <v>0</v>
      </c>
      <c r="AW515" s="114">
        <v>0</v>
      </c>
      <c r="AX515" s="114">
        <v>0</v>
      </c>
      <c r="AY515" s="114">
        <v>0</v>
      </c>
      <c r="AZ515" s="114">
        <v>0</v>
      </c>
      <c r="BA515" s="114">
        <v>0</v>
      </c>
      <c r="BB515" s="114">
        <v>0</v>
      </c>
      <c r="BC515" s="114">
        <v>0</v>
      </c>
      <c r="BD515" s="114">
        <v>0</v>
      </c>
      <c r="BE515" s="114">
        <v>0</v>
      </c>
      <c r="BF515" s="114">
        <v>0</v>
      </c>
      <c r="BG515" s="114">
        <v>0</v>
      </c>
      <c r="BH515" s="114">
        <v>0</v>
      </c>
      <c r="BI515" s="114">
        <v>0</v>
      </c>
      <c r="BJ515" s="114">
        <v>0</v>
      </c>
      <c r="BK515" s="114">
        <v>0</v>
      </c>
      <c r="BL515" s="114">
        <v>0</v>
      </c>
      <c r="BM515" s="114">
        <v>0</v>
      </c>
      <c r="BN515" s="114">
        <v>0</v>
      </c>
      <c r="BO515" s="114">
        <v>0</v>
      </c>
      <c r="BP515" s="114">
        <v>0</v>
      </c>
      <c r="BQ515" s="114">
        <v>0</v>
      </c>
      <c r="BR515" s="114">
        <v>0</v>
      </c>
      <c r="BS515" s="114">
        <v>0</v>
      </c>
      <c r="BT515" s="114">
        <v>0</v>
      </c>
      <c r="BU515" s="114">
        <v>0</v>
      </c>
      <c r="BV515" s="114">
        <v>0</v>
      </c>
      <c r="BW515" s="114">
        <v>0</v>
      </c>
      <c r="BX515" s="114">
        <v>0</v>
      </c>
      <c r="BY515" s="114">
        <v>0</v>
      </c>
      <c r="BZ515" s="114">
        <v>0</v>
      </c>
      <c r="CA515" s="114">
        <v>0</v>
      </c>
      <c r="CB515" s="114">
        <v>0</v>
      </c>
      <c r="CC515" s="114">
        <v>0</v>
      </c>
      <c r="CD515" s="114">
        <v>0</v>
      </c>
      <c r="CE515" s="114">
        <v>0</v>
      </c>
      <c r="CF515" s="114">
        <v>0</v>
      </c>
      <c r="CG515" s="114">
        <v>0</v>
      </c>
      <c r="CH515" s="114">
        <v>0</v>
      </c>
      <c r="CI515" s="114">
        <v>0</v>
      </c>
      <c r="CJ515" s="114">
        <v>0</v>
      </c>
      <c r="CK515" s="114">
        <v>0</v>
      </c>
      <c r="CL515" s="114">
        <v>0</v>
      </c>
      <c r="CM515" s="114">
        <v>0</v>
      </c>
      <c r="CN515" s="114">
        <v>0</v>
      </c>
      <c r="CO515" s="114">
        <v>0</v>
      </c>
      <c r="CP515" s="114">
        <v>0</v>
      </c>
      <c r="CQ515" s="114">
        <v>0</v>
      </c>
      <c r="CR515" s="114">
        <v>0</v>
      </c>
      <c r="CS515" s="114">
        <v>0</v>
      </c>
      <c r="CT515" s="114">
        <v>0</v>
      </c>
      <c r="CU515" s="114">
        <v>0</v>
      </c>
      <c r="CV515" s="114">
        <v>0</v>
      </c>
      <c r="CW515" s="114">
        <v>0</v>
      </c>
      <c r="CX515" s="114">
        <v>0</v>
      </c>
      <c r="CY515" s="114">
        <v>0</v>
      </c>
      <c r="CZ515" s="114">
        <v>0</v>
      </c>
      <c r="DA515" s="114">
        <v>0</v>
      </c>
      <c r="DB515" s="114">
        <v>0</v>
      </c>
      <c r="DC515" s="114">
        <v>0</v>
      </c>
      <c r="DD515" s="114">
        <v>0</v>
      </c>
      <c r="DE515" s="114">
        <v>0</v>
      </c>
      <c r="DF515" s="114">
        <v>0</v>
      </c>
      <c r="DG515" s="114">
        <v>0</v>
      </c>
      <c r="DH515" s="114">
        <v>0</v>
      </c>
      <c r="DI515" s="114">
        <v>0</v>
      </c>
      <c r="DJ515" s="114">
        <v>0</v>
      </c>
      <c r="DK515" s="114">
        <v>0</v>
      </c>
      <c r="DL515" s="114">
        <v>0</v>
      </c>
      <c r="DM515" s="114">
        <v>0</v>
      </c>
      <c r="DN515" s="114">
        <v>0</v>
      </c>
      <c r="DO515" s="114">
        <v>0</v>
      </c>
      <c r="DP515" s="114">
        <v>0</v>
      </c>
      <c r="DQ515" s="114">
        <v>0</v>
      </c>
      <c r="DR515" s="114">
        <v>0</v>
      </c>
      <c r="DS515" s="114">
        <v>0</v>
      </c>
      <c r="DT515" s="114">
        <v>0</v>
      </c>
      <c r="DU515" s="114">
        <v>0</v>
      </c>
      <c r="DV515" s="114">
        <v>0</v>
      </c>
      <c r="DW515" s="114">
        <v>0</v>
      </c>
      <c r="DX515" s="114">
        <v>0</v>
      </c>
      <c r="DY515" s="114">
        <v>0</v>
      </c>
      <c r="DZ515" s="114">
        <v>0</v>
      </c>
      <c r="EA515" s="114">
        <v>0</v>
      </c>
      <c r="EB515" s="114">
        <v>0</v>
      </c>
      <c r="EC515" s="114">
        <v>0</v>
      </c>
      <c r="ED515" s="114">
        <v>0</v>
      </c>
      <c r="EE515" s="114">
        <v>0</v>
      </c>
      <c r="EF515" s="114">
        <v>0</v>
      </c>
      <c r="EG515" s="114">
        <v>0</v>
      </c>
      <c r="EH515" s="114">
        <v>0</v>
      </c>
      <c r="EI515" s="114">
        <v>0</v>
      </c>
      <c r="EJ515" s="114">
        <v>0</v>
      </c>
      <c r="EK515" s="114">
        <v>0</v>
      </c>
      <c r="EL515" s="114">
        <v>0</v>
      </c>
      <c r="EM515" s="114">
        <v>0</v>
      </c>
      <c r="EN515" s="114">
        <v>0</v>
      </c>
      <c r="EO515" s="114">
        <v>0</v>
      </c>
      <c r="EP515" s="114">
        <v>0</v>
      </c>
      <c r="EQ515" s="114">
        <v>0</v>
      </c>
      <c r="ER515" s="114">
        <v>0</v>
      </c>
      <c r="ES515" s="114">
        <v>0</v>
      </c>
      <c r="ET515" s="114">
        <v>0</v>
      </c>
      <c r="EU515" s="114">
        <v>0</v>
      </c>
      <c r="EV515" s="114">
        <v>0</v>
      </c>
      <c r="EW515" s="114">
        <v>0</v>
      </c>
      <c r="EX515" s="114">
        <v>0</v>
      </c>
      <c r="EY515" s="114">
        <v>0</v>
      </c>
      <c r="EZ515" s="114">
        <v>0</v>
      </c>
      <c r="FA515" s="114">
        <v>0</v>
      </c>
    </row>
    <row r="516" spans="1:157" x14ac:dyDescent="0.25">
      <c r="A516">
        <v>25</v>
      </c>
      <c r="B516" t="s">
        <v>320</v>
      </c>
      <c r="C516" s="65" t="s">
        <v>1461</v>
      </c>
      <c r="D516" s="65" t="s">
        <v>376</v>
      </c>
      <c r="E516" t="s">
        <v>377</v>
      </c>
      <c r="F516" s="79" t="s">
        <v>766</v>
      </c>
      <c r="G516" s="19">
        <v>2</v>
      </c>
      <c r="H516" s="74">
        <v>2</v>
      </c>
      <c r="I516" s="67"/>
      <c r="J516" s="68">
        <v>0</v>
      </c>
      <c r="K516" s="114">
        <v>0</v>
      </c>
      <c r="L516" s="114">
        <v>0</v>
      </c>
      <c r="M516" s="114">
        <v>0</v>
      </c>
      <c r="N516" s="114">
        <v>0</v>
      </c>
      <c r="O516" s="114">
        <v>0</v>
      </c>
      <c r="P516" s="114">
        <v>0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0</v>
      </c>
      <c r="AC516" s="114">
        <v>0</v>
      </c>
      <c r="AD516" s="114">
        <v>0</v>
      </c>
      <c r="AE516" s="114">
        <v>0</v>
      </c>
      <c r="AF516" s="114">
        <v>0</v>
      </c>
      <c r="AG516" s="114">
        <v>0</v>
      </c>
      <c r="AH516" s="114">
        <v>0</v>
      </c>
      <c r="AI516" s="114">
        <v>0</v>
      </c>
      <c r="AJ516" s="114">
        <v>0</v>
      </c>
      <c r="AK516" s="114">
        <v>0</v>
      </c>
      <c r="AL516" s="114">
        <v>0</v>
      </c>
      <c r="AM516" s="114">
        <v>0</v>
      </c>
      <c r="AN516" s="114">
        <v>0</v>
      </c>
      <c r="AO516" s="114">
        <v>0</v>
      </c>
      <c r="AP516" s="114">
        <v>0</v>
      </c>
      <c r="AQ516" s="114">
        <v>0</v>
      </c>
      <c r="AR516" s="114">
        <v>0</v>
      </c>
      <c r="AS516" s="114">
        <v>0</v>
      </c>
      <c r="AT516" s="114">
        <v>0</v>
      </c>
      <c r="AU516" s="114">
        <v>0</v>
      </c>
      <c r="AV516" s="114">
        <v>0</v>
      </c>
      <c r="AW516" s="114">
        <v>0</v>
      </c>
      <c r="AX516" s="114">
        <v>0</v>
      </c>
      <c r="AY516" s="114">
        <v>0</v>
      </c>
      <c r="AZ516" s="114">
        <v>0</v>
      </c>
      <c r="BA516" s="114">
        <v>0</v>
      </c>
      <c r="BB516" s="114">
        <v>0</v>
      </c>
      <c r="BC516" s="114">
        <v>0</v>
      </c>
      <c r="BD516" s="114">
        <v>0</v>
      </c>
      <c r="BE516" s="114">
        <v>0</v>
      </c>
      <c r="BF516" s="114">
        <v>0</v>
      </c>
      <c r="BG516" s="114">
        <v>0</v>
      </c>
      <c r="BH516" s="114">
        <v>0</v>
      </c>
      <c r="BI516" s="114">
        <v>0</v>
      </c>
      <c r="BJ516" s="114">
        <v>0</v>
      </c>
      <c r="BK516" s="114">
        <v>0</v>
      </c>
      <c r="BL516" s="114">
        <v>0</v>
      </c>
      <c r="BM516" s="114">
        <v>0</v>
      </c>
      <c r="BN516" s="114">
        <v>0</v>
      </c>
      <c r="BO516" s="114">
        <v>0</v>
      </c>
      <c r="BP516" s="114">
        <v>0</v>
      </c>
      <c r="BQ516" s="114">
        <v>0</v>
      </c>
      <c r="BR516" s="114">
        <v>0</v>
      </c>
      <c r="BS516" s="114">
        <v>0</v>
      </c>
      <c r="BT516" s="114">
        <v>0</v>
      </c>
      <c r="BU516" s="114">
        <v>0</v>
      </c>
      <c r="BV516" s="114">
        <v>0</v>
      </c>
      <c r="BW516" s="114">
        <v>0</v>
      </c>
      <c r="BX516" s="114">
        <v>0</v>
      </c>
      <c r="BY516" s="114">
        <v>0</v>
      </c>
      <c r="BZ516" s="114">
        <v>0</v>
      </c>
      <c r="CA516" s="114">
        <v>0</v>
      </c>
      <c r="CB516" s="114">
        <v>0</v>
      </c>
      <c r="CC516" s="114">
        <v>0</v>
      </c>
      <c r="CD516" s="114">
        <v>0</v>
      </c>
      <c r="CE516" s="114">
        <v>0</v>
      </c>
      <c r="CF516" s="114">
        <v>0</v>
      </c>
      <c r="CG516" s="114">
        <v>0</v>
      </c>
      <c r="CH516" s="114">
        <v>0</v>
      </c>
      <c r="CI516" s="114">
        <v>0</v>
      </c>
      <c r="CJ516" s="114">
        <v>0</v>
      </c>
      <c r="CK516" s="114">
        <v>0</v>
      </c>
      <c r="CL516" s="114">
        <v>0</v>
      </c>
      <c r="CM516" s="114">
        <v>0</v>
      </c>
      <c r="CN516" s="114">
        <v>0</v>
      </c>
      <c r="CO516" s="114">
        <v>0</v>
      </c>
      <c r="CP516" s="114">
        <v>0</v>
      </c>
      <c r="CQ516" s="114">
        <v>0</v>
      </c>
      <c r="CR516" s="114">
        <v>0</v>
      </c>
      <c r="CS516" s="114">
        <v>0</v>
      </c>
      <c r="CT516" s="114">
        <v>0</v>
      </c>
      <c r="CU516" s="114">
        <v>0</v>
      </c>
      <c r="CV516" s="114">
        <v>0</v>
      </c>
      <c r="CW516" s="114">
        <v>0</v>
      </c>
      <c r="CX516" s="114">
        <v>0</v>
      </c>
      <c r="CY516" s="114">
        <v>0</v>
      </c>
      <c r="CZ516" s="114">
        <v>0</v>
      </c>
      <c r="DA516" s="114">
        <v>0</v>
      </c>
      <c r="DB516" s="114">
        <v>0</v>
      </c>
      <c r="DC516" s="114">
        <v>0</v>
      </c>
      <c r="DD516" s="114">
        <v>0</v>
      </c>
      <c r="DE516" s="114">
        <v>0</v>
      </c>
      <c r="DF516" s="114">
        <v>0</v>
      </c>
      <c r="DG516" s="114">
        <v>0</v>
      </c>
      <c r="DH516" s="114">
        <v>0</v>
      </c>
      <c r="DI516" s="114">
        <v>0</v>
      </c>
      <c r="DJ516" s="114">
        <v>0</v>
      </c>
      <c r="DK516" s="114">
        <v>0</v>
      </c>
      <c r="DL516" s="114">
        <v>0</v>
      </c>
      <c r="DM516" s="114">
        <v>0</v>
      </c>
      <c r="DN516" s="114">
        <v>0</v>
      </c>
      <c r="DO516" s="114">
        <v>0</v>
      </c>
      <c r="DP516" s="114">
        <v>0</v>
      </c>
      <c r="DQ516" s="114">
        <v>0</v>
      </c>
      <c r="DR516" s="114">
        <v>0</v>
      </c>
      <c r="DS516" s="114">
        <v>0</v>
      </c>
      <c r="DT516" s="114">
        <v>0</v>
      </c>
      <c r="DU516" s="114">
        <v>0</v>
      </c>
      <c r="DV516" s="114">
        <v>0</v>
      </c>
      <c r="DW516" s="114">
        <v>0</v>
      </c>
      <c r="DX516" s="114">
        <v>0</v>
      </c>
      <c r="DY516" s="114">
        <v>0</v>
      </c>
      <c r="DZ516" s="114">
        <v>0</v>
      </c>
      <c r="EA516" s="114">
        <v>0</v>
      </c>
      <c r="EB516" s="114">
        <v>0</v>
      </c>
      <c r="EC516" s="114">
        <v>0</v>
      </c>
      <c r="ED516" s="114">
        <v>0</v>
      </c>
      <c r="EE516" s="114">
        <v>0</v>
      </c>
      <c r="EF516" s="114">
        <v>0</v>
      </c>
      <c r="EG516" s="114">
        <v>0</v>
      </c>
      <c r="EH516" s="114">
        <v>0</v>
      </c>
      <c r="EI516" s="114">
        <v>0</v>
      </c>
      <c r="EJ516" s="114">
        <v>0</v>
      </c>
      <c r="EK516" s="114">
        <v>0</v>
      </c>
      <c r="EL516" s="114">
        <v>0</v>
      </c>
      <c r="EM516" s="114">
        <v>0</v>
      </c>
      <c r="EN516" s="114">
        <v>0</v>
      </c>
      <c r="EO516" s="114">
        <v>0</v>
      </c>
      <c r="EP516" s="114">
        <v>0</v>
      </c>
      <c r="EQ516" s="114">
        <v>0</v>
      </c>
      <c r="ER516" s="114">
        <v>0</v>
      </c>
      <c r="ES516" s="114">
        <v>0</v>
      </c>
      <c r="ET516" s="114">
        <v>0</v>
      </c>
      <c r="EU516" s="114">
        <v>0</v>
      </c>
      <c r="EV516" s="114">
        <v>0</v>
      </c>
      <c r="EW516" s="114">
        <v>0</v>
      </c>
      <c r="EX516" s="114">
        <v>0</v>
      </c>
      <c r="EY516" s="114">
        <v>0</v>
      </c>
      <c r="EZ516" s="114">
        <v>0</v>
      </c>
      <c r="FA516" s="114">
        <v>0</v>
      </c>
    </row>
    <row r="517" spans="1:157" x14ac:dyDescent="0.25">
      <c r="A517">
        <v>25</v>
      </c>
      <c r="B517" t="s">
        <v>320</v>
      </c>
      <c r="C517" s="65" t="s">
        <v>1461</v>
      </c>
      <c r="D517" s="65" t="s">
        <v>1478</v>
      </c>
      <c r="E517" t="s">
        <v>1479</v>
      </c>
      <c r="F517" s="79" t="s">
        <v>766</v>
      </c>
      <c r="G517" s="19">
        <v>2</v>
      </c>
      <c r="H517" s="74">
        <v>2</v>
      </c>
      <c r="I517" s="67"/>
      <c r="J517" s="68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  <c r="AC517" s="114">
        <v>0</v>
      </c>
      <c r="AD517" s="114">
        <v>0</v>
      </c>
      <c r="AE517" s="114">
        <v>0</v>
      </c>
      <c r="AF517" s="114">
        <v>0</v>
      </c>
      <c r="AG517" s="114">
        <v>0</v>
      </c>
      <c r="AH517" s="114">
        <v>0</v>
      </c>
      <c r="AI517" s="114">
        <v>0</v>
      </c>
      <c r="AJ517" s="114">
        <v>0</v>
      </c>
      <c r="AK517" s="114">
        <v>0</v>
      </c>
      <c r="AL517" s="114">
        <v>0</v>
      </c>
      <c r="AM517" s="114">
        <v>0</v>
      </c>
      <c r="AN517" s="114">
        <v>0</v>
      </c>
      <c r="AO517" s="114">
        <v>0</v>
      </c>
      <c r="AP517" s="114">
        <v>0</v>
      </c>
      <c r="AQ517" s="114">
        <v>0</v>
      </c>
      <c r="AR517" s="114">
        <v>0</v>
      </c>
      <c r="AS517" s="114">
        <v>0</v>
      </c>
      <c r="AT517" s="114">
        <v>0</v>
      </c>
      <c r="AU517" s="114">
        <v>0</v>
      </c>
      <c r="AV517" s="114">
        <v>0</v>
      </c>
      <c r="AW517" s="114">
        <v>0</v>
      </c>
      <c r="AX517" s="114">
        <v>0</v>
      </c>
      <c r="AY517" s="114">
        <v>0</v>
      </c>
      <c r="AZ517" s="114">
        <v>0</v>
      </c>
      <c r="BA517" s="114">
        <v>0</v>
      </c>
      <c r="BB517" s="114">
        <v>0</v>
      </c>
      <c r="BC517" s="114">
        <v>0</v>
      </c>
      <c r="BD517" s="114">
        <v>0</v>
      </c>
      <c r="BE517" s="114">
        <v>0</v>
      </c>
      <c r="BF517" s="114">
        <v>0</v>
      </c>
      <c r="BG517" s="114">
        <v>0</v>
      </c>
      <c r="BH517" s="114">
        <v>0</v>
      </c>
      <c r="BI517" s="114">
        <v>0</v>
      </c>
      <c r="BJ517" s="114">
        <v>0</v>
      </c>
      <c r="BK517" s="114">
        <v>0</v>
      </c>
      <c r="BL517" s="114">
        <v>0</v>
      </c>
      <c r="BM517" s="114">
        <v>0</v>
      </c>
      <c r="BN517" s="114">
        <v>0</v>
      </c>
      <c r="BO517" s="114">
        <v>0</v>
      </c>
      <c r="BP517" s="114">
        <v>0</v>
      </c>
      <c r="BQ517" s="114">
        <v>0</v>
      </c>
      <c r="BR517" s="114">
        <v>0</v>
      </c>
      <c r="BS517" s="114">
        <v>0</v>
      </c>
      <c r="BT517" s="114">
        <v>0</v>
      </c>
      <c r="BU517" s="114">
        <v>0</v>
      </c>
      <c r="BV517" s="114">
        <v>0</v>
      </c>
      <c r="BW517" s="114">
        <v>0</v>
      </c>
      <c r="BX517" s="114">
        <v>0</v>
      </c>
      <c r="BY517" s="114">
        <v>0</v>
      </c>
      <c r="BZ517" s="114">
        <v>0</v>
      </c>
      <c r="CA517" s="114">
        <v>0</v>
      </c>
      <c r="CB517" s="114">
        <v>0</v>
      </c>
      <c r="CC517" s="114">
        <v>0</v>
      </c>
      <c r="CD517" s="114">
        <v>0</v>
      </c>
      <c r="CE517" s="114">
        <v>0</v>
      </c>
      <c r="CF517" s="114">
        <v>0</v>
      </c>
      <c r="CG517" s="114">
        <v>0</v>
      </c>
      <c r="CH517" s="114">
        <v>0</v>
      </c>
      <c r="CI517" s="114">
        <v>0</v>
      </c>
      <c r="CJ517" s="114">
        <v>0</v>
      </c>
      <c r="CK517" s="114">
        <v>0</v>
      </c>
      <c r="CL517" s="114">
        <v>0</v>
      </c>
      <c r="CM517" s="114">
        <v>0</v>
      </c>
      <c r="CN517" s="114">
        <v>0</v>
      </c>
      <c r="CO517" s="114">
        <v>0</v>
      </c>
      <c r="CP517" s="114">
        <v>0</v>
      </c>
      <c r="CQ517" s="114">
        <v>0</v>
      </c>
      <c r="CR517" s="114">
        <v>0</v>
      </c>
      <c r="CS517" s="114">
        <v>0</v>
      </c>
      <c r="CT517" s="114">
        <v>0</v>
      </c>
      <c r="CU517" s="114">
        <v>0</v>
      </c>
      <c r="CV517" s="114">
        <v>0</v>
      </c>
      <c r="CW517" s="114">
        <v>0</v>
      </c>
      <c r="CX517" s="114">
        <v>0</v>
      </c>
      <c r="CY517" s="114">
        <v>0</v>
      </c>
      <c r="CZ517" s="114">
        <v>0</v>
      </c>
      <c r="DA517" s="114">
        <v>0</v>
      </c>
      <c r="DB517" s="114">
        <v>0</v>
      </c>
      <c r="DC517" s="114">
        <v>0</v>
      </c>
      <c r="DD517" s="114">
        <v>0</v>
      </c>
      <c r="DE517" s="114">
        <v>0</v>
      </c>
      <c r="DF517" s="114">
        <v>0</v>
      </c>
      <c r="DG517" s="114">
        <v>0</v>
      </c>
      <c r="DH517" s="114">
        <v>0</v>
      </c>
      <c r="DI517" s="114">
        <v>0</v>
      </c>
      <c r="DJ517" s="114">
        <v>0</v>
      </c>
      <c r="DK517" s="114">
        <v>0</v>
      </c>
      <c r="DL517" s="114">
        <v>0</v>
      </c>
      <c r="DM517" s="114">
        <v>0</v>
      </c>
      <c r="DN517" s="114">
        <v>0</v>
      </c>
      <c r="DO517" s="114">
        <v>0</v>
      </c>
      <c r="DP517" s="114">
        <v>0</v>
      </c>
      <c r="DQ517" s="114">
        <v>0</v>
      </c>
      <c r="DR517" s="114">
        <v>0</v>
      </c>
      <c r="DS517" s="114">
        <v>0</v>
      </c>
      <c r="DT517" s="114">
        <v>0</v>
      </c>
      <c r="DU517" s="114">
        <v>0</v>
      </c>
      <c r="DV517" s="114">
        <v>0</v>
      </c>
      <c r="DW517" s="114">
        <v>0</v>
      </c>
      <c r="DX517" s="114">
        <v>0</v>
      </c>
      <c r="DY517" s="114">
        <v>0</v>
      </c>
      <c r="DZ517" s="114">
        <v>0</v>
      </c>
      <c r="EA517" s="114">
        <v>0</v>
      </c>
      <c r="EB517" s="114">
        <v>0</v>
      </c>
      <c r="EC517" s="114">
        <v>0</v>
      </c>
      <c r="ED517" s="114">
        <v>0</v>
      </c>
      <c r="EE517" s="114">
        <v>0</v>
      </c>
      <c r="EF517" s="114">
        <v>0</v>
      </c>
      <c r="EG517" s="114">
        <v>0</v>
      </c>
      <c r="EH517" s="114">
        <v>0</v>
      </c>
      <c r="EI517" s="114">
        <v>0</v>
      </c>
      <c r="EJ517" s="114">
        <v>0</v>
      </c>
      <c r="EK517" s="114">
        <v>0</v>
      </c>
      <c r="EL517" s="114">
        <v>0</v>
      </c>
      <c r="EM517" s="114">
        <v>0</v>
      </c>
      <c r="EN517" s="114">
        <v>0</v>
      </c>
      <c r="EO517" s="114">
        <v>0</v>
      </c>
      <c r="EP517" s="114">
        <v>0</v>
      </c>
      <c r="EQ517" s="114">
        <v>0</v>
      </c>
      <c r="ER517" s="114">
        <v>0</v>
      </c>
      <c r="ES517" s="114">
        <v>0</v>
      </c>
      <c r="ET517" s="114">
        <v>0</v>
      </c>
      <c r="EU517" s="114">
        <v>0</v>
      </c>
      <c r="EV517" s="114">
        <v>0</v>
      </c>
      <c r="EW517" s="114">
        <v>0</v>
      </c>
      <c r="EX517" s="114">
        <v>0</v>
      </c>
      <c r="EY517" s="114">
        <v>0</v>
      </c>
      <c r="EZ517" s="114">
        <v>0</v>
      </c>
      <c r="FA517" s="114">
        <v>0</v>
      </c>
    </row>
    <row r="518" spans="1:157" x14ac:dyDescent="0.25">
      <c r="A518">
        <v>25</v>
      </c>
      <c r="B518" t="s">
        <v>320</v>
      </c>
      <c r="C518" s="65" t="s">
        <v>1461</v>
      </c>
      <c r="D518" s="65" t="s">
        <v>1480</v>
      </c>
      <c r="E518" t="s">
        <v>1481</v>
      </c>
      <c r="F518" s="79" t="s">
        <v>766</v>
      </c>
      <c r="G518" s="19">
        <v>2</v>
      </c>
      <c r="H518" s="74">
        <v>2</v>
      </c>
      <c r="I518" s="67"/>
      <c r="J518" s="68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  <c r="AC518" s="114">
        <v>0</v>
      </c>
      <c r="AD518" s="114">
        <v>0</v>
      </c>
      <c r="AE518" s="114">
        <v>0</v>
      </c>
      <c r="AF518" s="114">
        <v>0</v>
      </c>
      <c r="AG518" s="114">
        <v>0</v>
      </c>
      <c r="AH518" s="114">
        <v>0</v>
      </c>
      <c r="AI518" s="114">
        <v>0</v>
      </c>
      <c r="AJ518" s="114">
        <v>0</v>
      </c>
      <c r="AK518" s="114">
        <v>0</v>
      </c>
      <c r="AL518" s="114">
        <v>0</v>
      </c>
      <c r="AM518" s="114">
        <v>0</v>
      </c>
      <c r="AN518" s="114">
        <v>0</v>
      </c>
      <c r="AO518" s="114">
        <v>0</v>
      </c>
      <c r="AP518" s="114">
        <v>0</v>
      </c>
      <c r="AQ518" s="114">
        <v>0</v>
      </c>
      <c r="AR518" s="114">
        <v>0</v>
      </c>
      <c r="AS518" s="114">
        <v>0</v>
      </c>
      <c r="AT518" s="114">
        <v>0</v>
      </c>
      <c r="AU518" s="114">
        <v>0</v>
      </c>
      <c r="AV518" s="114">
        <v>0</v>
      </c>
      <c r="AW518" s="114">
        <v>0</v>
      </c>
      <c r="AX518" s="114">
        <v>0</v>
      </c>
      <c r="AY518" s="114">
        <v>0</v>
      </c>
      <c r="AZ518" s="114">
        <v>0</v>
      </c>
      <c r="BA518" s="114">
        <v>0</v>
      </c>
      <c r="BB518" s="114">
        <v>0</v>
      </c>
      <c r="BC518" s="114">
        <v>0</v>
      </c>
      <c r="BD518" s="114">
        <v>0</v>
      </c>
      <c r="BE518" s="114">
        <v>0</v>
      </c>
      <c r="BF518" s="114">
        <v>0</v>
      </c>
      <c r="BG518" s="114">
        <v>0</v>
      </c>
      <c r="BH518" s="114">
        <v>0</v>
      </c>
      <c r="BI518" s="114">
        <v>0</v>
      </c>
      <c r="BJ518" s="114">
        <v>0</v>
      </c>
      <c r="BK518" s="114">
        <v>0</v>
      </c>
      <c r="BL518" s="114">
        <v>0</v>
      </c>
      <c r="BM518" s="114">
        <v>0</v>
      </c>
      <c r="BN518" s="114">
        <v>0</v>
      </c>
      <c r="BO518" s="114">
        <v>0</v>
      </c>
      <c r="BP518" s="114">
        <v>0</v>
      </c>
      <c r="BQ518" s="114">
        <v>0</v>
      </c>
      <c r="BR518" s="114">
        <v>0</v>
      </c>
      <c r="BS518" s="114">
        <v>0</v>
      </c>
      <c r="BT518" s="114">
        <v>0</v>
      </c>
      <c r="BU518" s="114">
        <v>0</v>
      </c>
      <c r="BV518" s="114">
        <v>0</v>
      </c>
      <c r="BW518" s="114">
        <v>0</v>
      </c>
      <c r="BX518" s="114">
        <v>0</v>
      </c>
      <c r="BY518" s="114">
        <v>0</v>
      </c>
      <c r="BZ518" s="114">
        <v>0</v>
      </c>
      <c r="CA518" s="114">
        <v>0</v>
      </c>
      <c r="CB518" s="114">
        <v>0</v>
      </c>
      <c r="CC518" s="114">
        <v>0</v>
      </c>
      <c r="CD518" s="114">
        <v>0</v>
      </c>
      <c r="CE518" s="114">
        <v>0</v>
      </c>
      <c r="CF518" s="114">
        <v>0</v>
      </c>
      <c r="CG518" s="114">
        <v>0</v>
      </c>
      <c r="CH518" s="114">
        <v>0</v>
      </c>
      <c r="CI518" s="114">
        <v>0</v>
      </c>
      <c r="CJ518" s="114">
        <v>0</v>
      </c>
      <c r="CK518" s="114">
        <v>0</v>
      </c>
      <c r="CL518" s="114">
        <v>0</v>
      </c>
      <c r="CM518" s="114">
        <v>0</v>
      </c>
      <c r="CN518" s="114">
        <v>0</v>
      </c>
      <c r="CO518" s="114">
        <v>0</v>
      </c>
      <c r="CP518" s="114">
        <v>0</v>
      </c>
      <c r="CQ518" s="114">
        <v>0</v>
      </c>
      <c r="CR518" s="114">
        <v>0</v>
      </c>
      <c r="CS518" s="114">
        <v>0</v>
      </c>
      <c r="CT518" s="114">
        <v>0</v>
      </c>
      <c r="CU518" s="114">
        <v>0</v>
      </c>
      <c r="CV518" s="114">
        <v>0</v>
      </c>
      <c r="CW518" s="114">
        <v>0</v>
      </c>
      <c r="CX518" s="114">
        <v>0</v>
      </c>
      <c r="CY518" s="114">
        <v>0</v>
      </c>
      <c r="CZ518" s="114">
        <v>0</v>
      </c>
      <c r="DA518" s="114">
        <v>0</v>
      </c>
      <c r="DB518" s="114">
        <v>0</v>
      </c>
      <c r="DC518" s="114">
        <v>0</v>
      </c>
      <c r="DD518" s="114">
        <v>0</v>
      </c>
      <c r="DE518" s="114">
        <v>0</v>
      </c>
      <c r="DF518" s="114">
        <v>0</v>
      </c>
      <c r="DG518" s="114">
        <v>0</v>
      </c>
      <c r="DH518" s="114">
        <v>0</v>
      </c>
      <c r="DI518" s="114">
        <v>0</v>
      </c>
      <c r="DJ518" s="114">
        <v>0</v>
      </c>
      <c r="DK518" s="114">
        <v>0</v>
      </c>
      <c r="DL518" s="114">
        <v>0</v>
      </c>
      <c r="DM518" s="114">
        <v>0</v>
      </c>
      <c r="DN518" s="114">
        <v>0</v>
      </c>
      <c r="DO518" s="114">
        <v>0</v>
      </c>
      <c r="DP518" s="114">
        <v>0</v>
      </c>
      <c r="DQ518" s="114">
        <v>0</v>
      </c>
      <c r="DR518" s="114">
        <v>0</v>
      </c>
      <c r="DS518" s="114">
        <v>0</v>
      </c>
      <c r="DT518" s="114">
        <v>0</v>
      </c>
      <c r="DU518" s="114">
        <v>0</v>
      </c>
      <c r="DV518" s="114">
        <v>0</v>
      </c>
      <c r="DW518" s="114">
        <v>0</v>
      </c>
      <c r="DX518" s="114">
        <v>0</v>
      </c>
      <c r="DY518" s="114">
        <v>0</v>
      </c>
      <c r="DZ518" s="114">
        <v>0</v>
      </c>
      <c r="EA518" s="114">
        <v>0</v>
      </c>
      <c r="EB518" s="114">
        <v>0</v>
      </c>
      <c r="EC518" s="114">
        <v>0</v>
      </c>
      <c r="ED518" s="114">
        <v>0</v>
      </c>
      <c r="EE518" s="114">
        <v>0</v>
      </c>
      <c r="EF518" s="114">
        <v>0</v>
      </c>
      <c r="EG518" s="114">
        <v>0</v>
      </c>
      <c r="EH518" s="114">
        <v>0</v>
      </c>
      <c r="EI518" s="114">
        <v>0</v>
      </c>
      <c r="EJ518" s="114">
        <v>0</v>
      </c>
      <c r="EK518" s="114">
        <v>0</v>
      </c>
      <c r="EL518" s="114">
        <v>0</v>
      </c>
      <c r="EM518" s="114">
        <v>0</v>
      </c>
      <c r="EN518" s="114">
        <v>0</v>
      </c>
      <c r="EO518" s="114">
        <v>0</v>
      </c>
      <c r="EP518" s="114">
        <v>0</v>
      </c>
      <c r="EQ518" s="114">
        <v>0</v>
      </c>
      <c r="ER518" s="114">
        <v>0</v>
      </c>
      <c r="ES518" s="114">
        <v>0</v>
      </c>
      <c r="ET518" s="114">
        <v>0</v>
      </c>
      <c r="EU518" s="114">
        <v>0</v>
      </c>
      <c r="EV518" s="114">
        <v>0</v>
      </c>
      <c r="EW518" s="114">
        <v>0</v>
      </c>
      <c r="EX518" s="114">
        <v>0</v>
      </c>
      <c r="EY518" s="114">
        <v>0</v>
      </c>
      <c r="EZ518" s="114">
        <v>0</v>
      </c>
      <c r="FA518" s="114">
        <v>0</v>
      </c>
    </row>
    <row r="519" spans="1:157" x14ac:dyDescent="0.25">
      <c r="A519">
        <v>25</v>
      </c>
      <c r="B519" t="s">
        <v>320</v>
      </c>
      <c r="C519" s="65" t="s">
        <v>1461</v>
      </c>
      <c r="D519" s="65" t="s">
        <v>1482</v>
      </c>
      <c r="E519" t="s">
        <v>1483</v>
      </c>
      <c r="F519" s="79" t="s">
        <v>766</v>
      </c>
      <c r="G519" s="19">
        <v>2</v>
      </c>
      <c r="H519" s="74">
        <v>2</v>
      </c>
      <c r="I519" s="67"/>
      <c r="J519" s="68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  <c r="AC519" s="114">
        <v>0</v>
      </c>
      <c r="AD519" s="114">
        <v>0</v>
      </c>
      <c r="AE519" s="114">
        <v>0</v>
      </c>
      <c r="AF519" s="114">
        <v>0</v>
      </c>
      <c r="AG519" s="114">
        <v>0</v>
      </c>
      <c r="AH519" s="114">
        <v>0</v>
      </c>
      <c r="AI519" s="114">
        <v>0</v>
      </c>
      <c r="AJ519" s="114">
        <v>0</v>
      </c>
      <c r="AK519" s="114">
        <v>0</v>
      </c>
      <c r="AL519" s="114">
        <v>0</v>
      </c>
      <c r="AM519" s="114">
        <v>0</v>
      </c>
      <c r="AN519" s="114">
        <v>0</v>
      </c>
      <c r="AO519" s="114">
        <v>0</v>
      </c>
      <c r="AP519" s="114">
        <v>0</v>
      </c>
      <c r="AQ519" s="114">
        <v>0</v>
      </c>
      <c r="AR519" s="114">
        <v>0</v>
      </c>
      <c r="AS519" s="114">
        <v>0</v>
      </c>
      <c r="AT519" s="114">
        <v>0</v>
      </c>
      <c r="AU519" s="114">
        <v>0</v>
      </c>
      <c r="AV519" s="114">
        <v>0</v>
      </c>
      <c r="AW519" s="114">
        <v>0</v>
      </c>
      <c r="AX519" s="114">
        <v>0</v>
      </c>
      <c r="AY519" s="114">
        <v>0</v>
      </c>
      <c r="AZ519" s="114">
        <v>0</v>
      </c>
      <c r="BA519" s="114">
        <v>0</v>
      </c>
      <c r="BB519" s="114">
        <v>0</v>
      </c>
      <c r="BC519" s="114">
        <v>0</v>
      </c>
      <c r="BD519" s="114">
        <v>0</v>
      </c>
      <c r="BE519" s="114">
        <v>0</v>
      </c>
      <c r="BF519" s="114">
        <v>0</v>
      </c>
      <c r="BG519" s="114">
        <v>0</v>
      </c>
      <c r="BH519" s="114">
        <v>0</v>
      </c>
      <c r="BI519" s="114">
        <v>0</v>
      </c>
      <c r="BJ519" s="114">
        <v>0</v>
      </c>
      <c r="BK519" s="114">
        <v>0</v>
      </c>
      <c r="BL519" s="114">
        <v>0</v>
      </c>
      <c r="BM519" s="114">
        <v>0</v>
      </c>
      <c r="BN519" s="114">
        <v>0</v>
      </c>
      <c r="BO519" s="114">
        <v>0</v>
      </c>
      <c r="BP519" s="114">
        <v>0</v>
      </c>
      <c r="BQ519" s="114">
        <v>0</v>
      </c>
      <c r="BR519" s="114">
        <v>0</v>
      </c>
      <c r="BS519" s="114">
        <v>0</v>
      </c>
      <c r="BT519" s="114">
        <v>0</v>
      </c>
      <c r="BU519" s="114">
        <v>0</v>
      </c>
      <c r="BV519" s="114">
        <v>0</v>
      </c>
      <c r="BW519" s="114">
        <v>0</v>
      </c>
      <c r="BX519" s="114">
        <v>0</v>
      </c>
      <c r="BY519" s="114">
        <v>0</v>
      </c>
      <c r="BZ519" s="114">
        <v>0</v>
      </c>
      <c r="CA519" s="114">
        <v>0</v>
      </c>
      <c r="CB519" s="114">
        <v>0</v>
      </c>
      <c r="CC519" s="114">
        <v>0</v>
      </c>
      <c r="CD519" s="114">
        <v>0</v>
      </c>
      <c r="CE519" s="114">
        <v>0</v>
      </c>
      <c r="CF519" s="114">
        <v>0</v>
      </c>
      <c r="CG519" s="114">
        <v>0</v>
      </c>
      <c r="CH519" s="114">
        <v>0</v>
      </c>
      <c r="CI519" s="114">
        <v>0</v>
      </c>
      <c r="CJ519" s="114">
        <v>0</v>
      </c>
      <c r="CK519" s="114">
        <v>0</v>
      </c>
      <c r="CL519" s="114">
        <v>0</v>
      </c>
      <c r="CM519" s="114">
        <v>0</v>
      </c>
      <c r="CN519" s="114">
        <v>0</v>
      </c>
      <c r="CO519" s="114">
        <v>0</v>
      </c>
      <c r="CP519" s="114">
        <v>0</v>
      </c>
      <c r="CQ519" s="114">
        <v>0</v>
      </c>
      <c r="CR519" s="114">
        <v>0</v>
      </c>
      <c r="CS519" s="114">
        <v>0</v>
      </c>
      <c r="CT519" s="114">
        <v>0</v>
      </c>
      <c r="CU519" s="114">
        <v>0</v>
      </c>
      <c r="CV519" s="114">
        <v>0</v>
      </c>
      <c r="CW519" s="114">
        <v>0</v>
      </c>
      <c r="CX519" s="114">
        <v>0</v>
      </c>
      <c r="CY519" s="114">
        <v>0</v>
      </c>
      <c r="CZ519" s="114">
        <v>0</v>
      </c>
      <c r="DA519" s="114">
        <v>0</v>
      </c>
      <c r="DB519" s="114">
        <v>0</v>
      </c>
      <c r="DC519" s="114">
        <v>0</v>
      </c>
      <c r="DD519" s="114">
        <v>0</v>
      </c>
      <c r="DE519" s="114">
        <v>0</v>
      </c>
      <c r="DF519" s="114">
        <v>0</v>
      </c>
      <c r="DG519" s="114">
        <v>0</v>
      </c>
      <c r="DH519" s="114">
        <v>0</v>
      </c>
      <c r="DI519" s="114">
        <v>0</v>
      </c>
      <c r="DJ519" s="114">
        <v>0</v>
      </c>
      <c r="DK519" s="114">
        <v>0</v>
      </c>
      <c r="DL519" s="114">
        <v>0</v>
      </c>
      <c r="DM519" s="114">
        <v>0</v>
      </c>
      <c r="DN519" s="114">
        <v>0</v>
      </c>
      <c r="DO519" s="114">
        <v>0</v>
      </c>
      <c r="DP519" s="114">
        <v>0</v>
      </c>
      <c r="DQ519" s="114">
        <v>0</v>
      </c>
      <c r="DR519" s="114">
        <v>0</v>
      </c>
      <c r="DS519" s="114">
        <v>0</v>
      </c>
      <c r="DT519" s="114">
        <v>0</v>
      </c>
      <c r="DU519" s="114">
        <v>0</v>
      </c>
      <c r="DV519" s="114">
        <v>0</v>
      </c>
      <c r="DW519" s="114">
        <v>0</v>
      </c>
      <c r="DX519" s="114">
        <v>0</v>
      </c>
      <c r="DY519" s="114">
        <v>0</v>
      </c>
      <c r="DZ519" s="114">
        <v>0</v>
      </c>
      <c r="EA519" s="114">
        <v>0</v>
      </c>
      <c r="EB519" s="114">
        <v>0</v>
      </c>
      <c r="EC519" s="114">
        <v>0</v>
      </c>
      <c r="ED519" s="114">
        <v>0</v>
      </c>
      <c r="EE519" s="114">
        <v>0</v>
      </c>
      <c r="EF519" s="114">
        <v>0</v>
      </c>
      <c r="EG519" s="114">
        <v>0</v>
      </c>
      <c r="EH519" s="114">
        <v>0</v>
      </c>
      <c r="EI519" s="114">
        <v>0</v>
      </c>
      <c r="EJ519" s="114">
        <v>0</v>
      </c>
      <c r="EK519" s="114">
        <v>0</v>
      </c>
      <c r="EL519" s="114">
        <v>0</v>
      </c>
      <c r="EM519" s="114">
        <v>0</v>
      </c>
      <c r="EN519" s="114">
        <v>0</v>
      </c>
      <c r="EO519" s="114">
        <v>0</v>
      </c>
      <c r="EP519" s="114">
        <v>0</v>
      </c>
      <c r="EQ519" s="114">
        <v>0</v>
      </c>
      <c r="ER519" s="114">
        <v>0</v>
      </c>
      <c r="ES519" s="114">
        <v>0</v>
      </c>
      <c r="ET519" s="114">
        <v>0</v>
      </c>
      <c r="EU519" s="114">
        <v>0</v>
      </c>
      <c r="EV519" s="114">
        <v>0</v>
      </c>
      <c r="EW519" s="114">
        <v>0</v>
      </c>
      <c r="EX519" s="114">
        <v>0</v>
      </c>
      <c r="EY519" s="114">
        <v>0</v>
      </c>
      <c r="EZ519" s="114">
        <v>0</v>
      </c>
      <c r="FA519" s="114">
        <v>0</v>
      </c>
    </row>
    <row r="520" spans="1:157" s="81" customFormat="1" ht="15.75" thickBot="1" x14ac:dyDescent="0.3">
      <c r="A520" s="81">
        <v>25</v>
      </c>
      <c r="B520" s="81" t="s">
        <v>320</v>
      </c>
      <c r="C520" s="82" t="s">
        <v>1461</v>
      </c>
      <c r="D520" s="82" t="s">
        <v>378</v>
      </c>
      <c r="E520" s="81" t="s">
        <v>379</v>
      </c>
      <c r="F520" s="89" t="s">
        <v>766</v>
      </c>
      <c r="G520" s="84">
        <v>2</v>
      </c>
      <c r="H520" s="74">
        <v>2</v>
      </c>
      <c r="I520" s="85"/>
      <c r="J520" s="68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0</v>
      </c>
      <c r="Z520" s="114">
        <v>0</v>
      </c>
      <c r="AA520" s="114">
        <v>0</v>
      </c>
      <c r="AB520" s="114">
        <v>0</v>
      </c>
      <c r="AC520" s="114">
        <v>0</v>
      </c>
      <c r="AD520" s="114">
        <v>0</v>
      </c>
      <c r="AE520" s="114">
        <v>0</v>
      </c>
      <c r="AF520" s="114">
        <v>0</v>
      </c>
      <c r="AG520" s="114">
        <v>0</v>
      </c>
      <c r="AH520" s="114">
        <v>0</v>
      </c>
      <c r="AI520" s="114">
        <v>0</v>
      </c>
      <c r="AJ520" s="114">
        <v>0</v>
      </c>
      <c r="AK520" s="114">
        <v>0</v>
      </c>
      <c r="AL520" s="114">
        <v>0</v>
      </c>
      <c r="AM520" s="114">
        <v>0</v>
      </c>
      <c r="AN520" s="114">
        <v>0</v>
      </c>
      <c r="AO520" s="114">
        <v>0</v>
      </c>
      <c r="AP520" s="114">
        <v>0</v>
      </c>
      <c r="AQ520" s="114">
        <v>0</v>
      </c>
      <c r="AR520" s="114">
        <v>0</v>
      </c>
      <c r="AS520" s="114">
        <v>0</v>
      </c>
      <c r="AT520" s="114">
        <v>0</v>
      </c>
      <c r="AU520" s="114">
        <v>0</v>
      </c>
      <c r="AV520" s="114">
        <v>0</v>
      </c>
      <c r="AW520" s="114">
        <v>0</v>
      </c>
      <c r="AX520" s="114">
        <v>0</v>
      </c>
      <c r="AY520" s="114">
        <v>0</v>
      </c>
      <c r="AZ520" s="114">
        <v>0</v>
      </c>
      <c r="BA520" s="114">
        <v>0</v>
      </c>
      <c r="BB520" s="114">
        <v>0</v>
      </c>
      <c r="BC520" s="114">
        <v>0</v>
      </c>
      <c r="BD520" s="114">
        <v>0</v>
      </c>
      <c r="BE520" s="114">
        <v>0</v>
      </c>
      <c r="BF520" s="114">
        <v>0</v>
      </c>
      <c r="BG520" s="114">
        <v>0</v>
      </c>
      <c r="BH520" s="114">
        <v>0</v>
      </c>
      <c r="BI520" s="114">
        <v>0</v>
      </c>
      <c r="BJ520" s="114">
        <v>0</v>
      </c>
      <c r="BK520" s="114">
        <v>0</v>
      </c>
      <c r="BL520" s="114">
        <v>0</v>
      </c>
      <c r="BM520" s="114">
        <v>0</v>
      </c>
      <c r="BN520" s="114">
        <v>0</v>
      </c>
      <c r="BO520" s="114">
        <v>0</v>
      </c>
      <c r="BP520" s="114">
        <v>0</v>
      </c>
      <c r="BQ520" s="114">
        <v>0</v>
      </c>
      <c r="BR520" s="114">
        <v>0</v>
      </c>
      <c r="BS520" s="114">
        <v>0</v>
      </c>
      <c r="BT520" s="114">
        <v>0</v>
      </c>
      <c r="BU520" s="114">
        <v>0</v>
      </c>
      <c r="BV520" s="114">
        <v>0</v>
      </c>
      <c r="BW520" s="114">
        <v>0</v>
      </c>
      <c r="BX520" s="114">
        <v>0</v>
      </c>
      <c r="BY520" s="114">
        <v>0</v>
      </c>
      <c r="BZ520" s="114">
        <v>0</v>
      </c>
      <c r="CA520" s="114">
        <v>0</v>
      </c>
      <c r="CB520" s="114">
        <v>0</v>
      </c>
      <c r="CC520" s="114">
        <v>0</v>
      </c>
      <c r="CD520" s="114">
        <v>0</v>
      </c>
      <c r="CE520" s="114">
        <v>0</v>
      </c>
      <c r="CF520" s="114">
        <v>0</v>
      </c>
      <c r="CG520" s="114">
        <v>0</v>
      </c>
      <c r="CH520" s="114">
        <v>0</v>
      </c>
      <c r="CI520" s="114">
        <v>0</v>
      </c>
      <c r="CJ520" s="114">
        <v>0</v>
      </c>
      <c r="CK520" s="114">
        <v>0</v>
      </c>
      <c r="CL520" s="114">
        <v>0</v>
      </c>
      <c r="CM520" s="114">
        <v>0</v>
      </c>
      <c r="CN520" s="114">
        <v>0</v>
      </c>
      <c r="CO520" s="114">
        <v>0</v>
      </c>
      <c r="CP520" s="114">
        <v>0</v>
      </c>
      <c r="CQ520" s="114">
        <v>0</v>
      </c>
      <c r="CR520" s="114">
        <v>0</v>
      </c>
      <c r="CS520" s="114">
        <v>0</v>
      </c>
      <c r="CT520" s="114">
        <v>0</v>
      </c>
      <c r="CU520" s="114">
        <v>0</v>
      </c>
      <c r="CV520" s="114">
        <v>0</v>
      </c>
      <c r="CW520" s="114">
        <v>0</v>
      </c>
      <c r="CX520" s="114">
        <v>0</v>
      </c>
      <c r="CY520" s="114">
        <v>0</v>
      </c>
      <c r="CZ520" s="114">
        <v>0</v>
      </c>
      <c r="DA520" s="114">
        <v>0</v>
      </c>
      <c r="DB520" s="114">
        <v>0</v>
      </c>
      <c r="DC520" s="114">
        <v>0</v>
      </c>
      <c r="DD520" s="114">
        <v>0</v>
      </c>
      <c r="DE520" s="114">
        <v>0</v>
      </c>
      <c r="DF520" s="114">
        <v>0</v>
      </c>
      <c r="DG520" s="114">
        <v>0</v>
      </c>
      <c r="DH520" s="114">
        <v>0</v>
      </c>
      <c r="DI520" s="114">
        <v>0</v>
      </c>
      <c r="DJ520" s="114">
        <v>0</v>
      </c>
      <c r="DK520" s="114">
        <v>0</v>
      </c>
      <c r="DL520" s="114">
        <v>0</v>
      </c>
      <c r="DM520" s="114">
        <v>0</v>
      </c>
      <c r="DN520" s="114">
        <v>0</v>
      </c>
      <c r="DO520" s="114">
        <v>0</v>
      </c>
      <c r="DP520" s="114">
        <v>0</v>
      </c>
      <c r="DQ520" s="114">
        <v>0</v>
      </c>
      <c r="DR520" s="114">
        <v>0</v>
      </c>
      <c r="DS520" s="114">
        <v>0</v>
      </c>
      <c r="DT520" s="114">
        <v>0</v>
      </c>
      <c r="DU520" s="114">
        <v>0</v>
      </c>
      <c r="DV520" s="114">
        <v>0</v>
      </c>
      <c r="DW520" s="114">
        <v>0</v>
      </c>
      <c r="DX520" s="114">
        <v>0</v>
      </c>
      <c r="DY520" s="114">
        <v>0</v>
      </c>
      <c r="DZ520" s="114">
        <v>0</v>
      </c>
      <c r="EA520" s="114">
        <v>0</v>
      </c>
      <c r="EB520" s="114">
        <v>0</v>
      </c>
      <c r="EC520" s="114">
        <v>0</v>
      </c>
      <c r="ED520" s="114">
        <v>0</v>
      </c>
      <c r="EE520" s="114">
        <v>0</v>
      </c>
      <c r="EF520" s="114">
        <v>0</v>
      </c>
      <c r="EG520" s="114">
        <v>0</v>
      </c>
      <c r="EH520" s="114">
        <v>0</v>
      </c>
      <c r="EI520" s="114">
        <v>0</v>
      </c>
      <c r="EJ520" s="114">
        <v>0</v>
      </c>
      <c r="EK520" s="114">
        <v>0</v>
      </c>
      <c r="EL520" s="114">
        <v>0</v>
      </c>
      <c r="EM520" s="114">
        <v>0</v>
      </c>
      <c r="EN520" s="114">
        <v>0</v>
      </c>
      <c r="EO520" s="114">
        <v>0</v>
      </c>
      <c r="EP520" s="114">
        <v>0</v>
      </c>
      <c r="EQ520" s="114">
        <v>0</v>
      </c>
      <c r="ER520" s="114">
        <v>0</v>
      </c>
      <c r="ES520" s="114">
        <v>0</v>
      </c>
      <c r="ET520" s="114">
        <v>0</v>
      </c>
      <c r="EU520" s="114">
        <v>0</v>
      </c>
      <c r="EV520" s="114">
        <v>0</v>
      </c>
      <c r="EW520" s="114">
        <v>0</v>
      </c>
      <c r="EX520" s="114">
        <v>0</v>
      </c>
      <c r="EY520" s="114">
        <v>0</v>
      </c>
      <c r="EZ520" s="114">
        <v>0</v>
      </c>
      <c r="FA520" s="114">
        <v>0</v>
      </c>
    </row>
    <row r="521" spans="1:157" s="100" customFormat="1" x14ac:dyDescent="0.25">
      <c r="H521" s="101"/>
      <c r="J521" s="102">
        <v>850.45</v>
      </c>
      <c r="K521" s="103">
        <v>0</v>
      </c>
      <c r="L521" s="103">
        <v>0</v>
      </c>
      <c r="M521" s="103">
        <v>0</v>
      </c>
      <c r="N521" s="103">
        <v>0</v>
      </c>
      <c r="O521" s="103">
        <v>0</v>
      </c>
      <c r="P521" s="103">
        <v>0</v>
      </c>
      <c r="Q521" s="103">
        <v>0</v>
      </c>
      <c r="R521" s="103">
        <v>0</v>
      </c>
      <c r="S521" s="103">
        <v>0</v>
      </c>
      <c r="T521" s="103">
        <v>557</v>
      </c>
      <c r="U521" s="103">
        <v>0</v>
      </c>
      <c r="V521" s="103">
        <v>0</v>
      </c>
      <c r="W521" s="103">
        <v>0</v>
      </c>
      <c r="X521" s="103">
        <v>0</v>
      </c>
      <c r="Y521" s="103">
        <v>293.45</v>
      </c>
      <c r="Z521" s="103">
        <v>0</v>
      </c>
      <c r="AA521" s="103">
        <v>0</v>
      </c>
      <c r="AB521" s="103">
        <v>0</v>
      </c>
      <c r="AC521" s="103">
        <v>0</v>
      </c>
      <c r="AD521" s="103">
        <v>0</v>
      </c>
      <c r="AE521" s="103">
        <v>0</v>
      </c>
      <c r="AF521" s="103">
        <v>0</v>
      </c>
      <c r="AG521" s="103">
        <v>0</v>
      </c>
      <c r="AH521" s="103">
        <v>0</v>
      </c>
      <c r="AI521" s="103">
        <v>0</v>
      </c>
      <c r="AJ521" s="103">
        <v>0</v>
      </c>
      <c r="AK521" s="103">
        <v>0</v>
      </c>
      <c r="AL521" s="103">
        <v>0</v>
      </c>
      <c r="AM521" s="103">
        <v>0</v>
      </c>
      <c r="AN521" s="103">
        <v>0</v>
      </c>
      <c r="AO521" s="103">
        <v>0</v>
      </c>
      <c r="AP521" s="103">
        <v>0</v>
      </c>
      <c r="AQ521" s="103">
        <v>0</v>
      </c>
      <c r="AR521" s="103">
        <v>0</v>
      </c>
      <c r="AS521" s="103">
        <v>0</v>
      </c>
      <c r="AT521" s="103">
        <v>0</v>
      </c>
      <c r="AU521" s="103">
        <v>0</v>
      </c>
      <c r="AV521" s="103">
        <v>0</v>
      </c>
      <c r="AW521" s="103">
        <v>0</v>
      </c>
      <c r="AX521" s="103">
        <v>0</v>
      </c>
      <c r="AY521" s="103">
        <v>0</v>
      </c>
      <c r="AZ521" s="103">
        <v>0</v>
      </c>
      <c r="BA521" s="103">
        <v>0</v>
      </c>
      <c r="BB521" s="103">
        <v>0</v>
      </c>
      <c r="BC521" s="103">
        <v>0</v>
      </c>
      <c r="BD521" s="103">
        <v>0</v>
      </c>
      <c r="BE521" s="103">
        <v>0</v>
      </c>
      <c r="BF521" s="103">
        <v>0</v>
      </c>
      <c r="BG521" s="103">
        <v>0</v>
      </c>
      <c r="BH521" s="103">
        <v>0</v>
      </c>
      <c r="BI521" s="103">
        <v>0</v>
      </c>
      <c r="BJ521" s="103">
        <v>0</v>
      </c>
      <c r="BK521" s="103">
        <v>0</v>
      </c>
      <c r="BL521" s="103">
        <v>0</v>
      </c>
      <c r="BM521" s="103">
        <v>0</v>
      </c>
      <c r="BN521" s="103">
        <v>0</v>
      </c>
      <c r="BO521" s="103">
        <v>0</v>
      </c>
      <c r="BP521" s="103">
        <v>0</v>
      </c>
      <c r="BQ521" s="103">
        <v>0</v>
      </c>
      <c r="BR521" s="103">
        <v>0</v>
      </c>
      <c r="BS521" s="103">
        <v>0</v>
      </c>
      <c r="BT521" s="103">
        <v>0</v>
      </c>
      <c r="BU521" s="103">
        <v>0</v>
      </c>
      <c r="BV521" s="103">
        <v>0</v>
      </c>
      <c r="BW521" s="103">
        <v>0</v>
      </c>
      <c r="BX521" s="103">
        <v>0</v>
      </c>
      <c r="BY521" s="103">
        <v>0</v>
      </c>
      <c r="BZ521" s="103">
        <v>0</v>
      </c>
      <c r="CA521" s="103">
        <v>0</v>
      </c>
      <c r="CB521" s="103">
        <v>0</v>
      </c>
      <c r="CC521" s="103">
        <v>0</v>
      </c>
      <c r="CD521" s="103">
        <v>0</v>
      </c>
      <c r="CE521" s="103">
        <v>0</v>
      </c>
      <c r="CF521" s="103">
        <v>0</v>
      </c>
      <c r="CG521" s="103">
        <v>0</v>
      </c>
      <c r="CH521" s="103">
        <v>0</v>
      </c>
      <c r="CI521" s="103">
        <v>0</v>
      </c>
      <c r="CJ521" s="103">
        <v>0</v>
      </c>
      <c r="CK521" s="103">
        <v>0</v>
      </c>
      <c r="CL521" s="103">
        <v>0</v>
      </c>
      <c r="CM521" s="103">
        <v>0</v>
      </c>
      <c r="CN521" s="103">
        <v>0</v>
      </c>
      <c r="CO521" s="103">
        <v>0</v>
      </c>
      <c r="CP521" s="103">
        <v>0</v>
      </c>
      <c r="CQ521" s="103">
        <v>0</v>
      </c>
      <c r="CR521" s="103">
        <v>0</v>
      </c>
      <c r="CS521" s="103">
        <v>0</v>
      </c>
      <c r="CT521" s="103">
        <v>0</v>
      </c>
      <c r="CU521" s="103">
        <v>0</v>
      </c>
      <c r="CV521" s="103">
        <v>0</v>
      </c>
      <c r="CW521" s="103">
        <v>0</v>
      </c>
      <c r="CX521" s="103">
        <v>0</v>
      </c>
      <c r="CY521" s="103">
        <v>0</v>
      </c>
      <c r="CZ521" s="103">
        <v>0</v>
      </c>
      <c r="DA521" s="103">
        <v>0</v>
      </c>
      <c r="DB521" s="103">
        <v>0</v>
      </c>
      <c r="DC521" s="103">
        <v>0</v>
      </c>
      <c r="DD521" s="103">
        <v>0</v>
      </c>
      <c r="DE521" s="103">
        <v>0</v>
      </c>
      <c r="DF521" s="103">
        <v>0</v>
      </c>
      <c r="DG521" s="103">
        <v>0</v>
      </c>
      <c r="DH521" s="103">
        <v>0</v>
      </c>
      <c r="DI521" s="103">
        <v>0</v>
      </c>
      <c r="DJ521" s="103">
        <v>0</v>
      </c>
      <c r="DK521" s="103">
        <v>0</v>
      </c>
      <c r="DL521" s="103">
        <v>0</v>
      </c>
      <c r="DM521" s="103">
        <v>0</v>
      </c>
      <c r="DN521" s="103">
        <v>0</v>
      </c>
      <c r="DO521" s="103">
        <v>0</v>
      </c>
      <c r="DP521" s="103">
        <v>0</v>
      </c>
      <c r="DQ521" s="103">
        <v>0</v>
      </c>
      <c r="DR521" s="103">
        <v>0</v>
      </c>
      <c r="DS521" s="103">
        <v>0</v>
      </c>
      <c r="DT521" s="103">
        <v>0</v>
      </c>
      <c r="DU521" s="103">
        <v>0</v>
      </c>
      <c r="DV521" s="103">
        <v>0</v>
      </c>
      <c r="DW521" s="103">
        <v>0</v>
      </c>
      <c r="DX521" s="103">
        <v>0</v>
      </c>
      <c r="DY521" s="103">
        <v>0</v>
      </c>
      <c r="DZ521" s="103">
        <v>0</v>
      </c>
      <c r="EA521" s="103">
        <v>0</v>
      </c>
      <c r="EB521" s="103">
        <v>0</v>
      </c>
      <c r="EC521" s="103">
        <v>0</v>
      </c>
      <c r="ED521" s="103">
        <v>0</v>
      </c>
      <c r="EE521" s="103">
        <v>0</v>
      </c>
      <c r="EF521" s="103">
        <v>0</v>
      </c>
      <c r="EG521" s="103">
        <v>0</v>
      </c>
      <c r="EH521" s="103">
        <v>0</v>
      </c>
      <c r="EI521" s="103">
        <v>0</v>
      </c>
      <c r="EJ521" s="103">
        <v>0</v>
      </c>
      <c r="EK521" s="103">
        <v>0</v>
      </c>
      <c r="EL521" s="103">
        <v>0</v>
      </c>
      <c r="EM521" s="103">
        <v>0</v>
      </c>
      <c r="EN521" s="103">
        <v>0</v>
      </c>
      <c r="EO521" s="103">
        <v>0</v>
      </c>
      <c r="EP521" s="103">
        <v>0</v>
      </c>
      <c r="EQ521" s="103">
        <v>0</v>
      </c>
      <c r="ER521" s="103">
        <v>0</v>
      </c>
      <c r="ES521" s="103">
        <v>0</v>
      </c>
      <c r="ET521" s="103">
        <v>0</v>
      </c>
      <c r="EU521" s="103">
        <v>0</v>
      </c>
      <c r="EV521" s="103">
        <v>0</v>
      </c>
      <c r="EW521" s="103">
        <v>0</v>
      </c>
      <c r="EX521" s="103">
        <v>0</v>
      </c>
      <c r="EY521" s="103">
        <v>0</v>
      </c>
      <c r="EZ521" s="103">
        <v>0</v>
      </c>
      <c r="FA521" s="103">
        <v>0</v>
      </c>
    </row>
  </sheetData>
  <autoFilter ref="A5:FA521" xr:uid="{21C882B8-3931-4B3D-80D6-6213137C9B56}"/>
  <conditionalFormatting sqref="G6:G520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:FA1">
    <cfRule type="containsText" dxfId="14" priority="7" operator="containsText" text="ANO">
      <formula>NOT(ISERROR(SEARCH("ANO",K1)))</formula>
    </cfRule>
  </conditionalFormatting>
  <conditionalFormatting sqref="K6:FA520">
    <cfRule type="cellIs" dxfId="13" priority="5" operator="greaterThan">
      <formula>0</formula>
    </cfRule>
    <cfRule type="cellIs" dxfId="12" priority="6" operator="equal">
      <formula>0</formula>
    </cfRule>
  </conditionalFormatting>
  <conditionalFormatting sqref="K2:FA2">
    <cfRule type="cellIs" dxfId="11" priority="3" operator="equal">
      <formula>6</formula>
    </cfRule>
    <cfRule type="cellIs" dxfId="10" priority="4" operator="notEqual">
      <formula>"n/a"</formula>
    </cfRule>
  </conditionalFormatting>
  <conditionalFormatting sqref="H46:H4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48:H455 H482:H483 H490:H500 H503:H52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F863A-AB35-4C96-A044-0D18F18988E5}">
  <sheetPr>
    <tabColor theme="1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E38EF-C52E-4272-87D2-82EADA30F8D8}">
  <sheetPr>
    <tabColor theme="8" tint="0.79998168889431442"/>
  </sheetPr>
  <dimension ref="A1:FA521"/>
  <sheetViews>
    <sheetView showGridLines="0" zoomScale="80" zoomScaleNormal="80" workbookViewId="0">
      <pane xSplit="8" ySplit="5" topLeftCell="K6" activePane="bottomRight" state="frozen"/>
      <selection activeCell="M3" sqref="M3"/>
      <selection pane="topRight" activeCell="M3" sqref="M3"/>
      <selection pane="bottomLeft" activeCell="M3" sqref="M3"/>
      <selection pane="bottomRight"/>
    </sheetView>
  </sheetViews>
  <sheetFormatPr defaultRowHeight="15" x14ac:dyDescent="0.25"/>
  <cols>
    <col min="1" max="1" width="5" customWidth="1"/>
    <col min="2" max="2" width="31" customWidth="1"/>
    <col min="3" max="3" width="3.5703125" customWidth="1"/>
    <col min="4" max="4" width="5.140625" customWidth="1"/>
    <col min="5" max="5" width="43.7109375" customWidth="1"/>
    <col min="6" max="6" width="3.28515625" customWidth="1"/>
    <col min="7" max="7" width="3.7109375" customWidth="1"/>
    <col min="8" max="8" width="3.42578125" style="105" customWidth="1"/>
    <col min="9" max="9" width="1.42578125" customWidth="1"/>
    <col min="10" max="10" width="10" style="106" customWidth="1"/>
    <col min="11" max="11" width="8.42578125" style="107" customWidth="1"/>
    <col min="12" max="157" width="8.42578125" customWidth="1"/>
  </cols>
  <sheetData>
    <row r="1" spans="1:157" x14ac:dyDescent="0.25">
      <c r="A1" s="108"/>
      <c r="B1" s="108"/>
      <c r="C1" s="108"/>
      <c r="D1" s="108"/>
      <c r="E1" s="42" t="s">
        <v>2231</v>
      </c>
      <c r="F1" s="108"/>
      <c r="G1" s="108"/>
      <c r="H1" s="304"/>
      <c r="I1" s="108"/>
      <c r="J1" s="42"/>
      <c r="K1" s="305" t="s">
        <v>1560</v>
      </c>
      <c r="L1" s="305" t="s">
        <v>1560</v>
      </c>
      <c r="M1" s="305" t="s">
        <v>1560</v>
      </c>
      <c r="N1" s="305" t="s">
        <v>1560</v>
      </c>
      <c r="O1" s="305" t="s">
        <v>1560</v>
      </c>
      <c r="P1" s="305" t="s">
        <v>1560</v>
      </c>
      <c r="Q1" s="305" t="s">
        <v>1560</v>
      </c>
      <c r="R1" s="305" t="s">
        <v>1560</v>
      </c>
      <c r="S1" s="305" t="s">
        <v>1560</v>
      </c>
      <c r="T1" s="305" t="s">
        <v>1559</v>
      </c>
      <c r="U1" s="305" t="s">
        <v>1560</v>
      </c>
      <c r="V1" s="305" t="s">
        <v>1560</v>
      </c>
      <c r="W1" s="305" t="s">
        <v>1560</v>
      </c>
      <c r="X1" s="305" t="s">
        <v>1560</v>
      </c>
      <c r="Y1" s="305" t="s">
        <v>1559</v>
      </c>
      <c r="Z1" s="305" t="s">
        <v>1560</v>
      </c>
      <c r="AA1" s="305" t="s">
        <v>1560</v>
      </c>
      <c r="AB1" s="305" t="s">
        <v>1560</v>
      </c>
      <c r="AC1" s="305" t="s">
        <v>1560</v>
      </c>
      <c r="AD1" s="305" t="s">
        <v>1560</v>
      </c>
      <c r="AE1" s="305" t="s">
        <v>1560</v>
      </c>
      <c r="AF1" s="305" t="s">
        <v>1560</v>
      </c>
      <c r="AG1" s="305" t="s">
        <v>1560</v>
      </c>
      <c r="AH1" s="305" t="s">
        <v>1560</v>
      </c>
      <c r="AI1" s="305" t="s">
        <v>1560</v>
      </c>
      <c r="AJ1" s="305" t="s">
        <v>1560</v>
      </c>
      <c r="AK1" s="305" t="s">
        <v>1560</v>
      </c>
      <c r="AL1" s="305" t="s">
        <v>1560</v>
      </c>
      <c r="AM1" s="305" t="s">
        <v>1560</v>
      </c>
      <c r="AN1" s="305" t="s">
        <v>1560</v>
      </c>
      <c r="AO1" s="305" t="s">
        <v>1560</v>
      </c>
      <c r="AP1" s="305" t="s">
        <v>1560</v>
      </c>
      <c r="AQ1" s="305" t="s">
        <v>1560</v>
      </c>
      <c r="AR1" s="305" t="s">
        <v>1560</v>
      </c>
      <c r="AS1" s="305" t="s">
        <v>1560</v>
      </c>
      <c r="AT1" s="305" t="s">
        <v>1560</v>
      </c>
      <c r="AU1" s="305" t="s">
        <v>1560</v>
      </c>
      <c r="AV1" s="305" t="s">
        <v>1560</v>
      </c>
      <c r="AW1" s="305" t="s">
        <v>1560</v>
      </c>
      <c r="AX1" s="305" t="s">
        <v>1560</v>
      </c>
      <c r="AY1" s="305" t="s">
        <v>1560</v>
      </c>
      <c r="AZ1" s="305" t="s">
        <v>1560</v>
      </c>
      <c r="BA1" s="305" t="s">
        <v>1560</v>
      </c>
      <c r="BB1" s="305" t="s">
        <v>1560</v>
      </c>
      <c r="BC1" s="305" t="s">
        <v>1560</v>
      </c>
      <c r="BD1" s="305" t="s">
        <v>1560</v>
      </c>
      <c r="BE1" s="305" t="s">
        <v>1560</v>
      </c>
      <c r="BF1" s="305" t="s">
        <v>1560</v>
      </c>
      <c r="BG1" s="305" t="s">
        <v>1560</v>
      </c>
      <c r="BH1" s="305" t="s">
        <v>1560</v>
      </c>
      <c r="BI1" s="305" t="s">
        <v>1560</v>
      </c>
      <c r="BJ1" s="305" t="s">
        <v>1560</v>
      </c>
      <c r="BK1" s="305" t="s">
        <v>1560</v>
      </c>
      <c r="BL1" s="305" t="s">
        <v>1560</v>
      </c>
      <c r="BM1" s="305" t="s">
        <v>1560</v>
      </c>
      <c r="BN1" s="305" t="s">
        <v>1560</v>
      </c>
      <c r="BO1" s="305" t="s">
        <v>1560</v>
      </c>
      <c r="BP1" s="305" t="s">
        <v>1560</v>
      </c>
      <c r="BQ1" s="305" t="s">
        <v>1560</v>
      </c>
      <c r="BR1" s="305" t="s">
        <v>1560</v>
      </c>
      <c r="BS1" s="305" t="s">
        <v>1560</v>
      </c>
      <c r="BT1" s="305" t="s">
        <v>1560</v>
      </c>
      <c r="BU1" s="305" t="s">
        <v>1560</v>
      </c>
      <c r="BV1" s="305" t="s">
        <v>1560</v>
      </c>
      <c r="BW1" s="305" t="s">
        <v>1560</v>
      </c>
      <c r="BX1" s="305" t="s">
        <v>1560</v>
      </c>
      <c r="BY1" s="305" t="s">
        <v>1560</v>
      </c>
      <c r="BZ1" s="305" t="s">
        <v>1560</v>
      </c>
      <c r="CA1" s="305" t="s">
        <v>1560</v>
      </c>
      <c r="CB1" s="305" t="s">
        <v>1560</v>
      </c>
      <c r="CC1" s="305" t="s">
        <v>1560</v>
      </c>
      <c r="CD1" s="305" t="s">
        <v>1560</v>
      </c>
      <c r="CE1" s="305" t="s">
        <v>1560</v>
      </c>
      <c r="CF1" s="305" t="s">
        <v>1560</v>
      </c>
      <c r="CG1" s="305" t="s">
        <v>1560</v>
      </c>
      <c r="CH1" s="305" t="s">
        <v>1560</v>
      </c>
      <c r="CI1" s="305" t="s">
        <v>1560</v>
      </c>
      <c r="CJ1" s="305" t="s">
        <v>1560</v>
      </c>
      <c r="CK1" s="305" t="s">
        <v>1560</v>
      </c>
      <c r="CL1" s="305" t="s">
        <v>1560</v>
      </c>
      <c r="CM1" s="305" t="s">
        <v>1560</v>
      </c>
      <c r="CN1" s="305" t="s">
        <v>1560</v>
      </c>
      <c r="CO1" s="305" t="s">
        <v>1560</v>
      </c>
      <c r="CP1" s="305" t="s">
        <v>1560</v>
      </c>
      <c r="CQ1" s="305" t="s">
        <v>1560</v>
      </c>
      <c r="CR1" s="305" t="s">
        <v>1560</v>
      </c>
      <c r="CS1" s="305" t="s">
        <v>1560</v>
      </c>
      <c r="CT1" s="305" t="s">
        <v>1560</v>
      </c>
      <c r="CU1" s="305" t="s">
        <v>1560</v>
      </c>
      <c r="CV1" s="305" t="s">
        <v>1560</v>
      </c>
      <c r="CW1" s="305" t="s">
        <v>1560</v>
      </c>
      <c r="CX1" s="305" t="s">
        <v>1560</v>
      </c>
      <c r="CY1" s="305" t="s">
        <v>1560</v>
      </c>
      <c r="CZ1" s="305" t="s">
        <v>1560</v>
      </c>
      <c r="DA1" s="305" t="s">
        <v>1560</v>
      </c>
      <c r="DB1" s="305" t="s">
        <v>1560</v>
      </c>
      <c r="DC1" s="305" t="s">
        <v>1560</v>
      </c>
      <c r="DD1" s="305" t="s">
        <v>1560</v>
      </c>
      <c r="DE1" s="305" t="s">
        <v>1560</v>
      </c>
      <c r="DF1" s="305" t="s">
        <v>1560</v>
      </c>
      <c r="DG1" s="305" t="s">
        <v>1560</v>
      </c>
      <c r="DH1" s="305" t="s">
        <v>1560</v>
      </c>
      <c r="DI1" s="305" t="s">
        <v>1560</v>
      </c>
      <c r="DJ1" s="305" t="s">
        <v>1560</v>
      </c>
      <c r="DK1" s="305" t="s">
        <v>1560</v>
      </c>
      <c r="DL1" s="305" t="s">
        <v>1560</v>
      </c>
      <c r="DM1" s="305" t="s">
        <v>1560</v>
      </c>
      <c r="DN1" s="305" t="s">
        <v>1560</v>
      </c>
      <c r="DO1" s="305" t="s">
        <v>1560</v>
      </c>
      <c r="DP1" s="305" t="s">
        <v>1560</v>
      </c>
      <c r="DQ1" s="305" t="s">
        <v>1560</v>
      </c>
      <c r="DR1" s="305" t="s">
        <v>1560</v>
      </c>
      <c r="DS1" s="305" t="s">
        <v>1560</v>
      </c>
      <c r="DT1" s="305" t="s">
        <v>1560</v>
      </c>
      <c r="DU1" s="305" t="s">
        <v>1560</v>
      </c>
      <c r="DV1" s="305" t="s">
        <v>1560</v>
      </c>
      <c r="DW1" s="305" t="s">
        <v>1560</v>
      </c>
      <c r="DX1" s="305" t="s">
        <v>1560</v>
      </c>
      <c r="DY1" s="305" t="s">
        <v>1560</v>
      </c>
      <c r="DZ1" s="305" t="s">
        <v>1560</v>
      </c>
      <c r="EA1" s="305" t="s">
        <v>1560</v>
      </c>
      <c r="EB1" s="305" t="s">
        <v>1560</v>
      </c>
      <c r="EC1" s="305" t="s">
        <v>1560</v>
      </c>
      <c r="ED1" s="305" t="s">
        <v>1560</v>
      </c>
      <c r="EE1" s="305" t="s">
        <v>1560</v>
      </c>
      <c r="EF1" s="305" t="s">
        <v>1560</v>
      </c>
      <c r="EG1" s="305" t="s">
        <v>1560</v>
      </c>
      <c r="EH1" s="305" t="s">
        <v>1560</v>
      </c>
      <c r="EI1" s="305" t="s">
        <v>1560</v>
      </c>
      <c r="EJ1" s="305" t="s">
        <v>1560</v>
      </c>
      <c r="EK1" s="305" t="s">
        <v>1560</v>
      </c>
      <c r="EL1" s="305" t="s">
        <v>1560</v>
      </c>
      <c r="EM1" s="305" t="s">
        <v>1560</v>
      </c>
      <c r="EN1" s="305" t="s">
        <v>1560</v>
      </c>
      <c r="EO1" s="305" t="s">
        <v>1560</v>
      </c>
      <c r="EP1" s="305" t="s">
        <v>1560</v>
      </c>
      <c r="EQ1" s="305" t="s">
        <v>1560</v>
      </c>
      <c r="ER1" s="305" t="s">
        <v>1560</v>
      </c>
      <c r="ES1" s="305" t="s">
        <v>1560</v>
      </c>
      <c r="ET1" s="305" t="s">
        <v>1560</v>
      </c>
      <c r="EU1" s="305" t="s">
        <v>1560</v>
      </c>
      <c r="EV1" s="305" t="s">
        <v>1560</v>
      </c>
      <c r="EW1" s="305" t="s">
        <v>1560</v>
      </c>
      <c r="EX1" s="305" t="s">
        <v>1560</v>
      </c>
      <c r="EY1" s="305" t="s">
        <v>1560</v>
      </c>
      <c r="EZ1" s="305" t="s">
        <v>1560</v>
      </c>
      <c r="FA1" s="305" t="s">
        <v>1560</v>
      </c>
    </row>
    <row r="2" spans="1:157" x14ac:dyDescent="0.25">
      <c r="A2" s="108"/>
      <c r="B2" s="108"/>
      <c r="C2" s="108"/>
      <c r="D2" s="108"/>
      <c r="E2" s="42" t="s">
        <v>1579</v>
      </c>
      <c r="F2" s="108"/>
      <c r="G2" s="108"/>
      <c r="H2" s="304"/>
      <c r="I2" s="108"/>
      <c r="J2" s="42"/>
      <c r="K2" s="305" t="s">
        <v>19</v>
      </c>
      <c r="L2" s="305" t="s">
        <v>19</v>
      </c>
      <c r="M2" s="305" t="s">
        <v>19</v>
      </c>
      <c r="N2" s="305" t="s">
        <v>19</v>
      </c>
      <c r="O2" s="305" t="s">
        <v>19</v>
      </c>
      <c r="P2" s="305" t="s">
        <v>19</v>
      </c>
      <c r="Q2" s="305" t="s">
        <v>19</v>
      </c>
      <c r="R2" s="305" t="s">
        <v>19</v>
      </c>
      <c r="S2" s="305" t="s">
        <v>19</v>
      </c>
      <c r="T2" s="305">
        <v>3</v>
      </c>
      <c r="U2" s="305" t="s">
        <v>19</v>
      </c>
      <c r="V2" s="305" t="s">
        <v>19</v>
      </c>
      <c r="W2" s="305" t="s">
        <v>19</v>
      </c>
      <c r="X2" s="305" t="s">
        <v>19</v>
      </c>
      <c r="Y2" s="305">
        <v>3</v>
      </c>
      <c r="Z2" s="305" t="s">
        <v>19</v>
      </c>
      <c r="AA2" s="305" t="s">
        <v>19</v>
      </c>
      <c r="AB2" s="305" t="s">
        <v>19</v>
      </c>
      <c r="AC2" s="305" t="s">
        <v>19</v>
      </c>
      <c r="AD2" s="305" t="s">
        <v>19</v>
      </c>
      <c r="AE2" s="305" t="s">
        <v>19</v>
      </c>
      <c r="AF2" s="305" t="s">
        <v>19</v>
      </c>
      <c r="AG2" s="305" t="s">
        <v>19</v>
      </c>
      <c r="AH2" s="305" t="s">
        <v>19</v>
      </c>
      <c r="AI2" s="305" t="s">
        <v>19</v>
      </c>
      <c r="AJ2" s="305" t="s">
        <v>19</v>
      </c>
      <c r="AK2" s="305" t="s">
        <v>19</v>
      </c>
      <c r="AL2" s="305" t="s">
        <v>19</v>
      </c>
      <c r="AM2" s="305" t="s">
        <v>19</v>
      </c>
      <c r="AN2" s="305" t="s">
        <v>19</v>
      </c>
      <c r="AO2" s="305" t="s">
        <v>19</v>
      </c>
      <c r="AP2" s="305" t="s">
        <v>19</v>
      </c>
      <c r="AQ2" s="305" t="s">
        <v>19</v>
      </c>
      <c r="AR2" s="305" t="s">
        <v>19</v>
      </c>
      <c r="AS2" s="305" t="s">
        <v>19</v>
      </c>
      <c r="AT2" s="305" t="s">
        <v>19</v>
      </c>
      <c r="AU2" s="305" t="s">
        <v>19</v>
      </c>
      <c r="AV2" s="305" t="s">
        <v>19</v>
      </c>
      <c r="AW2" s="305" t="s">
        <v>19</v>
      </c>
      <c r="AX2" s="305" t="s">
        <v>19</v>
      </c>
      <c r="AY2" s="305" t="s">
        <v>19</v>
      </c>
      <c r="AZ2" s="305" t="s">
        <v>19</v>
      </c>
      <c r="BA2" s="305" t="s">
        <v>19</v>
      </c>
      <c r="BB2" s="305" t="s">
        <v>19</v>
      </c>
      <c r="BC2" s="305" t="s">
        <v>19</v>
      </c>
      <c r="BD2" s="305" t="s">
        <v>19</v>
      </c>
      <c r="BE2" s="305" t="s">
        <v>19</v>
      </c>
      <c r="BF2" s="305" t="s">
        <v>19</v>
      </c>
      <c r="BG2" s="305" t="s">
        <v>19</v>
      </c>
      <c r="BH2" s="305" t="s">
        <v>19</v>
      </c>
      <c r="BI2" s="305" t="s">
        <v>19</v>
      </c>
      <c r="BJ2" s="305" t="s">
        <v>19</v>
      </c>
      <c r="BK2" s="305" t="s">
        <v>19</v>
      </c>
      <c r="BL2" s="305" t="s">
        <v>19</v>
      </c>
      <c r="BM2" s="305" t="s">
        <v>19</v>
      </c>
      <c r="BN2" s="305" t="s">
        <v>19</v>
      </c>
      <c r="BO2" s="305" t="s">
        <v>19</v>
      </c>
      <c r="BP2" s="305" t="s">
        <v>19</v>
      </c>
      <c r="BQ2" s="305" t="s">
        <v>19</v>
      </c>
      <c r="BR2" s="305" t="s">
        <v>19</v>
      </c>
      <c r="BS2" s="305" t="s">
        <v>19</v>
      </c>
      <c r="BT2" s="305" t="s">
        <v>19</v>
      </c>
      <c r="BU2" s="305" t="s">
        <v>19</v>
      </c>
      <c r="BV2" s="305" t="s">
        <v>19</v>
      </c>
      <c r="BW2" s="305" t="s">
        <v>19</v>
      </c>
      <c r="BX2" s="305" t="s">
        <v>19</v>
      </c>
      <c r="BY2" s="305" t="s">
        <v>19</v>
      </c>
      <c r="BZ2" s="305" t="s">
        <v>19</v>
      </c>
      <c r="CA2" s="305" t="s">
        <v>19</v>
      </c>
      <c r="CB2" s="305" t="s">
        <v>19</v>
      </c>
      <c r="CC2" s="305" t="s">
        <v>19</v>
      </c>
      <c r="CD2" s="305" t="s">
        <v>19</v>
      </c>
      <c r="CE2" s="305" t="s">
        <v>19</v>
      </c>
      <c r="CF2" s="305" t="s">
        <v>19</v>
      </c>
      <c r="CG2" s="305" t="s">
        <v>19</v>
      </c>
      <c r="CH2" s="305" t="s">
        <v>19</v>
      </c>
      <c r="CI2" s="305" t="s">
        <v>19</v>
      </c>
      <c r="CJ2" s="305" t="s">
        <v>19</v>
      </c>
      <c r="CK2" s="305" t="s">
        <v>19</v>
      </c>
      <c r="CL2" s="305" t="s">
        <v>19</v>
      </c>
      <c r="CM2" s="305" t="s">
        <v>19</v>
      </c>
      <c r="CN2" s="305" t="s">
        <v>19</v>
      </c>
      <c r="CO2" s="305" t="s">
        <v>19</v>
      </c>
      <c r="CP2" s="305" t="s">
        <v>19</v>
      </c>
      <c r="CQ2" s="305" t="s">
        <v>19</v>
      </c>
      <c r="CR2" s="305" t="s">
        <v>19</v>
      </c>
      <c r="CS2" s="305" t="s">
        <v>19</v>
      </c>
      <c r="CT2" s="305" t="s">
        <v>19</v>
      </c>
      <c r="CU2" s="305" t="s">
        <v>19</v>
      </c>
      <c r="CV2" s="305" t="s">
        <v>19</v>
      </c>
      <c r="CW2" s="305" t="s">
        <v>19</v>
      </c>
      <c r="CX2" s="305" t="s">
        <v>19</v>
      </c>
      <c r="CY2" s="305" t="s">
        <v>19</v>
      </c>
      <c r="CZ2" s="305" t="s">
        <v>19</v>
      </c>
      <c r="DA2" s="305" t="s">
        <v>19</v>
      </c>
      <c r="DB2" s="305" t="s">
        <v>19</v>
      </c>
      <c r="DC2" s="305" t="s">
        <v>19</v>
      </c>
      <c r="DD2" s="305" t="s">
        <v>19</v>
      </c>
      <c r="DE2" s="305" t="s">
        <v>19</v>
      </c>
      <c r="DF2" s="305" t="s">
        <v>19</v>
      </c>
      <c r="DG2" s="305" t="s">
        <v>19</v>
      </c>
      <c r="DH2" s="305" t="s">
        <v>19</v>
      </c>
      <c r="DI2" s="305" t="s">
        <v>19</v>
      </c>
      <c r="DJ2" s="305" t="s">
        <v>19</v>
      </c>
      <c r="DK2" s="305" t="s">
        <v>19</v>
      </c>
      <c r="DL2" s="305" t="s">
        <v>19</v>
      </c>
      <c r="DM2" s="305" t="s">
        <v>19</v>
      </c>
      <c r="DN2" s="305" t="s">
        <v>19</v>
      </c>
      <c r="DO2" s="305" t="s">
        <v>19</v>
      </c>
      <c r="DP2" s="305" t="s">
        <v>19</v>
      </c>
      <c r="DQ2" s="305" t="s">
        <v>19</v>
      </c>
      <c r="DR2" s="305" t="s">
        <v>19</v>
      </c>
      <c r="DS2" s="305" t="s">
        <v>19</v>
      </c>
      <c r="DT2" s="305" t="s">
        <v>19</v>
      </c>
      <c r="DU2" s="305" t="s">
        <v>19</v>
      </c>
      <c r="DV2" s="305" t="s">
        <v>19</v>
      </c>
      <c r="DW2" s="305" t="s">
        <v>19</v>
      </c>
      <c r="DX2" s="305" t="s">
        <v>19</v>
      </c>
      <c r="DY2" s="305" t="s">
        <v>19</v>
      </c>
      <c r="DZ2" s="305" t="s">
        <v>19</v>
      </c>
      <c r="EA2" s="305" t="s">
        <v>19</v>
      </c>
      <c r="EB2" s="305" t="s">
        <v>19</v>
      </c>
      <c r="EC2" s="305" t="s">
        <v>19</v>
      </c>
      <c r="ED2" s="305" t="s">
        <v>19</v>
      </c>
      <c r="EE2" s="305" t="s">
        <v>19</v>
      </c>
      <c r="EF2" s="305" t="s">
        <v>19</v>
      </c>
      <c r="EG2" s="305" t="s">
        <v>19</v>
      </c>
      <c r="EH2" s="305" t="s">
        <v>19</v>
      </c>
      <c r="EI2" s="305" t="s">
        <v>19</v>
      </c>
      <c r="EJ2" s="305" t="s">
        <v>19</v>
      </c>
      <c r="EK2" s="305" t="s">
        <v>19</v>
      </c>
      <c r="EL2" s="305" t="s">
        <v>19</v>
      </c>
      <c r="EM2" s="305" t="s">
        <v>19</v>
      </c>
      <c r="EN2" s="305" t="s">
        <v>19</v>
      </c>
      <c r="EO2" s="305" t="s">
        <v>19</v>
      </c>
      <c r="EP2" s="305" t="s">
        <v>19</v>
      </c>
      <c r="EQ2" s="305" t="s">
        <v>19</v>
      </c>
      <c r="ER2" s="305" t="s">
        <v>19</v>
      </c>
      <c r="ES2" s="305" t="s">
        <v>19</v>
      </c>
      <c r="ET2" s="305" t="s">
        <v>19</v>
      </c>
      <c r="EU2" s="305" t="s">
        <v>19</v>
      </c>
      <c r="EV2" s="305" t="s">
        <v>19</v>
      </c>
      <c r="EW2" s="305" t="s">
        <v>19</v>
      </c>
      <c r="EX2" s="305" t="s">
        <v>19</v>
      </c>
      <c r="EY2" s="305" t="s">
        <v>19</v>
      </c>
      <c r="EZ2" s="305" t="s">
        <v>19</v>
      </c>
      <c r="FA2" s="305" t="s">
        <v>19</v>
      </c>
    </row>
    <row r="3" spans="1:157" x14ac:dyDescent="0.25">
      <c r="A3" s="51"/>
      <c r="B3" s="51"/>
      <c r="C3" s="51"/>
      <c r="D3" s="51"/>
      <c r="E3" s="51"/>
      <c r="F3" s="51"/>
      <c r="G3" s="51"/>
      <c r="H3" s="52"/>
      <c r="I3" s="51"/>
      <c r="J3" s="53" t="s">
        <v>385</v>
      </c>
      <c r="K3" s="54" t="s">
        <v>386</v>
      </c>
      <c r="L3" s="55" t="s">
        <v>387</v>
      </c>
      <c r="M3" s="55" t="s">
        <v>388</v>
      </c>
      <c r="N3" s="55" t="s">
        <v>389</v>
      </c>
      <c r="O3" s="55" t="s">
        <v>390</v>
      </c>
      <c r="P3" s="55" t="s">
        <v>391</v>
      </c>
      <c r="Q3" s="55" t="s">
        <v>392</v>
      </c>
      <c r="R3" s="55" t="s">
        <v>393</v>
      </c>
      <c r="S3" s="55" t="s">
        <v>394</v>
      </c>
      <c r="T3" s="55" t="s">
        <v>395</v>
      </c>
      <c r="U3" s="55" t="s">
        <v>396</v>
      </c>
      <c r="V3" s="55" t="s">
        <v>397</v>
      </c>
      <c r="W3" s="55" t="s">
        <v>398</v>
      </c>
      <c r="X3" s="55" t="s">
        <v>399</v>
      </c>
      <c r="Y3" s="56" t="s">
        <v>400</v>
      </c>
      <c r="Z3" s="55" t="s">
        <v>401</v>
      </c>
      <c r="AA3" s="55" t="s">
        <v>402</v>
      </c>
      <c r="AB3" s="55" t="s">
        <v>403</v>
      </c>
      <c r="AC3" s="55" t="s">
        <v>404</v>
      </c>
      <c r="AD3" s="55" t="s">
        <v>405</v>
      </c>
      <c r="AE3" s="55" t="s">
        <v>406</v>
      </c>
      <c r="AF3" s="55" t="s">
        <v>407</v>
      </c>
      <c r="AG3" s="56" t="s">
        <v>408</v>
      </c>
      <c r="AH3" s="56" t="s">
        <v>409</v>
      </c>
      <c r="AI3" s="55" t="s">
        <v>410</v>
      </c>
      <c r="AJ3" s="55" t="s">
        <v>411</v>
      </c>
      <c r="AK3" s="55" t="s">
        <v>412</v>
      </c>
      <c r="AL3" s="55" t="s">
        <v>413</v>
      </c>
      <c r="AM3" s="55" t="s">
        <v>414</v>
      </c>
      <c r="AN3" s="55" t="s">
        <v>415</v>
      </c>
      <c r="AO3" s="55" t="s">
        <v>416</v>
      </c>
      <c r="AP3" s="55" t="s">
        <v>417</v>
      </c>
      <c r="AQ3" s="55" t="s">
        <v>418</v>
      </c>
      <c r="AR3" s="55" t="s">
        <v>419</v>
      </c>
      <c r="AS3" s="55" t="s">
        <v>420</v>
      </c>
      <c r="AT3" s="55" t="s">
        <v>421</v>
      </c>
      <c r="AU3" s="55" t="s">
        <v>422</v>
      </c>
      <c r="AV3" s="55" t="s">
        <v>423</v>
      </c>
      <c r="AW3" s="57" t="s">
        <v>424</v>
      </c>
      <c r="AX3" s="57" t="s">
        <v>425</v>
      </c>
      <c r="AY3" s="56" t="s">
        <v>426</v>
      </c>
      <c r="AZ3" s="55" t="s">
        <v>427</v>
      </c>
      <c r="BA3" s="55" t="s">
        <v>428</v>
      </c>
      <c r="BB3" s="55" t="s">
        <v>429</v>
      </c>
      <c r="BC3" s="55" t="s">
        <v>430</v>
      </c>
      <c r="BD3" s="55" t="s">
        <v>431</v>
      </c>
      <c r="BE3" s="55" t="s">
        <v>432</v>
      </c>
      <c r="BF3" s="56" t="s">
        <v>433</v>
      </c>
      <c r="BG3" s="55" t="s">
        <v>434</v>
      </c>
      <c r="BH3" s="55" t="s">
        <v>435</v>
      </c>
      <c r="BI3" s="55" t="s">
        <v>436</v>
      </c>
      <c r="BJ3" s="55" t="s">
        <v>437</v>
      </c>
      <c r="BK3" s="55" t="s">
        <v>438</v>
      </c>
      <c r="BL3" s="55" t="s">
        <v>439</v>
      </c>
      <c r="BM3" s="55" t="s">
        <v>440</v>
      </c>
      <c r="BN3" s="55" t="s">
        <v>441</v>
      </c>
      <c r="BO3" s="55" t="s">
        <v>442</v>
      </c>
      <c r="BP3" s="55" t="s">
        <v>443</v>
      </c>
      <c r="BQ3" s="55" t="s">
        <v>444</v>
      </c>
      <c r="BR3" s="55" t="s">
        <v>445</v>
      </c>
      <c r="BS3" s="55" t="s">
        <v>446</v>
      </c>
      <c r="BT3" s="55" t="s">
        <v>447</v>
      </c>
      <c r="BU3" s="55" t="s">
        <v>448</v>
      </c>
      <c r="BV3" s="55" t="s">
        <v>449</v>
      </c>
      <c r="BW3" s="55" t="s">
        <v>450</v>
      </c>
      <c r="BX3" s="55" t="s">
        <v>451</v>
      </c>
      <c r="BY3" s="56" t="s">
        <v>452</v>
      </c>
      <c r="BZ3" s="57" t="s">
        <v>453</v>
      </c>
      <c r="CA3" s="55" t="s">
        <v>454</v>
      </c>
      <c r="CB3" s="55" t="s">
        <v>455</v>
      </c>
      <c r="CC3" s="55" t="s">
        <v>456</v>
      </c>
      <c r="CD3" s="55" t="s">
        <v>457</v>
      </c>
      <c r="CE3" s="55" t="s">
        <v>458</v>
      </c>
      <c r="CF3" s="55" t="s">
        <v>459</v>
      </c>
      <c r="CG3" s="55" t="s">
        <v>460</v>
      </c>
      <c r="CH3" s="55" t="s">
        <v>461</v>
      </c>
      <c r="CI3" s="55" t="s">
        <v>462</v>
      </c>
      <c r="CJ3" s="55" t="s">
        <v>463</v>
      </c>
      <c r="CK3" s="55" t="s">
        <v>464</v>
      </c>
      <c r="CL3" s="55" t="s">
        <v>465</v>
      </c>
      <c r="CM3" s="55" t="s">
        <v>466</v>
      </c>
      <c r="CN3" s="55" t="s">
        <v>467</v>
      </c>
      <c r="CO3" s="55" t="s">
        <v>468</v>
      </c>
      <c r="CP3" s="55" t="s">
        <v>469</v>
      </c>
      <c r="CQ3" s="55" t="s">
        <v>470</v>
      </c>
      <c r="CR3" s="55" t="s">
        <v>471</v>
      </c>
      <c r="CS3" s="55" t="s">
        <v>472</v>
      </c>
      <c r="CT3" s="55" t="s">
        <v>473</v>
      </c>
      <c r="CU3" s="55" t="s">
        <v>474</v>
      </c>
      <c r="CV3" s="55" t="s">
        <v>475</v>
      </c>
      <c r="CW3" s="55" t="s">
        <v>476</v>
      </c>
      <c r="CX3" s="55" t="s">
        <v>477</v>
      </c>
      <c r="CY3" s="55" t="s">
        <v>478</v>
      </c>
      <c r="CZ3" s="55" t="s">
        <v>479</v>
      </c>
      <c r="DA3" s="55" t="s">
        <v>480</v>
      </c>
      <c r="DB3" s="55" t="s">
        <v>481</v>
      </c>
      <c r="DC3" s="56" t="s">
        <v>482</v>
      </c>
      <c r="DD3" s="55" t="s">
        <v>483</v>
      </c>
      <c r="DE3" s="55" t="s">
        <v>484</v>
      </c>
      <c r="DF3" s="55" t="s">
        <v>485</v>
      </c>
      <c r="DG3" s="55" t="s">
        <v>486</v>
      </c>
      <c r="DH3" s="57" t="s">
        <v>487</v>
      </c>
      <c r="DI3" s="55" t="s">
        <v>488</v>
      </c>
      <c r="DJ3" s="55" t="s">
        <v>489</v>
      </c>
      <c r="DK3" s="55" t="s">
        <v>490</v>
      </c>
      <c r="DL3" s="55" t="s">
        <v>491</v>
      </c>
      <c r="DM3" s="55" t="s">
        <v>492</v>
      </c>
      <c r="DN3" s="55" t="s">
        <v>493</v>
      </c>
      <c r="DO3" s="55" t="s">
        <v>494</v>
      </c>
      <c r="DP3" s="55" t="s">
        <v>495</v>
      </c>
      <c r="DQ3" s="55" t="s">
        <v>496</v>
      </c>
      <c r="DR3" s="55" t="s">
        <v>497</v>
      </c>
      <c r="DS3" s="55" t="s">
        <v>498</v>
      </c>
      <c r="DT3" s="55" t="s">
        <v>499</v>
      </c>
      <c r="DU3" s="55" t="s">
        <v>500</v>
      </c>
      <c r="DV3" s="55" t="s">
        <v>501</v>
      </c>
      <c r="DW3" s="55" t="s">
        <v>502</v>
      </c>
      <c r="DX3" s="55" t="s">
        <v>503</v>
      </c>
      <c r="DY3" s="55" t="s">
        <v>504</v>
      </c>
      <c r="DZ3" s="55" t="s">
        <v>505</v>
      </c>
      <c r="EA3" s="55" t="s">
        <v>506</v>
      </c>
      <c r="EB3" s="55" t="s">
        <v>507</v>
      </c>
      <c r="EC3" s="55" t="s">
        <v>508</v>
      </c>
      <c r="ED3" s="55" t="s">
        <v>509</v>
      </c>
      <c r="EE3" s="55" t="s">
        <v>510</v>
      </c>
      <c r="EF3" s="55" t="s">
        <v>511</v>
      </c>
      <c r="EG3" s="55" t="s">
        <v>512</v>
      </c>
      <c r="EH3" s="56" t="s">
        <v>513</v>
      </c>
      <c r="EI3" s="55" t="s">
        <v>514</v>
      </c>
      <c r="EJ3" s="55" t="s">
        <v>515</v>
      </c>
      <c r="EK3" s="55" t="s">
        <v>516</v>
      </c>
      <c r="EL3" s="55" t="s">
        <v>517</v>
      </c>
      <c r="EM3" s="57" t="s">
        <v>518</v>
      </c>
      <c r="EN3" s="57" t="s">
        <v>519</v>
      </c>
      <c r="EO3" s="55" t="s">
        <v>520</v>
      </c>
      <c r="EP3" s="55" t="s">
        <v>521</v>
      </c>
      <c r="EQ3" s="55" t="s">
        <v>522</v>
      </c>
      <c r="ER3" s="55" t="s">
        <v>523</v>
      </c>
      <c r="ES3" s="55" t="s">
        <v>524</v>
      </c>
      <c r="ET3" s="55" t="s">
        <v>525</v>
      </c>
      <c r="EU3" s="55" t="s">
        <v>526</v>
      </c>
      <c r="EV3" s="55" t="s">
        <v>527</v>
      </c>
      <c r="EW3" s="55" t="s">
        <v>528</v>
      </c>
      <c r="EX3" s="55" t="s">
        <v>529</v>
      </c>
      <c r="EY3" s="55" t="s">
        <v>530</v>
      </c>
      <c r="EZ3" s="55" t="s">
        <v>531</v>
      </c>
      <c r="FA3" s="56" t="s">
        <v>532</v>
      </c>
    </row>
    <row r="4" spans="1:157" ht="15" customHeight="1" x14ac:dyDescent="0.25">
      <c r="A4" s="51"/>
      <c r="B4" s="51"/>
      <c r="C4" s="51"/>
      <c r="D4" s="51"/>
      <c r="E4" s="51"/>
      <c r="F4" s="51"/>
      <c r="G4" s="51"/>
      <c r="H4" s="52"/>
      <c r="I4" s="51"/>
      <c r="J4" s="53" t="s">
        <v>533</v>
      </c>
      <c r="K4" s="58" t="s">
        <v>534</v>
      </c>
      <c r="L4" s="59" t="s">
        <v>534</v>
      </c>
      <c r="M4" s="59" t="s">
        <v>534</v>
      </c>
      <c r="N4" s="59" t="s">
        <v>534</v>
      </c>
      <c r="O4" s="59" t="s">
        <v>534</v>
      </c>
      <c r="P4" s="59" t="s">
        <v>534</v>
      </c>
      <c r="Q4" s="59" t="s">
        <v>534</v>
      </c>
      <c r="R4" s="59" t="s">
        <v>534</v>
      </c>
      <c r="S4" s="59" t="s">
        <v>535</v>
      </c>
      <c r="T4" s="59" t="s">
        <v>535</v>
      </c>
      <c r="U4" s="59" t="s">
        <v>535</v>
      </c>
      <c r="V4" s="59" t="s">
        <v>536</v>
      </c>
      <c r="W4" s="59" t="s">
        <v>536</v>
      </c>
      <c r="X4" s="59" t="s">
        <v>536</v>
      </c>
      <c r="Y4" s="59" t="s">
        <v>536</v>
      </c>
      <c r="Z4" s="59" t="s">
        <v>537</v>
      </c>
      <c r="AA4" s="59" t="s">
        <v>538</v>
      </c>
      <c r="AB4" s="59" t="s">
        <v>539</v>
      </c>
      <c r="AC4" s="59" t="s">
        <v>540</v>
      </c>
      <c r="AD4" s="59" t="s">
        <v>541</v>
      </c>
      <c r="AE4" s="59" t="s">
        <v>542</v>
      </c>
      <c r="AF4" s="59" t="s">
        <v>543</v>
      </c>
      <c r="AG4" s="59" t="s">
        <v>544</v>
      </c>
      <c r="AH4" s="59" t="s">
        <v>545</v>
      </c>
      <c r="AI4" s="59" t="s">
        <v>546</v>
      </c>
      <c r="AJ4" s="59" t="s">
        <v>547</v>
      </c>
      <c r="AK4" s="59" t="s">
        <v>548</v>
      </c>
      <c r="AL4" s="59" t="s">
        <v>549</v>
      </c>
      <c r="AM4" s="59" t="s">
        <v>550</v>
      </c>
      <c r="AN4" s="59" t="s">
        <v>551</v>
      </c>
      <c r="AO4" s="59" t="s">
        <v>552</v>
      </c>
      <c r="AP4" s="59" t="s">
        <v>553</v>
      </c>
      <c r="AQ4" s="59" t="s">
        <v>554</v>
      </c>
      <c r="AR4" s="59" t="s">
        <v>555</v>
      </c>
      <c r="AS4" s="59" t="s">
        <v>556</v>
      </c>
      <c r="AT4" s="59" t="s">
        <v>557</v>
      </c>
      <c r="AU4" s="59" t="s">
        <v>558</v>
      </c>
      <c r="AV4" s="59" t="s">
        <v>559</v>
      </c>
      <c r="AW4" s="59" t="s">
        <v>560</v>
      </c>
      <c r="AX4" s="59" t="s">
        <v>561</v>
      </c>
      <c r="AY4" s="59" t="s">
        <v>562</v>
      </c>
      <c r="AZ4" s="59" t="s">
        <v>536</v>
      </c>
      <c r="BA4" s="59" t="s">
        <v>563</v>
      </c>
      <c r="BB4" s="59" t="s">
        <v>534</v>
      </c>
      <c r="BC4" s="59" t="s">
        <v>564</v>
      </c>
      <c r="BD4" s="59" t="s">
        <v>565</v>
      </c>
      <c r="BE4" s="59" t="s">
        <v>566</v>
      </c>
      <c r="BF4" s="59" t="s">
        <v>567</v>
      </c>
      <c r="BG4" s="59" t="s">
        <v>536</v>
      </c>
      <c r="BH4" s="59" t="s">
        <v>568</v>
      </c>
      <c r="BI4" s="59" t="s">
        <v>569</v>
      </c>
      <c r="BJ4" s="59" t="s">
        <v>570</v>
      </c>
      <c r="BK4" s="59" t="s">
        <v>571</v>
      </c>
      <c r="BL4" s="59" t="s">
        <v>572</v>
      </c>
      <c r="BM4" s="59" t="s">
        <v>573</v>
      </c>
      <c r="BN4" s="59" t="s">
        <v>574</v>
      </c>
      <c r="BO4" s="59" t="s">
        <v>575</v>
      </c>
      <c r="BP4" s="59" t="s">
        <v>576</v>
      </c>
      <c r="BQ4" s="59" t="s">
        <v>534</v>
      </c>
      <c r="BR4" s="59" t="s">
        <v>577</v>
      </c>
      <c r="BS4" s="59" t="s">
        <v>578</v>
      </c>
      <c r="BT4" s="59" t="s">
        <v>579</v>
      </c>
      <c r="BU4" s="59" t="s">
        <v>580</v>
      </c>
      <c r="BV4" s="59" t="s">
        <v>581</v>
      </c>
      <c r="BW4" s="59" t="s">
        <v>582</v>
      </c>
      <c r="BX4" s="59" t="s">
        <v>50</v>
      </c>
      <c r="BY4" s="59" t="s">
        <v>583</v>
      </c>
      <c r="BZ4" s="59" t="s">
        <v>584</v>
      </c>
      <c r="CA4" s="59" t="s">
        <v>585</v>
      </c>
      <c r="CB4" s="59" t="s">
        <v>586</v>
      </c>
      <c r="CC4" s="59" t="s">
        <v>587</v>
      </c>
      <c r="CD4" s="59" t="s">
        <v>534</v>
      </c>
      <c r="CE4" s="59" t="s">
        <v>588</v>
      </c>
      <c r="CF4" s="59" t="s">
        <v>589</v>
      </c>
      <c r="CG4" s="59" t="s">
        <v>590</v>
      </c>
      <c r="CH4" s="59" t="s">
        <v>539</v>
      </c>
      <c r="CI4" s="59" t="s">
        <v>591</v>
      </c>
      <c r="CJ4" s="59" t="s">
        <v>592</v>
      </c>
      <c r="CK4" s="59" t="s">
        <v>535</v>
      </c>
      <c r="CL4" s="59" t="s">
        <v>593</v>
      </c>
      <c r="CM4" s="59" t="s">
        <v>536</v>
      </c>
      <c r="CN4" s="59" t="s">
        <v>561</v>
      </c>
      <c r="CO4" s="59" t="s">
        <v>594</v>
      </c>
      <c r="CP4" s="59" t="s">
        <v>595</v>
      </c>
      <c r="CQ4" s="59" t="s">
        <v>595</v>
      </c>
      <c r="CR4" s="59" t="s">
        <v>538</v>
      </c>
      <c r="CS4" s="59" t="s">
        <v>566</v>
      </c>
      <c r="CT4" s="59" t="s">
        <v>552</v>
      </c>
      <c r="CU4" s="59" t="s">
        <v>534</v>
      </c>
      <c r="CV4" s="59" t="s">
        <v>534</v>
      </c>
      <c r="CW4" s="59" t="s">
        <v>535</v>
      </c>
      <c r="CX4" s="59" t="s">
        <v>534</v>
      </c>
      <c r="CY4" s="59" t="s">
        <v>534</v>
      </c>
      <c r="CZ4" s="59" t="s">
        <v>534</v>
      </c>
      <c r="DA4" s="59" t="s">
        <v>536</v>
      </c>
      <c r="DB4" s="59" t="s">
        <v>534</v>
      </c>
      <c r="DC4" s="59" t="s">
        <v>538</v>
      </c>
      <c r="DD4" s="59" t="s">
        <v>596</v>
      </c>
      <c r="DE4" s="59" t="s">
        <v>534</v>
      </c>
      <c r="DF4" s="59" t="s">
        <v>595</v>
      </c>
      <c r="DG4" s="59" t="s">
        <v>595</v>
      </c>
      <c r="DH4" s="59" t="s">
        <v>540</v>
      </c>
      <c r="DI4" s="59" t="s">
        <v>550</v>
      </c>
      <c r="DJ4" s="59" t="s">
        <v>552</v>
      </c>
      <c r="DK4" s="59" t="s">
        <v>597</v>
      </c>
      <c r="DL4" s="59" t="s">
        <v>546</v>
      </c>
      <c r="DM4" s="59" t="s">
        <v>551</v>
      </c>
      <c r="DN4" s="59" t="s">
        <v>593</v>
      </c>
      <c r="DO4" s="59" t="s">
        <v>538</v>
      </c>
      <c r="DP4" s="59" t="s">
        <v>534</v>
      </c>
      <c r="DQ4" s="59" t="s">
        <v>598</v>
      </c>
      <c r="DR4" s="59" t="s">
        <v>599</v>
      </c>
      <c r="DS4" s="59" t="s">
        <v>550</v>
      </c>
      <c r="DT4" s="59" t="s">
        <v>544</v>
      </c>
      <c r="DU4" s="59" t="s">
        <v>600</v>
      </c>
      <c r="DV4" s="59" t="s">
        <v>540</v>
      </c>
      <c r="DW4" s="59" t="s">
        <v>535</v>
      </c>
      <c r="DX4" s="59" t="s">
        <v>601</v>
      </c>
      <c r="DY4" s="59" t="s">
        <v>534</v>
      </c>
      <c r="DZ4" s="59" t="s">
        <v>534</v>
      </c>
      <c r="EA4" s="59" t="s">
        <v>538</v>
      </c>
      <c r="EB4" s="59" t="s">
        <v>602</v>
      </c>
      <c r="EC4" s="59" t="s">
        <v>603</v>
      </c>
      <c r="ED4" s="59" t="s">
        <v>591</v>
      </c>
      <c r="EE4" s="59" t="s">
        <v>604</v>
      </c>
      <c r="EF4" s="59" t="s">
        <v>605</v>
      </c>
      <c r="EG4" s="59" t="s">
        <v>534</v>
      </c>
      <c r="EH4" s="59" t="s">
        <v>581</v>
      </c>
      <c r="EI4" s="59" t="s">
        <v>606</v>
      </c>
      <c r="EJ4" s="59" t="s">
        <v>536</v>
      </c>
      <c r="EK4" s="59" t="s">
        <v>536</v>
      </c>
      <c r="EL4" s="59" t="s">
        <v>590</v>
      </c>
      <c r="EM4" s="59" t="s">
        <v>534</v>
      </c>
      <c r="EN4" s="59" t="s">
        <v>535</v>
      </c>
      <c r="EO4" s="59" t="s">
        <v>534</v>
      </c>
      <c r="EP4" s="59" t="s">
        <v>536</v>
      </c>
      <c r="EQ4" s="59" t="s">
        <v>607</v>
      </c>
      <c r="ER4" s="59" t="s">
        <v>608</v>
      </c>
      <c r="ES4" s="59" t="s">
        <v>609</v>
      </c>
      <c r="ET4" s="59" t="s">
        <v>560</v>
      </c>
      <c r="EU4" s="59" t="s">
        <v>610</v>
      </c>
      <c r="EV4" s="59" t="s">
        <v>611</v>
      </c>
      <c r="EW4" s="59" t="s">
        <v>612</v>
      </c>
      <c r="EX4" s="59" t="s">
        <v>613</v>
      </c>
      <c r="EY4" s="59" t="s">
        <v>614</v>
      </c>
      <c r="EZ4" s="59" t="s">
        <v>615</v>
      </c>
      <c r="FA4" s="59" t="s">
        <v>545</v>
      </c>
    </row>
    <row r="5" spans="1:157" ht="66" customHeight="1" x14ac:dyDescent="0.25">
      <c r="A5" s="31" t="s">
        <v>616</v>
      </c>
      <c r="B5" s="31" t="s">
        <v>617</v>
      </c>
      <c r="C5" s="60"/>
      <c r="D5" s="31" t="s">
        <v>618</v>
      </c>
      <c r="E5" s="31" t="s">
        <v>619</v>
      </c>
      <c r="F5" s="61" t="s">
        <v>620</v>
      </c>
      <c r="G5" s="61" t="s">
        <v>621</v>
      </c>
      <c r="H5" s="62" t="s">
        <v>622</v>
      </c>
      <c r="I5" s="51"/>
      <c r="J5" s="62" t="s">
        <v>623</v>
      </c>
      <c r="K5" s="63" t="s">
        <v>624</v>
      </c>
      <c r="L5" s="64" t="s">
        <v>625</v>
      </c>
      <c r="M5" s="64" t="s">
        <v>626</v>
      </c>
      <c r="N5" s="64" t="s">
        <v>627</v>
      </c>
      <c r="O5" s="64" t="s">
        <v>628</v>
      </c>
      <c r="P5" s="64" t="s">
        <v>629</v>
      </c>
      <c r="Q5" s="64" t="s">
        <v>630</v>
      </c>
      <c r="R5" s="64" t="s">
        <v>631</v>
      </c>
      <c r="S5" s="64" t="s">
        <v>632</v>
      </c>
      <c r="T5" s="64" t="s">
        <v>633</v>
      </c>
      <c r="U5" s="64" t="s">
        <v>634</v>
      </c>
      <c r="V5" s="64" t="s">
        <v>635</v>
      </c>
      <c r="W5" s="64" t="s">
        <v>636</v>
      </c>
      <c r="X5" s="64" t="s">
        <v>637</v>
      </c>
      <c r="Y5" s="64" t="s">
        <v>638</v>
      </c>
      <c r="Z5" s="64" t="s">
        <v>639</v>
      </c>
      <c r="AA5" s="64" t="s">
        <v>640</v>
      </c>
      <c r="AB5" s="64" t="s">
        <v>641</v>
      </c>
      <c r="AC5" s="64" t="s">
        <v>642</v>
      </c>
      <c r="AD5" s="64" t="s">
        <v>643</v>
      </c>
      <c r="AE5" s="64" t="s">
        <v>644</v>
      </c>
      <c r="AF5" s="64" t="s">
        <v>645</v>
      </c>
      <c r="AG5" s="64" t="s">
        <v>646</v>
      </c>
      <c r="AH5" s="64" t="s">
        <v>647</v>
      </c>
      <c r="AI5" s="64" t="s">
        <v>648</v>
      </c>
      <c r="AJ5" s="64" t="s">
        <v>649</v>
      </c>
      <c r="AK5" s="64" t="s">
        <v>650</v>
      </c>
      <c r="AL5" s="64" t="s">
        <v>651</v>
      </c>
      <c r="AM5" s="64" t="s">
        <v>652</v>
      </c>
      <c r="AN5" s="64" t="s">
        <v>653</v>
      </c>
      <c r="AO5" s="64" t="s">
        <v>654</v>
      </c>
      <c r="AP5" s="64" t="s">
        <v>655</v>
      </c>
      <c r="AQ5" s="64" t="s">
        <v>656</v>
      </c>
      <c r="AR5" s="64" t="s">
        <v>657</v>
      </c>
      <c r="AS5" s="64" t="s">
        <v>658</v>
      </c>
      <c r="AT5" s="64" t="s">
        <v>659</v>
      </c>
      <c r="AU5" s="64" t="s">
        <v>660</v>
      </c>
      <c r="AV5" s="64" t="s">
        <v>661</v>
      </c>
      <c r="AW5" s="64" t="s">
        <v>662</v>
      </c>
      <c r="AX5" s="64" t="s">
        <v>663</v>
      </c>
      <c r="AY5" s="64" t="s">
        <v>664</v>
      </c>
      <c r="AZ5" s="64" t="s">
        <v>665</v>
      </c>
      <c r="BA5" s="64" t="s">
        <v>666</v>
      </c>
      <c r="BB5" s="64" t="s">
        <v>667</v>
      </c>
      <c r="BC5" s="64" t="s">
        <v>668</v>
      </c>
      <c r="BD5" s="64" t="s">
        <v>669</v>
      </c>
      <c r="BE5" s="64" t="s">
        <v>670</v>
      </c>
      <c r="BF5" s="64" t="s">
        <v>671</v>
      </c>
      <c r="BG5" s="64" t="s">
        <v>672</v>
      </c>
      <c r="BH5" s="64" t="s">
        <v>673</v>
      </c>
      <c r="BI5" s="64" t="s">
        <v>674</v>
      </c>
      <c r="BJ5" s="64" t="s">
        <v>675</v>
      </c>
      <c r="BK5" s="64" t="s">
        <v>676</v>
      </c>
      <c r="BL5" s="64" t="s">
        <v>677</v>
      </c>
      <c r="BM5" s="64" t="s">
        <v>678</v>
      </c>
      <c r="BN5" s="64" t="s">
        <v>679</v>
      </c>
      <c r="BO5" s="64" t="s">
        <v>680</v>
      </c>
      <c r="BP5" s="64" t="s">
        <v>681</v>
      </c>
      <c r="BQ5" s="64" t="s">
        <v>682</v>
      </c>
      <c r="BR5" s="64" t="s">
        <v>683</v>
      </c>
      <c r="BS5" s="64" t="s">
        <v>684</v>
      </c>
      <c r="BT5" s="64" t="s">
        <v>685</v>
      </c>
      <c r="BU5" s="64" t="s">
        <v>686</v>
      </c>
      <c r="BV5" s="64" t="s">
        <v>687</v>
      </c>
      <c r="BW5" s="64" t="s">
        <v>688</v>
      </c>
      <c r="BX5" s="64" t="s">
        <v>689</v>
      </c>
      <c r="BY5" s="64" t="s">
        <v>690</v>
      </c>
      <c r="BZ5" s="64" t="s">
        <v>691</v>
      </c>
      <c r="CA5" s="64" t="s">
        <v>692</v>
      </c>
      <c r="CB5" s="64" t="s">
        <v>693</v>
      </c>
      <c r="CC5" s="64" t="s">
        <v>694</v>
      </c>
      <c r="CD5" s="64" t="s">
        <v>624</v>
      </c>
      <c r="CE5" s="64" t="s">
        <v>670</v>
      </c>
      <c r="CF5" s="64" t="s">
        <v>695</v>
      </c>
      <c r="CG5" s="64" t="s">
        <v>696</v>
      </c>
      <c r="CH5" s="64" t="s">
        <v>697</v>
      </c>
      <c r="CI5" s="64" t="s">
        <v>698</v>
      </c>
      <c r="CJ5" s="64" t="s">
        <v>699</v>
      </c>
      <c r="CK5" s="64" t="s">
        <v>700</v>
      </c>
      <c r="CL5" s="64" t="s">
        <v>664</v>
      </c>
      <c r="CM5" s="64" t="s">
        <v>701</v>
      </c>
      <c r="CN5" s="64" t="s">
        <v>702</v>
      </c>
      <c r="CO5" s="64" t="s">
        <v>703</v>
      </c>
      <c r="CP5" s="64" t="s">
        <v>704</v>
      </c>
      <c r="CQ5" s="64" t="s">
        <v>705</v>
      </c>
      <c r="CR5" s="64" t="s">
        <v>706</v>
      </c>
      <c r="CS5" s="64" t="s">
        <v>707</v>
      </c>
      <c r="CT5" s="64" t="s">
        <v>708</v>
      </c>
      <c r="CU5" s="64" t="s">
        <v>709</v>
      </c>
      <c r="CV5" s="64" t="s">
        <v>710</v>
      </c>
      <c r="CW5" s="64" t="s">
        <v>711</v>
      </c>
      <c r="CX5" s="64" t="s">
        <v>712</v>
      </c>
      <c r="CY5" s="64" t="s">
        <v>713</v>
      </c>
      <c r="CZ5" s="64" t="s">
        <v>714</v>
      </c>
      <c r="DA5" s="64" t="s">
        <v>715</v>
      </c>
      <c r="DB5" s="64" t="s">
        <v>716</v>
      </c>
      <c r="DC5" s="64" t="s">
        <v>717</v>
      </c>
      <c r="DD5" s="64" t="s">
        <v>718</v>
      </c>
      <c r="DE5" s="64" t="s">
        <v>719</v>
      </c>
      <c r="DF5" s="64" t="s">
        <v>720</v>
      </c>
      <c r="DG5" s="64" t="s">
        <v>721</v>
      </c>
      <c r="DH5" s="64" t="s">
        <v>722</v>
      </c>
      <c r="DI5" s="64" t="s">
        <v>723</v>
      </c>
      <c r="DJ5" s="64" t="s">
        <v>724</v>
      </c>
      <c r="DK5" s="64" t="s">
        <v>725</v>
      </c>
      <c r="DL5" s="64" t="s">
        <v>648</v>
      </c>
      <c r="DM5" s="64" t="s">
        <v>653</v>
      </c>
      <c r="DN5" s="64" t="s">
        <v>664</v>
      </c>
      <c r="DO5" s="64" t="s">
        <v>726</v>
      </c>
      <c r="DP5" s="64" t="s">
        <v>727</v>
      </c>
      <c r="DQ5" s="64" t="s">
        <v>728</v>
      </c>
      <c r="DR5" s="64" t="s">
        <v>729</v>
      </c>
      <c r="DS5" s="64" t="s">
        <v>723</v>
      </c>
      <c r="DT5" s="64" t="s">
        <v>730</v>
      </c>
      <c r="DU5" s="64" t="s">
        <v>731</v>
      </c>
      <c r="DV5" s="64" t="s">
        <v>732</v>
      </c>
      <c r="DW5" s="64" t="s">
        <v>733</v>
      </c>
      <c r="DX5" s="64" t="s">
        <v>734</v>
      </c>
      <c r="DY5" s="64" t="s">
        <v>727</v>
      </c>
      <c r="DZ5" s="64" t="s">
        <v>735</v>
      </c>
      <c r="EA5" s="64" t="s">
        <v>736</v>
      </c>
      <c r="EB5" s="64" t="s">
        <v>737</v>
      </c>
      <c r="EC5" s="64" t="s">
        <v>738</v>
      </c>
      <c r="ED5" s="64" t="s">
        <v>698</v>
      </c>
      <c r="EE5" s="64" t="s">
        <v>739</v>
      </c>
      <c r="EF5" s="64" t="s">
        <v>740</v>
      </c>
      <c r="EG5" s="64" t="s">
        <v>735</v>
      </c>
      <c r="EH5" s="64" t="s">
        <v>741</v>
      </c>
      <c r="EI5" s="64" t="s">
        <v>742</v>
      </c>
      <c r="EJ5" s="64" t="s">
        <v>667</v>
      </c>
      <c r="EK5" s="64" t="s">
        <v>743</v>
      </c>
      <c r="EL5" s="64" t="s">
        <v>744</v>
      </c>
      <c r="EM5" s="64" t="s">
        <v>745</v>
      </c>
      <c r="EN5" s="64" t="s">
        <v>746</v>
      </c>
      <c r="EO5" s="64" t="s">
        <v>747</v>
      </c>
      <c r="EP5" s="64" t="s">
        <v>748</v>
      </c>
      <c r="EQ5" s="64" t="s">
        <v>749</v>
      </c>
      <c r="ER5" s="64" t="s">
        <v>750</v>
      </c>
      <c r="ES5" s="64" t="s">
        <v>751</v>
      </c>
      <c r="ET5" s="64" t="s">
        <v>662</v>
      </c>
      <c r="EU5" s="64" t="s">
        <v>752</v>
      </c>
      <c r="EV5" s="64" t="s">
        <v>753</v>
      </c>
      <c r="EW5" s="64" t="s">
        <v>754</v>
      </c>
      <c r="EX5" s="64" t="s">
        <v>755</v>
      </c>
      <c r="EY5" s="64" t="s">
        <v>756</v>
      </c>
      <c r="EZ5" s="64" t="s">
        <v>757</v>
      </c>
      <c r="FA5" s="64" t="s">
        <v>758</v>
      </c>
    </row>
    <row r="6" spans="1:157" x14ac:dyDescent="0.25">
      <c r="A6">
        <v>1</v>
      </c>
      <c r="B6" t="s">
        <v>114</v>
      </c>
      <c r="C6" s="65" t="s">
        <v>759</v>
      </c>
      <c r="D6" s="65" t="s">
        <v>760</v>
      </c>
      <c r="E6" t="s">
        <v>761</v>
      </c>
      <c r="F6" s="66" t="s">
        <v>762</v>
      </c>
      <c r="G6" s="19">
        <v>4</v>
      </c>
      <c r="H6" s="19"/>
      <c r="I6" s="67"/>
      <c r="J6" s="115"/>
      <c r="K6" s="152">
        <v>0</v>
      </c>
      <c r="L6" s="152">
        <v>0</v>
      </c>
      <c r="M6" s="152">
        <v>0</v>
      </c>
      <c r="N6" s="152">
        <v>0</v>
      </c>
      <c r="O6" s="152">
        <v>0</v>
      </c>
      <c r="P6" s="152">
        <v>0</v>
      </c>
      <c r="Q6" s="152">
        <v>0</v>
      </c>
      <c r="R6" s="152">
        <v>0</v>
      </c>
      <c r="S6" s="152">
        <v>0</v>
      </c>
      <c r="T6" s="152">
        <v>1</v>
      </c>
      <c r="U6" s="152">
        <v>0</v>
      </c>
      <c r="V6" s="152">
        <v>0</v>
      </c>
      <c r="W6" s="152">
        <v>0</v>
      </c>
      <c r="X6" s="152">
        <v>0</v>
      </c>
      <c r="Y6" s="152">
        <v>1</v>
      </c>
      <c r="Z6" s="152">
        <v>0</v>
      </c>
      <c r="AA6" s="152">
        <v>0</v>
      </c>
      <c r="AB6" s="152">
        <v>0</v>
      </c>
      <c r="AC6" s="152">
        <v>0</v>
      </c>
      <c r="AD6" s="152">
        <v>0</v>
      </c>
      <c r="AE6" s="152">
        <v>0</v>
      </c>
      <c r="AF6" s="152">
        <v>0</v>
      </c>
      <c r="AG6" s="152">
        <v>0</v>
      </c>
      <c r="AH6" s="152">
        <v>0</v>
      </c>
      <c r="AI6" s="152">
        <v>0</v>
      </c>
      <c r="AJ6" s="152">
        <v>0</v>
      </c>
      <c r="AK6" s="152">
        <v>0</v>
      </c>
      <c r="AL6" s="152">
        <v>0</v>
      </c>
      <c r="AM6" s="152">
        <v>0</v>
      </c>
      <c r="AN6" s="152">
        <v>0</v>
      </c>
      <c r="AO6" s="152">
        <v>0</v>
      </c>
      <c r="AP6" s="152">
        <v>0</v>
      </c>
      <c r="AQ6" s="152">
        <v>0</v>
      </c>
      <c r="AR6" s="152">
        <v>0</v>
      </c>
      <c r="AS6" s="152">
        <v>0</v>
      </c>
      <c r="AT6" s="152">
        <v>0</v>
      </c>
      <c r="AU6" s="152">
        <v>0</v>
      </c>
      <c r="AV6" s="152">
        <v>0</v>
      </c>
      <c r="AW6" s="152">
        <v>0</v>
      </c>
      <c r="AX6" s="152">
        <v>0</v>
      </c>
      <c r="AY6" s="152">
        <v>0</v>
      </c>
      <c r="AZ6" s="152">
        <v>0</v>
      </c>
      <c r="BA6" s="152">
        <v>0</v>
      </c>
      <c r="BB6" s="152">
        <v>0</v>
      </c>
      <c r="BC6" s="152">
        <v>0</v>
      </c>
      <c r="BD6" s="152">
        <v>0</v>
      </c>
      <c r="BE6" s="152">
        <v>0</v>
      </c>
      <c r="BF6" s="152">
        <v>0</v>
      </c>
      <c r="BG6" s="152">
        <v>0</v>
      </c>
      <c r="BH6" s="152">
        <v>0</v>
      </c>
      <c r="BI6" s="152">
        <v>0</v>
      </c>
      <c r="BJ6" s="152">
        <v>0</v>
      </c>
      <c r="BK6" s="152">
        <v>0</v>
      </c>
      <c r="BL6" s="152">
        <v>0</v>
      </c>
      <c r="BM6" s="152">
        <v>0</v>
      </c>
      <c r="BN6" s="152">
        <v>0</v>
      </c>
      <c r="BO6" s="152">
        <v>0</v>
      </c>
      <c r="BP6" s="152">
        <v>0</v>
      </c>
      <c r="BQ6" s="152">
        <v>0</v>
      </c>
      <c r="BR6" s="152">
        <v>0</v>
      </c>
      <c r="BS6" s="152">
        <v>0</v>
      </c>
      <c r="BT6" s="152">
        <v>0</v>
      </c>
      <c r="BU6" s="152">
        <v>0</v>
      </c>
      <c r="BV6" s="152">
        <v>0</v>
      </c>
      <c r="BW6" s="152">
        <v>0</v>
      </c>
      <c r="BX6" s="152">
        <v>0</v>
      </c>
      <c r="BY6" s="152">
        <v>0</v>
      </c>
      <c r="BZ6" s="152">
        <v>0</v>
      </c>
      <c r="CA6" s="152">
        <v>0</v>
      </c>
      <c r="CB6" s="152">
        <v>0</v>
      </c>
      <c r="CC6" s="152">
        <v>0</v>
      </c>
      <c r="CD6" s="152">
        <v>0</v>
      </c>
      <c r="CE6" s="152">
        <v>0</v>
      </c>
      <c r="CF6" s="152">
        <v>0</v>
      </c>
      <c r="CG6" s="152">
        <v>0</v>
      </c>
      <c r="CH6" s="152">
        <v>0</v>
      </c>
      <c r="CI6" s="152">
        <v>0</v>
      </c>
      <c r="CJ6" s="152">
        <v>0</v>
      </c>
      <c r="CK6" s="152">
        <v>0</v>
      </c>
      <c r="CL6" s="152">
        <v>0</v>
      </c>
      <c r="CM6" s="152">
        <v>0</v>
      </c>
      <c r="CN6" s="152">
        <v>0</v>
      </c>
      <c r="CO6" s="152">
        <v>0</v>
      </c>
      <c r="CP6" s="152">
        <v>0</v>
      </c>
      <c r="CQ6" s="152">
        <v>0</v>
      </c>
      <c r="CR6" s="152">
        <v>0</v>
      </c>
      <c r="CS6" s="152">
        <v>0</v>
      </c>
      <c r="CT6" s="152">
        <v>0</v>
      </c>
      <c r="CU6" s="152">
        <v>0</v>
      </c>
      <c r="CV6" s="152">
        <v>0</v>
      </c>
      <c r="CW6" s="152">
        <v>0</v>
      </c>
      <c r="CX6" s="152">
        <v>0</v>
      </c>
      <c r="CY6" s="152">
        <v>0</v>
      </c>
      <c r="CZ6" s="152">
        <v>0</v>
      </c>
      <c r="DA6" s="152">
        <v>0</v>
      </c>
      <c r="DB6" s="152">
        <v>0</v>
      </c>
      <c r="DC6" s="152">
        <v>0</v>
      </c>
      <c r="DD6" s="152">
        <v>0</v>
      </c>
      <c r="DE6" s="152">
        <v>0</v>
      </c>
      <c r="DF6" s="152">
        <v>0</v>
      </c>
      <c r="DG6" s="152">
        <v>0</v>
      </c>
      <c r="DH6" s="152">
        <v>0</v>
      </c>
      <c r="DI6" s="152">
        <v>0</v>
      </c>
      <c r="DJ6" s="152">
        <v>0</v>
      </c>
      <c r="DK6" s="152">
        <v>0</v>
      </c>
      <c r="DL6" s="152">
        <v>0</v>
      </c>
      <c r="DM6" s="152">
        <v>0</v>
      </c>
      <c r="DN6" s="152">
        <v>0</v>
      </c>
      <c r="DO6" s="152">
        <v>0</v>
      </c>
      <c r="DP6" s="152">
        <v>0</v>
      </c>
      <c r="DQ6" s="152">
        <v>0</v>
      </c>
      <c r="DR6" s="152">
        <v>0</v>
      </c>
      <c r="DS6" s="152">
        <v>0</v>
      </c>
      <c r="DT6" s="152">
        <v>0</v>
      </c>
      <c r="DU6" s="152">
        <v>0</v>
      </c>
      <c r="DV6" s="152">
        <v>0</v>
      </c>
      <c r="DW6" s="152">
        <v>0</v>
      </c>
      <c r="DX6" s="152">
        <v>0</v>
      </c>
      <c r="DY6" s="152">
        <v>0</v>
      </c>
      <c r="DZ6" s="152">
        <v>0</v>
      </c>
      <c r="EA6" s="152">
        <v>0</v>
      </c>
      <c r="EB6" s="152">
        <v>0</v>
      </c>
      <c r="EC6" s="152">
        <v>0</v>
      </c>
      <c r="ED6" s="152">
        <v>0</v>
      </c>
      <c r="EE6" s="152">
        <v>0</v>
      </c>
      <c r="EF6" s="152">
        <v>0</v>
      </c>
      <c r="EG6" s="152">
        <v>0</v>
      </c>
      <c r="EH6" s="152">
        <v>0</v>
      </c>
      <c r="EI6" s="152">
        <v>0</v>
      </c>
      <c r="EJ6" s="152">
        <v>0</v>
      </c>
      <c r="EK6" s="152">
        <v>0</v>
      </c>
      <c r="EL6" s="152">
        <v>0</v>
      </c>
      <c r="EM6" s="152">
        <v>0</v>
      </c>
      <c r="EN6" s="152">
        <v>0</v>
      </c>
      <c r="EO6" s="152">
        <v>0</v>
      </c>
      <c r="EP6" s="152">
        <v>0</v>
      </c>
      <c r="EQ6" s="152">
        <v>0</v>
      </c>
      <c r="ER6" s="152">
        <v>0</v>
      </c>
      <c r="ES6" s="152">
        <v>0</v>
      </c>
      <c r="ET6" s="152">
        <v>0</v>
      </c>
      <c r="EU6" s="152">
        <v>0</v>
      </c>
      <c r="EV6" s="152">
        <v>0</v>
      </c>
      <c r="EW6" s="152">
        <v>0</v>
      </c>
      <c r="EX6" s="152">
        <v>0</v>
      </c>
      <c r="EY6" s="152">
        <v>0</v>
      </c>
      <c r="EZ6" s="152">
        <v>0</v>
      </c>
      <c r="FA6" s="152">
        <v>0</v>
      </c>
    </row>
    <row r="7" spans="1:157" x14ac:dyDescent="0.25">
      <c r="A7">
        <v>1</v>
      </c>
      <c r="B7" t="s">
        <v>114</v>
      </c>
      <c r="C7" s="65" t="s">
        <v>763</v>
      </c>
      <c r="D7" s="65" t="s">
        <v>764</v>
      </c>
      <c r="E7" t="s">
        <v>765</v>
      </c>
      <c r="F7" s="66" t="s">
        <v>762</v>
      </c>
      <c r="G7" s="19">
        <v>4</v>
      </c>
      <c r="H7" s="19"/>
      <c r="I7" s="67"/>
      <c r="J7" s="115"/>
      <c r="K7" s="152">
        <v>0</v>
      </c>
      <c r="L7" s="152">
        <v>0</v>
      </c>
      <c r="M7" s="152">
        <v>0</v>
      </c>
      <c r="N7" s="152">
        <v>0</v>
      </c>
      <c r="O7" s="152">
        <v>0</v>
      </c>
      <c r="P7" s="152">
        <v>0</v>
      </c>
      <c r="Q7" s="152">
        <v>0</v>
      </c>
      <c r="R7" s="152">
        <v>0</v>
      </c>
      <c r="S7" s="152">
        <v>0</v>
      </c>
      <c r="T7" s="152">
        <v>1</v>
      </c>
      <c r="U7" s="152">
        <v>0</v>
      </c>
      <c r="V7" s="152">
        <v>0</v>
      </c>
      <c r="W7" s="152">
        <v>0</v>
      </c>
      <c r="X7" s="152">
        <v>0</v>
      </c>
      <c r="Y7" s="152">
        <v>1</v>
      </c>
      <c r="Z7" s="152">
        <v>0</v>
      </c>
      <c r="AA7" s="152">
        <v>0</v>
      </c>
      <c r="AB7" s="152">
        <v>0</v>
      </c>
      <c r="AC7" s="152">
        <v>0</v>
      </c>
      <c r="AD7" s="152">
        <v>0</v>
      </c>
      <c r="AE7" s="152">
        <v>0</v>
      </c>
      <c r="AF7" s="152">
        <v>0</v>
      </c>
      <c r="AG7" s="152">
        <v>0</v>
      </c>
      <c r="AH7" s="152">
        <v>0</v>
      </c>
      <c r="AI7" s="152">
        <v>0</v>
      </c>
      <c r="AJ7" s="152">
        <v>0</v>
      </c>
      <c r="AK7" s="152">
        <v>0</v>
      </c>
      <c r="AL7" s="152">
        <v>0</v>
      </c>
      <c r="AM7" s="152">
        <v>0</v>
      </c>
      <c r="AN7" s="152">
        <v>0</v>
      </c>
      <c r="AO7" s="152">
        <v>0</v>
      </c>
      <c r="AP7" s="152">
        <v>0</v>
      </c>
      <c r="AQ7" s="152">
        <v>0</v>
      </c>
      <c r="AR7" s="152">
        <v>0</v>
      </c>
      <c r="AS7" s="152">
        <v>0</v>
      </c>
      <c r="AT7" s="152">
        <v>0</v>
      </c>
      <c r="AU7" s="152">
        <v>0</v>
      </c>
      <c r="AV7" s="152">
        <v>0</v>
      </c>
      <c r="AW7" s="152">
        <v>0</v>
      </c>
      <c r="AX7" s="152">
        <v>0</v>
      </c>
      <c r="AY7" s="152">
        <v>0</v>
      </c>
      <c r="AZ7" s="152">
        <v>0</v>
      </c>
      <c r="BA7" s="152">
        <v>0</v>
      </c>
      <c r="BB7" s="152">
        <v>0</v>
      </c>
      <c r="BC7" s="152">
        <v>0</v>
      </c>
      <c r="BD7" s="152">
        <v>0</v>
      </c>
      <c r="BE7" s="152">
        <v>0</v>
      </c>
      <c r="BF7" s="152">
        <v>0</v>
      </c>
      <c r="BG7" s="152">
        <v>0</v>
      </c>
      <c r="BH7" s="152">
        <v>0</v>
      </c>
      <c r="BI7" s="152">
        <v>0</v>
      </c>
      <c r="BJ7" s="152">
        <v>0</v>
      </c>
      <c r="BK7" s="152">
        <v>0</v>
      </c>
      <c r="BL7" s="152">
        <v>0</v>
      </c>
      <c r="BM7" s="152">
        <v>0</v>
      </c>
      <c r="BN7" s="152">
        <v>0</v>
      </c>
      <c r="BO7" s="152">
        <v>0</v>
      </c>
      <c r="BP7" s="152">
        <v>0</v>
      </c>
      <c r="BQ7" s="152">
        <v>0</v>
      </c>
      <c r="BR7" s="152">
        <v>0</v>
      </c>
      <c r="BS7" s="152">
        <v>0</v>
      </c>
      <c r="BT7" s="152">
        <v>0</v>
      </c>
      <c r="BU7" s="152">
        <v>0</v>
      </c>
      <c r="BV7" s="152">
        <v>0</v>
      </c>
      <c r="BW7" s="152">
        <v>0</v>
      </c>
      <c r="BX7" s="152">
        <v>0</v>
      </c>
      <c r="BY7" s="152">
        <v>0</v>
      </c>
      <c r="BZ7" s="152">
        <v>0</v>
      </c>
      <c r="CA7" s="152">
        <v>0</v>
      </c>
      <c r="CB7" s="152">
        <v>0</v>
      </c>
      <c r="CC7" s="152">
        <v>0</v>
      </c>
      <c r="CD7" s="152">
        <v>0</v>
      </c>
      <c r="CE7" s="152">
        <v>0</v>
      </c>
      <c r="CF7" s="152">
        <v>0</v>
      </c>
      <c r="CG7" s="152">
        <v>0</v>
      </c>
      <c r="CH7" s="152">
        <v>0</v>
      </c>
      <c r="CI7" s="152">
        <v>0</v>
      </c>
      <c r="CJ7" s="152">
        <v>0</v>
      </c>
      <c r="CK7" s="152">
        <v>0</v>
      </c>
      <c r="CL7" s="152">
        <v>0</v>
      </c>
      <c r="CM7" s="152">
        <v>0</v>
      </c>
      <c r="CN7" s="152">
        <v>0</v>
      </c>
      <c r="CO7" s="152">
        <v>0</v>
      </c>
      <c r="CP7" s="152">
        <v>0</v>
      </c>
      <c r="CQ7" s="152">
        <v>0</v>
      </c>
      <c r="CR7" s="152">
        <v>0</v>
      </c>
      <c r="CS7" s="152">
        <v>0</v>
      </c>
      <c r="CT7" s="152">
        <v>0</v>
      </c>
      <c r="CU7" s="152">
        <v>0</v>
      </c>
      <c r="CV7" s="152">
        <v>0</v>
      </c>
      <c r="CW7" s="152">
        <v>0</v>
      </c>
      <c r="CX7" s="152">
        <v>0</v>
      </c>
      <c r="CY7" s="152">
        <v>0</v>
      </c>
      <c r="CZ7" s="152">
        <v>0</v>
      </c>
      <c r="DA7" s="152">
        <v>0</v>
      </c>
      <c r="DB7" s="152">
        <v>0</v>
      </c>
      <c r="DC7" s="152">
        <v>0</v>
      </c>
      <c r="DD7" s="152">
        <v>0</v>
      </c>
      <c r="DE7" s="152">
        <v>0</v>
      </c>
      <c r="DF7" s="152">
        <v>0</v>
      </c>
      <c r="DG7" s="152">
        <v>0</v>
      </c>
      <c r="DH7" s="152">
        <v>0</v>
      </c>
      <c r="DI7" s="152">
        <v>0</v>
      </c>
      <c r="DJ7" s="152">
        <v>0</v>
      </c>
      <c r="DK7" s="152">
        <v>0</v>
      </c>
      <c r="DL7" s="152">
        <v>0</v>
      </c>
      <c r="DM7" s="152">
        <v>0</v>
      </c>
      <c r="DN7" s="152">
        <v>0</v>
      </c>
      <c r="DO7" s="152">
        <v>0</v>
      </c>
      <c r="DP7" s="152">
        <v>0</v>
      </c>
      <c r="DQ7" s="152">
        <v>0</v>
      </c>
      <c r="DR7" s="152">
        <v>0</v>
      </c>
      <c r="DS7" s="152">
        <v>0</v>
      </c>
      <c r="DT7" s="152">
        <v>0</v>
      </c>
      <c r="DU7" s="152">
        <v>0</v>
      </c>
      <c r="DV7" s="152">
        <v>0</v>
      </c>
      <c r="DW7" s="152">
        <v>0</v>
      </c>
      <c r="DX7" s="152">
        <v>0</v>
      </c>
      <c r="DY7" s="152">
        <v>0</v>
      </c>
      <c r="DZ7" s="152">
        <v>0</v>
      </c>
      <c r="EA7" s="152">
        <v>0</v>
      </c>
      <c r="EB7" s="152">
        <v>0</v>
      </c>
      <c r="EC7" s="152">
        <v>0</v>
      </c>
      <c r="ED7" s="152">
        <v>0</v>
      </c>
      <c r="EE7" s="152">
        <v>0</v>
      </c>
      <c r="EF7" s="152">
        <v>0</v>
      </c>
      <c r="EG7" s="152">
        <v>0</v>
      </c>
      <c r="EH7" s="152">
        <v>0</v>
      </c>
      <c r="EI7" s="152">
        <v>0</v>
      </c>
      <c r="EJ7" s="152">
        <v>0</v>
      </c>
      <c r="EK7" s="152">
        <v>0</v>
      </c>
      <c r="EL7" s="152">
        <v>0</v>
      </c>
      <c r="EM7" s="152">
        <v>0</v>
      </c>
      <c r="EN7" s="152">
        <v>0</v>
      </c>
      <c r="EO7" s="152">
        <v>0</v>
      </c>
      <c r="EP7" s="152">
        <v>0</v>
      </c>
      <c r="EQ7" s="152">
        <v>0</v>
      </c>
      <c r="ER7" s="152">
        <v>0</v>
      </c>
      <c r="ES7" s="152">
        <v>0</v>
      </c>
      <c r="ET7" s="152">
        <v>0</v>
      </c>
      <c r="EU7" s="152">
        <v>0</v>
      </c>
      <c r="EV7" s="152">
        <v>0</v>
      </c>
      <c r="EW7" s="152">
        <v>0</v>
      </c>
      <c r="EX7" s="152">
        <v>0</v>
      </c>
      <c r="EY7" s="152">
        <v>0</v>
      </c>
      <c r="EZ7" s="152">
        <v>0</v>
      </c>
      <c r="FA7" s="152">
        <v>0</v>
      </c>
    </row>
    <row r="8" spans="1:157" s="71" customFormat="1" x14ac:dyDescent="0.25">
      <c r="A8" s="71">
        <v>1</v>
      </c>
      <c r="B8" s="71" t="s">
        <v>114</v>
      </c>
      <c r="C8" s="72" t="s">
        <v>766</v>
      </c>
      <c r="D8" s="72" t="s">
        <v>767</v>
      </c>
      <c r="E8" s="71" t="s">
        <v>768</v>
      </c>
      <c r="F8" s="73" t="s">
        <v>762</v>
      </c>
      <c r="G8" s="74">
        <v>4</v>
      </c>
      <c r="H8" s="74"/>
      <c r="I8" s="75"/>
      <c r="J8" s="116"/>
      <c r="K8" s="152">
        <v>0</v>
      </c>
      <c r="L8" s="152">
        <v>0</v>
      </c>
      <c r="M8" s="152">
        <v>0</v>
      </c>
      <c r="N8" s="152">
        <v>0</v>
      </c>
      <c r="O8" s="152">
        <v>0</v>
      </c>
      <c r="P8" s="152">
        <v>0</v>
      </c>
      <c r="Q8" s="152">
        <v>0</v>
      </c>
      <c r="R8" s="152">
        <v>0</v>
      </c>
      <c r="S8" s="152">
        <v>0</v>
      </c>
      <c r="T8" s="152">
        <v>1</v>
      </c>
      <c r="U8" s="152">
        <v>0</v>
      </c>
      <c r="V8" s="152">
        <v>0</v>
      </c>
      <c r="W8" s="152">
        <v>0</v>
      </c>
      <c r="X8" s="152">
        <v>0</v>
      </c>
      <c r="Y8" s="152">
        <v>1</v>
      </c>
      <c r="Z8" s="152">
        <v>0</v>
      </c>
      <c r="AA8" s="152">
        <v>0</v>
      </c>
      <c r="AB8" s="152">
        <v>0</v>
      </c>
      <c r="AC8" s="152">
        <v>0</v>
      </c>
      <c r="AD8" s="152">
        <v>0</v>
      </c>
      <c r="AE8" s="152">
        <v>0</v>
      </c>
      <c r="AF8" s="152">
        <v>0</v>
      </c>
      <c r="AG8" s="152">
        <v>0</v>
      </c>
      <c r="AH8" s="152">
        <v>0</v>
      </c>
      <c r="AI8" s="152">
        <v>0</v>
      </c>
      <c r="AJ8" s="152">
        <v>0</v>
      </c>
      <c r="AK8" s="152">
        <v>0</v>
      </c>
      <c r="AL8" s="152">
        <v>0</v>
      </c>
      <c r="AM8" s="152">
        <v>0</v>
      </c>
      <c r="AN8" s="152">
        <v>0</v>
      </c>
      <c r="AO8" s="152">
        <v>0</v>
      </c>
      <c r="AP8" s="152">
        <v>0</v>
      </c>
      <c r="AQ8" s="152">
        <v>0</v>
      </c>
      <c r="AR8" s="152">
        <v>0</v>
      </c>
      <c r="AS8" s="152">
        <v>0</v>
      </c>
      <c r="AT8" s="152">
        <v>0</v>
      </c>
      <c r="AU8" s="152">
        <v>0</v>
      </c>
      <c r="AV8" s="152">
        <v>0</v>
      </c>
      <c r="AW8" s="152">
        <v>0</v>
      </c>
      <c r="AX8" s="152">
        <v>0</v>
      </c>
      <c r="AY8" s="152">
        <v>0</v>
      </c>
      <c r="AZ8" s="152">
        <v>0</v>
      </c>
      <c r="BA8" s="152">
        <v>0</v>
      </c>
      <c r="BB8" s="152">
        <v>0</v>
      </c>
      <c r="BC8" s="152">
        <v>0</v>
      </c>
      <c r="BD8" s="152">
        <v>0</v>
      </c>
      <c r="BE8" s="152">
        <v>0</v>
      </c>
      <c r="BF8" s="152">
        <v>0</v>
      </c>
      <c r="BG8" s="152">
        <v>0</v>
      </c>
      <c r="BH8" s="152">
        <v>0</v>
      </c>
      <c r="BI8" s="152">
        <v>0</v>
      </c>
      <c r="BJ8" s="152">
        <v>0</v>
      </c>
      <c r="BK8" s="152">
        <v>0</v>
      </c>
      <c r="BL8" s="152">
        <v>0</v>
      </c>
      <c r="BM8" s="152">
        <v>0</v>
      </c>
      <c r="BN8" s="152">
        <v>0</v>
      </c>
      <c r="BO8" s="152">
        <v>0</v>
      </c>
      <c r="BP8" s="152">
        <v>0</v>
      </c>
      <c r="BQ8" s="152">
        <v>0</v>
      </c>
      <c r="BR8" s="152">
        <v>0</v>
      </c>
      <c r="BS8" s="152">
        <v>0</v>
      </c>
      <c r="BT8" s="152">
        <v>0</v>
      </c>
      <c r="BU8" s="152">
        <v>0</v>
      </c>
      <c r="BV8" s="152">
        <v>0</v>
      </c>
      <c r="BW8" s="152">
        <v>0</v>
      </c>
      <c r="BX8" s="152">
        <v>0</v>
      </c>
      <c r="BY8" s="152">
        <v>0</v>
      </c>
      <c r="BZ8" s="152">
        <v>0</v>
      </c>
      <c r="CA8" s="152">
        <v>0</v>
      </c>
      <c r="CB8" s="152">
        <v>0</v>
      </c>
      <c r="CC8" s="152">
        <v>0</v>
      </c>
      <c r="CD8" s="152">
        <v>0</v>
      </c>
      <c r="CE8" s="152">
        <v>0</v>
      </c>
      <c r="CF8" s="152">
        <v>0</v>
      </c>
      <c r="CG8" s="152">
        <v>0</v>
      </c>
      <c r="CH8" s="152">
        <v>0</v>
      </c>
      <c r="CI8" s="152">
        <v>0</v>
      </c>
      <c r="CJ8" s="152">
        <v>0</v>
      </c>
      <c r="CK8" s="152">
        <v>0</v>
      </c>
      <c r="CL8" s="152">
        <v>0</v>
      </c>
      <c r="CM8" s="152">
        <v>0</v>
      </c>
      <c r="CN8" s="152">
        <v>0</v>
      </c>
      <c r="CO8" s="152">
        <v>0</v>
      </c>
      <c r="CP8" s="152">
        <v>0</v>
      </c>
      <c r="CQ8" s="152">
        <v>0</v>
      </c>
      <c r="CR8" s="152">
        <v>0</v>
      </c>
      <c r="CS8" s="152">
        <v>0</v>
      </c>
      <c r="CT8" s="152">
        <v>0</v>
      </c>
      <c r="CU8" s="152">
        <v>0</v>
      </c>
      <c r="CV8" s="152">
        <v>0</v>
      </c>
      <c r="CW8" s="152">
        <v>0</v>
      </c>
      <c r="CX8" s="152">
        <v>0</v>
      </c>
      <c r="CY8" s="152">
        <v>0</v>
      </c>
      <c r="CZ8" s="152">
        <v>0</v>
      </c>
      <c r="DA8" s="152">
        <v>0</v>
      </c>
      <c r="DB8" s="152">
        <v>0</v>
      </c>
      <c r="DC8" s="152">
        <v>0</v>
      </c>
      <c r="DD8" s="152">
        <v>0</v>
      </c>
      <c r="DE8" s="152">
        <v>0</v>
      </c>
      <c r="DF8" s="152">
        <v>0</v>
      </c>
      <c r="DG8" s="152">
        <v>0</v>
      </c>
      <c r="DH8" s="152">
        <v>0</v>
      </c>
      <c r="DI8" s="152">
        <v>0</v>
      </c>
      <c r="DJ8" s="152">
        <v>0</v>
      </c>
      <c r="DK8" s="152">
        <v>0</v>
      </c>
      <c r="DL8" s="152">
        <v>0</v>
      </c>
      <c r="DM8" s="152">
        <v>0</v>
      </c>
      <c r="DN8" s="152">
        <v>0</v>
      </c>
      <c r="DO8" s="152">
        <v>0</v>
      </c>
      <c r="DP8" s="152">
        <v>0</v>
      </c>
      <c r="DQ8" s="152">
        <v>0</v>
      </c>
      <c r="DR8" s="152">
        <v>0</v>
      </c>
      <c r="DS8" s="152">
        <v>0</v>
      </c>
      <c r="DT8" s="152">
        <v>0</v>
      </c>
      <c r="DU8" s="152">
        <v>0</v>
      </c>
      <c r="DV8" s="152">
        <v>0</v>
      </c>
      <c r="DW8" s="152">
        <v>0</v>
      </c>
      <c r="DX8" s="152">
        <v>0</v>
      </c>
      <c r="DY8" s="152">
        <v>0</v>
      </c>
      <c r="DZ8" s="152">
        <v>0</v>
      </c>
      <c r="EA8" s="152">
        <v>0</v>
      </c>
      <c r="EB8" s="152">
        <v>0</v>
      </c>
      <c r="EC8" s="152">
        <v>0</v>
      </c>
      <c r="ED8" s="152">
        <v>0</v>
      </c>
      <c r="EE8" s="152">
        <v>0</v>
      </c>
      <c r="EF8" s="152">
        <v>0</v>
      </c>
      <c r="EG8" s="152">
        <v>0</v>
      </c>
      <c r="EH8" s="152">
        <v>0</v>
      </c>
      <c r="EI8" s="152">
        <v>0</v>
      </c>
      <c r="EJ8" s="152">
        <v>0</v>
      </c>
      <c r="EK8" s="152">
        <v>0</v>
      </c>
      <c r="EL8" s="152">
        <v>0</v>
      </c>
      <c r="EM8" s="152">
        <v>0</v>
      </c>
      <c r="EN8" s="152">
        <v>0</v>
      </c>
      <c r="EO8" s="152">
        <v>0</v>
      </c>
      <c r="EP8" s="152">
        <v>0</v>
      </c>
      <c r="EQ8" s="152">
        <v>0</v>
      </c>
      <c r="ER8" s="152">
        <v>0</v>
      </c>
      <c r="ES8" s="152">
        <v>0</v>
      </c>
      <c r="ET8" s="152">
        <v>0</v>
      </c>
      <c r="EU8" s="152">
        <v>0</v>
      </c>
      <c r="EV8" s="152">
        <v>0</v>
      </c>
      <c r="EW8" s="152">
        <v>0</v>
      </c>
      <c r="EX8" s="152">
        <v>0</v>
      </c>
      <c r="EY8" s="152">
        <v>0</v>
      </c>
      <c r="EZ8" s="152">
        <v>0</v>
      </c>
      <c r="FA8" s="152">
        <v>0</v>
      </c>
    </row>
    <row r="9" spans="1:157" x14ac:dyDescent="0.25">
      <c r="A9">
        <v>1</v>
      </c>
      <c r="B9" t="s">
        <v>114</v>
      </c>
      <c r="C9" s="65" t="s">
        <v>766</v>
      </c>
      <c r="D9" s="65" t="s">
        <v>154</v>
      </c>
      <c r="E9" t="s">
        <v>769</v>
      </c>
      <c r="F9" s="66" t="s">
        <v>762</v>
      </c>
      <c r="G9" s="19">
        <v>3</v>
      </c>
      <c r="H9" s="19"/>
      <c r="I9" s="67"/>
      <c r="J9" s="115"/>
      <c r="K9" s="152">
        <v>0</v>
      </c>
      <c r="L9" s="152">
        <v>0</v>
      </c>
      <c r="M9" s="152">
        <v>0</v>
      </c>
      <c r="N9" s="152">
        <v>0</v>
      </c>
      <c r="O9" s="152">
        <v>0</v>
      </c>
      <c r="P9" s="152">
        <v>0</v>
      </c>
      <c r="Q9" s="152">
        <v>0</v>
      </c>
      <c r="R9" s="152">
        <v>0</v>
      </c>
      <c r="S9" s="152">
        <v>0</v>
      </c>
      <c r="T9" s="152">
        <v>1</v>
      </c>
      <c r="U9" s="152">
        <v>0</v>
      </c>
      <c r="V9" s="152">
        <v>0</v>
      </c>
      <c r="W9" s="152">
        <v>0</v>
      </c>
      <c r="X9" s="152">
        <v>0</v>
      </c>
      <c r="Y9" s="152">
        <v>1</v>
      </c>
      <c r="Z9" s="152">
        <v>0</v>
      </c>
      <c r="AA9" s="152">
        <v>0</v>
      </c>
      <c r="AB9" s="152">
        <v>0</v>
      </c>
      <c r="AC9" s="152">
        <v>0</v>
      </c>
      <c r="AD9" s="152">
        <v>0</v>
      </c>
      <c r="AE9" s="152">
        <v>0</v>
      </c>
      <c r="AF9" s="152">
        <v>0</v>
      </c>
      <c r="AG9" s="152">
        <v>0</v>
      </c>
      <c r="AH9" s="152">
        <v>0</v>
      </c>
      <c r="AI9" s="152">
        <v>0</v>
      </c>
      <c r="AJ9" s="152">
        <v>0</v>
      </c>
      <c r="AK9" s="152">
        <v>0</v>
      </c>
      <c r="AL9" s="152">
        <v>0</v>
      </c>
      <c r="AM9" s="152">
        <v>0</v>
      </c>
      <c r="AN9" s="152">
        <v>0</v>
      </c>
      <c r="AO9" s="152">
        <v>0</v>
      </c>
      <c r="AP9" s="152">
        <v>0</v>
      </c>
      <c r="AQ9" s="152">
        <v>0</v>
      </c>
      <c r="AR9" s="152">
        <v>0</v>
      </c>
      <c r="AS9" s="152">
        <v>0</v>
      </c>
      <c r="AT9" s="152">
        <v>0</v>
      </c>
      <c r="AU9" s="152">
        <v>0</v>
      </c>
      <c r="AV9" s="152">
        <v>0</v>
      </c>
      <c r="AW9" s="152">
        <v>0</v>
      </c>
      <c r="AX9" s="152">
        <v>0</v>
      </c>
      <c r="AY9" s="152">
        <v>0</v>
      </c>
      <c r="AZ9" s="152">
        <v>0</v>
      </c>
      <c r="BA9" s="152">
        <v>0</v>
      </c>
      <c r="BB9" s="152">
        <v>0</v>
      </c>
      <c r="BC9" s="152">
        <v>0</v>
      </c>
      <c r="BD9" s="152">
        <v>0</v>
      </c>
      <c r="BE9" s="152">
        <v>0</v>
      </c>
      <c r="BF9" s="152">
        <v>0</v>
      </c>
      <c r="BG9" s="152">
        <v>0</v>
      </c>
      <c r="BH9" s="152">
        <v>0</v>
      </c>
      <c r="BI9" s="152">
        <v>0</v>
      </c>
      <c r="BJ9" s="152">
        <v>0</v>
      </c>
      <c r="BK9" s="152">
        <v>0</v>
      </c>
      <c r="BL9" s="152">
        <v>0</v>
      </c>
      <c r="BM9" s="152">
        <v>0</v>
      </c>
      <c r="BN9" s="152">
        <v>0</v>
      </c>
      <c r="BO9" s="152">
        <v>0</v>
      </c>
      <c r="BP9" s="152">
        <v>0</v>
      </c>
      <c r="BQ9" s="152">
        <v>0</v>
      </c>
      <c r="BR9" s="152">
        <v>0</v>
      </c>
      <c r="BS9" s="152">
        <v>0</v>
      </c>
      <c r="BT9" s="152">
        <v>0</v>
      </c>
      <c r="BU9" s="152">
        <v>0</v>
      </c>
      <c r="BV9" s="152">
        <v>0</v>
      </c>
      <c r="BW9" s="152">
        <v>0</v>
      </c>
      <c r="BX9" s="152">
        <v>0</v>
      </c>
      <c r="BY9" s="152">
        <v>0</v>
      </c>
      <c r="BZ9" s="152">
        <v>0</v>
      </c>
      <c r="CA9" s="152">
        <v>0</v>
      </c>
      <c r="CB9" s="152">
        <v>0</v>
      </c>
      <c r="CC9" s="152">
        <v>0</v>
      </c>
      <c r="CD9" s="152">
        <v>0</v>
      </c>
      <c r="CE9" s="152">
        <v>0</v>
      </c>
      <c r="CF9" s="152">
        <v>0</v>
      </c>
      <c r="CG9" s="152">
        <v>0</v>
      </c>
      <c r="CH9" s="152">
        <v>0</v>
      </c>
      <c r="CI9" s="152">
        <v>0</v>
      </c>
      <c r="CJ9" s="152">
        <v>0</v>
      </c>
      <c r="CK9" s="152">
        <v>0</v>
      </c>
      <c r="CL9" s="152">
        <v>0</v>
      </c>
      <c r="CM9" s="152">
        <v>0</v>
      </c>
      <c r="CN9" s="152">
        <v>0</v>
      </c>
      <c r="CO9" s="152">
        <v>0</v>
      </c>
      <c r="CP9" s="152">
        <v>0</v>
      </c>
      <c r="CQ9" s="152">
        <v>0</v>
      </c>
      <c r="CR9" s="152">
        <v>0</v>
      </c>
      <c r="CS9" s="152">
        <v>0</v>
      </c>
      <c r="CT9" s="152">
        <v>0</v>
      </c>
      <c r="CU9" s="152">
        <v>0</v>
      </c>
      <c r="CV9" s="152">
        <v>0</v>
      </c>
      <c r="CW9" s="152">
        <v>0</v>
      </c>
      <c r="CX9" s="152">
        <v>0</v>
      </c>
      <c r="CY9" s="152">
        <v>0</v>
      </c>
      <c r="CZ9" s="152">
        <v>0</v>
      </c>
      <c r="DA9" s="152">
        <v>0</v>
      </c>
      <c r="DB9" s="152">
        <v>0</v>
      </c>
      <c r="DC9" s="152">
        <v>0</v>
      </c>
      <c r="DD9" s="152">
        <v>0</v>
      </c>
      <c r="DE9" s="152">
        <v>0</v>
      </c>
      <c r="DF9" s="152">
        <v>0</v>
      </c>
      <c r="DG9" s="152">
        <v>0</v>
      </c>
      <c r="DH9" s="152">
        <v>0</v>
      </c>
      <c r="DI9" s="152">
        <v>0</v>
      </c>
      <c r="DJ9" s="152">
        <v>0</v>
      </c>
      <c r="DK9" s="152">
        <v>0</v>
      </c>
      <c r="DL9" s="152">
        <v>0</v>
      </c>
      <c r="DM9" s="152">
        <v>0</v>
      </c>
      <c r="DN9" s="152">
        <v>0</v>
      </c>
      <c r="DO9" s="152">
        <v>0</v>
      </c>
      <c r="DP9" s="152">
        <v>0</v>
      </c>
      <c r="DQ9" s="152">
        <v>0</v>
      </c>
      <c r="DR9" s="152">
        <v>0</v>
      </c>
      <c r="DS9" s="152">
        <v>0</v>
      </c>
      <c r="DT9" s="152">
        <v>0</v>
      </c>
      <c r="DU9" s="152">
        <v>0</v>
      </c>
      <c r="DV9" s="152">
        <v>0</v>
      </c>
      <c r="DW9" s="152">
        <v>0</v>
      </c>
      <c r="DX9" s="152">
        <v>0</v>
      </c>
      <c r="DY9" s="152">
        <v>0</v>
      </c>
      <c r="DZ9" s="152">
        <v>0</v>
      </c>
      <c r="EA9" s="152">
        <v>0</v>
      </c>
      <c r="EB9" s="152">
        <v>0</v>
      </c>
      <c r="EC9" s="152">
        <v>0</v>
      </c>
      <c r="ED9" s="152">
        <v>0</v>
      </c>
      <c r="EE9" s="152">
        <v>0</v>
      </c>
      <c r="EF9" s="152">
        <v>0</v>
      </c>
      <c r="EG9" s="152">
        <v>0</v>
      </c>
      <c r="EH9" s="152">
        <v>0</v>
      </c>
      <c r="EI9" s="152">
        <v>0</v>
      </c>
      <c r="EJ9" s="152">
        <v>0</v>
      </c>
      <c r="EK9" s="152">
        <v>0</v>
      </c>
      <c r="EL9" s="152">
        <v>0</v>
      </c>
      <c r="EM9" s="152">
        <v>0</v>
      </c>
      <c r="EN9" s="152">
        <v>0</v>
      </c>
      <c r="EO9" s="152">
        <v>0</v>
      </c>
      <c r="EP9" s="152">
        <v>0</v>
      </c>
      <c r="EQ9" s="152">
        <v>0</v>
      </c>
      <c r="ER9" s="152">
        <v>0</v>
      </c>
      <c r="ES9" s="152">
        <v>0</v>
      </c>
      <c r="ET9" s="152">
        <v>0</v>
      </c>
      <c r="EU9" s="152">
        <v>0</v>
      </c>
      <c r="EV9" s="152">
        <v>0</v>
      </c>
      <c r="EW9" s="152">
        <v>0</v>
      </c>
      <c r="EX9" s="152">
        <v>0</v>
      </c>
      <c r="EY9" s="152">
        <v>0</v>
      </c>
      <c r="EZ9" s="152">
        <v>0</v>
      </c>
      <c r="FA9" s="152">
        <v>0</v>
      </c>
    </row>
    <row r="10" spans="1:157" x14ac:dyDescent="0.25">
      <c r="A10">
        <v>1</v>
      </c>
      <c r="B10" t="s">
        <v>114</v>
      </c>
      <c r="C10" s="65" t="s">
        <v>770</v>
      </c>
      <c r="D10" s="65" t="s">
        <v>771</v>
      </c>
      <c r="E10" t="s">
        <v>772</v>
      </c>
      <c r="F10" s="66" t="s">
        <v>762</v>
      </c>
      <c r="G10" s="19">
        <v>3</v>
      </c>
      <c r="H10" s="19"/>
      <c r="I10" s="67"/>
      <c r="J10" s="115"/>
      <c r="K10" s="152">
        <v>0</v>
      </c>
      <c r="L10" s="152">
        <v>0</v>
      </c>
      <c r="M10" s="152">
        <v>0</v>
      </c>
      <c r="N10" s="152">
        <v>0</v>
      </c>
      <c r="O10" s="152">
        <v>0</v>
      </c>
      <c r="P10" s="152">
        <v>0</v>
      </c>
      <c r="Q10" s="152">
        <v>0</v>
      </c>
      <c r="R10" s="152">
        <v>0</v>
      </c>
      <c r="S10" s="152">
        <v>0</v>
      </c>
      <c r="T10" s="152">
        <v>1</v>
      </c>
      <c r="U10" s="152">
        <v>0</v>
      </c>
      <c r="V10" s="152">
        <v>0</v>
      </c>
      <c r="W10" s="152">
        <v>0</v>
      </c>
      <c r="X10" s="152">
        <v>0</v>
      </c>
      <c r="Y10" s="152">
        <v>1</v>
      </c>
      <c r="Z10" s="152">
        <v>0</v>
      </c>
      <c r="AA10" s="152">
        <v>0</v>
      </c>
      <c r="AB10" s="152">
        <v>0</v>
      </c>
      <c r="AC10" s="152">
        <v>0</v>
      </c>
      <c r="AD10" s="152">
        <v>0</v>
      </c>
      <c r="AE10" s="152">
        <v>0</v>
      </c>
      <c r="AF10" s="152">
        <v>0</v>
      </c>
      <c r="AG10" s="152">
        <v>0</v>
      </c>
      <c r="AH10" s="152">
        <v>0</v>
      </c>
      <c r="AI10" s="152">
        <v>0</v>
      </c>
      <c r="AJ10" s="152">
        <v>0</v>
      </c>
      <c r="AK10" s="152">
        <v>0</v>
      </c>
      <c r="AL10" s="152">
        <v>0</v>
      </c>
      <c r="AM10" s="152">
        <v>0</v>
      </c>
      <c r="AN10" s="152">
        <v>0</v>
      </c>
      <c r="AO10" s="152">
        <v>0</v>
      </c>
      <c r="AP10" s="152">
        <v>0</v>
      </c>
      <c r="AQ10" s="152">
        <v>0</v>
      </c>
      <c r="AR10" s="152">
        <v>0</v>
      </c>
      <c r="AS10" s="152">
        <v>0</v>
      </c>
      <c r="AT10" s="152">
        <v>0</v>
      </c>
      <c r="AU10" s="152">
        <v>0</v>
      </c>
      <c r="AV10" s="152">
        <v>0</v>
      </c>
      <c r="AW10" s="152">
        <v>0</v>
      </c>
      <c r="AX10" s="152">
        <v>0</v>
      </c>
      <c r="AY10" s="152">
        <v>0</v>
      </c>
      <c r="AZ10" s="152">
        <v>0</v>
      </c>
      <c r="BA10" s="152">
        <v>0</v>
      </c>
      <c r="BB10" s="152">
        <v>0</v>
      </c>
      <c r="BC10" s="152">
        <v>0</v>
      </c>
      <c r="BD10" s="152">
        <v>0</v>
      </c>
      <c r="BE10" s="152">
        <v>0</v>
      </c>
      <c r="BF10" s="152">
        <v>0</v>
      </c>
      <c r="BG10" s="152">
        <v>0</v>
      </c>
      <c r="BH10" s="152">
        <v>0</v>
      </c>
      <c r="BI10" s="152">
        <v>0</v>
      </c>
      <c r="BJ10" s="152">
        <v>0</v>
      </c>
      <c r="BK10" s="152">
        <v>0</v>
      </c>
      <c r="BL10" s="152">
        <v>0</v>
      </c>
      <c r="BM10" s="152">
        <v>0</v>
      </c>
      <c r="BN10" s="152">
        <v>0</v>
      </c>
      <c r="BO10" s="152">
        <v>0</v>
      </c>
      <c r="BP10" s="152">
        <v>0</v>
      </c>
      <c r="BQ10" s="152">
        <v>0</v>
      </c>
      <c r="BR10" s="152">
        <v>0</v>
      </c>
      <c r="BS10" s="152">
        <v>0</v>
      </c>
      <c r="BT10" s="152">
        <v>0</v>
      </c>
      <c r="BU10" s="152">
        <v>0</v>
      </c>
      <c r="BV10" s="152">
        <v>0</v>
      </c>
      <c r="BW10" s="152">
        <v>0</v>
      </c>
      <c r="BX10" s="152">
        <v>0</v>
      </c>
      <c r="BY10" s="152">
        <v>0</v>
      </c>
      <c r="BZ10" s="152">
        <v>0</v>
      </c>
      <c r="CA10" s="152">
        <v>0</v>
      </c>
      <c r="CB10" s="152">
        <v>0</v>
      </c>
      <c r="CC10" s="152">
        <v>0</v>
      </c>
      <c r="CD10" s="152">
        <v>0</v>
      </c>
      <c r="CE10" s="152">
        <v>0</v>
      </c>
      <c r="CF10" s="152">
        <v>0</v>
      </c>
      <c r="CG10" s="152">
        <v>0</v>
      </c>
      <c r="CH10" s="152">
        <v>0</v>
      </c>
      <c r="CI10" s="152">
        <v>0</v>
      </c>
      <c r="CJ10" s="152">
        <v>0</v>
      </c>
      <c r="CK10" s="152">
        <v>0</v>
      </c>
      <c r="CL10" s="152">
        <v>0</v>
      </c>
      <c r="CM10" s="152">
        <v>0</v>
      </c>
      <c r="CN10" s="152">
        <v>0</v>
      </c>
      <c r="CO10" s="152">
        <v>0</v>
      </c>
      <c r="CP10" s="152">
        <v>0</v>
      </c>
      <c r="CQ10" s="152">
        <v>0</v>
      </c>
      <c r="CR10" s="152">
        <v>0</v>
      </c>
      <c r="CS10" s="152">
        <v>0</v>
      </c>
      <c r="CT10" s="152">
        <v>0</v>
      </c>
      <c r="CU10" s="152">
        <v>0</v>
      </c>
      <c r="CV10" s="152">
        <v>0</v>
      </c>
      <c r="CW10" s="152">
        <v>0</v>
      </c>
      <c r="CX10" s="152">
        <v>0</v>
      </c>
      <c r="CY10" s="152">
        <v>0</v>
      </c>
      <c r="CZ10" s="152">
        <v>0</v>
      </c>
      <c r="DA10" s="152">
        <v>0</v>
      </c>
      <c r="DB10" s="152">
        <v>0</v>
      </c>
      <c r="DC10" s="152">
        <v>0</v>
      </c>
      <c r="DD10" s="152">
        <v>0</v>
      </c>
      <c r="DE10" s="152">
        <v>0</v>
      </c>
      <c r="DF10" s="152">
        <v>0</v>
      </c>
      <c r="DG10" s="152">
        <v>0</v>
      </c>
      <c r="DH10" s="152">
        <v>0</v>
      </c>
      <c r="DI10" s="152">
        <v>0</v>
      </c>
      <c r="DJ10" s="152">
        <v>0</v>
      </c>
      <c r="DK10" s="152">
        <v>0</v>
      </c>
      <c r="DL10" s="152">
        <v>0</v>
      </c>
      <c r="DM10" s="152">
        <v>0</v>
      </c>
      <c r="DN10" s="152">
        <v>0</v>
      </c>
      <c r="DO10" s="152">
        <v>0</v>
      </c>
      <c r="DP10" s="152">
        <v>0</v>
      </c>
      <c r="DQ10" s="152">
        <v>0</v>
      </c>
      <c r="DR10" s="152">
        <v>0</v>
      </c>
      <c r="DS10" s="152">
        <v>0</v>
      </c>
      <c r="DT10" s="152">
        <v>0</v>
      </c>
      <c r="DU10" s="152">
        <v>0</v>
      </c>
      <c r="DV10" s="152">
        <v>0</v>
      </c>
      <c r="DW10" s="152">
        <v>0</v>
      </c>
      <c r="DX10" s="152">
        <v>0</v>
      </c>
      <c r="DY10" s="152">
        <v>0</v>
      </c>
      <c r="DZ10" s="152">
        <v>0</v>
      </c>
      <c r="EA10" s="152">
        <v>0</v>
      </c>
      <c r="EB10" s="152">
        <v>0</v>
      </c>
      <c r="EC10" s="152">
        <v>0</v>
      </c>
      <c r="ED10" s="152">
        <v>0</v>
      </c>
      <c r="EE10" s="152">
        <v>0</v>
      </c>
      <c r="EF10" s="152">
        <v>0</v>
      </c>
      <c r="EG10" s="152">
        <v>0</v>
      </c>
      <c r="EH10" s="152">
        <v>0</v>
      </c>
      <c r="EI10" s="152">
        <v>0</v>
      </c>
      <c r="EJ10" s="152">
        <v>0</v>
      </c>
      <c r="EK10" s="152">
        <v>0</v>
      </c>
      <c r="EL10" s="152">
        <v>0</v>
      </c>
      <c r="EM10" s="152">
        <v>0</v>
      </c>
      <c r="EN10" s="152">
        <v>0</v>
      </c>
      <c r="EO10" s="152">
        <v>0</v>
      </c>
      <c r="EP10" s="152">
        <v>0</v>
      </c>
      <c r="EQ10" s="152">
        <v>0</v>
      </c>
      <c r="ER10" s="152">
        <v>0</v>
      </c>
      <c r="ES10" s="152">
        <v>0</v>
      </c>
      <c r="ET10" s="152">
        <v>0</v>
      </c>
      <c r="EU10" s="152">
        <v>0</v>
      </c>
      <c r="EV10" s="152">
        <v>0</v>
      </c>
      <c r="EW10" s="152">
        <v>0</v>
      </c>
      <c r="EX10" s="152">
        <v>0</v>
      </c>
      <c r="EY10" s="152">
        <v>0</v>
      </c>
      <c r="EZ10" s="152">
        <v>0</v>
      </c>
      <c r="FA10" s="152">
        <v>0</v>
      </c>
    </row>
    <row r="11" spans="1:157" x14ac:dyDescent="0.25">
      <c r="A11">
        <v>1</v>
      </c>
      <c r="B11" t="s">
        <v>114</v>
      </c>
      <c r="C11" s="65" t="s">
        <v>770</v>
      </c>
      <c r="D11" s="65" t="s">
        <v>773</v>
      </c>
      <c r="E11" t="s">
        <v>774</v>
      </c>
      <c r="F11" s="79" t="s">
        <v>766</v>
      </c>
      <c r="G11" s="19">
        <v>3</v>
      </c>
      <c r="H11" s="19"/>
      <c r="I11" s="67"/>
      <c r="J11" s="115"/>
      <c r="K11" s="152">
        <v>0</v>
      </c>
      <c r="L11" s="152">
        <v>0</v>
      </c>
      <c r="M11" s="152">
        <v>0</v>
      </c>
      <c r="N11" s="152">
        <v>0</v>
      </c>
      <c r="O11" s="152">
        <v>0</v>
      </c>
      <c r="P11" s="152">
        <v>0</v>
      </c>
      <c r="Q11" s="152">
        <v>0</v>
      </c>
      <c r="R11" s="152">
        <v>0</v>
      </c>
      <c r="S11" s="152">
        <v>0</v>
      </c>
      <c r="T11" s="152">
        <v>1</v>
      </c>
      <c r="U11" s="152">
        <v>0</v>
      </c>
      <c r="V11" s="152">
        <v>0</v>
      </c>
      <c r="W11" s="152">
        <v>0</v>
      </c>
      <c r="X11" s="152">
        <v>0</v>
      </c>
      <c r="Y11" s="152">
        <v>1</v>
      </c>
      <c r="Z11" s="152">
        <v>0</v>
      </c>
      <c r="AA11" s="152">
        <v>0</v>
      </c>
      <c r="AB11" s="152">
        <v>0</v>
      </c>
      <c r="AC11" s="152">
        <v>0</v>
      </c>
      <c r="AD11" s="152">
        <v>0</v>
      </c>
      <c r="AE11" s="152">
        <v>0</v>
      </c>
      <c r="AF11" s="152">
        <v>0</v>
      </c>
      <c r="AG11" s="152">
        <v>0</v>
      </c>
      <c r="AH11" s="152">
        <v>0</v>
      </c>
      <c r="AI11" s="152">
        <v>0</v>
      </c>
      <c r="AJ11" s="152">
        <v>0</v>
      </c>
      <c r="AK11" s="152">
        <v>0</v>
      </c>
      <c r="AL11" s="152">
        <v>0</v>
      </c>
      <c r="AM11" s="152">
        <v>0</v>
      </c>
      <c r="AN11" s="152">
        <v>0</v>
      </c>
      <c r="AO11" s="152">
        <v>0</v>
      </c>
      <c r="AP11" s="152">
        <v>0</v>
      </c>
      <c r="AQ11" s="152">
        <v>0</v>
      </c>
      <c r="AR11" s="152">
        <v>0</v>
      </c>
      <c r="AS11" s="152">
        <v>0</v>
      </c>
      <c r="AT11" s="152">
        <v>0</v>
      </c>
      <c r="AU11" s="152">
        <v>0</v>
      </c>
      <c r="AV11" s="152">
        <v>0</v>
      </c>
      <c r="AW11" s="152">
        <v>0</v>
      </c>
      <c r="AX11" s="152">
        <v>0</v>
      </c>
      <c r="AY11" s="152">
        <v>0</v>
      </c>
      <c r="AZ11" s="152">
        <v>0</v>
      </c>
      <c r="BA11" s="152">
        <v>0</v>
      </c>
      <c r="BB11" s="152">
        <v>0</v>
      </c>
      <c r="BC11" s="152">
        <v>0</v>
      </c>
      <c r="BD11" s="152">
        <v>0</v>
      </c>
      <c r="BE11" s="152">
        <v>0</v>
      </c>
      <c r="BF11" s="152">
        <v>0</v>
      </c>
      <c r="BG11" s="152">
        <v>0</v>
      </c>
      <c r="BH11" s="152">
        <v>0</v>
      </c>
      <c r="BI11" s="152">
        <v>0</v>
      </c>
      <c r="BJ11" s="152">
        <v>0</v>
      </c>
      <c r="BK11" s="152">
        <v>0</v>
      </c>
      <c r="BL11" s="152">
        <v>0</v>
      </c>
      <c r="BM11" s="152">
        <v>0</v>
      </c>
      <c r="BN11" s="152">
        <v>0</v>
      </c>
      <c r="BO11" s="152">
        <v>0</v>
      </c>
      <c r="BP11" s="152">
        <v>0</v>
      </c>
      <c r="BQ11" s="152">
        <v>0</v>
      </c>
      <c r="BR11" s="152">
        <v>0</v>
      </c>
      <c r="BS11" s="152">
        <v>0</v>
      </c>
      <c r="BT11" s="152">
        <v>0</v>
      </c>
      <c r="BU11" s="152">
        <v>0</v>
      </c>
      <c r="BV11" s="152">
        <v>0</v>
      </c>
      <c r="BW11" s="152">
        <v>0</v>
      </c>
      <c r="BX11" s="152">
        <v>0</v>
      </c>
      <c r="BY11" s="152">
        <v>0</v>
      </c>
      <c r="BZ11" s="152">
        <v>0</v>
      </c>
      <c r="CA11" s="152">
        <v>0</v>
      </c>
      <c r="CB11" s="152">
        <v>0</v>
      </c>
      <c r="CC11" s="152">
        <v>0</v>
      </c>
      <c r="CD11" s="152">
        <v>0</v>
      </c>
      <c r="CE11" s="152">
        <v>0</v>
      </c>
      <c r="CF11" s="152">
        <v>0</v>
      </c>
      <c r="CG11" s="152">
        <v>0</v>
      </c>
      <c r="CH11" s="152">
        <v>0</v>
      </c>
      <c r="CI11" s="152">
        <v>0</v>
      </c>
      <c r="CJ11" s="152">
        <v>0</v>
      </c>
      <c r="CK11" s="152">
        <v>0</v>
      </c>
      <c r="CL11" s="152">
        <v>0</v>
      </c>
      <c r="CM11" s="152">
        <v>0</v>
      </c>
      <c r="CN11" s="152">
        <v>0</v>
      </c>
      <c r="CO11" s="152">
        <v>0</v>
      </c>
      <c r="CP11" s="152">
        <v>0</v>
      </c>
      <c r="CQ11" s="152">
        <v>0</v>
      </c>
      <c r="CR11" s="152">
        <v>0</v>
      </c>
      <c r="CS11" s="152">
        <v>0</v>
      </c>
      <c r="CT11" s="152">
        <v>0</v>
      </c>
      <c r="CU11" s="152">
        <v>0</v>
      </c>
      <c r="CV11" s="152">
        <v>0</v>
      </c>
      <c r="CW11" s="152">
        <v>0</v>
      </c>
      <c r="CX11" s="152">
        <v>0</v>
      </c>
      <c r="CY11" s="152">
        <v>0</v>
      </c>
      <c r="CZ11" s="152">
        <v>0</v>
      </c>
      <c r="DA11" s="152">
        <v>0</v>
      </c>
      <c r="DB11" s="152">
        <v>0</v>
      </c>
      <c r="DC11" s="152">
        <v>0</v>
      </c>
      <c r="DD11" s="152">
        <v>0</v>
      </c>
      <c r="DE11" s="152">
        <v>0</v>
      </c>
      <c r="DF11" s="152">
        <v>0</v>
      </c>
      <c r="DG11" s="152">
        <v>0</v>
      </c>
      <c r="DH11" s="152">
        <v>0</v>
      </c>
      <c r="DI11" s="152">
        <v>0</v>
      </c>
      <c r="DJ11" s="152">
        <v>0</v>
      </c>
      <c r="DK11" s="152">
        <v>0</v>
      </c>
      <c r="DL11" s="152">
        <v>0</v>
      </c>
      <c r="DM11" s="152">
        <v>0</v>
      </c>
      <c r="DN11" s="152">
        <v>0</v>
      </c>
      <c r="DO11" s="152">
        <v>0</v>
      </c>
      <c r="DP11" s="152">
        <v>0</v>
      </c>
      <c r="DQ11" s="152">
        <v>0</v>
      </c>
      <c r="DR11" s="152">
        <v>0</v>
      </c>
      <c r="DS11" s="152">
        <v>0</v>
      </c>
      <c r="DT11" s="152">
        <v>0</v>
      </c>
      <c r="DU11" s="152">
        <v>0</v>
      </c>
      <c r="DV11" s="152">
        <v>0</v>
      </c>
      <c r="DW11" s="152">
        <v>0</v>
      </c>
      <c r="DX11" s="152">
        <v>0</v>
      </c>
      <c r="DY11" s="152">
        <v>0</v>
      </c>
      <c r="DZ11" s="152">
        <v>0</v>
      </c>
      <c r="EA11" s="152">
        <v>0</v>
      </c>
      <c r="EB11" s="152">
        <v>0</v>
      </c>
      <c r="EC11" s="152">
        <v>0</v>
      </c>
      <c r="ED11" s="152">
        <v>0</v>
      </c>
      <c r="EE11" s="152">
        <v>0</v>
      </c>
      <c r="EF11" s="152">
        <v>0</v>
      </c>
      <c r="EG11" s="152">
        <v>0</v>
      </c>
      <c r="EH11" s="152">
        <v>0</v>
      </c>
      <c r="EI11" s="152">
        <v>0</v>
      </c>
      <c r="EJ11" s="152">
        <v>0</v>
      </c>
      <c r="EK11" s="152">
        <v>0</v>
      </c>
      <c r="EL11" s="152">
        <v>0</v>
      </c>
      <c r="EM11" s="152">
        <v>0</v>
      </c>
      <c r="EN11" s="152">
        <v>0</v>
      </c>
      <c r="EO11" s="152">
        <v>0</v>
      </c>
      <c r="EP11" s="152">
        <v>0</v>
      </c>
      <c r="EQ11" s="152">
        <v>0</v>
      </c>
      <c r="ER11" s="152">
        <v>0</v>
      </c>
      <c r="ES11" s="152">
        <v>0</v>
      </c>
      <c r="ET11" s="152">
        <v>0</v>
      </c>
      <c r="EU11" s="152">
        <v>0</v>
      </c>
      <c r="EV11" s="152">
        <v>0</v>
      </c>
      <c r="EW11" s="152">
        <v>0</v>
      </c>
      <c r="EX11" s="152">
        <v>0</v>
      </c>
      <c r="EY11" s="152">
        <v>0</v>
      </c>
      <c r="EZ11" s="152">
        <v>0</v>
      </c>
      <c r="FA11" s="152">
        <v>0</v>
      </c>
    </row>
    <row r="12" spans="1:157" x14ac:dyDescent="0.25">
      <c r="A12">
        <v>1</v>
      </c>
      <c r="B12" t="s">
        <v>114</v>
      </c>
      <c r="C12" s="65" t="s">
        <v>775</v>
      </c>
      <c r="D12" s="65" t="s">
        <v>776</v>
      </c>
      <c r="E12" t="s">
        <v>777</v>
      </c>
      <c r="F12" s="66" t="s">
        <v>762</v>
      </c>
      <c r="G12" s="19">
        <v>3</v>
      </c>
      <c r="H12" s="19"/>
      <c r="I12" s="67"/>
      <c r="J12" s="115"/>
      <c r="K12" s="152">
        <v>0</v>
      </c>
      <c r="L12" s="152">
        <v>0</v>
      </c>
      <c r="M12" s="152">
        <v>0</v>
      </c>
      <c r="N12" s="152">
        <v>0</v>
      </c>
      <c r="O12" s="152">
        <v>0</v>
      </c>
      <c r="P12" s="152">
        <v>0</v>
      </c>
      <c r="Q12" s="152">
        <v>0</v>
      </c>
      <c r="R12" s="152">
        <v>0</v>
      </c>
      <c r="S12" s="152">
        <v>0</v>
      </c>
      <c r="T12" s="152">
        <v>1</v>
      </c>
      <c r="U12" s="152">
        <v>0</v>
      </c>
      <c r="V12" s="152">
        <v>0</v>
      </c>
      <c r="W12" s="152">
        <v>0</v>
      </c>
      <c r="X12" s="152">
        <v>0</v>
      </c>
      <c r="Y12" s="152">
        <v>1</v>
      </c>
      <c r="Z12" s="152">
        <v>0</v>
      </c>
      <c r="AA12" s="152">
        <v>0</v>
      </c>
      <c r="AB12" s="152">
        <v>0</v>
      </c>
      <c r="AC12" s="152">
        <v>0</v>
      </c>
      <c r="AD12" s="152">
        <v>0</v>
      </c>
      <c r="AE12" s="152">
        <v>0</v>
      </c>
      <c r="AF12" s="152">
        <v>0</v>
      </c>
      <c r="AG12" s="152">
        <v>0</v>
      </c>
      <c r="AH12" s="152">
        <v>0</v>
      </c>
      <c r="AI12" s="152">
        <v>0</v>
      </c>
      <c r="AJ12" s="152">
        <v>0</v>
      </c>
      <c r="AK12" s="152">
        <v>0</v>
      </c>
      <c r="AL12" s="152">
        <v>0</v>
      </c>
      <c r="AM12" s="152">
        <v>0</v>
      </c>
      <c r="AN12" s="152">
        <v>0</v>
      </c>
      <c r="AO12" s="152">
        <v>0</v>
      </c>
      <c r="AP12" s="152">
        <v>0</v>
      </c>
      <c r="AQ12" s="152">
        <v>0</v>
      </c>
      <c r="AR12" s="152">
        <v>0</v>
      </c>
      <c r="AS12" s="152">
        <v>0</v>
      </c>
      <c r="AT12" s="152">
        <v>0</v>
      </c>
      <c r="AU12" s="152">
        <v>0</v>
      </c>
      <c r="AV12" s="152">
        <v>0</v>
      </c>
      <c r="AW12" s="152">
        <v>0</v>
      </c>
      <c r="AX12" s="152">
        <v>0</v>
      </c>
      <c r="AY12" s="152">
        <v>0</v>
      </c>
      <c r="AZ12" s="152">
        <v>0</v>
      </c>
      <c r="BA12" s="152">
        <v>0</v>
      </c>
      <c r="BB12" s="152">
        <v>0</v>
      </c>
      <c r="BC12" s="152">
        <v>0</v>
      </c>
      <c r="BD12" s="152">
        <v>0</v>
      </c>
      <c r="BE12" s="152">
        <v>0</v>
      </c>
      <c r="BF12" s="152">
        <v>0</v>
      </c>
      <c r="BG12" s="152">
        <v>0</v>
      </c>
      <c r="BH12" s="152">
        <v>0</v>
      </c>
      <c r="BI12" s="152">
        <v>0</v>
      </c>
      <c r="BJ12" s="152">
        <v>0</v>
      </c>
      <c r="BK12" s="152">
        <v>0</v>
      </c>
      <c r="BL12" s="152">
        <v>0</v>
      </c>
      <c r="BM12" s="152">
        <v>0</v>
      </c>
      <c r="BN12" s="152">
        <v>0</v>
      </c>
      <c r="BO12" s="152">
        <v>0</v>
      </c>
      <c r="BP12" s="152">
        <v>0</v>
      </c>
      <c r="BQ12" s="152">
        <v>0</v>
      </c>
      <c r="BR12" s="152">
        <v>0</v>
      </c>
      <c r="BS12" s="152">
        <v>0</v>
      </c>
      <c r="BT12" s="152">
        <v>0</v>
      </c>
      <c r="BU12" s="152">
        <v>0</v>
      </c>
      <c r="BV12" s="152">
        <v>0</v>
      </c>
      <c r="BW12" s="152">
        <v>0</v>
      </c>
      <c r="BX12" s="152">
        <v>0</v>
      </c>
      <c r="BY12" s="152">
        <v>0</v>
      </c>
      <c r="BZ12" s="152">
        <v>0</v>
      </c>
      <c r="CA12" s="152">
        <v>0</v>
      </c>
      <c r="CB12" s="152">
        <v>0</v>
      </c>
      <c r="CC12" s="152">
        <v>0</v>
      </c>
      <c r="CD12" s="152">
        <v>0</v>
      </c>
      <c r="CE12" s="152">
        <v>0</v>
      </c>
      <c r="CF12" s="152">
        <v>0</v>
      </c>
      <c r="CG12" s="152">
        <v>0</v>
      </c>
      <c r="CH12" s="152">
        <v>0</v>
      </c>
      <c r="CI12" s="152">
        <v>0</v>
      </c>
      <c r="CJ12" s="152">
        <v>0</v>
      </c>
      <c r="CK12" s="152">
        <v>0</v>
      </c>
      <c r="CL12" s="152">
        <v>0</v>
      </c>
      <c r="CM12" s="152">
        <v>0</v>
      </c>
      <c r="CN12" s="152">
        <v>0</v>
      </c>
      <c r="CO12" s="152">
        <v>0</v>
      </c>
      <c r="CP12" s="152">
        <v>0</v>
      </c>
      <c r="CQ12" s="152">
        <v>0</v>
      </c>
      <c r="CR12" s="152">
        <v>0</v>
      </c>
      <c r="CS12" s="152">
        <v>0</v>
      </c>
      <c r="CT12" s="152">
        <v>0</v>
      </c>
      <c r="CU12" s="152">
        <v>0</v>
      </c>
      <c r="CV12" s="152">
        <v>0</v>
      </c>
      <c r="CW12" s="152">
        <v>0</v>
      </c>
      <c r="CX12" s="152">
        <v>0</v>
      </c>
      <c r="CY12" s="152">
        <v>0</v>
      </c>
      <c r="CZ12" s="152">
        <v>0</v>
      </c>
      <c r="DA12" s="152">
        <v>0</v>
      </c>
      <c r="DB12" s="152">
        <v>0</v>
      </c>
      <c r="DC12" s="152">
        <v>0</v>
      </c>
      <c r="DD12" s="152">
        <v>0</v>
      </c>
      <c r="DE12" s="152">
        <v>0</v>
      </c>
      <c r="DF12" s="152">
        <v>0</v>
      </c>
      <c r="DG12" s="152">
        <v>0</v>
      </c>
      <c r="DH12" s="152">
        <v>0</v>
      </c>
      <c r="DI12" s="152">
        <v>0</v>
      </c>
      <c r="DJ12" s="152">
        <v>0</v>
      </c>
      <c r="DK12" s="152">
        <v>0</v>
      </c>
      <c r="DL12" s="152">
        <v>0</v>
      </c>
      <c r="DM12" s="152">
        <v>0</v>
      </c>
      <c r="DN12" s="152">
        <v>0</v>
      </c>
      <c r="DO12" s="152">
        <v>0</v>
      </c>
      <c r="DP12" s="152">
        <v>0</v>
      </c>
      <c r="DQ12" s="152">
        <v>0</v>
      </c>
      <c r="DR12" s="152">
        <v>0</v>
      </c>
      <c r="DS12" s="152">
        <v>0</v>
      </c>
      <c r="DT12" s="152">
        <v>0</v>
      </c>
      <c r="DU12" s="152">
        <v>0</v>
      </c>
      <c r="DV12" s="152">
        <v>0</v>
      </c>
      <c r="DW12" s="152">
        <v>0</v>
      </c>
      <c r="DX12" s="152">
        <v>0</v>
      </c>
      <c r="DY12" s="152">
        <v>0</v>
      </c>
      <c r="DZ12" s="152">
        <v>0</v>
      </c>
      <c r="EA12" s="152">
        <v>0</v>
      </c>
      <c r="EB12" s="152">
        <v>0</v>
      </c>
      <c r="EC12" s="152">
        <v>0</v>
      </c>
      <c r="ED12" s="152">
        <v>0</v>
      </c>
      <c r="EE12" s="152">
        <v>0</v>
      </c>
      <c r="EF12" s="152">
        <v>0</v>
      </c>
      <c r="EG12" s="152">
        <v>0</v>
      </c>
      <c r="EH12" s="152">
        <v>0</v>
      </c>
      <c r="EI12" s="152">
        <v>0</v>
      </c>
      <c r="EJ12" s="152">
        <v>0</v>
      </c>
      <c r="EK12" s="152">
        <v>0</v>
      </c>
      <c r="EL12" s="152">
        <v>0</v>
      </c>
      <c r="EM12" s="152">
        <v>0</v>
      </c>
      <c r="EN12" s="152">
        <v>0</v>
      </c>
      <c r="EO12" s="152">
        <v>0</v>
      </c>
      <c r="EP12" s="152">
        <v>0</v>
      </c>
      <c r="EQ12" s="152">
        <v>0</v>
      </c>
      <c r="ER12" s="152">
        <v>0</v>
      </c>
      <c r="ES12" s="152">
        <v>0</v>
      </c>
      <c r="ET12" s="152">
        <v>0</v>
      </c>
      <c r="EU12" s="152">
        <v>0</v>
      </c>
      <c r="EV12" s="152">
        <v>0</v>
      </c>
      <c r="EW12" s="152">
        <v>0</v>
      </c>
      <c r="EX12" s="152">
        <v>0</v>
      </c>
      <c r="EY12" s="152">
        <v>0</v>
      </c>
      <c r="EZ12" s="152">
        <v>0</v>
      </c>
      <c r="FA12" s="152">
        <v>0</v>
      </c>
    </row>
    <row r="13" spans="1:157" x14ac:dyDescent="0.25">
      <c r="A13">
        <v>1</v>
      </c>
      <c r="B13" t="s">
        <v>114</v>
      </c>
      <c r="C13" s="65" t="s">
        <v>778</v>
      </c>
      <c r="D13" s="65" t="s">
        <v>124</v>
      </c>
      <c r="E13" t="s">
        <v>779</v>
      </c>
      <c r="F13" s="66" t="s">
        <v>762</v>
      </c>
      <c r="G13" s="19">
        <v>3</v>
      </c>
      <c r="H13" s="19"/>
      <c r="I13" s="67"/>
      <c r="J13" s="115"/>
      <c r="K13" s="152">
        <v>0</v>
      </c>
      <c r="L13" s="152">
        <v>0</v>
      </c>
      <c r="M13" s="152">
        <v>0</v>
      </c>
      <c r="N13" s="152">
        <v>0</v>
      </c>
      <c r="O13" s="152">
        <v>0</v>
      </c>
      <c r="P13" s="152">
        <v>0</v>
      </c>
      <c r="Q13" s="152">
        <v>0</v>
      </c>
      <c r="R13" s="152">
        <v>0</v>
      </c>
      <c r="S13" s="152">
        <v>0</v>
      </c>
      <c r="T13" s="152">
        <v>1</v>
      </c>
      <c r="U13" s="152">
        <v>0</v>
      </c>
      <c r="V13" s="152">
        <v>0</v>
      </c>
      <c r="W13" s="152">
        <v>0</v>
      </c>
      <c r="X13" s="152">
        <v>0</v>
      </c>
      <c r="Y13" s="152">
        <v>1</v>
      </c>
      <c r="Z13" s="152">
        <v>0</v>
      </c>
      <c r="AA13" s="152">
        <v>0</v>
      </c>
      <c r="AB13" s="152">
        <v>0</v>
      </c>
      <c r="AC13" s="152">
        <v>0</v>
      </c>
      <c r="AD13" s="152">
        <v>0</v>
      </c>
      <c r="AE13" s="152">
        <v>0</v>
      </c>
      <c r="AF13" s="152">
        <v>0</v>
      </c>
      <c r="AG13" s="152">
        <v>0</v>
      </c>
      <c r="AH13" s="152">
        <v>0</v>
      </c>
      <c r="AI13" s="152">
        <v>0</v>
      </c>
      <c r="AJ13" s="152">
        <v>0</v>
      </c>
      <c r="AK13" s="152">
        <v>0</v>
      </c>
      <c r="AL13" s="152">
        <v>0</v>
      </c>
      <c r="AM13" s="152">
        <v>0</v>
      </c>
      <c r="AN13" s="152">
        <v>0</v>
      </c>
      <c r="AO13" s="152">
        <v>0</v>
      </c>
      <c r="AP13" s="152">
        <v>0</v>
      </c>
      <c r="AQ13" s="152">
        <v>0</v>
      </c>
      <c r="AR13" s="152">
        <v>0</v>
      </c>
      <c r="AS13" s="152">
        <v>0</v>
      </c>
      <c r="AT13" s="152">
        <v>0</v>
      </c>
      <c r="AU13" s="152">
        <v>0</v>
      </c>
      <c r="AV13" s="152">
        <v>0</v>
      </c>
      <c r="AW13" s="152">
        <v>0</v>
      </c>
      <c r="AX13" s="152">
        <v>0</v>
      </c>
      <c r="AY13" s="152">
        <v>0</v>
      </c>
      <c r="AZ13" s="152">
        <v>0</v>
      </c>
      <c r="BA13" s="152">
        <v>0</v>
      </c>
      <c r="BB13" s="152">
        <v>0</v>
      </c>
      <c r="BC13" s="152">
        <v>0</v>
      </c>
      <c r="BD13" s="152">
        <v>0</v>
      </c>
      <c r="BE13" s="152">
        <v>0</v>
      </c>
      <c r="BF13" s="152">
        <v>0</v>
      </c>
      <c r="BG13" s="152">
        <v>0</v>
      </c>
      <c r="BH13" s="152">
        <v>0</v>
      </c>
      <c r="BI13" s="152">
        <v>0</v>
      </c>
      <c r="BJ13" s="152">
        <v>0</v>
      </c>
      <c r="BK13" s="152">
        <v>0</v>
      </c>
      <c r="BL13" s="152">
        <v>0</v>
      </c>
      <c r="BM13" s="152">
        <v>0</v>
      </c>
      <c r="BN13" s="152">
        <v>0</v>
      </c>
      <c r="BO13" s="152">
        <v>0</v>
      </c>
      <c r="BP13" s="152">
        <v>0</v>
      </c>
      <c r="BQ13" s="152">
        <v>0</v>
      </c>
      <c r="BR13" s="152">
        <v>0</v>
      </c>
      <c r="BS13" s="152">
        <v>0</v>
      </c>
      <c r="BT13" s="152">
        <v>0</v>
      </c>
      <c r="BU13" s="152">
        <v>0</v>
      </c>
      <c r="BV13" s="152">
        <v>0</v>
      </c>
      <c r="BW13" s="152">
        <v>0</v>
      </c>
      <c r="BX13" s="152">
        <v>0</v>
      </c>
      <c r="BY13" s="152">
        <v>0</v>
      </c>
      <c r="BZ13" s="152">
        <v>0</v>
      </c>
      <c r="CA13" s="152">
        <v>0</v>
      </c>
      <c r="CB13" s="152">
        <v>0</v>
      </c>
      <c r="CC13" s="152">
        <v>0</v>
      </c>
      <c r="CD13" s="152">
        <v>0</v>
      </c>
      <c r="CE13" s="152">
        <v>0</v>
      </c>
      <c r="CF13" s="152">
        <v>0</v>
      </c>
      <c r="CG13" s="152">
        <v>0</v>
      </c>
      <c r="CH13" s="152">
        <v>0</v>
      </c>
      <c r="CI13" s="152">
        <v>0</v>
      </c>
      <c r="CJ13" s="152">
        <v>0</v>
      </c>
      <c r="CK13" s="152">
        <v>0</v>
      </c>
      <c r="CL13" s="152">
        <v>0</v>
      </c>
      <c r="CM13" s="152">
        <v>0</v>
      </c>
      <c r="CN13" s="152">
        <v>0</v>
      </c>
      <c r="CO13" s="152">
        <v>0</v>
      </c>
      <c r="CP13" s="152">
        <v>0</v>
      </c>
      <c r="CQ13" s="152">
        <v>0</v>
      </c>
      <c r="CR13" s="152">
        <v>0</v>
      </c>
      <c r="CS13" s="152">
        <v>0</v>
      </c>
      <c r="CT13" s="152">
        <v>0</v>
      </c>
      <c r="CU13" s="152">
        <v>0</v>
      </c>
      <c r="CV13" s="152">
        <v>0</v>
      </c>
      <c r="CW13" s="152">
        <v>0</v>
      </c>
      <c r="CX13" s="152">
        <v>0</v>
      </c>
      <c r="CY13" s="152">
        <v>0</v>
      </c>
      <c r="CZ13" s="152">
        <v>0</v>
      </c>
      <c r="DA13" s="152">
        <v>0</v>
      </c>
      <c r="DB13" s="152">
        <v>0</v>
      </c>
      <c r="DC13" s="152">
        <v>0</v>
      </c>
      <c r="DD13" s="152">
        <v>0</v>
      </c>
      <c r="DE13" s="152">
        <v>0</v>
      </c>
      <c r="DF13" s="152">
        <v>0</v>
      </c>
      <c r="DG13" s="152">
        <v>0</v>
      </c>
      <c r="DH13" s="152">
        <v>0</v>
      </c>
      <c r="DI13" s="152">
        <v>0</v>
      </c>
      <c r="DJ13" s="152">
        <v>0</v>
      </c>
      <c r="DK13" s="152">
        <v>0</v>
      </c>
      <c r="DL13" s="152">
        <v>0</v>
      </c>
      <c r="DM13" s="152">
        <v>0</v>
      </c>
      <c r="DN13" s="152">
        <v>0</v>
      </c>
      <c r="DO13" s="152">
        <v>0</v>
      </c>
      <c r="DP13" s="152">
        <v>0</v>
      </c>
      <c r="DQ13" s="152">
        <v>0</v>
      </c>
      <c r="DR13" s="152">
        <v>0</v>
      </c>
      <c r="DS13" s="152">
        <v>0</v>
      </c>
      <c r="DT13" s="152">
        <v>0</v>
      </c>
      <c r="DU13" s="152">
        <v>0</v>
      </c>
      <c r="DV13" s="152">
        <v>0</v>
      </c>
      <c r="DW13" s="152">
        <v>0</v>
      </c>
      <c r="DX13" s="152">
        <v>0</v>
      </c>
      <c r="DY13" s="152">
        <v>0</v>
      </c>
      <c r="DZ13" s="152">
        <v>0</v>
      </c>
      <c r="EA13" s="152">
        <v>0</v>
      </c>
      <c r="EB13" s="152">
        <v>0</v>
      </c>
      <c r="EC13" s="152">
        <v>0</v>
      </c>
      <c r="ED13" s="152">
        <v>0</v>
      </c>
      <c r="EE13" s="152">
        <v>0</v>
      </c>
      <c r="EF13" s="152">
        <v>0</v>
      </c>
      <c r="EG13" s="152">
        <v>0</v>
      </c>
      <c r="EH13" s="152">
        <v>0</v>
      </c>
      <c r="EI13" s="152">
        <v>0</v>
      </c>
      <c r="EJ13" s="152">
        <v>0</v>
      </c>
      <c r="EK13" s="152">
        <v>0</v>
      </c>
      <c r="EL13" s="152">
        <v>0</v>
      </c>
      <c r="EM13" s="152">
        <v>0</v>
      </c>
      <c r="EN13" s="152">
        <v>0</v>
      </c>
      <c r="EO13" s="152">
        <v>0</v>
      </c>
      <c r="EP13" s="152">
        <v>0</v>
      </c>
      <c r="EQ13" s="152">
        <v>0</v>
      </c>
      <c r="ER13" s="152">
        <v>0</v>
      </c>
      <c r="ES13" s="152">
        <v>0</v>
      </c>
      <c r="ET13" s="152">
        <v>0</v>
      </c>
      <c r="EU13" s="152">
        <v>0</v>
      </c>
      <c r="EV13" s="152">
        <v>0</v>
      </c>
      <c r="EW13" s="152">
        <v>0</v>
      </c>
      <c r="EX13" s="152">
        <v>0</v>
      </c>
      <c r="EY13" s="152">
        <v>0</v>
      </c>
      <c r="EZ13" s="152">
        <v>0</v>
      </c>
      <c r="FA13" s="152">
        <v>0</v>
      </c>
    </row>
    <row r="14" spans="1:157" x14ac:dyDescent="0.25">
      <c r="A14">
        <v>1</v>
      </c>
      <c r="B14" t="s">
        <v>114</v>
      </c>
      <c r="C14" s="65" t="s">
        <v>763</v>
      </c>
      <c r="D14" s="65" t="s">
        <v>780</v>
      </c>
      <c r="E14" t="s">
        <v>781</v>
      </c>
      <c r="F14" s="66" t="s">
        <v>762</v>
      </c>
      <c r="G14" s="19">
        <v>3</v>
      </c>
      <c r="H14" s="19"/>
      <c r="I14" s="67"/>
      <c r="J14" s="115"/>
      <c r="K14" s="152">
        <v>0</v>
      </c>
      <c r="L14" s="152">
        <v>0</v>
      </c>
      <c r="M14" s="152">
        <v>0</v>
      </c>
      <c r="N14" s="152">
        <v>0</v>
      </c>
      <c r="O14" s="152">
        <v>0</v>
      </c>
      <c r="P14" s="152">
        <v>0</v>
      </c>
      <c r="Q14" s="152">
        <v>0</v>
      </c>
      <c r="R14" s="152">
        <v>0</v>
      </c>
      <c r="S14" s="152">
        <v>0</v>
      </c>
      <c r="T14" s="152">
        <v>1</v>
      </c>
      <c r="U14" s="152">
        <v>0</v>
      </c>
      <c r="V14" s="152">
        <v>0</v>
      </c>
      <c r="W14" s="152">
        <v>0</v>
      </c>
      <c r="X14" s="152">
        <v>0</v>
      </c>
      <c r="Y14" s="152">
        <v>1</v>
      </c>
      <c r="Z14" s="152">
        <v>0</v>
      </c>
      <c r="AA14" s="152">
        <v>0</v>
      </c>
      <c r="AB14" s="152">
        <v>0</v>
      </c>
      <c r="AC14" s="152">
        <v>0</v>
      </c>
      <c r="AD14" s="152">
        <v>0</v>
      </c>
      <c r="AE14" s="152">
        <v>0</v>
      </c>
      <c r="AF14" s="152">
        <v>0</v>
      </c>
      <c r="AG14" s="152">
        <v>0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2">
        <v>0</v>
      </c>
      <c r="BP14" s="152">
        <v>0</v>
      </c>
      <c r="BQ14" s="152">
        <v>0</v>
      </c>
      <c r="BR14" s="152">
        <v>0</v>
      </c>
      <c r="BS14" s="152">
        <v>0</v>
      </c>
      <c r="BT14" s="152">
        <v>0</v>
      </c>
      <c r="BU14" s="152">
        <v>0</v>
      </c>
      <c r="BV14" s="152">
        <v>0</v>
      </c>
      <c r="BW14" s="152">
        <v>0</v>
      </c>
      <c r="BX14" s="152">
        <v>0</v>
      </c>
      <c r="BY14" s="152">
        <v>0</v>
      </c>
      <c r="BZ14" s="152">
        <v>0</v>
      </c>
      <c r="CA14" s="152">
        <v>0</v>
      </c>
      <c r="CB14" s="152">
        <v>0</v>
      </c>
      <c r="CC14" s="152">
        <v>0</v>
      </c>
      <c r="CD14" s="152">
        <v>0</v>
      </c>
      <c r="CE14" s="152">
        <v>0</v>
      </c>
      <c r="CF14" s="152">
        <v>0</v>
      </c>
      <c r="CG14" s="152">
        <v>0</v>
      </c>
      <c r="CH14" s="152">
        <v>0</v>
      </c>
      <c r="CI14" s="152">
        <v>0</v>
      </c>
      <c r="CJ14" s="152">
        <v>0</v>
      </c>
      <c r="CK14" s="152">
        <v>0</v>
      </c>
      <c r="CL14" s="152">
        <v>0</v>
      </c>
      <c r="CM14" s="152">
        <v>0</v>
      </c>
      <c r="CN14" s="152">
        <v>0</v>
      </c>
      <c r="CO14" s="152">
        <v>0</v>
      </c>
      <c r="CP14" s="152">
        <v>0</v>
      </c>
      <c r="CQ14" s="152">
        <v>0</v>
      </c>
      <c r="CR14" s="152">
        <v>0</v>
      </c>
      <c r="CS14" s="152">
        <v>0</v>
      </c>
      <c r="CT14" s="152">
        <v>0</v>
      </c>
      <c r="CU14" s="152">
        <v>0</v>
      </c>
      <c r="CV14" s="152">
        <v>0</v>
      </c>
      <c r="CW14" s="152">
        <v>0</v>
      </c>
      <c r="CX14" s="152">
        <v>0</v>
      </c>
      <c r="CY14" s="152">
        <v>0</v>
      </c>
      <c r="CZ14" s="152">
        <v>0</v>
      </c>
      <c r="DA14" s="152">
        <v>0</v>
      </c>
      <c r="DB14" s="152">
        <v>0</v>
      </c>
      <c r="DC14" s="152">
        <v>0</v>
      </c>
      <c r="DD14" s="152">
        <v>0</v>
      </c>
      <c r="DE14" s="152">
        <v>0</v>
      </c>
      <c r="DF14" s="152">
        <v>0</v>
      </c>
      <c r="DG14" s="152">
        <v>0</v>
      </c>
      <c r="DH14" s="152">
        <v>0</v>
      </c>
      <c r="DI14" s="152">
        <v>0</v>
      </c>
      <c r="DJ14" s="152">
        <v>0</v>
      </c>
      <c r="DK14" s="152">
        <v>0</v>
      </c>
      <c r="DL14" s="152">
        <v>0</v>
      </c>
      <c r="DM14" s="152">
        <v>0</v>
      </c>
      <c r="DN14" s="152">
        <v>0</v>
      </c>
      <c r="DO14" s="152">
        <v>0</v>
      </c>
      <c r="DP14" s="152">
        <v>0</v>
      </c>
      <c r="DQ14" s="152">
        <v>0</v>
      </c>
      <c r="DR14" s="152">
        <v>0</v>
      </c>
      <c r="DS14" s="152">
        <v>0</v>
      </c>
      <c r="DT14" s="152">
        <v>0</v>
      </c>
      <c r="DU14" s="152">
        <v>0</v>
      </c>
      <c r="DV14" s="152">
        <v>0</v>
      </c>
      <c r="DW14" s="152">
        <v>0</v>
      </c>
      <c r="DX14" s="152">
        <v>0</v>
      </c>
      <c r="DY14" s="152">
        <v>0</v>
      </c>
      <c r="DZ14" s="152">
        <v>0</v>
      </c>
      <c r="EA14" s="152">
        <v>0</v>
      </c>
      <c r="EB14" s="152">
        <v>0</v>
      </c>
      <c r="EC14" s="152">
        <v>0</v>
      </c>
      <c r="ED14" s="152">
        <v>0</v>
      </c>
      <c r="EE14" s="152">
        <v>0</v>
      </c>
      <c r="EF14" s="152">
        <v>0</v>
      </c>
      <c r="EG14" s="152">
        <v>0</v>
      </c>
      <c r="EH14" s="152">
        <v>0</v>
      </c>
      <c r="EI14" s="152">
        <v>0</v>
      </c>
      <c r="EJ14" s="152">
        <v>0</v>
      </c>
      <c r="EK14" s="152">
        <v>0</v>
      </c>
      <c r="EL14" s="152">
        <v>0</v>
      </c>
      <c r="EM14" s="152">
        <v>0</v>
      </c>
      <c r="EN14" s="152">
        <v>0</v>
      </c>
      <c r="EO14" s="152">
        <v>0</v>
      </c>
      <c r="EP14" s="152">
        <v>0</v>
      </c>
      <c r="EQ14" s="152">
        <v>0</v>
      </c>
      <c r="ER14" s="152">
        <v>0</v>
      </c>
      <c r="ES14" s="152">
        <v>0</v>
      </c>
      <c r="ET14" s="152">
        <v>0</v>
      </c>
      <c r="EU14" s="152">
        <v>0</v>
      </c>
      <c r="EV14" s="152">
        <v>0</v>
      </c>
      <c r="EW14" s="152">
        <v>0</v>
      </c>
      <c r="EX14" s="152">
        <v>0</v>
      </c>
      <c r="EY14" s="152">
        <v>0</v>
      </c>
      <c r="EZ14" s="152">
        <v>0</v>
      </c>
      <c r="FA14" s="152">
        <v>0</v>
      </c>
    </row>
    <row r="15" spans="1:157" x14ac:dyDescent="0.25">
      <c r="A15">
        <v>1</v>
      </c>
      <c r="B15" t="s">
        <v>114</v>
      </c>
      <c r="C15" s="65" t="s">
        <v>763</v>
      </c>
      <c r="D15" s="65" t="s">
        <v>782</v>
      </c>
      <c r="E15" t="s">
        <v>783</v>
      </c>
      <c r="F15" s="66" t="s">
        <v>762</v>
      </c>
      <c r="G15" s="19">
        <v>3</v>
      </c>
      <c r="H15" s="19"/>
      <c r="I15" s="67"/>
      <c r="J15" s="115"/>
      <c r="K15" s="152">
        <v>0</v>
      </c>
      <c r="L15" s="152">
        <v>0</v>
      </c>
      <c r="M15" s="152">
        <v>0</v>
      </c>
      <c r="N15" s="152">
        <v>0</v>
      </c>
      <c r="O15" s="152">
        <v>0</v>
      </c>
      <c r="P15" s="152">
        <v>0</v>
      </c>
      <c r="Q15" s="152">
        <v>0</v>
      </c>
      <c r="R15" s="152">
        <v>0</v>
      </c>
      <c r="S15" s="152">
        <v>0</v>
      </c>
      <c r="T15" s="152">
        <v>1</v>
      </c>
      <c r="U15" s="152">
        <v>0</v>
      </c>
      <c r="V15" s="152">
        <v>0</v>
      </c>
      <c r="W15" s="152">
        <v>0</v>
      </c>
      <c r="X15" s="152">
        <v>0</v>
      </c>
      <c r="Y15" s="152">
        <v>1</v>
      </c>
      <c r="Z15" s="152">
        <v>0</v>
      </c>
      <c r="AA15" s="152">
        <v>0</v>
      </c>
      <c r="AB15" s="152">
        <v>0</v>
      </c>
      <c r="AC15" s="152">
        <v>0</v>
      </c>
      <c r="AD15" s="152">
        <v>0</v>
      </c>
      <c r="AE15" s="152">
        <v>0</v>
      </c>
      <c r="AF15" s="152">
        <v>0</v>
      </c>
      <c r="AG15" s="152">
        <v>0</v>
      </c>
      <c r="AH15" s="152">
        <v>0</v>
      </c>
      <c r="AI15" s="152">
        <v>0</v>
      </c>
      <c r="AJ15" s="152">
        <v>0</v>
      </c>
      <c r="AK15" s="152">
        <v>0</v>
      </c>
      <c r="AL15" s="152">
        <v>0</v>
      </c>
      <c r="AM15" s="152">
        <v>0</v>
      </c>
      <c r="AN15" s="152">
        <v>0</v>
      </c>
      <c r="AO15" s="152">
        <v>0</v>
      </c>
      <c r="AP15" s="152">
        <v>0</v>
      </c>
      <c r="AQ15" s="152">
        <v>0</v>
      </c>
      <c r="AR15" s="152">
        <v>0</v>
      </c>
      <c r="AS15" s="152">
        <v>0</v>
      </c>
      <c r="AT15" s="152">
        <v>0</v>
      </c>
      <c r="AU15" s="152">
        <v>0</v>
      </c>
      <c r="AV15" s="152">
        <v>0</v>
      </c>
      <c r="AW15" s="152">
        <v>0</v>
      </c>
      <c r="AX15" s="152">
        <v>0</v>
      </c>
      <c r="AY15" s="152">
        <v>0</v>
      </c>
      <c r="AZ15" s="152">
        <v>0</v>
      </c>
      <c r="BA15" s="152">
        <v>0</v>
      </c>
      <c r="BB15" s="152">
        <v>0</v>
      </c>
      <c r="BC15" s="152">
        <v>0</v>
      </c>
      <c r="BD15" s="152">
        <v>0</v>
      </c>
      <c r="BE15" s="152">
        <v>0</v>
      </c>
      <c r="BF15" s="152">
        <v>0</v>
      </c>
      <c r="BG15" s="152">
        <v>0</v>
      </c>
      <c r="BH15" s="152">
        <v>0</v>
      </c>
      <c r="BI15" s="152">
        <v>0</v>
      </c>
      <c r="BJ15" s="152">
        <v>0</v>
      </c>
      <c r="BK15" s="152">
        <v>0</v>
      </c>
      <c r="BL15" s="152">
        <v>0</v>
      </c>
      <c r="BM15" s="152">
        <v>0</v>
      </c>
      <c r="BN15" s="152">
        <v>0</v>
      </c>
      <c r="BO15" s="152">
        <v>0</v>
      </c>
      <c r="BP15" s="152">
        <v>0</v>
      </c>
      <c r="BQ15" s="152">
        <v>0</v>
      </c>
      <c r="BR15" s="152">
        <v>0</v>
      </c>
      <c r="BS15" s="152">
        <v>0</v>
      </c>
      <c r="BT15" s="152">
        <v>0</v>
      </c>
      <c r="BU15" s="152">
        <v>0</v>
      </c>
      <c r="BV15" s="152">
        <v>0</v>
      </c>
      <c r="BW15" s="152">
        <v>0</v>
      </c>
      <c r="BX15" s="152">
        <v>0</v>
      </c>
      <c r="BY15" s="152">
        <v>0</v>
      </c>
      <c r="BZ15" s="152">
        <v>0</v>
      </c>
      <c r="CA15" s="152">
        <v>0</v>
      </c>
      <c r="CB15" s="152">
        <v>0</v>
      </c>
      <c r="CC15" s="152">
        <v>0</v>
      </c>
      <c r="CD15" s="152">
        <v>0</v>
      </c>
      <c r="CE15" s="152">
        <v>0</v>
      </c>
      <c r="CF15" s="152">
        <v>0</v>
      </c>
      <c r="CG15" s="152">
        <v>0</v>
      </c>
      <c r="CH15" s="152">
        <v>0</v>
      </c>
      <c r="CI15" s="152">
        <v>0</v>
      </c>
      <c r="CJ15" s="152">
        <v>0</v>
      </c>
      <c r="CK15" s="152">
        <v>0</v>
      </c>
      <c r="CL15" s="152">
        <v>0</v>
      </c>
      <c r="CM15" s="152">
        <v>0</v>
      </c>
      <c r="CN15" s="152">
        <v>0</v>
      </c>
      <c r="CO15" s="152">
        <v>0</v>
      </c>
      <c r="CP15" s="152">
        <v>0</v>
      </c>
      <c r="CQ15" s="152">
        <v>0</v>
      </c>
      <c r="CR15" s="152">
        <v>0</v>
      </c>
      <c r="CS15" s="152">
        <v>0</v>
      </c>
      <c r="CT15" s="152">
        <v>0</v>
      </c>
      <c r="CU15" s="152">
        <v>0</v>
      </c>
      <c r="CV15" s="152">
        <v>0</v>
      </c>
      <c r="CW15" s="152">
        <v>0</v>
      </c>
      <c r="CX15" s="152">
        <v>0</v>
      </c>
      <c r="CY15" s="152">
        <v>0</v>
      </c>
      <c r="CZ15" s="152">
        <v>0</v>
      </c>
      <c r="DA15" s="152">
        <v>0</v>
      </c>
      <c r="DB15" s="152">
        <v>0</v>
      </c>
      <c r="DC15" s="152">
        <v>0</v>
      </c>
      <c r="DD15" s="152">
        <v>0</v>
      </c>
      <c r="DE15" s="152">
        <v>0</v>
      </c>
      <c r="DF15" s="152">
        <v>0</v>
      </c>
      <c r="DG15" s="152">
        <v>0</v>
      </c>
      <c r="DH15" s="152">
        <v>0</v>
      </c>
      <c r="DI15" s="152">
        <v>0</v>
      </c>
      <c r="DJ15" s="152">
        <v>0</v>
      </c>
      <c r="DK15" s="152">
        <v>0</v>
      </c>
      <c r="DL15" s="152">
        <v>0</v>
      </c>
      <c r="DM15" s="152">
        <v>0</v>
      </c>
      <c r="DN15" s="152">
        <v>0</v>
      </c>
      <c r="DO15" s="152">
        <v>0</v>
      </c>
      <c r="DP15" s="152">
        <v>0</v>
      </c>
      <c r="DQ15" s="152">
        <v>0</v>
      </c>
      <c r="DR15" s="152">
        <v>0</v>
      </c>
      <c r="DS15" s="152">
        <v>0</v>
      </c>
      <c r="DT15" s="152">
        <v>0</v>
      </c>
      <c r="DU15" s="152">
        <v>0</v>
      </c>
      <c r="DV15" s="152">
        <v>0</v>
      </c>
      <c r="DW15" s="152">
        <v>0</v>
      </c>
      <c r="DX15" s="152">
        <v>0</v>
      </c>
      <c r="DY15" s="152">
        <v>0</v>
      </c>
      <c r="DZ15" s="152">
        <v>0</v>
      </c>
      <c r="EA15" s="152">
        <v>0</v>
      </c>
      <c r="EB15" s="152">
        <v>0</v>
      </c>
      <c r="EC15" s="152">
        <v>0</v>
      </c>
      <c r="ED15" s="152">
        <v>0</v>
      </c>
      <c r="EE15" s="152">
        <v>0</v>
      </c>
      <c r="EF15" s="152">
        <v>0</v>
      </c>
      <c r="EG15" s="152">
        <v>0</v>
      </c>
      <c r="EH15" s="152">
        <v>0</v>
      </c>
      <c r="EI15" s="152">
        <v>0</v>
      </c>
      <c r="EJ15" s="152">
        <v>0</v>
      </c>
      <c r="EK15" s="152">
        <v>0</v>
      </c>
      <c r="EL15" s="152">
        <v>0</v>
      </c>
      <c r="EM15" s="152">
        <v>0</v>
      </c>
      <c r="EN15" s="152">
        <v>0</v>
      </c>
      <c r="EO15" s="152">
        <v>0</v>
      </c>
      <c r="EP15" s="152">
        <v>0</v>
      </c>
      <c r="EQ15" s="152">
        <v>0</v>
      </c>
      <c r="ER15" s="152">
        <v>0</v>
      </c>
      <c r="ES15" s="152">
        <v>0</v>
      </c>
      <c r="ET15" s="152">
        <v>0</v>
      </c>
      <c r="EU15" s="152">
        <v>0</v>
      </c>
      <c r="EV15" s="152">
        <v>0</v>
      </c>
      <c r="EW15" s="152">
        <v>0</v>
      </c>
      <c r="EX15" s="152">
        <v>0</v>
      </c>
      <c r="EY15" s="152">
        <v>0</v>
      </c>
      <c r="EZ15" s="152">
        <v>0</v>
      </c>
      <c r="FA15" s="152">
        <v>0</v>
      </c>
    </row>
    <row r="16" spans="1:157" x14ac:dyDescent="0.25">
      <c r="A16">
        <v>1</v>
      </c>
      <c r="B16" t="s">
        <v>114</v>
      </c>
      <c r="C16" s="65" t="s">
        <v>763</v>
      </c>
      <c r="D16" s="65" t="s">
        <v>784</v>
      </c>
      <c r="E16" t="s">
        <v>785</v>
      </c>
      <c r="F16" s="66" t="s">
        <v>762</v>
      </c>
      <c r="G16" s="19">
        <v>3</v>
      </c>
      <c r="H16" s="19"/>
      <c r="I16" s="67"/>
      <c r="J16" s="115"/>
      <c r="K16" s="152">
        <v>0</v>
      </c>
      <c r="L16" s="152">
        <v>0</v>
      </c>
      <c r="M16" s="152">
        <v>0</v>
      </c>
      <c r="N16" s="152">
        <v>0</v>
      </c>
      <c r="O16" s="152">
        <v>0</v>
      </c>
      <c r="P16" s="152">
        <v>0</v>
      </c>
      <c r="Q16" s="152">
        <v>0</v>
      </c>
      <c r="R16" s="152">
        <v>0</v>
      </c>
      <c r="S16" s="152">
        <v>0</v>
      </c>
      <c r="T16" s="152">
        <v>1</v>
      </c>
      <c r="U16" s="152">
        <v>0</v>
      </c>
      <c r="V16" s="152">
        <v>0</v>
      </c>
      <c r="W16" s="152">
        <v>0</v>
      </c>
      <c r="X16" s="152">
        <v>0</v>
      </c>
      <c r="Y16" s="152">
        <v>1</v>
      </c>
      <c r="Z16" s="152">
        <v>0</v>
      </c>
      <c r="AA16" s="152">
        <v>0</v>
      </c>
      <c r="AB16" s="152">
        <v>0</v>
      </c>
      <c r="AC16" s="152">
        <v>0</v>
      </c>
      <c r="AD16" s="152">
        <v>0</v>
      </c>
      <c r="AE16" s="152">
        <v>0</v>
      </c>
      <c r="AF16" s="152">
        <v>0</v>
      </c>
      <c r="AG16" s="152">
        <v>0</v>
      </c>
      <c r="AH16" s="152">
        <v>0</v>
      </c>
      <c r="AI16" s="152">
        <v>0</v>
      </c>
      <c r="AJ16" s="152">
        <v>0</v>
      </c>
      <c r="AK16" s="152">
        <v>0</v>
      </c>
      <c r="AL16" s="152">
        <v>0</v>
      </c>
      <c r="AM16" s="152">
        <v>0</v>
      </c>
      <c r="AN16" s="152">
        <v>0</v>
      </c>
      <c r="AO16" s="152">
        <v>0</v>
      </c>
      <c r="AP16" s="152">
        <v>0</v>
      </c>
      <c r="AQ16" s="152">
        <v>0</v>
      </c>
      <c r="AR16" s="152">
        <v>0</v>
      </c>
      <c r="AS16" s="152">
        <v>0</v>
      </c>
      <c r="AT16" s="152">
        <v>0</v>
      </c>
      <c r="AU16" s="152">
        <v>0</v>
      </c>
      <c r="AV16" s="152">
        <v>0</v>
      </c>
      <c r="AW16" s="152">
        <v>0</v>
      </c>
      <c r="AX16" s="152">
        <v>0</v>
      </c>
      <c r="AY16" s="152">
        <v>0</v>
      </c>
      <c r="AZ16" s="152">
        <v>0</v>
      </c>
      <c r="BA16" s="152">
        <v>0</v>
      </c>
      <c r="BB16" s="152">
        <v>0</v>
      </c>
      <c r="BC16" s="152">
        <v>0</v>
      </c>
      <c r="BD16" s="152">
        <v>0</v>
      </c>
      <c r="BE16" s="152">
        <v>0</v>
      </c>
      <c r="BF16" s="152">
        <v>0</v>
      </c>
      <c r="BG16" s="152">
        <v>0</v>
      </c>
      <c r="BH16" s="152">
        <v>0</v>
      </c>
      <c r="BI16" s="152">
        <v>0</v>
      </c>
      <c r="BJ16" s="152">
        <v>0</v>
      </c>
      <c r="BK16" s="152">
        <v>0</v>
      </c>
      <c r="BL16" s="152">
        <v>0</v>
      </c>
      <c r="BM16" s="152">
        <v>0</v>
      </c>
      <c r="BN16" s="152">
        <v>0</v>
      </c>
      <c r="BO16" s="152">
        <v>0</v>
      </c>
      <c r="BP16" s="152">
        <v>0</v>
      </c>
      <c r="BQ16" s="152">
        <v>0</v>
      </c>
      <c r="BR16" s="152">
        <v>0</v>
      </c>
      <c r="BS16" s="152">
        <v>0</v>
      </c>
      <c r="BT16" s="152">
        <v>0</v>
      </c>
      <c r="BU16" s="152">
        <v>0</v>
      </c>
      <c r="BV16" s="152">
        <v>0</v>
      </c>
      <c r="BW16" s="152">
        <v>0</v>
      </c>
      <c r="BX16" s="152">
        <v>0</v>
      </c>
      <c r="BY16" s="152">
        <v>0</v>
      </c>
      <c r="BZ16" s="152">
        <v>0</v>
      </c>
      <c r="CA16" s="152">
        <v>0</v>
      </c>
      <c r="CB16" s="152">
        <v>0</v>
      </c>
      <c r="CC16" s="152">
        <v>0</v>
      </c>
      <c r="CD16" s="152">
        <v>0</v>
      </c>
      <c r="CE16" s="152">
        <v>0</v>
      </c>
      <c r="CF16" s="152">
        <v>0</v>
      </c>
      <c r="CG16" s="152">
        <v>0</v>
      </c>
      <c r="CH16" s="152">
        <v>0</v>
      </c>
      <c r="CI16" s="152">
        <v>0</v>
      </c>
      <c r="CJ16" s="152">
        <v>0</v>
      </c>
      <c r="CK16" s="152">
        <v>0</v>
      </c>
      <c r="CL16" s="152">
        <v>0</v>
      </c>
      <c r="CM16" s="152">
        <v>0</v>
      </c>
      <c r="CN16" s="152">
        <v>0</v>
      </c>
      <c r="CO16" s="152">
        <v>0</v>
      </c>
      <c r="CP16" s="152">
        <v>0</v>
      </c>
      <c r="CQ16" s="152">
        <v>0</v>
      </c>
      <c r="CR16" s="152">
        <v>0</v>
      </c>
      <c r="CS16" s="152">
        <v>0</v>
      </c>
      <c r="CT16" s="152">
        <v>0</v>
      </c>
      <c r="CU16" s="152">
        <v>0</v>
      </c>
      <c r="CV16" s="152">
        <v>0</v>
      </c>
      <c r="CW16" s="152">
        <v>0</v>
      </c>
      <c r="CX16" s="152">
        <v>0</v>
      </c>
      <c r="CY16" s="152">
        <v>0</v>
      </c>
      <c r="CZ16" s="152">
        <v>0</v>
      </c>
      <c r="DA16" s="152">
        <v>0</v>
      </c>
      <c r="DB16" s="152">
        <v>0</v>
      </c>
      <c r="DC16" s="152">
        <v>0</v>
      </c>
      <c r="DD16" s="152">
        <v>0</v>
      </c>
      <c r="DE16" s="152">
        <v>0</v>
      </c>
      <c r="DF16" s="152">
        <v>0</v>
      </c>
      <c r="DG16" s="152">
        <v>0</v>
      </c>
      <c r="DH16" s="152">
        <v>0</v>
      </c>
      <c r="DI16" s="152">
        <v>0</v>
      </c>
      <c r="DJ16" s="152">
        <v>0</v>
      </c>
      <c r="DK16" s="152">
        <v>0</v>
      </c>
      <c r="DL16" s="152">
        <v>0</v>
      </c>
      <c r="DM16" s="152">
        <v>0</v>
      </c>
      <c r="DN16" s="152">
        <v>0</v>
      </c>
      <c r="DO16" s="152">
        <v>0</v>
      </c>
      <c r="DP16" s="152">
        <v>0</v>
      </c>
      <c r="DQ16" s="152">
        <v>0</v>
      </c>
      <c r="DR16" s="152">
        <v>0</v>
      </c>
      <c r="DS16" s="152">
        <v>0</v>
      </c>
      <c r="DT16" s="152">
        <v>0</v>
      </c>
      <c r="DU16" s="152">
        <v>0</v>
      </c>
      <c r="DV16" s="152">
        <v>0</v>
      </c>
      <c r="DW16" s="152">
        <v>0</v>
      </c>
      <c r="DX16" s="152">
        <v>0</v>
      </c>
      <c r="DY16" s="152">
        <v>0</v>
      </c>
      <c r="DZ16" s="152">
        <v>0</v>
      </c>
      <c r="EA16" s="152">
        <v>0</v>
      </c>
      <c r="EB16" s="152">
        <v>0</v>
      </c>
      <c r="EC16" s="152">
        <v>0</v>
      </c>
      <c r="ED16" s="152">
        <v>0</v>
      </c>
      <c r="EE16" s="152">
        <v>0</v>
      </c>
      <c r="EF16" s="152">
        <v>0</v>
      </c>
      <c r="EG16" s="152">
        <v>0</v>
      </c>
      <c r="EH16" s="152">
        <v>0</v>
      </c>
      <c r="EI16" s="152">
        <v>0</v>
      </c>
      <c r="EJ16" s="152">
        <v>0</v>
      </c>
      <c r="EK16" s="152">
        <v>0</v>
      </c>
      <c r="EL16" s="152">
        <v>0</v>
      </c>
      <c r="EM16" s="152">
        <v>0</v>
      </c>
      <c r="EN16" s="152">
        <v>0</v>
      </c>
      <c r="EO16" s="152">
        <v>0</v>
      </c>
      <c r="EP16" s="152">
        <v>0</v>
      </c>
      <c r="EQ16" s="152">
        <v>0</v>
      </c>
      <c r="ER16" s="152">
        <v>0</v>
      </c>
      <c r="ES16" s="152">
        <v>0</v>
      </c>
      <c r="ET16" s="152">
        <v>0</v>
      </c>
      <c r="EU16" s="152">
        <v>0</v>
      </c>
      <c r="EV16" s="152">
        <v>0</v>
      </c>
      <c r="EW16" s="152">
        <v>0</v>
      </c>
      <c r="EX16" s="152">
        <v>0</v>
      </c>
      <c r="EY16" s="152">
        <v>0</v>
      </c>
      <c r="EZ16" s="152">
        <v>0</v>
      </c>
      <c r="FA16" s="152">
        <v>0</v>
      </c>
    </row>
    <row r="17" spans="1:157" x14ac:dyDescent="0.25">
      <c r="A17">
        <v>1</v>
      </c>
      <c r="B17" t="s">
        <v>114</v>
      </c>
      <c r="C17" s="65" t="s">
        <v>786</v>
      </c>
      <c r="D17" s="65" t="s">
        <v>278</v>
      </c>
      <c r="E17" t="s">
        <v>279</v>
      </c>
      <c r="F17" s="79" t="s">
        <v>766</v>
      </c>
      <c r="G17" s="19">
        <v>3</v>
      </c>
      <c r="H17" s="19"/>
      <c r="I17" s="67"/>
      <c r="J17" s="115"/>
      <c r="K17" s="152">
        <v>0</v>
      </c>
      <c r="L17" s="152">
        <v>0</v>
      </c>
      <c r="M17" s="152">
        <v>0</v>
      </c>
      <c r="N17" s="152">
        <v>0</v>
      </c>
      <c r="O17" s="152">
        <v>0</v>
      </c>
      <c r="P17" s="152">
        <v>0</v>
      </c>
      <c r="Q17" s="152">
        <v>0</v>
      </c>
      <c r="R17" s="152">
        <v>0</v>
      </c>
      <c r="S17" s="152">
        <v>0</v>
      </c>
      <c r="T17" s="152">
        <v>1</v>
      </c>
      <c r="U17" s="152">
        <v>0</v>
      </c>
      <c r="V17" s="152">
        <v>0</v>
      </c>
      <c r="W17" s="152">
        <v>0</v>
      </c>
      <c r="X17" s="152">
        <v>0</v>
      </c>
      <c r="Y17" s="152">
        <v>1</v>
      </c>
      <c r="Z17" s="152">
        <v>0</v>
      </c>
      <c r="AA17" s="152">
        <v>0</v>
      </c>
      <c r="AB17" s="152">
        <v>0</v>
      </c>
      <c r="AC17" s="152">
        <v>0</v>
      </c>
      <c r="AD17" s="152">
        <v>0</v>
      </c>
      <c r="AE17" s="152">
        <v>0</v>
      </c>
      <c r="AF17" s="152">
        <v>0</v>
      </c>
      <c r="AG17" s="152">
        <v>0</v>
      </c>
      <c r="AH17" s="152">
        <v>0</v>
      </c>
      <c r="AI17" s="152">
        <v>0</v>
      </c>
      <c r="AJ17" s="152">
        <v>0</v>
      </c>
      <c r="AK17" s="152">
        <v>0</v>
      </c>
      <c r="AL17" s="152">
        <v>0</v>
      </c>
      <c r="AM17" s="152">
        <v>0</v>
      </c>
      <c r="AN17" s="152">
        <v>0</v>
      </c>
      <c r="AO17" s="152">
        <v>0</v>
      </c>
      <c r="AP17" s="152">
        <v>0</v>
      </c>
      <c r="AQ17" s="152">
        <v>0</v>
      </c>
      <c r="AR17" s="152">
        <v>0</v>
      </c>
      <c r="AS17" s="152">
        <v>0</v>
      </c>
      <c r="AT17" s="152">
        <v>0</v>
      </c>
      <c r="AU17" s="152">
        <v>0</v>
      </c>
      <c r="AV17" s="152">
        <v>0</v>
      </c>
      <c r="AW17" s="152">
        <v>0</v>
      </c>
      <c r="AX17" s="152">
        <v>0</v>
      </c>
      <c r="AY17" s="152">
        <v>0</v>
      </c>
      <c r="AZ17" s="152">
        <v>0</v>
      </c>
      <c r="BA17" s="152">
        <v>0</v>
      </c>
      <c r="BB17" s="152">
        <v>0</v>
      </c>
      <c r="BC17" s="152">
        <v>0</v>
      </c>
      <c r="BD17" s="152">
        <v>0</v>
      </c>
      <c r="BE17" s="152">
        <v>0</v>
      </c>
      <c r="BF17" s="152">
        <v>0</v>
      </c>
      <c r="BG17" s="152">
        <v>0</v>
      </c>
      <c r="BH17" s="152">
        <v>0</v>
      </c>
      <c r="BI17" s="152">
        <v>0</v>
      </c>
      <c r="BJ17" s="152">
        <v>0</v>
      </c>
      <c r="BK17" s="152">
        <v>0</v>
      </c>
      <c r="BL17" s="152">
        <v>0</v>
      </c>
      <c r="BM17" s="152">
        <v>0</v>
      </c>
      <c r="BN17" s="152">
        <v>0</v>
      </c>
      <c r="BO17" s="152">
        <v>0</v>
      </c>
      <c r="BP17" s="152">
        <v>0</v>
      </c>
      <c r="BQ17" s="152">
        <v>0</v>
      </c>
      <c r="BR17" s="152">
        <v>0</v>
      </c>
      <c r="BS17" s="152">
        <v>0</v>
      </c>
      <c r="BT17" s="152">
        <v>0</v>
      </c>
      <c r="BU17" s="152">
        <v>0</v>
      </c>
      <c r="BV17" s="152">
        <v>0</v>
      </c>
      <c r="BW17" s="152">
        <v>0</v>
      </c>
      <c r="BX17" s="152">
        <v>0</v>
      </c>
      <c r="BY17" s="152">
        <v>0</v>
      </c>
      <c r="BZ17" s="152">
        <v>0</v>
      </c>
      <c r="CA17" s="152">
        <v>0</v>
      </c>
      <c r="CB17" s="152">
        <v>0</v>
      </c>
      <c r="CC17" s="152">
        <v>0</v>
      </c>
      <c r="CD17" s="152">
        <v>0</v>
      </c>
      <c r="CE17" s="152">
        <v>0</v>
      </c>
      <c r="CF17" s="152">
        <v>0</v>
      </c>
      <c r="CG17" s="152">
        <v>0</v>
      </c>
      <c r="CH17" s="152">
        <v>0</v>
      </c>
      <c r="CI17" s="152">
        <v>0</v>
      </c>
      <c r="CJ17" s="152">
        <v>0</v>
      </c>
      <c r="CK17" s="152">
        <v>0</v>
      </c>
      <c r="CL17" s="152">
        <v>0</v>
      </c>
      <c r="CM17" s="152">
        <v>0</v>
      </c>
      <c r="CN17" s="152">
        <v>0</v>
      </c>
      <c r="CO17" s="152">
        <v>0</v>
      </c>
      <c r="CP17" s="152">
        <v>0</v>
      </c>
      <c r="CQ17" s="152">
        <v>0</v>
      </c>
      <c r="CR17" s="152">
        <v>0</v>
      </c>
      <c r="CS17" s="152">
        <v>0</v>
      </c>
      <c r="CT17" s="152">
        <v>0</v>
      </c>
      <c r="CU17" s="152">
        <v>0</v>
      </c>
      <c r="CV17" s="152">
        <v>0</v>
      </c>
      <c r="CW17" s="152">
        <v>0</v>
      </c>
      <c r="CX17" s="152">
        <v>0</v>
      </c>
      <c r="CY17" s="152">
        <v>0</v>
      </c>
      <c r="CZ17" s="152">
        <v>0</v>
      </c>
      <c r="DA17" s="152">
        <v>0</v>
      </c>
      <c r="DB17" s="152">
        <v>0</v>
      </c>
      <c r="DC17" s="152">
        <v>0</v>
      </c>
      <c r="DD17" s="152">
        <v>0</v>
      </c>
      <c r="DE17" s="152">
        <v>0</v>
      </c>
      <c r="DF17" s="152">
        <v>0</v>
      </c>
      <c r="DG17" s="152">
        <v>0</v>
      </c>
      <c r="DH17" s="152">
        <v>0</v>
      </c>
      <c r="DI17" s="152">
        <v>0</v>
      </c>
      <c r="DJ17" s="152">
        <v>0</v>
      </c>
      <c r="DK17" s="152">
        <v>0</v>
      </c>
      <c r="DL17" s="152">
        <v>0</v>
      </c>
      <c r="DM17" s="152">
        <v>0</v>
      </c>
      <c r="DN17" s="152">
        <v>0</v>
      </c>
      <c r="DO17" s="152">
        <v>0</v>
      </c>
      <c r="DP17" s="152">
        <v>0</v>
      </c>
      <c r="DQ17" s="152">
        <v>0</v>
      </c>
      <c r="DR17" s="152">
        <v>0</v>
      </c>
      <c r="DS17" s="152">
        <v>0</v>
      </c>
      <c r="DT17" s="152">
        <v>0</v>
      </c>
      <c r="DU17" s="152">
        <v>0</v>
      </c>
      <c r="DV17" s="152">
        <v>0</v>
      </c>
      <c r="DW17" s="152">
        <v>0</v>
      </c>
      <c r="DX17" s="152">
        <v>0</v>
      </c>
      <c r="DY17" s="152">
        <v>0</v>
      </c>
      <c r="DZ17" s="152">
        <v>0</v>
      </c>
      <c r="EA17" s="152">
        <v>0</v>
      </c>
      <c r="EB17" s="152">
        <v>0</v>
      </c>
      <c r="EC17" s="152">
        <v>0</v>
      </c>
      <c r="ED17" s="152">
        <v>0</v>
      </c>
      <c r="EE17" s="152">
        <v>0</v>
      </c>
      <c r="EF17" s="152">
        <v>0</v>
      </c>
      <c r="EG17" s="152">
        <v>0</v>
      </c>
      <c r="EH17" s="152">
        <v>0</v>
      </c>
      <c r="EI17" s="152">
        <v>0</v>
      </c>
      <c r="EJ17" s="152">
        <v>0</v>
      </c>
      <c r="EK17" s="152">
        <v>0</v>
      </c>
      <c r="EL17" s="152">
        <v>0</v>
      </c>
      <c r="EM17" s="152">
        <v>0</v>
      </c>
      <c r="EN17" s="152">
        <v>0</v>
      </c>
      <c r="EO17" s="152">
        <v>0</v>
      </c>
      <c r="EP17" s="152">
        <v>0</v>
      </c>
      <c r="EQ17" s="152">
        <v>0</v>
      </c>
      <c r="ER17" s="152">
        <v>0</v>
      </c>
      <c r="ES17" s="152">
        <v>0</v>
      </c>
      <c r="ET17" s="152">
        <v>0</v>
      </c>
      <c r="EU17" s="152">
        <v>0</v>
      </c>
      <c r="EV17" s="152">
        <v>0</v>
      </c>
      <c r="EW17" s="152">
        <v>0</v>
      </c>
      <c r="EX17" s="152">
        <v>0</v>
      </c>
      <c r="EY17" s="152">
        <v>0</v>
      </c>
      <c r="EZ17" s="152">
        <v>0</v>
      </c>
      <c r="FA17" s="152">
        <v>0</v>
      </c>
    </row>
    <row r="18" spans="1:157" x14ac:dyDescent="0.25">
      <c r="A18">
        <v>1</v>
      </c>
      <c r="B18" t="s">
        <v>114</v>
      </c>
      <c r="C18" s="65" t="s">
        <v>770</v>
      </c>
      <c r="D18" s="65" t="s">
        <v>274</v>
      </c>
      <c r="E18" t="s">
        <v>275</v>
      </c>
      <c r="F18" s="79" t="s">
        <v>766</v>
      </c>
      <c r="G18" s="19">
        <v>3</v>
      </c>
      <c r="H18" s="19"/>
      <c r="I18" s="67"/>
      <c r="J18" s="115"/>
      <c r="K18" s="152">
        <v>0</v>
      </c>
      <c r="L18" s="152">
        <v>0</v>
      </c>
      <c r="M18" s="152">
        <v>0</v>
      </c>
      <c r="N18" s="152">
        <v>0</v>
      </c>
      <c r="O18" s="152">
        <v>0</v>
      </c>
      <c r="P18" s="152">
        <v>0</v>
      </c>
      <c r="Q18" s="152">
        <v>0</v>
      </c>
      <c r="R18" s="152">
        <v>0</v>
      </c>
      <c r="S18" s="152">
        <v>0</v>
      </c>
      <c r="T18" s="152">
        <v>1</v>
      </c>
      <c r="U18" s="152">
        <v>0</v>
      </c>
      <c r="V18" s="152">
        <v>0</v>
      </c>
      <c r="W18" s="152">
        <v>0</v>
      </c>
      <c r="X18" s="152">
        <v>0</v>
      </c>
      <c r="Y18" s="152">
        <v>1</v>
      </c>
      <c r="Z18" s="152">
        <v>0</v>
      </c>
      <c r="AA18" s="152">
        <v>0</v>
      </c>
      <c r="AB18" s="152">
        <v>0</v>
      </c>
      <c r="AC18" s="152">
        <v>0</v>
      </c>
      <c r="AD18" s="152">
        <v>0</v>
      </c>
      <c r="AE18" s="152">
        <v>0</v>
      </c>
      <c r="AF18" s="152">
        <v>0</v>
      </c>
      <c r="AG18" s="152">
        <v>0</v>
      </c>
      <c r="AH18" s="152">
        <v>0</v>
      </c>
      <c r="AI18" s="152">
        <v>0</v>
      </c>
      <c r="AJ18" s="152">
        <v>0</v>
      </c>
      <c r="AK18" s="152">
        <v>0</v>
      </c>
      <c r="AL18" s="152">
        <v>0</v>
      </c>
      <c r="AM18" s="152">
        <v>0</v>
      </c>
      <c r="AN18" s="152">
        <v>0</v>
      </c>
      <c r="AO18" s="152">
        <v>0</v>
      </c>
      <c r="AP18" s="152">
        <v>0</v>
      </c>
      <c r="AQ18" s="152">
        <v>0</v>
      </c>
      <c r="AR18" s="152">
        <v>0</v>
      </c>
      <c r="AS18" s="152">
        <v>0</v>
      </c>
      <c r="AT18" s="152">
        <v>0</v>
      </c>
      <c r="AU18" s="152">
        <v>0</v>
      </c>
      <c r="AV18" s="152">
        <v>0</v>
      </c>
      <c r="AW18" s="152">
        <v>0</v>
      </c>
      <c r="AX18" s="152">
        <v>0</v>
      </c>
      <c r="AY18" s="152">
        <v>0</v>
      </c>
      <c r="AZ18" s="152">
        <v>0</v>
      </c>
      <c r="BA18" s="152">
        <v>0</v>
      </c>
      <c r="BB18" s="152">
        <v>0</v>
      </c>
      <c r="BC18" s="152">
        <v>0</v>
      </c>
      <c r="BD18" s="152">
        <v>0</v>
      </c>
      <c r="BE18" s="152">
        <v>0</v>
      </c>
      <c r="BF18" s="152">
        <v>0</v>
      </c>
      <c r="BG18" s="152">
        <v>0</v>
      </c>
      <c r="BH18" s="152">
        <v>0</v>
      </c>
      <c r="BI18" s="152">
        <v>0</v>
      </c>
      <c r="BJ18" s="152">
        <v>0</v>
      </c>
      <c r="BK18" s="152">
        <v>0</v>
      </c>
      <c r="BL18" s="152">
        <v>0</v>
      </c>
      <c r="BM18" s="152">
        <v>0</v>
      </c>
      <c r="BN18" s="152">
        <v>0</v>
      </c>
      <c r="BO18" s="152">
        <v>0</v>
      </c>
      <c r="BP18" s="152">
        <v>0</v>
      </c>
      <c r="BQ18" s="152">
        <v>0</v>
      </c>
      <c r="BR18" s="152">
        <v>0</v>
      </c>
      <c r="BS18" s="152">
        <v>0</v>
      </c>
      <c r="BT18" s="152">
        <v>0</v>
      </c>
      <c r="BU18" s="152">
        <v>0</v>
      </c>
      <c r="BV18" s="152">
        <v>0</v>
      </c>
      <c r="BW18" s="152">
        <v>0</v>
      </c>
      <c r="BX18" s="152">
        <v>0</v>
      </c>
      <c r="BY18" s="152">
        <v>0</v>
      </c>
      <c r="BZ18" s="152">
        <v>0</v>
      </c>
      <c r="CA18" s="152">
        <v>0</v>
      </c>
      <c r="CB18" s="152">
        <v>0</v>
      </c>
      <c r="CC18" s="152">
        <v>0</v>
      </c>
      <c r="CD18" s="152">
        <v>0</v>
      </c>
      <c r="CE18" s="152">
        <v>0</v>
      </c>
      <c r="CF18" s="152">
        <v>0</v>
      </c>
      <c r="CG18" s="152">
        <v>0</v>
      </c>
      <c r="CH18" s="152">
        <v>0</v>
      </c>
      <c r="CI18" s="152">
        <v>0</v>
      </c>
      <c r="CJ18" s="152">
        <v>0</v>
      </c>
      <c r="CK18" s="152">
        <v>0</v>
      </c>
      <c r="CL18" s="152">
        <v>0</v>
      </c>
      <c r="CM18" s="152">
        <v>0</v>
      </c>
      <c r="CN18" s="152">
        <v>0</v>
      </c>
      <c r="CO18" s="152">
        <v>0</v>
      </c>
      <c r="CP18" s="152">
        <v>0</v>
      </c>
      <c r="CQ18" s="152">
        <v>0</v>
      </c>
      <c r="CR18" s="152">
        <v>0</v>
      </c>
      <c r="CS18" s="152">
        <v>0</v>
      </c>
      <c r="CT18" s="152">
        <v>0</v>
      </c>
      <c r="CU18" s="152">
        <v>0</v>
      </c>
      <c r="CV18" s="152">
        <v>0</v>
      </c>
      <c r="CW18" s="152">
        <v>0</v>
      </c>
      <c r="CX18" s="152">
        <v>0</v>
      </c>
      <c r="CY18" s="152">
        <v>0</v>
      </c>
      <c r="CZ18" s="152">
        <v>0</v>
      </c>
      <c r="DA18" s="152">
        <v>0</v>
      </c>
      <c r="DB18" s="152">
        <v>0</v>
      </c>
      <c r="DC18" s="152">
        <v>0</v>
      </c>
      <c r="DD18" s="152">
        <v>0</v>
      </c>
      <c r="DE18" s="152">
        <v>0</v>
      </c>
      <c r="DF18" s="152">
        <v>0</v>
      </c>
      <c r="DG18" s="152">
        <v>0</v>
      </c>
      <c r="DH18" s="152">
        <v>0</v>
      </c>
      <c r="DI18" s="152">
        <v>0</v>
      </c>
      <c r="DJ18" s="152">
        <v>0</v>
      </c>
      <c r="DK18" s="152">
        <v>0</v>
      </c>
      <c r="DL18" s="152">
        <v>0</v>
      </c>
      <c r="DM18" s="152">
        <v>0</v>
      </c>
      <c r="DN18" s="152">
        <v>0</v>
      </c>
      <c r="DO18" s="152">
        <v>0</v>
      </c>
      <c r="DP18" s="152">
        <v>0</v>
      </c>
      <c r="DQ18" s="152">
        <v>0</v>
      </c>
      <c r="DR18" s="152">
        <v>0</v>
      </c>
      <c r="DS18" s="152">
        <v>0</v>
      </c>
      <c r="DT18" s="152">
        <v>0</v>
      </c>
      <c r="DU18" s="152">
        <v>0</v>
      </c>
      <c r="DV18" s="152">
        <v>0</v>
      </c>
      <c r="DW18" s="152">
        <v>0</v>
      </c>
      <c r="DX18" s="152">
        <v>0</v>
      </c>
      <c r="DY18" s="152">
        <v>0</v>
      </c>
      <c r="DZ18" s="152">
        <v>0</v>
      </c>
      <c r="EA18" s="152">
        <v>0</v>
      </c>
      <c r="EB18" s="152">
        <v>0</v>
      </c>
      <c r="EC18" s="152">
        <v>0</v>
      </c>
      <c r="ED18" s="152">
        <v>0</v>
      </c>
      <c r="EE18" s="152">
        <v>0</v>
      </c>
      <c r="EF18" s="152">
        <v>0</v>
      </c>
      <c r="EG18" s="152">
        <v>0</v>
      </c>
      <c r="EH18" s="152">
        <v>0</v>
      </c>
      <c r="EI18" s="152">
        <v>0</v>
      </c>
      <c r="EJ18" s="152">
        <v>0</v>
      </c>
      <c r="EK18" s="152">
        <v>0</v>
      </c>
      <c r="EL18" s="152">
        <v>0</v>
      </c>
      <c r="EM18" s="152">
        <v>0</v>
      </c>
      <c r="EN18" s="152">
        <v>0</v>
      </c>
      <c r="EO18" s="152">
        <v>0</v>
      </c>
      <c r="EP18" s="152">
        <v>0</v>
      </c>
      <c r="EQ18" s="152">
        <v>0</v>
      </c>
      <c r="ER18" s="152">
        <v>0</v>
      </c>
      <c r="ES18" s="152">
        <v>0</v>
      </c>
      <c r="ET18" s="152">
        <v>0</v>
      </c>
      <c r="EU18" s="152">
        <v>0</v>
      </c>
      <c r="EV18" s="152">
        <v>0</v>
      </c>
      <c r="EW18" s="152">
        <v>0</v>
      </c>
      <c r="EX18" s="152">
        <v>0</v>
      </c>
      <c r="EY18" s="152">
        <v>0</v>
      </c>
      <c r="EZ18" s="152">
        <v>0</v>
      </c>
      <c r="FA18" s="152">
        <v>0</v>
      </c>
    </row>
    <row r="19" spans="1:157" s="71" customFormat="1" x14ac:dyDescent="0.25">
      <c r="A19" s="71">
        <v>1</v>
      </c>
      <c r="B19" s="71" t="s">
        <v>114</v>
      </c>
      <c r="C19" s="72" t="s">
        <v>770</v>
      </c>
      <c r="D19" s="72" t="s">
        <v>157</v>
      </c>
      <c r="E19" s="71" t="s">
        <v>158</v>
      </c>
      <c r="F19" s="80" t="s">
        <v>766</v>
      </c>
      <c r="G19" s="74">
        <v>3</v>
      </c>
      <c r="H19" s="74"/>
      <c r="I19" s="75"/>
      <c r="J19" s="116"/>
      <c r="K19" s="152">
        <v>0</v>
      </c>
      <c r="L19" s="152">
        <v>0</v>
      </c>
      <c r="M19" s="152">
        <v>0</v>
      </c>
      <c r="N19" s="152">
        <v>0</v>
      </c>
      <c r="O19" s="152">
        <v>0</v>
      </c>
      <c r="P19" s="152">
        <v>0</v>
      </c>
      <c r="Q19" s="152">
        <v>0</v>
      </c>
      <c r="R19" s="152">
        <v>0</v>
      </c>
      <c r="S19" s="152">
        <v>0</v>
      </c>
      <c r="T19" s="152">
        <v>1</v>
      </c>
      <c r="U19" s="152">
        <v>0</v>
      </c>
      <c r="V19" s="152">
        <v>0</v>
      </c>
      <c r="W19" s="152">
        <v>0</v>
      </c>
      <c r="X19" s="152">
        <v>0</v>
      </c>
      <c r="Y19" s="152">
        <v>1</v>
      </c>
      <c r="Z19" s="152">
        <v>0</v>
      </c>
      <c r="AA19" s="152">
        <v>0</v>
      </c>
      <c r="AB19" s="152">
        <v>0</v>
      </c>
      <c r="AC19" s="152">
        <v>0</v>
      </c>
      <c r="AD19" s="152">
        <v>0</v>
      </c>
      <c r="AE19" s="152">
        <v>0</v>
      </c>
      <c r="AF19" s="152">
        <v>0</v>
      </c>
      <c r="AG19" s="152">
        <v>0</v>
      </c>
      <c r="AH19" s="152">
        <v>0</v>
      </c>
      <c r="AI19" s="152">
        <v>0</v>
      </c>
      <c r="AJ19" s="152">
        <v>0</v>
      </c>
      <c r="AK19" s="152">
        <v>0</v>
      </c>
      <c r="AL19" s="152">
        <v>0</v>
      </c>
      <c r="AM19" s="152">
        <v>0</v>
      </c>
      <c r="AN19" s="152">
        <v>0</v>
      </c>
      <c r="AO19" s="152">
        <v>0</v>
      </c>
      <c r="AP19" s="152">
        <v>0</v>
      </c>
      <c r="AQ19" s="152">
        <v>0</v>
      </c>
      <c r="AR19" s="152">
        <v>0</v>
      </c>
      <c r="AS19" s="152">
        <v>0</v>
      </c>
      <c r="AT19" s="152">
        <v>0</v>
      </c>
      <c r="AU19" s="152">
        <v>0</v>
      </c>
      <c r="AV19" s="152">
        <v>0</v>
      </c>
      <c r="AW19" s="152">
        <v>0</v>
      </c>
      <c r="AX19" s="152">
        <v>0</v>
      </c>
      <c r="AY19" s="152">
        <v>0</v>
      </c>
      <c r="AZ19" s="152">
        <v>0</v>
      </c>
      <c r="BA19" s="152">
        <v>0</v>
      </c>
      <c r="BB19" s="152">
        <v>0</v>
      </c>
      <c r="BC19" s="152">
        <v>0</v>
      </c>
      <c r="BD19" s="152">
        <v>0</v>
      </c>
      <c r="BE19" s="152">
        <v>0</v>
      </c>
      <c r="BF19" s="152">
        <v>0</v>
      </c>
      <c r="BG19" s="152">
        <v>0</v>
      </c>
      <c r="BH19" s="152">
        <v>0</v>
      </c>
      <c r="BI19" s="152">
        <v>0</v>
      </c>
      <c r="BJ19" s="152">
        <v>0</v>
      </c>
      <c r="BK19" s="152">
        <v>0</v>
      </c>
      <c r="BL19" s="152">
        <v>0</v>
      </c>
      <c r="BM19" s="152">
        <v>0</v>
      </c>
      <c r="BN19" s="152">
        <v>0</v>
      </c>
      <c r="BO19" s="152">
        <v>0</v>
      </c>
      <c r="BP19" s="152">
        <v>0</v>
      </c>
      <c r="BQ19" s="152">
        <v>0</v>
      </c>
      <c r="BR19" s="152">
        <v>0</v>
      </c>
      <c r="BS19" s="152">
        <v>0</v>
      </c>
      <c r="BT19" s="152">
        <v>0</v>
      </c>
      <c r="BU19" s="152">
        <v>0</v>
      </c>
      <c r="BV19" s="152">
        <v>0</v>
      </c>
      <c r="BW19" s="152">
        <v>0</v>
      </c>
      <c r="BX19" s="152">
        <v>0</v>
      </c>
      <c r="BY19" s="152">
        <v>0</v>
      </c>
      <c r="BZ19" s="152">
        <v>0</v>
      </c>
      <c r="CA19" s="152">
        <v>0</v>
      </c>
      <c r="CB19" s="152">
        <v>0</v>
      </c>
      <c r="CC19" s="152">
        <v>0</v>
      </c>
      <c r="CD19" s="152">
        <v>0</v>
      </c>
      <c r="CE19" s="152">
        <v>0</v>
      </c>
      <c r="CF19" s="152">
        <v>0</v>
      </c>
      <c r="CG19" s="152">
        <v>0</v>
      </c>
      <c r="CH19" s="152">
        <v>0</v>
      </c>
      <c r="CI19" s="152">
        <v>0</v>
      </c>
      <c r="CJ19" s="152">
        <v>0</v>
      </c>
      <c r="CK19" s="152">
        <v>0</v>
      </c>
      <c r="CL19" s="152">
        <v>0</v>
      </c>
      <c r="CM19" s="152">
        <v>0</v>
      </c>
      <c r="CN19" s="152">
        <v>0</v>
      </c>
      <c r="CO19" s="152">
        <v>0</v>
      </c>
      <c r="CP19" s="152">
        <v>0</v>
      </c>
      <c r="CQ19" s="152">
        <v>0</v>
      </c>
      <c r="CR19" s="152">
        <v>0</v>
      </c>
      <c r="CS19" s="152">
        <v>0</v>
      </c>
      <c r="CT19" s="152">
        <v>0</v>
      </c>
      <c r="CU19" s="152">
        <v>0</v>
      </c>
      <c r="CV19" s="152">
        <v>0</v>
      </c>
      <c r="CW19" s="152">
        <v>0</v>
      </c>
      <c r="CX19" s="152">
        <v>0</v>
      </c>
      <c r="CY19" s="152">
        <v>0</v>
      </c>
      <c r="CZ19" s="152">
        <v>0</v>
      </c>
      <c r="DA19" s="152">
        <v>0</v>
      </c>
      <c r="DB19" s="152">
        <v>0</v>
      </c>
      <c r="DC19" s="152">
        <v>0</v>
      </c>
      <c r="DD19" s="152">
        <v>0</v>
      </c>
      <c r="DE19" s="152">
        <v>0</v>
      </c>
      <c r="DF19" s="152">
        <v>0</v>
      </c>
      <c r="DG19" s="152">
        <v>0</v>
      </c>
      <c r="DH19" s="152">
        <v>0</v>
      </c>
      <c r="DI19" s="152">
        <v>0</v>
      </c>
      <c r="DJ19" s="152">
        <v>0</v>
      </c>
      <c r="DK19" s="152">
        <v>0</v>
      </c>
      <c r="DL19" s="152">
        <v>0</v>
      </c>
      <c r="DM19" s="152">
        <v>0</v>
      </c>
      <c r="DN19" s="152">
        <v>0</v>
      </c>
      <c r="DO19" s="152">
        <v>0</v>
      </c>
      <c r="DP19" s="152">
        <v>0</v>
      </c>
      <c r="DQ19" s="152">
        <v>0</v>
      </c>
      <c r="DR19" s="152">
        <v>0</v>
      </c>
      <c r="DS19" s="152">
        <v>0</v>
      </c>
      <c r="DT19" s="152">
        <v>0</v>
      </c>
      <c r="DU19" s="152">
        <v>0</v>
      </c>
      <c r="DV19" s="152">
        <v>0</v>
      </c>
      <c r="DW19" s="152">
        <v>0</v>
      </c>
      <c r="DX19" s="152">
        <v>0</v>
      </c>
      <c r="DY19" s="152">
        <v>0</v>
      </c>
      <c r="DZ19" s="152">
        <v>0</v>
      </c>
      <c r="EA19" s="152">
        <v>0</v>
      </c>
      <c r="EB19" s="152">
        <v>0</v>
      </c>
      <c r="EC19" s="152">
        <v>0</v>
      </c>
      <c r="ED19" s="152">
        <v>0</v>
      </c>
      <c r="EE19" s="152">
        <v>0</v>
      </c>
      <c r="EF19" s="152">
        <v>0</v>
      </c>
      <c r="EG19" s="152">
        <v>0</v>
      </c>
      <c r="EH19" s="152">
        <v>0</v>
      </c>
      <c r="EI19" s="152">
        <v>0</v>
      </c>
      <c r="EJ19" s="152">
        <v>0</v>
      </c>
      <c r="EK19" s="152">
        <v>0</v>
      </c>
      <c r="EL19" s="152">
        <v>0</v>
      </c>
      <c r="EM19" s="152">
        <v>0</v>
      </c>
      <c r="EN19" s="152">
        <v>0</v>
      </c>
      <c r="EO19" s="152">
        <v>0</v>
      </c>
      <c r="EP19" s="152">
        <v>0</v>
      </c>
      <c r="EQ19" s="152">
        <v>0</v>
      </c>
      <c r="ER19" s="152">
        <v>0</v>
      </c>
      <c r="ES19" s="152">
        <v>0</v>
      </c>
      <c r="ET19" s="152">
        <v>0</v>
      </c>
      <c r="EU19" s="152">
        <v>0</v>
      </c>
      <c r="EV19" s="152">
        <v>0</v>
      </c>
      <c r="EW19" s="152">
        <v>0</v>
      </c>
      <c r="EX19" s="152">
        <v>0</v>
      </c>
      <c r="EY19" s="152">
        <v>0</v>
      </c>
      <c r="EZ19" s="152">
        <v>0</v>
      </c>
      <c r="FA19" s="152">
        <v>0</v>
      </c>
    </row>
    <row r="20" spans="1:157" x14ac:dyDescent="0.25">
      <c r="A20">
        <v>1</v>
      </c>
      <c r="B20" t="s">
        <v>114</v>
      </c>
      <c r="C20" s="65" t="s">
        <v>775</v>
      </c>
      <c r="D20" s="65" t="s">
        <v>787</v>
      </c>
      <c r="E20" t="s">
        <v>788</v>
      </c>
      <c r="F20" s="66" t="s">
        <v>762</v>
      </c>
      <c r="G20" s="19">
        <v>2</v>
      </c>
      <c r="H20" s="19"/>
      <c r="I20" s="67"/>
      <c r="J20" s="115"/>
      <c r="K20" s="152">
        <v>0</v>
      </c>
      <c r="L20" s="152">
        <v>0</v>
      </c>
      <c r="M20" s="152">
        <v>0</v>
      </c>
      <c r="N20" s="152">
        <v>0</v>
      </c>
      <c r="O20" s="152">
        <v>0</v>
      </c>
      <c r="P20" s="152">
        <v>0</v>
      </c>
      <c r="Q20" s="152">
        <v>0</v>
      </c>
      <c r="R20" s="152">
        <v>0</v>
      </c>
      <c r="S20" s="152">
        <v>0</v>
      </c>
      <c r="T20" s="152">
        <v>1</v>
      </c>
      <c r="U20" s="152">
        <v>0</v>
      </c>
      <c r="V20" s="152">
        <v>0</v>
      </c>
      <c r="W20" s="152">
        <v>0</v>
      </c>
      <c r="X20" s="152">
        <v>0</v>
      </c>
      <c r="Y20" s="152">
        <v>1</v>
      </c>
      <c r="Z20" s="152">
        <v>0</v>
      </c>
      <c r="AA20" s="152">
        <v>0</v>
      </c>
      <c r="AB20" s="152">
        <v>0</v>
      </c>
      <c r="AC20" s="152">
        <v>0</v>
      </c>
      <c r="AD20" s="152">
        <v>0</v>
      </c>
      <c r="AE20" s="152">
        <v>0</v>
      </c>
      <c r="AF20" s="152">
        <v>0</v>
      </c>
      <c r="AG20" s="152">
        <v>0</v>
      </c>
      <c r="AH20" s="152">
        <v>0</v>
      </c>
      <c r="AI20" s="152">
        <v>0</v>
      </c>
      <c r="AJ20" s="152">
        <v>0</v>
      </c>
      <c r="AK20" s="152">
        <v>0</v>
      </c>
      <c r="AL20" s="152">
        <v>0</v>
      </c>
      <c r="AM20" s="152">
        <v>0</v>
      </c>
      <c r="AN20" s="152">
        <v>0</v>
      </c>
      <c r="AO20" s="152">
        <v>0</v>
      </c>
      <c r="AP20" s="152">
        <v>0</v>
      </c>
      <c r="AQ20" s="152">
        <v>0</v>
      </c>
      <c r="AR20" s="152">
        <v>0</v>
      </c>
      <c r="AS20" s="152">
        <v>0</v>
      </c>
      <c r="AT20" s="152">
        <v>0</v>
      </c>
      <c r="AU20" s="152">
        <v>0</v>
      </c>
      <c r="AV20" s="152">
        <v>0</v>
      </c>
      <c r="AW20" s="152">
        <v>0</v>
      </c>
      <c r="AX20" s="152">
        <v>0</v>
      </c>
      <c r="AY20" s="152">
        <v>0</v>
      </c>
      <c r="AZ20" s="152">
        <v>0</v>
      </c>
      <c r="BA20" s="152">
        <v>0</v>
      </c>
      <c r="BB20" s="152">
        <v>0</v>
      </c>
      <c r="BC20" s="152">
        <v>0</v>
      </c>
      <c r="BD20" s="152">
        <v>0</v>
      </c>
      <c r="BE20" s="152">
        <v>0</v>
      </c>
      <c r="BF20" s="152">
        <v>0</v>
      </c>
      <c r="BG20" s="152">
        <v>0</v>
      </c>
      <c r="BH20" s="152">
        <v>0</v>
      </c>
      <c r="BI20" s="152">
        <v>0</v>
      </c>
      <c r="BJ20" s="152">
        <v>0</v>
      </c>
      <c r="BK20" s="152">
        <v>0</v>
      </c>
      <c r="BL20" s="152">
        <v>0</v>
      </c>
      <c r="BM20" s="152">
        <v>0</v>
      </c>
      <c r="BN20" s="152">
        <v>0</v>
      </c>
      <c r="BO20" s="152">
        <v>0</v>
      </c>
      <c r="BP20" s="152">
        <v>0</v>
      </c>
      <c r="BQ20" s="152">
        <v>0</v>
      </c>
      <c r="BR20" s="152">
        <v>0</v>
      </c>
      <c r="BS20" s="152">
        <v>0</v>
      </c>
      <c r="BT20" s="152">
        <v>0</v>
      </c>
      <c r="BU20" s="152">
        <v>0</v>
      </c>
      <c r="BV20" s="152">
        <v>0</v>
      </c>
      <c r="BW20" s="152">
        <v>0</v>
      </c>
      <c r="BX20" s="152">
        <v>0</v>
      </c>
      <c r="BY20" s="152">
        <v>0</v>
      </c>
      <c r="BZ20" s="152">
        <v>0</v>
      </c>
      <c r="CA20" s="152">
        <v>0</v>
      </c>
      <c r="CB20" s="152">
        <v>0</v>
      </c>
      <c r="CC20" s="152">
        <v>0</v>
      </c>
      <c r="CD20" s="152">
        <v>0</v>
      </c>
      <c r="CE20" s="152">
        <v>0</v>
      </c>
      <c r="CF20" s="152">
        <v>0</v>
      </c>
      <c r="CG20" s="152">
        <v>0</v>
      </c>
      <c r="CH20" s="152">
        <v>0</v>
      </c>
      <c r="CI20" s="152">
        <v>0</v>
      </c>
      <c r="CJ20" s="152">
        <v>0</v>
      </c>
      <c r="CK20" s="152">
        <v>0</v>
      </c>
      <c r="CL20" s="152">
        <v>0</v>
      </c>
      <c r="CM20" s="152">
        <v>0</v>
      </c>
      <c r="CN20" s="152">
        <v>0</v>
      </c>
      <c r="CO20" s="152">
        <v>0</v>
      </c>
      <c r="CP20" s="152">
        <v>0</v>
      </c>
      <c r="CQ20" s="152">
        <v>0</v>
      </c>
      <c r="CR20" s="152">
        <v>0</v>
      </c>
      <c r="CS20" s="152">
        <v>0</v>
      </c>
      <c r="CT20" s="152">
        <v>0</v>
      </c>
      <c r="CU20" s="152">
        <v>0</v>
      </c>
      <c r="CV20" s="152">
        <v>0</v>
      </c>
      <c r="CW20" s="152">
        <v>0</v>
      </c>
      <c r="CX20" s="152">
        <v>0</v>
      </c>
      <c r="CY20" s="152">
        <v>0</v>
      </c>
      <c r="CZ20" s="152">
        <v>0</v>
      </c>
      <c r="DA20" s="152">
        <v>0</v>
      </c>
      <c r="DB20" s="152">
        <v>0</v>
      </c>
      <c r="DC20" s="152">
        <v>0</v>
      </c>
      <c r="DD20" s="152">
        <v>0</v>
      </c>
      <c r="DE20" s="152">
        <v>0</v>
      </c>
      <c r="DF20" s="152">
        <v>0</v>
      </c>
      <c r="DG20" s="152">
        <v>0</v>
      </c>
      <c r="DH20" s="152">
        <v>0</v>
      </c>
      <c r="DI20" s="152">
        <v>0</v>
      </c>
      <c r="DJ20" s="152">
        <v>0</v>
      </c>
      <c r="DK20" s="152">
        <v>0</v>
      </c>
      <c r="DL20" s="152">
        <v>0</v>
      </c>
      <c r="DM20" s="152">
        <v>0</v>
      </c>
      <c r="DN20" s="152">
        <v>0</v>
      </c>
      <c r="DO20" s="152">
        <v>0</v>
      </c>
      <c r="DP20" s="152">
        <v>0</v>
      </c>
      <c r="DQ20" s="152">
        <v>0</v>
      </c>
      <c r="DR20" s="152">
        <v>0</v>
      </c>
      <c r="DS20" s="152">
        <v>0</v>
      </c>
      <c r="DT20" s="152">
        <v>0</v>
      </c>
      <c r="DU20" s="152">
        <v>0</v>
      </c>
      <c r="DV20" s="152">
        <v>0</v>
      </c>
      <c r="DW20" s="152">
        <v>0</v>
      </c>
      <c r="DX20" s="152">
        <v>0</v>
      </c>
      <c r="DY20" s="152">
        <v>0</v>
      </c>
      <c r="DZ20" s="152">
        <v>0</v>
      </c>
      <c r="EA20" s="152">
        <v>0</v>
      </c>
      <c r="EB20" s="152">
        <v>0</v>
      </c>
      <c r="EC20" s="152">
        <v>0</v>
      </c>
      <c r="ED20" s="152">
        <v>0</v>
      </c>
      <c r="EE20" s="152">
        <v>0</v>
      </c>
      <c r="EF20" s="152">
        <v>0</v>
      </c>
      <c r="EG20" s="152">
        <v>0</v>
      </c>
      <c r="EH20" s="152">
        <v>0</v>
      </c>
      <c r="EI20" s="152">
        <v>0</v>
      </c>
      <c r="EJ20" s="152">
        <v>0</v>
      </c>
      <c r="EK20" s="152">
        <v>0</v>
      </c>
      <c r="EL20" s="152">
        <v>0</v>
      </c>
      <c r="EM20" s="152">
        <v>0</v>
      </c>
      <c r="EN20" s="152">
        <v>0</v>
      </c>
      <c r="EO20" s="152">
        <v>0</v>
      </c>
      <c r="EP20" s="152">
        <v>0</v>
      </c>
      <c r="EQ20" s="152">
        <v>0</v>
      </c>
      <c r="ER20" s="152">
        <v>0</v>
      </c>
      <c r="ES20" s="152">
        <v>0</v>
      </c>
      <c r="ET20" s="152">
        <v>0</v>
      </c>
      <c r="EU20" s="152">
        <v>0</v>
      </c>
      <c r="EV20" s="152">
        <v>0</v>
      </c>
      <c r="EW20" s="152">
        <v>0</v>
      </c>
      <c r="EX20" s="152">
        <v>0</v>
      </c>
      <c r="EY20" s="152">
        <v>0</v>
      </c>
      <c r="EZ20" s="152">
        <v>0</v>
      </c>
      <c r="FA20" s="152">
        <v>0</v>
      </c>
    </row>
    <row r="21" spans="1:157" ht="14.25" customHeight="1" x14ac:dyDescent="0.25">
      <c r="A21">
        <v>1</v>
      </c>
      <c r="B21" t="s">
        <v>114</v>
      </c>
      <c r="C21" s="65" t="s">
        <v>763</v>
      </c>
      <c r="D21" s="65" t="s">
        <v>789</v>
      </c>
      <c r="E21" t="s">
        <v>790</v>
      </c>
      <c r="F21" s="66" t="s">
        <v>762</v>
      </c>
      <c r="G21" s="19">
        <v>2</v>
      </c>
      <c r="H21" s="19"/>
      <c r="I21" s="67"/>
      <c r="J21" s="115"/>
      <c r="K21" s="152">
        <v>0</v>
      </c>
      <c r="L21" s="152">
        <v>0</v>
      </c>
      <c r="M21" s="152">
        <v>0</v>
      </c>
      <c r="N21" s="152">
        <v>0</v>
      </c>
      <c r="O21" s="152">
        <v>0</v>
      </c>
      <c r="P21" s="152">
        <v>0</v>
      </c>
      <c r="Q21" s="152">
        <v>0</v>
      </c>
      <c r="R21" s="152">
        <v>0</v>
      </c>
      <c r="S21" s="152">
        <v>0</v>
      </c>
      <c r="T21" s="152">
        <v>1</v>
      </c>
      <c r="U21" s="152">
        <v>0</v>
      </c>
      <c r="V21" s="152">
        <v>0</v>
      </c>
      <c r="W21" s="152">
        <v>0</v>
      </c>
      <c r="X21" s="152">
        <v>0</v>
      </c>
      <c r="Y21" s="152">
        <v>1</v>
      </c>
      <c r="Z21" s="152">
        <v>0</v>
      </c>
      <c r="AA21" s="152">
        <v>0</v>
      </c>
      <c r="AB21" s="152">
        <v>0</v>
      </c>
      <c r="AC21" s="152">
        <v>0</v>
      </c>
      <c r="AD21" s="152">
        <v>0</v>
      </c>
      <c r="AE21" s="152">
        <v>0</v>
      </c>
      <c r="AF21" s="152">
        <v>0</v>
      </c>
      <c r="AG21" s="152">
        <v>0</v>
      </c>
      <c r="AH21" s="152">
        <v>0</v>
      </c>
      <c r="AI21" s="152">
        <v>0</v>
      </c>
      <c r="AJ21" s="152">
        <v>0</v>
      </c>
      <c r="AK21" s="152">
        <v>0</v>
      </c>
      <c r="AL21" s="152">
        <v>0</v>
      </c>
      <c r="AM21" s="152">
        <v>0</v>
      </c>
      <c r="AN21" s="152">
        <v>0</v>
      </c>
      <c r="AO21" s="152">
        <v>0</v>
      </c>
      <c r="AP21" s="152">
        <v>0</v>
      </c>
      <c r="AQ21" s="152">
        <v>0</v>
      </c>
      <c r="AR21" s="152">
        <v>0</v>
      </c>
      <c r="AS21" s="152">
        <v>0</v>
      </c>
      <c r="AT21" s="152">
        <v>0</v>
      </c>
      <c r="AU21" s="152">
        <v>0</v>
      </c>
      <c r="AV21" s="152">
        <v>0</v>
      </c>
      <c r="AW21" s="152">
        <v>0</v>
      </c>
      <c r="AX21" s="152">
        <v>0</v>
      </c>
      <c r="AY21" s="152">
        <v>0</v>
      </c>
      <c r="AZ21" s="152">
        <v>0</v>
      </c>
      <c r="BA21" s="152">
        <v>0</v>
      </c>
      <c r="BB21" s="152">
        <v>0</v>
      </c>
      <c r="BC21" s="152">
        <v>0</v>
      </c>
      <c r="BD21" s="152">
        <v>0</v>
      </c>
      <c r="BE21" s="152">
        <v>0</v>
      </c>
      <c r="BF21" s="152">
        <v>0</v>
      </c>
      <c r="BG21" s="152">
        <v>0</v>
      </c>
      <c r="BH21" s="152">
        <v>0</v>
      </c>
      <c r="BI21" s="152">
        <v>0</v>
      </c>
      <c r="BJ21" s="152">
        <v>0</v>
      </c>
      <c r="BK21" s="152">
        <v>0</v>
      </c>
      <c r="BL21" s="152">
        <v>0</v>
      </c>
      <c r="BM21" s="152">
        <v>0</v>
      </c>
      <c r="BN21" s="152">
        <v>0</v>
      </c>
      <c r="BO21" s="152">
        <v>0</v>
      </c>
      <c r="BP21" s="152">
        <v>0</v>
      </c>
      <c r="BQ21" s="152">
        <v>0</v>
      </c>
      <c r="BR21" s="152">
        <v>0</v>
      </c>
      <c r="BS21" s="152">
        <v>0</v>
      </c>
      <c r="BT21" s="152">
        <v>0</v>
      </c>
      <c r="BU21" s="152">
        <v>0</v>
      </c>
      <c r="BV21" s="152">
        <v>0</v>
      </c>
      <c r="BW21" s="152">
        <v>0</v>
      </c>
      <c r="BX21" s="152">
        <v>0</v>
      </c>
      <c r="BY21" s="152">
        <v>0</v>
      </c>
      <c r="BZ21" s="152">
        <v>0</v>
      </c>
      <c r="CA21" s="152">
        <v>0</v>
      </c>
      <c r="CB21" s="152">
        <v>0</v>
      </c>
      <c r="CC21" s="152">
        <v>0</v>
      </c>
      <c r="CD21" s="152">
        <v>0</v>
      </c>
      <c r="CE21" s="152">
        <v>0</v>
      </c>
      <c r="CF21" s="152">
        <v>0</v>
      </c>
      <c r="CG21" s="152">
        <v>0</v>
      </c>
      <c r="CH21" s="152">
        <v>0</v>
      </c>
      <c r="CI21" s="152">
        <v>0</v>
      </c>
      <c r="CJ21" s="152">
        <v>0</v>
      </c>
      <c r="CK21" s="152">
        <v>0</v>
      </c>
      <c r="CL21" s="152">
        <v>0</v>
      </c>
      <c r="CM21" s="152">
        <v>0</v>
      </c>
      <c r="CN21" s="152">
        <v>0</v>
      </c>
      <c r="CO21" s="152">
        <v>0</v>
      </c>
      <c r="CP21" s="152">
        <v>0</v>
      </c>
      <c r="CQ21" s="152">
        <v>0</v>
      </c>
      <c r="CR21" s="152">
        <v>0</v>
      </c>
      <c r="CS21" s="152">
        <v>0</v>
      </c>
      <c r="CT21" s="152">
        <v>0</v>
      </c>
      <c r="CU21" s="152">
        <v>0</v>
      </c>
      <c r="CV21" s="152">
        <v>0</v>
      </c>
      <c r="CW21" s="152">
        <v>0</v>
      </c>
      <c r="CX21" s="152">
        <v>0</v>
      </c>
      <c r="CY21" s="152">
        <v>0</v>
      </c>
      <c r="CZ21" s="152">
        <v>0</v>
      </c>
      <c r="DA21" s="152">
        <v>0</v>
      </c>
      <c r="DB21" s="152">
        <v>0</v>
      </c>
      <c r="DC21" s="152">
        <v>0</v>
      </c>
      <c r="DD21" s="152">
        <v>0</v>
      </c>
      <c r="DE21" s="152">
        <v>0</v>
      </c>
      <c r="DF21" s="152">
        <v>0</v>
      </c>
      <c r="DG21" s="152">
        <v>0</v>
      </c>
      <c r="DH21" s="152">
        <v>0</v>
      </c>
      <c r="DI21" s="152">
        <v>0</v>
      </c>
      <c r="DJ21" s="152">
        <v>0</v>
      </c>
      <c r="DK21" s="152">
        <v>0</v>
      </c>
      <c r="DL21" s="152">
        <v>0</v>
      </c>
      <c r="DM21" s="152">
        <v>0</v>
      </c>
      <c r="DN21" s="152">
        <v>0</v>
      </c>
      <c r="DO21" s="152">
        <v>0</v>
      </c>
      <c r="DP21" s="152">
        <v>0</v>
      </c>
      <c r="DQ21" s="152">
        <v>0</v>
      </c>
      <c r="DR21" s="152">
        <v>0</v>
      </c>
      <c r="DS21" s="152">
        <v>0</v>
      </c>
      <c r="DT21" s="152">
        <v>0</v>
      </c>
      <c r="DU21" s="152">
        <v>0</v>
      </c>
      <c r="DV21" s="152">
        <v>0</v>
      </c>
      <c r="DW21" s="152">
        <v>0</v>
      </c>
      <c r="DX21" s="152">
        <v>0</v>
      </c>
      <c r="DY21" s="152">
        <v>0</v>
      </c>
      <c r="DZ21" s="152">
        <v>0</v>
      </c>
      <c r="EA21" s="152">
        <v>0</v>
      </c>
      <c r="EB21" s="152">
        <v>0</v>
      </c>
      <c r="EC21" s="152">
        <v>0</v>
      </c>
      <c r="ED21" s="152">
        <v>0</v>
      </c>
      <c r="EE21" s="152">
        <v>0</v>
      </c>
      <c r="EF21" s="152">
        <v>0</v>
      </c>
      <c r="EG21" s="152">
        <v>0</v>
      </c>
      <c r="EH21" s="152">
        <v>0</v>
      </c>
      <c r="EI21" s="152">
        <v>0</v>
      </c>
      <c r="EJ21" s="152">
        <v>0</v>
      </c>
      <c r="EK21" s="152">
        <v>0</v>
      </c>
      <c r="EL21" s="152">
        <v>0</v>
      </c>
      <c r="EM21" s="152">
        <v>0</v>
      </c>
      <c r="EN21" s="152">
        <v>0</v>
      </c>
      <c r="EO21" s="152">
        <v>0</v>
      </c>
      <c r="EP21" s="152">
        <v>0</v>
      </c>
      <c r="EQ21" s="152">
        <v>0</v>
      </c>
      <c r="ER21" s="152">
        <v>0</v>
      </c>
      <c r="ES21" s="152">
        <v>0</v>
      </c>
      <c r="ET21" s="152">
        <v>0</v>
      </c>
      <c r="EU21" s="152">
        <v>0</v>
      </c>
      <c r="EV21" s="152">
        <v>0</v>
      </c>
      <c r="EW21" s="152">
        <v>0</v>
      </c>
      <c r="EX21" s="152">
        <v>0</v>
      </c>
      <c r="EY21" s="152">
        <v>0</v>
      </c>
      <c r="EZ21" s="152">
        <v>0</v>
      </c>
      <c r="FA21" s="152">
        <v>0</v>
      </c>
    </row>
    <row r="22" spans="1:157" x14ac:dyDescent="0.25">
      <c r="A22">
        <v>1</v>
      </c>
      <c r="B22" t="s">
        <v>114</v>
      </c>
      <c r="C22" s="65" t="s">
        <v>763</v>
      </c>
      <c r="D22" s="65" t="s">
        <v>791</v>
      </c>
      <c r="E22" t="s">
        <v>792</v>
      </c>
      <c r="F22" s="66" t="s">
        <v>762</v>
      </c>
      <c r="G22" s="19">
        <v>2</v>
      </c>
      <c r="H22" s="19"/>
      <c r="I22" s="67"/>
      <c r="J22" s="115"/>
      <c r="K22" s="152">
        <v>0</v>
      </c>
      <c r="L22" s="152">
        <v>0</v>
      </c>
      <c r="M22" s="152">
        <v>0</v>
      </c>
      <c r="N22" s="152">
        <v>0</v>
      </c>
      <c r="O22" s="152">
        <v>0</v>
      </c>
      <c r="P22" s="152">
        <v>0</v>
      </c>
      <c r="Q22" s="152">
        <v>0</v>
      </c>
      <c r="R22" s="152">
        <v>0</v>
      </c>
      <c r="S22" s="152">
        <v>0</v>
      </c>
      <c r="T22" s="152">
        <v>1</v>
      </c>
      <c r="U22" s="152">
        <v>0</v>
      </c>
      <c r="V22" s="152">
        <v>0</v>
      </c>
      <c r="W22" s="152">
        <v>0</v>
      </c>
      <c r="X22" s="152">
        <v>0</v>
      </c>
      <c r="Y22" s="152">
        <v>1</v>
      </c>
      <c r="Z22" s="152">
        <v>0</v>
      </c>
      <c r="AA22" s="152">
        <v>0</v>
      </c>
      <c r="AB22" s="152">
        <v>0</v>
      </c>
      <c r="AC22" s="152">
        <v>0</v>
      </c>
      <c r="AD22" s="152">
        <v>0</v>
      </c>
      <c r="AE22" s="152">
        <v>0</v>
      </c>
      <c r="AF22" s="152">
        <v>0</v>
      </c>
      <c r="AG22" s="152">
        <v>0</v>
      </c>
      <c r="AH22" s="152">
        <v>0</v>
      </c>
      <c r="AI22" s="152">
        <v>0</v>
      </c>
      <c r="AJ22" s="152">
        <v>0</v>
      </c>
      <c r="AK22" s="152">
        <v>0</v>
      </c>
      <c r="AL22" s="152">
        <v>0</v>
      </c>
      <c r="AM22" s="152">
        <v>0</v>
      </c>
      <c r="AN22" s="152">
        <v>0</v>
      </c>
      <c r="AO22" s="152">
        <v>0</v>
      </c>
      <c r="AP22" s="152">
        <v>0</v>
      </c>
      <c r="AQ22" s="152">
        <v>0</v>
      </c>
      <c r="AR22" s="152">
        <v>0</v>
      </c>
      <c r="AS22" s="152">
        <v>0</v>
      </c>
      <c r="AT22" s="152">
        <v>0</v>
      </c>
      <c r="AU22" s="152">
        <v>0</v>
      </c>
      <c r="AV22" s="152">
        <v>0</v>
      </c>
      <c r="AW22" s="152">
        <v>0</v>
      </c>
      <c r="AX22" s="152">
        <v>0</v>
      </c>
      <c r="AY22" s="152">
        <v>0</v>
      </c>
      <c r="AZ22" s="152">
        <v>0</v>
      </c>
      <c r="BA22" s="152">
        <v>0</v>
      </c>
      <c r="BB22" s="152">
        <v>0</v>
      </c>
      <c r="BC22" s="152">
        <v>0</v>
      </c>
      <c r="BD22" s="152">
        <v>0</v>
      </c>
      <c r="BE22" s="152">
        <v>0</v>
      </c>
      <c r="BF22" s="152">
        <v>0</v>
      </c>
      <c r="BG22" s="152">
        <v>0</v>
      </c>
      <c r="BH22" s="152">
        <v>0</v>
      </c>
      <c r="BI22" s="152">
        <v>0</v>
      </c>
      <c r="BJ22" s="152">
        <v>0</v>
      </c>
      <c r="BK22" s="152">
        <v>0</v>
      </c>
      <c r="BL22" s="152">
        <v>0</v>
      </c>
      <c r="BM22" s="152">
        <v>0</v>
      </c>
      <c r="BN22" s="152">
        <v>0</v>
      </c>
      <c r="BO22" s="152">
        <v>0</v>
      </c>
      <c r="BP22" s="152">
        <v>0</v>
      </c>
      <c r="BQ22" s="152">
        <v>0</v>
      </c>
      <c r="BR22" s="152">
        <v>0</v>
      </c>
      <c r="BS22" s="152">
        <v>0</v>
      </c>
      <c r="BT22" s="152">
        <v>0</v>
      </c>
      <c r="BU22" s="152">
        <v>0</v>
      </c>
      <c r="BV22" s="152">
        <v>0</v>
      </c>
      <c r="BW22" s="152">
        <v>0</v>
      </c>
      <c r="BX22" s="152">
        <v>0</v>
      </c>
      <c r="BY22" s="152">
        <v>0</v>
      </c>
      <c r="BZ22" s="152">
        <v>0</v>
      </c>
      <c r="CA22" s="152">
        <v>0</v>
      </c>
      <c r="CB22" s="152">
        <v>0</v>
      </c>
      <c r="CC22" s="152">
        <v>0</v>
      </c>
      <c r="CD22" s="152">
        <v>0</v>
      </c>
      <c r="CE22" s="152">
        <v>0</v>
      </c>
      <c r="CF22" s="152">
        <v>0</v>
      </c>
      <c r="CG22" s="152">
        <v>0</v>
      </c>
      <c r="CH22" s="152">
        <v>0</v>
      </c>
      <c r="CI22" s="152">
        <v>0</v>
      </c>
      <c r="CJ22" s="152">
        <v>0</v>
      </c>
      <c r="CK22" s="152">
        <v>0</v>
      </c>
      <c r="CL22" s="152">
        <v>0</v>
      </c>
      <c r="CM22" s="152">
        <v>0</v>
      </c>
      <c r="CN22" s="152">
        <v>0</v>
      </c>
      <c r="CO22" s="152">
        <v>0</v>
      </c>
      <c r="CP22" s="152">
        <v>0</v>
      </c>
      <c r="CQ22" s="152">
        <v>0</v>
      </c>
      <c r="CR22" s="152">
        <v>0</v>
      </c>
      <c r="CS22" s="152">
        <v>0</v>
      </c>
      <c r="CT22" s="152">
        <v>0</v>
      </c>
      <c r="CU22" s="152">
        <v>0</v>
      </c>
      <c r="CV22" s="152">
        <v>0</v>
      </c>
      <c r="CW22" s="152">
        <v>0</v>
      </c>
      <c r="CX22" s="152">
        <v>0</v>
      </c>
      <c r="CY22" s="152">
        <v>0</v>
      </c>
      <c r="CZ22" s="152">
        <v>0</v>
      </c>
      <c r="DA22" s="152">
        <v>0</v>
      </c>
      <c r="DB22" s="152">
        <v>0</v>
      </c>
      <c r="DC22" s="152">
        <v>0</v>
      </c>
      <c r="DD22" s="152">
        <v>0</v>
      </c>
      <c r="DE22" s="152">
        <v>0</v>
      </c>
      <c r="DF22" s="152">
        <v>0</v>
      </c>
      <c r="DG22" s="152">
        <v>0</v>
      </c>
      <c r="DH22" s="152">
        <v>0</v>
      </c>
      <c r="DI22" s="152">
        <v>0</v>
      </c>
      <c r="DJ22" s="152">
        <v>0</v>
      </c>
      <c r="DK22" s="152">
        <v>0</v>
      </c>
      <c r="DL22" s="152">
        <v>0</v>
      </c>
      <c r="DM22" s="152">
        <v>0</v>
      </c>
      <c r="DN22" s="152">
        <v>0</v>
      </c>
      <c r="DO22" s="152">
        <v>0</v>
      </c>
      <c r="DP22" s="152">
        <v>0</v>
      </c>
      <c r="DQ22" s="152">
        <v>0</v>
      </c>
      <c r="DR22" s="152">
        <v>0</v>
      </c>
      <c r="DS22" s="152">
        <v>0</v>
      </c>
      <c r="DT22" s="152">
        <v>0</v>
      </c>
      <c r="DU22" s="152">
        <v>0</v>
      </c>
      <c r="DV22" s="152">
        <v>0</v>
      </c>
      <c r="DW22" s="152">
        <v>0</v>
      </c>
      <c r="DX22" s="152">
        <v>0</v>
      </c>
      <c r="DY22" s="152">
        <v>0</v>
      </c>
      <c r="DZ22" s="152">
        <v>0</v>
      </c>
      <c r="EA22" s="152">
        <v>0</v>
      </c>
      <c r="EB22" s="152">
        <v>0</v>
      </c>
      <c r="EC22" s="152">
        <v>0</v>
      </c>
      <c r="ED22" s="152">
        <v>0</v>
      </c>
      <c r="EE22" s="152">
        <v>0</v>
      </c>
      <c r="EF22" s="152">
        <v>0</v>
      </c>
      <c r="EG22" s="152">
        <v>0</v>
      </c>
      <c r="EH22" s="152">
        <v>0</v>
      </c>
      <c r="EI22" s="152">
        <v>0</v>
      </c>
      <c r="EJ22" s="152">
        <v>0</v>
      </c>
      <c r="EK22" s="152">
        <v>0</v>
      </c>
      <c r="EL22" s="152">
        <v>0</v>
      </c>
      <c r="EM22" s="152">
        <v>0</v>
      </c>
      <c r="EN22" s="152">
        <v>0</v>
      </c>
      <c r="EO22" s="152">
        <v>0</v>
      </c>
      <c r="EP22" s="152">
        <v>0</v>
      </c>
      <c r="EQ22" s="152">
        <v>0</v>
      </c>
      <c r="ER22" s="152">
        <v>0</v>
      </c>
      <c r="ES22" s="152">
        <v>0</v>
      </c>
      <c r="ET22" s="152">
        <v>0</v>
      </c>
      <c r="EU22" s="152">
        <v>0</v>
      </c>
      <c r="EV22" s="152">
        <v>0</v>
      </c>
      <c r="EW22" s="152">
        <v>0</v>
      </c>
      <c r="EX22" s="152">
        <v>0</v>
      </c>
      <c r="EY22" s="152">
        <v>0</v>
      </c>
      <c r="EZ22" s="152">
        <v>0</v>
      </c>
      <c r="FA22" s="152">
        <v>0</v>
      </c>
    </row>
    <row r="23" spans="1:157" x14ac:dyDescent="0.25">
      <c r="A23">
        <v>1</v>
      </c>
      <c r="B23" t="s">
        <v>114</v>
      </c>
      <c r="C23" s="65" t="s">
        <v>770</v>
      </c>
      <c r="D23" s="65" t="s">
        <v>214</v>
      </c>
      <c r="E23" t="s">
        <v>215</v>
      </c>
      <c r="F23" s="79" t="s">
        <v>766</v>
      </c>
      <c r="G23" s="19">
        <v>2</v>
      </c>
      <c r="H23" s="19"/>
      <c r="I23" s="67"/>
      <c r="J23" s="115"/>
      <c r="K23" s="152">
        <v>0</v>
      </c>
      <c r="L23" s="152">
        <v>0</v>
      </c>
      <c r="M23" s="152">
        <v>0</v>
      </c>
      <c r="N23" s="152">
        <v>0</v>
      </c>
      <c r="O23" s="152">
        <v>0</v>
      </c>
      <c r="P23" s="152">
        <v>0</v>
      </c>
      <c r="Q23" s="152">
        <v>0</v>
      </c>
      <c r="R23" s="152">
        <v>0</v>
      </c>
      <c r="S23" s="152">
        <v>0</v>
      </c>
      <c r="T23" s="152">
        <v>1</v>
      </c>
      <c r="U23" s="152">
        <v>0</v>
      </c>
      <c r="V23" s="152">
        <v>0</v>
      </c>
      <c r="W23" s="152">
        <v>0</v>
      </c>
      <c r="X23" s="152">
        <v>0</v>
      </c>
      <c r="Y23" s="152">
        <v>1</v>
      </c>
      <c r="Z23" s="152">
        <v>0</v>
      </c>
      <c r="AA23" s="152">
        <v>0</v>
      </c>
      <c r="AB23" s="152">
        <v>0</v>
      </c>
      <c r="AC23" s="152">
        <v>0</v>
      </c>
      <c r="AD23" s="152">
        <v>0</v>
      </c>
      <c r="AE23" s="152">
        <v>0</v>
      </c>
      <c r="AF23" s="152">
        <v>0</v>
      </c>
      <c r="AG23" s="152">
        <v>0</v>
      </c>
      <c r="AH23" s="152">
        <v>0</v>
      </c>
      <c r="AI23" s="152">
        <v>0</v>
      </c>
      <c r="AJ23" s="152">
        <v>0</v>
      </c>
      <c r="AK23" s="152">
        <v>0</v>
      </c>
      <c r="AL23" s="152">
        <v>0</v>
      </c>
      <c r="AM23" s="152">
        <v>0</v>
      </c>
      <c r="AN23" s="152">
        <v>0</v>
      </c>
      <c r="AO23" s="152">
        <v>0</v>
      </c>
      <c r="AP23" s="152">
        <v>0</v>
      </c>
      <c r="AQ23" s="152">
        <v>0</v>
      </c>
      <c r="AR23" s="152">
        <v>0</v>
      </c>
      <c r="AS23" s="152">
        <v>0</v>
      </c>
      <c r="AT23" s="152">
        <v>0</v>
      </c>
      <c r="AU23" s="152">
        <v>0</v>
      </c>
      <c r="AV23" s="152">
        <v>0</v>
      </c>
      <c r="AW23" s="152">
        <v>0</v>
      </c>
      <c r="AX23" s="152">
        <v>0</v>
      </c>
      <c r="AY23" s="152">
        <v>0</v>
      </c>
      <c r="AZ23" s="152">
        <v>0</v>
      </c>
      <c r="BA23" s="152">
        <v>0</v>
      </c>
      <c r="BB23" s="152">
        <v>0</v>
      </c>
      <c r="BC23" s="152">
        <v>0</v>
      </c>
      <c r="BD23" s="152">
        <v>0</v>
      </c>
      <c r="BE23" s="152">
        <v>0</v>
      </c>
      <c r="BF23" s="152">
        <v>0</v>
      </c>
      <c r="BG23" s="152">
        <v>0</v>
      </c>
      <c r="BH23" s="152">
        <v>0</v>
      </c>
      <c r="BI23" s="152">
        <v>0</v>
      </c>
      <c r="BJ23" s="152">
        <v>0</v>
      </c>
      <c r="BK23" s="152">
        <v>0</v>
      </c>
      <c r="BL23" s="152">
        <v>0</v>
      </c>
      <c r="BM23" s="152">
        <v>0</v>
      </c>
      <c r="BN23" s="152">
        <v>0</v>
      </c>
      <c r="BO23" s="152">
        <v>0</v>
      </c>
      <c r="BP23" s="152">
        <v>0</v>
      </c>
      <c r="BQ23" s="152">
        <v>0</v>
      </c>
      <c r="BR23" s="152">
        <v>0</v>
      </c>
      <c r="BS23" s="152">
        <v>0</v>
      </c>
      <c r="BT23" s="152">
        <v>0</v>
      </c>
      <c r="BU23" s="152">
        <v>0</v>
      </c>
      <c r="BV23" s="152">
        <v>0</v>
      </c>
      <c r="BW23" s="152">
        <v>0</v>
      </c>
      <c r="BX23" s="152">
        <v>0</v>
      </c>
      <c r="BY23" s="152">
        <v>0</v>
      </c>
      <c r="BZ23" s="152">
        <v>0</v>
      </c>
      <c r="CA23" s="152">
        <v>0</v>
      </c>
      <c r="CB23" s="152">
        <v>0</v>
      </c>
      <c r="CC23" s="152">
        <v>0</v>
      </c>
      <c r="CD23" s="152">
        <v>0</v>
      </c>
      <c r="CE23" s="152">
        <v>0</v>
      </c>
      <c r="CF23" s="152">
        <v>0</v>
      </c>
      <c r="CG23" s="152">
        <v>0</v>
      </c>
      <c r="CH23" s="152">
        <v>0</v>
      </c>
      <c r="CI23" s="152">
        <v>0</v>
      </c>
      <c r="CJ23" s="152">
        <v>0</v>
      </c>
      <c r="CK23" s="152">
        <v>0</v>
      </c>
      <c r="CL23" s="152">
        <v>0</v>
      </c>
      <c r="CM23" s="152">
        <v>0</v>
      </c>
      <c r="CN23" s="152">
        <v>0</v>
      </c>
      <c r="CO23" s="152">
        <v>0</v>
      </c>
      <c r="CP23" s="152">
        <v>0</v>
      </c>
      <c r="CQ23" s="152">
        <v>0</v>
      </c>
      <c r="CR23" s="152">
        <v>0</v>
      </c>
      <c r="CS23" s="152">
        <v>0</v>
      </c>
      <c r="CT23" s="152">
        <v>0</v>
      </c>
      <c r="CU23" s="152">
        <v>0</v>
      </c>
      <c r="CV23" s="152">
        <v>0</v>
      </c>
      <c r="CW23" s="152">
        <v>0</v>
      </c>
      <c r="CX23" s="152">
        <v>0</v>
      </c>
      <c r="CY23" s="152">
        <v>0</v>
      </c>
      <c r="CZ23" s="152">
        <v>0</v>
      </c>
      <c r="DA23" s="152">
        <v>0</v>
      </c>
      <c r="DB23" s="152">
        <v>0</v>
      </c>
      <c r="DC23" s="152">
        <v>0</v>
      </c>
      <c r="DD23" s="152">
        <v>0</v>
      </c>
      <c r="DE23" s="152">
        <v>0</v>
      </c>
      <c r="DF23" s="152">
        <v>0</v>
      </c>
      <c r="DG23" s="152">
        <v>0</v>
      </c>
      <c r="DH23" s="152">
        <v>0</v>
      </c>
      <c r="DI23" s="152">
        <v>0</v>
      </c>
      <c r="DJ23" s="152">
        <v>0</v>
      </c>
      <c r="DK23" s="152">
        <v>0</v>
      </c>
      <c r="DL23" s="152">
        <v>0</v>
      </c>
      <c r="DM23" s="152">
        <v>0</v>
      </c>
      <c r="DN23" s="152">
        <v>0</v>
      </c>
      <c r="DO23" s="152">
        <v>0</v>
      </c>
      <c r="DP23" s="152">
        <v>0</v>
      </c>
      <c r="DQ23" s="152">
        <v>0</v>
      </c>
      <c r="DR23" s="152">
        <v>0</v>
      </c>
      <c r="DS23" s="152">
        <v>0</v>
      </c>
      <c r="DT23" s="152">
        <v>0</v>
      </c>
      <c r="DU23" s="152">
        <v>0</v>
      </c>
      <c r="DV23" s="152">
        <v>0</v>
      </c>
      <c r="DW23" s="152">
        <v>0</v>
      </c>
      <c r="DX23" s="152">
        <v>0</v>
      </c>
      <c r="DY23" s="152">
        <v>0</v>
      </c>
      <c r="DZ23" s="152">
        <v>0</v>
      </c>
      <c r="EA23" s="152">
        <v>0</v>
      </c>
      <c r="EB23" s="152">
        <v>0</v>
      </c>
      <c r="EC23" s="152">
        <v>0</v>
      </c>
      <c r="ED23" s="152">
        <v>0</v>
      </c>
      <c r="EE23" s="152">
        <v>0</v>
      </c>
      <c r="EF23" s="152">
        <v>0</v>
      </c>
      <c r="EG23" s="152">
        <v>0</v>
      </c>
      <c r="EH23" s="152">
        <v>0</v>
      </c>
      <c r="EI23" s="152">
        <v>0</v>
      </c>
      <c r="EJ23" s="152">
        <v>0</v>
      </c>
      <c r="EK23" s="152">
        <v>0</v>
      </c>
      <c r="EL23" s="152">
        <v>0</v>
      </c>
      <c r="EM23" s="152">
        <v>0</v>
      </c>
      <c r="EN23" s="152">
        <v>0</v>
      </c>
      <c r="EO23" s="152">
        <v>0</v>
      </c>
      <c r="EP23" s="152">
        <v>0</v>
      </c>
      <c r="EQ23" s="152">
        <v>0</v>
      </c>
      <c r="ER23" s="152">
        <v>0</v>
      </c>
      <c r="ES23" s="152">
        <v>0</v>
      </c>
      <c r="ET23" s="152">
        <v>0</v>
      </c>
      <c r="EU23" s="152">
        <v>0</v>
      </c>
      <c r="EV23" s="152">
        <v>0</v>
      </c>
      <c r="EW23" s="152">
        <v>0</v>
      </c>
      <c r="EX23" s="152">
        <v>0</v>
      </c>
      <c r="EY23" s="152">
        <v>0</v>
      </c>
      <c r="EZ23" s="152">
        <v>0</v>
      </c>
      <c r="FA23" s="152">
        <v>0</v>
      </c>
    </row>
    <row r="24" spans="1:157" x14ac:dyDescent="0.25">
      <c r="A24">
        <v>1</v>
      </c>
      <c r="B24" t="s">
        <v>114</v>
      </c>
      <c r="C24" s="65" t="s">
        <v>770</v>
      </c>
      <c r="D24" s="65" t="s">
        <v>255</v>
      </c>
      <c r="E24" t="s">
        <v>256</v>
      </c>
      <c r="F24" s="79" t="s">
        <v>766</v>
      </c>
      <c r="G24" s="19">
        <v>2</v>
      </c>
      <c r="H24" s="19"/>
      <c r="I24" s="67"/>
      <c r="J24" s="115"/>
      <c r="K24" s="152">
        <v>0</v>
      </c>
      <c r="L24" s="152">
        <v>0</v>
      </c>
      <c r="M24" s="152">
        <v>0</v>
      </c>
      <c r="N24" s="152">
        <v>0</v>
      </c>
      <c r="O24" s="152">
        <v>0</v>
      </c>
      <c r="P24" s="152">
        <v>0</v>
      </c>
      <c r="Q24" s="152">
        <v>0</v>
      </c>
      <c r="R24" s="152">
        <v>0</v>
      </c>
      <c r="S24" s="152">
        <v>0</v>
      </c>
      <c r="T24" s="152">
        <v>1</v>
      </c>
      <c r="U24" s="152">
        <v>0</v>
      </c>
      <c r="V24" s="152">
        <v>0</v>
      </c>
      <c r="W24" s="152">
        <v>0</v>
      </c>
      <c r="X24" s="152">
        <v>0</v>
      </c>
      <c r="Y24" s="152">
        <v>1</v>
      </c>
      <c r="Z24" s="152">
        <v>0</v>
      </c>
      <c r="AA24" s="152">
        <v>0</v>
      </c>
      <c r="AB24" s="152">
        <v>0</v>
      </c>
      <c r="AC24" s="152">
        <v>0</v>
      </c>
      <c r="AD24" s="152">
        <v>0</v>
      </c>
      <c r="AE24" s="152">
        <v>0</v>
      </c>
      <c r="AF24" s="152">
        <v>0</v>
      </c>
      <c r="AG24" s="152">
        <v>0</v>
      </c>
      <c r="AH24" s="152">
        <v>0</v>
      </c>
      <c r="AI24" s="152">
        <v>0</v>
      </c>
      <c r="AJ24" s="152">
        <v>0</v>
      </c>
      <c r="AK24" s="152">
        <v>0</v>
      </c>
      <c r="AL24" s="152">
        <v>0</v>
      </c>
      <c r="AM24" s="152">
        <v>0</v>
      </c>
      <c r="AN24" s="152">
        <v>0</v>
      </c>
      <c r="AO24" s="152">
        <v>0</v>
      </c>
      <c r="AP24" s="152">
        <v>0</v>
      </c>
      <c r="AQ24" s="152">
        <v>0</v>
      </c>
      <c r="AR24" s="152">
        <v>0</v>
      </c>
      <c r="AS24" s="152">
        <v>0</v>
      </c>
      <c r="AT24" s="152">
        <v>0</v>
      </c>
      <c r="AU24" s="152">
        <v>0</v>
      </c>
      <c r="AV24" s="152">
        <v>0</v>
      </c>
      <c r="AW24" s="152">
        <v>0</v>
      </c>
      <c r="AX24" s="152">
        <v>0</v>
      </c>
      <c r="AY24" s="152">
        <v>0</v>
      </c>
      <c r="AZ24" s="152">
        <v>0</v>
      </c>
      <c r="BA24" s="152">
        <v>0</v>
      </c>
      <c r="BB24" s="152">
        <v>0</v>
      </c>
      <c r="BC24" s="152">
        <v>0</v>
      </c>
      <c r="BD24" s="152">
        <v>0</v>
      </c>
      <c r="BE24" s="152">
        <v>0</v>
      </c>
      <c r="BF24" s="152">
        <v>0</v>
      </c>
      <c r="BG24" s="152">
        <v>0</v>
      </c>
      <c r="BH24" s="152">
        <v>0</v>
      </c>
      <c r="BI24" s="152">
        <v>0</v>
      </c>
      <c r="BJ24" s="152">
        <v>0</v>
      </c>
      <c r="BK24" s="152">
        <v>0</v>
      </c>
      <c r="BL24" s="152">
        <v>0</v>
      </c>
      <c r="BM24" s="152">
        <v>0</v>
      </c>
      <c r="BN24" s="152">
        <v>0</v>
      </c>
      <c r="BO24" s="152">
        <v>0</v>
      </c>
      <c r="BP24" s="152">
        <v>0</v>
      </c>
      <c r="BQ24" s="152">
        <v>0</v>
      </c>
      <c r="BR24" s="152">
        <v>0</v>
      </c>
      <c r="BS24" s="152">
        <v>0</v>
      </c>
      <c r="BT24" s="152">
        <v>0</v>
      </c>
      <c r="BU24" s="152">
        <v>0</v>
      </c>
      <c r="BV24" s="152">
        <v>0</v>
      </c>
      <c r="BW24" s="152">
        <v>0</v>
      </c>
      <c r="BX24" s="152">
        <v>0</v>
      </c>
      <c r="BY24" s="152">
        <v>0</v>
      </c>
      <c r="BZ24" s="152">
        <v>0</v>
      </c>
      <c r="CA24" s="152">
        <v>0</v>
      </c>
      <c r="CB24" s="152">
        <v>0</v>
      </c>
      <c r="CC24" s="152">
        <v>0</v>
      </c>
      <c r="CD24" s="152">
        <v>0</v>
      </c>
      <c r="CE24" s="152">
        <v>0</v>
      </c>
      <c r="CF24" s="152">
        <v>0</v>
      </c>
      <c r="CG24" s="152">
        <v>0</v>
      </c>
      <c r="CH24" s="152">
        <v>0</v>
      </c>
      <c r="CI24" s="152">
        <v>0</v>
      </c>
      <c r="CJ24" s="152">
        <v>0</v>
      </c>
      <c r="CK24" s="152">
        <v>0</v>
      </c>
      <c r="CL24" s="152">
        <v>0</v>
      </c>
      <c r="CM24" s="152">
        <v>0</v>
      </c>
      <c r="CN24" s="152">
        <v>0</v>
      </c>
      <c r="CO24" s="152">
        <v>0</v>
      </c>
      <c r="CP24" s="152">
        <v>0</v>
      </c>
      <c r="CQ24" s="152">
        <v>0</v>
      </c>
      <c r="CR24" s="152">
        <v>0</v>
      </c>
      <c r="CS24" s="152">
        <v>0</v>
      </c>
      <c r="CT24" s="152">
        <v>0</v>
      </c>
      <c r="CU24" s="152">
        <v>0</v>
      </c>
      <c r="CV24" s="152">
        <v>0</v>
      </c>
      <c r="CW24" s="152">
        <v>0</v>
      </c>
      <c r="CX24" s="152">
        <v>0</v>
      </c>
      <c r="CY24" s="152">
        <v>0</v>
      </c>
      <c r="CZ24" s="152">
        <v>0</v>
      </c>
      <c r="DA24" s="152">
        <v>0</v>
      </c>
      <c r="DB24" s="152">
        <v>0</v>
      </c>
      <c r="DC24" s="152">
        <v>0</v>
      </c>
      <c r="DD24" s="152">
        <v>0</v>
      </c>
      <c r="DE24" s="152">
        <v>0</v>
      </c>
      <c r="DF24" s="152">
        <v>0</v>
      </c>
      <c r="DG24" s="152">
        <v>0</v>
      </c>
      <c r="DH24" s="152">
        <v>0</v>
      </c>
      <c r="DI24" s="152">
        <v>0</v>
      </c>
      <c r="DJ24" s="152">
        <v>0</v>
      </c>
      <c r="DK24" s="152">
        <v>0</v>
      </c>
      <c r="DL24" s="152">
        <v>0</v>
      </c>
      <c r="DM24" s="152">
        <v>0</v>
      </c>
      <c r="DN24" s="152">
        <v>0</v>
      </c>
      <c r="DO24" s="152">
        <v>0</v>
      </c>
      <c r="DP24" s="152">
        <v>0</v>
      </c>
      <c r="DQ24" s="152">
        <v>0</v>
      </c>
      <c r="DR24" s="152">
        <v>0</v>
      </c>
      <c r="DS24" s="152">
        <v>0</v>
      </c>
      <c r="DT24" s="152">
        <v>0</v>
      </c>
      <c r="DU24" s="152">
        <v>0</v>
      </c>
      <c r="DV24" s="152">
        <v>0</v>
      </c>
      <c r="DW24" s="152">
        <v>0</v>
      </c>
      <c r="DX24" s="152">
        <v>0</v>
      </c>
      <c r="DY24" s="152">
        <v>0</v>
      </c>
      <c r="DZ24" s="152">
        <v>0</v>
      </c>
      <c r="EA24" s="152">
        <v>0</v>
      </c>
      <c r="EB24" s="152">
        <v>0</v>
      </c>
      <c r="EC24" s="152">
        <v>0</v>
      </c>
      <c r="ED24" s="152">
        <v>0</v>
      </c>
      <c r="EE24" s="152">
        <v>0</v>
      </c>
      <c r="EF24" s="152">
        <v>0</v>
      </c>
      <c r="EG24" s="152">
        <v>0</v>
      </c>
      <c r="EH24" s="152">
        <v>0</v>
      </c>
      <c r="EI24" s="152">
        <v>0</v>
      </c>
      <c r="EJ24" s="152">
        <v>0</v>
      </c>
      <c r="EK24" s="152">
        <v>0</v>
      </c>
      <c r="EL24" s="152">
        <v>0</v>
      </c>
      <c r="EM24" s="152">
        <v>0</v>
      </c>
      <c r="EN24" s="152">
        <v>0</v>
      </c>
      <c r="EO24" s="152">
        <v>0</v>
      </c>
      <c r="EP24" s="152">
        <v>0</v>
      </c>
      <c r="EQ24" s="152">
        <v>0</v>
      </c>
      <c r="ER24" s="152">
        <v>0</v>
      </c>
      <c r="ES24" s="152">
        <v>0</v>
      </c>
      <c r="ET24" s="152">
        <v>0</v>
      </c>
      <c r="EU24" s="152">
        <v>0</v>
      </c>
      <c r="EV24" s="152">
        <v>0</v>
      </c>
      <c r="EW24" s="152">
        <v>0</v>
      </c>
      <c r="EX24" s="152">
        <v>0</v>
      </c>
      <c r="EY24" s="152">
        <v>0</v>
      </c>
      <c r="EZ24" s="152">
        <v>0</v>
      </c>
      <c r="FA24" s="152">
        <v>0</v>
      </c>
    </row>
    <row r="25" spans="1:157" x14ac:dyDescent="0.25">
      <c r="A25">
        <v>1</v>
      </c>
      <c r="B25" t="s">
        <v>114</v>
      </c>
      <c r="C25" s="65" t="s">
        <v>770</v>
      </c>
      <c r="D25" s="65" t="s">
        <v>261</v>
      </c>
      <c r="E25" t="s">
        <v>262</v>
      </c>
      <c r="F25" s="79" t="s">
        <v>766</v>
      </c>
      <c r="G25" s="19">
        <v>2</v>
      </c>
      <c r="H25" s="19"/>
      <c r="I25" s="67"/>
      <c r="J25" s="115"/>
      <c r="K25" s="152">
        <v>0</v>
      </c>
      <c r="L25" s="152">
        <v>0</v>
      </c>
      <c r="M25" s="152">
        <v>0</v>
      </c>
      <c r="N25" s="152">
        <v>0</v>
      </c>
      <c r="O25" s="152">
        <v>0</v>
      </c>
      <c r="P25" s="152">
        <v>0</v>
      </c>
      <c r="Q25" s="152">
        <v>0</v>
      </c>
      <c r="R25" s="152">
        <v>0</v>
      </c>
      <c r="S25" s="152">
        <v>0</v>
      </c>
      <c r="T25" s="152">
        <v>1</v>
      </c>
      <c r="U25" s="152">
        <v>0</v>
      </c>
      <c r="V25" s="152">
        <v>0</v>
      </c>
      <c r="W25" s="152">
        <v>0</v>
      </c>
      <c r="X25" s="152">
        <v>0</v>
      </c>
      <c r="Y25" s="152">
        <v>1</v>
      </c>
      <c r="Z25" s="152">
        <v>0</v>
      </c>
      <c r="AA25" s="152">
        <v>0</v>
      </c>
      <c r="AB25" s="152">
        <v>0</v>
      </c>
      <c r="AC25" s="152">
        <v>0</v>
      </c>
      <c r="AD25" s="152">
        <v>0</v>
      </c>
      <c r="AE25" s="152">
        <v>0</v>
      </c>
      <c r="AF25" s="152">
        <v>0</v>
      </c>
      <c r="AG25" s="152">
        <v>0</v>
      </c>
      <c r="AH25" s="152">
        <v>0</v>
      </c>
      <c r="AI25" s="152">
        <v>0</v>
      </c>
      <c r="AJ25" s="152">
        <v>0</v>
      </c>
      <c r="AK25" s="152">
        <v>0</v>
      </c>
      <c r="AL25" s="152">
        <v>0</v>
      </c>
      <c r="AM25" s="152">
        <v>0</v>
      </c>
      <c r="AN25" s="152">
        <v>0</v>
      </c>
      <c r="AO25" s="152">
        <v>0</v>
      </c>
      <c r="AP25" s="152">
        <v>0</v>
      </c>
      <c r="AQ25" s="152">
        <v>0</v>
      </c>
      <c r="AR25" s="152">
        <v>0</v>
      </c>
      <c r="AS25" s="152">
        <v>0</v>
      </c>
      <c r="AT25" s="152">
        <v>0</v>
      </c>
      <c r="AU25" s="152">
        <v>0</v>
      </c>
      <c r="AV25" s="152">
        <v>0</v>
      </c>
      <c r="AW25" s="152">
        <v>0</v>
      </c>
      <c r="AX25" s="152">
        <v>0</v>
      </c>
      <c r="AY25" s="152">
        <v>0</v>
      </c>
      <c r="AZ25" s="152">
        <v>0</v>
      </c>
      <c r="BA25" s="152">
        <v>0</v>
      </c>
      <c r="BB25" s="152">
        <v>0</v>
      </c>
      <c r="BC25" s="152">
        <v>0</v>
      </c>
      <c r="BD25" s="152">
        <v>0</v>
      </c>
      <c r="BE25" s="152">
        <v>0</v>
      </c>
      <c r="BF25" s="152">
        <v>0</v>
      </c>
      <c r="BG25" s="152">
        <v>0</v>
      </c>
      <c r="BH25" s="152">
        <v>0</v>
      </c>
      <c r="BI25" s="152">
        <v>0</v>
      </c>
      <c r="BJ25" s="152">
        <v>0</v>
      </c>
      <c r="BK25" s="152">
        <v>0</v>
      </c>
      <c r="BL25" s="152">
        <v>0</v>
      </c>
      <c r="BM25" s="152">
        <v>0</v>
      </c>
      <c r="BN25" s="152">
        <v>0</v>
      </c>
      <c r="BO25" s="152">
        <v>0</v>
      </c>
      <c r="BP25" s="152">
        <v>0</v>
      </c>
      <c r="BQ25" s="152">
        <v>0</v>
      </c>
      <c r="BR25" s="152">
        <v>0</v>
      </c>
      <c r="BS25" s="152">
        <v>0</v>
      </c>
      <c r="BT25" s="152">
        <v>0</v>
      </c>
      <c r="BU25" s="152">
        <v>0</v>
      </c>
      <c r="BV25" s="152">
        <v>0</v>
      </c>
      <c r="BW25" s="152">
        <v>0</v>
      </c>
      <c r="BX25" s="152">
        <v>0</v>
      </c>
      <c r="BY25" s="152">
        <v>0</v>
      </c>
      <c r="BZ25" s="152">
        <v>0</v>
      </c>
      <c r="CA25" s="152">
        <v>0</v>
      </c>
      <c r="CB25" s="152">
        <v>0</v>
      </c>
      <c r="CC25" s="152">
        <v>0</v>
      </c>
      <c r="CD25" s="152">
        <v>0</v>
      </c>
      <c r="CE25" s="152">
        <v>0</v>
      </c>
      <c r="CF25" s="152">
        <v>0</v>
      </c>
      <c r="CG25" s="152">
        <v>0</v>
      </c>
      <c r="CH25" s="152">
        <v>0</v>
      </c>
      <c r="CI25" s="152">
        <v>0</v>
      </c>
      <c r="CJ25" s="152">
        <v>0</v>
      </c>
      <c r="CK25" s="152">
        <v>0</v>
      </c>
      <c r="CL25" s="152">
        <v>0</v>
      </c>
      <c r="CM25" s="152">
        <v>0</v>
      </c>
      <c r="CN25" s="152">
        <v>0</v>
      </c>
      <c r="CO25" s="152">
        <v>0</v>
      </c>
      <c r="CP25" s="152">
        <v>0</v>
      </c>
      <c r="CQ25" s="152">
        <v>0</v>
      </c>
      <c r="CR25" s="152">
        <v>0</v>
      </c>
      <c r="CS25" s="152">
        <v>0</v>
      </c>
      <c r="CT25" s="152">
        <v>0</v>
      </c>
      <c r="CU25" s="152">
        <v>0</v>
      </c>
      <c r="CV25" s="152">
        <v>0</v>
      </c>
      <c r="CW25" s="152">
        <v>0</v>
      </c>
      <c r="CX25" s="152">
        <v>0</v>
      </c>
      <c r="CY25" s="152">
        <v>0</v>
      </c>
      <c r="CZ25" s="152">
        <v>0</v>
      </c>
      <c r="DA25" s="152">
        <v>0</v>
      </c>
      <c r="DB25" s="152">
        <v>0</v>
      </c>
      <c r="DC25" s="152">
        <v>0</v>
      </c>
      <c r="DD25" s="152">
        <v>0</v>
      </c>
      <c r="DE25" s="152">
        <v>0</v>
      </c>
      <c r="DF25" s="152">
        <v>0</v>
      </c>
      <c r="DG25" s="152">
        <v>0</v>
      </c>
      <c r="DH25" s="152">
        <v>0</v>
      </c>
      <c r="DI25" s="152">
        <v>0</v>
      </c>
      <c r="DJ25" s="152">
        <v>0</v>
      </c>
      <c r="DK25" s="152">
        <v>0</v>
      </c>
      <c r="DL25" s="152">
        <v>0</v>
      </c>
      <c r="DM25" s="152">
        <v>0</v>
      </c>
      <c r="DN25" s="152">
        <v>0</v>
      </c>
      <c r="DO25" s="152">
        <v>0</v>
      </c>
      <c r="DP25" s="152">
        <v>0</v>
      </c>
      <c r="DQ25" s="152">
        <v>0</v>
      </c>
      <c r="DR25" s="152">
        <v>0</v>
      </c>
      <c r="DS25" s="152">
        <v>0</v>
      </c>
      <c r="DT25" s="152">
        <v>0</v>
      </c>
      <c r="DU25" s="152">
        <v>0</v>
      </c>
      <c r="DV25" s="152">
        <v>0</v>
      </c>
      <c r="DW25" s="152">
        <v>0</v>
      </c>
      <c r="DX25" s="152">
        <v>0</v>
      </c>
      <c r="DY25" s="152">
        <v>0</v>
      </c>
      <c r="DZ25" s="152">
        <v>0</v>
      </c>
      <c r="EA25" s="152">
        <v>0</v>
      </c>
      <c r="EB25" s="152">
        <v>0</v>
      </c>
      <c r="EC25" s="152">
        <v>0</v>
      </c>
      <c r="ED25" s="152">
        <v>0</v>
      </c>
      <c r="EE25" s="152">
        <v>0</v>
      </c>
      <c r="EF25" s="152">
        <v>0</v>
      </c>
      <c r="EG25" s="152">
        <v>0</v>
      </c>
      <c r="EH25" s="152">
        <v>0</v>
      </c>
      <c r="EI25" s="152">
        <v>0</v>
      </c>
      <c r="EJ25" s="152">
        <v>0</v>
      </c>
      <c r="EK25" s="152">
        <v>0</v>
      </c>
      <c r="EL25" s="152">
        <v>0</v>
      </c>
      <c r="EM25" s="152">
        <v>0</v>
      </c>
      <c r="EN25" s="152">
        <v>0</v>
      </c>
      <c r="EO25" s="152">
        <v>0</v>
      </c>
      <c r="EP25" s="152">
        <v>0</v>
      </c>
      <c r="EQ25" s="152">
        <v>0</v>
      </c>
      <c r="ER25" s="152">
        <v>0</v>
      </c>
      <c r="ES25" s="152">
        <v>0</v>
      </c>
      <c r="ET25" s="152">
        <v>0</v>
      </c>
      <c r="EU25" s="152">
        <v>0</v>
      </c>
      <c r="EV25" s="152">
        <v>0</v>
      </c>
      <c r="EW25" s="152">
        <v>0</v>
      </c>
      <c r="EX25" s="152">
        <v>0</v>
      </c>
      <c r="EY25" s="152">
        <v>0</v>
      </c>
      <c r="EZ25" s="152">
        <v>0</v>
      </c>
      <c r="FA25" s="152">
        <v>0</v>
      </c>
    </row>
    <row r="26" spans="1:157" x14ac:dyDescent="0.25">
      <c r="A26">
        <v>1</v>
      </c>
      <c r="B26" t="s">
        <v>114</v>
      </c>
      <c r="C26" s="65" t="s">
        <v>775</v>
      </c>
      <c r="D26" s="65" t="s">
        <v>280</v>
      </c>
      <c r="E26" t="s">
        <v>281</v>
      </c>
      <c r="F26" s="79" t="s">
        <v>766</v>
      </c>
      <c r="G26" s="19">
        <v>2</v>
      </c>
      <c r="H26" s="19"/>
      <c r="I26" s="67"/>
      <c r="J26" s="115"/>
      <c r="K26" s="152">
        <v>0</v>
      </c>
      <c r="L26" s="152">
        <v>0</v>
      </c>
      <c r="M26" s="152">
        <v>0</v>
      </c>
      <c r="N26" s="152">
        <v>0</v>
      </c>
      <c r="O26" s="152">
        <v>0</v>
      </c>
      <c r="P26" s="152">
        <v>0</v>
      </c>
      <c r="Q26" s="152">
        <v>0</v>
      </c>
      <c r="R26" s="152">
        <v>0</v>
      </c>
      <c r="S26" s="152">
        <v>0</v>
      </c>
      <c r="T26" s="152">
        <v>1</v>
      </c>
      <c r="U26" s="152">
        <v>0</v>
      </c>
      <c r="V26" s="152">
        <v>0</v>
      </c>
      <c r="W26" s="152">
        <v>0</v>
      </c>
      <c r="X26" s="152">
        <v>0</v>
      </c>
      <c r="Y26" s="152">
        <v>1</v>
      </c>
      <c r="Z26" s="152">
        <v>0</v>
      </c>
      <c r="AA26" s="152">
        <v>0</v>
      </c>
      <c r="AB26" s="152">
        <v>0</v>
      </c>
      <c r="AC26" s="152">
        <v>0</v>
      </c>
      <c r="AD26" s="152">
        <v>0</v>
      </c>
      <c r="AE26" s="152">
        <v>0</v>
      </c>
      <c r="AF26" s="152">
        <v>0</v>
      </c>
      <c r="AG26" s="152">
        <v>0</v>
      </c>
      <c r="AH26" s="152">
        <v>0</v>
      </c>
      <c r="AI26" s="152">
        <v>0</v>
      </c>
      <c r="AJ26" s="15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0</v>
      </c>
      <c r="BD26" s="152">
        <v>0</v>
      </c>
      <c r="BE26" s="152">
        <v>0</v>
      </c>
      <c r="BF26" s="152">
        <v>0</v>
      </c>
      <c r="BG26" s="152">
        <v>0</v>
      </c>
      <c r="BH26" s="152">
        <v>0</v>
      </c>
      <c r="BI26" s="152">
        <v>0</v>
      </c>
      <c r="BJ26" s="152">
        <v>0</v>
      </c>
      <c r="BK26" s="152">
        <v>0</v>
      </c>
      <c r="BL26" s="152">
        <v>0</v>
      </c>
      <c r="BM26" s="152">
        <v>0</v>
      </c>
      <c r="BN26" s="152">
        <v>0</v>
      </c>
      <c r="BO26" s="152">
        <v>0</v>
      </c>
      <c r="BP26" s="152">
        <v>0</v>
      </c>
      <c r="BQ26" s="152">
        <v>0</v>
      </c>
      <c r="BR26" s="152">
        <v>0</v>
      </c>
      <c r="BS26" s="152">
        <v>0</v>
      </c>
      <c r="BT26" s="152">
        <v>0</v>
      </c>
      <c r="BU26" s="152">
        <v>0</v>
      </c>
      <c r="BV26" s="152">
        <v>0</v>
      </c>
      <c r="BW26" s="152">
        <v>0</v>
      </c>
      <c r="BX26" s="152">
        <v>0</v>
      </c>
      <c r="BY26" s="152">
        <v>0</v>
      </c>
      <c r="BZ26" s="152">
        <v>0</v>
      </c>
      <c r="CA26" s="152">
        <v>0</v>
      </c>
      <c r="CB26" s="152">
        <v>0</v>
      </c>
      <c r="CC26" s="152">
        <v>0</v>
      </c>
      <c r="CD26" s="152">
        <v>0</v>
      </c>
      <c r="CE26" s="152">
        <v>0</v>
      </c>
      <c r="CF26" s="152">
        <v>0</v>
      </c>
      <c r="CG26" s="152">
        <v>0</v>
      </c>
      <c r="CH26" s="152">
        <v>0</v>
      </c>
      <c r="CI26" s="152">
        <v>0</v>
      </c>
      <c r="CJ26" s="152">
        <v>0</v>
      </c>
      <c r="CK26" s="152">
        <v>0</v>
      </c>
      <c r="CL26" s="152">
        <v>0</v>
      </c>
      <c r="CM26" s="152">
        <v>0</v>
      </c>
      <c r="CN26" s="152">
        <v>0</v>
      </c>
      <c r="CO26" s="152">
        <v>0</v>
      </c>
      <c r="CP26" s="152">
        <v>0</v>
      </c>
      <c r="CQ26" s="152">
        <v>0</v>
      </c>
      <c r="CR26" s="152">
        <v>0</v>
      </c>
      <c r="CS26" s="152">
        <v>0</v>
      </c>
      <c r="CT26" s="152">
        <v>0</v>
      </c>
      <c r="CU26" s="152">
        <v>0</v>
      </c>
      <c r="CV26" s="152">
        <v>0</v>
      </c>
      <c r="CW26" s="152">
        <v>0</v>
      </c>
      <c r="CX26" s="152">
        <v>0</v>
      </c>
      <c r="CY26" s="152">
        <v>0</v>
      </c>
      <c r="CZ26" s="152">
        <v>0</v>
      </c>
      <c r="DA26" s="152">
        <v>0</v>
      </c>
      <c r="DB26" s="152">
        <v>0</v>
      </c>
      <c r="DC26" s="152">
        <v>0</v>
      </c>
      <c r="DD26" s="152">
        <v>0</v>
      </c>
      <c r="DE26" s="152">
        <v>0</v>
      </c>
      <c r="DF26" s="152">
        <v>0</v>
      </c>
      <c r="DG26" s="152">
        <v>0</v>
      </c>
      <c r="DH26" s="152">
        <v>0</v>
      </c>
      <c r="DI26" s="152">
        <v>0</v>
      </c>
      <c r="DJ26" s="152">
        <v>0</v>
      </c>
      <c r="DK26" s="152">
        <v>0</v>
      </c>
      <c r="DL26" s="152">
        <v>0</v>
      </c>
      <c r="DM26" s="152">
        <v>0</v>
      </c>
      <c r="DN26" s="152">
        <v>0</v>
      </c>
      <c r="DO26" s="152">
        <v>0</v>
      </c>
      <c r="DP26" s="152">
        <v>0</v>
      </c>
      <c r="DQ26" s="152">
        <v>0</v>
      </c>
      <c r="DR26" s="152">
        <v>0</v>
      </c>
      <c r="DS26" s="152">
        <v>0</v>
      </c>
      <c r="DT26" s="152">
        <v>0</v>
      </c>
      <c r="DU26" s="152">
        <v>0</v>
      </c>
      <c r="DV26" s="152">
        <v>0</v>
      </c>
      <c r="DW26" s="152">
        <v>0</v>
      </c>
      <c r="DX26" s="152">
        <v>0</v>
      </c>
      <c r="DY26" s="152">
        <v>0</v>
      </c>
      <c r="DZ26" s="152">
        <v>0</v>
      </c>
      <c r="EA26" s="152">
        <v>0</v>
      </c>
      <c r="EB26" s="152">
        <v>0</v>
      </c>
      <c r="EC26" s="152">
        <v>0</v>
      </c>
      <c r="ED26" s="152">
        <v>0</v>
      </c>
      <c r="EE26" s="152">
        <v>0</v>
      </c>
      <c r="EF26" s="152">
        <v>0</v>
      </c>
      <c r="EG26" s="152">
        <v>0</v>
      </c>
      <c r="EH26" s="152">
        <v>0</v>
      </c>
      <c r="EI26" s="152">
        <v>0</v>
      </c>
      <c r="EJ26" s="152">
        <v>0</v>
      </c>
      <c r="EK26" s="152">
        <v>0</v>
      </c>
      <c r="EL26" s="152">
        <v>0</v>
      </c>
      <c r="EM26" s="152">
        <v>0</v>
      </c>
      <c r="EN26" s="152">
        <v>0</v>
      </c>
      <c r="EO26" s="152">
        <v>0</v>
      </c>
      <c r="EP26" s="152">
        <v>0</v>
      </c>
      <c r="EQ26" s="152">
        <v>0</v>
      </c>
      <c r="ER26" s="152">
        <v>0</v>
      </c>
      <c r="ES26" s="152">
        <v>0</v>
      </c>
      <c r="ET26" s="152">
        <v>0</v>
      </c>
      <c r="EU26" s="152">
        <v>0</v>
      </c>
      <c r="EV26" s="152">
        <v>0</v>
      </c>
      <c r="EW26" s="152">
        <v>0</v>
      </c>
      <c r="EX26" s="152">
        <v>0</v>
      </c>
      <c r="EY26" s="152">
        <v>0</v>
      </c>
      <c r="EZ26" s="152">
        <v>0</v>
      </c>
      <c r="FA26" s="152">
        <v>0</v>
      </c>
    </row>
    <row r="27" spans="1:157" x14ac:dyDescent="0.25">
      <c r="A27">
        <v>1</v>
      </c>
      <c r="B27" t="s">
        <v>114</v>
      </c>
      <c r="C27" s="65" t="s">
        <v>778</v>
      </c>
      <c r="D27" s="65" t="s">
        <v>282</v>
      </c>
      <c r="E27" t="s">
        <v>283</v>
      </c>
      <c r="F27" s="79" t="s">
        <v>766</v>
      </c>
      <c r="G27" s="19">
        <v>2</v>
      </c>
      <c r="H27" s="19"/>
      <c r="I27" s="67"/>
      <c r="J27" s="115"/>
      <c r="K27" s="152">
        <v>0</v>
      </c>
      <c r="L27" s="152">
        <v>0</v>
      </c>
      <c r="M27" s="152">
        <v>0</v>
      </c>
      <c r="N27" s="152">
        <v>0</v>
      </c>
      <c r="O27" s="152">
        <v>0</v>
      </c>
      <c r="P27" s="152">
        <v>0</v>
      </c>
      <c r="Q27" s="152">
        <v>0</v>
      </c>
      <c r="R27" s="152">
        <v>0</v>
      </c>
      <c r="S27" s="152">
        <v>0</v>
      </c>
      <c r="T27" s="152">
        <v>1</v>
      </c>
      <c r="U27" s="152">
        <v>0</v>
      </c>
      <c r="V27" s="152">
        <v>0</v>
      </c>
      <c r="W27" s="152">
        <v>0</v>
      </c>
      <c r="X27" s="152">
        <v>0</v>
      </c>
      <c r="Y27" s="152">
        <v>1</v>
      </c>
      <c r="Z27" s="152">
        <v>0</v>
      </c>
      <c r="AA27" s="152">
        <v>0</v>
      </c>
      <c r="AB27" s="152">
        <v>0</v>
      </c>
      <c r="AC27" s="152">
        <v>0</v>
      </c>
      <c r="AD27" s="152">
        <v>0</v>
      </c>
      <c r="AE27" s="152">
        <v>0</v>
      </c>
      <c r="AF27" s="152">
        <v>0</v>
      </c>
      <c r="AG27" s="152">
        <v>0</v>
      </c>
      <c r="AH27" s="152">
        <v>0</v>
      </c>
      <c r="AI27" s="152">
        <v>0</v>
      </c>
      <c r="AJ27" s="152">
        <v>0</v>
      </c>
      <c r="AK27" s="152">
        <v>0</v>
      </c>
      <c r="AL27" s="152">
        <v>0</v>
      </c>
      <c r="AM27" s="152">
        <v>0</v>
      </c>
      <c r="AN27" s="152">
        <v>0</v>
      </c>
      <c r="AO27" s="152">
        <v>0</v>
      </c>
      <c r="AP27" s="152">
        <v>0</v>
      </c>
      <c r="AQ27" s="152">
        <v>0</v>
      </c>
      <c r="AR27" s="152">
        <v>0</v>
      </c>
      <c r="AS27" s="152">
        <v>0</v>
      </c>
      <c r="AT27" s="152">
        <v>0</v>
      </c>
      <c r="AU27" s="152">
        <v>0</v>
      </c>
      <c r="AV27" s="152">
        <v>0</v>
      </c>
      <c r="AW27" s="152">
        <v>0</v>
      </c>
      <c r="AX27" s="152">
        <v>0</v>
      </c>
      <c r="AY27" s="152">
        <v>0</v>
      </c>
      <c r="AZ27" s="152">
        <v>0</v>
      </c>
      <c r="BA27" s="152">
        <v>0</v>
      </c>
      <c r="BB27" s="152">
        <v>0</v>
      </c>
      <c r="BC27" s="152">
        <v>0</v>
      </c>
      <c r="BD27" s="152">
        <v>0</v>
      </c>
      <c r="BE27" s="152">
        <v>0</v>
      </c>
      <c r="BF27" s="152">
        <v>0</v>
      </c>
      <c r="BG27" s="152">
        <v>0</v>
      </c>
      <c r="BH27" s="152">
        <v>0</v>
      </c>
      <c r="BI27" s="152">
        <v>0</v>
      </c>
      <c r="BJ27" s="152">
        <v>0</v>
      </c>
      <c r="BK27" s="152">
        <v>0</v>
      </c>
      <c r="BL27" s="152">
        <v>0</v>
      </c>
      <c r="BM27" s="152">
        <v>0</v>
      </c>
      <c r="BN27" s="152">
        <v>0</v>
      </c>
      <c r="BO27" s="152">
        <v>0</v>
      </c>
      <c r="BP27" s="152">
        <v>0</v>
      </c>
      <c r="BQ27" s="152">
        <v>0</v>
      </c>
      <c r="BR27" s="152">
        <v>0</v>
      </c>
      <c r="BS27" s="152">
        <v>0</v>
      </c>
      <c r="BT27" s="152">
        <v>0</v>
      </c>
      <c r="BU27" s="152">
        <v>0</v>
      </c>
      <c r="BV27" s="152">
        <v>0</v>
      </c>
      <c r="BW27" s="152">
        <v>0</v>
      </c>
      <c r="BX27" s="152">
        <v>0</v>
      </c>
      <c r="BY27" s="152">
        <v>0</v>
      </c>
      <c r="BZ27" s="152">
        <v>0</v>
      </c>
      <c r="CA27" s="152">
        <v>0</v>
      </c>
      <c r="CB27" s="152">
        <v>0</v>
      </c>
      <c r="CC27" s="152">
        <v>0</v>
      </c>
      <c r="CD27" s="152">
        <v>0</v>
      </c>
      <c r="CE27" s="152">
        <v>0</v>
      </c>
      <c r="CF27" s="152">
        <v>0</v>
      </c>
      <c r="CG27" s="152">
        <v>0</v>
      </c>
      <c r="CH27" s="152">
        <v>0</v>
      </c>
      <c r="CI27" s="152">
        <v>0</v>
      </c>
      <c r="CJ27" s="152">
        <v>0</v>
      </c>
      <c r="CK27" s="152">
        <v>0</v>
      </c>
      <c r="CL27" s="152">
        <v>0</v>
      </c>
      <c r="CM27" s="152">
        <v>0</v>
      </c>
      <c r="CN27" s="152">
        <v>0</v>
      </c>
      <c r="CO27" s="152">
        <v>0</v>
      </c>
      <c r="CP27" s="152">
        <v>0</v>
      </c>
      <c r="CQ27" s="152">
        <v>0</v>
      </c>
      <c r="CR27" s="152">
        <v>0</v>
      </c>
      <c r="CS27" s="152">
        <v>0</v>
      </c>
      <c r="CT27" s="152">
        <v>0</v>
      </c>
      <c r="CU27" s="152">
        <v>0</v>
      </c>
      <c r="CV27" s="152">
        <v>0</v>
      </c>
      <c r="CW27" s="152">
        <v>0</v>
      </c>
      <c r="CX27" s="152">
        <v>0</v>
      </c>
      <c r="CY27" s="152">
        <v>0</v>
      </c>
      <c r="CZ27" s="152">
        <v>0</v>
      </c>
      <c r="DA27" s="152">
        <v>0</v>
      </c>
      <c r="DB27" s="152">
        <v>0</v>
      </c>
      <c r="DC27" s="152">
        <v>0</v>
      </c>
      <c r="DD27" s="152">
        <v>0</v>
      </c>
      <c r="DE27" s="152">
        <v>0</v>
      </c>
      <c r="DF27" s="152">
        <v>0</v>
      </c>
      <c r="DG27" s="152">
        <v>0</v>
      </c>
      <c r="DH27" s="152">
        <v>0</v>
      </c>
      <c r="DI27" s="152">
        <v>0</v>
      </c>
      <c r="DJ27" s="152">
        <v>0</v>
      </c>
      <c r="DK27" s="152">
        <v>0</v>
      </c>
      <c r="DL27" s="152">
        <v>0</v>
      </c>
      <c r="DM27" s="152">
        <v>0</v>
      </c>
      <c r="DN27" s="152">
        <v>0</v>
      </c>
      <c r="DO27" s="152">
        <v>0</v>
      </c>
      <c r="DP27" s="152">
        <v>0</v>
      </c>
      <c r="DQ27" s="152">
        <v>0</v>
      </c>
      <c r="DR27" s="152">
        <v>0</v>
      </c>
      <c r="DS27" s="152">
        <v>0</v>
      </c>
      <c r="DT27" s="152">
        <v>0</v>
      </c>
      <c r="DU27" s="152">
        <v>0</v>
      </c>
      <c r="DV27" s="152">
        <v>0</v>
      </c>
      <c r="DW27" s="152">
        <v>0</v>
      </c>
      <c r="DX27" s="152">
        <v>0</v>
      </c>
      <c r="DY27" s="152">
        <v>0</v>
      </c>
      <c r="DZ27" s="152">
        <v>0</v>
      </c>
      <c r="EA27" s="152">
        <v>0</v>
      </c>
      <c r="EB27" s="152">
        <v>0</v>
      </c>
      <c r="EC27" s="152">
        <v>0</v>
      </c>
      <c r="ED27" s="152">
        <v>0</v>
      </c>
      <c r="EE27" s="152">
        <v>0</v>
      </c>
      <c r="EF27" s="152">
        <v>0</v>
      </c>
      <c r="EG27" s="152">
        <v>0</v>
      </c>
      <c r="EH27" s="152">
        <v>0</v>
      </c>
      <c r="EI27" s="152">
        <v>0</v>
      </c>
      <c r="EJ27" s="152">
        <v>0</v>
      </c>
      <c r="EK27" s="152">
        <v>0</v>
      </c>
      <c r="EL27" s="152">
        <v>0</v>
      </c>
      <c r="EM27" s="152">
        <v>0</v>
      </c>
      <c r="EN27" s="152">
        <v>0</v>
      </c>
      <c r="EO27" s="152">
        <v>0</v>
      </c>
      <c r="EP27" s="152">
        <v>0</v>
      </c>
      <c r="EQ27" s="152">
        <v>0</v>
      </c>
      <c r="ER27" s="152">
        <v>0</v>
      </c>
      <c r="ES27" s="152">
        <v>0</v>
      </c>
      <c r="ET27" s="152">
        <v>0</v>
      </c>
      <c r="EU27" s="152">
        <v>0</v>
      </c>
      <c r="EV27" s="152">
        <v>0</v>
      </c>
      <c r="EW27" s="152">
        <v>0</v>
      </c>
      <c r="EX27" s="152">
        <v>0</v>
      </c>
      <c r="EY27" s="152">
        <v>0</v>
      </c>
      <c r="EZ27" s="152">
        <v>0</v>
      </c>
      <c r="FA27" s="152">
        <v>0</v>
      </c>
    </row>
    <row r="28" spans="1:157" x14ac:dyDescent="0.25">
      <c r="A28">
        <v>1</v>
      </c>
      <c r="B28" t="s">
        <v>114</v>
      </c>
      <c r="C28" s="65" t="s">
        <v>775</v>
      </c>
      <c r="D28" s="65" t="s">
        <v>284</v>
      </c>
      <c r="E28" t="s">
        <v>285</v>
      </c>
      <c r="F28" s="79" t="s">
        <v>766</v>
      </c>
      <c r="G28" s="19">
        <v>2</v>
      </c>
      <c r="H28" s="19"/>
      <c r="I28" s="67"/>
      <c r="J28" s="115"/>
      <c r="K28" s="152">
        <v>0</v>
      </c>
      <c r="L28" s="152">
        <v>0</v>
      </c>
      <c r="M28" s="152">
        <v>0</v>
      </c>
      <c r="N28" s="152">
        <v>0</v>
      </c>
      <c r="O28" s="152">
        <v>0</v>
      </c>
      <c r="P28" s="152">
        <v>0</v>
      </c>
      <c r="Q28" s="152">
        <v>0</v>
      </c>
      <c r="R28" s="152">
        <v>0</v>
      </c>
      <c r="S28" s="152">
        <v>0</v>
      </c>
      <c r="T28" s="152">
        <v>1</v>
      </c>
      <c r="U28" s="152">
        <v>0</v>
      </c>
      <c r="V28" s="152">
        <v>0</v>
      </c>
      <c r="W28" s="152">
        <v>0</v>
      </c>
      <c r="X28" s="152">
        <v>0</v>
      </c>
      <c r="Y28" s="152">
        <v>1</v>
      </c>
      <c r="Z28" s="152">
        <v>0</v>
      </c>
      <c r="AA28" s="152">
        <v>0</v>
      </c>
      <c r="AB28" s="152">
        <v>0</v>
      </c>
      <c r="AC28" s="152">
        <v>0</v>
      </c>
      <c r="AD28" s="152">
        <v>0</v>
      </c>
      <c r="AE28" s="152">
        <v>0</v>
      </c>
      <c r="AF28" s="152">
        <v>0</v>
      </c>
      <c r="AG28" s="152">
        <v>0</v>
      </c>
      <c r="AH28" s="152">
        <v>0</v>
      </c>
      <c r="AI28" s="152">
        <v>0</v>
      </c>
      <c r="AJ28" s="152">
        <v>0</v>
      </c>
      <c r="AK28" s="152">
        <v>0</v>
      </c>
      <c r="AL28" s="152">
        <v>0</v>
      </c>
      <c r="AM28" s="152">
        <v>0</v>
      </c>
      <c r="AN28" s="152">
        <v>0</v>
      </c>
      <c r="AO28" s="152">
        <v>0</v>
      </c>
      <c r="AP28" s="152">
        <v>0</v>
      </c>
      <c r="AQ28" s="152">
        <v>0</v>
      </c>
      <c r="AR28" s="152">
        <v>0</v>
      </c>
      <c r="AS28" s="152">
        <v>0</v>
      </c>
      <c r="AT28" s="152">
        <v>0</v>
      </c>
      <c r="AU28" s="152">
        <v>0</v>
      </c>
      <c r="AV28" s="152">
        <v>0</v>
      </c>
      <c r="AW28" s="152">
        <v>0</v>
      </c>
      <c r="AX28" s="152">
        <v>0</v>
      </c>
      <c r="AY28" s="152">
        <v>0</v>
      </c>
      <c r="AZ28" s="152">
        <v>0</v>
      </c>
      <c r="BA28" s="152">
        <v>0</v>
      </c>
      <c r="BB28" s="152">
        <v>0</v>
      </c>
      <c r="BC28" s="152">
        <v>0</v>
      </c>
      <c r="BD28" s="152">
        <v>0</v>
      </c>
      <c r="BE28" s="152">
        <v>0</v>
      </c>
      <c r="BF28" s="152">
        <v>0</v>
      </c>
      <c r="BG28" s="152">
        <v>0</v>
      </c>
      <c r="BH28" s="152">
        <v>0</v>
      </c>
      <c r="BI28" s="152">
        <v>0</v>
      </c>
      <c r="BJ28" s="152">
        <v>0</v>
      </c>
      <c r="BK28" s="152">
        <v>0</v>
      </c>
      <c r="BL28" s="152">
        <v>0</v>
      </c>
      <c r="BM28" s="152">
        <v>0</v>
      </c>
      <c r="BN28" s="152">
        <v>0</v>
      </c>
      <c r="BO28" s="152">
        <v>0</v>
      </c>
      <c r="BP28" s="152">
        <v>0</v>
      </c>
      <c r="BQ28" s="152">
        <v>0</v>
      </c>
      <c r="BR28" s="152">
        <v>0</v>
      </c>
      <c r="BS28" s="152">
        <v>0</v>
      </c>
      <c r="BT28" s="152">
        <v>0</v>
      </c>
      <c r="BU28" s="152">
        <v>0</v>
      </c>
      <c r="BV28" s="152">
        <v>0</v>
      </c>
      <c r="BW28" s="152">
        <v>0</v>
      </c>
      <c r="BX28" s="152">
        <v>0</v>
      </c>
      <c r="BY28" s="152">
        <v>0</v>
      </c>
      <c r="BZ28" s="152">
        <v>0</v>
      </c>
      <c r="CA28" s="152">
        <v>0</v>
      </c>
      <c r="CB28" s="152">
        <v>0</v>
      </c>
      <c r="CC28" s="152">
        <v>0</v>
      </c>
      <c r="CD28" s="152">
        <v>0</v>
      </c>
      <c r="CE28" s="152">
        <v>0</v>
      </c>
      <c r="CF28" s="152">
        <v>0</v>
      </c>
      <c r="CG28" s="152">
        <v>0</v>
      </c>
      <c r="CH28" s="152">
        <v>0</v>
      </c>
      <c r="CI28" s="152">
        <v>0</v>
      </c>
      <c r="CJ28" s="152">
        <v>0</v>
      </c>
      <c r="CK28" s="152">
        <v>0</v>
      </c>
      <c r="CL28" s="152">
        <v>0</v>
      </c>
      <c r="CM28" s="152">
        <v>0</v>
      </c>
      <c r="CN28" s="152">
        <v>0</v>
      </c>
      <c r="CO28" s="152">
        <v>0</v>
      </c>
      <c r="CP28" s="152">
        <v>0</v>
      </c>
      <c r="CQ28" s="152">
        <v>0</v>
      </c>
      <c r="CR28" s="152">
        <v>0</v>
      </c>
      <c r="CS28" s="152">
        <v>0</v>
      </c>
      <c r="CT28" s="152">
        <v>0</v>
      </c>
      <c r="CU28" s="152">
        <v>0</v>
      </c>
      <c r="CV28" s="152">
        <v>0</v>
      </c>
      <c r="CW28" s="152">
        <v>0</v>
      </c>
      <c r="CX28" s="152">
        <v>0</v>
      </c>
      <c r="CY28" s="152">
        <v>0</v>
      </c>
      <c r="CZ28" s="152">
        <v>0</v>
      </c>
      <c r="DA28" s="152">
        <v>0</v>
      </c>
      <c r="DB28" s="152">
        <v>0</v>
      </c>
      <c r="DC28" s="152">
        <v>0</v>
      </c>
      <c r="DD28" s="152">
        <v>0</v>
      </c>
      <c r="DE28" s="152">
        <v>0</v>
      </c>
      <c r="DF28" s="152">
        <v>0</v>
      </c>
      <c r="DG28" s="152">
        <v>0</v>
      </c>
      <c r="DH28" s="152">
        <v>0</v>
      </c>
      <c r="DI28" s="152">
        <v>0</v>
      </c>
      <c r="DJ28" s="152">
        <v>0</v>
      </c>
      <c r="DK28" s="152">
        <v>0</v>
      </c>
      <c r="DL28" s="152">
        <v>0</v>
      </c>
      <c r="DM28" s="152">
        <v>0</v>
      </c>
      <c r="DN28" s="152">
        <v>0</v>
      </c>
      <c r="DO28" s="152">
        <v>0</v>
      </c>
      <c r="DP28" s="152">
        <v>0</v>
      </c>
      <c r="DQ28" s="152">
        <v>0</v>
      </c>
      <c r="DR28" s="152">
        <v>0</v>
      </c>
      <c r="DS28" s="152">
        <v>0</v>
      </c>
      <c r="DT28" s="152">
        <v>0</v>
      </c>
      <c r="DU28" s="152">
        <v>0</v>
      </c>
      <c r="DV28" s="152">
        <v>0</v>
      </c>
      <c r="DW28" s="152">
        <v>0</v>
      </c>
      <c r="DX28" s="152">
        <v>0</v>
      </c>
      <c r="DY28" s="152">
        <v>0</v>
      </c>
      <c r="DZ28" s="152">
        <v>0</v>
      </c>
      <c r="EA28" s="152">
        <v>0</v>
      </c>
      <c r="EB28" s="152">
        <v>0</v>
      </c>
      <c r="EC28" s="152">
        <v>0</v>
      </c>
      <c r="ED28" s="152">
        <v>0</v>
      </c>
      <c r="EE28" s="152">
        <v>0</v>
      </c>
      <c r="EF28" s="152">
        <v>0</v>
      </c>
      <c r="EG28" s="152">
        <v>0</v>
      </c>
      <c r="EH28" s="152">
        <v>0</v>
      </c>
      <c r="EI28" s="152">
        <v>0</v>
      </c>
      <c r="EJ28" s="152">
        <v>0</v>
      </c>
      <c r="EK28" s="152">
        <v>0</v>
      </c>
      <c r="EL28" s="152">
        <v>0</v>
      </c>
      <c r="EM28" s="152">
        <v>0</v>
      </c>
      <c r="EN28" s="152">
        <v>0</v>
      </c>
      <c r="EO28" s="152">
        <v>0</v>
      </c>
      <c r="EP28" s="152">
        <v>0</v>
      </c>
      <c r="EQ28" s="152">
        <v>0</v>
      </c>
      <c r="ER28" s="152">
        <v>0</v>
      </c>
      <c r="ES28" s="152">
        <v>0</v>
      </c>
      <c r="ET28" s="152">
        <v>0</v>
      </c>
      <c r="EU28" s="152">
        <v>0</v>
      </c>
      <c r="EV28" s="152">
        <v>0</v>
      </c>
      <c r="EW28" s="152">
        <v>0</v>
      </c>
      <c r="EX28" s="152">
        <v>0</v>
      </c>
      <c r="EY28" s="152">
        <v>0</v>
      </c>
      <c r="EZ28" s="152">
        <v>0</v>
      </c>
      <c r="FA28" s="152">
        <v>0</v>
      </c>
    </row>
    <row r="29" spans="1:157" x14ac:dyDescent="0.25">
      <c r="A29">
        <v>1</v>
      </c>
      <c r="B29" t="s">
        <v>114</v>
      </c>
      <c r="C29" s="65" t="s">
        <v>786</v>
      </c>
      <c r="D29" s="65" t="s">
        <v>205</v>
      </c>
      <c r="E29" t="s">
        <v>206</v>
      </c>
      <c r="F29" s="79" t="s">
        <v>766</v>
      </c>
      <c r="G29" s="19">
        <v>2</v>
      </c>
      <c r="H29" s="19"/>
      <c r="I29" s="67"/>
      <c r="J29" s="115"/>
      <c r="K29" s="152">
        <v>0</v>
      </c>
      <c r="L29" s="152">
        <v>0</v>
      </c>
      <c r="M29" s="152">
        <v>0</v>
      </c>
      <c r="N29" s="152">
        <v>0</v>
      </c>
      <c r="O29" s="152">
        <v>0</v>
      </c>
      <c r="P29" s="152">
        <v>0</v>
      </c>
      <c r="Q29" s="152">
        <v>0</v>
      </c>
      <c r="R29" s="152">
        <v>0</v>
      </c>
      <c r="S29" s="152">
        <v>0</v>
      </c>
      <c r="T29" s="152">
        <v>1</v>
      </c>
      <c r="U29" s="152">
        <v>0</v>
      </c>
      <c r="V29" s="152">
        <v>0</v>
      </c>
      <c r="W29" s="152">
        <v>0</v>
      </c>
      <c r="X29" s="152">
        <v>0</v>
      </c>
      <c r="Y29" s="152">
        <v>1</v>
      </c>
      <c r="Z29" s="152">
        <v>0</v>
      </c>
      <c r="AA29" s="152">
        <v>0</v>
      </c>
      <c r="AB29" s="152">
        <v>0</v>
      </c>
      <c r="AC29" s="152">
        <v>0</v>
      </c>
      <c r="AD29" s="152">
        <v>0</v>
      </c>
      <c r="AE29" s="152">
        <v>0</v>
      </c>
      <c r="AF29" s="152">
        <v>0</v>
      </c>
      <c r="AG29" s="152">
        <v>0</v>
      </c>
      <c r="AH29" s="152">
        <v>0</v>
      </c>
      <c r="AI29" s="152">
        <v>0</v>
      </c>
      <c r="AJ29" s="152">
        <v>0</v>
      </c>
      <c r="AK29" s="152">
        <v>0</v>
      </c>
      <c r="AL29" s="152">
        <v>0</v>
      </c>
      <c r="AM29" s="152">
        <v>0</v>
      </c>
      <c r="AN29" s="152">
        <v>0</v>
      </c>
      <c r="AO29" s="152">
        <v>0</v>
      </c>
      <c r="AP29" s="152">
        <v>0</v>
      </c>
      <c r="AQ29" s="152">
        <v>0</v>
      </c>
      <c r="AR29" s="152">
        <v>0</v>
      </c>
      <c r="AS29" s="152">
        <v>0</v>
      </c>
      <c r="AT29" s="152">
        <v>0</v>
      </c>
      <c r="AU29" s="152">
        <v>0</v>
      </c>
      <c r="AV29" s="152">
        <v>0</v>
      </c>
      <c r="AW29" s="152">
        <v>0</v>
      </c>
      <c r="AX29" s="152">
        <v>0</v>
      </c>
      <c r="AY29" s="152">
        <v>0</v>
      </c>
      <c r="AZ29" s="152">
        <v>0</v>
      </c>
      <c r="BA29" s="152">
        <v>0</v>
      </c>
      <c r="BB29" s="152">
        <v>0</v>
      </c>
      <c r="BC29" s="152">
        <v>0</v>
      </c>
      <c r="BD29" s="152">
        <v>0</v>
      </c>
      <c r="BE29" s="152">
        <v>0</v>
      </c>
      <c r="BF29" s="152">
        <v>0</v>
      </c>
      <c r="BG29" s="152">
        <v>0</v>
      </c>
      <c r="BH29" s="152">
        <v>0</v>
      </c>
      <c r="BI29" s="152">
        <v>0</v>
      </c>
      <c r="BJ29" s="152">
        <v>0</v>
      </c>
      <c r="BK29" s="152">
        <v>0</v>
      </c>
      <c r="BL29" s="152">
        <v>0</v>
      </c>
      <c r="BM29" s="152">
        <v>0</v>
      </c>
      <c r="BN29" s="152">
        <v>0</v>
      </c>
      <c r="BO29" s="152">
        <v>0</v>
      </c>
      <c r="BP29" s="152">
        <v>0</v>
      </c>
      <c r="BQ29" s="152">
        <v>0</v>
      </c>
      <c r="BR29" s="152">
        <v>0</v>
      </c>
      <c r="BS29" s="152">
        <v>0</v>
      </c>
      <c r="BT29" s="152">
        <v>0</v>
      </c>
      <c r="BU29" s="152">
        <v>0</v>
      </c>
      <c r="BV29" s="152">
        <v>0</v>
      </c>
      <c r="BW29" s="152">
        <v>0</v>
      </c>
      <c r="BX29" s="152">
        <v>0</v>
      </c>
      <c r="BY29" s="152">
        <v>0</v>
      </c>
      <c r="BZ29" s="152">
        <v>0</v>
      </c>
      <c r="CA29" s="152">
        <v>0</v>
      </c>
      <c r="CB29" s="152">
        <v>0</v>
      </c>
      <c r="CC29" s="152">
        <v>0</v>
      </c>
      <c r="CD29" s="152">
        <v>0</v>
      </c>
      <c r="CE29" s="152">
        <v>0</v>
      </c>
      <c r="CF29" s="152">
        <v>0</v>
      </c>
      <c r="CG29" s="152">
        <v>0</v>
      </c>
      <c r="CH29" s="152">
        <v>0</v>
      </c>
      <c r="CI29" s="152">
        <v>0</v>
      </c>
      <c r="CJ29" s="152">
        <v>0</v>
      </c>
      <c r="CK29" s="152">
        <v>0</v>
      </c>
      <c r="CL29" s="152">
        <v>0</v>
      </c>
      <c r="CM29" s="152">
        <v>0</v>
      </c>
      <c r="CN29" s="152">
        <v>0</v>
      </c>
      <c r="CO29" s="152">
        <v>0</v>
      </c>
      <c r="CP29" s="152">
        <v>0</v>
      </c>
      <c r="CQ29" s="152">
        <v>0</v>
      </c>
      <c r="CR29" s="152">
        <v>0</v>
      </c>
      <c r="CS29" s="152">
        <v>0</v>
      </c>
      <c r="CT29" s="152">
        <v>0</v>
      </c>
      <c r="CU29" s="152">
        <v>0</v>
      </c>
      <c r="CV29" s="152">
        <v>0</v>
      </c>
      <c r="CW29" s="152">
        <v>0</v>
      </c>
      <c r="CX29" s="152">
        <v>0</v>
      </c>
      <c r="CY29" s="152">
        <v>0</v>
      </c>
      <c r="CZ29" s="152">
        <v>0</v>
      </c>
      <c r="DA29" s="152">
        <v>0</v>
      </c>
      <c r="DB29" s="152">
        <v>0</v>
      </c>
      <c r="DC29" s="152">
        <v>0</v>
      </c>
      <c r="DD29" s="152">
        <v>0</v>
      </c>
      <c r="DE29" s="152">
        <v>0</v>
      </c>
      <c r="DF29" s="152">
        <v>0</v>
      </c>
      <c r="DG29" s="152">
        <v>0</v>
      </c>
      <c r="DH29" s="152">
        <v>0</v>
      </c>
      <c r="DI29" s="152">
        <v>0</v>
      </c>
      <c r="DJ29" s="152">
        <v>0</v>
      </c>
      <c r="DK29" s="152">
        <v>0</v>
      </c>
      <c r="DL29" s="152">
        <v>0</v>
      </c>
      <c r="DM29" s="152">
        <v>0</v>
      </c>
      <c r="DN29" s="152">
        <v>0</v>
      </c>
      <c r="DO29" s="152">
        <v>0</v>
      </c>
      <c r="DP29" s="152">
        <v>0</v>
      </c>
      <c r="DQ29" s="152">
        <v>0</v>
      </c>
      <c r="DR29" s="152">
        <v>0</v>
      </c>
      <c r="DS29" s="152">
        <v>0</v>
      </c>
      <c r="DT29" s="152">
        <v>0</v>
      </c>
      <c r="DU29" s="152">
        <v>0</v>
      </c>
      <c r="DV29" s="152">
        <v>0</v>
      </c>
      <c r="DW29" s="152">
        <v>0</v>
      </c>
      <c r="DX29" s="152">
        <v>0</v>
      </c>
      <c r="DY29" s="152">
        <v>0</v>
      </c>
      <c r="DZ29" s="152">
        <v>0</v>
      </c>
      <c r="EA29" s="152">
        <v>0</v>
      </c>
      <c r="EB29" s="152">
        <v>0</v>
      </c>
      <c r="EC29" s="152">
        <v>0</v>
      </c>
      <c r="ED29" s="152">
        <v>0</v>
      </c>
      <c r="EE29" s="152">
        <v>0</v>
      </c>
      <c r="EF29" s="152">
        <v>0</v>
      </c>
      <c r="EG29" s="152">
        <v>0</v>
      </c>
      <c r="EH29" s="152">
        <v>0</v>
      </c>
      <c r="EI29" s="152">
        <v>0</v>
      </c>
      <c r="EJ29" s="152">
        <v>0</v>
      </c>
      <c r="EK29" s="152">
        <v>0</v>
      </c>
      <c r="EL29" s="152">
        <v>0</v>
      </c>
      <c r="EM29" s="152">
        <v>0</v>
      </c>
      <c r="EN29" s="152">
        <v>0</v>
      </c>
      <c r="EO29" s="152">
        <v>0</v>
      </c>
      <c r="EP29" s="152">
        <v>0</v>
      </c>
      <c r="EQ29" s="152">
        <v>0</v>
      </c>
      <c r="ER29" s="152">
        <v>0</v>
      </c>
      <c r="ES29" s="152">
        <v>0</v>
      </c>
      <c r="ET29" s="152">
        <v>0</v>
      </c>
      <c r="EU29" s="152">
        <v>0</v>
      </c>
      <c r="EV29" s="152">
        <v>0</v>
      </c>
      <c r="EW29" s="152">
        <v>0</v>
      </c>
      <c r="EX29" s="152">
        <v>0</v>
      </c>
      <c r="EY29" s="152">
        <v>0</v>
      </c>
      <c r="EZ29" s="152">
        <v>0</v>
      </c>
      <c r="FA29" s="152">
        <v>0</v>
      </c>
    </row>
    <row r="30" spans="1:157" x14ac:dyDescent="0.25">
      <c r="A30">
        <v>1</v>
      </c>
      <c r="B30" t="s">
        <v>114</v>
      </c>
      <c r="C30" s="65" t="s">
        <v>759</v>
      </c>
      <c r="D30" s="65" t="s">
        <v>793</v>
      </c>
      <c r="E30" t="s">
        <v>794</v>
      </c>
      <c r="F30" s="66" t="s">
        <v>762</v>
      </c>
      <c r="G30" s="19">
        <v>2</v>
      </c>
      <c r="H30" s="19"/>
      <c r="I30" s="67"/>
      <c r="J30" s="115"/>
      <c r="K30" s="152">
        <v>0</v>
      </c>
      <c r="L30" s="152">
        <v>0</v>
      </c>
      <c r="M30" s="152">
        <v>0</v>
      </c>
      <c r="N30" s="152">
        <v>0</v>
      </c>
      <c r="O30" s="152">
        <v>0</v>
      </c>
      <c r="P30" s="152">
        <v>0</v>
      </c>
      <c r="Q30" s="152">
        <v>0</v>
      </c>
      <c r="R30" s="152">
        <v>0</v>
      </c>
      <c r="S30" s="152">
        <v>0</v>
      </c>
      <c r="T30" s="152">
        <v>1</v>
      </c>
      <c r="U30" s="152">
        <v>0</v>
      </c>
      <c r="V30" s="152">
        <v>0</v>
      </c>
      <c r="W30" s="152">
        <v>0</v>
      </c>
      <c r="X30" s="152">
        <v>0</v>
      </c>
      <c r="Y30" s="152">
        <v>1</v>
      </c>
      <c r="Z30" s="152">
        <v>0</v>
      </c>
      <c r="AA30" s="152">
        <v>0</v>
      </c>
      <c r="AB30" s="152">
        <v>0</v>
      </c>
      <c r="AC30" s="152">
        <v>0</v>
      </c>
      <c r="AD30" s="152">
        <v>0</v>
      </c>
      <c r="AE30" s="152">
        <v>0</v>
      </c>
      <c r="AF30" s="152">
        <v>0</v>
      </c>
      <c r="AG30" s="152">
        <v>0</v>
      </c>
      <c r="AH30" s="152">
        <v>0</v>
      </c>
      <c r="AI30" s="152">
        <v>0</v>
      </c>
      <c r="AJ30" s="152">
        <v>0</v>
      </c>
      <c r="AK30" s="152">
        <v>0</v>
      </c>
      <c r="AL30" s="152">
        <v>0</v>
      </c>
      <c r="AM30" s="152">
        <v>0</v>
      </c>
      <c r="AN30" s="152">
        <v>0</v>
      </c>
      <c r="AO30" s="152">
        <v>0</v>
      </c>
      <c r="AP30" s="152">
        <v>0</v>
      </c>
      <c r="AQ30" s="152">
        <v>0</v>
      </c>
      <c r="AR30" s="152">
        <v>0</v>
      </c>
      <c r="AS30" s="152">
        <v>0</v>
      </c>
      <c r="AT30" s="152">
        <v>0</v>
      </c>
      <c r="AU30" s="152">
        <v>0</v>
      </c>
      <c r="AV30" s="152">
        <v>0</v>
      </c>
      <c r="AW30" s="152">
        <v>0</v>
      </c>
      <c r="AX30" s="152">
        <v>0</v>
      </c>
      <c r="AY30" s="152">
        <v>0</v>
      </c>
      <c r="AZ30" s="152">
        <v>0</v>
      </c>
      <c r="BA30" s="152">
        <v>0</v>
      </c>
      <c r="BB30" s="152">
        <v>0</v>
      </c>
      <c r="BC30" s="152">
        <v>0</v>
      </c>
      <c r="BD30" s="152">
        <v>0</v>
      </c>
      <c r="BE30" s="152">
        <v>0</v>
      </c>
      <c r="BF30" s="152">
        <v>0</v>
      </c>
      <c r="BG30" s="152">
        <v>0</v>
      </c>
      <c r="BH30" s="152">
        <v>0</v>
      </c>
      <c r="BI30" s="152">
        <v>0</v>
      </c>
      <c r="BJ30" s="152">
        <v>0</v>
      </c>
      <c r="BK30" s="152">
        <v>0</v>
      </c>
      <c r="BL30" s="152">
        <v>0</v>
      </c>
      <c r="BM30" s="152">
        <v>0</v>
      </c>
      <c r="BN30" s="152">
        <v>0</v>
      </c>
      <c r="BO30" s="152">
        <v>0</v>
      </c>
      <c r="BP30" s="152">
        <v>0</v>
      </c>
      <c r="BQ30" s="152">
        <v>0</v>
      </c>
      <c r="BR30" s="152">
        <v>0</v>
      </c>
      <c r="BS30" s="152">
        <v>0</v>
      </c>
      <c r="BT30" s="152">
        <v>0</v>
      </c>
      <c r="BU30" s="152">
        <v>0</v>
      </c>
      <c r="BV30" s="152">
        <v>0</v>
      </c>
      <c r="BW30" s="152">
        <v>0</v>
      </c>
      <c r="BX30" s="152">
        <v>0</v>
      </c>
      <c r="BY30" s="152">
        <v>0</v>
      </c>
      <c r="BZ30" s="152">
        <v>0</v>
      </c>
      <c r="CA30" s="152">
        <v>0</v>
      </c>
      <c r="CB30" s="152">
        <v>0</v>
      </c>
      <c r="CC30" s="152">
        <v>0</v>
      </c>
      <c r="CD30" s="152">
        <v>0</v>
      </c>
      <c r="CE30" s="152">
        <v>0</v>
      </c>
      <c r="CF30" s="152">
        <v>0</v>
      </c>
      <c r="CG30" s="152">
        <v>0</v>
      </c>
      <c r="CH30" s="152">
        <v>0</v>
      </c>
      <c r="CI30" s="152">
        <v>0</v>
      </c>
      <c r="CJ30" s="152">
        <v>0</v>
      </c>
      <c r="CK30" s="152">
        <v>0</v>
      </c>
      <c r="CL30" s="152">
        <v>0</v>
      </c>
      <c r="CM30" s="152">
        <v>0</v>
      </c>
      <c r="CN30" s="152">
        <v>0</v>
      </c>
      <c r="CO30" s="152">
        <v>0</v>
      </c>
      <c r="CP30" s="152">
        <v>0</v>
      </c>
      <c r="CQ30" s="152">
        <v>0</v>
      </c>
      <c r="CR30" s="152">
        <v>0</v>
      </c>
      <c r="CS30" s="152">
        <v>0</v>
      </c>
      <c r="CT30" s="152">
        <v>0</v>
      </c>
      <c r="CU30" s="152">
        <v>0</v>
      </c>
      <c r="CV30" s="152">
        <v>0</v>
      </c>
      <c r="CW30" s="152">
        <v>0</v>
      </c>
      <c r="CX30" s="152">
        <v>0</v>
      </c>
      <c r="CY30" s="152">
        <v>0</v>
      </c>
      <c r="CZ30" s="152">
        <v>0</v>
      </c>
      <c r="DA30" s="152">
        <v>0</v>
      </c>
      <c r="DB30" s="152">
        <v>0</v>
      </c>
      <c r="DC30" s="152">
        <v>0</v>
      </c>
      <c r="DD30" s="152">
        <v>0</v>
      </c>
      <c r="DE30" s="152">
        <v>0</v>
      </c>
      <c r="DF30" s="152">
        <v>0</v>
      </c>
      <c r="DG30" s="152">
        <v>0</v>
      </c>
      <c r="DH30" s="152">
        <v>0</v>
      </c>
      <c r="DI30" s="152">
        <v>0</v>
      </c>
      <c r="DJ30" s="152">
        <v>0</v>
      </c>
      <c r="DK30" s="152">
        <v>0</v>
      </c>
      <c r="DL30" s="152">
        <v>0</v>
      </c>
      <c r="DM30" s="152">
        <v>0</v>
      </c>
      <c r="DN30" s="152">
        <v>0</v>
      </c>
      <c r="DO30" s="152">
        <v>0</v>
      </c>
      <c r="DP30" s="152">
        <v>0</v>
      </c>
      <c r="DQ30" s="152">
        <v>0</v>
      </c>
      <c r="DR30" s="152">
        <v>0</v>
      </c>
      <c r="DS30" s="152">
        <v>0</v>
      </c>
      <c r="DT30" s="152">
        <v>0</v>
      </c>
      <c r="DU30" s="152">
        <v>0</v>
      </c>
      <c r="DV30" s="152">
        <v>0</v>
      </c>
      <c r="DW30" s="152">
        <v>0</v>
      </c>
      <c r="DX30" s="152">
        <v>0</v>
      </c>
      <c r="DY30" s="152">
        <v>0</v>
      </c>
      <c r="DZ30" s="152">
        <v>0</v>
      </c>
      <c r="EA30" s="152">
        <v>0</v>
      </c>
      <c r="EB30" s="152">
        <v>0</v>
      </c>
      <c r="EC30" s="152">
        <v>0</v>
      </c>
      <c r="ED30" s="152">
        <v>0</v>
      </c>
      <c r="EE30" s="152">
        <v>0</v>
      </c>
      <c r="EF30" s="152">
        <v>0</v>
      </c>
      <c r="EG30" s="152">
        <v>0</v>
      </c>
      <c r="EH30" s="152">
        <v>0</v>
      </c>
      <c r="EI30" s="152">
        <v>0</v>
      </c>
      <c r="EJ30" s="152">
        <v>0</v>
      </c>
      <c r="EK30" s="152">
        <v>0</v>
      </c>
      <c r="EL30" s="152">
        <v>0</v>
      </c>
      <c r="EM30" s="152">
        <v>0</v>
      </c>
      <c r="EN30" s="152">
        <v>0</v>
      </c>
      <c r="EO30" s="152">
        <v>0</v>
      </c>
      <c r="EP30" s="152">
        <v>0</v>
      </c>
      <c r="EQ30" s="152">
        <v>0</v>
      </c>
      <c r="ER30" s="152">
        <v>0</v>
      </c>
      <c r="ES30" s="152">
        <v>0</v>
      </c>
      <c r="ET30" s="152">
        <v>0</v>
      </c>
      <c r="EU30" s="152">
        <v>0</v>
      </c>
      <c r="EV30" s="152">
        <v>0</v>
      </c>
      <c r="EW30" s="152">
        <v>0</v>
      </c>
      <c r="EX30" s="152">
        <v>0</v>
      </c>
      <c r="EY30" s="152">
        <v>0</v>
      </c>
      <c r="EZ30" s="152">
        <v>0</v>
      </c>
      <c r="FA30" s="152">
        <v>0</v>
      </c>
    </row>
    <row r="31" spans="1:157" x14ac:dyDescent="0.25">
      <c r="A31">
        <v>1</v>
      </c>
      <c r="B31" t="s">
        <v>114</v>
      </c>
      <c r="C31" s="65" t="s">
        <v>763</v>
      </c>
      <c r="D31" s="65" t="s">
        <v>795</v>
      </c>
      <c r="E31" t="s">
        <v>796</v>
      </c>
      <c r="F31" s="66" t="s">
        <v>762</v>
      </c>
      <c r="G31" s="19">
        <v>2</v>
      </c>
      <c r="H31" s="19"/>
      <c r="I31" s="67"/>
      <c r="J31" s="115"/>
      <c r="K31" s="152">
        <v>0</v>
      </c>
      <c r="L31" s="152">
        <v>0</v>
      </c>
      <c r="M31" s="152">
        <v>0</v>
      </c>
      <c r="N31" s="152">
        <v>0</v>
      </c>
      <c r="O31" s="152">
        <v>0</v>
      </c>
      <c r="P31" s="152">
        <v>0</v>
      </c>
      <c r="Q31" s="152">
        <v>0</v>
      </c>
      <c r="R31" s="152">
        <v>0</v>
      </c>
      <c r="S31" s="152">
        <v>0</v>
      </c>
      <c r="T31" s="152">
        <v>1</v>
      </c>
      <c r="U31" s="152">
        <v>0</v>
      </c>
      <c r="V31" s="152">
        <v>0</v>
      </c>
      <c r="W31" s="152">
        <v>0</v>
      </c>
      <c r="X31" s="152">
        <v>0</v>
      </c>
      <c r="Y31" s="152">
        <v>1</v>
      </c>
      <c r="Z31" s="152">
        <v>0</v>
      </c>
      <c r="AA31" s="152">
        <v>0</v>
      </c>
      <c r="AB31" s="152">
        <v>0</v>
      </c>
      <c r="AC31" s="152">
        <v>0</v>
      </c>
      <c r="AD31" s="152">
        <v>0</v>
      </c>
      <c r="AE31" s="152">
        <v>0</v>
      </c>
      <c r="AF31" s="152">
        <v>0</v>
      </c>
      <c r="AG31" s="152">
        <v>0</v>
      </c>
      <c r="AH31" s="152">
        <v>0</v>
      </c>
      <c r="AI31" s="152">
        <v>0</v>
      </c>
      <c r="AJ31" s="152">
        <v>0</v>
      </c>
      <c r="AK31" s="152">
        <v>0</v>
      </c>
      <c r="AL31" s="152">
        <v>0</v>
      </c>
      <c r="AM31" s="152">
        <v>0</v>
      </c>
      <c r="AN31" s="152">
        <v>0</v>
      </c>
      <c r="AO31" s="152">
        <v>0</v>
      </c>
      <c r="AP31" s="152">
        <v>0</v>
      </c>
      <c r="AQ31" s="152">
        <v>0</v>
      </c>
      <c r="AR31" s="152">
        <v>0</v>
      </c>
      <c r="AS31" s="152">
        <v>0</v>
      </c>
      <c r="AT31" s="152">
        <v>0</v>
      </c>
      <c r="AU31" s="152">
        <v>0</v>
      </c>
      <c r="AV31" s="152">
        <v>0</v>
      </c>
      <c r="AW31" s="152">
        <v>0</v>
      </c>
      <c r="AX31" s="152">
        <v>0</v>
      </c>
      <c r="AY31" s="152">
        <v>0</v>
      </c>
      <c r="AZ31" s="152">
        <v>0</v>
      </c>
      <c r="BA31" s="152">
        <v>0</v>
      </c>
      <c r="BB31" s="152">
        <v>0</v>
      </c>
      <c r="BC31" s="152">
        <v>0</v>
      </c>
      <c r="BD31" s="152">
        <v>0</v>
      </c>
      <c r="BE31" s="152">
        <v>0</v>
      </c>
      <c r="BF31" s="152">
        <v>0</v>
      </c>
      <c r="BG31" s="152">
        <v>0</v>
      </c>
      <c r="BH31" s="152">
        <v>0</v>
      </c>
      <c r="BI31" s="152">
        <v>0</v>
      </c>
      <c r="BJ31" s="152">
        <v>0</v>
      </c>
      <c r="BK31" s="152">
        <v>0</v>
      </c>
      <c r="BL31" s="152">
        <v>0</v>
      </c>
      <c r="BM31" s="152">
        <v>0</v>
      </c>
      <c r="BN31" s="152">
        <v>0</v>
      </c>
      <c r="BO31" s="152">
        <v>0</v>
      </c>
      <c r="BP31" s="152">
        <v>0</v>
      </c>
      <c r="BQ31" s="152">
        <v>0</v>
      </c>
      <c r="BR31" s="152">
        <v>0</v>
      </c>
      <c r="BS31" s="152">
        <v>0</v>
      </c>
      <c r="BT31" s="152">
        <v>0</v>
      </c>
      <c r="BU31" s="152">
        <v>0</v>
      </c>
      <c r="BV31" s="152">
        <v>0</v>
      </c>
      <c r="BW31" s="152">
        <v>0</v>
      </c>
      <c r="BX31" s="152">
        <v>0</v>
      </c>
      <c r="BY31" s="152">
        <v>0</v>
      </c>
      <c r="BZ31" s="152">
        <v>0</v>
      </c>
      <c r="CA31" s="152">
        <v>0</v>
      </c>
      <c r="CB31" s="152">
        <v>0</v>
      </c>
      <c r="CC31" s="152">
        <v>0</v>
      </c>
      <c r="CD31" s="152">
        <v>0</v>
      </c>
      <c r="CE31" s="152">
        <v>0</v>
      </c>
      <c r="CF31" s="152">
        <v>0</v>
      </c>
      <c r="CG31" s="152">
        <v>0</v>
      </c>
      <c r="CH31" s="152">
        <v>0</v>
      </c>
      <c r="CI31" s="152">
        <v>0</v>
      </c>
      <c r="CJ31" s="152">
        <v>0</v>
      </c>
      <c r="CK31" s="152">
        <v>0</v>
      </c>
      <c r="CL31" s="152">
        <v>0</v>
      </c>
      <c r="CM31" s="152">
        <v>0</v>
      </c>
      <c r="CN31" s="152">
        <v>0</v>
      </c>
      <c r="CO31" s="152">
        <v>0</v>
      </c>
      <c r="CP31" s="152">
        <v>0</v>
      </c>
      <c r="CQ31" s="152">
        <v>0</v>
      </c>
      <c r="CR31" s="152">
        <v>0</v>
      </c>
      <c r="CS31" s="152">
        <v>0</v>
      </c>
      <c r="CT31" s="152">
        <v>0</v>
      </c>
      <c r="CU31" s="152">
        <v>0</v>
      </c>
      <c r="CV31" s="152">
        <v>0</v>
      </c>
      <c r="CW31" s="152">
        <v>0</v>
      </c>
      <c r="CX31" s="152">
        <v>0</v>
      </c>
      <c r="CY31" s="152">
        <v>0</v>
      </c>
      <c r="CZ31" s="152">
        <v>0</v>
      </c>
      <c r="DA31" s="152">
        <v>0</v>
      </c>
      <c r="DB31" s="152">
        <v>0</v>
      </c>
      <c r="DC31" s="152">
        <v>0</v>
      </c>
      <c r="DD31" s="152">
        <v>0</v>
      </c>
      <c r="DE31" s="152">
        <v>0</v>
      </c>
      <c r="DF31" s="152">
        <v>0</v>
      </c>
      <c r="DG31" s="152">
        <v>0</v>
      </c>
      <c r="DH31" s="152">
        <v>0</v>
      </c>
      <c r="DI31" s="152">
        <v>0</v>
      </c>
      <c r="DJ31" s="152">
        <v>0</v>
      </c>
      <c r="DK31" s="152">
        <v>0</v>
      </c>
      <c r="DL31" s="152">
        <v>0</v>
      </c>
      <c r="DM31" s="152">
        <v>0</v>
      </c>
      <c r="DN31" s="152">
        <v>0</v>
      </c>
      <c r="DO31" s="152">
        <v>0</v>
      </c>
      <c r="DP31" s="152">
        <v>0</v>
      </c>
      <c r="DQ31" s="152">
        <v>0</v>
      </c>
      <c r="DR31" s="152">
        <v>0</v>
      </c>
      <c r="DS31" s="152">
        <v>0</v>
      </c>
      <c r="DT31" s="152">
        <v>0</v>
      </c>
      <c r="DU31" s="152">
        <v>0</v>
      </c>
      <c r="DV31" s="152">
        <v>0</v>
      </c>
      <c r="DW31" s="152">
        <v>0</v>
      </c>
      <c r="DX31" s="152">
        <v>0</v>
      </c>
      <c r="DY31" s="152">
        <v>0</v>
      </c>
      <c r="DZ31" s="152">
        <v>0</v>
      </c>
      <c r="EA31" s="152">
        <v>0</v>
      </c>
      <c r="EB31" s="152">
        <v>0</v>
      </c>
      <c r="EC31" s="152">
        <v>0</v>
      </c>
      <c r="ED31" s="152">
        <v>0</v>
      </c>
      <c r="EE31" s="152">
        <v>0</v>
      </c>
      <c r="EF31" s="152">
        <v>0</v>
      </c>
      <c r="EG31" s="152">
        <v>0</v>
      </c>
      <c r="EH31" s="152">
        <v>0</v>
      </c>
      <c r="EI31" s="152">
        <v>0</v>
      </c>
      <c r="EJ31" s="152">
        <v>0</v>
      </c>
      <c r="EK31" s="152">
        <v>0</v>
      </c>
      <c r="EL31" s="152">
        <v>0</v>
      </c>
      <c r="EM31" s="152">
        <v>0</v>
      </c>
      <c r="EN31" s="152">
        <v>0</v>
      </c>
      <c r="EO31" s="152">
        <v>0</v>
      </c>
      <c r="EP31" s="152">
        <v>0</v>
      </c>
      <c r="EQ31" s="152">
        <v>0</v>
      </c>
      <c r="ER31" s="152">
        <v>0</v>
      </c>
      <c r="ES31" s="152">
        <v>0</v>
      </c>
      <c r="ET31" s="152">
        <v>0</v>
      </c>
      <c r="EU31" s="152">
        <v>0</v>
      </c>
      <c r="EV31" s="152">
        <v>0</v>
      </c>
      <c r="EW31" s="152">
        <v>0</v>
      </c>
      <c r="EX31" s="152">
        <v>0</v>
      </c>
      <c r="EY31" s="152">
        <v>0</v>
      </c>
      <c r="EZ31" s="152">
        <v>0</v>
      </c>
      <c r="FA31" s="152">
        <v>0</v>
      </c>
    </row>
    <row r="32" spans="1:157" x14ac:dyDescent="0.25">
      <c r="A32">
        <v>1</v>
      </c>
      <c r="B32" t="s">
        <v>114</v>
      </c>
      <c r="C32" s="65" t="s">
        <v>763</v>
      </c>
      <c r="D32" s="65" t="s">
        <v>797</v>
      </c>
      <c r="E32" t="s">
        <v>798</v>
      </c>
      <c r="F32" s="66" t="s">
        <v>762</v>
      </c>
      <c r="G32" s="19">
        <v>2</v>
      </c>
      <c r="H32" s="19"/>
      <c r="I32" s="67"/>
      <c r="J32" s="115"/>
      <c r="K32" s="152">
        <v>0</v>
      </c>
      <c r="L32" s="152">
        <v>0</v>
      </c>
      <c r="M32" s="152">
        <v>0</v>
      </c>
      <c r="N32" s="152">
        <v>0</v>
      </c>
      <c r="O32" s="152">
        <v>0</v>
      </c>
      <c r="P32" s="152">
        <v>0</v>
      </c>
      <c r="Q32" s="152">
        <v>0</v>
      </c>
      <c r="R32" s="152">
        <v>0</v>
      </c>
      <c r="S32" s="152">
        <v>0</v>
      </c>
      <c r="T32" s="152">
        <v>1</v>
      </c>
      <c r="U32" s="152">
        <v>0</v>
      </c>
      <c r="V32" s="152">
        <v>0</v>
      </c>
      <c r="W32" s="152">
        <v>0</v>
      </c>
      <c r="X32" s="152">
        <v>0</v>
      </c>
      <c r="Y32" s="152">
        <v>1</v>
      </c>
      <c r="Z32" s="152">
        <v>0</v>
      </c>
      <c r="AA32" s="152">
        <v>0</v>
      </c>
      <c r="AB32" s="152">
        <v>0</v>
      </c>
      <c r="AC32" s="152">
        <v>0</v>
      </c>
      <c r="AD32" s="152">
        <v>0</v>
      </c>
      <c r="AE32" s="152">
        <v>0</v>
      </c>
      <c r="AF32" s="152">
        <v>0</v>
      </c>
      <c r="AG32" s="152">
        <v>0</v>
      </c>
      <c r="AH32" s="152">
        <v>0</v>
      </c>
      <c r="AI32" s="152">
        <v>0</v>
      </c>
      <c r="AJ32" s="152">
        <v>0</v>
      </c>
      <c r="AK32" s="152">
        <v>0</v>
      </c>
      <c r="AL32" s="152">
        <v>0</v>
      </c>
      <c r="AM32" s="152">
        <v>0</v>
      </c>
      <c r="AN32" s="152">
        <v>0</v>
      </c>
      <c r="AO32" s="152">
        <v>0</v>
      </c>
      <c r="AP32" s="152">
        <v>0</v>
      </c>
      <c r="AQ32" s="152">
        <v>0</v>
      </c>
      <c r="AR32" s="152">
        <v>0</v>
      </c>
      <c r="AS32" s="152">
        <v>0</v>
      </c>
      <c r="AT32" s="152">
        <v>0</v>
      </c>
      <c r="AU32" s="152">
        <v>0</v>
      </c>
      <c r="AV32" s="152">
        <v>0</v>
      </c>
      <c r="AW32" s="152">
        <v>0</v>
      </c>
      <c r="AX32" s="152">
        <v>0</v>
      </c>
      <c r="AY32" s="152">
        <v>0</v>
      </c>
      <c r="AZ32" s="152">
        <v>0</v>
      </c>
      <c r="BA32" s="152">
        <v>0</v>
      </c>
      <c r="BB32" s="152">
        <v>0</v>
      </c>
      <c r="BC32" s="152">
        <v>0</v>
      </c>
      <c r="BD32" s="152">
        <v>0</v>
      </c>
      <c r="BE32" s="152">
        <v>0</v>
      </c>
      <c r="BF32" s="152">
        <v>0</v>
      </c>
      <c r="BG32" s="152">
        <v>0</v>
      </c>
      <c r="BH32" s="152">
        <v>0</v>
      </c>
      <c r="BI32" s="152">
        <v>0</v>
      </c>
      <c r="BJ32" s="152">
        <v>0</v>
      </c>
      <c r="BK32" s="152">
        <v>0</v>
      </c>
      <c r="BL32" s="152">
        <v>0</v>
      </c>
      <c r="BM32" s="152">
        <v>0</v>
      </c>
      <c r="BN32" s="152">
        <v>0</v>
      </c>
      <c r="BO32" s="152">
        <v>0</v>
      </c>
      <c r="BP32" s="152">
        <v>0</v>
      </c>
      <c r="BQ32" s="152">
        <v>0</v>
      </c>
      <c r="BR32" s="152">
        <v>0</v>
      </c>
      <c r="BS32" s="152">
        <v>0</v>
      </c>
      <c r="BT32" s="152">
        <v>0</v>
      </c>
      <c r="BU32" s="152">
        <v>0</v>
      </c>
      <c r="BV32" s="152">
        <v>0</v>
      </c>
      <c r="BW32" s="152">
        <v>0</v>
      </c>
      <c r="BX32" s="152">
        <v>0</v>
      </c>
      <c r="BY32" s="152">
        <v>0</v>
      </c>
      <c r="BZ32" s="152">
        <v>0</v>
      </c>
      <c r="CA32" s="152">
        <v>0</v>
      </c>
      <c r="CB32" s="152">
        <v>0</v>
      </c>
      <c r="CC32" s="152">
        <v>0</v>
      </c>
      <c r="CD32" s="152">
        <v>0</v>
      </c>
      <c r="CE32" s="152">
        <v>0</v>
      </c>
      <c r="CF32" s="152">
        <v>0</v>
      </c>
      <c r="CG32" s="152">
        <v>0</v>
      </c>
      <c r="CH32" s="152">
        <v>0</v>
      </c>
      <c r="CI32" s="152">
        <v>0</v>
      </c>
      <c r="CJ32" s="152">
        <v>0</v>
      </c>
      <c r="CK32" s="152">
        <v>0</v>
      </c>
      <c r="CL32" s="152">
        <v>0</v>
      </c>
      <c r="CM32" s="152">
        <v>0</v>
      </c>
      <c r="CN32" s="152">
        <v>0</v>
      </c>
      <c r="CO32" s="152">
        <v>0</v>
      </c>
      <c r="CP32" s="152">
        <v>0</v>
      </c>
      <c r="CQ32" s="152">
        <v>0</v>
      </c>
      <c r="CR32" s="152">
        <v>0</v>
      </c>
      <c r="CS32" s="152">
        <v>0</v>
      </c>
      <c r="CT32" s="152">
        <v>0</v>
      </c>
      <c r="CU32" s="152">
        <v>0</v>
      </c>
      <c r="CV32" s="152">
        <v>0</v>
      </c>
      <c r="CW32" s="152">
        <v>0</v>
      </c>
      <c r="CX32" s="152">
        <v>0</v>
      </c>
      <c r="CY32" s="152">
        <v>0</v>
      </c>
      <c r="CZ32" s="152">
        <v>0</v>
      </c>
      <c r="DA32" s="152">
        <v>0</v>
      </c>
      <c r="DB32" s="152">
        <v>0</v>
      </c>
      <c r="DC32" s="152">
        <v>0</v>
      </c>
      <c r="DD32" s="152">
        <v>0</v>
      </c>
      <c r="DE32" s="152">
        <v>0</v>
      </c>
      <c r="DF32" s="152">
        <v>0</v>
      </c>
      <c r="DG32" s="152">
        <v>0</v>
      </c>
      <c r="DH32" s="152">
        <v>0</v>
      </c>
      <c r="DI32" s="152">
        <v>0</v>
      </c>
      <c r="DJ32" s="152">
        <v>0</v>
      </c>
      <c r="DK32" s="152">
        <v>0</v>
      </c>
      <c r="DL32" s="152">
        <v>0</v>
      </c>
      <c r="DM32" s="152">
        <v>0</v>
      </c>
      <c r="DN32" s="152">
        <v>0</v>
      </c>
      <c r="DO32" s="152">
        <v>0</v>
      </c>
      <c r="DP32" s="152">
        <v>0</v>
      </c>
      <c r="DQ32" s="152">
        <v>0</v>
      </c>
      <c r="DR32" s="152">
        <v>0</v>
      </c>
      <c r="DS32" s="152">
        <v>0</v>
      </c>
      <c r="DT32" s="152">
        <v>0</v>
      </c>
      <c r="DU32" s="152">
        <v>0</v>
      </c>
      <c r="DV32" s="152">
        <v>0</v>
      </c>
      <c r="DW32" s="152">
        <v>0</v>
      </c>
      <c r="DX32" s="152">
        <v>0</v>
      </c>
      <c r="DY32" s="152">
        <v>0</v>
      </c>
      <c r="DZ32" s="152">
        <v>0</v>
      </c>
      <c r="EA32" s="152">
        <v>0</v>
      </c>
      <c r="EB32" s="152">
        <v>0</v>
      </c>
      <c r="EC32" s="152">
        <v>0</v>
      </c>
      <c r="ED32" s="152">
        <v>0</v>
      </c>
      <c r="EE32" s="152">
        <v>0</v>
      </c>
      <c r="EF32" s="152">
        <v>0</v>
      </c>
      <c r="EG32" s="152">
        <v>0</v>
      </c>
      <c r="EH32" s="152">
        <v>0</v>
      </c>
      <c r="EI32" s="152">
        <v>0</v>
      </c>
      <c r="EJ32" s="152">
        <v>0</v>
      </c>
      <c r="EK32" s="152">
        <v>0</v>
      </c>
      <c r="EL32" s="152">
        <v>0</v>
      </c>
      <c r="EM32" s="152">
        <v>0</v>
      </c>
      <c r="EN32" s="152">
        <v>0</v>
      </c>
      <c r="EO32" s="152">
        <v>0</v>
      </c>
      <c r="EP32" s="152">
        <v>0</v>
      </c>
      <c r="EQ32" s="152">
        <v>0</v>
      </c>
      <c r="ER32" s="152">
        <v>0</v>
      </c>
      <c r="ES32" s="152">
        <v>0</v>
      </c>
      <c r="ET32" s="152">
        <v>0</v>
      </c>
      <c r="EU32" s="152">
        <v>0</v>
      </c>
      <c r="EV32" s="152">
        <v>0</v>
      </c>
      <c r="EW32" s="152">
        <v>0</v>
      </c>
      <c r="EX32" s="152">
        <v>0</v>
      </c>
      <c r="EY32" s="152">
        <v>0</v>
      </c>
      <c r="EZ32" s="152">
        <v>0</v>
      </c>
      <c r="FA32" s="152">
        <v>0</v>
      </c>
    </row>
    <row r="33" spans="1:157" x14ac:dyDescent="0.25">
      <c r="A33">
        <v>1</v>
      </c>
      <c r="B33" t="s">
        <v>114</v>
      </c>
      <c r="C33" s="65" t="s">
        <v>799</v>
      </c>
      <c r="D33" s="65" t="s">
        <v>800</v>
      </c>
      <c r="E33" t="s">
        <v>801</v>
      </c>
      <c r="F33" s="66" t="s">
        <v>762</v>
      </c>
      <c r="G33" s="19">
        <v>2</v>
      </c>
      <c r="H33" s="19"/>
      <c r="I33" s="67"/>
      <c r="J33" s="115"/>
      <c r="K33" s="152">
        <v>0</v>
      </c>
      <c r="L33" s="152">
        <v>0</v>
      </c>
      <c r="M33" s="152">
        <v>0</v>
      </c>
      <c r="N33" s="152">
        <v>0</v>
      </c>
      <c r="O33" s="152">
        <v>0</v>
      </c>
      <c r="P33" s="152">
        <v>0</v>
      </c>
      <c r="Q33" s="152">
        <v>0</v>
      </c>
      <c r="R33" s="152">
        <v>0</v>
      </c>
      <c r="S33" s="152">
        <v>0</v>
      </c>
      <c r="T33" s="152">
        <v>1</v>
      </c>
      <c r="U33" s="152">
        <v>0</v>
      </c>
      <c r="V33" s="152">
        <v>0</v>
      </c>
      <c r="W33" s="152">
        <v>0</v>
      </c>
      <c r="X33" s="152">
        <v>0</v>
      </c>
      <c r="Y33" s="152">
        <v>1</v>
      </c>
      <c r="Z33" s="152">
        <v>0</v>
      </c>
      <c r="AA33" s="152">
        <v>0</v>
      </c>
      <c r="AB33" s="152">
        <v>0</v>
      </c>
      <c r="AC33" s="152">
        <v>0</v>
      </c>
      <c r="AD33" s="152">
        <v>0</v>
      </c>
      <c r="AE33" s="152">
        <v>0</v>
      </c>
      <c r="AF33" s="152">
        <v>0</v>
      </c>
      <c r="AG33" s="152">
        <v>0</v>
      </c>
      <c r="AH33" s="152">
        <v>0</v>
      </c>
      <c r="AI33" s="152">
        <v>0</v>
      </c>
      <c r="AJ33" s="152">
        <v>0</v>
      </c>
      <c r="AK33" s="152">
        <v>0</v>
      </c>
      <c r="AL33" s="152">
        <v>0</v>
      </c>
      <c r="AM33" s="152">
        <v>0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52">
        <v>0</v>
      </c>
      <c r="AT33" s="152">
        <v>0</v>
      </c>
      <c r="AU33" s="152">
        <v>0</v>
      </c>
      <c r="AV33" s="152">
        <v>0</v>
      </c>
      <c r="AW33" s="152">
        <v>0</v>
      </c>
      <c r="AX33" s="152">
        <v>0</v>
      </c>
      <c r="AY33" s="152">
        <v>0</v>
      </c>
      <c r="AZ33" s="152">
        <v>0</v>
      </c>
      <c r="BA33" s="152">
        <v>0</v>
      </c>
      <c r="BB33" s="152">
        <v>0</v>
      </c>
      <c r="BC33" s="152">
        <v>0</v>
      </c>
      <c r="BD33" s="152">
        <v>0</v>
      </c>
      <c r="BE33" s="152">
        <v>0</v>
      </c>
      <c r="BF33" s="152">
        <v>0</v>
      </c>
      <c r="BG33" s="152">
        <v>0</v>
      </c>
      <c r="BH33" s="152">
        <v>0</v>
      </c>
      <c r="BI33" s="152">
        <v>0</v>
      </c>
      <c r="BJ33" s="152">
        <v>0</v>
      </c>
      <c r="BK33" s="152">
        <v>0</v>
      </c>
      <c r="BL33" s="152">
        <v>0</v>
      </c>
      <c r="BM33" s="152">
        <v>0</v>
      </c>
      <c r="BN33" s="152">
        <v>0</v>
      </c>
      <c r="BO33" s="152">
        <v>0</v>
      </c>
      <c r="BP33" s="152">
        <v>0</v>
      </c>
      <c r="BQ33" s="152">
        <v>0</v>
      </c>
      <c r="BR33" s="152">
        <v>0</v>
      </c>
      <c r="BS33" s="152">
        <v>0</v>
      </c>
      <c r="BT33" s="152">
        <v>0</v>
      </c>
      <c r="BU33" s="152">
        <v>0</v>
      </c>
      <c r="BV33" s="152">
        <v>0</v>
      </c>
      <c r="BW33" s="152">
        <v>0</v>
      </c>
      <c r="BX33" s="152">
        <v>0</v>
      </c>
      <c r="BY33" s="152">
        <v>0</v>
      </c>
      <c r="BZ33" s="152">
        <v>0</v>
      </c>
      <c r="CA33" s="152">
        <v>0</v>
      </c>
      <c r="CB33" s="152">
        <v>0</v>
      </c>
      <c r="CC33" s="152">
        <v>0</v>
      </c>
      <c r="CD33" s="152">
        <v>0</v>
      </c>
      <c r="CE33" s="152">
        <v>0</v>
      </c>
      <c r="CF33" s="152">
        <v>0</v>
      </c>
      <c r="CG33" s="152">
        <v>0</v>
      </c>
      <c r="CH33" s="152">
        <v>0</v>
      </c>
      <c r="CI33" s="152">
        <v>0</v>
      </c>
      <c r="CJ33" s="152">
        <v>0</v>
      </c>
      <c r="CK33" s="152">
        <v>0</v>
      </c>
      <c r="CL33" s="152">
        <v>0</v>
      </c>
      <c r="CM33" s="152">
        <v>0</v>
      </c>
      <c r="CN33" s="152">
        <v>0</v>
      </c>
      <c r="CO33" s="152">
        <v>0</v>
      </c>
      <c r="CP33" s="152">
        <v>0</v>
      </c>
      <c r="CQ33" s="152">
        <v>0</v>
      </c>
      <c r="CR33" s="152">
        <v>0</v>
      </c>
      <c r="CS33" s="152">
        <v>0</v>
      </c>
      <c r="CT33" s="152">
        <v>0</v>
      </c>
      <c r="CU33" s="152">
        <v>0</v>
      </c>
      <c r="CV33" s="152">
        <v>0</v>
      </c>
      <c r="CW33" s="152">
        <v>0</v>
      </c>
      <c r="CX33" s="152">
        <v>0</v>
      </c>
      <c r="CY33" s="152">
        <v>0</v>
      </c>
      <c r="CZ33" s="152">
        <v>0</v>
      </c>
      <c r="DA33" s="152">
        <v>0</v>
      </c>
      <c r="DB33" s="152">
        <v>0</v>
      </c>
      <c r="DC33" s="152">
        <v>0</v>
      </c>
      <c r="DD33" s="152">
        <v>0</v>
      </c>
      <c r="DE33" s="152">
        <v>0</v>
      </c>
      <c r="DF33" s="152">
        <v>0</v>
      </c>
      <c r="DG33" s="152">
        <v>0</v>
      </c>
      <c r="DH33" s="152">
        <v>0</v>
      </c>
      <c r="DI33" s="152">
        <v>0</v>
      </c>
      <c r="DJ33" s="152">
        <v>0</v>
      </c>
      <c r="DK33" s="152">
        <v>0</v>
      </c>
      <c r="DL33" s="152">
        <v>0</v>
      </c>
      <c r="DM33" s="152">
        <v>0</v>
      </c>
      <c r="DN33" s="152">
        <v>0</v>
      </c>
      <c r="DO33" s="152">
        <v>0</v>
      </c>
      <c r="DP33" s="152">
        <v>0</v>
      </c>
      <c r="DQ33" s="152">
        <v>0</v>
      </c>
      <c r="DR33" s="152">
        <v>0</v>
      </c>
      <c r="DS33" s="152">
        <v>0</v>
      </c>
      <c r="DT33" s="152">
        <v>0</v>
      </c>
      <c r="DU33" s="152">
        <v>0</v>
      </c>
      <c r="DV33" s="152">
        <v>0</v>
      </c>
      <c r="DW33" s="152">
        <v>0</v>
      </c>
      <c r="DX33" s="152">
        <v>0</v>
      </c>
      <c r="DY33" s="152">
        <v>0</v>
      </c>
      <c r="DZ33" s="152">
        <v>0</v>
      </c>
      <c r="EA33" s="152">
        <v>0</v>
      </c>
      <c r="EB33" s="152">
        <v>0</v>
      </c>
      <c r="EC33" s="152">
        <v>0</v>
      </c>
      <c r="ED33" s="152">
        <v>0</v>
      </c>
      <c r="EE33" s="152">
        <v>0</v>
      </c>
      <c r="EF33" s="152">
        <v>0</v>
      </c>
      <c r="EG33" s="152">
        <v>0</v>
      </c>
      <c r="EH33" s="152">
        <v>0</v>
      </c>
      <c r="EI33" s="152">
        <v>0</v>
      </c>
      <c r="EJ33" s="152">
        <v>0</v>
      </c>
      <c r="EK33" s="152">
        <v>0</v>
      </c>
      <c r="EL33" s="152">
        <v>0</v>
      </c>
      <c r="EM33" s="152">
        <v>0</v>
      </c>
      <c r="EN33" s="152">
        <v>0</v>
      </c>
      <c r="EO33" s="152">
        <v>0</v>
      </c>
      <c r="EP33" s="152">
        <v>0</v>
      </c>
      <c r="EQ33" s="152">
        <v>0</v>
      </c>
      <c r="ER33" s="152">
        <v>0</v>
      </c>
      <c r="ES33" s="152">
        <v>0</v>
      </c>
      <c r="ET33" s="152">
        <v>0</v>
      </c>
      <c r="EU33" s="152">
        <v>0</v>
      </c>
      <c r="EV33" s="152">
        <v>0</v>
      </c>
      <c r="EW33" s="152">
        <v>0</v>
      </c>
      <c r="EX33" s="152">
        <v>0</v>
      </c>
      <c r="EY33" s="152">
        <v>0</v>
      </c>
      <c r="EZ33" s="152">
        <v>0</v>
      </c>
      <c r="FA33" s="152">
        <v>0</v>
      </c>
    </row>
    <row r="34" spans="1:157" x14ac:dyDescent="0.25">
      <c r="A34">
        <v>1</v>
      </c>
      <c r="B34" t="s">
        <v>114</v>
      </c>
      <c r="C34" s="65" t="s">
        <v>763</v>
      </c>
      <c r="D34" s="65" t="s">
        <v>802</v>
      </c>
      <c r="E34" t="s">
        <v>803</v>
      </c>
      <c r="F34" s="66" t="s">
        <v>762</v>
      </c>
      <c r="G34" s="19">
        <v>2</v>
      </c>
      <c r="H34" s="19"/>
      <c r="I34" s="67"/>
      <c r="J34" s="115"/>
      <c r="K34" s="152">
        <v>0</v>
      </c>
      <c r="L34" s="152">
        <v>0</v>
      </c>
      <c r="M34" s="152">
        <v>0</v>
      </c>
      <c r="N34" s="152">
        <v>0</v>
      </c>
      <c r="O34" s="152">
        <v>0</v>
      </c>
      <c r="P34" s="152">
        <v>0</v>
      </c>
      <c r="Q34" s="152">
        <v>0</v>
      </c>
      <c r="R34" s="152">
        <v>0</v>
      </c>
      <c r="S34" s="152">
        <v>0</v>
      </c>
      <c r="T34" s="152">
        <v>1</v>
      </c>
      <c r="U34" s="152">
        <v>0</v>
      </c>
      <c r="V34" s="152">
        <v>0</v>
      </c>
      <c r="W34" s="152">
        <v>0</v>
      </c>
      <c r="X34" s="152">
        <v>0</v>
      </c>
      <c r="Y34" s="152">
        <v>1</v>
      </c>
      <c r="Z34" s="152">
        <v>0</v>
      </c>
      <c r="AA34" s="152">
        <v>0</v>
      </c>
      <c r="AB34" s="152">
        <v>0</v>
      </c>
      <c r="AC34" s="152">
        <v>0</v>
      </c>
      <c r="AD34" s="152">
        <v>0</v>
      </c>
      <c r="AE34" s="152">
        <v>0</v>
      </c>
      <c r="AF34" s="152">
        <v>0</v>
      </c>
      <c r="AG34" s="152">
        <v>0</v>
      </c>
      <c r="AH34" s="152">
        <v>0</v>
      </c>
      <c r="AI34" s="152">
        <v>0</v>
      </c>
      <c r="AJ34" s="152">
        <v>0</v>
      </c>
      <c r="AK34" s="152">
        <v>0</v>
      </c>
      <c r="AL34" s="152">
        <v>0</v>
      </c>
      <c r="AM34" s="152">
        <v>0</v>
      </c>
      <c r="AN34" s="152">
        <v>0</v>
      </c>
      <c r="AO34" s="152">
        <v>0</v>
      </c>
      <c r="AP34" s="152">
        <v>0</v>
      </c>
      <c r="AQ34" s="152">
        <v>0</v>
      </c>
      <c r="AR34" s="152">
        <v>0</v>
      </c>
      <c r="AS34" s="152">
        <v>0</v>
      </c>
      <c r="AT34" s="152">
        <v>0</v>
      </c>
      <c r="AU34" s="152">
        <v>0</v>
      </c>
      <c r="AV34" s="152">
        <v>0</v>
      </c>
      <c r="AW34" s="152">
        <v>0</v>
      </c>
      <c r="AX34" s="152">
        <v>0</v>
      </c>
      <c r="AY34" s="152">
        <v>0</v>
      </c>
      <c r="AZ34" s="152">
        <v>0</v>
      </c>
      <c r="BA34" s="152">
        <v>0</v>
      </c>
      <c r="BB34" s="152">
        <v>0</v>
      </c>
      <c r="BC34" s="152">
        <v>0</v>
      </c>
      <c r="BD34" s="152">
        <v>0</v>
      </c>
      <c r="BE34" s="152">
        <v>0</v>
      </c>
      <c r="BF34" s="152">
        <v>0</v>
      </c>
      <c r="BG34" s="152">
        <v>0</v>
      </c>
      <c r="BH34" s="152">
        <v>0</v>
      </c>
      <c r="BI34" s="152">
        <v>0</v>
      </c>
      <c r="BJ34" s="152">
        <v>0</v>
      </c>
      <c r="BK34" s="152">
        <v>0</v>
      </c>
      <c r="BL34" s="152">
        <v>0</v>
      </c>
      <c r="BM34" s="152">
        <v>0</v>
      </c>
      <c r="BN34" s="152">
        <v>0</v>
      </c>
      <c r="BO34" s="152">
        <v>0</v>
      </c>
      <c r="BP34" s="152">
        <v>0</v>
      </c>
      <c r="BQ34" s="152">
        <v>0</v>
      </c>
      <c r="BR34" s="152">
        <v>0</v>
      </c>
      <c r="BS34" s="152">
        <v>0</v>
      </c>
      <c r="BT34" s="152">
        <v>0</v>
      </c>
      <c r="BU34" s="152">
        <v>0</v>
      </c>
      <c r="BV34" s="152">
        <v>0</v>
      </c>
      <c r="BW34" s="152">
        <v>0</v>
      </c>
      <c r="BX34" s="152">
        <v>0</v>
      </c>
      <c r="BY34" s="152">
        <v>0</v>
      </c>
      <c r="BZ34" s="152">
        <v>0</v>
      </c>
      <c r="CA34" s="152">
        <v>0</v>
      </c>
      <c r="CB34" s="152">
        <v>0</v>
      </c>
      <c r="CC34" s="152">
        <v>0</v>
      </c>
      <c r="CD34" s="152">
        <v>0</v>
      </c>
      <c r="CE34" s="152">
        <v>0</v>
      </c>
      <c r="CF34" s="152">
        <v>0</v>
      </c>
      <c r="CG34" s="152">
        <v>0</v>
      </c>
      <c r="CH34" s="152">
        <v>0</v>
      </c>
      <c r="CI34" s="152">
        <v>0</v>
      </c>
      <c r="CJ34" s="152">
        <v>0</v>
      </c>
      <c r="CK34" s="152">
        <v>0</v>
      </c>
      <c r="CL34" s="152">
        <v>0</v>
      </c>
      <c r="CM34" s="152">
        <v>0</v>
      </c>
      <c r="CN34" s="152">
        <v>0</v>
      </c>
      <c r="CO34" s="152">
        <v>0</v>
      </c>
      <c r="CP34" s="152">
        <v>0</v>
      </c>
      <c r="CQ34" s="152">
        <v>0</v>
      </c>
      <c r="CR34" s="152">
        <v>0</v>
      </c>
      <c r="CS34" s="152">
        <v>0</v>
      </c>
      <c r="CT34" s="152">
        <v>0</v>
      </c>
      <c r="CU34" s="152">
        <v>0</v>
      </c>
      <c r="CV34" s="152">
        <v>0</v>
      </c>
      <c r="CW34" s="152">
        <v>0</v>
      </c>
      <c r="CX34" s="152">
        <v>0</v>
      </c>
      <c r="CY34" s="152">
        <v>0</v>
      </c>
      <c r="CZ34" s="152">
        <v>0</v>
      </c>
      <c r="DA34" s="152">
        <v>0</v>
      </c>
      <c r="DB34" s="152">
        <v>0</v>
      </c>
      <c r="DC34" s="152">
        <v>0</v>
      </c>
      <c r="DD34" s="152">
        <v>0</v>
      </c>
      <c r="DE34" s="152">
        <v>0</v>
      </c>
      <c r="DF34" s="152">
        <v>0</v>
      </c>
      <c r="DG34" s="152">
        <v>0</v>
      </c>
      <c r="DH34" s="152">
        <v>0</v>
      </c>
      <c r="DI34" s="152">
        <v>0</v>
      </c>
      <c r="DJ34" s="152">
        <v>0</v>
      </c>
      <c r="DK34" s="152">
        <v>0</v>
      </c>
      <c r="DL34" s="152">
        <v>0</v>
      </c>
      <c r="DM34" s="152">
        <v>0</v>
      </c>
      <c r="DN34" s="152">
        <v>0</v>
      </c>
      <c r="DO34" s="152">
        <v>0</v>
      </c>
      <c r="DP34" s="152">
        <v>0</v>
      </c>
      <c r="DQ34" s="152">
        <v>0</v>
      </c>
      <c r="DR34" s="152">
        <v>0</v>
      </c>
      <c r="DS34" s="152">
        <v>0</v>
      </c>
      <c r="DT34" s="152">
        <v>0</v>
      </c>
      <c r="DU34" s="152">
        <v>0</v>
      </c>
      <c r="DV34" s="152">
        <v>0</v>
      </c>
      <c r="DW34" s="152">
        <v>0</v>
      </c>
      <c r="DX34" s="152">
        <v>0</v>
      </c>
      <c r="DY34" s="152">
        <v>0</v>
      </c>
      <c r="DZ34" s="152">
        <v>0</v>
      </c>
      <c r="EA34" s="152">
        <v>0</v>
      </c>
      <c r="EB34" s="152">
        <v>0</v>
      </c>
      <c r="EC34" s="152">
        <v>0</v>
      </c>
      <c r="ED34" s="152">
        <v>0</v>
      </c>
      <c r="EE34" s="152">
        <v>0</v>
      </c>
      <c r="EF34" s="152">
        <v>0</v>
      </c>
      <c r="EG34" s="152">
        <v>0</v>
      </c>
      <c r="EH34" s="152">
        <v>0</v>
      </c>
      <c r="EI34" s="152">
        <v>0</v>
      </c>
      <c r="EJ34" s="152">
        <v>0</v>
      </c>
      <c r="EK34" s="152">
        <v>0</v>
      </c>
      <c r="EL34" s="152">
        <v>0</v>
      </c>
      <c r="EM34" s="152">
        <v>0</v>
      </c>
      <c r="EN34" s="152">
        <v>0</v>
      </c>
      <c r="EO34" s="152">
        <v>0</v>
      </c>
      <c r="EP34" s="152">
        <v>0</v>
      </c>
      <c r="EQ34" s="152">
        <v>0</v>
      </c>
      <c r="ER34" s="152">
        <v>0</v>
      </c>
      <c r="ES34" s="152">
        <v>0</v>
      </c>
      <c r="ET34" s="152">
        <v>0</v>
      </c>
      <c r="EU34" s="152">
        <v>0</v>
      </c>
      <c r="EV34" s="152">
        <v>0</v>
      </c>
      <c r="EW34" s="152">
        <v>0</v>
      </c>
      <c r="EX34" s="152">
        <v>0</v>
      </c>
      <c r="EY34" s="152">
        <v>0</v>
      </c>
      <c r="EZ34" s="152">
        <v>0</v>
      </c>
      <c r="FA34" s="152">
        <v>0</v>
      </c>
    </row>
    <row r="35" spans="1:157" x14ac:dyDescent="0.25">
      <c r="A35">
        <v>1</v>
      </c>
      <c r="B35" t="s">
        <v>114</v>
      </c>
      <c r="C35" s="65" t="s">
        <v>763</v>
      </c>
      <c r="D35" s="65" t="s">
        <v>804</v>
      </c>
      <c r="E35" t="s">
        <v>805</v>
      </c>
      <c r="F35" s="66" t="s">
        <v>762</v>
      </c>
      <c r="G35" s="19">
        <v>2</v>
      </c>
      <c r="H35" s="19"/>
      <c r="I35" s="67"/>
      <c r="J35" s="115"/>
      <c r="K35" s="152">
        <v>0</v>
      </c>
      <c r="L35" s="152">
        <v>0</v>
      </c>
      <c r="M35" s="152">
        <v>0</v>
      </c>
      <c r="N35" s="152">
        <v>0</v>
      </c>
      <c r="O35" s="152">
        <v>0</v>
      </c>
      <c r="P35" s="152">
        <v>0</v>
      </c>
      <c r="Q35" s="152">
        <v>0</v>
      </c>
      <c r="R35" s="152">
        <v>0</v>
      </c>
      <c r="S35" s="152">
        <v>0</v>
      </c>
      <c r="T35" s="152">
        <v>1</v>
      </c>
      <c r="U35" s="152">
        <v>0</v>
      </c>
      <c r="V35" s="152">
        <v>0</v>
      </c>
      <c r="W35" s="152">
        <v>0</v>
      </c>
      <c r="X35" s="152">
        <v>0</v>
      </c>
      <c r="Y35" s="152">
        <v>1</v>
      </c>
      <c r="Z35" s="152">
        <v>0</v>
      </c>
      <c r="AA35" s="152">
        <v>0</v>
      </c>
      <c r="AB35" s="152">
        <v>0</v>
      </c>
      <c r="AC35" s="152">
        <v>0</v>
      </c>
      <c r="AD35" s="152">
        <v>0</v>
      </c>
      <c r="AE35" s="152">
        <v>0</v>
      </c>
      <c r="AF35" s="152">
        <v>0</v>
      </c>
      <c r="AG35" s="152">
        <v>0</v>
      </c>
      <c r="AH35" s="152">
        <v>0</v>
      </c>
      <c r="AI35" s="152">
        <v>0</v>
      </c>
      <c r="AJ35" s="152">
        <v>0</v>
      </c>
      <c r="AK35" s="152">
        <v>0</v>
      </c>
      <c r="AL35" s="152">
        <v>0</v>
      </c>
      <c r="AM35" s="152">
        <v>0</v>
      </c>
      <c r="AN35" s="152">
        <v>0</v>
      </c>
      <c r="AO35" s="152">
        <v>0</v>
      </c>
      <c r="AP35" s="152">
        <v>0</v>
      </c>
      <c r="AQ35" s="152">
        <v>0</v>
      </c>
      <c r="AR35" s="152">
        <v>0</v>
      </c>
      <c r="AS35" s="152">
        <v>0</v>
      </c>
      <c r="AT35" s="152">
        <v>0</v>
      </c>
      <c r="AU35" s="152">
        <v>0</v>
      </c>
      <c r="AV35" s="152">
        <v>0</v>
      </c>
      <c r="AW35" s="152">
        <v>0</v>
      </c>
      <c r="AX35" s="152">
        <v>0</v>
      </c>
      <c r="AY35" s="152">
        <v>0</v>
      </c>
      <c r="AZ35" s="152">
        <v>0</v>
      </c>
      <c r="BA35" s="152">
        <v>0</v>
      </c>
      <c r="BB35" s="152">
        <v>0</v>
      </c>
      <c r="BC35" s="152">
        <v>0</v>
      </c>
      <c r="BD35" s="152">
        <v>0</v>
      </c>
      <c r="BE35" s="152">
        <v>0</v>
      </c>
      <c r="BF35" s="152">
        <v>0</v>
      </c>
      <c r="BG35" s="152">
        <v>0</v>
      </c>
      <c r="BH35" s="152">
        <v>0</v>
      </c>
      <c r="BI35" s="152">
        <v>0</v>
      </c>
      <c r="BJ35" s="152">
        <v>0</v>
      </c>
      <c r="BK35" s="152">
        <v>0</v>
      </c>
      <c r="BL35" s="152">
        <v>0</v>
      </c>
      <c r="BM35" s="152">
        <v>0</v>
      </c>
      <c r="BN35" s="152">
        <v>0</v>
      </c>
      <c r="BO35" s="152">
        <v>0</v>
      </c>
      <c r="BP35" s="152">
        <v>0</v>
      </c>
      <c r="BQ35" s="152">
        <v>0</v>
      </c>
      <c r="BR35" s="152">
        <v>0</v>
      </c>
      <c r="BS35" s="152">
        <v>0</v>
      </c>
      <c r="BT35" s="152">
        <v>0</v>
      </c>
      <c r="BU35" s="152">
        <v>0</v>
      </c>
      <c r="BV35" s="152">
        <v>0</v>
      </c>
      <c r="BW35" s="152">
        <v>0</v>
      </c>
      <c r="BX35" s="152">
        <v>0</v>
      </c>
      <c r="BY35" s="152">
        <v>0</v>
      </c>
      <c r="BZ35" s="152">
        <v>0</v>
      </c>
      <c r="CA35" s="152">
        <v>0</v>
      </c>
      <c r="CB35" s="152">
        <v>0</v>
      </c>
      <c r="CC35" s="152">
        <v>0</v>
      </c>
      <c r="CD35" s="152">
        <v>0</v>
      </c>
      <c r="CE35" s="152">
        <v>0</v>
      </c>
      <c r="CF35" s="152">
        <v>0</v>
      </c>
      <c r="CG35" s="152">
        <v>0</v>
      </c>
      <c r="CH35" s="152">
        <v>0</v>
      </c>
      <c r="CI35" s="152">
        <v>0</v>
      </c>
      <c r="CJ35" s="152">
        <v>0</v>
      </c>
      <c r="CK35" s="152">
        <v>0</v>
      </c>
      <c r="CL35" s="152">
        <v>0</v>
      </c>
      <c r="CM35" s="152">
        <v>0</v>
      </c>
      <c r="CN35" s="152">
        <v>0</v>
      </c>
      <c r="CO35" s="152">
        <v>0</v>
      </c>
      <c r="CP35" s="152">
        <v>0</v>
      </c>
      <c r="CQ35" s="152">
        <v>0</v>
      </c>
      <c r="CR35" s="152">
        <v>0</v>
      </c>
      <c r="CS35" s="152">
        <v>0</v>
      </c>
      <c r="CT35" s="152">
        <v>0</v>
      </c>
      <c r="CU35" s="152">
        <v>0</v>
      </c>
      <c r="CV35" s="152">
        <v>0</v>
      </c>
      <c r="CW35" s="152">
        <v>0</v>
      </c>
      <c r="CX35" s="152">
        <v>0</v>
      </c>
      <c r="CY35" s="152">
        <v>0</v>
      </c>
      <c r="CZ35" s="152">
        <v>0</v>
      </c>
      <c r="DA35" s="152">
        <v>0</v>
      </c>
      <c r="DB35" s="152">
        <v>0</v>
      </c>
      <c r="DC35" s="152">
        <v>0</v>
      </c>
      <c r="DD35" s="152">
        <v>0</v>
      </c>
      <c r="DE35" s="152">
        <v>0</v>
      </c>
      <c r="DF35" s="152">
        <v>0</v>
      </c>
      <c r="DG35" s="152">
        <v>0</v>
      </c>
      <c r="DH35" s="152">
        <v>0</v>
      </c>
      <c r="DI35" s="152">
        <v>0</v>
      </c>
      <c r="DJ35" s="152">
        <v>0</v>
      </c>
      <c r="DK35" s="152">
        <v>0</v>
      </c>
      <c r="DL35" s="152">
        <v>0</v>
      </c>
      <c r="DM35" s="152">
        <v>0</v>
      </c>
      <c r="DN35" s="152">
        <v>0</v>
      </c>
      <c r="DO35" s="152">
        <v>0</v>
      </c>
      <c r="DP35" s="152">
        <v>0</v>
      </c>
      <c r="DQ35" s="152">
        <v>0</v>
      </c>
      <c r="DR35" s="152">
        <v>0</v>
      </c>
      <c r="DS35" s="152">
        <v>0</v>
      </c>
      <c r="DT35" s="152">
        <v>0</v>
      </c>
      <c r="DU35" s="152">
        <v>0</v>
      </c>
      <c r="DV35" s="152">
        <v>0</v>
      </c>
      <c r="DW35" s="152">
        <v>0</v>
      </c>
      <c r="DX35" s="152">
        <v>0</v>
      </c>
      <c r="DY35" s="152">
        <v>0</v>
      </c>
      <c r="DZ35" s="152">
        <v>0</v>
      </c>
      <c r="EA35" s="152">
        <v>0</v>
      </c>
      <c r="EB35" s="152">
        <v>0</v>
      </c>
      <c r="EC35" s="152">
        <v>0</v>
      </c>
      <c r="ED35" s="152">
        <v>0</v>
      </c>
      <c r="EE35" s="152">
        <v>0</v>
      </c>
      <c r="EF35" s="152">
        <v>0</v>
      </c>
      <c r="EG35" s="152">
        <v>0</v>
      </c>
      <c r="EH35" s="152">
        <v>0</v>
      </c>
      <c r="EI35" s="152">
        <v>0</v>
      </c>
      <c r="EJ35" s="152">
        <v>0</v>
      </c>
      <c r="EK35" s="152">
        <v>0</v>
      </c>
      <c r="EL35" s="152">
        <v>0</v>
      </c>
      <c r="EM35" s="152">
        <v>0</v>
      </c>
      <c r="EN35" s="152">
        <v>0</v>
      </c>
      <c r="EO35" s="152">
        <v>0</v>
      </c>
      <c r="EP35" s="152">
        <v>0</v>
      </c>
      <c r="EQ35" s="152">
        <v>0</v>
      </c>
      <c r="ER35" s="152">
        <v>0</v>
      </c>
      <c r="ES35" s="152">
        <v>0</v>
      </c>
      <c r="ET35" s="152">
        <v>0</v>
      </c>
      <c r="EU35" s="152">
        <v>0</v>
      </c>
      <c r="EV35" s="152">
        <v>0</v>
      </c>
      <c r="EW35" s="152">
        <v>0</v>
      </c>
      <c r="EX35" s="152">
        <v>0</v>
      </c>
      <c r="EY35" s="152">
        <v>0</v>
      </c>
      <c r="EZ35" s="152">
        <v>0</v>
      </c>
      <c r="FA35" s="152">
        <v>0</v>
      </c>
    </row>
    <row r="36" spans="1:157" x14ac:dyDescent="0.25">
      <c r="A36">
        <v>1</v>
      </c>
      <c r="B36" t="s">
        <v>114</v>
      </c>
      <c r="C36" s="65" t="s">
        <v>763</v>
      </c>
      <c r="D36" s="65" t="s">
        <v>806</v>
      </c>
      <c r="E36" t="s">
        <v>807</v>
      </c>
      <c r="F36" s="66" t="s">
        <v>762</v>
      </c>
      <c r="G36" s="19">
        <v>2</v>
      </c>
      <c r="H36" s="19"/>
      <c r="I36" s="67"/>
      <c r="J36" s="115"/>
      <c r="K36" s="152">
        <v>0</v>
      </c>
      <c r="L36" s="152">
        <v>0</v>
      </c>
      <c r="M36" s="152">
        <v>0</v>
      </c>
      <c r="N36" s="152">
        <v>0</v>
      </c>
      <c r="O36" s="152">
        <v>0</v>
      </c>
      <c r="P36" s="152">
        <v>0</v>
      </c>
      <c r="Q36" s="152">
        <v>0</v>
      </c>
      <c r="R36" s="152">
        <v>0</v>
      </c>
      <c r="S36" s="152">
        <v>0</v>
      </c>
      <c r="T36" s="152">
        <v>1</v>
      </c>
      <c r="U36" s="152">
        <v>0</v>
      </c>
      <c r="V36" s="152">
        <v>0</v>
      </c>
      <c r="W36" s="152">
        <v>0</v>
      </c>
      <c r="X36" s="152">
        <v>0</v>
      </c>
      <c r="Y36" s="152">
        <v>1</v>
      </c>
      <c r="Z36" s="152">
        <v>0</v>
      </c>
      <c r="AA36" s="152">
        <v>0</v>
      </c>
      <c r="AB36" s="152">
        <v>0</v>
      </c>
      <c r="AC36" s="152">
        <v>0</v>
      </c>
      <c r="AD36" s="152">
        <v>0</v>
      </c>
      <c r="AE36" s="152">
        <v>0</v>
      </c>
      <c r="AF36" s="152">
        <v>0</v>
      </c>
      <c r="AG36" s="152">
        <v>0</v>
      </c>
      <c r="AH36" s="152">
        <v>0</v>
      </c>
      <c r="AI36" s="152">
        <v>0</v>
      </c>
      <c r="AJ36" s="152">
        <v>0</v>
      </c>
      <c r="AK36" s="152">
        <v>0</v>
      </c>
      <c r="AL36" s="152">
        <v>0</v>
      </c>
      <c r="AM36" s="152">
        <v>0</v>
      </c>
      <c r="AN36" s="152">
        <v>0</v>
      </c>
      <c r="AO36" s="152">
        <v>0</v>
      </c>
      <c r="AP36" s="152">
        <v>0</v>
      </c>
      <c r="AQ36" s="152">
        <v>0</v>
      </c>
      <c r="AR36" s="152">
        <v>0</v>
      </c>
      <c r="AS36" s="152">
        <v>0</v>
      </c>
      <c r="AT36" s="152">
        <v>0</v>
      </c>
      <c r="AU36" s="152">
        <v>0</v>
      </c>
      <c r="AV36" s="152">
        <v>0</v>
      </c>
      <c r="AW36" s="152">
        <v>0</v>
      </c>
      <c r="AX36" s="152">
        <v>0</v>
      </c>
      <c r="AY36" s="152">
        <v>0</v>
      </c>
      <c r="AZ36" s="152">
        <v>0</v>
      </c>
      <c r="BA36" s="152">
        <v>0</v>
      </c>
      <c r="BB36" s="152">
        <v>0</v>
      </c>
      <c r="BC36" s="152">
        <v>0</v>
      </c>
      <c r="BD36" s="152">
        <v>0</v>
      </c>
      <c r="BE36" s="152">
        <v>0</v>
      </c>
      <c r="BF36" s="152">
        <v>0</v>
      </c>
      <c r="BG36" s="152">
        <v>0</v>
      </c>
      <c r="BH36" s="152">
        <v>0</v>
      </c>
      <c r="BI36" s="152">
        <v>0</v>
      </c>
      <c r="BJ36" s="152">
        <v>0</v>
      </c>
      <c r="BK36" s="152">
        <v>0</v>
      </c>
      <c r="BL36" s="152">
        <v>0</v>
      </c>
      <c r="BM36" s="152">
        <v>0</v>
      </c>
      <c r="BN36" s="152">
        <v>0</v>
      </c>
      <c r="BO36" s="152">
        <v>0</v>
      </c>
      <c r="BP36" s="152">
        <v>0</v>
      </c>
      <c r="BQ36" s="152">
        <v>0</v>
      </c>
      <c r="BR36" s="152">
        <v>0</v>
      </c>
      <c r="BS36" s="152">
        <v>0</v>
      </c>
      <c r="BT36" s="152">
        <v>0</v>
      </c>
      <c r="BU36" s="152">
        <v>0</v>
      </c>
      <c r="BV36" s="152">
        <v>0</v>
      </c>
      <c r="BW36" s="152">
        <v>0</v>
      </c>
      <c r="BX36" s="152">
        <v>0</v>
      </c>
      <c r="BY36" s="152">
        <v>0</v>
      </c>
      <c r="BZ36" s="152">
        <v>0</v>
      </c>
      <c r="CA36" s="152">
        <v>0</v>
      </c>
      <c r="CB36" s="152">
        <v>0</v>
      </c>
      <c r="CC36" s="152">
        <v>0</v>
      </c>
      <c r="CD36" s="152">
        <v>0</v>
      </c>
      <c r="CE36" s="152">
        <v>0</v>
      </c>
      <c r="CF36" s="152">
        <v>0</v>
      </c>
      <c r="CG36" s="152">
        <v>0</v>
      </c>
      <c r="CH36" s="152">
        <v>0</v>
      </c>
      <c r="CI36" s="152">
        <v>0</v>
      </c>
      <c r="CJ36" s="152">
        <v>0</v>
      </c>
      <c r="CK36" s="152">
        <v>0</v>
      </c>
      <c r="CL36" s="152">
        <v>0</v>
      </c>
      <c r="CM36" s="152">
        <v>0</v>
      </c>
      <c r="CN36" s="152">
        <v>0</v>
      </c>
      <c r="CO36" s="152">
        <v>0</v>
      </c>
      <c r="CP36" s="152">
        <v>0</v>
      </c>
      <c r="CQ36" s="152">
        <v>0</v>
      </c>
      <c r="CR36" s="152">
        <v>0</v>
      </c>
      <c r="CS36" s="152">
        <v>0</v>
      </c>
      <c r="CT36" s="152">
        <v>0</v>
      </c>
      <c r="CU36" s="152">
        <v>0</v>
      </c>
      <c r="CV36" s="152">
        <v>0</v>
      </c>
      <c r="CW36" s="152">
        <v>0</v>
      </c>
      <c r="CX36" s="152">
        <v>0</v>
      </c>
      <c r="CY36" s="152">
        <v>0</v>
      </c>
      <c r="CZ36" s="152">
        <v>0</v>
      </c>
      <c r="DA36" s="152">
        <v>0</v>
      </c>
      <c r="DB36" s="152">
        <v>0</v>
      </c>
      <c r="DC36" s="152">
        <v>0</v>
      </c>
      <c r="DD36" s="152">
        <v>0</v>
      </c>
      <c r="DE36" s="152">
        <v>0</v>
      </c>
      <c r="DF36" s="152">
        <v>0</v>
      </c>
      <c r="DG36" s="152">
        <v>0</v>
      </c>
      <c r="DH36" s="152">
        <v>0</v>
      </c>
      <c r="DI36" s="152">
        <v>0</v>
      </c>
      <c r="DJ36" s="152">
        <v>0</v>
      </c>
      <c r="DK36" s="152">
        <v>0</v>
      </c>
      <c r="DL36" s="152">
        <v>0</v>
      </c>
      <c r="DM36" s="152">
        <v>0</v>
      </c>
      <c r="DN36" s="152">
        <v>0</v>
      </c>
      <c r="DO36" s="152">
        <v>0</v>
      </c>
      <c r="DP36" s="152">
        <v>0</v>
      </c>
      <c r="DQ36" s="152">
        <v>0</v>
      </c>
      <c r="DR36" s="152">
        <v>0</v>
      </c>
      <c r="DS36" s="152">
        <v>0</v>
      </c>
      <c r="DT36" s="152">
        <v>0</v>
      </c>
      <c r="DU36" s="152">
        <v>0</v>
      </c>
      <c r="DV36" s="152">
        <v>0</v>
      </c>
      <c r="DW36" s="152">
        <v>0</v>
      </c>
      <c r="DX36" s="152">
        <v>0</v>
      </c>
      <c r="DY36" s="152">
        <v>0</v>
      </c>
      <c r="DZ36" s="152">
        <v>0</v>
      </c>
      <c r="EA36" s="152">
        <v>0</v>
      </c>
      <c r="EB36" s="152">
        <v>0</v>
      </c>
      <c r="EC36" s="152">
        <v>0</v>
      </c>
      <c r="ED36" s="152">
        <v>0</v>
      </c>
      <c r="EE36" s="152">
        <v>0</v>
      </c>
      <c r="EF36" s="152">
        <v>0</v>
      </c>
      <c r="EG36" s="152">
        <v>0</v>
      </c>
      <c r="EH36" s="152">
        <v>0</v>
      </c>
      <c r="EI36" s="152">
        <v>0</v>
      </c>
      <c r="EJ36" s="152">
        <v>0</v>
      </c>
      <c r="EK36" s="152">
        <v>0</v>
      </c>
      <c r="EL36" s="152">
        <v>0</v>
      </c>
      <c r="EM36" s="152">
        <v>0</v>
      </c>
      <c r="EN36" s="152">
        <v>0</v>
      </c>
      <c r="EO36" s="152">
        <v>0</v>
      </c>
      <c r="EP36" s="152">
        <v>0</v>
      </c>
      <c r="EQ36" s="152">
        <v>0</v>
      </c>
      <c r="ER36" s="152">
        <v>0</v>
      </c>
      <c r="ES36" s="152">
        <v>0</v>
      </c>
      <c r="ET36" s="152">
        <v>0</v>
      </c>
      <c r="EU36" s="152">
        <v>0</v>
      </c>
      <c r="EV36" s="152">
        <v>0</v>
      </c>
      <c r="EW36" s="152">
        <v>0</v>
      </c>
      <c r="EX36" s="152">
        <v>0</v>
      </c>
      <c r="EY36" s="152">
        <v>0</v>
      </c>
      <c r="EZ36" s="152">
        <v>0</v>
      </c>
      <c r="FA36" s="152">
        <v>0</v>
      </c>
    </row>
    <row r="37" spans="1:157" x14ac:dyDescent="0.25">
      <c r="A37">
        <v>1</v>
      </c>
      <c r="B37" t="s">
        <v>114</v>
      </c>
      <c r="C37" s="65" t="s">
        <v>763</v>
      </c>
      <c r="D37" s="65" t="s">
        <v>808</v>
      </c>
      <c r="E37" t="s">
        <v>809</v>
      </c>
      <c r="F37" s="66" t="s">
        <v>762</v>
      </c>
      <c r="G37" s="19">
        <v>2</v>
      </c>
      <c r="H37" s="19"/>
      <c r="I37" s="67"/>
      <c r="J37" s="115"/>
      <c r="K37" s="152">
        <v>0</v>
      </c>
      <c r="L37" s="152">
        <v>0</v>
      </c>
      <c r="M37" s="152">
        <v>0</v>
      </c>
      <c r="N37" s="152">
        <v>0</v>
      </c>
      <c r="O37" s="152">
        <v>0</v>
      </c>
      <c r="P37" s="152">
        <v>0</v>
      </c>
      <c r="Q37" s="152">
        <v>0</v>
      </c>
      <c r="R37" s="152">
        <v>0</v>
      </c>
      <c r="S37" s="152">
        <v>0</v>
      </c>
      <c r="T37" s="152">
        <v>1</v>
      </c>
      <c r="U37" s="152">
        <v>0</v>
      </c>
      <c r="V37" s="152">
        <v>0</v>
      </c>
      <c r="W37" s="152">
        <v>0</v>
      </c>
      <c r="X37" s="152">
        <v>0</v>
      </c>
      <c r="Y37" s="152">
        <v>1</v>
      </c>
      <c r="Z37" s="152">
        <v>0</v>
      </c>
      <c r="AA37" s="152">
        <v>0</v>
      </c>
      <c r="AB37" s="152">
        <v>0</v>
      </c>
      <c r="AC37" s="152">
        <v>0</v>
      </c>
      <c r="AD37" s="152">
        <v>0</v>
      </c>
      <c r="AE37" s="152">
        <v>0</v>
      </c>
      <c r="AF37" s="152">
        <v>0</v>
      </c>
      <c r="AG37" s="152">
        <v>0</v>
      </c>
      <c r="AH37" s="152">
        <v>0</v>
      </c>
      <c r="AI37" s="152">
        <v>0</v>
      </c>
      <c r="AJ37" s="152">
        <v>0</v>
      </c>
      <c r="AK37" s="152">
        <v>0</v>
      </c>
      <c r="AL37" s="152">
        <v>0</v>
      </c>
      <c r="AM37" s="152">
        <v>0</v>
      </c>
      <c r="AN37" s="152">
        <v>0</v>
      </c>
      <c r="AO37" s="152">
        <v>0</v>
      </c>
      <c r="AP37" s="152">
        <v>0</v>
      </c>
      <c r="AQ37" s="152">
        <v>0</v>
      </c>
      <c r="AR37" s="152">
        <v>0</v>
      </c>
      <c r="AS37" s="152">
        <v>0</v>
      </c>
      <c r="AT37" s="152">
        <v>0</v>
      </c>
      <c r="AU37" s="152">
        <v>0</v>
      </c>
      <c r="AV37" s="152">
        <v>0</v>
      </c>
      <c r="AW37" s="152">
        <v>0</v>
      </c>
      <c r="AX37" s="152">
        <v>0</v>
      </c>
      <c r="AY37" s="152">
        <v>0</v>
      </c>
      <c r="AZ37" s="152">
        <v>0</v>
      </c>
      <c r="BA37" s="152">
        <v>0</v>
      </c>
      <c r="BB37" s="152">
        <v>0</v>
      </c>
      <c r="BC37" s="152">
        <v>0</v>
      </c>
      <c r="BD37" s="152">
        <v>0</v>
      </c>
      <c r="BE37" s="152">
        <v>0</v>
      </c>
      <c r="BF37" s="152">
        <v>0</v>
      </c>
      <c r="BG37" s="152">
        <v>0</v>
      </c>
      <c r="BH37" s="152">
        <v>0</v>
      </c>
      <c r="BI37" s="152">
        <v>0</v>
      </c>
      <c r="BJ37" s="152">
        <v>0</v>
      </c>
      <c r="BK37" s="152">
        <v>0</v>
      </c>
      <c r="BL37" s="152">
        <v>0</v>
      </c>
      <c r="BM37" s="152">
        <v>0</v>
      </c>
      <c r="BN37" s="152">
        <v>0</v>
      </c>
      <c r="BO37" s="152">
        <v>0</v>
      </c>
      <c r="BP37" s="152">
        <v>0</v>
      </c>
      <c r="BQ37" s="152">
        <v>0</v>
      </c>
      <c r="BR37" s="152">
        <v>0</v>
      </c>
      <c r="BS37" s="152">
        <v>0</v>
      </c>
      <c r="BT37" s="152">
        <v>0</v>
      </c>
      <c r="BU37" s="152">
        <v>0</v>
      </c>
      <c r="BV37" s="152">
        <v>0</v>
      </c>
      <c r="BW37" s="152">
        <v>0</v>
      </c>
      <c r="BX37" s="152">
        <v>0</v>
      </c>
      <c r="BY37" s="152">
        <v>0</v>
      </c>
      <c r="BZ37" s="152">
        <v>0</v>
      </c>
      <c r="CA37" s="152">
        <v>0</v>
      </c>
      <c r="CB37" s="152">
        <v>0</v>
      </c>
      <c r="CC37" s="152">
        <v>0</v>
      </c>
      <c r="CD37" s="152">
        <v>0</v>
      </c>
      <c r="CE37" s="152">
        <v>0</v>
      </c>
      <c r="CF37" s="152">
        <v>0</v>
      </c>
      <c r="CG37" s="152">
        <v>0</v>
      </c>
      <c r="CH37" s="152">
        <v>0</v>
      </c>
      <c r="CI37" s="152">
        <v>0</v>
      </c>
      <c r="CJ37" s="152">
        <v>0</v>
      </c>
      <c r="CK37" s="152">
        <v>0</v>
      </c>
      <c r="CL37" s="152">
        <v>0</v>
      </c>
      <c r="CM37" s="152">
        <v>0</v>
      </c>
      <c r="CN37" s="152">
        <v>0</v>
      </c>
      <c r="CO37" s="152">
        <v>0</v>
      </c>
      <c r="CP37" s="152">
        <v>0</v>
      </c>
      <c r="CQ37" s="152">
        <v>0</v>
      </c>
      <c r="CR37" s="152">
        <v>0</v>
      </c>
      <c r="CS37" s="152">
        <v>0</v>
      </c>
      <c r="CT37" s="152">
        <v>0</v>
      </c>
      <c r="CU37" s="152">
        <v>0</v>
      </c>
      <c r="CV37" s="152">
        <v>0</v>
      </c>
      <c r="CW37" s="152">
        <v>0</v>
      </c>
      <c r="CX37" s="152">
        <v>0</v>
      </c>
      <c r="CY37" s="152">
        <v>0</v>
      </c>
      <c r="CZ37" s="152">
        <v>0</v>
      </c>
      <c r="DA37" s="152">
        <v>0</v>
      </c>
      <c r="DB37" s="152">
        <v>0</v>
      </c>
      <c r="DC37" s="152">
        <v>0</v>
      </c>
      <c r="DD37" s="152">
        <v>0</v>
      </c>
      <c r="DE37" s="152">
        <v>0</v>
      </c>
      <c r="DF37" s="152">
        <v>0</v>
      </c>
      <c r="DG37" s="152">
        <v>0</v>
      </c>
      <c r="DH37" s="152">
        <v>0</v>
      </c>
      <c r="DI37" s="152">
        <v>0</v>
      </c>
      <c r="DJ37" s="152">
        <v>0</v>
      </c>
      <c r="DK37" s="152">
        <v>0</v>
      </c>
      <c r="DL37" s="152">
        <v>0</v>
      </c>
      <c r="DM37" s="152">
        <v>0</v>
      </c>
      <c r="DN37" s="152">
        <v>0</v>
      </c>
      <c r="DO37" s="152">
        <v>0</v>
      </c>
      <c r="DP37" s="152">
        <v>0</v>
      </c>
      <c r="DQ37" s="152">
        <v>0</v>
      </c>
      <c r="DR37" s="152">
        <v>0</v>
      </c>
      <c r="DS37" s="152">
        <v>0</v>
      </c>
      <c r="DT37" s="152">
        <v>0</v>
      </c>
      <c r="DU37" s="152">
        <v>0</v>
      </c>
      <c r="DV37" s="152">
        <v>0</v>
      </c>
      <c r="DW37" s="152">
        <v>0</v>
      </c>
      <c r="DX37" s="152">
        <v>0</v>
      </c>
      <c r="DY37" s="152">
        <v>0</v>
      </c>
      <c r="DZ37" s="152">
        <v>0</v>
      </c>
      <c r="EA37" s="152">
        <v>0</v>
      </c>
      <c r="EB37" s="152">
        <v>0</v>
      </c>
      <c r="EC37" s="152">
        <v>0</v>
      </c>
      <c r="ED37" s="152">
        <v>0</v>
      </c>
      <c r="EE37" s="152">
        <v>0</v>
      </c>
      <c r="EF37" s="152">
        <v>0</v>
      </c>
      <c r="EG37" s="152">
        <v>0</v>
      </c>
      <c r="EH37" s="152">
        <v>0</v>
      </c>
      <c r="EI37" s="152">
        <v>0</v>
      </c>
      <c r="EJ37" s="152">
        <v>0</v>
      </c>
      <c r="EK37" s="152">
        <v>0</v>
      </c>
      <c r="EL37" s="152">
        <v>0</v>
      </c>
      <c r="EM37" s="152">
        <v>0</v>
      </c>
      <c r="EN37" s="152">
        <v>0</v>
      </c>
      <c r="EO37" s="152">
        <v>0</v>
      </c>
      <c r="EP37" s="152">
        <v>0</v>
      </c>
      <c r="EQ37" s="152">
        <v>0</v>
      </c>
      <c r="ER37" s="152">
        <v>0</v>
      </c>
      <c r="ES37" s="152">
        <v>0</v>
      </c>
      <c r="ET37" s="152">
        <v>0</v>
      </c>
      <c r="EU37" s="152">
        <v>0</v>
      </c>
      <c r="EV37" s="152">
        <v>0</v>
      </c>
      <c r="EW37" s="152">
        <v>0</v>
      </c>
      <c r="EX37" s="152">
        <v>0</v>
      </c>
      <c r="EY37" s="152">
        <v>0</v>
      </c>
      <c r="EZ37" s="152">
        <v>0</v>
      </c>
      <c r="FA37" s="152">
        <v>0</v>
      </c>
    </row>
    <row r="38" spans="1:157" x14ac:dyDescent="0.25">
      <c r="A38">
        <v>1</v>
      </c>
      <c r="B38" t="s">
        <v>114</v>
      </c>
      <c r="C38" s="65" t="s">
        <v>770</v>
      </c>
      <c r="D38" s="65" t="s">
        <v>251</v>
      </c>
      <c r="E38" t="s">
        <v>252</v>
      </c>
      <c r="F38" s="79" t="s">
        <v>766</v>
      </c>
      <c r="G38" s="19">
        <v>2</v>
      </c>
      <c r="H38" s="19"/>
      <c r="I38" s="67"/>
      <c r="J38" s="115"/>
      <c r="K38" s="152">
        <v>0</v>
      </c>
      <c r="L38" s="152">
        <v>0</v>
      </c>
      <c r="M38" s="152">
        <v>0</v>
      </c>
      <c r="N38" s="152">
        <v>0</v>
      </c>
      <c r="O38" s="152">
        <v>0</v>
      </c>
      <c r="P38" s="152">
        <v>0</v>
      </c>
      <c r="Q38" s="152">
        <v>0</v>
      </c>
      <c r="R38" s="152">
        <v>0</v>
      </c>
      <c r="S38" s="152">
        <v>0</v>
      </c>
      <c r="T38" s="152">
        <v>1</v>
      </c>
      <c r="U38" s="152">
        <v>0</v>
      </c>
      <c r="V38" s="152">
        <v>0</v>
      </c>
      <c r="W38" s="152">
        <v>0</v>
      </c>
      <c r="X38" s="152">
        <v>0</v>
      </c>
      <c r="Y38" s="152">
        <v>1</v>
      </c>
      <c r="Z38" s="152">
        <v>0</v>
      </c>
      <c r="AA38" s="152">
        <v>0</v>
      </c>
      <c r="AB38" s="152">
        <v>0</v>
      </c>
      <c r="AC38" s="152">
        <v>0</v>
      </c>
      <c r="AD38" s="152">
        <v>0</v>
      </c>
      <c r="AE38" s="152">
        <v>0</v>
      </c>
      <c r="AF38" s="152">
        <v>0</v>
      </c>
      <c r="AG38" s="152">
        <v>0</v>
      </c>
      <c r="AH38" s="152">
        <v>0</v>
      </c>
      <c r="AI38" s="152">
        <v>0</v>
      </c>
      <c r="AJ38" s="152">
        <v>0</v>
      </c>
      <c r="AK38" s="152">
        <v>0</v>
      </c>
      <c r="AL38" s="152">
        <v>0</v>
      </c>
      <c r="AM38" s="152">
        <v>0</v>
      </c>
      <c r="AN38" s="152">
        <v>0</v>
      </c>
      <c r="AO38" s="152">
        <v>0</v>
      </c>
      <c r="AP38" s="152">
        <v>0</v>
      </c>
      <c r="AQ38" s="152">
        <v>0</v>
      </c>
      <c r="AR38" s="152">
        <v>0</v>
      </c>
      <c r="AS38" s="152">
        <v>0</v>
      </c>
      <c r="AT38" s="152">
        <v>0</v>
      </c>
      <c r="AU38" s="152">
        <v>0</v>
      </c>
      <c r="AV38" s="152">
        <v>0</v>
      </c>
      <c r="AW38" s="152">
        <v>0</v>
      </c>
      <c r="AX38" s="152">
        <v>0</v>
      </c>
      <c r="AY38" s="152">
        <v>0</v>
      </c>
      <c r="AZ38" s="152">
        <v>0</v>
      </c>
      <c r="BA38" s="152">
        <v>0</v>
      </c>
      <c r="BB38" s="152">
        <v>0</v>
      </c>
      <c r="BC38" s="152">
        <v>0</v>
      </c>
      <c r="BD38" s="152">
        <v>0</v>
      </c>
      <c r="BE38" s="152">
        <v>0</v>
      </c>
      <c r="BF38" s="152">
        <v>0</v>
      </c>
      <c r="BG38" s="152">
        <v>0</v>
      </c>
      <c r="BH38" s="152">
        <v>0</v>
      </c>
      <c r="BI38" s="152">
        <v>0</v>
      </c>
      <c r="BJ38" s="152">
        <v>0</v>
      </c>
      <c r="BK38" s="152">
        <v>0</v>
      </c>
      <c r="BL38" s="152">
        <v>0</v>
      </c>
      <c r="BM38" s="152">
        <v>0</v>
      </c>
      <c r="BN38" s="152">
        <v>0</v>
      </c>
      <c r="BO38" s="152">
        <v>0</v>
      </c>
      <c r="BP38" s="152">
        <v>0</v>
      </c>
      <c r="BQ38" s="152">
        <v>0</v>
      </c>
      <c r="BR38" s="152">
        <v>0</v>
      </c>
      <c r="BS38" s="152">
        <v>0</v>
      </c>
      <c r="BT38" s="152">
        <v>0</v>
      </c>
      <c r="BU38" s="152">
        <v>0</v>
      </c>
      <c r="BV38" s="152">
        <v>0</v>
      </c>
      <c r="BW38" s="152">
        <v>0</v>
      </c>
      <c r="BX38" s="152">
        <v>0</v>
      </c>
      <c r="BY38" s="152">
        <v>0</v>
      </c>
      <c r="BZ38" s="152">
        <v>0</v>
      </c>
      <c r="CA38" s="152">
        <v>0</v>
      </c>
      <c r="CB38" s="152">
        <v>0</v>
      </c>
      <c r="CC38" s="152">
        <v>0</v>
      </c>
      <c r="CD38" s="152">
        <v>0</v>
      </c>
      <c r="CE38" s="152">
        <v>0</v>
      </c>
      <c r="CF38" s="152">
        <v>0</v>
      </c>
      <c r="CG38" s="152">
        <v>0</v>
      </c>
      <c r="CH38" s="152">
        <v>0</v>
      </c>
      <c r="CI38" s="152">
        <v>0</v>
      </c>
      <c r="CJ38" s="152">
        <v>0</v>
      </c>
      <c r="CK38" s="152">
        <v>0</v>
      </c>
      <c r="CL38" s="152">
        <v>0</v>
      </c>
      <c r="CM38" s="152">
        <v>0</v>
      </c>
      <c r="CN38" s="152">
        <v>0</v>
      </c>
      <c r="CO38" s="152">
        <v>0</v>
      </c>
      <c r="CP38" s="152">
        <v>0</v>
      </c>
      <c r="CQ38" s="152">
        <v>0</v>
      </c>
      <c r="CR38" s="152">
        <v>0</v>
      </c>
      <c r="CS38" s="152">
        <v>0</v>
      </c>
      <c r="CT38" s="152">
        <v>0</v>
      </c>
      <c r="CU38" s="152">
        <v>0</v>
      </c>
      <c r="CV38" s="152">
        <v>0</v>
      </c>
      <c r="CW38" s="152">
        <v>0</v>
      </c>
      <c r="CX38" s="152">
        <v>0</v>
      </c>
      <c r="CY38" s="152">
        <v>0</v>
      </c>
      <c r="CZ38" s="152">
        <v>0</v>
      </c>
      <c r="DA38" s="152">
        <v>0</v>
      </c>
      <c r="DB38" s="152">
        <v>0</v>
      </c>
      <c r="DC38" s="152">
        <v>0</v>
      </c>
      <c r="DD38" s="152">
        <v>0</v>
      </c>
      <c r="DE38" s="152">
        <v>0</v>
      </c>
      <c r="DF38" s="152">
        <v>0</v>
      </c>
      <c r="DG38" s="152">
        <v>0</v>
      </c>
      <c r="DH38" s="152">
        <v>0</v>
      </c>
      <c r="DI38" s="152">
        <v>0</v>
      </c>
      <c r="DJ38" s="152">
        <v>0</v>
      </c>
      <c r="DK38" s="152">
        <v>0</v>
      </c>
      <c r="DL38" s="152">
        <v>0</v>
      </c>
      <c r="DM38" s="152">
        <v>0</v>
      </c>
      <c r="DN38" s="152">
        <v>0</v>
      </c>
      <c r="DO38" s="152">
        <v>0</v>
      </c>
      <c r="DP38" s="152">
        <v>0</v>
      </c>
      <c r="DQ38" s="152">
        <v>0</v>
      </c>
      <c r="DR38" s="152">
        <v>0</v>
      </c>
      <c r="DS38" s="152">
        <v>0</v>
      </c>
      <c r="DT38" s="152">
        <v>0</v>
      </c>
      <c r="DU38" s="152">
        <v>0</v>
      </c>
      <c r="DV38" s="152">
        <v>0</v>
      </c>
      <c r="DW38" s="152">
        <v>0</v>
      </c>
      <c r="DX38" s="152">
        <v>0</v>
      </c>
      <c r="DY38" s="152">
        <v>0</v>
      </c>
      <c r="DZ38" s="152">
        <v>0</v>
      </c>
      <c r="EA38" s="152">
        <v>0</v>
      </c>
      <c r="EB38" s="152">
        <v>0</v>
      </c>
      <c r="EC38" s="152">
        <v>0</v>
      </c>
      <c r="ED38" s="152">
        <v>0</v>
      </c>
      <c r="EE38" s="152">
        <v>0</v>
      </c>
      <c r="EF38" s="152">
        <v>0</v>
      </c>
      <c r="EG38" s="152">
        <v>0</v>
      </c>
      <c r="EH38" s="152">
        <v>0</v>
      </c>
      <c r="EI38" s="152">
        <v>0</v>
      </c>
      <c r="EJ38" s="152">
        <v>0</v>
      </c>
      <c r="EK38" s="152">
        <v>0</v>
      </c>
      <c r="EL38" s="152">
        <v>0</v>
      </c>
      <c r="EM38" s="152">
        <v>0</v>
      </c>
      <c r="EN38" s="152">
        <v>0</v>
      </c>
      <c r="EO38" s="152">
        <v>0</v>
      </c>
      <c r="EP38" s="152">
        <v>0</v>
      </c>
      <c r="EQ38" s="152">
        <v>0</v>
      </c>
      <c r="ER38" s="152">
        <v>0</v>
      </c>
      <c r="ES38" s="152">
        <v>0</v>
      </c>
      <c r="ET38" s="152">
        <v>0</v>
      </c>
      <c r="EU38" s="152">
        <v>0</v>
      </c>
      <c r="EV38" s="152">
        <v>0</v>
      </c>
      <c r="EW38" s="152">
        <v>0</v>
      </c>
      <c r="EX38" s="152">
        <v>0</v>
      </c>
      <c r="EY38" s="152">
        <v>0</v>
      </c>
      <c r="EZ38" s="152">
        <v>0</v>
      </c>
      <c r="FA38" s="152">
        <v>0</v>
      </c>
    </row>
    <row r="39" spans="1:157" x14ac:dyDescent="0.25">
      <c r="A39">
        <v>1</v>
      </c>
      <c r="B39" t="s">
        <v>114</v>
      </c>
      <c r="C39" s="65" t="s">
        <v>770</v>
      </c>
      <c r="D39" s="65" t="s">
        <v>257</v>
      </c>
      <c r="E39" t="s">
        <v>258</v>
      </c>
      <c r="F39" s="79" t="s">
        <v>766</v>
      </c>
      <c r="G39" s="19">
        <v>2</v>
      </c>
      <c r="H39" s="19"/>
      <c r="I39" s="67"/>
      <c r="J39" s="115"/>
      <c r="K39" s="152">
        <v>0</v>
      </c>
      <c r="L39" s="152">
        <v>0</v>
      </c>
      <c r="M39" s="152">
        <v>0</v>
      </c>
      <c r="N39" s="152">
        <v>0</v>
      </c>
      <c r="O39" s="152">
        <v>0</v>
      </c>
      <c r="P39" s="152">
        <v>0</v>
      </c>
      <c r="Q39" s="152">
        <v>0</v>
      </c>
      <c r="R39" s="152">
        <v>0</v>
      </c>
      <c r="S39" s="152">
        <v>0</v>
      </c>
      <c r="T39" s="152">
        <v>1</v>
      </c>
      <c r="U39" s="152">
        <v>0</v>
      </c>
      <c r="V39" s="152">
        <v>0</v>
      </c>
      <c r="W39" s="152">
        <v>0</v>
      </c>
      <c r="X39" s="152">
        <v>0</v>
      </c>
      <c r="Y39" s="152">
        <v>1</v>
      </c>
      <c r="Z39" s="152">
        <v>0</v>
      </c>
      <c r="AA39" s="152">
        <v>0</v>
      </c>
      <c r="AB39" s="152">
        <v>0</v>
      </c>
      <c r="AC39" s="152">
        <v>0</v>
      </c>
      <c r="AD39" s="152">
        <v>0</v>
      </c>
      <c r="AE39" s="152">
        <v>0</v>
      </c>
      <c r="AF39" s="152">
        <v>0</v>
      </c>
      <c r="AG39" s="152">
        <v>0</v>
      </c>
      <c r="AH39" s="152">
        <v>0</v>
      </c>
      <c r="AI39" s="152">
        <v>0</v>
      </c>
      <c r="AJ39" s="152">
        <v>0</v>
      </c>
      <c r="AK39" s="152">
        <v>0</v>
      </c>
      <c r="AL39" s="152">
        <v>0</v>
      </c>
      <c r="AM39" s="152">
        <v>0</v>
      </c>
      <c r="AN39" s="152">
        <v>0</v>
      </c>
      <c r="AO39" s="152">
        <v>0</v>
      </c>
      <c r="AP39" s="152">
        <v>0</v>
      </c>
      <c r="AQ39" s="152">
        <v>0</v>
      </c>
      <c r="AR39" s="152">
        <v>0</v>
      </c>
      <c r="AS39" s="152">
        <v>0</v>
      </c>
      <c r="AT39" s="152">
        <v>0</v>
      </c>
      <c r="AU39" s="152">
        <v>0</v>
      </c>
      <c r="AV39" s="152">
        <v>0</v>
      </c>
      <c r="AW39" s="152">
        <v>0</v>
      </c>
      <c r="AX39" s="152">
        <v>0</v>
      </c>
      <c r="AY39" s="152">
        <v>0</v>
      </c>
      <c r="AZ39" s="152">
        <v>0</v>
      </c>
      <c r="BA39" s="152">
        <v>0</v>
      </c>
      <c r="BB39" s="152">
        <v>0</v>
      </c>
      <c r="BC39" s="152">
        <v>0</v>
      </c>
      <c r="BD39" s="152">
        <v>0</v>
      </c>
      <c r="BE39" s="152">
        <v>0</v>
      </c>
      <c r="BF39" s="152">
        <v>0</v>
      </c>
      <c r="BG39" s="152">
        <v>0</v>
      </c>
      <c r="BH39" s="152">
        <v>0</v>
      </c>
      <c r="BI39" s="152">
        <v>0</v>
      </c>
      <c r="BJ39" s="152">
        <v>0</v>
      </c>
      <c r="BK39" s="152">
        <v>0</v>
      </c>
      <c r="BL39" s="152">
        <v>0</v>
      </c>
      <c r="BM39" s="152">
        <v>0</v>
      </c>
      <c r="BN39" s="152">
        <v>0</v>
      </c>
      <c r="BO39" s="152">
        <v>0</v>
      </c>
      <c r="BP39" s="152">
        <v>0</v>
      </c>
      <c r="BQ39" s="152">
        <v>0</v>
      </c>
      <c r="BR39" s="152">
        <v>0</v>
      </c>
      <c r="BS39" s="152">
        <v>0</v>
      </c>
      <c r="BT39" s="152">
        <v>0</v>
      </c>
      <c r="BU39" s="152">
        <v>0</v>
      </c>
      <c r="BV39" s="152">
        <v>0</v>
      </c>
      <c r="BW39" s="152">
        <v>0</v>
      </c>
      <c r="BX39" s="152">
        <v>0</v>
      </c>
      <c r="BY39" s="152">
        <v>0</v>
      </c>
      <c r="BZ39" s="152">
        <v>0</v>
      </c>
      <c r="CA39" s="152">
        <v>0</v>
      </c>
      <c r="CB39" s="152">
        <v>0</v>
      </c>
      <c r="CC39" s="152">
        <v>0</v>
      </c>
      <c r="CD39" s="152">
        <v>0</v>
      </c>
      <c r="CE39" s="152">
        <v>0</v>
      </c>
      <c r="CF39" s="152">
        <v>0</v>
      </c>
      <c r="CG39" s="152">
        <v>0</v>
      </c>
      <c r="CH39" s="152">
        <v>0</v>
      </c>
      <c r="CI39" s="152">
        <v>0</v>
      </c>
      <c r="CJ39" s="152">
        <v>0</v>
      </c>
      <c r="CK39" s="152">
        <v>0</v>
      </c>
      <c r="CL39" s="152">
        <v>0</v>
      </c>
      <c r="CM39" s="152">
        <v>0</v>
      </c>
      <c r="CN39" s="152">
        <v>0</v>
      </c>
      <c r="CO39" s="152">
        <v>0</v>
      </c>
      <c r="CP39" s="152">
        <v>0</v>
      </c>
      <c r="CQ39" s="152">
        <v>0</v>
      </c>
      <c r="CR39" s="152">
        <v>0</v>
      </c>
      <c r="CS39" s="152">
        <v>0</v>
      </c>
      <c r="CT39" s="152">
        <v>0</v>
      </c>
      <c r="CU39" s="152">
        <v>0</v>
      </c>
      <c r="CV39" s="152">
        <v>0</v>
      </c>
      <c r="CW39" s="152">
        <v>0</v>
      </c>
      <c r="CX39" s="152">
        <v>0</v>
      </c>
      <c r="CY39" s="152">
        <v>0</v>
      </c>
      <c r="CZ39" s="152">
        <v>0</v>
      </c>
      <c r="DA39" s="152">
        <v>0</v>
      </c>
      <c r="DB39" s="152">
        <v>0</v>
      </c>
      <c r="DC39" s="152">
        <v>0</v>
      </c>
      <c r="DD39" s="152">
        <v>0</v>
      </c>
      <c r="DE39" s="152">
        <v>0</v>
      </c>
      <c r="DF39" s="152">
        <v>0</v>
      </c>
      <c r="DG39" s="152">
        <v>0</v>
      </c>
      <c r="DH39" s="152">
        <v>0</v>
      </c>
      <c r="DI39" s="152">
        <v>0</v>
      </c>
      <c r="DJ39" s="152">
        <v>0</v>
      </c>
      <c r="DK39" s="152">
        <v>0</v>
      </c>
      <c r="DL39" s="152">
        <v>0</v>
      </c>
      <c r="DM39" s="152">
        <v>0</v>
      </c>
      <c r="DN39" s="152">
        <v>0</v>
      </c>
      <c r="DO39" s="152">
        <v>0</v>
      </c>
      <c r="DP39" s="152">
        <v>0</v>
      </c>
      <c r="DQ39" s="152">
        <v>0</v>
      </c>
      <c r="DR39" s="152">
        <v>0</v>
      </c>
      <c r="DS39" s="152">
        <v>0</v>
      </c>
      <c r="DT39" s="152">
        <v>0</v>
      </c>
      <c r="DU39" s="152">
        <v>0</v>
      </c>
      <c r="DV39" s="152">
        <v>0</v>
      </c>
      <c r="DW39" s="152">
        <v>0</v>
      </c>
      <c r="DX39" s="152">
        <v>0</v>
      </c>
      <c r="DY39" s="152">
        <v>0</v>
      </c>
      <c r="DZ39" s="152">
        <v>0</v>
      </c>
      <c r="EA39" s="152">
        <v>0</v>
      </c>
      <c r="EB39" s="152">
        <v>0</v>
      </c>
      <c r="EC39" s="152">
        <v>0</v>
      </c>
      <c r="ED39" s="152">
        <v>0</v>
      </c>
      <c r="EE39" s="152">
        <v>0</v>
      </c>
      <c r="EF39" s="152">
        <v>0</v>
      </c>
      <c r="EG39" s="152">
        <v>0</v>
      </c>
      <c r="EH39" s="152">
        <v>0</v>
      </c>
      <c r="EI39" s="152">
        <v>0</v>
      </c>
      <c r="EJ39" s="152">
        <v>0</v>
      </c>
      <c r="EK39" s="152">
        <v>0</v>
      </c>
      <c r="EL39" s="152">
        <v>0</v>
      </c>
      <c r="EM39" s="152">
        <v>0</v>
      </c>
      <c r="EN39" s="152">
        <v>0</v>
      </c>
      <c r="EO39" s="152">
        <v>0</v>
      </c>
      <c r="EP39" s="152">
        <v>0</v>
      </c>
      <c r="EQ39" s="152">
        <v>0</v>
      </c>
      <c r="ER39" s="152">
        <v>0</v>
      </c>
      <c r="ES39" s="152">
        <v>0</v>
      </c>
      <c r="ET39" s="152">
        <v>0</v>
      </c>
      <c r="EU39" s="152">
        <v>0</v>
      </c>
      <c r="EV39" s="152">
        <v>0</v>
      </c>
      <c r="EW39" s="152">
        <v>0</v>
      </c>
      <c r="EX39" s="152">
        <v>0</v>
      </c>
      <c r="EY39" s="152">
        <v>0</v>
      </c>
      <c r="EZ39" s="152">
        <v>0</v>
      </c>
      <c r="FA39" s="152">
        <v>0</v>
      </c>
    </row>
    <row r="40" spans="1:157" x14ac:dyDescent="0.25">
      <c r="A40">
        <v>1</v>
      </c>
      <c r="B40" t="s">
        <v>114</v>
      </c>
      <c r="C40" s="65" t="s">
        <v>770</v>
      </c>
      <c r="D40" s="65" t="s">
        <v>112</v>
      </c>
      <c r="E40" t="s">
        <v>113</v>
      </c>
      <c r="F40" s="79" t="s">
        <v>766</v>
      </c>
      <c r="G40" s="19">
        <v>2</v>
      </c>
      <c r="H40" s="19"/>
      <c r="I40" s="67"/>
      <c r="J40" s="115"/>
      <c r="K40" s="152">
        <v>0</v>
      </c>
      <c r="L40" s="152">
        <v>0</v>
      </c>
      <c r="M40" s="152">
        <v>0</v>
      </c>
      <c r="N40" s="152">
        <v>0</v>
      </c>
      <c r="O40" s="152">
        <v>0</v>
      </c>
      <c r="P40" s="152">
        <v>0</v>
      </c>
      <c r="Q40" s="152">
        <v>0</v>
      </c>
      <c r="R40" s="152">
        <v>0</v>
      </c>
      <c r="S40" s="152">
        <v>0</v>
      </c>
      <c r="T40" s="152">
        <v>1</v>
      </c>
      <c r="U40" s="152">
        <v>0</v>
      </c>
      <c r="V40" s="152">
        <v>0</v>
      </c>
      <c r="W40" s="152">
        <v>0</v>
      </c>
      <c r="X40" s="152">
        <v>0</v>
      </c>
      <c r="Y40" s="152">
        <v>1</v>
      </c>
      <c r="Z40" s="152">
        <v>0</v>
      </c>
      <c r="AA40" s="152">
        <v>0</v>
      </c>
      <c r="AB40" s="152">
        <v>0</v>
      </c>
      <c r="AC40" s="152">
        <v>0</v>
      </c>
      <c r="AD40" s="152">
        <v>0</v>
      </c>
      <c r="AE40" s="152">
        <v>0</v>
      </c>
      <c r="AF40" s="152">
        <v>0</v>
      </c>
      <c r="AG40" s="152">
        <v>0</v>
      </c>
      <c r="AH40" s="152">
        <v>0</v>
      </c>
      <c r="AI40" s="152">
        <v>0</v>
      </c>
      <c r="AJ40" s="152">
        <v>0</v>
      </c>
      <c r="AK40" s="152">
        <v>0</v>
      </c>
      <c r="AL40" s="152">
        <v>0</v>
      </c>
      <c r="AM40" s="152">
        <v>0</v>
      </c>
      <c r="AN40" s="152">
        <v>0</v>
      </c>
      <c r="AO40" s="152">
        <v>0</v>
      </c>
      <c r="AP40" s="152">
        <v>0</v>
      </c>
      <c r="AQ40" s="152">
        <v>0</v>
      </c>
      <c r="AR40" s="152">
        <v>0</v>
      </c>
      <c r="AS40" s="152">
        <v>0</v>
      </c>
      <c r="AT40" s="152">
        <v>0</v>
      </c>
      <c r="AU40" s="152">
        <v>0</v>
      </c>
      <c r="AV40" s="152">
        <v>0</v>
      </c>
      <c r="AW40" s="152">
        <v>0</v>
      </c>
      <c r="AX40" s="152">
        <v>0</v>
      </c>
      <c r="AY40" s="152">
        <v>0</v>
      </c>
      <c r="AZ40" s="152">
        <v>0</v>
      </c>
      <c r="BA40" s="152">
        <v>0</v>
      </c>
      <c r="BB40" s="152">
        <v>0</v>
      </c>
      <c r="BC40" s="152">
        <v>0</v>
      </c>
      <c r="BD40" s="152">
        <v>0</v>
      </c>
      <c r="BE40" s="152">
        <v>0</v>
      </c>
      <c r="BF40" s="152">
        <v>0</v>
      </c>
      <c r="BG40" s="152">
        <v>0</v>
      </c>
      <c r="BH40" s="152">
        <v>0</v>
      </c>
      <c r="BI40" s="152">
        <v>0</v>
      </c>
      <c r="BJ40" s="152">
        <v>0</v>
      </c>
      <c r="BK40" s="152">
        <v>0</v>
      </c>
      <c r="BL40" s="152">
        <v>0</v>
      </c>
      <c r="BM40" s="152">
        <v>0</v>
      </c>
      <c r="BN40" s="152">
        <v>0</v>
      </c>
      <c r="BO40" s="152">
        <v>0</v>
      </c>
      <c r="BP40" s="152">
        <v>0</v>
      </c>
      <c r="BQ40" s="152">
        <v>0</v>
      </c>
      <c r="BR40" s="152">
        <v>0</v>
      </c>
      <c r="BS40" s="152">
        <v>0</v>
      </c>
      <c r="BT40" s="152">
        <v>0</v>
      </c>
      <c r="BU40" s="152">
        <v>0</v>
      </c>
      <c r="BV40" s="152">
        <v>0</v>
      </c>
      <c r="BW40" s="152">
        <v>0</v>
      </c>
      <c r="BX40" s="152">
        <v>0</v>
      </c>
      <c r="BY40" s="152">
        <v>0</v>
      </c>
      <c r="BZ40" s="152">
        <v>0</v>
      </c>
      <c r="CA40" s="152">
        <v>0</v>
      </c>
      <c r="CB40" s="152">
        <v>0</v>
      </c>
      <c r="CC40" s="152">
        <v>0</v>
      </c>
      <c r="CD40" s="152">
        <v>0</v>
      </c>
      <c r="CE40" s="152">
        <v>0</v>
      </c>
      <c r="CF40" s="152">
        <v>0</v>
      </c>
      <c r="CG40" s="152">
        <v>0</v>
      </c>
      <c r="CH40" s="152">
        <v>0</v>
      </c>
      <c r="CI40" s="152">
        <v>0</v>
      </c>
      <c r="CJ40" s="152">
        <v>0</v>
      </c>
      <c r="CK40" s="152">
        <v>0</v>
      </c>
      <c r="CL40" s="152">
        <v>0</v>
      </c>
      <c r="CM40" s="152">
        <v>0</v>
      </c>
      <c r="CN40" s="152">
        <v>0</v>
      </c>
      <c r="CO40" s="152">
        <v>0</v>
      </c>
      <c r="CP40" s="152">
        <v>0</v>
      </c>
      <c r="CQ40" s="152">
        <v>0</v>
      </c>
      <c r="CR40" s="152">
        <v>0</v>
      </c>
      <c r="CS40" s="152">
        <v>0</v>
      </c>
      <c r="CT40" s="152">
        <v>0</v>
      </c>
      <c r="CU40" s="152">
        <v>0</v>
      </c>
      <c r="CV40" s="152">
        <v>0</v>
      </c>
      <c r="CW40" s="152">
        <v>0</v>
      </c>
      <c r="CX40" s="152">
        <v>0</v>
      </c>
      <c r="CY40" s="152">
        <v>0</v>
      </c>
      <c r="CZ40" s="152">
        <v>0</v>
      </c>
      <c r="DA40" s="152">
        <v>0</v>
      </c>
      <c r="DB40" s="152">
        <v>0</v>
      </c>
      <c r="DC40" s="152">
        <v>0</v>
      </c>
      <c r="DD40" s="152">
        <v>0</v>
      </c>
      <c r="DE40" s="152">
        <v>0</v>
      </c>
      <c r="DF40" s="152">
        <v>0</v>
      </c>
      <c r="DG40" s="152">
        <v>0</v>
      </c>
      <c r="DH40" s="152">
        <v>0</v>
      </c>
      <c r="DI40" s="152">
        <v>0</v>
      </c>
      <c r="DJ40" s="152">
        <v>0</v>
      </c>
      <c r="DK40" s="152">
        <v>0</v>
      </c>
      <c r="DL40" s="152">
        <v>0</v>
      </c>
      <c r="DM40" s="152">
        <v>0</v>
      </c>
      <c r="DN40" s="152">
        <v>0</v>
      </c>
      <c r="DO40" s="152">
        <v>0</v>
      </c>
      <c r="DP40" s="152">
        <v>0</v>
      </c>
      <c r="DQ40" s="152">
        <v>0</v>
      </c>
      <c r="DR40" s="152">
        <v>0</v>
      </c>
      <c r="DS40" s="152">
        <v>0</v>
      </c>
      <c r="DT40" s="152">
        <v>0</v>
      </c>
      <c r="DU40" s="152">
        <v>0</v>
      </c>
      <c r="DV40" s="152">
        <v>0</v>
      </c>
      <c r="DW40" s="152">
        <v>0</v>
      </c>
      <c r="DX40" s="152">
        <v>0</v>
      </c>
      <c r="DY40" s="152">
        <v>0</v>
      </c>
      <c r="DZ40" s="152">
        <v>0</v>
      </c>
      <c r="EA40" s="152">
        <v>0</v>
      </c>
      <c r="EB40" s="152">
        <v>0</v>
      </c>
      <c r="EC40" s="152">
        <v>0</v>
      </c>
      <c r="ED40" s="152">
        <v>0</v>
      </c>
      <c r="EE40" s="152">
        <v>0</v>
      </c>
      <c r="EF40" s="152">
        <v>0</v>
      </c>
      <c r="EG40" s="152">
        <v>0</v>
      </c>
      <c r="EH40" s="152">
        <v>0</v>
      </c>
      <c r="EI40" s="152">
        <v>0</v>
      </c>
      <c r="EJ40" s="152">
        <v>0</v>
      </c>
      <c r="EK40" s="152">
        <v>0</v>
      </c>
      <c r="EL40" s="152">
        <v>0</v>
      </c>
      <c r="EM40" s="152">
        <v>0</v>
      </c>
      <c r="EN40" s="152">
        <v>0</v>
      </c>
      <c r="EO40" s="152">
        <v>0</v>
      </c>
      <c r="EP40" s="152">
        <v>0</v>
      </c>
      <c r="EQ40" s="152">
        <v>0</v>
      </c>
      <c r="ER40" s="152">
        <v>0</v>
      </c>
      <c r="ES40" s="152">
        <v>0</v>
      </c>
      <c r="ET40" s="152">
        <v>0</v>
      </c>
      <c r="EU40" s="152">
        <v>0</v>
      </c>
      <c r="EV40" s="152">
        <v>0</v>
      </c>
      <c r="EW40" s="152">
        <v>0</v>
      </c>
      <c r="EX40" s="152">
        <v>0</v>
      </c>
      <c r="EY40" s="152">
        <v>0</v>
      </c>
      <c r="EZ40" s="152">
        <v>0</v>
      </c>
      <c r="FA40" s="152">
        <v>0</v>
      </c>
    </row>
    <row r="41" spans="1:157" s="71" customFormat="1" x14ac:dyDescent="0.25">
      <c r="A41" s="71">
        <v>1</v>
      </c>
      <c r="B41" s="71" t="s">
        <v>114</v>
      </c>
      <c r="C41" s="72" t="s">
        <v>770</v>
      </c>
      <c r="D41" s="72" t="s">
        <v>810</v>
      </c>
      <c r="E41" s="71" t="s">
        <v>811</v>
      </c>
      <c r="F41" s="80" t="s">
        <v>766</v>
      </c>
      <c r="G41" s="74">
        <v>2</v>
      </c>
      <c r="H41" s="74"/>
      <c r="I41" s="75"/>
      <c r="J41" s="116"/>
      <c r="K41" s="152">
        <v>0</v>
      </c>
      <c r="L41" s="152">
        <v>0</v>
      </c>
      <c r="M41" s="152">
        <v>0</v>
      </c>
      <c r="N41" s="152">
        <v>0</v>
      </c>
      <c r="O41" s="152">
        <v>0</v>
      </c>
      <c r="P41" s="152">
        <v>0</v>
      </c>
      <c r="Q41" s="152">
        <v>0</v>
      </c>
      <c r="R41" s="152">
        <v>0</v>
      </c>
      <c r="S41" s="152">
        <v>0</v>
      </c>
      <c r="T41" s="152">
        <v>1</v>
      </c>
      <c r="U41" s="152">
        <v>0</v>
      </c>
      <c r="V41" s="152">
        <v>0</v>
      </c>
      <c r="W41" s="152">
        <v>0</v>
      </c>
      <c r="X41" s="152">
        <v>0</v>
      </c>
      <c r="Y41" s="152">
        <v>1</v>
      </c>
      <c r="Z41" s="152">
        <v>0</v>
      </c>
      <c r="AA41" s="152">
        <v>0</v>
      </c>
      <c r="AB41" s="152">
        <v>0</v>
      </c>
      <c r="AC41" s="152">
        <v>0</v>
      </c>
      <c r="AD41" s="152">
        <v>0</v>
      </c>
      <c r="AE41" s="152">
        <v>0</v>
      </c>
      <c r="AF41" s="152">
        <v>0</v>
      </c>
      <c r="AG41" s="152">
        <v>0</v>
      </c>
      <c r="AH41" s="152">
        <v>0</v>
      </c>
      <c r="AI41" s="152">
        <v>0</v>
      </c>
      <c r="AJ41" s="152">
        <v>0</v>
      </c>
      <c r="AK41" s="152">
        <v>0</v>
      </c>
      <c r="AL41" s="152">
        <v>0</v>
      </c>
      <c r="AM41" s="152">
        <v>0</v>
      </c>
      <c r="AN41" s="152">
        <v>0</v>
      </c>
      <c r="AO41" s="152">
        <v>0</v>
      </c>
      <c r="AP41" s="152">
        <v>0</v>
      </c>
      <c r="AQ41" s="152">
        <v>0</v>
      </c>
      <c r="AR41" s="152">
        <v>0</v>
      </c>
      <c r="AS41" s="152">
        <v>0</v>
      </c>
      <c r="AT41" s="152">
        <v>0</v>
      </c>
      <c r="AU41" s="152">
        <v>0</v>
      </c>
      <c r="AV41" s="152">
        <v>0</v>
      </c>
      <c r="AW41" s="152">
        <v>0</v>
      </c>
      <c r="AX41" s="152">
        <v>0</v>
      </c>
      <c r="AY41" s="152">
        <v>0</v>
      </c>
      <c r="AZ41" s="152">
        <v>0</v>
      </c>
      <c r="BA41" s="152">
        <v>0</v>
      </c>
      <c r="BB41" s="152">
        <v>0</v>
      </c>
      <c r="BC41" s="152">
        <v>0</v>
      </c>
      <c r="BD41" s="152">
        <v>0</v>
      </c>
      <c r="BE41" s="152">
        <v>0</v>
      </c>
      <c r="BF41" s="152">
        <v>0</v>
      </c>
      <c r="BG41" s="152">
        <v>0</v>
      </c>
      <c r="BH41" s="152">
        <v>0</v>
      </c>
      <c r="BI41" s="152">
        <v>0</v>
      </c>
      <c r="BJ41" s="152">
        <v>0</v>
      </c>
      <c r="BK41" s="152">
        <v>0</v>
      </c>
      <c r="BL41" s="152">
        <v>0</v>
      </c>
      <c r="BM41" s="152">
        <v>0</v>
      </c>
      <c r="BN41" s="152">
        <v>0</v>
      </c>
      <c r="BO41" s="152">
        <v>0</v>
      </c>
      <c r="BP41" s="152">
        <v>0</v>
      </c>
      <c r="BQ41" s="152">
        <v>0</v>
      </c>
      <c r="BR41" s="152">
        <v>0</v>
      </c>
      <c r="BS41" s="152">
        <v>0</v>
      </c>
      <c r="BT41" s="152">
        <v>0</v>
      </c>
      <c r="BU41" s="152">
        <v>0</v>
      </c>
      <c r="BV41" s="152">
        <v>0</v>
      </c>
      <c r="BW41" s="152">
        <v>0</v>
      </c>
      <c r="BX41" s="152">
        <v>0</v>
      </c>
      <c r="BY41" s="152">
        <v>0</v>
      </c>
      <c r="BZ41" s="152">
        <v>0</v>
      </c>
      <c r="CA41" s="152">
        <v>0</v>
      </c>
      <c r="CB41" s="152">
        <v>0</v>
      </c>
      <c r="CC41" s="152">
        <v>0</v>
      </c>
      <c r="CD41" s="152">
        <v>0</v>
      </c>
      <c r="CE41" s="152">
        <v>0</v>
      </c>
      <c r="CF41" s="152">
        <v>0</v>
      </c>
      <c r="CG41" s="152">
        <v>0</v>
      </c>
      <c r="CH41" s="152">
        <v>0</v>
      </c>
      <c r="CI41" s="152">
        <v>0</v>
      </c>
      <c r="CJ41" s="152">
        <v>0</v>
      </c>
      <c r="CK41" s="152">
        <v>0</v>
      </c>
      <c r="CL41" s="152">
        <v>0</v>
      </c>
      <c r="CM41" s="152">
        <v>0</v>
      </c>
      <c r="CN41" s="152">
        <v>0</v>
      </c>
      <c r="CO41" s="152">
        <v>0</v>
      </c>
      <c r="CP41" s="152">
        <v>0</v>
      </c>
      <c r="CQ41" s="152">
        <v>0</v>
      </c>
      <c r="CR41" s="152">
        <v>0</v>
      </c>
      <c r="CS41" s="152">
        <v>0</v>
      </c>
      <c r="CT41" s="152">
        <v>0</v>
      </c>
      <c r="CU41" s="152">
        <v>0</v>
      </c>
      <c r="CV41" s="152">
        <v>0</v>
      </c>
      <c r="CW41" s="152">
        <v>0</v>
      </c>
      <c r="CX41" s="152">
        <v>0</v>
      </c>
      <c r="CY41" s="152">
        <v>0</v>
      </c>
      <c r="CZ41" s="152">
        <v>0</v>
      </c>
      <c r="DA41" s="152">
        <v>0</v>
      </c>
      <c r="DB41" s="152">
        <v>0</v>
      </c>
      <c r="DC41" s="152">
        <v>0</v>
      </c>
      <c r="DD41" s="152">
        <v>0</v>
      </c>
      <c r="DE41" s="152">
        <v>0</v>
      </c>
      <c r="DF41" s="152">
        <v>0</v>
      </c>
      <c r="DG41" s="152">
        <v>0</v>
      </c>
      <c r="DH41" s="152">
        <v>0</v>
      </c>
      <c r="DI41" s="152">
        <v>0</v>
      </c>
      <c r="DJ41" s="152">
        <v>0</v>
      </c>
      <c r="DK41" s="152">
        <v>0</v>
      </c>
      <c r="DL41" s="152">
        <v>0</v>
      </c>
      <c r="DM41" s="152">
        <v>0</v>
      </c>
      <c r="DN41" s="152">
        <v>0</v>
      </c>
      <c r="DO41" s="152">
        <v>0</v>
      </c>
      <c r="DP41" s="152">
        <v>0</v>
      </c>
      <c r="DQ41" s="152">
        <v>0</v>
      </c>
      <c r="DR41" s="152">
        <v>0</v>
      </c>
      <c r="DS41" s="152">
        <v>0</v>
      </c>
      <c r="DT41" s="152">
        <v>0</v>
      </c>
      <c r="DU41" s="152">
        <v>0</v>
      </c>
      <c r="DV41" s="152">
        <v>0</v>
      </c>
      <c r="DW41" s="152">
        <v>0</v>
      </c>
      <c r="DX41" s="152">
        <v>0</v>
      </c>
      <c r="DY41" s="152">
        <v>0</v>
      </c>
      <c r="DZ41" s="152">
        <v>0</v>
      </c>
      <c r="EA41" s="152">
        <v>0</v>
      </c>
      <c r="EB41" s="152">
        <v>0</v>
      </c>
      <c r="EC41" s="152">
        <v>0</v>
      </c>
      <c r="ED41" s="152">
        <v>0</v>
      </c>
      <c r="EE41" s="152">
        <v>0</v>
      </c>
      <c r="EF41" s="152">
        <v>0</v>
      </c>
      <c r="EG41" s="152">
        <v>0</v>
      </c>
      <c r="EH41" s="152">
        <v>0</v>
      </c>
      <c r="EI41" s="152">
        <v>0</v>
      </c>
      <c r="EJ41" s="152">
        <v>0</v>
      </c>
      <c r="EK41" s="152">
        <v>0</v>
      </c>
      <c r="EL41" s="152">
        <v>0</v>
      </c>
      <c r="EM41" s="152">
        <v>0</v>
      </c>
      <c r="EN41" s="152">
        <v>0</v>
      </c>
      <c r="EO41" s="152">
        <v>0</v>
      </c>
      <c r="EP41" s="152">
        <v>0</v>
      </c>
      <c r="EQ41" s="152">
        <v>0</v>
      </c>
      <c r="ER41" s="152">
        <v>0</v>
      </c>
      <c r="ES41" s="152">
        <v>0</v>
      </c>
      <c r="ET41" s="152">
        <v>0</v>
      </c>
      <c r="EU41" s="152">
        <v>0</v>
      </c>
      <c r="EV41" s="152">
        <v>0</v>
      </c>
      <c r="EW41" s="152">
        <v>0</v>
      </c>
      <c r="EX41" s="152">
        <v>0</v>
      </c>
      <c r="EY41" s="152">
        <v>0</v>
      </c>
      <c r="EZ41" s="152">
        <v>0</v>
      </c>
      <c r="FA41" s="152">
        <v>0</v>
      </c>
    </row>
    <row r="42" spans="1:157" x14ac:dyDescent="0.25">
      <c r="A42">
        <v>1</v>
      </c>
      <c r="B42" t="s">
        <v>114</v>
      </c>
      <c r="C42" s="65" t="s">
        <v>778</v>
      </c>
      <c r="D42" s="65" t="s">
        <v>812</v>
      </c>
      <c r="E42" t="s">
        <v>813</v>
      </c>
      <c r="F42" s="66" t="s">
        <v>762</v>
      </c>
      <c r="G42" s="19">
        <v>1</v>
      </c>
      <c r="H42" s="19"/>
      <c r="I42" s="67"/>
      <c r="J42" s="115"/>
      <c r="K42" s="152">
        <v>0</v>
      </c>
      <c r="L42" s="152">
        <v>0</v>
      </c>
      <c r="M42" s="152">
        <v>0</v>
      </c>
      <c r="N42" s="152">
        <v>0</v>
      </c>
      <c r="O42" s="152">
        <v>0</v>
      </c>
      <c r="P42" s="152">
        <v>0</v>
      </c>
      <c r="Q42" s="152">
        <v>0</v>
      </c>
      <c r="R42" s="152">
        <v>0</v>
      </c>
      <c r="S42" s="152">
        <v>0</v>
      </c>
      <c r="T42" s="152">
        <v>1</v>
      </c>
      <c r="U42" s="152">
        <v>0</v>
      </c>
      <c r="V42" s="152">
        <v>0</v>
      </c>
      <c r="W42" s="152">
        <v>0</v>
      </c>
      <c r="X42" s="152">
        <v>0</v>
      </c>
      <c r="Y42" s="152">
        <v>1</v>
      </c>
      <c r="Z42" s="152">
        <v>0</v>
      </c>
      <c r="AA42" s="152">
        <v>0</v>
      </c>
      <c r="AB42" s="152">
        <v>0</v>
      </c>
      <c r="AC42" s="152">
        <v>0</v>
      </c>
      <c r="AD42" s="152">
        <v>0</v>
      </c>
      <c r="AE42" s="152">
        <v>0</v>
      </c>
      <c r="AF42" s="152">
        <v>0</v>
      </c>
      <c r="AG42" s="152">
        <v>0</v>
      </c>
      <c r="AH42" s="152">
        <v>0</v>
      </c>
      <c r="AI42" s="152">
        <v>0</v>
      </c>
      <c r="AJ42" s="152">
        <v>0</v>
      </c>
      <c r="AK42" s="152">
        <v>0</v>
      </c>
      <c r="AL42" s="152">
        <v>0</v>
      </c>
      <c r="AM42" s="152">
        <v>0</v>
      </c>
      <c r="AN42" s="152">
        <v>0</v>
      </c>
      <c r="AO42" s="152">
        <v>0</v>
      </c>
      <c r="AP42" s="152">
        <v>0</v>
      </c>
      <c r="AQ42" s="152">
        <v>0</v>
      </c>
      <c r="AR42" s="152">
        <v>0</v>
      </c>
      <c r="AS42" s="152">
        <v>0</v>
      </c>
      <c r="AT42" s="152">
        <v>0</v>
      </c>
      <c r="AU42" s="152">
        <v>0</v>
      </c>
      <c r="AV42" s="152">
        <v>0</v>
      </c>
      <c r="AW42" s="152">
        <v>0</v>
      </c>
      <c r="AX42" s="152">
        <v>0</v>
      </c>
      <c r="AY42" s="152">
        <v>0</v>
      </c>
      <c r="AZ42" s="152">
        <v>0</v>
      </c>
      <c r="BA42" s="152">
        <v>0</v>
      </c>
      <c r="BB42" s="152">
        <v>0</v>
      </c>
      <c r="BC42" s="152">
        <v>0</v>
      </c>
      <c r="BD42" s="152">
        <v>0</v>
      </c>
      <c r="BE42" s="152">
        <v>0</v>
      </c>
      <c r="BF42" s="152">
        <v>0</v>
      </c>
      <c r="BG42" s="152">
        <v>0</v>
      </c>
      <c r="BH42" s="152">
        <v>0</v>
      </c>
      <c r="BI42" s="152">
        <v>0</v>
      </c>
      <c r="BJ42" s="152">
        <v>0</v>
      </c>
      <c r="BK42" s="152">
        <v>0</v>
      </c>
      <c r="BL42" s="152">
        <v>0</v>
      </c>
      <c r="BM42" s="152">
        <v>0</v>
      </c>
      <c r="BN42" s="152">
        <v>0</v>
      </c>
      <c r="BO42" s="152">
        <v>0</v>
      </c>
      <c r="BP42" s="152">
        <v>0</v>
      </c>
      <c r="BQ42" s="152">
        <v>0</v>
      </c>
      <c r="BR42" s="152">
        <v>0</v>
      </c>
      <c r="BS42" s="152">
        <v>0</v>
      </c>
      <c r="BT42" s="152">
        <v>0</v>
      </c>
      <c r="BU42" s="152">
        <v>0</v>
      </c>
      <c r="BV42" s="152">
        <v>0</v>
      </c>
      <c r="BW42" s="152">
        <v>0</v>
      </c>
      <c r="BX42" s="152">
        <v>0</v>
      </c>
      <c r="BY42" s="152">
        <v>0</v>
      </c>
      <c r="BZ42" s="152">
        <v>0</v>
      </c>
      <c r="CA42" s="152">
        <v>0</v>
      </c>
      <c r="CB42" s="152">
        <v>0</v>
      </c>
      <c r="CC42" s="152">
        <v>0</v>
      </c>
      <c r="CD42" s="152">
        <v>0</v>
      </c>
      <c r="CE42" s="152">
        <v>0</v>
      </c>
      <c r="CF42" s="152">
        <v>0</v>
      </c>
      <c r="CG42" s="152">
        <v>0</v>
      </c>
      <c r="CH42" s="152">
        <v>0</v>
      </c>
      <c r="CI42" s="152">
        <v>0</v>
      </c>
      <c r="CJ42" s="152">
        <v>0</v>
      </c>
      <c r="CK42" s="152">
        <v>0</v>
      </c>
      <c r="CL42" s="152">
        <v>0</v>
      </c>
      <c r="CM42" s="152">
        <v>0</v>
      </c>
      <c r="CN42" s="152">
        <v>0</v>
      </c>
      <c r="CO42" s="152">
        <v>0</v>
      </c>
      <c r="CP42" s="152">
        <v>0</v>
      </c>
      <c r="CQ42" s="152">
        <v>0</v>
      </c>
      <c r="CR42" s="152">
        <v>0</v>
      </c>
      <c r="CS42" s="152">
        <v>0</v>
      </c>
      <c r="CT42" s="152">
        <v>0</v>
      </c>
      <c r="CU42" s="152">
        <v>0</v>
      </c>
      <c r="CV42" s="152">
        <v>0</v>
      </c>
      <c r="CW42" s="152">
        <v>0</v>
      </c>
      <c r="CX42" s="152">
        <v>0</v>
      </c>
      <c r="CY42" s="152">
        <v>0</v>
      </c>
      <c r="CZ42" s="152">
        <v>0</v>
      </c>
      <c r="DA42" s="152">
        <v>0</v>
      </c>
      <c r="DB42" s="152">
        <v>0</v>
      </c>
      <c r="DC42" s="152">
        <v>0</v>
      </c>
      <c r="DD42" s="152">
        <v>0</v>
      </c>
      <c r="DE42" s="152">
        <v>0</v>
      </c>
      <c r="DF42" s="152">
        <v>0</v>
      </c>
      <c r="DG42" s="152">
        <v>0</v>
      </c>
      <c r="DH42" s="152">
        <v>0</v>
      </c>
      <c r="DI42" s="152">
        <v>0</v>
      </c>
      <c r="DJ42" s="152">
        <v>0</v>
      </c>
      <c r="DK42" s="152">
        <v>0</v>
      </c>
      <c r="DL42" s="152">
        <v>0</v>
      </c>
      <c r="DM42" s="152">
        <v>0</v>
      </c>
      <c r="DN42" s="152">
        <v>0</v>
      </c>
      <c r="DO42" s="152">
        <v>0</v>
      </c>
      <c r="DP42" s="152">
        <v>0</v>
      </c>
      <c r="DQ42" s="152">
        <v>0</v>
      </c>
      <c r="DR42" s="152">
        <v>0</v>
      </c>
      <c r="DS42" s="152">
        <v>0</v>
      </c>
      <c r="DT42" s="152">
        <v>0</v>
      </c>
      <c r="DU42" s="152">
        <v>0</v>
      </c>
      <c r="DV42" s="152">
        <v>0</v>
      </c>
      <c r="DW42" s="152">
        <v>0</v>
      </c>
      <c r="DX42" s="152">
        <v>0</v>
      </c>
      <c r="DY42" s="152">
        <v>0</v>
      </c>
      <c r="DZ42" s="152">
        <v>0</v>
      </c>
      <c r="EA42" s="152">
        <v>0</v>
      </c>
      <c r="EB42" s="152">
        <v>0</v>
      </c>
      <c r="EC42" s="152">
        <v>0</v>
      </c>
      <c r="ED42" s="152">
        <v>0</v>
      </c>
      <c r="EE42" s="152">
        <v>0</v>
      </c>
      <c r="EF42" s="152">
        <v>0</v>
      </c>
      <c r="EG42" s="152">
        <v>0</v>
      </c>
      <c r="EH42" s="152">
        <v>0</v>
      </c>
      <c r="EI42" s="152">
        <v>0</v>
      </c>
      <c r="EJ42" s="152">
        <v>0</v>
      </c>
      <c r="EK42" s="152">
        <v>0</v>
      </c>
      <c r="EL42" s="152">
        <v>0</v>
      </c>
      <c r="EM42" s="152">
        <v>0</v>
      </c>
      <c r="EN42" s="152">
        <v>0</v>
      </c>
      <c r="EO42" s="152">
        <v>0</v>
      </c>
      <c r="EP42" s="152">
        <v>0</v>
      </c>
      <c r="EQ42" s="152">
        <v>0</v>
      </c>
      <c r="ER42" s="152">
        <v>0</v>
      </c>
      <c r="ES42" s="152">
        <v>0</v>
      </c>
      <c r="ET42" s="152">
        <v>0</v>
      </c>
      <c r="EU42" s="152">
        <v>0</v>
      </c>
      <c r="EV42" s="152">
        <v>0</v>
      </c>
      <c r="EW42" s="152">
        <v>0</v>
      </c>
      <c r="EX42" s="152">
        <v>0</v>
      </c>
      <c r="EY42" s="152">
        <v>0</v>
      </c>
      <c r="EZ42" s="152">
        <v>0</v>
      </c>
      <c r="FA42" s="152">
        <v>0</v>
      </c>
    </row>
    <row r="43" spans="1:157" x14ac:dyDescent="0.25">
      <c r="A43">
        <v>1</v>
      </c>
      <c r="B43" t="s">
        <v>114</v>
      </c>
      <c r="C43" s="65" t="s">
        <v>786</v>
      </c>
      <c r="D43" s="65" t="s">
        <v>814</v>
      </c>
      <c r="E43" t="s">
        <v>815</v>
      </c>
      <c r="F43" s="66" t="s">
        <v>762</v>
      </c>
      <c r="G43" s="19">
        <v>1</v>
      </c>
      <c r="H43" s="19"/>
      <c r="I43" s="67"/>
      <c r="J43" s="115"/>
      <c r="K43" s="152">
        <v>0</v>
      </c>
      <c r="L43" s="152">
        <v>0</v>
      </c>
      <c r="M43" s="152">
        <v>0</v>
      </c>
      <c r="N43" s="152">
        <v>0</v>
      </c>
      <c r="O43" s="152">
        <v>0</v>
      </c>
      <c r="P43" s="152">
        <v>0</v>
      </c>
      <c r="Q43" s="152">
        <v>0</v>
      </c>
      <c r="R43" s="152">
        <v>0</v>
      </c>
      <c r="S43" s="152">
        <v>0</v>
      </c>
      <c r="T43" s="152">
        <v>1</v>
      </c>
      <c r="U43" s="152">
        <v>0</v>
      </c>
      <c r="V43" s="152">
        <v>0</v>
      </c>
      <c r="W43" s="152">
        <v>0</v>
      </c>
      <c r="X43" s="152">
        <v>0</v>
      </c>
      <c r="Y43" s="152">
        <v>1</v>
      </c>
      <c r="Z43" s="152">
        <v>0</v>
      </c>
      <c r="AA43" s="152">
        <v>0</v>
      </c>
      <c r="AB43" s="152">
        <v>0</v>
      </c>
      <c r="AC43" s="152">
        <v>0</v>
      </c>
      <c r="AD43" s="152">
        <v>0</v>
      </c>
      <c r="AE43" s="152">
        <v>0</v>
      </c>
      <c r="AF43" s="152">
        <v>0</v>
      </c>
      <c r="AG43" s="152">
        <v>0</v>
      </c>
      <c r="AH43" s="152">
        <v>0</v>
      </c>
      <c r="AI43" s="152">
        <v>0</v>
      </c>
      <c r="AJ43" s="152">
        <v>0</v>
      </c>
      <c r="AK43" s="152">
        <v>0</v>
      </c>
      <c r="AL43" s="152">
        <v>0</v>
      </c>
      <c r="AM43" s="152">
        <v>0</v>
      </c>
      <c r="AN43" s="152">
        <v>0</v>
      </c>
      <c r="AO43" s="152">
        <v>0</v>
      </c>
      <c r="AP43" s="152">
        <v>0</v>
      </c>
      <c r="AQ43" s="152">
        <v>0</v>
      </c>
      <c r="AR43" s="152">
        <v>0</v>
      </c>
      <c r="AS43" s="152">
        <v>0</v>
      </c>
      <c r="AT43" s="152">
        <v>0</v>
      </c>
      <c r="AU43" s="152">
        <v>0</v>
      </c>
      <c r="AV43" s="152">
        <v>0</v>
      </c>
      <c r="AW43" s="152">
        <v>0</v>
      </c>
      <c r="AX43" s="152">
        <v>0</v>
      </c>
      <c r="AY43" s="152">
        <v>0</v>
      </c>
      <c r="AZ43" s="152">
        <v>0</v>
      </c>
      <c r="BA43" s="152">
        <v>0</v>
      </c>
      <c r="BB43" s="152">
        <v>0</v>
      </c>
      <c r="BC43" s="152">
        <v>0</v>
      </c>
      <c r="BD43" s="152">
        <v>0</v>
      </c>
      <c r="BE43" s="152">
        <v>0</v>
      </c>
      <c r="BF43" s="152">
        <v>0</v>
      </c>
      <c r="BG43" s="152">
        <v>0</v>
      </c>
      <c r="BH43" s="152">
        <v>0</v>
      </c>
      <c r="BI43" s="152">
        <v>0</v>
      </c>
      <c r="BJ43" s="152">
        <v>0</v>
      </c>
      <c r="BK43" s="152">
        <v>0</v>
      </c>
      <c r="BL43" s="152">
        <v>0</v>
      </c>
      <c r="BM43" s="152">
        <v>0</v>
      </c>
      <c r="BN43" s="152">
        <v>0</v>
      </c>
      <c r="BO43" s="152">
        <v>0</v>
      </c>
      <c r="BP43" s="152">
        <v>0</v>
      </c>
      <c r="BQ43" s="152">
        <v>0</v>
      </c>
      <c r="BR43" s="152">
        <v>0</v>
      </c>
      <c r="BS43" s="152">
        <v>0</v>
      </c>
      <c r="BT43" s="152">
        <v>0</v>
      </c>
      <c r="BU43" s="152">
        <v>0</v>
      </c>
      <c r="BV43" s="152">
        <v>0</v>
      </c>
      <c r="BW43" s="152">
        <v>0</v>
      </c>
      <c r="BX43" s="152">
        <v>0</v>
      </c>
      <c r="BY43" s="152">
        <v>0</v>
      </c>
      <c r="BZ43" s="152">
        <v>0</v>
      </c>
      <c r="CA43" s="152">
        <v>0</v>
      </c>
      <c r="CB43" s="152">
        <v>0</v>
      </c>
      <c r="CC43" s="152">
        <v>0</v>
      </c>
      <c r="CD43" s="152">
        <v>0</v>
      </c>
      <c r="CE43" s="152">
        <v>0</v>
      </c>
      <c r="CF43" s="152">
        <v>0</v>
      </c>
      <c r="CG43" s="152">
        <v>0</v>
      </c>
      <c r="CH43" s="152">
        <v>0</v>
      </c>
      <c r="CI43" s="152">
        <v>0</v>
      </c>
      <c r="CJ43" s="152">
        <v>0</v>
      </c>
      <c r="CK43" s="152">
        <v>0</v>
      </c>
      <c r="CL43" s="152">
        <v>0</v>
      </c>
      <c r="CM43" s="152">
        <v>0</v>
      </c>
      <c r="CN43" s="152">
        <v>0</v>
      </c>
      <c r="CO43" s="152">
        <v>0</v>
      </c>
      <c r="CP43" s="152">
        <v>0</v>
      </c>
      <c r="CQ43" s="152">
        <v>0</v>
      </c>
      <c r="CR43" s="152">
        <v>0</v>
      </c>
      <c r="CS43" s="152">
        <v>0</v>
      </c>
      <c r="CT43" s="152">
        <v>0</v>
      </c>
      <c r="CU43" s="152">
        <v>0</v>
      </c>
      <c r="CV43" s="152">
        <v>0</v>
      </c>
      <c r="CW43" s="152">
        <v>0</v>
      </c>
      <c r="CX43" s="152">
        <v>0</v>
      </c>
      <c r="CY43" s="152">
        <v>0</v>
      </c>
      <c r="CZ43" s="152">
        <v>0</v>
      </c>
      <c r="DA43" s="152">
        <v>0</v>
      </c>
      <c r="DB43" s="152">
        <v>0</v>
      </c>
      <c r="DC43" s="152">
        <v>0</v>
      </c>
      <c r="DD43" s="152">
        <v>0</v>
      </c>
      <c r="DE43" s="152">
        <v>0</v>
      </c>
      <c r="DF43" s="152">
        <v>0</v>
      </c>
      <c r="DG43" s="152">
        <v>0</v>
      </c>
      <c r="DH43" s="152">
        <v>0</v>
      </c>
      <c r="DI43" s="152">
        <v>0</v>
      </c>
      <c r="DJ43" s="152">
        <v>0</v>
      </c>
      <c r="DK43" s="152">
        <v>0</v>
      </c>
      <c r="DL43" s="152">
        <v>0</v>
      </c>
      <c r="DM43" s="152">
        <v>0</v>
      </c>
      <c r="DN43" s="152">
        <v>0</v>
      </c>
      <c r="DO43" s="152">
        <v>0</v>
      </c>
      <c r="DP43" s="152">
        <v>0</v>
      </c>
      <c r="DQ43" s="152">
        <v>0</v>
      </c>
      <c r="DR43" s="152">
        <v>0</v>
      </c>
      <c r="DS43" s="152">
        <v>0</v>
      </c>
      <c r="DT43" s="152">
        <v>0</v>
      </c>
      <c r="DU43" s="152">
        <v>0</v>
      </c>
      <c r="DV43" s="152">
        <v>0</v>
      </c>
      <c r="DW43" s="152">
        <v>0</v>
      </c>
      <c r="DX43" s="152">
        <v>0</v>
      </c>
      <c r="DY43" s="152">
        <v>0</v>
      </c>
      <c r="DZ43" s="152">
        <v>0</v>
      </c>
      <c r="EA43" s="152">
        <v>0</v>
      </c>
      <c r="EB43" s="152">
        <v>0</v>
      </c>
      <c r="EC43" s="152">
        <v>0</v>
      </c>
      <c r="ED43" s="152">
        <v>0</v>
      </c>
      <c r="EE43" s="152">
        <v>0</v>
      </c>
      <c r="EF43" s="152">
        <v>0</v>
      </c>
      <c r="EG43" s="152">
        <v>0</v>
      </c>
      <c r="EH43" s="152">
        <v>0</v>
      </c>
      <c r="EI43" s="152">
        <v>0</v>
      </c>
      <c r="EJ43" s="152">
        <v>0</v>
      </c>
      <c r="EK43" s="152">
        <v>0</v>
      </c>
      <c r="EL43" s="152">
        <v>0</v>
      </c>
      <c r="EM43" s="152">
        <v>0</v>
      </c>
      <c r="EN43" s="152">
        <v>0</v>
      </c>
      <c r="EO43" s="152">
        <v>0</v>
      </c>
      <c r="EP43" s="152">
        <v>0</v>
      </c>
      <c r="EQ43" s="152">
        <v>0</v>
      </c>
      <c r="ER43" s="152">
        <v>0</v>
      </c>
      <c r="ES43" s="152">
        <v>0</v>
      </c>
      <c r="ET43" s="152">
        <v>0</v>
      </c>
      <c r="EU43" s="152">
        <v>0</v>
      </c>
      <c r="EV43" s="152">
        <v>0</v>
      </c>
      <c r="EW43" s="152">
        <v>0</v>
      </c>
      <c r="EX43" s="152">
        <v>0</v>
      </c>
      <c r="EY43" s="152">
        <v>0</v>
      </c>
      <c r="EZ43" s="152">
        <v>0</v>
      </c>
      <c r="FA43" s="152">
        <v>0</v>
      </c>
    </row>
    <row r="44" spans="1:157" ht="14.25" customHeight="1" x14ac:dyDescent="0.25">
      <c r="A44">
        <v>1</v>
      </c>
      <c r="B44" t="s">
        <v>114</v>
      </c>
      <c r="C44" s="65" t="s">
        <v>763</v>
      </c>
      <c r="D44" s="65" t="s">
        <v>816</v>
      </c>
      <c r="E44" t="s">
        <v>817</v>
      </c>
      <c r="F44" s="66" t="s">
        <v>762</v>
      </c>
      <c r="G44" s="19">
        <v>1</v>
      </c>
      <c r="H44" s="19"/>
      <c r="I44" s="67"/>
      <c r="J44" s="115"/>
      <c r="K44" s="152">
        <v>0</v>
      </c>
      <c r="L44" s="152">
        <v>0</v>
      </c>
      <c r="M44" s="152">
        <v>0</v>
      </c>
      <c r="N44" s="152">
        <v>0</v>
      </c>
      <c r="O44" s="152">
        <v>0</v>
      </c>
      <c r="P44" s="152">
        <v>0</v>
      </c>
      <c r="Q44" s="152">
        <v>0</v>
      </c>
      <c r="R44" s="152">
        <v>0</v>
      </c>
      <c r="S44" s="152">
        <v>0</v>
      </c>
      <c r="T44" s="152">
        <v>1</v>
      </c>
      <c r="U44" s="152">
        <v>0</v>
      </c>
      <c r="V44" s="152">
        <v>0</v>
      </c>
      <c r="W44" s="152">
        <v>0</v>
      </c>
      <c r="X44" s="152">
        <v>0</v>
      </c>
      <c r="Y44" s="152">
        <v>1</v>
      </c>
      <c r="Z44" s="152">
        <v>0</v>
      </c>
      <c r="AA44" s="152">
        <v>0</v>
      </c>
      <c r="AB44" s="152">
        <v>0</v>
      </c>
      <c r="AC44" s="152">
        <v>0</v>
      </c>
      <c r="AD44" s="152">
        <v>0</v>
      </c>
      <c r="AE44" s="152">
        <v>0</v>
      </c>
      <c r="AF44" s="152">
        <v>0</v>
      </c>
      <c r="AG44" s="152">
        <v>0</v>
      </c>
      <c r="AH44" s="152">
        <v>0</v>
      </c>
      <c r="AI44" s="152">
        <v>0</v>
      </c>
      <c r="AJ44" s="152">
        <v>0</v>
      </c>
      <c r="AK44" s="152">
        <v>0</v>
      </c>
      <c r="AL44" s="152">
        <v>0</v>
      </c>
      <c r="AM44" s="152">
        <v>0</v>
      </c>
      <c r="AN44" s="152">
        <v>0</v>
      </c>
      <c r="AO44" s="152">
        <v>0</v>
      </c>
      <c r="AP44" s="152">
        <v>0</v>
      </c>
      <c r="AQ44" s="152">
        <v>0</v>
      </c>
      <c r="AR44" s="152">
        <v>0</v>
      </c>
      <c r="AS44" s="152">
        <v>0</v>
      </c>
      <c r="AT44" s="152">
        <v>0</v>
      </c>
      <c r="AU44" s="152">
        <v>0</v>
      </c>
      <c r="AV44" s="152">
        <v>0</v>
      </c>
      <c r="AW44" s="152">
        <v>0</v>
      </c>
      <c r="AX44" s="152">
        <v>0</v>
      </c>
      <c r="AY44" s="152">
        <v>0</v>
      </c>
      <c r="AZ44" s="152">
        <v>0</v>
      </c>
      <c r="BA44" s="152">
        <v>0</v>
      </c>
      <c r="BB44" s="152">
        <v>0</v>
      </c>
      <c r="BC44" s="152">
        <v>0</v>
      </c>
      <c r="BD44" s="152">
        <v>0</v>
      </c>
      <c r="BE44" s="152">
        <v>0</v>
      </c>
      <c r="BF44" s="152">
        <v>0</v>
      </c>
      <c r="BG44" s="152">
        <v>0</v>
      </c>
      <c r="BH44" s="152">
        <v>0</v>
      </c>
      <c r="BI44" s="152">
        <v>0</v>
      </c>
      <c r="BJ44" s="152">
        <v>0</v>
      </c>
      <c r="BK44" s="152">
        <v>0</v>
      </c>
      <c r="BL44" s="152">
        <v>0</v>
      </c>
      <c r="BM44" s="152">
        <v>0</v>
      </c>
      <c r="BN44" s="152">
        <v>0</v>
      </c>
      <c r="BO44" s="152">
        <v>0</v>
      </c>
      <c r="BP44" s="152">
        <v>0</v>
      </c>
      <c r="BQ44" s="152">
        <v>0</v>
      </c>
      <c r="BR44" s="152">
        <v>0</v>
      </c>
      <c r="BS44" s="152">
        <v>0</v>
      </c>
      <c r="BT44" s="152">
        <v>0</v>
      </c>
      <c r="BU44" s="152">
        <v>0</v>
      </c>
      <c r="BV44" s="152">
        <v>0</v>
      </c>
      <c r="BW44" s="152">
        <v>0</v>
      </c>
      <c r="BX44" s="152">
        <v>0</v>
      </c>
      <c r="BY44" s="152">
        <v>0</v>
      </c>
      <c r="BZ44" s="152">
        <v>0</v>
      </c>
      <c r="CA44" s="152">
        <v>0</v>
      </c>
      <c r="CB44" s="152">
        <v>0</v>
      </c>
      <c r="CC44" s="152">
        <v>0</v>
      </c>
      <c r="CD44" s="152">
        <v>0</v>
      </c>
      <c r="CE44" s="152">
        <v>0</v>
      </c>
      <c r="CF44" s="152">
        <v>0</v>
      </c>
      <c r="CG44" s="152">
        <v>0</v>
      </c>
      <c r="CH44" s="152">
        <v>0</v>
      </c>
      <c r="CI44" s="152">
        <v>0</v>
      </c>
      <c r="CJ44" s="152">
        <v>0</v>
      </c>
      <c r="CK44" s="152">
        <v>0</v>
      </c>
      <c r="CL44" s="152">
        <v>0</v>
      </c>
      <c r="CM44" s="152">
        <v>0</v>
      </c>
      <c r="CN44" s="152">
        <v>0</v>
      </c>
      <c r="CO44" s="152">
        <v>0</v>
      </c>
      <c r="CP44" s="152">
        <v>0</v>
      </c>
      <c r="CQ44" s="152">
        <v>0</v>
      </c>
      <c r="CR44" s="152">
        <v>0</v>
      </c>
      <c r="CS44" s="152">
        <v>0</v>
      </c>
      <c r="CT44" s="152">
        <v>0</v>
      </c>
      <c r="CU44" s="152">
        <v>0</v>
      </c>
      <c r="CV44" s="152">
        <v>0</v>
      </c>
      <c r="CW44" s="152">
        <v>0</v>
      </c>
      <c r="CX44" s="152">
        <v>0</v>
      </c>
      <c r="CY44" s="152">
        <v>0</v>
      </c>
      <c r="CZ44" s="152">
        <v>0</v>
      </c>
      <c r="DA44" s="152">
        <v>0</v>
      </c>
      <c r="DB44" s="152">
        <v>0</v>
      </c>
      <c r="DC44" s="152">
        <v>0</v>
      </c>
      <c r="DD44" s="152">
        <v>0</v>
      </c>
      <c r="DE44" s="152">
        <v>0</v>
      </c>
      <c r="DF44" s="152">
        <v>0</v>
      </c>
      <c r="DG44" s="152">
        <v>0</v>
      </c>
      <c r="DH44" s="152">
        <v>0</v>
      </c>
      <c r="DI44" s="152">
        <v>0</v>
      </c>
      <c r="DJ44" s="152">
        <v>0</v>
      </c>
      <c r="DK44" s="152">
        <v>0</v>
      </c>
      <c r="DL44" s="152">
        <v>0</v>
      </c>
      <c r="DM44" s="152">
        <v>0</v>
      </c>
      <c r="DN44" s="152">
        <v>0</v>
      </c>
      <c r="DO44" s="152">
        <v>0</v>
      </c>
      <c r="DP44" s="152">
        <v>0</v>
      </c>
      <c r="DQ44" s="152">
        <v>0</v>
      </c>
      <c r="DR44" s="152">
        <v>0</v>
      </c>
      <c r="DS44" s="152">
        <v>0</v>
      </c>
      <c r="DT44" s="152">
        <v>0</v>
      </c>
      <c r="DU44" s="152">
        <v>0</v>
      </c>
      <c r="DV44" s="152">
        <v>0</v>
      </c>
      <c r="DW44" s="152">
        <v>0</v>
      </c>
      <c r="DX44" s="152">
        <v>0</v>
      </c>
      <c r="DY44" s="152">
        <v>0</v>
      </c>
      <c r="DZ44" s="152">
        <v>0</v>
      </c>
      <c r="EA44" s="152">
        <v>0</v>
      </c>
      <c r="EB44" s="152">
        <v>0</v>
      </c>
      <c r="EC44" s="152">
        <v>0</v>
      </c>
      <c r="ED44" s="152">
        <v>0</v>
      </c>
      <c r="EE44" s="152">
        <v>0</v>
      </c>
      <c r="EF44" s="152">
        <v>0</v>
      </c>
      <c r="EG44" s="152">
        <v>0</v>
      </c>
      <c r="EH44" s="152">
        <v>0</v>
      </c>
      <c r="EI44" s="152">
        <v>0</v>
      </c>
      <c r="EJ44" s="152">
        <v>0</v>
      </c>
      <c r="EK44" s="152">
        <v>0</v>
      </c>
      <c r="EL44" s="152">
        <v>0</v>
      </c>
      <c r="EM44" s="152">
        <v>0</v>
      </c>
      <c r="EN44" s="152">
        <v>0</v>
      </c>
      <c r="EO44" s="152">
        <v>0</v>
      </c>
      <c r="EP44" s="152">
        <v>0</v>
      </c>
      <c r="EQ44" s="152">
        <v>0</v>
      </c>
      <c r="ER44" s="152">
        <v>0</v>
      </c>
      <c r="ES44" s="152">
        <v>0</v>
      </c>
      <c r="ET44" s="152">
        <v>0</v>
      </c>
      <c r="EU44" s="152">
        <v>0</v>
      </c>
      <c r="EV44" s="152">
        <v>0</v>
      </c>
      <c r="EW44" s="152">
        <v>0</v>
      </c>
      <c r="EX44" s="152">
        <v>0</v>
      </c>
      <c r="EY44" s="152">
        <v>0</v>
      </c>
      <c r="EZ44" s="152">
        <v>0</v>
      </c>
      <c r="FA44" s="152">
        <v>0</v>
      </c>
    </row>
    <row r="45" spans="1:157" s="81" customFormat="1" ht="15.75" thickBot="1" x14ac:dyDescent="0.3">
      <c r="A45" s="81">
        <v>1</v>
      </c>
      <c r="B45" s="81" t="s">
        <v>114</v>
      </c>
      <c r="C45" s="82" t="s">
        <v>763</v>
      </c>
      <c r="D45" s="82" t="s">
        <v>818</v>
      </c>
      <c r="E45" s="81" t="s">
        <v>819</v>
      </c>
      <c r="F45" s="83" t="s">
        <v>762</v>
      </c>
      <c r="G45" s="84">
        <v>1</v>
      </c>
      <c r="H45" s="84"/>
      <c r="I45" s="85"/>
      <c r="J45" s="117"/>
      <c r="K45" s="152">
        <v>0</v>
      </c>
      <c r="L45" s="152">
        <v>0</v>
      </c>
      <c r="M45" s="152">
        <v>0</v>
      </c>
      <c r="N45" s="152">
        <v>0</v>
      </c>
      <c r="O45" s="152">
        <v>0</v>
      </c>
      <c r="P45" s="152">
        <v>0</v>
      </c>
      <c r="Q45" s="152">
        <v>0</v>
      </c>
      <c r="R45" s="152">
        <v>0</v>
      </c>
      <c r="S45" s="152">
        <v>0</v>
      </c>
      <c r="T45" s="152">
        <v>1</v>
      </c>
      <c r="U45" s="152">
        <v>0</v>
      </c>
      <c r="V45" s="152">
        <v>0</v>
      </c>
      <c r="W45" s="152">
        <v>0</v>
      </c>
      <c r="X45" s="152">
        <v>0</v>
      </c>
      <c r="Y45" s="152">
        <v>1</v>
      </c>
      <c r="Z45" s="152">
        <v>0</v>
      </c>
      <c r="AA45" s="152">
        <v>0</v>
      </c>
      <c r="AB45" s="152">
        <v>0</v>
      </c>
      <c r="AC45" s="152">
        <v>0</v>
      </c>
      <c r="AD45" s="152">
        <v>0</v>
      </c>
      <c r="AE45" s="152">
        <v>0</v>
      </c>
      <c r="AF45" s="152">
        <v>0</v>
      </c>
      <c r="AG45" s="152">
        <v>0</v>
      </c>
      <c r="AH45" s="152">
        <v>0</v>
      </c>
      <c r="AI45" s="152">
        <v>0</v>
      </c>
      <c r="AJ45" s="152">
        <v>0</v>
      </c>
      <c r="AK45" s="152">
        <v>0</v>
      </c>
      <c r="AL45" s="152">
        <v>0</v>
      </c>
      <c r="AM45" s="152">
        <v>0</v>
      </c>
      <c r="AN45" s="152">
        <v>0</v>
      </c>
      <c r="AO45" s="152">
        <v>0</v>
      </c>
      <c r="AP45" s="152">
        <v>0</v>
      </c>
      <c r="AQ45" s="152">
        <v>0</v>
      </c>
      <c r="AR45" s="152">
        <v>0</v>
      </c>
      <c r="AS45" s="152">
        <v>0</v>
      </c>
      <c r="AT45" s="152">
        <v>0</v>
      </c>
      <c r="AU45" s="152">
        <v>0</v>
      </c>
      <c r="AV45" s="152">
        <v>0</v>
      </c>
      <c r="AW45" s="152">
        <v>0</v>
      </c>
      <c r="AX45" s="152">
        <v>0</v>
      </c>
      <c r="AY45" s="152">
        <v>0</v>
      </c>
      <c r="AZ45" s="152">
        <v>0</v>
      </c>
      <c r="BA45" s="152">
        <v>0</v>
      </c>
      <c r="BB45" s="152">
        <v>0</v>
      </c>
      <c r="BC45" s="152">
        <v>0</v>
      </c>
      <c r="BD45" s="152">
        <v>0</v>
      </c>
      <c r="BE45" s="152">
        <v>0</v>
      </c>
      <c r="BF45" s="152">
        <v>0</v>
      </c>
      <c r="BG45" s="152">
        <v>0</v>
      </c>
      <c r="BH45" s="152">
        <v>0</v>
      </c>
      <c r="BI45" s="152">
        <v>0</v>
      </c>
      <c r="BJ45" s="152">
        <v>0</v>
      </c>
      <c r="BK45" s="152">
        <v>0</v>
      </c>
      <c r="BL45" s="152">
        <v>0</v>
      </c>
      <c r="BM45" s="152">
        <v>0</v>
      </c>
      <c r="BN45" s="152">
        <v>0</v>
      </c>
      <c r="BO45" s="152">
        <v>0</v>
      </c>
      <c r="BP45" s="152">
        <v>0</v>
      </c>
      <c r="BQ45" s="152">
        <v>0</v>
      </c>
      <c r="BR45" s="152">
        <v>0</v>
      </c>
      <c r="BS45" s="152">
        <v>0</v>
      </c>
      <c r="BT45" s="152">
        <v>0</v>
      </c>
      <c r="BU45" s="152">
        <v>0</v>
      </c>
      <c r="BV45" s="152">
        <v>0</v>
      </c>
      <c r="BW45" s="152">
        <v>0</v>
      </c>
      <c r="BX45" s="152">
        <v>0</v>
      </c>
      <c r="BY45" s="152">
        <v>0</v>
      </c>
      <c r="BZ45" s="152">
        <v>0</v>
      </c>
      <c r="CA45" s="152">
        <v>0</v>
      </c>
      <c r="CB45" s="152">
        <v>0</v>
      </c>
      <c r="CC45" s="152">
        <v>0</v>
      </c>
      <c r="CD45" s="152">
        <v>0</v>
      </c>
      <c r="CE45" s="152">
        <v>0</v>
      </c>
      <c r="CF45" s="152">
        <v>0</v>
      </c>
      <c r="CG45" s="152">
        <v>0</v>
      </c>
      <c r="CH45" s="152">
        <v>0</v>
      </c>
      <c r="CI45" s="152">
        <v>0</v>
      </c>
      <c r="CJ45" s="152">
        <v>0</v>
      </c>
      <c r="CK45" s="152">
        <v>0</v>
      </c>
      <c r="CL45" s="152">
        <v>0</v>
      </c>
      <c r="CM45" s="152">
        <v>0</v>
      </c>
      <c r="CN45" s="152">
        <v>0</v>
      </c>
      <c r="CO45" s="152">
        <v>0</v>
      </c>
      <c r="CP45" s="152">
        <v>0</v>
      </c>
      <c r="CQ45" s="152">
        <v>0</v>
      </c>
      <c r="CR45" s="152">
        <v>0</v>
      </c>
      <c r="CS45" s="152">
        <v>0</v>
      </c>
      <c r="CT45" s="152">
        <v>0</v>
      </c>
      <c r="CU45" s="152">
        <v>0</v>
      </c>
      <c r="CV45" s="152">
        <v>0</v>
      </c>
      <c r="CW45" s="152">
        <v>0</v>
      </c>
      <c r="CX45" s="152">
        <v>0</v>
      </c>
      <c r="CY45" s="152">
        <v>0</v>
      </c>
      <c r="CZ45" s="152">
        <v>0</v>
      </c>
      <c r="DA45" s="152">
        <v>0</v>
      </c>
      <c r="DB45" s="152">
        <v>0</v>
      </c>
      <c r="DC45" s="152">
        <v>0</v>
      </c>
      <c r="DD45" s="152">
        <v>0</v>
      </c>
      <c r="DE45" s="152">
        <v>0</v>
      </c>
      <c r="DF45" s="152">
        <v>0</v>
      </c>
      <c r="DG45" s="152">
        <v>0</v>
      </c>
      <c r="DH45" s="152">
        <v>0</v>
      </c>
      <c r="DI45" s="152">
        <v>0</v>
      </c>
      <c r="DJ45" s="152">
        <v>0</v>
      </c>
      <c r="DK45" s="152">
        <v>0</v>
      </c>
      <c r="DL45" s="152">
        <v>0</v>
      </c>
      <c r="DM45" s="152">
        <v>0</v>
      </c>
      <c r="DN45" s="152">
        <v>0</v>
      </c>
      <c r="DO45" s="152">
        <v>0</v>
      </c>
      <c r="DP45" s="152">
        <v>0</v>
      </c>
      <c r="DQ45" s="152">
        <v>0</v>
      </c>
      <c r="DR45" s="152">
        <v>0</v>
      </c>
      <c r="DS45" s="152">
        <v>0</v>
      </c>
      <c r="DT45" s="152">
        <v>0</v>
      </c>
      <c r="DU45" s="152">
        <v>0</v>
      </c>
      <c r="DV45" s="152">
        <v>0</v>
      </c>
      <c r="DW45" s="152">
        <v>0</v>
      </c>
      <c r="DX45" s="152">
        <v>0</v>
      </c>
      <c r="DY45" s="152">
        <v>0</v>
      </c>
      <c r="DZ45" s="152">
        <v>0</v>
      </c>
      <c r="EA45" s="152">
        <v>0</v>
      </c>
      <c r="EB45" s="152">
        <v>0</v>
      </c>
      <c r="EC45" s="152">
        <v>0</v>
      </c>
      <c r="ED45" s="152">
        <v>0</v>
      </c>
      <c r="EE45" s="152">
        <v>0</v>
      </c>
      <c r="EF45" s="152">
        <v>0</v>
      </c>
      <c r="EG45" s="152">
        <v>0</v>
      </c>
      <c r="EH45" s="152">
        <v>0</v>
      </c>
      <c r="EI45" s="152">
        <v>0</v>
      </c>
      <c r="EJ45" s="152">
        <v>0</v>
      </c>
      <c r="EK45" s="152">
        <v>0</v>
      </c>
      <c r="EL45" s="152">
        <v>0</v>
      </c>
      <c r="EM45" s="152">
        <v>0</v>
      </c>
      <c r="EN45" s="152">
        <v>0</v>
      </c>
      <c r="EO45" s="152">
        <v>0</v>
      </c>
      <c r="EP45" s="152">
        <v>0</v>
      </c>
      <c r="EQ45" s="152">
        <v>0</v>
      </c>
      <c r="ER45" s="152">
        <v>0</v>
      </c>
      <c r="ES45" s="152">
        <v>0</v>
      </c>
      <c r="ET45" s="152">
        <v>0</v>
      </c>
      <c r="EU45" s="152">
        <v>0</v>
      </c>
      <c r="EV45" s="152">
        <v>0</v>
      </c>
      <c r="EW45" s="152">
        <v>0</v>
      </c>
      <c r="EX45" s="152">
        <v>0</v>
      </c>
      <c r="EY45" s="152">
        <v>0</v>
      </c>
      <c r="EZ45" s="152">
        <v>0</v>
      </c>
      <c r="FA45" s="152">
        <v>0</v>
      </c>
    </row>
    <row r="46" spans="1:157" s="71" customFormat="1" x14ac:dyDescent="0.25">
      <c r="A46" s="71">
        <v>2</v>
      </c>
      <c r="B46" s="71" t="s">
        <v>820</v>
      </c>
      <c r="C46" s="72" t="s">
        <v>775</v>
      </c>
      <c r="D46" s="72" t="s">
        <v>821</v>
      </c>
      <c r="E46" s="71" t="s">
        <v>822</v>
      </c>
      <c r="F46" s="73" t="s">
        <v>762</v>
      </c>
      <c r="G46" s="74">
        <v>5</v>
      </c>
      <c r="H46" s="74"/>
      <c r="I46" s="75"/>
      <c r="J46" s="116"/>
      <c r="K46" s="152">
        <v>0</v>
      </c>
      <c r="L46" s="152">
        <v>0</v>
      </c>
      <c r="M46" s="152">
        <v>0</v>
      </c>
      <c r="N46" s="152">
        <v>0</v>
      </c>
      <c r="O46" s="152">
        <v>0</v>
      </c>
      <c r="P46" s="152">
        <v>0</v>
      </c>
      <c r="Q46" s="152">
        <v>0</v>
      </c>
      <c r="R46" s="152">
        <v>0</v>
      </c>
      <c r="S46" s="152">
        <v>0</v>
      </c>
      <c r="T46" s="152">
        <v>1</v>
      </c>
      <c r="U46" s="152">
        <v>0</v>
      </c>
      <c r="V46" s="152">
        <v>0</v>
      </c>
      <c r="W46" s="152">
        <v>0</v>
      </c>
      <c r="X46" s="152">
        <v>0</v>
      </c>
      <c r="Y46" s="152">
        <v>1</v>
      </c>
      <c r="Z46" s="152">
        <v>0</v>
      </c>
      <c r="AA46" s="152">
        <v>0</v>
      </c>
      <c r="AB46" s="152">
        <v>0</v>
      </c>
      <c r="AC46" s="152">
        <v>0</v>
      </c>
      <c r="AD46" s="152">
        <v>0</v>
      </c>
      <c r="AE46" s="152">
        <v>0</v>
      </c>
      <c r="AF46" s="152">
        <v>0</v>
      </c>
      <c r="AG46" s="152">
        <v>0</v>
      </c>
      <c r="AH46" s="152">
        <v>0</v>
      </c>
      <c r="AI46" s="152">
        <v>0</v>
      </c>
      <c r="AJ46" s="152">
        <v>0</v>
      </c>
      <c r="AK46" s="152">
        <v>0</v>
      </c>
      <c r="AL46" s="152">
        <v>0</v>
      </c>
      <c r="AM46" s="152">
        <v>0</v>
      </c>
      <c r="AN46" s="152">
        <v>0</v>
      </c>
      <c r="AO46" s="152">
        <v>0</v>
      </c>
      <c r="AP46" s="152">
        <v>0</v>
      </c>
      <c r="AQ46" s="152">
        <v>0</v>
      </c>
      <c r="AR46" s="152">
        <v>0</v>
      </c>
      <c r="AS46" s="152">
        <v>0</v>
      </c>
      <c r="AT46" s="152">
        <v>0</v>
      </c>
      <c r="AU46" s="152">
        <v>0</v>
      </c>
      <c r="AV46" s="152">
        <v>0</v>
      </c>
      <c r="AW46" s="152">
        <v>0</v>
      </c>
      <c r="AX46" s="152">
        <v>0</v>
      </c>
      <c r="AY46" s="152">
        <v>0</v>
      </c>
      <c r="AZ46" s="152">
        <v>0</v>
      </c>
      <c r="BA46" s="152">
        <v>0</v>
      </c>
      <c r="BB46" s="152">
        <v>0</v>
      </c>
      <c r="BC46" s="152">
        <v>0</v>
      </c>
      <c r="BD46" s="152">
        <v>0</v>
      </c>
      <c r="BE46" s="152">
        <v>0</v>
      </c>
      <c r="BF46" s="152">
        <v>0</v>
      </c>
      <c r="BG46" s="152">
        <v>0</v>
      </c>
      <c r="BH46" s="152">
        <v>0</v>
      </c>
      <c r="BI46" s="152">
        <v>0</v>
      </c>
      <c r="BJ46" s="152">
        <v>0</v>
      </c>
      <c r="BK46" s="152">
        <v>0</v>
      </c>
      <c r="BL46" s="152">
        <v>0</v>
      </c>
      <c r="BM46" s="152">
        <v>0</v>
      </c>
      <c r="BN46" s="152">
        <v>0</v>
      </c>
      <c r="BO46" s="152">
        <v>0</v>
      </c>
      <c r="BP46" s="152">
        <v>0</v>
      </c>
      <c r="BQ46" s="152">
        <v>0</v>
      </c>
      <c r="BR46" s="152">
        <v>0</v>
      </c>
      <c r="BS46" s="152">
        <v>0</v>
      </c>
      <c r="BT46" s="152">
        <v>0</v>
      </c>
      <c r="BU46" s="152">
        <v>0</v>
      </c>
      <c r="BV46" s="152">
        <v>0</v>
      </c>
      <c r="BW46" s="152">
        <v>0</v>
      </c>
      <c r="BX46" s="152">
        <v>0</v>
      </c>
      <c r="BY46" s="152">
        <v>0</v>
      </c>
      <c r="BZ46" s="152">
        <v>0</v>
      </c>
      <c r="CA46" s="152">
        <v>0</v>
      </c>
      <c r="CB46" s="152">
        <v>0</v>
      </c>
      <c r="CC46" s="152">
        <v>0</v>
      </c>
      <c r="CD46" s="152">
        <v>0</v>
      </c>
      <c r="CE46" s="152">
        <v>0</v>
      </c>
      <c r="CF46" s="152">
        <v>0</v>
      </c>
      <c r="CG46" s="152">
        <v>0</v>
      </c>
      <c r="CH46" s="152">
        <v>0</v>
      </c>
      <c r="CI46" s="152">
        <v>0</v>
      </c>
      <c r="CJ46" s="152">
        <v>0</v>
      </c>
      <c r="CK46" s="152">
        <v>0</v>
      </c>
      <c r="CL46" s="152">
        <v>0</v>
      </c>
      <c r="CM46" s="152">
        <v>0</v>
      </c>
      <c r="CN46" s="152">
        <v>0</v>
      </c>
      <c r="CO46" s="152">
        <v>0</v>
      </c>
      <c r="CP46" s="152">
        <v>0</v>
      </c>
      <c r="CQ46" s="152">
        <v>0</v>
      </c>
      <c r="CR46" s="152">
        <v>0</v>
      </c>
      <c r="CS46" s="152">
        <v>0</v>
      </c>
      <c r="CT46" s="152">
        <v>0</v>
      </c>
      <c r="CU46" s="152">
        <v>0</v>
      </c>
      <c r="CV46" s="152">
        <v>0</v>
      </c>
      <c r="CW46" s="152">
        <v>0</v>
      </c>
      <c r="CX46" s="152">
        <v>0</v>
      </c>
      <c r="CY46" s="152">
        <v>0</v>
      </c>
      <c r="CZ46" s="152">
        <v>0</v>
      </c>
      <c r="DA46" s="152">
        <v>0</v>
      </c>
      <c r="DB46" s="152">
        <v>0</v>
      </c>
      <c r="DC46" s="152">
        <v>0</v>
      </c>
      <c r="DD46" s="152">
        <v>0</v>
      </c>
      <c r="DE46" s="152">
        <v>0</v>
      </c>
      <c r="DF46" s="152">
        <v>0</v>
      </c>
      <c r="DG46" s="152">
        <v>0</v>
      </c>
      <c r="DH46" s="152">
        <v>0</v>
      </c>
      <c r="DI46" s="152">
        <v>0</v>
      </c>
      <c r="DJ46" s="152">
        <v>0</v>
      </c>
      <c r="DK46" s="152">
        <v>0</v>
      </c>
      <c r="DL46" s="152">
        <v>0</v>
      </c>
      <c r="DM46" s="152">
        <v>0</v>
      </c>
      <c r="DN46" s="152">
        <v>0</v>
      </c>
      <c r="DO46" s="152">
        <v>0</v>
      </c>
      <c r="DP46" s="152">
        <v>0</v>
      </c>
      <c r="DQ46" s="152">
        <v>0</v>
      </c>
      <c r="DR46" s="152">
        <v>0</v>
      </c>
      <c r="DS46" s="152">
        <v>0</v>
      </c>
      <c r="DT46" s="152">
        <v>0</v>
      </c>
      <c r="DU46" s="152">
        <v>0</v>
      </c>
      <c r="DV46" s="152">
        <v>0</v>
      </c>
      <c r="DW46" s="152">
        <v>0</v>
      </c>
      <c r="DX46" s="152">
        <v>0</v>
      </c>
      <c r="DY46" s="152">
        <v>0</v>
      </c>
      <c r="DZ46" s="152">
        <v>0</v>
      </c>
      <c r="EA46" s="152">
        <v>0</v>
      </c>
      <c r="EB46" s="152">
        <v>0</v>
      </c>
      <c r="EC46" s="152">
        <v>0</v>
      </c>
      <c r="ED46" s="152">
        <v>0</v>
      </c>
      <c r="EE46" s="152">
        <v>0</v>
      </c>
      <c r="EF46" s="152">
        <v>0</v>
      </c>
      <c r="EG46" s="152">
        <v>0</v>
      </c>
      <c r="EH46" s="152">
        <v>0</v>
      </c>
      <c r="EI46" s="152">
        <v>0</v>
      </c>
      <c r="EJ46" s="152">
        <v>0</v>
      </c>
      <c r="EK46" s="152">
        <v>0</v>
      </c>
      <c r="EL46" s="152">
        <v>0</v>
      </c>
      <c r="EM46" s="152">
        <v>0</v>
      </c>
      <c r="EN46" s="152">
        <v>0</v>
      </c>
      <c r="EO46" s="152">
        <v>0</v>
      </c>
      <c r="EP46" s="152">
        <v>0</v>
      </c>
      <c r="EQ46" s="152">
        <v>0</v>
      </c>
      <c r="ER46" s="152">
        <v>0</v>
      </c>
      <c r="ES46" s="152">
        <v>0</v>
      </c>
      <c r="ET46" s="152">
        <v>0</v>
      </c>
      <c r="EU46" s="152">
        <v>0</v>
      </c>
      <c r="EV46" s="152">
        <v>0</v>
      </c>
      <c r="EW46" s="152">
        <v>0</v>
      </c>
      <c r="EX46" s="152">
        <v>0</v>
      </c>
      <c r="EY46" s="152">
        <v>0</v>
      </c>
      <c r="EZ46" s="152">
        <v>0</v>
      </c>
      <c r="FA46" s="152">
        <v>0</v>
      </c>
    </row>
    <row r="47" spans="1:157" x14ac:dyDescent="0.25">
      <c r="A47">
        <v>2</v>
      </c>
      <c r="B47" t="s">
        <v>820</v>
      </c>
      <c r="C47" s="65" t="s">
        <v>775</v>
      </c>
      <c r="D47" s="65" t="s">
        <v>823</v>
      </c>
      <c r="E47" t="s">
        <v>824</v>
      </c>
      <c r="F47" s="66" t="s">
        <v>762</v>
      </c>
      <c r="G47" s="19">
        <v>4</v>
      </c>
      <c r="H47" s="19"/>
      <c r="I47" s="67"/>
      <c r="J47" s="115"/>
      <c r="K47" s="152">
        <v>0</v>
      </c>
      <c r="L47" s="152">
        <v>0</v>
      </c>
      <c r="M47" s="152">
        <v>0</v>
      </c>
      <c r="N47" s="152">
        <v>0</v>
      </c>
      <c r="O47" s="152">
        <v>0</v>
      </c>
      <c r="P47" s="152">
        <v>0</v>
      </c>
      <c r="Q47" s="152">
        <v>0</v>
      </c>
      <c r="R47" s="152">
        <v>0</v>
      </c>
      <c r="S47" s="152">
        <v>0</v>
      </c>
      <c r="T47" s="152">
        <v>1</v>
      </c>
      <c r="U47" s="152">
        <v>0</v>
      </c>
      <c r="V47" s="152">
        <v>0</v>
      </c>
      <c r="W47" s="152">
        <v>0</v>
      </c>
      <c r="X47" s="152">
        <v>0</v>
      </c>
      <c r="Y47" s="152">
        <v>1</v>
      </c>
      <c r="Z47" s="152">
        <v>0</v>
      </c>
      <c r="AA47" s="152">
        <v>0</v>
      </c>
      <c r="AB47" s="152">
        <v>0</v>
      </c>
      <c r="AC47" s="152">
        <v>0</v>
      </c>
      <c r="AD47" s="152">
        <v>0</v>
      </c>
      <c r="AE47" s="152">
        <v>0</v>
      </c>
      <c r="AF47" s="152">
        <v>0</v>
      </c>
      <c r="AG47" s="152">
        <v>0</v>
      </c>
      <c r="AH47" s="152">
        <v>0</v>
      </c>
      <c r="AI47" s="152">
        <v>0</v>
      </c>
      <c r="AJ47" s="152">
        <v>0</v>
      </c>
      <c r="AK47" s="152">
        <v>0</v>
      </c>
      <c r="AL47" s="152">
        <v>0</v>
      </c>
      <c r="AM47" s="152">
        <v>0</v>
      </c>
      <c r="AN47" s="152">
        <v>0</v>
      </c>
      <c r="AO47" s="152">
        <v>0</v>
      </c>
      <c r="AP47" s="152">
        <v>0</v>
      </c>
      <c r="AQ47" s="152">
        <v>0</v>
      </c>
      <c r="AR47" s="152">
        <v>0</v>
      </c>
      <c r="AS47" s="152">
        <v>0</v>
      </c>
      <c r="AT47" s="152">
        <v>0</v>
      </c>
      <c r="AU47" s="152">
        <v>0</v>
      </c>
      <c r="AV47" s="152">
        <v>0</v>
      </c>
      <c r="AW47" s="152">
        <v>0</v>
      </c>
      <c r="AX47" s="152">
        <v>0</v>
      </c>
      <c r="AY47" s="152">
        <v>0</v>
      </c>
      <c r="AZ47" s="152">
        <v>0</v>
      </c>
      <c r="BA47" s="152">
        <v>0</v>
      </c>
      <c r="BB47" s="152">
        <v>0</v>
      </c>
      <c r="BC47" s="152">
        <v>0</v>
      </c>
      <c r="BD47" s="152">
        <v>0</v>
      </c>
      <c r="BE47" s="152">
        <v>0</v>
      </c>
      <c r="BF47" s="152">
        <v>0</v>
      </c>
      <c r="BG47" s="152">
        <v>0</v>
      </c>
      <c r="BH47" s="152">
        <v>0</v>
      </c>
      <c r="BI47" s="152">
        <v>0</v>
      </c>
      <c r="BJ47" s="152">
        <v>0</v>
      </c>
      <c r="BK47" s="152">
        <v>0</v>
      </c>
      <c r="BL47" s="152">
        <v>0</v>
      </c>
      <c r="BM47" s="152">
        <v>0</v>
      </c>
      <c r="BN47" s="152">
        <v>0</v>
      </c>
      <c r="BO47" s="152">
        <v>0</v>
      </c>
      <c r="BP47" s="152">
        <v>0</v>
      </c>
      <c r="BQ47" s="152">
        <v>0</v>
      </c>
      <c r="BR47" s="152">
        <v>0</v>
      </c>
      <c r="BS47" s="152">
        <v>0</v>
      </c>
      <c r="BT47" s="152">
        <v>0</v>
      </c>
      <c r="BU47" s="152">
        <v>0</v>
      </c>
      <c r="BV47" s="152">
        <v>0</v>
      </c>
      <c r="BW47" s="152">
        <v>0</v>
      </c>
      <c r="BX47" s="152">
        <v>0</v>
      </c>
      <c r="BY47" s="152">
        <v>0</v>
      </c>
      <c r="BZ47" s="152">
        <v>0</v>
      </c>
      <c r="CA47" s="152">
        <v>0</v>
      </c>
      <c r="CB47" s="152">
        <v>0</v>
      </c>
      <c r="CC47" s="152">
        <v>0</v>
      </c>
      <c r="CD47" s="152">
        <v>0</v>
      </c>
      <c r="CE47" s="152">
        <v>0</v>
      </c>
      <c r="CF47" s="152">
        <v>0</v>
      </c>
      <c r="CG47" s="152">
        <v>0</v>
      </c>
      <c r="CH47" s="152">
        <v>0</v>
      </c>
      <c r="CI47" s="152">
        <v>0</v>
      </c>
      <c r="CJ47" s="152">
        <v>0</v>
      </c>
      <c r="CK47" s="152">
        <v>0</v>
      </c>
      <c r="CL47" s="152">
        <v>0</v>
      </c>
      <c r="CM47" s="152">
        <v>0</v>
      </c>
      <c r="CN47" s="152">
        <v>0</v>
      </c>
      <c r="CO47" s="152">
        <v>0</v>
      </c>
      <c r="CP47" s="152">
        <v>0</v>
      </c>
      <c r="CQ47" s="152">
        <v>0</v>
      </c>
      <c r="CR47" s="152">
        <v>0</v>
      </c>
      <c r="CS47" s="152">
        <v>0</v>
      </c>
      <c r="CT47" s="152">
        <v>0</v>
      </c>
      <c r="CU47" s="152">
        <v>0</v>
      </c>
      <c r="CV47" s="152">
        <v>0</v>
      </c>
      <c r="CW47" s="152">
        <v>0</v>
      </c>
      <c r="CX47" s="152">
        <v>0</v>
      </c>
      <c r="CY47" s="152">
        <v>0</v>
      </c>
      <c r="CZ47" s="152">
        <v>0</v>
      </c>
      <c r="DA47" s="152">
        <v>0</v>
      </c>
      <c r="DB47" s="152">
        <v>0</v>
      </c>
      <c r="DC47" s="152">
        <v>0</v>
      </c>
      <c r="DD47" s="152">
        <v>0</v>
      </c>
      <c r="DE47" s="152">
        <v>0</v>
      </c>
      <c r="DF47" s="152">
        <v>0</v>
      </c>
      <c r="DG47" s="152">
        <v>0</v>
      </c>
      <c r="DH47" s="152">
        <v>0</v>
      </c>
      <c r="DI47" s="152">
        <v>0</v>
      </c>
      <c r="DJ47" s="152">
        <v>0</v>
      </c>
      <c r="DK47" s="152">
        <v>0</v>
      </c>
      <c r="DL47" s="152">
        <v>0</v>
      </c>
      <c r="DM47" s="152">
        <v>0</v>
      </c>
      <c r="DN47" s="152">
        <v>0</v>
      </c>
      <c r="DO47" s="152">
        <v>0</v>
      </c>
      <c r="DP47" s="152">
        <v>0</v>
      </c>
      <c r="DQ47" s="152">
        <v>0</v>
      </c>
      <c r="DR47" s="152">
        <v>0</v>
      </c>
      <c r="DS47" s="152">
        <v>0</v>
      </c>
      <c r="DT47" s="152">
        <v>0</v>
      </c>
      <c r="DU47" s="152">
        <v>0</v>
      </c>
      <c r="DV47" s="152">
        <v>0</v>
      </c>
      <c r="DW47" s="152">
        <v>0</v>
      </c>
      <c r="DX47" s="152">
        <v>0</v>
      </c>
      <c r="DY47" s="152">
        <v>0</v>
      </c>
      <c r="DZ47" s="152">
        <v>0</v>
      </c>
      <c r="EA47" s="152">
        <v>0</v>
      </c>
      <c r="EB47" s="152">
        <v>0</v>
      </c>
      <c r="EC47" s="152">
        <v>0</v>
      </c>
      <c r="ED47" s="152">
        <v>0</v>
      </c>
      <c r="EE47" s="152">
        <v>0</v>
      </c>
      <c r="EF47" s="152">
        <v>0</v>
      </c>
      <c r="EG47" s="152">
        <v>0</v>
      </c>
      <c r="EH47" s="152">
        <v>0</v>
      </c>
      <c r="EI47" s="152">
        <v>0</v>
      </c>
      <c r="EJ47" s="152">
        <v>0</v>
      </c>
      <c r="EK47" s="152">
        <v>0</v>
      </c>
      <c r="EL47" s="152">
        <v>0</v>
      </c>
      <c r="EM47" s="152">
        <v>0</v>
      </c>
      <c r="EN47" s="152">
        <v>0</v>
      </c>
      <c r="EO47" s="152">
        <v>0</v>
      </c>
      <c r="EP47" s="152">
        <v>0</v>
      </c>
      <c r="EQ47" s="152">
        <v>0</v>
      </c>
      <c r="ER47" s="152">
        <v>0</v>
      </c>
      <c r="ES47" s="152">
        <v>0</v>
      </c>
      <c r="ET47" s="152">
        <v>0</v>
      </c>
      <c r="EU47" s="152">
        <v>0</v>
      </c>
      <c r="EV47" s="152">
        <v>0</v>
      </c>
      <c r="EW47" s="152">
        <v>0</v>
      </c>
      <c r="EX47" s="152">
        <v>0</v>
      </c>
      <c r="EY47" s="152">
        <v>0</v>
      </c>
      <c r="EZ47" s="152">
        <v>0</v>
      </c>
      <c r="FA47" s="152">
        <v>0</v>
      </c>
    </row>
    <row r="48" spans="1:157" ht="14.25" customHeight="1" x14ac:dyDescent="0.25">
      <c r="A48">
        <v>2</v>
      </c>
      <c r="B48" t="s">
        <v>820</v>
      </c>
      <c r="C48" s="65" t="s">
        <v>775</v>
      </c>
      <c r="D48" s="65" t="s">
        <v>825</v>
      </c>
      <c r="E48" t="s">
        <v>826</v>
      </c>
      <c r="F48" s="66" t="s">
        <v>762</v>
      </c>
      <c r="G48" s="19">
        <v>4</v>
      </c>
      <c r="H48" s="19"/>
      <c r="I48" s="67"/>
      <c r="J48" s="115"/>
      <c r="K48" s="152">
        <v>0</v>
      </c>
      <c r="L48" s="152">
        <v>0</v>
      </c>
      <c r="M48" s="152">
        <v>0</v>
      </c>
      <c r="N48" s="152">
        <v>0</v>
      </c>
      <c r="O48" s="152">
        <v>0</v>
      </c>
      <c r="P48" s="152">
        <v>0</v>
      </c>
      <c r="Q48" s="152">
        <v>0</v>
      </c>
      <c r="R48" s="152">
        <v>0</v>
      </c>
      <c r="S48" s="152">
        <v>0</v>
      </c>
      <c r="T48" s="152">
        <v>1</v>
      </c>
      <c r="U48" s="152">
        <v>0</v>
      </c>
      <c r="V48" s="152">
        <v>0</v>
      </c>
      <c r="W48" s="152">
        <v>0</v>
      </c>
      <c r="X48" s="152">
        <v>0</v>
      </c>
      <c r="Y48" s="152">
        <v>1</v>
      </c>
      <c r="Z48" s="152">
        <v>0</v>
      </c>
      <c r="AA48" s="152">
        <v>0</v>
      </c>
      <c r="AB48" s="152">
        <v>0</v>
      </c>
      <c r="AC48" s="152">
        <v>0</v>
      </c>
      <c r="AD48" s="152">
        <v>0</v>
      </c>
      <c r="AE48" s="152">
        <v>0</v>
      </c>
      <c r="AF48" s="152">
        <v>0</v>
      </c>
      <c r="AG48" s="152">
        <v>0</v>
      </c>
      <c r="AH48" s="152">
        <v>0</v>
      </c>
      <c r="AI48" s="152">
        <v>0</v>
      </c>
      <c r="AJ48" s="152">
        <v>0</v>
      </c>
      <c r="AK48" s="152">
        <v>0</v>
      </c>
      <c r="AL48" s="152">
        <v>0</v>
      </c>
      <c r="AM48" s="152">
        <v>0</v>
      </c>
      <c r="AN48" s="152">
        <v>0</v>
      </c>
      <c r="AO48" s="152">
        <v>0</v>
      </c>
      <c r="AP48" s="152">
        <v>0</v>
      </c>
      <c r="AQ48" s="152">
        <v>0</v>
      </c>
      <c r="AR48" s="152">
        <v>0</v>
      </c>
      <c r="AS48" s="152">
        <v>0</v>
      </c>
      <c r="AT48" s="152">
        <v>0</v>
      </c>
      <c r="AU48" s="152">
        <v>0</v>
      </c>
      <c r="AV48" s="152">
        <v>0</v>
      </c>
      <c r="AW48" s="152">
        <v>0</v>
      </c>
      <c r="AX48" s="152">
        <v>0</v>
      </c>
      <c r="AY48" s="152">
        <v>0</v>
      </c>
      <c r="AZ48" s="152">
        <v>0</v>
      </c>
      <c r="BA48" s="152">
        <v>0</v>
      </c>
      <c r="BB48" s="152">
        <v>0</v>
      </c>
      <c r="BC48" s="152">
        <v>0</v>
      </c>
      <c r="BD48" s="152">
        <v>0</v>
      </c>
      <c r="BE48" s="152">
        <v>0</v>
      </c>
      <c r="BF48" s="152">
        <v>0</v>
      </c>
      <c r="BG48" s="152">
        <v>0</v>
      </c>
      <c r="BH48" s="152">
        <v>0</v>
      </c>
      <c r="BI48" s="152">
        <v>0</v>
      </c>
      <c r="BJ48" s="152">
        <v>0</v>
      </c>
      <c r="BK48" s="152">
        <v>0</v>
      </c>
      <c r="BL48" s="152">
        <v>0</v>
      </c>
      <c r="BM48" s="152">
        <v>0</v>
      </c>
      <c r="BN48" s="152">
        <v>0</v>
      </c>
      <c r="BO48" s="152">
        <v>0</v>
      </c>
      <c r="BP48" s="152">
        <v>0</v>
      </c>
      <c r="BQ48" s="152">
        <v>0</v>
      </c>
      <c r="BR48" s="152">
        <v>0</v>
      </c>
      <c r="BS48" s="152">
        <v>0</v>
      </c>
      <c r="BT48" s="152">
        <v>0</v>
      </c>
      <c r="BU48" s="152">
        <v>0</v>
      </c>
      <c r="BV48" s="152">
        <v>0</v>
      </c>
      <c r="BW48" s="152">
        <v>0</v>
      </c>
      <c r="BX48" s="152">
        <v>0</v>
      </c>
      <c r="BY48" s="152">
        <v>0</v>
      </c>
      <c r="BZ48" s="152">
        <v>0</v>
      </c>
      <c r="CA48" s="152">
        <v>0</v>
      </c>
      <c r="CB48" s="152">
        <v>0</v>
      </c>
      <c r="CC48" s="152">
        <v>0</v>
      </c>
      <c r="CD48" s="152">
        <v>0</v>
      </c>
      <c r="CE48" s="152">
        <v>0</v>
      </c>
      <c r="CF48" s="152">
        <v>0</v>
      </c>
      <c r="CG48" s="152">
        <v>0</v>
      </c>
      <c r="CH48" s="152">
        <v>0</v>
      </c>
      <c r="CI48" s="152">
        <v>0</v>
      </c>
      <c r="CJ48" s="152">
        <v>0</v>
      </c>
      <c r="CK48" s="152">
        <v>0</v>
      </c>
      <c r="CL48" s="152">
        <v>0</v>
      </c>
      <c r="CM48" s="152">
        <v>0</v>
      </c>
      <c r="CN48" s="152">
        <v>0</v>
      </c>
      <c r="CO48" s="152">
        <v>0</v>
      </c>
      <c r="CP48" s="152">
        <v>0</v>
      </c>
      <c r="CQ48" s="152">
        <v>0</v>
      </c>
      <c r="CR48" s="152">
        <v>0</v>
      </c>
      <c r="CS48" s="152">
        <v>0</v>
      </c>
      <c r="CT48" s="152">
        <v>0</v>
      </c>
      <c r="CU48" s="152">
        <v>0</v>
      </c>
      <c r="CV48" s="152">
        <v>0</v>
      </c>
      <c r="CW48" s="152">
        <v>0</v>
      </c>
      <c r="CX48" s="152">
        <v>0</v>
      </c>
      <c r="CY48" s="152">
        <v>0</v>
      </c>
      <c r="CZ48" s="152">
        <v>0</v>
      </c>
      <c r="DA48" s="152">
        <v>0</v>
      </c>
      <c r="DB48" s="152">
        <v>0</v>
      </c>
      <c r="DC48" s="152">
        <v>0</v>
      </c>
      <c r="DD48" s="152">
        <v>0</v>
      </c>
      <c r="DE48" s="152">
        <v>0</v>
      </c>
      <c r="DF48" s="152">
        <v>0</v>
      </c>
      <c r="DG48" s="152">
        <v>0</v>
      </c>
      <c r="DH48" s="152">
        <v>0</v>
      </c>
      <c r="DI48" s="152">
        <v>0</v>
      </c>
      <c r="DJ48" s="152">
        <v>0</v>
      </c>
      <c r="DK48" s="152">
        <v>0</v>
      </c>
      <c r="DL48" s="152">
        <v>0</v>
      </c>
      <c r="DM48" s="152">
        <v>0</v>
      </c>
      <c r="DN48" s="152">
        <v>0</v>
      </c>
      <c r="DO48" s="152">
        <v>0</v>
      </c>
      <c r="DP48" s="152">
        <v>0</v>
      </c>
      <c r="DQ48" s="152">
        <v>0</v>
      </c>
      <c r="DR48" s="152">
        <v>0</v>
      </c>
      <c r="DS48" s="152">
        <v>0</v>
      </c>
      <c r="DT48" s="152">
        <v>0</v>
      </c>
      <c r="DU48" s="152">
        <v>0</v>
      </c>
      <c r="DV48" s="152">
        <v>0</v>
      </c>
      <c r="DW48" s="152">
        <v>0</v>
      </c>
      <c r="DX48" s="152">
        <v>0</v>
      </c>
      <c r="DY48" s="152">
        <v>0</v>
      </c>
      <c r="DZ48" s="152">
        <v>0</v>
      </c>
      <c r="EA48" s="152">
        <v>0</v>
      </c>
      <c r="EB48" s="152">
        <v>0</v>
      </c>
      <c r="EC48" s="152">
        <v>0</v>
      </c>
      <c r="ED48" s="152">
        <v>0</v>
      </c>
      <c r="EE48" s="152">
        <v>0</v>
      </c>
      <c r="EF48" s="152">
        <v>0</v>
      </c>
      <c r="EG48" s="152">
        <v>0</v>
      </c>
      <c r="EH48" s="152">
        <v>0</v>
      </c>
      <c r="EI48" s="152">
        <v>0</v>
      </c>
      <c r="EJ48" s="152">
        <v>0</v>
      </c>
      <c r="EK48" s="152">
        <v>0</v>
      </c>
      <c r="EL48" s="152">
        <v>0</v>
      </c>
      <c r="EM48" s="152">
        <v>0</v>
      </c>
      <c r="EN48" s="152">
        <v>0</v>
      </c>
      <c r="EO48" s="152">
        <v>0</v>
      </c>
      <c r="EP48" s="152">
        <v>0</v>
      </c>
      <c r="EQ48" s="152">
        <v>0</v>
      </c>
      <c r="ER48" s="152">
        <v>0</v>
      </c>
      <c r="ES48" s="152">
        <v>0</v>
      </c>
      <c r="ET48" s="152">
        <v>0</v>
      </c>
      <c r="EU48" s="152">
        <v>0</v>
      </c>
      <c r="EV48" s="152">
        <v>0</v>
      </c>
      <c r="EW48" s="152">
        <v>0</v>
      </c>
      <c r="EX48" s="152">
        <v>0</v>
      </c>
      <c r="EY48" s="152">
        <v>0</v>
      </c>
      <c r="EZ48" s="152">
        <v>0</v>
      </c>
      <c r="FA48" s="152">
        <v>0</v>
      </c>
    </row>
    <row r="49" spans="1:157" x14ac:dyDescent="0.25">
      <c r="A49">
        <v>2</v>
      </c>
      <c r="B49" t="s">
        <v>820</v>
      </c>
      <c r="C49" s="65" t="s">
        <v>775</v>
      </c>
      <c r="D49" s="65" t="s">
        <v>827</v>
      </c>
      <c r="E49" t="s">
        <v>828</v>
      </c>
      <c r="F49" s="66" t="s">
        <v>762</v>
      </c>
      <c r="G49" s="19">
        <v>4</v>
      </c>
      <c r="H49" s="19"/>
      <c r="I49" s="67"/>
      <c r="J49" s="115"/>
      <c r="K49" s="152">
        <v>0</v>
      </c>
      <c r="L49" s="152">
        <v>0</v>
      </c>
      <c r="M49" s="152">
        <v>0</v>
      </c>
      <c r="N49" s="152">
        <v>0</v>
      </c>
      <c r="O49" s="152">
        <v>0</v>
      </c>
      <c r="P49" s="152">
        <v>0</v>
      </c>
      <c r="Q49" s="152">
        <v>0</v>
      </c>
      <c r="R49" s="152">
        <v>0</v>
      </c>
      <c r="S49" s="152">
        <v>0</v>
      </c>
      <c r="T49" s="152">
        <v>1</v>
      </c>
      <c r="U49" s="152">
        <v>0</v>
      </c>
      <c r="V49" s="152">
        <v>0</v>
      </c>
      <c r="W49" s="152">
        <v>0</v>
      </c>
      <c r="X49" s="152">
        <v>0</v>
      </c>
      <c r="Y49" s="152">
        <v>1</v>
      </c>
      <c r="Z49" s="152">
        <v>0</v>
      </c>
      <c r="AA49" s="152">
        <v>0</v>
      </c>
      <c r="AB49" s="152">
        <v>0</v>
      </c>
      <c r="AC49" s="152">
        <v>0</v>
      </c>
      <c r="AD49" s="152">
        <v>0</v>
      </c>
      <c r="AE49" s="152">
        <v>0</v>
      </c>
      <c r="AF49" s="152">
        <v>0</v>
      </c>
      <c r="AG49" s="152">
        <v>0</v>
      </c>
      <c r="AH49" s="152">
        <v>0</v>
      </c>
      <c r="AI49" s="152">
        <v>0</v>
      </c>
      <c r="AJ49" s="152">
        <v>0</v>
      </c>
      <c r="AK49" s="152">
        <v>0</v>
      </c>
      <c r="AL49" s="152">
        <v>0</v>
      </c>
      <c r="AM49" s="152">
        <v>0</v>
      </c>
      <c r="AN49" s="152">
        <v>0</v>
      </c>
      <c r="AO49" s="152">
        <v>0</v>
      </c>
      <c r="AP49" s="152">
        <v>0</v>
      </c>
      <c r="AQ49" s="152">
        <v>0</v>
      </c>
      <c r="AR49" s="152">
        <v>0</v>
      </c>
      <c r="AS49" s="152">
        <v>0</v>
      </c>
      <c r="AT49" s="152">
        <v>0</v>
      </c>
      <c r="AU49" s="152">
        <v>0</v>
      </c>
      <c r="AV49" s="152">
        <v>0</v>
      </c>
      <c r="AW49" s="152">
        <v>0</v>
      </c>
      <c r="AX49" s="152">
        <v>0</v>
      </c>
      <c r="AY49" s="152">
        <v>0</v>
      </c>
      <c r="AZ49" s="152">
        <v>0</v>
      </c>
      <c r="BA49" s="152">
        <v>0</v>
      </c>
      <c r="BB49" s="152">
        <v>0</v>
      </c>
      <c r="BC49" s="152">
        <v>0</v>
      </c>
      <c r="BD49" s="152">
        <v>0</v>
      </c>
      <c r="BE49" s="152">
        <v>0</v>
      </c>
      <c r="BF49" s="152">
        <v>0</v>
      </c>
      <c r="BG49" s="152">
        <v>0</v>
      </c>
      <c r="BH49" s="152">
        <v>0</v>
      </c>
      <c r="BI49" s="152">
        <v>0</v>
      </c>
      <c r="BJ49" s="152">
        <v>0</v>
      </c>
      <c r="BK49" s="152">
        <v>0</v>
      </c>
      <c r="BL49" s="152">
        <v>0</v>
      </c>
      <c r="BM49" s="152">
        <v>0</v>
      </c>
      <c r="BN49" s="152">
        <v>0</v>
      </c>
      <c r="BO49" s="152">
        <v>0</v>
      </c>
      <c r="BP49" s="152">
        <v>0</v>
      </c>
      <c r="BQ49" s="152">
        <v>0</v>
      </c>
      <c r="BR49" s="152">
        <v>0</v>
      </c>
      <c r="BS49" s="152">
        <v>0</v>
      </c>
      <c r="BT49" s="152">
        <v>0</v>
      </c>
      <c r="BU49" s="152">
        <v>0</v>
      </c>
      <c r="BV49" s="152">
        <v>0</v>
      </c>
      <c r="BW49" s="152">
        <v>0</v>
      </c>
      <c r="BX49" s="152">
        <v>0</v>
      </c>
      <c r="BY49" s="152">
        <v>0</v>
      </c>
      <c r="BZ49" s="152">
        <v>0</v>
      </c>
      <c r="CA49" s="152">
        <v>0</v>
      </c>
      <c r="CB49" s="152">
        <v>0</v>
      </c>
      <c r="CC49" s="152">
        <v>0</v>
      </c>
      <c r="CD49" s="152">
        <v>0</v>
      </c>
      <c r="CE49" s="152">
        <v>0</v>
      </c>
      <c r="CF49" s="152">
        <v>0</v>
      </c>
      <c r="CG49" s="152">
        <v>0</v>
      </c>
      <c r="CH49" s="152">
        <v>0</v>
      </c>
      <c r="CI49" s="152">
        <v>0</v>
      </c>
      <c r="CJ49" s="152">
        <v>0</v>
      </c>
      <c r="CK49" s="152">
        <v>0</v>
      </c>
      <c r="CL49" s="152">
        <v>0</v>
      </c>
      <c r="CM49" s="152">
        <v>0</v>
      </c>
      <c r="CN49" s="152">
        <v>0</v>
      </c>
      <c r="CO49" s="152">
        <v>0</v>
      </c>
      <c r="CP49" s="152">
        <v>0</v>
      </c>
      <c r="CQ49" s="152">
        <v>0</v>
      </c>
      <c r="CR49" s="152">
        <v>0</v>
      </c>
      <c r="CS49" s="152">
        <v>0</v>
      </c>
      <c r="CT49" s="152">
        <v>0</v>
      </c>
      <c r="CU49" s="152">
        <v>0</v>
      </c>
      <c r="CV49" s="152">
        <v>0</v>
      </c>
      <c r="CW49" s="152">
        <v>0</v>
      </c>
      <c r="CX49" s="152">
        <v>0</v>
      </c>
      <c r="CY49" s="152">
        <v>0</v>
      </c>
      <c r="CZ49" s="152">
        <v>0</v>
      </c>
      <c r="DA49" s="152">
        <v>0</v>
      </c>
      <c r="DB49" s="152">
        <v>0</v>
      </c>
      <c r="DC49" s="152">
        <v>0</v>
      </c>
      <c r="DD49" s="152">
        <v>0</v>
      </c>
      <c r="DE49" s="152">
        <v>0</v>
      </c>
      <c r="DF49" s="152">
        <v>0</v>
      </c>
      <c r="DG49" s="152">
        <v>0</v>
      </c>
      <c r="DH49" s="152">
        <v>0</v>
      </c>
      <c r="DI49" s="152">
        <v>0</v>
      </c>
      <c r="DJ49" s="152">
        <v>0</v>
      </c>
      <c r="DK49" s="152">
        <v>0</v>
      </c>
      <c r="DL49" s="152">
        <v>0</v>
      </c>
      <c r="DM49" s="152">
        <v>0</v>
      </c>
      <c r="DN49" s="152">
        <v>0</v>
      </c>
      <c r="DO49" s="152">
        <v>0</v>
      </c>
      <c r="DP49" s="152">
        <v>0</v>
      </c>
      <c r="DQ49" s="152">
        <v>0</v>
      </c>
      <c r="DR49" s="152">
        <v>0</v>
      </c>
      <c r="DS49" s="152">
        <v>0</v>
      </c>
      <c r="DT49" s="152">
        <v>0</v>
      </c>
      <c r="DU49" s="152">
        <v>0</v>
      </c>
      <c r="DV49" s="152">
        <v>0</v>
      </c>
      <c r="DW49" s="152">
        <v>0</v>
      </c>
      <c r="DX49" s="152">
        <v>0</v>
      </c>
      <c r="DY49" s="152">
        <v>0</v>
      </c>
      <c r="DZ49" s="152">
        <v>0</v>
      </c>
      <c r="EA49" s="152">
        <v>0</v>
      </c>
      <c r="EB49" s="152">
        <v>0</v>
      </c>
      <c r="EC49" s="152">
        <v>0</v>
      </c>
      <c r="ED49" s="152">
        <v>0</v>
      </c>
      <c r="EE49" s="152">
        <v>0</v>
      </c>
      <c r="EF49" s="152">
        <v>0</v>
      </c>
      <c r="EG49" s="152">
        <v>0</v>
      </c>
      <c r="EH49" s="152">
        <v>0</v>
      </c>
      <c r="EI49" s="152">
        <v>0</v>
      </c>
      <c r="EJ49" s="152">
        <v>0</v>
      </c>
      <c r="EK49" s="152">
        <v>0</v>
      </c>
      <c r="EL49" s="152">
        <v>0</v>
      </c>
      <c r="EM49" s="152">
        <v>0</v>
      </c>
      <c r="EN49" s="152">
        <v>0</v>
      </c>
      <c r="EO49" s="152">
        <v>0</v>
      </c>
      <c r="EP49" s="152">
        <v>0</v>
      </c>
      <c r="EQ49" s="152">
        <v>0</v>
      </c>
      <c r="ER49" s="152">
        <v>0</v>
      </c>
      <c r="ES49" s="152">
        <v>0</v>
      </c>
      <c r="ET49" s="152">
        <v>0</v>
      </c>
      <c r="EU49" s="152">
        <v>0</v>
      </c>
      <c r="EV49" s="152">
        <v>0</v>
      </c>
      <c r="EW49" s="152">
        <v>0</v>
      </c>
      <c r="EX49" s="152">
        <v>0</v>
      </c>
      <c r="EY49" s="152">
        <v>0</v>
      </c>
      <c r="EZ49" s="152">
        <v>0</v>
      </c>
      <c r="FA49" s="152">
        <v>0</v>
      </c>
    </row>
    <row r="50" spans="1:157" x14ac:dyDescent="0.25">
      <c r="A50">
        <v>2</v>
      </c>
      <c r="B50" t="s">
        <v>820</v>
      </c>
      <c r="C50" s="65" t="s">
        <v>763</v>
      </c>
      <c r="D50" s="65" t="s">
        <v>829</v>
      </c>
      <c r="E50" t="s">
        <v>830</v>
      </c>
      <c r="F50" s="66" t="s">
        <v>762</v>
      </c>
      <c r="G50" s="19">
        <v>4</v>
      </c>
      <c r="H50" s="19"/>
      <c r="I50" s="67"/>
      <c r="J50" s="115"/>
      <c r="K50" s="152">
        <v>0</v>
      </c>
      <c r="L50" s="152">
        <v>0</v>
      </c>
      <c r="M50" s="152">
        <v>0</v>
      </c>
      <c r="N50" s="152">
        <v>0</v>
      </c>
      <c r="O50" s="152">
        <v>0</v>
      </c>
      <c r="P50" s="152">
        <v>0</v>
      </c>
      <c r="Q50" s="152">
        <v>0</v>
      </c>
      <c r="R50" s="152">
        <v>0</v>
      </c>
      <c r="S50" s="152">
        <v>0</v>
      </c>
      <c r="T50" s="152">
        <v>1</v>
      </c>
      <c r="U50" s="152">
        <v>0</v>
      </c>
      <c r="V50" s="152">
        <v>0</v>
      </c>
      <c r="W50" s="152">
        <v>0</v>
      </c>
      <c r="X50" s="152">
        <v>0</v>
      </c>
      <c r="Y50" s="152">
        <v>1</v>
      </c>
      <c r="Z50" s="152">
        <v>0</v>
      </c>
      <c r="AA50" s="152">
        <v>0</v>
      </c>
      <c r="AB50" s="152">
        <v>0</v>
      </c>
      <c r="AC50" s="152">
        <v>0</v>
      </c>
      <c r="AD50" s="152">
        <v>0</v>
      </c>
      <c r="AE50" s="152">
        <v>0</v>
      </c>
      <c r="AF50" s="152">
        <v>0</v>
      </c>
      <c r="AG50" s="152">
        <v>0</v>
      </c>
      <c r="AH50" s="152">
        <v>0</v>
      </c>
      <c r="AI50" s="152">
        <v>0</v>
      </c>
      <c r="AJ50" s="152">
        <v>0</v>
      </c>
      <c r="AK50" s="152">
        <v>0</v>
      </c>
      <c r="AL50" s="152">
        <v>0</v>
      </c>
      <c r="AM50" s="152">
        <v>0</v>
      </c>
      <c r="AN50" s="152">
        <v>0</v>
      </c>
      <c r="AO50" s="152">
        <v>0</v>
      </c>
      <c r="AP50" s="152">
        <v>0</v>
      </c>
      <c r="AQ50" s="152">
        <v>0</v>
      </c>
      <c r="AR50" s="152">
        <v>0</v>
      </c>
      <c r="AS50" s="152">
        <v>0</v>
      </c>
      <c r="AT50" s="152">
        <v>0</v>
      </c>
      <c r="AU50" s="152">
        <v>0</v>
      </c>
      <c r="AV50" s="152">
        <v>0</v>
      </c>
      <c r="AW50" s="152">
        <v>0</v>
      </c>
      <c r="AX50" s="152">
        <v>0</v>
      </c>
      <c r="AY50" s="152">
        <v>0</v>
      </c>
      <c r="AZ50" s="152">
        <v>0</v>
      </c>
      <c r="BA50" s="152">
        <v>0</v>
      </c>
      <c r="BB50" s="152">
        <v>0</v>
      </c>
      <c r="BC50" s="152">
        <v>0</v>
      </c>
      <c r="BD50" s="152">
        <v>0</v>
      </c>
      <c r="BE50" s="152">
        <v>0</v>
      </c>
      <c r="BF50" s="152">
        <v>0</v>
      </c>
      <c r="BG50" s="152">
        <v>0</v>
      </c>
      <c r="BH50" s="152">
        <v>0</v>
      </c>
      <c r="BI50" s="152">
        <v>0</v>
      </c>
      <c r="BJ50" s="152">
        <v>0</v>
      </c>
      <c r="BK50" s="152">
        <v>0</v>
      </c>
      <c r="BL50" s="152">
        <v>0</v>
      </c>
      <c r="BM50" s="152">
        <v>0</v>
      </c>
      <c r="BN50" s="152">
        <v>0</v>
      </c>
      <c r="BO50" s="152">
        <v>0</v>
      </c>
      <c r="BP50" s="152">
        <v>0</v>
      </c>
      <c r="BQ50" s="152">
        <v>0</v>
      </c>
      <c r="BR50" s="152">
        <v>0</v>
      </c>
      <c r="BS50" s="152">
        <v>0</v>
      </c>
      <c r="BT50" s="152">
        <v>0</v>
      </c>
      <c r="BU50" s="152">
        <v>0</v>
      </c>
      <c r="BV50" s="152">
        <v>0</v>
      </c>
      <c r="BW50" s="152">
        <v>0</v>
      </c>
      <c r="BX50" s="152">
        <v>0</v>
      </c>
      <c r="BY50" s="152">
        <v>0</v>
      </c>
      <c r="BZ50" s="152">
        <v>0</v>
      </c>
      <c r="CA50" s="152">
        <v>0</v>
      </c>
      <c r="CB50" s="152">
        <v>0</v>
      </c>
      <c r="CC50" s="152">
        <v>0</v>
      </c>
      <c r="CD50" s="152">
        <v>0</v>
      </c>
      <c r="CE50" s="152">
        <v>0</v>
      </c>
      <c r="CF50" s="152">
        <v>0</v>
      </c>
      <c r="CG50" s="152">
        <v>0</v>
      </c>
      <c r="CH50" s="152">
        <v>0</v>
      </c>
      <c r="CI50" s="152">
        <v>0</v>
      </c>
      <c r="CJ50" s="152">
        <v>0</v>
      </c>
      <c r="CK50" s="152">
        <v>0</v>
      </c>
      <c r="CL50" s="152">
        <v>0</v>
      </c>
      <c r="CM50" s="152">
        <v>0</v>
      </c>
      <c r="CN50" s="152">
        <v>0</v>
      </c>
      <c r="CO50" s="152">
        <v>0</v>
      </c>
      <c r="CP50" s="152">
        <v>0</v>
      </c>
      <c r="CQ50" s="152">
        <v>0</v>
      </c>
      <c r="CR50" s="152">
        <v>0</v>
      </c>
      <c r="CS50" s="152">
        <v>0</v>
      </c>
      <c r="CT50" s="152">
        <v>0</v>
      </c>
      <c r="CU50" s="152">
        <v>0</v>
      </c>
      <c r="CV50" s="152">
        <v>0</v>
      </c>
      <c r="CW50" s="152">
        <v>0</v>
      </c>
      <c r="CX50" s="152">
        <v>0</v>
      </c>
      <c r="CY50" s="152">
        <v>0</v>
      </c>
      <c r="CZ50" s="152">
        <v>0</v>
      </c>
      <c r="DA50" s="152">
        <v>0</v>
      </c>
      <c r="DB50" s="152">
        <v>0</v>
      </c>
      <c r="DC50" s="152">
        <v>0</v>
      </c>
      <c r="DD50" s="152">
        <v>0</v>
      </c>
      <c r="DE50" s="152">
        <v>0</v>
      </c>
      <c r="DF50" s="152">
        <v>0</v>
      </c>
      <c r="DG50" s="152">
        <v>0</v>
      </c>
      <c r="DH50" s="152">
        <v>0</v>
      </c>
      <c r="DI50" s="152">
        <v>0</v>
      </c>
      <c r="DJ50" s="152">
        <v>0</v>
      </c>
      <c r="DK50" s="152">
        <v>0</v>
      </c>
      <c r="DL50" s="152">
        <v>0</v>
      </c>
      <c r="DM50" s="152">
        <v>0</v>
      </c>
      <c r="DN50" s="152">
        <v>0</v>
      </c>
      <c r="DO50" s="152">
        <v>0</v>
      </c>
      <c r="DP50" s="152">
        <v>0</v>
      </c>
      <c r="DQ50" s="152">
        <v>0</v>
      </c>
      <c r="DR50" s="152">
        <v>0</v>
      </c>
      <c r="DS50" s="152">
        <v>0</v>
      </c>
      <c r="DT50" s="152">
        <v>0</v>
      </c>
      <c r="DU50" s="152">
        <v>0</v>
      </c>
      <c r="DV50" s="152">
        <v>0</v>
      </c>
      <c r="DW50" s="152">
        <v>0</v>
      </c>
      <c r="DX50" s="152">
        <v>0</v>
      </c>
      <c r="DY50" s="152">
        <v>0</v>
      </c>
      <c r="DZ50" s="152">
        <v>0</v>
      </c>
      <c r="EA50" s="152">
        <v>0</v>
      </c>
      <c r="EB50" s="152">
        <v>0</v>
      </c>
      <c r="EC50" s="152">
        <v>0</v>
      </c>
      <c r="ED50" s="152">
        <v>0</v>
      </c>
      <c r="EE50" s="152">
        <v>0</v>
      </c>
      <c r="EF50" s="152">
        <v>0</v>
      </c>
      <c r="EG50" s="152">
        <v>0</v>
      </c>
      <c r="EH50" s="152">
        <v>0</v>
      </c>
      <c r="EI50" s="152">
        <v>0</v>
      </c>
      <c r="EJ50" s="152">
        <v>0</v>
      </c>
      <c r="EK50" s="152">
        <v>0</v>
      </c>
      <c r="EL50" s="152">
        <v>0</v>
      </c>
      <c r="EM50" s="152">
        <v>0</v>
      </c>
      <c r="EN50" s="152">
        <v>0</v>
      </c>
      <c r="EO50" s="152">
        <v>0</v>
      </c>
      <c r="EP50" s="152">
        <v>0</v>
      </c>
      <c r="EQ50" s="152">
        <v>0</v>
      </c>
      <c r="ER50" s="152">
        <v>0</v>
      </c>
      <c r="ES50" s="152">
        <v>0</v>
      </c>
      <c r="ET50" s="152">
        <v>0</v>
      </c>
      <c r="EU50" s="152">
        <v>0</v>
      </c>
      <c r="EV50" s="152">
        <v>0</v>
      </c>
      <c r="EW50" s="152">
        <v>0</v>
      </c>
      <c r="EX50" s="152">
        <v>0</v>
      </c>
      <c r="EY50" s="152">
        <v>0</v>
      </c>
      <c r="EZ50" s="152">
        <v>0</v>
      </c>
      <c r="FA50" s="152">
        <v>0</v>
      </c>
    </row>
    <row r="51" spans="1:157" s="71" customFormat="1" x14ac:dyDescent="0.25">
      <c r="A51" s="71">
        <v>2</v>
      </c>
      <c r="B51" s="71" t="s">
        <v>820</v>
      </c>
      <c r="C51" s="72" t="s">
        <v>831</v>
      </c>
      <c r="D51" s="72" t="s">
        <v>41</v>
      </c>
      <c r="E51" s="71" t="s">
        <v>832</v>
      </c>
      <c r="F51" s="73" t="s">
        <v>762</v>
      </c>
      <c r="G51" s="74">
        <v>4</v>
      </c>
      <c r="H51" s="74"/>
      <c r="I51" s="75"/>
      <c r="J51" s="116"/>
      <c r="K51" s="152">
        <v>0</v>
      </c>
      <c r="L51" s="152">
        <v>0</v>
      </c>
      <c r="M51" s="152">
        <v>0</v>
      </c>
      <c r="N51" s="152">
        <v>0</v>
      </c>
      <c r="O51" s="152">
        <v>0</v>
      </c>
      <c r="P51" s="152">
        <v>0</v>
      </c>
      <c r="Q51" s="152">
        <v>0</v>
      </c>
      <c r="R51" s="152">
        <v>0</v>
      </c>
      <c r="S51" s="152">
        <v>0</v>
      </c>
      <c r="T51" s="152">
        <v>1</v>
      </c>
      <c r="U51" s="152">
        <v>0</v>
      </c>
      <c r="V51" s="152">
        <v>0</v>
      </c>
      <c r="W51" s="152">
        <v>0</v>
      </c>
      <c r="X51" s="152">
        <v>0</v>
      </c>
      <c r="Y51" s="152">
        <v>1</v>
      </c>
      <c r="Z51" s="152">
        <v>0</v>
      </c>
      <c r="AA51" s="152">
        <v>0</v>
      </c>
      <c r="AB51" s="152">
        <v>0</v>
      </c>
      <c r="AC51" s="152">
        <v>0</v>
      </c>
      <c r="AD51" s="152">
        <v>0</v>
      </c>
      <c r="AE51" s="152">
        <v>0</v>
      </c>
      <c r="AF51" s="152">
        <v>0</v>
      </c>
      <c r="AG51" s="152">
        <v>0</v>
      </c>
      <c r="AH51" s="152">
        <v>0</v>
      </c>
      <c r="AI51" s="152">
        <v>0</v>
      </c>
      <c r="AJ51" s="152">
        <v>0</v>
      </c>
      <c r="AK51" s="152">
        <v>0</v>
      </c>
      <c r="AL51" s="152">
        <v>0</v>
      </c>
      <c r="AM51" s="152">
        <v>0</v>
      </c>
      <c r="AN51" s="152">
        <v>0</v>
      </c>
      <c r="AO51" s="152">
        <v>0</v>
      </c>
      <c r="AP51" s="152">
        <v>0</v>
      </c>
      <c r="AQ51" s="152">
        <v>0</v>
      </c>
      <c r="AR51" s="152">
        <v>0</v>
      </c>
      <c r="AS51" s="152">
        <v>0</v>
      </c>
      <c r="AT51" s="152">
        <v>0</v>
      </c>
      <c r="AU51" s="152">
        <v>0</v>
      </c>
      <c r="AV51" s="152">
        <v>0</v>
      </c>
      <c r="AW51" s="152">
        <v>0</v>
      </c>
      <c r="AX51" s="152">
        <v>0</v>
      </c>
      <c r="AY51" s="152">
        <v>0</v>
      </c>
      <c r="AZ51" s="152">
        <v>0</v>
      </c>
      <c r="BA51" s="152">
        <v>0</v>
      </c>
      <c r="BB51" s="152">
        <v>0</v>
      </c>
      <c r="BC51" s="152">
        <v>0</v>
      </c>
      <c r="BD51" s="152">
        <v>0</v>
      </c>
      <c r="BE51" s="152">
        <v>0</v>
      </c>
      <c r="BF51" s="152">
        <v>0</v>
      </c>
      <c r="BG51" s="152">
        <v>0</v>
      </c>
      <c r="BH51" s="152">
        <v>0</v>
      </c>
      <c r="BI51" s="152">
        <v>0</v>
      </c>
      <c r="BJ51" s="152">
        <v>0</v>
      </c>
      <c r="BK51" s="152">
        <v>0</v>
      </c>
      <c r="BL51" s="152">
        <v>0</v>
      </c>
      <c r="BM51" s="152">
        <v>0</v>
      </c>
      <c r="BN51" s="152">
        <v>0</v>
      </c>
      <c r="BO51" s="152">
        <v>0</v>
      </c>
      <c r="BP51" s="152">
        <v>0</v>
      </c>
      <c r="BQ51" s="152">
        <v>0</v>
      </c>
      <c r="BR51" s="152">
        <v>0</v>
      </c>
      <c r="BS51" s="152">
        <v>0</v>
      </c>
      <c r="BT51" s="152">
        <v>0</v>
      </c>
      <c r="BU51" s="152">
        <v>0</v>
      </c>
      <c r="BV51" s="152">
        <v>0</v>
      </c>
      <c r="BW51" s="152">
        <v>0</v>
      </c>
      <c r="BX51" s="152">
        <v>0</v>
      </c>
      <c r="BY51" s="152">
        <v>0</v>
      </c>
      <c r="BZ51" s="152">
        <v>0</v>
      </c>
      <c r="CA51" s="152">
        <v>0</v>
      </c>
      <c r="CB51" s="152">
        <v>0</v>
      </c>
      <c r="CC51" s="152">
        <v>0</v>
      </c>
      <c r="CD51" s="152">
        <v>0</v>
      </c>
      <c r="CE51" s="152">
        <v>0</v>
      </c>
      <c r="CF51" s="152">
        <v>0</v>
      </c>
      <c r="CG51" s="152">
        <v>0</v>
      </c>
      <c r="CH51" s="152">
        <v>0</v>
      </c>
      <c r="CI51" s="152">
        <v>0</v>
      </c>
      <c r="CJ51" s="152">
        <v>0</v>
      </c>
      <c r="CK51" s="152">
        <v>0</v>
      </c>
      <c r="CL51" s="152">
        <v>0</v>
      </c>
      <c r="CM51" s="152">
        <v>0</v>
      </c>
      <c r="CN51" s="152">
        <v>0</v>
      </c>
      <c r="CO51" s="152">
        <v>0</v>
      </c>
      <c r="CP51" s="152">
        <v>0</v>
      </c>
      <c r="CQ51" s="152">
        <v>0</v>
      </c>
      <c r="CR51" s="152">
        <v>0</v>
      </c>
      <c r="CS51" s="152">
        <v>0</v>
      </c>
      <c r="CT51" s="152">
        <v>0</v>
      </c>
      <c r="CU51" s="152">
        <v>0</v>
      </c>
      <c r="CV51" s="152">
        <v>0</v>
      </c>
      <c r="CW51" s="152">
        <v>0</v>
      </c>
      <c r="CX51" s="152">
        <v>0</v>
      </c>
      <c r="CY51" s="152">
        <v>0</v>
      </c>
      <c r="CZ51" s="152">
        <v>0</v>
      </c>
      <c r="DA51" s="152">
        <v>0</v>
      </c>
      <c r="DB51" s="152">
        <v>0</v>
      </c>
      <c r="DC51" s="152">
        <v>0</v>
      </c>
      <c r="DD51" s="152">
        <v>0</v>
      </c>
      <c r="DE51" s="152">
        <v>0</v>
      </c>
      <c r="DF51" s="152">
        <v>0</v>
      </c>
      <c r="DG51" s="152">
        <v>0</v>
      </c>
      <c r="DH51" s="152">
        <v>0</v>
      </c>
      <c r="DI51" s="152">
        <v>0</v>
      </c>
      <c r="DJ51" s="152">
        <v>0</v>
      </c>
      <c r="DK51" s="152">
        <v>0</v>
      </c>
      <c r="DL51" s="152">
        <v>0</v>
      </c>
      <c r="DM51" s="152">
        <v>0</v>
      </c>
      <c r="DN51" s="152">
        <v>0</v>
      </c>
      <c r="DO51" s="152">
        <v>0</v>
      </c>
      <c r="DP51" s="152">
        <v>0</v>
      </c>
      <c r="DQ51" s="152">
        <v>0</v>
      </c>
      <c r="DR51" s="152">
        <v>0</v>
      </c>
      <c r="DS51" s="152">
        <v>0</v>
      </c>
      <c r="DT51" s="152">
        <v>0</v>
      </c>
      <c r="DU51" s="152">
        <v>0</v>
      </c>
      <c r="DV51" s="152">
        <v>0</v>
      </c>
      <c r="DW51" s="152">
        <v>0</v>
      </c>
      <c r="DX51" s="152">
        <v>0</v>
      </c>
      <c r="DY51" s="152">
        <v>0</v>
      </c>
      <c r="DZ51" s="152">
        <v>0</v>
      </c>
      <c r="EA51" s="152">
        <v>0</v>
      </c>
      <c r="EB51" s="152">
        <v>0</v>
      </c>
      <c r="EC51" s="152">
        <v>0</v>
      </c>
      <c r="ED51" s="152">
        <v>0</v>
      </c>
      <c r="EE51" s="152">
        <v>0</v>
      </c>
      <c r="EF51" s="152">
        <v>0</v>
      </c>
      <c r="EG51" s="152">
        <v>0</v>
      </c>
      <c r="EH51" s="152">
        <v>0</v>
      </c>
      <c r="EI51" s="152">
        <v>0</v>
      </c>
      <c r="EJ51" s="152">
        <v>0</v>
      </c>
      <c r="EK51" s="152">
        <v>0</v>
      </c>
      <c r="EL51" s="152">
        <v>0</v>
      </c>
      <c r="EM51" s="152">
        <v>0</v>
      </c>
      <c r="EN51" s="152">
        <v>0</v>
      </c>
      <c r="EO51" s="152">
        <v>0</v>
      </c>
      <c r="EP51" s="152">
        <v>0</v>
      </c>
      <c r="EQ51" s="152">
        <v>0</v>
      </c>
      <c r="ER51" s="152">
        <v>0</v>
      </c>
      <c r="ES51" s="152">
        <v>0</v>
      </c>
      <c r="ET51" s="152">
        <v>0</v>
      </c>
      <c r="EU51" s="152">
        <v>0</v>
      </c>
      <c r="EV51" s="152">
        <v>0</v>
      </c>
      <c r="EW51" s="152">
        <v>0</v>
      </c>
      <c r="EX51" s="152">
        <v>0</v>
      </c>
      <c r="EY51" s="152">
        <v>0</v>
      </c>
      <c r="EZ51" s="152">
        <v>0</v>
      </c>
      <c r="FA51" s="152">
        <v>0</v>
      </c>
    </row>
    <row r="52" spans="1:157" x14ac:dyDescent="0.25">
      <c r="A52">
        <v>2</v>
      </c>
      <c r="B52" t="s">
        <v>820</v>
      </c>
      <c r="C52" s="65" t="s">
        <v>775</v>
      </c>
      <c r="D52" s="65" t="s">
        <v>833</v>
      </c>
      <c r="E52" t="s">
        <v>834</v>
      </c>
      <c r="F52" s="66" t="s">
        <v>762</v>
      </c>
      <c r="G52" s="19">
        <v>3</v>
      </c>
      <c r="H52" s="19"/>
      <c r="I52" s="67"/>
      <c r="J52" s="115"/>
      <c r="K52" s="152">
        <v>0</v>
      </c>
      <c r="L52" s="152">
        <v>0</v>
      </c>
      <c r="M52" s="152">
        <v>0</v>
      </c>
      <c r="N52" s="152">
        <v>0</v>
      </c>
      <c r="O52" s="152">
        <v>0</v>
      </c>
      <c r="P52" s="152">
        <v>0</v>
      </c>
      <c r="Q52" s="152">
        <v>0</v>
      </c>
      <c r="R52" s="152">
        <v>0</v>
      </c>
      <c r="S52" s="152">
        <v>0</v>
      </c>
      <c r="T52" s="152">
        <v>1</v>
      </c>
      <c r="U52" s="152">
        <v>0</v>
      </c>
      <c r="V52" s="152">
        <v>0</v>
      </c>
      <c r="W52" s="152">
        <v>0</v>
      </c>
      <c r="X52" s="152">
        <v>0</v>
      </c>
      <c r="Y52" s="152">
        <v>1</v>
      </c>
      <c r="Z52" s="152">
        <v>0</v>
      </c>
      <c r="AA52" s="152">
        <v>0</v>
      </c>
      <c r="AB52" s="152">
        <v>0</v>
      </c>
      <c r="AC52" s="152">
        <v>0</v>
      </c>
      <c r="AD52" s="152">
        <v>0</v>
      </c>
      <c r="AE52" s="152">
        <v>0</v>
      </c>
      <c r="AF52" s="152">
        <v>0</v>
      </c>
      <c r="AG52" s="152">
        <v>0</v>
      </c>
      <c r="AH52" s="152">
        <v>0</v>
      </c>
      <c r="AI52" s="152">
        <v>0</v>
      </c>
      <c r="AJ52" s="152">
        <v>0</v>
      </c>
      <c r="AK52" s="152">
        <v>0</v>
      </c>
      <c r="AL52" s="152">
        <v>0</v>
      </c>
      <c r="AM52" s="152">
        <v>0</v>
      </c>
      <c r="AN52" s="152">
        <v>0</v>
      </c>
      <c r="AO52" s="152">
        <v>0</v>
      </c>
      <c r="AP52" s="152">
        <v>0</v>
      </c>
      <c r="AQ52" s="152">
        <v>0</v>
      </c>
      <c r="AR52" s="152">
        <v>0</v>
      </c>
      <c r="AS52" s="152">
        <v>0</v>
      </c>
      <c r="AT52" s="152">
        <v>0</v>
      </c>
      <c r="AU52" s="152">
        <v>0</v>
      </c>
      <c r="AV52" s="152">
        <v>0</v>
      </c>
      <c r="AW52" s="152">
        <v>0</v>
      </c>
      <c r="AX52" s="152">
        <v>0</v>
      </c>
      <c r="AY52" s="152">
        <v>0</v>
      </c>
      <c r="AZ52" s="152">
        <v>0</v>
      </c>
      <c r="BA52" s="152">
        <v>0</v>
      </c>
      <c r="BB52" s="152">
        <v>0</v>
      </c>
      <c r="BC52" s="152">
        <v>0</v>
      </c>
      <c r="BD52" s="152">
        <v>0</v>
      </c>
      <c r="BE52" s="152">
        <v>0</v>
      </c>
      <c r="BF52" s="152">
        <v>0</v>
      </c>
      <c r="BG52" s="152">
        <v>0</v>
      </c>
      <c r="BH52" s="152">
        <v>0</v>
      </c>
      <c r="BI52" s="152">
        <v>0</v>
      </c>
      <c r="BJ52" s="152">
        <v>0</v>
      </c>
      <c r="BK52" s="152">
        <v>0</v>
      </c>
      <c r="BL52" s="152">
        <v>0</v>
      </c>
      <c r="BM52" s="152">
        <v>0</v>
      </c>
      <c r="BN52" s="152">
        <v>0</v>
      </c>
      <c r="BO52" s="152">
        <v>0</v>
      </c>
      <c r="BP52" s="152">
        <v>0</v>
      </c>
      <c r="BQ52" s="152">
        <v>0</v>
      </c>
      <c r="BR52" s="152">
        <v>0</v>
      </c>
      <c r="BS52" s="152">
        <v>0</v>
      </c>
      <c r="BT52" s="152">
        <v>0</v>
      </c>
      <c r="BU52" s="152">
        <v>0</v>
      </c>
      <c r="BV52" s="152">
        <v>0</v>
      </c>
      <c r="BW52" s="152">
        <v>0</v>
      </c>
      <c r="BX52" s="152">
        <v>0</v>
      </c>
      <c r="BY52" s="152">
        <v>0</v>
      </c>
      <c r="BZ52" s="152">
        <v>0</v>
      </c>
      <c r="CA52" s="152">
        <v>0</v>
      </c>
      <c r="CB52" s="152">
        <v>0</v>
      </c>
      <c r="CC52" s="152">
        <v>0</v>
      </c>
      <c r="CD52" s="152">
        <v>0</v>
      </c>
      <c r="CE52" s="152">
        <v>0</v>
      </c>
      <c r="CF52" s="152">
        <v>0</v>
      </c>
      <c r="CG52" s="152">
        <v>0</v>
      </c>
      <c r="CH52" s="152">
        <v>0</v>
      </c>
      <c r="CI52" s="152">
        <v>0</v>
      </c>
      <c r="CJ52" s="152">
        <v>0</v>
      </c>
      <c r="CK52" s="152">
        <v>0</v>
      </c>
      <c r="CL52" s="152">
        <v>0</v>
      </c>
      <c r="CM52" s="152">
        <v>0</v>
      </c>
      <c r="CN52" s="152">
        <v>0</v>
      </c>
      <c r="CO52" s="152">
        <v>0</v>
      </c>
      <c r="CP52" s="152">
        <v>0</v>
      </c>
      <c r="CQ52" s="152">
        <v>0</v>
      </c>
      <c r="CR52" s="152">
        <v>0</v>
      </c>
      <c r="CS52" s="152">
        <v>0</v>
      </c>
      <c r="CT52" s="152">
        <v>0</v>
      </c>
      <c r="CU52" s="152">
        <v>0</v>
      </c>
      <c r="CV52" s="152">
        <v>0</v>
      </c>
      <c r="CW52" s="152">
        <v>0</v>
      </c>
      <c r="CX52" s="152">
        <v>0</v>
      </c>
      <c r="CY52" s="152">
        <v>0</v>
      </c>
      <c r="CZ52" s="152">
        <v>0</v>
      </c>
      <c r="DA52" s="152">
        <v>0</v>
      </c>
      <c r="DB52" s="152">
        <v>0</v>
      </c>
      <c r="DC52" s="152">
        <v>0</v>
      </c>
      <c r="DD52" s="152">
        <v>0</v>
      </c>
      <c r="DE52" s="152">
        <v>0</v>
      </c>
      <c r="DF52" s="152">
        <v>0</v>
      </c>
      <c r="DG52" s="152">
        <v>0</v>
      </c>
      <c r="DH52" s="152">
        <v>0</v>
      </c>
      <c r="DI52" s="152">
        <v>0</v>
      </c>
      <c r="DJ52" s="152">
        <v>0</v>
      </c>
      <c r="DK52" s="152">
        <v>0</v>
      </c>
      <c r="DL52" s="152">
        <v>0</v>
      </c>
      <c r="DM52" s="152">
        <v>0</v>
      </c>
      <c r="DN52" s="152">
        <v>0</v>
      </c>
      <c r="DO52" s="152">
        <v>0</v>
      </c>
      <c r="DP52" s="152">
        <v>0</v>
      </c>
      <c r="DQ52" s="152">
        <v>0</v>
      </c>
      <c r="DR52" s="152">
        <v>0</v>
      </c>
      <c r="DS52" s="152">
        <v>0</v>
      </c>
      <c r="DT52" s="152">
        <v>0</v>
      </c>
      <c r="DU52" s="152">
        <v>0</v>
      </c>
      <c r="DV52" s="152">
        <v>0</v>
      </c>
      <c r="DW52" s="152">
        <v>0</v>
      </c>
      <c r="DX52" s="152">
        <v>0</v>
      </c>
      <c r="DY52" s="152">
        <v>0</v>
      </c>
      <c r="DZ52" s="152">
        <v>0</v>
      </c>
      <c r="EA52" s="152">
        <v>0</v>
      </c>
      <c r="EB52" s="152">
        <v>0</v>
      </c>
      <c r="EC52" s="152">
        <v>0</v>
      </c>
      <c r="ED52" s="152">
        <v>0</v>
      </c>
      <c r="EE52" s="152">
        <v>0</v>
      </c>
      <c r="EF52" s="152">
        <v>0</v>
      </c>
      <c r="EG52" s="152">
        <v>0</v>
      </c>
      <c r="EH52" s="152">
        <v>0</v>
      </c>
      <c r="EI52" s="152">
        <v>0</v>
      </c>
      <c r="EJ52" s="152">
        <v>0</v>
      </c>
      <c r="EK52" s="152">
        <v>0</v>
      </c>
      <c r="EL52" s="152">
        <v>0</v>
      </c>
      <c r="EM52" s="152">
        <v>0</v>
      </c>
      <c r="EN52" s="152">
        <v>0</v>
      </c>
      <c r="EO52" s="152">
        <v>0</v>
      </c>
      <c r="EP52" s="152">
        <v>0</v>
      </c>
      <c r="EQ52" s="152">
        <v>0</v>
      </c>
      <c r="ER52" s="152">
        <v>0</v>
      </c>
      <c r="ES52" s="152">
        <v>0</v>
      </c>
      <c r="ET52" s="152">
        <v>0</v>
      </c>
      <c r="EU52" s="152">
        <v>0</v>
      </c>
      <c r="EV52" s="152">
        <v>0</v>
      </c>
      <c r="EW52" s="152">
        <v>0</v>
      </c>
      <c r="EX52" s="152">
        <v>0</v>
      </c>
      <c r="EY52" s="152">
        <v>0</v>
      </c>
      <c r="EZ52" s="152">
        <v>0</v>
      </c>
      <c r="FA52" s="152">
        <v>0</v>
      </c>
    </row>
    <row r="53" spans="1:157" x14ac:dyDescent="0.25">
      <c r="A53">
        <v>2</v>
      </c>
      <c r="B53" t="s">
        <v>820</v>
      </c>
      <c r="C53" s="65" t="s">
        <v>775</v>
      </c>
      <c r="D53" s="65" t="s">
        <v>835</v>
      </c>
      <c r="E53" t="s">
        <v>836</v>
      </c>
      <c r="F53" s="66" t="s">
        <v>762</v>
      </c>
      <c r="G53" s="19">
        <v>3</v>
      </c>
      <c r="H53" s="19"/>
      <c r="I53" s="67"/>
      <c r="J53" s="115"/>
      <c r="K53" s="152">
        <v>0</v>
      </c>
      <c r="L53" s="152">
        <v>0</v>
      </c>
      <c r="M53" s="152">
        <v>0</v>
      </c>
      <c r="N53" s="152">
        <v>0</v>
      </c>
      <c r="O53" s="152">
        <v>0</v>
      </c>
      <c r="P53" s="152">
        <v>0</v>
      </c>
      <c r="Q53" s="152">
        <v>0</v>
      </c>
      <c r="R53" s="152">
        <v>0</v>
      </c>
      <c r="S53" s="152">
        <v>0</v>
      </c>
      <c r="T53" s="152">
        <v>1</v>
      </c>
      <c r="U53" s="152">
        <v>0</v>
      </c>
      <c r="V53" s="152">
        <v>0</v>
      </c>
      <c r="W53" s="152">
        <v>0</v>
      </c>
      <c r="X53" s="152">
        <v>0</v>
      </c>
      <c r="Y53" s="152">
        <v>1</v>
      </c>
      <c r="Z53" s="152">
        <v>0</v>
      </c>
      <c r="AA53" s="152">
        <v>0</v>
      </c>
      <c r="AB53" s="152">
        <v>0</v>
      </c>
      <c r="AC53" s="152">
        <v>0</v>
      </c>
      <c r="AD53" s="152">
        <v>0</v>
      </c>
      <c r="AE53" s="152">
        <v>0</v>
      </c>
      <c r="AF53" s="152">
        <v>0</v>
      </c>
      <c r="AG53" s="152">
        <v>0</v>
      </c>
      <c r="AH53" s="152">
        <v>0</v>
      </c>
      <c r="AI53" s="152">
        <v>0</v>
      </c>
      <c r="AJ53" s="152">
        <v>0</v>
      </c>
      <c r="AK53" s="152">
        <v>0</v>
      </c>
      <c r="AL53" s="152">
        <v>0</v>
      </c>
      <c r="AM53" s="152">
        <v>0</v>
      </c>
      <c r="AN53" s="152">
        <v>0</v>
      </c>
      <c r="AO53" s="152">
        <v>0</v>
      </c>
      <c r="AP53" s="152">
        <v>0</v>
      </c>
      <c r="AQ53" s="152">
        <v>0</v>
      </c>
      <c r="AR53" s="152">
        <v>0</v>
      </c>
      <c r="AS53" s="152">
        <v>0</v>
      </c>
      <c r="AT53" s="152">
        <v>0</v>
      </c>
      <c r="AU53" s="152">
        <v>0</v>
      </c>
      <c r="AV53" s="152">
        <v>0</v>
      </c>
      <c r="AW53" s="152">
        <v>0</v>
      </c>
      <c r="AX53" s="152">
        <v>0</v>
      </c>
      <c r="AY53" s="152">
        <v>0</v>
      </c>
      <c r="AZ53" s="152">
        <v>0</v>
      </c>
      <c r="BA53" s="152">
        <v>0</v>
      </c>
      <c r="BB53" s="152">
        <v>0</v>
      </c>
      <c r="BC53" s="152">
        <v>0</v>
      </c>
      <c r="BD53" s="152">
        <v>0</v>
      </c>
      <c r="BE53" s="152">
        <v>0</v>
      </c>
      <c r="BF53" s="152">
        <v>0</v>
      </c>
      <c r="BG53" s="152">
        <v>0</v>
      </c>
      <c r="BH53" s="152">
        <v>0</v>
      </c>
      <c r="BI53" s="152">
        <v>0</v>
      </c>
      <c r="BJ53" s="152">
        <v>0</v>
      </c>
      <c r="BK53" s="152">
        <v>0</v>
      </c>
      <c r="BL53" s="152">
        <v>0</v>
      </c>
      <c r="BM53" s="152">
        <v>0</v>
      </c>
      <c r="BN53" s="152">
        <v>0</v>
      </c>
      <c r="BO53" s="152">
        <v>0</v>
      </c>
      <c r="BP53" s="152">
        <v>0</v>
      </c>
      <c r="BQ53" s="152">
        <v>0</v>
      </c>
      <c r="BR53" s="152">
        <v>0</v>
      </c>
      <c r="BS53" s="152">
        <v>0</v>
      </c>
      <c r="BT53" s="152">
        <v>0</v>
      </c>
      <c r="BU53" s="152">
        <v>0</v>
      </c>
      <c r="BV53" s="152">
        <v>0</v>
      </c>
      <c r="BW53" s="152">
        <v>0</v>
      </c>
      <c r="BX53" s="152">
        <v>0</v>
      </c>
      <c r="BY53" s="152">
        <v>0</v>
      </c>
      <c r="BZ53" s="152">
        <v>0</v>
      </c>
      <c r="CA53" s="152">
        <v>0</v>
      </c>
      <c r="CB53" s="152">
        <v>0</v>
      </c>
      <c r="CC53" s="152">
        <v>0</v>
      </c>
      <c r="CD53" s="152">
        <v>0</v>
      </c>
      <c r="CE53" s="152">
        <v>0</v>
      </c>
      <c r="CF53" s="152">
        <v>0</v>
      </c>
      <c r="CG53" s="152">
        <v>0</v>
      </c>
      <c r="CH53" s="152">
        <v>0</v>
      </c>
      <c r="CI53" s="152">
        <v>0</v>
      </c>
      <c r="CJ53" s="152">
        <v>0</v>
      </c>
      <c r="CK53" s="152">
        <v>0</v>
      </c>
      <c r="CL53" s="152">
        <v>0</v>
      </c>
      <c r="CM53" s="152">
        <v>0</v>
      </c>
      <c r="CN53" s="152">
        <v>0</v>
      </c>
      <c r="CO53" s="152">
        <v>0</v>
      </c>
      <c r="CP53" s="152">
        <v>0</v>
      </c>
      <c r="CQ53" s="152">
        <v>0</v>
      </c>
      <c r="CR53" s="152">
        <v>0</v>
      </c>
      <c r="CS53" s="152">
        <v>0</v>
      </c>
      <c r="CT53" s="152">
        <v>0</v>
      </c>
      <c r="CU53" s="152">
        <v>0</v>
      </c>
      <c r="CV53" s="152">
        <v>0</v>
      </c>
      <c r="CW53" s="152">
        <v>0</v>
      </c>
      <c r="CX53" s="152">
        <v>0</v>
      </c>
      <c r="CY53" s="152">
        <v>0</v>
      </c>
      <c r="CZ53" s="152">
        <v>0</v>
      </c>
      <c r="DA53" s="152">
        <v>0</v>
      </c>
      <c r="DB53" s="152">
        <v>0</v>
      </c>
      <c r="DC53" s="152">
        <v>0</v>
      </c>
      <c r="DD53" s="152">
        <v>0</v>
      </c>
      <c r="DE53" s="152">
        <v>0</v>
      </c>
      <c r="DF53" s="152">
        <v>0</v>
      </c>
      <c r="DG53" s="152">
        <v>0</v>
      </c>
      <c r="DH53" s="152">
        <v>0</v>
      </c>
      <c r="DI53" s="152">
        <v>0</v>
      </c>
      <c r="DJ53" s="152">
        <v>0</v>
      </c>
      <c r="DK53" s="152">
        <v>0</v>
      </c>
      <c r="DL53" s="152">
        <v>0</v>
      </c>
      <c r="DM53" s="152">
        <v>0</v>
      </c>
      <c r="DN53" s="152">
        <v>0</v>
      </c>
      <c r="DO53" s="152">
        <v>0</v>
      </c>
      <c r="DP53" s="152">
        <v>0</v>
      </c>
      <c r="DQ53" s="152">
        <v>0</v>
      </c>
      <c r="DR53" s="152">
        <v>0</v>
      </c>
      <c r="DS53" s="152">
        <v>0</v>
      </c>
      <c r="DT53" s="152">
        <v>0</v>
      </c>
      <c r="DU53" s="152">
        <v>0</v>
      </c>
      <c r="DV53" s="152">
        <v>0</v>
      </c>
      <c r="DW53" s="152">
        <v>0</v>
      </c>
      <c r="DX53" s="152">
        <v>0</v>
      </c>
      <c r="DY53" s="152">
        <v>0</v>
      </c>
      <c r="DZ53" s="152">
        <v>0</v>
      </c>
      <c r="EA53" s="152">
        <v>0</v>
      </c>
      <c r="EB53" s="152">
        <v>0</v>
      </c>
      <c r="EC53" s="152">
        <v>0</v>
      </c>
      <c r="ED53" s="152">
        <v>0</v>
      </c>
      <c r="EE53" s="152">
        <v>0</v>
      </c>
      <c r="EF53" s="152">
        <v>0</v>
      </c>
      <c r="EG53" s="152">
        <v>0</v>
      </c>
      <c r="EH53" s="152">
        <v>0</v>
      </c>
      <c r="EI53" s="152">
        <v>0</v>
      </c>
      <c r="EJ53" s="152">
        <v>0</v>
      </c>
      <c r="EK53" s="152">
        <v>0</v>
      </c>
      <c r="EL53" s="152">
        <v>0</v>
      </c>
      <c r="EM53" s="152">
        <v>0</v>
      </c>
      <c r="EN53" s="152">
        <v>0</v>
      </c>
      <c r="EO53" s="152">
        <v>0</v>
      </c>
      <c r="EP53" s="152">
        <v>0</v>
      </c>
      <c r="EQ53" s="152">
        <v>0</v>
      </c>
      <c r="ER53" s="152">
        <v>0</v>
      </c>
      <c r="ES53" s="152">
        <v>0</v>
      </c>
      <c r="ET53" s="152">
        <v>0</v>
      </c>
      <c r="EU53" s="152">
        <v>0</v>
      </c>
      <c r="EV53" s="152">
        <v>0</v>
      </c>
      <c r="EW53" s="152">
        <v>0</v>
      </c>
      <c r="EX53" s="152">
        <v>0</v>
      </c>
      <c r="EY53" s="152">
        <v>0</v>
      </c>
      <c r="EZ53" s="152">
        <v>0</v>
      </c>
      <c r="FA53" s="152">
        <v>0</v>
      </c>
    </row>
    <row r="54" spans="1:157" x14ac:dyDescent="0.25">
      <c r="A54">
        <v>2</v>
      </c>
      <c r="B54" t="s">
        <v>820</v>
      </c>
      <c r="C54" s="65" t="s">
        <v>775</v>
      </c>
      <c r="D54" s="65" t="s">
        <v>837</v>
      </c>
      <c r="E54" t="s">
        <v>838</v>
      </c>
      <c r="F54" s="66" t="s">
        <v>762</v>
      </c>
      <c r="G54" s="19">
        <v>3</v>
      </c>
      <c r="H54" s="19"/>
      <c r="I54" s="67"/>
      <c r="J54" s="115"/>
      <c r="K54" s="152">
        <v>0</v>
      </c>
      <c r="L54" s="152">
        <v>0</v>
      </c>
      <c r="M54" s="152">
        <v>0</v>
      </c>
      <c r="N54" s="152">
        <v>0</v>
      </c>
      <c r="O54" s="152">
        <v>0</v>
      </c>
      <c r="P54" s="152">
        <v>0</v>
      </c>
      <c r="Q54" s="152">
        <v>0</v>
      </c>
      <c r="R54" s="152">
        <v>0</v>
      </c>
      <c r="S54" s="152">
        <v>0</v>
      </c>
      <c r="T54" s="152">
        <v>1</v>
      </c>
      <c r="U54" s="152">
        <v>0</v>
      </c>
      <c r="V54" s="152">
        <v>0</v>
      </c>
      <c r="W54" s="152">
        <v>0</v>
      </c>
      <c r="X54" s="152">
        <v>0</v>
      </c>
      <c r="Y54" s="152">
        <v>1</v>
      </c>
      <c r="Z54" s="152">
        <v>0</v>
      </c>
      <c r="AA54" s="152">
        <v>0</v>
      </c>
      <c r="AB54" s="152">
        <v>0</v>
      </c>
      <c r="AC54" s="152">
        <v>0</v>
      </c>
      <c r="AD54" s="152">
        <v>0</v>
      </c>
      <c r="AE54" s="152">
        <v>0</v>
      </c>
      <c r="AF54" s="152">
        <v>0</v>
      </c>
      <c r="AG54" s="152">
        <v>0</v>
      </c>
      <c r="AH54" s="152">
        <v>0</v>
      </c>
      <c r="AI54" s="152">
        <v>0</v>
      </c>
      <c r="AJ54" s="152">
        <v>0</v>
      </c>
      <c r="AK54" s="152">
        <v>0</v>
      </c>
      <c r="AL54" s="152">
        <v>0</v>
      </c>
      <c r="AM54" s="152">
        <v>0</v>
      </c>
      <c r="AN54" s="152">
        <v>0</v>
      </c>
      <c r="AO54" s="152">
        <v>0</v>
      </c>
      <c r="AP54" s="152">
        <v>0</v>
      </c>
      <c r="AQ54" s="152">
        <v>0</v>
      </c>
      <c r="AR54" s="152">
        <v>0</v>
      </c>
      <c r="AS54" s="152">
        <v>0</v>
      </c>
      <c r="AT54" s="152">
        <v>0</v>
      </c>
      <c r="AU54" s="152">
        <v>0</v>
      </c>
      <c r="AV54" s="152">
        <v>0</v>
      </c>
      <c r="AW54" s="152">
        <v>0</v>
      </c>
      <c r="AX54" s="152">
        <v>0</v>
      </c>
      <c r="AY54" s="152">
        <v>0</v>
      </c>
      <c r="AZ54" s="152">
        <v>0</v>
      </c>
      <c r="BA54" s="152">
        <v>0</v>
      </c>
      <c r="BB54" s="152">
        <v>0</v>
      </c>
      <c r="BC54" s="152">
        <v>0</v>
      </c>
      <c r="BD54" s="152">
        <v>0</v>
      </c>
      <c r="BE54" s="152">
        <v>0</v>
      </c>
      <c r="BF54" s="152">
        <v>0</v>
      </c>
      <c r="BG54" s="152">
        <v>0</v>
      </c>
      <c r="BH54" s="152">
        <v>0</v>
      </c>
      <c r="BI54" s="152">
        <v>0</v>
      </c>
      <c r="BJ54" s="152">
        <v>0</v>
      </c>
      <c r="BK54" s="152">
        <v>0</v>
      </c>
      <c r="BL54" s="152">
        <v>0</v>
      </c>
      <c r="BM54" s="152">
        <v>0</v>
      </c>
      <c r="BN54" s="152">
        <v>0</v>
      </c>
      <c r="BO54" s="152">
        <v>0</v>
      </c>
      <c r="BP54" s="152">
        <v>0</v>
      </c>
      <c r="BQ54" s="152">
        <v>0</v>
      </c>
      <c r="BR54" s="152">
        <v>0</v>
      </c>
      <c r="BS54" s="152">
        <v>0</v>
      </c>
      <c r="BT54" s="152">
        <v>0</v>
      </c>
      <c r="BU54" s="152">
        <v>0</v>
      </c>
      <c r="BV54" s="152">
        <v>0</v>
      </c>
      <c r="BW54" s="152">
        <v>0</v>
      </c>
      <c r="BX54" s="152">
        <v>0</v>
      </c>
      <c r="BY54" s="152">
        <v>0</v>
      </c>
      <c r="BZ54" s="152">
        <v>0</v>
      </c>
      <c r="CA54" s="152">
        <v>0</v>
      </c>
      <c r="CB54" s="152">
        <v>0</v>
      </c>
      <c r="CC54" s="152">
        <v>0</v>
      </c>
      <c r="CD54" s="152">
        <v>0</v>
      </c>
      <c r="CE54" s="152">
        <v>0</v>
      </c>
      <c r="CF54" s="152">
        <v>0</v>
      </c>
      <c r="CG54" s="152">
        <v>0</v>
      </c>
      <c r="CH54" s="152">
        <v>0</v>
      </c>
      <c r="CI54" s="152">
        <v>0</v>
      </c>
      <c r="CJ54" s="152">
        <v>0</v>
      </c>
      <c r="CK54" s="152">
        <v>0</v>
      </c>
      <c r="CL54" s="152">
        <v>0</v>
      </c>
      <c r="CM54" s="152">
        <v>0</v>
      </c>
      <c r="CN54" s="152">
        <v>0</v>
      </c>
      <c r="CO54" s="152">
        <v>0</v>
      </c>
      <c r="CP54" s="152">
        <v>0</v>
      </c>
      <c r="CQ54" s="152">
        <v>0</v>
      </c>
      <c r="CR54" s="152">
        <v>0</v>
      </c>
      <c r="CS54" s="152">
        <v>0</v>
      </c>
      <c r="CT54" s="152">
        <v>0</v>
      </c>
      <c r="CU54" s="152">
        <v>0</v>
      </c>
      <c r="CV54" s="152">
        <v>0</v>
      </c>
      <c r="CW54" s="152">
        <v>0</v>
      </c>
      <c r="CX54" s="152">
        <v>0</v>
      </c>
      <c r="CY54" s="152">
        <v>0</v>
      </c>
      <c r="CZ54" s="152">
        <v>0</v>
      </c>
      <c r="DA54" s="152">
        <v>0</v>
      </c>
      <c r="DB54" s="152">
        <v>0</v>
      </c>
      <c r="DC54" s="152">
        <v>0</v>
      </c>
      <c r="DD54" s="152">
        <v>0</v>
      </c>
      <c r="DE54" s="152">
        <v>0</v>
      </c>
      <c r="DF54" s="152">
        <v>0</v>
      </c>
      <c r="DG54" s="152">
        <v>0</v>
      </c>
      <c r="DH54" s="152">
        <v>0</v>
      </c>
      <c r="DI54" s="152">
        <v>0</v>
      </c>
      <c r="DJ54" s="152">
        <v>0</v>
      </c>
      <c r="DK54" s="152">
        <v>0</v>
      </c>
      <c r="DL54" s="152">
        <v>0</v>
      </c>
      <c r="DM54" s="152">
        <v>0</v>
      </c>
      <c r="DN54" s="152">
        <v>0</v>
      </c>
      <c r="DO54" s="152">
        <v>0</v>
      </c>
      <c r="DP54" s="152">
        <v>0</v>
      </c>
      <c r="DQ54" s="152">
        <v>0</v>
      </c>
      <c r="DR54" s="152">
        <v>0</v>
      </c>
      <c r="DS54" s="152">
        <v>0</v>
      </c>
      <c r="DT54" s="152">
        <v>0</v>
      </c>
      <c r="DU54" s="152">
        <v>0</v>
      </c>
      <c r="DV54" s="152">
        <v>0</v>
      </c>
      <c r="DW54" s="152">
        <v>0</v>
      </c>
      <c r="DX54" s="152">
        <v>0</v>
      </c>
      <c r="DY54" s="152">
        <v>0</v>
      </c>
      <c r="DZ54" s="152">
        <v>0</v>
      </c>
      <c r="EA54" s="152">
        <v>0</v>
      </c>
      <c r="EB54" s="152">
        <v>0</v>
      </c>
      <c r="EC54" s="152">
        <v>0</v>
      </c>
      <c r="ED54" s="152">
        <v>0</v>
      </c>
      <c r="EE54" s="152">
        <v>0</v>
      </c>
      <c r="EF54" s="152">
        <v>0</v>
      </c>
      <c r="EG54" s="152">
        <v>0</v>
      </c>
      <c r="EH54" s="152">
        <v>0</v>
      </c>
      <c r="EI54" s="152">
        <v>0</v>
      </c>
      <c r="EJ54" s="152">
        <v>0</v>
      </c>
      <c r="EK54" s="152">
        <v>0</v>
      </c>
      <c r="EL54" s="152">
        <v>0</v>
      </c>
      <c r="EM54" s="152">
        <v>0</v>
      </c>
      <c r="EN54" s="152">
        <v>0</v>
      </c>
      <c r="EO54" s="152">
        <v>0</v>
      </c>
      <c r="EP54" s="152">
        <v>0</v>
      </c>
      <c r="EQ54" s="152">
        <v>0</v>
      </c>
      <c r="ER54" s="152">
        <v>0</v>
      </c>
      <c r="ES54" s="152">
        <v>0</v>
      </c>
      <c r="ET54" s="152">
        <v>0</v>
      </c>
      <c r="EU54" s="152">
        <v>0</v>
      </c>
      <c r="EV54" s="152">
        <v>0</v>
      </c>
      <c r="EW54" s="152">
        <v>0</v>
      </c>
      <c r="EX54" s="152">
        <v>0</v>
      </c>
      <c r="EY54" s="152">
        <v>0</v>
      </c>
      <c r="EZ54" s="152">
        <v>0</v>
      </c>
      <c r="FA54" s="152">
        <v>0</v>
      </c>
    </row>
    <row r="55" spans="1:157" x14ac:dyDescent="0.25">
      <c r="A55">
        <v>2</v>
      </c>
      <c r="B55" t="s">
        <v>820</v>
      </c>
      <c r="C55" s="65" t="s">
        <v>775</v>
      </c>
      <c r="D55" s="65" t="s">
        <v>839</v>
      </c>
      <c r="E55" t="s">
        <v>840</v>
      </c>
      <c r="F55" s="66" t="s">
        <v>762</v>
      </c>
      <c r="G55" s="19">
        <v>3</v>
      </c>
      <c r="H55" s="19"/>
      <c r="I55" s="67"/>
      <c r="J55" s="115"/>
      <c r="K55" s="152">
        <v>0</v>
      </c>
      <c r="L55" s="152">
        <v>0</v>
      </c>
      <c r="M55" s="152">
        <v>0</v>
      </c>
      <c r="N55" s="152">
        <v>0</v>
      </c>
      <c r="O55" s="152">
        <v>0</v>
      </c>
      <c r="P55" s="152">
        <v>0</v>
      </c>
      <c r="Q55" s="152">
        <v>0</v>
      </c>
      <c r="R55" s="152">
        <v>0</v>
      </c>
      <c r="S55" s="152">
        <v>0</v>
      </c>
      <c r="T55" s="152">
        <v>1</v>
      </c>
      <c r="U55" s="152">
        <v>0</v>
      </c>
      <c r="V55" s="152">
        <v>0</v>
      </c>
      <c r="W55" s="152">
        <v>0</v>
      </c>
      <c r="X55" s="152">
        <v>0</v>
      </c>
      <c r="Y55" s="152">
        <v>1</v>
      </c>
      <c r="Z55" s="152">
        <v>0</v>
      </c>
      <c r="AA55" s="152">
        <v>0</v>
      </c>
      <c r="AB55" s="152">
        <v>0</v>
      </c>
      <c r="AC55" s="152">
        <v>0</v>
      </c>
      <c r="AD55" s="152">
        <v>0</v>
      </c>
      <c r="AE55" s="152">
        <v>0</v>
      </c>
      <c r="AF55" s="152">
        <v>0</v>
      </c>
      <c r="AG55" s="152">
        <v>0</v>
      </c>
      <c r="AH55" s="152">
        <v>0</v>
      </c>
      <c r="AI55" s="152">
        <v>0</v>
      </c>
      <c r="AJ55" s="152">
        <v>0</v>
      </c>
      <c r="AK55" s="152">
        <v>0</v>
      </c>
      <c r="AL55" s="152">
        <v>0</v>
      </c>
      <c r="AM55" s="152">
        <v>0</v>
      </c>
      <c r="AN55" s="152">
        <v>0</v>
      </c>
      <c r="AO55" s="152">
        <v>0</v>
      </c>
      <c r="AP55" s="152">
        <v>0</v>
      </c>
      <c r="AQ55" s="152">
        <v>0</v>
      </c>
      <c r="AR55" s="152">
        <v>0</v>
      </c>
      <c r="AS55" s="152">
        <v>0</v>
      </c>
      <c r="AT55" s="152">
        <v>0</v>
      </c>
      <c r="AU55" s="152">
        <v>0</v>
      </c>
      <c r="AV55" s="152">
        <v>0</v>
      </c>
      <c r="AW55" s="152">
        <v>0</v>
      </c>
      <c r="AX55" s="152">
        <v>0</v>
      </c>
      <c r="AY55" s="152">
        <v>0</v>
      </c>
      <c r="AZ55" s="152">
        <v>0</v>
      </c>
      <c r="BA55" s="152">
        <v>0</v>
      </c>
      <c r="BB55" s="152">
        <v>0</v>
      </c>
      <c r="BC55" s="152">
        <v>0</v>
      </c>
      <c r="BD55" s="152">
        <v>0</v>
      </c>
      <c r="BE55" s="152">
        <v>0</v>
      </c>
      <c r="BF55" s="152">
        <v>0</v>
      </c>
      <c r="BG55" s="152">
        <v>0</v>
      </c>
      <c r="BH55" s="152">
        <v>0</v>
      </c>
      <c r="BI55" s="152">
        <v>0</v>
      </c>
      <c r="BJ55" s="152">
        <v>0</v>
      </c>
      <c r="BK55" s="152">
        <v>0</v>
      </c>
      <c r="BL55" s="152">
        <v>0</v>
      </c>
      <c r="BM55" s="152">
        <v>0</v>
      </c>
      <c r="BN55" s="152">
        <v>0</v>
      </c>
      <c r="BO55" s="152">
        <v>0</v>
      </c>
      <c r="BP55" s="152">
        <v>0</v>
      </c>
      <c r="BQ55" s="152">
        <v>0</v>
      </c>
      <c r="BR55" s="152">
        <v>0</v>
      </c>
      <c r="BS55" s="152">
        <v>0</v>
      </c>
      <c r="BT55" s="152">
        <v>0</v>
      </c>
      <c r="BU55" s="152">
        <v>0</v>
      </c>
      <c r="BV55" s="152">
        <v>0</v>
      </c>
      <c r="BW55" s="152">
        <v>0</v>
      </c>
      <c r="BX55" s="152">
        <v>0</v>
      </c>
      <c r="BY55" s="152">
        <v>0</v>
      </c>
      <c r="BZ55" s="152">
        <v>0</v>
      </c>
      <c r="CA55" s="152">
        <v>0</v>
      </c>
      <c r="CB55" s="152">
        <v>0</v>
      </c>
      <c r="CC55" s="152">
        <v>0</v>
      </c>
      <c r="CD55" s="152">
        <v>0</v>
      </c>
      <c r="CE55" s="152">
        <v>0</v>
      </c>
      <c r="CF55" s="152">
        <v>0</v>
      </c>
      <c r="CG55" s="152">
        <v>0</v>
      </c>
      <c r="CH55" s="152">
        <v>0</v>
      </c>
      <c r="CI55" s="152">
        <v>0</v>
      </c>
      <c r="CJ55" s="152">
        <v>0</v>
      </c>
      <c r="CK55" s="152">
        <v>0</v>
      </c>
      <c r="CL55" s="152">
        <v>0</v>
      </c>
      <c r="CM55" s="152">
        <v>0</v>
      </c>
      <c r="CN55" s="152">
        <v>0</v>
      </c>
      <c r="CO55" s="152">
        <v>0</v>
      </c>
      <c r="CP55" s="152">
        <v>0</v>
      </c>
      <c r="CQ55" s="152">
        <v>0</v>
      </c>
      <c r="CR55" s="152">
        <v>0</v>
      </c>
      <c r="CS55" s="152">
        <v>0</v>
      </c>
      <c r="CT55" s="152">
        <v>0</v>
      </c>
      <c r="CU55" s="152">
        <v>0</v>
      </c>
      <c r="CV55" s="152">
        <v>0</v>
      </c>
      <c r="CW55" s="152">
        <v>0</v>
      </c>
      <c r="CX55" s="152">
        <v>0</v>
      </c>
      <c r="CY55" s="152">
        <v>0</v>
      </c>
      <c r="CZ55" s="152">
        <v>0</v>
      </c>
      <c r="DA55" s="152">
        <v>0</v>
      </c>
      <c r="DB55" s="152">
        <v>0</v>
      </c>
      <c r="DC55" s="152">
        <v>0</v>
      </c>
      <c r="DD55" s="152">
        <v>0</v>
      </c>
      <c r="DE55" s="152">
        <v>0</v>
      </c>
      <c r="DF55" s="152">
        <v>0</v>
      </c>
      <c r="DG55" s="152">
        <v>0</v>
      </c>
      <c r="DH55" s="152">
        <v>0</v>
      </c>
      <c r="DI55" s="152">
        <v>0</v>
      </c>
      <c r="DJ55" s="152">
        <v>0</v>
      </c>
      <c r="DK55" s="152">
        <v>0</v>
      </c>
      <c r="DL55" s="152">
        <v>0</v>
      </c>
      <c r="DM55" s="152">
        <v>0</v>
      </c>
      <c r="DN55" s="152">
        <v>0</v>
      </c>
      <c r="DO55" s="152">
        <v>0</v>
      </c>
      <c r="DP55" s="152">
        <v>0</v>
      </c>
      <c r="DQ55" s="152">
        <v>0</v>
      </c>
      <c r="DR55" s="152">
        <v>0</v>
      </c>
      <c r="DS55" s="152">
        <v>0</v>
      </c>
      <c r="DT55" s="152">
        <v>0</v>
      </c>
      <c r="DU55" s="152">
        <v>0</v>
      </c>
      <c r="DV55" s="152">
        <v>0</v>
      </c>
      <c r="DW55" s="152">
        <v>0</v>
      </c>
      <c r="DX55" s="152">
        <v>0</v>
      </c>
      <c r="DY55" s="152">
        <v>0</v>
      </c>
      <c r="DZ55" s="152">
        <v>0</v>
      </c>
      <c r="EA55" s="152">
        <v>0</v>
      </c>
      <c r="EB55" s="152">
        <v>0</v>
      </c>
      <c r="EC55" s="152">
        <v>0</v>
      </c>
      <c r="ED55" s="152">
        <v>0</v>
      </c>
      <c r="EE55" s="152">
        <v>0</v>
      </c>
      <c r="EF55" s="152">
        <v>0</v>
      </c>
      <c r="EG55" s="152">
        <v>0</v>
      </c>
      <c r="EH55" s="152">
        <v>0</v>
      </c>
      <c r="EI55" s="152">
        <v>0</v>
      </c>
      <c r="EJ55" s="152">
        <v>0</v>
      </c>
      <c r="EK55" s="152">
        <v>0</v>
      </c>
      <c r="EL55" s="152">
        <v>0</v>
      </c>
      <c r="EM55" s="152">
        <v>0</v>
      </c>
      <c r="EN55" s="152">
        <v>0</v>
      </c>
      <c r="EO55" s="152">
        <v>0</v>
      </c>
      <c r="EP55" s="152">
        <v>0</v>
      </c>
      <c r="EQ55" s="152">
        <v>0</v>
      </c>
      <c r="ER55" s="152">
        <v>0</v>
      </c>
      <c r="ES55" s="152">
        <v>0</v>
      </c>
      <c r="ET55" s="152">
        <v>0</v>
      </c>
      <c r="EU55" s="152">
        <v>0</v>
      </c>
      <c r="EV55" s="152">
        <v>0</v>
      </c>
      <c r="EW55" s="152">
        <v>0</v>
      </c>
      <c r="EX55" s="152">
        <v>0</v>
      </c>
      <c r="EY55" s="152">
        <v>0</v>
      </c>
      <c r="EZ55" s="152">
        <v>0</v>
      </c>
      <c r="FA55" s="152">
        <v>0</v>
      </c>
    </row>
    <row r="56" spans="1:157" x14ac:dyDescent="0.25">
      <c r="A56">
        <v>2</v>
      </c>
      <c r="B56" t="s">
        <v>820</v>
      </c>
      <c r="C56" s="65" t="s">
        <v>775</v>
      </c>
      <c r="D56" s="65" t="s">
        <v>841</v>
      </c>
      <c r="E56" t="s">
        <v>842</v>
      </c>
      <c r="F56" s="66" t="s">
        <v>762</v>
      </c>
      <c r="G56" s="19">
        <v>3</v>
      </c>
      <c r="H56" s="19"/>
      <c r="I56" s="67"/>
      <c r="J56" s="115"/>
      <c r="K56" s="152">
        <v>0</v>
      </c>
      <c r="L56" s="152">
        <v>0</v>
      </c>
      <c r="M56" s="152">
        <v>0</v>
      </c>
      <c r="N56" s="152">
        <v>0</v>
      </c>
      <c r="O56" s="152">
        <v>0</v>
      </c>
      <c r="P56" s="152">
        <v>0</v>
      </c>
      <c r="Q56" s="152">
        <v>0</v>
      </c>
      <c r="R56" s="152">
        <v>0</v>
      </c>
      <c r="S56" s="152">
        <v>0</v>
      </c>
      <c r="T56" s="152">
        <v>1</v>
      </c>
      <c r="U56" s="152">
        <v>0</v>
      </c>
      <c r="V56" s="152">
        <v>0</v>
      </c>
      <c r="W56" s="152">
        <v>0</v>
      </c>
      <c r="X56" s="152">
        <v>0</v>
      </c>
      <c r="Y56" s="152">
        <v>1</v>
      </c>
      <c r="Z56" s="152">
        <v>0</v>
      </c>
      <c r="AA56" s="152">
        <v>0</v>
      </c>
      <c r="AB56" s="152">
        <v>0</v>
      </c>
      <c r="AC56" s="152">
        <v>0</v>
      </c>
      <c r="AD56" s="152">
        <v>0</v>
      </c>
      <c r="AE56" s="152">
        <v>0</v>
      </c>
      <c r="AF56" s="152">
        <v>0</v>
      </c>
      <c r="AG56" s="152">
        <v>0</v>
      </c>
      <c r="AH56" s="152">
        <v>0</v>
      </c>
      <c r="AI56" s="152">
        <v>0</v>
      </c>
      <c r="AJ56" s="152">
        <v>0</v>
      </c>
      <c r="AK56" s="152">
        <v>0</v>
      </c>
      <c r="AL56" s="152">
        <v>0</v>
      </c>
      <c r="AM56" s="152">
        <v>0</v>
      </c>
      <c r="AN56" s="152">
        <v>0</v>
      </c>
      <c r="AO56" s="152">
        <v>0</v>
      </c>
      <c r="AP56" s="152">
        <v>0</v>
      </c>
      <c r="AQ56" s="152">
        <v>0</v>
      </c>
      <c r="AR56" s="152">
        <v>0</v>
      </c>
      <c r="AS56" s="152">
        <v>0</v>
      </c>
      <c r="AT56" s="152">
        <v>0</v>
      </c>
      <c r="AU56" s="152">
        <v>0</v>
      </c>
      <c r="AV56" s="152">
        <v>0</v>
      </c>
      <c r="AW56" s="152">
        <v>0</v>
      </c>
      <c r="AX56" s="152">
        <v>0</v>
      </c>
      <c r="AY56" s="152">
        <v>0</v>
      </c>
      <c r="AZ56" s="152">
        <v>0</v>
      </c>
      <c r="BA56" s="152">
        <v>0</v>
      </c>
      <c r="BB56" s="152">
        <v>0</v>
      </c>
      <c r="BC56" s="152">
        <v>0</v>
      </c>
      <c r="BD56" s="152">
        <v>0</v>
      </c>
      <c r="BE56" s="152">
        <v>0</v>
      </c>
      <c r="BF56" s="152">
        <v>0</v>
      </c>
      <c r="BG56" s="152">
        <v>0</v>
      </c>
      <c r="BH56" s="152">
        <v>0</v>
      </c>
      <c r="BI56" s="152">
        <v>0</v>
      </c>
      <c r="BJ56" s="152">
        <v>0</v>
      </c>
      <c r="BK56" s="152">
        <v>0</v>
      </c>
      <c r="BL56" s="152">
        <v>0</v>
      </c>
      <c r="BM56" s="152">
        <v>0</v>
      </c>
      <c r="BN56" s="152">
        <v>0</v>
      </c>
      <c r="BO56" s="152">
        <v>0</v>
      </c>
      <c r="BP56" s="152">
        <v>0</v>
      </c>
      <c r="BQ56" s="152">
        <v>0</v>
      </c>
      <c r="BR56" s="152">
        <v>0</v>
      </c>
      <c r="BS56" s="152">
        <v>0</v>
      </c>
      <c r="BT56" s="152">
        <v>0</v>
      </c>
      <c r="BU56" s="152">
        <v>0</v>
      </c>
      <c r="BV56" s="152">
        <v>0</v>
      </c>
      <c r="BW56" s="152">
        <v>0</v>
      </c>
      <c r="BX56" s="152">
        <v>0</v>
      </c>
      <c r="BY56" s="152">
        <v>0</v>
      </c>
      <c r="BZ56" s="152">
        <v>0</v>
      </c>
      <c r="CA56" s="152">
        <v>0</v>
      </c>
      <c r="CB56" s="152">
        <v>0</v>
      </c>
      <c r="CC56" s="152">
        <v>0</v>
      </c>
      <c r="CD56" s="152">
        <v>0</v>
      </c>
      <c r="CE56" s="152">
        <v>0</v>
      </c>
      <c r="CF56" s="152">
        <v>0</v>
      </c>
      <c r="CG56" s="152">
        <v>0</v>
      </c>
      <c r="CH56" s="152">
        <v>0</v>
      </c>
      <c r="CI56" s="152">
        <v>0</v>
      </c>
      <c r="CJ56" s="152">
        <v>0</v>
      </c>
      <c r="CK56" s="152">
        <v>0</v>
      </c>
      <c r="CL56" s="152">
        <v>0</v>
      </c>
      <c r="CM56" s="152">
        <v>0</v>
      </c>
      <c r="CN56" s="152">
        <v>0</v>
      </c>
      <c r="CO56" s="152">
        <v>0</v>
      </c>
      <c r="CP56" s="152">
        <v>0</v>
      </c>
      <c r="CQ56" s="152">
        <v>0</v>
      </c>
      <c r="CR56" s="152">
        <v>0</v>
      </c>
      <c r="CS56" s="152">
        <v>0</v>
      </c>
      <c r="CT56" s="152">
        <v>0</v>
      </c>
      <c r="CU56" s="152">
        <v>0</v>
      </c>
      <c r="CV56" s="152">
        <v>0</v>
      </c>
      <c r="CW56" s="152">
        <v>0</v>
      </c>
      <c r="CX56" s="152">
        <v>0</v>
      </c>
      <c r="CY56" s="152">
        <v>0</v>
      </c>
      <c r="CZ56" s="152">
        <v>0</v>
      </c>
      <c r="DA56" s="152">
        <v>0</v>
      </c>
      <c r="DB56" s="152">
        <v>0</v>
      </c>
      <c r="DC56" s="152">
        <v>0</v>
      </c>
      <c r="DD56" s="152">
        <v>0</v>
      </c>
      <c r="DE56" s="152">
        <v>0</v>
      </c>
      <c r="DF56" s="152">
        <v>0</v>
      </c>
      <c r="DG56" s="152">
        <v>0</v>
      </c>
      <c r="DH56" s="152">
        <v>0</v>
      </c>
      <c r="DI56" s="152">
        <v>0</v>
      </c>
      <c r="DJ56" s="152">
        <v>0</v>
      </c>
      <c r="DK56" s="152">
        <v>0</v>
      </c>
      <c r="DL56" s="152">
        <v>0</v>
      </c>
      <c r="DM56" s="152">
        <v>0</v>
      </c>
      <c r="DN56" s="152">
        <v>0</v>
      </c>
      <c r="DO56" s="152">
        <v>0</v>
      </c>
      <c r="DP56" s="152">
        <v>0</v>
      </c>
      <c r="DQ56" s="152">
        <v>0</v>
      </c>
      <c r="DR56" s="152">
        <v>0</v>
      </c>
      <c r="DS56" s="152">
        <v>0</v>
      </c>
      <c r="DT56" s="152">
        <v>0</v>
      </c>
      <c r="DU56" s="152">
        <v>0</v>
      </c>
      <c r="DV56" s="152">
        <v>0</v>
      </c>
      <c r="DW56" s="152">
        <v>0</v>
      </c>
      <c r="DX56" s="152">
        <v>0</v>
      </c>
      <c r="DY56" s="152">
        <v>0</v>
      </c>
      <c r="DZ56" s="152">
        <v>0</v>
      </c>
      <c r="EA56" s="152">
        <v>0</v>
      </c>
      <c r="EB56" s="152">
        <v>0</v>
      </c>
      <c r="EC56" s="152">
        <v>0</v>
      </c>
      <c r="ED56" s="152">
        <v>0</v>
      </c>
      <c r="EE56" s="152">
        <v>0</v>
      </c>
      <c r="EF56" s="152">
        <v>0</v>
      </c>
      <c r="EG56" s="152">
        <v>0</v>
      </c>
      <c r="EH56" s="152">
        <v>0</v>
      </c>
      <c r="EI56" s="152">
        <v>0</v>
      </c>
      <c r="EJ56" s="152">
        <v>0</v>
      </c>
      <c r="EK56" s="152">
        <v>0</v>
      </c>
      <c r="EL56" s="152">
        <v>0</v>
      </c>
      <c r="EM56" s="152">
        <v>0</v>
      </c>
      <c r="EN56" s="152">
        <v>0</v>
      </c>
      <c r="EO56" s="152">
        <v>0</v>
      </c>
      <c r="EP56" s="152">
        <v>0</v>
      </c>
      <c r="EQ56" s="152">
        <v>0</v>
      </c>
      <c r="ER56" s="152">
        <v>0</v>
      </c>
      <c r="ES56" s="152">
        <v>0</v>
      </c>
      <c r="ET56" s="152">
        <v>0</v>
      </c>
      <c r="EU56" s="152">
        <v>0</v>
      </c>
      <c r="EV56" s="152">
        <v>0</v>
      </c>
      <c r="EW56" s="152">
        <v>0</v>
      </c>
      <c r="EX56" s="152">
        <v>0</v>
      </c>
      <c r="EY56" s="152">
        <v>0</v>
      </c>
      <c r="EZ56" s="152">
        <v>0</v>
      </c>
      <c r="FA56" s="152">
        <v>0</v>
      </c>
    </row>
    <row r="57" spans="1:157" x14ac:dyDescent="0.25">
      <c r="A57">
        <v>2</v>
      </c>
      <c r="B57" t="s">
        <v>820</v>
      </c>
      <c r="C57" s="65" t="s">
        <v>775</v>
      </c>
      <c r="D57" s="65" t="s">
        <v>843</v>
      </c>
      <c r="E57" t="s">
        <v>844</v>
      </c>
      <c r="F57" s="66" t="s">
        <v>762</v>
      </c>
      <c r="G57" s="19">
        <v>3</v>
      </c>
      <c r="H57" s="19"/>
      <c r="I57" s="67"/>
      <c r="J57" s="115"/>
      <c r="K57" s="152">
        <v>0</v>
      </c>
      <c r="L57" s="152">
        <v>0</v>
      </c>
      <c r="M57" s="152">
        <v>0</v>
      </c>
      <c r="N57" s="152">
        <v>0</v>
      </c>
      <c r="O57" s="152">
        <v>0</v>
      </c>
      <c r="P57" s="152">
        <v>0</v>
      </c>
      <c r="Q57" s="152">
        <v>0</v>
      </c>
      <c r="R57" s="152">
        <v>0</v>
      </c>
      <c r="S57" s="152">
        <v>0</v>
      </c>
      <c r="T57" s="152">
        <v>1</v>
      </c>
      <c r="U57" s="152">
        <v>0</v>
      </c>
      <c r="V57" s="152">
        <v>0</v>
      </c>
      <c r="W57" s="152">
        <v>0</v>
      </c>
      <c r="X57" s="152">
        <v>0</v>
      </c>
      <c r="Y57" s="152">
        <v>1</v>
      </c>
      <c r="Z57" s="152">
        <v>0</v>
      </c>
      <c r="AA57" s="152">
        <v>0</v>
      </c>
      <c r="AB57" s="152">
        <v>0</v>
      </c>
      <c r="AC57" s="152">
        <v>0</v>
      </c>
      <c r="AD57" s="152">
        <v>0</v>
      </c>
      <c r="AE57" s="152">
        <v>0</v>
      </c>
      <c r="AF57" s="152">
        <v>0</v>
      </c>
      <c r="AG57" s="152">
        <v>0</v>
      </c>
      <c r="AH57" s="152">
        <v>0</v>
      </c>
      <c r="AI57" s="152">
        <v>0</v>
      </c>
      <c r="AJ57" s="152">
        <v>0</v>
      </c>
      <c r="AK57" s="152">
        <v>0</v>
      </c>
      <c r="AL57" s="152">
        <v>0</v>
      </c>
      <c r="AM57" s="152">
        <v>0</v>
      </c>
      <c r="AN57" s="152">
        <v>0</v>
      </c>
      <c r="AO57" s="152">
        <v>0</v>
      </c>
      <c r="AP57" s="152">
        <v>0</v>
      </c>
      <c r="AQ57" s="152">
        <v>0</v>
      </c>
      <c r="AR57" s="152">
        <v>0</v>
      </c>
      <c r="AS57" s="152">
        <v>0</v>
      </c>
      <c r="AT57" s="152">
        <v>0</v>
      </c>
      <c r="AU57" s="152">
        <v>0</v>
      </c>
      <c r="AV57" s="152">
        <v>0</v>
      </c>
      <c r="AW57" s="152">
        <v>0</v>
      </c>
      <c r="AX57" s="152">
        <v>0</v>
      </c>
      <c r="AY57" s="152">
        <v>0</v>
      </c>
      <c r="AZ57" s="152">
        <v>0</v>
      </c>
      <c r="BA57" s="152">
        <v>0</v>
      </c>
      <c r="BB57" s="152">
        <v>0</v>
      </c>
      <c r="BC57" s="152">
        <v>0</v>
      </c>
      <c r="BD57" s="152">
        <v>0</v>
      </c>
      <c r="BE57" s="152">
        <v>0</v>
      </c>
      <c r="BF57" s="152">
        <v>0</v>
      </c>
      <c r="BG57" s="152">
        <v>0</v>
      </c>
      <c r="BH57" s="152">
        <v>0</v>
      </c>
      <c r="BI57" s="152">
        <v>0</v>
      </c>
      <c r="BJ57" s="152">
        <v>0</v>
      </c>
      <c r="BK57" s="152">
        <v>0</v>
      </c>
      <c r="BL57" s="152">
        <v>0</v>
      </c>
      <c r="BM57" s="152">
        <v>0</v>
      </c>
      <c r="BN57" s="152">
        <v>0</v>
      </c>
      <c r="BO57" s="152">
        <v>0</v>
      </c>
      <c r="BP57" s="152">
        <v>0</v>
      </c>
      <c r="BQ57" s="152">
        <v>0</v>
      </c>
      <c r="BR57" s="152">
        <v>0</v>
      </c>
      <c r="BS57" s="152">
        <v>0</v>
      </c>
      <c r="BT57" s="152">
        <v>0</v>
      </c>
      <c r="BU57" s="152">
        <v>0</v>
      </c>
      <c r="BV57" s="152">
        <v>0</v>
      </c>
      <c r="BW57" s="152">
        <v>0</v>
      </c>
      <c r="BX57" s="152">
        <v>0</v>
      </c>
      <c r="BY57" s="152">
        <v>0</v>
      </c>
      <c r="BZ57" s="152">
        <v>0</v>
      </c>
      <c r="CA57" s="152">
        <v>0</v>
      </c>
      <c r="CB57" s="152">
        <v>0</v>
      </c>
      <c r="CC57" s="152">
        <v>0</v>
      </c>
      <c r="CD57" s="152">
        <v>0</v>
      </c>
      <c r="CE57" s="152">
        <v>0</v>
      </c>
      <c r="CF57" s="152">
        <v>0</v>
      </c>
      <c r="CG57" s="152">
        <v>0</v>
      </c>
      <c r="CH57" s="152">
        <v>0</v>
      </c>
      <c r="CI57" s="152">
        <v>0</v>
      </c>
      <c r="CJ57" s="152">
        <v>0</v>
      </c>
      <c r="CK57" s="152">
        <v>0</v>
      </c>
      <c r="CL57" s="152">
        <v>0</v>
      </c>
      <c r="CM57" s="152">
        <v>0</v>
      </c>
      <c r="CN57" s="152">
        <v>0</v>
      </c>
      <c r="CO57" s="152">
        <v>0</v>
      </c>
      <c r="CP57" s="152">
        <v>0</v>
      </c>
      <c r="CQ57" s="152">
        <v>0</v>
      </c>
      <c r="CR57" s="152">
        <v>0</v>
      </c>
      <c r="CS57" s="152">
        <v>0</v>
      </c>
      <c r="CT57" s="152">
        <v>0</v>
      </c>
      <c r="CU57" s="152">
        <v>0</v>
      </c>
      <c r="CV57" s="152">
        <v>0</v>
      </c>
      <c r="CW57" s="152">
        <v>0</v>
      </c>
      <c r="CX57" s="152">
        <v>0</v>
      </c>
      <c r="CY57" s="152">
        <v>0</v>
      </c>
      <c r="CZ57" s="152">
        <v>0</v>
      </c>
      <c r="DA57" s="152">
        <v>0</v>
      </c>
      <c r="DB57" s="152">
        <v>0</v>
      </c>
      <c r="DC57" s="152">
        <v>0</v>
      </c>
      <c r="DD57" s="152">
        <v>0</v>
      </c>
      <c r="DE57" s="152">
        <v>0</v>
      </c>
      <c r="DF57" s="152">
        <v>0</v>
      </c>
      <c r="DG57" s="152">
        <v>0</v>
      </c>
      <c r="DH57" s="152">
        <v>0</v>
      </c>
      <c r="DI57" s="152">
        <v>0</v>
      </c>
      <c r="DJ57" s="152">
        <v>0</v>
      </c>
      <c r="DK57" s="152">
        <v>0</v>
      </c>
      <c r="DL57" s="152">
        <v>0</v>
      </c>
      <c r="DM57" s="152">
        <v>0</v>
      </c>
      <c r="DN57" s="152">
        <v>0</v>
      </c>
      <c r="DO57" s="152">
        <v>0</v>
      </c>
      <c r="DP57" s="152">
        <v>0</v>
      </c>
      <c r="DQ57" s="152">
        <v>0</v>
      </c>
      <c r="DR57" s="152">
        <v>0</v>
      </c>
      <c r="DS57" s="152">
        <v>0</v>
      </c>
      <c r="DT57" s="152">
        <v>0</v>
      </c>
      <c r="DU57" s="152">
        <v>0</v>
      </c>
      <c r="DV57" s="152">
        <v>0</v>
      </c>
      <c r="DW57" s="152">
        <v>0</v>
      </c>
      <c r="DX57" s="152">
        <v>0</v>
      </c>
      <c r="DY57" s="152">
        <v>0</v>
      </c>
      <c r="DZ57" s="152">
        <v>0</v>
      </c>
      <c r="EA57" s="152">
        <v>0</v>
      </c>
      <c r="EB57" s="152">
        <v>0</v>
      </c>
      <c r="EC57" s="152">
        <v>0</v>
      </c>
      <c r="ED57" s="152">
        <v>0</v>
      </c>
      <c r="EE57" s="152">
        <v>0</v>
      </c>
      <c r="EF57" s="152">
        <v>0</v>
      </c>
      <c r="EG57" s="152">
        <v>0</v>
      </c>
      <c r="EH57" s="152">
        <v>0</v>
      </c>
      <c r="EI57" s="152">
        <v>0</v>
      </c>
      <c r="EJ57" s="152">
        <v>0</v>
      </c>
      <c r="EK57" s="152">
        <v>0</v>
      </c>
      <c r="EL57" s="152">
        <v>0</v>
      </c>
      <c r="EM57" s="152">
        <v>0</v>
      </c>
      <c r="EN57" s="152">
        <v>0</v>
      </c>
      <c r="EO57" s="152">
        <v>0</v>
      </c>
      <c r="EP57" s="152">
        <v>0</v>
      </c>
      <c r="EQ57" s="152">
        <v>0</v>
      </c>
      <c r="ER57" s="152">
        <v>0</v>
      </c>
      <c r="ES57" s="152">
        <v>0</v>
      </c>
      <c r="ET57" s="152">
        <v>0</v>
      </c>
      <c r="EU57" s="152">
        <v>0</v>
      </c>
      <c r="EV57" s="152">
        <v>0</v>
      </c>
      <c r="EW57" s="152">
        <v>0</v>
      </c>
      <c r="EX57" s="152">
        <v>0</v>
      </c>
      <c r="EY57" s="152">
        <v>0</v>
      </c>
      <c r="EZ57" s="152">
        <v>0</v>
      </c>
      <c r="FA57" s="152">
        <v>0</v>
      </c>
    </row>
    <row r="58" spans="1:157" x14ac:dyDescent="0.25">
      <c r="A58">
        <v>2</v>
      </c>
      <c r="B58" t="s">
        <v>820</v>
      </c>
      <c r="C58" s="65" t="s">
        <v>775</v>
      </c>
      <c r="D58" s="65" t="s">
        <v>845</v>
      </c>
      <c r="E58" t="s">
        <v>846</v>
      </c>
      <c r="F58" s="66" t="s">
        <v>762</v>
      </c>
      <c r="G58" s="19">
        <v>3</v>
      </c>
      <c r="H58" s="19"/>
      <c r="I58" s="67"/>
      <c r="J58" s="115"/>
      <c r="K58" s="152">
        <v>0</v>
      </c>
      <c r="L58" s="152">
        <v>0</v>
      </c>
      <c r="M58" s="152">
        <v>0</v>
      </c>
      <c r="N58" s="152">
        <v>0</v>
      </c>
      <c r="O58" s="152">
        <v>0</v>
      </c>
      <c r="P58" s="152">
        <v>0</v>
      </c>
      <c r="Q58" s="152">
        <v>0</v>
      </c>
      <c r="R58" s="152">
        <v>0</v>
      </c>
      <c r="S58" s="152">
        <v>0</v>
      </c>
      <c r="T58" s="152">
        <v>1</v>
      </c>
      <c r="U58" s="152">
        <v>0</v>
      </c>
      <c r="V58" s="152">
        <v>0</v>
      </c>
      <c r="W58" s="152">
        <v>0</v>
      </c>
      <c r="X58" s="152">
        <v>0</v>
      </c>
      <c r="Y58" s="152">
        <v>1</v>
      </c>
      <c r="Z58" s="152">
        <v>0</v>
      </c>
      <c r="AA58" s="152">
        <v>0</v>
      </c>
      <c r="AB58" s="152">
        <v>0</v>
      </c>
      <c r="AC58" s="152">
        <v>0</v>
      </c>
      <c r="AD58" s="152">
        <v>0</v>
      </c>
      <c r="AE58" s="152">
        <v>0</v>
      </c>
      <c r="AF58" s="152">
        <v>0</v>
      </c>
      <c r="AG58" s="152">
        <v>0</v>
      </c>
      <c r="AH58" s="152">
        <v>0</v>
      </c>
      <c r="AI58" s="152">
        <v>0</v>
      </c>
      <c r="AJ58" s="152">
        <v>0</v>
      </c>
      <c r="AK58" s="152">
        <v>0</v>
      </c>
      <c r="AL58" s="152">
        <v>0</v>
      </c>
      <c r="AM58" s="152">
        <v>0</v>
      </c>
      <c r="AN58" s="152">
        <v>0</v>
      </c>
      <c r="AO58" s="152">
        <v>0</v>
      </c>
      <c r="AP58" s="152">
        <v>0</v>
      </c>
      <c r="AQ58" s="152">
        <v>0</v>
      </c>
      <c r="AR58" s="152">
        <v>0</v>
      </c>
      <c r="AS58" s="152">
        <v>0</v>
      </c>
      <c r="AT58" s="152">
        <v>0</v>
      </c>
      <c r="AU58" s="152">
        <v>0</v>
      </c>
      <c r="AV58" s="152">
        <v>0</v>
      </c>
      <c r="AW58" s="152">
        <v>0</v>
      </c>
      <c r="AX58" s="152">
        <v>0</v>
      </c>
      <c r="AY58" s="152">
        <v>0</v>
      </c>
      <c r="AZ58" s="152">
        <v>0</v>
      </c>
      <c r="BA58" s="152">
        <v>0</v>
      </c>
      <c r="BB58" s="152">
        <v>0</v>
      </c>
      <c r="BC58" s="152">
        <v>0</v>
      </c>
      <c r="BD58" s="152">
        <v>0</v>
      </c>
      <c r="BE58" s="152">
        <v>0</v>
      </c>
      <c r="BF58" s="152">
        <v>0</v>
      </c>
      <c r="BG58" s="152">
        <v>0</v>
      </c>
      <c r="BH58" s="152">
        <v>0</v>
      </c>
      <c r="BI58" s="152">
        <v>0</v>
      </c>
      <c r="BJ58" s="152">
        <v>0</v>
      </c>
      <c r="BK58" s="152">
        <v>0</v>
      </c>
      <c r="BL58" s="152">
        <v>0</v>
      </c>
      <c r="BM58" s="152">
        <v>0</v>
      </c>
      <c r="BN58" s="152">
        <v>0</v>
      </c>
      <c r="BO58" s="152">
        <v>0</v>
      </c>
      <c r="BP58" s="152">
        <v>0</v>
      </c>
      <c r="BQ58" s="152">
        <v>0</v>
      </c>
      <c r="BR58" s="152">
        <v>0</v>
      </c>
      <c r="BS58" s="152">
        <v>0</v>
      </c>
      <c r="BT58" s="152">
        <v>0</v>
      </c>
      <c r="BU58" s="152">
        <v>0</v>
      </c>
      <c r="BV58" s="152">
        <v>0</v>
      </c>
      <c r="BW58" s="152">
        <v>0</v>
      </c>
      <c r="BX58" s="152">
        <v>0</v>
      </c>
      <c r="BY58" s="152">
        <v>0</v>
      </c>
      <c r="BZ58" s="152">
        <v>0</v>
      </c>
      <c r="CA58" s="152">
        <v>0</v>
      </c>
      <c r="CB58" s="152">
        <v>0</v>
      </c>
      <c r="CC58" s="152">
        <v>0</v>
      </c>
      <c r="CD58" s="152">
        <v>0</v>
      </c>
      <c r="CE58" s="152">
        <v>0</v>
      </c>
      <c r="CF58" s="152">
        <v>0</v>
      </c>
      <c r="CG58" s="152">
        <v>0</v>
      </c>
      <c r="CH58" s="152">
        <v>0</v>
      </c>
      <c r="CI58" s="152">
        <v>0</v>
      </c>
      <c r="CJ58" s="152">
        <v>0</v>
      </c>
      <c r="CK58" s="152">
        <v>0</v>
      </c>
      <c r="CL58" s="152">
        <v>0</v>
      </c>
      <c r="CM58" s="152">
        <v>0</v>
      </c>
      <c r="CN58" s="152">
        <v>0</v>
      </c>
      <c r="CO58" s="152">
        <v>0</v>
      </c>
      <c r="CP58" s="152">
        <v>0</v>
      </c>
      <c r="CQ58" s="152">
        <v>0</v>
      </c>
      <c r="CR58" s="152">
        <v>0</v>
      </c>
      <c r="CS58" s="152">
        <v>0</v>
      </c>
      <c r="CT58" s="152">
        <v>0</v>
      </c>
      <c r="CU58" s="152">
        <v>0</v>
      </c>
      <c r="CV58" s="152">
        <v>0</v>
      </c>
      <c r="CW58" s="152">
        <v>0</v>
      </c>
      <c r="CX58" s="152">
        <v>0</v>
      </c>
      <c r="CY58" s="152">
        <v>0</v>
      </c>
      <c r="CZ58" s="152">
        <v>0</v>
      </c>
      <c r="DA58" s="152">
        <v>0</v>
      </c>
      <c r="DB58" s="152">
        <v>0</v>
      </c>
      <c r="DC58" s="152">
        <v>0</v>
      </c>
      <c r="DD58" s="152">
        <v>0</v>
      </c>
      <c r="DE58" s="152">
        <v>0</v>
      </c>
      <c r="DF58" s="152">
        <v>0</v>
      </c>
      <c r="DG58" s="152">
        <v>0</v>
      </c>
      <c r="DH58" s="152">
        <v>0</v>
      </c>
      <c r="DI58" s="152">
        <v>0</v>
      </c>
      <c r="DJ58" s="152">
        <v>0</v>
      </c>
      <c r="DK58" s="152">
        <v>0</v>
      </c>
      <c r="DL58" s="152">
        <v>0</v>
      </c>
      <c r="DM58" s="152">
        <v>0</v>
      </c>
      <c r="DN58" s="152">
        <v>0</v>
      </c>
      <c r="DO58" s="152">
        <v>0</v>
      </c>
      <c r="DP58" s="152">
        <v>0</v>
      </c>
      <c r="DQ58" s="152">
        <v>0</v>
      </c>
      <c r="DR58" s="152">
        <v>0</v>
      </c>
      <c r="DS58" s="152">
        <v>0</v>
      </c>
      <c r="DT58" s="152">
        <v>0</v>
      </c>
      <c r="DU58" s="152">
        <v>0</v>
      </c>
      <c r="DV58" s="152">
        <v>0</v>
      </c>
      <c r="DW58" s="152">
        <v>0</v>
      </c>
      <c r="DX58" s="152">
        <v>0</v>
      </c>
      <c r="DY58" s="152">
        <v>0</v>
      </c>
      <c r="DZ58" s="152">
        <v>0</v>
      </c>
      <c r="EA58" s="152">
        <v>0</v>
      </c>
      <c r="EB58" s="152">
        <v>0</v>
      </c>
      <c r="EC58" s="152">
        <v>0</v>
      </c>
      <c r="ED58" s="152">
        <v>0</v>
      </c>
      <c r="EE58" s="152">
        <v>0</v>
      </c>
      <c r="EF58" s="152">
        <v>0</v>
      </c>
      <c r="EG58" s="152">
        <v>0</v>
      </c>
      <c r="EH58" s="152">
        <v>0</v>
      </c>
      <c r="EI58" s="152">
        <v>0</v>
      </c>
      <c r="EJ58" s="152">
        <v>0</v>
      </c>
      <c r="EK58" s="152">
        <v>0</v>
      </c>
      <c r="EL58" s="152">
        <v>0</v>
      </c>
      <c r="EM58" s="152">
        <v>0</v>
      </c>
      <c r="EN58" s="152">
        <v>0</v>
      </c>
      <c r="EO58" s="152">
        <v>0</v>
      </c>
      <c r="EP58" s="152">
        <v>0</v>
      </c>
      <c r="EQ58" s="152">
        <v>0</v>
      </c>
      <c r="ER58" s="152">
        <v>0</v>
      </c>
      <c r="ES58" s="152">
        <v>0</v>
      </c>
      <c r="ET58" s="152">
        <v>0</v>
      </c>
      <c r="EU58" s="152">
        <v>0</v>
      </c>
      <c r="EV58" s="152">
        <v>0</v>
      </c>
      <c r="EW58" s="152">
        <v>0</v>
      </c>
      <c r="EX58" s="152">
        <v>0</v>
      </c>
      <c r="EY58" s="152">
        <v>0</v>
      </c>
      <c r="EZ58" s="152">
        <v>0</v>
      </c>
      <c r="FA58" s="152">
        <v>0</v>
      </c>
    </row>
    <row r="59" spans="1:157" x14ac:dyDescent="0.25">
      <c r="A59">
        <v>2</v>
      </c>
      <c r="B59" t="s">
        <v>820</v>
      </c>
      <c r="C59" s="65" t="s">
        <v>775</v>
      </c>
      <c r="D59" s="65" t="s">
        <v>847</v>
      </c>
      <c r="E59" t="s">
        <v>848</v>
      </c>
      <c r="F59" s="66" t="s">
        <v>762</v>
      </c>
      <c r="G59" s="19">
        <v>3</v>
      </c>
      <c r="H59" s="19"/>
      <c r="I59" s="67"/>
      <c r="J59" s="115"/>
      <c r="K59" s="152">
        <v>0</v>
      </c>
      <c r="L59" s="152">
        <v>0</v>
      </c>
      <c r="M59" s="152">
        <v>0</v>
      </c>
      <c r="N59" s="152">
        <v>0</v>
      </c>
      <c r="O59" s="152">
        <v>0</v>
      </c>
      <c r="P59" s="152">
        <v>0</v>
      </c>
      <c r="Q59" s="152">
        <v>0</v>
      </c>
      <c r="R59" s="152">
        <v>0</v>
      </c>
      <c r="S59" s="152">
        <v>0</v>
      </c>
      <c r="T59" s="152">
        <v>1</v>
      </c>
      <c r="U59" s="152">
        <v>0</v>
      </c>
      <c r="V59" s="152">
        <v>0</v>
      </c>
      <c r="W59" s="152">
        <v>0</v>
      </c>
      <c r="X59" s="152">
        <v>0</v>
      </c>
      <c r="Y59" s="152">
        <v>1</v>
      </c>
      <c r="Z59" s="152">
        <v>0</v>
      </c>
      <c r="AA59" s="152">
        <v>0</v>
      </c>
      <c r="AB59" s="152">
        <v>0</v>
      </c>
      <c r="AC59" s="152">
        <v>0</v>
      </c>
      <c r="AD59" s="152">
        <v>0</v>
      </c>
      <c r="AE59" s="152">
        <v>0</v>
      </c>
      <c r="AF59" s="152">
        <v>0</v>
      </c>
      <c r="AG59" s="152">
        <v>0</v>
      </c>
      <c r="AH59" s="152">
        <v>0</v>
      </c>
      <c r="AI59" s="152">
        <v>0</v>
      </c>
      <c r="AJ59" s="152">
        <v>0</v>
      </c>
      <c r="AK59" s="152">
        <v>0</v>
      </c>
      <c r="AL59" s="152">
        <v>0</v>
      </c>
      <c r="AM59" s="152">
        <v>0</v>
      </c>
      <c r="AN59" s="152">
        <v>0</v>
      </c>
      <c r="AO59" s="152">
        <v>0</v>
      </c>
      <c r="AP59" s="152">
        <v>0</v>
      </c>
      <c r="AQ59" s="152">
        <v>0</v>
      </c>
      <c r="AR59" s="152">
        <v>0</v>
      </c>
      <c r="AS59" s="152">
        <v>0</v>
      </c>
      <c r="AT59" s="152">
        <v>0</v>
      </c>
      <c r="AU59" s="152">
        <v>0</v>
      </c>
      <c r="AV59" s="152">
        <v>0</v>
      </c>
      <c r="AW59" s="152">
        <v>0</v>
      </c>
      <c r="AX59" s="152">
        <v>0</v>
      </c>
      <c r="AY59" s="152">
        <v>0</v>
      </c>
      <c r="AZ59" s="152">
        <v>0</v>
      </c>
      <c r="BA59" s="152">
        <v>0</v>
      </c>
      <c r="BB59" s="152">
        <v>0</v>
      </c>
      <c r="BC59" s="152">
        <v>0</v>
      </c>
      <c r="BD59" s="152">
        <v>0</v>
      </c>
      <c r="BE59" s="152">
        <v>0</v>
      </c>
      <c r="BF59" s="152">
        <v>0</v>
      </c>
      <c r="BG59" s="152">
        <v>0</v>
      </c>
      <c r="BH59" s="152">
        <v>0</v>
      </c>
      <c r="BI59" s="152">
        <v>0</v>
      </c>
      <c r="BJ59" s="152">
        <v>0</v>
      </c>
      <c r="BK59" s="152">
        <v>0</v>
      </c>
      <c r="BL59" s="152">
        <v>0</v>
      </c>
      <c r="BM59" s="152">
        <v>0</v>
      </c>
      <c r="BN59" s="152">
        <v>0</v>
      </c>
      <c r="BO59" s="152">
        <v>0</v>
      </c>
      <c r="BP59" s="152">
        <v>0</v>
      </c>
      <c r="BQ59" s="152">
        <v>0</v>
      </c>
      <c r="BR59" s="152">
        <v>0</v>
      </c>
      <c r="BS59" s="152">
        <v>0</v>
      </c>
      <c r="BT59" s="152">
        <v>0</v>
      </c>
      <c r="BU59" s="152">
        <v>0</v>
      </c>
      <c r="BV59" s="152">
        <v>0</v>
      </c>
      <c r="BW59" s="152">
        <v>0</v>
      </c>
      <c r="BX59" s="152">
        <v>0</v>
      </c>
      <c r="BY59" s="152">
        <v>0</v>
      </c>
      <c r="BZ59" s="152">
        <v>0</v>
      </c>
      <c r="CA59" s="152">
        <v>0</v>
      </c>
      <c r="CB59" s="152">
        <v>0</v>
      </c>
      <c r="CC59" s="152">
        <v>0</v>
      </c>
      <c r="CD59" s="152">
        <v>0</v>
      </c>
      <c r="CE59" s="152">
        <v>0</v>
      </c>
      <c r="CF59" s="152">
        <v>0</v>
      </c>
      <c r="CG59" s="152">
        <v>0</v>
      </c>
      <c r="CH59" s="152">
        <v>0</v>
      </c>
      <c r="CI59" s="152">
        <v>0</v>
      </c>
      <c r="CJ59" s="152">
        <v>0</v>
      </c>
      <c r="CK59" s="152">
        <v>0</v>
      </c>
      <c r="CL59" s="152">
        <v>0</v>
      </c>
      <c r="CM59" s="152">
        <v>0</v>
      </c>
      <c r="CN59" s="152">
        <v>0</v>
      </c>
      <c r="CO59" s="152">
        <v>0</v>
      </c>
      <c r="CP59" s="152">
        <v>0</v>
      </c>
      <c r="CQ59" s="152">
        <v>0</v>
      </c>
      <c r="CR59" s="152">
        <v>0</v>
      </c>
      <c r="CS59" s="152">
        <v>0</v>
      </c>
      <c r="CT59" s="152">
        <v>0</v>
      </c>
      <c r="CU59" s="152">
        <v>0</v>
      </c>
      <c r="CV59" s="152">
        <v>0</v>
      </c>
      <c r="CW59" s="152">
        <v>0</v>
      </c>
      <c r="CX59" s="152">
        <v>0</v>
      </c>
      <c r="CY59" s="152">
        <v>0</v>
      </c>
      <c r="CZ59" s="152">
        <v>0</v>
      </c>
      <c r="DA59" s="152">
        <v>0</v>
      </c>
      <c r="DB59" s="152">
        <v>0</v>
      </c>
      <c r="DC59" s="152">
        <v>0</v>
      </c>
      <c r="DD59" s="152">
        <v>0</v>
      </c>
      <c r="DE59" s="152">
        <v>0</v>
      </c>
      <c r="DF59" s="152">
        <v>0</v>
      </c>
      <c r="DG59" s="152">
        <v>0</v>
      </c>
      <c r="DH59" s="152">
        <v>0</v>
      </c>
      <c r="DI59" s="152">
        <v>0</v>
      </c>
      <c r="DJ59" s="152">
        <v>0</v>
      </c>
      <c r="DK59" s="152">
        <v>0</v>
      </c>
      <c r="DL59" s="152">
        <v>0</v>
      </c>
      <c r="DM59" s="152">
        <v>0</v>
      </c>
      <c r="DN59" s="152">
        <v>0</v>
      </c>
      <c r="DO59" s="152">
        <v>0</v>
      </c>
      <c r="DP59" s="152">
        <v>0</v>
      </c>
      <c r="DQ59" s="152">
        <v>0</v>
      </c>
      <c r="DR59" s="152">
        <v>0</v>
      </c>
      <c r="DS59" s="152">
        <v>0</v>
      </c>
      <c r="DT59" s="152">
        <v>0</v>
      </c>
      <c r="DU59" s="152">
        <v>0</v>
      </c>
      <c r="DV59" s="152">
        <v>0</v>
      </c>
      <c r="DW59" s="152">
        <v>0</v>
      </c>
      <c r="DX59" s="152">
        <v>0</v>
      </c>
      <c r="DY59" s="152">
        <v>0</v>
      </c>
      <c r="DZ59" s="152">
        <v>0</v>
      </c>
      <c r="EA59" s="152">
        <v>0</v>
      </c>
      <c r="EB59" s="152">
        <v>0</v>
      </c>
      <c r="EC59" s="152">
        <v>0</v>
      </c>
      <c r="ED59" s="152">
        <v>0</v>
      </c>
      <c r="EE59" s="152">
        <v>0</v>
      </c>
      <c r="EF59" s="152">
        <v>0</v>
      </c>
      <c r="EG59" s="152">
        <v>0</v>
      </c>
      <c r="EH59" s="152">
        <v>0</v>
      </c>
      <c r="EI59" s="152">
        <v>0</v>
      </c>
      <c r="EJ59" s="152">
        <v>0</v>
      </c>
      <c r="EK59" s="152">
        <v>0</v>
      </c>
      <c r="EL59" s="152">
        <v>0</v>
      </c>
      <c r="EM59" s="152">
        <v>0</v>
      </c>
      <c r="EN59" s="152">
        <v>0</v>
      </c>
      <c r="EO59" s="152">
        <v>0</v>
      </c>
      <c r="EP59" s="152">
        <v>0</v>
      </c>
      <c r="EQ59" s="152">
        <v>0</v>
      </c>
      <c r="ER59" s="152">
        <v>0</v>
      </c>
      <c r="ES59" s="152">
        <v>0</v>
      </c>
      <c r="ET59" s="152">
        <v>0</v>
      </c>
      <c r="EU59" s="152">
        <v>0</v>
      </c>
      <c r="EV59" s="152">
        <v>0</v>
      </c>
      <c r="EW59" s="152">
        <v>0</v>
      </c>
      <c r="EX59" s="152">
        <v>0</v>
      </c>
      <c r="EY59" s="152">
        <v>0</v>
      </c>
      <c r="EZ59" s="152">
        <v>0</v>
      </c>
      <c r="FA59" s="152">
        <v>0</v>
      </c>
    </row>
    <row r="60" spans="1:157" x14ac:dyDescent="0.25">
      <c r="A60">
        <v>2</v>
      </c>
      <c r="B60" t="s">
        <v>820</v>
      </c>
      <c r="C60" s="65" t="s">
        <v>775</v>
      </c>
      <c r="D60" s="65" t="s">
        <v>849</v>
      </c>
      <c r="E60" t="s">
        <v>850</v>
      </c>
      <c r="F60" s="66" t="s">
        <v>762</v>
      </c>
      <c r="G60" s="19">
        <v>3</v>
      </c>
      <c r="H60" s="19"/>
      <c r="I60" s="67"/>
      <c r="J60" s="115"/>
      <c r="K60" s="152">
        <v>0</v>
      </c>
      <c r="L60" s="152">
        <v>0</v>
      </c>
      <c r="M60" s="152">
        <v>0</v>
      </c>
      <c r="N60" s="152">
        <v>0</v>
      </c>
      <c r="O60" s="152">
        <v>0</v>
      </c>
      <c r="P60" s="152">
        <v>0</v>
      </c>
      <c r="Q60" s="152">
        <v>0</v>
      </c>
      <c r="R60" s="152">
        <v>0</v>
      </c>
      <c r="S60" s="152">
        <v>0</v>
      </c>
      <c r="T60" s="152">
        <v>1</v>
      </c>
      <c r="U60" s="152">
        <v>0</v>
      </c>
      <c r="V60" s="152">
        <v>0</v>
      </c>
      <c r="W60" s="152">
        <v>0</v>
      </c>
      <c r="X60" s="152">
        <v>0</v>
      </c>
      <c r="Y60" s="152">
        <v>1</v>
      </c>
      <c r="Z60" s="152">
        <v>0</v>
      </c>
      <c r="AA60" s="152">
        <v>0</v>
      </c>
      <c r="AB60" s="152">
        <v>0</v>
      </c>
      <c r="AC60" s="152">
        <v>0</v>
      </c>
      <c r="AD60" s="152">
        <v>0</v>
      </c>
      <c r="AE60" s="152">
        <v>0</v>
      </c>
      <c r="AF60" s="152">
        <v>0</v>
      </c>
      <c r="AG60" s="152">
        <v>0</v>
      </c>
      <c r="AH60" s="152">
        <v>0</v>
      </c>
      <c r="AI60" s="152">
        <v>0</v>
      </c>
      <c r="AJ60" s="152">
        <v>0</v>
      </c>
      <c r="AK60" s="152">
        <v>0</v>
      </c>
      <c r="AL60" s="152">
        <v>0</v>
      </c>
      <c r="AM60" s="152">
        <v>0</v>
      </c>
      <c r="AN60" s="152">
        <v>0</v>
      </c>
      <c r="AO60" s="152">
        <v>0</v>
      </c>
      <c r="AP60" s="152">
        <v>0</v>
      </c>
      <c r="AQ60" s="152">
        <v>0</v>
      </c>
      <c r="AR60" s="152">
        <v>0</v>
      </c>
      <c r="AS60" s="152">
        <v>0</v>
      </c>
      <c r="AT60" s="152">
        <v>0</v>
      </c>
      <c r="AU60" s="152">
        <v>0</v>
      </c>
      <c r="AV60" s="152">
        <v>0</v>
      </c>
      <c r="AW60" s="152">
        <v>0</v>
      </c>
      <c r="AX60" s="152">
        <v>0</v>
      </c>
      <c r="AY60" s="152">
        <v>0</v>
      </c>
      <c r="AZ60" s="152">
        <v>0</v>
      </c>
      <c r="BA60" s="152">
        <v>0</v>
      </c>
      <c r="BB60" s="152">
        <v>0</v>
      </c>
      <c r="BC60" s="152">
        <v>0</v>
      </c>
      <c r="BD60" s="152">
        <v>0</v>
      </c>
      <c r="BE60" s="152">
        <v>0</v>
      </c>
      <c r="BF60" s="152">
        <v>0</v>
      </c>
      <c r="BG60" s="152">
        <v>0</v>
      </c>
      <c r="BH60" s="152">
        <v>0</v>
      </c>
      <c r="BI60" s="152">
        <v>0</v>
      </c>
      <c r="BJ60" s="152">
        <v>0</v>
      </c>
      <c r="BK60" s="152">
        <v>0</v>
      </c>
      <c r="BL60" s="152">
        <v>0</v>
      </c>
      <c r="BM60" s="152">
        <v>0</v>
      </c>
      <c r="BN60" s="152">
        <v>0</v>
      </c>
      <c r="BO60" s="152">
        <v>0</v>
      </c>
      <c r="BP60" s="152">
        <v>0</v>
      </c>
      <c r="BQ60" s="152">
        <v>0</v>
      </c>
      <c r="BR60" s="152">
        <v>0</v>
      </c>
      <c r="BS60" s="152">
        <v>0</v>
      </c>
      <c r="BT60" s="152">
        <v>0</v>
      </c>
      <c r="BU60" s="152">
        <v>0</v>
      </c>
      <c r="BV60" s="152">
        <v>0</v>
      </c>
      <c r="BW60" s="152">
        <v>0</v>
      </c>
      <c r="BX60" s="152">
        <v>0</v>
      </c>
      <c r="BY60" s="152">
        <v>0</v>
      </c>
      <c r="BZ60" s="152">
        <v>0</v>
      </c>
      <c r="CA60" s="152">
        <v>0</v>
      </c>
      <c r="CB60" s="152">
        <v>0</v>
      </c>
      <c r="CC60" s="152">
        <v>0</v>
      </c>
      <c r="CD60" s="152">
        <v>0</v>
      </c>
      <c r="CE60" s="152">
        <v>0</v>
      </c>
      <c r="CF60" s="152">
        <v>0</v>
      </c>
      <c r="CG60" s="152">
        <v>0</v>
      </c>
      <c r="CH60" s="152">
        <v>0</v>
      </c>
      <c r="CI60" s="152">
        <v>0</v>
      </c>
      <c r="CJ60" s="152">
        <v>0</v>
      </c>
      <c r="CK60" s="152">
        <v>0</v>
      </c>
      <c r="CL60" s="152">
        <v>0</v>
      </c>
      <c r="CM60" s="152">
        <v>0</v>
      </c>
      <c r="CN60" s="152">
        <v>0</v>
      </c>
      <c r="CO60" s="152">
        <v>0</v>
      </c>
      <c r="CP60" s="152">
        <v>0</v>
      </c>
      <c r="CQ60" s="152">
        <v>0</v>
      </c>
      <c r="CR60" s="152">
        <v>0</v>
      </c>
      <c r="CS60" s="152">
        <v>0</v>
      </c>
      <c r="CT60" s="152">
        <v>0</v>
      </c>
      <c r="CU60" s="152">
        <v>0</v>
      </c>
      <c r="CV60" s="152">
        <v>0</v>
      </c>
      <c r="CW60" s="152">
        <v>0</v>
      </c>
      <c r="CX60" s="152">
        <v>0</v>
      </c>
      <c r="CY60" s="152">
        <v>0</v>
      </c>
      <c r="CZ60" s="152">
        <v>0</v>
      </c>
      <c r="DA60" s="152">
        <v>0</v>
      </c>
      <c r="DB60" s="152">
        <v>0</v>
      </c>
      <c r="DC60" s="152">
        <v>0</v>
      </c>
      <c r="DD60" s="152">
        <v>0</v>
      </c>
      <c r="DE60" s="152">
        <v>0</v>
      </c>
      <c r="DF60" s="152">
        <v>0</v>
      </c>
      <c r="DG60" s="152">
        <v>0</v>
      </c>
      <c r="DH60" s="152">
        <v>0</v>
      </c>
      <c r="DI60" s="152">
        <v>0</v>
      </c>
      <c r="DJ60" s="152">
        <v>0</v>
      </c>
      <c r="DK60" s="152">
        <v>0</v>
      </c>
      <c r="DL60" s="152">
        <v>0</v>
      </c>
      <c r="DM60" s="152">
        <v>0</v>
      </c>
      <c r="DN60" s="152">
        <v>0</v>
      </c>
      <c r="DO60" s="152">
        <v>0</v>
      </c>
      <c r="DP60" s="152">
        <v>0</v>
      </c>
      <c r="DQ60" s="152">
        <v>0</v>
      </c>
      <c r="DR60" s="152">
        <v>0</v>
      </c>
      <c r="DS60" s="152">
        <v>0</v>
      </c>
      <c r="DT60" s="152">
        <v>0</v>
      </c>
      <c r="DU60" s="152">
        <v>0</v>
      </c>
      <c r="DV60" s="152">
        <v>0</v>
      </c>
      <c r="DW60" s="152">
        <v>0</v>
      </c>
      <c r="DX60" s="152">
        <v>0</v>
      </c>
      <c r="DY60" s="152">
        <v>0</v>
      </c>
      <c r="DZ60" s="152">
        <v>0</v>
      </c>
      <c r="EA60" s="152">
        <v>0</v>
      </c>
      <c r="EB60" s="152">
        <v>0</v>
      </c>
      <c r="EC60" s="152">
        <v>0</v>
      </c>
      <c r="ED60" s="152">
        <v>0</v>
      </c>
      <c r="EE60" s="152">
        <v>0</v>
      </c>
      <c r="EF60" s="152">
        <v>0</v>
      </c>
      <c r="EG60" s="152">
        <v>0</v>
      </c>
      <c r="EH60" s="152">
        <v>0</v>
      </c>
      <c r="EI60" s="152">
        <v>0</v>
      </c>
      <c r="EJ60" s="152">
        <v>0</v>
      </c>
      <c r="EK60" s="152">
        <v>0</v>
      </c>
      <c r="EL60" s="152">
        <v>0</v>
      </c>
      <c r="EM60" s="152">
        <v>0</v>
      </c>
      <c r="EN60" s="152">
        <v>0</v>
      </c>
      <c r="EO60" s="152">
        <v>0</v>
      </c>
      <c r="EP60" s="152">
        <v>0</v>
      </c>
      <c r="EQ60" s="152">
        <v>0</v>
      </c>
      <c r="ER60" s="152">
        <v>0</v>
      </c>
      <c r="ES60" s="152">
        <v>0</v>
      </c>
      <c r="ET60" s="152">
        <v>0</v>
      </c>
      <c r="EU60" s="152">
        <v>0</v>
      </c>
      <c r="EV60" s="152">
        <v>0</v>
      </c>
      <c r="EW60" s="152">
        <v>0</v>
      </c>
      <c r="EX60" s="152">
        <v>0</v>
      </c>
      <c r="EY60" s="152">
        <v>0</v>
      </c>
      <c r="EZ60" s="152">
        <v>0</v>
      </c>
      <c r="FA60" s="152">
        <v>0</v>
      </c>
    </row>
    <row r="61" spans="1:157" x14ac:dyDescent="0.25">
      <c r="A61">
        <v>2</v>
      </c>
      <c r="B61" t="s">
        <v>820</v>
      </c>
      <c r="C61" s="65" t="s">
        <v>831</v>
      </c>
      <c r="D61" s="65" t="s">
        <v>35</v>
      </c>
      <c r="E61" t="s">
        <v>851</v>
      </c>
      <c r="F61" s="66" t="s">
        <v>762</v>
      </c>
      <c r="G61" s="19">
        <v>3</v>
      </c>
      <c r="H61" s="19"/>
      <c r="I61" s="67"/>
      <c r="J61" s="115"/>
      <c r="K61" s="152">
        <v>0</v>
      </c>
      <c r="L61" s="152">
        <v>0</v>
      </c>
      <c r="M61" s="152">
        <v>0</v>
      </c>
      <c r="N61" s="152">
        <v>0</v>
      </c>
      <c r="O61" s="152">
        <v>0</v>
      </c>
      <c r="P61" s="152">
        <v>0</v>
      </c>
      <c r="Q61" s="152">
        <v>0</v>
      </c>
      <c r="R61" s="152">
        <v>0</v>
      </c>
      <c r="S61" s="152">
        <v>0</v>
      </c>
      <c r="T61" s="152">
        <v>1</v>
      </c>
      <c r="U61" s="152">
        <v>0</v>
      </c>
      <c r="V61" s="152">
        <v>0</v>
      </c>
      <c r="W61" s="152">
        <v>0</v>
      </c>
      <c r="X61" s="152">
        <v>0</v>
      </c>
      <c r="Y61" s="152">
        <v>1</v>
      </c>
      <c r="Z61" s="152">
        <v>0</v>
      </c>
      <c r="AA61" s="152">
        <v>0</v>
      </c>
      <c r="AB61" s="152">
        <v>0</v>
      </c>
      <c r="AC61" s="152">
        <v>0</v>
      </c>
      <c r="AD61" s="152">
        <v>0</v>
      </c>
      <c r="AE61" s="152">
        <v>0</v>
      </c>
      <c r="AF61" s="152">
        <v>0</v>
      </c>
      <c r="AG61" s="152">
        <v>0</v>
      </c>
      <c r="AH61" s="152">
        <v>0</v>
      </c>
      <c r="AI61" s="152">
        <v>0</v>
      </c>
      <c r="AJ61" s="152">
        <v>0</v>
      </c>
      <c r="AK61" s="152">
        <v>0</v>
      </c>
      <c r="AL61" s="152">
        <v>0</v>
      </c>
      <c r="AM61" s="152">
        <v>0</v>
      </c>
      <c r="AN61" s="152">
        <v>0</v>
      </c>
      <c r="AO61" s="152">
        <v>0</v>
      </c>
      <c r="AP61" s="152">
        <v>0</v>
      </c>
      <c r="AQ61" s="152">
        <v>0</v>
      </c>
      <c r="AR61" s="152">
        <v>0</v>
      </c>
      <c r="AS61" s="152">
        <v>0</v>
      </c>
      <c r="AT61" s="152">
        <v>0</v>
      </c>
      <c r="AU61" s="152">
        <v>0</v>
      </c>
      <c r="AV61" s="152">
        <v>0</v>
      </c>
      <c r="AW61" s="152">
        <v>0</v>
      </c>
      <c r="AX61" s="152">
        <v>0</v>
      </c>
      <c r="AY61" s="152">
        <v>0</v>
      </c>
      <c r="AZ61" s="152">
        <v>0</v>
      </c>
      <c r="BA61" s="152">
        <v>0</v>
      </c>
      <c r="BB61" s="152">
        <v>0</v>
      </c>
      <c r="BC61" s="152">
        <v>0</v>
      </c>
      <c r="BD61" s="152">
        <v>0</v>
      </c>
      <c r="BE61" s="152">
        <v>0</v>
      </c>
      <c r="BF61" s="152">
        <v>0</v>
      </c>
      <c r="BG61" s="152">
        <v>0</v>
      </c>
      <c r="BH61" s="152">
        <v>0</v>
      </c>
      <c r="BI61" s="152">
        <v>0</v>
      </c>
      <c r="BJ61" s="152">
        <v>0</v>
      </c>
      <c r="BK61" s="152">
        <v>0</v>
      </c>
      <c r="BL61" s="152">
        <v>0</v>
      </c>
      <c r="BM61" s="152">
        <v>0</v>
      </c>
      <c r="BN61" s="152">
        <v>0</v>
      </c>
      <c r="BO61" s="152">
        <v>0</v>
      </c>
      <c r="BP61" s="152">
        <v>0</v>
      </c>
      <c r="BQ61" s="152">
        <v>0</v>
      </c>
      <c r="BR61" s="152">
        <v>0</v>
      </c>
      <c r="BS61" s="152">
        <v>0</v>
      </c>
      <c r="BT61" s="152">
        <v>0</v>
      </c>
      <c r="BU61" s="152">
        <v>0</v>
      </c>
      <c r="BV61" s="152">
        <v>0</v>
      </c>
      <c r="BW61" s="152">
        <v>0</v>
      </c>
      <c r="BX61" s="152">
        <v>0</v>
      </c>
      <c r="BY61" s="152">
        <v>0</v>
      </c>
      <c r="BZ61" s="152">
        <v>0</v>
      </c>
      <c r="CA61" s="152">
        <v>0</v>
      </c>
      <c r="CB61" s="152">
        <v>0</v>
      </c>
      <c r="CC61" s="152">
        <v>0</v>
      </c>
      <c r="CD61" s="152">
        <v>0</v>
      </c>
      <c r="CE61" s="152">
        <v>0</v>
      </c>
      <c r="CF61" s="152">
        <v>0</v>
      </c>
      <c r="CG61" s="152">
        <v>0</v>
      </c>
      <c r="CH61" s="152">
        <v>0</v>
      </c>
      <c r="CI61" s="152">
        <v>0</v>
      </c>
      <c r="CJ61" s="152">
        <v>0</v>
      </c>
      <c r="CK61" s="152">
        <v>0</v>
      </c>
      <c r="CL61" s="152">
        <v>0</v>
      </c>
      <c r="CM61" s="152">
        <v>0</v>
      </c>
      <c r="CN61" s="152">
        <v>0</v>
      </c>
      <c r="CO61" s="152">
        <v>0</v>
      </c>
      <c r="CP61" s="152">
        <v>0</v>
      </c>
      <c r="CQ61" s="152">
        <v>0</v>
      </c>
      <c r="CR61" s="152">
        <v>0</v>
      </c>
      <c r="CS61" s="152">
        <v>0</v>
      </c>
      <c r="CT61" s="152">
        <v>0</v>
      </c>
      <c r="CU61" s="152">
        <v>0</v>
      </c>
      <c r="CV61" s="152">
        <v>0</v>
      </c>
      <c r="CW61" s="152">
        <v>0</v>
      </c>
      <c r="CX61" s="152">
        <v>0</v>
      </c>
      <c r="CY61" s="152">
        <v>0</v>
      </c>
      <c r="CZ61" s="152">
        <v>0</v>
      </c>
      <c r="DA61" s="152">
        <v>0</v>
      </c>
      <c r="DB61" s="152">
        <v>0</v>
      </c>
      <c r="DC61" s="152">
        <v>0</v>
      </c>
      <c r="DD61" s="152">
        <v>0</v>
      </c>
      <c r="DE61" s="152">
        <v>0</v>
      </c>
      <c r="DF61" s="152">
        <v>0</v>
      </c>
      <c r="DG61" s="152">
        <v>0</v>
      </c>
      <c r="DH61" s="152">
        <v>0</v>
      </c>
      <c r="DI61" s="152">
        <v>0</v>
      </c>
      <c r="DJ61" s="152">
        <v>0</v>
      </c>
      <c r="DK61" s="152">
        <v>0</v>
      </c>
      <c r="DL61" s="152">
        <v>0</v>
      </c>
      <c r="DM61" s="152">
        <v>0</v>
      </c>
      <c r="DN61" s="152">
        <v>0</v>
      </c>
      <c r="DO61" s="152">
        <v>0</v>
      </c>
      <c r="DP61" s="152">
        <v>0</v>
      </c>
      <c r="DQ61" s="152">
        <v>0</v>
      </c>
      <c r="DR61" s="152">
        <v>0</v>
      </c>
      <c r="DS61" s="152">
        <v>0</v>
      </c>
      <c r="DT61" s="152">
        <v>0</v>
      </c>
      <c r="DU61" s="152">
        <v>0</v>
      </c>
      <c r="DV61" s="152">
        <v>0</v>
      </c>
      <c r="DW61" s="152">
        <v>0</v>
      </c>
      <c r="DX61" s="152">
        <v>0</v>
      </c>
      <c r="DY61" s="152">
        <v>0</v>
      </c>
      <c r="DZ61" s="152">
        <v>0</v>
      </c>
      <c r="EA61" s="152">
        <v>0</v>
      </c>
      <c r="EB61" s="152">
        <v>0</v>
      </c>
      <c r="EC61" s="152">
        <v>0</v>
      </c>
      <c r="ED61" s="152">
        <v>0</v>
      </c>
      <c r="EE61" s="152">
        <v>0</v>
      </c>
      <c r="EF61" s="152">
        <v>0</v>
      </c>
      <c r="EG61" s="152">
        <v>0</v>
      </c>
      <c r="EH61" s="152">
        <v>0</v>
      </c>
      <c r="EI61" s="152">
        <v>0</v>
      </c>
      <c r="EJ61" s="152">
        <v>0</v>
      </c>
      <c r="EK61" s="152">
        <v>0</v>
      </c>
      <c r="EL61" s="152">
        <v>0</v>
      </c>
      <c r="EM61" s="152">
        <v>0</v>
      </c>
      <c r="EN61" s="152">
        <v>0</v>
      </c>
      <c r="EO61" s="152">
        <v>0</v>
      </c>
      <c r="EP61" s="152">
        <v>0</v>
      </c>
      <c r="EQ61" s="152">
        <v>0</v>
      </c>
      <c r="ER61" s="152">
        <v>0</v>
      </c>
      <c r="ES61" s="152">
        <v>0</v>
      </c>
      <c r="ET61" s="152">
        <v>0</v>
      </c>
      <c r="EU61" s="152">
        <v>0</v>
      </c>
      <c r="EV61" s="152">
        <v>0</v>
      </c>
      <c r="EW61" s="152">
        <v>0</v>
      </c>
      <c r="EX61" s="152">
        <v>0</v>
      </c>
      <c r="EY61" s="152">
        <v>0</v>
      </c>
      <c r="EZ61" s="152">
        <v>0</v>
      </c>
      <c r="FA61" s="152">
        <v>0</v>
      </c>
    </row>
    <row r="62" spans="1:157" x14ac:dyDescent="0.25">
      <c r="A62">
        <v>2</v>
      </c>
      <c r="B62" t="s">
        <v>820</v>
      </c>
      <c r="C62" s="65" t="s">
        <v>775</v>
      </c>
      <c r="D62" s="65" t="s">
        <v>852</v>
      </c>
      <c r="E62" t="s">
        <v>853</v>
      </c>
      <c r="F62" s="66" t="s">
        <v>762</v>
      </c>
      <c r="G62" s="19">
        <v>3</v>
      </c>
      <c r="H62" s="19"/>
      <c r="I62" s="67"/>
      <c r="J62" s="115"/>
      <c r="K62" s="152">
        <v>0</v>
      </c>
      <c r="L62" s="152">
        <v>0</v>
      </c>
      <c r="M62" s="152">
        <v>0</v>
      </c>
      <c r="N62" s="152">
        <v>0</v>
      </c>
      <c r="O62" s="152">
        <v>0</v>
      </c>
      <c r="P62" s="152">
        <v>0</v>
      </c>
      <c r="Q62" s="152">
        <v>0</v>
      </c>
      <c r="R62" s="152">
        <v>0</v>
      </c>
      <c r="S62" s="152">
        <v>0</v>
      </c>
      <c r="T62" s="152">
        <v>1</v>
      </c>
      <c r="U62" s="152">
        <v>0</v>
      </c>
      <c r="V62" s="152">
        <v>0</v>
      </c>
      <c r="W62" s="152">
        <v>0</v>
      </c>
      <c r="X62" s="152">
        <v>0</v>
      </c>
      <c r="Y62" s="152">
        <v>1</v>
      </c>
      <c r="Z62" s="152">
        <v>0</v>
      </c>
      <c r="AA62" s="152">
        <v>0</v>
      </c>
      <c r="AB62" s="152">
        <v>0</v>
      </c>
      <c r="AC62" s="152">
        <v>0</v>
      </c>
      <c r="AD62" s="152">
        <v>0</v>
      </c>
      <c r="AE62" s="152">
        <v>0</v>
      </c>
      <c r="AF62" s="152">
        <v>0</v>
      </c>
      <c r="AG62" s="152">
        <v>0</v>
      </c>
      <c r="AH62" s="152">
        <v>0</v>
      </c>
      <c r="AI62" s="152">
        <v>0</v>
      </c>
      <c r="AJ62" s="152">
        <v>0</v>
      </c>
      <c r="AK62" s="152">
        <v>0</v>
      </c>
      <c r="AL62" s="152">
        <v>0</v>
      </c>
      <c r="AM62" s="152">
        <v>0</v>
      </c>
      <c r="AN62" s="152">
        <v>0</v>
      </c>
      <c r="AO62" s="152">
        <v>0</v>
      </c>
      <c r="AP62" s="152">
        <v>0</v>
      </c>
      <c r="AQ62" s="152">
        <v>0</v>
      </c>
      <c r="AR62" s="152">
        <v>0</v>
      </c>
      <c r="AS62" s="152">
        <v>0</v>
      </c>
      <c r="AT62" s="152">
        <v>0</v>
      </c>
      <c r="AU62" s="152">
        <v>0</v>
      </c>
      <c r="AV62" s="152">
        <v>0</v>
      </c>
      <c r="AW62" s="152">
        <v>0</v>
      </c>
      <c r="AX62" s="152">
        <v>0</v>
      </c>
      <c r="AY62" s="152">
        <v>0</v>
      </c>
      <c r="AZ62" s="152">
        <v>0</v>
      </c>
      <c r="BA62" s="152">
        <v>0</v>
      </c>
      <c r="BB62" s="152">
        <v>0</v>
      </c>
      <c r="BC62" s="152">
        <v>0</v>
      </c>
      <c r="BD62" s="152">
        <v>0</v>
      </c>
      <c r="BE62" s="152">
        <v>0</v>
      </c>
      <c r="BF62" s="152">
        <v>0</v>
      </c>
      <c r="BG62" s="152">
        <v>0</v>
      </c>
      <c r="BH62" s="152">
        <v>0</v>
      </c>
      <c r="BI62" s="152">
        <v>0</v>
      </c>
      <c r="BJ62" s="152">
        <v>0</v>
      </c>
      <c r="BK62" s="152">
        <v>0</v>
      </c>
      <c r="BL62" s="152">
        <v>0</v>
      </c>
      <c r="BM62" s="152">
        <v>0</v>
      </c>
      <c r="BN62" s="152">
        <v>0</v>
      </c>
      <c r="BO62" s="152">
        <v>0</v>
      </c>
      <c r="BP62" s="152">
        <v>0</v>
      </c>
      <c r="BQ62" s="152">
        <v>0</v>
      </c>
      <c r="BR62" s="152">
        <v>0</v>
      </c>
      <c r="BS62" s="152">
        <v>0</v>
      </c>
      <c r="BT62" s="152">
        <v>0</v>
      </c>
      <c r="BU62" s="152">
        <v>0</v>
      </c>
      <c r="BV62" s="152">
        <v>0</v>
      </c>
      <c r="BW62" s="152">
        <v>0</v>
      </c>
      <c r="BX62" s="152">
        <v>0</v>
      </c>
      <c r="BY62" s="152">
        <v>0</v>
      </c>
      <c r="BZ62" s="152">
        <v>0</v>
      </c>
      <c r="CA62" s="152">
        <v>0</v>
      </c>
      <c r="CB62" s="152">
        <v>0</v>
      </c>
      <c r="CC62" s="152">
        <v>0</v>
      </c>
      <c r="CD62" s="152">
        <v>0</v>
      </c>
      <c r="CE62" s="152">
        <v>0</v>
      </c>
      <c r="CF62" s="152">
        <v>0</v>
      </c>
      <c r="CG62" s="152">
        <v>0</v>
      </c>
      <c r="CH62" s="152">
        <v>0</v>
      </c>
      <c r="CI62" s="152">
        <v>0</v>
      </c>
      <c r="CJ62" s="152">
        <v>0</v>
      </c>
      <c r="CK62" s="152">
        <v>0</v>
      </c>
      <c r="CL62" s="152">
        <v>0</v>
      </c>
      <c r="CM62" s="152">
        <v>0</v>
      </c>
      <c r="CN62" s="152">
        <v>0</v>
      </c>
      <c r="CO62" s="152">
        <v>0</v>
      </c>
      <c r="CP62" s="152">
        <v>0</v>
      </c>
      <c r="CQ62" s="152">
        <v>0</v>
      </c>
      <c r="CR62" s="152">
        <v>0</v>
      </c>
      <c r="CS62" s="152">
        <v>0</v>
      </c>
      <c r="CT62" s="152">
        <v>0</v>
      </c>
      <c r="CU62" s="152">
        <v>0</v>
      </c>
      <c r="CV62" s="152">
        <v>0</v>
      </c>
      <c r="CW62" s="152">
        <v>0</v>
      </c>
      <c r="CX62" s="152">
        <v>0</v>
      </c>
      <c r="CY62" s="152">
        <v>0</v>
      </c>
      <c r="CZ62" s="152">
        <v>0</v>
      </c>
      <c r="DA62" s="152">
        <v>0</v>
      </c>
      <c r="DB62" s="152">
        <v>0</v>
      </c>
      <c r="DC62" s="152">
        <v>0</v>
      </c>
      <c r="DD62" s="152">
        <v>0</v>
      </c>
      <c r="DE62" s="152">
        <v>0</v>
      </c>
      <c r="DF62" s="152">
        <v>0</v>
      </c>
      <c r="DG62" s="152">
        <v>0</v>
      </c>
      <c r="DH62" s="152">
        <v>0</v>
      </c>
      <c r="DI62" s="152">
        <v>0</v>
      </c>
      <c r="DJ62" s="152">
        <v>0</v>
      </c>
      <c r="DK62" s="152">
        <v>0</v>
      </c>
      <c r="DL62" s="152">
        <v>0</v>
      </c>
      <c r="DM62" s="152">
        <v>0</v>
      </c>
      <c r="DN62" s="152">
        <v>0</v>
      </c>
      <c r="DO62" s="152">
        <v>0</v>
      </c>
      <c r="DP62" s="152">
        <v>0</v>
      </c>
      <c r="DQ62" s="152">
        <v>0</v>
      </c>
      <c r="DR62" s="152">
        <v>0</v>
      </c>
      <c r="DS62" s="152">
        <v>0</v>
      </c>
      <c r="DT62" s="152">
        <v>0</v>
      </c>
      <c r="DU62" s="152">
        <v>0</v>
      </c>
      <c r="DV62" s="152">
        <v>0</v>
      </c>
      <c r="DW62" s="152">
        <v>0</v>
      </c>
      <c r="DX62" s="152">
        <v>0</v>
      </c>
      <c r="DY62" s="152">
        <v>0</v>
      </c>
      <c r="DZ62" s="152">
        <v>0</v>
      </c>
      <c r="EA62" s="152">
        <v>0</v>
      </c>
      <c r="EB62" s="152">
        <v>0</v>
      </c>
      <c r="EC62" s="152">
        <v>0</v>
      </c>
      <c r="ED62" s="152">
        <v>0</v>
      </c>
      <c r="EE62" s="152">
        <v>0</v>
      </c>
      <c r="EF62" s="152">
        <v>0</v>
      </c>
      <c r="EG62" s="152">
        <v>0</v>
      </c>
      <c r="EH62" s="152">
        <v>0</v>
      </c>
      <c r="EI62" s="152">
        <v>0</v>
      </c>
      <c r="EJ62" s="152">
        <v>0</v>
      </c>
      <c r="EK62" s="152">
        <v>0</v>
      </c>
      <c r="EL62" s="152">
        <v>0</v>
      </c>
      <c r="EM62" s="152">
        <v>0</v>
      </c>
      <c r="EN62" s="152">
        <v>0</v>
      </c>
      <c r="EO62" s="152">
        <v>0</v>
      </c>
      <c r="EP62" s="152">
        <v>0</v>
      </c>
      <c r="EQ62" s="152">
        <v>0</v>
      </c>
      <c r="ER62" s="152">
        <v>0</v>
      </c>
      <c r="ES62" s="152">
        <v>0</v>
      </c>
      <c r="ET62" s="152">
        <v>0</v>
      </c>
      <c r="EU62" s="152">
        <v>0</v>
      </c>
      <c r="EV62" s="152">
        <v>0</v>
      </c>
      <c r="EW62" s="152">
        <v>0</v>
      </c>
      <c r="EX62" s="152">
        <v>0</v>
      </c>
      <c r="EY62" s="152">
        <v>0</v>
      </c>
      <c r="EZ62" s="152">
        <v>0</v>
      </c>
      <c r="FA62" s="152">
        <v>0</v>
      </c>
    </row>
    <row r="63" spans="1:157" s="71" customFormat="1" x14ac:dyDescent="0.25">
      <c r="A63" s="71">
        <v>2</v>
      </c>
      <c r="B63" s="71" t="s">
        <v>820</v>
      </c>
      <c r="C63" s="72" t="s">
        <v>763</v>
      </c>
      <c r="D63" s="72" t="s">
        <v>854</v>
      </c>
      <c r="E63" s="71" t="s">
        <v>855</v>
      </c>
      <c r="F63" s="73" t="s">
        <v>762</v>
      </c>
      <c r="G63" s="74">
        <v>3</v>
      </c>
      <c r="H63" s="74"/>
      <c r="I63" s="75"/>
      <c r="J63" s="116"/>
      <c r="K63" s="152">
        <v>0</v>
      </c>
      <c r="L63" s="152">
        <v>0</v>
      </c>
      <c r="M63" s="152">
        <v>0</v>
      </c>
      <c r="N63" s="152">
        <v>0</v>
      </c>
      <c r="O63" s="152">
        <v>0</v>
      </c>
      <c r="P63" s="152">
        <v>0</v>
      </c>
      <c r="Q63" s="152">
        <v>0</v>
      </c>
      <c r="R63" s="152">
        <v>0</v>
      </c>
      <c r="S63" s="152">
        <v>0</v>
      </c>
      <c r="T63" s="152">
        <v>1</v>
      </c>
      <c r="U63" s="152">
        <v>0</v>
      </c>
      <c r="V63" s="152">
        <v>0</v>
      </c>
      <c r="W63" s="152">
        <v>0</v>
      </c>
      <c r="X63" s="152">
        <v>0</v>
      </c>
      <c r="Y63" s="152">
        <v>1</v>
      </c>
      <c r="Z63" s="152">
        <v>0</v>
      </c>
      <c r="AA63" s="152">
        <v>0</v>
      </c>
      <c r="AB63" s="152">
        <v>0</v>
      </c>
      <c r="AC63" s="152">
        <v>0</v>
      </c>
      <c r="AD63" s="152">
        <v>0</v>
      </c>
      <c r="AE63" s="152">
        <v>0</v>
      </c>
      <c r="AF63" s="152">
        <v>0</v>
      </c>
      <c r="AG63" s="152">
        <v>0</v>
      </c>
      <c r="AH63" s="152">
        <v>0</v>
      </c>
      <c r="AI63" s="152">
        <v>0</v>
      </c>
      <c r="AJ63" s="152">
        <v>0</v>
      </c>
      <c r="AK63" s="152">
        <v>0</v>
      </c>
      <c r="AL63" s="152">
        <v>0</v>
      </c>
      <c r="AM63" s="152">
        <v>0</v>
      </c>
      <c r="AN63" s="152">
        <v>0</v>
      </c>
      <c r="AO63" s="152">
        <v>0</v>
      </c>
      <c r="AP63" s="152">
        <v>0</v>
      </c>
      <c r="AQ63" s="152">
        <v>0</v>
      </c>
      <c r="AR63" s="152">
        <v>0</v>
      </c>
      <c r="AS63" s="152">
        <v>0</v>
      </c>
      <c r="AT63" s="152">
        <v>0</v>
      </c>
      <c r="AU63" s="152">
        <v>0</v>
      </c>
      <c r="AV63" s="152">
        <v>0</v>
      </c>
      <c r="AW63" s="152">
        <v>0</v>
      </c>
      <c r="AX63" s="152">
        <v>0</v>
      </c>
      <c r="AY63" s="152">
        <v>0</v>
      </c>
      <c r="AZ63" s="152">
        <v>0</v>
      </c>
      <c r="BA63" s="152">
        <v>0</v>
      </c>
      <c r="BB63" s="152">
        <v>0</v>
      </c>
      <c r="BC63" s="152">
        <v>0</v>
      </c>
      <c r="BD63" s="152">
        <v>0</v>
      </c>
      <c r="BE63" s="152">
        <v>0</v>
      </c>
      <c r="BF63" s="152">
        <v>0</v>
      </c>
      <c r="BG63" s="152">
        <v>0</v>
      </c>
      <c r="BH63" s="152">
        <v>0</v>
      </c>
      <c r="BI63" s="152">
        <v>0</v>
      </c>
      <c r="BJ63" s="152">
        <v>0</v>
      </c>
      <c r="BK63" s="152">
        <v>0</v>
      </c>
      <c r="BL63" s="152">
        <v>0</v>
      </c>
      <c r="BM63" s="152">
        <v>0</v>
      </c>
      <c r="BN63" s="152">
        <v>0</v>
      </c>
      <c r="BO63" s="152">
        <v>0</v>
      </c>
      <c r="BP63" s="152">
        <v>0</v>
      </c>
      <c r="BQ63" s="152">
        <v>0</v>
      </c>
      <c r="BR63" s="152">
        <v>0</v>
      </c>
      <c r="BS63" s="152">
        <v>0</v>
      </c>
      <c r="BT63" s="152">
        <v>0</v>
      </c>
      <c r="BU63" s="152">
        <v>0</v>
      </c>
      <c r="BV63" s="152">
        <v>0</v>
      </c>
      <c r="BW63" s="152">
        <v>0</v>
      </c>
      <c r="BX63" s="152">
        <v>0</v>
      </c>
      <c r="BY63" s="152">
        <v>0</v>
      </c>
      <c r="BZ63" s="152">
        <v>0</v>
      </c>
      <c r="CA63" s="152">
        <v>0</v>
      </c>
      <c r="CB63" s="152">
        <v>0</v>
      </c>
      <c r="CC63" s="152">
        <v>0</v>
      </c>
      <c r="CD63" s="152">
        <v>0</v>
      </c>
      <c r="CE63" s="152">
        <v>0</v>
      </c>
      <c r="CF63" s="152">
        <v>0</v>
      </c>
      <c r="CG63" s="152">
        <v>0</v>
      </c>
      <c r="CH63" s="152">
        <v>0</v>
      </c>
      <c r="CI63" s="152">
        <v>0</v>
      </c>
      <c r="CJ63" s="152">
        <v>0</v>
      </c>
      <c r="CK63" s="152">
        <v>0</v>
      </c>
      <c r="CL63" s="152">
        <v>0</v>
      </c>
      <c r="CM63" s="152">
        <v>0</v>
      </c>
      <c r="CN63" s="152">
        <v>0</v>
      </c>
      <c r="CO63" s="152">
        <v>0</v>
      </c>
      <c r="CP63" s="152">
        <v>0</v>
      </c>
      <c r="CQ63" s="152">
        <v>0</v>
      </c>
      <c r="CR63" s="152">
        <v>0</v>
      </c>
      <c r="CS63" s="152">
        <v>0</v>
      </c>
      <c r="CT63" s="152">
        <v>0</v>
      </c>
      <c r="CU63" s="152">
        <v>0</v>
      </c>
      <c r="CV63" s="152">
        <v>0</v>
      </c>
      <c r="CW63" s="152">
        <v>0</v>
      </c>
      <c r="CX63" s="152">
        <v>0</v>
      </c>
      <c r="CY63" s="152">
        <v>0</v>
      </c>
      <c r="CZ63" s="152">
        <v>0</v>
      </c>
      <c r="DA63" s="152">
        <v>0</v>
      </c>
      <c r="DB63" s="152">
        <v>0</v>
      </c>
      <c r="DC63" s="152">
        <v>0</v>
      </c>
      <c r="DD63" s="152">
        <v>0</v>
      </c>
      <c r="DE63" s="152">
        <v>0</v>
      </c>
      <c r="DF63" s="152">
        <v>0</v>
      </c>
      <c r="DG63" s="152">
        <v>0</v>
      </c>
      <c r="DH63" s="152">
        <v>0</v>
      </c>
      <c r="DI63" s="152">
        <v>0</v>
      </c>
      <c r="DJ63" s="152">
        <v>0</v>
      </c>
      <c r="DK63" s="152">
        <v>0</v>
      </c>
      <c r="DL63" s="152">
        <v>0</v>
      </c>
      <c r="DM63" s="152">
        <v>0</v>
      </c>
      <c r="DN63" s="152">
        <v>0</v>
      </c>
      <c r="DO63" s="152">
        <v>0</v>
      </c>
      <c r="DP63" s="152">
        <v>0</v>
      </c>
      <c r="DQ63" s="152">
        <v>0</v>
      </c>
      <c r="DR63" s="152">
        <v>0</v>
      </c>
      <c r="DS63" s="152">
        <v>0</v>
      </c>
      <c r="DT63" s="152">
        <v>0</v>
      </c>
      <c r="DU63" s="152">
        <v>0</v>
      </c>
      <c r="DV63" s="152">
        <v>0</v>
      </c>
      <c r="DW63" s="152">
        <v>0</v>
      </c>
      <c r="DX63" s="152">
        <v>0</v>
      </c>
      <c r="DY63" s="152">
        <v>0</v>
      </c>
      <c r="DZ63" s="152">
        <v>0</v>
      </c>
      <c r="EA63" s="152">
        <v>0</v>
      </c>
      <c r="EB63" s="152">
        <v>0</v>
      </c>
      <c r="EC63" s="152">
        <v>0</v>
      </c>
      <c r="ED63" s="152">
        <v>0</v>
      </c>
      <c r="EE63" s="152">
        <v>0</v>
      </c>
      <c r="EF63" s="152">
        <v>0</v>
      </c>
      <c r="EG63" s="152">
        <v>0</v>
      </c>
      <c r="EH63" s="152">
        <v>0</v>
      </c>
      <c r="EI63" s="152">
        <v>0</v>
      </c>
      <c r="EJ63" s="152">
        <v>0</v>
      </c>
      <c r="EK63" s="152">
        <v>0</v>
      </c>
      <c r="EL63" s="152">
        <v>0</v>
      </c>
      <c r="EM63" s="152">
        <v>0</v>
      </c>
      <c r="EN63" s="152">
        <v>0</v>
      </c>
      <c r="EO63" s="152">
        <v>0</v>
      </c>
      <c r="EP63" s="152">
        <v>0</v>
      </c>
      <c r="EQ63" s="152">
        <v>0</v>
      </c>
      <c r="ER63" s="152">
        <v>0</v>
      </c>
      <c r="ES63" s="152">
        <v>0</v>
      </c>
      <c r="ET63" s="152">
        <v>0</v>
      </c>
      <c r="EU63" s="152">
        <v>0</v>
      </c>
      <c r="EV63" s="152">
        <v>0</v>
      </c>
      <c r="EW63" s="152">
        <v>0</v>
      </c>
      <c r="EX63" s="152">
        <v>0</v>
      </c>
      <c r="EY63" s="152">
        <v>0</v>
      </c>
      <c r="EZ63" s="152">
        <v>0</v>
      </c>
      <c r="FA63" s="152">
        <v>0</v>
      </c>
    </row>
    <row r="64" spans="1:157" s="81" customFormat="1" ht="15.75" thickBot="1" x14ac:dyDescent="0.3">
      <c r="A64" s="81">
        <v>2</v>
      </c>
      <c r="B64" s="81" t="s">
        <v>820</v>
      </c>
      <c r="C64" s="82" t="s">
        <v>763</v>
      </c>
      <c r="D64" s="82" t="s">
        <v>856</v>
      </c>
      <c r="E64" s="81" t="s">
        <v>857</v>
      </c>
      <c r="F64" s="83" t="s">
        <v>762</v>
      </c>
      <c r="G64" s="84">
        <v>1</v>
      </c>
      <c r="H64" s="84"/>
      <c r="I64" s="85"/>
      <c r="J64" s="117"/>
      <c r="K64" s="152">
        <v>0</v>
      </c>
      <c r="L64" s="152">
        <v>0</v>
      </c>
      <c r="M64" s="152">
        <v>0</v>
      </c>
      <c r="N64" s="152">
        <v>0</v>
      </c>
      <c r="O64" s="152">
        <v>0</v>
      </c>
      <c r="P64" s="152">
        <v>0</v>
      </c>
      <c r="Q64" s="152">
        <v>0</v>
      </c>
      <c r="R64" s="152">
        <v>0</v>
      </c>
      <c r="S64" s="152">
        <v>0</v>
      </c>
      <c r="T64" s="152">
        <v>1</v>
      </c>
      <c r="U64" s="152">
        <v>0</v>
      </c>
      <c r="V64" s="152">
        <v>0</v>
      </c>
      <c r="W64" s="152">
        <v>0</v>
      </c>
      <c r="X64" s="152">
        <v>0</v>
      </c>
      <c r="Y64" s="152">
        <v>1</v>
      </c>
      <c r="Z64" s="152">
        <v>0</v>
      </c>
      <c r="AA64" s="152">
        <v>0</v>
      </c>
      <c r="AB64" s="152">
        <v>0</v>
      </c>
      <c r="AC64" s="152">
        <v>0</v>
      </c>
      <c r="AD64" s="152">
        <v>0</v>
      </c>
      <c r="AE64" s="152">
        <v>0</v>
      </c>
      <c r="AF64" s="152">
        <v>0</v>
      </c>
      <c r="AG64" s="152">
        <v>0</v>
      </c>
      <c r="AH64" s="152">
        <v>0</v>
      </c>
      <c r="AI64" s="152">
        <v>0</v>
      </c>
      <c r="AJ64" s="152">
        <v>0</v>
      </c>
      <c r="AK64" s="152">
        <v>0</v>
      </c>
      <c r="AL64" s="152">
        <v>0</v>
      </c>
      <c r="AM64" s="152">
        <v>0</v>
      </c>
      <c r="AN64" s="152">
        <v>0</v>
      </c>
      <c r="AO64" s="152">
        <v>0</v>
      </c>
      <c r="AP64" s="152">
        <v>0</v>
      </c>
      <c r="AQ64" s="152">
        <v>0</v>
      </c>
      <c r="AR64" s="152">
        <v>0</v>
      </c>
      <c r="AS64" s="152">
        <v>0</v>
      </c>
      <c r="AT64" s="152">
        <v>0</v>
      </c>
      <c r="AU64" s="152">
        <v>0</v>
      </c>
      <c r="AV64" s="152">
        <v>0</v>
      </c>
      <c r="AW64" s="152">
        <v>0</v>
      </c>
      <c r="AX64" s="152">
        <v>0</v>
      </c>
      <c r="AY64" s="152">
        <v>0</v>
      </c>
      <c r="AZ64" s="152">
        <v>0</v>
      </c>
      <c r="BA64" s="152">
        <v>0</v>
      </c>
      <c r="BB64" s="152">
        <v>0</v>
      </c>
      <c r="BC64" s="152">
        <v>0</v>
      </c>
      <c r="BD64" s="152">
        <v>0</v>
      </c>
      <c r="BE64" s="152">
        <v>0</v>
      </c>
      <c r="BF64" s="152">
        <v>0</v>
      </c>
      <c r="BG64" s="152">
        <v>0</v>
      </c>
      <c r="BH64" s="152">
        <v>0</v>
      </c>
      <c r="BI64" s="152">
        <v>0</v>
      </c>
      <c r="BJ64" s="152">
        <v>0</v>
      </c>
      <c r="BK64" s="152">
        <v>0</v>
      </c>
      <c r="BL64" s="152">
        <v>0</v>
      </c>
      <c r="BM64" s="152">
        <v>0</v>
      </c>
      <c r="BN64" s="152">
        <v>0</v>
      </c>
      <c r="BO64" s="152">
        <v>0</v>
      </c>
      <c r="BP64" s="152">
        <v>0</v>
      </c>
      <c r="BQ64" s="152">
        <v>0</v>
      </c>
      <c r="BR64" s="152">
        <v>0</v>
      </c>
      <c r="BS64" s="152">
        <v>0</v>
      </c>
      <c r="BT64" s="152">
        <v>0</v>
      </c>
      <c r="BU64" s="152">
        <v>0</v>
      </c>
      <c r="BV64" s="152">
        <v>0</v>
      </c>
      <c r="BW64" s="152">
        <v>0</v>
      </c>
      <c r="BX64" s="152">
        <v>0</v>
      </c>
      <c r="BY64" s="152">
        <v>0</v>
      </c>
      <c r="BZ64" s="152">
        <v>0</v>
      </c>
      <c r="CA64" s="152">
        <v>0</v>
      </c>
      <c r="CB64" s="152">
        <v>0</v>
      </c>
      <c r="CC64" s="152">
        <v>0</v>
      </c>
      <c r="CD64" s="152">
        <v>0</v>
      </c>
      <c r="CE64" s="152">
        <v>0</v>
      </c>
      <c r="CF64" s="152">
        <v>0</v>
      </c>
      <c r="CG64" s="152">
        <v>0</v>
      </c>
      <c r="CH64" s="152">
        <v>0</v>
      </c>
      <c r="CI64" s="152">
        <v>0</v>
      </c>
      <c r="CJ64" s="152">
        <v>0</v>
      </c>
      <c r="CK64" s="152">
        <v>0</v>
      </c>
      <c r="CL64" s="152">
        <v>0</v>
      </c>
      <c r="CM64" s="152">
        <v>0</v>
      </c>
      <c r="CN64" s="152">
        <v>0</v>
      </c>
      <c r="CO64" s="152">
        <v>0</v>
      </c>
      <c r="CP64" s="152">
        <v>0</v>
      </c>
      <c r="CQ64" s="152">
        <v>0</v>
      </c>
      <c r="CR64" s="152">
        <v>0</v>
      </c>
      <c r="CS64" s="152">
        <v>0</v>
      </c>
      <c r="CT64" s="152">
        <v>0</v>
      </c>
      <c r="CU64" s="152">
        <v>0</v>
      </c>
      <c r="CV64" s="152">
        <v>0</v>
      </c>
      <c r="CW64" s="152">
        <v>0</v>
      </c>
      <c r="CX64" s="152">
        <v>0</v>
      </c>
      <c r="CY64" s="152">
        <v>0</v>
      </c>
      <c r="CZ64" s="152">
        <v>0</v>
      </c>
      <c r="DA64" s="152">
        <v>0</v>
      </c>
      <c r="DB64" s="152">
        <v>0</v>
      </c>
      <c r="DC64" s="152">
        <v>0</v>
      </c>
      <c r="DD64" s="152">
        <v>0</v>
      </c>
      <c r="DE64" s="152">
        <v>0</v>
      </c>
      <c r="DF64" s="152">
        <v>0</v>
      </c>
      <c r="DG64" s="152">
        <v>0</v>
      </c>
      <c r="DH64" s="152">
        <v>0</v>
      </c>
      <c r="DI64" s="152">
        <v>0</v>
      </c>
      <c r="DJ64" s="152">
        <v>0</v>
      </c>
      <c r="DK64" s="152">
        <v>0</v>
      </c>
      <c r="DL64" s="152">
        <v>0</v>
      </c>
      <c r="DM64" s="152">
        <v>0</v>
      </c>
      <c r="DN64" s="152">
        <v>0</v>
      </c>
      <c r="DO64" s="152">
        <v>0</v>
      </c>
      <c r="DP64" s="152">
        <v>0</v>
      </c>
      <c r="DQ64" s="152">
        <v>0</v>
      </c>
      <c r="DR64" s="152">
        <v>0</v>
      </c>
      <c r="DS64" s="152">
        <v>0</v>
      </c>
      <c r="DT64" s="152">
        <v>0</v>
      </c>
      <c r="DU64" s="152">
        <v>0</v>
      </c>
      <c r="DV64" s="152">
        <v>0</v>
      </c>
      <c r="DW64" s="152">
        <v>0</v>
      </c>
      <c r="DX64" s="152">
        <v>0</v>
      </c>
      <c r="DY64" s="152">
        <v>0</v>
      </c>
      <c r="DZ64" s="152">
        <v>0</v>
      </c>
      <c r="EA64" s="152">
        <v>0</v>
      </c>
      <c r="EB64" s="152">
        <v>0</v>
      </c>
      <c r="EC64" s="152">
        <v>0</v>
      </c>
      <c r="ED64" s="152">
        <v>0</v>
      </c>
      <c r="EE64" s="152">
        <v>0</v>
      </c>
      <c r="EF64" s="152">
        <v>0</v>
      </c>
      <c r="EG64" s="152">
        <v>0</v>
      </c>
      <c r="EH64" s="152">
        <v>0</v>
      </c>
      <c r="EI64" s="152">
        <v>0</v>
      </c>
      <c r="EJ64" s="152">
        <v>0</v>
      </c>
      <c r="EK64" s="152">
        <v>0</v>
      </c>
      <c r="EL64" s="152">
        <v>0</v>
      </c>
      <c r="EM64" s="152">
        <v>0</v>
      </c>
      <c r="EN64" s="152">
        <v>0</v>
      </c>
      <c r="EO64" s="152">
        <v>0</v>
      </c>
      <c r="EP64" s="152">
        <v>0</v>
      </c>
      <c r="EQ64" s="152">
        <v>0</v>
      </c>
      <c r="ER64" s="152">
        <v>0</v>
      </c>
      <c r="ES64" s="152">
        <v>0</v>
      </c>
      <c r="ET64" s="152">
        <v>0</v>
      </c>
      <c r="EU64" s="152">
        <v>0</v>
      </c>
      <c r="EV64" s="152">
        <v>0</v>
      </c>
      <c r="EW64" s="152">
        <v>0</v>
      </c>
      <c r="EX64" s="152">
        <v>0</v>
      </c>
      <c r="EY64" s="152">
        <v>0</v>
      </c>
      <c r="EZ64" s="152">
        <v>0</v>
      </c>
      <c r="FA64" s="152">
        <v>0</v>
      </c>
    </row>
    <row r="65" spans="1:157" s="71" customFormat="1" x14ac:dyDescent="0.25">
      <c r="A65" s="71">
        <v>3</v>
      </c>
      <c r="B65" s="71" t="s">
        <v>298</v>
      </c>
      <c r="C65" s="72" t="s">
        <v>778</v>
      </c>
      <c r="D65" s="72" t="s">
        <v>314</v>
      </c>
      <c r="E65" s="71" t="s">
        <v>315</v>
      </c>
      <c r="F65" s="80" t="s">
        <v>766</v>
      </c>
      <c r="G65" s="74">
        <v>5</v>
      </c>
      <c r="H65" s="74"/>
      <c r="I65" s="75"/>
      <c r="J65" s="116"/>
      <c r="K65" s="152">
        <v>0</v>
      </c>
      <c r="L65" s="152">
        <v>0</v>
      </c>
      <c r="M65" s="152">
        <v>0</v>
      </c>
      <c r="N65" s="152">
        <v>0</v>
      </c>
      <c r="O65" s="152">
        <v>0</v>
      </c>
      <c r="P65" s="152">
        <v>0</v>
      </c>
      <c r="Q65" s="152">
        <v>0</v>
      </c>
      <c r="R65" s="152">
        <v>0</v>
      </c>
      <c r="S65" s="152">
        <v>0</v>
      </c>
      <c r="T65" s="152">
        <v>1</v>
      </c>
      <c r="U65" s="152">
        <v>0</v>
      </c>
      <c r="V65" s="152">
        <v>0</v>
      </c>
      <c r="W65" s="152">
        <v>0</v>
      </c>
      <c r="X65" s="152">
        <v>0</v>
      </c>
      <c r="Y65" s="152">
        <v>1</v>
      </c>
      <c r="Z65" s="152">
        <v>0</v>
      </c>
      <c r="AA65" s="152">
        <v>0</v>
      </c>
      <c r="AB65" s="152">
        <v>0</v>
      </c>
      <c r="AC65" s="152">
        <v>0</v>
      </c>
      <c r="AD65" s="152">
        <v>0</v>
      </c>
      <c r="AE65" s="152">
        <v>0</v>
      </c>
      <c r="AF65" s="152">
        <v>0</v>
      </c>
      <c r="AG65" s="152">
        <v>0</v>
      </c>
      <c r="AH65" s="152">
        <v>0</v>
      </c>
      <c r="AI65" s="152">
        <v>0</v>
      </c>
      <c r="AJ65" s="152">
        <v>0</v>
      </c>
      <c r="AK65" s="152">
        <v>0</v>
      </c>
      <c r="AL65" s="152">
        <v>0</v>
      </c>
      <c r="AM65" s="152">
        <v>0</v>
      </c>
      <c r="AN65" s="152">
        <v>0</v>
      </c>
      <c r="AO65" s="152">
        <v>0</v>
      </c>
      <c r="AP65" s="152">
        <v>0</v>
      </c>
      <c r="AQ65" s="152">
        <v>0</v>
      </c>
      <c r="AR65" s="152">
        <v>0</v>
      </c>
      <c r="AS65" s="152">
        <v>0</v>
      </c>
      <c r="AT65" s="152">
        <v>0</v>
      </c>
      <c r="AU65" s="152">
        <v>0</v>
      </c>
      <c r="AV65" s="152">
        <v>0</v>
      </c>
      <c r="AW65" s="152">
        <v>0</v>
      </c>
      <c r="AX65" s="152">
        <v>0</v>
      </c>
      <c r="AY65" s="152">
        <v>0</v>
      </c>
      <c r="AZ65" s="152">
        <v>0</v>
      </c>
      <c r="BA65" s="152">
        <v>0</v>
      </c>
      <c r="BB65" s="152">
        <v>0</v>
      </c>
      <c r="BC65" s="152">
        <v>0</v>
      </c>
      <c r="BD65" s="152">
        <v>0</v>
      </c>
      <c r="BE65" s="152">
        <v>0</v>
      </c>
      <c r="BF65" s="152">
        <v>0</v>
      </c>
      <c r="BG65" s="152">
        <v>0</v>
      </c>
      <c r="BH65" s="152">
        <v>0</v>
      </c>
      <c r="BI65" s="152">
        <v>0</v>
      </c>
      <c r="BJ65" s="152">
        <v>0</v>
      </c>
      <c r="BK65" s="152">
        <v>0</v>
      </c>
      <c r="BL65" s="152">
        <v>0</v>
      </c>
      <c r="BM65" s="152">
        <v>0</v>
      </c>
      <c r="BN65" s="152">
        <v>0</v>
      </c>
      <c r="BO65" s="152">
        <v>0</v>
      </c>
      <c r="BP65" s="152">
        <v>0</v>
      </c>
      <c r="BQ65" s="152">
        <v>0</v>
      </c>
      <c r="BR65" s="152">
        <v>0</v>
      </c>
      <c r="BS65" s="152">
        <v>0</v>
      </c>
      <c r="BT65" s="152">
        <v>0</v>
      </c>
      <c r="BU65" s="152">
        <v>0</v>
      </c>
      <c r="BV65" s="152">
        <v>0</v>
      </c>
      <c r="BW65" s="152">
        <v>0</v>
      </c>
      <c r="BX65" s="152">
        <v>0</v>
      </c>
      <c r="BY65" s="152">
        <v>0</v>
      </c>
      <c r="BZ65" s="152">
        <v>0</v>
      </c>
      <c r="CA65" s="152">
        <v>0</v>
      </c>
      <c r="CB65" s="152">
        <v>0</v>
      </c>
      <c r="CC65" s="152">
        <v>0</v>
      </c>
      <c r="CD65" s="152">
        <v>0</v>
      </c>
      <c r="CE65" s="152">
        <v>0</v>
      </c>
      <c r="CF65" s="152">
        <v>0</v>
      </c>
      <c r="CG65" s="152">
        <v>0</v>
      </c>
      <c r="CH65" s="152">
        <v>0</v>
      </c>
      <c r="CI65" s="152">
        <v>0</v>
      </c>
      <c r="CJ65" s="152">
        <v>0</v>
      </c>
      <c r="CK65" s="152">
        <v>0</v>
      </c>
      <c r="CL65" s="152">
        <v>0</v>
      </c>
      <c r="CM65" s="152">
        <v>0</v>
      </c>
      <c r="CN65" s="152">
        <v>0</v>
      </c>
      <c r="CO65" s="152">
        <v>0</v>
      </c>
      <c r="CP65" s="152">
        <v>0</v>
      </c>
      <c r="CQ65" s="152">
        <v>0</v>
      </c>
      <c r="CR65" s="152">
        <v>0</v>
      </c>
      <c r="CS65" s="152">
        <v>0</v>
      </c>
      <c r="CT65" s="152">
        <v>0</v>
      </c>
      <c r="CU65" s="152">
        <v>0</v>
      </c>
      <c r="CV65" s="152">
        <v>0</v>
      </c>
      <c r="CW65" s="152">
        <v>0</v>
      </c>
      <c r="CX65" s="152">
        <v>0</v>
      </c>
      <c r="CY65" s="152">
        <v>0</v>
      </c>
      <c r="CZ65" s="152">
        <v>0</v>
      </c>
      <c r="DA65" s="152">
        <v>0</v>
      </c>
      <c r="DB65" s="152">
        <v>0</v>
      </c>
      <c r="DC65" s="152">
        <v>0</v>
      </c>
      <c r="DD65" s="152">
        <v>0</v>
      </c>
      <c r="DE65" s="152">
        <v>0</v>
      </c>
      <c r="DF65" s="152">
        <v>0</v>
      </c>
      <c r="DG65" s="152">
        <v>0</v>
      </c>
      <c r="DH65" s="152">
        <v>0</v>
      </c>
      <c r="DI65" s="152">
        <v>0</v>
      </c>
      <c r="DJ65" s="152">
        <v>0</v>
      </c>
      <c r="DK65" s="152">
        <v>0</v>
      </c>
      <c r="DL65" s="152">
        <v>0</v>
      </c>
      <c r="DM65" s="152">
        <v>0</v>
      </c>
      <c r="DN65" s="152">
        <v>0</v>
      </c>
      <c r="DO65" s="152">
        <v>0</v>
      </c>
      <c r="DP65" s="152">
        <v>0</v>
      </c>
      <c r="DQ65" s="152">
        <v>0</v>
      </c>
      <c r="DR65" s="152">
        <v>0</v>
      </c>
      <c r="DS65" s="152">
        <v>0</v>
      </c>
      <c r="DT65" s="152">
        <v>0</v>
      </c>
      <c r="DU65" s="152">
        <v>0</v>
      </c>
      <c r="DV65" s="152">
        <v>0</v>
      </c>
      <c r="DW65" s="152">
        <v>0</v>
      </c>
      <c r="DX65" s="152">
        <v>0</v>
      </c>
      <c r="DY65" s="152">
        <v>0</v>
      </c>
      <c r="DZ65" s="152">
        <v>0</v>
      </c>
      <c r="EA65" s="152">
        <v>0</v>
      </c>
      <c r="EB65" s="152">
        <v>0</v>
      </c>
      <c r="EC65" s="152">
        <v>0</v>
      </c>
      <c r="ED65" s="152">
        <v>0</v>
      </c>
      <c r="EE65" s="152">
        <v>0</v>
      </c>
      <c r="EF65" s="152">
        <v>0</v>
      </c>
      <c r="EG65" s="152">
        <v>0</v>
      </c>
      <c r="EH65" s="152">
        <v>0</v>
      </c>
      <c r="EI65" s="152">
        <v>0</v>
      </c>
      <c r="EJ65" s="152">
        <v>0</v>
      </c>
      <c r="EK65" s="152">
        <v>0</v>
      </c>
      <c r="EL65" s="152">
        <v>0</v>
      </c>
      <c r="EM65" s="152">
        <v>0</v>
      </c>
      <c r="EN65" s="152">
        <v>0</v>
      </c>
      <c r="EO65" s="152">
        <v>0</v>
      </c>
      <c r="EP65" s="152">
        <v>0</v>
      </c>
      <c r="EQ65" s="152">
        <v>0</v>
      </c>
      <c r="ER65" s="152">
        <v>0</v>
      </c>
      <c r="ES65" s="152">
        <v>0</v>
      </c>
      <c r="ET65" s="152">
        <v>0</v>
      </c>
      <c r="EU65" s="152">
        <v>0</v>
      </c>
      <c r="EV65" s="152">
        <v>0</v>
      </c>
      <c r="EW65" s="152">
        <v>0</v>
      </c>
      <c r="EX65" s="152">
        <v>0</v>
      </c>
      <c r="EY65" s="152">
        <v>0</v>
      </c>
      <c r="EZ65" s="152">
        <v>0</v>
      </c>
      <c r="FA65" s="152">
        <v>0</v>
      </c>
    </row>
    <row r="66" spans="1:157" x14ac:dyDescent="0.25">
      <c r="A66">
        <v>3</v>
      </c>
      <c r="B66" t="s">
        <v>298</v>
      </c>
      <c r="C66" s="65" t="s">
        <v>778</v>
      </c>
      <c r="D66" s="65" t="s">
        <v>858</v>
      </c>
      <c r="E66" t="s">
        <v>859</v>
      </c>
      <c r="F66" s="66" t="s">
        <v>762</v>
      </c>
      <c r="G66" s="19">
        <v>4</v>
      </c>
      <c r="H66" s="19"/>
      <c r="I66" s="67"/>
      <c r="J66" s="115"/>
      <c r="K66" s="152">
        <v>0</v>
      </c>
      <c r="L66" s="152">
        <v>0</v>
      </c>
      <c r="M66" s="152">
        <v>0</v>
      </c>
      <c r="N66" s="152">
        <v>0</v>
      </c>
      <c r="O66" s="152">
        <v>0</v>
      </c>
      <c r="P66" s="152">
        <v>0</v>
      </c>
      <c r="Q66" s="152">
        <v>0</v>
      </c>
      <c r="R66" s="152">
        <v>0</v>
      </c>
      <c r="S66" s="152">
        <v>0</v>
      </c>
      <c r="T66" s="152">
        <v>1</v>
      </c>
      <c r="U66" s="152">
        <v>0</v>
      </c>
      <c r="V66" s="152">
        <v>0</v>
      </c>
      <c r="W66" s="152">
        <v>0</v>
      </c>
      <c r="X66" s="152">
        <v>0</v>
      </c>
      <c r="Y66" s="152">
        <v>1</v>
      </c>
      <c r="Z66" s="152">
        <v>0</v>
      </c>
      <c r="AA66" s="152">
        <v>0</v>
      </c>
      <c r="AB66" s="152">
        <v>0</v>
      </c>
      <c r="AC66" s="152">
        <v>0</v>
      </c>
      <c r="AD66" s="152">
        <v>0</v>
      </c>
      <c r="AE66" s="152">
        <v>0</v>
      </c>
      <c r="AF66" s="152">
        <v>0</v>
      </c>
      <c r="AG66" s="152">
        <v>0</v>
      </c>
      <c r="AH66" s="152">
        <v>0</v>
      </c>
      <c r="AI66" s="152">
        <v>0</v>
      </c>
      <c r="AJ66" s="152">
        <v>0</v>
      </c>
      <c r="AK66" s="152">
        <v>0</v>
      </c>
      <c r="AL66" s="152">
        <v>0</v>
      </c>
      <c r="AM66" s="152">
        <v>0</v>
      </c>
      <c r="AN66" s="152">
        <v>0</v>
      </c>
      <c r="AO66" s="152">
        <v>0</v>
      </c>
      <c r="AP66" s="152">
        <v>0</v>
      </c>
      <c r="AQ66" s="152">
        <v>0</v>
      </c>
      <c r="AR66" s="152">
        <v>0</v>
      </c>
      <c r="AS66" s="152">
        <v>0</v>
      </c>
      <c r="AT66" s="152">
        <v>0</v>
      </c>
      <c r="AU66" s="152">
        <v>0</v>
      </c>
      <c r="AV66" s="152">
        <v>0</v>
      </c>
      <c r="AW66" s="152">
        <v>0</v>
      </c>
      <c r="AX66" s="152">
        <v>0</v>
      </c>
      <c r="AY66" s="152">
        <v>0</v>
      </c>
      <c r="AZ66" s="152">
        <v>0</v>
      </c>
      <c r="BA66" s="152">
        <v>0</v>
      </c>
      <c r="BB66" s="152">
        <v>0</v>
      </c>
      <c r="BC66" s="152">
        <v>0</v>
      </c>
      <c r="BD66" s="152">
        <v>0</v>
      </c>
      <c r="BE66" s="152">
        <v>0</v>
      </c>
      <c r="BF66" s="152">
        <v>0</v>
      </c>
      <c r="BG66" s="152">
        <v>0</v>
      </c>
      <c r="BH66" s="152">
        <v>0</v>
      </c>
      <c r="BI66" s="152">
        <v>0</v>
      </c>
      <c r="BJ66" s="152">
        <v>0</v>
      </c>
      <c r="BK66" s="152">
        <v>0</v>
      </c>
      <c r="BL66" s="152">
        <v>0</v>
      </c>
      <c r="BM66" s="152">
        <v>0</v>
      </c>
      <c r="BN66" s="152">
        <v>0</v>
      </c>
      <c r="BO66" s="152">
        <v>0</v>
      </c>
      <c r="BP66" s="152">
        <v>0</v>
      </c>
      <c r="BQ66" s="152">
        <v>0</v>
      </c>
      <c r="BR66" s="152">
        <v>0</v>
      </c>
      <c r="BS66" s="152">
        <v>0</v>
      </c>
      <c r="BT66" s="152">
        <v>0</v>
      </c>
      <c r="BU66" s="152">
        <v>0</v>
      </c>
      <c r="BV66" s="152">
        <v>0</v>
      </c>
      <c r="BW66" s="152">
        <v>0</v>
      </c>
      <c r="BX66" s="152">
        <v>0</v>
      </c>
      <c r="BY66" s="152">
        <v>0</v>
      </c>
      <c r="BZ66" s="152">
        <v>0</v>
      </c>
      <c r="CA66" s="152">
        <v>0</v>
      </c>
      <c r="CB66" s="152">
        <v>0</v>
      </c>
      <c r="CC66" s="152">
        <v>0</v>
      </c>
      <c r="CD66" s="152">
        <v>0</v>
      </c>
      <c r="CE66" s="152">
        <v>0</v>
      </c>
      <c r="CF66" s="152">
        <v>0</v>
      </c>
      <c r="CG66" s="152">
        <v>0</v>
      </c>
      <c r="CH66" s="152">
        <v>0</v>
      </c>
      <c r="CI66" s="152">
        <v>0</v>
      </c>
      <c r="CJ66" s="152">
        <v>0</v>
      </c>
      <c r="CK66" s="152">
        <v>0</v>
      </c>
      <c r="CL66" s="152">
        <v>0</v>
      </c>
      <c r="CM66" s="152">
        <v>0</v>
      </c>
      <c r="CN66" s="152">
        <v>0</v>
      </c>
      <c r="CO66" s="152">
        <v>0</v>
      </c>
      <c r="CP66" s="152">
        <v>0</v>
      </c>
      <c r="CQ66" s="152">
        <v>0</v>
      </c>
      <c r="CR66" s="152">
        <v>0</v>
      </c>
      <c r="CS66" s="152">
        <v>0</v>
      </c>
      <c r="CT66" s="152">
        <v>0</v>
      </c>
      <c r="CU66" s="152">
        <v>0</v>
      </c>
      <c r="CV66" s="152">
        <v>0</v>
      </c>
      <c r="CW66" s="152">
        <v>0</v>
      </c>
      <c r="CX66" s="152">
        <v>0</v>
      </c>
      <c r="CY66" s="152">
        <v>0</v>
      </c>
      <c r="CZ66" s="152">
        <v>0</v>
      </c>
      <c r="DA66" s="152">
        <v>0</v>
      </c>
      <c r="DB66" s="152">
        <v>0</v>
      </c>
      <c r="DC66" s="152">
        <v>0</v>
      </c>
      <c r="DD66" s="152">
        <v>0</v>
      </c>
      <c r="DE66" s="152">
        <v>0</v>
      </c>
      <c r="DF66" s="152">
        <v>0</v>
      </c>
      <c r="DG66" s="152">
        <v>0</v>
      </c>
      <c r="DH66" s="152">
        <v>0</v>
      </c>
      <c r="DI66" s="152">
        <v>0</v>
      </c>
      <c r="DJ66" s="152">
        <v>0</v>
      </c>
      <c r="DK66" s="152">
        <v>0</v>
      </c>
      <c r="DL66" s="152">
        <v>0</v>
      </c>
      <c r="DM66" s="152">
        <v>0</v>
      </c>
      <c r="DN66" s="152">
        <v>0</v>
      </c>
      <c r="DO66" s="152">
        <v>0</v>
      </c>
      <c r="DP66" s="152">
        <v>0</v>
      </c>
      <c r="DQ66" s="152">
        <v>0</v>
      </c>
      <c r="DR66" s="152">
        <v>0</v>
      </c>
      <c r="DS66" s="152">
        <v>0</v>
      </c>
      <c r="DT66" s="152">
        <v>0</v>
      </c>
      <c r="DU66" s="152">
        <v>0</v>
      </c>
      <c r="DV66" s="152">
        <v>0</v>
      </c>
      <c r="DW66" s="152">
        <v>0</v>
      </c>
      <c r="DX66" s="152">
        <v>0</v>
      </c>
      <c r="DY66" s="152">
        <v>0</v>
      </c>
      <c r="DZ66" s="152">
        <v>0</v>
      </c>
      <c r="EA66" s="152">
        <v>0</v>
      </c>
      <c r="EB66" s="152">
        <v>0</v>
      </c>
      <c r="EC66" s="152">
        <v>0</v>
      </c>
      <c r="ED66" s="152">
        <v>0</v>
      </c>
      <c r="EE66" s="152">
        <v>0</v>
      </c>
      <c r="EF66" s="152">
        <v>0</v>
      </c>
      <c r="EG66" s="152">
        <v>0</v>
      </c>
      <c r="EH66" s="152">
        <v>0</v>
      </c>
      <c r="EI66" s="152">
        <v>0</v>
      </c>
      <c r="EJ66" s="152">
        <v>0</v>
      </c>
      <c r="EK66" s="152">
        <v>0</v>
      </c>
      <c r="EL66" s="152">
        <v>0</v>
      </c>
      <c r="EM66" s="152">
        <v>0</v>
      </c>
      <c r="EN66" s="152">
        <v>0</v>
      </c>
      <c r="EO66" s="152">
        <v>0</v>
      </c>
      <c r="EP66" s="152">
        <v>0</v>
      </c>
      <c r="EQ66" s="152">
        <v>0</v>
      </c>
      <c r="ER66" s="152">
        <v>0</v>
      </c>
      <c r="ES66" s="152">
        <v>0</v>
      </c>
      <c r="ET66" s="152">
        <v>0</v>
      </c>
      <c r="EU66" s="152">
        <v>0</v>
      </c>
      <c r="EV66" s="152">
        <v>0</v>
      </c>
      <c r="EW66" s="152">
        <v>0</v>
      </c>
      <c r="EX66" s="152">
        <v>0</v>
      </c>
      <c r="EY66" s="152">
        <v>0</v>
      </c>
      <c r="EZ66" s="152">
        <v>0</v>
      </c>
      <c r="FA66" s="152">
        <v>0</v>
      </c>
    </row>
    <row r="67" spans="1:157" s="71" customFormat="1" ht="14.25" customHeight="1" x14ac:dyDescent="0.25">
      <c r="A67">
        <v>3</v>
      </c>
      <c r="B67" t="s">
        <v>298</v>
      </c>
      <c r="C67" s="65" t="s">
        <v>778</v>
      </c>
      <c r="D67" s="65" t="s">
        <v>860</v>
      </c>
      <c r="E67" t="s">
        <v>861</v>
      </c>
      <c r="F67" s="66" t="s">
        <v>762</v>
      </c>
      <c r="G67" s="19">
        <v>4</v>
      </c>
      <c r="H67" s="19"/>
      <c r="I67" s="67"/>
      <c r="J67" s="115"/>
      <c r="K67" s="152">
        <v>0</v>
      </c>
      <c r="L67" s="152">
        <v>0</v>
      </c>
      <c r="M67" s="152">
        <v>0</v>
      </c>
      <c r="N67" s="152">
        <v>0</v>
      </c>
      <c r="O67" s="152">
        <v>0</v>
      </c>
      <c r="P67" s="152">
        <v>0</v>
      </c>
      <c r="Q67" s="152">
        <v>0</v>
      </c>
      <c r="R67" s="152">
        <v>0</v>
      </c>
      <c r="S67" s="152">
        <v>0</v>
      </c>
      <c r="T67" s="152">
        <v>1</v>
      </c>
      <c r="U67" s="152">
        <v>0</v>
      </c>
      <c r="V67" s="152">
        <v>0</v>
      </c>
      <c r="W67" s="152">
        <v>0</v>
      </c>
      <c r="X67" s="152">
        <v>0</v>
      </c>
      <c r="Y67" s="152">
        <v>1</v>
      </c>
      <c r="Z67" s="152">
        <v>0</v>
      </c>
      <c r="AA67" s="152">
        <v>0</v>
      </c>
      <c r="AB67" s="152">
        <v>0</v>
      </c>
      <c r="AC67" s="152">
        <v>0</v>
      </c>
      <c r="AD67" s="152">
        <v>0</v>
      </c>
      <c r="AE67" s="152">
        <v>0</v>
      </c>
      <c r="AF67" s="152">
        <v>0</v>
      </c>
      <c r="AG67" s="152">
        <v>0</v>
      </c>
      <c r="AH67" s="152">
        <v>0</v>
      </c>
      <c r="AI67" s="152">
        <v>0</v>
      </c>
      <c r="AJ67" s="152">
        <v>0</v>
      </c>
      <c r="AK67" s="152">
        <v>0</v>
      </c>
      <c r="AL67" s="152">
        <v>0</v>
      </c>
      <c r="AM67" s="152">
        <v>0</v>
      </c>
      <c r="AN67" s="152">
        <v>0</v>
      </c>
      <c r="AO67" s="152">
        <v>0</v>
      </c>
      <c r="AP67" s="152">
        <v>0</v>
      </c>
      <c r="AQ67" s="152">
        <v>0</v>
      </c>
      <c r="AR67" s="152">
        <v>0</v>
      </c>
      <c r="AS67" s="152">
        <v>0</v>
      </c>
      <c r="AT67" s="152">
        <v>0</v>
      </c>
      <c r="AU67" s="152">
        <v>0</v>
      </c>
      <c r="AV67" s="152">
        <v>0</v>
      </c>
      <c r="AW67" s="152">
        <v>0</v>
      </c>
      <c r="AX67" s="152">
        <v>0</v>
      </c>
      <c r="AY67" s="152">
        <v>0</v>
      </c>
      <c r="AZ67" s="152">
        <v>0</v>
      </c>
      <c r="BA67" s="152">
        <v>0</v>
      </c>
      <c r="BB67" s="152">
        <v>0</v>
      </c>
      <c r="BC67" s="152">
        <v>0</v>
      </c>
      <c r="BD67" s="152">
        <v>0</v>
      </c>
      <c r="BE67" s="152">
        <v>0</v>
      </c>
      <c r="BF67" s="152">
        <v>0</v>
      </c>
      <c r="BG67" s="152">
        <v>0</v>
      </c>
      <c r="BH67" s="152">
        <v>0</v>
      </c>
      <c r="BI67" s="152">
        <v>0</v>
      </c>
      <c r="BJ67" s="152">
        <v>0</v>
      </c>
      <c r="BK67" s="152">
        <v>0</v>
      </c>
      <c r="BL67" s="152">
        <v>0</v>
      </c>
      <c r="BM67" s="152">
        <v>0</v>
      </c>
      <c r="BN67" s="152">
        <v>0</v>
      </c>
      <c r="BO67" s="152">
        <v>0</v>
      </c>
      <c r="BP67" s="152">
        <v>0</v>
      </c>
      <c r="BQ67" s="152">
        <v>0</v>
      </c>
      <c r="BR67" s="152">
        <v>0</v>
      </c>
      <c r="BS67" s="152">
        <v>0</v>
      </c>
      <c r="BT67" s="152">
        <v>0</v>
      </c>
      <c r="BU67" s="152">
        <v>0</v>
      </c>
      <c r="BV67" s="152">
        <v>0</v>
      </c>
      <c r="BW67" s="152">
        <v>0</v>
      </c>
      <c r="BX67" s="152">
        <v>0</v>
      </c>
      <c r="BY67" s="152">
        <v>0</v>
      </c>
      <c r="BZ67" s="152">
        <v>0</v>
      </c>
      <c r="CA67" s="152">
        <v>0</v>
      </c>
      <c r="CB67" s="152">
        <v>0</v>
      </c>
      <c r="CC67" s="152">
        <v>0</v>
      </c>
      <c r="CD67" s="152">
        <v>0</v>
      </c>
      <c r="CE67" s="152">
        <v>0</v>
      </c>
      <c r="CF67" s="152">
        <v>0</v>
      </c>
      <c r="CG67" s="152">
        <v>0</v>
      </c>
      <c r="CH67" s="152">
        <v>0</v>
      </c>
      <c r="CI67" s="152">
        <v>0</v>
      </c>
      <c r="CJ67" s="152">
        <v>0</v>
      </c>
      <c r="CK67" s="152">
        <v>0</v>
      </c>
      <c r="CL67" s="152">
        <v>0</v>
      </c>
      <c r="CM67" s="152">
        <v>0</v>
      </c>
      <c r="CN67" s="152">
        <v>0</v>
      </c>
      <c r="CO67" s="152">
        <v>0</v>
      </c>
      <c r="CP67" s="152">
        <v>0</v>
      </c>
      <c r="CQ67" s="152">
        <v>0</v>
      </c>
      <c r="CR67" s="152">
        <v>0</v>
      </c>
      <c r="CS67" s="152">
        <v>0</v>
      </c>
      <c r="CT67" s="152">
        <v>0</v>
      </c>
      <c r="CU67" s="152">
        <v>0</v>
      </c>
      <c r="CV67" s="152">
        <v>0</v>
      </c>
      <c r="CW67" s="152">
        <v>0</v>
      </c>
      <c r="CX67" s="152">
        <v>0</v>
      </c>
      <c r="CY67" s="152">
        <v>0</v>
      </c>
      <c r="CZ67" s="152">
        <v>0</v>
      </c>
      <c r="DA67" s="152">
        <v>0</v>
      </c>
      <c r="DB67" s="152">
        <v>0</v>
      </c>
      <c r="DC67" s="152">
        <v>0</v>
      </c>
      <c r="DD67" s="152">
        <v>0</v>
      </c>
      <c r="DE67" s="152">
        <v>0</v>
      </c>
      <c r="DF67" s="152">
        <v>0</v>
      </c>
      <c r="DG67" s="152">
        <v>0</v>
      </c>
      <c r="DH67" s="152">
        <v>0</v>
      </c>
      <c r="DI67" s="152">
        <v>0</v>
      </c>
      <c r="DJ67" s="152">
        <v>0</v>
      </c>
      <c r="DK67" s="152">
        <v>0</v>
      </c>
      <c r="DL67" s="152">
        <v>0</v>
      </c>
      <c r="DM67" s="152">
        <v>0</v>
      </c>
      <c r="DN67" s="152">
        <v>0</v>
      </c>
      <c r="DO67" s="152">
        <v>0</v>
      </c>
      <c r="DP67" s="152">
        <v>0</v>
      </c>
      <c r="DQ67" s="152">
        <v>0</v>
      </c>
      <c r="DR67" s="152">
        <v>0</v>
      </c>
      <c r="DS67" s="152">
        <v>0</v>
      </c>
      <c r="DT67" s="152">
        <v>0</v>
      </c>
      <c r="DU67" s="152">
        <v>0</v>
      </c>
      <c r="DV67" s="152">
        <v>0</v>
      </c>
      <c r="DW67" s="152">
        <v>0</v>
      </c>
      <c r="DX67" s="152">
        <v>0</v>
      </c>
      <c r="DY67" s="152">
        <v>0</v>
      </c>
      <c r="DZ67" s="152">
        <v>0</v>
      </c>
      <c r="EA67" s="152">
        <v>0</v>
      </c>
      <c r="EB67" s="152">
        <v>0</v>
      </c>
      <c r="EC67" s="152">
        <v>0</v>
      </c>
      <c r="ED67" s="152">
        <v>0</v>
      </c>
      <c r="EE67" s="152">
        <v>0</v>
      </c>
      <c r="EF67" s="152">
        <v>0</v>
      </c>
      <c r="EG67" s="152">
        <v>0</v>
      </c>
      <c r="EH67" s="152">
        <v>0</v>
      </c>
      <c r="EI67" s="152">
        <v>0</v>
      </c>
      <c r="EJ67" s="152">
        <v>0</v>
      </c>
      <c r="EK67" s="152">
        <v>0</v>
      </c>
      <c r="EL67" s="152">
        <v>0</v>
      </c>
      <c r="EM67" s="152">
        <v>0</v>
      </c>
      <c r="EN67" s="152">
        <v>0</v>
      </c>
      <c r="EO67" s="152">
        <v>0</v>
      </c>
      <c r="EP67" s="152">
        <v>0</v>
      </c>
      <c r="EQ67" s="152">
        <v>0</v>
      </c>
      <c r="ER67" s="152">
        <v>0</v>
      </c>
      <c r="ES67" s="152">
        <v>0</v>
      </c>
      <c r="ET67" s="152">
        <v>0</v>
      </c>
      <c r="EU67" s="152">
        <v>0</v>
      </c>
      <c r="EV67" s="152">
        <v>0</v>
      </c>
      <c r="EW67" s="152">
        <v>0</v>
      </c>
      <c r="EX67" s="152">
        <v>0</v>
      </c>
      <c r="EY67" s="152">
        <v>0</v>
      </c>
      <c r="EZ67" s="152">
        <v>0</v>
      </c>
      <c r="FA67" s="152">
        <v>0</v>
      </c>
    </row>
    <row r="68" spans="1:157" s="71" customFormat="1" x14ac:dyDescent="0.25">
      <c r="A68" s="71">
        <v>3</v>
      </c>
      <c r="B68" s="71" t="s">
        <v>298</v>
      </c>
      <c r="C68" s="72" t="s">
        <v>778</v>
      </c>
      <c r="D68" s="72" t="s">
        <v>862</v>
      </c>
      <c r="E68" s="71" t="s">
        <v>863</v>
      </c>
      <c r="F68" s="73" t="s">
        <v>762</v>
      </c>
      <c r="G68" s="74">
        <v>4</v>
      </c>
      <c r="H68" s="74"/>
      <c r="I68" s="75"/>
      <c r="J68" s="116"/>
      <c r="K68" s="152">
        <v>0</v>
      </c>
      <c r="L68" s="152">
        <v>0</v>
      </c>
      <c r="M68" s="152">
        <v>0</v>
      </c>
      <c r="N68" s="152">
        <v>0</v>
      </c>
      <c r="O68" s="152">
        <v>0</v>
      </c>
      <c r="P68" s="152">
        <v>0</v>
      </c>
      <c r="Q68" s="152">
        <v>0</v>
      </c>
      <c r="R68" s="152">
        <v>0</v>
      </c>
      <c r="S68" s="152">
        <v>0</v>
      </c>
      <c r="T68" s="152">
        <v>1</v>
      </c>
      <c r="U68" s="152">
        <v>0</v>
      </c>
      <c r="V68" s="152">
        <v>0</v>
      </c>
      <c r="W68" s="152">
        <v>0</v>
      </c>
      <c r="X68" s="152">
        <v>0</v>
      </c>
      <c r="Y68" s="152">
        <v>1</v>
      </c>
      <c r="Z68" s="152">
        <v>0</v>
      </c>
      <c r="AA68" s="152">
        <v>0</v>
      </c>
      <c r="AB68" s="152">
        <v>0</v>
      </c>
      <c r="AC68" s="152">
        <v>0</v>
      </c>
      <c r="AD68" s="152">
        <v>0</v>
      </c>
      <c r="AE68" s="152">
        <v>0</v>
      </c>
      <c r="AF68" s="152">
        <v>0</v>
      </c>
      <c r="AG68" s="152">
        <v>0</v>
      </c>
      <c r="AH68" s="152">
        <v>0</v>
      </c>
      <c r="AI68" s="152">
        <v>0</v>
      </c>
      <c r="AJ68" s="152">
        <v>0</v>
      </c>
      <c r="AK68" s="152">
        <v>0</v>
      </c>
      <c r="AL68" s="152">
        <v>0</v>
      </c>
      <c r="AM68" s="152">
        <v>0</v>
      </c>
      <c r="AN68" s="152">
        <v>0</v>
      </c>
      <c r="AO68" s="152">
        <v>0</v>
      </c>
      <c r="AP68" s="152">
        <v>0</v>
      </c>
      <c r="AQ68" s="152">
        <v>0</v>
      </c>
      <c r="AR68" s="152">
        <v>0</v>
      </c>
      <c r="AS68" s="152">
        <v>0</v>
      </c>
      <c r="AT68" s="152">
        <v>0</v>
      </c>
      <c r="AU68" s="152">
        <v>0</v>
      </c>
      <c r="AV68" s="152">
        <v>0</v>
      </c>
      <c r="AW68" s="152">
        <v>0</v>
      </c>
      <c r="AX68" s="152">
        <v>0</v>
      </c>
      <c r="AY68" s="152">
        <v>0</v>
      </c>
      <c r="AZ68" s="152">
        <v>0</v>
      </c>
      <c r="BA68" s="152">
        <v>0</v>
      </c>
      <c r="BB68" s="152">
        <v>0</v>
      </c>
      <c r="BC68" s="152">
        <v>0</v>
      </c>
      <c r="BD68" s="152">
        <v>0</v>
      </c>
      <c r="BE68" s="152">
        <v>0</v>
      </c>
      <c r="BF68" s="152">
        <v>0</v>
      </c>
      <c r="BG68" s="152">
        <v>0</v>
      </c>
      <c r="BH68" s="152">
        <v>0</v>
      </c>
      <c r="BI68" s="152">
        <v>0</v>
      </c>
      <c r="BJ68" s="152">
        <v>0</v>
      </c>
      <c r="BK68" s="152">
        <v>0</v>
      </c>
      <c r="BL68" s="152">
        <v>0</v>
      </c>
      <c r="BM68" s="152">
        <v>0</v>
      </c>
      <c r="BN68" s="152">
        <v>0</v>
      </c>
      <c r="BO68" s="152">
        <v>0</v>
      </c>
      <c r="BP68" s="152">
        <v>0</v>
      </c>
      <c r="BQ68" s="152">
        <v>0</v>
      </c>
      <c r="BR68" s="152">
        <v>0</v>
      </c>
      <c r="BS68" s="152">
        <v>0</v>
      </c>
      <c r="BT68" s="152">
        <v>0</v>
      </c>
      <c r="BU68" s="152">
        <v>0</v>
      </c>
      <c r="BV68" s="152">
        <v>0</v>
      </c>
      <c r="BW68" s="152">
        <v>0</v>
      </c>
      <c r="BX68" s="152">
        <v>0</v>
      </c>
      <c r="BY68" s="152">
        <v>0</v>
      </c>
      <c r="BZ68" s="152">
        <v>0</v>
      </c>
      <c r="CA68" s="152">
        <v>0</v>
      </c>
      <c r="CB68" s="152">
        <v>0</v>
      </c>
      <c r="CC68" s="152">
        <v>0</v>
      </c>
      <c r="CD68" s="152">
        <v>0</v>
      </c>
      <c r="CE68" s="152">
        <v>0</v>
      </c>
      <c r="CF68" s="152">
        <v>0</v>
      </c>
      <c r="CG68" s="152">
        <v>0</v>
      </c>
      <c r="CH68" s="152">
        <v>0</v>
      </c>
      <c r="CI68" s="152">
        <v>0</v>
      </c>
      <c r="CJ68" s="152">
        <v>0</v>
      </c>
      <c r="CK68" s="152">
        <v>0</v>
      </c>
      <c r="CL68" s="152">
        <v>0</v>
      </c>
      <c r="CM68" s="152">
        <v>0</v>
      </c>
      <c r="CN68" s="152">
        <v>0</v>
      </c>
      <c r="CO68" s="152">
        <v>0</v>
      </c>
      <c r="CP68" s="152">
        <v>0</v>
      </c>
      <c r="CQ68" s="152">
        <v>0</v>
      </c>
      <c r="CR68" s="152">
        <v>0</v>
      </c>
      <c r="CS68" s="152">
        <v>0</v>
      </c>
      <c r="CT68" s="152">
        <v>0</v>
      </c>
      <c r="CU68" s="152">
        <v>0</v>
      </c>
      <c r="CV68" s="152">
        <v>0</v>
      </c>
      <c r="CW68" s="152">
        <v>0</v>
      </c>
      <c r="CX68" s="152">
        <v>0</v>
      </c>
      <c r="CY68" s="152">
        <v>0</v>
      </c>
      <c r="CZ68" s="152">
        <v>0</v>
      </c>
      <c r="DA68" s="152">
        <v>0</v>
      </c>
      <c r="DB68" s="152">
        <v>0</v>
      </c>
      <c r="DC68" s="152">
        <v>0</v>
      </c>
      <c r="DD68" s="152">
        <v>0</v>
      </c>
      <c r="DE68" s="152">
        <v>0</v>
      </c>
      <c r="DF68" s="152">
        <v>0</v>
      </c>
      <c r="DG68" s="152">
        <v>0</v>
      </c>
      <c r="DH68" s="152">
        <v>0</v>
      </c>
      <c r="DI68" s="152">
        <v>0</v>
      </c>
      <c r="DJ68" s="152">
        <v>0</v>
      </c>
      <c r="DK68" s="152">
        <v>0</v>
      </c>
      <c r="DL68" s="152">
        <v>0</v>
      </c>
      <c r="DM68" s="152">
        <v>0</v>
      </c>
      <c r="DN68" s="152">
        <v>0</v>
      </c>
      <c r="DO68" s="152">
        <v>0</v>
      </c>
      <c r="DP68" s="152">
        <v>0</v>
      </c>
      <c r="DQ68" s="152">
        <v>0</v>
      </c>
      <c r="DR68" s="152">
        <v>0</v>
      </c>
      <c r="DS68" s="152">
        <v>0</v>
      </c>
      <c r="DT68" s="152">
        <v>0</v>
      </c>
      <c r="DU68" s="152">
        <v>0</v>
      </c>
      <c r="DV68" s="152">
        <v>0</v>
      </c>
      <c r="DW68" s="152">
        <v>0</v>
      </c>
      <c r="DX68" s="152">
        <v>0</v>
      </c>
      <c r="DY68" s="152">
        <v>0</v>
      </c>
      <c r="DZ68" s="152">
        <v>0</v>
      </c>
      <c r="EA68" s="152">
        <v>0</v>
      </c>
      <c r="EB68" s="152">
        <v>0</v>
      </c>
      <c r="EC68" s="152">
        <v>0</v>
      </c>
      <c r="ED68" s="152">
        <v>0</v>
      </c>
      <c r="EE68" s="152">
        <v>0</v>
      </c>
      <c r="EF68" s="152">
        <v>0</v>
      </c>
      <c r="EG68" s="152">
        <v>0</v>
      </c>
      <c r="EH68" s="152">
        <v>0</v>
      </c>
      <c r="EI68" s="152">
        <v>0</v>
      </c>
      <c r="EJ68" s="152">
        <v>0</v>
      </c>
      <c r="EK68" s="152">
        <v>0</v>
      </c>
      <c r="EL68" s="152">
        <v>0</v>
      </c>
      <c r="EM68" s="152">
        <v>0</v>
      </c>
      <c r="EN68" s="152">
        <v>0</v>
      </c>
      <c r="EO68" s="152">
        <v>0</v>
      </c>
      <c r="EP68" s="152">
        <v>0</v>
      </c>
      <c r="EQ68" s="152">
        <v>0</v>
      </c>
      <c r="ER68" s="152">
        <v>0</v>
      </c>
      <c r="ES68" s="152">
        <v>0</v>
      </c>
      <c r="ET68" s="152">
        <v>0</v>
      </c>
      <c r="EU68" s="152">
        <v>0</v>
      </c>
      <c r="EV68" s="152">
        <v>0</v>
      </c>
      <c r="EW68" s="152">
        <v>0</v>
      </c>
      <c r="EX68" s="152">
        <v>0</v>
      </c>
      <c r="EY68" s="152">
        <v>0</v>
      </c>
      <c r="EZ68" s="152">
        <v>0</v>
      </c>
      <c r="FA68" s="152">
        <v>0</v>
      </c>
    </row>
    <row r="69" spans="1:157" x14ac:dyDescent="0.25">
      <c r="A69">
        <v>3</v>
      </c>
      <c r="B69" t="s">
        <v>298</v>
      </c>
      <c r="C69" s="65" t="s">
        <v>778</v>
      </c>
      <c r="D69" s="65" t="s">
        <v>864</v>
      </c>
      <c r="E69" t="s">
        <v>865</v>
      </c>
      <c r="F69" s="66" t="s">
        <v>762</v>
      </c>
      <c r="G69" s="19">
        <v>3</v>
      </c>
      <c r="H69" s="19"/>
      <c r="I69" s="67"/>
      <c r="J69" s="115"/>
      <c r="K69" s="152">
        <v>0</v>
      </c>
      <c r="L69" s="152">
        <v>0</v>
      </c>
      <c r="M69" s="152">
        <v>0</v>
      </c>
      <c r="N69" s="152">
        <v>0</v>
      </c>
      <c r="O69" s="152">
        <v>0</v>
      </c>
      <c r="P69" s="152">
        <v>0</v>
      </c>
      <c r="Q69" s="152">
        <v>0</v>
      </c>
      <c r="R69" s="152">
        <v>0</v>
      </c>
      <c r="S69" s="152">
        <v>0</v>
      </c>
      <c r="T69" s="152">
        <v>1</v>
      </c>
      <c r="U69" s="152">
        <v>0</v>
      </c>
      <c r="V69" s="152">
        <v>0</v>
      </c>
      <c r="W69" s="152">
        <v>0</v>
      </c>
      <c r="X69" s="152">
        <v>0</v>
      </c>
      <c r="Y69" s="152">
        <v>1</v>
      </c>
      <c r="Z69" s="152">
        <v>0</v>
      </c>
      <c r="AA69" s="152">
        <v>0</v>
      </c>
      <c r="AB69" s="152">
        <v>0</v>
      </c>
      <c r="AC69" s="152">
        <v>0</v>
      </c>
      <c r="AD69" s="152">
        <v>0</v>
      </c>
      <c r="AE69" s="152">
        <v>0</v>
      </c>
      <c r="AF69" s="152">
        <v>0</v>
      </c>
      <c r="AG69" s="152">
        <v>0</v>
      </c>
      <c r="AH69" s="152">
        <v>0</v>
      </c>
      <c r="AI69" s="152">
        <v>0</v>
      </c>
      <c r="AJ69" s="152">
        <v>0</v>
      </c>
      <c r="AK69" s="152">
        <v>0</v>
      </c>
      <c r="AL69" s="152">
        <v>0</v>
      </c>
      <c r="AM69" s="152">
        <v>0</v>
      </c>
      <c r="AN69" s="152">
        <v>0</v>
      </c>
      <c r="AO69" s="152">
        <v>0</v>
      </c>
      <c r="AP69" s="152">
        <v>0</v>
      </c>
      <c r="AQ69" s="152">
        <v>0</v>
      </c>
      <c r="AR69" s="152">
        <v>0</v>
      </c>
      <c r="AS69" s="152">
        <v>0</v>
      </c>
      <c r="AT69" s="152">
        <v>0</v>
      </c>
      <c r="AU69" s="152">
        <v>0</v>
      </c>
      <c r="AV69" s="152">
        <v>0</v>
      </c>
      <c r="AW69" s="152">
        <v>0</v>
      </c>
      <c r="AX69" s="152">
        <v>0</v>
      </c>
      <c r="AY69" s="152">
        <v>0</v>
      </c>
      <c r="AZ69" s="152">
        <v>0</v>
      </c>
      <c r="BA69" s="152">
        <v>0</v>
      </c>
      <c r="BB69" s="152">
        <v>0</v>
      </c>
      <c r="BC69" s="152">
        <v>0</v>
      </c>
      <c r="BD69" s="152">
        <v>0</v>
      </c>
      <c r="BE69" s="152">
        <v>0</v>
      </c>
      <c r="BF69" s="152">
        <v>0</v>
      </c>
      <c r="BG69" s="152">
        <v>0</v>
      </c>
      <c r="BH69" s="152">
        <v>0</v>
      </c>
      <c r="BI69" s="152">
        <v>0</v>
      </c>
      <c r="BJ69" s="152">
        <v>0</v>
      </c>
      <c r="BK69" s="152">
        <v>0</v>
      </c>
      <c r="BL69" s="152">
        <v>0</v>
      </c>
      <c r="BM69" s="152">
        <v>0</v>
      </c>
      <c r="BN69" s="152">
        <v>0</v>
      </c>
      <c r="BO69" s="152">
        <v>0</v>
      </c>
      <c r="BP69" s="152">
        <v>0</v>
      </c>
      <c r="BQ69" s="152">
        <v>0</v>
      </c>
      <c r="BR69" s="152">
        <v>0</v>
      </c>
      <c r="BS69" s="152">
        <v>0</v>
      </c>
      <c r="BT69" s="152">
        <v>0</v>
      </c>
      <c r="BU69" s="152">
        <v>0</v>
      </c>
      <c r="BV69" s="152">
        <v>0</v>
      </c>
      <c r="BW69" s="152">
        <v>0</v>
      </c>
      <c r="BX69" s="152">
        <v>0</v>
      </c>
      <c r="BY69" s="152">
        <v>0</v>
      </c>
      <c r="BZ69" s="152">
        <v>0</v>
      </c>
      <c r="CA69" s="152">
        <v>0</v>
      </c>
      <c r="CB69" s="152">
        <v>0</v>
      </c>
      <c r="CC69" s="152">
        <v>0</v>
      </c>
      <c r="CD69" s="152">
        <v>0</v>
      </c>
      <c r="CE69" s="152">
        <v>0</v>
      </c>
      <c r="CF69" s="152">
        <v>0</v>
      </c>
      <c r="CG69" s="152">
        <v>0</v>
      </c>
      <c r="CH69" s="152">
        <v>0</v>
      </c>
      <c r="CI69" s="152">
        <v>0</v>
      </c>
      <c r="CJ69" s="152">
        <v>0</v>
      </c>
      <c r="CK69" s="152">
        <v>0</v>
      </c>
      <c r="CL69" s="152">
        <v>0</v>
      </c>
      <c r="CM69" s="152">
        <v>0</v>
      </c>
      <c r="CN69" s="152">
        <v>0</v>
      </c>
      <c r="CO69" s="152">
        <v>0</v>
      </c>
      <c r="CP69" s="152">
        <v>0</v>
      </c>
      <c r="CQ69" s="152">
        <v>0</v>
      </c>
      <c r="CR69" s="152">
        <v>0</v>
      </c>
      <c r="CS69" s="152">
        <v>0</v>
      </c>
      <c r="CT69" s="152">
        <v>0</v>
      </c>
      <c r="CU69" s="152">
        <v>0</v>
      </c>
      <c r="CV69" s="152">
        <v>0</v>
      </c>
      <c r="CW69" s="152">
        <v>0</v>
      </c>
      <c r="CX69" s="152">
        <v>0</v>
      </c>
      <c r="CY69" s="152">
        <v>0</v>
      </c>
      <c r="CZ69" s="152">
        <v>0</v>
      </c>
      <c r="DA69" s="152">
        <v>0</v>
      </c>
      <c r="DB69" s="152">
        <v>0</v>
      </c>
      <c r="DC69" s="152">
        <v>0</v>
      </c>
      <c r="DD69" s="152">
        <v>0</v>
      </c>
      <c r="DE69" s="152">
        <v>0</v>
      </c>
      <c r="DF69" s="152">
        <v>0</v>
      </c>
      <c r="DG69" s="152">
        <v>0</v>
      </c>
      <c r="DH69" s="152">
        <v>0</v>
      </c>
      <c r="DI69" s="152">
        <v>0</v>
      </c>
      <c r="DJ69" s="152">
        <v>0</v>
      </c>
      <c r="DK69" s="152">
        <v>0</v>
      </c>
      <c r="DL69" s="152">
        <v>0</v>
      </c>
      <c r="DM69" s="152">
        <v>0</v>
      </c>
      <c r="DN69" s="152">
        <v>0</v>
      </c>
      <c r="DO69" s="152">
        <v>0</v>
      </c>
      <c r="DP69" s="152">
        <v>0</v>
      </c>
      <c r="DQ69" s="152">
        <v>0</v>
      </c>
      <c r="DR69" s="152">
        <v>0</v>
      </c>
      <c r="DS69" s="152">
        <v>0</v>
      </c>
      <c r="DT69" s="152">
        <v>0</v>
      </c>
      <c r="DU69" s="152">
        <v>0</v>
      </c>
      <c r="DV69" s="152">
        <v>0</v>
      </c>
      <c r="DW69" s="152">
        <v>0</v>
      </c>
      <c r="DX69" s="152">
        <v>0</v>
      </c>
      <c r="DY69" s="152">
        <v>0</v>
      </c>
      <c r="DZ69" s="152">
        <v>0</v>
      </c>
      <c r="EA69" s="152">
        <v>0</v>
      </c>
      <c r="EB69" s="152">
        <v>0</v>
      </c>
      <c r="EC69" s="152">
        <v>0</v>
      </c>
      <c r="ED69" s="152">
        <v>0</v>
      </c>
      <c r="EE69" s="152">
        <v>0</v>
      </c>
      <c r="EF69" s="152">
        <v>0</v>
      </c>
      <c r="EG69" s="152">
        <v>0</v>
      </c>
      <c r="EH69" s="152">
        <v>0</v>
      </c>
      <c r="EI69" s="152">
        <v>0</v>
      </c>
      <c r="EJ69" s="152">
        <v>0</v>
      </c>
      <c r="EK69" s="152">
        <v>0</v>
      </c>
      <c r="EL69" s="152">
        <v>0</v>
      </c>
      <c r="EM69" s="152">
        <v>0</v>
      </c>
      <c r="EN69" s="152">
        <v>0</v>
      </c>
      <c r="EO69" s="152">
        <v>0</v>
      </c>
      <c r="EP69" s="152">
        <v>0</v>
      </c>
      <c r="EQ69" s="152">
        <v>0</v>
      </c>
      <c r="ER69" s="152">
        <v>0</v>
      </c>
      <c r="ES69" s="152">
        <v>0</v>
      </c>
      <c r="ET69" s="152">
        <v>0</v>
      </c>
      <c r="EU69" s="152">
        <v>0</v>
      </c>
      <c r="EV69" s="152">
        <v>0</v>
      </c>
      <c r="EW69" s="152">
        <v>0</v>
      </c>
      <c r="EX69" s="152">
        <v>0</v>
      </c>
      <c r="EY69" s="152">
        <v>0</v>
      </c>
      <c r="EZ69" s="152">
        <v>0</v>
      </c>
      <c r="FA69" s="152">
        <v>0</v>
      </c>
    </row>
    <row r="70" spans="1:157" x14ac:dyDescent="0.25">
      <c r="A70">
        <v>3</v>
      </c>
      <c r="B70" t="s">
        <v>298</v>
      </c>
      <c r="C70" s="65" t="s">
        <v>778</v>
      </c>
      <c r="D70" s="65" t="s">
        <v>866</v>
      </c>
      <c r="E70" t="s">
        <v>867</v>
      </c>
      <c r="F70" s="66" t="s">
        <v>762</v>
      </c>
      <c r="G70" s="19">
        <v>3</v>
      </c>
      <c r="H70" s="19"/>
      <c r="I70" s="67"/>
      <c r="J70" s="115"/>
      <c r="K70" s="152">
        <v>0</v>
      </c>
      <c r="L70" s="152">
        <v>0</v>
      </c>
      <c r="M70" s="152">
        <v>0</v>
      </c>
      <c r="N70" s="152">
        <v>0</v>
      </c>
      <c r="O70" s="152">
        <v>0</v>
      </c>
      <c r="P70" s="152">
        <v>0</v>
      </c>
      <c r="Q70" s="152">
        <v>0</v>
      </c>
      <c r="R70" s="152">
        <v>0</v>
      </c>
      <c r="S70" s="152">
        <v>0</v>
      </c>
      <c r="T70" s="152">
        <v>1</v>
      </c>
      <c r="U70" s="152">
        <v>0</v>
      </c>
      <c r="V70" s="152">
        <v>0</v>
      </c>
      <c r="W70" s="152">
        <v>0</v>
      </c>
      <c r="X70" s="152">
        <v>0</v>
      </c>
      <c r="Y70" s="152">
        <v>1</v>
      </c>
      <c r="Z70" s="152">
        <v>0</v>
      </c>
      <c r="AA70" s="152">
        <v>0</v>
      </c>
      <c r="AB70" s="152">
        <v>0</v>
      </c>
      <c r="AC70" s="152">
        <v>0</v>
      </c>
      <c r="AD70" s="152">
        <v>0</v>
      </c>
      <c r="AE70" s="152">
        <v>0</v>
      </c>
      <c r="AF70" s="152">
        <v>0</v>
      </c>
      <c r="AG70" s="152">
        <v>0</v>
      </c>
      <c r="AH70" s="152">
        <v>0</v>
      </c>
      <c r="AI70" s="152">
        <v>0</v>
      </c>
      <c r="AJ70" s="152">
        <v>0</v>
      </c>
      <c r="AK70" s="152">
        <v>0</v>
      </c>
      <c r="AL70" s="152">
        <v>0</v>
      </c>
      <c r="AM70" s="152">
        <v>0</v>
      </c>
      <c r="AN70" s="152">
        <v>0</v>
      </c>
      <c r="AO70" s="152">
        <v>0</v>
      </c>
      <c r="AP70" s="152">
        <v>0</v>
      </c>
      <c r="AQ70" s="152">
        <v>0</v>
      </c>
      <c r="AR70" s="152">
        <v>0</v>
      </c>
      <c r="AS70" s="152">
        <v>0</v>
      </c>
      <c r="AT70" s="152">
        <v>0</v>
      </c>
      <c r="AU70" s="152">
        <v>0</v>
      </c>
      <c r="AV70" s="152">
        <v>0</v>
      </c>
      <c r="AW70" s="152">
        <v>0</v>
      </c>
      <c r="AX70" s="152">
        <v>0</v>
      </c>
      <c r="AY70" s="152">
        <v>0</v>
      </c>
      <c r="AZ70" s="152">
        <v>0</v>
      </c>
      <c r="BA70" s="152">
        <v>0</v>
      </c>
      <c r="BB70" s="152">
        <v>0</v>
      </c>
      <c r="BC70" s="152">
        <v>0</v>
      </c>
      <c r="BD70" s="152">
        <v>0</v>
      </c>
      <c r="BE70" s="152">
        <v>0</v>
      </c>
      <c r="BF70" s="152">
        <v>0</v>
      </c>
      <c r="BG70" s="152">
        <v>0</v>
      </c>
      <c r="BH70" s="152">
        <v>0</v>
      </c>
      <c r="BI70" s="152">
        <v>0</v>
      </c>
      <c r="BJ70" s="152">
        <v>0</v>
      </c>
      <c r="BK70" s="152">
        <v>0</v>
      </c>
      <c r="BL70" s="152">
        <v>0</v>
      </c>
      <c r="BM70" s="152">
        <v>0</v>
      </c>
      <c r="BN70" s="152">
        <v>0</v>
      </c>
      <c r="BO70" s="152">
        <v>0</v>
      </c>
      <c r="BP70" s="152">
        <v>0</v>
      </c>
      <c r="BQ70" s="152">
        <v>0</v>
      </c>
      <c r="BR70" s="152">
        <v>0</v>
      </c>
      <c r="BS70" s="152">
        <v>0</v>
      </c>
      <c r="BT70" s="152">
        <v>0</v>
      </c>
      <c r="BU70" s="152">
        <v>0</v>
      </c>
      <c r="BV70" s="152">
        <v>0</v>
      </c>
      <c r="BW70" s="152">
        <v>0</v>
      </c>
      <c r="BX70" s="152">
        <v>0</v>
      </c>
      <c r="BY70" s="152">
        <v>0</v>
      </c>
      <c r="BZ70" s="152">
        <v>0</v>
      </c>
      <c r="CA70" s="152">
        <v>0</v>
      </c>
      <c r="CB70" s="152">
        <v>0</v>
      </c>
      <c r="CC70" s="152">
        <v>0</v>
      </c>
      <c r="CD70" s="152">
        <v>0</v>
      </c>
      <c r="CE70" s="152">
        <v>0</v>
      </c>
      <c r="CF70" s="152">
        <v>0</v>
      </c>
      <c r="CG70" s="152">
        <v>0</v>
      </c>
      <c r="CH70" s="152">
        <v>0</v>
      </c>
      <c r="CI70" s="152">
        <v>0</v>
      </c>
      <c r="CJ70" s="152">
        <v>0</v>
      </c>
      <c r="CK70" s="152">
        <v>0</v>
      </c>
      <c r="CL70" s="152">
        <v>0</v>
      </c>
      <c r="CM70" s="152">
        <v>0</v>
      </c>
      <c r="CN70" s="152">
        <v>0</v>
      </c>
      <c r="CO70" s="152">
        <v>0</v>
      </c>
      <c r="CP70" s="152">
        <v>0</v>
      </c>
      <c r="CQ70" s="152">
        <v>0</v>
      </c>
      <c r="CR70" s="152">
        <v>0</v>
      </c>
      <c r="CS70" s="152">
        <v>0</v>
      </c>
      <c r="CT70" s="152">
        <v>0</v>
      </c>
      <c r="CU70" s="152">
        <v>0</v>
      </c>
      <c r="CV70" s="152">
        <v>0</v>
      </c>
      <c r="CW70" s="152">
        <v>0</v>
      </c>
      <c r="CX70" s="152">
        <v>0</v>
      </c>
      <c r="CY70" s="152">
        <v>0</v>
      </c>
      <c r="CZ70" s="152">
        <v>0</v>
      </c>
      <c r="DA70" s="152">
        <v>0</v>
      </c>
      <c r="DB70" s="152">
        <v>0</v>
      </c>
      <c r="DC70" s="152">
        <v>0</v>
      </c>
      <c r="DD70" s="152">
        <v>0</v>
      </c>
      <c r="DE70" s="152">
        <v>0</v>
      </c>
      <c r="DF70" s="152">
        <v>0</v>
      </c>
      <c r="DG70" s="152">
        <v>0</v>
      </c>
      <c r="DH70" s="152">
        <v>0</v>
      </c>
      <c r="DI70" s="152">
        <v>0</v>
      </c>
      <c r="DJ70" s="152">
        <v>0</v>
      </c>
      <c r="DK70" s="152">
        <v>0</v>
      </c>
      <c r="DL70" s="152">
        <v>0</v>
      </c>
      <c r="DM70" s="152">
        <v>0</v>
      </c>
      <c r="DN70" s="152">
        <v>0</v>
      </c>
      <c r="DO70" s="152">
        <v>0</v>
      </c>
      <c r="DP70" s="152">
        <v>0</v>
      </c>
      <c r="DQ70" s="152">
        <v>0</v>
      </c>
      <c r="DR70" s="152">
        <v>0</v>
      </c>
      <c r="DS70" s="152">
        <v>0</v>
      </c>
      <c r="DT70" s="152">
        <v>0</v>
      </c>
      <c r="DU70" s="152">
        <v>0</v>
      </c>
      <c r="DV70" s="152">
        <v>0</v>
      </c>
      <c r="DW70" s="152">
        <v>0</v>
      </c>
      <c r="DX70" s="152">
        <v>0</v>
      </c>
      <c r="DY70" s="152">
        <v>0</v>
      </c>
      <c r="DZ70" s="152">
        <v>0</v>
      </c>
      <c r="EA70" s="152">
        <v>0</v>
      </c>
      <c r="EB70" s="152">
        <v>0</v>
      </c>
      <c r="EC70" s="152">
        <v>0</v>
      </c>
      <c r="ED70" s="152">
        <v>0</v>
      </c>
      <c r="EE70" s="152">
        <v>0</v>
      </c>
      <c r="EF70" s="152">
        <v>0</v>
      </c>
      <c r="EG70" s="152">
        <v>0</v>
      </c>
      <c r="EH70" s="152">
        <v>0</v>
      </c>
      <c r="EI70" s="152">
        <v>0</v>
      </c>
      <c r="EJ70" s="152">
        <v>0</v>
      </c>
      <c r="EK70" s="152">
        <v>0</v>
      </c>
      <c r="EL70" s="152">
        <v>0</v>
      </c>
      <c r="EM70" s="152">
        <v>0</v>
      </c>
      <c r="EN70" s="152">
        <v>0</v>
      </c>
      <c r="EO70" s="152">
        <v>0</v>
      </c>
      <c r="EP70" s="152">
        <v>0</v>
      </c>
      <c r="EQ70" s="152">
        <v>0</v>
      </c>
      <c r="ER70" s="152">
        <v>0</v>
      </c>
      <c r="ES70" s="152">
        <v>0</v>
      </c>
      <c r="ET70" s="152">
        <v>0</v>
      </c>
      <c r="EU70" s="152">
        <v>0</v>
      </c>
      <c r="EV70" s="152">
        <v>0</v>
      </c>
      <c r="EW70" s="152">
        <v>0</v>
      </c>
      <c r="EX70" s="152">
        <v>0</v>
      </c>
      <c r="EY70" s="152">
        <v>0</v>
      </c>
      <c r="EZ70" s="152">
        <v>0</v>
      </c>
      <c r="FA70" s="152">
        <v>0</v>
      </c>
    </row>
    <row r="71" spans="1:157" x14ac:dyDescent="0.25">
      <c r="A71">
        <v>3</v>
      </c>
      <c r="B71" t="s">
        <v>298</v>
      </c>
      <c r="C71" s="65" t="s">
        <v>778</v>
      </c>
      <c r="D71" s="65" t="s">
        <v>868</v>
      </c>
      <c r="E71" t="s">
        <v>869</v>
      </c>
      <c r="F71" s="66" t="s">
        <v>762</v>
      </c>
      <c r="G71" s="19">
        <v>3</v>
      </c>
      <c r="H71" s="19"/>
      <c r="I71" s="67"/>
      <c r="J71" s="115"/>
      <c r="K71" s="152">
        <v>0</v>
      </c>
      <c r="L71" s="152">
        <v>0</v>
      </c>
      <c r="M71" s="152">
        <v>0</v>
      </c>
      <c r="N71" s="152">
        <v>0</v>
      </c>
      <c r="O71" s="152">
        <v>0</v>
      </c>
      <c r="P71" s="152">
        <v>0</v>
      </c>
      <c r="Q71" s="152">
        <v>0</v>
      </c>
      <c r="R71" s="152">
        <v>0</v>
      </c>
      <c r="S71" s="152">
        <v>0</v>
      </c>
      <c r="T71" s="152">
        <v>1</v>
      </c>
      <c r="U71" s="152">
        <v>0</v>
      </c>
      <c r="V71" s="152">
        <v>0</v>
      </c>
      <c r="W71" s="152">
        <v>0</v>
      </c>
      <c r="X71" s="152">
        <v>0</v>
      </c>
      <c r="Y71" s="152">
        <v>1</v>
      </c>
      <c r="Z71" s="152">
        <v>0</v>
      </c>
      <c r="AA71" s="152">
        <v>0</v>
      </c>
      <c r="AB71" s="152">
        <v>0</v>
      </c>
      <c r="AC71" s="152">
        <v>0</v>
      </c>
      <c r="AD71" s="152">
        <v>0</v>
      </c>
      <c r="AE71" s="152">
        <v>0</v>
      </c>
      <c r="AF71" s="152">
        <v>0</v>
      </c>
      <c r="AG71" s="152">
        <v>0</v>
      </c>
      <c r="AH71" s="152">
        <v>0</v>
      </c>
      <c r="AI71" s="152">
        <v>0</v>
      </c>
      <c r="AJ71" s="152">
        <v>0</v>
      </c>
      <c r="AK71" s="152">
        <v>0</v>
      </c>
      <c r="AL71" s="152">
        <v>0</v>
      </c>
      <c r="AM71" s="152">
        <v>0</v>
      </c>
      <c r="AN71" s="152">
        <v>0</v>
      </c>
      <c r="AO71" s="152">
        <v>0</v>
      </c>
      <c r="AP71" s="152">
        <v>0</v>
      </c>
      <c r="AQ71" s="152">
        <v>0</v>
      </c>
      <c r="AR71" s="152">
        <v>0</v>
      </c>
      <c r="AS71" s="152">
        <v>0</v>
      </c>
      <c r="AT71" s="152">
        <v>0</v>
      </c>
      <c r="AU71" s="152">
        <v>0</v>
      </c>
      <c r="AV71" s="152">
        <v>0</v>
      </c>
      <c r="AW71" s="152">
        <v>0</v>
      </c>
      <c r="AX71" s="152">
        <v>0</v>
      </c>
      <c r="AY71" s="152">
        <v>0</v>
      </c>
      <c r="AZ71" s="152">
        <v>0</v>
      </c>
      <c r="BA71" s="152">
        <v>0</v>
      </c>
      <c r="BB71" s="152">
        <v>0</v>
      </c>
      <c r="BC71" s="152">
        <v>0</v>
      </c>
      <c r="BD71" s="152">
        <v>0</v>
      </c>
      <c r="BE71" s="152">
        <v>0</v>
      </c>
      <c r="BF71" s="152">
        <v>0</v>
      </c>
      <c r="BG71" s="152">
        <v>0</v>
      </c>
      <c r="BH71" s="152">
        <v>0</v>
      </c>
      <c r="BI71" s="152">
        <v>0</v>
      </c>
      <c r="BJ71" s="152">
        <v>0</v>
      </c>
      <c r="BK71" s="152">
        <v>0</v>
      </c>
      <c r="BL71" s="152">
        <v>0</v>
      </c>
      <c r="BM71" s="152">
        <v>0</v>
      </c>
      <c r="BN71" s="152">
        <v>0</v>
      </c>
      <c r="BO71" s="152">
        <v>0</v>
      </c>
      <c r="BP71" s="152">
        <v>0</v>
      </c>
      <c r="BQ71" s="152">
        <v>0</v>
      </c>
      <c r="BR71" s="152">
        <v>0</v>
      </c>
      <c r="BS71" s="152">
        <v>0</v>
      </c>
      <c r="BT71" s="152">
        <v>0</v>
      </c>
      <c r="BU71" s="152">
        <v>0</v>
      </c>
      <c r="BV71" s="152">
        <v>0</v>
      </c>
      <c r="BW71" s="152">
        <v>0</v>
      </c>
      <c r="BX71" s="152">
        <v>0</v>
      </c>
      <c r="BY71" s="152">
        <v>0</v>
      </c>
      <c r="BZ71" s="152">
        <v>0</v>
      </c>
      <c r="CA71" s="152">
        <v>0</v>
      </c>
      <c r="CB71" s="152">
        <v>0</v>
      </c>
      <c r="CC71" s="152">
        <v>0</v>
      </c>
      <c r="CD71" s="152">
        <v>0</v>
      </c>
      <c r="CE71" s="152">
        <v>0</v>
      </c>
      <c r="CF71" s="152">
        <v>0</v>
      </c>
      <c r="CG71" s="152">
        <v>0</v>
      </c>
      <c r="CH71" s="152">
        <v>0</v>
      </c>
      <c r="CI71" s="152">
        <v>0</v>
      </c>
      <c r="CJ71" s="152">
        <v>0</v>
      </c>
      <c r="CK71" s="152">
        <v>0</v>
      </c>
      <c r="CL71" s="152">
        <v>0</v>
      </c>
      <c r="CM71" s="152">
        <v>0</v>
      </c>
      <c r="CN71" s="152">
        <v>0</v>
      </c>
      <c r="CO71" s="152">
        <v>0</v>
      </c>
      <c r="CP71" s="152">
        <v>0</v>
      </c>
      <c r="CQ71" s="152">
        <v>0</v>
      </c>
      <c r="CR71" s="152">
        <v>0</v>
      </c>
      <c r="CS71" s="152">
        <v>0</v>
      </c>
      <c r="CT71" s="152">
        <v>0</v>
      </c>
      <c r="CU71" s="152">
        <v>0</v>
      </c>
      <c r="CV71" s="152">
        <v>0</v>
      </c>
      <c r="CW71" s="152">
        <v>0</v>
      </c>
      <c r="CX71" s="152">
        <v>0</v>
      </c>
      <c r="CY71" s="152">
        <v>0</v>
      </c>
      <c r="CZ71" s="152">
        <v>0</v>
      </c>
      <c r="DA71" s="152">
        <v>0</v>
      </c>
      <c r="DB71" s="152">
        <v>0</v>
      </c>
      <c r="DC71" s="152">
        <v>0</v>
      </c>
      <c r="DD71" s="152">
        <v>0</v>
      </c>
      <c r="DE71" s="152">
        <v>0</v>
      </c>
      <c r="DF71" s="152">
        <v>0</v>
      </c>
      <c r="DG71" s="152">
        <v>0</v>
      </c>
      <c r="DH71" s="152">
        <v>0</v>
      </c>
      <c r="DI71" s="152">
        <v>0</v>
      </c>
      <c r="DJ71" s="152">
        <v>0</v>
      </c>
      <c r="DK71" s="152">
        <v>0</v>
      </c>
      <c r="DL71" s="152">
        <v>0</v>
      </c>
      <c r="DM71" s="152">
        <v>0</v>
      </c>
      <c r="DN71" s="152">
        <v>0</v>
      </c>
      <c r="DO71" s="152">
        <v>0</v>
      </c>
      <c r="DP71" s="152">
        <v>0</v>
      </c>
      <c r="DQ71" s="152">
        <v>0</v>
      </c>
      <c r="DR71" s="152">
        <v>0</v>
      </c>
      <c r="DS71" s="152">
        <v>0</v>
      </c>
      <c r="DT71" s="152">
        <v>0</v>
      </c>
      <c r="DU71" s="152">
        <v>0</v>
      </c>
      <c r="DV71" s="152">
        <v>0</v>
      </c>
      <c r="DW71" s="152">
        <v>0</v>
      </c>
      <c r="DX71" s="152">
        <v>0</v>
      </c>
      <c r="DY71" s="152">
        <v>0</v>
      </c>
      <c r="DZ71" s="152">
        <v>0</v>
      </c>
      <c r="EA71" s="152">
        <v>0</v>
      </c>
      <c r="EB71" s="152">
        <v>0</v>
      </c>
      <c r="EC71" s="152">
        <v>0</v>
      </c>
      <c r="ED71" s="152">
        <v>0</v>
      </c>
      <c r="EE71" s="152">
        <v>0</v>
      </c>
      <c r="EF71" s="152">
        <v>0</v>
      </c>
      <c r="EG71" s="152">
        <v>0</v>
      </c>
      <c r="EH71" s="152">
        <v>0</v>
      </c>
      <c r="EI71" s="152">
        <v>0</v>
      </c>
      <c r="EJ71" s="152">
        <v>0</v>
      </c>
      <c r="EK71" s="152">
        <v>0</v>
      </c>
      <c r="EL71" s="152">
        <v>0</v>
      </c>
      <c r="EM71" s="152">
        <v>0</v>
      </c>
      <c r="EN71" s="152">
        <v>0</v>
      </c>
      <c r="EO71" s="152">
        <v>0</v>
      </c>
      <c r="EP71" s="152">
        <v>0</v>
      </c>
      <c r="EQ71" s="152">
        <v>0</v>
      </c>
      <c r="ER71" s="152">
        <v>0</v>
      </c>
      <c r="ES71" s="152">
        <v>0</v>
      </c>
      <c r="ET71" s="152">
        <v>0</v>
      </c>
      <c r="EU71" s="152">
        <v>0</v>
      </c>
      <c r="EV71" s="152">
        <v>0</v>
      </c>
      <c r="EW71" s="152">
        <v>0</v>
      </c>
      <c r="EX71" s="152">
        <v>0</v>
      </c>
      <c r="EY71" s="152">
        <v>0</v>
      </c>
      <c r="EZ71" s="152">
        <v>0</v>
      </c>
      <c r="FA71" s="152">
        <v>0</v>
      </c>
    </row>
    <row r="72" spans="1:157" x14ac:dyDescent="0.25">
      <c r="A72">
        <v>3</v>
      </c>
      <c r="B72" t="s">
        <v>298</v>
      </c>
      <c r="C72" s="65" t="s">
        <v>778</v>
      </c>
      <c r="D72" s="65" t="s">
        <v>870</v>
      </c>
      <c r="E72" t="s">
        <v>871</v>
      </c>
      <c r="F72" s="66" t="s">
        <v>762</v>
      </c>
      <c r="G72" s="19">
        <v>3</v>
      </c>
      <c r="H72" s="19"/>
      <c r="I72" s="67"/>
      <c r="J72" s="115"/>
      <c r="K72" s="152">
        <v>0</v>
      </c>
      <c r="L72" s="152">
        <v>0</v>
      </c>
      <c r="M72" s="152">
        <v>0</v>
      </c>
      <c r="N72" s="152">
        <v>0</v>
      </c>
      <c r="O72" s="152">
        <v>0</v>
      </c>
      <c r="P72" s="152">
        <v>0</v>
      </c>
      <c r="Q72" s="152">
        <v>0</v>
      </c>
      <c r="R72" s="152">
        <v>0</v>
      </c>
      <c r="S72" s="152">
        <v>0</v>
      </c>
      <c r="T72" s="152">
        <v>1</v>
      </c>
      <c r="U72" s="152">
        <v>0</v>
      </c>
      <c r="V72" s="152">
        <v>0</v>
      </c>
      <c r="W72" s="152">
        <v>0</v>
      </c>
      <c r="X72" s="152">
        <v>0</v>
      </c>
      <c r="Y72" s="152">
        <v>1</v>
      </c>
      <c r="Z72" s="152">
        <v>0</v>
      </c>
      <c r="AA72" s="152">
        <v>0</v>
      </c>
      <c r="AB72" s="152">
        <v>0</v>
      </c>
      <c r="AC72" s="152">
        <v>0</v>
      </c>
      <c r="AD72" s="152">
        <v>0</v>
      </c>
      <c r="AE72" s="152">
        <v>0</v>
      </c>
      <c r="AF72" s="152">
        <v>0</v>
      </c>
      <c r="AG72" s="152">
        <v>0</v>
      </c>
      <c r="AH72" s="152">
        <v>0</v>
      </c>
      <c r="AI72" s="152">
        <v>0</v>
      </c>
      <c r="AJ72" s="152">
        <v>0</v>
      </c>
      <c r="AK72" s="152">
        <v>0</v>
      </c>
      <c r="AL72" s="152">
        <v>0</v>
      </c>
      <c r="AM72" s="152">
        <v>0</v>
      </c>
      <c r="AN72" s="152">
        <v>0</v>
      </c>
      <c r="AO72" s="152">
        <v>0</v>
      </c>
      <c r="AP72" s="152">
        <v>0</v>
      </c>
      <c r="AQ72" s="152">
        <v>0</v>
      </c>
      <c r="AR72" s="152">
        <v>0</v>
      </c>
      <c r="AS72" s="152">
        <v>0</v>
      </c>
      <c r="AT72" s="152">
        <v>0</v>
      </c>
      <c r="AU72" s="152">
        <v>0</v>
      </c>
      <c r="AV72" s="152">
        <v>0</v>
      </c>
      <c r="AW72" s="152">
        <v>0</v>
      </c>
      <c r="AX72" s="152">
        <v>0</v>
      </c>
      <c r="AY72" s="152">
        <v>0</v>
      </c>
      <c r="AZ72" s="152">
        <v>0</v>
      </c>
      <c r="BA72" s="152">
        <v>0</v>
      </c>
      <c r="BB72" s="152">
        <v>0</v>
      </c>
      <c r="BC72" s="152">
        <v>0</v>
      </c>
      <c r="BD72" s="152">
        <v>0</v>
      </c>
      <c r="BE72" s="152">
        <v>0</v>
      </c>
      <c r="BF72" s="152">
        <v>0</v>
      </c>
      <c r="BG72" s="152">
        <v>0</v>
      </c>
      <c r="BH72" s="152">
        <v>0</v>
      </c>
      <c r="BI72" s="152">
        <v>0</v>
      </c>
      <c r="BJ72" s="152">
        <v>0</v>
      </c>
      <c r="BK72" s="152">
        <v>0</v>
      </c>
      <c r="BL72" s="152">
        <v>0</v>
      </c>
      <c r="BM72" s="152">
        <v>0</v>
      </c>
      <c r="BN72" s="152">
        <v>0</v>
      </c>
      <c r="BO72" s="152">
        <v>0</v>
      </c>
      <c r="BP72" s="152">
        <v>0</v>
      </c>
      <c r="BQ72" s="152">
        <v>0</v>
      </c>
      <c r="BR72" s="152">
        <v>0</v>
      </c>
      <c r="BS72" s="152">
        <v>0</v>
      </c>
      <c r="BT72" s="152">
        <v>0</v>
      </c>
      <c r="BU72" s="152">
        <v>0</v>
      </c>
      <c r="BV72" s="152">
        <v>0</v>
      </c>
      <c r="BW72" s="152">
        <v>0</v>
      </c>
      <c r="BX72" s="152">
        <v>0</v>
      </c>
      <c r="BY72" s="152">
        <v>0</v>
      </c>
      <c r="BZ72" s="152">
        <v>0</v>
      </c>
      <c r="CA72" s="152">
        <v>0</v>
      </c>
      <c r="CB72" s="152">
        <v>0</v>
      </c>
      <c r="CC72" s="152">
        <v>0</v>
      </c>
      <c r="CD72" s="152">
        <v>0</v>
      </c>
      <c r="CE72" s="152">
        <v>0</v>
      </c>
      <c r="CF72" s="152">
        <v>0</v>
      </c>
      <c r="CG72" s="152">
        <v>0</v>
      </c>
      <c r="CH72" s="152">
        <v>0</v>
      </c>
      <c r="CI72" s="152">
        <v>0</v>
      </c>
      <c r="CJ72" s="152">
        <v>0</v>
      </c>
      <c r="CK72" s="152">
        <v>0</v>
      </c>
      <c r="CL72" s="152">
        <v>0</v>
      </c>
      <c r="CM72" s="152">
        <v>0</v>
      </c>
      <c r="CN72" s="152">
        <v>0</v>
      </c>
      <c r="CO72" s="152">
        <v>0</v>
      </c>
      <c r="CP72" s="152">
        <v>0</v>
      </c>
      <c r="CQ72" s="152">
        <v>0</v>
      </c>
      <c r="CR72" s="152">
        <v>0</v>
      </c>
      <c r="CS72" s="152">
        <v>0</v>
      </c>
      <c r="CT72" s="152">
        <v>0</v>
      </c>
      <c r="CU72" s="152">
        <v>0</v>
      </c>
      <c r="CV72" s="152">
        <v>0</v>
      </c>
      <c r="CW72" s="152">
        <v>0</v>
      </c>
      <c r="CX72" s="152">
        <v>0</v>
      </c>
      <c r="CY72" s="152">
        <v>0</v>
      </c>
      <c r="CZ72" s="152">
        <v>0</v>
      </c>
      <c r="DA72" s="152">
        <v>0</v>
      </c>
      <c r="DB72" s="152">
        <v>0</v>
      </c>
      <c r="DC72" s="152">
        <v>0</v>
      </c>
      <c r="DD72" s="152">
        <v>0</v>
      </c>
      <c r="DE72" s="152">
        <v>0</v>
      </c>
      <c r="DF72" s="152">
        <v>0</v>
      </c>
      <c r="DG72" s="152">
        <v>0</v>
      </c>
      <c r="DH72" s="152">
        <v>0</v>
      </c>
      <c r="DI72" s="152">
        <v>0</v>
      </c>
      <c r="DJ72" s="152">
        <v>0</v>
      </c>
      <c r="DK72" s="152">
        <v>0</v>
      </c>
      <c r="DL72" s="152">
        <v>0</v>
      </c>
      <c r="DM72" s="152">
        <v>0</v>
      </c>
      <c r="DN72" s="152">
        <v>0</v>
      </c>
      <c r="DO72" s="152">
        <v>0</v>
      </c>
      <c r="DP72" s="152">
        <v>0</v>
      </c>
      <c r="DQ72" s="152">
        <v>0</v>
      </c>
      <c r="DR72" s="152">
        <v>0</v>
      </c>
      <c r="DS72" s="152">
        <v>0</v>
      </c>
      <c r="DT72" s="152">
        <v>0</v>
      </c>
      <c r="DU72" s="152">
        <v>0</v>
      </c>
      <c r="DV72" s="152">
        <v>0</v>
      </c>
      <c r="DW72" s="152">
        <v>0</v>
      </c>
      <c r="DX72" s="152">
        <v>0</v>
      </c>
      <c r="DY72" s="152">
        <v>0</v>
      </c>
      <c r="DZ72" s="152">
        <v>0</v>
      </c>
      <c r="EA72" s="152">
        <v>0</v>
      </c>
      <c r="EB72" s="152">
        <v>0</v>
      </c>
      <c r="EC72" s="152">
        <v>0</v>
      </c>
      <c r="ED72" s="152">
        <v>0</v>
      </c>
      <c r="EE72" s="152">
        <v>0</v>
      </c>
      <c r="EF72" s="152">
        <v>0</v>
      </c>
      <c r="EG72" s="152">
        <v>0</v>
      </c>
      <c r="EH72" s="152">
        <v>0</v>
      </c>
      <c r="EI72" s="152">
        <v>0</v>
      </c>
      <c r="EJ72" s="152">
        <v>0</v>
      </c>
      <c r="EK72" s="152">
        <v>0</v>
      </c>
      <c r="EL72" s="152">
        <v>0</v>
      </c>
      <c r="EM72" s="152">
        <v>0</v>
      </c>
      <c r="EN72" s="152">
        <v>0</v>
      </c>
      <c r="EO72" s="152">
        <v>0</v>
      </c>
      <c r="EP72" s="152">
        <v>0</v>
      </c>
      <c r="EQ72" s="152">
        <v>0</v>
      </c>
      <c r="ER72" s="152">
        <v>0</v>
      </c>
      <c r="ES72" s="152">
        <v>0</v>
      </c>
      <c r="ET72" s="152">
        <v>0</v>
      </c>
      <c r="EU72" s="152">
        <v>0</v>
      </c>
      <c r="EV72" s="152">
        <v>0</v>
      </c>
      <c r="EW72" s="152">
        <v>0</v>
      </c>
      <c r="EX72" s="152">
        <v>0</v>
      </c>
      <c r="EY72" s="152">
        <v>0</v>
      </c>
      <c r="EZ72" s="152">
        <v>0</v>
      </c>
      <c r="FA72" s="152">
        <v>0</v>
      </c>
    </row>
    <row r="73" spans="1:157" x14ac:dyDescent="0.25">
      <c r="A73">
        <v>3</v>
      </c>
      <c r="B73" t="s">
        <v>298</v>
      </c>
      <c r="C73" s="65" t="s">
        <v>778</v>
      </c>
      <c r="D73" s="65" t="s">
        <v>872</v>
      </c>
      <c r="E73" t="s">
        <v>873</v>
      </c>
      <c r="F73" s="66" t="s">
        <v>762</v>
      </c>
      <c r="G73" s="19">
        <v>3</v>
      </c>
      <c r="H73" s="19"/>
      <c r="I73" s="67"/>
      <c r="J73" s="115"/>
      <c r="K73" s="152">
        <v>0</v>
      </c>
      <c r="L73" s="152">
        <v>0</v>
      </c>
      <c r="M73" s="152">
        <v>0</v>
      </c>
      <c r="N73" s="152">
        <v>0</v>
      </c>
      <c r="O73" s="152">
        <v>0</v>
      </c>
      <c r="P73" s="152">
        <v>0</v>
      </c>
      <c r="Q73" s="152">
        <v>0</v>
      </c>
      <c r="R73" s="152">
        <v>0</v>
      </c>
      <c r="S73" s="152">
        <v>0</v>
      </c>
      <c r="T73" s="152">
        <v>1</v>
      </c>
      <c r="U73" s="152">
        <v>0</v>
      </c>
      <c r="V73" s="152">
        <v>0</v>
      </c>
      <c r="W73" s="152">
        <v>0</v>
      </c>
      <c r="X73" s="152">
        <v>0</v>
      </c>
      <c r="Y73" s="152">
        <v>1</v>
      </c>
      <c r="Z73" s="152">
        <v>0</v>
      </c>
      <c r="AA73" s="152">
        <v>0</v>
      </c>
      <c r="AB73" s="152">
        <v>0</v>
      </c>
      <c r="AC73" s="152">
        <v>0</v>
      </c>
      <c r="AD73" s="152">
        <v>0</v>
      </c>
      <c r="AE73" s="152">
        <v>0</v>
      </c>
      <c r="AF73" s="152">
        <v>0</v>
      </c>
      <c r="AG73" s="152">
        <v>0</v>
      </c>
      <c r="AH73" s="152">
        <v>0</v>
      </c>
      <c r="AI73" s="152">
        <v>0</v>
      </c>
      <c r="AJ73" s="152">
        <v>0</v>
      </c>
      <c r="AK73" s="152">
        <v>0</v>
      </c>
      <c r="AL73" s="152">
        <v>0</v>
      </c>
      <c r="AM73" s="152">
        <v>0</v>
      </c>
      <c r="AN73" s="152">
        <v>0</v>
      </c>
      <c r="AO73" s="152">
        <v>0</v>
      </c>
      <c r="AP73" s="152">
        <v>0</v>
      </c>
      <c r="AQ73" s="152">
        <v>0</v>
      </c>
      <c r="AR73" s="152">
        <v>0</v>
      </c>
      <c r="AS73" s="152">
        <v>0</v>
      </c>
      <c r="AT73" s="152">
        <v>0</v>
      </c>
      <c r="AU73" s="152">
        <v>0</v>
      </c>
      <c r="AV73" s="152">
        <v>0</v>
      </c>
      <c r="AW73" s="152">
        <v>0</v>
      </c>
      <c r="AX73" s="152">
        <v>0</v>
      </c>
      <c r="AY73" s="152">
        <v>0</v>
      </c>
      <c r="AZ73" s="152">
        <v>0</v>
      </c>
      <c r="BA73" s="152">
        <v>0</v>
      </c>
      <c r="BB73" s="152">
        <v>0</v>
      </c>
      <c r="BC73" s="152">
        <v>0</v>
      </c>
      <c r="BD73" s="152">
        <v>0</v>
      </c>
      <c r="BE73" s="152">
        <v>0</v>
      </c>
      <c r="BF73" s="152">
        <v>0</v>
      </c>
      <c r="BG73" s="152">
        <v>0</v>
      </c>
      <c r="BH73" s="152">
        <v>0</v>
      </c>
      <c r="BI73" s="152">
        <v>0</v>
      </c>
      <c r="BJ73" s="152">
        <v>0</v>
      </c>
      <c r="BK73" s="152">
        <v>0</v>
      </c>
      <c r="BL73" s="152">
        <v>0</v>
      </c>
      <c r="BM73" s="152">
        <v>0</v>
      </c>
      <c r="BN73" s="152">
        <v>0</v>
      </c>
      <c r="BO73" s="152">
        <v>0</v>
      </c>
      <c r="BP73" s="152">
        <v>0</v>
      </c>
      <c r="BQ73" s="152">
        <v>0</v>
      </c>
      <c r="BR73" s="152">
        <v>0</v>
      </c>
      <c r="BS73" s="152">
        <v>0</v>
      </c>
      <c r="BT73" s="152">
        <v>0</v>
      </c>
      <c r="BU73" s="152">
        <v>0</v>
      </c>
      <c r="BV73" s="152">
        <v>0</v>
      </c>
      <c r="BW73" s="152">
        <v>0</v>
      </c>
      <c r="BX73" s="152">
        <v>0</v>
      </c>
      <c r="BY73" s="152">
        <v>0</v>
      </c>
      <c r="BZ73" s="152">
        <v>0</v>
      </c>
      <c r="CA73" s="152">
        <v>0</v>
      </c>
      <c r="CB73" s="152">
        <v>0</v>
      </c>
      <c r="CC73" s="152">
        <v>0</v>
      </c>
      <c r="CD73" s="152">
        <v>0</v>
      </c>
      <c r="CE73" s="152">
        <v>0</v>
      </c>
      <c r="CF73" s="152">
        <v>0</v>
      </c>
      <c r="CG73" s="152">
        <v>0</v>
      </c>
      <c r="CH73" s="152">
        <v>0</v>
      </c>
      <c r="CI73" s="152">
        <v>0</v>
      </c>
      <c r="CJ73" s="152">
        <v>0</v>
      </c>
      <c r="CK73" s="152">
        <v>0</v>
      </c>
      <c r="CL73" s="152">
        <v>0</v>
      </c>
      <c r="CM73" s="152">
        <v>0</v>
      </c>
      <c r="CN73" s="152">
        <v>0</v>
      </c>
      <c r="CO73" s="152">
        <v>0</v>
      </c>
      <c r="CP73" s="152">
        <v>0</v>
      </c>
      <c r="CQ73" s="152">
        <v>0</v>
      </c>
      <c r="CR73" s="152">
        <v>0</v>
      </c>
      <c r="CS73" s="152">
        <v>0</v>
      </c>
      <c r="CT73" s="152">
        <v>0</v>
      </c>
      <c r="CU73" s="152">
        <v>0</v>
      </c>
      <c r="CV73" s="152">
        <v>0</v>
      </c>
      <c r="CW73" s="152">
        <v>0</v>
      </c>
      <c r="CX73" s="152">
        <v>0</v>
      </c>
      <c r="CY73" s="152">
        <v>0</v>
      </c>
      <c r="CZ73" s="152">
        <v>0</v>
      </c>
      <c r="DA73" s="152">
        <v>0</v>
      </c>
      <c r="DB73" s="152">
        <v>0</v>
      </c>
      <c r="DC73" s="152">
        <v>0</v>
      </c>
      <c r="DD73" s="152">
        <v>0</v>
      </c>
      <c r="DE73" s="152">
        <v>0</v>
      </c>
      <c r="DF73" s="152">
        <v>0</v>
      </c>
      <c r="DG73" s="152">
        <v>0</v>
      </c>
      <c r="DH73" s="152">
        <v>0</v>
      </c>
      <c r="DI73" s="152">
        <v>0</v>
      </c>
      <c r="DJ73" s="152">
        <v>0</v>
      </c>
      <c r="DK73" s="152">
        <v>0</v>
      </c>
      <c r="DL73" s="152">
        <v>0</v>
      </c>
      <c r="DM73" s="152">
        <v>0</v>
      </c>
      <c r="DN73" s="152">
        <v>0</v>
      </c>
      <c r="DO73" s="152">
        <v>0</v>
      </c>
      <c r="DP73" s="152">
        <v>0</v>
      </c>
      <c r="DQ73" s="152">
        <v>0</v>
      </c>
      <c r="DR73" s="152">
        <v>0</v>
      </c>
      <c r="DS73" s="152">
        <v>0</v>
      </c>
      <c r="DT73" s="152">
        <v>0</v>
      </c>
      <c r="DU73" s="152">
        <v>0</v>
      </c>
      <c r="DV73" s="152">
        <v>0</v>
      </c>
      <c r="DW73" s="152">
        <v>0</v>
      </c>
      <c r="DX73" s="152">
        <v>0</v>
      </c>
      <c r="DY73" s="152">
        <v>0</v>
      </c>
      <c r="DZ73" s="152">
        <v>0</v>
      </c>
      <c r="EA73" s="152">
        <v>0</v>
      </c>
      <c r="EB73" s="152">
        <v>0</v>
      </c>
      <c r="EC73" s="152">
        <v>0</v>
      </c>
      <c r="ED73" s="152">
        <v>0</v>
      </c>
      <c r="EE73" s="152">
        <v>0</v>
      </c>
      <c r="EF73" s="152">
        <v>0</v>
      </c>
      <c r="EG73" s="152">
        <v>0</v>
      </c>
      <c r="EH73" s="152">
        <v>0</v>
      </c>
      <c r="EI73" s="152">
        <v>0</v>
      </c>
      <c r="EJ73" s="152">
        <v>0</v>
      </c>
      <c r="EK73" s="152">
        <v>0</v>
      </c>
      <c r="EL73" s="152">
        <v>0</v>
      </c>
      <c r="EM73" s="152">
        <v>0</v>
      </c>
      <c r="EN73" s="152">
        <v>0</v>
      </c>
      <c r="EO73" s="152">
        <v>0</v>
      </c>
      <c r="EP73" s="152">
        <v>0</v>
      </c>
      <c r="EQ73" s="152">
        <v>0</v>
      </c>
      <c r="ER73" s="152">
        <v>0</v>
      </c>
      <c r="ES73" s="152">
        <v>0</v>
      </c>
      <c r="ET73" s="152">
        <v>0</v>
      </c>
      <c r="EU73" s="152">
        <v>0</v>
      </c>
      <c r="EV73" s="152">
        <v>0</v>
      </c>
      <c r="EW73" s="152">
        <v>0</v>
      </c>
      <c r="EX73" s="152">
        <v>0</v>
      </c>
      <c r="EY73" s="152">
        <v>0</v>
      </c>
      <c r="EZ73" s="152">
        <v>0</v>
      </c>
      <c r="FA73" s="152">
        <v>0</v>
      </c>
    </row>
    <row r="74" spans="1:157" x14ac:dyDescent="0.25">
      <c r="A74">
        <v>3</v>
      </c>
      <c r="B74" t="s">
        <v>298</v>
      </c>
      <c r="C74" s="65" t="s">
        <v>778</v>
      </c>
      <c r="D74" s="65" t="s">
        <v>310</v>
      </c>
      <c r="E74" t="s">
        <v>311</v>
      </c>
      <c r="F74" s="79" t="s">
        <v>766</v>
      </c>
      <c r="G74" s="19">
        <v>3</v>
      </c>
      <c r="H74" s="19"/>
      <c r="I74" s="67"/>
      <c r="J74" s="115"/>
      <c r="K74" s="152">
        <v>0</v>
      </c>
      <c r="L74" s="152">
        <v>0</v>
      </c>
      <c r="M74" s="152">
        <v>0</v>
      </c>
      <c r="N74" s="152">
        <v>0</v>
      </c>
      <c r="O74" s="152">
        <v>0</v>
      </c>
      <c r="P74" s="152">
        <v>0</v>
      </c>
      <c r="Q74" s="152">
        <v>0</v>
      </c>
      <c r="R74" s="152">
        <v>0</v>
      </c>
      <c r="S74" s="152">
        <v>0</v>
      </c>
      <c r="T74" s="152">
        <v>1</v>
      </c>
      <c r="U74" s="152">
        <v>0</v>
      </c>
      <c r="V74" s="152">
        <v>0</v>
      </c>
      <c r="W74" s="152">
        <v>0</v>
      </c>
      <c r="X74" s="152">
        <v>0</v>
      </c>
      <c r="Y74" s="152">
        <v>1</v>
      </c>
      <c r="Z74" s="152">
        <v>0</v>
      </c>
      <c r="AA74" s="152">
        <v>0</v>
      </c>
      <c r="AB74" s="152">
        <v>0</v>
      </c>
      <c r="AC74" s="152">
        <v>0</v>
      </c>
      <c r="AD74" s="152">
        <v>0</v>
      </c>
      <c r="AE74" s="152">
        <v>0</v>
      </c>
      <c r="AF74" s="152">
        <v>0</v>
      </c>
      <c r="AG74" s="152">
        <v>0</v>
      </c>
      <c r="AH74" s="152">
        <v>0</v>
      </c>
      <c r="AI74" s="152">
        <v>0</v>
      </c>
      <c r="AJ74" s="152">
        <v>0</v>
      </c>
      <c r="AK74" s="152">
        <v>0</v>
      </c>
      <c r="AL74" s="152">
        <v>0</v>
      </c>
      <c r="AM74" s="152">
        <v>0</v>
      </c>
      <c r="AN74" s="152">
        <v>0</v>
      </c>
      <c r="AO74" s="152">
        <v>0</v>
      </c>
      <c r="AP74" s="152">
        <v>0</v>
      </c>
      <c r="AQ74" s="152">
        <v>0</v>
      </c>
      <c r="AR74" s="152">
        <v>0</v>
      </c>
      <c r="AS74" s="152">
        <v>0</v>
      </c>
      <c r="AT74" s="152">
        <v>0</v>
      </c>
      <c r="AU74" s="152">
        <v>0</v>
      </c>
      <c r="AV74" s="152">
        <v>0</v>
      </c>
      <c r="AW74" s="152">
        <v>0</v>
      </c>
      <c r="AX74" s="152">
        <v>0</v>
      </c>
      <c r="AY74" s="152">
        <v>0</v>
      </c>
      <c r="AZ74" s="152">
        <v>0</v>
      </c>
      <c r="BA74" s="152">
        <v>0</v>
      </c>
      <c r="BB74" s="152">
        <v>0</v>
      </c>
      <c r="BC74" s="152">
        <v>0</v>
      </c>
      <c r="BD74" s="152">
        <v>0</v>
      </c>
      <c r="BE74" s="152">
        <v>0</v>
      </c>
      <c r="BF74" s="152">
        <v>0</v>
      </c>
      <c r="BG74" s="152">
        <v>0</v>
      </c>
      <c r="BH74" s="152">
        <v>0</v>
      </c>
      <c r="BI74" s="152">
        <v>0</v>
      </c>
      <c r="BJ74" s="152">
        <v>0</v>
      </c>
      <c r="BK74" s="152">
        <v>0</v>
      </c>
      <c r="BL74" s="152">
        <v>0</v>
      </c>
      <c r="BM74" s="152">
        <v>0</v>
      </c>
      <c r="BN74" s="152">
        <v>0</v>
      </c>
      <c r="BO74" s="152">
        <v>0</v>
      </c>
      <c r="BP74" s="152">
        <v>0</v>
      </c>
      <c r="BQ74" s="152">
        <v>0</v>
      </c>
      <c r="BR74" s="152">
        <v>0</v>
      </c>
      <c r="BS74" s="152">
        <v>0</v>
      </c>
      <c r="BT74" s="152">
        <v>0</v>
      </c>
      <c r="BU74" s="152">
        <v>0</v>
      </c>
      <c r="BV74" s="152">
        <v>0</v>
      </c>
      <c r="BW74" s="152">
        <v>0</v>
      </c>
      <c r="BX74" s="152">
        <v>0</v>
      </c>
      <c r="BY74" s="152">
        <v>0</v>
      </c>
      <c r="BZ74" s="152">
        <v>0</v>
      </c>
      <c r="CA74" s="152">
        <v>0</v>
      </c>
      <c r="CB74" s="152">
        <v>0</v>
      </c>
      <c r="CC74" s="152">
        <v>0</v>
      </c>
      <c r="CD74" s="152">
        <v>0</v>
      </c>
      <c r="CE74" s="152">
        <v>0</v>
      </c>
      <c r="CF74" s="152">
        <v>0</v>
      </c>
      <c r="CG74" s="152">
        <v>0</v>
      </c>
      <c r="CH74" s="152">
        <v>0</v>
      </c>
      <c r="CI74" s="152">
        <v>0</v>
      </c>
      <c r="CJ74" s="152">
        <v>0</v>
      </c>
      <c r="CK74" s="152">
        <v>0</v>
      </c>
      <c r="CL74" s="152">
        <v>0</v>
      </c>
      <c r="CM74" s="152">
        <v>0</v>
      </c>
      <c r="CN74" s="152">
        <v>0</v>
      </c>
      <c r="CO74" s="152">
        <v>0</v>
      </c>
      <c r="CP74" s="152">
        <v>0</v>
      </c>
      <c r="CQ74" s="152">
        <v>0</v>
      </c>
      <c r="CR74" s="152">
        <v>0</v>
      </c>
      <c r="CS74" s="152">
        <v>0</v>
      </c>
      <c r="CT74" s="152">
        <v>0</v>
      </c>
      <c r="CU74" s="152">
        <v>0</v>
      </c>
      <c r="CV74" s="152">
        <v>0</v>
      </c>
      <c r="CW74" s="152">
        <v>0</v>
      </c>
      <c r="CX74" s="152">
        <v>0</v>
      </c>
      <c r="CY74" s="152">
        <v>0</v>
      </c>
      <c r="CZ74" s="152">
        <v>0</v>
      </c>
      <c r="DA74" s="152">
        <v>0</v>
      </c>
      <c r="DB74" s="152">
        <v>0</v>
      </c>
      <c r="DC74" s="152">
        <v>0</v>
      </c>
      <c r="DD74" s="152">
        <v>0</v>
      </c>
      <c r="DE74" s="152">
        <v>0</v>
      </c>
      <c r="DF74" s="152">
        <v>0</v>
      </c>
      <c r="DG74" s="152">
        <v>0</v>
      </c>
      <c r="DH74" s="152">
        <v>0</v>
      </c>
      <c r="DI74" s="152">
        <v>0</v>
      </c>
      <c r="DJ74" s="152">
        <v>0</v>
      </c>
      <c r="DK74" s="152">
        <v>0</v>
      </c>
      <c r="DL74" s="152">
        <v>0</v>
      </c>
      <c r="DM74" s="152">
        <v>0</v>
      </c>
      <c r="DN74" s="152">
        <v>0</v>
      </c>
      <c r="DO74" s="152">
        <v>0</v>
      </c>
      <c r="DP74" s="152">
        <v>0</v>
      </c>
      <c r="DQ74" s="152">
        <v>0</v>
      </c>
      <c r="DR74" s="152">
        <v>0</v>
      </c>
      <c r="DS74" s="152">
        <v>0</v>
      </c>
      <c r="DT74" s="152">
        <v>0</v>
      </c>
      <c r="DU74" s="152">
        <v>0</v>
      </c>
      <c r="DV74" s="152">
        <v>0</v>
      </c>
      <c r="DW74" s="152">
        <v>0</v>
      </c>
      <c r="DX74" s="152">
        <v>0</v>
      </c>
      <c r="DY74" s="152">
        <v>0</v>
      </c>
      <c r="DZ74" s="152">
        <v>0</v>
      </c>
      <c r="EA74" s="152">
        <v>0</v>
      </c>
      <c r="EB74" s="152">
        <v>0</v>
      </c>
      <c r="EC74" s="152">
        <v>0</v>
      </c>
      <c r="ED74" s="152">
        <v>0</v>
      </c>
      <c r="EE74" s="152">
        <v>0</v>
      </c>
      <c r="EF74" s="152">
        <v>0</v>
      </c>
      <c r="EG74" s="152">
        <v>0</v>
      </c>
      <c r="EH74" s="152">
        <v>0</v>
      </c>
      <c r="EI74" s="152">
        <v>0</v>
      </c>
      <c r="EJ74" s="152">
        <v>0</v>
      </c>
      <c r="EK74" s="152">
        <v>0</v>
      </c>
      <c r="EL74" s="152">
        <v>0</v>
      </c>
      <c r="EM74" s="152">
        <v>0</v>
      </c>
      <c r="EN74" s="152">
        <v>0</v>
      </c>
      <c r="EO74" s="152">
        <v>0</v>
      </c>
      <c r="EP74" s="152">
        <v>0</v>
      </c>
      <c r="EQ74" s="152">
        <v>0</v>
      </c>
      <c r="ER74" s="152">
        <v>0</v>
      </c>
      <c r="ES74" s="152">
        <v>0</v>
      </c>
      <c r="ET74" s="152">
        <v>0</v>
      </c>
      <c r="EU74" s="152">
        <v>0</v>
      </c>
      <c r="EV74" s="152">
        <v>0</v>
      </c>
      <c r="EW74" s="152">
        <v>0</v>
      </c>
      <c r="EX74" s="152">
        <v>0</v>
      </c>
      <c r="EY74" s="152">
        <v>0</v>
      </c>
      <c r="EZ74" s="152">
        <v>0</v>
      </c>
      <c r="FA74" s="152">
        <v>0</v>
      </c>
    </row>
    <row r="75" spans="1:157" x14ac:dyDescent="0.25">
      <c r="A75">
        <v>3</v>
      </c>
      <c r="B75" t="s">
        <v>298</v>
      </c>
      <c r="C75" s="65" t="s">
        <v>778</v>
      </c>
      <c r="D75" s="65" t="s">
        <v>296</v>
      </c>
      <c r="E75" t="s">
        <v>297</v>
      </c>
      <c r="F75" s="79" t="s">
        <v>766</v>
      </c>
      <c r="G75" s="19">
        <v>3</v>
      </c>
      <c r="H75" s="19"/>
      <c r="I75" s="67"/>
      <c r="J75" s="115"/>
      <c r="K75" s="152">
        <v>0</v>
      </c>
      <c r="L75" s="152">
        <v>0</v>
      </c>
      <c r="M75" s="152">
        <v>0</v>
      </c>
      <c r="N75" s="152">
        <v>0</v>
      </c>
      <c r="O75" s="152">
        <v>0</v>
      </c>
      <c r="P75" s="152">
        <v>0</v>
      </c>
      <c r="Q75" s="152">
        <v>0</v>
      </c>
      <c r="R75" s="152">
        <v>0</v>
      </c>
      <c r="S75" s="152">
        <v>0</v>
      </c>
      <c r="T75" s="152">
        <v>1</v>
      </c>
      <c r="U75" s="152">
        <v>0</v>
      </c>
      <c r="V75" s="152">
        <v>0</v>
      </c>
      <c r="W75" s="152">
        <v>0</v>
      </c>
      <c r="X75" s="152">
        <v>0</v>
      </c>
      <c r="Y75" s="152">
        <v>1</v>
      </c>
      <c r="Z75" s="152">
        <v>0</v>
      </c>
      <c r="AA75" s="152">
        <v>0</v>
      </c>
      <c r="AB75" s="152">
        <v>0</v>
      </c>
      <c r="AC75" s="152">
        <v>0</v>
      </c>
      <c r="AD75" s="152">
        <v>0</v>
      </c>
      <c r="AE75" s="152">
        <v>0</v>
      </c>
      <c r="AF75" s="152">
        <v>0</v>
      </c>
      <c r="AG75" s="152">
        <v>0</v>
      </c>
      <c r="AH75" s="152">
        <v>0</v>
      </c>
      <c r="AI75" s="152">
        <v>0</v>
      </c>
      <c r="AJ75" s="152">
        <v>0</v>
      </c>
      <c r="AK75" s="152">
        <v>0</v>
      </c>
      <c r="AL75" s="152">
        <v>0</v>
      </c>
      <c r="AM75" s="152">
        <v>0</v>
      </c>
      <c r="AN75" s="152">
        <v>0</v>
      </c>
      <c r="AO75" s="152">
        <v>0</v>
      </c>
      <c r="AP75" s="152">
        <v>0</v>
      </c>
      <c r="AQ75" s="152">
        <v>0</v>
      </c>
      <c r="AR75" s="152">
        <v>0</v>
      </c>
      <c r="AS75" s="152">
        <v>0</v>
      </c>
      <c r="AT75" s="152">
        <v>0</v>
      </c>
      <c r="AU75" s="152">
        <v>0</v>
      </c>
      <c r="AV75" s="152">
        <v>0</v>
      </c>
      <c r="AW75" s="152">
        <v>0</v>
      </c>
      <c r="AX75" s="152">
        <v>0</v>
      </c>
      <c r="AY75" s="152">
        <v>0</v>
      </c>
      <c r="AZ75" s="152">
        <v>0</v>
      </c>
      <c r="BA75" s="152">
        <v>0</v>
      </c>
      <c r="BB75" s="152">
        <v>0</v>
      </c>
      <c r="BC75" s="152">
        <v>0</v>
      </c>
      <c r="BD75" s="152">
        <v>0</v>
      </c>
      <c r="BE75" s="152">
        <v>0</v>
      </c>
      <c r="BF75" s="152">
        <v>0</v>
      </c>
      <c r="BG75" s="152">
        <v>0</v>
      </c>
      <c r="BH75" s="152">
        <v>0</v>
      </c>
      <c r="BI75" s="152">
        <v>0</v>
      </c>
      <c r="BJ75" s="152">
        <v>0</v>
      </c>
      <c r="BK75" s="152">
        <v>0</v>
      </c>
      <c r="BL75" s="152">
        <v>0</v>
      </c>
      <c r="BM75" s="152">
        <v>0</v>
      </c>
      <c r="BN75" s="152">
        <v>0</v>
      </c>
      <c r="BO75" s="152">
        <v>0</v>
      </c>
      <c r="BP75" s="152">
        <v>0</v>
      </c>
      <c r="BQ75" s="152">
        <v>0</v>
      </c>
      <c r="BR75" s="152">
        <v>0</v>
      </c>
      <c r="BS75" s="152">
        <v>0</v>
      </c>
      <c r="BT75" s="152">
        <v>0</v>
      </c>
      <c r="BU75" s="152">
        <v>0</v>
      </c>
      <c r="BV75" s="152">
        <v>0</v>
      </c>
      <c r="BW75" s="152">
        <v>0</v>
      </c>
      <c r="BX75" s="152">
        <v>0</v>
      </c>
      <c r="BY75" s="152">
        <v>0</v>
      </c>
      <c r="BZ75" s="152">
        <v>0</v>
      </c>
      <c r="CA75" s="152">
        <v>0</v>
      </c>
      <c r="CB75" s="152">
        <v>0</v>
      </c>
      <c r="CC75" s="152">
        <v>0</v>
      </c>
      <c r="CD75" s="152">
        <v>0</v>
      </c>
      <c r="CE75" s="152">
        <v>0</v>
      </c>
      <c r="CF75" s="152">
        <v>0</v>
      </c>
      <c r="CG75" s="152">
        <v>0</v>
      </c>
      <c r="CH75" s="152">
        <v>0</v>
      </c>
      <c r="CI75" s="152">
        <v>0</v>
      </c>
      <c r="CJ75" s="152">
        <v>0</v>
      </c>
      <c r="CK75" s="152">
        <v>0</v>
      </c>
      <c r="CL75" s="152">
        <v>0</v>
      </c>
      <c r="CM75" s="152">
        <v>0</v>
      </c>
      <c r="CN75" s="152">
        <v>0</v>
      </c>
      <c r="CO75" s="152">
        <v>0</v>
      </c>
      <c r="CP75" s="152">
        <v>0</v>
      </c>
      <c r="CQ75" s="152">
        <v>0</v>
      </c>
      <c r="CR75" s="152">
        <v>0</v>
      </c>
      <c r="CS75" s="152">
        <v>0</v>
      </c>
      <c r="CT75" s="152">
        <v>0</v>
      </c>
      <c r="CU75" s="152">
        <v>0</v>
      </c>
      <c r="CV75" s="152">
        <v>0</v>
      </c>
      <c r="CW75" s="152">
        <v>0</v>
      </c>
      <c r="CX75" s="152">
        <v>0</v>
      </c>
      <c r="CY75" s="152">
        <v>0</v>
      </c>
      <c r="CZ75" s="152">
        <v>0</v>
      </c>
      <c r="DA75" s="152">
        <v>0</v>
      </c>
      <c r="DB75" s="152">
        <v>0</v>
      </c>
      <c r="DC75" s="152">
        <v>0</v>
      </c>
      <c r="DD75" s="152">
        <v>0</v>
      </c>
      <c r="DE75" s="152">
        <v>0</v>
      </c>
      <c r="DF75" s="152">
        <v>0</v>
      </c>
      <c r="DG75" s="152">
        <v>0</v>
      </c>
      <c r="DH75" s="152">
        <v>0</v>
      </c>
      <c r="DI75" s="152">
        <v>0</v>
      </c>
      <c r="DJ75" s="152">
        <v>0</v>
      </c>
      <c r="DK75" s="152">
        <v>0</v>
      </c>
      <c r="DL75" s="152">
        <v>0</v>
      </c>
      <c r="DM75" s="152">
        <v>0</v>
      </c>
      <c r="DN75" s="152">
        <v>0</v>
      </c>
      <c r="DO75" s="152">
        <v>0</v>
      </c>
      <c r="DP75" s="152">
        <v>0</v>
      </c>
      <c r="DQ75" s="152">
        <v>0</v>
      </c>
      <c r="DR75" s="152">
        <v>0</v>
      </c>
      <c r="DS75" s="152">
        <v>0</v>
      </c>
      <c r="DT75" s="152">
        <v>0</v>
      </c>
      <c r="DU75" s="152">
        <v>0</v>
      </c>
      <c r="DV75" s="152">
        <v>0</v>
      </c>
      <c r="DW75" s="152">
        <v>0</v>
      </c>
      <c r="DX75" s="152">
        <v>0</v>
      </c>
      <c r="DY75" s="152">
        <v>0</v>
      </c>
      <c r="DZ75" s="152">
        <v>0</v>
      </c>
      <c r="EA75" s="152">
        <v>0</v>
      </c>
      <c r="EB75" s="152">
        <v>0</v>
      </c>
      <c r="EC75" s="152">
        <v>0</v>
      </c>
      <c r="ED75" s="152">
        <v>0</v>
      </c>
      <c r="EE75" s="152">
        <v>0</v>
      </c>
      <c r="EF75" s="152">
        <v>0</v>
      </c>
      <c r="EG75" s="152">
        <v>0</v>
      </c>
      <c r="EH75" s="152">
        <v>0</v>
      </c>
      <c r="EI75" s="152">
        <v>0</v>
      </c>
      <c r="EJ75" s="152">
        <v>0</v>
      </c>
      <c r="EK75" s="152">
        <v>0</v>
      </c>
      <c r="EL75" s="152">
        <v>0</v>
      </c>
      <c r="EM75" s="152">
        <v>0</v>
      </c>
      <c r="EN75" s="152">
        <v>0</v>
      </c>
      <c r="EO75" s="152">
        <v>0</v>
      </c>
      <c r="EP75" s="152">
        <v>0</v>
      </c>
      <c r="EQ75" s="152">
        <v>0</v>
      </c>
      <c r="ER75" s="152">
        <v>0</v>
      </c>
      <c r="ES75" s="152">
        <v>0</v>
      </c>
      <c r="ET75" s="152">
        <v>0</v>
      </c>
      <c r="EU75" s="152">
        <v>0</v>
      </c>
      <c r="EV75" s="152">
        <v>0</v>
      </c>
      <c r="EW75" s="152">
        <v>0</v>
      </c>
      <c r="EX75" s="152">
        <v>0</v>
      </c>
      <c r="EY75" s="152">
        <v>0</v>
      </c>
      <c r="EZ75" s="152">
        <v>0</v>
      </c>
      <c r="FA75" s="152">
        <v>0</v>
      </c>
    </row>
    <row r="76" spans="1:157" x14ac:dyDescent="0.25">
      <c r="A76">
        <v>3</v>
      </c>
      <c r="B76" t="s">
        <v>298</v>
      </c>
      <c r="C76" s="65" t="s">
        <v>778</v>
      </c>
      <c r="D76" s="65" t="s">
        <v>200</v>
      </c>
      <c r="E76" t="s">
        <v>303</v>
      </c>
      <c r="F76" s="79" t="s">
        <v>766</v>
      </c>
      <c r="G76" s="19">
        <v>3</v>
      </c>
      <c r="H76" s="19"/>
      <c r="I76" s="67"/>
      <c r="J76" s="115"/>
      <c r="K76" s="152">
        <v>0</v>
      </c>
      <c r="L76" s="152">
        <v>0</v>
      </c>
      <c r="M76" s="152">
        <v>0</v>
      </c>
      <c r="N76" s="152">
        <v>0</v>
      </c>
      <c r="O76" s="152">
        <v>0</v>
      </c>
      <c r="P76" s="152">
        <v>0</v>
      </c>
      <c r="Q76" s="152">
        <v>0</v>
      </c>
      <c r="R76" s="152">
        <v>0</v>
      </c>
      <c r="S76" s="152">
        <v>0</v>
      </c>
      <c r="T76" s="152">
        <v>1</v>
      </c>
      <c r="U76" s="152">
        <v>0</v>
      </c>
      <c r="V76" s="152">
        <v>0</v>
      </c>
      <c r="W76" s="152">
        <v>0</v>
      </c>
      <c r="X76" s="152">
        <v>0</v>
      </c>
      <c r="Y76" s="152">
        <v>1</v>
      </c>
      <c r="Z76" s="152">
        <v>0</v>
      </c>
      <c r="AA76" s="152">
        <v>0</v>
      </c>
      <c r="AB76" s="152">
        <v>0</v>
      </c>
      <c r="AC76" s="152">
        <v>0</v>
      </c>
      <c r="AD76" s="152">
        <v>0</v>
      </c>
      <c r="AE76" s="152">
        <v>0</v>
      </c>
      <c r="AF76" s="152">
        <v>0</v>
      </c>
      <c r="AG76" s="152">
        <v>0</v>
      </c>
      <c r="AH76" s="152">
        <v>0</v>
      </c>
      <c r="AI76" s="152">
        <v>0</v>
      </c>
      <c r="AJ76" s="152">
        <v>0</v>
      </c>
      <c r="AK76" s="152">
        <v>0</v>
      </c>
      <c r="AL76" s="152">
        <v>0</v>
      </c>
      <c r="AM76" s="152">
        <v>0</v>
      </c>
      <c r="AN76" s="152">
        <v>0</v>
      </c>
      <c r="AO76" s="152">
        <v>0</v>
      </c>
      <c r="AP76" s="152">
        <v>0</v>
      </c>
      <c r="AQ76" s="152">
        <v>0</v>
      </c>
      <c r="AR76" s="152">
        <v>0</v>
      </c>
      <c r="AS76" s="152">
        <v>0</v>
      </c>
      <c r="AT76" s="152">
        <v>0</v>
      </c>
      <c r="AU76" s="152">
        <v>0</v>
      </c>
      <c r="AV76" s="152">
        <v>0</v>
      </c>
      <c r="AW76" s="152">
        <v>0</v>
      </c>
      <c r="AX76" s="152">
        <v>0</v>
      </c>
      <c r="AY76" s="152">
        <v>0</v>
      </c>
      <c r="AZ76" s="152">
        <v>0</v>
      </c>
      <c r="BA76" s="152">
        <v>0</v>
      </c>
      <c r="BB76" s="152">
        <v>0</v>
      </c>
      <c r="BC76" s="152">
        <v>0</v>
      </c>
      <c r="BD76" s="152">
        <v>0</v>
      </c>
      <c r="BE76" s="152">
        <v>0</v>
      </c>
      <c r="BF76" s="152">
        <v>0</v>
      </c>
      <c r="BG76" s="152">
        <v>0</v>
      </c>
      <c r="BH76" s="152">
        <v>0</v>
      </c>
      <c r="BI76" s="152">
        <v>0</v>
      </c>
      <c r="BJ76" s="152">
        <v>0</v>
      </c>
      <c r="BK76" s="152">
        <v>0</v>
      </c>
      <c r="BL76" s="152">
        <v>0</v>
      </c>
      <c r="BM76" s="152">
        <v>0</v>
      </c>
      <c r="BN76" s="152">
        <v>0</v>
      </c>
      <c r="BO76" s="152">
        <v>0</v>
      </c>
      <c r="BP76" s="152">
        <v>0</v>
      </c>
      <c r="BQ76" s="152">
        <v>0</v>
      </c>
      <c r="BR76" s="152">
        <v>0</v>
      </c>
      <c r="BS76" s="152">
        <v>0</v>
      </c>
      <c r="BT76" s="152">
        <v>0</v>
      </c>
      <c r="BU76" s="152">
        <v>0</v>
      </c>
      <c r="BV76" s="152">
        <v>0</v>
      </c>
      <c r="BW76" s="152">
        <v>0</v>
      </c>
      <c r="BX76" s="152">
        <v>0</v>
      </c>
      <c r="BY76" s="152">
        <v>0</v>
      </c>
      <c r="BZ76" s="152">
        <v>0</v>
      </c>
      <c r="CA76" s="152">
        <v>0</v>
      </c>
      <c r="CB76" s="152">
        <v>0</v>
      </c>
      <c r="CC76" s="152">
        <v>0</v>
      </c>
      <c r="CD76" s="152">
        <v>0</v>
      </c>
      <c r="CE76" s="152">
        <v>0</v>
      </c>
      <c r="CF76" s="152">
        <v>0</v>
      </c>
      <c r="CG76" s="152">
        <v>0</v>
      </c>
      <c r="CH76" s="152">
        <v>0</v>
      </c>
      <c r="CI76" s="152">
        <v>0</v>
      </c>
      <c r="CJ76" s="152">
        <v>0</v>
      </c>
      <c r="CK76" s="152">
        <v>0</v>
      </c>
      <c r="CL76" s="152">
        <v>0</v>
      </c>
      <c r="CM76" s="152">
        <v>0</v>
      </c>
      <c r="CN76" s="152">
        <v>0</v>
      </c>
      <c r="CO76" s="152">
        <v>0</v>
      </c>
      <c r="CP76" s="152">
        <v>0</v>
      </c>
      <c r="CQ76" s="152">
        <v>0</v>
      </c>
      <c r="CR76" s="152">
        <v>0</v>
      </c>
      <c r="CS76" s="152">
        <v>0</v>
      </c>
      <c r="CT76" s="152">
        <v>0</v>
      </c>
      <c r="CU76" s="152">
        <v>0</v>
      </c>
      <c r="CV76" s="152">
        <v>0</v>
      </c>
      <c r="CW76" s="152">
        <v>0</v>
      </c>
      <c r="CX76" s="152">
        <v>0</v>
      </c>
      <c r="CY76" s="152">
        <v>0</v>
      </c>
      <c r="CZ76" s="152">
        <v>0</v>
      </c>
      <c r="DA76" s="152">
        <v>0</v>
      </c>
      <c r="DB76" s="152">
        <v>0</v>
      </c>
      <c r="DC76" s="152">
        <v>0</v>
      </c>
      <c r="DD76" s="152">
        <v>0</v>
      </c>
      <c r="DE76" s="152">
        <v>0</v>
      </c>
      <c r="DF76" s="152">
        <v>0</v>
      </c>
      <c r="DG76" s="152">
        <v>0</v>
      </c>
      <c r="DH76" s="152">
        <v>0</v>
      </c>
      <c r="DI76" s="152">
        <v>0</v>
      </c>
      <c r="DJ76" s="152">
        <v>0</v>
      </c>
      <c r="DK76" s="152">
        <v>0</v>
      </c>
      <c r="DL76" s="152">
        <v>0</v>
      </c>
      <c r="DM76" s="152">
        <v>0</v>
      </c>
      <c r="DN76" s="152">
        <v>0</v>
      </c>
      <c r="DO76" s="152">
        <v>0</v>
      </c>
      <c r="DP76" s="152">
        <v>0</v>
      </c>
      <c r="DQ76" s="152">
        <v>0</v>
      </c>
      <c r="DR76" s="152">
        <v>0</v>
      </c>
      <c r="DS76" s="152">
        <v>0</v>
      </c>
      <c r="DT76" s="152">
        <v>0</v>
      </c>
      <c r="DU76" s="152">
        <v>0</v>
      </c>
      <c r="DV76" s="152">
        <v>0</v>
      </c>
      <c r="DW76" s="152">
        <v>0</v>
      </c>
      <c r="DX76" s="152">
        <v>0</v>
      </c>
      <c r="DY76" s="152">
        <v>0</v>
      </c>
      <c r="DZ76" s="152">
        <v>0</v>
      </c>
      <c r="EA76" s="152">
        <v>0</v>
      </c>
      <c r="EB76" s="152">
        <v>0</v>
      </c>
      <c r="EC76" s="152">
        <v>0</v>
      </c>
      <c r="ED76" s="152">
        <v>0</v>
      </c>
      <c r="EE76" s="152">
        <v>0</v>
      </c>
      <c r="EF76" s="152">
        <v>0</v>
      </c>
      <c r="EG76" s="152">
        <v>0</v>
      </c>
      <c r="EH76" s="152">
        <v>0</v>
      </c>
      <c r="EI76" s="152">
        <v>0</v>
      </c>
      <c r="EJ76" s="152">
        <v>0</v>
      </c>
      <c r="EK76" s="152">
        <v>0</v>
      </c>
      <c r="EL76" s="152">
        <v>0</v>
      </c>
      <c r="EM76" s="152">
        <v>0</v>
      </c>
      <c r="EN76" s="152">
        <v>0</v>
      </c>
      <c r="EO76" s="152">
        <v>0</v>
      </c>
      <c r="EP76" s="152">
        <v>0</v>
      </c>
      <c r="EQ76" s="152">
        <v>0</v>
      </c>
      <c r="ER76" s="152">
        <v>0</v>
      </c>
      <c r="ES76" s="152">
        <v>0</v>
      </c>
      <c r="ET76" s="152">
        <v>0</v>
      </c>
      <c r="EU76" s="152">
        <v>0</v>
      </c>
      <c r="EV76" s="152">
        <v>0</v>
      </c>
      <c r="EW76" s="152">
        <v>0</v>
      </c>
      <c r="EX76" s="152">
        <v>0</v>
      </c>
      <c r="EY76" s="152">
        <v>0</v>
      </c>
      <c r="EZ76" s="152">
        <v>0</v>
      </c>
      <c r="FA76" s="152">
        <v>0</v>
      </c>
    </row>
    <row r="77" spans="1:157" x14ac:dyDescent="0.25">
      <c r="A77">
        <v>3</v>
      </c>
      <c r="B77" t="s">
        <v>298</v>
      </c>
      <c r="C77" s="65" t="s">
        <v>778</v>
      </c>
      <c r="D77" s="65" t="s">
        <v>213</v>
      </c>
      <c r="E77" t="s">
        <v>309</v>
      </c>
      <c r="F77" s="79" t="s">
        <v>766</v>
      </c>
      <c r="G77" s="19">
        <v>3</v>
      </c>
      <c r="H77" s="19"/>
      <c r="I77" s="67"/>
      <c r="J77" s="115"/>
      <c r="K77" s="152">
        <v>0</v>
      </c>
      <c r="L77" s="152">
        <v>0</v>
      </c>
      <c r="M77" s="152">
        <v>0</v>
      </c>
      <c r="N77" s="152">
        <v>0</v>
      </c>
      <c r="O77" s="152">
        <v>0</v>
      </c>
      <c r="P77" s="152">
        <v>0</v>
      </c>
      <c r="Q77" s="152">
        <v>0</v>
      </c>
      <c r="R77" s="152">
        <v>0</v>
      </c>
      <c r="S77" s="152">
        <v>0</v>
      </c>
      <c r="T77" s="152">
        <v>1</v>
      </c>
      <c r="U77" s="152">
        <v>0</v>
      </c>
      <c r="V77" s="152">
        <v>0</v>
      </c>
      <c r="W77" s="152">
        <v>0</v>
      </c>
      <c r="X77" s="152">
        <v>0</v>
      </c>
      <c r="Y77" s="152">
        <v>1</v>
      </c>
      <c r="Z77" s="152">
        <v>0</v>
      </c>
      <c r="AA77" s="152">
        <v>0</v>
      </c>
      <c r="AB77" s="152">
        <v>0</v>
      </c>
      <c r="AC77" s="152">
        <v>0</v>
      </c>
      <c r="AD77" s="152">
        <v>0</v>
      </c>
      <c r="AE77" s="152">
        <v>0</v>
      </c>
      <c r="AF77" s="152">
        <v>0</v>
      </c>
      <c r="AG77" s="152">
        <v>0</v>
      </c>
      <c r="AH77" s="152">
        <v>0</v>
      </c>
      <c r="AI77" s="152">
        <v>0</v>
      </c>
      <c r="AJ77" s="152">
        <v>0</v>
      </c>
      <c r="AK77" s="152">
        <v>0</v>
      </c>
      <c r="AL77" s="152">
        <v>0</v>
      </c>
      <c r="AM77" s="152">
        <v>0</v>
      </c>
      <c r="AN77" s="152">
        <v>0</v>
      </c>
      <c r="AO77" s="152">
        <v>0</v>
      </c>
      <c r="AP77" s="152">
        <v>0</v>
      </c>
      <c r="AQ77" s="152">
        <v>0</v>
      </c>
      <c r="AR77" s="152">
        <v>0</v>
      </c>
      <c r="AS77" s="152">
        <v>0</v>
      </c>
      <c r="AT77" s="152">
        <v>0</v>
      </c>
      <c r="AU77" s="152">
        <v>0</v>
      </c>
      <c r="AV77" s="152">
        <v>0</v>
      </c>
      <c r="AW77" s="152">
        <v>0</v>
      </c>
      <c r="AX77" s="152">
        <v>0</v>
      </c>
      <c r="AY77" s="152">
        <v>0</v>
      </c>
      <c r="AZ77" s="152">
        <v>0</v>
      </c>
      <c r="BA77" s="152">
        <v>0</v>
      </c>
      <c r="BB77" s="152">
        <v>0</v>
      </c>
      <c r="BC77" s="152">
        <v>0</v>
      </c>
      <c r="BD77" s="152">
        <v>0</v>
      </c>
      <c r="BE77" s="152">
        <v>0</v>
      </c>
      <c r="BF77" s="152">
        <v>0</v>
      </c>
      <c r="BG77" s="152">
        <v>0</v>
      </c>
      <c r="BH77" s="152">
        <v>0</v>
      </c>
      <c r="BI77" s="152">
        <v>0</v>
      </c>
      <c r="BJ77" s="152">
        <v>0</v>
      </c>
      <c r="BK77" s="152">
        <v>0</v>
      </c>
      <c r="BL77" s="152">
        <v>0</v>
      </c>
      <c r="BM77" s="152">
        <v>0</v>
      </c>
      <c r="BN77" s="152">
        <v>0</v>
      </c>
      <c r="BO77" s="152">
        <v>0</v>
      </c>
      <c r="BP77" s="152">
        <v>0</v>
      </c>
      <c r="BQ77" s="152">
        <v>0</v>
      </c>
      <c r="BR77" s="152">
        <v>0</v>
      </c>
      <c r="BS77" s="152">
        <v>0</v>
      </c>
      <c r="BT77" s="152">
        <v>0</v>
      </c>
      <c r="BU77" s="152">
        <v>0</v>
      </c>
      <c r="BV77" s="152">
        <v>0</v>
      </c>
      <c r="BW77" s="152">
        <v>0</v>
      </c>
      <c r="BX77" s="152">
        <v>0</v>
      </c>
      <c r="BY77" s="152">
        <v>0</v>
      </c>
      <c r="BZ77" s="152">
        <v>0</v>
      </c>
      <c r="CA77" s="152">
        <v>0</v>
      </c>
      <c r="CB77" s="152">
        <v>0</v>
      </c>
      <c r="CC77" s="152">
        <v>0</v>
      </c>
      <c r="CD77" s="152">
        <v>0</v>
      </c>
      <c r="CE77" s="152">
        <v>0</v>
      </c>
      <c r="CF77" s="152">
        <v>0</v>
      </c>
      <c r="CG77" s="152">
        <v>0</v>
      </c>
      <c r="CH77" s="152">
        <v>0</v>
      </c>
      <c r="CI77" s="152">
        <v>0</v>
      </c>
      <c r="CJ77" s="152">
        <v>0</v>
      </c>
      <c r="CK77" s="152">
        <v>0</v>
      </c>
      <c r="CL77" s="152">
        <v>0</v>
      </c>
      <c r="CM77" s="152">
        <v>0</v>
      </c>
      <c r="CN77" s="152">
        <v>0</v>
      </c>
      <c r="CO77" s="152">
        <v>0</v>
      </c>
      <c r="CP77" s="152">
        <v>0</v>
      </c>
      <c r="CQ77" s="152">
        <v>0</v>
      </c>
      <c r="CR77" s="152">
        <v>0</v>
      </c>
      <c r="CS77" s="152">
        <v>0</v>
      </c>
      <c r="CT77" s="152">
        <v>0</v>
      </c>
      <c r="CU77" s="152">
        <v>0</v>
      </c>
      <c r="CV77" s="152">
        <v>0</v>
      </c>
      <c r="CW77" s="152">
        <v>0</v>
      </c>
      <c r="CX77" s="152">
        <v>0</v>
      </c>
      <c r="CY77" s="152">
        <v>0</v>
      </c>
      <c r="CZ77" s="152">
        <v>0</v>
      </c>
      <c r="DA77" s="152">
        <v>0</v>
      </c>
      <c r="DB77" s="152">
        <v>0</v>
      </c>
      <c r="DC77" s="152">
        <v>0</v>
      </c>
      <c r="DD77" s="152">
        <v>0</v>
      </c>
      <c r="DE77" s="152">
        <v>0</v>
      </c>
      <c r="DF77" s="152">
        <v>0</v>
      </c>
      <c r="DG77" s="152">
        <v>0</v>
      </c>
      <c r="DH77" s="152">
        <v>0</v>
      </c>
      <c r="DI77" s="152">
        <v>0</v>
      </c>
      <c r="DJ77" s="152">
        <v>0</v>
      </c>
      <c r="DK77" s="152">
        <v>0</v>
      </c>
      <c r="DL77" s="152">
        <v>0</v>
      </c>
      <c r="DM77" s="152">
        <v>0</v>
      </c>
      <c r="DN77" s="152">
        <v>0</v>
      </c>
      <c r="DO77" s="152">
        <v>0</v>
      </c>
      <c r="DP77" s="152">
        <v>0</v>
      </c>
      <c r="DQ77" s="152">
        <v>0</v>
      </c>
      <c r="DR77" s="152">
        <v>0</v>
      </c>
      <c r="DS77" s="152">
        <v>0</v>
      </c>
      <c r="DT77" s="152">
        <v>0</v>
      </c>
      <c r="DU77" s="152">
        <v>0</v>
      </c>
      <c r="DV77" s="152">
        <v>0</v>
      </c>
      <c r="DW77" s="152">
        <v>0</v>
      </c>
      <c r="DX77" s="152">
        <v>0</v>
      </c>
      <c r="DY77" s="152">
        <v>0</v>
      </c>
      <c r="DZ77" s="152">
        <v>0</v>
      </c>
      <c r="EA77" s="152">
        <v>0</v>
      </c>
      <c r="EB77" s="152">
        <v>0</v>
      </c>
      <c r="EC77" s="152">
        <v>0</v>
      </c>
      <c r="ED77" s="152">
        <v>0</v>
      </c>
      <c r="EE77" s="152">
        <v>0</v>
      </c>
      <c r="EF77" s="152">
        <v>0</v>
      </c>
      <c r="EG77" s="152">
        <v>0</v>
      </c>
      <c r="EH77" s="152">
        <v>0</v>
      </c>
      <c r="EI77" s="152">
        <v>0</v>
      </c>
      <c r="EJ77" s="152">
        <v>0</v>
      </c>
      <c r="EK77" s="152">
        <v>0</v>
      </c>
      <c r="EL77" s="152">
        <v>0</v>
      </c>
      <c r="EM77" s="152">
        <v>0</v>
      </c>
      <c r="EN77" s="152">
        <v>0</v>
      </c>
      <c r="EO77" s="152">
        <v>0</v>
      </c>
      <c r="EP77" s="152">
        <v>0</v>
      </c>
      <c r="EQ77" s="152">
        <v>0</v>
      </c>
      <c r="ER77" s="152">
        <v>0</v>
      </c>
      <c r="ES77" s="152">
        <v>0</v>
      </c>
      <c r="ET77" s="152">
        <v>0</v>
      </c>
      <c r="EU77" s="152">
        <v>0</v>
      </c>
      <c r="EV77" s="152">
        <v>0</v>
      </c>
      <c r="EW77" s="152">
        <v>0</v>
      </c>
      <c r="EX77" s="152">
        <v>0</v>
      </c>
      <c r="EY77" s="152">
        <v>0</v>
      </c>
      <c r="EZ77" s="152">
        <v>0</v>
      </c>
      <c r="FA77" s="152">
        <v>0</v>
      </c>
    </row>
    <row r="78" spans="1:157" x14ac:dyDescent="0.25">
      <c r="A78">
        <v>3</v>
      </c>
      <c r="B78" t="s">
        <v>298</v>
      </c>
      <c r="C78" s="65" t="s">
        <v>778</v>
      </c>
      <c r="D78" s="65" t="s">
        <v>272</v>
      </c>
      <c r="E78" t="s">
        <v>304</v>
      </c>
      <c r="F78" s="79" t="s">
        <v>766</v>
      </c>
      <c r="G78" s="19">
        <v>3</v>
      </c>
      <c r="H78" s="19"/>
      <c r="I78" s="67"/>
      <c r="J78" s="115"/>
      <c r="K78" s="152">
        <v>0</v>
      </c>
      <c r="L78" s="152">
        <v>0</v>
      </c>
      <c r="M78" s="152">
        <v>0</v>
      </c>
      <c r="N78" s="152">
        <v>0</v>
      </c>
      <c r="O78" s="152">
        <v>0</v>
      </c>
      <c r="P78" s="152">
        <v>0</v>
      </c>
      <c r="Q78" s="152">
        <v>0</v>
      </c>
      <c r="R78" s="152">
        <v>0</v>
      </c>
      <c r="S78" s="152">
        <v>0</v>
      </c>
      <c r="T78" s="152">
        <v>1</v>
      </c>
      <c r="U78" s="152">
        <v>0</v>
      </c>
      <c r="V78" s="152">
        <v>0</v>
      </c>
      <c r="W78" s="152">
        <v>0</v>
      </c>
      <c r="X78" s="152">
        <v>0</v>
      </c>
      <c r="Y78" s="152">
        <v>1</v>
      </c>
      <c r="Z78" s="152">
        <v>0</v>
      </c>
      <c r="AA78" s="152">
        <v>0</v>
      </c>
      <c r="AB78" s="152">
        <v>0</v>
      </c>
      <c r="AC78" s="152">
        <v>0</v>
      </c>
      <c r="AD78" s="152">
        <v>0</v>
      </c>
      <c r="AE78" s="152">
        <v>0</v>
      </c>
      <c r="AF78" s="152">
        <v>0</v>
      </c>
      <c r="AG78" s="152">
        <v>0</v>
      </c>
      <c r="AH78" s="152">
        <v>0</v>
      </c>
      <c r="AI78" s="152">
        <v>0</v>
      </c>
      <c r="AJ78" s="152">
        <v>0</v>
      </c>
      <c r="AK78" s="152">
        <v>0</v>
      </c>
      <c r="AL78" s="152">
        <v>0</v>
      </c>
      <c r="AM78" s="152">
        <v>0</v>
      </c>
      <c r="AN78" s="152">
        <v>0</v>
      </c>
      <c r="AO78" s="152">
        <v>0</v>
      </c>
      <c r="AP78" s="152">
        <v>0</v>
      </c>
      <c r="AQ78" s="152">
        <v>0</v>
      </c>
      <c r="AR78" s="152">
        <v>0</v>
      </c>
      <c r="AS78" s="152">
        <v>0</v>
      </c>
      <c r="AT78" s="152">
        <v>0</v>
      </c>
      <c r="AU78" s="152">
        <v>0</v>
      </c>
      <c r="AV78" s="152">
        <v>0</v>
      </c>
      <c r="AW78" s="152">
        <v>0</v>
      </c>
      <c r="AX78" s="152">
        <v>0</v>
      </c>
      <c r="AY78" s="152">
        <v>0</v>
      </c>
      <c r="AZ78" s="152">
        <v>0</v>
      </c>
      <c r="BA78" s="152">
        <v>0</v>
      </c>
      <c r="BB78" s="152">
        <v>0</v>
      </c>
      <c r="BC78" s="152">
        <v>0</v>
      </c>
      <c r="BD78" s="152">
        <v>0</v>
      </c>
      <c r="BE78" s="152">
        <v>0</v>
      </c>
      <c r="BF78" s="152">
        <v>0</v>
      </c>
      <c r="BG78" s="152">
        <v>0</v>
      </c>
      <c r="BH78" s="152">
        <v>0</v>
      </c>
      <c r="BI78" s="152">
        <v>0</v>
      </c>
      <c r="BJ78" s="152">
        <v>0</v>
      </c>
      <c r="BK78" s="152">
        <v>0</v>
      </c>
      <c r="BL78" s="152">
        <v>0</v>
      </c>
      <c r="BM78" s="152">
        <v>0</v>
      </c>
      <c r="BN78" s="152">
        <v>0</v>
      </c>
      <c r="BO78" s="152">
        <v>0</v>
      </c>
      <c r="BP78" s="152">
        <v>0</v>
      </c>
      <c r="BQ78" s="152">
        <v>0</v>
      </c>
      <c r="BR78" s="152">
        <v>0</v>
      </c>
      <c r="BS78" s="152">
        <v>0</v>
      </c>
      <c r="BT78" s="152">
        <v>0</v>
      </c>
      <c r="BU78" s="152">
        <v>0</v>
      </c>
      <c r="BV78" s="152">
        <v>0</v>
      </c>
      <c r="BW78" s="152">
        <v>0</v>
      </c>
      <c r="BX78" s="152">
        <v>0</v>
      </c>
      <c r="BY78" s="152">
        <v>0</v>
      </c>
      <c r="BZ78" s="152">
        <v>0</v>
      </c>
      <c r="CA78" s="152">
        <v>0</v>
      </c>
      <c r="CB78" s="152">
        <v>0</v>
      </c>
      <c r="CC78" s="152">
        <v>0</v>
      </c>
      <c r="CD78" s="152">
        <v>0</v>
      </c>
      <c r="CE78" s="152">
        <v>0</v>
      </c>
      <c r="CF78" s="152">
        <v>0</v>
      </c>
      <c r="CG78" s="152">
        <v>0</v>
      </c>
      <c r="CH78" s="152">
        <v>0</v>
      </c>
      <c r="CI78" s="152">
        <v>0</v>
      </c>
      <c r="CJ78" s="152">
        <v>0</v>
      </c>
      <c r="CK78" s="152">
        <v>0</v>
      </c>
      <c r="CL78" s="152">
        <v>0</v>
      </c>
      <c r="CM78" s="152">
        <v>0</v>
      </c>
      <c r="CN78" s="152">
        <v>0</v>
      </c>
      <c r="CO78" s="152">
        <v>0</v>
      </c>
      <c r="CP78" s="152">
        <v>0</v>
      </c>
      <c r="CQ78" s="152">
        <v>0</v>
      </c>
      <c r="CR78" s="152">
        <v>0</v>
      </c>
      <c r="CS78" s="152">
        <v>0</v>
      </c>
      <c r="CT78" s="152">
        <v>0</v>
      </c>
      <c r="CU78" s="152">
        <v>0</v>
      </c>
      <c r="CV78" s="152">
        <v>0</v>
      </c>
      <c r="CW78" s="152">
        <v>0</v>
      </c>
      <c r="CX78" s="152">
        <v>0</v>
      </c>
      <c r="CY78" s="152">
        <v>0</v>
      </c>
      <c r="CZ78" s="152">
        <v>0</v>
      </c>
      <c r="DA78" s="152">
        <v>0</v>
      </c>
      <c r="DB78" s="152">
        <v>0</v>
      </c>
      <c r="DC78" s="152">
        <v>0</v>
      </c>
      <c r="DD78" s="152">
        <v>0</v>
      </c>
      <c r="DE78" s="152">
        <v>0</v>
      </c>
      <c r="DF78" s="152">
        <v>0</v>
      </c>
      <c r="DG78" s="152">
        <v>0</v>
      </c>
      <c r="DH78" s="152">
        <v>0</v>
      </c>
      <c r="DI78" s="152">
        <v>0</v>
      </c>
      <c r="DJ78" s="152">
        <v>0</v>
      </c>
      <c r="DK78" s="152">
        <v>0</v>
      </c>
      <c r="DL78" s="152">
        <v>0</v>
      </c>
      <c r="DM78" s="152">
        <v>0</v>
      </c>
      <c r="DN78" s="152">
        <v>0</v>
      </c>
      <c r="DO78" s="152">
        <v>0</v>
      </c>
      <c r="DP78" s="152">
        <v>0</v>
      </c>
      <c r="DQ78" s="152">
        <v>0</v>
      </c>
      <c r="DR78" s="152">
        <v>0</v>
      </c>
      <c r="DS78" s="152">
        <v>0</v>
      </c>
      <c r="DT78" s="152">
        <v>0</v>
      </c>
      <c r="DU78" s="152">
        <v>0</v>
      </c>
      <c r="DV78" s="152">
        <v>0</v>
      </c>
      <c r="DW78" s="152">
        <v>0</v>
      </c>
      <c r="DX78" s="152">
        <v>0</v>
      </c>
      <c r="DY78" s="152">
        <v>0</v>
      </c>
      <c r="DZ78" s="152">
        <v>0</v>
      </c>
      <c r="EA78" s="152">
        <v>0</v>
      </c>
      <c r="EB78" s="152">
        <v>0</v>
      </c>
      <c r="EC78" s="152">
        <v>0</v>
      </c>
      <c r="ED78" s="152">
        <v>0</v>
      </c>
      <c r="EE78" s="152">
        <v>0</v>
      </c>
      <c r="EF78" s="152">
        <v>0</v>
      </c>
      <c r="EG78" s="152">
        <v>0</v>
      </c>
      <c r="EH78" s="152">
        <v>0</v>
      </c>
      <c r="EI78" s="152">
        <v>0</v>
      </c>
      <c r="EJ78" s="152">
        <v>0</v>
      </c>
      <c r="EK78" s="152">
        <v>0</v>
      </c>
      <c r="EL78" s="152">
        <v>0</v>
      </c>
      <c r="EM78" s="152">
        <v>0</v>
      </c>
      <c r="EN78" s="152">
        <v>0</v>
      </c>
      <c r="EO78" s="152">
        <v>0</v>
      </c>
      <c r="EP78" s="152">
        <v>0</v>
      </c>
      <c r="EQ78" s="152">
        <v>0</v>
      </c>
      <c r="ER78" s="152">
        <v>0</v>
      </c>
      <c r="ES78" s="152">
        <v>0</v>
      </c>
      <c r="ET78" s="152">
        <v>0</v>
      </c>
      <c r="EU78" s="152">
        <v>0</v>
      </c>
      <c r="EV78" s="152">
        <v>0</v>
      </c>
      <c r="EW78" s="152">
        <v>0</v>
      </c>
      <c r="EX78" s="152">
        <v>0</v>
      </c>
      <c r="EY78" s="152">
        <v>0</v>
      </c>
      <c r="EZ78" s="152">
        <v>0</v>
      </c>
      <c r="FA78" s="152">
        <v>0</v>
      </c>
    </row>
    <row r="79" spans="1:157" x14ac:dyDescent="0.25">
      <c r="A79">
        <v>3</v>
      </c>
      <c r="B79" t="s">
        <v>298</v>
      </c>
      <c r="C79" s="65" t="s">
        <v>778</v>
      </c>
      <c r="D79" s="65" t="s">
        <v>307</v>
      </c>
      <c r="E79" t="s">
        <v>308</v>
      </c>
      <c r="F79" s="79" t="s">
        <v>766</v>
      </c>
      <c r="G79" s="19">
        <v>3</v>
      </c>
      <c r="H79" s="19"/>
      <c r="I79" s="67"/>
      <c r="J79" s="115"/>
      <c r="K79" s="152">
        <v>0</v>
      </c>
      <c r="L79" s="152">
        <v>0</v>
      </c>
      <c r="M79" s="152">
        <v>0</v>
      </c>
      <c r="N79" s="152">
        <v>0</v>
      </c>
      <c r="O79" s="152">
        <v>0</v>
      </c>
      <c r="P79" s="152">
        <v>0</v>
      </c>
      <c r="Q79" s="152">
        <v>0</v>
      </c>
      <c r="R79" s="152">
        <v>0</v>
      </c>
      <c r="S79" s="152">
        <v>0</v>
      </c>
      <c r="T79" s="152">
        <v>1</v>
      </c>
      <c r="U79" s="152">
        <v>0</v>
      </c>
      <c r="V79" s="152">
        <v>0</v>
      </c>
      <c r="W79" s="152">
        <v>0</v>
      </c>
      <c r="X79" s="152">
        <v>0</v>
      </c>
      <c r="Y79" s="152">
        <v>1</v>
      </c>
      <c r="Z79" s="152">
        <v>0</v>
      </c>
      <c r="AA79" s="152">
        <v>0</v>
      </c>
      <c r="AB79" s="152">
        <v>0</v>
      </c>
      <c r="AC79" s="152">
        <v>0</v>
      </c>
      <c r="AD79" s="152">
        <v>0</v>
      </c>
      <c r="AE79" s="152">
        <v>0</v>
      </c>
      <c r="AF79" s="152">
        <v>0</v>
      </c>
      <c r="AG79" s="152">
        <v>0</v>
      </c>
      <c r="AH79" s="152">
        <v>0</v>
      </c>
      <c r="AI79" s="152">
        <v>0</v>
      </c>
      <c r="AJ79" s="152">
        <v>0</v>
      </c>
      <c r="AK79" s="152">
        <v>0</v>
      </c>
      <c r="AL79" s="152">
        <v>0</v>
      </c>
      <c r="AM79" s="152">
        <v>0</v>
      </c>
      <c r="AN79" s="152">
        <v>0</v>
      </c>
      <c r="AO79" s="152">
        <v>0</v>
      </c>
      <c r="AP79" s="152">
        <v>0</v>
      </c>
      <c r="AQ79" s="152">
        <v>0</v>
      </c>
      <c r="AR79" s="152">
        <v>0</v>
      </c>
      <c r="AS79" s="152">
        <v>0</v>
      </c>
      <c r="AT79" s="152">
        <v>0</v>
      </c>
      <c r="AU79" s="152">
        <v>0</v>
      </c>
      <c r="AV79" s="152">
        <v>0</v>
      </c>
      <c r="AW79" s="152">
        <v>0</v>
      </c>
      <c r="AX79" s="152">
        <v>0</v>
      </c>
      <c r="AY79" s="152">
        <v>0</v>
      </c>
      <c r="AZ79" s="152">
        <v>0</v>
      </c>
      <c r="BA79" s="152">
        <v>0</v>
      </c>
      <c r="BB79" s="152">
        <v>0</v>
      </c>
      <c r="BC79" s="152">
        <v>0</v>
      </c>
      <c r="BD79" s="152">
        <v>0</v>
      </c>
      <c r="BE79" s="152">
        <v>0</v>
      </c>
      <c r="BF79" s="152">
        <v>0</v>
      </c>
      <c r="BG79" s="152">
        <v>0</v>
      </c>
      <c r="BH79" s="152">
        <v>0</v>
      </c>
      <c r="BI79" s="152">
        <v>0</v>
      </c>
      <c r="BJ79" s="152">
        <v>0</v>
      </c>
      <c r="BK79" s="152">
        <v>0</v>
      </c>
      <c r="BL79" s="152">
        <v>0</v>
      </c>
      <c r="BM79" s="152">
        <v>0</v>
      </c>
      <c r="BN79" s="152">
        <v>0</v>
      </c>
      <c r="BO79" s="152">
        <v>0</v>
      </c>
      <c r="BP79" s="152">
        <v>0</v>
      </c>
      <c r="BQ79" s="152">
        <v>0</v>
      </c>
      <c r="BR79" s="152">
        <v>0</v>
      </c>
      <c r="BS79" s="152">
        <v>0</v>
      </c>
      <c r="BT79" s="152">
        <v>0</v>
      </c>
      <c r="BU79" s="152">
        <v>0</v>
      </c>
      <c r="BV79" s="152">
        <v>0</v>
      </c>
      <c r="BW79" s="152">
        <v>0</v>
      </c>
      <c r="BX79" s="152">
        <v>0</v>
      </c>
      <c r="BY79" s="152">
        <v>0</v>
      </c>
      <c r="BZ79" s="152">
        <v>0</v>
      </c>
      <c r="CA79" s="152">
        <v>0</v>
      </c>
      <c r="CB79" s="152">
        <v>0</v>
      </c>
      <c r="CC79" s="152">
        <v>0</v>
      </c>
      <c r="CD79" s="152">
        <v>0</v>
      </c>
      <c r="CE79" s="152">
        <v>0</v>
      </c>
      <c r="CF79" s="152">
        <v>0</v>
      </c>
      <c r="CG79" s="152">
        <v>0</v>
      </c>
      <c r="CH79" s="152">
        <v>0</v>
      </c>
      <c r="CI79" s="152">
        <v>0</v>
      </c>
      <c r="CJ79" s="152">
        <v>0</v>
      </c>
      <c r="CK79" s="152">
        <v>0</v>
      </c>
      <c r="CL79" s="152">
        <v>0</v>
      </c>
      <c r="CM79" s="152">
        <v>0</v>
      </c>
      <c r="CN79" s="152">
        <v>0</v>
      </c>
      <c r="CO79" s="152">
        <v>0</v>
      </c>
      <c r="CP79" s="152">
        <v>0</v>
      </c>
      <c r="CQ79" s="152">
        <v>0</v>
      </c>
      <c r="CR79" s="152">
        <v>0</v>
      </c>
      <c r="CS79" s="152">
        <v>0</v>
      </c>
      <c r="CT79" s="152">
        <v>0</v>
      </c>
      <c r="CU79" s="152">
        <v>0</v>
      </c>
      <c r="CV79" s="152">
        <v>0</v>
      </c>
      <c r="CW79" s="152">
        <v>0</v>
      </c>
      <c r="CX79" s="152">
        <v>0</v>
      </c>
      <c r="CY79" s="152">
        <v>0</v>
      </c>
      <c r="CZ79" s="152">
        <v>0</v>
      </c>
      <c r="DA79" s="152">
        <v>0</v>
      </c>
      <c r="DB79" s="152">
        <v>0</v>
      </c>
      <c r="DC79" s="152">
        <v>0</v>
      </c>
      <c r="DD79" s="152">
        <v>0</v>
      </c>
      <c r="DE79" s="152">
        <v>0</v>
      </c>
      <c r="DF79" s="152">
        <v>0</v>
      </c>
      <c r="DG79" s="152">
        <v>0</v>
      </c>
      <c r="DH79" s="152">
        <v>0</v>
      </c>
      <c r="DI79" s="152">
        <v>0</v>
      </c>
      <c r="DJ79" s="152">
        <v>0</v>
      </c>
      <c r="DK79" s="152">
        <v>0</v>
      </c>
      <c r="DL79" s="152">
        <v>0</v>
      </c>
      <c r="DM79" s="152">
        <v>0</v>
      </c>
      <c r="DN79" s="152">
        <v>0</v>
      </c>
      <c r="DO79" s="152">
        <v>0</v>
      </c>
      <c r="DP79" s="152">
        <v>0</v>
      </c>
      <c r="DQ79" s="152">
        <v>0</v>
      </c>
      <c r="DR79" s="152">
        <v>0</v>
      </c>
      <c r="DS79" s="152">
        <v>0</v>
      </c>
      <c r="DT79" s="152">
        <v>0</v>
      </c>
      <c r="DU79" s="152">
        <v>0</v>
      </c>
      <c r="DV79" s="152">
        <v>0</v>
      </c>
      <c r="DW79" s="152">
        <v>0</v>
      </c>
      <c r="DX79" s="152">
        <v>0</v>
      </c>
      <c r="DY79" s="152">
        <v>0</v>
      </c>
      <c r="DZ79" s="152">
        <v>0</v>
      </c>
      <c r="EA79" s="152">
        <v>0</v>
      </c>
      <c r="EB79" s="152">
        <v>0</v>
      </c>
      <c r="EC79" s="152">
        <v>0</v>
      </c>
      <c r="ED79" s="152">
        <v>0</v>
      </c>
      <c r="EE79" s="152">
        <v>0</v>
      </c>
      <c r="EF79" s="152">
        <v>0</v>
      </c>
      <c r="EG79" s="152">
        <v>0</v>
      </c>
      <c r="EH79" s="152">
        <v>0</v>
      </c>
      <c r="EI79" s="152">
        <v>0</v>
      </c>
      <c r="EJ79" s="152">
        <v>0</v>
      </c>
      <c r="EK79" s="152">
        <v>0</v>
      </c>
      <c r="EL79" s="152">
        <v>0</v>
      </c>
      <c r="EM79" s="152">
        <v>0</v>
      </c>
      <c r="EN79" s="152">
        <v>0</v>
      </c>
      <c r="EO79" s="152">
        <v>0</v>
      </c>
      <c r="EP79" s="152">
        <v>0</v>
      </c>
      <c r="EQ79" s="152">
        <v>0</v>
      </c>
      <c r="ER79" s="152">
        <v>0</v>
      </c>
      <c r="ES79" s="152">
        <v>0</v>
      </c>
      <c r="ET79" s="152">
        <v>0</v>
      </c>
      <c r="EU79" s="152">
        <v>0</v>
      </c>
      <c r="EV79" s="152">
        <v>0</v>
      </c>
      <c r="EW79" s="152">
        <v>0</v>
      </c>
      <c r="EX79" s="152">
        <v>0</v>
      </c>
      <c r="EY79" s="152">
        <v>0</v>
      </c>
      <c r="EZ79" s="152">
        <v>0</v>
      </c>
      <c r="FA79" s="152">
        <v>0</v>
      </c>
    </row>
    <row r="80" spans="1:157" s="71" customFormat="1" x14ac:dyDescent="0.25">
      <c r="A80" s="71">
        <v>3</v>
      </c>
      <c r="B80" s="71" t="s">
        <v>298</v>
      </c>
      <c r="C80" s="72" t="s">
        <v>778</v>
      </c>
      <c r="D80" s="72" t="s">
        <v>305</v>
      </c>
      <c r="E80" s="71" t="s">
        <v>306</v>
      </c>
      <c r="F80" s="80" t="s">
        <v>766</v>
      </c>
      <c r="G80" s="74">
        <v>3</v>
      </c>
      <c r="H80" s="74"/>
      <c r="I80" s="75"/>
      <c r="J80" s="116"/>
      <c r="K80" s="152">
        <v>0</v>
      </c>
      <c r="L80" s="152">
        <v>0</v>
      </c>
      <c r="M80" s="152">
        <v>0</v>
      </c>
      <c r="N80" s="152">
        <v>0</v>
      </c>
      <c r="O80" s="152">
        <v>0</v>
      </c>
      <c r="P80" s="152">
        <v>0</v>
      </c>
      <c r="Q80" s="152">
        <v>0</v>
      </c>
      <c r="R80" s="152">
        <v>0</v>
      </c>
      <c r="S80" s="152">
        <v>0</v>
      </c>
      <c r="T80" s="152">
        <v>1</v>
      </c>
      <c r="U80" s="152">
        <v>0</v>
      </c>
      <c r="V80" s="152">
        <v>0</v>
      </c>
      <c r="W80" s="152">
        <v>0</v>
      </c>
      <c r="X80" s="152">
        <v>0</v>
      </c>
      <c r="Y80" s="152">
        <v>1</v>
      </c>
      <c r="Z80" s="152">
        <v>0</v>
      </c>
      <c r="AA80" s="152">
        <v>0</v>
      </c>
      <c r="AB80" s="152">
        <v>0</v>
      </c>
      <c r="AC80" s="152">
        <v>0</v>
      </c>
      <c r="AD80" s="152">
        <v>0</v>
      </c>
      <c r="AE80" s="152">
        <v>0</v>
      </c>
      <c r="AF80" s="152">
        <v>0</v>
      </c>
      <c r="AG80" s="152">
        <v>0</v>
      </c>
      <c r="AH80" s="152">
        <v>0</v>
      </c>
      <c r="AI80" s="152">
        <v>0</v>
      </c>
      <c r="AJ80" s="152">
        <v>0</v>
      </c>
      <c r="AK80" s="152">
        <v>0</v>
      </c>
      <c r="AL80" s="152">
        <v>0</v>
      </c>
      <c r="AM80" s="152">
        <v>0</v>
      </c>
      <c r="AN80" s="152">
        <v>0</v>
      </c>
      <c r="AO80" s="152">
        <v>0</v>
      </c>
      <c r="AP80" s="152">
        <v>0</v>
      </c>
      <c r="AQ80" s="152">
        <v>0</v>
      </c>
      <c r="AR80" s="152">
        <v>0</v>
      </c>
      <c r="AS80" s="152">
        <v>0</v>
      </c>
      <c r="AT80" s="152">
        <v>0</v>
      </c>
      <c r="AU80" s="152">
        <v>0</v>
      </c>
      <c r="AV80" s="152">
        <v>0</v>
      </c>
      <c r="AW80" s="152">
        <v>0</v>
      </c>
      <c r="AX80" s="152">
        <v>0</v>
      </c>
      <c r="AY80" s="152">
        <v>0</v>
      </c>
      <c r="AZ80" s="152">
        <v>0</v>
      </c>
      <c r="BA80" s="152">
        <v>0</v>
      </c>
      <c r="BB80" s="152">
        <v>0</v>
      </c>
      <c r="BC80" s="152">
        <v>0</v>
      </c>
      <c r="BD80" s="152">
        <v>0</v>
      </c>
      <c r="BE80" s="152">
        <v>0</v>
      </c>
      <c r="BF80" s="152">
        <v>0</v>
      </c>
      <c r="BG80" s="152">
        <v>0</v>
      </c>
      <c r="BH80" s="152">
        <v>0</v>
      </c>
      <c r="BI80" s="152">
        <v>0</v>
      </c>
      <c r="BJ80" s="152">
        <v>0</v>
      </c>
      <c r="BK80" s="152">
        <v>0</v>
      </c>
      <c r="BL80" s="152">
        <v>0</v>
      </c>
      <c r="BM80" s="152">
        <v>0</v>
      </c>
      <c r="BN80" s="152">
        <v>0</v>
      </c>
      <c r="BO80" s="152">
        <v>0</v>
      </c>
      <c r="BP80" s="152">
        <v>0</v>
      </c>
      <c r="BQ80" s="152">
        <v>0</v>
      </c>
      <c r="BR80" s="152">
        <v>0</v>
      </c>
      <c r="BS80" s="152">
        <v>0</v>
      </c>
      <c r="BT80" s="152">
        <v>0</v>
      </c>
      <c r="BU80" s="152">
        <v>0</v>
      </c>
      <c r="BV80" s="152">
        <v>0</v>
      </c>
      <c r="BW80" s="152">
        <v>0</v>
      </c>
      <c r="BX80" s="152">
        <v>0</v>
      </c>
      <c r="BY80" s="152">
        <v>0</v>
      </c>
      <c r="BZ80" s="152">
        <v>0</v>
      </c>
      <c r="CA80" s="152">
        <v>0</v>
      </c>
      <c r="CB80" s="152">
        <v>0</v>
      </c>
      <c r="CC80" s="152">
        <v>0</v>
      </c>
      <c r="CD80" s="152">
        <v>0</v>
      </c>
      <c r="CE80" s="152">
        <v>0</v>
      </c>
      <c r="CF80" s="152">
        <v>0</v>
      </c>
      <c r="CG80" s="152">
        <v>0</v>
      </c>
      <c r="CH80" s="152">
        <v>0</v>
      </c>
      <c r="CI80" s="152">
        <v>0</v>
      </c>
      <c r="CJ80" s="152">
        <v>0</v>
      </c>
      <c r="CK80" s="152">
        <v>0</v>
      </c>
      <c r="CL80" s="152">
        <v>0</v>
      </c>
      <c r="CM80" s="152">
        <v>0</v>
      </c>
      <c r="CN80" s="152">
        <v>0</v>
      </c>
      <c r="CO80" s="152">
        <v>0</v>
      </c>
      <c r="CP80" s="152">
        <v>0</v>
      </c>
      <c r="CQ80" s="152">
        <v>0</v>
      </c>
      <c r="CR80" s="152">
        <v>0</v>
      </c>
      <c r="CS80" s="152">
        <v>0</v>
      </c>
      <c r="CT80" s="152">
        <v>0</v>
      </c>
      <c r="CU80" s="152">
        <v>0</v>
      </c>
      <c r="CV80" s="152">
        <v>0</v>
      </c>
      <c r="CW80" s="152">
        <v>0</v>
      </c>
      <c r="CX80" s="152">
        <v>0</v>
      </c>
      <c r="CY80" s="152">
        <v>0</v>
      </c>
      <c r="CZ80" s="152">
        <v>0</v>
      </c>
      <c r="DA80" s="152">
        <v>0</v>
      </c>
      <c r="DB80" s="152">
        <v>0</v>
      </c>
      <c r="DC80" s="152">
        <v>0</v>
      </c>
      <c r="DD80" s="152">
        <v>0</v>
      </c>
      <c r="DE80" s="152">
        <v>0</v>
      </c>
      <c r="DF80" s="152">
        <v>0</v>
      </c>
      <c r="DG80" s="152">
        <v>0</v>
      </c>
      <c r="DH80" s="152">
        <v>0</v>
      </c>
      <c r="DI80" s="152">
        <v>0</v>
      </c>
      <c r="DJ80" s="152">
        <v>0</v>
      </c>
      <c r="DK80" s="152">
        <v>0</v>
      </c>
      <c r="DL80" s="152">
        <v>0</v>
      </c>
      <c r="DM80" s="152">
        <v>0</v>
      </c>
      <c r="DN80" s="152">
        <v>0</v>
      </c>
      <c r="DO80" s="152">
        <v>0</v>
      </c>
      <c r="DP80" s="152">
        <v>0</v>
      </c>
      <c r="DQ80" s="152">
        <v>0</v>
      </c>
      <c r="DR80" s="152">
        <v>0</v>
      </c>
      <c r="DS80" s="152">
        <v>0</v>
      </c>
      <c r="DT80" s="152">
        <v>0</v>
      </c>
      <c r="DU80" s="152">
        <v>0</v>
      </c>
      <c r="DV80" s="152">
        <v>0</v>
      </c>
      <c r="DW80" s="152">
        <v>0</v>
      </c>
      <c r="DX80" s="152">
        <v>0</v>
      </c>
      <c r="DY80" s="152">
        <v>0</v>
      </c>
      <c r="DZ80" s="152">
        <v>0</v>
      </c>
      <c r="EA80" s="152">
        <v>0</v>
      </c>
      <c r="EB80" s="152">
        <v>0</v>
      </c>
      <c r="EC80" s="152">
        <v>0</v>
      </c>
      <c r="ED80" s="152">
        <v>0</v>
      </c>
      <c r="EE80" s="152">
        <v>0</v>
      </c>
      <c r="EF80" s="152">
        <v>0</v>
      </c>
      <c r="EG80" s="152">
        <v>0</v>
      </c>
      <c r="EH80" s="152">
        <v>0</v>
      </c>
      <c r="EI80" s="152">
        <v>0</v>
      </c>
      <c r="EJ80" s="152">
        <v>0</v>
      </c>
      <c r="EK80" s="152">
        <v>0</v>
      </c>
      <c r="EL80" s="152">
        <v>0</v>
      </c>
      <c r="EM80" s="152">
        <v>0</v>
      </c>
      <c r="EN80" s="152">
        <v>0</v>
      </c>
      <c r="EO80" s="152">
        <v>0</v>
      </c>
      <c r="EP80" s="152">
        <v>0</v>
      </c>
      <c r="EQ80" s="152">
        <v>0</v>
      </c>
      <c r="ER80" s="152">
        <v>0</v>
      </c>
      <c r="ES80" s="152">
        <v>0</v>
      </c>
      <c r="ET80" s="152">
        <v>0</v>
      </c>
      <c r="EU80" s="152">
        <v>0</v>
      </c>
      <c r="EV80" s="152">
        <v>0</v>
      </c>
      <c r="EW80" s="152">
        <v>0</v>
      </c>
      <c r="EX80" s="152">
        <v>0</v>
      </c>
      <c r="EY80" s="152">
        <v>0</v>
      </c>
      <c r="EZ80" s="152">
        <v>0</v>
      </c>
      <c r="FA80" s="152">
        <v>0</v>
      </c>
    </row>
    <row r="81" spans="1:157" x14ac:dyDescent="0.25">
      <c r="A81">
        <v>3</v>
      </c>
      <c r="B81" t="s">
        <v>298</v>
      </c>
      <c r="C81" s="65" t="s">
        <v>778</v>
      </c>
      <c r="D81" s="65" t="s">
        <v>874</v>
      </c>
      <c r="E81" t="s">
        <v>875</v>
      </c>
      <c r="F81" s="66" t="s">
        <v>762</v>
      </c>
      <c r="G81" s="19">
        <v>1</v>
      </c>
      <c r="H81" s="19"/>
      <c r="I81" s="67"/>
      <c r="J81" s="115"/>
      <c r="K81" s="152">
        <v>0</v>
      </c>
      <c r="L81" s="152">
        <v>0</v>
      </c>
      <c r="M81" s="152">
        <v>0</v>
      </c>
      <c r="N81" s="152">
        <v>0</v>
      </c>
      <c r="O81" s="152">
        <v>0</v>
      </c>
      <c r="P81" s="152">
        <v>0</v>
      </c>
      <c r="Q81" s="152">
        <v>0</v>
      </c>
      <c r="R81" s="152">
        <v>0</v>
      </c>
      <c r="S81" s="152">
        <v>0</v>
      </c>
      <c r="T81" s="152">
        <v>1</v>
      </c>
      <c r="U81" s="152">
        <v>0</v>
      </c>
      <c r="V81" s="152">
        <v>0</v>
      </c>
      <c r="W81" s="152">
        <v>0</v>
      </c>
      <c r="X81" s="152">
        <v>0</v>
      </c>
      <c r="Y81" s="152">
        <v>1</v>
      </c>
      <c r="Z81" s="152">
        <v>0</v>
      </c>
      <c r="AA81" s="152">
        <v>0</v>
      </c>
      <c r="AB81" s="152">
        <v>0</v>
      </c>
      <c r="AC81" s="152">
        <v>0</v>
      </c>
      <c r="AD81" s="152">
        <v>0</v>
      </c>
      <c r="AE81" s="152">
        <v>0</v>
      </c>
      <c r="AF81" s="152">
        <v>0</v>
      </c>
      <c r="AG81" s="152">
        <v>0</v>
      </c>
      <c r="AH81" s="152">
        <v>0</v>
      </c>
      <c r="AI81" s="152">
        <v>0</v>
      </c>
      <c r="AJ81" s="152">
        <v>0</v>
      </c>
      <c r="AK81" s="152">
        <v>0</v>
      </c>
      <c r="AL81" s="152">
        <v>0</v>
      </c>
      <c r="AM81" s="152">
        <v>0</v>
      </c>
      <c r="AN81" s="152">
        <v>0</v>
      </c>
      <c r="AO81" s="152">
        <v>0</v>
      </c>
      <c r="AP81" s="152">
        <v>0</v>
      </c>
      <c r="AQ81" s="152">
        <v>0</v>
      </c>
      <c r="AR81" s="152">
        <v>0</v>
      </c>
      <c r="AS81" s="152">
        <v>0</v>
      </c>
      <c r="AT81" s="152">
        <v>0</v>
      </c>
      <c r="AU81" s="152">
        <v>0</v>
      </c>
      <c r="AV81" s="152">
        <v>0</v>
      </c>
      <c r="AW81" s="152">
        <v>0</v>
      </c>
      <c r="AX81" s="152">
        <v>0</v>
      </c>
      <c r="AY81" s="152">
        <v>0</v>
      </c>
      <c r="AZ81" s="152">
        <v>0</v>
      </c>
      <c r="BA81" s="152">
        <v>0</v>
      </c>
      <c r="BB81" s="152">
        <v>0</v>
      </c>
      <c r="BC81" s="152">
        <v>0</v>
      </c>
      <c r="BD81" s="152">
        <v>0</v>
      </c>
      <c r="BE81" s="152">
        <v>0</v>
      </c>
      <c r="BF81" s="152">
        <v>0</v>
      </c>
      <c r="BG81" s="152">
        <v>0</v>
      </c>
      <c r="BH81" s="152">
        <v>0</v>
      </c>
      <c r="BI81" s="152">
        <v>0</v>
      </c>
      <c r="BJ81" s="152">
        <v>0</v>
      </c>
      <c r="BK81" s="152">
        <v>0</v>
      </c>
      <c r="BL81" s="152">
        <v>0</v>
      </c>
      <c r="BM81" s="152">
        <v>0</v>
      </c>
      <c r="BN81" s="152">
        <v>0</v>
      </c>
      <c r="BO81" s="152">
        <v>0</v>
      </c>
      <c r="BP81" s="152">
        <v>0</v>
      </c>
      <c r="BQ81" s="152">
        <v>0</v>
      </c>
      <c r="BR81" s="152">
        <v>0</v>
      </c>
      <c r="BS81" s="152">
        <v>0</v>
      </c>
      <c r="BT81" s="152">
        <v>0</v>
      </c>
      <c r="BU81" s="152">
        <v>0</v>
      </c>
      <c r="BV81" s="152">
        <v>0</v>
      </c>
      <c r="BW81" s="152">
        <v>0</v>
      </c>
      <c r="BX81" s="152">
        <v>0</v>
      </c>
      <c r="BY81" s="152">
        <v>0</v>
      </c>
      <c r="BZ81" s="152">
        <v>0</v>
      </c>
      <c r="CA81" s="152">
        <v>0</v>
      </c>
      <c r="CB81" s="152">
        <v>0</v>
      </c>
      <c r="CC81" s="152">
        <v>0</v>
      </c>
      <c r="CD81" s="152">
        <v>0</v>
      </c>
      <c r="CE81" s="152">
        <v>0</v>
      </c>
      <c r="CF81" s="152">
        <v>0</v>
      </c>
      <c r="CG81" s="152">
        <v>0</v>
      </c>
      <c r="CH81" s="152">
        <v>0</v>
      </c>
      <c r="CI81" s="152">
        <v>0</v>
      </c>
      <c r="CJ81" s="152">
        <v>0</v>
      </c>
      <c r="CK81" s="152">
        <v>0</v>
      </c>
      <c r="CL81" s="152">
        <v>0</v>
      </c>
      <c r="CM81" s="152">
        <v>0</v>
      </c>
      <c r="CN81" s="152">
        <v>0</v>
      </c>
      <c r="CO81" s="152">
        <v>0</v>
      </c>
      <c r="CP81" s="152">
        <v>0</v>
      </c>
      <c r="CQ81" s="152">
        <v>0</v>
      </c>
      <c r="CR81" s="152">
        <v>0</v>
      </c>
      <c r="CS81" s="152">
        <v>0</v>
      </c>
      <c r="CT81" s="152">
        <v>0</v>
      </c>
      <c r="CU81" s="152">
        <v>0</v>
      </c>
      <c r="CV81" s="152">
        <v>0</v>
      </c>
      <c r="CW81" s="152">
        <v>0</v>
      </c>
      <c r="CX81" s="152">
        <v>0</v>
      </c>
      <c r="CY81" s="152">
        <v>0</v>
      </c>
      <c r="CZ81" s="152">
        <v>0</v>
      </c>
      <c r="DA81" s="152">
        <v>0</v>
      </c>
      <c r="DB81" s="152">
        <v>0</v>
      </c>
      <c r="DC81" s="152">
        <v>0</v>
      </c>
      <c r="DD81" s="152">
        <v>0</v>
      </c>
      <c r="DE81" s="152">
        <v>0</v>
      </c>
      <c r="DF81" s="152">
        <v>0</v>
      </c>
      <c r="DG81" s="152">
        <v>0</v>
      </c>
      <c r="DH81" s="152">
        <v>0</v>
      </c>
      <c r="DI81" s="152">
        <v>0</v>
      </c>
      <c r="DJ81" s="152">
        <v>0</v>
      </c>
      <c r="DK81" s="152">
        <v>0</v>
      </c>
      <c r="DL81" s="152">
        <v>0</v>
      </c>
      <c r="DM81" s="152">
        <v>0</v>
      </c>
      <c r="DN81" s="152">
        <v>0</v>
      </c>
      <c r="DO81" s="152">
        <v>0</v>
      </c>
      <c r="DP81" s="152">
        <v>0</v>
      </c>
      <c r="DQ81" s="152">
        <v>0</v>
      </c>
      <c r="DR81" s="152">
        <v>0</v>
      </c>
      <c r="DS81" s="152">
        <v>0</v>
      </c>
      <c r="DT81" s="152">
        <v>0</v>
      </c>
      <c r="DU81" s="152">
        <v>0</v>
      </c>
      <c r="DV81" s="152">
        <v>0</v>
      </c>
      <c r="DW81" s="152">
        <v>0</v>
      </c>
      <c r="DX81" s="152">
        <v>0</v>
      </c>
      <c r="DY81" s="152">
        <v>0</v>
      </c>
      <c r="DZ81" s="152">
        <v>0</v>
      </c>
      <c r="EA81" s="152">
        <v>0</v>
      </c>
      <c r="EB81" s="152">
        <v>0</v>
      </c>
      <c r="EC81" s="152">
        <v>0</v>
      </c>
      <c r="ED81" s="152">
        <v>0</v>
      </c>
      <c r="EE81" s="152">
        <v>0</v>
      </c>
      <c r="EF81" s="152">
        <v>0</v>
      </c>
      <c r="EG81" s="152">
        <v>0</v>
      </c>
      <c r="EH81" s="152">
        <v>0</v>
      </c>
      <c r="EI81" s="152">
        <v>0</v>
      </c>
      <c r="EJ81" s="152">
        <v>0</v>
      </c>
      <c r="EK81" s="152">
        <v>0</v>
      </c>
      <c r="EL81" s="152">
        <v>0</v>
      </c>
      <c r="EM81" s="152">
        <v>0</v>
      </c>
      <c r="EN81" s="152">
        <v>0</v>
      </c>
      <c r="EO81" s="152">
        <v>0</v>
      </c>
      <c r="EP81" s="152">
        <v>0</v>
      </c>
      <c r="EQ81" s="152">
        <v>0</v>
      </c>
      <c r="ER81" s="152">
        <v>0</v>
      </c>
      <c r="ES81" s="152">
        <v>0</v>
      </c>
      <c r="ET81" s="152">
        <v>0</v>
      </c>
      <c r="EU81" s="152">
        <v>0</v>
      </c>
      <c r="EV81" s="152">
        <v>0</v>
      </c>
      <c r="EW81" s="152">
        <v>0</v>
      </c>
      <c r="EX81" s="152">
        <v>0</v>
      </c>
      <c r="EY81" s="152">
        <v>0</v>
      </c>
      <c r="EZ81" s="152">
        <v>0</v>
      </c>
      <c r="FA81" s="152">
        <v>0</v>
      </c>
    </row>
    <row r="82" spans="1:157" x14ac:dyDescent="0.25">
      <c r="A82">
        <v>3</v>
      </c>
      <c r="B82" t="s">
        <v>298</v>
      </c>
      <c r="C82" s="65" t="s">
        <v>778</v>
      </c>
      <c r="D82" s="65" t="s">
        <v>876</v>
      </c>
      <c r="E82" t="s">
        <v>877</v>
      </c>
      <c r="F82" s="66" t="s">
        <v>762</v>
      </c>
      <c r="G82" s="19">
        <v>1</v>
      </c>
      <c r="H82" s="19"/>
      <c r="I82" s="67"/>
      <c r="J82" s="115"/>
      <c r="K82" s="152">
        <v>0</v>
      </c>
      <c r="L82" s="152">
        <v>0</v>
      </c>
      <c r="M82" s="152">
        <v>0</v>
      </c>
      <c r="N82" s="152">
        <v>0</v>
      </c>
      <c r="O82" s="152">
        <v>0</v>
      </c>
      <c r="P82" s="152">
        <v>0</v>
      </c>
      <c r="Q82" s="152">
        <v>0</v>
      </c>
      <c r="R82" s="152">
        <v>0</v>
      </c>
      <c r="S82" s="152">
        <v>0</v>
      </c>
      <c r="T82" s="152">
        <v>1</v>
      </c>
      <c r="U82" s="152">
        <v>0</v>
      </c>
      <c r="V82" s="152">
        <v>0</v>
      </c>
      <c r="W82" s="152">
        <v>0</v>
      </c>
      <c r="X82" s="152">
        <v>0</v>
      </c>
      <c r="Y82" s="152">
        <v>1</v>
      </c>
      <c r="Z82" s="152">
        <v>0</v>
      </c>
      <c r="AA82" s="152">
        <v>0</v>
      </c>
      <c r="AB82" s="152">
        <v>0</v>
      </c>
      <c r="AC82" s="152">
        <v>0</v>
      </c>
      <c r="AD82" s="152">
        <v>0</v>
      </c>
      <c r="AE82" s="152">
        <v>0</v>
      </c>
      <c r="AF82" s="152">
        <v>0</v>
      </c>
      <c r="AG82" s="152">
        <v>0</v>
      </c>
      <c r="AH82" s="152">
        <v>0</v>
      </c>
      <c r="AI82" s="152">
        <v>0</v>
      </c>
      <c r="AJ82" s="152">
        <v>0</v>
      </c>
      <c r="AK82" s="152">
        <v>0</v>
      </c>
      <c r="AL82" s="152">
        <v>0</v>
      </c>
      <c r="AM82" s="152">
        <v>0</v>
      </c>
      <c r="AN82" s="152">
        <v>0</v>
      </c>
      <c r="AO82" s="152">
        <v>0</v>
      </c>
      <c r="AP82" s="152">
        <v>0</v>
      </c>
      <c r="AQ82" s="152">
        <v>0</v>
      </c>
      <c r="AR82" s="152">
        <v>0</v>
      </c>
      <c r="AS82" s="152">
        <v>0</v>
      </c>
      <c r="AT82" s="152">
        <v>0</v>
      </c>
      <c r="AU82" s="152">
        <v>0</v>
      </c>
      <c r="AV82" s="152">
        <v>0</v>
      </c>
      <c r="AW82" s="152">
        <v>0</v>
      </c>
      <c r="AX82" s="152">
        <v>0</v>
      </c>
      <c r="AY82" s="152">
        <v>0</v>
      </c>
      <c r="AZ82" s="152">
        <v>0</v>
      </c>
      <c r="BA82" s="152">
        <v>0</v>
      </c>
      <c r="BB82" s="152">
        <v>0</v>
      </c>
      <c r="BC82" s="152">
        <v>0</v>
      </c>
      <c r="BD82" s="152">
        <v>0</v>
      </c>
      <c r="BE82" s="152">
        <v>0</v>
      </c>
      <c r="BF82" s="152">
        <v>0</v>
      </c>
      <c r="BG82" s="152">
        <v>0</v>
      </c>
      <c r="BH82" s="152">
        <v>0</v>
      </c>
      <c r="BI82" s="152">
        <v>0</v>
      </c>
      <c r="BJ82" s="152">
        <v>0</v>
      </c>
      <c r="BK82" s="152">
        <v>0</v>
      </c>
      <c r="BL82" s="152">
        <v>0</v>
      </c>
      <c r="BM82" s="152">
        <v>0</v>
      </c>
      <c r="BN82" s="152">
        <v>0</v>
      </c>
      <c r="BO82" s="152">
        <v>0</v>
      </c>
      <c r="BP82" s="152">
        <v>0</v>
      </c>
      <c r="BQ82" s="152">
        <v>0</v>
      </c>
      <c r="BR82" s="152">
        <v>0</v>
      </c>
      <c r="BS82" s="152">
        <v>0</v>
      </c>
      <c r="BT82" s="152">
        <v>0</v>
      </c>
      <c r="BU82" s="152">
        <v>0</v>
      </c>
      <c r="BV82" s="152">
        <v>0</v>
      </c>
      <c r="BW82" s="152">
        <v>0</v>
      </c>
      <c r="BX82" s="152">
        <v>0</v>
      </c>
      <c r="BY82" s="152">
        <v>0</v>
      </c>
      <c r="BZ82" s="152">
        <v>0</v>
      </c>
      <c r="CA82" s="152">
        <v>0</v>
      </c>
      <c r="CB82" s="152">
        <v>0</v>
      </c>
      <c r="CC82" s="152">
        <v>0</v>
      </c>
      <c r="CD82" s="152">
        <v>0</v>
      </c>
      <c r="CE82" s="152">
        <v>0</v>
      </c>
      <c r="CF82" s="152">
        <v>0</v>
      </c>
      <c r="CG82" s="152">
        <v>0</v>
      </c>
      <c r="CH82" s="152">
        <v>0</v>
      </c>
      <c r="CI82" s="152">
        <v>0</v>
      </c>
      <c r="CJ82" s="152">
        <v>0</v>
      </c>
      <c r="CK82" s="152">
        <v>0</v>
      </c>
      <c r="CL82" s="152">
        <v>0</v>
      </c>
      <c r="CM82" s="152">
        <v>0</v>
      </c>
      <c r="CN82" s="152">
        <v>0</v>
      </c>
      <c r="CO82" s="152">
        <v>0</v>
      </c>
      <c r="CP82" s="152">
        <v>0</v>
      </c>
      <c r="CQ82" s="152">
        <v>0</v>
      </c>
      <c r="CR82" s="152">
        <v>0</v>
      </c>
      <c r="CS82" s="152">
        <v>0</v>
      </c>
      <c r="CT82" s="152">
        <v>0</v>
      </c>
      <c r="CU82" s="152">
        <v>0</v>
      </c>
      <c r="CV82" s="152">
        <v>0</v>
      </c>
      <c r="CW82" s="152">
        <v>0</v>
      </c>
      <c r="CX82" s="152">
        <v>0</v>
      </c>
      <c r="CY82" s="152">
        <v>0</v>
      </c>
      <c r="CZ82" s="152">
        <v>0</v>
      </c>
      <c r="DA82" s="152">
        <v>0</v>
      </c>
      <c r="DB82" s="152">
        <v>0</v>
      </c>
      <c r="DC82" s="152">
        <v>0</v>
      </c>
      <c r="DD82" s="152">
        <v>0</v>
      </c>
      <c r="DE82" s="152">
        <v>0</v>
      </c>
      <c r="DF82" s="152">
        <v>0</v>
      </c>
      <c r="DG82" s="152">
        <v>0</v>
      </c>
      <c r="DH82" s="152">
        <v>0</v>
      </c>
      <c r="DI82" s="152">
        <v>0</v>
      </c>
      <c r="DJ82" s="152">
        <v>0</v>
      </c>
      <c r="DK82" s="152">
        <v>0</v>
      </c>
      <c r="DL82" s="152">
        <v>0</v>
      </c>
      <c r="DM82" s="152">
        <v>0</v>
      </c>
      <c r="DN82" s="152">
        <v>0</v>
      </c>
      <c r="DO82" s="152">
        <v>0</v>
      </c>
      <c r="DP82" s="152">
        <v>0</v>
      </c>
      <c r="DQ82" s="152">
        <v>0</v>
      </c>
      <c r="DR82" s="152">
        <v>0</v>
      </c>
      <c r="DS82" s="152">
        <v>0</v>
      </c>
      <c r="DT82" s="152">
        <v>0</v>
      </c>
      <c r="DU82" s="152">
        <v>0</v>
      </c>
      <c r="DV82" s="152">
        <v>0</v>
      </c>
      <c r="DW82" s="152">
        <v>0</v>
      </c>
      <c r="DX82" s="152">
        <v>0</v>
      </c>
      <c r="DY82" s="152">
        <v>0</v>
      </c>
      <c r="DZ82" s="152">
        <v>0</v>
      </c>
      <c r="EA82" s="152">
        <v>0</v>
      </c>
      <c r="EB82" s="152">
        <v>0</v>
      </c>
      <c r="EC82" s="152">
        <v>0</v>
      </c>
      <c r="ED82" s="152">
        <v>0</v>
      </c>
      <c r="EE82" s="152">
        <v>0</v>
      </c>
      <c r="EF82" s="152">
        <v>0</v>
      </c>
      <c r="EG82" s="152">
        <v>0</v>
      </c>
      <c r="EH82" s="152">
        <v>0</v>
      </c>
      <c r="EI82" s="152">
        <v>0</v>
      </c>
      <c r="EJ82" s="152">
        <v>0</v>
      </c>
      <c r="EK82" s="152">
        <v>0</v>
      </c>
      <c r="EL82" s="152">
        <v>0</v>
      </c>
      <c r="EM82" s="152">
        <v>0</v>
      </c>
      <c r="EN82" s="152">
        <v>0</v>
      </c>
      <c r="EO82" s="152">
        <v>0</v>
      </c>
      <c r="EP82" s="152">
        <v>0</v>
      </c>
      <c r="EQ82" s="152">
        <v>0</v>
      </c>
      <c r="ER82" s="152">
        <v>0</v>
      </c>
      <c r="ES82" s="152">
        <v>0</v>
      </c>
      <c r="ET82" s="152">
        <v>0</v>
      </c>
      <c r="EU82" s="152">
        <v>0</v>
      </c>
      <c r="EV82" s="152">
        <v>0</v>
      </c>
      <c r="EW82" s="152">
        <v>0</v>
      </c>
      <c r="EX82" s="152">
        <v>0</v>
      </c>
      <c r="EY82" s="152">
        <v>0</v>
      </c>
      <c r="EZ82" s="152">
        <v>0</v>
      </c>
      <c r="FA82" s="152">
        <v>0</v>
      </c>
    </row>
    <row r="83" spans="1:157" x14ac:dyDescent="0.25">
      <c r="A83">
        <v>3</v>
      </c>
      <c r="B83" t="s">
        <v>298</v>
      </c>
      <c r="C83" s="65" t="s">
        <v>778</v>
      </c>
      <c r="D83" s="65" t="s">
        <v>878</v>
      </c>
      <c r="E83" t="s">
        <v>879</v>
      </c>
      <c r="F83" s="66" t="s">
        <v>762</v>
      </c>
      <c r="G83" s="19">
        <v>1</v>
      </c>
      <c r="H83" s="19"/>
      <c r="I83" s="67"/>
      <c r="J83" s="115"/>
      <c r="K83" s="152">
        <v>0</v>
      </c>
      <c r="L83" s="152">
        <v>0</v>
      </c>
      <c r="M83" s="152">
        <v>0</v>
      </c>
      <c r="N83" s="152">
        <v>0</v>
      </c>
      <c r="O83" s="152">
        <v>0</v>
      </c>
      <c r="P83" s="152">
        <v>0</v>
      </c>
      <c r="Q83" s="152">
        <v>0</v>
      </c>
      <c r="R83" s="152">
        <v>0</v>
      </c>
      <c r="S83" s="152">
        <v>0</v>
      </c>
      <c r="T83" s="152">
        <v>1</v>
      </c>
      <c r="U83" s="152">
        <v>0</v>
      </c>
      <c r="V83" s="152">
        <v>0</v>
      </c>
      <c r="W83" s="152">
        <v>0</v>
      </c>
      <c r="X83" s="152">
        <v>0</v>
      </c>
      <c r="Y83" s="152">
        <v>1</v>
      </c>
      <c r="Z83" s="152">
        <v>0</v>
      </c>
      <c r="AA83" s="152">
        <v>0</v>
      </c>
      <c r="AB83" s="152">
        <v>0</v>
      </c>
      <c r="AC83" s="152">
        <v>0</v>
      </c>
      <c r="AD83" s="152">
        <v>0</v>
      </c>
      <c r="AE83" s="152">
        <v>0</v>
      </c>
      <c r="AF83" s="152">
        <v>0</v>
      </c>
      <c r="AG83" s="152">
        <v>0</v>
      </c>
      <c r="AH83" s="152">
        <v>0</v>
      </c>
      <c r="AI83" s="152">
        <v>0</v>
      </c>
      <c r="AJ83" s="152">
        <v>0</v>
      </c>
      <c r="AK83" s="152">
        <v>0</v>
      </c>
      <c r="AL83" s="152">
        <v>0</v>
      </c>
      <c r="AM83" s="152">
        <v>0</v>
      </c>
      <c r="AN83" s="152">
        <v>0</v>
      </c>
      <c r="AO83" s="152">
        <v>0</v>
      </c>
      <c r="AP83" s="152">
        <v>0</v>
      </c>
      <c r="AQ83" s="152">
        <v>0</v>
      </c>
      <c r="AR83" s="152">
        <v>0</v>
      </c>
      <c r="AS83" s="152">
        <v>0</v>
      </c>
      <c r="AT83" s="152">
        <v>0</v>
      </c>
      <c r="AU83" s="152">
        <v>0</v>
      </c>
      <c r="AV83" s="152">
        <v>0</v>
      </c>
      <c r="AW83" s="152">
        <v>0</v>
      </c>
      <c r="AX83" s="152">
        <v>0</v>
      </c>
      <c r="AY83" s="152">
        <v>0</v>
      </c>
      <c r="AZ83" s="152">
        <v>0</v>
      </c>
      <c r="BA83" s="152">
        <v>0</v>
      </c>
      <c r="BB83" s="152">
        <v>0</v>
      </c>
      <c r="BC83" s="152">
        <v>0</v>
      </c>
      <c r="BD83" s="152">
        <v>0</v>
      </c>
      <c r="BE83" s="152">
        <v>0</v>
      </c>
      <c r="BF83" s="152">
        <v>0</v>
      </c>
      <c r="BG83" s="152">
        <v>0</v>
      </c>
      <c r="BH83" s="152">
        <v>0</v>
      </c>
      <c r="BI83" s="152">
        <v>0</v>
      </c>
      <c r="BJ83" s="152">
        <v>0</v>
      </c>
      <c r="BK83" s="152">
        <v>0</v>
      </c>
      <c r="BL83" s="152">
        <v>0</v>
      </c>
      <c r="BM83" s="152">
        <v>0</v>
      </c>
      <c r="BN83" s="152">
        <v>0</v>
      </c>
      <c r="BO83" s="152">
        <v>0</v>
      </c>
      <c r="BP83" s="152">
        <v>0</v>
      </c>
      <c r="BQ83" s="152">
        <v>0</v>
      </c>
      <c r="BR83" s="152">
        <v>0</v>
      </c>
      <c r="BS83" s="152">
        <v>0</v>
      </c>
      <c r="BT83" s="152">
        <v>0</v>
      </c>
      <c r="BU83" s="152">
        <v>0</v>
      </c>
      <c r="BV83" s="152">
        <v>0</v>
      </c>
      <c r="BW83" s="152">
        <v>0</v>
      </c>
      <c r="BX83" s="152">
        <v>0</v>
      </c>
      <c r="BY83" s="152">
        <v>0</v>
      </c>
      <c r="BZ83" s="152">
        <v>0</v>
      </c>
      <c r="CA83" s="152">
        <v>0</v>
      </c>
      <c r="CB83" s="152">
        <v>0</v>
      </c>
      <c r="CC83" s="152">
        <v>0</v>
      </c>
      <c r="CD83" s="152">
        <v>0</v>
      </c>
      <c r="CE83" s="152">
        <v>0</v>
      </c>
      <c r="CF83" s="152">
        <v>0</v>
      </c>
      <c r="CG83" s="152">
        <v>0</v>
      </c>
      <c r="CH83" s="152">
        <v>0</v>
      </c>
      <c r="CI83" s="152">
        <v>0</v>
      </c>
      <c r="CJ83" s="152">
        <v>0</v>
      </c>
      <c r="CK83" s="152">
        <v>0</v>
      </c>
      <c r="CL83" s="152">
        <v>0</v>
      </c>
      <c r="CM83" s="152">
        <v>0</v>
      </c>
      <c r="CN83" s="152">
        <v>0</v>
      </c>
      <c r="CO83" s="152">
        <v>0</v>
      </c>
      <c r="CP83" s="152">
        <v>0</v>
      </c>
      <c r="CQ83" s="152">
        <v>0</v>
      </c>
      <c r="CR83" s="152">
        <v>0</v>
      </c>
      <c r="CS83" s="152">
        <v>0</v>
      </c>
      <c r="CT83" s="152">
        <v>0</v>
      </c>
      <c r="CU83" s="152">
        <v>0</v>
      </c>
      <c r="CV83" s="152">
        <v>0</v>
      </c>
      <c r="CW83" s="152">
        <v>0</v>
      </c>
      <c r="CX83" s="152">
        <v>0</v>
      </c>
      <c r="CY83" s="152">
        <v>0</v>
      </c>
      <c r="CZ83" s="152">
        <v>0</v>
      </c>
      <c r="DA83" s="152">
        <v>0</v>
      </c>
      <c r="DB83" s="152">
        <v>0</v>
      </c>
      <c r="DC83" s="152">
        <v>0</v>
      </c>
      <c r="DD83" s="152">
        <v>0</v>
      </c>
      <c r="DE83" s="152">
        <v>0</v>
      </c>
      <c r="DF83" s="152">
        <v>0</v>
      </c>
      <c r="DG83" s="152">
        <v>0</v>
      </c>
      <c r="DH83" s="152">
        <v>0</v>
      </c>
      <c r="DI83" s="152">
        <v>0</v>
      </c>
      <c r="DJ83" s="152">
        <v>0</v>
      </c>
      <c r="DK83" s="152">
        <v>0</v>
      </c>
      <c r="DL83" s="152">
        <v>0</v>
      </c>
      <c r="DM83" s="152">
        <v>0</v>
      </c>
      <c r="DN83" s="152">
        <v>0</v>
      </c>
      <c r="DO83" s="152">
        <v>0</v>
      </c>
      <c r="DP83" s="152">
        <v>0</v>
      </c>
      <c r="DQ83" s="152">
        <v>0</v>
      </c>
      <c r="DR83" s="152">
        <v>0</v>
      </c>
      <c r="DS83" s="152">
        <v>0</v>
      </c>
      <c r="DT83" s="152">
        <v>0</v>
      </c>
      <c r="DU83" s="152">
        <v>0</v>
      </c>
      <c r="DV83" s="152">
        <v>0</v>
      </c>
      <c r="DW83" s="152">
        <v>0</v>
      </c>
      <c r="DX83" s="152">
        <v>0</v>
      </c>
      <c r="DY83" s="152">
        <v>0</v>
      </c>
      <c r="DZ83" s="152">
        <v>0</v>
      </c>
      <c r="EA83" s="152">
        <v>0</v>
      </c>
      <c r="EB83" s="152">
        <v>0</v>
      </c>
      <c r="EC83" s="152">
        <v>0</v>
      </c>
      <c r="ED83" s="152">
        <v>0</v>
      </c>
      <c r="EE83" s="152">
        <v>0</v>
      </c>
      <c r="EF83" s="152">
        <v>0</v>
      </c>
      <c r="EG83" s="152">
        <v>0</v>
      </c>
      <c r="EH83" s="152">
        <v>0</v>
      </c>
      <c r="EI83" s="152">
        <v>0</v>
      </c>
      <c r="EJ83" s="152">
        <v>0</v>
      </c>
      <c r="EK83" s="152">
        <v>0</v>
      </c>
      <c r="EL83" s="152">
        <v>0</v>
      </c>
      <c r="EM83" s="152">
        <v>0</v>
      </c>
      <c r="EN83" s="152">
        <v>0</v>
      </c>
      <c r="EO83" s="152">
        <v>0</v>
      </c>
      <c r="EP83" s="152">
        <v>0</v>
      </c>
      <c r="EQ83" s="152">
        <v>0</v>
      </c>
      <c r="ER83" s="152">
        <v>0</v>
      </c>
      <c r="ES83" s="152">
        <v>0</v>
      </c>
      <c r="ET83" s="152">
        <v>0</v>
      </c>
      <c r="EU83" s="152">
        <v>0</v>
      </c>
      <c r="EV83" s="152">
        <v>0</v>
      </c>
      <c r="EW83" s="152">
        <v>0</v>
      </c>
      <c r="EX83" s="152">
        <v>0</v>
      </c>
      <c r="EY83" s="152">
        <v>0</v>
      </c>
      <c r="EZ83" s="152">
        <v>0</v>
      </c>
      <c r="FA83" s="152">
        <v>0</v>
      </c>
    </row>
    <row r="84" spans="1:157" x14ac:dyDescent="0.25">
      <c r="A84">
        <v>3</v>
      </c>
      <c r="B84" t="s">
        <v>298</v>
      </c>
      <c r="C84" s="65" t="s">
        <v>778</v>
      </c>
      <c r="D84" s="65" t="s">
        <v>880</v>
      </c>
      <c r="E84" t="s">
        <v>881</v>
      </c>
      <c r="F84" s="66" t="s">
        <v>762</v>
      </c>
      <c r="G84" s="19">
        <v>1</v>
      </c>
      <c r="H84" s="19"/>
      <c r="I84" s="67"/>
      <c r="J84" s="115"/>
      <c r="K84" s="152">
        <v>0</v>
      </c>
      <c r="L84" s="152">
        <v>0</v>
      </c>
      <c r="M84" s="152">
        <v>0</v>
      </c>
      <c r="N84" s="152">
        <v>0</v>
      </c>
      <c r="O84" s="152">
        <v>0</v>
      </c>
      <c r="P84" s="152">
        <v>0</v>
      </c>
      <c r="Q84" s="152">
        <v>0</v>
      </c>
      <c r="R84" s="152">
        <v>0</v>
      </c>
      <c r="S84" s="152">
        <v>0</v>
      </c>
      <c r="T84" s="152">
        <v>1</v>
      </c>
      <c r="U84" s="152">
        <v>0</v>
      </c>
      <c r="V84" s="152">
        <v>0</v>
      </c>
      <c r="W84" s="152">
        <v>0</v>
      </c>
      <c r="X84" s="152">
        <v>0</v>
      </c>
      <c r="Y84" s="152">
        <v>1</v>
      </c>
      <c r="Z84" s="152">
        <v>0</v>
      </c>
      <c r="AA84" s="152">
        <v>0</v>
      </c>
      <c r="AB84" s="152">
        <v>0</v>
      </c>
      <c r="AC84" s="152">
        <v>0</v>
      </c>
      <c r="AD84" s="152">
        <v>0</v>
      </c>
      <c r="AE84" s="152">
        <v>0</v>
      </c>
      <c r="AF84" s="152">
        <v>0</v>
      </c>
      <c r="AG84" s="152">
        <v>0</v>
      </c>
      <c r="AH84" s="152">
        <v>0</v>
      </c>
      <c r="AI84" s="152">
        <v>0</v>
      </c>
      <c r="AJ84" s="152">
        <v>0</v>
      </c>
      <c r="AK84" s="152">
        <v>0</v>
      </c>
      <c r="AL84" s="152">
        <v>0</v>
      </c>
      <c r="AM84" s="152">
        <v>0</v>
      </c>
      <c r="AN84" s="152">
        <v>0</v>
      </c>
      <c r="AO84" s="152">
        <v>0</v>
      </c>
      <c r="AP84" s="152">
        <v>0</v>
      </c>
      <c r="AQ84" s="152">
        <v>0</v>
      </c>
      <c r="AR84" s="152">
        <v>0</v>
      </c>
      <c r="AS84" s="152">
        <v>0</v>
      </c>
      <c r="AT84" s="152">
        <v>0</v>
      </c>
      <c r="AU84" s="152">
        <v>0</v>
      </c>
      <c r="AV84" s="152">
        <v>0</v>
      </c>
      <c r="AW84" s="152">
        <v>0</v>
      </c>
      <c r="AX84" s="152">
        <v>0</v>
      </c>
      <c r="AY84" s="152">
        <v>0</v>
      </c>
      <c r="AZ84" s="152">
        <v>0</v>
      </c>
      <c r="BA84" s="152">
        <v>0</v>
      </c>
      <c r="BB84" s="152">
        <v>0</v>
      </c>
      <c r="BC84" s="152">
        <v>0</v>
      </c>
      <c r="BD84" s="152">
        <v>0</v>
      </c>
      <c r="BE84" s="152">
        <v>0</v>
      </c>
      <c r="BF84" s="152">
        <v>0</v>
      </c>
      <c r="BG84" s="152">
        <v>0</v>
      </c>
      <c r="BH84" s="152">
        <v>0</v>
      </c>
      <c r="BI84" s="152">
        <v>0</v>
      </c>
      <c r="BJ84" s="152">
        <v>0</v>
      </c>
      <c r="BK84" s="152">
        <v>0</v>
      </c>
      <c r="BL84" s="152">
        <v>0</v>
      </c>
      <c r="BM84" s="152">
        <v>0</v>
      </c>
      <c r="BN84" s="152">
        <v>0</v>
      </c>
      <c r="BO84" s="152">
        <v>0</v>
      </c>
      <c r="BP84" s="152">
        <v>0</v>
      </c>
      <c r="BQ84" s="152">
        <v>0</v>
      </c>
      <c r="BR84" s="152">
        <v>0</v>
      </c>
      <c r="BS84" s="152">
        <v>0</v>
      </c>
      <c r="BT84" s="152">
        <v>0</v>
      </c>
      <c r="BU84" s="152">
        <v>0</v>
      </c>
      <c r="BV84" s="152">
        <v>0</v>
      </c>
      <c r="BW84" s="152">
        <v>0</v>
      </c>
      <c r="BX84" s="152">
        <v>0</v>
      </c>
      <c r="BY84" s="152">
        <v>0</v>
      </c>
      <c r="BZ84" s="152">
        <v>0</v>
      </c>
      <c r="CA84" s="152">
        <v>0</v>
      </c>
      <c r="CB84" s="152">
        <v>0</v>
      </c>
      <c r="CC84" s="152">
        <v>0</v>
      </c>
      <c r="CD84" s="152">
        <v>0</v>
      </c>
      <c r="CE84" s="152">
        <v>0</v>
      </c>
      <c r="CF84" s="152">
        <v>0</v>
      </c>
      <c r="CG84" s="152">
        <v>0</v>
      </c>
      <c r="CH84" s="152">
        <v>0</v>
      </c>
      <c r="CI84" s="152">
        <v>0</v>
      </c>
      <c r="CJ84" s="152">
        <v>0</v>
      </c>
      <c r="CK84" s="152">
        <v>0</v>
      </c>
      <c r="CL84" s="152">
        <v>0</v>
      </c>
      <c r="CM84" s="152">
        <v>0</v>
      </c>
      <c r="CN84" s="152">
        <v>0</v>
      </c>
      <c r="CO84" s="152">
        <v>0</v>
      </c>
      <c r="CP84" s="152">
        <v>0</v>
      </c>
      <c r="CQ84" s="152">
        <v>0</v>
      </c>
      <c r="CR84" s="152">
        <v>0</v>
      </c>
      <c r="CS84" s="152">
        <v>0</v>
      </c>
      <c r="CT84" s="152">
        <v>0</v>
      </c>
      <c r="CU84" s="152">
        <v>0</v>
      </c>
      <c r="CV84" s="152">
        <v>0</v>
      </c>
      <c r="CW84" s="152">
        <v>0</v>
      </c>
      <c r="CX84" s="152">
        <v>0</v>
      </c>
      <c r="CY84" s="152">
        <v>0</v>
      </c>
      <c r="CZ84" s="152">
        <v>0</v>
      </c>
      <c r="DA84" s="152">
        <v>0</v>
      </c>
      <c r="DB84" s="152">
        <v>0</v>
      </c>
      <c r="DC84" s="152">
        <v>0</v>
      </c>
      <c r="DD84" s="152">
        <v>0</v>
      </c>
      <c r="DE84" s="152">
        <v>0</v>
      </c>
      <c r="DF84" s="152">
        <v>0</v>
      </c>
      <c r="DG84" s="152">
        <v>0</v>
      </c>
      <c r="DH84" s="152">
        <v>0</v>
      </c>
      <c r="DI84" s="152">
        <v>0</v>
      </c>
      <c r="DJ84" s="152">
        <v>0</v>
      </c>
      <c r="DK84" s="152">
        <v>0</v>
      </c>
      <c r="DL84" s="152">
        <v>0</v>
      </c>
      <c r="DM84" s="152">
        <v>0</v>
      </c>
      <c r="DN84" s="152">
        <v>0</v>
      </c>
      <c r="DO84" s="152">
        <v>0</v>
      </c>
      <c r="DP84" s="152">
        <v>0</v>
      </c>
      <c r="DQ84" s="152">
        <v>0</v>
      </c>
      <c r="DR84" s="152">
        <v>0</v>
      </c>
      <c r="DS84" s="152">
        <v>0</v>
      </c>
      <c r="DT84" s="152">
        <v>0</v>
      </c>
      <c r="DU84" s="152">
        <v>0</v>
      </c>
      <c r="DV84" s="152">
        <v>0</v>
      </c>
      <c r="DW84" s="152">
        <v>0</v>
      </c>
      <c r="DX84" s="152">
        <v>0</v>
      </c>
      <c r="DY84" s="152">
        <v>0</v>
      </c>
      <c r="DZ84" s="152">
        <v>0</v>
      </c>
      <c r="EA84" s="152">
        <v>0</v>
      </c>
      <c r="EB84" s="152">
        <v>0</v>
      </c>
      <c r="EC84" s="152">
        <v>0</v>
      </c>
      <c r="ED84" s="152">
        <v>0</v>
      </c>
      <c r="EE84" s="152">
        <v>0</v>
      </c>
      <c r="EF84" s="152">
        <v>0</v>
      </c>
      <c r="EG84" s="152">
        <v>0</v>
      </c>
      <c r="EH84" s="152">
        <v>0</v>
      </c>
      <c r="EI84" s="152">
        <v>0</v>
      </c>
      <c r="EJ84" s="152">
        <v>0</v>
      </c>
      <c r="EK84" s="152">
        <v>0</v>
      </c>
      <c r="EL84" s="152">
        <v>0</v>
      </c>
      <c r="EM84" s="152">
        <v>0</v>
      </c>
      <c r="EN84" s="152">
        <v>0</v>
      </c>
      <c r="EO84" s="152">
        <v>0</v>
      </c>
      <c r="EP84" s="152">
        <v>0</v>
      </c>
      <c r="EQ84" s="152">
        <v>0</v>
      </c>
      <c r="ER84" s="152">
        <v>0</v>
      </c>
      <c r="ES84" s="152">
        <v>0</v>
      </c>
      <c r="ET84" s="152">
        <v>0</v>
      </c>
      <c r="EU84" s="152">
        <v>0</v>
      </c>
      <c r="EV84" s="152">
        <v>0</v>
      </c>
      <c r="EW84" s="152">
        <v>0</v>
      </c>
      <c r="EX84" s="152">
        <v>0</v>
      </c>
      <c r="EY84" s="152">
        <v>0</v>
      </c>
      <c r="EZ84" s="152">
        <v>0</v>
      </c>
      <c r="FA84" s="152">
        <v>0</v>
      </c>
    </row>
    <row r="85" spans="1:157" x14ac:dyDescent="0.25">
      <c r="A85">
        <v>3</v>
      </c>
      <c r="B85" t="s">
        <v>298</v>
      </c>
      <c r="C85" s="65" t="s">
        <v>778</v>
      </c>
      <c r="D85" s="65" t="s">
        <v>882</v>
      </c>
      <c r="E85" t="s">
        <v>883</v>
      </c>
      <c r="F85" s="66" t="s">
        <v>762</v>
      </c>
      <c r="G85" s="19">
        <v>1</v>
      </c>
      <c r="H85" s="19"/>
      <c r="I85" s="67"/>
      <c r="J85" s="115"/>
      <c r="K85" s="152">
        <v>0</v>
      </c>
      <c r="L85" s="152">
        <v>0</v>
      </c>
      <c r="M85" s="152">
        <v>0</v>
      </c>
      <c r="N85" s="152">
        <v>0</v>
      </c>
      <c r="O85" s="152">
        <v>0</v>
      </c>
      <c r="P85" s="152">
        <v>0</v>
      </c>
      <c r="Q85" s="152">
        <v>0</v>
      </c>
      <c r="R85" s="152">
        <v>0</v>
      </c>
      <c r="S85" s="152">
        <v>0</v>
      </c>
      <c r="T85" s="152">
        <v>1</v>
      </c>
      <c r="U85" s="152">
        <v>0</v>
      </c>
      <c r="V85" s="152">
        <v>0</v>
      </c>
      <c r="W85" s="152">
        <v>0</v>
      </c>
      <c r="X85" s="152">
        <v>0</v>
      </c>
      <c r="Y85" s="152">
        <v>1</v>
      </c>
      <c r="Z85" s="152">
        <v>0</v>
      </c>
      <c r="AA85" s="152">
        <v>0</v>
      </c>
      <c r="AB85" s="152">
        <v>0</v>
      </c>
      <c r="AC85" s="152">
        <v>0</v>
      </c>
      <c r="AD85" s="152">
        <v>0</v>
      </c>
      <c r="AE85" s="152">
        <v>0</v>
      </c>
      <c r="AF85" s="152">
        <v>0</v>
      </c>
      <c r="AG85" s="152">
        <v>0</v>
      </c>
      <c r="AH85" s="152">
        <v>0</v>
      </c>
      <c r="AI85" s="152">
        <v>0</v>
      </c>
      <c r="AJ85" s="152">
        <v>0</v>
      </c>
      <c r="AK85" s="152">
        <v>0</v>
      </c>
      <c r="AL85" s="152">
        <v>0</v>
      </c>
      <c r="AM85" s="152">
        <v>0</v>
      </c>
      <c r="AN85" s="152">
        <v>0</v>
      </c>
      <c r="AO85" s="152">
        <v>0</v>
      </c>
      <c r="AP85" s="152">
        <v>0</v>
      </c>
      <c r="AQ85" s="152">
        <v>0</v>
      </c>
      <c r="AR85" s="152">
        <v>0</v>
      </c>
      <c r="AS85" s="152">
        <v>0</v>
      </c>
      <c r="AT85" s="152">
        <v>0</v>
      </c>
      <c r="AU85" s="152">
        <v>0</v>
      </c>
      <c r="AV85" s="152">
        <v>0</v>
      </c>
      <c r="AW85" s="152">
        <v>0</v>
      </c>
      <c r="AX85" s="152">
        <v>0</v>
      </c>
      <c r="AY85" s="152">
        <v>0</v>
      </c>
      <c r="AZ85" s="152">
        <v>0</v>
      </c>
      <c r="BA85" s="152">
        <v>0</v>
      </c>
      <c r="BB85" s="152">
        <v>0</v>
      </c>
      <c r="BC85" s="152">
        <v>0</v>
      </c>
      <c r="BD85" s="152">
        <v>0</v>
      </c>
      <c r="BE85" s="152">
        <v>0</v>
      </c>
      <c r="BF85" s="152">
        <v>0</v>
      </c>
      <c r="BG85" s="152">
        <v>0</v>
      </c>
      <c r="BH85" s="152">
        <v>0</v>
      </c>
      <c r="BI85" s="152">
        <v>0</v>
      </c>
      <c r="BJ85" s="152">
        <v>0</v>
      </c>
      <c r="BK85" s="152">
        <v>0</v>
      </c>
      <c r="BL85" s="152">
        <v>0</v>
      </c>
      <c r="BM85" s="152">
        <v>0</v>
      </c>
      <c r="BN85" s="152">
        <v>0</v>
      </c>
      <c r="BO85" s="152">
        <v>0</v>
      </c>
      <c r="BP85" s="152">
        <v>0</v>
      </c>
      <c r="BQ85" s="152">
        <v>0</v>
      </c>
      <c r="BR85" s="152">
        <v>0</v>
      </c>
      <c r="BS85" s="152">
        <v>0</v>
      </c>
      <c r="BT85" s="152">
        <v>0</v>
      </c>
      <c r="BU85" s="152">
        <v>0</v>
      </c>
      <c r="BV85" s="152">
        <v>0</v>
      </c>
      <c r="BW85" s="152">
        <v>0</v>
      </c>
      <c r="BX85" s="152">
        <v>0</v>
      </c>
      <c r="BY85" s="152">
        <v>0</v>
      </c>
      <c r="BZ85" s="152">
        <v>0</v>
      </c>
      <c r="CA85" s="152">
        <v>0</v>
      </c>
      <c r="CB85" s="152">
        <v>0</v>
      </c>
      <c r="CC85" s="152">
        <v>0</v>
      </c>
      <c r="CD85" s="152">
        <v>0</v>
      </c>
      <c r="CE85" s="152">
        <v>0</v>
      </c>
      <c r="CF85" s="152">
        <v>0</v>
      </c>
      <c r="CG85" s="152">
        <v>0</v>
      </c>
      <c r="CH85" s="152">
        <v>0</v>
      </c>
      <c r="CI85" s="152">
        <v>0</v>
      </c>
      <c r="CJ85" s="152">
        <v>0</v>
      </c>
      <c r="CK85" s="152">
        <v>0</v>
      </c>
      <c r="CL85" s="152">
        <v>0</v>
      </c>
      <c r="CM85" s="152">
        <v>0</v>
      </c>
      <c r="CN85" s="152">
        <v>0</v>
      </c>
      <c r="CO85" s="152">
        <v>0</v>
      </c>
      <c r="CP85" s="152">
        <v>0</v>
      </c>
      <c r="CQ85" s="152">
        <v>0</v>
      </c>
      <c r="CR85" s="152">
        <v>0</v>
      </c>
      <c r="CS85" s="152">
        <v>0</v>
      </c>
      <c r="CT85" s="152">
        <v>0</v>
      </c>
      <c r="CU85" s="152">
        <v>0</v>
      </c>
      <c r="CV85" s="152">
        <v>0</v>
      </c>
      <c r="CW85" s="152">
        <v>0</v>
      </c>
      <c r="CX85" s="152">
        <v>0</v>
      </c>
      <c r="CY85" s="152">
        <v>0</v>
      </c>
      <c r="CZ85" s="152">
        <v>0</v>
      </c>
      <c r="DA85" s="152">
        <v>0</v>
      </c>
      <c r="DB85" s="152">
        <v>0</v>
      </c>
      <c r="DC85" s="152">
        <v>0</v>
      </c>
      <c r="DD85" s="152">
        <v>0</v>
      </c>
      <c r="DE85" s="152">
        <v>0</v>
      </c>
      <c r="DF85" s="152">
        <v>0</v>
      </c>
      <c r="DG85" s="152">
        <v>0</v>
      </c>
      <c r="DH85" s="152">
        <v>0</v>
      </c>
      <c r="DI85" s="152">
        <v>0</v>
      </c>
      <c r="DJ85" s="152">
        <v>0</v>
      </c>
      <c r="DK85" s="152">
        <v>0</v>
      </c>
      <c r="DL85" s="152">
        <v>0</v>
      </c>
      <c r="DM85" s="152">
        <v>0</v>
      </c>
      <c r="DN85" s="152">
        <v>0</v>
      </c>
      <c r="DO85" s="152">
        <v>0</v>
      </c>
      <c r="DP85" s="152">
        <v>0</v>
      </c>
      <c r="DQ85" s="152">
        <v>0</v>
      </c>
      <c r="DR85" s="152">
        <v>0</v>
      </c>
      <c r="DS85" s="152">
        <v>0</v>
      </c>
      <c r="DT85" s="152">
        <v>0</v>
      </c>
      <c r="DU85" s="152">
        <v>0</v>
      </c>
      <c r="DV85" s="152">
        <v>0</v>
      </c>
      <c r="DW85" s="152">
        <v>0</v>
      </c>
      <c r="DX85" s="152">
        <v>0</v>
      </c>
      <c r="DY85" s="152">
        <v>0</v>
      </c>
      <c r="DZ85" s="152">
        <v>0</v>
      </c>
      <c r="EA85" s="152">
        <v>0</v>
      </c>
      <c r="EB85" s="152">
        <v>0</v>
      </c>
      <c r="EC85" s="152">
        <v>0</v>
      </c>
      <c r="ED85" s="152">
        <v>0</v>
      </c>
      <c r="EE85" s="152">
        <v>0</v>
      </c>
      <c r="EF85" s="152">
        <v>0</v>
      </c>
      <c r="EG85" s="152">
        <v>0</v>
      </c>
      <c r="EH85" s="152">
        <v>0</v>
      </c>
      <c r="EI85" s="152">
        <v>0</v>
      </c>
      <c r="EJ85" s="152">
        <v>0</v>
      </c>
      <c r="EK85" s="152">
        <v>0</v>
      </c>
      <c r="EL85" s="152">
        <v>0</v>
      </c>
      <c r="EM85" s="152">
        <v>0</v>
      </c>
      <c r="EN85" s="152">
        <v>0</v>
      </c>
      <c r="EO85" s="152">
        <v>0</v>
      </c>
      <c r="EP85" s="152">
        <v>0</v>
      </c>
      <c r="EQ85" s="152">
        <v>0</v>
      </c>
      <c r="ER85" s="152">
        <v>0</v>
      </c>
      <c r="ES85" s="152">
        <v>0</v>
      </c>
      <c r="ET85" s="152">
        <v>0</v>
      </c>
      <c r="EU85" s="152">
        <v>0</v>
      </c>
      <c r="EV85" s="152">
        <v>0</v>
      </c>
      <c r="EW85" s="152">
        <v>0</v>
      </c>
      <c r="EX85" s="152">
        <v>0</v>
      </c>
      <c r="EY85" s="152">
        <v>0</v>
      </c>
      <c r="EZ85" s="152">
        <v>0</v>
      </c>
      <c r="FA85" s="152">
        <v>0</v>
      </c>
    </row>
    <row r="86" spans="1:157" x14ac:dyDescent="0.25">
      <c r="A86">
        <v>3</v>
      </c>
      <c r="B86" t="s">
        <v>298</v>
      </c>
      <c r="C86" s="65" t="s">
        <v>778</v>
      </c>
      <c r="D86" s="65" t="s">
        <v>884</v>
      </c>
      <c r="E86" t="s">
        <v>885</v>
      </c>
      <c r="F86" s="66" t="s">
        <v>762</v>
      </c>
      <c r="G86" s="19">
        <v>1</v>
      </c>
      <c r="H86" s="19"/>
      <c r="I86" s="67"/>
      <c r="J86" s="115"/>
      <c r="K86" s="152">
        <v>0</v>
      </c>
      <c r="L86" s="152">
        <v>0</v>
      </c>
      <c r="M86" s="152">
        <v>0</v>
      </c>
      <c r="N86" s="152">
        <v>0</v>
      </c>
      <c r="O86" s="152">
        <v>0</v>
      </c>
      <c r="P86" s="152">
        <v>0</v>
      </c>
      <c r="Q86" s="152">
        <v>0</v>
      </c>
      <c r="R86" s="152">
        <v>0</v>
      </c>
      <c r="S86" s="152">
        <v>0</v>
      </c>
      <c r="T86" s="152">
        <v>1</v>
      </c>
      <c r="U86" s="152">
        <v>0</v>
      </c>
      <c r="V86" s="152">
        <v>0</v>
      </c>
      <c r="W86" s="152">
        <v>0</v>
      </c>
      <c r="X86" s="152">
        <v>0</v>
      </c>
      <c r="Y86" s="152">
        <v>1</v>
      </c>
      <c r="Z86" s="152">
        <v>0</v>
      </c>
      <c r="AA86" s="152">
        <v>0</v>
      </c>
      <c r="AB86" s="152">
        <v>0</v>
      </c>
      <c r="AC86" s="152">
        <v>0</v>
      </c>
      <c r="AD86" s="152">
        <v>0</v>
      </c>
      <c r="AE86" s="152">
        <v>0</v>
      </c>
      <c r="AF86" s="152">
        <v>0</v>
      </c>
      <c r="AG86" s="152">
        <v>0</v>
      </c>
      <c r="AH86" s="152">
        <v>0</v>
      </c>
      <c r="AI86" s="152">
        <v>0</v>
      </c>
      <c r="AJ86" s="152">
        <v>0</v>
      </c>
      <c r="AK86" s="152">
        <v>0</v>
      </c>
      <c r="AL86" s="152">
        <v>0</v>
      </c>
      <c r="AM86" s="152">
        <v>0</v>
      </c>
      <c r="AN86" s="152">
        <v>0</v>
      </c>
      <c r="AO86" s="152">
        <v>0</v>
      </c>
      <c r="AP86" s="152">
        <v>0</v>
      </c>
      <c r="AQ86" s="152">
        <v>0</v>
      </c>
      <c r="AR86" s="152">
        <v>0</v>
      </c>
      <c r="AS86" s="152">
        <v>0</v>
      </c>
      <c r="AT86" s="152">
        <v>0</v>
      </c>
      <c r="AU86" s="152">
        <v>0</v>
      </c>
      <c r="AV86" s="152">
        <v>0</v>
      </c>
      <c r="AW86" s="152">
        <v>0</v>
      </c>
      <c r="AX86" s="152">
        <v>0</v>
      </c>
      <c r="AY86" s="152">
        <v>0</v>
      </c>
      <c r="AZ86" s="152">
        <v>0</v>
      </c>
      <c r="BA86" s="152">
        <v>0</v>
      </c>
      <c r="BB86" s="152">
        <v>0</v>
      </c>
      <c r="BC86" s="152">
        <v>0</v>
      </c>
      <c r="BD86" s="152">
        <v>0</v>
      </c>
      <c r="BE86" s="152">
        <v>0</v>
      </c>
      <c r="BF86" s="152">
        <v>0</v>
      </c>
      <c r="BG86" s="152">
        <v>0</v>
      </c>
      <c r="BH86" s="152">
        <v>0</v>
      </c>
      <c r="BI86" s="152">
        <v>0</v>
      </c>
      <c r="BJ86" s="152">
        <v>0</v>
      </c>
      <c r="BK86" s="152">
        <v>0</v>
      </c>
      <c r="BL86" s="152">
        <v>0</v>
      </c>
      <c r="BM86" s="152">
        <v>0</v>
      </c>
      <c r="BN86" s="152">
        <v>0</v>
      </c>
      <c r="BO86" s="152">
        <v>0</v>
      </c>
      <c r="BP86" s="152">
        <v>0</v>
      </c>
      <c r="BQ86" s="152">
        <v>0</v>
      </c>
      <c r="BR86" s="152">
        <v>0</v>
      </c>
      <c r="BS86" s="152">
        <v>0</v>
      </c>
      <c r="BT86" s="152">
        <v>0</v>
      </c>
      <c r="BU86" s="152">
        <v>0</v>
      </c>
      <c r="BV86" s="152">
        <v>0</v>
      </c>
      <c r="BW86" s="152">
        <v>0</v>
      </c>
      <c r="BX86" s="152">
        <v>0</v>
      </c>
      <c r="BY86" s="152">
        <v>0</v>
      </c>
      <c r="BZ86" s="152">
        <v>0</v>
      </c>
      <c r="CA86" s="152">
        <v>0</v>
      </c>
      <c r="CB86" s="152">
        <v>0</v>
      </c>
      <c r="CC86" s="152">
        <v>0</v>
      </c>
      <c r="CD86" s="152">
        <v>0</v>
      </c>
      <c r="CE86" s="152">
        <v>0</v>
      </c>
      <c r="CF86" s="152">
        <v>0</v>
      </c>
      <c r="CG86" s="152">
        <v>0</v>
      </c>
      <c r="CH86" s="152">
        <v>0</v>
      </c>
      <c r="CI86" s="152">
        <v>0</v>
      </c>
      <c r="CJ86" s="152">
        <v>0</v>
      </c>
      <c r="CK86" s="152">
        <v>0</v>
      </c>
      <c r="CL86" s="152">
        <v>0</v>
      </c>
      <c r="CM86" s="152">
        <v>0</v>
      </c>
      <c r="CN86" s="152">
        <v>0</v>
      </c>
      <c r="CO86" s="152">
        <v>0</v>
      </c>
      <c r="CP86" s="152">
        <v>0</v>
      </c>
      <c r="CQ86" s="152">
        <v>0</v>
      </c>
      <c r="CR86" s="152">
        <v>0</v>
      </c>
      <c r="CS86" s="152">
        <v>0</v>
      </c>
      <c r="CT86" s="152">
        <v>0</v>
      </c>
      <c r="CU86" s="152">
        <v>0</v>
      </c>
      <c r="CV86" s="152">
        <v>0</v>
      </c>
      <c r="CW86" s="152">
        <v>0</v>
      </c>
      <c r="CX86" s="152">
        <v>0</v>
      </c>
      <c r="CY86" s="152">
        <v>0</v>
      </c>
      <c r="CZ86" s="152">
        <v>0</v>
      </c>
      <c r="DA86" s="152">
        <v>0</v>
      </c>
      <c r="DB86" s="152">
        <v>0</v>
      </c>
      <c r="DC86" s="152">
        <v>0</v>
      </c>
      <c r="DD86" s="152">
        <v>0</v>
      </c>
      <c r="DE86" s="152">
        <v>0</v>
      </c>
      <c r="DF86" s="152">
        <v>0</v>
      </c>
      <c r="DG86" s="152">
        <v>0</v>
      </c>
      <c r="DH86" s="152">
        <v>0</v>
      </c>
      <c r="DI86" s="152">
        <v>0</v>
      </c>
      <c r="DJ86" s="152">
        <v>0</v>
      </c>
      <c r="DK86" s="152">
        <v>0</v>
      </c>
      <c r="DL86" s="152">
        <v>0</v>
      </c>
      <c r="DM86" s="152">
        <v>0</v>
      </c>
      <c r="DN86" s="152">
        <v>0</v>
      </c>
      <c r="DO86" s="152">
        <v>0</v>
      </c>
      <c r="DP86" s="152">
        <v>0</v>
      </c>
      <c r="DQ86" s="152">
        <v>0</v>
      </c>
      <c r="DR86" s="152">
        <v>0</v>
      </c>
      <c r="DS86" s="152">
        <v>0</v>
      </c>
      <c r="DT86" s="152">
        <v>0</v>
      </c>
      <c r="DU86" s="152">
        <v>0</v>
      </c>
      <c r="DV86" s="152">
        <v>0</v>
      </c>
      <c r="DW86" s="152">
        <v>0</v>
      </c>
      <c r="DX86" s="152">
        <v>0</v>
      </c>
      <c r="DY86" s="152">
        <v>0</v>
      </c>
      <c r="DZ86" s="152">
        <v>0</v>
      </c>
      <c r="EA86" s="152">
        <v>0</v>
      </c>
      <c r="EB86" s="152">
        <v>0</v>
      </c>
      <c r="EC86" s="152">
        <v>0</v>
      </c>
      <c r="ED86" s="152">
        <v>0</v>
      </c>
      <c r="EE86" s="152">
        <v>0</v>
      </c>
      <c r="EF86" s="152">
        <v>0</v>
      </c>
      <c r="EG86" s="152">
        <v>0</v>
      </c>
      <c r="EH86" s="152">
        <v>0</v>
      </c>
      <c r="EI86" s="152">
        <v>0</v>
      </c>
      <c r="EJ86" s="152">
        <v>0</v>
      </c>
      <c r="EK86" s="152">
        <v>0</v>
      </c>
      <c r="EL86" s="152">
        <v>0</v>
      </c>
      <c r="EM86" s="152">
        <v>0</v>
      </c>
      <c r="EN86" s="152">
        <v>0</v>
      </c>
      <c r="EO86" s="152">
        <v>0</v>
      </c>
      <c r="EP86" s="152">
        <v>0</v>
      </c>
      <c r="EQ86" s="152">
        <v>0</v>
      </c>
      <c r="ER86" s="152">
        <v>0</v>
      </c>
      <c r="ES86" s="152">
        <v>0</v>
      </c>
      <c r="ET86" s="152">
        <v>0</v>
      </c>
      <c r="EU86" s="152">
        <v>0</v>
      </c>
      <c r="EV86" s="152">
        <v>0</v>
      </c>
      <c r="EW86" s="152">
        <v>0</v>
      </c>
      <c r="EX86" s="152">
        <v>0</v>
      </c>
      <c r="EY86" s="152">
        <v>0</v>
      </c>
      <c r="EZ86" s="152">
        <v>0</v>
      </c>
      <c r="FA86" s="152">
        <v>0</v>
      </c>
    </row>
    <row r="87" spans="1:157" x14ac:dyDescent="0.25">
      <c r="A87">
        <v>3</v>
      </c>
      <c r="B87" t="s">
        <v>298</v>
      </c>
      <c r="C87" s="65" t="s">
        <v>778</v>
      </c>
      <c r="D87" s="65" t="s">
        <v>886</v>
      </c>
      <c r="E87" t="s">
        <v>887</v>
      </c>
      <c r="F87" s="66" t="s">
        <v>762</v>
      </c>
      <c r="G87" s="19">
        <v>1</v>
      </c>
      <c r="H87" s="19"/>
      <c r="I87" s="67"/>
      <c r="J87" s="115"/>
      <c r="K87" s="152">
        <v>0</v>
      </c>
      <c r="L87" s="152">
        <v>0</v>
      </c>
      <c r="M87" s="152">
        <v>0</v>
      </c>
      <c r="N87" s="152">
        <v>0</v>
      </c>
      <c r="O87" s="152">
        <v>0</v>
      </c>
      <c r="P87" s="152">
        <v>0</v>
      </c>
      <c r="Q87" s="152">
        <v>0</v>
      </c>
      <c r="R87" s="152">
        <v>0</v>
      </c>
      <c r="S87" s="152">
        <v>0</v>
      </c>
      <c r="T87" s="152">
        <v>1</v>
      </c>
      <c r="U87" s="152">
        <v>0</v>
      </c>
      <c r="V87" s="152">
        <v>0</v>
      </c>
      <c r="W87" s="152">
        <v>0</v>
      </c>
      <c r="X87" s="152">
        <v>0</v>
      </c>
      <c r="Y87" s="152">
        <v>1</v>
      </c>
      <c r="Z87" s="152">
        <v>0</v>
      </c>
      <c r="AA87" s="152">
        <v>0</v>
      </c>
      <c r="AB87" s="152">
        <v>0</v>
      </c>
      <c r="AC87" s="152">
        <v>0</v>
      </c>
      <c r="AD87" s="152">
        <v>0</v>
      </c>
      <c r="AE87" s="152">
        <v>0</v>
      </c>
      <c r="AF87" s="152">
        <v>0</v>
      </c>
      <c r="AG87" s="152">
        <v>0</v>
      </c>
      <c r="AH87" s="152">
        <v>0</v>
      </c>
      <c r="AI87" s="152">
        <v>0</v>
      </c>
      <c r="AJ87" s="152">
        <v>0</v>
      </c>
      <c r="AK87" s="152">
        <v>0</v>
      </c>
      <c r="AL87" s="152">
        <v>0</v>
      </c>
      <c r="AM87" s="152">
        <v>0</v>
      </c>
      <c r="AN87" s="152">
        <v>0</v>
      </c>
      <c r="AO87" s="152">
        <v>0</v>
      </c>
      <c r="AP87" s="152">
        <v>0</v>
      </c>
      <c r="AQ87" s="152">
        <v>0</v>
      </c>
      <c r="AR87" s="152">
        <v>0</v>
      </c>
      <c r="AS87" s="152">
        <v>0</v>
      </c>
      <c r="AT87" s="152">
        <v>0</v>
      </c>
      <c r="AU87" s="152">
        <v>0</v>
      </c>
      <c r="AV87" s="152">
        <v>0</v>
      </c>
      <c r="AW87" s="152">
        <v>0</v>
      </c>
      <c r="AX87" s="152">
        <v>0</v>
      </c>
      <c r="AY87" s="152">
        <v>0</v>
      </c>
      <c r="AZ87" s="152">
        <v>0</v>
      </c>
      <c r="BA87" s="152">
        <v>0</v>
      </c>
      <c r="BB87" s="152">
        <v>0</v>
      </c>
      <c r="BC87" s="152">
        <v>0</v>
      </c>
      <c r="BD87" s="152">
        <v>0</v>
      </c>
      <c r="BE87" s="152">
        <v>0</v>
      </c>
      <c r="BF87" s="152">
        <v>0</v>
      </c>
      <c r="BG87" s="152">
        <v>0</v>
      </c>
      <c r="BH87" s="152">
        <v>0</v>
      </c>
      <c r="BI87" s="152">
        <v>0</v>
      </c>
      <c r="BJ87" s="152">
        <v>0</v>
      </c>
      <c r="BK87" s="152">
        <v>0</v>
      </c>
      <c r="BL87" s="152">
        <v>0</v>
      </c>
      <c r="BM87" s="152">
        <v>0</v>
      </c>
      <c r="BN87" s="152">
        <v>0</v>
      </c>
      <c r="BO87" s="152">
        <v>0</v>
      </c>
      <c r="BP87" s="152">
        <v>0</v>
      </c>
      <c r="BQ87" s="152">
        <v>0</v>
      </c>
      <c r="BR87" s="152">
        <v>0</v>
      </c>
      <c r="BS87" s="152">
        <v>0</v>
      </c>
      <c r="BT87" s="152">
        <v>0</v>
      </c>
      <c r="BU87" s="152">
        <v>0</v>
      </c>
      <c r="BV87" s="152">
        <v>0</v>
      </c>
      <c r="BW87" s="152">
        <v>0</v>
      </c>
      <c r="BX87" s="152">
        <v>0</v>
      </c>
      <c r="BY87" s="152">
        <v>0</v>
      </c>
      <c r="BZ87" s="152">
        <v>0</v>
      </c>
      <c r="CA87" s="152">
        <v>0</v>
      </c>
      <c r="CB87" s="152">
        <v>0</v>
      </c>
      <c r="CC87" s="152">
        <v>0</v>
      </c>
      <c r="CD87" s="152">
        <v>0</v>
      </c>
      <c r="CE87" s="152">
        <v>0</v>
      </c>
      <c r="CF87" s="152">
        <v>0</v>
      </c>
      <c r="CG87" s="152">
        <v>0</v>
      </c>
      <c r="CH87" s="152">
        <v>0</v>
      </c>
      <c r="CI87" s="152">
        <v>0</v>
      </c>
      <c r="CJ87" s="152">
        <v>0</v>
      </c>
      <c r="CK87" s="152">
        <v>0</v>
      </c>
      <c r="CL87" s="152">
        <v>0</v>
      </c>
      <c r="CM87" s="152">
        <v>0</v>
      </c>
      <c r="CN87" s="152">
        <v>0</v>
      </c>
      <c r="CO87" s="152">
        <v>0</v>
      </c>
      <c r="CP87" s="152">
        <v>0</v>
      </c>
      <c r="CQ87" s="152">
        <v>0</v>
      </c>
      <c r="CR87" s="152">
        <v>0</v>
      </c>
      <c r="CS87" s="152">
        <v>0</v>
      </c>
      <c r="CT87" s="152">
        <v>0</v>
      </c>
      <c r="CU87" s="152">
        <v>0</v>
      </c>
      <c r="CV87" s="152">
        <v>0</v>
      </c>
      <c r="CW87" s="152">
        <v>0</v>
      </c>
      <c r="CX87" s="152">
        <v>0</v>
      </c>
      <c r="CY87" s="152">
        <v>0</v>
      </c>
      <c r="CZ87" s="152">
        <v>0</v>
      </c>
      <c r="DA87" s="152">
        <v>0</v>
      </c>
      <c r="DB87" s="152">
        <v>0</v>
      </c>
      <c r="DC87" s="152">
        <v>0</v>
      </c>
      <c r="DD87" s="152">
        <v>0</v>
      </c>
      <c r="DE87" s="152">
        <v>0</v>
      </c>
      <c r="DF87" s="152">
        <v>0</v>
      </c>
      <c r="DG87" s="152">
        <v>0</v>
      </c>
      <c r="DH87" s="152">
        <v>0</v>
      </c>
      <c r="DI87" s="152">
        <v>0</v>
      </c>
      <c r="DJ87" s="152">
        <v>0</v>
      </c>
      <c r="DK87" s="152">
        <v>0</v>
      </c>
      <c r="DL87" s="152">
        <v>0</v>
      </c>
      <c r="DM87" s="152">
        <v>0</v>
      </c>
      <c r="DN87" s="152">
        <v>0</v>
      </c>
      <c r="DO87" s="152">
        <v>0</v>
      </c>
      <c r="DP87" s="152">
        <v>0</v>
      </c>
      <c r="DQ87" s="152">
        <v>0</v>
      </c>
      <c r="DR87" s="152">
        <v>0</v>
      </c>
      <c r="DS87" s="152">
        <v>0</v>
      </c>
      <c r="DT87" s="152">
        <v>0</v>
      </c>
      <c r="DU87" s="152">
        <v>0</v>
      </c>
      <c r="DV87" s="152">
        <v>0</v>
      </c>
      <c r="DW87" s="152">
        <v>0</v>
      </c>
      <c r="DX87" s="152">
        <v>0</v>
      </c>
      <c r="DY87" s="152">
        <v>0</v>
      </c>
      <c r="DZ87" s="152">
        <v>0</v>
      </c>
      <c r="EA87" s="152">
        <v>0</v>
      </c>
      <c r="EB87" s="152">
        <v>0</v>
      </c>
      <c r="EC87" s="152">
        <v>0</v>
      </c>
      <c r="ED87" s="152">
        <v>0</v>
      </c>
      <c r="EE87" s="152">
        <v>0</v>
      </c>
      <c r="EF87" s="152">
        <v>0</v>
      </c>
      <c r="EG87" s="152">
        <v>0</v>
      </c>
      <c r="EH87" s="152">
        <v>0</v>
      </c>
      <c r="EI87" s="152">
        <v>0</v>
      </c>
      <c r="EJ87" s="152">
        <v>0</v>
      </c>
      <c r="EK87" s="152">
        <v>0</v>
      </c>
      <c r="EL87" s="152">
        <v>0</v>
      </c>
      <c r="EM87" s="152">
        <v>0</v>
      </c>
      <c r="EN87" s="152">
        <v>0</v>
      </c>
      <c r="EO87" s="152">
        <v>0</v>
      </c>
      <c r="EP87" s="152">
        <v>0</v>
      </c>
      <c r="EQ87" s="152">
        <v>0</v>
      </c>
      <c r="ER87" s="152">
        <v>0</v>
      </c>
      <c r="ES87" s="152">
        <v>0</v>
      </c>
      <c r="ET87" s="152">
        <v>0</v>
      </c>
      <c r="EU87" s="152">
        <v>0</v>
      </c>
      <c r="EV87" s="152">
        <v>0</v>
      </c>
      <c r="EW87" s="152">
        <v>0</v>
      </c>
      <c r="EX87" s="152">
        <v>0</v>
      </c>
      <c r="EY87" s="152">
        <v>0</v>
      </c>
      <c r="EZ87" s="152">
        <v>0</v>
      </c>
      <c r="FA87" s="152">
        <v>0</v>
      </c>
    </row>
    <row r="88" spans="1:157" x14ac:dyDescent="0.25">
      <c r="A88">
        <v>3</v>
      </c>
      <c r="B88" t="s">
        <v>298</v>
      </c>
      <c r="C88" s="65" t="s">
        <v>778</v>
      </c>
      <c r="D88" s="65" t="s">
        <v>888</v>
      </c>
      <c r="E88" t="s">
        <v>889</v>
      </c>
      <c r="F88" s="66" t="s">
        <v>762</v>
      </c>
      <c r="G88" s="19">
        <v>1</v>
      </c>
      <c r="H88" s="19"/>
      <c r="I88" s="67"/>
      <c r="J88" s="115"/>
      <c r="K88" s="152">
        <v>0</v>
      </c>
      <c r="L88" s="152">
        <v>0</v>
      </c>
      <c r="M88" s="152">
        <v>0</v>
      </c>
      <c r="N88" s="152">
        <v>0</v>
      </c>
      <c r="O88" s="152">
        <v>0</v>
      </c>
      <c r="P88" s="152">
        <v>0</v>
      </c>
      <c r="Q88" s="152">
        <v>0</v>
      </c>
      <c r="R88" s="152">
        <v>0</v>
      </c>
      <c r="S88" s="152">
        <v>0</v>
      </c>
      <c r="T88" s="152">
        <v>1</v>
      </c>
      <c r="U88" s="152">
        <v>0</v>
      </c>
      <c r="V88" s="152">
        <v>0</v>
      </c>
      <c r="W88" s="152">
        <v>0</v>
      </c>
      <c r="X88" s="152">
        <v>0</v>
      </c>
      <c r="Y88" s="152">
        <v>1</v>
      </c>
      <c r="Z88" s="152">
        <v>0</v>
      </c>
      <c r="AA88" s="152">
        <v>0</v>
      </c>
      <c r="AB88" s="152">
        <v>0</v>
      </c>
      <c r="AC88" s="152">
        <v>0</v>
      </c>
      <c r="AD88" s="152">
        <v>0</v>
      </c>
      <c r="AE88" s="152">
        <v>0</v>
      </c>
      <c r="AF88" s="152">
        <v>0</v>
      </c>
      <c r="AG88" s="152">
        <v>0</v>
      </c>
      <c r="AH88" s="152">
        <v>0</v>
      </c>
      <c r="AI88" s="152">
        <v>0</v>
      </c>
      <c r="AJ88" s="152">
        <v>0</v>
      </c>
      <c r="AK88" s="152">
        <v>0</v>
      </c>
      <c r="AL88" s="152">
        <v>0</v>
      </c>
      <c r="AM88" s="152">
        <v>0</v>
      </c>
      <c r="AN88" s="152">
        <v>0</v>
      </c>
      <c r="AO88" s="152">
        <v>0</v>
      </c>
      <c r="AP88" s="152">
        <v>0</v>
      </c>
      <c r="AQ88" s="152">
        <v>0</v>
      </c>
      <c r="AR88" s="152">
        <v>0</v>
      </c>
      <c r="AS88" s="152">
        <v>0</v>
      </c>
      <c r="AT88" s="152">
        <v>0</v>
      </c>
      <c r="AU88" s="152">
        <v>0</v>
      </c>
      <c r="AV88" s="152">
        <v>0</v>
      </c>
      <c r="AW88" s="152">
        <v>0</v>
      </c>
      <c r="AX88" s="152">
        <v>0</v>
      </c>
      <c r="AY88" s="152">
        <v>0</v>
      </c>
      <c r="AZ88" s="152">
        <v>0</v>
      </c>
      <c r="BA88" s="152">
        <v>0</v>
      </c>
      <c r="BB88" s="152">
        <v>0</v>
      </c>
      <c r="BC88" s="152">
        <v>0</v>
      </c>
      <c r="BD88" s="152">
        <v>0</v>
      </c>
      <c r="BE88" s="152">
        <v>0</v>
      </c>
      <c r="BF88" s="152">
        <v>0</v>
      </c>
      <c r="BG88" s="152">
        <v>0</v>
      </c>
      <c r="BH88" s="152">
        <v>0</v>
      </c>
      <c r="BI88" s="152">
        <v>0</v>
      </c>
      <c r="BJ88" s="152">
        <v>0</v>
      </c>
      <c r="BK88" s="152">
        <v>0</v>
      </c>
      <c r="BL88" s="152">
        <v>0</v>
      </c>
      <c r="BM88" s="152">
        <v>0</v>
      </c>
      <c r="BN88" s="152">
        <v>0</v>
      </c>
      <c r="BO88" s="152">
        <v>0</v>
      </c>
      <c r="BP88" s="152">
        <v>0</v>
      </c>
      <c r="BQ88" s="152">
        <v>0</v>
      </c>
      <c r="BR88" s="152">
        <v>0</v>
      </c>
      <c r="BS88" s="152">
        <v>0</v>
      </c>
      <c r="BT88" s="152">
        <v>0</v>
      </c>
      <c r="BU88" s="152">
        <v>0</v>
      </c>
      <c r="BV88" s="152">
        <v>0</v>
      </c>
      <c r="BW88" s="152">
        <v>0</v>
      </c>
      <c r="BX88" s="152">
        <v>0</v>
      </c>
      <c r="BY88" s="152">
        <v>0</v>
      </c>
      <c r="BZ88" s="152">
        <v>0</v>
      </c>
      <c r="CA88" s="152">
        <v>0</v>
      </c>
      <c r="CB88" s="152">
        <v>0</v>
      </c>
      <c r="CC88" s="152">
        <v>0</v>
      </c>
      <c r="CD88" s="152">
        <v>0</v>
      </c>
      <c r="CE88" s="152">
        <v>0</v>
      </c>
      <c r="CF88" s="152">
        <v>0</v>
      </c>
      <c r="CG88" s="152">
        <v>0</v>
      </c>
      <c r="CH88" s="152">
        <v>0</v>
      </c>
      <c r="CI88" s="152">
        <v>0</v>
      </c>
      <c r="CJ88" s="152">
        <v>0</v>
      </c>
      <c r="CK88" s="152">
        <v>0</v>
      </c>
      <c r="CL88" s="152">
        <v>0</v>
      </c>
      <c r="CM88" s="152">
        <v>0</v>
      </c>
      <c r="CN88" s="152">
        <v>0</v>
      </c>
      <c r="CO88" s="152">
        <v>0</v>
      </c>
      <c r="CP88" s="152">
        <v>0</v>
      </c>
      <c r="CQ88" s="152">
        <v>0</v>
      </c>
      <c r="CR88" s="152">
        <v>0</v>
      </c>
      <c r="CS88" s="152">
        <v>0</v>
      </c>
      <c r="CT88" s="152">
        <v>0</v>
      </c>
      <c r="CU88" s="152">
        <v>0</v>
      </c>
      <c r="CV88" s="152">
        <v>0</v>
      </c>
      <c r="CW88" s="152">
        <v>0</v>
      </c>
      <c r="CX88" s="152">
        <v>0</v>
      </c>
      <c r="CY88" s="152">
        <v>0</v>
      </c>
      <c r="CZ88" s="152">
        <v>0</v>
      </c>
      <c r="DA88" s="152">
        <v>0</v>
      </c>
      <c r="DB88" s="152">
        <v>0</v>
      </c>
      <c r="DC88" s="152">
        <v>0</v>
      </c>
      <c r="DD88" s="152">
        <v>0</v>
      </c>
      <c r="DE88" s="152">
        <v>0</v>
      </c>
      <c r="DF88" s="152">
        <v>0</v>
      </c>
      <c r="DG88" s="152">
        <v>0</v>
      </c>
      <c r="DH88" s="152">
        <v>0</v>
      </c>
      <c r="DI88" s="152">
        <v>0</v>
      </c>
      <c r="DJ88" s="152">
        <v>0</v>
      </c>
      <c r="DK88" s="152">
        <v>0</v>
      </c>
      <c r="DL88" s="152">
        <v>0</v>
      </c>
      <c r="DM88" s="152">
        <v>0</v>
      </c>
      <c r="DN88" s="152">
        <v>0</v>
      </c>
      <c r="DO88" s="152">
        <v>0</v>
      </c>
      <c r="DP88" s="152">
        <v>0</v>
      </c>
      <c r="DQ88" s="152">
        <v>0</v>
      </c>
      <c r="DR88" s="152">
        <v>0</v>
      </c>
      <c r="DS88" s="152">
        <v>0</v>
      </c>
      <c r="DT88" s="152">
        <v>0</v>
      </c>
      <c r="DU88" s="152">
        <v>0</v>
      </c>
      <c r="DV88" s="152">
        <v>0</v>
      </c>
      <c r="DW88" s="152">
        <v>0</v>
      </c>
      <c r="DX88" s="152">
        <v>0</v>
      </c>
      <c r="DY88" s="152">
        <v>0</v>
      </c>
      <c r="DZ88" s="152">
        <v>0</v>
      </c>
      <c r="EA88" s="152">
        <v>0</v>
      </c>
      <c r="EB88" s="152">
        <v>0</v>
      </c>
      <c r="EC88" s="152">
        <v>0</v>
      </c>
      <c r="ED88" s="152">
        <v>0</v>
      </c>
      <c r="EE88" s="152">
        <v>0</v>
      </c>
      <c r="EF88" s="152">
        <v>0</v>
      </c>
      <c r="EG88" s="152">
        <v>0</v>
      </c>
      <c r="EH88" s="152">
        <v>0</v>
      </c>
      <c r="EI88" s="152">
        <v>0</v>
      </c>
      <c r="EJ88" s="152">
        <v>0</v>
      </c>
      <c r="EK88" s="152">
        <v>0</v>
      </c>
      <c r="EL88" s="152">
        <v>0</v>
      </c>
      <c r="EM88" s="152">
        <v>0</v>
      </c>
      <c r="EN88" s="152">
        <v>0</v>
      </c>
      <c r="EO88" s="152">
        <v>0</v>
      </c>
      <c r="EP88" s="152">
        <v>0</v>
      </c>
      <c r="EQ88" s="152">
        <v>0</v>
      </c>
      <c r="ER88" s="152">
        <v>0</v>
      </c>
      <c r="ES88" s="152">
        <v>0</v>
      </c>
      <c r="ET88" s="152">
        <v>0</v>
      </c>
      <c r="EU88" s="152">
        <v>0</v>
      </c>
      <c r="EV88" s="152">
        <v>0</v>
      </c>
      <c r="EW88" s="152">
        <v>0</v>
      </c>
      <c r="EX88" s="152">
        <v>0</v>
      </c>
      <c r="EY88" s="152">
        <v>0</v>
      </c>
      <c r="EZ88" s="152">
        <v>0</v>
      </c>
      <c r="FA88" s="152">
        <v>0</v>
      </c>
    </row>
    <row r="89" spans="1:157" x14ac:dyDescent="0.25">
      <c r="A89">
        <v>3</v>
      </c>
      <c r="B89" t="s">
        <v>298</v>
      </c>
      <c r="C89" s="65" t="s">
        <v>778</v>
      </c>
      <c r="D89" s="65" t="s">
        <v>890</v>
      </c>
      <c r="E89" t="s">
        <v>891</v>
      </c>
      <c r="F89" s="66" t="s">
        <v>762</v>
      </c>
      <c r="G89" s="19">
        <v>1</v>
      </c>
      <c r="H89" s="19"/>
      <c r="I89" s="67"/>
      <c r="J89" s="115"/>
      <c r="K89" s="152">
        <v>0</v>
      </c>
      <c r="L89" s="152">
        <v>0</v>
      </c>
      <c r="M89" s="152">
        <v>0</v>
      </c>
      <c r="N89" s="152">
        <v>0</v>
      </c>
      <c r="O89" s="152">
        <v>0</v>
      </c>
      <c r="P89" s="152">
        <v>0</v>
      </c>
      <c r="Q89" s="152">
        <v>0</v>
      </c>
      <c r="R89" s="152">
        <v>0</v>
      </c>
      <c r="S89" s="152">
        <v>0</v>
      </c>
      <c r="T89" s="152">
        <v>1</v>
      </c>
      <c r="U89" s="152">
        <v>0</v>
      </c>
      <c r="V89" s="152">
        <v>0</v>
      </c>
      <c r="W89" s="152">
        <v>0</v>
      </c>
      <c r="X89" s="152">
        <v>0</v>
      </c>
      <c r="Y89" s="152">
        <v>1</v>
      </c>
      <c r="Z89" s="152">
        <v>0</v>
      </c>
      <c r="AA89" s="152">
        <v>0</v>
      </c>
      <c r="AB89" s="152">
        <v>0</v>
      </c>
      <c r="AC89" s="152">
        <v>0</v>
      </c>
      <c r="AD89" s="152">
        <v>0</v>
      </c>
      <c r="AE89" s="152">
        <v>0</v>
      </c>
      <c r="AF89" s="152">
        <v>0</v>
      </c>
      <c r="AG89" s="152">
        <v>0</v>
      </c>
      <c r="AH89" s="152">
        <v>0</v>
      </c>
      <c r="AI89" s="152">
        <v>0</v>
      </c>
      <c r="AJ89" s="152">
        <v>0</v>
      </c>
      <c r="AK89" s="152">
        <v>0</v>
      </c>
      <c r="AL89" s="152">
        <v>0</v>
      </c>
      <c r="AM89" s="152">
        <v>0</v>
      </c>
      <c r="AN89" s="152">
        <v>0</v>
      </c>
      <c r="AO89" s="152">
        <v>0</v>
      </c>
      <c r="AP89" s="152">
        <v>0</v>
      </c>
      <c r="AQ89" s="152">
        <v>0</v>
      </c>
      <c r="AR89" s="152">
        <v>0</v>
      </c>
      <c r="AS89" s="152">
        <v>0</v>
      </c>
      <c r="AT89" s="152">
        <v>0</v>
      </c>
      <c r="AU89" s="152">
        <v>0</v>
      </c>
      <c r="AV89" s="152">
        <v>0</v>
      </c>
      <c r="AW89" s="152">
        <v>0</v>
      </c>
      <c r="AX89" s="152">
        <v>0</v>
      </c>
      <c r="AY89" s="152">
        <v>0</v>
      </c>
      <c r="AZ89" s="152">
        <v>0</v>
      </c>
      <c r="BA89" s="152">
        <v>0</v>
      </c>
      <c r="BB89" s="152">
        <v>0</v>
      </c>
      <c r="BC89" s="152">
        <v>0</v>
      </c>
      <c r="BD89" s="152">
        <v>0</v>
      </c>
      <c r="BE89" s="152">
        <v>0</v>
      </c>
      <c r="BF89" s="152">
        <v>0</v>
      </c>
      <c r="BG89" s="152">
        <v>0</v>
      </c>
      <c r="BH89" s="152">
        <v>0</v>
      </c>
      <c r="BI89" s="152">
        <v>0</v>
      </c>
      <c r="BJ89" s="152">
        <v>0</v>
      </c>
      <c r="BK89" s="152">
        <v>0</v>
      </c>
      <c r="BL89" s="152">
        <v>0</v>
      </c>
      <c r="BM89" s="152">
        <v>0</v>
      </c>
      <c r="BN89" s="152">
        <v>0</v>
      </c>
      <c r="BO89" s="152">
        <v>0</v>
      </c>
      <c r="BP89" s="152">
        <v>0</v>
      </c>
      <c r="BQ89" s="152">
        <v>0</v>
      </c>
      <c r="BR89" s="152">
        <v>0</v>
      </c>
      <c r="BS89" s="152">
        <v>0</v>
      </c>
      <c r="BT89" s="152">
        <v>0</v>
      </c>
      <c r="BU89" s="152">
        <v>0</v>
      </c>
      <c r="BV89" s="152">
        <v>0</v>
      </c>
      <c r="BW89" s="152">
        <v>0</v>
      </c>
      <c r="BX89" s="152">
        <v>0</v>
      </c>
      <c r="BY89" s="152">
        <v>0</v>
      </c>
      <c r="BZ89" s="152">
        <v>0</v>
      </c>
      <c r="CA89" s="152">
        <v>0</v>
      </c>
      <c r="CB89" s="152">
        <v>0</v>
      </c>
      <c r="CC89" s="152">
        <v>0</v>
      </c>
      <c r="CD89" s="152">
        <v>0</v>
      </c>
      <c r="CE89" s="152">
        <v>0</v>
      </c>
      <c r="CF89" s="152">
        <v>0</v>
      </c>
      <c r="CG89" s="152">
        <v>0</v>
      </c>
      <c r="CH89" s="152">
        <v>0</v>
      </c>
      <c r="CI89" s="152">
        <v>0</v>
      </c>
      <c r="CJ89" s="152">
        <v>0</v>
      </c>
      <c r="CK89" s="152">
        <v>0</v>
      </c>
      <c r="CL89" s="152">
        <v>0</v>
      </c>
      <c r="CM89" s="152">
        <v>0</v>
      </c>
      <c r="CN89" s="152">
        <v>0</v>
      </c>
      <c r="CO89" s="152">
        <v>0</v>
      </c>
      <c r="CP89" s="152">
        <v>0</v>
      </c>
      <c r="CQ89" s="152">
        <v>0</v>
      </c>
      <c r="CR89" s="152">
        <v>0</v>
      </c>
      <c r="CS89" s="152">
        <v>0</v>
      </c>
      <c r="CT89" s="152">
        <v>0</v>
      </c>
      <c r="CU89" s="152">
        <v>0</v>
      </c>
      <c r="CV89" s="152">
        <v>0</v>
      </c>
      <c r="CW89" s="152">
        <v>0</v>
      </c>
      <c r="CX89" s="152">
        <v>0</v>
      </c>
      <c r="CY89" s="152">
        <v>0</v>
      </c>
      <c r="CZ89" s="152">
        <v>0</v>
      </c>
      <c r="DA89" s="152">
        <v>0</v>
      </c>
      <c r="DB89" s="152">
        <v>0</v>
      </c>
      <c r="DC89" s="152">
        <v>0</v>
      </c>
      <c r="DD89" s="152">
        <v>0</v>
      </c>
      <c r="DE89" s="152">
        <v>0</v>
      </c>
      <c r="DF89" s="152">
        <v>0</v>
      </c>
      <c r="DG89" s="152">
        <v>0</v>
      </c>
      <c r="DH89" s="152">
        <v>0</v>
      </c>
      <c r="DI89" s="152">
        <v>0</v>
      </c>
      <c r="DJ89" s="152">
        <v>0</v>
      </c>
      <c r="DK89" s="152">
        <v>0</v>
      </c>
      <c r="DL89" s="152">
        <v>0</v>
      </c>
      <c r="DM89" s="152">
        <v>0</v>
      </c>
      <c r="DN89" s="152">
        <v>0</v>
      </c>
      <c r="DO89" s="152">
        <v>0</v>
      </c>
      <c r="DP89" s="152">
        <v>0</v>
      </c>
      <c r="DQ89" s="152">
        <v>0</v>
      </c>
      <c r="DR89" s="152">
        <v>0</v>
      </c>
      <c r="DS89" s="152">
        <v>0</v>
      </c>
      <c r="DT89" s="152">
        <v>0</v>
      </c>
      <c r="DU89" s="152">
        <v>0</v>
      </c>
      <c r="DV89" s="152">
        <v>0</v>
      </c>
      <c r="DW89" s="152">
        <v>0</v>
      </c>
      <c r="DX89" s="152">
        <v>0</v>
      </c>
      <c r="DY89" s="152">
        <v>0</v>
      </c>
      <c r="DZ89" s="152">
        <v>0</v>
      </c>
      <c r="EA89" s="152">
        <v>0</v>
      </c>
      <c r="EB89" s="152">
        <v>0</v>
      </c>
      <c r="EC89" s="152">
        <v>0</v>
      </c>
      <c r="ED89" s="152">
        <v>0</v>
      </c>
      <c r="EE89" s="152">
        <v>0</v>
      </c>
      <c r="EF89" s="152">
        <v>0</v>
      </c>
      <c r="EG89" s="152">
        <v>0</v>
      </c>
      <c r="EH89" s="152">
        <v>0</v>
      </c>
      <c r="EI89" s="152">
        <v>0</v>
      </c>
      <c r="EJ89" s="152">
        <v>0</v>
      </c>
      <c r="EK89" s="152">
        <v>0</v>
      </c>
      <c r="EL89" s="152">
        <v>0</v>
      </c>
      <c r="EM89" s="152">
        <v>0</v>
      </c>
      <c r="EN89" s="152">
        <v>0</v>
      </c>
      <c r="EO89" s="152">
        <v>0</v>
      </c>
      <c r="EP89" s="152">
        <v>0</v>
      </c>
      <c r="EQ89" s="152">
        <v>0</v>
      </c>
      <c r="ER89" s="152">
        <v>0</v>
      </c>
      <c r="ES89" s="152">
        <v>0</v>
      </c>
      <c r="ET89" s="152">
        <v>0</v>
      </c>
      <c r="EU89" s="152">
        <v>0</v>
      </c>
      <c r="EV89" s="152">
        <v>0</v>
      </c>
      <c r="EW89" s="152">
        <v>0</v>
      </c>
      <c r="EX89" s="152">
        <v>0</v>
      </c>
      <c r="EY89" s="152">
        <v>0</v>
      </c>
      <c r="EZ89" s="152">
        <v>0</v>
      </c>
      <c r="FA89" s="152">
        <v>0</v>
      </c>
    </row>
    <row r="90" spans="1:157" x14ac:dyDescent="0.25">
      <c r="A90">
        <v>3</v>
      </c>
      <c r="B90" t="s">
        <v>298</v>
      </c>
      <c r="C90" s="65" t="s">
        <v>778</v>
      </c>
      <c r="D90" s="65" t="s">
        <v>121</v>
      </c>
      <c r="E90" t="s">
        <v>892</v>
      </c>
      <c r="F90" s="66" t="s">
        <v>762</v>
      </c>
      <c r="G90" s="19">
        <v>1</v>
      </c>
      <c r="H90" s="19"/>
      <c r="I90" s="67"/>
      <c r="J90" s="115"/>
      <c r="K90" s="152">
        <v>0</v>
      </c>
      <c r="L90" s="152">
        <v>0</v>
      </c>
      <c r="M90" s="152">
        <v>0</v>
      </c>
      <c r="N90" s="152">
        <v>0</v>
      </c>
      <c r="O90" s="152">
        <v>0</v>
      </c>
      <c r="P90" s="152">
        <v>0</v>
      </c>
      <c r="Q90" s="152">
        <v>0</v>
      </c>
      <c r="R90" s="152">
        <v>0</v>
      </c>
      <c r="S90" s="152">
        <v>0</v>
      </c>
      <c r="T90" s="152">
        <v>1</v>
      </c>
      <c r="U90" s="152">
        <v>0</v>
      </c>
      <c r="V90" s="152">
        <v>0</v>
      </c>
      <c r="W90" s="152">
        <v>0</v>
      </c>
      <c r="X90" s="152">
        <v>0</v>
      </c>
      <c r="Y90" s="152">
        <v>1</v>
      </c>
      <c r="Z90" s="152">
        <v>0</v>
      </c>
      <c r="AA90" s="152">
        <v>0</v>
      </c>
      <c r="AB90" s="152">
        <v>0</v>
      </c>
      <c r="AC90" s="152">
        <v>0</v>
      </c>
      <c r="AD90" s="152">
        <v>0</v>
      </c>
      <c r="AE90" s="152">
        <v>0</v>
      </c>
      <c r="AF90" s="152">
        <v>0</v>
      </c>
      <c r="AG90" s="152">
        <v>0</v>
      </c>
      <c r="AH90" s="152">
        <v>0</v>
      </c>
      <c r="AI90" s="152">
        <v>0</v>
      </c>
      <c r="AJ90" s="152">
        <v>0</v>
      </c>
      <c r="AK90" s="152">
        <v>0</v>
      </c>
      <c r="AL90" s="152">
        <v>0</v>
      </c>
      <c r="AM90" s="152">
        <v>0</v>
      </c>
      <c r="AN90" s="152">
        <v>0</v>
      </c>
      <c r="AO90" s="152">
        <v>0</v>
      </c>
      <c r="AP90" s="152">
        <v>0</v>
      </c>
      <c r="AQ90" s="152">
        <v>0</v>
      </c>
      <c r="AR90" s="152">
        <v>0</v>
      </c>
      <c r="AS90" s="152">
        <v>0</v>
      </c>
      <c r="AT90" s="152">
        <v>0</v>
      </c>
      <c r="AU90" s="152">
        <v>0</v>
      </c>
      <c r="AV90" s="152">
        <v>0</v>
      </c>
      <c r="AW90" s="152">
        <v>0</v>
      </c>
      <c r="AX90" s="152">
        <v>0</v>
      </c>
      <c r="AY90" s="152">
        <v>0</v>
      </c>
      <c r="AZ90" s="152">
        <v>0</v>
      </c>
      <c r="BA90" s="152">
        <v>0</v>
      </c>
      <c r="BB90" s="152">
        <v>0</v>
      </c>
      <c r="BC90" s="152">
        <v>0</v>
      </c>
      <c r="BD90" s="152">
        <v>0</v>
      </c>
      <c r="BE90" s="152">
        <v>0</v>
      </c>
      <c r="BF90" s="152">
        <v>0</v>
      </c>
      <c r="BG90" s="152">
        <v>0</v>
      </c>
      <c r="BH90" s="152">
        <v>0</v>
      </c>
      <c r="BI90" s="152">
        <v>0</v>
      </c>
      <c r="BJ90" s="152">
        <v>0</v>
      </c>
      <c r="BK90" s="152">
        <v>0</v>
      </c>
      <c r="BL90" s="152">
        <v>0</v>
      </c>
      <c r="BM90" s="152">
        <v>0</v>
      </c>
      <c r="BN90" s="152">
        <v>0</v>
      </c>
      <c r="BO90" s="152">
        <v>0</v>
      </c>
      <c r="BP90" s="152">
        <v>0</v>
      </c>
      <c r="BQ90" s="152">
        <v>0</v>
      </c>
      <c r="BR90" s="152">
        <v>0</v>
      </c>
      <c r="BS90" s="152">
        <v>0</v>
      </c>
      <c r="BT90" s="152">
        <v>0</v>
      </c>
      <c r="BU90" s="152">
        <v>0</v>
      </c>
      <c r="BV90" s="152">
        <v>0</v>
      </c>
      <c r="BW90" s="152">
        <v>0</v>
      </c>
      <c r="BX90" s="152">
        <v>0</v>
      </c>
      <c r="BY90" s="152">
        <v>0</v>
      </c>
      <c r="BZ90" s="152">
        <v>0</v>
      </c>
      <c r="CA90" s="152">
        <v>0</v>
      </c>
      <c r="CB90" s="152">
        <v>0</v>
      </c>
      <c r="CC90" s="152">
        <v>0</v>
      </c>
      <c r="CD90" s="152">
        <v>0</v>
      </c>
      <c r="CE90" s="152">
        <v>0</v>
      </c>
      <c r="CF90" s="152">
        <v>0</v>
      </c>
      <c r="CG90" s="152">
        <v>0</v>
      </c>
      <c r="CH90" s="152">
        <v>0</v>
      </c>
      <c r="CI90" s="152">
        <v>0</v>
      </c>
      <c r="CJ90" s="152">
        <v>0</v>
      </c>
      <c r="CK90" s="152">
        <v>0</v>
      </c>
      <c r="CL90" s="152">
        <v>0</v>
      </c>
      <c r="CM90" s="152">
        <v>0</v>
      </c>
      <c r="CN90" s="152">
        <v>0</v>
      </c>
      <c r="CO90" s="152">
        <v>0</v>
      </c>
      <c r="CP90" s="152">
        <v>0</v>
      </c>
      <c r="CQ90" s="152">
        <v>0</v>
      </c>
      <c r="CR90" s="152">
        <v>0</v>
      </c>
      <c r="CS90" s="152">
        <v>0</v>
      </c>
      <c r="CT90" s="152">
        <v>0</v>
      </c>
      <c r="CU90" s="152">
        <v>0</v>
      </c>
      <c r="CV90" s="152">
        <v>0</v>
      </c>
      <c r="CW90" s="152">
        <v>0</v>
      </c>
      <c r="CX90" s="152">
        <v>0</v>
      </c>
      <c r="CY90" s="152">
        <v>0</v>
      </c>
      <c r="CZ90" s="152">
        <v>0</v>
      </c>
      <c r="DA90" s="152">
        <v>0</v>
      </c>
      <c r="DB90" s="152">
        <v>0</v>
      </c>
      <c r="DC90" s="152">
        <v>0</v>
      </c>
      <c r="DD90" s="152">
        <v>0</v>
      </c>
      <c r="DE90" s="152">
        <v>0</v>
      </c>
      <c r="DF90" s="152">
        <v>0</v>
      </c>
      <c r="DG90" s="152">
        <v>0</v>
      </c>
      <c r="DH90" s="152">
        <v>0</v>
      </c>
      <c r="DI90" s="152">
        <v>0</v>
      </c>
      <c r="DJ90" s="152">
        <v>0</v>
      </c>
      <c r="DK90" s="152">
        <v>0</v>
      </c>
      <c r="DL90" s="152">
        <v>0</v>
      </c>
      <c r="DM90" s="152">
        <v>0</v>
      </c>
      <c r="DN90" s="152">
        <v>0</v>
      </c>
      <c r="DO90" s="152">
        <v>0</v>
      </c>
      <c r="DP90" s="152">
        <v>0</v>
      </c>
      <c r="DQ90" s="152">
        <v>0</v>
      </c>
      <c r="DR90" s="152">
        <v>0</v>
      </c>
      <c r="DS90" s="152">
        <v>0</v>
      </c>
      <c r="DT90" s="152">
        <v>0</v>
      </c>
      <c r="DU90" s="152">
        <v>0</v>
      </c>
      <c r="DV90" s="152">
        <v>0</v>
      </c>
      <c r="DW90" s="152">
        <v>0</v>
      </c>
      <c r="DX90" s="152">
        <v>0</v>
      </c>
      <c r="DY90" s="152">
        <v>0</v>
      </c>
      <c r="DZ90" s="152">
        <v>0</v>
      </c>
      <c r="EA90" s="152">
        <v>0</v>
      </c>
      <c r="EB90" s="152">
        <v>0</v>
      </c>
      <c r="EC90" s="152">
        <v>0</v>
      </c>
      <c r="ED90" s="152">
        <v>0</v>
      </c>
      <c r="EE90" s="152">
        <v>0</v>
      </c>
      <c r="EF90" s="152">
        <v>0</v>
      </c>
      <c r="EG90" s="152">
        <v>0</v>
      </c>
      <c r="EH90" s="152">
        <v>0</v>
      </c>
      <c r="EI90" s="152">
        <v>0</v>
      </c>
      <c r="EJ90" s="152">
        <v>0</v>
      </c>
      <c r="EK90" s="152">
        <v>0</v>
      </c>
      <c r="EL90" s="152">
        <v>0</v>
      </c>
      <c r="EM90" s="152">
        <v>0</v>
      </c>
      <c r="EN90" s="152">
        <v>0</v>
      </c>
      <c r="EO90" s="152">
        <v>0</v>
      </c>
      <c r="EP90" s="152">
        <v>0</v>
      </c>
      <c r="EQ90" s="152">
        <v>0</v>
      </c>
      <c r="ER90" s="152">
        <v>0</v>
      </c>
      <c r="ES90" s="152">
        <v>0</v>
      </c>
      <c r="ET90" s="152">
        <v>0</v>
      </c>
      <c r="EU90" s="152">
        <v>0</v>
      </c>
      <c r="EV90" s="152">
        <v>0</v>
      </c>
      <c r="EW90" s="152">
        <v>0</v>
      </c>
      <c r="EX90" s="152">
        <v>0</v>
      </c>
      <c r="EY90" s="152">
        <v>0</v>
      </c>
      <c r="EZ90" s="152">
        <v>0</v>
      </c>
      <c r="FA90" s="152">
        <v>0</v>
      </c>
    </row>
    <row r="91" spans="1:157" s="81" customFormat="1" ht="15.75" thickBot="1" x14ac:dyDescent="0.3">
      <c r="A91" s="81">
        <v>3</v>
      </c>
      <c r="B91" s="81" t="s">
        <v>298</v>
      </c>
      <c r="C91" s="82" t="s">
        <v>778</v>
      </c>
      <c r="D91" s="82" t="s">
        <v>893</v>
      </c>
      <c r="E91" s="81" t="s">
        <v>894</v>
      </c>
      <c r="F91" s="83" t="s">
        <v>762</v>
      </c>
      <c r="G91" s="84">
        <v>1</v>
      </c>
      <c r="H91" s="84"/>
      <c r="I91" s="85"/>
      <c r="J91" s="117"/>
      <c r="K91" s="152">
        <v>0</v>
      </c>
      <c r="L91" s="152">
        <v>0</v>
      </c>
      <c r="M91" s="152">
        <v>0</v>
      </c>
      <c r="N91" s="152">
        <v>0</v>
      </c>
      <c r="O91" s="152">
        <v>0</v>
      </c>
      <c r="P91" s="152">
        <v>0</v>
      </c>
      <c r="Q91" s="152">
        <v>0</v>
      </c>
      <c r="R91" s="152">
        <v>0</v>
      </c>
      <c r="S91" s="152">
        <v>0</v>
      </c>
      <c r="T91" s="152">
        <v>1</v>
      </c>
      <c r="U91" s="152">
        <v>0</v>
      </c>
      <c r="V91" s="152">
        <v>0</v>
      </c>
      <c r="W91" s="152">
        <v>0</v>
      </c>
      <c r="X91" s="152">
        <v>0</v>
      </c>
      <c r="Y91" s="152">
        <v>1</v>
      </c>
      <c r="Z91" s="152">
        <v>0</v>
      </c>
      <c r="AA91" s="152">
        <v>0</v>
      </c>
      <c r="AB91" s="152">
        <v>0</v>
      </c>
      <c r="AC91" s="152">
        <v>0</v>
      </c>
      <c r="AD91" s="152">
        <v>0</v>
      </c>
      <c r="AE91" s="152">
        <v>0</v>
      </c>
      <c r="AF91" s="152">
        <v>0</v>
      </c>
      <c r="AG91" s="152">
        <v>0</v>
      </c>
      <c r="AH91" s="152">
        <v>0</v>
      </c>
      <c r="AI91" s="152">
        <v>0</v>
      </c>
      <c r="AJ91" s="152">
        <v>0</v>
      </c>
      <c r="AK91" s="152">
        <v>0</v>
      </c>
      <c r="AL91" s="152">
        <v>0</v>
      </c>
      <c r="AM91" s="152">
        <v>0</v>
      </c>
      <c r="AN91" s="152">
        <v>0</v>
      </c>
      <c r="AO91" s="152">
        <v>0</v>
      </c>
      <c r="AP91" s="152">
        <v>0</v>
      </c>
      <c r="AQ91" s="152">
        <v>0</v>
      </c>
      <c r="AR91" s="152">
        <v>0</v>
      </c>
      <c r="AS91" s="152">
        <v>0</v>
      </c>
      <c r="AT91" s="152">
        <v>0</v>
      </c>
      <c r="AU91" s="152">
        <v>0</v>
      </c>
      <c r="AV91" s="152">
        <v>0</v>
      </c>
      <c r="AW91" s="152">
        <v>0</v>
      </c>
      <c r="AX91" s="152">
        <v>0</v>
      </c>
      <c r="AY91" s="152">
        <v>0</v>
      </c>
      <c r="AZ91" s="152">
        <v>0</v>
      </c>
      <c r="BA91" s="152">
        <v>0</v>
      </c>
      <c r="BB91" s="152">
        <v>0</v>
      </c>
      <c r="BC91" s="152">
        <v>0</v>
      </c>
      <c r="BD91" s="152">
        <v>0</v>
      </c>
      <c r="BE91" s="152">
        <v>0</v>
      </c>
      <c r="BF91" s="152">
        <v>0</v>
      </c>
      <c r="BG91" s="152">
        <v>0</v>
      </c>
      <c r="BH91" s="152">
        <v>0</v>
      </c>
      <c r="BI91" s="152">
        <v>0</v>
      </c>
      <c r="BJ91" s="152">
        <v>0</v>
      </c>
      <c r="BK91" s="152">
        <v>0</v>
      </c>
      <c r="BL91" s="152">
        <v>0</v>
      </c>
      <c r="BM91" s="152">
        <v>0</v>
      </c>
      <c r="BN91" s="152">
        <v>0</v>
      </c>
      <c r="BO91" s="152">
        <v>0</v>
      </c>
      <c r="BP91" s="152">
        <v>0</v>
      </c>
      <c r="BQ91" s="152">
        <v>0</v>
      </c>
      <c r="BR91" s="152">
        <v>0</v>
      </c>
      <c r="BS91" s="152">
        <v>0</v>
      </c>
      <c r="BT91" s="152">
        <v>0</v>
      </c>
      <c r="BU91" s="152">
        <v>0</v>
      </c>
      <c r="BV91" s="152">
        <v>0</v>
      </c>
      <c r="BW91" s="152">
        <v>0</v>
      </c>
      <c r="BX91" s="152">
        <v>0</v>
      </c>
      <c r="BY91" s="152">
        <v>0</v>
      </c>
      <c r="BZ91" s="152">
        <v>0</v>
      </c>
      <c r="CA91" s="152">
        <v>0</v>
      </c>
      <c r="CB91" s="152">
        <v>0</v>
      </c>
      <c r="CC91" s="152">
        <v>0</v>
      </c>
      <c r="CD91" s="152">
        <v>0</v>
      </c>
      <c r="CE91" s="152">
        <v>0</v>
      </c>
      <c r="CF91" s="152">
        <v>0</v>
      </c>
      <c r="CG91" s="152">
        <v>0</v>
      </c>
      <c r="CH91" s="152">
        <v>0</v>
      </c>
      <c r="CI91" s="152">
        <v>0</v>
      </c>
      <c r="CJ91" s="152">
        <v>0</v>
      </c>
      <c r="CK91" s="152">
        <v>0</v>
      </c>
      <c r="CL91" s="152">
        <v>0</v>
      </c>
      <c r="CM91" s="152">
        <v>0</v>
      </c>
      <c r="CN91" s="152">
        <v>0</v>
      </c>
      <c r="CO91" s="152">
        <v>0</v>
      </c>
      <c r="CP91" s="152">
        <v>0</v>
      </c>
      <c r="CQ91" s="152">
        <v>0</v>
      </c>
      <c r="CR91" s="152">
        <v>0</v>
      </c>
      <c r="CS91" s="152">
        <v>0</v>
      </c>
      <c r="CT91" s="152">
        <v>0</v>
      </c>
      <c r="CU91" s="152">
        <v>0</v>
      </c>
      <c r="CV91" s="152">
        <v>0</v>
      </c>
      <c r="CW91" s="152">
        <v>0</v>
      </c>
      <c r="CX91" s="152">
        <v>0</v>
      </c>
      <c r="CY91" s="152">
        <v>0</v>
      </c>
      <c r="CZ91" s="152">
        <v>0</v>
      </c>
      <c r="DA91" s="152">
        <v>0</v>
      </c>
      <c r="DB91" s="152">
        <v>0</v>
      </c>
      <c r="DC91" s="152">
        <v>0</v>
      </c>
      <c r="DD91" s="152">
        <v>0</v>
      </c>
      <c r="DE91" s="152">
        <v>0</v>
      </c>
      <c r="DF91" s="152">
        <v>0</v>
      </c>
      <c r="DG91" s="152">
        <v>0</v>
      </c>
      <c r="DH91" s="152">
        <v>0</v>
      </c>
      <c r="DI91" s="152">
        <v>0</v>
      </c>
      <c r="DJ91" s="152">
        <v>0</v>
      </c>
      <c r="DK91" s="152">
        <v>0</v>
      </c>
      <c r="DL91" s="152">
        <v>0</v>
      </c>
      <c r="DM91" s="152">
        <v>0</v>
      </c>
      <c r="DN91" s="152">
        <v>0</v>
      </c>
      <c r="DO91" s="152">
        <v>0</v>
      </c>
      <c r="DP91" s="152">
        <v>0</v>
      </c>
      <c r="DQ91" s="152">
        <v>0</v>
      </c>
      <c r="DR91" s="152">
        <v>0</v>
      </c>
      <c r="DS91" s="152">
        <v>0</v>
      </c>
      <c r="DT91" s="152">
        <v>0</v>
      </c>
      <c r="DU91" s="152">
        <v>0</v>
      </c>
      <c r="DV91" s="152">
        <v>0</v>
      </c>
      <c r="DW91" s="152">
        <v>0</v>
      </c>
      <c r="DX91" s="152">
        <v>0</v>
      </c>
      <c r="DY91" s="152">
        <v>0</v>
      </c>
      <c r="DZ91" s="152">
        <v>0</v>
      </c>
      <c r="EA91" s="152">
        <v>0</v>
      </c>
      <c r="EB91" s="152">
        <v>0</v>
      </c>
      <c r="EC91" s="152">
        <v>0</v>
      </c>
      <c r="ED91" s="152">
        <v>0</v>
      </c>
      <c r="EE91" s="152">
        <v>0</v>
      </c>
      <c r="EF91" s="152">
        <v>0</v>
      </c>
      <c r="EG91" s="152">
        <v>0</v>
      </c>
      <c r="EH91" s="152">
        <v>0</v>
      </c>
      <c r="EI91" s="152">
        <v>0</v>
      </c>
      <c r="EJ91" s="152">
        <v>0</v>
      </c>
      <c r="EK91" s="152">
        <v>0</v>
      </c>
      <c r="EL91" s="152">
        <v>0</v>
      </c>
      <c r="EM91" s="152">
        <v>0</v>
      </c>
      <c r="EN91" s="152">
        <v>0</v>
      </c>
      <c r="EO91" s="152">
        <v>0</v>
      </c>
      <c r="EP91" s="152">
        <v>0</v>
      </c>
      <c r="EQ91" s="152">
        <v>0</v>
      </c>
      <c r="ER91" s="152">
        <v>0</v>
      </c>
      <c r="ES91" s="152">
        <v>0</v>
      </c>
      <c r="ET91" s="152">
        <v>0</v>
      </c>
      <c r="EU91" s="152">
        <v>0</v>
      </c>
      <c r="EV91" s="152">
        <v>0</v>
      </c>
      <c r="EW91" s="152">
        <v>0</v>
      </c>
      <c r="EX91" s="152">
        <v>0</v>
      </c>
      <c r="EY91" s="152">
        <v>0</v>
      </c>
      <c r="EZ91" s="152">
        <v>0</v>
      </c>
      <c r="FA91" s="152">
        <v>0</v>
      </c>
    </row>
    <row r="92" spans="1:157" x14ac:dyDescent="0.25">
      <c r="A92">
        <v>4</v>
      </c>
      <c r="B92" t="s">
        <v>87</v>
      </c>
      <c r="C92" s="65" t="s">
        <v>766</v>
      </c>
      <c r="D92" s="65" t="s">
        <v>895</v>
      </c>
      <c r="E92" t="s">
        <v>896</v>
      </c>
      <c r="F92" s="66" t="s">
        <v>762</v>
      </c>
      <c r="G92" s="19">
        <v>4</v>
      </c>
      <c r="H92" s="19"/>
      <c r="I92" s="67"/>
      <c r="J92" s="115"/>
      <c r="K92" s="152">
        <v>0</v>
      </c>
      <c r="L92" s="152">
        <v>0</v>
      </c>
      <c r="M92" s="152">
        <v>0</v>
      </c>
      <c r="N92" s="152">
        <v>0</v>
      </c>
      <c r="O92" s="152">
        <v>0</v>
      </c>
      <c r="P92" s="152">
        <v>0</v>
      </c>
      <c r="Q92" s="152">
        <v>0</v>
      </c>
      <c r="R92" s="152">
        <v>0</v>
      </c>
      <c r="S92" s="152">
        <v>0</v>
      </c>
      <c r="T92" s="152">
        <v>1</v>
      </c>
      <c r="U92" s="152">
        <v>0</v>
      </c>
      <c r="V92" s="152">
        <v>0</v>
      </c>
      <c r="W92" s="152">
        <v>0</v>
      </c>
      <c r="X92" s="152">
        <v>0</v>
      </c>
      <c r="Y92" s="152">
        <v>1</v>
      </c>
      <c r="Z92" s="152">
        <v>0</v>
      </c>
      <c r="AA92" s="152">
        <v>0</v>
      </c>
      <c r="AB92" s="152">
        <v>0</v>
      </c>
      <c r="AC92" s="152">
        <v>0</v>
      </c>
      <c r="AD92" s="152">
        <v>0</v>
      </c>
      <c r="AE92" s="152">
        <v>0</v>
      </c>
      <c r="AF92" s="152">
        <v>0</v>
      </c>
      <c r="AG92" s="152">
        <v>0</v>
      </c>
      <c r="AH92" s="152">
        <v>0</v>
      </c>
      <c r="AI92" s="152">
        <v>0</v>
      </c>
      <c r="AJ92" s="152">
        <v>0</v>
      </c>
      <c r="AK92" s="152">
        <v>0</v>
      </c>
      <c r="AL92" s="152">
        <v>0</v>
      </c>
      <c r="AM92" s="152">
        <v>0</v>
      </c>
      <c r="AN92" s="152">
        <v>0</v>
      </c>
      <c r="AO92" s="152">
        <v>0</v>
      </c>
      <c r="AP92" s="152">
        <v>0</v>
      </c>
      <c r="AQ92" s="152">
        <v>0</v>
      </c>
      <c r="AR92" s="152">
        <v>0</v>
      </c>
      <c r="AS92" s="152">
        <v>0</v>
      </c>
      <c r="AT92" s="152">
        <v>0</v>
      </c>
      <c r="AU92" s="152">
        <v>0</v>
      </c>
      <c r="AV92" s="152">
        <v>0</v>
      </c>
      <c r="AW92" s="152">
        <v>0</v>
      </c>
      <c r="AX92" s="152">
        <v>0</v>
      </c>
      <c r="AY92" s="152">
        <v>0</v>
      </c>
      <c r="AZ92" s="152">
        <v>0</v>
      </c>
      <c r="BA92" s="152">
        <v>0</v>
      </c>
      <c r="BB92" s="152">
        <v>0</v>
      </c>
      <c r="BC92" s="152">
        <v>0</v>
      </c>
      <c r="BD92" s="152">
        <v>0</v>
      </c>
      <c r="BE92" s="152">
        <v>0</v>
      </c>
      <c r="BF92" s="152">
        <v>0</v>
      </c>
      <c r="BG92" s="152">
        <v>0</v>
      </c>
      <c r="BH92" s="152">
        <v>0</v>
      </c>
      <c r="BI92" s="152">
        <v>0</v>
      </c>
      <c r="BJ92" s="152">
        <v>0</v>
      </c>
      <c r="BK92" s="152">
        <v>0</v>
      </c>
      <c r="BL92" s="152">
        <v>0</v>
      </c>
      <c r="BM92" s="152">
        <v>0</v>
      </c>
      <c r="BN92" s="152">
        <v>0</v>
      </c>
      <c r="BO92" s="152">
        <v>0</v>
      </c>
      <c r="BP92" s="152">
        <v>0</v>
      </c>
      <c r="BQ92" s="152">
        <v>0</v>
      </c>
      <c r="BR92" s="152">
        <v>0</v>
      </c>
      <c r="BS92" s="152">
        <v>0</v>
      </c>
      <c r="BT92" s="152">
        <v>0</v>
      </c>
      <c r="BU92" s="152">
        <v>0</v>
      </c>
      <c r="BV92" s="152">
        <v>0</v>
      </c>
      <c r="BW92" s="152">
        <v>0</v>
      </c>
      <c r="BX92" s="152">
        <v>0</v>
      </c>
      <c r="BY92" s="152">
        <v>0</v>
      </c>
      <c r="BZ92" s="152">
        <v>0</v>
      </c>
      <c r="CA92" s="152">
        <v>0</v>
      </c>
      <c r="CB92" s="152">
        <v>0</v>
      </c>
      <c r="CC92" s="152">
        <v>0</v>
      </c>
      <c r="CD92" s="152">
        <v>0</v>
      </c>
      <c r="CE92" s="152">
        <v>0</v>
      </c>
      <c r="CF92" s="152">
        <v>0</v>
      </c>
      <c r="CG92" s="152">
        <v>0</v>
      </c>
      <c r="CH92" s="152">
        <v>0</v>
      </c>
      <c r="CI92" s="152">
        <v>0</v>
      </c>
      <c r="CJ92" s="152">
        <v>0</v>
      </c>
      <c r="CK92" s="152">
        <v>0</v>
      </c>
      <c r="CL92" s="152">
        <v>0</v>
      </c>
      <c r="CM92" s="152">
        <v>0</v>
      </c>
      <c r="CN92" s="152">
        <v>0</v>
      </c>
      <c r="CO92" s="152">
        <v>0</v>
      </c>
      <c r="CP92" s="152">
        <v>0</v>
      </c>
      <c r="CQ92" s="152">
        <v>0</v>
      </c>
      <c r="CR92" s="152">
        <v>0</v>
      </c>
      <c r="CS92" s="152">
        <v>0</v>
      </c>
      <c r="CT92" s="152">
        <v>0</v>
      </c>
      <c r="CU92" s="152">
        <v>0</v>
      </c>
      <c r="CV92" s="152">
        <v>0</v>
      </c>
      <c r="CW92" s="152">
        <v>0</v>
      </c>
      <c r="CX92" s="152">
        <v>0</v>
      </c>
      <c r="CY92" s="152">
        <v>0</v>
      </c>
      <c r="CZ92" s="152">
        <v>0</v>
      </c>
      <c r="DA92" s="152">
        <v>0</v>
      </c>
      <c r="DB92" s="152">
        <v>0</v>
      </c>
      <c r="DC92" s="152">
        <v>0</v>
      </c>
      <c r="DD92" s="152">
        <v>0</v>
      </c>
      <c r="DE92" s="152">
        <v>0</v>
      </c>
      <c r="DF92" s="152">
        <v>0</v>
      </c>
      <c r="DG92" s="152">
        <v>0</v>
      </c>
      <c r="DH92" s="152">
        <v>0</v>
      </c>
      <c r="DI92" s="152">
        <v>0</v>
      </c>
      <c r="DJ92" s="152">
        <v>0</v>
      </c>
      <c r="DK92" s="152">
        <v>0</v>
      </c>
      <c r="DL92" s="152">
        <v>0</v>
      </c>
      <c r="DM92" s="152">
        <v>0</v>
      </c>
      <c r="DN92" s="152">
        <v>0</v>
      </c>
      <c r="DO92" s="152">
        <v>0</v>
      </c>
      <c r="DP92" s="152">
        <v>0</v>
      </c>
      <c r="DQ92" s="152">
        <v>0</v>
      </c>
      <c r="DR92" s="152">
        <v>0</v>
      </c>
      <c r="DS92" s="152">
        <v>0</v>
      </c>
      <c r="DT92" s="152">
        <v>0</v>
      </c>
      <c r="DU92" s="152">
        <v>0</v>
      </c>
      <c r="DV92" s="152">
        <v>0</v>
      </c>
      <c r="DW92" s="152">
        <v>0</v>
      </c>
      <c r="DX92" s="152">
        <v>0</v>
      </c>
      <c r="DY92" s="152">
        <v>0</v>
      </c>
      <c r="DZ92" s="152">
        <v>0</v>
      </c>
      <c r="EA92" s="152">
        <v>0</v>
      </c>
      <c r="EB92" s="152">
        <v>0</v>
      </c>
      <c r="EC92" s="152">
        <v>0</v>
      </c>
      <c r="ED92" s="152">
        <v>0</v>
      </c>
      <c r="EE92" s="152">
        <v>0</v>
      </c>
      <c r="EF92" s="152">
        <v>0</v>
      </c>
      <c r="EG92" s="152">
        <v>0</v>
      </c>
      <c r="EH92" s="152">
        <v>0</v>
      </c>
      <c r="EI92" s="152">
        <v>0</v>
      </c>
      <c r="EJ92" s="152">
        <v>0</v>
      </c>
      <c r="EK92" s="152">
        <v>0</v>
      </c>
      <c r="EL92" s="152">
        <v>0</v>
      </c>
      <c r="EM92" s="152">
        <v>0</v>
      </c>
      <c r="EN92" s="152">
        <v>0</v>
      </c>
      <c r="EO92" s="152">
        <v>0</v>
      </c>
      <c r="EP92" s="152">
        <v>0</v>
      </c>
      <c r="EQ92" s="152">
        <v>0</v>
      </c>
      <c r="ER92" s="152">
        <v>0</v>
      </c>
      <c r="ES92" s="152">
        <v>0</v>
      </c>
      <c r="ET92" s="152">
        <v>0</v>
      </c>
      <c r="EU92" s="152">
        <v>0</v>
      </c>
      <c r="EV92" s="152">
        <v>0</v>
      </c>
      <c r="EW92" s="152">
        <v>0</v>
      </c>
      <c r="EX92" s="152">
        <v>0</v>
      </c>
      <c r="EY92" s="152">
        <v>0</v>
      </c>
      <c r="EZ92" s="152">
        <v>0</v>
      </c>
      <c r="FA92" s="152">
        <v>0</v>
      </c>
    </row>
    <row r="93" spans="1:157" x14ac:dyDescent="0.25">
      <c r="A93">
        <v>4</v>
      </c>
      <c r="B93" t="s">
        <v>87</v>
      </c>
      <c r="C93" s="65" t="s">
        <v>766</v>
      </c>
      <c r="D93" s="65" t="s">
        <v>897</v>
      </c>
      <c r="E93" t="s">
        <v>898</v>
      </c>
      <c r="F93" s="66" t="s">
        <v>762</v>
      </c>
      <c r="G93" s="19">
        <v>4</v>
      </c>
      <c r="H93" s="19"/>
      <c r="I93" s="67"/>
      <c r="J93" s="115"/>
      <c r="K93" s="152">
        <v>0</v>
      </c>
      <c r="L93" s="152">
        <v>0</v>
      </c>
      <c r="M93" s="152">
        <v>0</v>
      </c>
      <c r="N93" s="152">
        <v>0</v>
      </c>
      <c r="O93" s="152">
        <v>0</v>
      </c>
      <c r="P93" s="152">
        <v>0</v>
      </c>
      <c r="Q93" s="152">
        <v>0</v>
      </c>
      <c r="R93" s="152">
        <v>0</v>
      </c>
      <c r="S93" s="152">
        <v>0</v>
      </c>
      <c r="T93" s="152">
        <v>1</v>
      </c>
      <c r="U93" s="152">
        <v>0</v>
      </c>
      <c r="V93" s="152">
        <v>0</v>
      </c>
      <c r="W93" s="152">
        <v>0</v>
      </c>
      <c r="X93" s="152">
        <v>0</v>
      </c>
      <c r="Y93" s="152">
        <v>1</v>
      </c>
      <c r="Z93" s="152">
        <v>0</v>
      </c>
      <c r="AA93" s="152">
        <v>0</v>
      </c>
      <c r="AB93" s="152">
        <v>0</v>
      </c>
      <c r="AC93" s="152">
        <v>0</v>
      </c>
      <c r="AD93" s="152">
        <v>0</v>
      </c>
      <c r="AE93" s="152">
        <v>0</v>
      </c>
      <c r="AF93" s="152">
        <v>0</v>
      </c>
      <c r="AG93" s="152">
        <v>0</v>
      </c>
      <c r="AH93" s="152">
        <v>0</v>
      </c>
      <c r="AI93" s="152">
        <v>0</v>
      </c>
      <c r="AJ93" s="152">
        <v>0</v>
      </c>
      <c r="AK93" s="152">
        <v>0</v>
      </c>
      <c r="AL93" s="152">
        <v>0</v>
      </c>
      <c r="AM93" s="152">
        <v>0</v>
      </c>
      <c r="AN93" s="152">
        <v>0</v>
      </c>
      <c r="AO93" s="152">
        <v>0</v>
      </c>
      <c r="AP93" s="152">
        <v>0</v>
      </c>
      <c r="AQ93" s="152">
        <v>0</v>
      </c>
      <c r="AR93" s="152">
        <v>0</v>
      </c>
      <c r="AS93" s="152">
        <v>0</v>
      </c>
      <c r="AT93" s="152">
        <v>0</v>
      </c>
      <c r="AU93" s="152">
        <v>0</v>
      </c>
      <c r="AV93" s="152">
        <v>0</v>
      </c>
      <c r="AW93" s="152">
        <v>0</v>
      </c>
      <c r="AX93" s="152">
        <v>0</v>
      </c>
      <c r="AY93" s="152">
        <v>0</v>
      </c>
      <c r="AZ93" s="152">
        <v>0</v>
      </c>
      <c r="BA93" s="152">
        <v>0</v>
      </c>
      <c r="BB93" s="152">
        <v>0</v>
      </c>
      <c r="BC93" s="152">
        <v>0</v>
      </c>
      <c r="BD93" s="152">
        <v>0</v>
      </c>
      <c r="BE93" s="152">
        <v>0</v>
      </c>
      <c r="BF93" s="152">
        <v>0</v>
      </c>
      <c r="BG93" s="152">
        <v>0</v>
      </c>
      <c r="BH93" s="152">
        <v>0</v>
      </c>
      <c r="BI93" s="152">
        <v>0</v>
      </c>
      <c r="BJ93" s="152">
        <v>0</v>
      </c>
      <c r="BK93" s="152">
        <v>0</v>
      </c>
      <c r="BL93" s="152">
        <v>0</v>
      </c>
      <c r="BM93" s="152">
        <v>0</v>
      </c>
      <c r="BN93" s="152">
        <v>0</v>
      </c>
      <c r="BO93" s="152">
        <v>0</v>
      </c>
      <c r="BP93" s="152">
        <v>0</v>
      </c>
      <c r="BQ93" s="152">
        <v>0</v>
      </c>
      <c r="BR93" s="152">
        <v>0</v>
      </c>
      <c r="BS93" s="152">
        <v>0</v>
      </c>
      <c r="BT93" s="152">
        <v>0</v>
      </c>
      <c r="BU93" s="152">
        <v>0</v>
      </c>
      <c r="BV93" s="152">
        <v>0</v>
      </c>
      <c r="BW93" s="152">
        <v>0</v>
      </c>
      <c r="BX93" s="152">
        <v>0</v>
      </c>
      <c r="BY93" s="152">
        <v>0</v>
      </c>
      <c r="BZ93" s="152">
        <v>0</v>
      </c>
      <c r="CA93" s="152">
        <v>0</v>
      </c>
      <c r="CB93" s="152">
        <v>0</v>
      </c>
      <c r="CC93" s="152">
        <v>0</v>
      </c>
      <c r="CD93" s="152">
        <v>0</v>
      </c>
      <c r="CE93" s="152">
        <v>0</v>
      </c>
      <c r="CF93" s="152">
        <v>0</v>
      </c>
      <c r="CG93" s="152">
        <v>0</v>
      </c>
      <c r="CH93" s="152">
        <v>0</v>
      </c>
      <c r="CI93" s="152">
        <v>0</v>
      </c>
      <c r="CJ93" s="152">
        <v>0</v>
      </c>
      <c r="CK93" s="152">
        <v>0</v>
      </c>
      <c r="CL93" s="152">
        <v>0</v>
      </c>
      <c r="CM93" s="152">
        <v>0</v>
      </c>
      <c r="CN93" s="152">
        <v>0</v>
      </c>
      <c r="CO93" s="152">
        <v>0</v>
      </c>
      <c r="CP93" s="152">
        <v>0</v>
      </c>
      <c r="CQ93" s="152">
        <v>0</v>
      </c>
      <c r="CR93" s="152">
        <v>0</v>
      </c>
      <c r="CS93" s="152">
        <v>0</v>
      </c>
      <c r="CT93" s="152">
        <v>0</v>
      </c>
      <c r="CU93" s="152">
        <v>0</v>
      </c>
      <c r="CV93" s="152">
        <v>0</v>
      </c>
      <c r="CW93" s="152">
        <v>0</v>
      </c>
      <c r="CX93" s="152">
        <v>0</v>
      </c>
      <c r="CY93" s="152">
        <v>0</v>
      </c>
      <c r="CZ93" s="152">
        <v>0</v>
      </c>
      <c r="DA93" s="152">
        <v>0</v>
      </c>
      <c r="DB93" s="152">
        <v>0</v>
      </c>
      <c r="DC93" s="152">
        <v>0</v>
      </c>
      <c r="DD93" s="152">
        <v>0</v>
      </c>
      <c r="DE93" s="152">
        <v>0</v>
      </c>
      <c r="DF93" s="152">
        <v>0</v>
      </c>
      <c r="DG93" s="152">
        <v>0</v>
      </c>
      <c r="DH93" s="152">
        <v>0</v>
      </c>
      <c r="DI93" s="152">
        <v>0</v>
      </c>
      <c r="DJ93" s="152">
        <v>0</v>
      </c>
      <c r="DK93" s="152">
        <v>0</v>
      </c>
      <c r="DL93" s="152">
        <v>0</v>
      </c>
      <c r="DM93" s="152">
        <v>0</v>
      </c>
      <c r="DN93" s="152">
        <v>0</v>
      </c>
      <c r="DO93" s="152">
        <v>0</v>
      </c>
      <c r="DP93" s="152">
        <v>0</v>
      </c>
      <c r="DQ93" s="152">
        <v>0</v>
      </c>
      <c r="DR93" s="152">
        <v>0</v>
      </c>
      <c r="DS93" s="152">
        <v>0</v>
      </c>
      <c r="DT93" s="152">
        <v>0</v>
      </c>
      <c r="DU93" s="152">
        <v>0</v>
      </c>
      <c r="DV93" s="152">
        <v>0</v>
      </c>
      <c r="DW93" s="152">
        <v>0</v>
      </c>
      <c r="DX93" s="152">
        <v>0</v>
      </c>
      <c r="DY93" s="152">
        <v>0</v>
      </c>
      <c r="DZ93" s="152">
        <v>0</v>
      </c>
      <c r="EA93" s="152">
        <v>0</v>
      </c>
      <c r="EB93" s="152">
        <v>0</v>
      </c>
      <c r="EC93" s="152">
        <v>0</v>
      </c>
      <c r="ED93" s="152">
        <v>0</v>
      </c>
      <c r="EE93" s="152">
        <v>0</v>
      </c>
      <c r="EF93" s="152">
        <v>0</v>
      </c>
      <c r="EG93" s="152">
        <v>0</v>
      </c>
      <c r="EH93" s="152">
        <v>0</v>
      </c>
      <c r="EI93" s="152">
        <v>0</v>
      </c>
      <c r="EJ93" s="152">
        <v>0</v>
      </c>
      <c r="EK93" s="152">
        <v>0</v>
      </c>
      <c r="EL93" s="152">
        <v>0</v>
      </c>
      <c r="EM93" s="152">
        <v>0</v>
      </c>
      <c r="EN93" s="152">
        <v>0</v>
      </c>
      <c r="EO93" s="152">
        <v>0</v>
      </c>
      <c r="EP93" s="152">
        <v>0</v>
      </c>
      <c r="EQ93" s="152">
        <v>0</v>
      </c>
      <c r="ER93" s="152">
        <v>0</v>
      </c>
      <c r="ES93" s="152">
        <v>0</v>
      </c>
      <c r="ET93" s="152">
        <v>0</v>
      </c>
      <c r="EU93" s="152">
        <v>0</v>
      </c>
      <c r="EV93" s="152">
        <v>0</v>
      </c>
      <c r="EW93" s="152">
        <v>0</v>
      </c>
      <c r="EX93" s="152">
        <v>0</v>
      </c>
      <c r="EY93" s="152">
        <v>0</v>
      </c>
      <c r="EZ93" s="152">
        <v>0</v>
      </c>
      <c r="FA93" s="152">
        <v>0</v>
      </c>
    </row>
    <row r="94" spans="1:157" x14ac:dyDescent="0.25">
      <c r="A94">
        <v>4</v>
      </c>
      <c r="B94" t="s">
        <v>87</v>
      </c>
      <c r="C94" s="65" t="s">
        <v>766</v>
      </c>
      <c r="D94" s="65" t="s">
        <v>899</v>
      </c>
      <c r="E94" t="s">
        <v>900</v>
      </c>
      <c r="F94" s="66" t="s">
        <v>762</v>
      </c>
      <c r="G94" s="19">
        <v>4</v>
      </c>
      <c r="H94" s="19"/>
      <c r="I94" s="67"/>
      <c r="J94" s="115"/>
      <c r="K94" s="152">
        <v>0</v>
      </c>
      <c r="L94" s="152">
        <v>0</v>
      </c>
      <c r="M94" s="152">
        <v>0</v>
      </c>
      <c r="N94" s="152">
        <v>0</v>
      </c>
      <c r="O94" s="152">
        <v>0</v>
      </c>
      <c r="P94" s="152">
        <v>0</v>
      </c>
      <c r="Q94" s="152">
        <v>0</v>
      </c>
      <c r="R94" s="152">
        <v>0</v>
      </c>
      <c r="S94" s="152">
        <v>0</v>
      </c>
      <c r="T94" s="152">
        <v>1</v>
      </c>
      <c r="U94" s="152">
        <v>0</v>
      </c>
      <c r="V94" s="152">
        <v>0</v>
      </c>
      <c r="W94" s="152">
        <v>0</v>
      </c>
      <c r="X94" s="152">
        <v>0</v>
      </c>
      <c r="Y94" s="152">
        <v>1</v>
      </c>
      <c r="Z94" s="152">
        <v>0</v>
      </c>
      <c r="AA94" s="152">
        <v>0</v>
      </c>
      <c r="AB94" s="152">
        <v>0</v>
      </c>
      <c r="AC94" s="152">
        <v>0</v>
      </c>
      <c r="AD94" s="152">
        <v>0</v>
      </c>
      <c r="AE94" s="152">
        <v>0</v>
      </c>
      <c r="AF94" s="152">
        <v>0</v>
      </c>
      <c r="AG94" s="152">
        <v>0</v>
      </c>
      <c r="AH94" s="152">
        <v>0</v>
      </c>
      <c r="AI94" s="152">
        <v>0</v>
      </c>
      <c r="AJ94" s="152">
        <v>0</v>
      </c>
      <c r="AK94" s="152">
        <v>0</v>
      </c>
      <c r="AL94" s="152">
        <v>0</v>
      </c>
      <c r="AM94" s="152">
        <v>0</v>
      </c>
      <c r="AN94" s="152">
        <v>0</v>
      </c>
      <c r="AO94" s="152">
        <v>0</v>
      </c>
      <c r="AP94" s="152">
        <v>0</v>
      </c>
      <c r="AQ94" s="152">
        <v>0</v>
      </c>
      <c r="AR94" s="152">
        <v>0</v>
      </c>
      <c r="AS94" s="152">
        <v>0</v>
      </c>
      <c r="AT94" s="152">
        <v>0</v>
      </c>
      <c r="AU94" s="152">
        <v>0</v>
      </c>
      <c r="AV94" s="152">
        <v>0</v>
      </c>
      <c r="AW94" s="152">
        <v>0</v>
      </c>
      <c r="AX94" s="152">
        <v>0</v>
      </c>
      <c r="AY94" s="152">
        <v>0</v>
      </c>
      <c r="AZ94" s="152">
        <v>0</v>
      </c>
      <c r="BA94" s="152">
        <v>0</v>
      </c>
      <c r="BB94" s="152">
        <v>0</v>
      </c>
      <c r="BC94" s="152">
        <v>0</v>
      </c>
      <c r="BD94" s="152">
        <v>0</v>
      </c>
      <c r="BE94" s="152">
        <v>0</v>
      </c>
      <c r="BF94" s="152">
        <v>0</v>
      </c>
      <c r="BG94" s="152">
        <v>0</v>
      </c>
      <c r="BH94" s="152">
        <v>0</v>
      </c>
      <c r="BI94" s="152">
        <v>0</v>
      </c>
      <c r="BJ94" s="152">
        <v>0</v>
      </c>
      <c r="BK94" s="152">
        <v>0</v>
      </c>
      <c r="BL94" s="152">
        <v>0</v>
      </c>
      <c r="BM94" s="152">
        <v>0</v>
      </c>
      <c r="BN94" s="152">
        <v>0</v>
      </c>
      <c r="BO94" s="152">
        <v>0</v>
      </c>
      <c r="BP94" s="152">
        <v>0</v>
      </c>
      <c r="BQ94" s="152">
        <v>0</v>
      </c>
      <c r="BR94" s="152">
        <v>0</v>
      </c>
      <c r="BS94" s="152">
        <v>0</v>
      </c>
      <c r="BT94" s="152">
        <v>0</v>
      </c>
      <c r="BU94" s="152">
        <v>0</v>
      </c>
      <c r="BV94" s="152">
        <v>0</v>
      </c>
      <c r="BW94" s="152">
        <v>0</v>
      </c>
      <c r="BX94" s="152">
        <v>0</v>
      </c>
      <c r="BY94" s="152">
        <v>0</v>
      </c>
      <c r="BZ94" s="152">
        <v>0</v>
      </c>
      <c r="CA94" s="152">
        <v>0</v>
      </c>
      <c r="CB94" s="152">
        <v>0</v>
      </c>
      <c r="CC94" s="152">
        <v>0</v>
      </c>
      <c r="CD94" s="152">
        <v>0</v>
      </c>
      <c r="CE94" s="152">
        <v>0</v>
      </c>
      <c r="CF94" s="152">
        <v>0</v>
      </c>
      <c r="CG94" s="152">
        <v>0</v>
      </c>
      <c r="CH94" s="152">
        <v>0</v>
      </c>
      <c r="CI94" s="152">
        <v>0</v>
      </c>
      <c r="CJ94" s="152">
        <v>0</v>
      </c>
      <c r="CK94" s="152">
        <v>0</v>
      </c>
      <c r="CL94" s="152">
        <v>0</v>
      </c>
      <c r="CM94" s="152">
        <v>0</v>
      </c>
      <c r="CN94" s="152">
        <v>0</v>
      </c>
      <c r="CO94" s="152">
        <v>0</v>
      </c>
      <c r="CP94" s="152">
        <v>0</v>
      </c>
      <c r="CQ94" s="152">
        <v>0</v>
      </c>
      <c r="CR94" s="152">
        <v>0</v>
      </c>
      <c r="CS94" s="152">
        <v>0</v>
      </c>
      <c r="CT94" s="152">
        <v>0</v>
      </c>
      <c r="CU94" s="152">
        <v>0</v>
      </c>
      <c r="CV94" s="152">
        <v>0</v>
      </c>
      <c r="CW94" s="152">
        <v>0</v>
      </c>
      <c r="CX94" s="152">
        <v>0</v>
      </c>
      <c r="CY94" s="152">
        <v>0</v>
      </c>
      <c r="CZ94" s="152">
        <v>0</v>
      </c>
      <c r="DA94" s="152">
        <v>0</v>
      </c>
      <c r="DB94" s="152">
        <v>0</v>
      </c>
      <c r="DC94" s="152">
        <v>0</v>
      </c>
      <c r="DD94" s="152">
        <v>0</v>
      </c>
      <c r="DE94" s="152">
        <v>0</v>
      </c>
      <c r="DF94" s="152">
        <v>0</v>
      </c>
      <c r="DG94" s="152">
        <v>0</v>
      </c>
      <c r="DH94" s="152">
        <v>0</v>
      </c>
      <c r="DI94" s="152">
        <v>0</v>
      </c>
      <c r="DJ94" s="152">
        <v>0</v>
      </c>
      <c r="DK94" s="152">
        <v>0</v>
      </c>
      <c r="DL94" s="152">
        <v>0</v>
      </c>
      <c r="DM94" s="152">
        <v>0</v>
      </c>
      <c r="DN94" s="152">
        <v>0</v>
      </c>
      <c r="DO94" s="152">
        <v>0</v>
      </c>
      <c r="DP94" s="152">
        <v>0</v>
      </c>
      <c r="DQ94" s="152">
        <v>0</v>
      </c>
      <c r="DR94" s="152">
        <v>0</v>
      </c>
      <c r="DS94" s="152">
        <v>0</v>
      </c>
      <c r="DT94" s="152">
        <v>0</v>
      </c>
      <c r="DU94" s="152">
        <v>0</v>
      </c>
      <c r="DV94" s="152">
        <v>0</v>
      </c>
      <c r="DW94" s="152">
        <v>0</v>
      </c>
      <c r="DX94" s="152">
        <v>0</v>
      </c>
      <c r="DY94" s="152">
        <v>0</v>
      </c>
      <c r="DZ94" s="152">
        <v>0</v>
      </c>
      <c r="EA94" s="152">
        <v>0</v>
      </c>
      <c r="EB94" s="152">
        <v>0</v>
      </c>
      <c r="EC94" s="152">
        <v>0</v>
      </c>
      <c r="ED94" s="152">
        <v>0</v>
      </c>
      <c r="EE94" s="152">
        <v>0</v>
      </c>
      <c r="EF94" s="152">
        <v>0</v>
      </c>
      <c r="EG94" s="152">
        <v>0</v>
      </c>
      <c r="EH94" s="152">
        <v>0</v>
      </c>
      <c r="EI94" s="152">
        <v>0</v>
      </c>
      <c r="EJ94" s="152">
        <v>0</v>
      </c>
      <c r="EK94" s="152">
        <v>0</v>
      </c>
      <c r="EL94" s="152">
        <v>0</v>
      </c>
      <c r="EM94" s="152">
        <v>0</v>
      </c>
      <c r="EN94" s="152">
        <v>0</v>
      </c>
      <c r="EO94" s="152">
        <v>0</v>
      </c>
      <c r="EP94" s="152">
        <v>0</v>
      </c>
      <c r="EQ94" s="152">
        <v>0</v>
      </c>
      <c r="ER94" s="152">
        <v>0</v>
      </c>
      <c r="ES94" s="152">
        <v>0</v>
      </c>
      <c r="ET94" s="152">
        <v>0</v>
      </c>
      <c r="EU94" s="152">
        <v>0</v>
      </c>
      <c r="EV94" s="152">
        <v>0</v>
      </c>
      <c r="EW94" s="152">
        <v>0</v>
      </c>
      <c r="EX94" s="152">
        <v>0</v>
      </c>
      <c r="EY94" s="152">
        <v>0</v>
      </c>
      <c r="EZ94" s="152">
        <v>0</v>
      </c>
      <c r="FA94" s="152">
        <v>0</v>
      </c>
    </row>
    <row r="95" spans="1:157" x14ac:dyDescent="0.25">
      <c r="A95">
        <v>4</v>
      </c>
      <c r="B95" t="s">
        <v>87</v>
      </c>
      <c r="C95" s="65" t="s">
        <v>766</v>
      </c>
      <c r="D95" s="65" t="s">
        <v>901</v>
      </c>
      <c r="E95" t="s">
        <v>902</v>
      </c>
      <c r="F95" s="66" t="s">
        <v>762</v>
      </c>
      <c r="G95" s="19">
        <v>4</v>
      </c>
      <c r="H95" s="19"/>
      <c r="I95" s="67"/>
      <c r="J95" s="115"/>
      <c r="K95" s="152">
        <v>0</v>
      </c>
      <c r="L95" s="152">
        <v>0</v>
      </c>
      <c r="M95" s="152">
        <v>0</v>
      </c>
      <c r="N95" s="152">
        <v>0</v>
      </c>
      <c r="O95" s="152">
        <v>0</v>
      </c>
      <c r="P95" s="152">
        <v>0</v>
      </c>
      <c r="Q95" s="152">
        <v>0</v>
      </c>
      <c r="R95" s="152">
        <v>0</v>
      </c>
      <c r="S95" s="152">
        <v>0</v>
      </c>
      <c r="T95" s="152">
        <v>1</v>
      </c>
      <c r="U95" s="152">
        <v>0</v>
      </c>
      <c r="V95" s="152">
        <v>0</v>
      </c>
      <c r="W95" s="152">
        <v>0</v>
      </c>
      <c r="X95" s="152">
        <v>0</v>
      </c>
      <c r="Y95" s="152">
        <v>1</v>
      </c>
      <c r="Z95" s="152">
        <v>0</v>
      </c>
      <c r="AA95" s="152">
        <v>0</v>
      </c>
      <c r="AB95" s="152">
        <v>0</v>
      </c>
      <c r="AC95" s="152">
        <v>0</v>
      </c>
      <c r="AD95" s="152">
        <v>0</v>
      </c>
      <c r="AE95" s="152">
        <v>0</v>
      </c>
      <c r="AF95" s="152">
        <v>0</v>
      </c>
      <c r="AG95" s="152">
        <v>0</v>
      </c>
      <c r="AH95" s="152">
        <v>0</v>
      </c>
      <c r="AI95" s="152">
        <v>0</v>
      </c>
      <c r="AJ95" s="152">
        <v>0</v>
      </c>
      <c r="AK95" s="152">
        <v>0</v>
      </c>
      <c r="AL95" s="152">
        <v>0</v>
      </c>
      <c r="AM95" s="152">
        <v>0</v>
      </c>
      <c r="AN95" s="152">
        <v>0</v>
      </c>
      <c r="AO95" s="152">
        <v>0</v>
      </c>
      <c r="AP95" s="152">
        <v>0</v>
      </c>
      <c r="AQ95" s="152">
        <v>0</v>
      </c>
      <c r="AR95" s="152">
        <v>0</v>
      </c>
      <c r="AS95" s="152">
        <v>0</v>
      </c>
      <c r="AT95" s="152">
        <v>0</v>
      </c>
      <c r="AU95" s="152">
        <v>0</v>
      </c>
      <c r="AV95" s="152">
        <v>0</v>
      </c>
      <c r="AW95" s="152">
        <v>0</v>
      </c>
      <c r="AX95" s="152">
        <v>0</v>
      </c>
      <c r="AY95" s="152">
        <v>0</v>
      </c>
      <c r="AZ95" s="152">
        <v>0</v>
      </c>
      <c r="BA95" s="152">
        <v>0</v>
      </c>
      <c r="BB95" s="152">
        <v>0</v>
      </c>
      <c r="BC95" s="152">
        <v>0</v>
      </c>
      <c r="BD95" s="152">
        <v>0</v>
      </c>
      <c r="BE95" s="152">
        <v>0</v>
      </c>
      <c r="BF95" s="152">
        <v>0</v>
      </c>
      <c r="BG95" s="152">
        <v>0</v>
      </c>
      <c r="BH95" s="152">
        <v>0</v>
      </c>
      <c r="BI95" s="152">
        <v>0</v>
      </c>
      <c r="BJ95" s="152">
        <v>0</v>
      </c>
      <c r="BK95" s="152">
        <v>0</v>
      </c>
      <c r="BL95" s="152">
        <v>0</v>
      </c>
      <c r="BM95" s="152">
        <v>0</v>
      </c>
      <c r="BN95" s="152">
        <v>0</v>
      </c>
      <c r="BO95" s="152">
        <v>0</v>
      </c>
      <c r="BP95" s="152">
        <v>0</v>
      </c>
      <c r="BQ95" s="152">
        <v>0</v>
      </c>
      <c r="BR95" s="152">
        <v>0</v>
      </c>
      <c r="BS95" s="152">
        <v>0</v>
      </c>
      <c r="BT95" s="152">
        <v>0</v>
      </c>
      <c r="BU95" s="152">
        <v>0</v>
      </c>
      <c r="BV95" s="152">
        <v>0</v>
      </c>
      <c r="BW95" s="152">
        <v>0</v>
      </c>
      <c r="BX95" s="152">
        <v>0</v>
      </c>
      <c r="BY95" s="152">
        <v>0</v>
      </c>
      <c r="BZ95" s="152">
        <v>0</v>
      </c>
      <c r="CA95" s="152">
        <v>0</v>
      </c>
      <c r="CB95" s="152">
        <v>0</v>
      </c>
      <c r="CC95" s="152">
        <v>0</v>
      </c>
      <c r="CD95" s="152">
        <v>0</v>
      </c>
      <c r="CE95" s="152">
        <v>0</v>
      </c>
      <c r="CF95" s="152">
        <v>0</v>
      </c>
      <c r="CG95" s="152">
        <v>0</v>
      </c>
      <c r="CH95" s="152">
        <v>0</v>
      </c>
      <c r="CI95" s="152">
        <v>0</v>
      </c>
      <c r="CJ95" s="152">
        <v>0</v>
      </c>
      <c r="CK95" s="152">
        <v>0</v>
      </c>
      <c r="CL95" s="152">
        <v>0</v>
      </c>
      <c r="CM95" s="152">
        <v>0</v>
      </c>
      <c r="CN95" s="152">
        <v>0</v>
      </c>
      <c r="CO95" s="152">
        <v>0</v>
      </c>
      <c r="CP95" s="152">
        <v>0</v>
      </c>
      <c r="CQ95" s="152">
        <v>0</v>
      </c>
      <c r="CR95" s="152">
        <v>0</v>
      </c>
      <c r="CS95" s="152">
        <v>0</v>
      </c>
      <c r="CT95" s="152">
        <v>0</v>
      </c>
      <c r="CU95" s="152">
        <v>0</v>
      </c>
      <c r="CV95" s="152">
        <v>0</v>
      </c>
      <c r="CW95" s="152">
        <v>0</v>
      </c>
      <c r="CX95" s="152">
        <v>0</v>
      </c>
      <c r="CY95" s="152">
        <v>0</v>
      </c>
      <c r="CZ95" s="152">
        <v>0</v>
      </c>
      <c r="DA95" s="152">
        <v>0</v>
      </c>
      <c r="DB95" s="152">
        <v>0</v>
      </c>
      <c r="DC95" s="152">
        <v>0</v>
      </c>
      <c r="DD95" s="152">
        <v>0</v>
      </c>
      <c r="DE95" s="152">
        <v>0</v>
      </c>
      <c r="DF95" s="152">
        <v>0</v>
      </c>
      <c r="DG95" s="152">
        <v>0</v>
      </c>
      <c r="DH95" s="152">
        <v>0</v>
      </c>
      <c r="DI95" s="152">
        <v>0</v>
      </c>
      <c r="DJ95" s="152">
        <v>0</v>
      </c>
      <c r="DK95" s="152">
        <v>0</v>
      </c>
      <c r="DL95" s="152">
        <v>0</v>
      </c>
      <c r="DM95" s="152">
        <v>0</v>
      </c>
      <c r="DN95" s="152">
        <v>0</v>
      </c>
      <c r="DO95" s="152">
        <v>0</v>
      </c>
      <c r="DP95" s="152">
        <v>0</v>
      </c>
      <c r="DQ95" s="152">
        <v>0</v>
      </c>
      <c r="DR95" s="152">
        <v>0</v>
      </c>
      <c r="DS95" s="152">
        <v>0</v>
      </c>
      <c r="DT95" s="152">
        <v>0</v>
      </c>
      <c r="DU95" s="152">
        <v>0</v>
      </c>
      <c r="DV95" s="152">
        <v>0</v>
      </c>
      <c r="DW95" s="152">
        <v>0</v>
      </c>
      <c r="DX95" s="152">
        <v>0</v>
      </c>
      <c r="DY95" s="152">
        <v>0</v>
      </c>
      <c r="DZ95" s="152">
        <v>0</v>
      </c>
      <c r="EA95" s="152">
        <v>0</v>
      </c>
      <c r="EB95" s="152">
        <v>0</v>
      </c>
      <c r="EC95" s="152">
        <v>0</v>
      </c>
      <c r="ED95" s="152">
        <v>0</v>
      </c>
      <c r="EE95" s="152">
        <v>0</v>
      </c>
      <c r="EF95" s="152">
        <v>0</v>
      </c>
      <c r="EG95" s="152">
        <v>0</v>
      </c>
      <c r="EH95" s="152">
        <v>0</v>
      </c>
      <c r="EI95" s="152">
        <v>0</v>
      </c>
      <c r="EJ95" s="152">
        <v>0</v>
      </c>
      <c r="EK95" s="152">
        <v>0</v>
      </c>
      <c r="EL95" s="152">
        <v>0</v>
      </c>
      <c r="EM95" s="152">
        <v>0</v>
      </c>
      <c r="EN95" s="152">
        <v>0</v>
      </c>
      <c r="EO95" s="152">
        <v>0</v>
      </c>
      <c r="EP95" s="152">
        <v>0</v>
      </c>
      <c r="EQ95" s="152">
        <v>0</v>
      </c>
      <c r="ER95" s="152">
        <v>0</v>
      </c>
      <c r="ES95" s="152">
        <v>0</v>
      </c>
      <c r="ET95" s="152">
        <v>0</v>
      </c>
      <c r="EU95" s="152">
        <v>0</v>
      </c>
      <c r="EV95" s="152">
        <v>0</v>
      </c>
      <c r="EW95" s="152">
        <v>0</v>
      </c>
      <c r="EX95" s="152">
        <v>0</v>
      </c>
      <c r="EY95" s="152">
        <v>0</v>
      </c>
      <c r="EZ95" s="152">
        <v>0</v>
      </c>
      <c r="FA95" s="152">
        <v>0</v>
      </c>
    </row>
    <row r="96" spans="1:157" x14ac:dyDescent="0.25">
      <c r="A96">
        <v>4</v>
      </c>
      <c r="B96" t="s">
        <v>87</v>
      </c>
      <c r="C96" s="65" t="s">
        <v>766</v>
      </c>
      <c r="D96" s="65" t="s">
        <v>903</v>
      </c>
      <c r="E96" t="s">
        <v>904</v>
      </c>
      <c r="F96" s="66" t="s">
        <v>762</v>
      </c>
      <c r="G96" s="19">
        <v>4</v>
      </c>
      <c r="H96" s="19"/>
      <c r="I96" s="67"/>
      <c r="J96" s="115"/>
      <c r="K96" s="152">
        <v>0</v>
      </c>
      <c r="L96" s="152">
        <v>0</v>
      </c>
      <c r="M96" s="152">
        <v>0</v>
      </c>
      <c r="N96" s="152">
        <v>0</v>
      </c>
      <c r="O96" s="152">
        <v>0</v>
      </c>
      <c r="P96" s="152">
        <v>0</v>
      </c>
      <c r="Q96" s="152">
        <v>0</v>
      </c>
      <c r="R96" s="152">
        <v>0</v>
      </c>
      <c r="S96" s="152">
        <v>0</v>
      </c>
      <c r="T96" s="152">
        <v>1</v>
      </c>
      <c r="U96" s="152">
        <v>0</v>
      </c>
      <c r="V96" s="152">
        <v>0</v>
      </c>
      <c r="W96" s="152">
        <v>0</v>
      </c>
      <c r="X96" s="152">
        <v>0</v>
      </c>
      <c r="Y96" s="152">
        <v>1</v>
      </c>
      <c r="Z96" s="152">
        <v>0</v>
      </c>
      <c r="AA96" s="152">
        <v>0</v>
      </c>
      <c r="AB96" s="152">
        <v>0</v>
      </c>
      <c r="AC96" s="152">
        <v>0</v>
      </c>
      <c r="AD96" s="152">
        <v>0</v>
      </c>
      <c r="AE96" s="152">
        <v>0</v>
      </c>
      <c r="AF96" s="152">
        <v>0</v>
      </c>
      <c r="AG96" s="152">
        <v>0</v>
      </c>
      <c r="AH96" s="152">
        <v>0</v>
      </c>
      <c r="AI96" s="152">
        <v>0</v>
      </c>
      <c r="AJ96" s="152">
        <v>0</v>
      </c>
      <c r="AK96" s="152">
        <v>0</v>
      </c>
      <c r="AL96" s="152">
        <v>0</v>
      </c>
      <c r="AM96" s="152">
        <v>0</v>
      </c>
      <c r="AN96" s="152">
        <v>0</v>
      </c>
      <c r="AO96" s="152">
        <v>0</v>
      </c>
      <c r="AP96" s="152">
        <v>0</v>
      </c>
      <c r="AQ96" s="152">
        <v>0</v>
      </c>
      <c r="AR96" s="152">
        <v>0</v>
      </c>
      <c r="AS96" s="152">
        <v>0</v>
      </c>
      <c r="AT96" s="152">
        <v>0</v>
      </c>
      <c r="AU96" s="152">
        <v>0</v>
      </c>
      <c r="AV96" s="152">
        <v>0</v>
      </c>
      <c r="AW96" s="152">
        <v>0</v>
      </c>
      <c r="AX96" s="152">
        <v>0</v>
      </c>
      <c r="AY96" s="152">
        <v>0</v>
      </c>
      <c r="AZ96" s="152">
        <v>0</v>
      </c>
      <c r="BA96" s="152">
        <v>0</v>
      </c>
      <c r="BB96" s="152">
        <v>0</v>
      </c>
      <c r="BC96" s="152">
        <v>0</v>
      </c>
      <c r="BD96" s="152">
        <v>0</v>
      </c>
      <c r="BE96" s="152">
        <v>0</v>
      </c>
      <c r="BF96" s="152">
        <v>0</v>
      </c>
      <c r="BG96" s="152">
        <v>0</v>
      </c>
      <c r="BH96" s="152">
        <v>0</v>
      </c>
      <c r="BI96" s="152">
        <v>0</v>
      </c>
      <c r="BJ96" s="152">
        <v>0</v>
      </c>
      <c r="BK96" s="152">
        <v>0</v>
      </c>
      <c r="BL96" s="152">
        <v>0</v>
      </c>
      <c r="BM96" s="152">
        <v>0</v>
      </c>
      <c r="BN96" s="152">
        <v>0</v>
      </c>
      <c r="BO96" s="152">
        <v>0</v>
      </c>
      <c r="BP96" s="152">
        <v>0</v>
      </c>
      <c r="BQ96" s="152">
        <v>0</v>
      </c>
      <c r="BR96" s="152">
        <v>0</v>
      </c>
      <c r="BS96" s="152">
        <v>0</v>
      </c>
      <c r="BT96" s="152">
        <v>0</v>
      </c>
      <c r="BU96" s="152">
        <v>0</v>
      </c>
      <c r="BV96" s="152">
        <v>0</v>
      </c>
      <c r="BW96" s="152">
        <v>0</v>
      </c>
      <c r="BX96" s="152">
        <v>0</v>
      </c>
      <c r="BY96" s="152">
        <v>0</v>
      </c>
      <c r="BZ96" s="152">
        <v>0</v>
      </c>
      <c r="CA96" s="152">
        <v>0</v>
      </c>
      <c r="CB96" s="152">
        <v>0</v>
      </c>
      <c r="CC96" s="152">
        <v>0</v>
      </c>
      <c r="CD96" s="152">
        <v>0</v>
      </c>
      <c r="CE96" s="152">
        <v>0</v>
      </c>
      <c r="CF96" s="152">
        <v>0</v>
      </c>
      <c r="CG96" s="152">
        <v>0</v>
      </c>
      <c r="CH96" s="152">
        <v>0</v>
      </c>
      <c r="CI96" s="152">
        <v>0</v>
      </c>
      <c r="CJ96" s="152">
        <v>0</v>
      </c>
      <c r="CK96" s="152">
        <v>0</v>
      </c>
      <c r="CL96" s="152">
        <v>0</v>
      </c>
      <c r="CM96" s="152">
        <v>0</v>
      </c>
      <c r="CN96" s="152">
        <v>0</v>
      </c>
      <c r="CO96" s="152">
        <v>0</v>
      </c>
      <c r="CP96" s="152">
        <v>0</v>
      </c>
      <c r="CQ96" s="152">
        <v>0</v>
      </c>
      <c r="CR96" s="152">
        <v>0</v>
      </c>
      <c r="CS96" s="152">
        <v>0</v>
      </c>
      <c r="CT96" s="152">
        <v>0</v>
      </c>
      <c r="CU96" s="152">
        <v>0</v>
      </c>
      <c r="CV96" s="152">
        <v>0</v>
      </c>
      <c r="CW96" s="152">
        <v>0</v>
      </c>
      <c r="CX96" s="152">
        <v>0</v>
      </c>
      <c r="CY96" s="152">
        <v>0</v>
      </c>
      <c r="CZ96" s="152">
        <v>0</v>
      </c>
      <c r="DA96" s="152">
        <v>0</v>
      </c>
      <c r="DB96" s="152">
        <v>0</v>
      </c>
      <c r="DC96" s="152">
        <v>0</v>
      </c>
      <c r="DD96" s="152">
        <v>0</v>
      </c>
      <c r="DE96" s="152">
        <v>0</v>
      </c>
      <c r="DF96" s="152">
        <v>0</v>
      </c>
      <c r="DG96" s="152">
        <v>0</v>
      </c>
      <c r="DH96" s="152">
        <v>0</v>
      </c>
      <c r="DI96" s="152">
        <v>0</v>
      </c>
      <c r="DJ96" s="152">
        <v>0</v>
      </c>
      <c r="DK96" s="152">
        <v>0</v>
      </c>
      <c r="DL96" s="152">
        <v>0</v>
      </c>
      <c r="DM96" s="152">
        <v>0</v>
      </c>
      <c r="DN96" s="152">
        <v>0</v>
      </c>
      <c r="DO96" s="152">
        <v>0</v>
      </c>
      <c r="DP96" s="152">
        <v>0</v>
      </c>
      <c r="DQ96" s="152">
        <v>0</v>
      </c>
      <c r="DR96" s="152">
        <v>0</v>
      </c>
      <c r="DS96" s="152">
        <v>0</v>
      </c>
      <c r="DT96" s="152">
        <v>0</v>
      </c>
      <c r="DU96" s="152">
        <v>0</v>
      </c>
      <c r="DV96" s="152">
        <v>0</v>
      </c>
      <c r="DW96" s="152">
        <v>0</v>
      </c>
      <c r="DX96" s="152">
        <v>0</v>
      </c>
      <c r="DY96" s="152">
        <v>0</v>
      </c>
      <c r="DZ96" s="152">
        <v>0</v>
      </c>
      <c r="EA96" s="152">
        <v>0</v>
      </c>
      <c r="EB96" s="152">
        <v>0</v>
      </c>
      <c r="EC96" s="152">
        <v>0</v>
      </c>
      <c r="ED96" s="152">
        <v>0</v>
      </c>
      <c r="EE96" s="152">
        <v>0</v>
      </c>
      <c r="EF96" s="152">
        <v>0</v>
      </c>
      <c r="EG96" s="152">
        <v>0</v>
      </c>
      <c r="EH96" s="152">
        <v>0</v>
      </c>
      <c r="EI96" s="152">
        <v>0</v>
      </c>
      <c r="EJ96" s="152">
        <v>0</v>
      </c>
      <c r="EK96" s="152">
        <v>0</v>
      </c>
      <c r="EL96" s="152">
        <v>0</v>
      </c>
      <c r="EM96" s="152">
        <v>0</v>
      </c>
      <c r="EN96" s="152">
        <v>0</v>
      </c>
      <c r="EO96" s="152">
        <v>0</v>
      </c>
      <c r="EP96" s="152">
        <v>0</v>
      </c>
      <c r="EQ96" s="152">
        <v>0</v>
      </c>
      <c r="ER96" s="152">
        <v>0</v>
      </c>
      <c r="ES96" s="152">
        <v>0</v>
      </c>
      <c r="ET96" s="152">
        <v>0</v>
      </c>
      <c r="EU96" s="152">
        <v>0</v>
      </c>
      <c r="EV96" s="152">
        <v>0</v>
      </c>
      <c r="EW96" s="152">
        <v>0</v>
      </c>
      <c r="EX96" s="152">
        <v>0</v>
      </c>
      <c r="EY96" s="152">
        <v>0</v>
      </c>
      <c r="EZ96" s="152">
        <v>0</v>
      </c>
      <c r="FA96" s="152">
        <v>0</v>
      </c>
    </row>
    <row r="97" spans="1:157" x14ac:dyDescent="0.25">
      <c r="A97">
        <v>4</v>
      </c>
      <c r="B97" t="s">
        <v>87</v>
      </c>
      <c r="C97" s="65" t="s">
        <v>766</v>
      </c>
      <c r="D97" s="65" t="s">
        <v>905</v>
      </c>
      <c r="E97" t="s">
        <v>906</v>
      </c>
      <c r="F97" s="66" t="s">
        <v>762</v>
      </c>
      <c r="G97" s="19">
        <v>4</v>
      </c>
      <c r="H97" s="19"/>
      <c r="I97" s="67"/>
      <c r="J97" s="115"/>
      <c r="K97" s="152">
        <v>0</v>
      </c>
      <c r="L97" s="152">
        <v>0</v>
      </c>
      <c r="M97" s="152">
        <v>0</v>
      </c>
      <c r="N97" s="152">
        <v>0</v>
      </c>
      <c r="O97" s="152">
        <v>0</v>
      </c>
      <c r="P97" s="152">
        <v>0</v>
      </c>
      <c r="Q97" s="152">
        <v>0</v>
      </c>
      <c r="R97" s="152">
        <v>0</v>
      </c>
      <c r="S97" s="152">
        <v>0</v>
      </c>
      <c r="T97" s="152">
        <v>1</v>
      </c>
      <c r="U97" s="152">
        <v>0</v>
      </c>
      <c r="V97" s="152">
        <v>0</v>
      </c>
      <c r="W97" s="152">
        <v>0</v>
      </c>
      <c r="X97" s="152">
        <v>0</v>
      </c>
      <c r="Y97" s="152">
        <v>1</v>
      </c>
      <c r="Z97" s="152">
        <v>0</v>
      </c>
      <c r="AA97" s="152">
        <v>0</v>
      </c>
      <c r="AB97" s="152">
        <v>0</v>
      </c>
      <c r="AC97" s="152">
        <v>0</v>
      </c>
      <c r="AD97" s="152">
        <v>0</v>
      </c>
      <c r="AE97" s="152">
        <v>0</v>
      </c>
      <c r="AF97" s="152">
        <v>0</v>
      </c>
      <c r="AG97" s="152">
        <v>0</v>
      </c>
      <c r="AH97" s="152">
        <v>0</v>
      </c>
      <c r="AI97" s="152">
        <v>0</v>
      </c>
      <c r="AJ97" s="152">
        <v>0</v>
      </c>
      <c r="AK97" s="152">
        <v>0</v>
      </c>
      <c r="AL97" s="152">
        <v>0</v>
      </c>
      <c r="AM97" s="152">
        <v>0</v>
      </c>
      <c r="AN97" s="152">
        <v>0</v>
      </c>
      <c r="AO97" s="152">
        <v>0</v>
      </c>
      <c r="AP97" s="152">
        <v>0</v>
      </c>
      <c r="AQ97" s="152">
        <v>0</v>
      </c>
      <c r="AR97" s="152">
        <v>0</v>
      </c>
      <c r="AS97" s="152">
        <v>0</v>
      </c>
      <c r="AT97" s="152">
        <v>0</v>
      </c>
      <c r="AU97" s="152">
        <v>0</v>
      </c>
      <c r="AV97" s="152">
        <v>0</v>
      </c>
      <c r="AW97" s="152">
        <v>0</v>
      </c>
      <c r="AX97" s="152">
        <v>0</v>
      </c>
      <c r="AY97" s="152">
        <v>0</v>
      </c>
      <c r="AZ97" s="152">
        <v>0</v>
      </c>
      <c r="BA97" s="152">
        <v>0</v>
      </c>
      <c r="BB97" s="152">
        <v>0</v>
      </c>
      <c r="BC97" s="152">
        <v>0</v>
      </c>
      <c r="BD97" s="152">
        <v>0</v>
      </c>
      <c r="BE97" s="152">
        <v>0</v>
      </c>
      <c r="BF97" s="152">
        <v>0</v>
      </c>
      <c r="BG97" s="152">
        <v>0</v>
      </c>
      <c r="BH97" s="152">
        <v>0</v>
      </c>
      <c r="BI97" s="152">
        <v>0</v>
      </c>
      <c r="BJ97" s="152">
        <v>0</v>
      </c>
      <c r="BK97" s="152">
        <v>0</v>
      </c>
      <c r="BL97" s="152">
        <v>0</v>
      </c>
      <c r="BM97" s="152">
        <v>0</v>
      </c>
      <c r="BN97" s="152">
        <v>0</v>
      </c>
      <c r="BO97" s="152">
        <v>0</v>
      </c>
      <c r="BP97" s="152">
        <v>0</v>
      </c>
      <c r="BQ97" s="152">
        <v>0</v>
      </c>
      <c r="BR97" s="152">
        <v>0</v>
      </c>
      <c r="BS97" s="152">
        <v>0</v>
      </c>
      <c r="BT97" s="152">
        <v>0</v>
      </c>
      <c r="BU97" s="152">
        <v>0</v>
      </c>
      <c r="BV97" s="152">
        <v>0</v>
      </c>
      <c r="BW97" s="152">
        <v>0</v>
      </c>
      <c r="BX97" s="152">
        <v>0</v>
      </c>
      <c r="BY97" s="152">
        <v>0</v>
      </c>
      <c r="BZ97" s="152">
        <v>0</v>
      </c>
      <c r="CA97" s="152">
        <v>0</v>
      </c>
      <c r="CB97" s="152">
        <v>0</v>
      </c>
      <c r="CC97" s="152">
        <v>0</v>
      </c>
      <c r="CD97" s="152">
        <v>0</v>
      </c>
      <c r="CE97" s="152">
        <v>0</v>
      </c>
      <c r="CF97" s="152">
        <v>0</v>
      </c>
      <c r="CG97" s="152">
        <v>0</v>
      </c>
      <c r="CH97" s="152">
        <v>0</v>
      </c>
      <c r="CI97" s="152">
        <v>0</v>
      </c>
      <c r="CJ97" s="152">
        <v>0</v>
      </c>
      <c r="CK97" s="152">
        <v>0</v>
      </c>
      <c r="CL97" s="152">
        <v>0</v>
      </c>
      <c r="CM97" s="152">
        <v>0</v>
      </c>
      <c r="CN97" s="152">
        <v>0</v>
      </c>
      <c r="CO97" s="152">
        <v>0</v>
      </c>
      <c r="CP97" s="152">
        <v>0</v>
      </c>
      <c r="CQ97" s="152">
        <v>0</v>
      </c>
      <c r="CR97" s="152">
        <v>0</v>
      </c>
      <c r="CS97" s="152">
        <v>0</v>
      </c>
      <c r="CT97" s="152">
        <v>0</v>
      </c>
      <c r="CU97" s="152">
        <v>0</v>
      </c>
      <c r="CV97" s="152">
        <v>0</v>
      </c>
      <c r="CW97" s="152">
        <v>0</v>
      </c>
      <c r="CX97" s="152">
        <v>0</v>
      </c>
      <c r="CY97" s="152">
        <v>0</v>
      </c>
      <c r="CZ97" s="152">
        <v>0</v>
      </c>
      <c r="DA97" s="152">
        <v>0</v>
      </c>
      <c r="DB97" s="152">
        <v>0</v>
      </c>
      <c r="DC97" s="152">
        <v>0</v>
      </c>
      <c r="DD97" s="152">
        <v>0</v>
      </c>
      <c r="DE97" s="152">
        <v>0</v>
      </c>
      <c r="DF97" s="152">
        <v>0</v>
      </c>
      <c r="DG97" s="152">
        <v>0</v>
      </c>
      <c r="DH97" s="152">
        <v>0</v>
      </c>
      <c r="DI97" s="152">
        <v>0</v>
      </c>
      <c r="DJ97" s="152">
        <v>0</v>
      </c>
      <c r="DK97" s="152">
        <v>0</v>
      </c>
      <c r="DL97" s="152">
        <v>0</v>
      </c>
      <c r="DM97" s="152">
        <v>0</v>
      </c>
      <c r="DN97" s="152">
        <v>0</v>
      </c>
      <c r="DO97" s="152">
        <v>0</v>
      </c>
      <c r="DP97" s="152">
        <v>0</v>
      </c>
      <c r="DQ97" s="152">
        <v>0</v>
      </c>
      <c r="DR97" s="152">
        <v>0</v>
      </c>
      <c r="DS97" s="152">
        <v>0</v>
      </c>
      <c r="DT97" s="152">
        <v>0</v>
      </c>
      <c r="DU97" s="152">
        <v>0</v>
      </c>
      <c r="DV97" s="152">
        <v>0</v>
      </c>
      <c r="DW97" s="152">
        <v>0</v>
      </c>
      <c r="DX97" s="152">
        <v>0</v>
      </c>
      <c r="DY97" s="152">
        <v>0</v>
      </c>
      <c r="DZ97" s="152">
        <v>0</v>
      </c>
      <c r="EA97" s="152">
        <v>0</v>
      </c>
      <c r="EB97" s="152">
        <v>0</v>
      </c>
      <c r="EC97" s="152">
        <v>0</v>
      </c>
      <c r="ED97" s="152">
        <v>0</v>
      </c>
      <c r="EE97" s="152">
        <v>0</v>
      </c>
      <c r="EF97" s="152">
        <v>0</v>
      </c>
      <c r="EG97" s="152">
        <v>0</v>
      </c>
      <c r="EH97" s="152">
        <v>0</v>
      </c>
      <c r="EI97" s="152">
        <v>0</v>
      </c>
      <c r="EJ97" s="152">
        <v>0</v>
      </c>
      <c r="EK97" s="152">
        <v>0</v>
      </c>
      <c r="EL97" s="152">
        <v>0</v>
      </c>
      <c r="EM97" s="152">
        <v>0</v>
      </c>
      <c r="EN97" s="152">
        <v>0</v>
      </c>
      <c r="EO97" s="152">
        <v>0</v>
      </c>
      <c r="EP97" s="152">
        <v>0</v>
      </c>
      <c r="EQ97" s="152">
        <v>0</v>
      </c>
      <c r="ER97" s="152">
        <v>0</v>
      </c>
      <c r="ES97" s="152">
        <v>0</v>
      </c>
      <c r="ET97" s="152">
        <v>0</v>
      </c>
      <c r="EU97" s="152">
        <v>0</v>
      </c>
      <c r="EV97" s="152">
        <v>0</v>
      </c>
      <c r="EW97" s="152">
        <v>0</v>
      </c>
      <c r="EX97" s="152">
        <v>0</v>
      </c>
      <c r="EY97" s="152">
        <v>0</v>
      </c>
      <c r="EZ97" s="152">
        <v>0</v>
      </c>
      <c r="FA97" s="152">
        <v>0</v>
      </c>
    </row>
    <row r="98" spans="1:157" x14ac:dyDescent="0.25">
      <c r="A98">
        <v>4</v>
      </c>
      <c r="B98" t="s">
        <v>87</v>
      </c>
      <c r="C98" s="65" t="s">
        <v>766</v>
      </c>
      <c r="D98" s="65" t="s">
        <v>907</v>
      </c>
      <c r="E98" t="s">
        <v>908</v>
      </c>
      <c r="F98" s="66" t="s">
        <v>762</v>
      </c>
      <c r="G98" s="19">
        <v>4</v>
      </c>
      <c r="H98" s="19"/>
      <c r="I98" s="67"/>
      <c r="J98" s="115"/>
      <c r="K98" s="152">
        <v>0</v>
      </c>
      <c r="L98" s="152">
        <v>0</v>
      </c>
      <c r="M98" s="152">
        <v>0</v>
      </c>
      <c r="N98" s="152">
        <v>0</v>
      </c>
      <c r="O98" s="152">
        <v>0</v>
      </c>
      <c r="P98" s="152">
        <v>0</v>
      </c>
      <c r="Q98" s="152">
        <v>0</v>
      </c>
      <c r="R98" s="152">
        <v>0</v>
      </c>
      <c r="S98" s="152">
        <v>0</v>
      </c>
      <c r="T98" s="152">
        <v>1</v>
      </c>
      <c r="U98" s="152">
        <v>0</v>
      </c>
      <c r="V98" s="152">
        <v>0</v>
      </c>
      <c r="W98" s="152">
        <v>0</v>
      </c>
      <c r="X98" s="152">
        <v>0</v>
      </c>
      <c r="Y98" s="152">
        <v>1</v>
      </c>
      <c r="Z98" s="152">
        <v>0</v>
      </c>
      <c r="AA98" s="152">
        <v>0</v>
      </c>
      <c r="AB98" s="152">
        <v>0</v>
      </c>
      <c r="AC98" s="152">
        <v>0</v>
      </c>
      <c r="AD98" s="152">
        <v>0</v>
      </c>
      <c r="AE98" s="152">
        <v>0</v>
      </c>
      <c r="AF98" s="152">
        <v>0</v>
      </c>
      <c r="AG98" s="152">
        <v>0</v>
      </c>
      <c r="AH98" s="152">
        <v>0</v>
      </c>
      <c r="AI98" s="152">
        <v>0</v>
      </c>
      <c r="AJ98" s="152">
        <v>0</v>
      </c>
      <c r="AK98" s="152">
        <v>0</v>
      </c>
      <c r="AL98" s="152">
        <v>0</v>
      </c>
      <c r="AM98" s="152">
        <v>0</v>
      </c>
      <c r="AN98" s="152">
        <v>0</v>
      </c>
      <c r="AO98" s="152">
        <v>0</v>
      </c>
      <c r="AP98" s="152">
        <v>0</v>
      </c>
      <c r="AQ98" s="152">
        <v>0</v>
      </c>
      <c r="AR98" s="152">
        <v>0</v>
      </c>
      <c r="AS98" s="152">
        <v>0</v>
      </c>
      <c r="AT98" s="152">
        <v>0</v>
      </c>
      <c r="AU98" s="152">
        <v>0</v>
      </c>
      <c r="AV98" s="152">
        <v>0</v>
      </c>
      <c r="AW98" s="152">
        <v>0</v>
      </c>
      <c r="AX98" s="152">
        <v>0</v>
      </c>
      <c r="AY98" s="152">
        <v>0</v>
      </c>
      <c r="AZ98" s="152">
        <v>0</v>
      </c>
      <c r="BA98" s="152">
        <v>0</v>
      </c>
      <c r="BB98" s="152">
        <v>0</v>
      </c>
      <c r="BC98" s="152">
        <v>0</v>
      </c>
      <c r="BD98" s="152">
        <v>0</v>
      </c>
      <c r="BE98" s="152">
        <v>0</v>
      </c>
      <c r="BF98" s="152">
        <v>0</v>
      </c>
      <c r="BG98" s="152">
        <v>0</v>
      </c>
      <c r="BH98" s="152">
        <v>0</v>
      </c>
      <c r="BI98" s="152">
        <v>0</v>
      </c>
      <c r="BJ98" s="152">
        <v>0</v>
      </c>
      <c r="BK98" s="152">
        <v>0</v>
      </c>
      <c r="BL98" s="152">
        <v>0</v>
      </c>
      <c r="BM98" s="152">
        <v>0</v>
      </c>
      <c r="BN98" s="152">
        <v>0</v>
      </c>
      <c r="BO98" s="152">
        <v>0</v>
      </c>
      <c r="BP98" s="152">
        <v>0</v>
      </c>
      <c r="BQ98" s="152">
        <v>0</v>
      </c>
      <c r="BR98" s="152">
        <v>0</v>
      </c>
      <c r="BS98" s="152">
        <v>0</v>
      </c>
      <c r="BT98" s="152">
        <v>0</v>
      </c>
      <c r="BU98" s="152">
        <v>0</v>
      </c>
      <c r="BV98" s="152">
        <v>0</v>
      </c>
      <c r="BW98" s="152">
        <v>0</v>
      </c>
      <c r="BX98" s="152">
        <v>0</v>
      </c>
      <c r="BY98" s="152">
        <v>0</v>
      </c>
      <c r="BZ98" s="152">
        <v>0</v>
      </c>
      <c r="CA98" s="152">
        <v>0</v>
      </c>
      <c r="CB98" s="152">
        <v>0</v>
      </c>
      <c r="CC98" s="152">
        <v>0</v>
      </c>
      <c r="CD98" s="152">
        <v>0</v>
      </c>
      <c r="CE98" s="152">
        <v>0</v>
      </c>
      <c r="CF98" s="152">
        <v>0</v>
      </c>
      <c r="CG98" s="152">
        <v>0</v>
      </c>
      <c r="CH98" s="152">
        <v>0</v>
      </c>
      <c r="CI98" s="152">
        <v>0</v>
      </c>
      <c r="CJ98" s="152">
        <v>0</v>
      </c>
      <c r="CK98" s="152">
        <v>0</v>
      </c>
      <c r="CL98" s="152">
        <v>0</v>
      </c>
      <c r="CM98" s="152">
        <v>0</v>
      </c>
      <c r="CN98" s="152">
        <v>0</v>
      </c>
      <c r="CO98" s="152">
        <v>0</v>
      </c>
      <c r="CP98" s="152">
        <v>0</v>
      </c>
      <c r="CQ98" s="152">
        <v>0</v>
      </c>
      <c r="CR98" s="152">
        <v>0</v>
      </c>
      <c r="CS98" s="152">
        <v>0</v>
      </c>
      <c r="CT98" s="152">
        <v>0</v>
      </c>
      <c r="CU98" s="152">
        <v>0</v>
      </c>
      <c r="CV98" s="152">
        <v>0</v>
      </c>
      <c r="CW98" s="152">
        <v>0</v>
      </c>
      <c r="CX98" s="152">
        <v>0</v>
      </c>
      <c r="CY98" s="152">
        <v>0</v>
      </c>
      <c r="CZ98" s="152">
        <v>0</v>
      </c>
      <c r="DA98" s="152">
        <v>0</v>
      </c>
      <c r="DB98" s="152">
        <v>0</v>
      </c>
      <c r="DC98" s="152">
        <v>0</v>
      </c>
      <c r="DD98" s="152">
        <v>0</v>
      </c>
      <c r="DE98" s="152">
        <v>0</v>
      </c>
      <c r="DF98" s="152">
        <v>0</v>
      </c>
      <c r="DG98" s="152">
        <v>0</v>
      </c>
      <c r="DH98" s="152">
        <v>0</v>
      </c>
      <c r="DI98" s="152">
        <v>0</v>
      </c>
      <c r="DJ98" s="152">
        <v>0</v>
      </c>
      <c r="DK98" s="152">
        <v>0</v>
      </c>
      <c r="DL98" s="152">
        <v>0</v>
      </c>
      <c r="DM98" s="152">
        <v>0</v>
      </c>
      <c r="DN98" s="152">
        <v>0</v>
      </c>
      <c r="DO98" s="152">
        <v>0</v>
      </c>
      <c r="DP98" s="152">
        <v>0</v>
      </c>
      <c r="DQ98" s="152">
        <v>0</v>
      </c>
      <c r="DR98" s="152">
        <v>0</v>
      </c>
      <c r="DS98" s="152">
        <v>0</v>
      </c>
      <c r="DT98" s="152">
        <v>0</v>
      </c>
      <c r="DU98" s="152">
        <v>0</v>
      </c>
      <c r="DV98" s="152">
        <v>0</v>
      </c>
      <c r="DW98" s="152">
        <v>0</v>
      </c>
      <c r="DX98" s="152">
        <v>0</v>
      </c>
      <c r="DY98" s="152">
        <v>0</v>
      </c>
      <c r="DZ98" s="152">
        <v>0</v>
      </c>
      <c r="EA98" s="152">
        <v>0</v>
      </c>
      <c r="EB98" s="152">
        <v>0</v>
      </c>
      <c r="EC98" s="152">
        <v>0</v>
      </c>
      <c r="ED98" s="152">
        <v>0</v>
      </c>
      <c r="EE98" s="152">
        <v>0</v>
      </c>
      <c r="EF98" s="152">
        <v>0</v>
      </c>
      <c r="EG98" s="152">
        <v>0</v>
      </c>
      <c r="EH98" s="152">
        <v>0</v>
      </c>
      <c r="EI98" s="152">
        <v>0</v>
      </c>
      <c r="EJ98" s="152">
        <v>0</v>
      </c>
      <c r="EK98" s="152">
        <v>0</v>
      </c>
      <c r="EL98" s="152">
        <v>0</v>
      </c>
      <c r="EM98" s="152">
        <v>0</v>
      </c>
      <c r="EN98" s="152">
        <v>0</v>
      </c>
      <c r="EO98" s="152">
        <v>0</v>
      </c>
      <c r="EP98" s="152">
        <v>0</v>
      </c>
      <c r="EQ98" s="152">
        <v>0</v>
      </c>
      <c r="ER98" s="152">
        <v>0</v>
      </c>
      <c r="ES98" s="152">
        <v>0</v>
      </c>
      <c r="ET98" s="152">
        <v>0</v>
      </c>
      <c r="EU98" s="152">
        <v>0</v>
      </c>
      <c r="EV98" s="152">
        <v>0</v>
      </c>
      <c r="EW98" s="152">
        <v>0</v>
      </c>
      <c r="EX98" s="152">
        <v>0</v>
      </c>
      <c r="EY98" s="152">
        <v>0</v>
      </c>
      <c r="EZ98" s="152">
        <v>0</v>
      </c>
      <c r="FA98" s="152">
        <v>0</v>
      </c>
    </row>
    <row r="99" spans="1:157" x14ac:dyDescent="0.25">
      <c r="A99">
        <v>4</v>
      </c>
      <c r="B99" t="s">
        <v>87</v>
      </c>
      <c r="C99" s="65" t="s">
        <v>831</v>
      </c>
      <c r="D99" s="65" t="s">
        <v>42</v>
      </c>
      <c r="E99" t="s">
        <v>909</v>
      </c>
      <c r="F99" s="66" t="s">
        <v>762</v>
      </c>
      <c r="G99" s="19">
        <v>4</v>
      </c>
      <c r="H99" s="19"/>
      <c r="I99" s="67"/>
      <c r="J99" s="115"/>
      <c r="K99" s="152">
        <v>0</v>
      </c>
      <c r="L99" s="152">
        <v>0</v>
      </c>
      <c r="M99" s="152">
        <v>0</v>
      </c>
      <c r="N99" s="152">
        <v>0</v>
      </c>
      <c r="O99" s="152">
        <v>0</v>
      </c>
      <c r="P99" s="152">
        <v>0</v>
      </c>
      <c r="Q99" s="152">
        <v>0</v>
      </c>
      <c r="R99" s="152">
        <v>0</v>
      </c>
      <c r="S99" s="152">
        <v>0</v>
      </c>
      <c r="T99" s="152">
        <v>1</v>
      </c>
      <c r="U99" s="152">
        <v>0</v>
      </c>
      <c r="V99" s="152">
        <v>0</v>
      </c>
      <c r="W99" s="152">
        <v>0</v>
      </c>
      <c r="X99" s="152">
        <v>0</v>
      </c>
      <c r="Y99" s="152">
        <v>1</v>
      </c>
      <c r="Z99" s="152">
        <v>0</v>
      </c>
      <c r="AA99" s="152">
        <v>0</v>
      </c>
      <c r="AB99" s="152">
        <v>0</v>
      </c>
      <c r="AC99" s="152">
        <v>0</v>
      </c>
      <c r="AD99" s="152">
        <v>0</v>
      </c>
      <c r="AE99" s="152">
        <v>0</v>
      </c>
      <c r="AF99" s="152">
        <v>0</v>
      </c>
      <c r="AG99" s="152">
        <v>0</v>
      </c>
      <c r="AH99" s="152">
        <v>0</v>
      </c>
      <c r="AI99" s="152">
        <v>0</v>
      </c>
      <c r="AJ99" s="152">
        <v>0</v>
      </c>
      <c r="AK99" s="152">
        <v>0</v>
      </c>
      <c r="AL99" s="152">
        <v>0</v>
      </c>
      <c r="AM99" s="152">
        <v>0</v>
      </c>
      <c r="AN99" s="152">
        <v>0</v>
      </c>
      <c r="AO99" s="152">
        <v>0</v>
      </c>
      <c r="AP99" s="152">
        <v>0</v>
      </c>
      <c r="AQ99" s="152">
        <v>0</v>
      </c>
      <c r="AR99" s="152">
        <v>0</v>
      </c>
      <c r="AS99" s="152">
        <v>0</v>
      </c>
      <c r="AT99" s="152">
        <v>0</v>
      </c>
      <c r="AU99" s="152">
        <v>0</v>
      </c>
      <c r="AV99" s="152">
        <v>0</v>
      </c>
      <c r="AW99" s="152">
        <v>0</v>
      </c>
      <c r="AX99" s="152">
        <v>0</v>
      </c>
      <c r="AY99" s="152">
        <v>0</v>
      </c>
      <c r="AZ99" s="152">
        <v>0</v>
      </c>
      <c r="BA99" s="152">
        <v>0</v>
      </c>
      <c r="BB99" s="152">
        <v>0</v>
      </c>
      <c r="BC99" s="152">
        <v>0</v>
      </c>
      <c r="BD99" s="152">
        <v>0</v>
      </c>
      <c r="BE99" s="152">
        <v>0</v>
      </c>
      <c r="BF99" s="152">
        <v>0</v>
      </c>
      <c r="BG99" s="152">
        <v>0</v>
      </c>
      <c r="BH99" s="152">
        <v>0</v>
      </c>
      <c r="BI99" s="152">
        <v>0</v>
      </c>
      <c r="BJ99" s="152">
        <v>0</v>
      </c>
      <c r="BK99" s="152">
        <v>0</v>
      </c>
      <c r="BL99" s="152">
        <v>0</v>
      </c>
      <c r="BM99" s="152">
        <v>0</v>
      </c>
      <c r="BN99" s="152">
        <v>0</v>
      </c>
      <c r="BO99" s="152">
        <v>0</v>
      </c>
      <c r="BP99" s="152">
        <v>0</v>
      </c>
      <c r="BQ99" s="152">
        <v>0</v>
      </c>
      <c r="BR99" s="152">
        <v>0</v>
      </c>
      <c r="BS99" s="152">
        <v>0</v>
      </c>
      <c r="BT99" s="152">
        <v>0</v>
      </c>
      <c r="BU99" s="152">
        <v>0</v>
      </c>
      <c r="BV99" s="152">
        <v>0</v>
      </c>
      <c r="BW99" s="152">
        <v>0</v>
      </c>
      <c r="BX99" s="152">
        <v>0</v>
      </c>
      <c r="BY99" s="152">
        <v>0</v>
      </c>
      <c r="BZ99" s="152">
        <v>0</v>
      </c>
      <c r="CA99" s="152">
        <v>0</v>
      </c>
      <c r="CB99" s="152">
        <v>0</v>
      </c>
      <c r="CC99" s="152">
        <v>0</v>
      </c>
      <c r="CD99" s="152">
        <v>0</v>
      </c>
      <c r="CE99" s="152">
        <v>0</v>
      </c>
      <c r="CF99" s="152">
        <v>0</v>
      </c>
      <c r="CG99" s="152">
        <v>0</v>
      </c>
      <c r="CH99" s="152">
        <v>0</v>
      </c>
      <c r="CI99" s="152">
        <v>0</v>
      </c>
      <c r="CJ99" s="152">
        <v>0</v>
      </c>
      <c r="CK99" s="152">
        <v>0</v>
      </c>
      <c r="CL99" s="152">
        <v>0</v>
      </c>
      <c r="CM99" s="152">
        <v>0</v>
      </c>
      <c r="CN99" s="152">
        <v>0</v>
      </c>
      <c r="CO99" s="152">
        <v>0</v>
      </c>
      <c r="CP99" s="152">
        <v>0</v>
      </c>
      <c r="CQ99" s="152">
        <v>0</v>
      </c>
      <c r="CR99" s="152">
        <v>0</v>
      </c>
      <c r="CS99" s="152">
        <v>0</v>
      </c>
      <c r="CT99" s="152">
        <v>0</v>
      </c>
      <c r="CU99" s="152">
        <v>0</v>
      </c>
      <c r="CV99" s="152">
        <v>0</v>
      </c>
      <c r="CW99" s="152">
        <v>0</v>
      </c>
      <c r="CX99" s="152">
        <v>0</v>
      </c>
      <c r="CY99" s="152">
        <v>0</v>
      </c>
      <c r="CZ99" s="152">
        <v>0</v>
      </c>
      <c r="DA99" s="152">
        <v>0</v>
      </c>
      <c r="DB99" s="152">
        <v>0</v>
      </c>
      <c r="DC99" s="152">
        <v>0</v>
      </c>
      <c r="DD99" s="152">
        <v>0</v>
      </c>
      <c r="DE99" s="152">
        <v>0</v>
      </c>
      <c r="DF99" s="152">
        <v>0</v>
      </c>
      <c r="DG99" s="152">
        <v>0</v>
      </c>
      <c r="DH99" s="152">
        <v>0</v>
      </c>
      <c r="DI99" s="152">
        <v>0</v>
      </c>
      <c r="DJ99" s="152">
        <v>0</v>
      </c>
      <c r="DK99" s="152">
        <v>0</v>
      </c>
      <c r="DL99" s="152">
        <v>0</v>
      </c>
      <c r="DM99" s="152">
        <v>0</v>
      </c>
      <c r="DN99" s="152">
        <v>0</v>
      </c>
      <c r="DO99" s="152">
        <v>0</v>
      </c>
      <c r="DP99" s="152">
        <v>0</v>
      </c>
      <c r="DQ99" s="152">
        <v>0</v>
      </c>
      <c r="DR99" s="152">
        <v>0</v>
      </c>
      <c r="DS99" s="152">
        <v>0</v>
      </c>
      <c r="DT99" s="152">
        <v>0</v>
      </c>
      <c r="DU99" s="152">
        <v>0</v>
      </c>
      <c r="DV99" s="152">
        <v>0</v>
      </c>
      <c r="DW99" s="152">
        <v>0</v>
      </c>
      <c r="DX99" s="152">
        <v>0</v>
      </c>
      <c r="DY99" s="152">
        <v>0</v>
      </c>
      <c r="DZ99" s="152">
        <v>0</v>
      </c>
      <c r="EA99" s="152">
        <v>0</v>
      </c>
      <c r="EB99" s="152">
        <v>0</v>
      </c>
      <c r="EC99" s="152">
        <v>0</v>
      </c>
      <c r="ED99" s="152">
        <v>0</v>
      </c>
      <c r="EE99" s="152">
        <v>0</v>
      </c>
      <c r="EF99" s="152">
        <v>0</v>
      </c>
      <c r="EG99" s="152">
        <v>0</v>
      </c>
      <c r="EH99" s="152">
        <v>0</v>
      </c>
      <c r="EI99" s="152">
        <v>0</v>
      </c>
      <c r="EJ99" s="152">
        <v>0</v>
      </c>
      <c r="EK99" s="152">
        <v>0</v>
      </c>
      <c r="EL99" s="152">
        <v>0</v>
      </c>
      <c r="EM99" s="152">
        <v>0</v>
      </c>
      <c r="EN99" s="152">
        <v>0</v>
      </c>
      <c r="EO99" s="152">
        <v>0</v>
      </c>
      <c r="EP99" s="152">
        <v>0</v>
      </c>
      <c r="EQ99" s="152">
        <v>0</v>
      </c>
      <c r="ER99" s="152">
        <v>0</v>
      </c>
      <c r="ES99" s="152">
        <v>0</v>
      </c>
      <c r="ET99" s="152">
        <v>0</v>
      </c>
      <c r="EU99" s="152">
        <v>0</v>
      </c>
      <c r="EV99" s="152">
        <v>0</v>
      </c>
      <c r="EW99" s="152">
        <v>0</v>
      </c>
      <c r="EX99" s="152">
        <v>0</v>
      </c>
      <c r="EY99" s="152">
        <v>0</v>
      </c>
      <c r="EZ99" s="152">
        <v>0</v>
      </c>
      <c r="FA99" s="152">
        <v>0</v>
      </c>
    </row>
    <row r="100" spans="1:157" s="71" customFormat="1" x14ac:dyDescent="0.25">
      <c r="A100" s="71">
        <v>4</v>
      </c>
      <c r="B100" s="71" t="s">
        <v>87</v>
      </c>
      <c r="C100" s="72" t="s">
        <v>831</v>
      </c>
      <c r="D100" s="72" t="s">
        <v>37</v>
      </c>
      <c r="E100" s="71" t="s">
        <v>910</v>
      </c>
      <c r="F100" s="73" t="s">
        <v>762</v>
      </c>
      <c r="G100" s="74">
        <v>4</v>
      </c>
      <c r="H100" s="74"/>
      <c r="I100" s="75"/>
      <c r="J100" s="116"/>
      <c r="K100" s="152">
        <v>0</v>
      </c>
      <c r="L100" s="152">
        <v>0</v>
      </c>
      <c r="M100" s="152">
        <v>0</v>
      </c>
      <c r="N100" s="152">
        <v>0</v>
      </c>
      <c r="O100" s="152">
        <v>0</v>
      </c>
      <c r="P100" s="152">
        <v>0</v>
      </c>
      <c r="Q100" s="152">
        <v>0</v>
      </c>
      <c r="R100" s="152">
        <v>0</v>
      </c>
      <c r="S100" s="152">
        <v>0</v>
      </c>
      <c r="T100" s="152">
        <v>1</v>
      </c>
      <c r="U100" s="152">
        <v>0</v>
      </c>
      <c r="V100" s="152">
        <v>0</v>
      </c>
      <c r="W100" s="152">
        <v>0</v>
      </c>
      <c r="X100" s="152">
        <v>0</v>
      </c>
      <c r="Y100" s="152">
        <v>1</v>
      </c>
      <c r="Z100" s="152">
        <v>0</v>
      </c>
      <c r="AA100" s="152">
        <v>0</v>
      </c>
      <c r="AB100" s="152">
        <v>0</v>
      </c>
      <c r="AC100" s="152">
        <v>0</v>
      </c>
      <c r="AD100" s="152">
        <v>0</v>
      </c>
      <c r="AE100" s="152">
        <v>0</v>
      </c>
      <c r="AF100" s="152">
        <v>0</v>
      </c>
      <c r="AG100" s="152">
        <v>0</v>
      </c>
      <c r="AH100" s="152">
        <v>0</v>
      </c>
      <c r="AI100" s="152">
        <v>0</v>
      </c>
      <c r="AJ100" s="152">
        <v>0</v>
      </c>
      <c r="AK100" s="152">
        <v>0</v>
      </c>
      <c r="AL100" s="152">
        <v>0</v>
      </c>
      <c r="AM100" s="152">
        <v>0</v>
      </c>
      <c r="AN100" s="152">
        <v>0</v>
      </c>
      <c r="AO100" s="152">
        <v>0</v>
      </c>
      <c r="AP100" s="152">
        <v>0</v>
      </c>
      <c r="AQ100" s="152">
        <v>0</v>
      </c>
      <c r="AR100" s="152">
        <v>0</v>
      </c>
      <c r="AS100" s="152">
        <v>0</v>
      </c>
      <c r="AT100" s="152">
        <v>0</v>
      </c>
      <c r="AU100" s="152">
        <v>0</v>
      </c>
      <c r="AV100" s="152">
        <v>0</v>
      </c>
      <c r="AW100" s="152">
        <v>0</v>
      </c>
      <c r="AX100" s="152">
        <v>0</v>
      </c>
      <c r="AY100" s="152">
        <v>0</v>
      </c>
      <c r="AZ100" s="152">
        <v>0</v>
      </c>
      <c r="BA100" s="152">
        <v>0</v>
      </c>
      <c r="BB100" s="152">
        <v>0</v>
      </c>
      <c r="BC100" s="152">
        <v>0</v>
      </c>
      <c r="BD100" s="152">
        <v>0</v>
      </c>
      <c r="BE100" s="152">
        <v>0</v>
      </c>
      <c r="BF100" s="152">
        <v>0</v>
      </c>
      <c r="BG100" s="152">
        <v>0</v>
      </c>
      <c r="BH100" s="152">
        <v>0</v>
      </c>
      <c r="BI100" s="152">
        <v>0</v>
      </c>
      <c r="BJ100" s="152">
        <v>0</v>
      </c>
      <c r="BK100" s="152">
        <v>0</v>
      </c>
      <c r="BL100" s="152">
        <v>0</v>
      </c>
      <c r="BM100" s="152">
        <v>0</v>
      </c>
      <c r="BN100" s="152">
        <v>0</v>
      </c>
      <c r="BO100" s="152">
        <v>0</v>
      </c>
      <c r="BP100" s="152">
        <v>0</v>
      </c>
      <c r="BQ100" s="152">
        <v>0</v>
      </c>
      <c r="BR100" s="152">
        <v>0</v>
      </c>
      <c r="BS100" s="152">
        <v>0</v>
      </c>
      <c r="BT100" s="152">
        <v>0</v>
      </c>
      <c r="BU100" s="152">
        <v>0</v>
      </c>
      <c r="BV100" s="152">
        <v>0</v>
      </c>
      <c r="BW100" s="152">
        <v>0</v>
      </c>
      <c r="BX100" s="152">
        <v>0</v>
      </c>
      <c r="BY100" s="152">
        <v>0</v>
      </c>
      <c r="BZ100" s="152">
        <v>0</v>
      </c>
      <c r="CA100" s="152">
        <v>0</v>
      </c>
      <c r="CB100" s="152">
        <v>0</v>
      </c>
      <c r="CC100" s="152">
        <v>0</v>
      </c>
      <c r="CD100" s="152">
        <v>0</v>
      </c>
      <c r="CE100" s="152">
        <v>0</v>
      </c>
      <c r="CF100" s="152">
        <v>0</v>
      </c>
      <c r="CG100" s="152">
        <v>0</v>
      </c>
      <c r="CH100" s="152">
        <v>0</v>
      </c>
      <c r="CI100" s="152">
        <v>0</v>
      </c>
      <c r="CJ100" s="152">
        <v>0</v>
      </c>
      <c r="CK100" s="152">
        <v>0</v>
      </c>
      <c r="CL100" s="152">
        <v>0</v>
      </c>
      <c r="CM100" s="152">
        <v>0</v>
      </c>
      <c r="CN100" s="152">
        <v>0</v>
      </c>
      <c r="CO100" s="152">
        <v>0</v>
      </c>
      <c r="CP100" s="152">
        <v>0</v>
      </c>
      <c r="CQ100" s="152">
        <v>0</v>
      </c>
      <c r="CR100" s="152">
        <v>0</v>
      </c>
      <c r="CS100" s="152">
        <v>0</v>
      </c>
      <c r="CT100" s="152">
        <v>0</v>
      </c>
      <c r="CU100" s="152">
        <v>0</v>
      </c>
      <c r="CV100" s="152">
        <v>0</v>
      </c>
      <c r="CW100" s="152">
        <v>0</v>
      </c>
      <c r="CX100" s="152">
        <v>0</v>
      </c>
      <c r="CY100" s="152">
        <v>0</v>
      </c>
      <c r="CZ100" s="152">
        <v>0</v>
      </c>
      <c r="DA100" s="152">
        <v>0</v>
      </c>
      <c r="DB100" s="152">
        <v>0</v>
      </c>
      <c r="DC100" s="152">
        <v>0</v>
      </c>
      <c r="DD100" s="152">
        <v>0</v>
      </c>
      <c r="DE100" s="152">
        <v>0</v>
      </c>
      <c r="DF100" s="152">
        <v>0</v>
      </c>
      <c r="DG100" s="152">
        <v>0</v>
      </c>
      <c r="DH100" s="152">
        <v>0</v>
      </c>
      <c r="DI100" s="152">
        <v>0</v>
      </c>
      <c r="DJ100" s="152">
        <v>0</v>
      </c>
      <c r="DK100" s="152">
        <v>0</v>
      </c>
      <c r="DL100" s="152">
        <v>0</v>
      </c>
      <c r="DM100" s="152">
        <v>0</v>
      </c>
      <c r="DN100" s="152">
        <v>0</v>
      </c>
      <c r="DO100" s="152">
        <v>0</v>
      </c>
      <c r="DP100" s="152">
        <v>0</v>
      </c>
      <c r="DQ100" s="152">
        <v>0</v>
      </c>
      <c r="DR100" s="152">
        <v>0</v>
      </c>
      <c r="DS100" s="152">
        <v>0</v>
      </c>
      <c r="DT100" s="152">
        <v>0</v>
      </c>
      <c r="DU100" s="152">
        <v>0</v>
      </c>
      <c r="DV100" s="152">
        <v>0</v>
      </c>
      <c r="DW100" s="152">
        <v>0</v>
      </c>
      <c r="DX100" s="152">
        <v>0</v>
      </c>
      <c r="DY100" s="152">
        <v>0</v>
      </c>
      <c r="DZ100" s="152">
        <v>0</v>
      </c>
      <c r="EA100" s="152">
        <v>0</v>
      </c>
      <c r="EB100" s="152">
        <v>0</v>
      </c>
      <c r="EC100" s="152">
        <v>0</v>
      </c>
      <c r="ED100" s="152">
        <v>0</v>
      </c>
      <c r="EE100" s="152">
        <v>0</v>
      </c>
      <c r="EF100" s="152">
        <v>0</v>
      </c>
      <c r="EG100" s="152">
        <v>0</v>
      </c>
      <c r="EH100" s="152">
        <v>0</v>
      </c>
      <c r="EI100" s="152">
        <v>0</v>
      </c>
      <c r="EJ100" s="152">
        <v>0</v>
      </c>
      <c r="EK100" s="152">
        <v>0</v>
      </c>
      <c r="EL100" s="152">
        <v>0</v>
      </c>
      <c r="EM100" s="152">
        <v>0</v>
      </c>
      <c r="EN100" s="152">
        <v>0</v>
      </c>
      <c r="EO100" s="152">
        <v>0</v>
      </c>
      <c r="EP100" s="152">
        <v>0</v>
      </c>
      <c r="EQ100" s="152">
        <v>0</v>
      </c>
      <c r="ER100" s="152">
        <v>0</v>
      </c>
      <c r="ES100" s="152">
        <v>0</v>
      </c>
      <c r="ET100" s="152">
        <v>0</v>
      </c>
      <c r="EU100" s="152">
        <v>0</v>
      </c>
      <c r="EV100" s="152">
        <v>0</v>
      </c>
      <c r="EW100" s="152">
        <v>0</v>
      </c>
      <c r="EX100" s="152">
        <v>0</v>
      </c>
      <c r="EY100" s="152">
        <v>0</v>
      </c>
      <c r="EZ100" s="152">
        <v>0</v>
      </c>
      <c r="FA100" s="152">
        <v>0</v>
      </c>
    </row>
    <row r="101" spans="1:157" x14ac:dyDescent="0.25">
      <c r="A101">
        <v>4</v>
      </c>
      <c r="B101" t="s">
        <v>87</v>
      </c>
      <c r="C101" s="65" t="s">
        <v>831</v>
      </c>
      <c r="D101" s="65" t="s">
        <v>36</v>
      </c>
      <c r="E101" t="s">
        <v>911</v>
      </c>
      <c r="F101" s="66" t="s">
        <v>762</v>
      </c>
      <c r="G101" s="19">
        <v>3</v>
      </c>
      <c r="H101" s="19"/>
      <c r="I101" s="67"/>
      <c r="J101" s="115"/>
      <c r="K101" s="152">
        <v>0</v>
      </c>
      <c r="L101" s="152">
        <v>0</v>
      </c>
      <c r="M101" s="152">
        <v>0</v>
      </c>
      <c r="N101" s="152">
        <v>0</v>
      </c>
      <c r="O101" s="152">
        <v>0</v>
      </c>
      <c r="P101" s="152">
        <v>0</v>
      </c>
      <c r="Q101" s="152">
        <v>0</v>
      </c>
      <c r="R101" s="152">
        <v>0</v>
      </c>
      <c r="S101" s="152">
        <v>0</v>
      </c>
      <c r="T101" s="152">
        <v>1</v>
      </c>
      <c r="U101" s="152">
        <v>0</v>
      </c>
      <c r="V101" s="152">
        <v>0</v>
      </c>
      <c r="W101" s="152">
        <v>0</v>
      </c>
      <c r="X101" s="152">
        <v>0</v>
      </c>
      <c r="Y101" s="152">
        <v>1</v>
      </c>
      <c r="Z101" s="152">
        <v>0</v>
      </c>
      <c r="AA101" s="152">
        <v>0</v>
      </c>
      <c r="AB101" s="152">
        <v>0</v>
      </c>
      <c r="AC101" s="152">
        <v>0</v>
      </c>
      <c r="AD101" s="152">
        <v>0</v>
      </c>
      <c r="AE101" s="152">
        <v>0</v>
      </c>
      <c r="AF101" s="152">
        <v>0</v>
      </c>
      <c r="AG101" s="152">
        <v>0</v>
      </c>
      <c r="AH101" s="152">
        <v>0</v>
      </c>
      <c r="AI101" s="152">
        <v>0</v>
      </c>
      <c r="AJ101" s="152">
        <v>0</v>
      </c>
      <c r="AK101" s="152">
        <v>0</v>
      </c>
      <c r="AL101" s="152">
        <v>0</v>
      </c>
      <c r="AM101" s="152">
        <v>0</v>
      </c>
      <c r="AN101" s="152">
        <v>0</v>
      </c>
      <c r="AO101" s="152">
        <v>0</v>
      </c>
      <c r="AP101" s="152">
        <v>0</v>
      </c>
      <c r="AQ101" s="152">
        <v>0</v>
      </c>
      <c r="AR101" s="152">
        <v>0</v>
      </c>
      <c r="AS101" s="152">
        <v>0</v>
      </c>
      <c r="AT101" s="152">
        <v>0</v>
      </c>
      <c r="AU101" s="152">
        <v>0</v>
      </c>
      <c r="AV101" s="152">
        <v>0</v>
      </c>
      <c r="AW101" s="152">
        <v>0</v>
      </c>
      <c r="AX101" s="152">
        <v>0</v>
      </c>
      <c r="AY101" s="152">
        <v>0</v>
      </c>
      <c r="AZ101" s="152">
        <v>0</v>
      </c>
      <c r="BA101" s="152">
        <v>0</v>
      </c>
      <c r="BB101" s="152">
        <v>0</v>
      </c>
      <c r="BC101" s="152">
        <v>0</v>
      </c>
      <c r="BD101" s="152">
        <v>0</v>
      </c>
      <c r="BE101" s="152">
        <v>0</v>
      </c>
      <c r="BF101" s="152">
        <v>0</v>
      </c>
      <c r="BG101" s="152">
        <v>0</v>
      </c>
      <c r="BH101" s="152">
        <v>0</v>
      </c>
      <c r="BI101" s="152">
        <v>0</v>
      </c>
      <c r="BJ101" s="152">
        <v>0</v>
      </c>
      <c r="BK101" s="152">
        <v>0</v>
      </c>
      <c r="BL101" s="152">
        <v>0</v>
      </c>
      <c r="BM101" s="152">
        <v>0</v>
      </c>
      <c r="BN101" s="152">
        <v>0</v>
      </c>
      <c r="BO101" s="152">
        <v>0</v>
      </c>
      <c r="BP101" s="152">
        <v>0</v>
      </c>
      <c r="BQ101" s="152">
        <v>0</v>
      </c>
      <c r="BR101" s="152">
        <v>0</v>
      </c>
      <c r="BS101" s="152">
        <v>0</v>
      </c>
      <c r="BT101" s="152">
        <v>0</v>
      </c>
      <c r="BU101" s="152">
        <v>0</v>
      </c>
      <c r="BV101" s="152">
        <v>0</v>
      </c>
      <c r="BW101" s="152">
        <v>0</v>
      </c>
      <c r="BX101" s="152">
        <v>0</v>
      </c>
      <c r="BY101" s="152">
        <v>0</v>
      </c>
      <c r="BZ101" s="152">
        <v>0</v>
      </c>
      <c r="CA101" s="152">
        <v>0</v>
      </c>
      <c r="CB101" s="152">
        <v>0</v>
      </c>
      <c r="CC101" s="152">
        <v>0</v>
      </c>
      <c r="CD101" s="152">
        <v>0</v>
      </c>
      <c r="CE101" s="152">
        <v>0</v>
      </c>
      <c r="CF101" s="152">
        <v>0</v>
      </c>
      <c r="CG101" s="152">
        <v>0</v>
      </c>
      <c r="CH101" s="152">
        <v>0</v>
      </c>
      <c r="CI101" s="152">
        <v>0</v>
      </c>
      <c r="CJ101" s="152">
        <v>0</v>
      </c>
      <c r="CK101" s="152">
        <v>0</v>
      </c>
      <c r="CL101" s="152">
        <v>0</v>
      </c>
      <c r="CM101" s="152">
        <v>0</v>
      </c>
      <c r="CN101" s="152">
        <v>0</v>
      </c>
      <c r="CO101" s="152">
        <v>0</v>
      </c>
      <c r="CP101" s="152">
        <v>0</v>
      </c>
      <c r="CQ101" s="152">
        <v>0</v>
      </c>
      <c r="CR101" s="152">
        <v>0</v>
      </c>
      <c r="CS101" s="152">
        <v>0</v>
      </c>
      <c r="CT101" s="152">
        <v>0</v>
      </c>
      <c r="CU101" s="152">
        <v>0</v>
      </c>
      <c r="CV101" s="152">
        <v>0</v>
      </c>
      <c r="CW101" s="152">
        <v>0</v>
      </c>
      <c r="CX101" s="152">
        <v>0</v>
      </c>
      <c r="CY101" s="152">
        <v>0</v>
      </c>
      <c r="CZ101" s="152">
        <v>0</v>
      </c>
      <c r="DA101" s="152">
        <v>0</v>
      </c>
      <c r="DB101" s="152">
        <v>0</v>
      </c>
      <c r="DC101" s="152">
        <v>0</v>
      </c>
      <c r="DD101" s="152">
        <v>0</v>
      </c>
      <c r="DE101" s="152">
        <v>0</v>
      </c>
      <c r="DF101" s="152">
        <v>0</v>
      </c>
      <c r="DG101" s="152">
        <v>0</v>
      </c>
      <c r="DH101" s="152">
        <v>0</v>
      </c>
      <c r="DI101" s="152">
        <v>0</v>
      </c>
      <c r="DJ101" s="152">
        <v>0</v>
      </c>
      <c r="DK101" s="152">
        <v>0</v>
      </c>
      <c r="DL101" s="152">
        <v>0</v>
      </c>
      <c r="DM101" s="152">
        <v>0</v>
      </c>
      <c r="DN101" s="152">
        <v>0</v>
      </c>
      <c r="DO101" s="152">
        <v>0</v>
      </c>
      <c r="DP101" s="152">
        <v>0</v>
      </c>
      <c r="DQ101" s="152">
        <v>0</v>
      </c>
      <c r="DR101" s="152">
        <v>0</v>
      </c>
      <c r="DS101" s="152">
        <v>0</v>
      </c>
      <c r="DT101" s="152">
        <v>0</v>
      </c>
      <c r="DU101" s="152">
        <v>0</v>
      </c>
      <c r="DV101" s="152">
        <v>0</v>
      </c>
      <c r="DW101" s="152">
        <v>0</v>
      </c>
      <c r="DX101" s="152">
        <v>0</v>
      </c>
      <c r="DY101" s="152">
        <v>0</v>
      </c>
      <c r="DZ101" s="152">
        <v>0</v>
      </c>
      <c r="EA101" s="152">
        <v>0</v>
      </c>
      <c r="EB101" s="152">
        <v>0</v>
      </c>
      <c r="EC101" s="152">
        <v>0</v>
      </c>
      <c r="ED101" s="152">
        <v>0</v>
      </c>
      <c r="EE101" s="152">
        <v>0</v>
      </c>
      <c r="EF101" s="152">
        <v>0</v>
      </c>
      <c r="EG101" s="152">
        <v>0</v>
      </c>
      <c r="EH101" s="152">
        <v>0</v>
      </c>
      <c r="EI101" s="152">
        <v>0</v>
      </c>
      <c r="EJ101" s="152">
        <v>0</v>
      </c>
      <c r="EK101" s="152">
        <v>0</v>
      </c>
      <c r="EL101" s="152">
        <v>0</v>
      </c>
      <c r="EM101" s="152">
        <v>0</v>
      </c>
      <c r="EN101" s="152">
        <v>0</v>
      </c>
      <c r="EO101" s="152">
        <v>0</v>
      </c>
      <c r="EP101" s="152">
        <v>0</v>
      </c>
      <c r="EQ101" s="152">
        <v>0</v>
      </c>
      <c r="ER101" s="152">
        <v>0</v>
      </c>
      <c r="ES101" s="152">
        <v>0</v>
      </c>
      <c r="ET101" s="152">
        <v>0</v>
      </c>
      <c r="EU101" s="152">
        <v>0</v>
      </c>
      <c r="EV101" s="152">
        <v>0</v>
      </c>
      <c r="EW101" s="152">
        <v>0</v>
      </c>
      <c r="EX101" s="152">
        <v>0</v>
      </c>
      <c r="EY101" s="152">
        <v>0</v>
      </c>
      <c r="EZ101" s="152">
        <v>0</v>
      </c>
      <c r="FA101" s="152">
        <v>0</v>
      </c>
    </row>
    <row r="102" spans="1:157" x14ac:dyDescent="0.25">
      <c r="A102">
        <v>4</v>
      </c>
      <c r="B102" t="s">
        <v>87</v>
      </c>
      <c r="C102" s="65" t="s">
        <v>831</v>
      </c>
      <c r="D102" s="65" t="s">
        <v>43</v>
      </c>
      <c r="E102" t="s">
        <v>912</v>
      </c>
      <c r="F102" s="66" t="s">
        <v>762</v>
      </c>
      <c r="G102" s="19">
        <v>3</v>
      </c>
      <c r="H102" s="19"/>
      <c r="I102" s="67"/>
      <c r="J102" s="115"/>
      <c r="K102" s="152">
        <v>0</v>
      </c>
      <c r="L102" s="152">
        <v>0</v>
      </c>
      <c r="M102" s="152">
        <v>0</v>
      </c>
      <c r="N102" s="152">
        <v>0</v>
      </c>
      <c r="O102" s="152">
        <v>0</v>
      </c>
      <c r="P102" s="152">
        <v>0</v>
      </c>
      <c r="Q102" s="152">
        <v>0</v>
      </c>
      <c r="R102" s="152">
        <v>0</v>
      </c>
      <c r="S102" s="152">
        <v>0</v>
      </c>
      <c r="T102" s="152">
        <v>1</v>
      </c>
      <c r="U102" s="152">
        <v>0</v>
      </c>
      <c r="V102" s="152">
        <v>0</v>
      </c>
      <c r="W102" s="152">
        <v>0</v>
      </c>
      <c r="X102" s="152">
        <v>0</v>
      </c>
      <c r="Y102" s="152">
        <v>1</v>
      </c>
      <c r="Z102" s="152">
        <v>0</v>
      </c>
      <c r="AA102" s="152">
        <v>0</v>
      </c>
      <c r="AB102" s="152">
        <v>0</v>
      </c>
      <c r="AC102" s="152">
        <v>0</v>
      </c>
      <c r="AD102" s="152">
        <v>0</v>
      </c>
      <c r="AE102" s="152">
        <v>0</v>
      </c>
      <c r="AF102" s="152">
        <v>0</v>
      </c>
      <c r="AG102" s="152">
        <v>0</v>
      </c>
      <c r="AH102" s="152">
        <v>0</v>
      </c>
      <c r="AI102" s="152">
        <v>0</v>
      </c>
      <c r="AJ102" s="152">
        <v>0</v>
      </c>
      <c r="AK102" s="152">
        <v>0</v>
      </c>
      <c r="AL102" s="152">
        <v>0</v>
      </c>
      <c r="AM102" s="152">
        <v>0</v>
      </c>
      <c r="AN102" s="152">
        <v>0</v>
      </c>
      <c r="AO102" s="152">
        <v>0</v>
      </c>
      <c r="AP102" s="152">
        <v>0</v>
      </c>
      <c r="AQ102" s="152">
        <v>0</v>
      </c>
      <c r="AR102" s="152">
        <v>0</v>
      </c>
      <c r="AS102" s="152">
        <v>0</v>
      </c>
      <c r="AT102" s="152">
        <v>0</v>
      </c>
      <c r="AU102" s="152">
        <v>0</v>
      </c>
      <c r="AV102" s="152">
        <v>0</v>
      </c>
      <c r="AW102" s="152">
        <v>0</v>
      </c>
      <c r="AX102" s="152">
        <v>0</v>
      </c>
      <c r="AY102" s="152">
        <v>0</v>
      </c>
      <c r="AZ102" s="152">
        <v>0</v>
      </c>
      <c r="BA102" s="152">
        <v>0</v>
      </c>
      <c r="BB102" s="152">
        <v>0</v>
      </c>
      <c r="BC102" s="152">
        <v>0</v>
      </c>
      <c r="BD102" s="152">
        <v>0</v>
      </c>
      <c r="BE102" s="152">
        <v>0</v>
      </c>
      <c r="BF102" s="152">
        <v>0</v>
      </c>
      <c r="BG102" s="152">
        <v>0</v>
      </c>
      <c r="BH102" s="152">
        <v>0</v>
      </c>
      <c r="BI102" s="152">
        <v>0</v>
      </c>
      <c r="BJ102" s="152">
        <v>0</v>
      </c>
      <c r="BK102" s="152">
        <v>0</v>
      </c>
      <c r="BL102" s="152">
        <v>0</v>
      </c>
      <c r="BM102" s="152">
        <v>0</v>
      </c>
      <c r="BN102" s="152">
        <v>0</v>
      </c>
      <c r="BO102" s="152">
        <v>0</v>
      </c>
      <c r="BP102" s="152">
        <v>0</v>
      </c>
      <c r="BQ102" s="152">
        <v>0</v>
      </c>
      <c r="BR102" s="152">
        <v>0</v>
      </c>
      <c r="BS102" s="152">
        <v>0</v>
      </c>
      <c r="BT102" s="152">
        <v>0</v>
      </c>
      <c r="BU102" s="152">
        <v>0</v>
      </c>
      <c r="BV102" s="152">
        <v>0</v>
      </c>
      <c r="BW102" s="152">
        <v>0</v>
      </c>
      <c r="BX102" s="152">
        <v>0</v>
      </c>
      <c r="BY102" s="152">
        <v>0</v>
      </c>
      <c r="BZ102" s="152">
        <v>0</v>
      </c>
      <c r="CA102" s="152">
        <v>0</v>
      </c>
      <c r="CB102" s="152">
        <v>0</v>
      </c>
      <c r="CC102" s="152">
        <v>0</v>
      </c>
      <c r="CD102" s="152">
        <v>0</v>
      </c>
      <c r="CE102" s="152">
        <v>0</v>
      </c>
      <c r="CF102" s="152">
        <v>0</v>
      </c>
      <c r="CG102" s="152">
        <v>0</v>
      </c>
      <c r="CH102" s="152">
        <v>0</v>
      </c>
      <c r="CI102" s="152">
        <v>0</v>
      </c>
      <c r="CJ102" s="152">
        <v>0</v>
      </c>
      <c r="CK102" s="152">
        <v>0</v>
      </c>
      <c r="CL102" s="152">
        <v>0</v>
      </c>
      <c r="CM102" s="152">
        <v>0</v>
      </c>
      <c r="CN102" s="152">
        <v>0</v>
      </c>
      <c r="CO102" s="152">
        <v>0</v>
      </c>
      <c r="CP102" s="152">
        <v>0</v>
      </c>
      <c r="CQ102" s="152">
        <v>0</v>
      </c>
      <c r="CR102" s="152">
        <v>0</v>
      </c>
      <c r="CS102" s="152">
        <v>0</v>
      </c>
      <c r="CT102" s="152">
        <v>0</v>
      </c>
      <c r="CU102" s="152">
        <v>0</v>
      </c>
      <c r="CV102" s="152">
        <v>0</v>
      </c>
      <c r="CW102" s="152">
        <v>0</v>
      </c>
      <c r="CX102" s="152">
        <v>0</v>
      </c>
      <c r="CY102" s="152">
        <v>0</v>
      </c>
      <c r="CZ102" s="152">
        <v>0</v>
      </c>
      <c r="DA102" s="152">
        <v>0</v>
      </c>
      <c r="DB102" s="152">
        <v>0</v>
      </c>
      <c r="DC102" s="152">
        <v>0</v>
      </c>
      <c r="DD102" s="152">
        <v>0</v>
      </c>
      <c r="DE102" s="152">
        <v>0</v>
      </c>
      <c r="DF102" s="152">
        <v>0</v>
      </c>
      <c r="DG102" s="152">
        <v>0</v>
      </c>
      <c r="DH102" s="152">
        <v>0</v>
      </c>
      <c r="DI102" s="152">
        <v>0</v>
      </c>
      <c r="DJ102" s="152">
        <v>0</v>
      </c>
      <c r="DK102" s="152">
        <v>0</v>
      </c>
      <c r="DL102" s="152">
        <v>0</v>
      </c>
      <c r="DM102" s="152">
        <v>0</v>
      </c>
      <c r="DN102" s="152">
        <v>0</v>
      </c>
      <c r="DO102" s="152">
        <v>0</v>
      </c>
      <c r="DP102" s="152">
        <v>0</v>
      </c>
      <c r="DQ102" s="152">
        <v>0</v>
      </c>
      <c r="DR102" s="152">
        <v>0</v>
      </c>
      <c r="DS102" s="152">
        <v>0</v>
      </c>
      <c r="DT102" s="152">
        <v>0</v>
      </c>
      <c r="DU102" s="152">
        <v>0</v>
      </c>
      <c r="DV102" s="152">
        <v>0</v>
      </c>
      <c r="DW102" s="152">
        <v>0</v>
      </c>
      <c r="DX102" s="152">
        <v>0</v>
      </c>
      <c r="DY102" s="152">
        <v>0</v>
      </c>
      <c r="DZ102" s="152">
        <v>0</v>
      </c>
      <c r="EA102" s="152">
        <v>0</v>
      </c>
      <c r="EB102" s="152">
        <v>0</v>
      </c>
      <c r="EC102" s="152">
        <v>0</v>
      </c>
      <c r="ED102" s="152">
        <v>0</v>
      </c>
      <c r="EE102" s="152">
        <v>0</v>
      </c>
      <c r="EF102" s="152">
        <v>0</v>
      </c>
      <c r="EG102" s="152">
        <v>0</v>
      </c>
      <c r="EH102" s="152">
        <v>0</v>
      </c>
      <c r="EI102" s="152">
        <v>0</v>
      </c>
      <c r="EJ102" s="152">
        <v>0</v>
      </c>
      <c r="EK102" s="152">
        <v>0</v>
      </c>
      <c r="EL102" s="152">
        <v>0</v>
      </c>
      <c r="EM102" s="152">
        <v>0</v>
      </c>
      <c r="EN102" s="152">
        <v>0</v>
      </c>
      <c r="EO102" s="152">
        <v>0</v>
      </c>
      <c r="EP102" s="152">
        <v>0</v>
      </c>
      <c r="EQ102" s="152">
        <v>0</v>
      </c>
      <c r="ER102" s="152">
        <v>0</v>
      </c>
      <c r="ES102" s="152">
        <v>0</v>
      </c>
      <c r="ET102" s="152">
        <v>0</v>
      </c>
      <c r="EU102" s="152">
        <v>0</v>
      </c>
      <c r="EV102" s="152">
        <v>0</v>
      </c>
      <c r="EW102" s="152">
        <v>0</v>
      </c>
      <c r="EX102" s="152">
        <v>0</v>
      </c>
      <c r="EY102" s="152">
        <v>0</v>
      </c>
      <c r="EZ102" s="152">
        <v>0</v>
      </c>
      <c r="FA102" s="152">
        <v>0</v>
      </c>
    </row>
    <row r="103" spans="1:157" x14ac:dyDescent="0.25">
      <c r="A103">
        <v>4</v>
      </c>
      <c r="B103" t="s">
        <v>87</v>
      </c>
      <c r="C103" s="65" t="s">
        <v>766</v>
      </c>
      <c r="D103" s="65" t="s">
        <v>913</v>
      </c>
      <c r="E103" t="s">
        <v>914</v>
      </c>
      <c r="F103" s="66" t="s">
        <v>762</v>
      </c>
      <c r="G103" s="19">
        <v>3</v>
      </c>
      <c r="H103" s="19"/>
      <c r="I103" s="67"/>
      <c r="J103" s="115"/>
      <c r="K103" s="152">
        <v>0</v>
      </c>
      <c r="L103" s="152">
        <v>0</v>
      </c>
      <c r="M103" s="152">
        <v>0</v>
      </c>
      <c r="N103" s="152">
        <v>0</v>
      </c>
      <c r="O103" s="152">
        <v>0</v>
      </c>
      <c r="P103" s="152">
        <v>0</v>
      </c>
      <c r="Q103" s="152">
        <v>0</v>
      </c>
      <c r="R103" s="152">
        <v>0</v>
      </c>
      <c r="S103" s="152">
        <v>0</v>
      </c>
      <c r="T103" s="152">
        <v>1</v>
      </c>
      <c r="U103" s="152">
        <v>0</v>
      </c>
      <c r="V103" s="152">
        <v>0</v>
      </c>
      <c r="W103" s="152">
        <v>0</v>
      </c>
      <c r="X103" s="152">
        <v>0</v>
      </c>
      <c r="Y103" s="152">
        <v>1</v>
      </c>
      <c r="Z103" s="152">
        <v>0</v>
      </c>
      <c r="AA103" s="152">
        <v>0</v>
      </c>
      <c r="AB103" s="152">
        <v>0</v>
      </c>
      <c r="AC103" s="152">
        <v>0</v>
      </c>
      <c r="AD103" s="152">
        <v>0</v>
      </c>
      <c r="AE103" s="152">
        <v>0</v>
      </c>
      <c r="AF103" s="152">
        <v>0</v>
      </c>
      <c r="AG103" s="152">
        <v>0</v>
      </c>
      <c r="AH103" s="152">
        <v>0</v>
      </c>
      <c r="AI103" s="152">
        <v>0</v>
      </c>
      <c r="AJ103" s="152">
        <v>0</v>
      </c>
      <c r="AK103" s="152">
        <v>0</v>
      </c>
      <c r="AL103" s="152">
        <v>0</v>
      </c>
      <c r="AM103" s="152">
        <v>0</v>
      </c>
      <c r="AN103" s="152">
        <v>0</v>
      </c>
      <c r="AO103" s="152">
        <v>0</v>
      </c>
      <c r="AP103" s="152">
        <v>0</v>
      </c>
      <c r="AQ103" s="152">
        <v>0</v>
      </c>
      <c r="AR103" s="152">
        <v>0</v>
      </c>
      <c r="AS103" s="152">
        <v>0</v>
      </c>
      <c r="AT103" s="152">
        <v>0</v>
      </c>
      <c r="AU103" s="152">
        <v>0</v>
      </c>
      <c r="AV103" s="152">
        <v>0</v>
      </c>
      <c r="AW103" s="152">
        <v>0</v>
      </c>
      <c r="AX103" s="152">
        <v>0</v>
      </c>
      <c r="AY103" s="152">
        <v>0</v>
      </c>
      <c r="AZ103" s="152">
        <v>0</v>
      </c>
      <c r="BA103" s="152">
        <v>0</v>
      </c>
      <c r="BB103" s="152">
        <v>0</v>
      </c>
      <c r="BC103" s="152">
        <v>0</v>
      </c>
      <c r="BD103" s="152">
        <v>0</v>
      </c>
      <c r="BE103" s="152">
        <v>0</v>
      </c>
      <c r="BF103" s="152">
        <v>0</v>
      </c>
      <c r="BG103" s="152">
        <v>0</v>
      </c>
      <c r="BH103" s="152">
        <v>0</v>
      </c>
      <c r="BI103" s="152">
        <v>0</v>
      </c>
      <c r="BJ103" s="152">
        <v>0</v>
      </c>
      <c r="BK103" s="152">
        <v>0</v>
      </c>
      <c r="BL103" s="152">
        <v>0</v>
      </c>
      <c r="BM103" s="152">
        <v>0</v>
      </c>
      <c r="BN103" s="152">
        <v>0</v>
      </c>
      <c r="BO103" s="152">
        <v>0</v>
      </c>
      <c r="BP103" s="152">
        <v>0</v>
      </c>
      <c r="BQ103" s="152">
        <v>0</v>
      </c>
      <c r="BR103" s="152">
        <v>0</v>
      </c>
      <c r="BS103" s="152">
        <v>0</v>
      </c>
      <c r="BT103" s="152">
        <v>0</v>
      </c>
      <c r="BU103" s="152">
        <v>0</v>
      </c>
      <c r="BV103" s="152">
        <v>0</v>
      </c>
      <c r="BW103" s="152">
        <v>0</v>
      </c>
      <c r="BX103" s="152">
        <v>0</v>
      </c>
      <c r="BY103" s="152">
        <v>0</v>
      </c>
      <c r="BZ103" s="152">
        <v>0</v>
      </c>
      <c r="CA103" s="152">
        <v>0</v>
      </c>
      <c r="CB103" s="152">
        <v>0</v>
      </c>
      <c r="CC103" s="152">
        <v>0</v>
      </c>
      <c r="CD103" s="152">
        <v>0</v>
      </c>
      <c r="CE103" s="152">
        <v>0</v>
      </c>
      <c r="CF103" s="152">
        <v>0</v>
      </c>
      <c r="CG103" s="152">
        <v>0</v>
      </c>
      <c r="CH103" s="152">
        <v>0</v>
      </c>
      <c r="CI103" s="152">
        <v>0</v>
      </c>
      <c r="CJ103" s="152">
        <v>0</v>
      </c>
      <c r="CK103" s="152">
        <v>0</v>
      </c>
      <c r="CL103" s="152">
        <v>0</v>
      </c>
      <c r="CM103" s="152">
        <v>0</v>
      </c>
      <c r="CN103" s="152">
        <v>0</v>
      </c>
      <c r="CO103" s="152">
        <v>0</v>
      </c>
      <c r="CP103" s="152">
        <v>0</v>
      </c>
      <c r="CQ103" s="152">
        <v>0</v>
      </c>
      <c r="CR103" s="152">
        <v>0</v>
      </c>
      <c r="CS103" s="152">
        <v>0</v>
      </c>
      <c r="CT103" s="152">
        <v>0</v>
      </c>
      <c r="CU103" s="152">
        <v>0</v>
      </c>
      <c r="CV103" s="152">
        <v>0</v>
      </c>
      <c r="CW103" s="152">
        <v>0</v>
      </c>
      <c r="CX103" s="152">
        <v>0</v>
      </c>
      <c r="CY103" s="152">
        <v>0</v>
      </c>
      <c r="CZ103" s="152">
        <v>0</v>
      </c>
      <c r="DA103" s="152">
        <v>0</v>
      </c>
      <c r="DB103" s="152">
        <v>0</v>
      </c>
      <c r="DC103" s="152">
        <v>0</v>
      </c>
      <c r="DD103" s="152">
        <v>0</v>
      </c>
      <c r="DE103" s="152">
        <v>0</v>
      </c>
      <c r="DF103" s="152">
        <v>0</v>
      </c>
      <c r="DG103" s="152">
        <v>0</v>
      </c>
      <c r="DH103" s="152">
        <v>0</v>
      </c>
      <c r="DI103" s="152">
        <v>0</v>
      </c>
      <c r="DJ103" s="152">
        <v>0</v>
      </c>
      <c r="DK103" s="152">
        <v>0</v>
      </c>
      <c r="DL103" s="152">
        <v>0</v>
      </c>
      <c r="DM103" s="152">
        <v>0</v>
      </c>
      <c r="DN103" s="152">
        <v>0</v>
      </c>
      <c r="DO103" s="152">
        <v>0</v>
      </c>
      <c r="DP103" s="152">
        <v>0</v>
      </c>
      <c r="DQ103" s="152">
        <v>0</v>
      </c>
      <c r="DR103" s="152">
        <v>0</v>
      </c>
      <c r="DS103" s="152">
        <v>0</v>
      </c>
      <c r="DT103" s="152">
        <v>0</v>
      </c>
      <c r="DU103" s="152">
        <v>0</v>
      </c>
      <c r="DV103" s="152">
        <v>0</v>
      </c>
      <c r="DW103" s="152">
        <v>0</v>
      </c>
      <c r="DX103" s="152">
        <v>0</v>
      </c>
      <c r="DY103" s="152">
        <v>0</v>
      </c>
      <c r="DZ103" s="152">
        <v>0</v>
      </c>
      <c r="EA103" s="152">
        <v>0</v>
      </c>
      <c r="EB103" s="152">
        <v>0</v>
      </c>
      <c r="EC103" s="152">
        <v>0</v>
      </c>
      <c r="ED103" s="152">
        <v>0</v>
      </c>
      <c r="EE103" s="152">
        <v>0</v>
      </c>
      <c r="EF103" s="152">
        <v>0</v>
      </c>
      <c r="EG103" s="152">
        <v>0</v>
      </c>
      <c r="EH103" s="152">
        <v>0</v>
      </c>
      <c r="EI103" s="152">
        <v>0</v>
      </c>
      <c r="EJ103" s="152">
        <v>0</v>
      </c>
      <c r="EK103" s="152">
        <v>0</v>
      </c>
      <c r="EL103" s="152">
        <v>0</v>
      </c>
      <c r="EM103" s="152">
        <v>0</v>
      </c>
      <c r="EN103" s="152">
        <v>0</v>
      </c>
      <c r="EO103" s="152">
        <v>0</v>
      </c>
      <c r="EP103" s="152">
        <v>0</v>
      </c>
      <c r="EQ103" s="152">
        <v>0</v>
      </c>
      <c r="ER103" s="152">
        <v>0</v>
      </c>
      <c r="ES103" s="152">
        <v>0</v>
      </c>
      <c r="ET103" s="152">
        <v>0</v>
      </c>
      <c r="EU103" s="152">
        <v>0</v>
      </c>
      <c r="EV103" s="152">
        <v>0</v>
      </c>
      <c r="EW103" s="152">
        <v>0</v>
      </c>
      <c r="EX103" s="152">
        <v>0</v>
      </c>
      <c r="EY103" s="152">
        <v>0</v>
      </c>
      <c r="EZ103" s="152">
        <v>0</v>
      </c>
      <c r="FA103" s="152">
        <v>0</v>
      </c>
    </row>
    <row r="104" spans="1:157" x14ac:dyDescent="0.25">
      <c r="A104">
        <v>4</v>
      </c>
      <c r="B104" t="s">
        <v>87</v>
      </c>
      <c r="C104" s="65" t="s">
        <v>766</v>
      </c>
      <c r="D104" s="65" t="s">
        <v>915</v>
      </c>
      <c r="E104" t="s">
        <v>916</v>
      </c>
      <c r="F104" s="66" t="s">
        <v>762</v>
      </c>
      <c r="G104" s="19">
        <v>3</v>
      </c>
      <c r="H104" s="19"/>
      <c r="I104" s="67"/>
      <c r="J104" s="115"/>
      <c r="K104" s="152">
        <v>0</v>
      </c>
      <c r="L104" s="152">
        <v>0</v>
      </c>
      <c r="M104" s="152">
        <v>0</v>
      </c>
      <c r="N104" s="152">
        <v>0</v>
      </c>
      <c r="O104" s="152">
        <v>0</v>
      </c>
      <c r="P104" s="152">
        <v>0</v>
      </c>
      <c r="Q104" s="152">
        <v>0</v>
      </c>
      <c r="R104" s="152">
        <v>0</v>
      </c>
      <c r="S104" s="152">
        <v>0</v>
      </c>
      <c r="T104" s="152">
        <v>1</v>
      </c>
      <c r="U104" s="152">
        <v>0</v>
      </c>
      <c r="V104" s="152">
        <v>0</v>
      </c>
      <c r="W104" s="152">
        <v>0</v>
      </c>
      <c r="X104" s="152">
        <v>0</v>
      </c>
      <c r="Y104" s="152">
        <v>1</v>
      </c>
      <c r="Z104" s="152">
        <v>0</v>
      </c>
      <c r="AA104" s="152">
        <v>0</v>
      </c>
      <c r="AB104" s="152">
        <v>0</v>
      </c>
      <c r="AC104" s="152">
        <v>0</v>
      </c>
      <c r="AD104" s="152">
        <v>0</v>
      </c>
      <c r="AE104" s="152">
        <v>0</v>
      </c>
      <c r="AF104" s="152">
        <v>0</v>
      </c>
      <c r="AG104" s="152">
        <v>0</v>
      </c>
      <c r="AH104" s="152">
        <v>0</v>
      </c>
      <c r="AI104" s="152">
        <v>0</v>
      </c>
      <c r="AJ104" s="152">
        <v>0</v>
      </c>
      <c r="AK104" s="152">
        <v>0</v>
      </c>
      <c r="AL104" s="152">
        <v>0</v>
      </c>
      <c r="AM104" s="152">
        <v>0</v>
      </c>
      <c r="AN104" s="152">
        <v>0</v>
      </c>
      <c r="AO104" s="152">
        <v>0</v>
      </c>
      <c r="AP104" s="152">
        <v>0</v>
      </c>
      <c r="AQ104" s="152">
        <v>0</v>
      </c>
      <c r="AR104" s="152">
        <v>0</v>
      </c>
      <c r="AS104" s="152">
        <v>0</v>
      </c>
      <c r="AT104" s="152">
        <v>0</v>
      </c>
      <c r="AU104" s="152">
        <v>0</v>
      </c>
      <c r="AV104" s="152">
        <v>0</v>
      </c>
      <c r="AW104" s="152">
        <v>0</v>
      </c>
      <c r="AX104" s="152">
        <v>0</v>
      </c>
      <c r="AY104" s="152">
        <v>0</v>
      </c>
      <c r="AZ104" s="152">
        <v>0</v>
      </c>
      <c r="BA104" s="152">
        <v>0</v>
      </c>
      <c r="BB104" s="152">
        <v>0</v>
      </c>
      <c r="BC104" s="152">
        <v>0</v>
      </c>
      <c r="BD104" s="152">
        <v>0</v>
      </c>
      <c r="BE104" s="152">
        <v>0</v>
      </c>
      <c r="BF104" s="152">
        <v>0</v>
      </c>
      <c r="BG104" s="152">
        <v>0</v>
      </c>
      <c r="BH104" s="152">
        <v>0</v>
      </c>
      <c r="BI104" s="152">
        <v>0</v>
      </c>
      <c r="BJ104" s="152">
        <v>0</v>
      </c>
      <c r="BK104" s="152">
        <v>0</v>
      </c>
      <c r="BL104" s="152">
        <v>0</v>
      </c>
      <c r="BM104" s="152">
        <v>0</v>
      </c>
      <c r="BN104" s="152">
        <v>0</v>
      </c>
      <c r="BO104" s="152">
        <v>0</v>
      </c>
      <c r="BP104" s="152">
        <v>0</v>
      </c>
      <c r="BQ104" s="152">
        <v>0</v>
      </c>
      <c r="BR104" s="152">
        <v>0</v>
      </c>
      <c r="BS104" s="152">
        <v>0</v>
      </c>
      <c r="BT104" s="152">
        <v>0</v>
      </c>
      <c r="BU104" s="152">
        <v>0</v>
      </c>
      <c r="BV104" s="152">
        <v>0</v>
      </c>
      <c r="BW104" s="152">
        <v>0</v>
      </c>
      <c r="BX104" s="152">
        <v>0</v>
      </c>
      <c r="BY104" s="152">
        <v>0</v>
      </c>
      <c r="BZ104" s="152">
        <v>0</v>
      </c>
      <c r="CA104" s="152">
        <v>0</v>
      </c>
      <c r="CB104" s="152">
        <v>0</v>
      </c>
      <c r="CC104" s="152">
        <v>0</v>
      </c>
      <c r="CD104" s="152">
        <v>0</v>
      </c>
      <c r="CE104" s="152">
        <v>0</v>
      </c>
      <c r="CF104" s="152">
        <v>0</v>
      </c>
      <c r="CG104" s="152">
        <v>0</v>
      </c>
      <c r="CH104" s="152">
        <v>0</v>
      </c>
      <c r="CI104" s="152">
        <v>0</v>
      </c>
      <c r="CJ104" s="152">
        <v>0</v>
      </c>
      <c r="CK104" s="152">
        <v>0</v>
      </c>
      <c r="CL104" s="152">
        <v>0</v>
      </c>
      <c r="CM104" s="152">
        <v>0</v>
      </c>
      <c r="CN104" s="152">
        <v>0</v>
      </c>
      <c r="CO104" s="152">
        <v>0</v>
      </c>
      <c r="CP104" s="152">
        <v>0</v>
      </c>
      <c r="CQ104" s="152">
        <v>0</v>
      </c>
      <c r="CR104" s="152">
        <v>0</v>
      </c>
      <c r="CS104" s="152">
        <v>0</v>
      </c>
      <c r="CT104" s="152">
        <v>0</v>
      </c>
      <c r="CU104" s="152">
        <v>0</v>
      </c>
      <c r="CV104" s="152">
        <v>0</v>
      </c>
      <c r="CW104" s="152">
        <v>0</v>
      </c>
      <c r="CX104" s="152">
        <v>0</v>
      </c>
      <c r="CY104" s="152">
        <v>0</v>
      </c>
      <c r="CZ104" s="152">
        <v>0</v>
      </c>
      <c r="DA104" s="152">
        <v>0</v>
      </c>
      <c r="DB104" s="152">
        <v>0</v>
      </c>
      <c r="DC104" s="152">
        <v>0</v>
      </c>
      <c r="DD104" s="152">
        <v>0</v>
      </c>
      <c r="DE104" s="152">
        <v>0</v>
      </c>
      <c r="DF104" s="152">
        <v>0</v>
      </c>
      <c r="DG104" s="152">
        <v>0</v>
      </c>
      <c r="DH104" s="152">
        <v>0</v>
      </c>
      <c r="DI104" s="152">
        <v>0</v>
      </c>
      <c r="DJ104" s="152">
        <v>0</v>
      </c>
      <c r="DK104" s="152">
        <v>0</v>
      </c>
      <c r="DL104" s="152">
        <v>0</v>
      </c>
      <c r="DM104" s="152">
        <v>0</v>
      </c>
      <c r="DN104" s="152">
        <v>0</v>
      </c>
      <c r="DO104" s="152">
        <v>0</v>
      </c>
      <c r="DP104" s="152">
        <v>0</v>
      </c>
      <c r="DQ104" s="152">
        <v>0</v>
      </c>
      <c r="DR104" s="152">
        <v>0</v>
      </c>
      <c r="DS104" s="152">
        <v>0</v>
      </c>
      <c r="DT104" s="152">
        <v>0</v>
      </c>
      <c r="DU104" s="152">
        <v>0</v>
      </c>
      <c r="DV104" s="152">
        <v>0</v>
      </c>
      <c r="DW104" s="152">
        <v>0</v>
      </c>
      <c r="DX104" s="152">
        <v>0</v>
      </c>
      <c r="DY104" s="152">
        <v>0</v>
      </c>
      <c r="DZ104" s="152">
        <v>0</v>
      </c>
      <c r="EA104" s="152">
        <v>0</v>
      </c>
      <c r="EB104" s="152">
        <v>0</v>
      </c>
      <c r="EC104" s="152">
        <v>0</v>
      </c>
      <c r="ED104" s="152">
        <v>0</v>
      </c>
      <c r="EE104" s="152">
        <v>0</v>
      </c>
      <c r="EF104" s="152">
        <v>0</v>
      </c>
      <c r="EG104" s="152">
        <v>0</v>
      </c>
      <c r="EH104" s="152">
        <v>0</v>
      </c>
      <c r="EI104" s="152">
        <v>0</v>
      </c>
      <c r="EJ104" s="152">
        <v>0</v>
      </c>
      <c r="EK104" s="152">
        <v>0</v>
      </c>
      <c r="EL104" s="152">
        <v>0</v>
      </c>
      <c r="EM104" s="152">
        <v>0</v>
      </c>
      <c r="EN104" s="152">
        <v>0</v>
      </c>
      <c r="EO104" s="152">
        <v>0</v>
      </c>
      <c r="EP104" s="152">
        <v>0</v>
      </c>
      <c r="EQ104" s="152">
        <v>0</v>
      </c>
      <c r="ER104" s="152">
        <v>0</v>
      </c>
      <c r="ES104" s="152">
        <v>0</v>
      </c>
      <c r="ET104" s="152">
        <v>0</v>
      </c>
      <c r="EU104" s="152">
        <v>0</v>
      </c>
      <c r="EV104" s="152">
        <v>0</v>
      </c>
      <c r="EW104" s="152">
        <v>0</v>
      </c>
      <c r="EX104" s="152">
        <v>0</v>
      </c>
      <c r="EY104" s="152">
        <v>0</v>
      </c>
      <c r="EZ104" s="152">
        <v>0</v>
      </c>
      <c r="FA104" s="152">
        <v>0</v>
      </c>
    </row>
    <row r="105" spans="1:157" x14ac:dyDescent="0.25">
      <c r="A105">
        <v>4</v>
      </c>
      <c r="B105" t="s">
        <v>87</v>
      </c>
      <c r="C105" s="65" t="s">
        <v>766</v>
      </c>
      <c r="D105" s="65" t="s">
        <v>917</v>
      </c>
      <c r="E105" t="s">
        <v>918</v>
      </c>
      <c r="F105" s="66" t="s">
        <v>762</v>
      </c>
      <c r="G105" s="19">
        <v>3</v>
      </c>
      <c r="H105" s="19"/>
      <c r="I105" s="67"/>
      <c r="J105" s="115"/>
      <c r="K105" s="152">
        <v>0</v>
      </c>
      <c r="L105" s="152">
        <v>0</v>
      </c>
      <c r="M105" s="152">
        <v>0</v>
      </c>
      <c r="N105" s="152">
        <v>0</v>
      </c>
      <c r="O105" s="152">
        <v>0</v>
      </c>
      <c r="P105" s="152">
        <v>0</v>
      </c>
      <c r="Q105" s="152">
        <v>0</v>
      </c>
      <c r="R105" s="152">
        <v>0</v>
      </c>
      <c r="S105" s="152">
        <v>0</v>
      </c>
      <c r="T105" s="152">
        <v>1</v>
      </c>
      <c r="U105" s="152">
        <v>0</v>
      </c>
      <c r="V105" s="152">
        <v>0</v>
      </c>
      <c r="W105" s="152">
        <v>0</v>
      </c>
      <c r="X105" s="152">
        <v>0</v>
      </c>
      <c r="Y105" s="152">
        <v>1</v>
      </c>
      <c r="Z105" s="152">
        <v>0</v>
      </c>
      <c r="AA105" s="152">
        <v>0</v>
      </c>
      <c r="AB105" s="152">
        <v>0</v>
      </c>
      <c r="AC105" s="152">
        <v>0</v>
      </c>
      <c r="AD105" s="152">
        <v>0</v>
      </c>
      <c r="AE105" s="152">
        <v>0</v>
      </c>
      <c r="AF105" s="152">
        <v>0</v>
      </c>
      <c r="AG105" s="152">
        <v>0</v>
      </c>
      <c r="AH105" s="152">
        <v>0</v>
      </c>
      <c r="AI105" s="152">
        <v>0</v>
      </c>
      <c r="AJ105" s="152">
        <v>0</v>
      </c>
      <c r="AK105" s="152">
        <v>0</v>
      </c>
      <c r="AL105" s="152">
        <v>0</v>
      </c>
      <c r="AM105" s="152">
        <v>0</v>
      </c>
      <c r="AN105" s="152">
        <v>0</v>
      </c>
      <c r="AO105" s="152">
        <v>0</v>
      </c>
      <c r="AP105" s="152">
        <v>0</v>
      </c>
      <c r="AQ105" s="152">
        <v>0</v>
      </c>
      <c r="AR105" s="152">
        <v>0</v>
      </c>
      <c r="AS105" s="152">
        <v>0</v>
      </c>
      <c r="AT105" s="152">
        <v>0</v>
      </c>
      <c r="AU105" s="152">
        <v>0</v>
      </c>
      <c r="AV105" s="152">
        <v>0</v>
      </c>
      <c r="AW105" s="152">
        <v>0</v>
      </c>
      <c r="AX105" s="152">
        <v>0</v>
      </c>
      <c r="AY105" s="152">
        <v>0</v>
      </c>
      <c r="AZ105" s="152">
        <v>0</v>
      </c>
      <c r="BA105" s="152">
        <v>0</v>
      </c>
      <c r="BB105" s="152">
        <v>0</v>
      </c>
      <c r="BC105" s="152">
        <v>0</v>
      </c>
      <c r="BD105" s="152">
        <v>0</v>
      </c>
      <c r="BE105" s="152">
        <v>0</v>
      </c>
      <c r="BF105" s="152">
        <v>0</v>
      </c>
      <c r="BG105" s="152">
        <v>0</v>
      </c>
      <c r="BH105" s="152">
        <v>0</v>
      </c>
      <c r="BI105" s="152">
        <v>0</v>
      </c>
      <c r="BJ105" s="152">
        <v>0</v>
      </c>
      <c r="BK105" s="152">
        <v>0</v>
      </c>
      <c r="BL105" s="152">
        <v>0</v>
      </c>
      <c r="BM105" s="152">
        <v>0</v>
      </c>
      <c r="BN105" s="152">
        <v>0</v>
      </c>
      <c r="BO105" s="152">
        <v>0</v>
      </c>
      <c r="BP105" s="152">
        <v>0</v>
      </c>
      <c r="BQ105" s="152">
        <v>0</v>
      </c>
      <c r="BR105" s="152">
        <v>0</v>
      </c>
      <c r="BS105" s="152">
        <v>0</v>
      </c>
      <c r="BT105" s="152">
        <v>0</v>
      </c>
      <c r="BU105" s="152">
        <v>0</v>
      </c>
      <c r="BV105" s="152">
        <v>0</v>
      </c>
      <c r="BW105" s="152">
        <v>0</v>
      </c>
      <c r="BX105" s="152">
        <v>0</v>
      </c>
      <c r="BY105" s="152">
        <v>0</v>
      </c>
      <c r="BZ105" s="152">
        <v>0</v>
      </c>
      <c r="CA105" s="152">
        <v>0</v>
      </c>
      <c r="CB105" s="152">
        <v>0</v>
      </c>
      <c r="CC105" s="152">
        <v>0</v>
      </c>
      <c r="CD105" s="152">
        <v>0</v>
      </c>
      <c r="CE105" s="152">
        <v>0</v>
      </c>
      <c r="CF105" s="152">
        <v>0</v>
      </c>
      <c r="CG105" s="152">
        <v>0</v>
      </c>
      <c r="CH105" s="152">
        <v>0</v>
      </c>
      <c r="CI105" s="152">
        <v>0</v>
      </c>
      <c r="CJ105" s="152">
        <v>0</v>
      </c>
      <c r="CK105" s="152">
        <v>0</v>
      </c>
      <c r="CL105" s="152">
        <v>0</v>
      </c>
      <c r="CM105" s="152">
        <v>0</v>
      </c>
      <c r="CN105" s="152">
        <v>0</v>
      </c>
      <c r="CO105" s="152">
        <v>0</v>
      </c>
      <c r="CP105" s="152">
        <v>0</v>
      </c>
      <c r="CQ105" s="152">
        <v>0</v>
      </c>
      <c r="CR105" s="152">
        <v>0</v>
      </c>
      <c r="CS105" s="152">
        <v>0</v>
      </c>
      <c r="CT105" s="152">
        <v>0</v>
      </c>
      <c r="CU105" s="152">
        <v>0</v>
      </c>
      <c r="CV105" s="152">
        <v>0</v>
      </c>
      <c r="CW105" s="152">
        <v>0</v>
      </c>
      <c r="CX105" s="152">
        <v>0</v>
      </c>
      <c r="CY105" s="152">
        <v>0</v>
      </c>
      <c r="CZ105" s="152">
        <v>0</v>
      </c>
      <c r="DA105" s="152">
        <v>0</v>
      </c>
      <c r="DB105" s="152">
        <v>0</v>
      </c>
      <c r="DC105" s="152">
        <v>0</v>
      </c>
      <c r="DD105" s="152">
        <v>0</v>
      </c>
      <c r="DE105" s="152">
        <v>0</v>
      </c>
      <c r="DF105" s="152">
        <v>0</v>
      </c>
      <c r="DG105" s="152">
        <v>0</v>
      </c>
      <c r="DH105" s="152">
        <v>0</v>
      </c>
      <c r="DI105" s="152">
        <v>0</v>
      </c>
      <c r="DJ105" s="152">
        <v>0</v>
      </c>
      <c r="DK105" s="152">
        <v>0</v>
      </c>
      <c r="DL105" s="152">
        <v>0</v>
      </c>
      <c r="DM105" s="152">
        <v>0</v>
      </c>
      <c r="DN105" s="152">
        <v>0</v>
      </c>
      <c r="DO105" s="152">
        <v>0</v>
      </c>
      <c r="DP105" s="152">
        <v>0</v>
      </c>
      <c r="DQ105" s="152">
        <v>0</v>
      </c>
      <c r="DR105" s="152">
        <v>0</v>
      </c>
      <c r="DS105" s="152">
        <v>0</v>
      </c>
      <c r="DT105" s="152">
        <v>0</v>
      </c>
      <c r="DU105" s="152">
        <v>0</v>
      </c>
      <c r="DV105" s="152">
        <v>0</v>
      </c>
      <c r="DW105" s="152">
        <v>0</v>
      </c>
      <c r="DX105" s="152">
        <v>0</v>
      </c>
      <c r="DY105" s="152">
        <v>0</v>
      </c>
      <c r="DZ105" s="152">
        <v>0</v>
      </c>
      <c r="EA105" s="152">
        <v>0</v>
      </c>
      <c r="EB105" s="152">
        <v>0</v>
      </c>
      <c r="EC105" s="152">
        <v>0</v>
      </c>
      <c r="ED105" s="152">
        <v>0</v>
      </c>
      <c r="EE105" s="152">
        <v>0</v>
      </c>
      <c r="EF105" s="152">
        <v>0</v>
      </c>
      <c r="EG105" s="152">
        <v>0</v>
      </c>
      <c r="EH105" s="152">
        <v>0</v>
      </c>
      <c r="EI105" s="152">
        <v>0</v>
      </c>
      <c r="EJ105" s="152">
        <v>0</v>
      </c>
      <c r="EK105" s="152">
        <v>0</v>
      </c>
      <c r="EL105" s="152">
        <v>0</v>
      </c>
      <c r="EM105" s="152">
        <v>0</v>
      </c>
      <c r="EN105" s="152">
        <v>0</v>
      </c>
      <c r="EO105" s="152">
        <v>0</v>
      </c>
      <c r="EP105" s="152">
        <v>0</v>
      </c>
      <c r="EQ105" s="152">
        <v>0</v>
      </c>
      <c r="ER105" s="152">
        <v>0</v>
      </c>
      <c r="ES105" s="152">
        <v>0</v>
      </c>
      <c r="ET105" s="152">
        <v>0</v>
      </c>
      <c r="EU105" s="152">
        <v>0</v>
      </c>
      <c r="EV105" s="152">
        <v>0</v>
      </c>
      <c r="EW105" s="152">
        <v>0</v>
      </c>
      <c r="EX105" s="152">
        <v>0</v>
      </c>
      <c r="EY105" s="152">
        <v>0</v>
      </c>
      <c r="EZ105" s="152">
        <v>0</v>
      </c>
      <c r="FA105" s="152">
        <v>0</v>
      </c>
    </row>
    <row r="106" spans="1:157" x14ac:dyDescent="0.25">
      <c r="A106">
        <v>4</v>
      </c>
      <c r="B106" t="s">
        <v>87</v>
      </c>
      <c r="C106" s="65" t="s">
        <v>766</v>
      </c>
      <c r="D106" s="65" t="s">
        <v>919</v>
      </c>
      <c r="E106" t="s">
        <v>920</v>
      </c>
      <c r="F106" s="66" t="s">
        <v>762</v>
      </c>
      <c r="G106" s="19">
        <v>3</v>
      </c>
      <c r="H106" s="19"/>
      <c r="I106" s="67"/>
      <c r="J106" s="115"/>
      <c r="K106" s="152">
        <v>0</v>
      </c>
      <c r="L106" s="152">
        <v>0</v>
      </c>
      <c r="M106" s="152">
        <v>0</v>
      </c>
      <c r="N106" s="152">
        <v>0</v>
      </c>
      <c r="O106" s="152">
        <v>0</v>
      </c>
      <c r="P106" s="152">
        <v>0</v>
      </c>
      <c r="Q106" s="152">
        <v>0</v>
      </c>
      <c r="R106" s="152">
        <v>0</v>
      </c>
      <c r="S106" s="152">
        <v>0</v>
      </c>
      <c r="T106" s="152">
        <v>1</v>
      </c>
      <c r="U106" s="152">
        <v>0</v>
      </c>
      <c r="V106" s="152">
        <v>0</v>
      </c>
      <c r="W106" s="152">
        <v>0</v>
      </c>
      <c r="X106" s="152">
        <v>0</v>
      </c>
      <c r="Y106" s="152">
        <v>1</v>
      </c>
      <c r="Z106" s="152">
        <v>0</v>
      </c>
      <c r="AA106" s="152">
        <v>0</v>
      </c>
      <c r="AB106" s="152">
        <v>0</v>
      </c>
      <c r="AC106" s="152">
        <v>0</v>
      </c>
      <c r="AD106" s="152">
        <v>0</v>
      </c>
      <c r="AE106" s="152">
        <v>0</v>
      </c>
      <c r="AF106" s="152">
        <v>0</v>
      </c>
      <c r="AG106" s="152">
        <v>0</v>
      </c>
      <c r="AH106" s="152">
        <v>0</v>
      </c>
      <c r="AI106" s="152">
        <v>0</v>
      </c>
      <c r="AJ106" s="152">
        <v>0</v>
      </c>
      <c r="AK106" s="152">
        <v>0</v>
      </c>
      <c r="AL106" s="152">
        <v>0</v>
      </c>
      <c r="AM106" s="152">
        <v>0</v>
      </c>
      <c r="AN106" s="152">
        <v>0</v>
      </c>
      <c r="AO106" s="152">
        <v>0</v>
      </c>
      <c r="AP106" s="152">
        <v>0</v>
      </c>
      <c r="AQ106" s="152">
        <v>0</v>
      </c>
      <c r="AR106" s="152">
        <v>0</v>
      </c>
      <c r="AS106" s="152">
        <v>0</v>
      </c>
      <c r="AT106" s="152">
        <v>0</v>
      </c>
      <c r="AU106" s="152">
        <v>0</v>
      </c>
      <c r="AV106" s="152">
        <v>0</v>
      </c>
      <c r="AW106" s="152">
        <v>0</v>
      </c>
      <c r="AX106" s="152">
        <v>0</v>
      </c>
      <c r="AY106" s="152">
        <v>0</v>
      </c>
      <c r="AZ106" s="152">
        <v>0</v>
      </c>
      <c r="BA106" s="152">
        <v>0</v>
      </c>
      <c r="BB106" s="152">
        <v>0</v>
      </c>
      <c r="BC106" s="152">
        <v>0</v>
      </c>
      <c r="BD106" s="152">
        <v>0</v>
      </c>
      <c r="BE106" s="152">
        <v>0</v>
      </c>
      <c r="BF106" s="152">
        <v>0</v>
      </c>
      <c r="BG106" s="152">
        <v>0</v>
      </c>
      <c r="BH106" s="152">
        <v>0</v>
      </c>
      <c r="BI106" s="152">
        <v>0</v>
      </c>
      <c r="BJ106" s="152">
        <v>0</v>
      </c>
      <c r="BK106" s="152">
        <v>0</v>
      </c>
      <c r="BL106" s="152">
        <v>0</v>
      </c>
      <c r="BM106" s="152">
        <v>0</v>
      </c>
      <c r="BN106" s="152">
        <v>0</v>
      </c>
      <c r="BO106" s="152">
        <v>0</v>
      </c>
      <c r="BP106" s="152">
        <v>0</v>
      </c>
      <c r="BQ106" s="152">
        <v>0</v>
      </c>
      <c r="BR106" s="152">
        <v>0</v>
      </c>
      <c r="BS106" s="152">
        <v>0</v>
      </c>
      <c r="BT106" s="152">
        <v>0</v>
      </c>
      <c r="BU106" s="152">
        <v>0</v>
      </c>
      <c r="BV106" s="152">
        <v>0</v>
      </c>
      <c r="BW106" s="152">
        <v>0</v>
      </c>
      <c r="BX106" s="152">
        <v>0</v>
      </c>
      <c r="BY106" s="152">
        <v>0</v>
      </c>
      <c r="BZ106" s="152">
        <v>0</v>
      </c>
      <c r="CA106" s="152">
        <v>0</v>
      </c>
      <c r="CB106" s="152">
        <v>0</v>
      </c>
      <c r="CC106" s="152">
        <v>0</v>
      </c>
      <c r="CD106" s="152">
        <v>0</v>
      </c>
      <c r="CE106" s="152">
        <v>0</v>
      </c>
      <c r="CF106" s="152">
        <v>0</v>
      </c>
      <c r="CG106" s="152">
        <v>0</v>
      </c>
      <c r="CH106" s="152">
        <v>0</v>
      </c>
      <c r="CI106" s="152">
        <v>0</v>
      </c>
      <c r="CJ106" s="152">
        <v>0</v>
      </c>
      <c r="CK106" s="152">
        <v>0</v>
      </c>
      <c r="CL106" s="152">
        <v>0</v>
      </c>
      <c r="CM106" s="152">
        <v>0</v>
      </c>
      <c r="CN106" s="152">
        <v>0</v>
      </c>
      <c r="CO106" s="152">
        <v>0</v>
      </c>
      <c r="CP106" s="152">
        <v>0</v>
      </c>
      <c r="CQ106" s="152">
        <v>0</v>
      </c>
      <c r="CR106" s="152">
        <v>0</v>
      </c>
      <c r="CS106" s="152">
        <v>0</v>
      </c>
      <c r="CT106" s="152">
        <v>0</v>
      </c>
      <c r="CU106" s="152">
        <v>0</v>
      </c>
      <c r="CV106" s="152">
        <v>0</v>
      </c>
      <c r="CW106" s="152">
        <v>0</v>
      </c>
      <c r="CX106" s="152">
        <v>0</v>
      </c>
      <c r="CY106" s="152">
        <v>0</v>
      </c>
      <c r="CZ106" s="152">
        <v>0</v>
      </c>
      <c r="DA106" s="152">
        <v>0</v>
      </c>
      <c r="DB106" s="152">
        <v>0</v>
      </c>
      <c r="DC106" s="152">
        <v>0</v>
      </c>
      <c r="DD106" s="152">
        <v>0</v>
      </c>
      <c r="DE106" s="152">
        <v>0</v>
      </c>
      <c r="DF106" s="152">
        <v>0</v>
      </c>
      <c r="DG106" s="152">
        <v>0</v>
      </c>
      <c r="DH106" s="152">
        <v>0</v>
      </c>
      <c r="DI106" s="152">
        <v>0</v>
      </c>
      <c r="DJ106" s="152">
        <v>0</v>
      </c>
      <c r="DK106" s="152">
        <v>0</v>
      </c>
      <c r="DL106" s="152">
        <v>0</v>
      </c>
      <c r="DM106" s="152">
        <v>0</v>
      </c>
      <c r="DN106" s="152">
        <v>0</v>
      </c>
      <c r="DO106" s="152">
        <v>0</v>
      </c>
      <c r="DP106" s="152">
        <v>0</v>
      </c>
      <c r="DQ106" s="152">
        <v>0</v>
      </c>
      <c r="DR106" s="152">
        <v>0</v>
      </c>
      <c r="DS106" s="152">
        <v>0</v>
      </c>
      <c r="DT106" s="152">
        <v>0</v>
      </c>
      <c r="DU106" s="152">
        <v>0</v>
      </c>
      <c r="DV106" s="152">
        <v>0</v>
      </c>
      <c r="DW106" s="152">
        <v>0</v>
      </c>
      <c r="DX106" s="152">
        <v>0</v>
      </c>
      <c r="DY106" s="152">
        <v>0</v>
      </c>
      <c r="DZ106" s="152">
        <v>0</v>
      </c>
      <c r="EA106" s="152">
        <v>0</v>
      </c>
      <c r="EB106" s="152">
        <v>0</v>
      </c>
      <c r="EC106" s="152">
        <v>0</v>
      </c>
      <c r="ED106" s="152">
        <v>0</v>
      </c>
      <c r="EE106" s="152">
        <v>0</v>
      </c>
      <c r="EF106" s="152">
        <v>0</v>
      </c>
      <c r="EG106" s="152">
        <v>0</v>
      </c>
      <c r="EH106" s="152">
        <v>0</v>
      </c>
      <c r="EI106" s="152">
        <v>0</v>
      </c>
      <c r="EJ106" s="152">
        <v>0</v>
      </c>
      <c r="EK106" s="152">
        <v>0</v>
      </c>
      <c r="EL106" s="152">
        <v>0</v>
      </c>
      <c r="EM106" s="152">
        <v>0</v>
      </c>
      <c r="EN106" s="152">
        <v>0</v>
      </c>
      <c r="EO106" s="152">
        <v>0</v>
      </c>
      <c r="EP106" s="152">
        <v>0</v>
      </c>
      <c r="EQ106" s="152">
        <v>0</v>
      </c>
      <c r="ER106" s="152">
        <v>0</v>
      </c>
      <c r="ES106" s="152">
        <v>0</v>
      </c>
      <c r="ET106" s="152">
        <v>0</v>
      </c>
      <c r="EU106" s="152">
        <v>0</v>
      </c>
      <c r="EV106" s="152">
        <v>0</v>
      </c>
      <c r="EW106" s="152">
        <v>0</v>
      </c>
      <c r="EX106" s="152">
        <v>0</v>
      </c>
      <c r="EY106" s="152">
        <v>0</v>
      </c>
      <c r="EZ106" s="152">
        <v>0</v>
      </c>
      <c r="FA106" s="152">
        <v>0</v>
      </c>
    </row>
    <row r="107" spans="1:157" s="71" customFormat="1" x14ac:dyDescent="0.25">
      <c r="A107" s="71">
        <v>4</v>
      </c>
      <c r="B107" s="71" t="s">
        <v>87</v>
      </c>
      <c r="C107" s="72" t="s">
        <v>766</v>
      </c>
      <c r="D107" s="72" t="s">
        <v>85</v>
      </c>
      <c r="E107" s="71" t="s">
        <v>86</v>
      </c>
      <c r="F107" s="80" t="s">
        <v>766</v>
      </c>
      <c r="G107" s="74">
        <v>3</v>
      </c>
      <c r="H107" s="74"/>
      <c r="I107" s="75"/>
      <c r="J107" s="116"/>
      <c r="K107" s="152">
        <v>0</v>
      </c>
      <c r="L107" s="152">
        <v>0</v>
      </c>
      <c r="M107" s="152">
        <v>0</v>
      </c>
      <c r="N107" s="152">
        <v>0</v>
      </c>
      <c r="O107" s="152">
        <v>0</v>
      </c>
      <c r="P107" s="152">
        <v>0</v>
      </c>
      <c r="Q107" s="152">
        <v>0</v>
      </c>
      <c r="R107" s="152">
        <v>0</v>
      </c>
      <c r="S107" s="152">
        <v>0</v>
      </c>
      <c r="T107" s="152">
        <v>1</v>
      </c>
      <c r="U107" s="152">
        <v>0</v>
      </c>
      <c r="V107" s="152">
        <v>0</v>
      </c>
      <c r="W107" s="152">
        <v>0</v>
      </c>
      <c r="X107" s="152">
        <v>0</v>
      </c>
      <c r="Y107" s="152">
        <v>1</v>
      </c>
      <c r="Z107" s="152">
        <v>0</v>
      </c>
      <c r="AA107" s="152">
        <v>0</v>
      </c>
      <c r="AB107" s="152">
        <v>0</v>
      </c>
      <c r="AC107" s="152">
        <v>0</v>
      </c>
      <c r="AD107" s="152">
        <v>0</v>
      </c>
      <c r="AE107" s="152">
        <v>0</v>
      </c>
      <c r="AF107" s="152">
        <v>0</v>
      </c>
      <c r="AG107" s="152">
        <v>0</v>
      </c>
      <c r="AH107" s="152">
        <v>0</v>
      </c>
      <c r="AI107" s="152">
        <v>0</v>
      </c>
      <c r="AJ107" s="152">
        <v>0</v>
      </c>
      <c r="AK107" s="152">
        <v>0</v>
      </c>
      <c r="AL107" s="152">
        <v>0</v>
      </c>
      <c r="AM107" s="152">
        <v>0</v>
      </c>
      <c r="AN107" s="152">
        <v>0</v>
      </c>
      <c r="AO107" s="152">
        <v>0</v>
      </c>
      <c r="AP107" s="152">
        <v>0</v>
      </c>
      <c r="AQ107" s="152">
        <v>0</v>
      </c>
      <c r="AR107" s="152">
        <v>0</v>
      </c>
      <c r="AS107" s="152">
        <v>0</v>
      </c>
      <c r="AT107" s="152">
        <v>0</v>
      </c>
      <c r="AU107" s="152">
        <v>0</v>
      </c>
      <c r="AV107" s="152">
        <v>0</v>
      </c>
      <c r="AW107" s="152">
        <v>0</v>
      </c>
      <c r="AX107" s="152">
        <v>0</v>
      </c>
      <c r="AY107" s="152">
        <v>0</v>
      </c>
      <c r="AZ107" s="152">
        <v>0</v>
      </c>
      <c r="BA107" s="152">
        <v>0</v>
      </c>
      <c r="BB107" s="152">
        <v>0</v>
      </c>
      <c r="BC107" s="152">
        <v>0</v>
      </c>
      <c r="BD107" s="152">
        <v>0</v>
      </c>
      <c r="BE107" s="152">
        <v>0</v>
      </c>
      <c r="BF107" s="152">
        <v>0</v>
      </c>
      <c r="BG107" s="152">
        <v>0</v>
      </c>
      <c r="BH107" s="152">
        <v>0</v>
      </c>
      <c r="BI107" s="152">
        <v>0</v>
      </c>
      <c r="BJ107" s="152">
        <v>0</v>
      </c>
      <c r="BK107" s="152">
        <v>0</v>
      </c>
      <c r="BL107" s="152">
        <v>0</v>
      </c>
      <c r="BM107" s="152">
        <v>0</v>
      </c>
      <c r="BN107" s="152">
        <v>0</v>
      </c>
      <c r="BO107" s="152">
        <v>0</v>
      </c>
      <c r="BP107" s="152">
        <v>0</v>
      </c>
      <c r="BQ107" s="152">
        <v>0</v>
      </c>
      <c r="BR107" s="152">
        <v>0</v>
      </c>
      <c r="BS107" s="152">
        <v>0</v>
      </c>
      <c r="BT107" s="152">
        <v>0</v>
      </c>
      <c r="BU107" s="152">
        <v>0</v>
      </c>
      <c r="BV107" s="152">
        <v>0</v>
      </c>
      <c r="BW107" s="152">
        <v>0</v>
      </c>
      <c r="BX107" s="152">
        <v>0</v>
      </c>
      <c r="BY107" s="152">
        <v>0</v>
      </c>
      <c r="BZ107" s="152">
        <v>0</v>
      </c>
      <c r="CA107" s="152">
        <v>0</v>
      </c>
      <c r="CB107" s="152">
        <v>0</v>
      </c>
      <c r="CC107" s="152">
        <v>0</v>
      </c>
      <c r="CD107" s="152">
        <v>0</v>
      </c>
      <c r="CE107" s="152">
        <v>0</v>
      </c>
      <c r="CF107" s="152">
        <v>0</v>
      </c>
      <c r="CG107" s="152">
        <v>0</v>
      </c>
      <c r="CH107" s="152">
        <v>0</v>
      </c>
      <c r="CI107" s="152">
        <v>0</v>
      </c>
      <c r="CJ107" s="152">
        <v>0</v>
      </c>
      <c r="CK107" s="152">
        <v>0</v>
      </c>
      <c r="CL107" s="152">
        <v>0</v>
      </c>
      <c r="CM107" s="152">
        <v>0</v>
      </c>
      <c r="CN107" s="152">
        <v>0</v>
      </c>
      <c r="CO107" s="152">
        <v>0</v>
      </c>
      <c r="CP107" s="152">
        <v>0</v>
      </c>
      <c r="CQ107" s="152">
        <v>0</v>
      </c>
      <c r="CR107" s="152">
        <v>0</v>
      </c>
      <c r="CS107" s="152">
        <v>0</v>
      </c>
      <c r="CT107" s="152">
        <v>0</v>
      </c>
      <c r="CU107" s="152">
        <v>0</v>
      </c>
      <c r="CV107" s="152">
        <v>0</v>
      </c>
      <c r="CW107" s="152">
        <v>0</v>
      </c>
      <c r="CX107" s="152">
        <v>0</v>
      </c>
      <c r="CY107" s="152">
        <v>0</v>
      </c>
      <c r="CZ107" s="152">
        <v>0</v>
      </c>
      <c r="DA107" s="152">
        <v>0</v>
      </c>
      <c r="DB107" s="152">
        <v>0</v>
      </c>
      <c r="DC107" s="152">
        <v>0</v>
      </c>
      <c r="DD107" s="152">
        <v>0</v>
      </c>
      <c r="DE107" s="152">
        <v>0</v>
      </c>
      <c r="DF107" s="152">
        <v>0</v>
      </c>
      <c r="DG107" s="152">
        <v>0</v>
      </c>
      <c r="DH107" s="152">
        <v>0</v>
      </c>
      <c r="DI107" s="152">
        <v>0</v>
      </c>
      <c r="DJ107" s="152">
        <v>0</v>
      </c>
      <c r="DK107" s="152">
        <v>0</v>
      </c>
      <c r="DL107" s="152">
        <v>0</v>
      </c>
      <c r="DM107" s="152">
        <v>0</v>
      </c>
      <c r="DN107" s="152">
        <v>0</v>
      </c>
      <c r="DO107" s="152">
        <v>0</v>
      </c>
      <c r="DP107" s="152">
        <v>0</v>
      </c>
      <c r="DQ107" s="152">
        <v>0</v>
      </c>
      <c r="DR107" s="152">
        <v>0</v>
      </c>
      <c r="DS107" s="152">
        <v>0</v>
      </c>
      <c r="DT107" s="152">
        <v>0</v>
      </c>
      <c r="DU107" s="152">
        <v>0</v>
      </c>
      <c r="DV107" s="152">
        <v>0</v>
      </c>
      <c r="DW107" s="152">
        <v>0</v>
      </c>
      <c r="DX107" s="152">
        <v>0</v>
      </c>
      <c r="DY107" s="152">
        <v>0</v>
      </c>
      <c r="DZ107" s="152">
        <v>0</v>
      </c>
      <c r="EA107" s="152">
        <v>0</v>
      </c>
      <c r="EB107" s="152">
        <v>0</v>
      </c>
      <c r="EC107" s="152">
        <v>0</v>
      </c>
      <c r="ED107" s="152">
        <v>0</v>
      </c>
      <c r="EE107" s="152">
        <v>0</v>
      </c>
      <c r="EF107" s="152">
        <v>0</v>
      </c>
      <c r="EG107" s="152">
        <v>0</v>
      </c>
      <c r="EH107" s="152">
        <v>0</v>
      </c>
      <c r="EI107" s="152">
        <v>0</v>
      </c>
      <c r="EJ107" s="152">
        <v>0</v>
      </c>
      <c r="EK107" s="152">
        <v>0</v>
      </c>
      <c r="EL107" s="152">
        <v>0</v>
      </c>
      <c r="EM107" s="152">
        <v>0</v>
      </c>
      <c r="EN107" s="152">
        <v>0</v>
      </c>
      <c r="EO107" s="152">
        <v>0</v>
      </c>
      <c r="EP107" s="152">
        <v>0</v>
      </c>
      <c r="EQ107" s="152">
        <v>0</v>
      </c>
      <c r="ER107" s="152">
        <v>0</v>
      </c>
      <c r="ES107" s="152">
        <v>0</v>
      </c>
      <c r="ET107" s="152">
        <v>0</v>
      </c>
      <c r="EU107" s="152">
        <v>0</v>
      </c>
      <c r="EV107" s="152">
        <v>0</v>
      </c>
      <c r="EW107" s="152">
        <v>0</v>
      </c>
      <c r="EX107" s="152">
        <v>0</v>
      </c>
      <c r="EY107" s="152">
        <v>0</v>
      </c>
      <c r="EZ107" s="152">
        <v>0</v>
      </c>
      <c r="FA107" s="152">
        <v>0</v>
      </c>
    </row>
    <row r="108" spans="1:157" x14ac:dyDescent="0.25">
      <c r="A108">
        <v>4</v>
      </c>
      <c r="B108" t="s">
        <v>87</v>
      </c>
      <c r="C108" s="65" t="s">
        <v>766</v>
      </c>
      <c r="D108" s="65" t="s">
        <v>294</v>
      </c>
      <c r="E108" t="s">
        <v>295</v>
      </c>
      <c r="F108" s="79" t="s">
        <v>766</v>
      </c>
      <c r="G108" s="19">
        <v>2</v>
      </c>
      <c r="H108" s="19"/>
      <c r="I108" s="67"/>
      <c r="J108" s="115"/>
      <c r="K108" s="152">
        <v>0</v>
      </c>
      <c r="L108" s="152">
        <v>0</v>
      </c>
      <c r="M108" s="152">
        <v>0</v>
      </c>
      <c r="N108" s="152">
        <v>0</v>
      </c>
      <c r="O108" s="152">
        <v>0</v>
      </c>
      <c r="P108" s="152">
        <v>0</v>
      </c>
      <c r="Q108" s="152">
        <v>0</v>
      </c>
      <c r="R108" s="152">
        <v>0</v>
      </c>
      <c r="S108" s="152">
        <v>0</v>
      </c>
      <c r="T108" s="152">
        <v>1</v>
      </c>
      <c r="U108" s="152">
        <v>0</v>
      </c>
      <c r="V108" s="152">
        <v>0</v>
      </c>
      <c r="W108" s="152">
        <v>0</v>
      </c>
      <c r="X108" s="152">
        <v>0</v>
      </c>
      <c r="Y108" s="152">
        <v>1</v>
      </c>
      <c r="Z108" s="152">
        <v>0</v>
      </c>
      <c r="AA108" s="152">
        <v>0</v>
      </c>
      <c r="AB108" s="152">
        <v>0</v>
      </c>
      <c r="AC108" s="152">
        <v>0</v>
      </c>
      <c r="AD108" s="152">
        <v>0</v>
      </c>
      <c r="AE108" s="152">
        <v>0</v>
      </c>
      <c r="AF108" s="152">
        <v>0</v>
      </c>
      <c r="AG108" s="152">
        <v>0</v>
      </c>
      <c r="AH108" s="152">
        <v>0</v>
      </c>
      <c r="AI108" s="152">
        <v>0</v>
      </c>
      <c r="AJ108" s="152">
        <v>0</v>
      </c>
      <c r="AK108" s="152">
        <v>0</v>
      </c>
      <c r="AL108" s="152">
        <v>0</v>
      </c>
      <c r="AM108" s="152">
        <v>0</v>
      </c>
      <c r="AN108" s="152">
        <v>0</v>
      </c>
      <c r="AO108" s="152">
        <v>0</v>
      </c>
      <c r="AP108" s="152">
        <v>0</v>
      </c>
      <c r="AQ108" s="152">
        <v>0</v>
      </c>
      <c r="AR108" s="152">
        <v>0</v>
      </c>
      <c r="AS108" s="152">
        <v>0</v>
      </c>
      <c r="AT108" s="152">
        <v>0</v>
      </c>
      <c r="AU108" s="152">
        <v>0</v>
      </c>
      <c r="AV108" s="152">
        <v>0</v>
      </c>
      <c r="AW108" s="152">
        <v>0</v>
      </c>
      <c r="AX108" s="152">
        <v>0</v>
      </c>
      <c r="AY108" s="152">
        <v>0</v>
      </c>
      <c r="AZ108" s="152">
        <v>0</v>
      </c>
      <c r="BA108" s="152">
        <v>0</v>
      </c>
      <c r="BB108" s="152">
        <v>0</v>
      </c>
      <c r="BC108" s="152">
        <v>0</v>
      </c>
      <c r="BD108" s="152">
        <v>0</v>
      </c>
      <c r="BE108" s="152">
        <v>0</v>
      </c>
      <c r="BF108" s="152">
        <v>0</v>
      </c>
      <c r="BG108" s="152">
        <v>0</v>
      </c>
      <c r="BH108" s="152">
        <v>0</v>
      </c>
      <c r="BI108" s="152">
        <v>0</v>
      </c>
      <c r="BJ108" s="152">
        <v>0</v>
      </c>
      <c r="BK108" s="152">
        <v>0</v>
      </c>
      <c r="BL108" s="152">
        <v>0</v>
      </c>
      <c r="BM108" s="152">
        <v>0</v>
      </c>
      <c r="BN108" s="152">
        <v>0</v>
      </c>
      <c r="BO108" s="152">
        <v>0</v>
      </c>
      <c r="BP108" s="152">
        <v>0</v>
      </c>
      <c r="BQ108" s="152">
        <v>0</v>
      </c>
      <c r="BR108" s="152">
        <v>0</v>
      </c>
      <c r="BS108" s="152">
        <v>0</v>
      </c>
      <c r="BT108" s="152">
        <v>0</v>
      </c>
      <c r="BU108" s="152">
        <v>0</v>
      </c>
      <c r="BV108" s="152">
        <v>0</v>
      </c>
      <c r="BW108" s="152">
        <v>0</v>
      </c>
      <c r="BX108" s="152">
        <v>0</v>
      </c>
      <c r="BY108" s="152">
        <v>0</v>
      </c>
      <c r="BZ108" s="152">
        <v>0</v>
      </c>
      <c r="CA108" s="152">
        <v>0</v>
      </c>
      <c r="CB108" s="152">
        <v>0</v>
      </c>
      <c r="CC108" s="152">
        <v>0</v>
      </c>
      <c r="CD108" s="152">
        <v>0</v>
      </c>
      <c r="CE108" s="152">
        <v>0</v>
      </c>
      <c r="CF108" s="152">
        <v>0</v>
      </c>
      <c r="CG108" s="152">
        <v>0</v>
      </c>
      <c r="CH108" s="152">
        <v>0</v>
      </c>
      <c r="CI108" s="152">
        <v>0</v>
      </c>
      <c r="CJ108" s="152">
        <v>0</v>
      </c>
      <c r="CK108" s="152">
        <v>0</v>
      </c>
      <c r="CL108" s="152">
        <v>0</v>
      </c>
      <c r="CM108" s="152">
        <v>0</v>
      </c>
      <c r="CN108" s="152">
        <v>0</v>
      </c>
      <c r="CO108" s="152">
        <v>0</v>
      </c>
      <c r="CP108" s="152">
        <v>0</v>
      </c>
      <c r="CQ108" s="152">
        <v>0</v>
      </c>
      <c r="CR108" s="152">
        <v>0</v>
      </c>
      <c r="CS108" s="152">
        <v>0</v>
      </c>
      <c r="CT108" s="152">
        <v>0</v>
      </c>
      <c r="CU108" s="152">
        <v>0</v>
      </c>
      <c r="CV108" s="152">
        <v>0</v>
      </c>
      <c r="CW108" s="152">
        <v>0</v>
      </c>
      <c r="CX108" s="152">
        <v>0</v>
      </c>
      <c r="CY108" s="152">
        <v>0</v>
      </c>
      <c r="CZ108" s="152">
        <v>0</v>
      </c>
      <c r="DA108" s="152">
        <v>0</v>
      </c>
      <c r="DB108" s="152">
        <v>0</v>
      </c>
      <c r="DC108" s="152">
        <v>0</v>
      </c>
      <c r="DD108" s="152">
        <v>0</v>
      </c>
      <c r="DE108" s="152">
        <v>0</v>
      </c>
      <c r="DF108" s="152">
        <v>0</v>
      </c>
      <c r="DG108" s="152">
        <v>0</v>
      </c>
      <c r="DH108" s="152">
        <v>0</v>
      </c>
      <c r="DI108" s="152">
        <v>0</v>
      </c>
      <c r="DJ108" s="152">
        <v>0</v>
      </c>
      <c r="DK108" s="152">
        <v>0</v>
      </c>
      <c r="DL108" s="152">
        <v>0</v>
      </c>
      <c r="DM108" s="152">
        <v>0</v>
      </c>
      <c r="DN108" s="152">
        <v>0</v>
      </c>
      <c r="DO108" s="152">
        <v>0</v>
      </c>
      <c r="DP108" s="152">
        <v>0</v>
      </c>
      <c r="DQ108" s="152">
        <v>0</v>
      </c>
      <c r="DR108" s="152">
        <v>0</v>
      </c>
      <c r="DS108" s="152">
        <v>0</v>
      </c>
      <c r="DT108" s="152">
        <v>0</v>
      </c>
      <c r="DU108" s="152">
        <v>0</v>
      </c>
      <c r="DV108" s="152">
        <v>0</v>
      </c>
      <c r="DW108" s="152">
        <v>0</v>
      </c>
      <c r="DX108" s="152">
        <v>0</v>
      </c>
      <c r="DY108" s="152">
        <v>0</v>
      </c>
      <c r="DZ108" s="152">
        <v>0</v>
      </c>
      <c r="EA108" s="152">
        <v>0</v>
      </c>
      <c r="EB108" s="152">
        <v>0</v>
      </c>
      <c r="EC108" s="152">
        <v>0</v>
      </c>
      <c r="ED108" s="152">
        <v>0</v>
      </c>
      <c r="EE108" s="152">
        <v>0</v>
      </c>
      <c r="EF108" s="152">
        <v>0</v>
      </c>
      <c r="EG108" s="152">
        <v>0</v>
      </c>
      <c r="EH108" s="152">
        <v>0</v>
      </c>
      <c r="EI108" s="152">
        <v>0</v>
      </c>
      <c r="EJ108" s="152">
        <v>0</v>
      </c>
      <c r="EK108" s="152">
        <v>0</v>
      </c>
      <c r="EL108" s="152">
        <v>0</v>
      </c>
      <c r="EM108" s="152">
        <v>0</v>
      </c>
      <c r="EN108" s="152">
        <v>0</v>
      </c>
      <c r="EO108" s="152">
        <v>0</v>
      </c>
      <c r="EP108" s="152">
        <v>0</v>
      </c>
      <c r="EQ108" s="152">
        <v>0</v>
      </c>
      <c r="ER108" s="152">
        <v>0</v>
      </c>
      <c r="ES108" s="152">
        <v>0</v>
      </c>
      <c r="ET108" s="152">
        <v>0</v>
      </c>
      <c r="EU108" s="152">
        <v>0</v>
      </c>
      <c r="EV108" s="152">
        <v>0</v>
      </c>
      <c r="EW108" s="152">
        <v>0</v>
      </c>
      <c r="EX108" s="152">
        <v>0</v>
      </c>
      <c r="EY108" s="152">
        <v>0</v>
      </c>
      <c r="EZ108" s="152">
        <v>0</v>
      </c>
      <c r="FA108" s="152">
        <v>0</v>
      </c>
    </row>
    <row r="109" spans="1:157" s="71" customFormat="1" x14ac:dyDescent="0.25">
      <c r="A109" s="71">
        <v>4</v>
      </c>
      <c r="B109" s="71" t="s">
        <v>87</v>
      </c>
      <c r="C109" s="72" t="s">
        <v>766</v>
      </c>
      <c r="D109" s="72" t="s">
        <v>242</v>
      </c>
      <c r="E109" s="71" t="s">
        <v>289</v>
      </c>
      <c r="F109" s="80" t="s">
        <v>766</v>
      </c>
      <c r="G109" s="74">
        <v>2</v>
      </c>
      <c r="H109" s="74"/>
      <c r="I109" s="75"/>
      <c r="J109" s="116"/>
      <c r="K109" s="152">
        <v>0</v>
      </c>
      <c r="L109" s="152">
        <v>0</v>
      </c>
      <c r="M109" s="152">
        <v>0</v>
      </c>
      <c r="N109" s="152">
        <v>0</v>
      </c>
      <c r="O109" s="152">
        <v>0</v>
      </c>
      <c r="P109" s="152">
        <v>0</v>
      </c>
      <c r="Q109" s="152">
        <v>0</v>
      </c>
      <c r="R109" s="152">
        <v>0</v>
      </c>
      <c r="S109" s="152">
        <v>0</v>
      </c>
      <c r="T109" s="152">
        <v>1</v>
      </c>
      <c r="U109" s="152">
        <v>0</v>
      </c>
      <c r="V109" s="152">
        <v>0</v>
      </c>
      <c r="W109" s="152">
        <v>0</v>
      </c>
      <c r="X109" s="152">
        <v>0</v>
      </c>
      <c r="Y109" s="152">
        <v>1</v>
      </c>
      <c r="Z109" s="152">
        <v>0</v>
      </c>
      <c r="AA109" s="152">
        <v>0</v>
      </c>
      <c r="AB109" s="152">
        <v>0</v>
      </c>
      <c r="AC109" s="152">
        <v>0</v>
      </c>
      <c r="AD109" s="152">
        <v>0</v>
      </c>
      <c r="AE109" s="152">
        <v>0</v>
      </c>
      <c r="AF109" s="152">
        <v>0</v>
      </c>
      <c r="AG109" s="152">
        <v>0</v>
      </c>
      <c r="AH109" s="152">
        <v>0</v>
      </c>
      <c r="AI109" s="152">
        <v>0</v>
      </c>
      <c r="AJ109" s="152">
        <v>0</v>
      </c>
      <c r="AK109" s="152">
        <v>0</v>
      </c>
      <c r="AL109" s="152">
        <v>0</v>
      </c>
      <c r="AM109" s="152">
        <v>0</v>
      </c>
      <c r="AN109" s="152">
        <v>0</v>
      </c>
      <c r="AO109" s="152">
        <v>0</v>
      </c>
      <c r="AP109" s="152">
        <v>0</v>
      </c>
      <c r="AQ109" s="152">
        <v>0</v>
      </c>
      <c r="AR109" s="152">
        <v>0</v>
      </c>
      <c r="AS109" s="152">
        <v>0</v>
      </c>
      <c r="AT109" s="152">
        <v>0</v>
      </c>
      <c r="AU109" s="152">
        <v>0</v>
      </c>
      <c r="AV109" s="152">
        <v>0</v>
      </c>
      <c r="AW109" s="152">
        <v>0</v>
      </c>
      <c r="AX109" s="152">
        <v>0</v>
      </c>
      <c r="AY109" s="152">
        <v>0</v>
      </c>
      <c r="AZ109" s="152">
        <v>0</v>
      </c>
      <c r="BA109" s="152">
        <v>0</v>
      </c>
      <c r="BB109" s="152">
        <v>0</v>
      </c>
      <c r="BC109" s="152">
        <v>0</v>
      </c>
      <c r="BD109" s="152">
        <v>0</v>
      </c>
      <c r="BE109" s="152">
        <v>0</v>
      </c>
      <c r="BF109" s="152">
        <v>0</v>
      </c>
      <c r="BG109" s="152">
        <v>0</v>
      </c>
      <c r="BH109" s="152">
        <v>0</v>
      </c>
      <c r="BI109" s="152">
        <v>0</v>
      </c>
      <c r="BJ109" s="152">
        <v>0</v>
      </c>
      <c r="BK109" s="152">
        <v>0</v>
      </c>
      <c r="BL109" s="152">
        <v>0</v>
      </c>
      <c r="BM109" s="152">
        <v>0</v>
      </c>
      <c r="BN109" s="152">
        <v>0</v>
      </c>
      <c r="BO109" s="152">
        <v>0</v>
      </c>
      <c r="BP109" s="152">
        <v>0</v>
      </c>
      <c r="BQ109" s="152">
        <v>0</v>
      </c>
      <c r="BR109" s="152">
        <v>0</v>
      </c>
      <c r="BS109" s="152">
        <v>0</v>
      </c>
      <c r="BT109" s="152">
        <v>0</v>
      </c>
      <c r="BU109" s="152">
        <v>0</v>
      </c>
      <c r="BV109" s="152">
        <v>0</v>
      </c>
      <c r="BW109" s="152">
        <v>0</v>
      </c>
      <c r="BX109" s="152">
        <v>0</v>
      </c>
      <c r="BY109" s="152">
        <v>0</v>
      </c>
      <c r="BZ109" s="152">
        <v>0</v>
      </c>
      <c r="CA109" s="152">
        <v>0</v>
      </c>
      <c r="CB109" s="152">
        <v>0</v>
      </c>
      <c r="CC109" s="152">
        <v>0</v>
      </c>
      <c r="CD109" s="152">
        <v>0</v>
      </c>
      <c r="CE109" s="152">
        <v>0</v>
      </c>
      <c r="CF109" s="152">
        <v>0</v>
      </c>
      <c r="CG109" s="152">
        <v>0</v>
      </c>
      <c r="CH109" s="152">
        <v>0</v>
      </c>
      <c r="CI109" s="152">
        <v>0</v>
      </c>
      <c r="CJ109" s="152">
        <v>0</v>
      </c>
      <c r="CK109" s="152">
        <v>0</v>
      </c>
      <c r="CL109" s="152">
        <v>0</v>
      </c>
      <c r="CM109" s="152">
        <v>0</v>
      </c>
      <c r="CN109" s="152">
        <v>0</v>
      </c>
      <c r="CO109" s="152">
        <v>0</v>
      </c>
      <c r="CP109" s="152">
        <v>0</v>
      </c>
      <c r="CQ109" s="152">
        <v>0</v>
      </c>
      <c r="CR109" s="152">
        <v>0</v>
      </c>
      <c r="CS109" s="152">
        <v>0</v>
      </c>
      <c r="CT109" s="152">
        <v>0</v>
      </c>
      <c r="CU109" s="152">
        <v>0</v>
      </c>
      <c r="CV109" s="152">
        <v>0</v>
      </c>
      <c r="CW109" s="152">
        <v>0</v>
      </c>
      <c r="CX109" s="152">
        <v>0</v>
      </c>
      <c r="CY109" s="152">
        <v>0</v>
      </c>
      <c r="CZ109" s="152">
        <v>0</v>
      </c>
      <c r="DA109" s="152">
        <v>0</v>
      </c>
      <c r="DB109" s="152">
        <v>0</v>
      </c>
      <c r="DC109" s="152">
        <v>0</v>
      </c>
      <c r="DD109" s="152">
        <v>0</v>
      </c>
      <c r="DE109" s="152">
        <v>0</v>
      </c>
      <c r="DF109" s="152">
        <v>0</v>
      </c>
      <c r="DG109" s="152">
        <v>0</v>
      </c>
      <c r="DH109" s="152">
        <v>0</v>
      </c>
      <c r="DI109" s="152">
        <v>0</v>
      </c>
      <c r="DJ109" s="152">
        <v>0</v>
      </c>
      <c r="DK109" s="152">
        <v>0</v>
      </c>
      <c r="DL109" s="152">
        <v>0</v>
      </c>
      <c r="DM109" s="152">
        <v>0</v>
      </c>
      <c r="DN109" s="152">
        <v>0</v>
      </c>
      <c r="DO109" s="152">
        <v>0</v>
      </c>
      <c r="DP109" s="152">
        <v>0</v>
      </c>
      <c r="DQ109" s="152">
        <v>0</v>
      </c>
      <c r="DR109" s="152">
        <v>0</v>
      </c>
      <c r="DS109" s="152">
        <v>0</v>
      </c>
      <c r="DT109" s="152">
        <v>0</v>
      </c>
      <c r="DU109" s="152">
        <v>0</v>
      </c>
      <c r="DV109" s="152">
        <v>0</v>
      </c>
      <c r="DW109" s="152">
        <v>0</v>
      </c>
      <c r="DX109" s="152">
        <v>0</v>
      </c>
      <c r="DY109" s="152">
        <v>0</v>
      </c>
      <c r="DZ109" s="152">
        <v>0</v>
      </c>
      <c r="EA109" s="152">
        <v>0</v>
      </c>
      <c r="EB109" s="152">
        <v>0</v>
      </c>
      <c r="EC109" s="152">
        <v>0</v>
      </c>
      <c r="ED109" s="152">
        <v>0</v>
      </c>
      <c r="EE109" s="152">
        <v>0</v>
      </c>
      <c r="EF109" s="152">
        <v>0</v>
      </c>
      <c r="EG109" s="152">
        <v>0</v>
      </c>
      <c r="EH109" s="152">
        <v>0</v>
      </c>
      <c r="EI109" s="152">
        <v>0</v>
      </c>
      <c r="EJ109" s="152">
        <v>0</v>
      </c>
      <c r="EK109" s="152">
        <v>0</v>
      </c>
      <c r="EL109" s="152">
        <v>0</v>
      </c>
      <c r="EM109" s="152">
        <v>0</v>
      </c>
      <c r="EN109" s="152">
        <v>0</v>
      </c>
      <c r="EO109" s="152">
        <v>0</v>
      </c>
      <c r="EP109" s="152">
        <v>0</v>
      </c>
      <c r="EQ109" s="152">
        <v>0</v>
      </c>
      <c r="ER109" s="152">
        <v>0</v>
      </c>
      <c r="ES109" s="152">
        <v>0</v>
      </c>
      <c r="ET109" s="152">
        <v>0</v>
      </c>
      <c r="EU109" s="152">
        <v>0</v>
      </c>
      <c r="EV109" s="152">
        <v>0</v>
      </c>
      <c r="EW109" s="152">
        <v>0</v>
      </c>
      <c r="EX109" s="152">
        <v>0</v>
      </c>
      <c r="EY109" s="152">
        <v>0</v>
      </c>
      <c r="EZ109" s="152">
        <v>0</v>
      </c>
      <c r="FA109" s="152">
        <v>0</v>
      </c>
    </row>
    <row r="110" spans="1:157" x14ac:dyDescent="0.25">
      <c r="A110">
        <v>4</v>
      </c>
      <c r="B110" t="s">
        <v>87</v>
      </c>
      <c r="C110" s="65" t="s">
        <v>766</v>
      </c>
      <c r="D110" s="65" t="s">
        <v>921</v>
      </c>
      <c r="E110" t="s">
        <v>922</v>
      </c>
      <c r="F110" s="66" t="s">
        <v>762</v>
      </c>
      <c r="G110" s="19">
        <v>1</v>
      </c>
      <c r="H110" s="19"/>
      <c r="I110" s="67"/>
      <c r="J110" s="115"/>
      <c r="K110" s="152">
        <v>0</v>
      </c>
      <c r="L110" s="152">
        <v>0</v>
      </c>
      <c r="M110" s="152">
        <v>0</v>
      </c>
      <c r="N110" s="152">
        <v>0</v>
      </c>
      <c r="O110" s="152">
        <v>0</v>
      </c>
      <c r="P110" s="152">
        <v>0</v>
      </c>
      <c r="Q110" s="152">
        <v>0</v>
      </c>
      <c r="R110" s="152">
        <v>0</v>
      </c>
      <c r="S110" s="152">
        <v>0</v>
      </c>
      <c r="T110" s="152">
        <v>1</v>
      </c>
      <c r="U110" s="152">
        <v>0</v>
      </c>
      <c r="V110" s="152">
        <v>0</v>
      </c>
      <c r="W110" s="152">
        <v>0</v>
      </c>
      <c r="X110" s="152">
        <v>0</v>
      </c>
      <c r="Y110" s="152">
        <v>1</v>
      </c>
      <c r="Z110" s="152">
        <v>0</v>
      </c>
      <c r="AA110" s="152">
        <v>0</v>
      </c>
      <c r="AB110" s="152">
        <v>0</v>
      </c>
      <c r="AC110" s="152">
        <v>0</v>
      </c>
      <c r="AD110" s="152">
        <v>0</v>
      </c>
      <c r="AE110" s="152">
        <v>0</v>
      </c>
      <c r="AF110" s="152">
        <v>0</v>
      </c>
      <c r="AG110" s="152">
        <v>0</v>
      </c>
      <c r="AH110" s="152">
        <v>0</v>
      </c>
      <c r="AI110" s="152">
        <v>0</v>
      </c>
      <c r="AJ110" s="152">
        <v>0</v>
      </c>
      <c r="AK110" s="152">
        <v>0</v>
      </c>
      <c r="AL110" s="152">
        <v>0</v>
      </c>
      <c r="AM110" s="152">
        <v>0</v>
      </c>
      <c r="AN110" s="152">
        <v>0</v>
      </c>
      <c r="AO110" s="152">
        <v>0</v>
      </c>
      <c r="AP110" s="152">
        <v>0</v>
      </c>
      <c r="AQ110" s="152">
        <v>0</v>
      </c>
      <c r="AR110" s="152">
        <v>0</v>
      </c>
      <c r="AS110" s="152">
        <v>0</v>
      </c>
      <c r="AT110" s="152">
        <v>0</v>
      </c>
      <c r="AU110" s="152">
        <v>0</v>
      </c>
      <c r="AV110" s="152">
        <v>0</v>
      </c>
      <c r="AW110" s="152">
        <v>0</v>
      </c>
      <c r="AX110" s="152">
        <v>0</v>
      </c>
      <c r="AY110" s="152">
        <v>0</v>
      </c>
      <c r="AZ110" s="152">
        <v>0</v>
      </c>
      <c r="BA110" s="152">
        <v>0</v>
      </c>
      <c r="BB110" s="152">
        <v>0</v>
      </c>
      <c r="BC110" s="152">
        <v>0</v>
      </c>
      <c r="BD110" s="152">
        <v>0</v>
      </c>
      <c r="BE110" s="152">
        <v>0</v>
      </c>
      <c r="BF110" s="152">
        <v>0</v>
      </c>
      <c r="BG110" s="152">
        <v>0</v>
      </c>
      <c r="BH110" s="152">
        <v>0</v>
      </c>
      <c r="BI110" s="152">
        <v>0</v>
      </c>
      <c r="BJ110" s="152">
        <v>0</v>
      </c>
      <c r="BK110" s="152">
        <v>0</v>
      </c>
      <c r="BL110" s="152">
        <v>0</v>
      </c>
      <c r="BM110" s="152">
        <v>0</v>
      </c>
      <c r="BN110" s="152">
        <v>0</v>
      </c>
      <c r="BO110" s="152">
        <v>0</v>
      </c>
      <c r="BP110" s="152">
        <v>0</v>
      </c>
      <c r="BQ110" s="152">
        <v>0</v>
      </c>
      <c r="BR110" s="152">
        <v>0</v>
      </c>
      <c r="BS110" s="152">
        <v>0</v>
      </c>
      <c r="BT110" s="152">
        <v>0</v>
      </c>
      <c r="BU110" s="152">
        <v>0</v>
      </c>
      <c r="BV110" s="152">
        <v>0</v>
      </c>
      <c r="BW110" s="152">
        <v>0</v>
      </c>
      <c r="BX110" s="152">
        <v>0</v>
      </c>
      <c r="BY110" s="152">
        <v>0</v>
      </c>
      <c r="BZ110" s="152">
        <v>0</v>
      </c>
      <c r="CA110" s="152">
        <v>0</v>
      </c>
      <c r="CB110" s="152">
        <v>0</v>
      </c>
      <c r="CC110" s="152">
        <v>0</v>
      </c>
      <c r="CD110" s="152">
        <v>0</v>
      </c>
      <c r="CE110" s="152">
        <v>0</v>
      </c>
      <c r="CF110" s="152">
        <v>0</v>
      </c>
      <c r="CG110" s="152">
        <v>0</v>
      </c>
      <c r="CH110" s="152">
        <v>0</v>
      </c>
      <c r="CI110" s="152">
        <v>0</v>
      </c>
      <c r="CJ110" s="152">
        <v>0</v>
      </c>
      <c r="CK110" s="152">
        <v>0</v>
      </c>
      <c r="CL110" s="152">
        <v>0</v>
      </c>
      <c r="CM110" s="152">
        <v>0</v>
      </c>
      <c r="CN110" s="152">
        <v>0</v>
      </c>
      <c r="CO110" s="152">
        <v>0</v>
      </c>
      <c r="CP110" s="152">
        <v>0</v>
      </c>
      <c r="CQ110" s="152">
        <v>0</v>
      </c>
      <c r="CR110" s="152">
        <v>0</v>
      </c>
      <c r="CS110" s="152">
        <v>0</v>
      </c>
      <c r="CT110" s="152">
        <v>0</v>
      </c>
      <c r="CU110" s="152">
        <v>0</v>
      </c>
      <c r="CV110" s="152">
        <v>0</v>
      </c>
      <c r="CW110" s="152">
        <v>0</v>
      </c>
      <c r="CX110" s="152">
        <v>0</v>
      </c>
      <c r="CY110" s="152">
        <v>0</v>
      </c>
      <c r="CZ110" s="152">
        <v>0</v>
      </c>
      <c r="DA110" s="152">
        <v>0</v>
      </c>
      <c r="DB110" s="152">
        <v>0</v>
      </c>
      <c r="DC110" s="152">
        <v>0</v>
      </c>
      <c r="DD110" s="152">
        <v>0</v>
      </c>
      <c r="DE110" s="152">
        <v>0</v>
      </c>
      <c r="DF110" s="152">
        <v>0</v>
      </c>
      <c r="DG110" s="152">
        <v>0</v>
      </c>
      <c r="DH110" s="152">
        <v>0</v>
      </c>
      <c r="DI110" s="152">
        <v>0</v>
      </c>
      <c r="DJ110" s="152">
        <v>0</v>
      </c>
      <c r="DK110" s="152">
        <v>0</v>
      </c>
      <c r="DL110" s="152">
        <v>0</v>
      </c>
      <c r="DM110" s="152">
        <v>0</v>
      </c>
      <c r="DN110" s="152">
        <v>0</v>
      </c>
      <c r="DO110" s="152">
        <v>0</v>
      </c>
      <c r="DP110" s="152">
        <v>0</v>
      </c>
      <c r="DQ110" s="152">
        <v>0</v>
      </c>
      <c r="DR110" s="152">
        <v>0</v>
      </c>
      <c r="DS110" s="152">
        <v>0</v>
      </c>
      <c r="DT110" s="152">
        <v>0</v>
      </c>
      <c r="DU110" s="152">
        <v>0</v>
      </c>
      <c r="DV110" s="152">
        <v>0</v>
      </c>
      <c r="DW110" s="152">
        <v>0</v>
      </c>
      <c r="DX110" s="152">
        <v>0</v>
      </c>
      <c r="DY110" s="152">
        <v>0</v>
      </c>
      <c r="DZ110" s="152">
        <v>0</v>
      </c>
      <c r="EA110" s="152">
        <v>0</v>
      </c>
      <c r="EB110" s="152">
        <v>0</v>
      </c>
      <c r="EC110" s="152">
        <v>0</v>
      </c>
      <c r="ED110" s="152">
        <v>0</v>
      </c>
      <c r="EE110" s="152">
        <v>0</v>
      </c>
      <c r="EF110" s="152">
        <v>0</v>
      </c>
      <c r="EG110" s="152">
        <v>0</v>
      </c>
      <c r="EH110" s="152">
        <v>0</v>
      </c>
      <c r="EI110" s="152">
        <v>0</v>
      </c>
      <c r="EJ110" s="152">
        <v>0</v>
      </c>
      <c r="EK110" s="152">
        <v>0</v>
      </c>
      <c r="EL110" s="152">
        <v>0</v>
      </c>
      <c r="EM110" s="152">
        <v>0</v>
      </c>
      <c r="EN110" s="152">
        <v>0</v>
      </c>
      <c r="EO110" s="152">
        <v>0</v>
      </c>
      <c r="EP110" s="152">
        <v>0</v>
      </c>
      <c r="EQ110" s="152">
        <v>0</v>
      </c>
      <c r="ER110" s="152">
        <v>0</v>
      </c>
      <c r="ES110" s="152">
        <v>0</v>
      </c>
      <c r="ET110" s="152">
        <v>0</v>
      </c>
      <c r="EU110" s="152">
        <v>0</v>
      </c>
      <c r="EV110" s="152">
        <v>0</v>
      </c>
      <c r="EW110" s="152">
        <v>0</v>
      </c>
      <c r="EX110" s="152">
        <v>0</v>
      </c>
      <c r="EY110" s="152">
        <v>0</v>
      </c>
      <c r="EZ110" s="152">
        <v>0</v>
      </c>
      <c r="FA110" s="152">
        <v>0</v>
      </c>
    </row>
    <row r="111" spans="1:157" x14ac:dyDescent="0.25">
      <c r="A111">
        <v>4</v>
      </c>
      <c r="B111" t="s">
        <v>87</v>
      </c>
      <c r="C111" s="65" t="s">
        <v>766</v>
      </c>
      <c r="D111" s="65" t="s">
        <v>923</v>
      </c>
      <c r="E111" t="s">
        <v>924</v>
      </c>
      <c r="F111" s="66" t="s">
        <v>762</v>
      </c>
      <c r="G111" s="19">
        <v>1</v>
      </c>
      <c r="H111" s="19"/>
      <c r="I111" s="67"/>
      <c r="J111" s="115"/>
      <c r="K111" s="152">
        <v>0</v>
      </c>
      <c r="L111" s="152">
        <v>0</v>
      </c>
      <c r="M111" s="152">
        <v>0</v>
      </c>
      <c r="N111" s="152">
        <v>0</v>
      </c>
      <c r="O111" s="152">
        <v>0</v>
      </c>
      <c r="P111" s="152">
        <v>0</v>
      </c>
      <c r="Q111" s="152">
        <v>0</v>
      </c>
      <c r="R111" s="152">
        <v>0</v>
      </c>
      <c r="S111" s="152">
        <v>0</v>
      </c>
      <c r="T111" s="152">
        <v>1</v>
      </c>
      <c r="U111" s="152">
        <v>0</v>
      </c>
      <c r="V111" s="152">
        <v>0</v>
      </c>
      <c r="W111" s="152">
        <v>0</v>
      </c>
      <c r="X111" s="152">
        <v>0</v>
      </c>
      <c r="Y111" s="152">
        <v>1</v>
      </c>
      <c r="Z111" s="152">
        <v>0</v>
      </c>
      <c r="AA111" s="152">
        <v>0</v>
      </c>
      <c r="AB111" s="152">
        <v>0</v>
      </c>
      <c r="AC111" s="152">
        <v>0</v>
      </c>
      <c r="AD111" s="152">
        <v>0</v>
      </c>
      <c r="AE111" s="152">
        <v>0</v>
      </c>
      <c r="AF111" s="152">
        <v>0</v>
      </c>
      <c r="AG111" s="152">
        <v>0</v>
      </c>
      <c r="AH111" s="152">
        <v>0</v>
      </c>
      <c r="AI111" s="152">
        <v>0</v>
      </c>
      <c r="AJ111" s="152">
        <v>0</v>
      </c>
      <c r="AK111" s="152">
        <v>0</v>
      </c>
      <c r="AL111" s="152">
        <v>0</v>
      </c>
      <c r="AM111" s="152">
        <v>0</v>
      </c>
      <c r="AN111" s="152">
        <v>0</v>
      </c>
      <c r="AO111" s="152">
        <v>0</v>
      </c>
      <c r="AP111" s="152">
        <v>0</v>
      </c>
      <c r="AQ111" s="152">
        <v>0</v>
      </c>
      <c r="AR111" s="152">
        <v>0</v>
      </c>
      <c r="AS111" s="152">
        <v>0</v>
      </c>
      <c r="AT111" s="152">
        <v>0</v>
      </c>
      <c r="AU111" s="152">
        <v>0</v>
      </c>
      <c r="AV111" s="152">
        <v>0</v>
      </c>
      <c r="AW111" s="152">
        <v>0</v>
      </c>
      <c r="AX111" s="152">
        <v>0</v>
      </c>
      <c r="AY111" s="152">
        <v>0</v>
      </c>
      <c r="AZ111" s="152">
        <v>0</v>
      </c>
      <c r="BA111" s="152">
        <v>0</v>
      </c>
      <c r="BB111" s="152">
        <v>0</v>
      </c>
      <c r="BC111" s="152">
        <v>0</v>
      </c>
      <c r="BD111" s="152">
        <v>0</v>
      </c>
      <c r="BE111" s="152">
        <v>0</v>
      </c>
      <c r="BF111" s="152">
        <v>0</v>
      </c>
      <c r="BG111" s="152">
        <v>0</v>
      </c>
      <c r="BH111" s="152">
        <v>0</v>
      </c>
      <c r="BI111" s="152">
        <v>0</v>
      </c>
      <c r="BJ111" s="152">
        <v>0</v>
      </c>
      <c r="BK111" s="152">
        <v>0</v>
      </c>
      <c r="BL111" s="152">
        <v>0</v>
      </c>
      <c r="BM111" s="152">
        <v>0</v>
      </c>
      <c r="BN111" s="152">
        <v>0</v>
      </c>
      <c r="BO111" s="152">
        <v>0</v>
      </c>
      <c r="BP111" s="152">
        <v>0</v>
      </c>
      <c r="BQ111" s="152">
        <v>0</v>
      </c>
      <c r="BR111" s="152">
        <v>0</v>
      </c>
      <c r="BS111" s="152">
        <v>0</v>
      </c>
      <c r="BT111" s="152">
        <v>0</v>
      </c>
      <c r="BU111" s="152">
        <v>0</v>
      </c>
      <c r="BV111" s="152">
        <v>0</v>
      </c>
      <c r="BW111" s="152">
        <v>0</v>
      </c>
      <c r="BX111" s="152">
        <v>0</v>
      </c>
      <c r="BY111" s="152">
        <v>0</v>
      </c>
      <c r="BZ111" s="152">
        <v>0</v>
      </c>
      <c r="CA111" s="152">
        <v>0</v>
      </c>
      <c r="CB111" s="152">
        <v>0</v>
      </c>
      <c r="CC111" s="152">
        <v>0</v>
      </c>
      <c r="CD111" s="152">
        <v>0</v>
      </c>
      <c r="CE111" s="152">
        <v>0</v>
      </c>
      <c r="CF111" s="152">
        <v>0</v>
      </c>
      <c r="CG111" s="152">
        <v>0</v>
      </c>
      <c r="CH111" s="152">
        <v>0</v>
      </c>
      <c r="CI111" s="152">
        <v>0</v>
      </c>
      <c r="CJ111" s="152">
        <v>0</v>
      </c>
      <c r="CK111" s="152">
        <v>0</v>
      </c>
      <c r="CL111" s="152">
        <v>0</v>
      </c>
      <c r="CM111" s="152">
        <v>0</v>
      </c>
      <c r="CN111" s="152">
        <v>0</v>
      </c>
      <c r="CO111" s="152">
        <v>0</v>
      </c>
      <c r="CP111" s="152">
        <v>0</v>
      </c>
      <c r="CQ111" s="152">
        <v>0</v>
      </c>
      <c r="CR111" s="152">
        <v>0</v>
      </c>
      <c r="CS111" s="152">
        <v>0</v>
      </c>
      <c r="CT111" s="152">
        <v>0</v>
      </c>
      <c r="CU111" s="152">
        <v>0</v>
      </c>
      <c r="CV111" s="152">
        <v>0</v>
      </c>
      <c r="CW111" s="152">
        <v>0</v>
      </c>
      <c r="CX111" s="152">
        <v>0</v>
      </c>
      <c r="CY111" s="152">
        <v>0</v>
      </c>
      <c r="CZ111" s="152">
        <v>0</v>
      </c>
      <c r="DA111" s="152">
        <v>0</v>
      </c>
      <c r="DB111" s="152">
        <v>0</v>
      </c>
      <c r="DC111" s="152">
        <v>0</v>
      </c>
      <c r="DD111" s="152">
        <v>0</v>
      </c>
      <c r="DE111" s="152">
        <v>0</v>
      </c>
      <c r="DF111" s="152">
        <v>0</v>
      </c>
      <c r="DG111" s="152">
        <v>0</v>
      </c>
      <c r="DH111" s="152">
        <v>0</v>
      </c>
      <c r="DI111" s="152">
        <v>0</v>
      </c>
      <c r="DJ111" s="152">
        <v>0</v>
      </c>
      <c r="DK111" s="152">
        <v>0</v>
      </c>
      <c r="DL111" s="152">
        <v>0</v>
      </c>
      <c r="DM111" s="152">
        <v>0</v>
      </c>
      <c r="DN111" s="152">
        <v>0</v>
      </c>
      <c r="DO111" s="152">
        <v>0</v>
      </c>
      <c r="DP111" s="152">
        <v>0</v>
      </c>
      <c r="DQ111" s="152">
        <v>0</v>
      </c>
      <c r="DR111" s="152">
        <v>0</v>
      </c>
      <c r="DS111" s="152">
        <v>0</v>
      </c>
      <c r="DT111" s="152">
        <v>0</v>
      </c>
      <c r="DU111" s="152">
        <v>0</v>
      </c>
      <c r="DV111" s="152">
        <v>0</v>
      </c>
      <c r="DW111" s="152">
        <v>0</v>
      </c>
      <c r="DX111" s="152">
        <v>0</v>
      </c>
      <c r="DY111" s="152">
        <v>0</v>
      </c>
      <c r="DZ111" s="152">
        <v>0</v>
      </c>
      <c r="EA111" s="152">
        <v>0</v>
      </c>
      <c r="EB111" s="152">
        <v>0</v>
      </c>
      <c r="EC111" s="152">
        <v>0</v>
      </c>
      <c r="ED111" s="152">
        <v>0</v>
      </c>
      <c r="EE111" s="152">
        <v>0</v>
      </c>
      <c r="EF111" s="152">
        <v>0</v>
      </c>
      <c r="EG111" s="152">
        <v>0</v>
      </c>
      <c r="EH111" s="152">
        <v>0</v>
      </c>
      <c r="EI111" s="152">
        <v>0</v>
      </c>
      <c r="EJ111" s="152">
        <v>0</v>
      </c>
      <c r="EK111" s="152">
        <v>0</v>
      </c>
      <c r="EL111" s="152">
        <v>0</v>
      </c>
      <c r="EM111" s="152">
        <v>0</v>
      </c>
      <c r="EN111" s="152">
        <v>0</v>
      </c>
      <c r="EO111" s="152">
        <v>0</v>
      </c>
      <c r="EP111" s="152">
        <v>0</v>
      </c>
      <c r="EQ111" s="152">
        <v>0</v>
      </c>
      <c r="ER111" s="152">
        <v>0</v>
      </c>
      <c r="ES111" s="152">
        <v>0</v>
      </c>
      <c r="ET111" s="152">
        <v>0</v>
      </c>
      <c r="EU111" s="152">
        <v>0</v>
      </c>
      <c r="EV111" s="152">
        <v>0</v>
      </c>
      <c r="EW111" s="152">
        <v>0</v>
      </c>
      <c r="EX111" s="152">
        <v>0</v>
      </c>
      <c r="EY111" s="152">
        <v>0</v>
      </c>
      <c r="EZ111" s="152">
        <v>0</v>
      </c>
      <c r="FA111" s="152">
        <v>0</v>
      </c>
    </row>
    <row r="112" spans="1:157" x14ac:dyDescent="0.25">
      <c r="A112">
        <v>4</v>
      </c>
      <c r="B112" t="s">
        <v>87</v>
      </c>
      <c r="C112" s="65" t="s">
        <v>766</v>
      </c>
      <c r="D112" s="65" t="s">
        <v>925</v>
      </c>
      <c r="E112" t="s">
        <v>926</v>
      </c>
      <c r="F112" s="66" t="s">
        <v>762</v>
      </c>
      <c r="G112" s="19">
        <v>1</v>
      </c>
      <c r="H112" s="19"/>
      <c r="I112" s="67"/>
      <c r="J112" s="115"/>
      <c r="K112" s="152">
        <v>0</v>
      </c>
      <c r="L112" s="152">
        <v>0</v>
      </c>
      <c r="M112" s="152">
        <v>0</v>
      </c>
      <c r="N112" s="152">
        <v>0</v>
      </c>
      <c r="O112" s="152">
        <v>0</v>
      </c>
      <c r="P112" s="152">
        <v>0</v>
      </c>
      <c r="Q112" s="152">
        <v>0</v>
      </c>
      <c r="R112" s="152">
        <v>0</v>
      </c>
      <c r="S112" s="152">
        <v>0</v>
      </c>
      <c r="T112" s="152">
        <v>1</v>
      </c>
      <c r="U112" s="152">
        <v>0</v>
      </c>
      <c r="V112" s="152">
        <v>0</v>
      </c>
      <c r="W112" s="152">
        <v>0</v>
      </c>
      <c r="X112" s="152">
        <v>0</v>
      </c>
      <c r="Y112" s="152">
        <v>1</v>
      </c>
      <c r="Z112" s="152">
        <v>0</v>
      </c>
      <c r="AA112" s="152">
        <v>0</v>
      </c>
      <c r="AB112" s="152">
        <v>0</v>
      </c>
      <c r="AC112" s="152">
        <v>0</v>
      </c>
      <c r="AD112" s="152">
        <v>0</v>
      </c>
      <c r="AE112" s="152">
        <v>0</v>
      </c>
      <c r="AF112" s="152">
        <v>0</v>
      </c>
      <c r="AG112" s="152">
        <v>0</v>
      </c>
      <c r="AH112" s="152">
        <v>0</v>
      </c>
      <c r="AI112" s="152">
        <v>0</v>
      </c>
      <c r="AJ112" s="152">
        <v>0</v>
      </c>
      <c r="AK112" s="152">
        <v>0</v>
      </c>
      <c r="AL112" s="152">
        <v>0</v>
      </c>
      <c r="AM112" s="152">
        <v>0</v>
      </c>
      <c r="AN112" s="152">
        <v>0</v>
      </c>
      <c r="AO112" s="152">
        <v>0</v>
      </c>
      <c r="AP112" s="152">
        <v>0</v>
      </c>
      <c r="AQ112" s="152">
        <v>0</v>
      </c>
      <c r="AR112" s="152">
        <v>0</v>
      </c>
      <c r="AS112" s="152">
        <v>0</v>
      </c>
      <c r="AT112" s="152">
        <v>0</v>
      </c>
      <c r="AU112" s="152">
        <v>0</v>
      </c>
      <c r="AV112" s="152">
        <v>0</v>
      </c>
      <c r="AW112" s="152">
        <v>0</v>
      </c>
      <c r="AX112" s="152">
        <v>0</v>
      </c>
      <c r="AY112" s="152">
        <v>0</v>
      </c>
      <c r="AZ112" s="152">
        <v>0</v>
      </c>
      <c r="BA112" s="152">
        <v>0</v>
      </c>
      <c r="BB112" s="152">
        <v>0</v>
      </c>
      <c r="BC112" s="152">
        <v>0</v>
      </c>
      <c r="BD112" s="152">
        <v>0</v>
      </c>
      <c r="BE112" s="152">
        <v>0</v>
      </c>
      <c r="BF112" s="152">
        <v>0</v>
      </c>
      <c r="BG112" s="152">
        <v>0</v>
      </c>
      <c r="BH112" s="152">
        <v>0</v>
      </c>
      <c r="BI112" s="152">
        <v>0</v>
      </c>
      <c r="BJ112" s="152">
        <v>0</v>
      </c>
      <c r="BK112" s="152">
        <v>0</v>
      </c>
      <c r="BL112" s="152">
        <v>0</v>
      </c>
      <c r="BM112" s="152">
        <v>0</v>
      </c>
      <c r="BN112" s="152">
        <v>0</v>
      </c>
      <c r="BO112" s="152">
        <v>0</v>
      </c>
      <c r="BP112" s="152">
        <v>0</v>
      </c>
      <c r="BQ112" s="152">
        <v>0</v>
      </c>
      <c r="BR112" s="152">
        <v>0</v>
      </c>
      <c r="BS112" s="152">
        <v>0</v>
      </c>
      <c r="BT112" s="152">
        <v>0</v>
      </c>
      <c r="BU112" s="152">
        <v>0</v>
      </c>
      <c r="BV112" s="152">
        <v>0</v>
      </c>
      <c r="BW112" s="152">
        <v>0</v>
      </c>
      <c r="BX112" s="152">
        <v>0</v>
      </c>
      <c r="BY112" s="152">
        <v>0</v>
      </c>
      <c r="BZ112" s="152">
        <v>0</v>
      </c>
      <c r="CA112" s="152">
        <v>0</v>
      </c>
      <c r="CB112" s="152">
        <v>0</v>
      </c>
      <c r="CC112" s="152">
        <v>0</v>
      </c>
      <c r="CD112" s="152">
        <v>0</v>
      </c>
      <c r="CE112" s="152">
        <v>0</v>
      </c>
      <c r="CF112" s="152">
        <v>0</v>
      </c>
      <c r="CG112" s="152">
        <v>0</v>
      </c>
      <c r="CH112" s="152">
        <v>0</v>
      </c>
      <c r="CI112" s="152">
        <v>0</v>
      </c>
      <c r="CJ112" s="152">
        <v>0</v>
      </c>
      <c r="CK112" s="152">
        <v>0</v>
      </c>
      <c r="CL112" s="152">
        <v>0</v>
      </c>
      <c r="CM112" s="152">
        <v>0</v>
      </c>
      <c r="CN112" s="152">
        <v>0</v>
      </c>
      <c r="CO112" s="152">
        <v>0</v>
      </c>
      <c r="CP112" s="152">
        <v>0</v>
      </c>
      <c r="CQ112" s="152">
        <v>0</v>
      </c>
      <c r="CR112" s="152">
        <v>0</v>
      </c>
      <c r="CS112" s="152">
        <v>0</v>
      </c>
      <c r="CT112" s="152">
        <v>0</v>
      </c>
      <c r="CU112" s="152">
        <v>0</v>
      </c>
      <c r="CV112" s="152">
        <v>0</v>
      </c>
      <c r="CW112" s="152">
        <v>0</v>
      </c>
      <c r="CX112" s="152">
        <v>0</v>
      </c>
      <c r="CY112" s="152">
        <v>0</v>
      </c>
      <c r="CZ112" s="152">
        <v>0</v>
      </c>
      <c r="DA112" s="152">
        <v>0</v>
      </c>
      <c r="DB112" s="152">
        <v>0</v>
      </c>
      <c r="DC112" s="152">
        <v>0</v>
      </c>
      <c r="DD112" s="152">
        <v>0</v>
      </c>
      <c r="DE112" s="152">
        <v>0</v>
      </c>
      <c r="DF112" s="152">
        <v>0</v>
      </c>
      <c r="DG112" s="152">
        <v>0</v>
      </c>
      <c r="DH112" s="152">
        <v>0</v>
      </c>
      <c r="DI112" s="152">
        <v>0</v>
      </c>
      <c r="DJ112" s="152">
        <v>0</v>
      </c>
      <c r="DK112" s="152">
        <v>0</v>
      </c>
      <c r="DL112" s="152">
        <v>0</v>
      </c>
      <c r="DM112" s="152">
        <v>0</v>
      </c>
      <c r="DN112" s="152">
        <v>0</v>
      </c>
      <c r="DO112" s="152">
        <v>0</v>
      </c>
      <c r="DP112" s="152">
        <v>0</v>
      </c>
      <c r="DQ112" s="152">
        <v>0</v>
      </c>
      <c r="DR112" s="152">
        <v>0</v>
      </c>
      <c r="DS112" s="152">
        <v>0</v>
      </c>
      <c r="DT112" s="152">
        <v>0</v>
      </c>
      <c r="DU112" s="152">
        <v>0</v>
      </c>
      <c r="DV112" s="152">
        <v>0</v>
      </c>
      <c r="DW112" s="152">
        <v>0</v>
      </c>
      <c r="DX112" s="152">
        <v>0</v>
      </c>
      <c r="DY112" s="152">
        <v>0</v>
      </c>
      <c r="DZ112" s="152">
        <v>0</v>
      </c>
      <c r="EA112" s="152">
        <v>0</v>
      </c>
      <c r="EB112" s="152">
        <v>0</v>
      </c>
      <c r="EC112" s="152">
        <v>0</v>
      </c>
      <c r="ED112" s="152">
        <v>0</v>
      </c>
      <c r="EE112" s="152">
        <v>0</v>
      </c>
      <c r="EF112" s="152">
        <v>0</v>
      </c>
      <c r="EG112" s="152">
        <v>0</v>
      </c>
      <c r="EH112" s="152">
        <v>0</v>
      </c>
      <c r="EI112" s="152">
        <v>0</v>
      </c>
      <c r="EJ112" s="152">
        <v>0</v>
      </c>
      <c r="EK112" s="152">
        <v>0</v>
      </c>
      <c r="EL112" s="152">
        <v>0</v>
      </c>
      <c r="EM112" s="152">
        <v>0</v>
      </c>
      <c r="EN112" s="152">
        <v>0</v>
      </c>
      <c r="EO112" s="152">
        <v>0</v>
      </c>
      <c r="EP112" s="152">
        <v>0</v>
      </c>
      <c r="EQ112" s="152">
        <v>0</v>
      </c>
      <c r="ER112" s="152">
        <v>0</v>
      </c>
      <c r="ES112" s="152">
        <v>0</v>
      </c>
      <c r="ET112" s="152">
        <v>0</v>
      </c>
      <c r="EU112" s="152">
        <v>0</v>
      </c>
      <c r="EV112" s="152">
        <v>0</v>
      </c>
      <c r="EW112" s="152">
        <v>0</v>
      </c>
      <c r="EX112" s="152">
        <v>0</v>
      </c>
      <c r="EY112" s="152">
        <v>0</v>
      </c>
      <c r="EZ112" s="152">
        <v>0</v>
      </c>
      <c r="FA112" s="152">
        <v>0</v>
      </c>
    </row>
    <row r="113" spans="1:157" x14ac:dyDescent="0.25">
      <c r="A113">
        <v>4</v>
      </c>
      <c r="B113" t="s">
        <v>87</v>
      </c>
      <c r="C113" s="65" t="s">
        <v>766</v>
      </c>
      <c r="D113" s="65" t="s">
        <v>927</v>
      </c>
      <c r="E113" t="s">
        <v>928</v>
      </c>
      <c r="F113" s="66" t="s">
        <v>762</v>
      </c>
      <c r="G113" s="19">
        <v>1</v>
      </c>
      <c r="H113" s="19"/>
      <c r="I113" s="67"/>
      <c r="J113" s="115"/>
      <c r="K113" s="152">
        <v>0</v>
      </c>
      <c r="L113" s="152">
        <v>0</v>
      </c>
      <c r="M113" s="152">
        <v>0</v>
      </c>
      <c r="N113" s="152">
        <v>0</v>
      </c>
      <c r="O113" s="152">
        <v>0</v>
      </c>
      <c r="P113" s="152">
        <v>0</v>
      </c>
      <c r="Q113" s="152">
        <v>0</v>
      </c>
      <c r="R113" s="152">
        <v>0</v>
      </c>
      <c r="S113" s="152">
        <v>0</v>
      </c>
      <c r="T113" s="152">
        <v>1</v>
      </c>
      <c r="U113" s="152">
        <v>0</v>
      </c>
      <c r="V113" s="152">
        <v>0</v>
      </c>
      <c r="W113" s="152">
        <v>0</v>
      </c>
      <c r="X113" s="152">
        <v>0</v>
      </c>
      <c r="Y113" s="152">
        <v>1</v>
      </c>
      <c r="Z113" s="152">
        <v>0</v>
      </c>
      <c r="AA113" s="152">
        <v>0</v>
      </c>
      <c r="AB113" s="152">
        <v>0</v>
      </c>
      <c r="AC113" s="152">
        <v>0</v>
      </c>
      <c r="AD113" s="152">
        <v>0</v>
      </c>
      <c r="AE113" s="152">
        <v>0</v>
      </c>
      <c r="AF113" s="152">
        <v>0</v>
      </c>
      <c r="AG113" s="152">
        <v>0</v>
      </c>
      <c r="AH113" s="152">
        <v>0</v>
      </c>
      <c r="AI113" s="152">
        <v>0</v>
      </c>
      <c r="AJ113" s="152">
        <v>0</v>
      </c>
      <c r="AK113" s="152">
        <v>0</v>
      </c>
      <c r="AL113" s="152">
        <v>0</v>
      </c>
      <c r="AM113" s="152">
        <v>0</v>
      </c>
      <c r="AN113" s="152">
        <v>0</v>
      </c>
      <c r="AO113" s="152">
        <v>0</v>
      </c>
      <c r="AP113" s="152">
        <v>0</v>
      </c>
      <c r="AQ113" s="152">
        <v>0</v>
      </c>
      <c r="AR113" s="152">
        <v>0</v>
      </c>
      <c r="AS113" s="152">
        <v>0</v>
      </c>
      <c r="AT113" s="152">
        <v>0</v>
      </c>
      <c r="AU113" s="152">
        <v>0</v>
      </c>
      <c r="AV113" s="152">
        <v>0</v>
      </c>
      <c r="AW113" s="152">
        <v>0</v>
      </c>
      <c r="AX113" s="152">
        <v>0</v>
      </c>
      <c r="AY113" s="152">
        <v>0</v>
      </c>
      <c r="AZ113" s="152">
        <v>0</v>
      </c>
      <c r="BA113" s="152">
        <v>0</v>
      </c>
      <c r="BB113" s="152">
        <v>0</v>
      </c>
      <c r="BC113" s="152">
        <v>0</v>
      </c>
      <c r="BD113" s="152">
        <v>0</v>
      </c>
      <c r="BE113" s="152">
        <v>0</v>
      </c>
      <c r="BF113" s="152">
        <v>0</v>
      </c>
      <c r="BG113" s="152">
        <v>0</v>
      </c>
      <c r="BH113" s="152">
        <v>0</v>
      </c>
      <c r="BI113" s="152">
        <v>0</v>
      </c>
      <c r="BJ113" s="152">
        <v>0</v>
      </c>
      <c r="BK113" s="152">
        <v>0</v>
      </c>
      <c r="BL113" s="152">
        <v>0</v>
      </c>
      <c r="BM113" s="152">
        <v>0</v>
      </c>
      <c r="BN113" s="152">
        <v>0</v>
      </c>
      <c r="BO113" s="152">
        <v>0</v>
      </c>
      <c r="BP113" s="152">
        <v>0</v>
      </c>
      <c r="BQ113" s="152">
        <v>0</v>
      </c>
      <c r="BR113" s="152">
        <v>0</v>
      </c>
      <c r="BS113" s="152">
        <v>0</v>
      </c>
      <c r="BT113" s="152">
        <v>0</v>
      </c>
      <c r="BU113" s="152">
        <v>0</v>
      </c>
      <c r="BV113" s="152">
        <v>0</v>
      </c>
      <c r="BW113" s="152">
        <v>0</v>
      </c>
      <c r="BX113" s="152">
        <v>0</v>
      </c>
      <c r="BY113" s="152">
        <v>0</v>
      </c>
      <c r="BZ113" s="152">
        <v>0</v>
      </c>
      <c r="CA113" s="152">
        <v>0</v>
      </c>
      <c r="CB113" s="152">
        <v>0</v>
      </c>
      <c r="CC113" s="152">
        <v>0</v>
      </c>
      <c r="CD113" s="152">
        <v>0</v>
      </c>
      <c r="CE113" s="152">
        <v>0</v>
      </c>
      <c r="CF113" s="152">
        <v>0</v>
      </c>
      <c r="CG113" s="152">
        <v>0</v>
      </c>
      <c r="CH113" s="152">
        <v>0</v>
      </c>
      <c r="CI113" s="152">
        <v>0</v>
      </c>
      <c r="CJ113" s="152">
        <v>0</v>
      </c>
      <c r="CK113" s="152">
        <v>0</v>
      </c>
      <c r="CL113" s="152">
        <v>0</v>
      </c>
      <c r="CM113" s="152">
        <v>0</v>
      </c>
      <c r="CN113" s="152">
        <v>0</v>
      </c>
      <c r="CO113" s="152">
        <v>0</v>
      </c>
      <c r="CP113" s="152">
        <v>0</v>
      </c>
      <c r="CQ113" s="152">
        <v>0</v>
      </c>
      <c r="CR113" s="152">
        <v>0</v>
      </c>
      <c r="CS113" s="152">
        <v>0</v>
      </c>
      <c r="CT113" s="152">
        <v>0</v>
      </c>
      <c r="CU113" s="152">
        <v>0</v>
      </c>
      <c r="CV113" s="152">
        <v>0</v>
      </c>
      <c r="CW113" s="152">
        <v>0</v>
      </c>
      <c r="CX113" s="152">
        <v>0</v>
      </c>
      <c r="CY113" s="152">
        <v>0</v>
      </c>
      <c r="CZ113" s="152">
        <v>0</v>
      </c>
      <c r="DA113" s="152">
        <v>0</v>
      </c>
      <c r="DB113" s="152">
        <v>0</v>
      </c>
      <c r="DC113" s="152">
        <v>0</v>
      </c>
      <c r="DD113" s="152">
        <v>0</v>
      </c>
      <c r="DE113" s="152">
        <v>0</v>
      </c>
      <c r="DF113" s="152">
        <v>0</v>
      </c>
      <c r="DG113" s="152">
        <v>0</v>
      </c>
      <c r="DH113" s="152">
        <v>0</v>
      </c>
      <c r="DI113" s="152">
        <v>0</v>
      </c>
      <c r="DJ113" s="152">
        <v>0</v>
      </c>
      <c r="DK113" s="152">
        <v>0</v>
      </c>
      <c r="DL113" s="152">
        <v>0</v>
      </c>
      <c r="DM113" s="152">
        <v>0</v>
      </c>
      <c r="DN113" s="152">
        <v>0</v>
      </c>
      <c r="DO113" s="152">
        <v>0</v>
      </c>
      <c r="DP113" s="152">
        <v>0</v>
      </c>
      <c r="DQ113" s="152">
        <v>0</v>
      </c>
      <c r="DR113" s="152">
        <v>0</v>
      </c>
      <c r="DS113" s="152">
        <v>0</v>
      </c>
      <c r="DT113" s="152">
        <v>0</v>
      </c>
      <c r="DU113" s="152">
        <v>0</v>
      </c>
      <c r="DV113" s="152">
        <v>0</v>
      </c>
      <c r="DW113" s="152">
        <v>0</v>
      </c>
      <c r="DX113" s="152">
        <v>0</v>
      </c>
      <c r="DY113" s="152">
        <v>0</v>
      </c>
      <c r="DZ113" s="152">
        <v>0</v>
      </c>
      <c r="EA113" s="152">
        <v>0</v>
      </c>
      <c r="EB113" s="152">
        <v>0</v>
      </c>
      <c r="EC113" s="152">
        <v>0</v>
      </c>
      <c r="ED113" s="152">
        <v>0</v>
      </c>
      <c r="EE113" s="152">
        <v>0</v>
      </c>
      <c r="EF113" s="152">
        <v>0</v>
      </c>
      <c r="EG113" s="152">
        <v>0</v>
      </c>
      <c r="EH113" s="152">
        <v>0</v>
      </c>
      <c r="EI113" s="152">
        <v>0</v>
      </c>
      <c r="EJ113" s="152">
        <v>0</v>
      </c>
      <c r="EK113" s="152">
        <v>0</v>
      </c>
      <c r="EL113" s="152">
        <v>0</v>
      </c>
      <c r="EM113" s="152">
        <v>0</v>
      </c>
      <c r="EN113" s="152">
        <v>0</v>
      </c>
      <c r="EO113" s="152">
        <v>0</v>
      </c>
      <c r="EP113" s="152">
        <v>0</v>
      </c>
      <c r="EQ113" s="152">
        <v>0</v>
      </c>
      <c r="ER113" s="152">
        <v>0</v>
      </c>
      <c r="ES113" s="152">
        <v>0</v>
      </c>
      <c r="ET113" s="152">
        <v>0</v>
      </c>
      <c r="EU113" s="152">
        <v>0</v>
      </c>
      <c r="EV113" s="152">
        <v>0</v>
      </c>
      <c r="EW113" s="152">
        <v>0</v>
      </c>
      <c r="EX113" s="152">
        <v>0</v>
      </c>
      <c r="EY113" s="152">
        <v>0</v>
      </c>
      <c r="EZ113" s="152">
        <v>0</v>
      </c>
      <c r="FA113" s="152">
        <v>0</v>
      </c>
    </row>
    <row r="114" spans="1:157" x14ac:dyDescent="0.25">
      <c r="A114">
        <v>4</v>
      </c>
      <c r="B114" t="s">
        <v>87</v>
      </c>
      <c r="C114" s="65" t="s">
        <v>766</v>
      </c>
      <c r="D114" s="65" t="s">
        <v>929</v>
      </c>
      <c r="E114" t="s">
        <v>930</v>
      </c>
      <c r="F114" s="66" t="s">
        <v>762</v>
      </c>
      <c r="G114" s="19">
        <v>1</v>
      </c>
      <c r="H114" s="19"/>
      <c r="I114" s="67"/>
      <c r="J114" s="115"/>
      <c r="K114" s="152">
        <v>0</v>
      </c>
      <c r="L114" s="152">
        <v>0</v>
      </c>
      <c r="M114" s="152">
        <v>0</v>
      </c>
      <c r="N114" s="152">
        <v>0</v>
      </c>
      <c r="O114" s="152">
        <v>0</v>
      </c>
      <c r="P114" s="152">
        <v>0</v>
      </c>
      <c r="Q114" s="152">
        <v>0</v>
      </c>
      <c r="R114" s="152">
        <v>0</v>
      </c>
      <c r="S114" s="152">
        <v>0</v>
      </c>
      <c r="T114" s="152">
        <v>1</v>
      </c>
      <c r="U114" s="152">
        <v>0</v>
      </c>
      <c r="V114" s="152">
        <v>0</v>
      </c>
      <c r="W114" s="152">
        <v>0</v>
      </c>
      <c r="X114" s="152">
        <v>0</v>
      </c>
      <c r="Y114" s="152">
        <v>1</v>
      </c>
      <c r="Z114" s="152">
        <v>0</v>
      </c>
      <c r="AA114" s="152">
        <v>0</v>
      </c>
      <c r="AB114" s="152">
        <v>0</v>
      </c>
      <c r="AC114" s="152">
        <v>0</v>
      </c>
      <c r="AD114" s="152">
        <v>0</v>
      </c>
      <c r="AE114" s="152">
        <v>0</v>
      </c>
      <c r="AF114" s="152">
        <v>0</v>
      </c>
      <c r="AG114" s="152">
        <v>0</v>
      </c>
      <c r="AH114" s="152">
        <v>0</v>
      </c>
      <c r="AI114" s="152">
        <v>0</v>
      </c>
      <c r="AJ114" s="152">
        <v>0</v>
      </c>
      <c r="AK114" s="152">
        <v>0</v>
      </c>
      <c r="AL114" s="152">
        <v>0</v>
      </c>
      <c r="AM114" s="152">
        <v>0</v>
      </c>
      <c r="AN114" s="152">
        <v>0</v>
      </c>
      <c r="AO114" s="152">
        <v>0</v>
      </c>
      <c r="AP114" s="152">
        <v>0</v>
      </c>
      <c r="AQ114" s="152">
        <v>0</v>
      </c>
      <c r="AR114" s="152">
        <v>0</v>
      </c>
      <c r="AS114" s="152">
        <v>0</v>
      </c>
      <c r="AT114" s="152">
        <v>0</v>
      </c>
      <c r="AU114" s="152">
        <v>0</v>
      </c>
      <c r="AV114" s="152">
        <v>0</v>
      </c>
      <c r="AW114" s="152">
        <v>0</v>
      </c>
      <c r="AX114" s="152">
        <v>0</v>
      </c>
      <c r="AY114" s="152">
        <v>0</v>
      </c>
      <c r="AZ114" s="152">
        <v>0</v>
      </c>
      <c r="BA114" s="152">
        <v>0</v>
      </c>
      <c r="BB114" s="152">
        <v>0</v>
      </c>
      <c r="BC114" s="152">
        <v>0</v>
      </c>
      <c r="BD114" s="152">
        <v>0</v>
      </c>
      <c r="BE114" s="152">
        <v>0</v>
      </c>
      <c r="BF114" s="152">
        <v>0</v>
      </c>
      <c r="BG114" s="152">
        <v>0</v>
      </c>
      <c r="BH114" s="152">
        <v>0</v>
      </c>
      <c r="BI114" s="152">
        <v>0</v>
      </c>
      <c r="BJ114" s="152">
        <v>0</v>
      </c>
      <c r="BK114" s="152">
        <v>0</v>
      </c>
      <c r="BL114" s="152">
        <v>0</v>
      </c>
      <c r="BM114" s="152">
        <v>0</v>
      </c>
      <c r="BN114" s="152">
        <v>0</v>
      </c>
      <c r="BO114" s="152">
        <v>0</v>
      </c>
      <c r="BP114" s="152">
        <v>0</v>
      </c>
      <c r="BQ114" s="152">
        <v>0</v>
      </c>
      <c r="BR114" s="152">
        <v>0</v>
      </c>
      <c r="BS114" s="152">
        <v>0</v>
      </c>
      <c r="BT114" s="152">
        <v>0</v>
      </c>
      <c r="BU114" s="152">
        <v>0</v>
      </c>
      <c r="BV114" s="152">
        <v>0</v>
      </c>
      <c r="BW114" s="152">
        <v>0</v>
      </c>
      <c r="BX114" s="152">
        <v>0</v>
      </c>
      <c r="BY114" s="152">
        <v>0</v>
      </c>
      <c r="BZ114" s="152">
        <v>0</v>
      </c>
      <c r="CA114" s="152">
        <v>0</v>
      </c>
      <c r="CB114" s="152">
        <v>0</v>
      </c>
      <c r="CC114" s="152">
        <v>0</v>
      </c>
      <c r="CD114" s="152">
        <v>0</v>
      </c>
      <c r="CE114" s="152">
        <v>0</v>
      </c>
      <c r="CF114" s="152">
        <v>0</v>
      </c>
      <c r="CG114" s="152">
        <v>0</v>
      </c>
      <c r="CH114" s="152">
        <v>0</v>
      </c>
      <c r="CI114" s="152">
        <v>0</v>
      </c>
      <c r="CJ114" s="152">
        <v>0</v>
      </c>
      <c r="CK114" s="152">
        <v>0</v>
      </c>
      <c r="CL114" s="152">
        <v>0</v>
      </c>
      <c r="CM114" s="152">
        <v>0</v>
      </c>
      <c r="CN114" s="152">
        <v>0</v>
      </c>
      <c r="CO114" s="152">
        <v>0</v>
      </c>
      <c r="CP114" s="152">
        <v>0</v>
      </c>
      <c r="CQ114" s="152">
        <v>0</v>
      </c>
      <c r="CR114" s="152">
        <v>0</v>
      </c>
      <c r="CS114" s="152">
        <v>0</v>
      </c>
      <c r="CT114" s="152">
        <v>0</v>
      </c>
      <c r="CU114" s="152">
        <v>0</v>
      </c>
      <c r="CV114" s="152">
        <v>0</v>
      </c>
      <c r="CW114" s="152">
        <v>0</v>
      </c>
      <c r="CX114" s="152">
        <v>0</v>
      </c>
      <c r="CY114" s="152">
        <v>0</v>
      </c>
      <c r="CZ114" s="152">
        <v>0</v>
      </c>
      <c r="DA114" s="152">
        <v>0</v>
      </c>
      <c r="DB114" s="152">
        <v>0</v>
      </c>
      <c r="DC114" s="152">
        <v>0</v>
      </c>
      <c r="DD114" s="152">
        <v>0</v>
      </c>
      <c r="DE114" s="152">
        <v>0</v>
      </c>
      <c r="DF114" s="152">
        <v>0</v>
      </c>
      <c r="DG114" s="152">
        <v>0</v>
      </c>
      <c r="DH114" s="152">
        <v>0</v>
      </c>
      <c r="DI114" s="152">
        <v>0</v>
      </c>
      <c r="DJ114" s="152">
        <v>0</v>
      </c>
      <c r="DK114" s="152">
        <v>0</v>
      </c>
      <c r="DL114" s="152">
        <v>0</v>
      </c>
      <c r="DM114" s="152">
        <v>0</v>
      </c>
      <c r="DN114" s="152">
        <v>0</v>
      </c>
      <c r="DO114" s="152">
        <v>0</v>
      </c>
      <c r="DP114" s="152">
        <v>0</v>
      </c>
      <c r="DQ114" s="152">
        <v>0</v>
      </c>
      <c r="DR114" s="152">
        <v>0</v>
      </c>
      <c r="DS114" s="152">
        <v>0</v>
      </c>
      <c r="DT114" s="152">
        <v>0</v>
      </c>
      <c r="DU114" s="152">
        <v>0</v>
      </c>
      <c r="DV114" s="152">
        <v>0</v>
      </c>
      <c r="DW114" s="152">
        <v>0</v>
      </c>
      <c r="DX114" s="152">
        <v>0</v>
      </c>
      <c r="DY114" s="152">
        <v>0</v>
      </c>
      <c r="DZ114" s="152">
        <v>0</v>
      </c>
      <c r="EA114" s="152">
        <v>0</v>
      </c>
      <c r="EB114" s="152">
        <v>0</v>
      </c>
      <c r="EC114" s="152">
        <v>0</v>
      </c>
      <c r="ED114" s="152">
        <v>0</v>
      </c>
      <c r="EE114" s="152">
        <v>0</v>
      </c>
      <c r="EF114" s="152">
        <v>0</v>
      </c>
      <c r="EG114" s="152">
        <v>0</v>
      </c>
      <c r="EH114" s="152">
        <v>0</v>
      </c>
      <c r="EI114" s="152">
        <v>0</v>
      </c>
      <c r="EJ114" s="152">
        <v>0</v>
      </c>
      <c r="EK114" s="152">
        <v>0</v>
      </c>
      <c r="EL114" s="152">
        <v>0</v>
      </c>
      <c r="EM114" s="152">
        <v>0</v>
      </c>
      <c r="EN114" s="152">
        <v>0</v>
      </c>
      <c r="EO114" s="152">
        <v>0</v>
      </c>
      <c r="EP114" s="152">
        <v>0</v>
      </c>
      <c r="EQ114" s="152">
        <v>0</v>
      </c>
      <c r="ER114" s="152">
        <v>0</v>
      </c>
      <c r="ES114" s="152">
        <v>0</v>
      </c>
      <c r="ET114" s="152">
        <v>0</v>
      </c>
      <c r="EU114" s="152">
        <v>0</v>
      </c>
      <c r="EV114" s="152">
        <v>0</v>
      </c>
      <c r="EW114" s="152">
        <v>0</v>
      </c>
      <c r="EX114" s="152">
        <v>0</v>
      </c>
      <c r="EY114" s="152">
        <v>0</v>
      </c>
      <c r="EZ114" s="152">
        <v>0</v>
      </c>
      <c r="FA114" s="152">
        <v>0</v>
      </c>
    </row>
    <row r="115" spans="1:157" x14ac:dyDescent="0.25">
      <c r="A115">
        <v>4</v>
      </c>
      <c r="B115" t="s">
        <v>87</v>
      </c>
      <c r="C115" s="65" t="s">
        <v>766</v>
      </c>
      <c r="D115" s="65" t="s">
        <v>931</v>
      </c>
      <c r="E115" t="s">
        <v>932</v>
      </c>
      <c r="F115" s="66" t="s">
        <v>762</v>
      </c>
      <c r="G115" s="19">
        <v>1</v>
      </c>
      <c r="H115" s="19"/>
      <c r="I115" s="67"/>
      <c r="J115" s="115"/>
      <c r="K115" s="152">
        <v>0</v>
      </c>
      <c r="L115" s="152">
        <v>0</v>
      </c>
      <c r="M115" s="152">
        <v>0</v>
      </c>
      <c r="N115" s="152">
        <v>0</v>
      </c>
      <c r="O115" s="152">
        <v>0</v>
      </c>
      <c r="P115" s="152">
        <v>0</v>
      </c>
      <c r="Q115" s="152">
        <v>0</v>
      </c>
      <c r="R115" s="152">
        <v>0</v>
      </c>
      <c r="S115" s="152">
        <v>0</v>
      </c>
      <c r="T115" s="152">
        <v>1</v>
      </c>
      <c r="U115" s="152">
        <v>0</v>
      </c>
      <c r="V115" s="152">
        <v>0</v>
      </c>
      <c r="W115" s="152">
        <v>0</v>
      </c>
      <c r="X115" s="152">
        <v>0</v>
      </c>
      <c r="Y115" s="152">
        <v>1</v>
      </c>
      <c r="Z115" s="152">
        <v>0</v>
      </c>
      <c r="AA115" s="152">
        <v>0</v>
      </c>
      <c r="AB115" s="152">
        <v>0</v>
      </c>
      <c r="AC115" s="152">
        <v>0</v>
      </c>
      <c r="AD115" s="152">
        <v>0</v>
      </c>
      <c r="AE115" s="152">
        <v>0</v>
      </c>
      <c r="AF115" s="152">
        <v>0</v>
      </c>
      <c r="AG115" s="152">
        <v>0</v>
      </c>
      <c r="AH115" s="152">
        <v>0</v>
      </c>
      <c r="AI115" s="152">
        <v>0</v>
      </c>
      <c r="AJ115" s="152">
        <v>0</v>
      </c>
      <c r="AK115" s="152">
        <v>0</v>
      </c>
      <c r="AL115" s="152">
        <v>0</v>
      </c>
      <c r="AM115" s="152">
        <v>0</v>
      </c>
      <c r="AN115" s="152">
        <v>0</v>
      </c>
      <c r="AO115" s="152">
        <v>0</v>
      </c>
      <c r="AP115" s="152">
        <v>0</v>
      </c>
      <c r="AQ115" s="152">
        <v>0</v>
      </c>
      <c r="AR115" s="152">
        <v>0</v>
      </c>
      <c r="AS115" s="152">
        <v>0</v>
      </c>
      <c r="AT115" s="152">
        <v>0</v>
      </c>
      <c r="AU115" s="152">
        <v>0</v>
      </c>
      <c r="AV115" s="152">
        <v>0</v>
      </c>
      <c r="AW115" s="152">
        <v>0</v>
      </c>
      <c r="AX115" s="152">
        <v>0</v>
      </c>
      <c r="AY115" s="152">
        <v>0</v>
      </c>
      <c r="AZ115" s="152">
        <v>0</v>
      </c>
      <c r="BA115" s="152">
        <v>0</v>
      </c>
      <c r="BB115" s="152">
        <v>0</v>
      </c>
      <c r="BC115" s="152">
        <v>0</v>
      </c>
      <c r="BD115" s="152">
        <v>0</v>
      </c>
      <c r="BE115" s="152">
        <v>0</v>
      </c>
      <c r="BF115" s="152">
        <v>0</v>
      </c>
      <c r="BG115" s="152">
        <v>0</v>
      </c>
      <c r="BH115" s="152">
        <v>0</v>
      </c>
      <c r="BI115" s="152">
        <v>0</v>
      </c>
      <c r="BJ115" s="152">
        <v>0</v>
      </c>
      <c r="BK115" s="152">
        <v>0</v>
      </c>
      <c r="BL115" s="152">
        <v>0</v>
      </c>
      <c r="BM115" s="152">
        <v>0</v>
      </c>
      <c r="BN115" s="152">
        <v>0</v>
      </c>
      <c r="BO115" s="152">
        <v>0</v>
      </c>
      <c r="BP115" s="152">
        <v>0</v>
      </c>
      <c r="BQ115" s="152">
        <v>0</v>
      </c>
      <c r="BR115" s="152">
        <v>0</v>
      </c>
      <c r="BS115" s="152">
        <v>0</v>
      </c>
      <c r="BT115" s="152">
        <v>0</v>
      </c>
      <c r="BU115" s="152">
        <v>0</v>
      </c>
      <c r="BV115" s="152">
        <v>0</v>
      </c>
      <c r="BW115" s="152">
        <v>0</v>
      </c>
      <c r="BX115" s="152">
        <v>0</v>
      </c>
      <c r="BY115" s="152">
        <v>0</v>
      </c>
      <c r="BZ115" s="152">
        <v>0</v>
      </c>
      <c r="CA115" s="152">
        <v>0</v>
      </c>
      <c r="CB115" s="152">
        <v>0</v>
      </c>
      <c r="CC115" s="152">
        <v>0</v>
      </c>
      <c r="CD115" s="152">
        <v>0</v>
      </c>
      <c r="CE115" s="152">
        <v>0</v>
      </c>
      <c r="CF115" s="152">
        <v>0</v>
      </c>
      <c r="CG115" s="152">
        <v>0</v>
      </c>
      <c r="CH115" s="152">
        <v>0</v>
      </c>
      <c r="CI115" s="152">
        <v>0</v>
      </c>
      <c r="CJ115" s="152">
        <v>0</v>
      </c>
      <c r="CK115" s="152">
        <v>0</v>
      </c>
      <c r="CL115" s="152">
        <v>0</v>
      </c>
      <c r="CM115" s="152">
        <v>0</v>
      </c>
      <c r="CN115" s="152">
        <v>0</v>
      </c>
      <c r="CO115" s="152">
        <v>0</v>
      </c>
      <c r="CP115" s="152">
        <v>0</v>
      </c>
      <c r="CQ115" s="152">
        <v>0</v>
      </c>
      <c r="CR115" s="152">
        <v>0</v>
      </c>
      <c r="CS115" s="152">
        <v>0</v>
      </c>
      <c r="CT115" s="152">
        <v>0</v>
      </c>
      <c r="CU115" s="152">
        <v>0</v>
      </c>
      <c r="CV115" s="152">
        <v>0</v>
      </c>
      <c r="CW115" s="152">
        <v>0</v>
      </c>
      <c r="CX115" s="152">
        <v>0</v>
      </c>
      <c r="CY115" s="152">
        <v>0</v>
      </c>
      <c r="CZ115" s="152">
        <v>0</v>
      </c>
      <c r="DA115" s="152">
        <v>0</v>
      </c>
      <c r="DB115" s="152">
        <v>0</v>
      </c>
      <c r="DC115" s="152">
        <v>0</v>
      </c>
      <c r="DD115" s="152">
        <v>0</v>
      </c>
      <c r="DE115" s="152">
        <v>0</v>
      </c>
      <c r="DF115" s="152">
        <v>0</v>
      </c>
      <c r="DG115" s="152">
        <v>0</v>
      </c>
      <c r="DH115" s="152">
        <v>0</v>
      </c>
      <c r="DI115" s="152">
        <v>0</v>
      </c>
      <c r="DJ115" s="152">
        <v>0</v>
      </c>
      <c r="DK115" s="152">
        <v>0</v>
      </c>
      <c r="DL115" s="152">
        <v>0</v>
      </c>
      <c r="DM115" s="152">
        <v>0</v>
      </c>
      <c r="DN115" s="152">
        <v>0</v>
      </c>
      <c r="DO115" s="152">
        <v>0</v>
      </c>
      <c r="DP115" s="152">
        <v>0</v>
      </c>
      <c r="DQ115" s="152">
        <v>0</v>
      </c>
      <c r="DR115" s="152">
        <v>0</v>
      </c>
      <c r="DS115" s="152">
        <v>0</v>
      </c>
      <c r="DT115" s="152">
        <v>0</v>
      </c>
      <c r="DU115" s="152">
        <v>0</v>
      </c>
      <c r="DV115" s="152">
        <v>0</v>
      </c>
      <c r="DW115" s="152">
        <v>0</v>
      </c>
      <c r="DX115" s="152">
        <v>0</v>
      </c>
      <c r="DY115" s="152">
        <v>0</v>
      </c>
      <c r="DZ115" s="152">
        <v>0</v>
      </c>
      <c r="EA115" s="152">
        <v>0</v>
      </c>
      <c r="EB115" s="152">
        <v>0</v>
      </c>
      <c r="EC115" s="152">
        <v>0</v>
      </c>
      <c r="ED115" s="152">
        <v>0</v>
      </c>
      <c r="EE115" s="152">
        <v>0</v>
      </c>
      <c r="EF115" s="152">
        <v>0</v>
      </c>
      <c r="EG115" s="152">
        <v>0</v>
      </c>
      <c r="EH115" s="152">
        <v>0</v>
      </c>
      <c r="EI115" s="152">
        <v>0</v>
      </c>
      <c r="EJ115" s="152">
        <v>0</v>
      </c>
      <c r="EK115" s="152">
        <v>0</v>
      </c>
      <c r="EL115" s="152">
        <v>0</v>
      </c>
      <c r="EM115" s="152">
        <v>0</v>
      </c>
      <c r="EN115" s="152">
        <v>0</v>
      </c>
      <c r="EO115" s="152">
        <v>0</v>
      </c>
      <c r="EP115" s="152">
        <v>0</v>
      </c>
      <c r="EQ115" s="152">
        <v>0</v>
      </c>
      <c r="ER115" s="152">
        <v>0</v>
      </c>
      <c r="ES115" s="152">
        <v>0</v>
      </c>
      <c r="ET115" s="152">
        <v>0</v>
      </c>
      <c r="EU115" s="152">
        <v>0</v>
      </c>
      <c r="EV115" s="152">
        <v>0</v>
      </c>
      <c r="EW115" s="152">
        <v>0</v>
      </c>
      <c r="EX115" s="152">
        <v>0</v>
      </c>
      <c r="EY115" s="152">
        <v>0</v>
      </c>
      <c r="EZ115" s="152">
        <v>0</v>
      </c>
      <c r="FA115" s="152">
        <v>0</v>
      </c>
    </row>
    <row r="116" spans="1:157" x14ac:dyDescent="0.25">
      <c r="A116">
        <v>4</v>
      </c>
      <c r="B116" t="s">
        <v>87</v>
      </c>
      <c r="C116" s="65" t="s">
        <v>766</v>
      </c>
      <c r="D116" s="65" t="s">
        <v>933</v>
      </c>
      <c r="E116" t="s">
        <v>934</v>
      </c>
      <c r="F116" s="66" t="s">
        <v>762</v>
      </c>
      <c r="G116" s="19">
        <v>1</v>
      </c>
      <c r="H116" s="19"/>
      <c r="I116" s="67"/>
      <c r="J116" s="115"/>
      <c r="K116" s="152">
        <v>0</v>
      </c>
      <c r="L116" s="152">
        <v>0</v>
      </c>
      <c r="M116" s="152">
        <v>0</v>
      </c>
      <c r="N116" s="152">
        <v>0</v>
      </c>
      <c r="O116" s="152">
        <v>0</v>
      </c>
      <c r="P116" s="152">
        <v>0</v>
      </c>
      <c r="Q116" s="152">
        <v>0</v>
      </c>
      <c r="R116" s="152">
        <v>0</v>
      </c>
      <c r="S116" s="152">
        <v>0</v>
      </c>
      <c r="T116" s="152">
        <v>1</v>
      </c>
      <c r="U116" s="152">
        <v>0</v>
      </c>
      <c r="V116" s="152">
        <v>0</v>
      </c>
      <c r="W116" s="152">
        <v>0</v>
      </c>
      <c r="X116" s="152">
        <v>0</v>
      </c>
      <c r="Y116" s="152">
        <v>1</v>
      </c>
      <c r="Z116" s="152">
        <v>0</v>
      </c>
      <c r="AA116" s="152">
        <v>0</v>
      </c>
      <c r="AB116" s="152">
        <v>0</v>
      </c>
      <c r="AC116" s="152">
        <v>0</v>
      </c>
      <c r="AD116" s="152">
        <v>0</v>
      </c>
      <c r="AE116" s="152">
        <v>0</v>
      </c>
      <c r="AF116" s="152">
        <v>0</v>
      </c>
      <c r="AG116" s="152">
        <v>0</v>
      </c>
      <c r="AH116" s="152">
        <v>0</v>
      </c>
      <c r="AI116" s="152">
        <v>0</v>
      </c>
      <c r="AJ116" s="152">
        <v>0</v>
      </c>
      <c r="AK116" s="152">
        <v>0</v>
      </c>
      <c r="AL116" s="152">
        <v>0</v>
      </c>
      <c r="AM116" s="152">
        <v>0</v>
      </c>
      <c r="AN116" s="152">
        <v>0</v>
      </c>
      <c r="AO116" s="152">
        <v>0</v>
      </c>
      <c r="AP116" s="152">
        <v>0</v>
      </c>
      <c r="AQ116" s="152">
        <v>0</v>
      </c>
      <c r="AR116" s="152">
        <v>0</v>
      </c>
      <c r="AS116" s="152">
        <v>0</v>
      </c>
      <c r="AT116" s="152">
        <v>0</v>
      </c>
      <c r="AU116" s="152">
        <v>0</v>
      </c>
      <c r="AV116" s="152">
        <v>0</v>
      </c>
      <c r="AW116" s="152">
        <v>0</v>
      </c>
      <c r="AX116" s="152">
        <v>0</v>
      </c>
      <c r="AY116" s="152">
        <v>0</v>
      </c>
      <c r="AZ116" s="152">
        <v>0</v>
      </c>
      <c r="BA116" s="152">
        <v>0</v>
      </c>
      <c r="BB116" s="152">
        <v>0</v>
      </c>
      <c r="BC116" s="152">
        <v>0</v>
      </c>
      <c r="BD116" s="152">
        <v>0</v>
      </c>
      <c r="BE116" s="152">
        <v>0</v>
      </c>
      <c r="BF116" s="152">
        <v>0</v>
      </c>
      <c r="BG116" s="152">
        <v>0</v>
      </c>
      <c r="BH116" s="152">
        <v>0</v>
      </c>
      <c r="BI116" s="152">
        <v>0</v>
      </c>
      <c r="BJ116" s="152">
        <v>0</v>
      </c>
      <c r="BK116" s="152">
        <v>0</v>
      </c>
      <c r="BL116" s="152">
        <v>0</v>
      </c>
      <c r="BM116" s="152">
        <v>0</v>
      </c>
      <c r="BN116" s="152">
        <v>0</v>
      </c>
      <c r="BO116" s="152">
        <v>0</v>
      </c>
      <c r="BP116" s="152">
        <v>0</v>
      </c>
      <c r="BQ116" s="152">
        <v>0</v>
      </c>
      <c r="BR116" s="152">
        <v>0</v>
      </c>
      <c r="BS116" s="152">
        <v>0</v>
      </c>
      <c r="BT116" s="152">
        <v>0</v>
      </c>
      <c r="BU116" s="152">
        <v>0</v>
      </c>
      <c r="BV116" s="152">
        <v>0</v>
      </c>
      <c r="BW116" s="152">
        <v>0</v>
      </c>
      <c r="BX116" s="152">
        <v>0</v>
      </c>
      <c r="BY116" s="152">
        <v>0</v>
      </c>
      <c r="BZ116" s="152">
        <v>0</v>
      </c>
      <c r="CA116" s="152">
        <v>0</v>
      </c>
      <c r="CB116" s="152">
        <v>0</v>
      </c>
      <c r="CC116" s="152">
        <v>0</v>
      </c>
      <c r="CD116" s="152">
        <v>0</v>
      </c>
      <c r="CE116" s="152">
        <v>0</v>
      </c>
      <c r="CF116" s="152">
        <v>0</v>
      </c>
      <c r="CG116" s="152">
        <v>0</v>
      </c>
      <c r="CH116" s="152">
        <v>0</v>
      </c>
      <c r="CI116" s="152">
        <v>0</v>
      </c>
      <c r="CJ116" s="152">
        <v>0</v>
      </c>
      <c r="CK116" s="152">
        <v>0</v>
      </c>
      <c r="CL116" s="152">
        <v>0</v>
      </c>
      <c r="CM116" s="152">
        <v>0</v>
      </c>
      <c r="CN116" s="152">
        <v>0</v>
      </c>
      <c r="CO116" s="152">
        <v>0</v>
      </c>
      <c r="CP116" s="152">
        <v>0</v>
      </c>
      <c r="CQ116" s="152">
        <v>0</v>
      </c>
      <c r="CR116" s="152">
        <v>0</v>
      </c>
      <c r="CS116" s="152">
        <v>0</v>
      </c>
      <c r="CT116" s="152">
        <v>0</v>
      </c>
      <c r="CU116" s="152">
        <v>0</v>
      </c>
      <c r="CV116" s="152">
        <v>0</v>
      </c>
      <c r="CW116" s="152">
        <v>0</v>
      </c>
      <c r="CX116" s="152">
        <v>0</v>
      </c>
      <c r="CY116" s="152">
        <v>0</v>
      </c>
      <c r="CZ116" s="152">
        <v>0</v>
      </c>
      <c r="DA116" s="152">
        <v>0</v>
      </c>
      <c r="DB116" s="152">
        <v>0</v>
      </c>
      <c r="DC116" s="152">
        <v>0</v>
      </c>
      <c r="DD116" s="152">
        <v>0</v>
      </c>
      <c r="DE116" s="152">
        <v>0</v>
      </c>
      <c r="DF116" s="152">
        <v>0</v>
      </c>
      <c r="DG116" s="152">
        <v>0</v>
      </c>
      <c r="DH116" s="152">
        <v>0</v>
      </c>
      <c r="DI116" s="152">
        <v>0</v>
      </c>
      <c r="DJ116" s="152">
        <v>0</v>
      </c>
      <c r="DK116" s="152">
        <v>0</v>
      </c>
      <c r="DL116" s="152">
        <v>0</v>
      </c>
      <c r="DM116" s="152">
        <v>0</v>
      </c>
      <c r="DN116" s="152">
        <v>0</v>
      </c>
      <c r="DO116" s="152">
        <v>0</v>
      </c>
      <c r="DP116" s="152">
        <v>0</v>
      </c>
      <c r="DQ116" s="152">
        <v>0</v>
      </c>
      <c r="DR116" s="152">
        <v>0</v>
      </c>
      <c r="DS116" s="152">
        <v>0</v>
      </c>
      <c r="DT116" s="152">
        <v>0</v>
      </c>
      <c r="DU116" s="152">
        <v>0</v>
      </c>
      <c r="DV116" s="152">
        <v>0</v>
      </c>
      <c r="DW116" s="152">
        <v>0</v>
      </c>
      <c r="DX116" s="152">
        <v>0</v>
      </c>
      <c r="DY116" s="152">
        <v>0</v>
      </c>
      <c r="DZ116" s="152">
        <v>0</v>
      </c>
      <c r="EA116" s="152">
        <v>0</v>
      </c>
      <c r="EB116" s="152">
        <v>0</v>
      </c>
      <c r="EC116" s="152">
        <v>0</v>
      </c>
      <c r="ED116" s="152">
        <v>0</v>
      </c>
      <c r="EE116" s="152">
        <v>0</v>
      </c>
      <c r="EF116" s="152">
        <v>0</v>
      </c>
      <c r="EG116" s="152">
        <v>0</v>
      </c>
      <c r="EH116" s="152">
        <v>0</v>
      </c>
      <c r="EI116" s="152">
        <v>0</v>
      </c>
      <c r="EJ116" s="152">
        <v>0</v>
      </c>
      <c r="EK116" s="152">
        <v>0</v>
      </c>
      <c r="EL116" s="152">
        <v>0</v>
      </c>
      <c r="EM116" s="152">
        <v>0</v>
      </c>
      <c r="EN116" s="152">
        <v>0</v>
      </c>
      <c r="EO116" s="152">
        <v>0</v>
      </c>
      <c r="EP116" s="152">
        <v>0</v>
      </c>
      <c r="EQ116" s="152">
        <v>0</v>
      </c>
      <c r="ER116" s="152">
        <v>0</v>
      </c>
      <c r="ES116" s="152">
        <v>0</v>
      </c>
      <c r="ET116" s="152">
        <v>0</v>
      </c>
      <c r="EU116" s="152">
        <v>0</v>
      </c>
      <c r="EV116" s="152">
        <v>0</v>
      </c>
      <c r="EW116" s="152">
        <v>0</v>
      </c>
      <c r="EX116" s="152">
        <v>0</v>
      </c>
      <c r="EY116" s="152">
        <v>0</v>
      </c>
      <c r="EZ116" s="152">
        <v>0</v>
      </c>
      <c r="FA116" s="152">
        <v>0</v>
      </c>
    </row>
    <row r="117" spans="1:157" x14ac:dyDescent="0.25">
      <c r="A117">
        <v>4</v>
      </c>
      <c r="B117" t="s">
        <v>87</v>
      </c>
      <c r="C117" s="65" t="s">
        <v>766</v>
      </c>
      <c r="D117" s="65" t="s">
        <v>935</v>
      </c>
      <c r="E117" t="s">
        <v>936</v>
      </c>
      <c r="F117" s="66" t="s">
        <v>762</v>
      </c>
      <c r="G117" s="19">
        <v>1</v>
      </c>
      <c r="H117" s="19"/>
      <c r="I117" s="67"/>
      <c r="J117" s="115"/>
      <c r="K117" s="152">
        <v>0</v>
      </c>
      <c r="L117" s="152">
        <v>0</v>
      </c>
      <c r="M117" s="152">
        <v>0</v>
      </c>
      <c r="N117" s="152">
        <v>0</v>
      </c>
      <c r="O117" s="152">
        <v>0</v>
      </c>
      <c r="P117" s="152">
        <v>0</v>
      </c>
      <c r="Q117" s="152">
        <v>0</v>
      </c>
      <c r="R117" s="152">
        <v>0</v>
      </c>
      <c r="S117" s="152">
        <v>0</v>
      </c>
      <c r="T117" s="152">
        <v>1</v>
      </c>
      <c r="U117" s="152">
        <v>0</v>
      </c>
      <c r="V117" s="152">
        <v>0</v>
      </c>
      <c r="W117" s="152">
        <v>0</v>
      </c>
      <c r="X117" s="152">
        <v>0</v>
      </c>
      <c r="Y117" s="152">
        <v>1</v>
      </c>
      <c r="Z117" s="152">
        <v>0</v>
      </c>
      <c r="AA117" s="152">
        <v>0</v>
      </c>
      <c r="AB117" s="152">
        <v>0</v>
      </c>
      <c r="AC117" s="152">
        <v>0</v>
      </c>
      <c r="AD117" s="152">
        <v>0</v>
      </c>
      <c r="AE117" s="152">
        <v>0</v>
      </c>
      <c r="AF117" s="152">
        <v>0</v>
      </c>
      <c r="AG117" s="152">
        <v>0</v>
      </c>
      <c r="AH117" s="152">
        <v>0</v>
      </c>
      <c r="AI117" s="152">
        <v>0</v>
      </c>
      <c r="AJ117" s="152">
        <v>0</v>
      </c>
      <c r="AK117" s="152">
        <v>0</v>
      </c>
      <c r="AL117" s="152">
        <v>0</v>
      </c>
      <c r="AM117" s="152">
        <v>0</v>
      </c>
      <c r="AN117" s="152">
        <v>0</v>
      </c>
      <c r="AO117" s="152">
        <v>0</v>
      </c>
      <c r="AP117" s="152">
        <v>0</v>
      </c>
      <c r="AQ117" s="152">
        <v>0</v>
      </c>
      <c r="AR117" s="152">
        <v>0</v>
      </c>
      <c r="AS117" s="152">
        <v>0</v>
      </c>
      <c r="AT117" s="152">
        <v>0</v>
      </c>
      <c r="AU117" s="152">
        <v>0</v>
      </c>
      <c r="AV117" s="152">
        <v>0</v>
      </c>
      <c r="AW117" s="152">
        <v>0</v>
      </c>
      <c r="AX117" s="152">
        <v>0</v>
      </c>
      <c r="AY117" s="152">
        <v>0</v>
      </c>
      <c r="AZ117" s="152">
        <v>0</v>
      </c>
      <c r="BA117" s="152">
        <v>0</v>
      </c>
      <c r="BB117" s="152">
        <v>0</v>
      </c>
      <c r="BC117" s="152">
        <v>0</v>
      </c>
      <c r="BD117" s="152">
        <v>0</v>
      </c>
      <c r="BE117" s="152">
        <v>0</v>
      </c>
      <c r="BF117" s="152">
        <v>0</v>
      </c>
      <c r="BG117" s="152">
        <v>0</v>
      </c>
      <c r="BH117" s="152">
        <v>0</v>
      </c>
      <c r="BI117" s="152">
        <v>0</v>
      </c>
      <c r="BJ117" s="152">
        <v>0</v>
      </c>
      <c r="BK117" s="152">
        <v>0</v>
      </c>
      <c r="BL117" s="152">
        <v>0</v>
      </c>
      <c r="BM117" s="152">
        <v>0</v>
      </c>
      <c r="BN117" s="152">
        <v>0</v>
      </c>
      <c r="BO117" s="152">
        <v>0</v>
      </c>
      <c r="BP117" s="152">
        <v>0</v>
      </c>
      <c r="BQ117" s="152">
        <v>0</v>
      </c>
      <c r="BR117" s="152">
        <v>0</v>
      </c>
      <c r="BS117" s="152">
        <v>0</v>
      </c>
      <c r="BT117" s="152">
        <v>0</v>
      </c>
      <c r="BU117" s="152">
        <v>0</v>
      </c>
      <c r="BV117" s="152">
        <v>0</v>
      </c>
      <c r="BW117" s="152">
        <v>0</v>
      </c>
      <c r="BX117" s="152">
        <v>0</v>
      </c>
      <c r="BY117" s="152">
        <v>0</v>
      </c>
      <c r="BZ117" s="152">
        <v>0</v>
      </c>
      <c r="CA117" s="152">
        <v>0</v>
      </c>
      <c r="CB117" s="152">
        <v>0</v>
      </c>
      <c r="CC117" s="152">
        <v>0</v>
      </c>
      <c r="CD117" s="152">
        <v>0</v>
      </c>
      <c r="CE117" s="152">
        <v>0</v>
      </c>
      <c r="CF117" s="152">
        <v>0</v>
      </c>
      <c r="CG117" s="152">
        <v>0</v>
      </c>
      <c r="CH117" s="152">
        <v>0</v>
      </c>
      <c r="CI117" s="152">
        <v>0</v>
      </c>
      <c r="CJ117" s="152">
        <v>0</v>
      </c>
      <c r="CK117" s="152">
        <v>0</v>
      </c>
      <c r="CL117" s="152">
        <v>0</v>
      </c>
      <c r="CM117" s="152">
        <v>0</v>
      </c>
      <c r="CN117" s="152">
        <v>0</v>
      </c>
      <c r="CO117" s="152">
        <v>0</v>
      </c>
      <c r="CP117" s="152">
        <v>0</v>
      </c>
      <c r="CQ117" s="152">
        <v>0</v>
      </c>
      <c r="CR117" s="152">
        <v>0</v>
      </c>
      <c r="CS117" s="152">
        <v>0</v>
      </c>
      <c r="CT117" s="152">
        <v>0</v>
      </c>
      <c r="CU117" s="152">
        <v>0</v>
      </c>
      <c r="CV117" s="152">
        <v>0</v>
      </c>
      <c r="CW117" s="152">
        <v>0</v>
      </c>
      <c r="CX117" s="152">
        <v>0</v>
      </c>
      <c r="CY117" s="152">
        <v>0</v>
      </c>
      <c r="CZ117" s="152">
        <v>0</v>
      </c>
      <c r="DA117" s="152">
        <v>0</v>
      </c>
      <c r="DB117" s="152">
        <v>0</v>
      </c>
      <c r="DC117" s="152">
        <v>0</v>
      </c>
      <c r="DD117" s="152">
        <v>0</v>
      </c>
      <c r="DE117" s="152">
        <v>0</v>
      </c>
      <c r="DF117" s="152">
        <v>0</v>
      </c>
      <c r="DG117" s="152">
        <v>0</v>
      </c>
      <c r="DH117" s="152">
        <v>0</v>
      </c>
      <c r="DI117" s="152">
        <v>0</v>
      </c>
      <c r="DJ117" s="152">
        <v>0</v>
      </c>
      <c r="DK117" s="152">
        <v>0</v>
      </c>
      <c r="DL117" s="152">
        <v>0</v>
      </c>
      <c r="DM117" s="152">
        <v>0</v>
      </c>
      <c r="DN117" s="152">
        <v>0</v>
      </c>
      <c r="DO117" s="152">
        <v>0</v>
      </c>
      <c r="DP117" s="152">
        <v>0</v>
      </c>
      <c r="DQ117" s="152">
        <v>0</v>
      </c>
      <c r="DR117" s="152">
        <v>0</v>
      </c>
      <c r="DS117" s="152">
        <v>0</v>
      </c>
      <c r="DT117" s="152">
        <v>0</v>
      </c>
      <c r="DU117" s="152">
        <v>0</v>
      </c>
      <c r="DV117" s="152">
        <v>0</v>
      </c>
      <c r="DW117" s="152">
        <v>0</v>
      </c>
      <c r="DX117" s="152">
        <v>0</v>
      </c>
      <c r="DY117" s="152">
        <v>0</v>
      </c>
      <c r="DZ117" s="152">
        <v>0</v>
      </c>
      <c r="EA117" s="152">
        <v>0</v>
      </c>
      <c r="EB117" s="152">
        <v>0</v>
      </c>
      <c r="EC117" s="152">
        <v>0</v>
      </c>
      <c r="ED117" s="152">
        <v>0</v>
      </c>
      <c r="EE117" s="152">
        <v>0</v>
      </c>
      <c r="EF117" s="152">
        <v>0</v>
      </c>
      <c r="EG117" s="152">
        <v>0</v>
      </c>
      <c r="EH117" s="152">
        <v>0</v>
      </c>
      <c r="EI117" s="152">
        <v>0</v>
      </c>
      <c r="EJ117" s="152">
        <v>0</v>
      </c>
      <c r="EK117" s="152">
        <v>0</v>
      </c>
      <c r="EL117" s="152">
        <v>0</v>
      </c>
      <c r="EM117" s="152">
        <v>0</v>
      </c>
      <c r="EN117" s="152">
        <v>0</v>
      </c>
      <c r="EO117" s="152">
        <v>0</v>
      </c>
      <c r="EP117" s="152">
        <v>0</v>
      </c>
      <c r="EQ117" s="152">
        <v>0</v>
      </c>
      <c r="ER117" s="152">
        <v>0</v>
      </c>
      <c r="ES117" s="152">
        <v>0</v>
      </c>
      <c r="ET117" s="152">
        <v>0</v>
      </c>
      <c r="EU117" s="152">
        <v>0</v>
      </c>
      <c r="EV117" s="152">
        <v>0</v>
      </c>
      <c r="EW117" s="152">
        <v>0</v>
      </c>
      <c r="EX117" s="152">
        <v>0</v>
      </c>
      <c r="EY117" s="152">
        <v>0</v>
      </c>
      <c r="EZ117" s="152">
        <v>0</v>
      </c>
      <c r="FA117" s="152">
        <v>0</v>
      </c>
    </row>
    <row r="118" spans="1:157" s="81" customFormat="1" ht="15.75" thickBot="1" x14ac:dyDescent="0.3">
      <c r="A118" s="81">
        <v>4</v>
      </c>
      <c r="B118" s="81" t="s">
        <v>87</v>
      </c>
      <c r="C118" s="82" t="s">
        <v>766</v>
      </c>
      <c r="D118" s="82" t="s">
        <v>937</v>
      </c>
      <c r="E118" s="81" t="s">
        <v>938</v>
      </c>
      <c r="F118" s="83" t="s">
        <v>762</v>
      </c>
      <c r="G118" s="84">
        <v>1</v>
      </c>
      <c r="H118" s="84"/>
      <c r="I118" s="85"/>
      <c r="J118" s="117"/>
      <c r="K118" s="152">
        <v>0</v>
      </c>
      <c r="L118" s="152">
        <v>0</v>
      </c>
      <c r="M118" s="152">
        <v>0</v>
      </c>
      <c r="N118" s="152">
        <v>0</v>
      </c>
      <c r="O118" s="152">
        <v>0</v>
      </c>
      <c r="P118" s="152">
        <v>0</v>
      </c>
      <c r="Q118" s="152">
        <v>0</v>
      </c>
      <c r="R118" s="152">
        <v>0</v>
      </c>
      <c r="S118" s="152">
        <v>0</v>
      </c>
      <c r="T118" s="152">
        <v>1</v>
      </c>
      <c r="U118" s="152">
        <v>0</v>
      </c>
      <c r="V118" s="152">
        <v>0</v>
      </c>
      <c r="W118" s="152">
        <v>0</v>
      </c>
      <c r="X118" s="152">
        <v>0</v>
      </c>
      <c r="Y118" s="152">
        <v>1</v>
      </c>
      <c r="Z118" s="152">
        <v>0</v>
      </c>
      <c r="AA118" s="152">
        <v>0</v>
      </c>
      <c r="AB118" s="152">
        <v>0</v>
      </c>
      <c r="AC118" s="152">
        <v>0</v>
      </c>
      <c r="AD118" s="152">
        <v>0</v>
      </c>
      <c r="AE118" s="152">
        <v>0</v>
      </c>
      <c r="AF118" s="152">
        <v>0</v>
      </c>
      <c r="AG118" s="152">
        <v>0</v>
      </c>
      <c r="AH118" s="152">
        <v>0</v>
      </c>
      <c r="AI118" s="152">
        <v>0</v>
      </c>
      <c r="AJ118" s="152">
        <v>0</v>
      </c>
      <c r="AK118" s="152">
        <v>0</v>
      </c>
      <c r="AL118" s="152">
        <v>0</v>
      </c>
      <c r="AM118" s="152">
        <v>0</v>
      </c>
      <c r="AN118" s="152">
        <v>0</v>
      </c>
      <c r="AO118" s="152">
        <v>0</v>
      </c>
      <c r="AP118" s="152">
        <v>0</v>
      </c>
      <c r="AQ118" s="152">
        <v>0</v>
      </c>
      <c r="AR118" s="152">
        <v>0</v>
      </c>
      <c r="AS118" s="152">
        <v>0</v>
      </c>
      <c r="AT118" s="152">
        <v>0</v>
      </c>
      <c r="AU118" s="152">
        <v>0</v>
      </c>
      <c r="AV118" s="152">
        <v>0</v>
      </c>
      <c r="AW118" s="152">
        <v>0</v>
      </c>
      <c r="AX118" s="152">
        <v>0</v>
      </c>
      <c r="AY118" s="152">
        <v>0</v>
      </c>
      <c r="AZ118" s="152">
        <v>0</v>
      </c>
      <c r="BA118" s="152">
        <v>0</v>
      </c>
      <c r="BB118" s="152">
        <v>0</v>
      </c>
      <c r="BC118" s="152">
        <v>0</v>
      </c>
      <c r="BD118" s="152">
        <v>0</v>
      </c>
      <c r="BE118" s="152">
        <v>0</v>
      </c>
      <c r="BF118" s="152">
        <v>0</v>
      </c>
      <c r="BG118" s="152">
        <v>0</v>
      </c>
      <c r="BH118" s="152">
        <v>0</v>
      </c>
      <c r="BI118" s="152">
        <v>0</v>
      </c>
      <c r="BJ118" s="152">
        <v>0</v>
      </c>
      <c r="BK118" s="152">
        <v>0</v>
      </c>
      <c r="BL118" s="152">
        <v>0</v>
      </c>
      <c r="BM118" s="152">
        <v>0</v>
      </c>
      <c r="BN118" s="152">
        <v>0</v>
      </c>
      <c r="BO118" s="152">
        <v>0</v>
      </c>
      <c r="BP118" s="152">
        <v>0</v>
      </c>
      <c r="BQ118" s="152">
        <v>0</v>
      </c>
      <c r="BR118" s="152">
        <v>0</v>
      </c>
      <c r="BS118" s="152">
        <v>0</v>
      </c>
      <c r="BT118" s="152">
        <v>0</v>
      </c>
      <c r="BU118" s="152">
        <v>0</v>
      </c>
      <c r="BV118" s="152">
        <v>0</v>
      </c>
      <c r="BW118" s="152">
        <v>0</v>
      </c>
      <c r="BX118" s="152">
        <v>0</v>
      </c>
      <c r="BY118" s="152">
        <v>0</v>
      </c>
      <c r="BZ118" s="152">
        <v>0</v>
      </c>
      <c r="CA118" s="152">
        <v>0</v>
      </c>
      <c r="CB118" s="152">
        <v>0</v>
      </c>
      <c r="CC118" s="152">
        <v>0</v>
      </c>
      <c r="CD118" s="152">
        <v>0</v>
      </c>
      <c r="CE118" s="152">
        <v>0</v>
      </c>
      <c r="CF118" s="152">
        <v>0</v>
      </c>
      <c r="CG118" s="152">
        <v>0</v>
      </c>
      <c r="CH118" s="152">
        <v>0</v>
      </c>
      <c r="CI118" s="152">
        <v>0</v>
      </c>
      <c r="CJ118" s="152">
        <v>0</v>
      </c>
      <c r="CK118" s="152">
        <v>0</v>
      </c>
      <c r="CL118" s="152">
        <v>0</v>
      </c>
      <c r="CM118" s="152">
        <v>0</v>
      </c>
      <c r="CN118" s="152">
        <v>0</v>
      </c>
      <c r="CO118" s="152">
        <v>0</v>
      </c>
      <c r="CP118" s="152">
        <v>0</v>
      </c>
      <c r="CQ118" s="152">
        <v>0</v>
      </c>
      <c r="CR118" s="152">
        <v>0</v>
      </c>
      <c r="CS118" s="152">
        <v>0</v>
      </c>
      <c r="CT118" s="152">
        <v>0</v>
      </c>
      <c r="CU118" s="152">
        <v>0</v>
      </c>
      <c r="CV118" s="152">
        <v>0</v>
      </c>
      <c r="CW118" s="152">
        <v>0</v>
      </c>
      <c r="CX118" s="152">
        <v>0</v>
      </c>
      <c r="CY118" s="152">
        <v>0</v>
      </c>
      <c r="CZ118" s="152">
        <v>0</v>
      </c>
      <c r="DA118" s="152">
        <v>0</v>
      </c>
      <c r="DB118" s="152">
        <v>0</v>
      </c>
      <c r="DC118" s="152">
        <v>0</v>
      </c>
      <c r="DD118" s="152">
        <v>0</v>
      </c>
      <c r="DE118" s="152">
        <v>0</v>
      </c>
      <c r="DF118" s="152">
        <v>0</v>
      </c>
      <c r="DG118" s="152">
        <v>0</v>
      </c>
      <c r="DH118" s="152">
        <v>0</v>
      </c>
      <c r="DI118" s="152">
        <v>0</v>
      </c>
      <c r="DJ118" s="152">
        <v>0</v>
      </c>
      <c r="DK118" s="152">
        <v>0</v>
      </c>
      <c r="DL118" s="152">
        <v>0</v>
      </c>
      <c r="DM118" s="152">
        <v>0</v>
      </c>
      <c r="DN118" s="152">
        <v>0</v>
      </c>
      <c r="DO118" s="152">
        <v>0</v>
      </c>
      <c r="DP118" s="152">
        <v>0</v>
      </c>
      <c r="DQ118" s="152">
        <v>0</v>
      </c>
      <c r="DR118" s="152">
        <v>0</v>
      </c>
      <c r="DS118" s="152">
        <v>0</v>
      </c>
      <c r="DT118" s="152">
        <v>0</v>
      </c>
      <c r="DU118" s="152">
        <v>0</v>
      </c>
      <c r="DV118" s="152">
        <v>0</v>
      </c>
      <c r="DW118" s="152">
        <v>0</v>
      </c>
      <c r="DX118" s="152">
        <v>0</v>
      </c>
      <c r="DY118" s="152">
        <v>0</v>
      </c>
      <c r="DZ118" s="152">
        <v>0</v>
      </c>
      <c r="EA118" s="152">
        <v>0</v>
      </c>
      <c r="EB118" s="152">
        <v>0</v>
      </c>
      <c r="EC118" s="152">
        <v>0</v>
      </c>
      <c r="ED118" s="152">
        <v>0</v>
      </c>
      <c r="EE118" s="152">
        <v>0</v>
      </c>
      <c r="EF118" s="152">
        <v>0</v>
      </c>
      <c r="EG118" s="152">
        <v>0</v>
      </c>
      <c r="EH118" s="152">
        <v>0</v>
      </c>
      <c r="EI118" s="152">
        <v>0</v>
      </c>
      <c r="EJ118" s="152">
        <v>0</v>
      </c>
      <c r="EK118" s="152">
        <v>0</v>
      </c>
      <c r="EL118" s="152">
        <v>0</v>
      </c>
      <c r="EM118" s="152">
        <v>0</v>
      </c>
      <c r="EN118" s="152">
        <v>0</v>
      </c>
      <c r="EO118" s="152">
        <v>0</v>
      </c>
      <c r="EP118" s="152">
        <v>0</v>
      </c>
      <c r="EQ118" s="152">
        <v>0</v>
      </c>
      <c r="ER118" s="152">
        <v>0</v>
      </c>
      <c r="ES118" s="152">
        <v>0</v>
      </c>
      <c r="ET118" s="152">
        <v>0</v>
      </c>
      <c r="EU118" s="152">
        <v>0</v>
      </c>
      <c r="EV118" s="152">
        <v>0</v>
      </c>
      <c r="EW118" s="152">
        <v>0</v>
      </c>
      <c r="EX118" s="152">
        <v>0</v>
      </c>
      <c r="EY118" s="152">
        <v>0</v>
      </c>
      <c r="EZ118" s="152">
        <v>0</v>
      </c>
      <c r="FA118" s="152">
        <v>0</v>
      </c>
    </row>
    <row r="119" spans="1:157" s="71" customFormat="1" x14ac:dyDescent="0.25">
      <c r="A119" s="71">
        <v>5</v>
      </c>
      <c r="B119" s="71" t="s">
        <v>288</v>
      </c>
      <c r="C119" s="72" t="s">
        <v>766</v>
      </c>
      <c r="D119" s="72" t="s">
        <v>939</v>
      </c>
      <c r="E119" s="71" t="s">
        <v>940</v>
      </c>
      <c r="F119" s="73" t="s">
        <v>762</v>
      </c>
      <c r="G119" s="74">
        <v>4</v>
      </c>
      <c r="H119" s="74"/>
      <c r="I119" s="75"/>
      <c r="J119" s="116"/>
      <c r="K119" s="152">
        <v>0</v>
      </c>
      <c r="L119" s="152">
        <v>0</v>
      </c>
      <c r="M119" s="152">
        <v>0</v>
      </c>
      <c r="N119" s="152">
        <v>0</v>
      </c>
      <c r="O119" s="152">
        <v>0</v>
      </c>
      <c r="P119" s="152">
        <v>0</v>
      </c>
      <c r="Q119" s="152">
        <v>0</v>
      </c>
      <c r="R119" s="152">
        <v>0</v>
      </c>
      <c r="S119" s="152">
        <v>0</v>
      </c>
      <c r="T119" s="152">
        <v>1</v>
      </c>
      <c r="U119" s="152">
        <v>0</v>
      </c>
      <c r="V119" s="152">
        <v>0</v>
      </c>
      <c r="W119" s="152">
        <v>0</v>
      </c>
      <c r="X119" s="152">
        <v>0</v>
      </c>
      <c r="Y119" s="152">
        <v>1</v>
      </c>
      <c r="Z119" s="152">
        <v>0</v>
      </c>
      <c r="AA119" s="152">
        <v>0</v>
      </c>
      <c r="AB119" s="152">
        <v>0</v>
      </c>
      <c r="AC119" s="152">
        <v>0</v>
      </c>
      <c r="AD119" s="152">
        <v>0</v>
      </c>
      <c r="AE119" s="152">
        <v>0</v>
      </c>
      <c r="AF119" s="152">
        <v>0</v>
      </c>
      <c r="AG119" s="152">
        <v>0</v>
      </c>
      <c r="AH119" s="152">
        <v>0</v>
      </c>
      <c r="AI119" s="152">
        <v>0</v>
      </c>
      <c r="AJ119" s="152">
        <v>0</v>
      </c>
      <c r="AK119" s="152">
        <v>0</v>
      </c>
      <c r="AL119" s="152">
        <v>0</v>
      </c>
      <c r="AM119" s="152">
        <v>0</v>
      </c>
      <c r="AN119" s="152">
        <v>0</v>
      </c>
      <c r="AO119" s="152">
        <v>0</v>
      </c>
      <c r="AP119" s="152">
        <v>0</v>
      </c>
      <c r="AQ119" s="152">
        <v>0</v>
      </c>
      <c r="AR119" s="152">
        <v>0</v>
      </c>
      <c r="AS119" s="152">
        <v>0</v>
      </c>
      <c r="AT119" s="152">
        <v>0</v>
      </c>
      <c r="AU119" s="152">
        <v>0</v>
      </c>
      <c r="AV119" s="152">
        <v>0</v>
      </c>
      <c r="AW119" s="152">
        <v>0</v>
      </c>
      <c r="AX119" s="152">
        <v>0</v>
      </c>
      <c r="AY119" s="152">
        <v>0</v>
      </c>
      <c r="AZ119" s="152">
        <v>0</v>
      </c>
      <c r="BA119" s="152">
        <v>0</v>
      </c>
      <c r="BB119" s="152">
        <v>0</v>
      </c>
      <c r="BC119" s="152">
        <v>0</v>
      </c>
      <c r="BD119" s="152">
        <v>0</v>
      </c>
      <c r="BE119" s="152">
        <v>0</v>
      </c>
      <c r="BF119" s="152">
        <v>0</v>
      </c>
      <c r="BG119" s="152">
        <v>0</v>
      </c>
      <c r="BH119" s="152">
        <v>0</v>
      </c>
      <c r="BI119" s="152">
        <v>0</v>
      </c>
      <c r="BJ119" s="152">
        <v>0</v>
      </c>
      <c r="BK119" s="152">
        <v>0</v>
      </c>
      <c r="BL119" s="152">
        <v>0</v>
      </c>
      <c r="BM119" s="152">
        <v>0</v>
      </c>
      <c r="BN119" s="152">
        <v>0</v>
      </c>
      <c r="BO119" s="152">
        <v>0</v>
      </c>
      <c r="BP119" s="152">
        <v>0</v>
      </c>
      <c r="BQ119" s="152">
        <v>0</v>
      </c>
      <c r="BR119" s="152">
        <v>0</v>
      </c>
      <c r="BS119" s="152">
        <v>0</v>
      </c>
      <c r="BT119" s="152">
        <v>0</v>
      </c>
      <c r="BU119" s="152">
        <v>0</v>
      </c>
      <c r="BV119" s="152">
        <v>0</v>
      </c>
      <c r="BW119" s="152">
        <v>0</v>
      </c>
      <c r="BX119" s="152">
        <v>0</v>
      </c>
      <c r="BY119" s="152">
        <v>0</v>
      </c>
      <c r="BZ119" s="152">
        <v>0</v>
      </c>
      <c r="CA119" s="152">
        <v>0</v>
      </c>
      <c r="CB119" s="152">
        <v>0</v>
      </c>
      <c r="CC119" s="152">
        <v>0</v>
      </c>
      <c r="CD119" s="152">
        <v>0</v>
      </c>
      <c r="CE119" s="152">
        <v>0</v>
      </c>
      <c r="CF119" s="152">
        <v>0</v>
      </c>
      <c r="CG119" s="152">
        <v>0</v>
      </c>
      <c r="CH119" s="152">
        <v>0</v>
      </c>
      <c r="CI119" s="152">
        <v>0</v>
      </c>
      <c r="CJ119" s="152">
        <v>0</v>
      </c>
      <c r="CK119" s="152">
        <v>0</v>
      </c>
      <c r="CL119" s="152">
        <v>0</v>
      </c>
      <c r="CM119" s="152">
        <v>0</v>
      </c>
      <c r="CN119" s="152">
        <v>0</v>
      </c>
      <c r="CO119" s="152">
        <v>0</v>
      </c>
      <c r="CP119" s="152">
        <v>0</v>
      </c>
      <c r="CQ119" s="152">
        <v>0</v>
      </c>
      <c r="CR119" s="152">
        <v>0</v>
      </c>
      <c r="CS119" s="152">
        <v>0</v>
      </c>
      <c r="CT119" s="152">
        <v>0</v>
      </c>
      <c r="CU119" s="152">
        <v>0</v>
      </c>
      <c r="CV119" s="152">
        <v>0</v>
      </c>
      <c r="CW119" s="152">
        <v>0</v>
      </c>
      <c r="CX119" s="152">
        <v>0</v>
      </c>
      <c r="CY119" s="152">
        <v>0</v>
      </c>
      <c r="CZ119" s="152">
        <v>0</v>
      </c>
      <c r="DA119" s="152">
        <v>0</v>
      </c>
      <c r="DB119" s="152">
        <v>0</v>
      </c>
      <c r="DC119" s="152">
        <v>0</v>
      </c>
      <c r="DD119" s="152">
        <v>0</v>
      </c>
      <c r="DE119" s="152">
        <v>0</v>
      </c>
      <c r="DF119" s="152">
        <v>0</v>
      </c>
      <c r="DG119" s="152">
        <v>0</v>
      </c>
      <c r="DH119" s="152">
        <v>0</v>
      </c>
      <c r="DI119" s="152">
        <v>0</v>
      </c>
      <c r="DJ119" s="152">
        <v>0</v>
      </c>
      <c r="DK119" s="152">
        <v>0</v>
      </c>
      <c r="DL119" s="152">
        <v>0</v>
      </c>
      <c r="DM119" s="152">
        <v>0</v>
      </c>
      <c r="DN119" s="152">
        <v>0</v>
      </c>
      <c r="DO119" s="152">
        <v>0</v>
      </c>
      <c r="DP119" s="152">
        <v>0</v>
      </c>
      <c r="DQ119" s="152">
        <v>0</v>
      </c>
      <c r="DR119" s="152">
        <v>0</v>
      </c>
      <c r="DS119" s="152">
        <v>0</v>
      </c>
      <c r="DT119" s="152">
        <v>0</v>
      </c>
      <c r="DU119" s="152">
        <v>0</v>
      </c>
      <c r="DV119" s="152">
        <v>0</v>
      </c>
      <c r="DW119" s="152">
        <v>0</v>
      </c>
      <c r="DX119" s="152">
        <v>0</v>
      </c>
      <c r="DY119" s="152">
        <v>0</v>
      </c>
      <c r="DZ119" s="152">
        <v>0</v>
      </c>
      <c r="EA119" s="152">
        <v>0</v>
      </c>
      <c r="EB119" s="152">
        <v>0</v>
      </c>
      <c r="EC119" s="152">
        <v>0</v>
      </c>
      <c r="ED119" s="152">
        <v>0</v>
      </c>
      <c r="EE119" s="152">
        <v>0</v>
      </c>
      <c r="EF119" s="152">
        <v>0</v>
      </c>
      <c r="EG119" s="152">
        <v>0</v>
      </c>
      <c r="EH119" s="152">
        <v>0</v>
      </c>
      <c r="EI119" s="152">
        <v>0</v>
      </c>
      <c r="EJ119" s="152">
        <v>0</v>
      </c>
      <c r="EK119" s="152">
        <v>0</v>
      </c>
      <c r="EL119" s="152">
        <v>0</v>
      </c>
      <c r="EM119" s="152">
        <v>0</v>
      </c>
      <c r="EN119" s="152">
        <v>0</v>
      </c>
      <c r="EO119" s="152">
        <v>0</v>
      </c>
      <c r="EP119" s="152">
        <v>0</v>
      </c>
      <c r="EQ119" s="152">
        <v>0</v>
      </c>
      <c r="ER119" s="152">
        <v>0</v>
      </c>
      <c r="ES119" s="152">
        <v>0</v>
      </c>
      <c r="ET119" s="152">
        <v>0</v>
      </c>
      <c r="EU119" s="152">
        <v>0</v>
      </c>
      <c r="EV119" s="152">
        <v>0</v>
      </c>
      <c r="EW119" s="152">
        <v>0</v>
      </c>
      <c r="EX119" s="152">
        <v>0</v>
      </c>
      <c r="EY119" s="152">
        <v>0</v>
      </c>
      <c r="EZ119" s="152">
        <v>0</v>
      </c>
      <c r="FA119" s="152">
        <v>0</v>
      </c>
    </row>
    <row r="120" spans="1:157" s="81" customFormat="1" ht="15.75" thickBot="1" x14ac:dyDescent="0.3">
      <c r="A120" s="81">
        <v>5</v>
      </c>
      <c r="B120" s="81" t="s">
        <v>288</v>
      </c>
      <c r="C120" s="82" t="s">
        <v>766</v>
      </c>
      <c r="D120" s="82" t="s">
        <v>286</v>
      </c>
      <c r="E120" s="81" t="s">
        <v>287</v>
      </c>
      <c r="F120" s="89" t="s">
        <v>766</v>
      </c>
      <c r="G120" s="84">
        <v>3</v>
      </c>
      <c r="H120" s="84"/>
      <c r="I120" s="85"/>
      <c r="J120" s="117"/>
      <c r="K120" s="152">
        <v>0</v>
      </c>
      <c r="L120" s="152">
        <v>0</v>
      </c>
      <c r="M120" s="152">
        <v>0</v>
      </c>
      <c r="N120" s="152">
        <v>0</v>
      </c>
      <c r="O120" s="152">
        <v>0</v>
      </c>
      <c r="P120" s="152">
        <v>0</v>
      </c>
      <c r="Q120" s="152">
        <v>0</v>
      </c>
      <c r="R120" s="152">
        <v>0</v>
      </c>
      <c r="S120" s="152">
        <v>0</v>
      </c>
      <c r="T120" s="152">
        <v>1</v>
      </c>
      <c r="U120" s="152">
        <v>0</v>
      </c>
      <c r="V120" s="152">
        <v>0</v>
      </c>
      <c r="W120" s="152">
        <v>0</v>
      </c>
      <c r="X120" s="152">
        <v>0</v>
      </c>
      <c r="Y120" s="152">
        <v>1</v>
      </c>
      <c r="Z120" s="152">
        <v>0</v>
      </c>
      <c r="AA120" s="152">
        <v>0</v>
      </c>
      <c r="AB120" s="152">
        <v>0</v>
      </c>
      <c r="AC120" s="152">
        <v>0</v>
      </c>
      <c r="AD120" s="152">
        <v>0</v>
      </c>
      <c r="AE120" s="152">
        <v>0</v>
      </c>
      <c r="AF120" s="152">
        <v>0</v>
      </c>
      <c r="AG120" s="152">
        <v>0</v>
      </c>
      <c r="AH120" s="152">
        <v>0</v>
      </c>
      <c r="AI120" s="152">
        <v>0</v>
      </c>
      <c r="AJ120" s="152">
        <v>0</v>
      </c>
      <c r="AK120" s="152">
        <v>0</v>
      </c>
      <c r="AL120" s="152">
        <v>0</v>
      </c>
      <c r="AM120" s="152">
        <v>0</v>
      </c>
      <c r="AN120" s="152">
        <v>0</v>
      </c>
      <c r="AO120" s="152">
        <v>0</v>
      </c>
      <c r="AP120" s="152">
        <v>0</v>
      </c>
      <c r="AQ120" s="152">
        <v>0</v>
      </c>
      <c r="AR120" s="152">
        <v>0</v>
      </c>
      <c r="AS120" s="152">
        <v>0</v>
      </c>
      <c r="AT120" s="152">
        <v>0</v>
      </c>
      <c r="AU120" s="152">
        <v>0</v>
      </c>
      <c r="AV120" s="152">
        <v>0</v>
      </c>
      <c r="AW120" s="152">
        <v>0</v>
      </c>
      <c r="AX120" s="152">
        <v>0</v>
      </c>
      <c r="AY120" s="152">
        <v>0</v>
      </c>
      <c r="AZ120" s="152">
        <v>0</v>
      </c>
      <c r="BA120" s="152">
        <v>0</v>
      </c>
      <c r="BB120" s="152">
        <v>0</v>
      </c>
      <c r="BC120" s="152">
        <v>0</v>
      </c>
      <c r="BD120" s="152">
        <v>0</v>
      </c>
      <c r="BE120" s="152">
        <v>0</v>
      </c>
      <c r="BF120" s="152">
        <v>0</v>
      </c>
      <c r="BG120" s="152">
        <v>0</v>
      </c>
      <c r="BH120" s="152">
        <v>0</v>
      </c>
      <c r="BI120" s="152">
        <v>0</v>
      </c>
      <c r="BJ120" s="152">
        <v>0</v>
      </c>
      <c r="BK120" s="152">
        <v>0</v>
      </c>
      <c r="BL120" s="152">
        <v>0</v>
      </c>
      <c r="BM120" s="152">
        <v>0</v>
      </c>
      <c r="BN120" s="152">
        <v>0</v>
      </c>
      <c r="BO120" s="152">
        <v>0</v>
      </c>
      <c r="BP120" s="152">
        <v>0</v>
      </c>
      <c r="BQ120" s="152">
        <v>0</v>
      </c>
      <c r="BR120" s="152">
        <v>0</v>
      </c>
      <c r="BS120" s="152">
        <v>0</v>
      </c>
      <c r="BT120" s="152">
        <v>0</v>
      </c>
      <c r="BU120" s="152">
        <v>0</v>
      </c>
      <c r="BV120" s="152">
        <v>0</v>
      </c>
      <c r="BW120" s="152">
        <v>0</v>
      </c>
      <c r="BX120" s="152">
        <v>0</v>
      </c>
      <c r="BY120" s="152">
        <v>0</v>
      </c>
      <c r="BZ120" s="152">
        <v>0</v>
      </c>
      <c r="CA120" s="152">
        <v>0</v>
      </c>
      <c r="CB120" s="152">
        <v>0</v>
      </c>
      <c r="CC120" s="152">
        <v>0</v>
      </c>
      <c r="CD120" s="152">
        <v>0</v>
      </c>
      <c r="CE120" s="152">
        <v>0</v>
      </c>
      <c r="CF120" s="152">
        <v>0</v>
      </c>
      <c r="CG120" s="152">
        <v>0</v>
      </c>
      <c r="CH120" s="152">
        <v>0</v>
      </c>
      <c r="CI120" s="152">
        <v>0</v>
      </c>
      <c r="CJ120" s="152">
        <v>0</v>
      </c>
      <c r="CK120" s="152">
        <v>0</v>
      </c>
      <c r="CL120" s="152">
        <v>0</v>
      </c>
      <c r="CM120" s="152">
        <v>0</v>
      </c>
      <c r="CN120" s="152">
        <v>0</v>
      </c>
      <c r="CO120" s="152">
        <v>0</v>
      </c>
      <c r="CP120" s="152">
        <v>0</v>
      </c>
      <c r="CQ120" s="152">
        <v>0</v>
      </c>
      <c r="CR120" s="152">
        <v>0</v>
      </c>
      <c r="CS120" s="152">
        <v>0</v>
      </c>
      <c r="CT120" s="152">
        <v>0</v>
      </c>
      <c r="CU120" s="152">
        <v>0</v>
      </c>
      <c r="CV120" s="152">
        <v>0</v>
      </c>
      <c r="CW120" s="152">
        <v>0</v>
      </c>
      <c r="CX120" s="152">
        <v>0</v>
      </c>
      <c r="CY120" s="152">
        <v>0</v>
      </c>
      <c r="CZ120" s="152">
        <v>0</v>
      </c>
      <c r="DA120" s="152">
        <v>0</v>
      </c>
      <c r="DB120" s="152">
        <v>0</v>
      </c>
      <c r="DC120" s="152">
        <v>0</v>
      </c>
      <c r="DD120" s="152">
        <v>0</v>
      </c>
      <c r="DE120" s="152">
        <v>0</v>
      </c>
      <c r="DF120" s="152">
        <v>0</v>
      </c>
      <c r="DG120" s="152">
        <v>0</v>
      </c>
      <c r="DH120" s="152">
        <v>0</v>
      </c>
      <c r="DI120" s="152">
        <v>0</v>
      </c>
      <c r="DJ120" s="152">
        <v>0</v>
      </c>
      <c r="DK120" s="152">
        <v>0</v>
      </c>
      <c r="DL120" s="152">
        <v>0</v>
      </c>
      <c r="DM120" s="152">
        <v>0</v>
      </c>
      <c r="DN120" s="152">
        <v>0</v>
      </c>
      <c r="DO120" s="152">
        <v>0</v>
      </c>
      <c r="DP120" s="152">
        <v>0</v>
      </c>
      <c r="DQ120" s="152">
        <v>0</v>
      </c>
      <c r="DR120" s="152">
        <v>0</v>
      </c>
      <c r="DS120" s="152">
        <v>0</v>
      </c>
      <c r="DT120" s="152">
        <v>0</v>
      </c>
      <c r="DU120" s="152">
        <v>0</v>
      </c>
      <c r="DV120" s="152">
        <v>0</v>
      </c>
      <c r="DW120" s="152">
        <v>0</v>
      </c>
      <c r="DX120" s="152">
        <v>0</v>
      </c>
      <c r="DY120" s="152">
        <v>0</v>
      </c>
      <c r="DZ120" s="152">
        <v>0</v>
      </c>
      <c r="EA120" s="152">
        <v>0</v>
      </c>
      <c r="EB120" s="152">
        <v>0</v>
      </c>
      <c r="EC120" s="152">
        <v>0</v>
      </c>
      <c r="ED120" s="152">
        <v>0</v>
      </c>
      <c r="EE120" s="152">
        <v>0</v>
      </c>
      <c r="EF120" s="152">
        <v>0</v>
      </c>
      <c r="EG120" s="152">
        <v>0</v>
      </c>
      <c r="EH120" s="152">
        <v>0</v>
      </c>
      <c r="EI120" s="152">
        <v>0</v>
      </c>
      <c r="EJ120" s="152">
        <v>0</v>
      </c>
      <c r="EK120" s="152">
        <v>0</v>
      </c>
      <c r="EL120" s="152">
        <v>0</v>
      </c>
      <c r="EM120" s="152">
        <v>0</v>
      </c>
      <c r="EN120" s="152">
        <v>0</v>
      </c>
      <c r="EO120" s="152">
        <v>0</v>
      </c>
      <c r="EP120" s="152">
        <v>0</v>
      </c>
      <c r="EQ120" s="152">
        <v>0</v>
      </c>
      <c r="ER120" s="152">
        <v>0</v>
      </c>
      <c r="ES120" s="152">
        <v>0</v>
      </c>
      <c r="ET120" s="152">
        <v>0</v>
      </c>
      <c r="EU120" s="152">
        <v>0</v>
      </c>
      <c r="EV120" s="152">
        <v>0</v>
      </c>
      <c r="EW120" s="152">
        <v>0</v>
      </c>
      <c r="EX120" s="152">
        <v>0</v>
      </c>
      <c r="EY120" s="152">
        <v>0</v>
      </c>
      <c r="EZ120" s="152">
        <v>0</v>
      </c>
      <c r="FA120" s="152">
        <v>0</v>
      </c>
    </row>
    <row r="121" spans="1:157" x14ac:dyDescent="0.25">
      <c r="A121">
        <v>6</v>
      </c>
      <c r="B121" t="s">
        <v>941</v>
      </c>
      <c r="C121" s="65" t="s">
        <v>786</v>
      </c>
      <c r="D121" s="65" t="s">
        <v>942</v>
      </c>
      <c r="E121" t="s">
        <v>943</v>
      </c>
      <c r="F121" s="66" t="s">
        <v>762</v>
      </c>
      <c r="G121" s="19">
        <v>4</v>
      </c>
      <c r="H121" s="19"/>
      <c r="I121" s="67"/>
      <c r="J121" s="115"/>
      <c r="K121" s="152">
        <v>0</v>
      </c>
      <c r="L121" s="152">
        <v>0</v>
      </c>
      <c r="M121" s="152">
        <v>0</v>
      </c>
      <c r="N121" s="152">
        <v>0</v>
      </c>
      <c r="O121" s="152">
        <v>0</v>
      </c>
      <c r="P121" s="152">
        <v>0</v>
      </c>
      <c r="Q121" s="152">
        <v>0</v>
      </c>
      <c r="R121" s="152">
        <v>0</v>
      </c>
      <c r="S121" s="152">
        <v>0</v>
      </c>
      <c r="T121" s="152">
        <v>1</v>
      </c>
      <c r="U121" s="152">
        <v>0</v>
      </c>
      <c r="V121" s="152">
        <v>0</v>
      </c>
      <c r="W121" s="152">
        <v>0</v>
      </c>
      <c r="X121" s="152">
        <v>0</v>
      </c>
      <c r="Y121" s="152">
        <v>1</v>
      </c>
      <c r="Z121" s="152">
        <v>0</v>
      </c>
      <c r="AA121" s="152">
        <v>0</v>
      </c>
      <c r="AB121" s="152">
        <v>0</v>
      </c>
      <c r="AC121" s="152">
        <v>0</v>
      </c>
      <c r="AD121" s="152">
        <v>0</v>
      </c>
      <c r="AE121" s="152">
        <v>0</v>
      </c>
      <c r="AF121" s="152">
        <v>0</v>
      </c>
      <c r="AG121" s="152">
        <v>0</v>
      </c>
      <c r="AH121" s="152">
        <v>0</v>
      </c>
      <c r="AI121" s="152">
        <v>0</v>
      </c>
      <c r="AJ121" s="152">
        <v>0</v>
      </c>
      <c r="AK121" s="152">
        <v>0</v>
      </c>
      <c r="AL121" s="152">
        <v>0</v>
      </c>
      <c r="AM121" s="152">
        <v>0</v>
      </c>
      <c r="AN121" s="152">
        <v>0</v>
      </c>
      <c r="AO121" s="152">
        <v>0</v>
      </c>
      <c r="AP121" s="152">
        <v>0</v>
      </c>
      <c r="AQ121" s="152">
        <v>0</v>
      </c>
      <c r="AR121" s="152">
        <v>0</v>
      </c>
      <c r="AS121" s="152">
        <v>0</v>
      </c>
      <c r="AT121" s="152">
        <v>0</v>
      </c>
      <c r="AU121" s="152">
        <v>0</v>
      </c>
      <c r="AV121" s="152">
        <v>0</v>
      </c>
      <c r="AW121" s="152">
        <v>0</v>
      </c>
      <c r="AX121" s="152">
        <v>0</v>
      </c>
      <c r="AY121" s="152">
        <v>0</v>
      </c>
      <c r="AZ121" s="152">
        <v>0</v>
      </c>
      <c r="BA121" s="152">
        <v>0</v>
      </c>
      <c r="BB121" s="152">
        <v>0</v>
      </c>
      <c r="BC121" s="152">
        <v>0</v>
      </c>
      <c r="BD121" s="152">
        <v>0</v>
      </c>
      <c r="BE121" s="152">
        <v>0</v>
      </c>
      <c r="BF121" s="152">
        <v>0</v>
      </c>
      <c r="BG121" s="152">
        <v>0</v>
      </c>
      <c r="BH121" s="152">
        <v>0</v>
      </c>
      <c r="BI121" s="152">
        <v>0</v>
      </c>
      <c r="BJ121" s="152">
        <v>0</v>
      </c>
      <c r="BK121" s="152">
        <v>0</v>
      </c>
      <c r="BL121" s="152">
        <v>0</v>
      </c>
      <c r="BM121" s="152">
        <v>0</v>
      </c>
      <c r="BN121" s="152">
        <v>0</v>
      </c>
      <c r="BO121" s="152">
        <v>0</v>
      </c>
      <c r="BP121" s="152">
        <v>0</v>
      </c>
      <c r="BQ121" s="152">
        <v>0</v>
      </c>
      <c r="BR121" s="152">
        <v>0</v>
      </c>
      <c r="BS121" s="152">
        <v>0</v>
      </c>
      <c r="BT121" s="152">
        <v>0</v>
      </c>
      <c r="BU121" s="152">
        <v>0</v>
      </c>
      <c r="BV121" s="152">
        <v>0</v>
      </c>
      <c r="BW121" s="152">
        <v>0</v>
      </c>
      <c r="BX121" s="152">
        <v>0</v>
      </c>
      <c r="BY121" s="152">
        <v>0</v>
      </c>
      <c r="BZ121" s="152">
        <v>0</v>
      </c>
      <c r="CA121" s="152">
        <v>0</v>
      </c>
      <c r="CB121" s="152">
        <v>0</v>
      </c>
      <c r="CC121" s="152">
        <v>0</v>
      </c>
      <c r="CD121" s="152">
        <v>0</v>
      </c>
      <c r="CE121" s="152">
        <v>0</v>
      </c>
      <c r="CF121" s="152">
        <v>0</v>
      </c>
      <c r="CG121" s="152">
        <v>0</v>
      </c>
      <c r="CH121" s="152">
        <v>0</v>
      </c>
      <c r="CI121" s="152">
        <v>0</v>
      </c>
      <c r="CJ121" s="152">
        <v>0</v>
      </c>
      <c r="CK121" s="152">
        <v>0</v>
      </c>
      <c r="CL121" s="152">
        <v>0</v>
      </c>
      <c r="CM121" s="152">
        <v>0</v>
      </c>
      <c r="CN121" s="152">
        <v>0</v>
      </c>
      <c r="CO121" s="152">
        <v>0</v>
      </c>
      <c r="CP121" s="152">
        <v>0</v>
      </c>
      <c r="CQ121" s="152">
        <v>0</v>
      </c>
      <c r="CR121" s="152">
        <v>0</v>
      </c>
      <c r="CS121" s="152">
        <v>0</v>
      </c>
      <c r="CT121" s="152">
        <v>0</v>
      </c>
      <c r="CU121" s="152">
        <v>0</v>
      </c>
      <c r="CV121" s="152">
        <v>0</v>
      </c>
      <c r="CW121" s="152">
        <v>0</v>
      </c>
      <c r="CX121" s="152">
        <v>0</v>
      </c>
      <c r="CY121" s="152">
        <v>0</v>
      </c>
      <c r="CZ121" s="152">
        <v>0</v>
      </c>
      <c r="DA121" s="152">
        <v>0</v>
      </c>
      <c r="DB121" s="152">
        <v>0</v>
      </c>
      <c r="DC121" s="152">
        <v>0</v>
      </c>
      <c r="DD121" s="152">
        <v>0</v>
      </c>
      <c r="DE121" s="152">
        <v>0</v>
      </c>
      <c r="DF121" s="152">
        <v>0</v>
      </c>
      <c r="DG121" s="152">
        <v>0</v>
      </c>
      <c r="DH121" s="152">
        <v>0</v>
      </c>
      <c r="DI121" s="152">
        <v>0</v>
      </c>
      <c r="DJ121" s="152">
        <v>0</v>
      </c>
      <c r="DK121" s="152">
        <v>0</v>
      </c>
      <c r="DL121" s="152">
        <v>0</v>
      </c>
      <c r="DM121" s="152">
        <v>0</v>
      </c>
      <c r="DN121" s="152">
        <v>0</v>
      </c>
      <c r="DO121" s="152">
        <v>0</v>
      </c>
      <c r="DP121" s="152">
        <v>0</v>
      </c>
      <c r="DQ121" s="152">
        <v>0</v>
      </c>
      <c r="DR121" s="152">
        <v>0</v>
      </c>
      <c r="DS121" s="152">
        <v>0</v>
      </c>
      <c r="DT121" s="152">
        <v>0</v>
      </c>
      <c r="DU121" s="152">
        <v>0</v>
      </c>
      <c r="DV121" s="152">
        <v>0</v>
      </c>
      <c r="DW121" s="152">
        <v>0</v>
      </c>
      <c r="DX121" s="152">
        <v>0</v>
      </c>
      <c r="DY121" s="152">
        <v>0</v>
      </c>
      <c r="DZ121" s="152">
        <v>0</v>
      </c>
      <c r="EA121" s="152">
        <v>0</v>
      </c>
      <c r="EB121" s="152">
        <v>0</v>
      </c>
      <c r="EC121" s="152">
        <v>0</v>
      </c>
      <c r="ED121" s="152">
        <v>0</v>
      </c>
      <c r="EE121" s="152">
        <v>0</v>
      </c>
      <c r="EF121" s="152">
        <v>0</v>
      </c>
      <c r="EG121" s="152">
        <v>0</v>
      </c>
      <c r="EH121" s="152">
        <v>0</v>
      </c>
      <c r="EI121" s="152">
        <v>0</v>
      </c>
      <c r="EJ121" s="152">
        <v>0</v>
      </c>
      <c r="EK121" s="152">
        <v>0</v>
      </c>
      <c r="EL121" s="152">
        <v>0</v>
      </c>
      <c r="EM121" s="152">
        <v>0</v>
      </c>
      <c r="EN121" s="152">
        <v>0</v>
      </c>
      <c r="EO121" s="152">
        <v>0</v>
      </c>
      <c r="EP121" s="152">
        <v>0</v>
      </c>
      <c r="EQ121" s="152">
        <v>0</v>
      </c>
      <c r="ER121" s="152">
        <v>0</v>
      </c>
      <c r="ES121" s="152">
        <v>0</v>
      </c>
      <c r="ET121" s="152">
        <v>0</v>
      </c>
      <c r="EU121" s="152">
        <v>0</v>
      </c>
      <c r="EV121" s="152">
        <v>0</v>
      </c>
      <c r="EW121" s="152">
        <v>0</v>
      </c>
      <c r="EX121" s="152">
        <v>0</v>
      </c>
      <c r="EY121" s="152">
        <v>0</v>
      </c>
      <c r="EZ121" s="152">
        <v>0</v>
      </c>
      <c r="FA121" s="152">
        <v>0</v>
      </c>
    </row>
    <row r="122" spans="1:157" x14ac:dyDescent="0.25">
      <c r="A122">
        <v>6</v>
      </c>
      <c r="B122" t="s">
        <v>941</v>
      </c>
      <c r="C122" s="65" t="s">
        <v>786</v>
      </c>
      <c r="D122" s="65" t="s">
        <v>944</v>
      </c>
      <c r="E122" t="s">
        <v>945</v>
      </c>
      <c r="F122" s="66" t="s">
        <v>762</v>
      </c>
      <c r="G122" s="19">
        <v>4</v>
      </c>
      <c r="H122" s="19"/>
      <c r="I122" s="67"/>
      <c r="J122" s="115"/>
      <c r="K122" s="152">
        <v>0</v>
      </c>
      <c r="L122" s="152">
        <v>0</v>
      </c>
      <c r="M122" s="152">
        <v>0</v>
      </c>
      <c r="N122" s="152">
        <v>0</v>
      </c>
      <c r="O122" s="152">
        <v>0</v>
      </c>
      <c r="P122" s="152">
        <v>0</v>
      </c>
      <c r="Q122" s="152">
        <v>0</v>
      </c>
      <c r="R122" s="152">
        <v>0</v>
      </c>
      <c r="S122" s="152">
        <v>0</v>
      </c>
      <c r="T122" s="152">
        <v>1</v>
      </c>
      <c r="U122" s="152">
        <v>0</v>
      </c>
      <c r="V122" s="152">
        <v>0</v>
      </c>
      <c r="W122" s="152">
        <v>0</v>
      </c>
      <c r="X122" s="152">
        <v>0</v>
      </c>
      <c r="Y122" s="152">
        <v>1</v>
      </c>
      <c r="Z122" s="152">
        <v>0</v>
      </c>
      <c r="AA122" s="152">
        <v>0</v>
      </c>
      <c r="AB122" s="152">
        <v>0</v>
      </c>
      <c r="AC122" s="152">
        <v>0</v>
      </c>
      <c r="AD122" s="152">
        <v>0</v>
      </c>
      <c r="AE122" s="152">
        <v>0</v>
      </c>
      <c r="AF122" s="152">
        <v>0</v>
      </c>
      <c r="AG122" s="152">
        <v>0</v>
      </c>
      <c r="AH122" s="152">
        <v>0</v>
      </c>
      <c r="AI122" s="152">
        <v>0</v>
      </c>
      <c r="AJ122" s="152">
        <v>0</v>
      </c>
      <c r="AK122" s="152">
        <v>0</v>
      </c>
      <c r="AL122" s="152">
        <v>0</v>
      </c>
      <c r="AM122" s="152">
        <v>0</v>
      </c>
      <c r="AN122" s="152">
        <v>0</v>
      </c>
      <c r="AO122" s="152">
        <v>0</v>
      </c>
      <c r="AP122" s="152">
        <v>0</v>
      </c>
      <c r="AQ122" s="152">
        <v>0</v>
      </c>
      <c r="AR122" s="152">
        <v>0</v>
      </c>
      <c r="AS122" s="152">
        <v>0</v>
      </c>
      <c r="AT122" s="152">
        <v>0</v>
      </c>
      <c r="AU122" s="152">
        <v>0</v>
      </c>
      <c r="AV122" s="152">
        <v>0</v>
      </c>
      <c r="AW122" s="152">
        <v>0</v>
      </c>
      <c r="AX122" s="152">
        <v>0</v>
      </c>
      <c r="AY122" s="152">
        <v>0</v>
      </c>
      <c r="AZ122" s="152">
        <v>0</v>
      </c>
      <c r="BA122" s="152">
        <v>0</v>
      </c>
      <c r="BB122" s="152">
        <v>0</v>
      </c>
      <c r="BC122" s="152">
        <v>0</v>
      </c>
      <c r="BD122" s="152">
        <v>0</v>
      </c>
      <c r="BE122" s="152">
        <v>0</v>
      </c>
      <c r="BF122" s="152">
        <v>0</v>
      </c>
      <c r="BG122" s="152">
        <v>0</v>
      </c>
      <c r="BH122" s="152">
        <v>0</v>
      </c>
      <c r="BI122" s="152">
        <v>0</v>
      </c>
      <c r="BJ122" s="152">
        <v>0</v>
      </c>
      <c r="BK122" s="152">
        <v>0</v>
      </c>
      <c r="BL122" s="152">
        <v>0</v>
      </c>
      <c r="BM122" s="152">
        <v>0</v>
      </c>
      <c r="BN122" s="152">
        <v>0</v>
      </c>
      <c r="BO122" s="152">
        <v>0</v>
      </c>
      <c r="BP122" s="152">
        <v>0</v>
      </c>
      <c r="BQ122" s="152">
        <v>0</v>
      </c>
      <c r="BR122" s="152">
        <v>0</v>
      </c>
      <c r="BS122" s="152">
        <v>0</v>
      </c>
      <c r="BT122" s="152">
        <v>0</v>
      </c>
      <c r="BU122" s="152">
        <v>0</v>
      </c>
      <c r="BV122" s="152">
        <v>0</v>
      </c>
      <c r="BW122" s="152">
        <v>0</v>
      </c>
      <c r="BX122" s="152">
        <v>0</v>
      </c>
      <c r="BY122" s="152">
        <v>0</v>
      </c>
      <c r="BZ122" s="152">
        <v>0</v>
      </c>
      <c r="CA122" s="152">
        <v>0</v>
      </c>
      <c r="CB122" s="152">
        <v>0</v>
      </c>
      <c r="CC122" s="152">
        <v>0</v>
      </c>
      <c r="CD122" s="152">
        <v>0</v>
      </c>
      <c r="CE122" s="152">
        <v>0</v>
      </c>
      <c r="CF122" s="152">
        <v>0</v>
      </c>
      <c r="CG122" s="152">
        <v>0</v>
      </c>
      <c r="CH122" s="152">
        <v>0</v>
      </c>
      <c r="CI122" s="152">
        <v>0</v>
      </c>
      <c r="CJ122" s="152">
        <v>0</v>
      </c>
      <c r="CK122" s="152">
        <v>0</v>
      </c>
      <c r="CL122" s="152">
        <v>0</v>
      </c>
      <c r="CM122" s="152">
        <v>0</v>
      </c>
      <c r="CN122" s="152">
        <v>0</v>
      </c>
      <c r="CO122" s="152">
        <v>0</v>
      </c>
      <c r="CP122" s="152">
        <v>0</v>
      </c>
      <c r="CQ122" s="152">
        <v>0</v>
      </c>
      <c r="CR122" s="152">
        <v>0</v>
      </c>
      <c r="CS122" s="152">
        <v>0</v>
      </c>
      <c r="CT122" s="152">
        <v>0</v>
      </c>
      <c r="CU122" s="152">
        <v>0</v>
      </c>
      <c r="CV122" s="152">
        <v>0</v>
      </c>
      <c r="CW122" s="152">
        <v>0</v>
      </c>
      <c r="CX122" s="152">
        <v>0</v>
      </c>
      <c r="CY122" s="152">
        <v>0</v>
      </c>
      <c r="CZ122" s="152">
        <v>0</v>
      </c>
      <c r="DA122" s="152">
        <v>0</v>
      </c>
      <c r="DB122" s="152">
        <v>0</v>
      </c>
      <c r="DC122" s="152">
        <v>0</v>
      </c>
      <c r="DD122" s="152">
        <v>0</v>
      </c>
      <c r="DE122" s="152">
        <v>0</v>
      </c>
      <c r="DF122" s="152">
        <v>0</v>
      </c>
      <c r="DG122" s="152">
        <v>0</v>
      </c>
      <c r="DH122" s="152">
        <v>0</v>
      </c>
      <c r="DI122" s="152">
        <v>0</v>
      </c>
      <c r="DJ122" s="152">
        <v>0</v>
      </c>
      <c r="DK122" s="152">
        <v>0</v>
      </c>
      <c r="DL122" s="152">
        <v>0</v>
      </c>
      <c r="DM122" s="152">
        <v>0</v>
      </c>
      <c r="DN122" s="152">
        <v>0</v>
      </c>
      <c r="DO122" s="152">
        <v>0</v>
      </c>
      <c r="DP122" s="152">
        <v>0</v>
      </c>
      <c r="DQ122" s="152">
        <v>0</v>
      </c>
      <c r="DR122" s="152">
        <v>0</v>
      </c>
      <c r="DS122" s="152">
        <v>0</v>
      </c>
      <c r="DT122" s="152">
        <v>0</v>
      </c>
      <c r="DU122" s="152">
        <v>0</v>
      </c>
      <c r="DV122" s="152">
        <v>0</v>
      </c>
      <c r="DW122" s="152">
        <v>0</v>
      </c>
      <c r="DX122" s="152">
        <v>0</v>
      </c>
      <c r="DY122" s="152">
        <v>0</v>
      </c>
      <c r="DZ122" s="152">
        <v>0</v>
      </c>
      <c r="EA122" s="152">
        <v>0</v>
      </c>
      <c r="EB122" s="152">
        <v>0</v>
      </c>
      <c r="EC122" s="152">
        <v>0</v>
      </c>
      <c r="ED122" s="152">
        <v>0</v>
      </c>
      <c r="EE122" s="152">
        <v>0</v>
      </c>
      <c r="EF122" s="152">
        <v>0</v>
      </c>
      <c r="EG122" s="152">
        <v>0</v>
      </c>
      <c r="EH122" s="152">
        <v>0</v>
      </c>
      <c r="EI122" s="152">
        <v>0</v>
      </c>
      <c r="EJ122" s="152">
        <v>0</v>
      </c>
      <c r="EK122" s="152">
        <v>0</v>
      </c>
      <c r="EL122" s="152">
        <v>0</v>
      </c>
      <c r="EM122" s="152">
        <v>0</v>
      </c>
      <c r="EN122" s="152">
        <v>0</v>
      </c>
      <c r="EO122" s="152">
        <v>0</v>
      </c>
      <c r="EP122" s="152">
        <v>0</v>
      </c>
      <c r="EQ122" s="152">
        <v>0</v>
      </c>
      <c r="ER122" s="152">
        <v>0</v>
      </c>
      <c r="ES122" s="152">
        <v>0</v>
      </c>
      <c r="ET122" s="152">
        <v>0</v>
      </c>
      <c r="EU122" s="152">
        <v>0</v>
      </c>
      <c r="EV122" s="152">
        <v>0</v>
      </c>
      <c r="EW122" s="152">
        <v>0</v>
      </c>
      <c r="EX122" s="152">
        <v>0</v>
      </c>
      <c r="EY122" s="152">
        <v>0</v>
      </c>
      <c r="EZ122" s="152">
        <v>0</v>
      </c>
      <c r="FA122" s="152">
        <v>0</v>
      </c>
    </row>
    <row r="123" spans="1:157" x14ac:dyDescent="0.25">
      <c r="A123">
        <v>6</v>
      </c>
      <c r="B123" t="s">
        <v>941</v>
      </c>
      <c r="C123" s="65" t="s">
        <v>799</v>
      </c>
      <c r="D123" s="65" t="s">
        <v>946</v>
      </c>
      <c r="E123" t="s">
        <v>947</v>
      </c>
      <c r="F123" s="66" t="s">
        <v>762</v>
      </c>
      <c r="G123" s="19">
        <v>4</v>
      </c>
      <c r="H123" s="19"/>
      <c r="I123" s="67"/>
      <c r="J123" s="115"/>
      <c r="K123" s="152">
        <v>0</v>
      </c>
      <c r="L123" s="152">
        <v>0</v>
      </c>
      <c r="M123" s="152">
        <v>0</v>
      </c>
      <c r="N123" s="152">
        <v>0</v>
      </c>
      <c r="O123" s="152">
        <v>0</v>
      </c>
      <c r="P123" s="152">
        <v>0</v>
      </c>
      <c r="Q123" s="152">
        <v>0</v>
      </c>
      <c r="R123" s="152">
        <v>0</v>
      </c>
      <c r="S123" s="152">
        <v>0</v>
      </c>
      <c r="T123" s="152">
        <v>1</v>
      </c>
      <c r="U123" s="152">
        <v>0</v>
      </c>
      <c r="V123" s="152">
        <v>0</v>
      </c>
      <c r="W123" s="152">
        <v>0</v>
      </c>
      <c r="X123" s="152">
        <v>0</v>
      </c>
      <c r="Y123" s="152">
        <v>1</v>
      </c>
      <c r="Z123" s="152">
        <v>0</v>
      </c>
      <c r="AA123" s="152">
        <v>0</v>
      </c>
      <c r="AB123" s="152">
        <v>0</v>
      </c>
      <c r="AC123" s="152">
        <v>0</v>
      </c>
      <c r="AD123" s="152">
        <v>0</v>
      </c>
      <c r="AE123" s="152">
        <v>0</v>
      </c>
      <c r="AF123" s="152">
        <v>0</v>
      </c>
      <c r="AG123" s="152">
        <v>0</v>
      </c>
      <c r="AH123" s="152">
        <v>0</v>
      </c>
      <c r="AI123" s="152">
        <v>0</v>
      </c>
      <c r="AJ123" s="152">
        <v>0</v>
      </c>
      <c r="AK123" s="152">
        <v>0</v>
      </c>
      <c r="AL123" s="152">
        <v>0</v>
      </c>
      <c r="AM123" s="152">
        <v>0</v>
      </c>
      <c r="AN123" s="152">
        <v>0</v>
      </c>
      <c r="AO123" s="152">
        <v>0</v>
      </c>
      <c r="AP123" s="152">
        <v>0</v>
      </c>
      <c r="AQ123" s="152">
        <v>0</v>
      </c>
      <c r="AR123" s="152">
        <v>0</v>
      </c>
      <c r="AS123" s="152">
        <v>0</v>
      </c>
      <c r="AT123" s="152">
        <v>0</v>
      </c>
      <c r="AU123" s="152">
        <v>0</v>
      </c>
      <c r="AV123" s="152">
        <v>0</v>
      </c>
      <c r="AW123" s="152">
        <v>0</v>
      </c>
      <c r="AX123" s="152">
        <v>0</v>
      </c>
      <c r="AY123" s="152">
        <v>0</v>
      </c>
      <c r="AZ123" s="152">
        <v>0</v>
      </c>
      <c r="BA123" s="152">
        <v>0</v>
      </c>
      <c r="BB123" s="152">
        <v>0</v>
      </c>
      <c r="BC123" s="152">
        <v>0</v>
      </c>
      <c r="BD123" s="152">
        <v>0</v>
      </c>
      <c r="BE123" s="152">
        <v>0</v>
      </c>
      <c r="BF123" s="152">
        <v>0</v>
      </c>
      <c r="BG123" s="152">
        <v>0</v>
      </c>
      <c r="BH123" s="152">
        <v>0</v>
      </c>
      <c r="BI123" s="152">
        <v>0</v>
      </c>
      <c r="BJ123" s="152">
        <v>0</v>
      </c>
      <c r="BK123" s="152">
        <v>0</v>
      </c>
      <c r="BL123" s="152">
        <v>0</v>
      </c>
      <c r="BM123" s="152">
        <v>0</v>
      </c>
      <c r="BN123" s="152">
        <v>0</v>
      </c>
      <c r="BO123" s="152">
        <v>0</v>
      </c>
      <c r="BP123" s="152">
        <v>0</v>
      </c>
      <c r="BQ123" s="152">
        <v>0</v>
      </c>
      <c r="BR123" s="152">
        <v>0</v>
      </c>
      <c r="BS123" s="152">
        <v>0</v>
      </c>
      <c r="BT123" s="152">
        <v>0</v>
      </c>
      <c r="BU123" s="152">
        <v>0</v>
      </c>
      <c r="BV123" s="152">
        <v>0</v>
      </c>
      <c r="BW123" s="152">
        <v>0</v>
      </c>
      <c r="BX123" s="152">
        <v>0</v>
      </c>
      <c r="BY123" s="152">
        <v>0</v>
      </c>
      <c r="BZ123" s="152">
        <v>0</v>
      </c>
      <c r="CA123" s="152">
        <v>0</v>
      </c>
      <c r="CB123" s="152">
        <v>0</v>
      </c>
      <c r="CC123" s="152">
        <v>0</v>
      </c>
      <c r="CD123" s="152">
        <v>0</v>
      </c>
      <c r="CE123" s="152">
        <v>0</v>
      </c>
      <c r="CF123" s="152">
        <v>0</v>
      </c>
      <c r="CG123" s="152">
        <v>0</v>
      </c>
      <c r="CH123" s="152">
        <v>0</v>
      </c>
      <c r="CI123" s="152">
        <v>0</v>
      </c>
      <c r="CJ123" s="152">
        <v>0</v>
      </c>
      <c r="CK123" s="152">
        <v>0</v>
      </c>
      <c r="CL123" s="152">
        <v>0</v>
      </c>
      <c r="CM123" s="152">
        <v>0</v>
      </c>
      <c r="CN123" s="152">
        <v>0</v>
      </c>
      <c r="CO123" s="152">
        <v>0</v>
      </c>
      <c r="CP123" s="152">
        <v>0</v>
      </c>
      <c r="CQ123" s="152">
        <v>0</v>
      </c>
      <c r="CR123" s="152">
        <v>0</v>
      </c>
      <c r="CS123" s="152">
        <v>0</v>
      </c>
      <c r="CT123" s="152">
        <v>0</v>
      </c>
      <c r="CU123" s="152">
        <v>0</v>
      </c>
      <c r="CV123" s="152">
        <v>0</v>
      </c>
      <c r="CW123" s="152">
        <v>0</v>
      </c>
      <c r="CX123" s="152">
        <v>0</v>
      </c>
      <c r="CY123" s="152">
        <v>0</v>
      </c>
      <c r="CZ123" s="152">
        <v>0</v>
      </c>
      <c r="DA123" s="152">
        <v>0</v>
      </c>
      <c r="DB123" s="152">
        <v>0</v>
      </c>
      <c r="DC123" s="152">
        <v>0</v>
      </c>
      <c r="DD123" s="152">
        <v>0</v>
      </c>
      <c r="DE123" s="152">
        <v>0</v>
      </c>
      <c r="DF123" s="152">
        <v>0</v>
      </c>
      <c r="DG123" s="152">
        <v>0</v>
      </c>
      <c r="DH123" s="152">
        <v>0</v>
      </c>
      <c r="DI123" s="152">
        <v>0</v>
      </c>
      <c r="DJ123" s="152">
        <v>0</v>
      </c>
      <c r="DK123" s="152">
        <v>0</v>
      </c>
      <c r="DL123" s="152">
        <v>0</v>
      </c>
      <c r="DM123" s="152">
        <v>0</v>
      </c>
      <c r="DN123" s="152">
        <v>0</v>
      </c>
      <c r="DO123" s="152">
        <v>0</v>
      </c>
      <c r="DP123" s="152">
        <v>0</v>
      </c>
      <c r="DQ123" s="152">
        <v>0</v>
      </c>
      <c r="DR123" s="152">
        <v>0</v>
      </c>
      <c r="DS123" s="152">
        <v>0</v>
      </c>
      <c r="DT123" s="152">
        <v>0</v>
      </c>
      <c r="DU123" s="152">
        <v>0</v>
      </c>
      <c r="DV123" s="152">
        <v>0</v>
      </c>
      <c r="DW123" s="152">
        <v>0</v>
      </c>
      <c r="DX123" s="152">
        <v>0</v>
      </c>
      <c r="DY123" s="152">
        <v>0</v>
      </c>
      <c r="DZ123" s="152">
        <v>0</v>
      </c>
      <c r="EA123" s="152">
        <v>0</v>
      </c>
      <c r="EB123" s="152">
        <v>0</v>
      </c>
      <c r="EC123" s="152">
        <v>0</v>
      </c>
      <c r="ED123" s="152">
        <v>0</v>
      </c>
      <c r="EE123" s="152">
        <v>0</v>
      </c>
      <c r="EF123" s="152">
        <v>0</v>
      </c>
      <c r="EG123" s="152">
        <v>0</v>
      </c>
      <c r="EH123" s="152">
        <v>0</v>
      </c>
      <c r="EI123" s="152">
        <v>0</v>
      </c>
      <c r="EJ123" s="152">
        <v>0</v>
      </c>
      <c r="EK123" s="152">
        <v>0</v>
      </c>
      <c r="EL123" s="152">
        <v>0</v>
      </c>
      <c r="EM123" s="152">
        <v>0</v>
      </c>
      <c r="EN123" s="152">
        <v>0</v>
      </c>
      <c r="EO123" s="152">
        <v>0</v>
      </c>
      <c r="EP123" s="152">
        <v>0</v>
      </c>
      <c r="EQ123" s="152">
        <v>0</v>
      </c>
      <c r="ER123" s="152">
        <v>0</v>
      </c>
      <c r="ES123" s="152">
        <v>0</v>
      </c>
      <c r="ET123" s="152">
        <v>0</v>
      </c>
      <c r="EU123" s="152">
        <v>0</v>
      </c>
      <c r="EV123" s="152">
        <v>0</v>
      </c>
      <c r="EW123" s="152">
        <v>0</v>
      </c>
      <c r="EX123" s="152">
        <v>0</v>
      </c>
      <c r="EY123" s="152">
        <v>0</v>
      </c>
      <c r="EZ123" s="152">
        <v>0</v>
      </c>
      <c r="FA123" s="152">
        <v>0</v>
      </c>
    </row>
    <row r="124" spans="1:157" x14ac:dyDescent="0.25">
      <c r="A124">
        <v>6</v>
      </c>
      <c r="B124" t="s">
        <v>941</v>
      </c>
      <c r="C124" s="65" t="s">
        <v>799</v>
      </c>
      <c r="D124" s="65" t="s">
        <v>948</v>
      </c>
      <c r="E124" t="s">
        <v>949</v>
      </c>
      <c r="F124" s="66" t="s">
        <v>762</v>
      </c>
      <c r="G124" s="19">
        <v>4</v>
      </c>
      <c r="H124" s="19"/>
      <c r="I124" s="67"/>
      <c r="J124" s="115"/>
      <c r="K124" s="152">
        <v>0</v>
      </c>
      <c r="L124" s="152">
        <v>0</v>
      </c>
      <c r="M124" s="152">
        <v>0</v>
      </c>
      <c r="N124" s="152">
        <v>0</v>
      </c>
      <c r="O124" s="152">
        <v>0</v>
      </c>
      <c r="P124" s="152">
        <v>0</v>
      </c>
      <c r="Q124" s="152">
        <v>0</v>
      </c>
      <c r="R124" s="152">
        <v>0</v>
      </c>
      <c r="S124" s="152">
        <v>0</v>
      </c>
      <c r="T124" s="152">
        <v>1</v>
      </c>
      <c r="U124" s="152">
        <v>0</v>
      </c>
      <c r="V124" s="152">
        <v>0</v>
      </c>
      <c r="W124" s="152">
        <v>0</v>
      </c>
      <c r="X124" s="152">
        <v>0</v>
      </c>
      <c r="Y124" s="152">
        <v>1</v>
      </c>
      <c r="Z124" s="152">
        <v>0</v>
      </c>
      <c r="AA124" s="152">
        <v>0</v>
      </c>
      <c r="AB124" s="152">
        <v>0</v>
      </c>
      <c r="AC124" s="152">
        <v>0</v>
      </c>
      <c r="AD124" s="152">
        <v>0</v>
      </c>
      <c r="AE124" s="152">
        <v>0</v>
      </c>
      <c r="AF124" s="152">
        <v>0</v>
      </c>
      <c r="AG124" s="152">
        <v>0</v>
      </c>
      <c r="AH124" s="152">
        <v>0</v>
      </c>
      <c r="AI124" s="152">
        <v>0</v>
      </c>
      <c r="AJ124" s="152">
        <v>0</v>
      </c>
      <c r="AK124" s="152">
        <v>0</v>
      </c>
      <c r="AL124" s="152">
        <v>0</v>
      </c>
      <c r="AM124" s="152">
        <v>0</v>
      </c>
      <c r="AN124" s="152">
        <v>0</v>
      </c>
      <c r="AO124" s="152">
        <v>0</v>
      </c>
      <c r="AP124" s="152">
        <v>0</v>
      </c>
      <c r="AQ124" s="152">
        <v>0</v>
      </c>
      <c r="AR124" s="152">
        <v>0</v>
      </c>
      <c r="AS124" s="152">
        <v>0</v>
      </c>
      <c r="AT124" s="152">
        <v>0</v>
      </c>
      <c r="AU124" s="152">
        <v>0</v>
      </c>
      <c r="AV124" s="152">
        <v>0</v>
      </c>
      <c r="AW124" s="152">
        <v>0</v>
      </c>
      <c r="AX124" s="152">
        <v>0</v>
      </c>
      <c r="AY124" s="152">
        <v>0</v>
      </c>
      <c r="AZ124" s="152">
        <v>0</v>
      </c>
      <c r="BA124" s="152">
        <v>0</v>
      </c>
      <c r="BB124" s="152">
        <v>0</v>
      </c>
      <c r="BC124" s="152">
        <v>0</v>
      </c>
      <c r="BD124" s="152">
        <v>0</v>
      </c>
      <c r="BE124" s="152">
        <v>0</v>
      </c>
      <c r="BF124" s="152">
        <v>0</v>
      </c>
      <c r="BG124" s="152">
        <v>0</v>
      </c>
      <c r="BH124" s="152">
        <v>0</v>
      </c>
      <c r="BI124" s="152">
        <v>0</v>
      </c>
      <c r="BJ124" s="152">
        <v>0</v>
      </c>
      <c r="BK124" s="152">
        <v>0</v>
      </c>
      <c r="BL124" s="152">
        <v>0</v>
      </c>
      <c r="BM124" s="152">
        <v>0</v>
      </c>
      <c r="BN124" s="152">
        <v>0</v>
      </c>
      <c r="BO124" s="152">
        <v>0</v>
      </c>
      <c r="BP124" s="152">
        <v>0</v>
      </c>
      <c r="BQ124" s="152">
        <v>0</v>
      </c>
      <c r="BR124" s="152">
        <v>0</v>
      </c>
      <c r="BS124" s="152">
        <v>0</v>
      </c>
      <c r="BT124" s="152">
        <v>0</v>
      </c>
      <c r="BU124" s="152">
        <v>0</v>
      </c>
      <c r="BV124" s="152">
        <v>0</v>
      </c>
      <c r="BW124" s="152">
        <v>0</v>
      </c>
      <c r="BX124" s="152">
        <v>0</v>
      </c>
      <c r="BY124" s="152">
        <v>0</v>
      </c>
      <c r="BZ124" s="152">
        <v>0</v>
      </c>
      <c r="CA124" s="152">
        <v>0</v>
      </c>
      <c r="CB124" s="152">
        <v>0</v>
      </c>
      <c r="CC124" s="152">
        <v>0</v>
      </c>
      <c r="CD124" s="152">
        <v>0</v>
      </c>
      <c r="CE124" s="152">
        <v>0</v>
      </c>
      <c r="CF124" s="152">
        <v>0</v>
      </c>
      <c r="CG124" s="152">
        <v>0</v>
      </c>
      <c r="CH124" s="152">
        <v>0</v>
      </c>
      <c r="CI124" s="152">
        <v>0</v>
      </c>
      <c r="CJ124" s="152">
        <v>0</v>
      </c>
      <c r="CK124" s="152">
        <v>0</v>
      </c>
      <c r="CL124" s="152">
        <v>0</v>
      </c>
      <c r="CM124" s="152">
        <v>0</v>
      </c>
      <c r="CN124" s="152">
        <v>0</v>
      </c>
      <c r="CO124" s="152">
        <v>0</v>
      </c>
      <c r="CP124" s="152">
        <v>0</v>
      </c>
      <c r="CQ124" s="152">
        <v>0</v>
      </c>
      <c r="CR124" s="152">
        <v>0</v>
      </c>
      <c r="CS124" s="152">
        <v>0</v>
      </c>
      <c r="CT124" s="152">
        <v>0</v>
      </c>
      <c r="CU124" s="152">
        <v>0</v>
      </c>
      <c r="CV124" s="152">
        <v>0</v>
      </c>
      <c r="CW124" s="152">
        <v>0</v>
      </c>
      <c r="CX124" s="152">
        <v>0</v>
      </c>
      <c r="CY124" s="152">
        <v>0</v>
      </c>
      <c r="CZ124" s="152">
        <v>0</v>
      </c>
      <c r="DA124" s="152">
        <v>0</v>
      </c>
      <c r="DB124" s="152">
        <v>0</v>
      </c>
      <c r="DC124" s="152">
        <v>0</v>
      </c>
      <c r="DD124" s="152">
        <v>0</v>
      </c>
      <c r="DE124" s="152">
        <v>0</v>
      </c>
      <c r="DF124" s="152">
        <v>0</v>
      </c>
      <c r="DG124" s="152">
        <v>0</v>
      </c>
      <c r="DH124" s="152">
        <v>0</v>
      </c>
      <c r="DI124" s="152">
        <v>0</v>
      </c>
      <c r="DJ124" s="152">
        <v>0</v>
      </c>
      <c r="DK124" s="152">
        <v>0</v>
      </c>
      <c r="DL124" s="152">
        <v>0</v>
      </c>
      <c r="DM124" s="152">
        <v>0</v>
      </c>
      <c r="DN124" s="152">
        <v>0</v>
      </c>
      <c r="DO124" s="152">
        <v>0</v>
      </c>
      <c r="DP124" s="152">
        <v>0</v>
      </c>
      <c r="DQ124" s="152">
        <v>0</v>
      </c>
      <c r="DR124" s="152">
        <v>0</v>
      </c>
      <c r="DS124" s="152">
        <v>0</v>
      </c>
      <c r="DT124" s="152">
        <v>0</v>
      </c>
      <c r="DU124" s="152">
        <v>0</v>
      </c>
      <c r="DV124" s="152">
        <v>0</v>
      </c>
      <c r="DW124" s="152">
        <v>0</v>
      </c>
      <c r="DX124" s="152">
        <v>0</v>
      </c>
      <c r="DY124" s="152">
        <v>0</v>
      </c>
      <c r="DZ124" s="152">
        <v>0</v>
      </c>
      <c r="EA124" s="152">
        <v>0</v>
      </c>
      <c r="EB124" s="152">
        <v>0</v>
      </c>
      <c r="EC124" s="152">
        <v>0</v>
      </c>
      <c r="ED124" s="152">
        <v>0</v>
      </c>
      <c r="EE124" s="152">
        <v>0</v>
      </c>
      <c r="EF124" s="152">
        <v>0</v>
      </c>
      <c r="EG124" s="152">
        <v>0</v>
      </c>
      <c r="EH124" s="152">
        <v>0</v>
      </c>
      <c r="EI124" s="152">
        <v>0</v>
      </c>
      <c r="EJ124" s="152">
        <v>0</v>
      </c>
      <c r="EK124" s="152">
        <v>0</v>
      </c>
      <c r="EL124" s="152">
        <v>0</v>
      </c>
      <c r="EM124" s="152">
        <v>0</v>
      </c>
      <c r="EN124" s="152">
        <v>0</v>
      </c>
      <c r="EO124" s="152">
        <v>0</v>
      </c>
      <c r="EP124" s="152">
        <v>0</v>
      </c>
      <c r="EQ124" s="152">
        <v>0</v>
      </c>
      <c r="ER124" s="152">
        <v>0</v>
      </c>
      <c r="ES124" s="152">
        <v>0</v>
      </c>
      <c r="ET124" s="152">
        <v>0</v>
      </c>
      <c r="EU124" s="152">
        <v>0</v>
      </c>
      <c r="EV124" s="152">
        <v>0</v>
      </c>
      <c r="EW124" s="152">
        <v>0</v>
      </c>
      <c r="EX124" s="152">
        <v>0</v>
      </c>
      <c r="EY124" s="152">
        <v>0</v>
      </c>
      <c r="EZ124" s="152">
        <v>0</v>
      </c>
      <c r="FA124" s="152">
        <v>0</v>
      </c>
    </row>
    <row r="125" spans="1:157" s="71" customFormat="1" x14ac:dyDescent="0.25">
      <c r="A125" s="71">
        <v>6</v>
      </c>
      <c r="B125" s="71" t="s">
        <v>941</v>
      </c>
      <c r="C125" s="72" t="s">
        <v>831</v>
      </c>
      <c r="D125" s="72" t="s">
        <v>44</v>
      </c>
      <c r="E125" s="71" t="s">
        <v>950</v>
      </c>
      <c r="F125" s="73" t="s">
        <v>762</v>
      </c>
      <c r="G125" s="74">
        <v>4</v>
      </c>
      <c r="H125" s="74"/>
      <c r="I125" s="75"/>
      <c r="J125" s="116"/>
      <c r="K125" s="152">
        <v>0</v>
      </c>
      <c r="L125" s="152">
        <v>0</v>
      </c>
      <c r="M125" s="152">
        <v>0</v>
      </c>
      <c r="N125" s="152">
        <v>0</v>
      </c>
      <c r="O125" s="152">
        <v>0</v>
      </c>
      <c r="P125" s="152">
        <v>0</v>
      </c>
      <c r="Q125" s="152">
        <v>0</v>
      </c>
      <c r="R125" s="152">
        <v>0</v>
      </c>
      <c r="S125" s="152">
        <v>0</v>
      </c>
      <c r="T125" s="152">
        <v>1</v>
      </c>
      <c r="U125" s="152">
        <v>0</v>
      </c>
      <c r="V125" s="152">
        <v>0</v>
      </c>
      <c r="W125" s="152">
        <v>0</v>
      </c>
      <c r="X125" s="152">
        <v>0</v>
      </c>
      <c r="Y125" s="152">
        <v>1</v>
      </c>
      <c r="Z125" s="152">
        <v>0</v>
      </c>
      <c r="AA125" s="152">
        <v>0</v>
      </c>
      <c r="AB125" s="152">
        <v>0</v>
      </c>
      <c r="AC125" s="152">
        <v>0</v>
      </c>
      <c r="AD125" s="152">
        <v>0</v>
      </c>
      <c r="AE125" s="152">
        <v>0</v>
      </c>
      <c r="AF125" s="152">
        <v>0</v>
      </c>
      <c r="AG125" s="152">
        <v>0</v>
      </c>
      <c r="AH125" s="152">
        <v>0</v>
      </c>
      <c r="AI125" s="152">
        <v>0</v>
      </c>
      <c r="AJ125" s="152">
        <v>0</v>
      </c>
      <c r="AK125" s="152">
        <v>0</v>
      </c>
      <c r="AL125" s="152">
        <v>0</v>
      </c>
      <c r="AM125" s="152">
        <v>0</v>
      </c>
      <c r="AN125" s="152">
        <v>0</v>
      </c>
      <c r="AO125" s="152">
        <v>0</v>
      </c>
      <c r="AP125" s="152">
        <v>0</v>
      </c>
      <c r="AQ125" s="152">
        <v>0</v>
      </c>
      <c r="AR125" s="152">
        <v>0</v>
      </c>
      <c r="AS125" s="152">
        <v>0</v>
      </c>
      <c r="AT125" s="152">
        <v>0</v>
      </c>
      <c r="AU125" s="152">
        <v>0</v>
      </c>
      <c r="AV125" s="152">
        <v>0</v>
      </c>
      <c r="AW125" s="152">
        <v>0</v>
      </c>
      <c r="AX125" s="152">
        <v>0</v>
      </c>
      <c r="AY125" s="152">
        <v>0</v>
      </c>
      <c r="AZ125" s="152">
        <v>0</v>
      </c>
      <c r="BA125" s="152">
        <v>0</v>
      </c>
      <c r="BB125" s="152">
        <v>0</v>
      </c>
      <c r="BC125" s="152">
        <v>0</v>
      </c>
      <c r="BD125" s="152">
        <v>0</v>
      </c>
      <c r="BE125" s="152">
        <v>0</v>
      </c>
      <c r="BF125" s="152">
        <v>0</v>
      </c>
      <c r="BG125" s="152">
        <v>0</v>
      </c>
      <c r="BH125" s="152">
        <v>0</v>
      </c>
      <c r="BI125" s="152">
        <v>0</v>
      </c>
      <c r="BJ125" s="152">
        <v>0</v>
      </c>
      <c r="BK125" s="152">
        <v>0</v>
      </c>
      <c r="BL125" s="152">
        <v>0</v>
      </c>
      <c r="BM125" s="152">
        <v>0</v>
      </c>
      <c r="BN125" s="152">
        <v>0</v>
      </c>
      <c r="BO125" s="152">
        <v>0</v>
      </c>
      <c r="BP125" s="152">
        <v>0</v>
      </c>
      <c r="BQ125" s="152">
        <v>0</v>
      </c>
      <c r="BR125" s="152">
        <v>0</v>
      </c>
      <c r="BS125" s="152">
        <v>0</v>
      </c>
      <c r="BT125" s="152">
        <v>0</v>
      </c>
      <c r="BU125" s="152">
        <v>0</v>
      </c>
      <c r="BV125" s="152">
        <v>0</v>
      </c>
      <c r="BW125" s="152">
        <v>0</v>
      </c>
      <c r="BX125" s="152">
        <v>0</v>
      </c>
      <c r="BY125" s="152">
        <v>0</v>
      </c>
      <c r="BZ125" s="152">
        <v>0</v>
      </c>
      <c r="CA125" s="152">
        <v>0</v>
      </c>
      <c r="CB125" s="152">
        <v>0</v>
      </c>
      <c r="CC125" s="152">
        <v>0</v>
      </c>
      <c r="CD125" s="152">
        <v>0</v>
      </c>
      <c r="CE125" s="152">
        <v>0</v>
      </c>
      <c r="CF125" s="152">
        <v>0</v>
      </c>
      <c r="CG125" s="152">
        <v>0</v>
      </c>
      <c r="CH125" s="152">
        <v>0</v>
      </c>
      <c r="CI125" s="152">
        <v>0</v>
      </c>
      <c r="CJ125" s="152">
        <v>0</v>
      </c>
      <c r="CK125" s="152">
        <v>0</v>
      </c>
      <c r="CL125" s="152">
        <v>0</v>
      </c>
      <c r="CM125" s="152">
        <v>0</v>
      </c>
      <c r="CN125" s="152">
        <v>0</v>
      </c>
      <c r="CO125" s="152">
        <v>0</v>
      </c>
      <c r="CP125" s="152">
        <v>0</v>
      </c>
      <c r="CQ125" s="152">
        <v>0</v>
      </c>
      <c r="CR125" s="152">
        <v>0</v>
      </c>
      <c r="CS125" s="152">
        <v>0</v>
      </c>
      <c r="CT125" s="152">
        <v>0</v>
      </c>
      <c r="CU125" s="152">
        <v>0</v>
      </c>
      <c r="CV125" s="152">
        <v>0</v>
      </c>
      <c r="CW125" s="152">
        <v>0</v>
      </c>
      <c r="CX125" s="152">
        <v>0</v>
      </c>
      <c r="CY125" s="152">
        <v>0</v>
      </c>
      <c r="CZ125" s="152">
        <v>0</v>
      </c>
      <c r="DA125" s="152">
        <v>0</v>
      </c>
      <c r="DB125" s="152">
        <v>0</v>
      </c>
      <c r="DC125" s="152">
        <v>0</v>
      </c>
      <c r="DD125" s="152">
        <v>0</v>
      </c>
      <c r="DE125" s="152">
        <v>0</v>
      </c>
      <c r="DF125" s="152">
        <v>0</v>
      </c>
      <c r="DG125" s="152">
        <v>0</v>
      </c>
      <c r="DH125" s="152">
        <v>0</v>
      </c>
      <c r="DI125" s="152">
        <v>0</v>
      </c>
      <c r="DJ125" s="152">
        <v>0</v>
      </c>
      <c r="DK125" s="152">
        <v>0</v>
      </c>
      <c r="DL125" s="152">
        <v>0</v>
      </c>
      <c r="DM125" s="152">
        <v>0</v>
      </c>
      <c r="DN125" s="152">
        <v>0</v>
      </c>
      <c r="DO125" s="152">
        <v>0</v>
      </c>
      <c r="DP125" s="152">
        <v>0</v>
      </c>
      <c r="DQ125" s="152">
        <v>0</v>
      </c>
      <c r="DR125" s="152">
        <v>0</v>
      </c>
      <c r="DS125" s="152">
        <v>0</v>
      </c>
      <c r="DT125" s="152">
        <v>0</v>
      </c>
      <c r="DU125" s="152">
        <v>0</v>
      </c>
      <c r="DV125" s="152">
        <v>0</v>
      </c>
      <c r="DW125" s="152">
        <v>0</v>
      </c>
      <c r="DX125" s="152">
        <v>0</v>
      </c>
      <c r="DY125" s="152">
        <v>0</v>
      </c>
      <c r="DZ125" s="152">
        <v>0</v>
      </c>
      <c r="EA125" s="152">
        <v>0</v>
      </c>
      <c r="EB125" s="152">
        <v>0</v>
      </c>
      <c r="EC125" s="152">
        <v>0</v>
      </c>
      <c r="ED125" s="152">
        <v>0</v>
      </c>
      <c r="EE125" s="152">
        <v>0</v>
      </c>
      <c r="EF125" s="152">
        <v>0</v>
      </c>
      <c r="EG125" s="152">
        <v>0</v>
      </c>
      <c r="EH125" s="152">
        <v>0</v>
      </c>
      <c r="EI125" s="152">
        <v>0</v>
      </c>
      <c r="EJ125" s="152">
        <v>0</v>
      </c>
      <c r="EK125" s="152">
        <v>0</v>
      </c>
      <c r="EL125" s="152">
        <v>0</v>
      </c>
      <c r="EM125" s="152">
        <v>0</v>
      </c>
      <c r="EN125" s="152">
        <v>0</v>
      </c>
      <c r="EO125" s="152">
        <v>0</v>
      </c>
      <c r="EP125" s="152">
        <v>0</v>
      </c>
      <c r="EQ125" s="152">
        <v>0</v>
      </c>
      <c r="ER125" s="152">
        <v>0</v>
      </c>
      <c r="ES125" s="152">
        <v>0</v>
      </c>
      <c r="ET125" s="152">
        <v>0</v>
      </c>
      <c r="EU125" s="152">
        <v>0</v>
      </c>
      <c r="EV125" s="152">
        <v>0</v>
      </c>
      <c r="EW125" s="152">
        <v>0</v>
      </c>
      <c r="EX125" s="152">
        <v>0</v>
      </c>
      <c r="EY125" s="152">
        <v>0</v>
      </c>
      <c r="EZ125" s="152">
        <v>0</v>
      </c>
      <c r="FA125" s="152">
        <v>0</v>
      </c>
    </row>
    <row r="126" spans="1:157" x14ac:dyDescent="0.25">
      <c r="A126">
        <v>6</v>
      </c>
      <c r="B126" t="s">
        <v>941</v>
      </c>
      <c r="C126" s="65" t="s">
        <v>786</v>
      </c>
      <c r="D126" s="65" t="s">
        <v>951</v>
      </c>
      <c r="E126" t="s">
        <v>952</v>
      </c>
      <c r="F126" s="66" t="s">
        <v>762</v>
      </c>
      <c r="G126" s="19">
        <v>3</v>
      </c>
      <c r="H126" s="19"/>
      <c r="I126" s="67"/>
      <c r="J126" s="115"/>
      <c r="K126" s="152">
        <v>0</v>
      </c>
      <c r="L126" s="152">
        <v>0</v>
      </c>
      <c r="M126" s="152">
        <v>0</v>
      </c>
      <c r="N126" s="152">
        <v>0</v>
      </c>
      <c r="O126" s="152">
        <v>0</v>
      </c>
      <c r="P126" s="152">
        <v>0</v>
      </c>
      <c r="Q126" s="152">
        <v>0</v>
      </c>
      <c r="R126" s="152">
        <v>0</v>
      </c>
      <c r="S126" s="152">
        <v>0</v>
      </c>
      <c r="T126" s="152">
        <v>1</v>
      </c>
      <c r="U126" s="152">
        <v>0</v>
      </c>
      <c r="V126" s="152">
        <v>0</v>
      </c>
      <c r="W126" s="152">
        <v>0</v>
      </c>
      <c r="X126" s="152">
        <v>0</v>
      </c>
      <c r="Y126" s="152">
        <v>1</v>
      </c>
      <c r="Z126" s="152">
        <v>0</v>
      </c>
      <c r="AA126" s="152">
        <v>0</v>
      </c>
      <c r="AB126" s="152">
        <v>0</v>
      </c>
      <c r="AC126" s="152">
        <v>0</v>
      </c>
      <c r="AD126" s="152">
        <v>0</v>
      </c>
      <c r="AE126" s="152">
        <v>0</v>
      </c>
      <c r="AF126" s="152">
        <v>0</v>
      </c>
      <c r="AG126" s="152">
        <v>0</v>
      </c>
      <c r="AH126" s="152">
        <v>0</v>
      </c>
      <c r="AI126" s="152">
        <v>0</v>
      </c>
      <c r="AJ126" s="152">
        <v>0</v>
      </c>
      <c r="AK126" s="152">
        <v>0</v>
      </c>
      <c r="AL126" s="152">
        <v>0</v>
      </c>
      <c r="AM126" s="152">
        <v>0</v>
      </c>
      <c r="AN126" s="152">
        <v>0</v>
      </c>
      <c r="AO126" s="152">
        <v>0</v>
      </c>
      <c r="AP126" s="152">
        <v>0</v>
      </c>
      <c r="AQ126" s="152">
        <v>0</v>
      </c>
      <c r="AR126" s="152">
        <v>0</v>
      </c>
      <c r="AS126" s="152">
        <v>0</v>
      </c>
      <c r="AT126" s="152">
        <v>0</v>
      </c>
      <c r="AU126" s="152">
        <v>0</v>
      </c>
      <c r="AV126" s="152">
        <v>0</v>
      </c>
      <c r="AW126" s="152">
        <v>0</v>
      </c>
      <c r="AX126" s="152">
        <v>0</v>
      </c>
      <c r="AY126" s="152">
        <v>0</v>
      </c>
      <c r="AZ126" s="152">
        <v>0</v>
      </c>
      <c r="BA126" s="152">
        <v>0</v>
      </c>
      <c r="BB126" s="152">
        <v>0</v>
      </c>
      <c r="BC126" s="152">
        <v>0</v>
      </c>
      <c r="BD126" s="152">
        <v>0</v>
      </c>
      <c r="BE126" s="152">
        <v>0</v>
      </c>
      <c r="BF126" s="152">
        <v>0</v>
      </c>
      <c r="BG126" s="152">
        <v>0</v>
      </c>
      <c r="BH126" s="152">
        <v>0</v>
      </c>
      <c r="BI126" s="152">
        <v>0</v>
      </c>
      <c r="BJ126" s="152">
        <v>0</v>
      </c>
      <c r="BK126" s="152">
        <v>0</v>
      </c>
      <c r="BL126" s="152">
        <v>0</v>
      </c>
      <c r="BM126" s="152">
        <v>0</v>
      </c>
      <c r="BN126" s="152">
        <v>0</v>
      </c>
      <c r="BO126" s="152">
        <v>0</v>
      </c>
      <c r="BP126" s="152">
        <v>0</v>
      </c>
      <c r="BQ126" s="152">
        <v>0</v>
      </c>
      <c r="BR126" s="152">
        <v>0</v>
      </c>
      <c r="BS126" s="152">
        <v>0</v>
      </c>
      <c r="BT126" s="152">
        <v>0</v>
      </c>
      <c r="BU126" s="152">
        <v>0</v>
      </c>
      <c r="BV126" s="152">
        <v>0</v>
      </c>
      <c r="BW126" s="152">
        <v>0</v>
      </c>
      <c r="BX126" s="152">
        <v>0</v>
      </c>
      <c r="BY126" s="152">
        <v>0</v>
      </c>
      <c r="BZ126" s="152">
        <v>0</v>
      </c>
      <c r="CA126" s="152">
        <v>0</v>
      </c>
      <c r="CB126" s="152">
        <v>0</v>
      </c>
      <c r="CC126" s="152">
        <v>0</v>
      </c>
      <c r="CD126" s="152">
        <v>0</v>
      </c>
      <c r="CE126" s="152">
        <v>0</v>
      </c>
      <c r="CF126" s="152">
        <v>0</v>
      </c>
      <c r="CG126" s="152">
        <v>0</v>
      </c>
      <c r="CH126" s="152">
        <v>0</v>
      </c>
      <c r="CI126" s="152">
        <v>0</v>
      </c>
      <c r="CJ126" s="152">
        <v>0</v>
      </c>
      <c r="CK126" s="152">
        <v>0</v>
      </c>
      <c r="CL126" s="152">
        <v>0</v>
      </c>
      <c r="CM126" s="152">
        <v>0</v>
      </c>
      <c r="CN126" s="152">
        <v>0</v>
      </c>
      <c r="CO126" s="152">
        <v>0</v>
      </c>
      <c r="CP126" s="152">
        <v>0</v>
      </c>
      <c r="CQ126" s="152">
        <v>0</v>
      </c>
      <c r="CR126" s="152">
        <v>0</v>
      </c>
      <c r="CS126" s="152">
        <v>0</v>
      </c>
      <c r="CT126" s="152">
        <v>0</v>
      </c>
      <c r="CU126" s="152">
        <v>0</v>
      </c>
      <c r="CV126" s="152">
        <v>0</v>
      </c>
      <c r="CW126" s="152">
        <v>0</v>
      </c>
      <c r="CX126" s="152">
        <v>0</v>
      </c>
      <c r="CY126" s="152">
        <v>0</v>
      </c>
      <c r="CZ126" s="152">
        <v>0</v>
      </c>
      <c r="DA126" s="152">
        <v>0</v>
      </c>
      <c r="DB126" s="152">
        <v>0</v>
      </c>
      <c r="DC126" s="152">
        <v>0</v>
      </c>
      <c r="DD126" s="152">
        <v>0</v>
      </c>
      <c r="DE126" s="152">
        <v>0</v>
      </c>
      <c r="DF126" s="152">
        <v>0</v>
      </c>
      <c r="DG126" s="152">
        <v>0</v>
      </c>
      <c r="DH126" s="152">
        <v>0</v>
      </c>
      <c r="DI126" s="152">
        <v>0</v>
      </c>
      <c r="DJ126" s="152">
        <v>0</v>
      </c>
      <c r="DK126" s="152">
        <v>0</v>
      </c>
      <c r="DL126" s="152">
        <v>0</v>
      </c>
      <c r="DM126" s="152">
        <v>0</v>
      </c>
      <c r="DN126" s="152">
        <v>0</v>
      </c>
      <c r="DO126" s="152">
        <v>0</v>
      </c>
      <c r="DP126" s="152">
        <v>0</v>
      </c>
      <c r="DQ126" s="152">
        <v>0</v>
      </c>
      <c r="DR126" s="152">
        <v>0</v>
      </c>
      <c r="DS126" s="152">
        <v>0</v>
      </c>
      <c r="DT126" s="152">
        <v>0</v>
      </c>
      <c r="DU126" s="152">
        <v>0</v>
      </c>
      <c r="DV126" s="152">
        <v>0</v>
      </c>
      <c r="DW126" s="152">
        <v>0</v>
      </c>
      <c r="DX126" s="152">
        <v>0</v>
      </c>
      <c r="DY126" s="152">
        <v>0</v>
      </c>
      <c r="DZ126" s="152">
        <v>0</v>
      </c>
      <c r="EA126" s="152">
        <v>0</v>
      </c>
      <c r="EB126" s="152">
        <v>0</v>
      </c>
      <c r="EC126" s="152">
        <v>0</v>
      </c>
      <c r="ED126" s="152">
        <v>0</v>
      </c>
      <c r="EE126" s="152">
        <v>0</v>
      </c>
      <c r="EF126" s="152">
        <v>0</v>
      </c>
      <c r="EG126" s="152">
        <v>0</v>
      </c>
      <c r="EH126" s="152">
        <v>0</v>
      </c>
      <c r="EI126" s="152">
        <v>0</v>
      </c>
      <c r="EJ126" s="152">
        <v>0</v>
      </c>
      <c r="EK126" s="152">
        <v>0</v>
      </c>
      <c r="EL126" s="152">
        <v>0</v>
      </c>
      <c r="EM126" s="152">
        <v>0</v>
      </c>
      <c r="EN126" s="152">
        <v>0</v>
      </c>
      <c r="EO126" s="152">
        <v>0</v>
      </c>
      <c r="EP126" s="152">
        <v>0</v>
      </c>
      <c r="EQ126" s="152">
        <v>0</v>
      </c>
      <c r="ER126" s="152">
        <v>0</v>
      </c>
      <c r="ES126" s="152">
        <v>0</v>
      </c>
      <c r="ET126" s="152">
        <v>0</v>
      </c>
      <c r="EU126" s="152">
        <v>0</v>
      </c>
      <c r="EV126" s="152">
        <v>0</v>
      </c>
      <c r="EW126" s="152">
        <v>0</v>
      </c>
      <c r="EX126" s="152">
        <v>0</v>
      </c>
      <c r="EY126" s="152">
        <v>0</v>
      </c>
      <c r="EZ126" s="152">
        <v>0</v>
      </c>
      <c r="FA126" s="152">
        <v>0</v>
      </c>
    </row>
    <row r="127" spans="1:157" x14ac:dyDescent="0.25">
      <c r="A127">
        <v>6</v>
      </c>
      <c r="B127" t="s">
        <v>941</v>
      </c>
      <c r="C127" s="65" t="s">
        <v>786</v>
      </c>
      <c r="D127" s="65" t="s">
        <v>953</v>
      </c>
      <c r="E127" t="s">
        <v>954</v>
      </c>
      <c r="F127" s="66" t="s">
        <v>762</v>
      </c>
      <c r="G127" s="19">
        <v>3</v>
      </c>
      <c r="H127" s="19"/>
      <c r="I127" s="67"/>
      <c r="J127" s="115"/>
      <c r="K127" s="152">
        <v>0</v>
      </c>
      <c r="L127" s="152">
        <v>0</v>
      </c>
      <c r="M127" s="152">
        <v>0</v>
      </c>
      <c r="N127" s="152">
        <v>0</v>
      </c>
      <c r="O127" s="152">
        <v>0</v>
      </c>
      <c r="P127" s="152">
        <v>0</v>
      </c>
      <c r="Q127" s="152">
        <v>0</v>
      </c>
      <c r="R127" s="152">
        <v>0</v>
      </c>
      <c r="S127" s="152">
        <v>0</v>
      </c>
      <c r="T127" s="152">
        <v>1</v>
      </c>
      <c r="U127" s="152">
        <v>0</v>
      </c>
      <c r="V127" s="152">
        <v>0</v>
      </c>
      <c r="W127" s="152">
        <v>0</v>
      </c>
      <c r="X127" s="152">
        <v>0</v>
      </c>
      <c r="Y127" s="152">
        <v>1</v>
      </c>
      <c r="Z127" s="152">
        <v>0</v>
      </c>
      <c r="AA127" s="152">
        <v>0</v>
      </c>
      <c r="AB127" s="152">
        <v>0</v>
      </c>
      <c r="AC127" s="152">
        <v>0</v>
      </c>
      <c r="AD127" s="152">
        <v>0</v>
      </c>
      <c r="AE127" s="152">
        <v>0</v>
      </c>
      <c r="AF127" s="152">
        <v>0</v>
      </c>
      <c r="AG127" s="152">
        <v>0</v>
      </c>
      <c r="AH127" s="152">
        <v>0</v>
      </c>
      <c r="AI127" s="152">
        <v>0</v>
      </c>
      <c r="AJ127" s="152">
        <v>0</v>
      </c>
      <c r="AK127" s="152">
        <v>0</v>
      </c>
      <c r="AL127" s="152">
        <v>0</v>
      </c>
      <c r="AM127" s="152">
        <v>0</v>
      </c>
      <c r="AN127" s="152">
        <v>0</v>
      </c>
      <c r="AO127" s="152">
        <v>0</v>
      </c>
      <c r="AP127" s="152">
        <v>0</v>
      </c>
      <c r="AQ127" s="152">
        <v>0</v>
      </c>
      <c r="AR127" s="152">
        <v>0</v>
      </c>
      <c r="AS127" s="152">
        <v>0</v>
      </c>
      <c r="AT127" s="152">
        <v>0</v>
      </c>
      <c r="AU127" s="152">
        <v>0</v>
      </c>
      <c r="AV127" s="152">
        <v>0</v>
      </c>
      <c r="AW127" s="152">
        <v>0</v>
      </c>
      <c r="AX127" s="152">
        <v>0</v>
      </c>
      <c r="AY127" s="152">
        <v>0</v>
      </c>
      <c r="AZ127" s="152">
        <v>0</v>
      </c>
      <c r="BA127" s="152">
        <v>0</v>
      </c>
      <c r="BB127" s="152">
        <v>0</v>
      </c>
      <c r="BC127" s="152">
        <v>0</v>
      </c>
      <c r="BD127" s="152">
        <v>0</v>
      </c>
      <c r="BE127" s="152">
        <v>0</v>
      </c>
      <c r="BF127" s="152">
        <v>0</v>
      </c>
      <c r="BG127" s="152">
        <v>0</v>
      </c>
      <c r="BH127" s="152">
        <v>0</v>
      </c>
      <c r="BI127" s="152">
        <v>0</v>
      </c>
      <c r="BJ127" s="152">
        <v>0</v>
      </c>
      <c r="BK127" s="152">
        <v>0</v>
      </c>
      <c r="BL127" s="152">
        <v>0</v>
      </c>
      <c r="BM127" s="152">
        <v>0</v>
      </c>
      <c r="BN127" s="152">
        <v>0</v>
      </c>
      <c r="BO127" s="152">
        <v>0</v>
      </c>
      <c r="BP127" s="152">
        <v>0</v>
      </c>
      <c r="BQ127" s="152">
        <v>0</v>
      </c>
      <c r="BR127" s="152">
        <v>0</v>
      </c>
      <c r="BS127" s="152">
        <v>0</v>
      </c>
      <c r="BT127" s="152">
        <v>0</v>
      </c>
      <c r="BU127" s="152">
        <v>0</v>
      </c>
      <c r="BV127" s="152">
        <v>0</v>
      </c>
      <c r="BW127" s="152">
        <v>0</v>
      </c>
      <c r="BX127" s="152">
        <v>0</v>
      </c>
      <c r="BY127" s="152">
        <v>0</v>
      </c>
      <c r="BZ127" s="152">
        <v>0</v>
      </c>
      <c r="CA127" s="152">
        <v>0</v>
      </c>
      <c r="CB127" s="152">
        <v>0</v>
      </c>
      <c r="CC127" s="152">
        <v>0</v>
      </c>
      <c r="CD127" s="152">
        <v>0</v>
      </c>
      <c r="CE127" s="152">
        <v>0</v>
      </c>
      <c r="CF127" s="152">
        <v>0</v>
      </c>
      <c r="CG127" s="152">
        <v>0</v>
      </c>
      <c r="CH127" s="152">
        <v>0</v>
      </c>
      <c r="CI127" s="152">
        <v>0</v>
      </c>
      <c r="CJ127" s="152">
        <v>0</v>
      </c>
      <c r="CK127" s="152">
        <v>0</v>
      </c>
      <c r="CL127" s="152">
        <v>0</v>
      </c>
      <c r="CM127" s="152">
        <v>0</v>
      </c>
      <c r="CN127" s="152">
        <v>0</v>
      </c>
      <c r="CO127" s="152">
        <v>0</v>
      </c>
      <c r="CP127" s="152">
        <v>0</v>
      </c>
      <c r="CQ127" s="152">
        <v>0</v>
      </c>
      <c r="CR127" s="152">
        <v>0</v>
      </c>
      <c r="CS127" s="152">
        <v>0</v>
      </c>
      <c r="CT127" s="152">
        <v>0</v>
      </c>
      <c r="CU127" s="152">
        <v>0</v>
      </c>
      <c r="CV127" s="152">
        <v>0</v>
      </c>
      <c r="CW127" s="152">
        <v>0</v>
      </c>
      <c r="CX127" s="152">
        <v>0</v>
      </c>
      <c r="CY127" s="152">
        <v>0</v>
      </c>
      <c r="CZ127" s="152">
        <v>0</v>
      </c>
      <c r="DA127" s="152">
        <v>0</v>
      </c>
      <c r="DB127" s="152">
        <v>0</v>
      </c>
      <c r="DC127" s="152">
        <v>0</v>
      </c>
      <c r="DD127" s="152">
        <v>0</v>
      </c>
      <c r="DE127" s="152">
        <v>0</v>
      </c>
      <c r="DF127" s="152">
        <v>0</v>
      </c>
      <c r="DG127" s="152">
        <v>0</v>
      </c>
      <c r="DH127" s="152">
        <v>0</v>
      </c>
      <c r="DI127" s="152">
        <v>0</v>
      </c>
      <c r="DJ127" s="152">
        <v>0</v>
      </c>
      <c r="DK127" s="152">
        <v>0</v>
      </c>
      <c r="DL127" s="152">
        <v>0</v>
      </c>
      <c r="DM127" s="152">
        <v>0</v>
      </c>
      <c r="DN127" s="152">
        <v>0</v>
      </c>
      <c r="DO127" s="152">
        <v>0</v>
      </c>
      <c r="DP127" s="152">
        <v>0</v>
      </c>
      <c r="DQ127" s="152">
        <v>0</v>
      </c>
      <c r="DR127" s="152">
        <v>0</v>
      </c>
      <c r="DS127" s="152">
        <v>0</v>
      </c>
      <c r="DT127" s="152">
        <v>0</v>
      </c>
      <c r="DU127" s="152">
        <v>0</v>
      </c>
      <c r="DV127" s="152">
        <v>0</v>
      </c>
      <c r="DW127" s="152">
        <v>0</v>
      </c>
      <c r="DX127" s="152">
        <v>0</v>
      </c>
      <c r="DY127" s="152">
        <v>0</v>
      </c>
      <c r="DZ127" s="152">
        <v>0</v>
      </c>
      <c r="EA127" s="152">
        <v>0</v>
      </c>
      <c r="EB127" s="152">
        <v>0</v>
      </c>
      <c r="EC127" s="152">
        <v>0</v>
      </c>
      <c r="ED127" s="152">
        <v>0</v>
      </c>
      <c r="EE127" s="152">
        <v>0</v>
      </c>
      <c r="EF127" s="152">
        <v>0</v>
      </c>
      <c r="EG127" s="152">
        <v>0</v>
      </c>
      <c r="EH127" s="152">
        <v>0</v>
      </c>
      <c r="EI127" s="152">
        <v>0</v>
      </c>
      <c r="EJ127" s="152">
        <v>0</v>
      </c>
      <c r="EK127" s="152">
        <v>0</v>
      </c>
      <c r="EL127" s="152">
        <v>0</v>
      </c>
      <c r="EM127" s="152">
        <v>0</v>
      </c>
      <c r="EN127" s="152">
        <v>0</v>
      </c>
      <c r="EO127" s="152">
        <v>0</v>
      </c>
      <c r="EP127" s="152">
        <v>0</v>
      </c>
      <c r="EQ127" s="152">
        <v>0</v>
      </c>
      <c r="ER127" s="152">
        <v>0</v>
      </c>
      <c r="ES127" s="152">
        <v>0</v>
      </c>
      <c r="ET127" s="152">
        <v>0</v>
      </c>
      <c r="EU127" s="152">
        <v>0</v>
      </c>
      <c r="EV127" s="152">
        <v>0</v>
      </c>
      <c r="EW127" s="152">
        <v>0</v>
      </c>
      <c r="EX127" s="152">
        <v>0</v>
      </c>
      <c r="EY127" s="152">
        <v>0</v>
      </c>
      <c r="EZ127" s="152">
        <v>0</v>
      </c>
      <c r="FA127" s="152">
        <v>0</v>
      </c>
    </row>
    <row r="128" spans="1:157" s="71" customFormat="1" x14ac:dyDescent="0.25">
      <c r="A128">
        <v>6</v>
      </c>
      <c r="B128" t="s">
        <v>941</v>
      </c>
      <c r="C128" s="65" t="s">
        <v>786</v>
      </c>
      <c r="D128" s="65" t="s">
        <v>955</v>
      </c>
      <c r="E128" t="s">
        <v>956</v>
      </c>
      <c r="F128" s="66" t="s">
        <v>762</v>
      </c>
      <c r="G128" s="19">
        <v>3</v>
      </c>
      <c r="H128" s="19"/>
      <c r="I128" s="67"/>
      <c r="J128" s="115"/>
      <c r="K128" s="152">
        <v>0</v>
      </c>
      <c r="L128" s="152">
        <v>0</v>
      </c>
      <c r="M128" s="152">
        <v>0</v>
      </c>
      <c r="N128" s="152">
        <v>0</v>
      </c>
      <c r="O128" s="152">
        <v>0</v>
      </c>
      <c r="P128" s="152">
        <v>0</v>
      </c>
      <c r="Q128" s="152">
        <v>0</v>
      </c>
      <c r="R128" s="152">
        <v>0</v>
      </c>
      <c r="S128" s="152">
        <v>0</v>
      </c>
      <c r="T128" s="152">
        <v>1</v>
      </c>
      <c r="U128" s="152">
        <v>0</v>
      </c>
      <c r="V128" s="152">
        <v>0</v>
      </c>
      <c r="W128" s="152">
        <v>0</v>
      </c>
      <c r="X128" s="152">
        <v>0</v>
      </c>
      <c r="Y128" s="152">
        <v>1</v>
      </c>
      <c r="Z128" s="152">
        <v>0</v>
      </c>
      <c r="AA128" s="152">
        <v>0</v>
      </c>
      <c r="AB128" s="152">
        <v>0</v>
      </c>
      <c r="AC128" s="152">
        <v>0</v>
      </c>
      <c r="AD128" s="152">
        <v>0</v>
      </c>
      <c r="AE128" s="152">
        <v>0</v>
      </c>
      <c r="AF128" s="152">
        <v>0</v>
      </c>
      <c r="AG128" s="152">
        <v>0</v>
      </c>
      <c r="AH128" s="152">
        <v>0</v>
      </c>
      <c r="AI128" s="152">
        <v>0</v>
      </c>
      <c r="AJ128" s="152">
        <v>0</v>
      </c>
      <c r="AK128" s="152">
        <v>0</v>
      </c>
      <c r="AL128" s="152">
        <v>0</v>
      </c>
      <c r="AM128" s="152">
        <v>0</v>
      </c>
      <c r="AN128" s="152">
        <v>0</v>
      </c>
      <c r="AO128" s="152">
        <v>0</v>
      </c>
      <c r="AP128" s="152">
        <v>0</v>
      </c>
      <c r="AQ128" s="152">
        <v>0</v>
      </c>
      <c r="AR128" s="152">
        <v>0</v>
      </c>
      <c r="AS128" s="152">
        <v>0</v>
      </c>
      <c r="AT128" s="152">
        <v>0</v>
      </c>
      <c r="AU128" s="152">
        <v>0</v>
      </c>
      <c r="AV128" s="152">
        <v>0</v>
      </c>
      <c r="AW128" s="152">
        <v>0</v>
      </c>
      <c r="AX128" s="152">
        <v>0</v>
      </c>
      <c r="AY128" s="152">
        <v>0</v>
      </c>
      <c r="AZ128" s="152">
        <v>0</v>
      </c>
      <c r="BA128" s="152">
        <v>0</v>
      </c>
      <c r="BB128" s="152">
        <v>0</v>
      </c>
      <c r="BC128" s="152">
        <v>0</v>
      </c>
      <c r="BD128" s="152">
        <v>0</v>
      </c>
      <c r="BE128" s="152">
        <v>0</v>
      </c>
      <c r="BF128" s="152">
        <v>0</v>
      </c>
      <c r="BG128" s="152">
        <v>0</v>
      </c>
      <c r="BH128" s="152">
        <v>0</v>
      </c>
      <c r="BI128" s="152">
        <v>0</v>
      </c>
      <c r="BJ128" s="152">
        <v>0</v>
      </c>
      <c r="BK128" s="152">
        <v>0</v>
      </c>
      <c r="BL128" s="152">
        <v>0</v>
      </c>
      <c r="BM128" s="152">
        <v>0</v>
      </c>
      <c r="BN128" s="152">
        <v>0</v>
      </c>
      <c r="BO128" s="152">
        <v>0</v>
      </c>
      <c r="BP128" s="152">
        <v>0</v>
      </c>
      <c r="BQ128" s="152">
        <v>0</v>
      </c>
      <c r="BR128" s="152">
        <v>0</v>
      </c>
      <c r="BS128" s="152">
        <v>0</v>
      </c>
      <c r="BT128" s="152">
        <v>0</v>
      </c>
      <c r="BU128" s="152">
        <v>0</v>
      </c>
      <c r="BV128" s="152">
        <v>0</v>
      </c>
      <c r="BW128" s="152">
        <v>0</v>
      </c>
      <c r="BX128" s="152">
        <v>0</v>
      </c>
      <c r="BY128" s="152">
        <v>0</v>
      </c>
      <c r="BZ128" s="152">
        <v>0</v>
      </c>
      <c r="CA128" s="152">
        <v>0</v>
      </c>
      <c r="CB128" s="152">
        <v>0</v>
      </c>
      <c r="CC128" s="152">
        <v>0</v>
      </c>
      <c r="CD128" s="152">
        <v>0</v>
      </c>
      <c r="CE128" s="152">
        <v>0</v>
      </c>
      <c r="CF128" s="152">
        <v>0</v>
      </c>
      <c r="CG128" s="152">
        <v>0</v>
      </c>
      <c r="CH128" s="152">
        <v>0</v>
      </c>
      <c r="CI128" s="152">
        <v>0</v>
      </c>
      <c r="CJ128" s="152">
        <v>0</v>
      </c>
      <c r="CK128" s="152">
        <v>0</v>
      </c>
      <c r="CL128" s="152">
        <v>0</v>
      </c>
      <c r="CM128" s="152">
        <v>0</v>
      </c>
      <c r="CN128" s="152">
        <v>0</v>
      </c>
      <c r="CO128" s="152">
        <v>0</v>
      </c>
      <c r="CP128" s="152">
        <v>0</v>
      </c>
      <c r="CQ128" s="152">
        <v>0</v>
      </c>
      <c r="CR128" s="152">
        <v>0</v>
      </c>
      <c r="CS128" s="152">
        <v>0</v>
      </c>
      <c r="CT128" s="152">
        <v>0</v>
      </c>
      <c r="CU128" s="152">
        <v>0</v>
      </c>
      <c r="CV128" s="152">
        <v>0</v>
      </c>
      <c r="CW128" s="152">
        <v>0</v>
      </c>
      <c r="CX128" s="152">
        <v>0</v>
      </c>
      <c r="CY128" s="152">
        <v>0</v>
      </c>
      <c r="CZ128" s="152">
        <v>0</v>
      </c>
      <c r="DA128" s="152">
        <v>0</v>
      </c>
      <c r="DB128" s="152">
        <v>0</v>
      </c>
      <c r="DC128" s="152">
        <v>0</v>
      </c>
      <c r="DD128" s="152">
        <v>0</v>
      </c>
      <c r="DE128" s="152">
        <v>0</v>
      </c>
      <c r="DF128" s="152">
        <v>0</v>
      </c>
      <c r="DG128" s="152">
        <v>0</v>
      </c>
      <c r="DH128" s="152">
        <v>0</v>
      </c>
      <c r="DI128" s="152">
        <v>0</v>
      </c>
      <c r="DJ128" s="152">
        <v>0</v>
      </c>
      <c r="DK128" s="152">
        <v>0</v>
      </c>
      <c r="DL128" s="152">
        <v>0</v>
      </c>
      <c r="DM128" s="152">
        <v>0</v>
      </c>
      <c r="DN128" s="152">
        <v>0</v>
      </c>
      <c r="DO128" s="152">
        <v>0</v>
      </c>
      <c r="DP128" s="152">
        <v>0</v>
      </c>
      <c r="DQ128" s="152">
        <v>0</v>
      </c>
      <c r="DR128" s="152">
        <v>0</v>
      </c>
      <c r="DS128" s="152">
        <v>0</v>
      </c>
      <c r="DT128" s="152">
        <v>0</v>
      </c>
      <c r="DU128" s="152">
        <v>0</v>
      </c>
      <c r="DV128" s="152">
        <v>0</v>
      </c>
      <c r="DW128" s="152">
        <v>0</v>
      </c>
      <c r="DX128" s="152">
        <v>0</v>
      </c>
      <c r="DY128" s="152">
        <v>0</v>
      </c>
      <c r="DZ128" s="152">
        <v>0</v>
      </c>
      <c r="EA128" s="152">
        <v>0</v>
      </c>
      <c r="EB128" s="152">
        <v>0</v>
      </c>
      <c r="EC128" s="152">
        <v>0</v>
      </c>
      <c r="ED128" s="152">
        <v>0</v>
      </c>
      <c r="EE128" s="152">
        <v>0</v>
      </c>
      <c r="EF128" s="152">
        <v>0</v>
      </c>
      <c r="EG128" s="152">
        <v>0</v>
      </c>
      <c r="EH128" s="152">
        <v>0</v>
      </c>
      <c r="EI128" s="152">
        <v>0</v>
      </c>
      <c r="EJ128" s="152">
        <v>0</v>
      </c>
      <c r="EK128" s="152">
        <v>0</v>
      </c>
      <c r="EL128" s="152">
        <v>0</v>
      </c>
      <c r="EM128" s="152">
        <v>0</v>
      </c>
      <c r="EN128" s="152">
        <v>0</v>
      </c>
      <c r="EO128" s="152">
        <v>0</v>
      </c>
      <c r="EP128" s="152">
        <v>0</v>
      </c>
      <c r="EQ128" s="152">
        <v>0</v>
      </c>
      <c r="ER128" s="152">
        <v>0</v>
      </c>
      <c r="ES128" s="152">
        <v>0</v>
      </c>
      <c r="ET128" s="152">
        <v>0</v>
      </c>
      <c r="EU128" s="152">
        <v>0</v>
      </c>
      <c r="EV128" s="152">
        <v>0</v>
      </c>
      <c r="EW128" s="152">
        <v>0</v>
      </c>
      <c r="EX128" s="152">
        <v>0</v>
      </c>
      <c r="EY128" s="152">
        <v>0</v>
      </c>
      <c r="EZ128" s="152">
        <v>0</v>
      </c>
      <c r="FA128" s="152">
        <v>0</v>
      </c>
    </row>
    <row r="129" spans="1:157" x14ac:dyDescent="0.25">
      <c r="A129">
        <v>6</v>
      </c>
      <c r="B129" t="s">
        <v>941</v>
      </c>
      <c r="C129" s="65" t="s">
        <v>786</v>
      </c>
      <c r="D129" s="65" t="s">
        <v>957</v>
      </c>
      <c r="E129" t="s">
        <v>958</v>
      </c>
      <c r="F129" s="66" t="s">
        <v>762</v>
      </c>
      <c r="G129" s="19">
        <v>3</v>
      </c>
      <c r="H129" s="19"/>
      <c r="I129" s="67"/>
      <c r="J129" s="115"/>
      <c r="K129" s="152">
        <v>0</v>
      </c>
      <c r="L129" s="152">
        <v>0</v>
      </c>
      <c r="M129" s="152">
        <v>0</v>
      </c>
      <c r="N129" s="152">
        <v>0</v>
      </c>
      <c r="O129" s="152">
        <v>0</v>
      </c>
      <c r="P129" s="152">
        <v>0</v>
      </c>
      <c r="Q129" s="152">
        <v>0</v>
      </c>
      <c r="R129" s="152">
        <v>0</v>
      </c>
      <c r="S129" s="152">
        <v>0</v>
      </c>
      <c r="T129" s="152">
        <v>1</v>
      </c>
      <c r="U129" s="152">
        <v>0</v>
      </c>
      <c r="V129" s="152">
        <v>0</v>
      </c>
      <c r="W129" s="152">
        <v>0</v>
      </c>
      <c r="X129" s="152">
        <v>0</v>
      </c>
      <c r="Y129" s="152">
        <v>1</v>
      </c>
      <c r="Z129" s="152">
        <v>0</v>
      </c>
      <c r="AA129" s="152">
        <v>0</v>
      </c>
      <c r="AB129" s="152">
        <v>0</v>
      </c>
      <c r="AC129" s="152">
        <v>0</v>
      </c>
      <c r="AD129" s="152">
        <v>0</v>
      </c>
      <c r="AE129" s="152">
        <v>0</v>
      </c>
      <c r="AF129" s="152">
        <v>0</v>
      </c>
      <c r="AG129" s="152">
        <v>0</v>
      </c>
      <c r="AH129" s="152">
        <v>0</v>
      </c>
      <c r="AI129" s="152">
        <v>0</v>
      </c>
      <c r="AJ129" s="152">
        <v>0</v>
      </c>
      <c r="AK129" s="152">
        <v>0</v>
      </c>
      <c r="AL129" s="152">
        <v>0</v>
      </c>
      <c r="AM129" s="152">
        <v>0</v>
      </c>
      <c r="AN129" s="152">
        <v>0</v>
      </c>
      <c r="AO129" s="152">
        <v>0</v>
      </c>
      <c r="AP129" s="152">
        <v>0</v>
      </c>
      <c r="AQ129" s="152">
        <v>0</v>
      </c>
      <c r="AR129" s="152">
        <v>0</v>
      </c>
      <c r="AS129" s="152">
        <v>0</v>
      </c>
      <c r="AT129" s="152">
        <v>0</v>
      </c>
      <c r="AU129" s="152">
        <v>0</v>
      </c>
      <c r="AV129" s="152">
        <v>0</v>
      </c>
      <c r="AW129" s="152">
        <v>0</v>
      </c>
      <c r="AX129" s="152">
        <v>0</v>
      </c>
      <c r="AY129" s="152">
        <v>0</v>
      </c>
      <c r="AZ129" s="152">
        <v>0</v>
      </c>
      <c r="BA129" s="152">
        <v>0</v>
      </c>
      <c r="BB129" s="152">
        <v>0</v>
      </c>
      <c r="BC129" s="152">
        <v>0</v>
      </c>
      <c r="BD129" s="152">
        <v>0</v>
      </c>
      <c r="BE129" s="152">
        <v>0</v>
      </c>
      <c r="BF129" s="152">
        <v>0</v>
      </c>
      <c r="BG129" s="152">
        <v>0</v>
      </c>
      <c r="BH129" s="152">
        <v>0</v>
      </c>
      <c r="BI129" s="152">
        <v>0</v>
      </c>
      <c r="BJ129" s="152">
        <v>0</v>
      </c>
      <c r="BK129" s="152">
        <v>0</v>
      </c>
      <c r="BL129" s="152">
        <v>0</v>
      </c>
      <c r="BM129" s="152">
        <v>0</v>
      </c>
      <c r="BN129" s="152">
        <v>0</v>
      </c>
      <c r="BO129" s="152">
        <v>0</v>
      </c>
      <c r="BP129" s="152">
        <v>0</v>
      </c>
      <c r="BQ129" s="152">
        <v>0</v>
      </c>
      <c r="BR129" s="152">
        <v>0</v>
      </c>
      <c r="BS129" s="152">
        <v>0</v>
      </c>
      <c r="BT129" s="152">
        <v>0</v>
      </c>
      <c r="BU129" s="152">
        <v>0</v>
      </c>
      <c r="BV129" s="152">
        <v>0</v>
      </c>
      <c r="BW129" s="152">
        <v>0</v>
      </c>
      <c r="BX129" s="152">
        <v>0</v>
      </c>
      <c r="BY129" s="152">
        <v>0</v>
      </c>
      <c r="BZ129" s="152">
        <v>0</v>
      </c>
      <c r="CA129" s="152">
        <v>0</v>
      </c>
      <c r="CB129" s="152">
        <v>0</v>
      </c>
      <c r="CC129" s="152">
        <v>0</v>
      </c>
      <c r="CD129" s="152">
        <v>0</v>
      </c>
      <c r="CE129" s="152">
        <v>0</v>
      </c>
      <c r="CF129" s="152">
        <v>0</v>
      </c>
      <c r="CG129" s="152">
        <v>0</v>
      </c>
      <c r="CH129" s="152">
        <v>0</v>
      </c>
      <c r="CI129" s="152">
        <v>0</v>
      </c>
      <c r="CJ129" s="152">
        <v>0</v>
      </c>
      <c r="CK129" s="152">
        <v>0</v>
      </c>
      <c r="CL129" s="152">
        <v>0</v>
      </c>
      <c r="CM129" s="152">
        <v>0</v>
      </c>
      <c r="CN129" s="152">
        <v>0</v>
      </c>
      <c r="CO129" s="152">
        <v>0</v>
      </c>
      <c r="CP129" s="152">
        <v>0</v>
      </c>
      <c r="CQ129" s="152">
        <v>0</v>
      </c>
      <c r="CR129" s="152">
        <v>0</v>
      </c>
      <c r="CS129" s="152">
        <v>0</v>
      </c>
      <c r="CT129" s="152">
        <v>0</v>
      </c>
      <c r="CU129" s="152">
        <v>0</v>
      </c>
      <c r="CV129" s="152">
        <v>0</v>
      </c>
      <c r="CW129" s="152">
        <v>0</v>
      </c>
      <c r="CX129" s="152">
        <v>0</v>
      </c>
      <c r="CY129" s="152">
        <v>0</v>
      </c>
      <c r="CZ129" s="152">
        <v>0</v>
      </c>
      <c r="DA129" s="152">
        <v>0</v>
      </c>
      <c r="DB129" s="152">
        <v>0</v>
      </c>
      <c r="DC129" s="152">
        <v>0</v>
      </c>
      <c r="DD129" s="152">
        <v>0</v>
      </c>
      <c r="DE129" s="152">
        <v>0</v>
      </c>
      <c r="DF129" s="152">
        <v>0</v>
      </c>
      <c r="DG129" s="152">
        <v>0</v>
      </c>
      <c r="DH129" s="152">
        <v>0</v>
      </c>
      <c r="DI129" s="152">
        <v>0</v>
      </c>
      <c r="DJ129" s="152">
        <v>0</v>
      </c>
      <c r="DK129" s="152">
        <v>0</v>
      </c>
      <c r="DL129" s="152">
        <v>0</v>
      </c>
      <c r="DM129" s="152">
        <v>0</v>
      </c>
      <c r="DN129" s="152">
        <v>0</v>
      </c>
      <c r="DO129" s="152">
        <v>0</v>
      </c>
      <c r="DP129" s="152">
        <v>0</v>
      </c>
      <c r="DQ129" s="152">
        <v>0</v>
      </c>
      <c r="DR129" s="152">
        <v>0</v>
      </c>
      <c r="DS129" s="152">
        <v>0</v>
      </c>
      <c r="DT129" s="152">
        <v>0</v>
      </c>
      <c r="DU129" s="152">
        <v>0</v>
      </c>
      <c r="DV129" s="152">
        <v>0</v>
      </c>
      <c r="DW129" s="152">
        <v>0</v>
      </c>
      <c r="DX129" s="152">
        <v>0</v>
      </c>
      <c r="DY129" s="152">
        <v>0</v>
      </c>
      <c r="DZ129" s="152">
        <v>0</v>
      </c>
      <c r="EA129" s="152">
        <v>0</v>
      </c>
      <c r="EB129" s="152">
        <v>0</v>
      </c>
      <c r="EC129" s="152">
        <v>0</v>
      </c>
      <c r="ED129" s="152">
        <v>0</v>
      </c>
      <c r="EE129" s="152">
        <v>0</v>
      </c>
      <c r="EF129" s="152">
        <v>0</v>
      </c>
      <c r="EG129" s="152">
        <v>0</v>
      </c>
      <c r="EH129" s="152">
        <v>0</v>
      </c>
      <c r="EI129" s="152">
        <v>0</v>
      </c>
      <c r="EJ129" s="152">
        <v>0</v>
      </c>
      <c r="EK129" s="152">
        <v>0</v>
      </c>
      <c r="EL129" s="152">
        <v>0</v>
      </c>
      <c r="EM129" s="152">
        <v>0</v>
      </c>
      <c r="EN129" s="152">
        <v>0</v>
      </c>
      <c r="EO129" s="152">
        <v>0</v>
      </c>
      <c r="EP129" s="152">
        <v>0</v>
      </c>
      <c r="EQ129" s="152">
        <v>0</v>
      </c>
      <c r="ER129" s="152">
        <v>0</v>
      </c>
      <c r="ES129" s="152">
        <v>0</v>
      </c>
      <c r="ET129" s="152">
        <v>0</v>
      </c>
      <c r="EU129" s="152">
        <v>0</v>
      </c>
      <c r="EV129" s="152">
        <v>0</v>
      </c>
      <c r="EW129" s="152">
        <v>0</v>
      </c>
      <c r="EX129" s="152">
        <v>0</v>
      </c>
      <c r="EY129" s="152">
        <v>0</v>
      </c>
      <c r="EZ129" s="152">
        <v>0</v>
      </c>
      <c r="FA129" s="152">
        <v>0</v>
      </c>
    </row>
    <row r="130" spans="1:157" x14ac:dyDescent="0.25">
      <c r="A130">
        <v>6</v>
      </c>
      <c r="B130" t="s">
        <v>941</v>
      </c>
      <c r="C130" s="65" t="s">
        <v>786</v>
      </c>
      <c r="D130" s="65" t="s">
        <v>959</v>
      </c>
      <c r="E130" t="s">
        <v>960</v>
      </c>
      <c r="F130" s="66" t="s">
        <v>762</v>
      </c>
      <c r="G130" s="19">
        <v>3</v>
      </c>
      <c r="H130" s="19"/>
      <c r="I130" s="67"/>
      <c r="J130" s="115"/>
      <c r="K130" s="152">
        <v>0</v>
      </c>
      <c r="L130" s="152">
        <v>0</v>
      </c>
      <c r="M130" s="152">
        <v>0</v>
      </c>
      <c r="N130" s="152">
        <v>0</v>
      </c>
      <c r="O130" s="152">
        <v>0</v>
      </c>
      <c r="P130" s="152">
        <v>0</v>
      </c>
      <c r="Q130" s="152">
        <v>0</v>
      </c>
      <c r="R130" s="152">
        <v>0</v>
      </c>
      <c r="S130" s="152">
        <v>0</v>
      </c>
      <c r="T130" s="152">
        <v>1</v>
      </c>
      <c r="U130" s="152">
        <v>0</v>
      </c>
      <c r="V130" s="152">
        <v>0</v>
      </c>
      <c r="W130" s="152">
        <v>0</v>
      </c>
      <c r="X130" s="152">
        <v>0</v>
      </c>
      <c r="Y130" s="152">
        <v>1</v>
      </c>
      <c r="Z130" s="152">
        <v>0</v>
      </c>
      <c r="AA130" s="152">
        <v>0</v>
      </c>
      <c r="AB130" s="152">
        <v>0</v>
      </c>
      <c r="AC130" s="152">
        <v>0</v>
      </c>
      <c r="AD130" s="152">
        <v>0</v>
      </c>
      <c r="AE130" s="152">
        <v>0</v>
      </c>
      <c r="AF130" s="152">
        <v>0</v>
      </c>
      <c r="AG130" s="152">
        <v>0</v>
      </c>
      <c r="AH130" s="152">
        <v>0</v>
      </c>
      <c r="AI130" s="152">
        <v>0</v>
      </c>
      <c r="AJ130" s="152">
        <v>0</v>
      </c>
      <c r="AK130" s="152">
        <v>0</v>
      </c>
      <c r="AL130" s="152">
        <v>0</v>
      </c>
      <c r="AM130" s="152">
        <v>0</v>
      </c>
      <c r="AN130" s="152">
        <v>0</v>
      </c>
      <c r="AO130" s="152">
        <v>0</v>
      </c>
      <c r="AP130" s="152">
        <v>0</v>
      </c>
      <c r="AQ130" s="152">
        <v>0</v>
      </c>
      <c r="AR130" s="152">
        <v>0</v>
      </c>
      <c r="AS130" s="152">
        <v>0</v>
      </c>
      <c r="AT130" s="152">
        <v>0</v>
      </c>
      <c r="AU130" s="152">
        <v>0</v>
      </c>
      <c r="AV130" s="152">
        <v>0</v>
      </c>
      <c r="AW130" s="152">
        <v>0</v>
      </c>
      <c r="AX130" s="152">
        <v>0</v>
      </c>
      <c r="AY130" s="152">
        <v>0</v>
      </c>
      <c r="AZ130" s="152">
        <v>0</v>
      </c>
      <c r="BA130" s="152">
        <v>0</v>
      </c>
      <c r="BB130" s="152">
        <v>0</v>
      </c>
      <c r="BC130" s="152">
        <v>0</v>
      </c>
      <c r="BD130" s="152">
        <v>0</v>
      </c>
      <c r="BE130" s="152">
        <v>0</v>
      </c>
      <c r="BF130" s="152">
        <v>0</v>
      </c>
      <c r="BG130" s="152">
        <v>0</v>
      </c>
      <c r="BH130" s="152">
        <v>0</v>
      </c>
      <c r="BI130" s="152">
        <v>0</v>
      </c>
      <c r="BJ130" s="152">
        <v>0</v>
      </c>
      <c r="BK130" s="152">
        <v>0</v>
      </c>
      <c r="BL130" s="152">
        <v>0</v>
      </c>
      <c r="BM130" s="152">
        <v>0</v>
      </c>
      <c r="BN130" s="152">
        <v>0</v>
      </c>
      <c r="BO130" s="152">
        <v>0</v>
      </c>
      <c r="BP130" s="152">
        <v>0</v>
      </c>
      <c r="BQ130" s="152">
        <v>0</v>
      </c>
      <c r="BR130" s="152">
        <v>0</v>
      </c>
      <c r="BS130" s="152">
        <v>0</v>
      </c>
      <c r="BT130" s="152">
        <v>0</v>
      </c>
      <c r="BU130" s="152">
        <v>0</v>
      </c>
      <c r="BV130" s="152">
        <v>0</v>
      </c>
      <c r="BW130" s="152">
        <v>0</v>
      </c>
      <c r="BX130" s="152">
        <v>0</v>
      </c>
      <c r="BY130" s="152">
        <v>0</v>
      </c>
      <c r="BZ130" s="152">
        <v>0</v>
      </c>
      <c r="CA130" s="152">
        <v>0</v>
      </c>
      <c r="CB130" s="152">
        <v>0</v>
      </c>
      <c r="CC130" s="152">
        <v>0</v>
      </c>
      <c r="CD130" s="152">
        <v>0</v>
      </c>
      <c r="CE130" s="152">
        <v>0</v>
      </c>
      <c r="CF130" s="152">
        <v>0</v>
      </c>
      <c r="CG130" s="152">
        <v>0</v>
      </c>
      <c r="CH130" s="152">
        <v>0</v>
      </c>
      <c r="CI130" s="152">
        <v>0</v>
      </c>
      <c r="CJ130" s="152">
        <v>0</v>
      </c>
      <c r="CK130" s="152">
        <v>0</v>
      </c>
      <c r="CL130" s="152">
        <v>0</v>
      </c>
      <c r="CM130" s="152">
        <v>0</v>
      </c>
      <c r="CN130" s="152">
        <v>0</v>
      </c>
      <c r="CO130" s="152">
        <v>0</v>
      </c>
      <c r="CP130" s="152">
        <v>0</v>
      </c>
      <c r="CQ130" s="152">
        <v>0</v>
      </c>
      <c r="CR130" s="152">
        <v>0</v>
      </c>
      <c r="CS130" s="152">
        <v>0</v>
      </c>
      <c r="CT130" s="152">
        <v>0</v>
      </c>
      <c r="CU130" s="152">
        <v>0</v>
      </c>
      <c r="CV130" s="152">
        <v>0</v>
      </c>
      <c r="CW130" s="152">
        <v>0</v>
      </c>
      <c r="CX130" s="152">
        <v>0</v>
      </c>
      <c r="CY130" s="152">
        <v>0</v>
      </c>
      <c r="CZ130" s="152">
        <v>0</v>
      </c>
      <c r="DA130" s="152">
        <v>0</v>
      </c>
      <c r="DB130" s="152">
        <v>0</v>
      </c>
      <c r="DC130" s="152">
        <v>0</v>
      </c>
      <c r="DD130" s="152">
        <v>0</v>
      </c>
      <c r="DE130" s="152">
        <v>0</v>
      </c>
      <c r="DF130" s="152">
        <v>0</v>
      </c>
      <c r="DG130" s="152">
        <v>0</v>
      </c>
      <c r="DH130" s="152">
        <v>0</v>
      </c>
      <c r="DI130" s="152">
        <v>0</v>
      </c>
      <c r="DJ130" s="152">
        <v>0</v>
      </c>
      <c r="DK130" s="152">
        <v>0</v>
      </c>
      <c r="DL130" s="152">
        <v>0</v>
      </c>
      <c r="DM130" s="152">
        <v>0</v>
      </c>
      <c r="DN130" s="152">
        <v>0</v>
      </c>
      <c r="DO130" s="152">
        <v>0</v>
      </c>
      <c r="DP130" s="152">
        <v>0</v>
      </c>
      <c r="DQ130" s="152">
        <v>0</v>
      </c>
      <c r="DR130" s="152">
        <v>0</v>
      </c>
      <c r="DS130" s="152">
        <v>0</v>
      </c>
      <c r="DT130" s="152">
        <v>0</v>
      </c>
      <c r="DU130" s="152">
        <v>0</v>
      </c>
      <c r="DV130" s="152">
        <v>0</v>
      </c>
      <c r="DW130" s="152">
        <v>0</v>
      </c>
      <c r="DX130" s="152">
        <v>0</v>
      </c>
      <c r="DY130" s="152">
        <v>0</v>
      </c>
      <c r="DZ130" s="152">
        <v>0</v>
      </c>
      <c r="EA130" s="152">
        <v>0</v>
      </c>
      <c r="EB130" s="152">
        <v>0</v>
      </c>
      <c r="EC130" s="152">
        <v>0</v>
      </c>
      <c r="ED130" s="152">
        <v>0</v>
      </c>
      <c r="EE130" s="152">
        <v>0</v>
      </c>
      <c r="EF130" s="152">
        <v>0</v>
      </c>
      <c r="EG130" s="152">
        <v>0</v>
      </c>
      <c r="EH130" s="152">
        <v>0</v>
      </c>
      <c r="EI130" s="152">
        <v>0</v>
      </c>
      <c r="EJ130" s="152">
        <v>0</v>
      </c>
      <c r="EK130" s="152">
        <v>0</v>
      </c>
      <c r="EL130" s="152">
        <v>0</v>
      </c>
      <c r="EM130" s="152">
        <v>0</v>
      </c>
      <c r="EN130" s="152">
        <v>0</v>
      </c>
      <c r="EO130" s="152">
        <v>0</v>
      </c>
      <c r="EP130" s="152">
        <v>0</v>
      </c>
      <c r="EQ130" s="152">
        <v>0</v>
      </c>
      <c r="ER130" s="152">
        <v>0</v>
      </c>
      <c r="ES130" s="152">
        <v>0</v>
      </c>
      <c r="ET130" s="152">
        <v>0</v>
      </c>
      <c r="EU130" s="152">
        <v>0</v>
      </c>
      <c r="EV130" s="152">
        <v>0</v>
      </c>
      <c r="EW130" s="152">
        <v>0</v>
      </c>
      <c r="EX130" s="152">
        <v>0</v>
      </c>
      <c r="EY130" s="152">
        <v>0</v>
      </c>
      <c r="EZ130" s="152">
        <v>0</v>
      </c>
      <c r="FA130" s="152">
        <v>0</v>
      </c>
    </row>
    <row r="131" spans="1:157" x14ac:dyDescent="0.25">
      <c r="A131">
        <v>6</v>
      </c>
      <c r="B131" t="s">
        <v>941</v>
      </c>
      <c r="C131" s="65" t="s">
        <v>786</v>
      </c>
      <c r="D131" s="65" t="s">
        <v>961</v>
      </c>
      <c r="E131" t="s">
        <v>962</v>
      </c>
      <c r="F131" s="66" t="s">
        <v>762</v>
      </c>
      <c r="G131" s="19">
        <v>3</v>
      </c>
      <c r="H131" s="19"/>
      <c r="I131" s="67"/>
      <c r="J131" s="115"/>
      <c r="K131" s="152">
        <v>0</v>
      </c>
      <c r="L131" s="152">
        <v>0</v>
      </c>
      <c r="M131" s="152">
        <v>0</v>
      </c>
      <c r="N131" s="152">
        <v>0</v>
      </c>
      <c r="O131" s="152">
        <v>0</v>
      </c>
      <c r="P131" s="152">
        <v>0</v>
      </c>
      <c r="Q131" s="152">
        <v>0</v>
      </c>
      <c r="R131" s="152">
        <v>0</v>
      </c>
      <c r="S131" s="152">
        <v>0</v>
      </c>
      <c r="T131" s="152">
        <v>1</v>
      </c>
      <c r="U131" s="152">
        <v>0</v>
      </c>
      <c r="V131" s="152">
        <v>0</v>
      </c>
      <c r="W131" s="152">
        <v>0</v>
      </c>
      <c r="X131" s="152">
        <v>0</v>
      </c>
      <c r="Y131" s="152">
        <v>1</v>
      </c>
      <c r="Z131" s="152">
        <v>0</v>
      </c>
      <c r="AA131" s="152">
        <v>0</v>
      </c>
      <c r="AB131" s="152">
        <v>0</v>
      </c>
      <c r="AC131" s="152">
        <v>0</v>
      </c>
      <c r="AD131" s="152">
        <v>0</v>
      </c>
      <c r="AE131" s="152">
        <v>0</v>
      </c>
      <c r="AF131" s="152">
        <v>0</v>
      </c>
      <c r="AG131" s="152">
        <v>0</v>
      </c>
      <c r="AH131" s="152">
        <v>0</v>
      </c>
      <c r="AI131" s="152">
        <v>0</v>
      </c>
      <c r="AJ131" s="152">
        <v>0</v>
      </c>
      <c r="AK131" s="152">
        <v>0</v>
      </c>
      <c r="AL131" s="152">
        <v>0</v>
      </c>
      <c r="AM131" s="152">
        <v>0</v>
      </c>
      <c r="AN131" s="152">
        <v>0</v>
      </c>
      <c r="AO131" s="152">
        <v>0</v>
      </c>
      <c r="AP131" s="152">
        <v>0</v>
      </c>
      <c r="AQ131" s="152">
        <v>0</v>
      </c>
      <c r="AR131" s="152">
        <v>0</v>
      </c>
      <c r="AS131" s="152">
        <v>0</v>
      </c>
      <c r="AT131" s="152">
        <v>0</v>
      </c>
      <c r="AU131" s="152">
        <v>0</v>
      </c>
      <c r="AV131" s="152">
        <v>0</v>
      </c>
      <c r="AW131" s="152">
        <v>0</v>
      </c>
      <c r="AX131" s="152">
        <v>0</v>
      </c>
      <c r="AY131" s="152">
        <v>0</v>
      </c>
      <c r="AZ131" s="152">
        <v>0</v>
      </c>
      <c r="BA131" s="152">
        <v>0</v>
      </c>
      <c r="BB131" s="152">
        <v>0</v>
      </c>
      <c r="BC131" s="152">
        <v>0</v>
      </c>
      <c r="BD131" s="152">
        <v>0</v>
      </c>
      <c r="BE131" s="152">
        <v>0</v>
      </c>
      <c r="BF131" s="152">
        <v>0</v>
      </c>
      <c r="BG131" s="152">
        <v>0</v>
      </c>
      <c r="BH131" s="152">
        <v>0</v>
      </c>
      <c r="BI131" s="152">
        <v>0</v>
      </c>
      <c r="BJ131" s="152">
        <v>0</v>
      </c>
      <c r="BK131" s="152">
        <v>0</v>
      </c>
      <c r="BL131" s="152">
        <v>0</v>
      </c>
      <c r="BM131" s="152">
        <v>0</v>
      </c>
      <c r="BN131" s="152">
        <v>0</v>
      </c>
      <c r="BO131" s="152">
        <v>0</v>
      </c>
      <c r="BP131" s="152">
        <v>0</v>
      </c>
      <c r="BQ131" s="152">
        <v>0</v>
      </c>
      <c r="BR131" s="152">
        <v>0</v>
      </c>
      <c r="BS131" s="152">
        <v>0</v>
      </c>
      <c r="BT131" s="152">
        <v>0</v>
      </c>
      <c r="BU131" s="152">
        <v>0</v>
      </c>
      <c r="BV131" s="152">
        <v>0</v>
      </c>
      <c r="BW131" s="152">
        <v>0</v>
      </c>
      <c r="BX131" s="152">
        <v>0</v>
      </c>
      <c r="BY131" s="152">
        <v>0</v>
      </c>
      <c r="BZ131" s="152">
        <v>0</v>
      </c>
      <c r="CA131" s="152">
        <v>0</v>
      </c>
      <c r="CB131" s="152">
        <v>0</v>
      </c>
      <c r="CC131" s="152">
        <v>0</v>
      </c>
      <c r="CD131" s="152">
        <v>0</v>
      </c>
      <c r="CE131" s="152">
        <v>0</v>
      </c>
      <c r="CF131" s="152">
        <v>0</v>
      </c>
      <c r="CG131" s="152">
        <v>0</v>
      </c>
      <c r="CH131" s="152">
        <v>0</v>
      </c>
      <c r="CI131" s="152">
        <v>0</v>
      </c>
      <c r="CJ131" s="152">
        <v>0</v>
      </c>
      <c r="CK131" s="152">
        <v>0</v>
      </c>
      <c r="CL131" s="152">
        <v>0</v>
      </c>
      <c r="CM131" s="152">
        <v>0</v>
      </c>
      <c r="CN131" s="152">
        <v>0</v>
      </c>
      <c r="CO131" s="152">
        <v>0</v>
      </c>
      <c r="CP131" s="152">
        <v>0</v>
      </c>
      <c r="CQ131" s="152">
        <v>0</v>
      </c>
      <c r="CR131" s="152">
        <v>0</v>
      </c>
      <c r="CS131" s="152">
        <v>0</v>
      </c>
      <c r="CT131" s="152">
        <v>0</v>
      </c>
      <c r="CU131" s="152">
        <v>0</v>
      </c>
      <c r="CV131" s="152">
        <v>0</v>
      </c>
      <c r="CW131" s="152">
        <v>0</v>
      </c>
      <c r="CX131" s="152">
        <v>0</v>
      </c>
      <c r="CY131" s="152">
        <v>0</v>
      </c>
      <c r="CZ131" s="152">
        <v>0</v>
      </c>
      <c r="DA131" s="152">
        <v>0</v>
      </c>
      <c r="DB131" s="152">
        <v>0</v>
      </c>
      <c r="DC131" s="152">
        <v>0</v>
      </c>
      <c r="DD131" s="152">
        <v>0</v>
      </c>
      <c r="DE131" s="152">
        <v>0</v>
      </c>
      <c r="DF131" s="152">
        <v>0</v>
      </c>
      <c r="DG131" s="152">
        <v>0</v>
      </c>
      <c r="DH131" s="152">
        <v>0</v>
      </c>
      <c r="DI131" s="152">
        <v>0</v>
      </c>
      <c r="DJ131" s="152">
        <v>0</v>
      </c>
      <c r="DK131" s="152">
        <v>0</v>
      </c>
      <c r="DL131" s="152">
        <v>0</v>
      </c>
      <c r="DM131" s="152">
        <v>0</v>
      </c>
      <c r="DN131" s="152">
        <v>0</v>
      </c>
      <c r="DO131" s="152">
        <v>0</v>
      </c>
      <c r="DP131" s="152">
        <v>0</v>
      </c>
      <c r="DQ131" s="152">
        <v>0</v>
      </c>
      <c r="DR131" s="152">
        <v>0</v>
      </c>
      <c r="DS131" s="152">
        <v>0</v>
      </c>
      <c r="DT131" s="152">
        <v>0</v>
      </c>
      <c r="DU131" s="152">
        <v>0</v>
      </c>
      <c r="DV131" s="152">
        <v>0</v>
      </c>
      <c r="DW131" s="152">
        <v>0</v>
      </c>
      <c r="DX131" s="152">
        <v>0</v>
      </c>
      <c r="DY131" s="152">
        <v>0</v>
      </c>
      <c r="DZ131" s="152">
        <v>0</v>
      </c>
      <c r="EA131" s="152">
        <v>0</v>
      </c>
      <c r="EB131" s="152">
        <v>0</v>
      </c>
      <c r="EC131" s="152">
        <v>0</v>
      </c>
      <c r="ED131" s="152">
        <v>0</v>
      </c>
      <c r="EE131" s="152">
        <v>0</v>
      </c>
      <c r="EF131" s="152">
        <v>0</v>
      </c>
      <c r="EG131" s="152">
        <v>0</v>
      </c>
      <c r="EH131" s="152">
        <v>0</v>
      </c>
      <c r="EI131" s="152">
        <v>0</v>
      </c>
      <c r="EJ131" s="152">
        <v>0</v>
      </c>
      <c r="EK131" s="152">
        <v>0</v>
      </c>
      <c r="EL131" s="152">
        <v>0</v>
      </c>
      <c r="EM131" s="152">
        <v>0</v>
      </c>
      <c r="EN131" s="152">
        <v>0</v>
      </c>
      <c r="EO131" s="152">
        <v>0</v>
      </c>
      <c r="EP131" s="152">
        <v>0</v>
      </c>
      <c r="EQ131" s="152">
        <v>0</v>
      </c>
      <c r="ER131" s="152">
        <v>0</v>
      </c>
      <c r="ES131" s="152">
        <v>0</v>
      </c>
      <c r="ET131" s="152">
        <v>0</v>
      </c>
      <c r="EU131" s="152">
        <v>0</v>
      </c>
      <c r="EV131" s="152">
        <v>0</v>
      </c>
      <c r="EW131" s="152">
        <v>0</v>
      </c>
      <c r="EX131" s="152">
        <v>0</v>
      </c>
      <c r="EY131" s="152">
        <v>0</v>
      </c>
      <c r="EZ131" s="152">
        <v>0</v>
      </c>
      <c r="FA131" s="152">
        <v>0</v>
      </c>
    </row>
    <row r="132" spans="1:157" s="81" customFormat="1" ht="15.75" thickBot="1" x14ac:dyDescent="0.3">
      <c r="A132" s="81">
        <v>6</v>
      </c>
      <c r="B132" s="81" t="s">
        <v>941</v>
      </c>
      <c r="C132" s="82" t="s">
        <v>799</v>
      </c>
      <c r="D132" s="82" t="s">
        <v>963</v>
      </c>
      <c r="E132" s="81" t="s">
        <v>964</v>
      </c>
      <c r="F132" s="83" t="s">
        <v>762</v>
      </c>
      <c r="G132" s="84">
        <v>3</v>
      </c>
      <c r="H132" s="84"/>
      <c r="I132" s="85"/>
      <c r="J132" s="117"/>
      <c r="K132" s="152">
        <v>0</v>
      </c>
      <c r="L132" s="152">
        <v>0</v>
      </c>
      <c r="M132" s="152">
        <v>0</v>
      </c>
      <c r="N132" s="152">
        <v>0</v>
      </c>
      <c r="O132" s="152">
        <v>0</v>
      </c>
      <c r="P132" s="152">
        <v>0</v>
      </c>
      <c r="Q132" s="152">
        <v>0</v>
      </c>
      <c r="R132" s="152">
        <v>0</v>
      </c>
      <c r="S132" s="152">
        <v>0</v>
      </c>
      <c r="T132" s="152">
        <v>1</v>
      </c>
      <c r="U132" s="152">
        <v>0</v>
      </c>
      <c r="V132" s="152">
        <v>0</v>
      </c>
      <c r="W132" s="152">
        <v>0</v>
      </c>
      <c r="X132" s="152">
        <v>0</v>
      </c>
      <c r="Y132" s="152">
        <v>1</v>
      </c>
      <c r="Z132" s="152">
        <v>0</v>
      </c>
      <c r="AA132" s="152">
        <v>0</v>
      </c>
      <c r="AB132" s="152">
        <v>0</v>
      </c>
      <c r="AC132" s="152">
        <v>0</v>
      </c>
      <c r="AD132" s="152">
        <v>0</v>
      </c>
      <c r="AE132" s="152">
        <v>0</v>
      </c>
      <c r="AF132" s="152">
        <v>0</v>
      </c>
      <c r="AG132" s="152">
        <v>0</v>
      </c>
      <c r="AH132" s="152">
        <v>0</v>
      </c>
      <c r="AI132" s="152">
        <v>0</v>
      </c>
      <c r="AJ132" s="152">
        <v>0</v>
      </c>
      <c r="AK132" s="152">
        <v>0</v>
      </c>
      <c r="AL132" s="152">
        <v>0</v>
      </c>
      <c r="AM132" s="152">
        <v>0</v>
      </c>
      <c r="AN132" s="152">
        <v>0</v>
      </c>
      <c r="AO132" s="152">
        <v>0</v>
      </c>
      <c r="AP132" s="152">
        <v>0</v>
      </c>
      <c r="AQ132" s="152">
        <v>0</v>
      </c>
      <c r="AR132" s="152">
        <v>0</v>
      </c>
      <c r="AS132" s="152">
        <v>0</v>
      </c>
      <c r="AT132" s="152">
        <v>0</v>
      </c>
      <c r="AU132" s="152">
        <v>0</v>
      </c>
      <c r="AV132" s="152">
        <v>0</v>
      </c>
      <c r="AW132" s="152">
        <v>0</v>
      </c>
      <c r="AX132" s="152">
        <v>0</v>
      </c>
      <c r="AY132" s="152">
        <v>0</v>
      </c>
      <c r="AZ132" s="152">
        <v>0</v>
      </c>
      <c r="BA132" s="152">
        <v>0</v>
      </c>
      <c r="BB132" s="152">
        <v>0</v>
      </c>
      <c r="BC132" s="152">
        <v>0</v>
      </c>
      <c r="BD132" s="152">
        <v>0</v>
      </c>
      <c r="BE132" s="152">
        <v>0</v>
      </c>
      <c r="BF132" s="152">
        <v>0</v>
      </c>
      <c r="BG132" s="152">
        <v>0</v>
      </c>
      <c r="BH132" s="152">
        <v>0</v>
      </c>
      <c r="BI132" s="152">
        <v>0</v>
      </c>
      <c r="BJ132" s="152">
        <v>0</v>
      </c>
      <c r="BK132" s="152">
        <v>0</v>
      </c>
      <c r="BL132" s="152">
        <v>0</v>
      </c>
      <c r="BM132" s="152">
        <v>0</v>
      </c>
      <c r="BN132" s="152">
        <v>0</v>
      </c>
      <c r="BO132" s="152">
        <v>0</v>
      </c>
      <c r="BP132" s="152">
        <v>0</v>
      </c>
      <c r="BQ132" s="152">
        <v>0</v>
      </c>
      <c r="BR132" s="152">
        <v>0</v>
      </c>
      <c r="BS132" s="152">
        <v>0</v>
      </c>
      <c r="BT132" s="152">
        <v>0</v>
      </c>
      <c r="BU132" s="152">
        <v>0</v>
      </c>
      <c r="BV132" s="152">
        <v>0</v>
      </c>
      <c r="BW132" s="152">
        <v>0</v>
      </c>
      <c r="BX132" s="152">
        <v>0</v>
      </c>
      <c r="BY132" s="152">
        <v>0</v>
      </c>
      <c r="BZ132" s="152">
        <v>0</v>
      </c>
      <c r="CA132" s="152">
        <v>0</v>
      </c>
      <c r="CB132" s="152">
        <v>0</v>
      </c>
      <c r="CC132" s="152">
        <v>0</v>
      </c>
      <c r="CD132" s="152">
        <v>0</v>
      </c>
      <c r="CE132" s="152">
        <v>0</v>
      </c>
      <c r="CF132" s="152">
        <v>0</v>
      </c>
      <c r="CG132" s="152">
        <v>0</v>
      </c>
      <c r="CH132" s="152">
        <v>0</v>
      </c>
      <c r="CI132" s="152">
        <v>0</v>
      </c>
      <c r="CJ132" s="152">
        <v>0</v>
      </c>
      <c r="CK132" s="152">
        <v>0</v>
      </c>
      <c r="CL132" s="152">
        <v>0</v>
      </c>
      <c r="CM132" s="152">
        <v>0</v>
      </c>
      <c r="CN132" s="152">
        <v>0</v>
      </c>
      <c r="CO132" s="152">
        <v>0</v>
      </c>
      <c r="CP132" s="152">
        <v>0</v>
      </c>
      <c r="CQ132" s="152">
        <v>0</v>
      </c>
      <c r="CR132" s="152">
        <v>0</v>
      </c>
      <c r="CS132" s="152">
        <v>0</v>
      </c>
      <c r="CT132" s="152">
        <v>0</v>
      </c>
      <c r="CU132" s="152">
        <v>0</v>
      </c>
      <c r="CV132" s="152">
        <v>0</v>
      </c>
      <c r="CW132" s="152">
        <v>0</v>
      </c>
      <c r="CX132" s="152">
        <v>0</v>
      </c>
      <c r="CY132" s="152">
        <v>0</v>
      </c>
      <c r="CZ132" s="152">
        <v>0</v>
      </c>
      <c r="DA132" s="152">
        <v>0</v>
      </c>
      <c r="DB132" s="152">
        <v>0</v>
      </c>
      <c r="DC132" s="152">
        <v>0</v>
      </c>
      <c r="DD132" s="152">
        <v>0</v>
      </c>
      <c r="DE132" s="152">
        <v>0</v>
      </c>
      <c r="DF132" s="152">
        <v>0</v>
      </c>
      <c r="DG132" s="152">
        <v>0</v>
      </c>
      <c r="DH132" s="152">
        <v>0</v>
      </c>
      <c r="DI132" s="152">
        <v>0</v>
      </c>
      <c r="DJ132" s="152">
        <v>0</v>
      </c>
      <c r="DK132" s="152">
        <v>0</v>
      </c>
      <c r="DL132" s="152">
        <v>0</v>
      </c>
      <c r="DM132" s="152">
        <v>0</v>
      </c>
      <c r="DN132" s="152">
        <v>0</v>
      </c>
      <c r="DO132" s="152">
        <v>0</v>
      </c>
      <c r="DP132" s="152">
        <v>0</v>
      </c>
      <c r="DQ132" s="152">
        <v>0</v>
      </c>
      <c r="DR132" s="152">
        <v>0</v>
      </c>
      <c r="DS132" s="152">
        <v>0</v>
      </c>
      <c r="DT132" s="152">
        <v>0</v>
      </c>
      <c r="DU132" s="152">
        <v>0</v>
      </c>
      <c r="DV132" s="152">
        <v>0</v>
      </c>
      <c r="DW132" s="152">
        <v>0</v>
      </c>
      <c r="DX132" s="152">
        <v>0</v>
      </c>
      <c r="DY132" s="152">
        <v>0</v>
      </c>
      <c r="DZ132" s="152">
        <v>0</v>
      </c>
      <c r="EA132" s="152">
        <v>0</v>
      </c>
      <c r="EB132" s="152">
        <v>0</v>
      </c>
      <c r="EC132" s="152">
        <v>0</v>
      </c>
      <c r="ED132" s="152">
        <v>0</v>
      </c>
      <c r="EE132" s="152">
        <v>0</v>
      </c>
      <c r="EF132" s="152">
        <v>0</v>
      </c>
      <c r="EG132" s="152">
        <v>0</v>
      </c>
      <c r="EH132" s="152">
        <v>0</v>
      </c>
      <c r="EI132" s="152">
        <v>0</v>
      </c>
      <c r="EJ132" s="152">
        <v>0</v>
      </c>
      <c r="EK132" s="152">
        <v>0</v>
      </c>
      <c r="EL132" s="152">
        <v>0</v>
      </c>
      <c r="EM132" s="152">
        <v>0</v>
      </c>
      <c r="EN132" s="152">
        <v>0</v>
      </c>
      <c r="EO132" s="152">
        <v>0</v>
      </c>
      <c r="EP132" s="152">
        <v>0</v>
      </c>
      <c r="EQ132" s="152">
        <v>0</v>
      </c>
      <c r="ER132" s="152">
        <v>0</v>
      </c>
      <c r="ES132" s="152">
        <v>0</v>
      </c>
      <c r="ET132" s="152">
        <v>0</v>
      </c>
      <c r="EU132" s="152">
        <v>0</v>
      </c>
      <c r="EV132" s="152">
        <v>0</v>
      </c>
      <c r="EW132" s="152">
        <v>0</v>
      </c>
      <c r="EX132" s="152">
        <v>0</v>
      </c>
      <c r="EY132" s="152">
        <v>0</v>
      </c>
      <c r="EZ132" s="152">
        <v>0</v>
      </c>
      <c r="FA132" s="152">
        <v>0</v>
      </c>
    </row>
    <row r="133" spans="1:157" x14ac:dyDescent="0.25">
      <c r="A133">
        <v>7</v>
      </c>
      <c r="B133" t="s">
        <v>965</v>
      </c>
      <c r="C133" s="65" t="s">
        <v>759</v>
      </c>
      <c r="D133" s="65" t="s">
        <v>966</v>
      </c>
      <c r="E133" t="s">
        <v>967</v>
      </c>
      <c r="F133" s="66" t="s">
        <v>762</v>
      </c>
      <c r="G133" s="19">
        <v>4</v>
      </c>
      <c r="H133" s="19"/>
      <c r="I133" s="67"/>
      <c r="J133" s="115"/>
      <c r="K133" s="152">
        <v>0</v>
      </c>
      <c r="L133" s="152">
        <v>0</v>
      </c>
      <c r="M133" s="152">
        <v>0</v>
      </c>
      <c r="N133" s="152">
        <v>0</v>
      </c>
      <c r="O133" s="152">
        <v>0</v>
      </c>
      <c r="P133" s="152">
        <v>0</v>
      </c>
      <c r="Q133" s="152">
        <v>0</v>
      </c>
      <c r="R133" s="152">
        <v>0</v>
      </c>
      <c r="S133" s="152">
        <v>0</v>
      </c>
      <c r="T133" s="152">
        <v>1</v>
      </c>
      <c r="U133" s="152">
        <v>0</v>
      </c>
      <c r="V133" s="152">
        <v>0</v>
      </c>
      <c r="W133" s="152">
        <v>0</v>
      </c>
      <c r="X133" s="152">
        <v>0</v>
      </c>
      <c r="Y133" s="152">
        <v>1</v>
      </c>
      <c r="Z133" s="152">
        <v>0</v>
      </c>
      <c r="AA133" s="152">
        <v>0</v>
      </c>
      <c r="AB133" s="152">
        <v>0</v>
      </c>
      <c r="AC133" s="152">
        <v>0</v>
      </c>
      <c r="AD133" s="152">
        <v>0</v>
      </c>
      <c r="AE133" s="152">
        <v>0</v>
      </c>
      <c r="AF133" s="152">
        <v>0</v>
      </c>
      <c r="AG133" s="152">
        <v>0</v>
      </c>
      <c r="AH133" s="152">
        <v>0</v>
      </c>
      <c r="AI133" s="152">
        <v>0</v>
      </c>
      <c r="AJ133" s="152">
        <v>0</v>
      </c>
      <c r="AK133" s="152">
        <v>0</v>
      </c>
      <c r="AL133" s="152">
        <v>0</v>
      </c>
      <c r="AM133" s="152">
        <v>0</v>
      </c>
      <c r="AN133" s="152">
        <v>0</v>
      </c>
      <c r="AO133" s="152">
        <v>0</v>
      </c>
      <c r="AP133" s="152">
        <v>0</v>
      </c>
      <c r="AQ133" s="152">
        <v>0</v>
      </c>
      <c r="AR133" s="152">
        <v>0</v>
      </c>
      <c r="AS133" s="152">
        <v>0</v>
      </c>
      <c r="AT133" s="152">
        <v>0</v>
      </c>
      <c r="AU133" s="152">
        <v>0</v>
      </c>
      <c r="AV133" s="152">
        <v>0</v>
      </c>
      <c r="AW133" s="152">
        <v>0</v>
      </c>
      <c r="AX133" s="152">
        <v>0</v>
      </c>
      <c r="AY133" s="152">
        <v>0</v>
      </c>
      <c r="AZ133" s="152">
        <v>0</v>
      </c>
      <c r="BA133" s="152">
        <v>0</v>
      </c>
      <c r="BB133" s="152">
        <v>0</v>
      </c>
      <c r="BC133" s="152">
        <v>0</v>
      </c>
      <c r="BD133" s="152">
        <v>0</v>
      </c>
      <c r="BE133" s="152">
        <v>0</v>
      </c>
      <c r="BF133" s="152">
        <v>0</v>
      </c>
      <c r="BG133" s="152">
        <v>0</v>
      </c>
      <c r="BH133" s="152">
        <v>0</v>
      </c>
      <c r="BI133" s="152">
        <v>0</v>
      </c>
      <c r="BJ133" s="152">
        <v>0</v>
      </c>
      <c r="BK133" s="152">
        <v>0</v>
      </c>
      <c r="BL133" s="152">
        <v>0</v>
      </c>
      <c r="BM133" s="152">
        <v>0</v>
      </c>
      <c r="BN133" s="152">
        <v>0</v>
      </c>
      <c r="BO133" s="152">
        <v>0</v>
      </c>
      <c r="BP133" s="152">
        <v>0</v>
      </c>
      <c r="BQ133" s="152">
        <v>0</v>
      </c>
      <c r="BR133" s="152">
        <v>0</v>
      </c>
      <c r="BS133" s="152">
        <v>0</v>
      </c>
      <c r="BT133" s="152">
        <v>0</v>
      </c>
      <c r="BU133" s="152">
        <v>0</v>
      </c>
      <c r="BV133" s="152">
        <v>0</v>
      </c>
      <c r="BW133" s="152">
        <v>0</v>
      </c>
      <c r="BX133" s="152">
        <v>0</v>
      </c>
      <c r="BY133" s="152">
        <v>0</v>
      </c>
      <c r="BZ133" s="152">
        <v>0</v>
      </c>
      <c r="CA133" s="152">
        <v>0</v>
      </c>
      <c r="CB133" s="152">
        <v>0</v>
      </c>
      <c r="CC133" s="152">
        <v>0</v>
      </c>
      <c r="CD133" s="152">
        <v>0</v>
      </c>
      <c r="CE133" s="152">
        <v>0</v>
      </c>
      <c r="CF133" s="152">
        <v>0</v>
      </c>
      <c r="CG133" s="152">
        <v>0</v>
      </c>
      <c r="CH133" s="152">
        <v>0</v>
      </c>
      <c r="CI133" s="152">
        <v>0</v>
      </c>
      <c r="CJ133" s="152">
        <v>0</v>
      </c>
      <c r="CK133" s="152">
        <v>0</v>
      </c>
      <c r="CL133" s="152">
        <v>0</v>
      </c>
      <c r="CM133" s="152">
        <v>0</v>
      </c>
      <c r="CN133" s="152">
        <v>0</v>
      </c>
      <c r="CO133" s="152">
        <v>0</v>
      </c>
      <c r="CP133" s="152">
        <v>0</v>
      </c>
      <c r="CQ133" s="152">
        <v>0</v>
      </c>
      <c r="CR133" s="152">
        <v>0</v>
      </c>
      <c r="CS133" s="152">
        <v>0</v>
      </c>
      <c r="CT133" s="152">
        <v>0</v>
      </c>
      <c r="CU133" s="152">
        <v>0</v>
      </c>
      <c r="CV133" s="152">
        <v>0</v>
      </c>
      <c r="CW133" s="152">
        <v>0</v>
      </c>
      <c r="CX133" s="152">
        <v>0</v>
      </c>
      <c r="CY133" s="152">
        <v>0</v>
      </c>
      <c r="CZ133" s="152">
        <v>0</v>
      </c>
      <c r="DA133" s="152">
        <v>0</v>
      </c>
      <c r="DB133" s="152">
        <v>0</v>
      </c>
      <c r="DC133" s="152">
        <v>0</v>
      </c>
      <c r="DD133" s="152">
        <v>0</v>
      </c>
      <c r="DE133" s="152">
        <v>0</v>
      </c>
      <c r="DF133" s="152">
        <v>0</v>
      </c>
      <c r="DG133" s="152">
        <v>0</v>
      </c>
      <c r="DH133" s="152">
        <v>0</v>
      </c>
      <c r="DI133" s="152">
        <v>0</v>
      </c>
      <c r="DJ133" s="152">
        <v>0</v>
      </c>
      <c r="DK133" s="152">
        <v>0</v>
      </c>
      <c r="DL133" s="152">
        <v>0</v>
      </c>
      <c r="DM133" s="152">
        <v>0</v>
      </c>
      <c r="DN133" s="152">
        <v>0</v>
      </c>
      <c r="DO133" s="152">
        <v>0</v>
      </c>
      <c r="DP133" s="152">
        <v>0</v>
      </c>
      <c r="DQ133" s="152">
        <v>0</v>
      </c>
      <c r="DR133" s="152">
        <v>0</v>
      </c>
      <c r="DS133" s="152">
        <v>0</v>
      </c>
      <c r="DT133" s="152">
        <v>0</v>
      </c>
      <c r="DU133" s="152">
        <v>0</v>
      </c>
      <c r="DV133" s="152">
        <v>0</v>
      </c>
      <c r="DW133" s="152">
        <v>0</v>
      </c>
      <c r="DX133" s="152">
        <v>0</v>
      </c>
      <c r="DY133" s="152">
        <v>0</v>
      </c>
      <c r="DZ133" s="152">
        <v>0</v>
      </c>
      <c r="EA133" s="152">
        <v>0</v>
      </c>
      <c r="EB133" s="152">
        <v>0</v>
      </c>
      <c r="EC133" s="152">
        <v>0</v>
      </c>
      <c r="ED133" s="152">
        <v>0</v>
      </c>
      <c r="EE133" s="152">
        <v>0</v>
      </c>
      <c r="EF133" s="152">
        <v>0</v>
      </c>
      <c r="EG133" s="152">
        <v>0</v>
      </c>
      <c r="EH133" s="152">
        <v>0</v>
      </c>
      <c r="EI133" s="152">
        <v>0</v>
      </c>
      <c r="EJ133" s="152">
        <v>0</v>
      </c>
      <c r="EK133" s="152">
        <v>0</v>
      </c>
      <c r="EL133" s="152">
        <v>0</v>
      </c>
      <c r="EM133" s="152">
        <v>0</v>
      </c>
      <c r="EN133" s="152">
        <v>0</v>
      </c>
      <c r="EO133" s="152">
        <v>0</v>
      </c>
      <c r="EP133" s="152">
        <v>0</v>
      </c>
      <c r="EQ133" s="152">
        <v>0</v>
      </c>
      <c r="ER133" s="152">
        <v>0</v>
      </c>
      <c r="ES133" s="152">
        <v>0</v>
      </c>
      <c r="ET133" s="152">
        <v>0</v>
      </c>
      <c r="EU133" s="152">
        <v>0</v>
      </c>
      <c r="EV133" s="152">
        <v>0</v>
      </c>
      <c r="EW133" s="152">
        <v>0</v>
      </c>
      <c r="EX133" s="152">
        <v>0</v>
      </c>
      <c r="EY133" s="152">
        <v>0</v>
      </c>
      <c r="EZ133" s="152">
        <v>0</v>
      </c>
      <c r="FA133" s="152">
        <v>0</v>
      </c>
    </row>
    <row r="134" spans="1:157" x14ac:dyDescent="0.25">
      <c r="A134">
        <v>7</v>
      </c>
      <c r="B134" t="s">
        <v>965</v>
      </c>
      <c r="C134" s="65" t="s">
        <v>759</v>
      </c>
      <c r="D134" s="65" t="s">
        <v>968</v>
      </c>
      <c r="E134" t="s">
        <v>969</v>
      </c>
      <c r="F134" s="66" t="s">
        <v>762</v>
      </c>
      <c r="G134" s="19">
        <v>4</v>
      </c>
      <c r="H134" s="19"/>
      <c r="I134" s="67"/>
      <c r="J134" s="115"/>
      <c r="K134" s="152">
        <v>0</v>
      </c>
      <c r="L134" s="152">
        <v>0</v>
      </c>
      <c r="M134" s="152">
        <v>0</v>
      </c>
      <c r="N134" s="152">
        <v>0</v>
      </c>
      <c r="O134" s="152">
        <v>0</v>
      </c>
      <c r="P134" s="152">
        <v>0</v>
      </c>
      <c r="Q134" s="152">
        <v>0</v>
      </c>
      <c r="R134" s="152">
        <v>0</v>
      </c>
      <c r="S134" s="152">
        <v>0</v>
      </c>
      <c r="T134" s="152">
        <v>1</v>
      </c>
      <c r="U134" s="152">
        <v>0</v>
      </c>
      <c r="V134" s="152">
        <v>0</v>
      </c>
      <c r="W134" s="152">
        <v>0</v>
      </c>
      <c r="X134" s="152">
        <v>0</v>
      </c>
      <c r="Y134" s="152">
        <v>1</v>
      </c>
      <c r="Z134" s="152">
        <v>0</v>
      </c>
      <c r="AA134" s="152">
        <v>0</v>
      </c>
      <c r="AB134" s="152">
        <v>0</v>
      </c>
      <c r="AC134" s="152">
        <v>0</v>
      </c>
      <c r="AD134" s="152">
        <v>0</v>
      </c>
      <c r="AE134" s="152">
        <v>0</v>
      </c>
      <c r="AF134" s="152">
        <v>0</v>
      </c>
      <c r="AG134" s="152">
        <v>0</v>
      </c>
      <c r="AH134" s="152">
        <v>0</v>
      </c>
      <c r="AI134" s="152">
        <v>0</v>
      </c>
      <c r="AJ134" s="152">
        <v>0</v>
      </c>
      <c r="AK134" s="152">
        <v>0</v>
      </c>
      <c r="AL134" s="152">
        <v>0</v>
      </c>
      <c r="AM134" s="152">
        <v>0</v>
      </c>
      <c r="AN134" s="152">
        <v>0</v>
      </c>
      <c r="AO134" s="152">
        <v>0</v>
      </c>
      <c r="AP134" s="152">
        <v>0</v>
      </c>
      <c r="AQ134" s="152">
        <v>0</v>
      </c>
      <c r="AR134" s="152">
        <v>0</v>
      </c>
      <c r="AS134" s="152">
        <v>0</v>
      </c>
      <c r="AT134" s="152">
        <v>0</v>
      </c>
      <c r="AU134" s="152">
        <v>0</v>
      </c>
      <c r="AV134" s="152">
        <v>0</v>
      </c>
      <c r="AW134" s="152">
        <v>0</v>
      </c>
      <c r="AX134" s="152">
        <v>0</v>
      </c>
      <c r="AY134" s="152">
        <v>0</v>
      </c>
      <c r="AZ134" s="152">
        <v>0</v>
      </c>
      <c r="BA134" s="152">
        <v>0</v>
      </c>
      <c r="BB134" s="152">
        <v>0</v>
      </c>
      <c r="BC134" s="152">
        <v>0</v>
      </c>
      <c r="BD134" s="152">
        <v>0</v>
      </c>
      <c r="BE134" s="152">
        <v>0</v>
      </c>
      <c r="BF134" s="152">
        <v>0</v>
      </c>
      <c r="BG134" s="152">
        <v>0</v>
      </c>
      <c r="BH134" s="152">
        <v>0</v>
      </c>
      <c r="BI134" s="152">
        <v>0</v>
      </c>
      <c r="BJ134" s="152">
        <v>0</v>
      </c>
      <c r="BK134" s="152">
        <v>0</v>
      </c>
      <c r="BL134" s="152">
        <v>0</v>
      </c>
      <c r="BM134" s="152">
        <v>0</v>
      </c>
      <c r="BN134" s="152">
        <v>0</v>
      </c>
      <c r="BO134" s="152">
        <v>0</v>
      </c>
      <c r="BP134" s="152">
        <v>0</v>
      </c>
      <c r="BQ134" s="152">
        <v>0</v>
      </c>
      <c r="BR134" s="152">
        <v>0</v>
      </c>
      <c r="BS134" s="152">
        <v>0</v>
      </c>
      <c r="BT134" s="152">
        <v>0</v>
      </c>
      <c r="BU134" s="152">
        <v>0</v>
      </c>
      <c r="BV134" s="152">
        <v>0</v>
      </c>
      <c r="BW134" s="152">
        <v>0</v>
      </c>
      <c r="BX134" s="152">
        <v>0</v>
      </c>
      <c r="BY134" s="152">
        <v>0</v>
      </c>
      <c r="BZ134" s="152">
        <v>0</v>
      </c>
      <c r="CA134" s="152">
        <v>0</v>
      </c>
      <c r="CB134" s="152">
        <v>0</v>
      </c>
      <c r="CC134" s="152">
        <v>0</v>
      </c>
      <c r="CD134" s="152">
        <v>0</v>
      </c>
      <c r="CE134" s="152">
        <v>0</v>
      </c>
      <c r="CF134" s="152">
        <v>0</v>
      </c>
      <c r="CG134" s="152">
        <v>0</v>
      </c>
      <c r="CH134" s="152">
        <v>0</v>
      </c>
      <c r="CI134" s="152">
        <v>0</v>
      </c>
      <c r="CJ134" s="152">
        <v>0</v>
      </c>
      <c r="CK134" s="152">
        <v>0</v>
      </c>
      <c r="CL134" s="152">
        <v>0</v>
      </c>
      <c r="CM134" s="152">
        <v>0</v>
      </c>
      <c r="CN134" s="152">
        <v>0</v>
      </c>
      <c r="CO134" s="152">
        <v>0</v>
      </c>
      <c r="CP134" s="152">
        <v>0</v>
      </c>
      <c r="CQ134" s="152">
        <v>0</v>
      </c>
      <c r="CR134" s="152">
        <v>0</v>
      </c>
      <c r="CS134" s="152">
        <v>0</v>
      </c>
      <c r="CT134" s="152">
        <v>0</v>
      </c>
      <c r="CU134" s="152">
        <v>0</v>
      </c>
      <c r="CV134" s="152">
        <v>0</v>
      </c>
      <c r="CW134" s="152">
        <v>0</v>
      </c>
      <c r="CX134" s="152">
        <v>0</v>
      </c>
      <c r="CY134" s="152">
        <v>0</v>
      </c>
      <c r="CZ134" s="152">
        <v>0</v>
      </c>
      <c r="DA134" s="152">
        <v>0</v>
      </c>
      <c r="DB134" s="152">
        <v>0</v>
      </c>
      <c r="DC134" s="152">
        <v>0</v>
      </c>
      <c r="DD134" s="152">
        <v>0</v>
      </c>
      <c r="DE134" s="152">
        <v>0</v>
      </c>
      <c r="DF134" s="152">
        <v>0</v>
      </c>
      <c r="DG134" s="152">
        <v>0</v>
      </c>
      <c r="DH134" s="152">
        <v>0</v>
      </c>
      <c r="DI134" s="152">
        <v>0</v>
      </c>
      <c r="DJ134" s="152">
        <v>0</v>
      </c>
      <c r="DK134" s="152">
        <v>0</v>
      </c>
      <c r="DL134" s="152">
        <v>0</v>
      </c>
      <c r="DM134" s="152">
        <v>0</v>
      </c>
      <c r="DN134" s="152">
        <v>0</v>
      </c>
      <c r="DO134" s="152">
        <v>0</v>
      </c>
      <c r="DP134" s="152">
        <v>0</v>
      </c>
      <c r="DQ134" s="152">
        <v>0</v>
      </c>
      <c r="DR134" s="152">
        <v>0</v>
      </c>
      <c r="DS134" s="152">
        <v>0</v>
      </c>
      <c r="DT134" s="152">
        <v>0</v>
      </c>
      <c r="DU134" s="152">
        <v>0</v>
      </c>
      <c r="DV134" s="152">
        <v>0</v>
      </c>
      <c r="DW134" s="152">
        <v>0</v>
      </c>
      <c r="DX134" s="152">
        <v>0</v>
      </c>
      <c r="DY134" s="152">
        <v>0</v>
      </c>
      <c r="DZ134" s="152">
        <v>0</v>
      </c>
      <c r="EA134" s="152">
        <v>0</v>
      </c>
      <c r="EB134" s="152">
        <v>0</v>
      </c>
      <c r="EC134" s="152">
        <v>0</v>
      </c>
      <c r="ED134" s="152">
        <v>0</v>
      </c>
      <c r="EE134" s="152">
        <v>0</v>
      </c>
      <c r="EF134" s="152">
        <v>0</v>
      </c>
      <c r="EG134" s="152">
        <v>0</v>
      </c>
      <c r="EH134" s="152">
        <v>0</v>
      </c>
      <c r="EI134" s="152">
        <v>0</v>
      </c>
      <c r="EJ134" s="152">
        <v>0</v>
      </c>
      <c r="EK134" s="152">
        <v>0</v>
      </c>
      <c r="EL134" s="152">
        <v>0</v>
      </c>
      <c r="EM134" s="152">
        <v>0</v>
      </c>
      <c r="EN134" s="152">
        <v>0</v>
      </c>
      <c r="EO134" s="152">
        <v>0</v>
      </c>
      <c r="EP134" s="152">
        <v>0</v>
      </c>
      <c r="EQ134" s="152">
        <v>0</v>
      </c>
      <c r="ER134" s="152">
        <v>0</v>
      </c>
      <c r="ES134" s="152">
        <v>0</v>
      </c>
      <c r="ET134" s="152">
        <v>0</v>
      </c>
      <c r="EU134" s="152">
        <v>0</v>
      </c>
      <c r="EV134" s="152">
        <v>0</v>
      </c>
      <c r="EW134" s="152">
        <v>0</v>
      </c>
      <c r="EX134" s="152">
        <v>0</v>
      </c>
      <c r="EY134" s="152">
        <v>0</v>
      </c>
      <c r="EZ134" s="152">
        <v>0</v>
      </c>
      <c r="FA134" s="152">
        <v>0</v>
      </c>
    </row>
    <row r="135" spans="1:157" x14ac:dyDescent="0.25">
      <c r="A135">
        <v>7</v>
      </c>
      <c r="B135" t="s">
        <v>965</v>
      </c>
      <c r="C135" s="65" t="s">
        <v>759</v>
      </c>
      <c r="D135" s="65" t="s">
        <v>970</v>
      </c>
      <c r="E135" t="s">
        <v>971</v>
      </c>
      <c r="F135" s="66" t="s">
        <v>762</v>
      </c>
      <c r="G135" s="19">
        <v>4</v>
      </c>
      <c r="H135" s="19"/>
      <c r="I135" s="67"/>
      <c r="J135" s="115"/>
      <c r="K135" s="152">
        <v>0</v>
      </c>
      <c r="L135" s="152">
        <v>0</v>
      </c>
      <c r="M135" s="152">
        <v>0</v>
      </c>
      <c r="N135" s="152">
        <v>0</v>
      </c>
      <c r="O135" s="152">
        <v>0</v>
      </c>
      <c r="P135" s="152">
        <v>0</v>
      </c>
      <c r="Q135" s="152">
        <v>0</v>
      </c>
      <c r="R135" s="152">
        <v>0</v>
      </c>
      <c r="S135" s="152">
        <v>0</v>
      </c>
      <c r="T135" s="152">
        <v>1</v>
      </c>
      <c r="U135" s="152">
        <v>0</v>
      </c>
      <c r="V135" s="152">
        <v>0</v>
      </c>
      <c r="W135" s="152">
        <v>0</v>
      </c>
      <c r="X135" s="152">
        <v>0</v>
      </c>
      <c r="Y135" s="152">
        <v>1</v>
      </c>
      <c r="Z135" s="152">
        <v>0</v>
      </c>
      <c r="AA135" s="152">
        <v>0</v>
      </c>
      <c r="AB135" s="152">
        <v>0</v>
      </c>
      <c r="AC135" s="152">
        <v>0</v>
      </c>
      <c r="AD135" s="152">
        <v>0</v>
      </c>
      <c r="AE135" s="152">
        <v>0</v>
      </c>
      <c r="AF135" s="152">
        <v>0</v>
      </c>
      <c r="AG135" s="152">
        <v>0</v>
      </c>
      <c r="AH135" s="152">
        <v>0</v>
      </c>
      <c r="AI135" s="152">
        <v>0</v>
      </c>
      <c r="AJ135" s="152">
        <v>0</v>
      </c>
      <c r="AK135" s="152">
        <v>0</v>
      </c>
      <c r="AL135" s="152">
        <v>0</v>
      </c>
      <c r="AM135" s="152">
        <v>0</v>
      </c>
      <c r="AN135" s="152">
        <v>0</v>
      </c>
      <c r="AO135" s="152">
        <v>0</v>
      </c>
      <c r="AP135" s="152">
        <v>0</v>
      </c>
      <c r="AQ135" s="152">
        <v>0</v>
      </c>
      <c r="AR135" s="152">
        <v>0</v>
      </c>
      <c r="AS135" s="152">
        <v>0</v>
      </c>
      <c r="AT135" s="152">
        <v>0</v>
      </c>
      <c r="AU135" s="152">
        <v>0</v>
      </c>
      <c r="AV135" s="152">
        <v>0</v>
      </c>
      <c r="AW135" s="152">
        <v>0</v>
      </c>
      <c r="AX135" s="152">
        <v>0</v>
      </c>
      <c r="AY135" s="152">
        <v>0</v>
      </c>
      <c r="AZ135" s="152">
        <v>0</v>
      </c>
      <c r="BA135" s="152">
        <v>0</v>
      </c>
      <c r="BB135" s="152">
        <v>0</v>
      </c>
      <c r="BC135" s="152">
        <v>0</v>
      </c>
      <c r="BD135" s="152">
        <v>0</v>
      </c>
      <c r="BE135" s="152">
        <v>0</v>
      </c>
      <c r="BF135" s="152">
        <v>0</v>
      </c>
      <c r="BG135" s="152">
        <v>0</v>
      </c>
      <c r="BH135" s="152">
        <v>0</v>
      </c>
      <c r="BI135" s="152">
        <v>0</v>
      </c>
      <c r="BJ135" s="152">
        <v>0</v>
      </c>
      <c r="BK135" s="152">
        <v>0</v>
      </c>
      <c r="BL135" s="152">
        <v>0</v>
      </c>
      <c r="BM135" s="152">
        <v>0</v>
      </c>
      <c r="BN135" s="152">
        <v>0</v>
      </c>
      <c r="BO135" s="152">
        <v>0</v>
      </c>
      <c r="BP135" s="152">
        <v>0</v>
      </c>
      <c r="BQ135" s="152">
        <v>0</v>
      </c>
      <c r="BR135" s="152">
        <v>0</v>
      </c>
      <c r="BS135" s="152">
        <v>0</v>
      </c>
      <c r="BT135" s="152">
        <v>0</v>
      </c>
      <c r="BU135" s="152">
        <v>0</v>
      </c>
      <c r="BV135" s="152">
        <v>0</v>
      </c>
      <c r="BW135" s="152">
        <v>0</v>
      </c>
      <c r="BX135" s="152">
        <v>0</v>
      </c>
      <c r="BY135" s="152">
        <v>0</v>
      </c>
      <c r="BZ135" s="152">
        <v>0</v>
      </c>
      <c r="CA135" s="152">
        <v>0</v>
      </c>
      <c r="CB135" s="152">
        <v>0</v>
      </c>
      <c r="CC135" s="152">
        <v>0</v>
      </c>
      <c r="CD135" s="152">
        <v>0</v>
      </c>
      <c r="CE135" s="152">
        <v>0</v>
      </c>
      <c r="CF135" s="152">
        <v>0</v>
      </c>
      <c r="CG135" s="152">
        <v>0</v>
      </c>
      <c r="CH135" s="152">
        <v>0</v>
      </c>
      <c r="CI135" s="152">
        <v>0</v>
      </c>
      <c r="CJ135" s="152">
        <v>0</v>
      </c>
      <c r="CK135" s="152">
        <v>0</v>
      </c>
      <c r="CL135" s="152">
        <v>0</v>
      </c>
      <c r="CM135" s="152">
        <v>0</v>
      </c>
      <c r="CN135" s="152">
        <v>0</v>
      </c>
      <c r="CO135" s="152">
        <v>0</v>
      </c>
      <c r="CP135" s="152">
        <v>0</v>
      </c>
      <c r="CQ135" s="152">
        <v>0</v>
      </c>
      <c r="CR135" s="152">
        <v>0</v>
      </c>
      <c r="CS135" s="152">
        <v>0</v>
      </c>
      <c r="CT135" s="152">
        <v>0</v>
      </c>
      <c r="CU135" s="152">
        <v>0</v>
      </c>
      <c r="CV135" s="152">
        <v>0</v>
      </c>
      <c r="CW135" s="152">
        <v>0</v>
      </c>
      <c r="CX135" s="152">
        <v>0</v>
      </c>
      <c r="CY135" s="152">
        <v>0</v>
      </c>
      <c r="CZ135" s="152">
        <v>0</v>
      </c>
      <c r="DA135" s="152">
        <v>0</v>
      </c>
      <c r="DB135" s="152">
        <v>0</v>
      </c>
      <c r="DC135" s="152">
        <v>0</v>
      </c>
      <c r="DD135" s="152">
        <v>0</v>
      </c>
      <c r="DE135" s="152">
        <v>0</v>
      </c>
      <c r="DF135" s="152">
        <v>0</v>
      </c>
      <c r="DG135" s="152">
        <v>0</v>
      </c>
      <c r="DH135" s="152">
        <v>0</v>
      </c>
      <c r="DI135" s="152">
        <v>0</v>
      </c>
      <c r="DJ135" s="152">
        <v>0</v>
      </c>
      <c r="DK135" s="152">
        <v>0</v>
      </c>
      <c r="DL135" s="152">
        <v>0</v>
      </c>
      <c r="DM135" s="152">
        <v>0</v>
      </c>
      <c r="DN135" s="152">
        <v>0</v>
      </c>
      <c r="DO135" s="152">
        <v>0</v>
      </c>
      <c r="DP135" s="152">
        <v>0</v>
      </c>
      <c r="DQ135" s="152">
        <v>0</v>
      </c>
      <c r="DR135" s="152">
        <v>0</v>
      </c>
      <c r="DS135" s="152">
        <v>0</v>
      </c>
      <c r="DT135" s="152">
        <v>0</v>
      </c>
      <c r="DU135" s="152">
        <v>0</v>
      </c>
      <c r="DV135" s="152">
        <v>0</v>
      </c>
      <c r="DW135" s="152">
        <v>0</v>
      </c>
      <c r="DX135" s="152">
        <v>0</v>
      </c>
      <c r="DY135" s="152">
        <v>0</v>
      </c>
      <c r="DZ135" s="152">
        <v>0</v>
      </c>
      <c r="EA135" s="152">
        <v>0</v>
      </c>
      <c r="EB135" s="152">
        <v>0</v>
      </c>
      <c r="EC135" s="152">
        <v>0</v>
      </c>
      <c r="ED135" s="152">
        <v>0</v>
      </c>
      <c r="EE135" s="152">
        <v>0</v>
      </c>
      <c r="EF135" s="152">
        <v>0</v>
      </c>
      <c r="EG135" s="152">
        <v>0</v>
      </c>
      <c r="EH135" s="152">
        <v>0</v>
      </c>
      <c r="EI135" s="152">
        <v>0</v>
      </c>
      <c r="EJ135" s="152">
        <v>0</v>
      </c>
      <c r="EK135" s="152">
        <v>0</v>
      </c>
      <c r="EL135" s="152">
        <v>0</v>
      </c>
      <c r="EM135" s="152">
        <v>0</v>
      </c>
      <c r="EN135" s="152">
        <v>0</v>
      </c>
      <c r="EO135" s="152">
        <v>0</v>
      </c>
      <c r="EP135" s="152">
        <v>0</v>
      </c>
      <c r="EQ135" s="152">
        <v>0</v>
      </c>
      <c r="ER135" s="152">
        <v>0</v>
      </c>
      <c r="ES135" s="152">
        <v>0</v>
      </c>
      <c r="ET135" s="152">
        <v>0</v>
      </c>
      <c r="EU135" s="152">
        <v>0</v>
      </c>
      <c r="EV135" s="152">
        <v>0</v>
      </c>
      <c r="EW135" s="152">
        <v>0</v>
      </c>
      <c r="EX135" s="152">
        <v>0</v>
      </c>
      <c r="EY135" s="152">
        <v>0</v>
      </c>
      <c r="EZ135" s="152">
        <v>0</v>
      </c>
      <c r="FA135" s="152">
        <v>0</v>
      </c>
    </row>
    <row r="136" spans="1:157" x14ac:dyDescent="0.25">
      <c r="A136">
        <v>7</v>
      </c>
      <c r="B136" t="s">
        <v>965</v>
      </c>
      <c r="C136" s="65" t="s">
        <v>759</v>
      </c>
      <c r="D136" s="65" t="s">
        <v>972</v>
      </c>
      <c r="E136" t="s">
        <v>973</v>
      </c>
      <c r="F136" s="66" t="s">
        <v>762</v>
      </c>
      <c r="G136" s="19">
        <v>4</v>
      </c>
      <c r="H136" s="19"/>
      <c r="I136" s="67"/>
      <c r="J136" s="115"/>
      <c r="K136" s="152">
        <v>0</v>
      </c>
      <c r="L136" s="152">
        <v>0</v>
      </c>
      <c r="M136" s="152">
        <v>0</v>
      </c>
      <c r="N136" s="152">
        <v>0</v>
      </c>
      <c r="O136" s="152">
        <v>0</v>
      </c>
      <c r="P136" s="152">
        <v>0</v>
      </c>
      <c r="Q136" s="152">
        <v>0</v>
      </c>
      <c r="R136" s="152">
        <v>0</v>
      </c>
      <c r="S136" s="152">
        <v>0</v>
      </c>
      <c r="T136" s="152">
        <v>1</v>
      </c>
      <c r="U136" s="152">
        <v>0</v>
      </c>
      <c r="V136" s="152">
        <v>0</v>
      </c>
      <c r="W136" s="152">
        <v>0</v>
      </c>
      <c r="X136" s="152">
        <v>0</v>
      </c>
      <c r="Y136" s="152">
        <v>1</v>
      </c>
      <c r="Z136" s="152">
        <v>0</v>
      </c>
      <c r="AA136" s="152">
        <v>0</v>
      </c>
      <c r="AB136" s="152">
        <v>0</v>
      </c>
      <c r="AC136" s="152">
        <v>0</v>
      </c>
      <c r="AD136" s="152">
        <v>0</v>
      </c>
      <c r="AE136" s="152">
        <v>0</v>
      </c>
      <c r="AF136" s="152">
        <v>0</v>
      </c>
      <c r="AG136" s="152">
        <v>0</v>
      </c>
      <c r="AH136" s="152">
        <v>0</v>
      </c>
      <c r="AI136" s="152">
        <v>0</v>
      </c>
      <c r="AJ136" s="152">
        <v>0</v>
      </c>
      <c r="AK136" s="152">
        <v>0</v>
      </c>
      <c r="AL136" s="152">
        <v>0</v>
      </c>
      <c r="AM136" s="152">
        <v>0</v>
      </c>
      <c r="AN136" s="152">
        <v>0</v>
      </c>
      <c r="AO136" s="152">
        <v>0</v>
      </c>
      <c r="AP136" s="152">
        <v>0</v>
      </c>
      <c r="AQ136" s="152">
        <v>0</v>
      </c>
      <c r="AR136" s="152">
        <v>0</v>
      </c>
      <c r="AS136" s="152">
        <v>0</v>
      </c>
      <c r="AT136" s="152">
        <v>0</v>
      </c>
      <c r="AU136" s="152">
        <v>0</v>
      </c>
      <c r="AV136" s="152">
        <v>0</v>
      </c>
      <c r="AW136" s="152">
        <v>0</v>
      </c>
      <c r="AX136" s="152">
        <v>0</v>
      </c>
      <c r="AY136" s="152">
        <v>0</v>
      </c>
      <c r="AZ136" s="152">
        <v>0</v>
      </c>
      <c r="BA136" s="152">
        <v>0</v>
      </c>
      <c r="BB136" s="152">
        <v>0</v>
      </c>
      <c r="BC136" s="152">
        <v>0</v>
      </c>
      <c r="BD136" s="152">
        <v>0</v>
      </c>
      <c r="BE136" s="152">
        <v>0</v>
      </c>
      <c r="BF136" s="152">
        <v>0</v>
      </c>
      <c r="BG136" s="152">
        <v>0</v>
      </c>
      <c r="BH136" s="152">
        <v>0</v>
      </c>
      <c r="BI136" s="152">
        <v>0</v>
      </c>
      <c r="BJ136" s="152">
        <v>0</v>
      </c>
      <c r="BK136" s="152">
        <v>0</v>
      </c>
      <c r="BL136" s="152">
        <v>0</v>
      </c>
      <c r="BM136" s="152">
        <v>0</v>
      </c>
      <c r="BN136" s="152">
        <v>0</v>
      </c>
      <c r="BO136" s="152">
        <v>0</v>
      </c>
      <c r="BP136" s="152">
        <v>0</v>
      </c>
      <c r="BQ136" s="152">
        <v>0</v>
      </c>
      <c r="BR136" s="152">
        <v>0</v>
      </c>
      <c r="BS136" s="152">
        <v>0</v>
      </c>
      <c r="BT136" s="152">
        <v>0</v>
      </c>
      <c r="BU136" s="152">
        <v>0</v>
      </c>
      <c r="BV136" s="152">
        <v>0</v>
      </c>
      <c r="BW136" s="152">
        <v>0</v>
      </c>
      <c r="BX136" s="152">
        <v>0</v>
      </c>
      <c r="BY136" s="152">
        <v>0</v>
      </c>
      <c r="BZ136" s="152">
        <v>0</v>
      </c>
      <c r="CA136" s="152">
        <v>0</v>
      </c>
      <c r="CB136" s="152">
        <v>0</v>
      </c>
      <c r="CC136" s="152">
        <v>0</v>
      </c>
      <c r="CD136" s="152">
        <v>0</v>
      </c>
      <c r="CE136" s="152">
        <v>0</v>
      </c>
      <c r="CF136" s="152">
        <v>0</v>
      </c>
      <c r="CG136" s="152">
        <v>0</v>
      </c>
      <c r="CH136" s="152">
        <v>0</v>
      </c>
      <c r="CI136" s="152">
        <v>0</v>
      </c>
      <c r="CJ136" s="152">
        <v>0</v>
      </c>
      <c r="CK136" s="152">
        <v>0</v>
      </c>
      <c r="CL136" s="152">
        <v>0</v>
      </c>
      <c r="CM136" s="152">
        <v>0</v>
      </c>
      <c r="CN136" s="152">
        <v>0</v>
      </c>
      <c r="CO136" s="152">
        <v>0</v>
      </c>
      <c r="CP136" s="152">
        <v>0</v>
      </c>
      <c r="CQ136" s="152">
        <v>0</v>
      </c>
      <c r="CR136" s="152">
        <v>0</v>
      </c>
      <c r="CS136" s="152">
        <v>0</v>
      </c>
      <c r="CT136" s="152">
        <v>0</v>
      </c>
      <c r="CU136" s="152">
        <v>0</v>
      </c>
      <c r="CV136" s="152">
        <v>0</v>
      </c>
      <c r="CW136" s="152">
        <v>0</v>
      </c>
      <c r="CX136" s="152">
        <v>0</v>
      </c>
      <c r="CY136" s="152">
        <v>0</v>
      </c>
      <c r="CZ136" s="152">
        <v>0</v>
      </c>
      <c r="DA136" s="152">
        <v>0</v>
      </c>
      <c r="DB136" s="152">
        <v>0</v>
      </c>
      <c r="DC136" s="152">
        <v>0</v>
      </c>
      <c r="DD136" s="152">
        <v>0</v>
      </c>
      <c r="DE136" s="152">
        <v>0</v>
      </c>
      <c r="DF136" s="152">
        <v>0</v>
      </c>
      <c r="DG136" s="152">
        <v>0</v>
      </c>
      <c r="DH136" s="152">
        <v>0</v>
      </c>
      <c r="DI136" s="152">
        <v>0</v>
      </c>
      <c r="DJ136" s="152">
        <v>0</v>
      </c>
      <c r="DK136" s="152">
        <v>0</v>
      </c>
      <c r="DL136" s="152">
        <v>0</v>
      </c>
      <c r="DM136" s="152">
        <v>0</v>
      </c>
      <c r="DN136" s="152">
        <v>0</v>
      </c>
      <c r="DO136" s="152">
        <v>0</v>
      </c>
      <c r="DP136" s="152">
        <v>0</v>
      </c>
      <c r="DQ136" s="152">
        <v>0</v>
      </c>
      <c r="DR136" s="152">
        <v>0</v>
      </c>
      <c r="DS136" s="152">
        <v>0</v>
      </c>
      <c r="DT136" s="152">
        <v>0</v>
      </c>
      <c r="DU136" s="152">
        <v>0</v>
      </c>
      <c r="DV136" s="152">
        <v>0</v>
      </c>
      <c r="DW136" s="152">
        <v>0</v>
      </c>
      <c r="DX136" s="152">
        <v>0</v>
      </c>
      <c r="DY136" s="152">
        <v>0</v>
      </c>
      <c r="DZ136" s="152">
        <v>0</v>
      </c>
      <c r="EA136" s="152">
        <v>0</v>
      </c>
      <c r="EB136" s="152">
        <v>0</v>
      </c>
      <c r="EC136" s="152">
        <v>0</v>
      </c>
      <c r="ED136" s="152">
        <v>0</v>
      </c>
      <c r="EE136" s="152">
        <v>0</v>
      </c>
      <c r="EF136" s="152">
        <v>0</v>
      </c>
      <c r="EG136" s="152">
        <v>0</v>
      </c>
      <c r="EH136" s="152">
        <v>0</v>
      </c>
      <c r="EI136" s="152">
        <v>0</v>
      </c>
      <c r="EJ136" s="152">
        <v>0</v>
      </c>
      <c r="EK136" s="152">
        <v>0</v>
      </c>
      <c r="EL136" s="152">
        <v>0</v>
      </c>
      <c r="EM136" s="152">
        <v>0</v>
      </c>
      <c r="EN136" s="152">
        <v>0</v>
      </c>
      <c r="EO136" s="152">
        <v>0</v>
      </c>
      <c r="EP136" s="152">
        <v>0</v>
      </c>
      <c r="EQ136" s="152">
        <v>0</v>
      </c>
      <c r="ER136" s="152">
        <v>0</v>
      </c>
      <c r="ES136" s="152">
        <v>0</v>
      </c>
      <c r="ET136" s="152">
        <v>0</v>
      </c>
      <c r="EU136" s="152">
        <v>0</v>
      </c>
      <c r="EV136" s="152">
        <v>0</v>
      </c>
      <c r="EW136" s="152">
        <v>0</v>
      </c>
      <c r="EX136" s="152">
        <v>0</v>
      </c>
      <c r="EY136" s="152">
        <v>0</v>
      </c>
      <c r="EZ136" s="152">
        <v>0</v>
      </c>
      <c r="FA136" s="152">
        <v>0</v>
      </c>
    </row>
    <row r="137" spans="1:157" x14ac:dyDescent="0.25">
      <c r="A137">
        <v>7</v>
      </c>
      <c r="B137" t="s">
        <v>965</v>
      </c>
      <c r="C137" s="65" t="s">
        <v>759</v>
      </c>
      <c r="D137" s="65" t="s">
        <v>974</v>
      </c>
      <c r="E137" t="s">
        <v>975</v>
      </c>
      <c r="F137" s="66" t="s">
        <v>762</v>
      </c>
      <c r="G137" s="19">
        <v>4</v>
      </c>
      <c r="H137" s="19"/>
      <c r="I137" s="67"/>
      <c r="J137" s="115"/>
      <c r="K137" s="152">
        <v>0</v>
      </c>
      <c r="L137" s="152">
        <v>0</v>
      </c>
      <c r="M137" s="152">
        <v>0</v>
      </c>
      <c r="N137" s="152">
        <v>0</v>
      </c>
      <c r="O137" s="152">
        <v>0</v>
      </c>
      <c r="P137" s="152">
        <v>0</v>
      </c>
      <c r="Q137" s="152">
        <v>0</v>
      </c>
      <c r="R137" s="152">
        <v>0</v>
      </c>
      <c r="S137" s="152">
        <v>0</v>
      </c>
      <c r="T137" s="152">
        <v>1</v>
      </c>
      <c r="U137" s="152">
        <v>0</v>
      </c>
      <c r="V137" s="152">
        <v>0</v>
      </c>
      <c r="W137" s="152">
        <v>0</v>
      </c>
      <c r="X137" s="152">
        <v>0</v>
      </c>
      <c r="Y137" s="152">
        <v>1</v>
      </c>
      <c r="Z137" s="152">
        <v>0</v>
      </c>
      <c r="AA137" s="152">
        <v>0</v>
      </c>
      <c r="AB137" s="152">
        <v>0</v>
      </c>
      <c r="AC137" s="152">
        <v>0</v>
      </c>
      <c r="AD137" s="152">
        <v>0</v>
      </c>
      <c r="AE137" s="152">
        <v>0</v>
      </c>
      <c r="AF137" s="152">
        <v>0</v>
      </c>
      <c r="AG137" s="152">
        <v>0</v>
      </c>
      <c r="AH137" s="152">
        <v>0</v>
      </c>
      <c r="AI137" s="152">
        <v>0</v>
      </c>
      <c r="AJ137" s="152">
        <v>0</v>
      </c>
      <c r="AK137" s="152">
        <v>0</v>
      </c>
      <c r="AL137" s="152">
        <v>0</v>
      </c>
      <c r="AM137" s="152">
        <v>0</v>
      </c>
      <c r="AN137" s="152">
        <v>0</v>
      </c>
      <c r="AO137" s="152">
        <v>0</v>
      </c>
      <c r="AP137" s="152">
        <v>0</v>
      </c>
      <c r="AQ137" s="152">
        <v>0</v>
      </c>
      <c r="AR137" s="152">
        <v>0</v>
      </c>
      <c r="AS137" s="152">
        <v>0</v>
      </c>
      <c r="AT137" s="152">
        <v>0</v>
      </c>
      <c r="AU137" s="152">
        <v>0</v>
      </c>
      <c r="AV137" s="152">
        <v>0</v>
      </c>
      <c r="AW137" s="152">
        <v>0</v>
      </c>
      <c r="AX137" s="152">
        <v>0</v>
      </c>
      <c r="AY137" s="152">
        <v>0</v>
      </c>
      <c r="AZ137" s="152">
        <v>0</v>
      </c>
      <c r="BA137" s="152">
        <v>0</v>
      </c>
      <c r="BB137" s="152">
        <v>0</v>
      </c>
      <c r="BC137" s="152">
        <v>0</v>
      </c>
      <c r="BD137" s="152">
        <v>0</v>
      </c>
      <c r="BE137" s="152">
        <v>0</v>
      </c>
      <c r="BF137" s="152">
        <v>0</v>
      </c>
      <c r="BG137" s="152">
        <v>0</v>
      </c>
      <c r="BH137" s="152">
        <v>0</v>
      </c>
      <c r="BI137" s="152">
        <v>0</v>
      </c>
      <c r="BJ137" s="152">
        <v>0</v>
      </c>
      <c r="BK137" s="152">
        <v>0</v>
      </c>
      <c r="BL137" s="152">
        <v>0</v>
      </c>
      <c r="BM137" s="152">
        <v>0</v>
      </c>
      <c r="BN137" s="152">
        <v>0</v>
      </c>
      <c r="BO137" s="152">
        <v>0</v>
      </c>
      <c r="BP137" s="152">
        <v>0</v>
      </c>
      <c r="BQ137" s="152">
        <v>0</v>
      </c>
      <c r="BR137" s="152">
        <v>0</v>
      </c>
      <c r="BS137" s="152">
        <v>0</v>
      </c>
      <c r="BT137" s="152">
        <v>0</v>
      </c>
      <c r="BU137" s="152">
        <v>0</v>
      </c>
      <c r="BV137" s="152">
        <v>0</v>
      </c>
      <c r="BW137" s="152">
        <v>0</v>
      </c>
      <c r="BX137" s="152">
        <v>0</v>
      </c>
      <c r="BY137" s="152">
        <v>0</v>
      </c>
      <c r="BZ137" s="152">
        <v>0</v>
      </c>
      <c r="CA137" s="152">
        <v>0</v>
      </c>
      <c r="CB137" s="152">
        <v>0</v>
      </c>
      <c r="CC137" s="152">
        <v>0</v>
      </c>
      <c r="CD137" s="152">
        <v>0</v>
      </c>
      <c r="CE137" s="152">
        <v>0</v>
      </c>
      <c r="CF137" s="152">
        <v>0</v>
      </c>
      <c r="CG137" s="152">
        <v>0</v>
      </c>
      <c r="CH137" s="152">
        <v>0</v>
      </c>
      <c r="CI137" s="152">
        <v>0</v>
      </c>
      <c r="CJ137" s="152">
        <v>0</v>
      </c>
      <c r="CK137" s="152">
        <v>0</v>
      </c>
      <c r="CL137" s="152">
        <v>0</v>
      </c>
      <c r="CM137" s="152">
        <v>0</v>
      </c>
      <c r="CN137" s="152">
        <v>0</v>
      </c>
      <c r="CO137" s="152">
        <v>0</v>
      </c>
      <c r="CP137" s="152">
        <v>0</v>
      </c>
      <c r="CQ137" s="152">
        <v>0</v>
      </c>
      <c r="CR137" s="152">
        <v>0</v>
      </c>
      <c r="CS137" s="152">
        <v>0</v>
      </c>
      <c r="CT137" s="152">
        <v>0</v>
      </c>
      <c r="CU137" s="152">
        <v>0</v>
      </c>
      <c r="CV137" s="152">
        <v>0</v>
      </c>
      <c r="CW137" s="152">
        <v>0</v>
      </c>
      <c r="CX137" s="152">
        <v>0</v>
      </c>
      <c r="CY137" s="152">
        <v>0</v>
      </c>
      <c r="CZ137" s="152">
        <v>0</v>
      </c>
      <c r="DA137" s="152">
        <v>0</v>
      </c>
      <c r="DB137" s="152">
        <v>0</v>
      </c>
      <c r="DC137" s="152">
        <v>0</v>
      </c>
      <c r="DD137" s="152">
        <v>0</v>
      </c>
      <c r="DE137" s="152">
        <v>0</v>
      </c>
      <c r="DF137" s="152">
        <v>0</v>
      </c>
      <c r="DG137" s="152">
        <v>0</v>
      </c>
      <c r="DH137" s="152">
        <v>0</v>
      </c>
      <c r="DI137" s="152">
        <v>0</v>
      </c>
      <c r="DJ137" s="152">
        <v>0</v>
      </c>
      <c r="DK137" s="152">
        <v>0</v>
      </c>
      <c r="DL137" s="152">
        <v>0</v>
      </c>
      <c r="DM137" s="152">
        <v>0</v>
      </c>
      <c r="DN137" s="152">
        <v>0</v>
      </c>
      <c r="DO137" s="152">
        <v>0</v>
      </c>
      <c r="DP137" s="152">
        <v>0</v>
      </c>
      <c r="DQ137" s="152">
        <v>0</v>
      </c>
      <c r="DR137" s="152">
        <v>0</v>
      </c>
      <c r="DS137" s="152">
        <v>0</v>
      </c>
      <c r="DT137" s="152">
        <v>0</v>
      </c>
      <c r="DU137" s="152">
        <v>0</v>
      </c>
      <c r="DV137" s="152">
        <v>0</v>
      </c>
      <c r="DW137" s="152">
        <v>0</v>
      </c>
      <c r="DX137" s="152">
        <v>0</v>
      </c>
      <c r="DY137" s="152">
        <v>0</v>
      </c>
      <c r="DZ137" s="152">
        <v>0</v>
      </c>
      <c r="EA137" s="152">
        <v>0</v>
      </c>
      <c r="EB137" s="152">
        <v>0</v>
      </c>
      <c r="EC137" s="152">
        <v>0</v>
      </c>
      <c r="ED137" s="152">
        <v>0</v>
      </c>
      <c r="EE137" s="152">
        <v>0</v>
      </c>
      <c r="EF137" s="152">
        <v>0</v>
      </c>
      <c r="EG137" s="152">
        <v>0</v>
      </c>
      <c r="EH137" s="152">
        <v>0</v>
      </c>
      <c r="EI137" s="152">
        <v>0</v>
      </c>
      <c r="EJ137" s="152">
        <v>0</v>
      </c>
      <c r="EK137" s="152">
        <v>0</v>
      </c>
      <c r="EL137" s="152">
        <v>0</v>
      </c>
      <c r="EM137" s="152">
        <v>0</v>
      </c>
      <c r="EN137" s="152">
        <v>0</v>
      </c>
      <c r="EO137" s="152">
        <v>0</v>
      </c>
      <c r="EP137" s="152">
        <v>0</v>
      </c>
      <c r="EQ137" s="152">
        <v>0</v>
      </c>
      <c r="ER137" s="152">
        <v>0</v>
      </c>
      <c r="ES137" s="152">
        <v>0</v>
      </c>
      <c r="ET137" s="152">
        <v>0</v>
      </c>
      <c r="EU137" s="152">
        <v>0</v>
      </c>
      <c r="EV137" s="152">
        <v>0</v>
      </c>
      <c r="EW137" s="152">
        <v>0</v>
      </c>
      <c r="EX137" s="152">
        <v>0</v>
      </c>
      <c r="EY137" s="152">
        <v>0</v>
      </c>
      <c r="EZ137" s="152">
        <v>0</v>
      </c>
      <c r="FA137" s="152">
        <v>0</v>
      </c>
    </row>
    <row r="138" spans="1:157" x14ac:dyDescent="0.25">
      <c r="A138">
        <v>7</v>
      </c>
      <c r="B138" t="s">
        <v>965</v>
      </c>
      <c r="C138" s="65" t="s">
        <v>759</v>
      </c>
      <c r="D138" s="65" t="s">
        <v>976</v>
      </c>
      <c r="E138" t="s">
        <v>977</v>
      </c>
      <c r="F138" s="66" t="s">
        <v>762</v>
      </c>
      <c r="G138" s="19">
        <v>4</v>
      </c>
      <c r="H138" s="19"/>
      <c r="I138" s="67"/>
      <c r="J138" s="115"/>
      <c r="K138" s="152">
        <v>0</v>
      </c>
      <c r="L138" s="152">
        <v>0</v>
      </c>
      <c r="M138" s="152">
        <v>0</v>
      </c>
      <c r="N138" s="152">
        <v>0</v>
      </c>
      <c r="O138" s="152">
        <v>0</v>
      </c>
      <c r="P138" s="152">
        <v>0</v>
      </c>
      <c r="Q138" s="152">
        <v>0</v>
      </c>
      <c r="R138" s="152">
        <v>0</v>
      </c>
      <c r="S138" s="152">
        <v>0</v>
      </c>
      <c r="T138" s="152">
        <v>1</v>
      </c>
      <c r="U138" s="152">
        <v>0</v>
      </c>
      <c r="V138" s="152">
        <v>0</v>
      </c>
      <c r="W138" s="152">
        <v>0</v>
      </c>
      <c r="X138" s="152">
        <v>0</v>
      </c>
      <c r="Y138" s="152">
        <v>1</v>
      </c>
      <c r="Z138" s="152">
        <v>0</v>
      </c>
      <c r="AA138" s="152">
        <v>0</v>
      </c>
      <c r="AB138" s="152">
        <v>0</v>
      </c>
      <c r="AC138" s="152">
        <v>0</v>
      </c>
      <c r="AD138" s="152">
        <v>0</v>
      </c>
      <c r="AE138" s="152">
        <v>0</v>
      </c>
      <c r="AF138" s="152">
        <v>0</v>
      </c>
      <c r="AG138" s="152">
        <v>0</v>
      </c>
      <c r="AH138" s="152">
        <v>0</v>
      </c>
      <c r="AI138" s="152">
        <v>0</v>
      </c>
      <c r="AJ138" s="152">
        <v>0</v>
      </c>
      <c r="AK138" s="152">
        <v>0</v>
      </c>
      <c r="AL138" s="152">
        <v>0</v>
      </c>
      <c r="AM138" s="152">
        <v>0</v>
      </c>
      <c r="AN138" s="152">
        <v>0</v>
      </c>
      <c r="AO138" s="152">
        <v>0</v>
      </c>
      <c r="AP138" s="152">
        <v>0</v>
      </c>
      <c r="AQ138" s="152">
        <v>0</v>
      </c>
      <c r="AR138" s="152">
        <v>0</v>
      </c>
      <c r="AS138" s="152">
        <v>0</v>
      </c>
      <c r="AT138" s="152">
        <v>0</v>
      </c>
      <c r="AU138" s="152">
        <v>0</v>
      </c>
      <c r="AV138" s="152">
        <v>0</v>
      </c>
      <c r="AW138" s="152">
        <v>0</v>
      </c>
      <c r="AX138" s="152">
        <v>0</v>
      </c>
      <c r="AY138" s="152">
        <v>0</v>
      </c>
      <c r="AZ138" s="152">
        <v>0</v>
      </c>
      <c r="BA138" s="152">
        <v>0</v>
      </c>
      <c r="BB138" s="152">
        <v>0</v>
      </c>
      <c r="BC138" s="152">
        <v>0</v>
      </c>
      <c r="BD138" s="152">
        <v>0</v>
      </c>
      <c r="BE138" s="152">
        <v>0</v>
      </c>
      <c r="BF138" s="152">
        <v>0</v>
      </c>
      <c r="BG138" s="152">
        <v>0</v>
      </c>
      <c r="BH138" s="152">
        <v>0</v>
      </c>
      <c r="BI138" s="152">
        <v>0</v>
      </c>
      <c r="BJ138" s="152">
        <v>0</v>
      </c>
      <c r="BK138" s="152">
        <v>0</v>
      </c>
      <c r="BL138" s="152">
        <v>0</v>
      </c>
      <c r="BM138" s="152">
        <v>0</v>
      </c>
      <c r="BN138" s="152">
        <v>0</v>
      </c>
      <c r="BO138" s="152">
        <v>0</v>
      </c>
      <c r="BP138" s="152">
        <v>0</v>
      </c>
      <c r="BQ138" s="152">
        <v>0</v>
      </c>
      <c r="BR138" s="152">
        <v>0</v>
      </c>
      <c r="BS138" s="152">
        <v>0</v>
      </c>
      <c r="BT138" s="152">
        <v>0</v>
      </c>
      <c r="BU138" s="152">
        <v>0</v>
      </c>
      <c r="BV138" s="152">
        <v>0</v>
      </c>
      <c r="BW138" s="152">
        <v>0</v>
      </c>
      <c r="BX138" s="152">
        <v>0</v>
      </c>
      <c r="BY138" s="152">
        <v>0</v>
      </c>
      <c r="BZ138" s="152">
        <v>0</v>
      </c>
      <c r="CA138" s="152">
        <v>0</v>
      </c>
      <c r="CB138" s="152">
        <v>0</v>
      </c>
      <c r="CC138" s="152">
        <v>0</v>
      </c>
      <c r="CD138" s="152">
        <v>0</v>
      </c>
      <c r="CE138" s="152">
        <v>0</v>
      </c>
      <c r="CF138" s="152">
        <v>0</v>
      </c>
      <c r="CG138" s="152">
        <v>0</v>
      </c>
      <c r="CH138" s="152">
        <v>0</v>
      </c>
      <c r="CI138" s="152">
        <v>0</v>
      </c>
      <c r="CJ138" s="152">
        <v>0</v>
      </c>
      <c r="CK138" s="152">
        <v>0</v>
      </c>
      <c r="CL138" s="152">
        <v>0</v>
      </c>
      <c r="CM138" s="152">
        <v>0</v>
      </c>
      <c r="CN138" s="152">
        <v>0</v>
      </c>
      <c r="CO138" s="152">
        <v>0</v>
      </c>
      <c r="CP138" s="152">
        <v>0</v>
      </c>
      <c r="CQ138" s="152">
        <v>0</v>
      </c>
      <c r="CR138" s="152">
        <v>0</v>
      </c>
      <c r="CS138" s="152">
        <v>0</v>
      </c>
      <c r="CT138" s="152">
        <v>0</v>
      </c>
      <c r="CU138" s="152">
        <v>0</v>
      </c>
      <c r="CV138" s="152">
        <v>0</v>
      </c>
      <c r="CW138" s="152">
        <v>0</v>
      </c>
      <c r="CX138" s="152">
        <v>0</v>
      </c>
      <c r="CY138" s="152">
        <v>0</v>
      </c>
      <c r="CZ138" s="152">
        <v>0</v>
      </c>
      <c r="DA138" s="152">
        <v>0</v>
      </c>
      <c r="DB138" s="152">
        <v>0</v>
      </c>
      <c r="DC138" s="152">
        <v>0</v>
      </c>
      <c r="DD138" s="152">
        <v>0</v>
      </c>
      <c r="DE138" s="152">
        <v>0</v>
      </c>
      <c r="DF138" s="152">
        <v>0</v>
      </c>
      <c r="DG138" s="152">
        <v>0</v>
      </c>
      <c r="DH138" s="152">
        <v>0</v>
      </c>
      <c r="DI138" s="152">
        <v>0</v>
      </c>
      <c r="DJ138" s="152">
        <v>0</v>
      </c>
      <c r="DK138" s="152">
        <v>0</v>
      </c>
      <c r="DL138" s="152">
        <v>0</v>
      </c>
      <c r="DM138" s="152">
        <v>0</v>
      </c>
      <c r="DN138" s="152">
        <v>0</v>
      </c>
      <c r="DO138" s="152">
        <v>0</v>
      </c>
      <c r="DP138" s="152">
        <v>0</v>
      </c>
      <c r="DQ138" s="152">
        <v>0</v>
      </c>
      <c r="DR138" s="152">
        <v>0</v>
      </c>
      <c r="DS138" s="152">
        <v>0</v>
      </c>
      <c r="DT138" s="152">
        <v>0</v>
      </c>
      <c r="DU138" s="152">
        <v>0</v>
      </c>
      <c r="DV138" s="152">
        <v>0</v>
      </c>
      <c r="DW138" s="152">
        <v>0</v>
      </c>
      <c r="DX138" s="152">
        <v>0</v>
      </c>
      <c r="DY138" s="152">
        <v>0</v>
      </c>
      <c r="DZ138" s="152">
        <v>0</v>
      </c>
      <c r="EA138" s="152">
        <v>0</v>
      </c>
      <c r="EB138" s="152">
        <v>0</v>
      </c>
      <c r="EC138" s="152">
        <v>0</v>
      </c>
      <c r="ED138" s="152">
        <v>0</v>
      </c>
      <c r="EE138" s="152">
        <v>0</v>
      </c>
      <c r="EF138" s="152">
        <v>0</v>
      </c>
      <c r="EG138" s="152">
        <v>0</v>
      </c>
      <c r="EH138" s="152">
        <v>0</v>
      </c>
      <c r="EI138" s="152">
        <v>0</v>
      </c>
      <c r="EJ138" s="152">
        <v>0</v>
      </c>
      <c r="EK138" s="152">
        <v>0</v>
      </c>
      <c r="EL138" s="152">
        <v>0</v>
      </c>
      <c r="EM138" s="152">
        <v>0</v>
      </c>
      <c r="EN138" s="152">
        <v>0</v>
      </c>
      <c r="EO138" s="152">
        <v>0</v>
      </c>
      <c r="EP138" s="152">
        <v>0</v>
      </c>
      <c r="EQ138" s="152">
        <v>0</v>
      </c>
      <c r="ER138" s="152">
        <v>0</v>
      </c>
      <c r="ES138" s="152">
        <v>0</v>
      </c>
      <c r="ET138" s="152">
        <v>0</v>
      </c>
      <c r="EU138" s="152">
        <v>0</v>
      </c>
      <c r="EV138" s="152">
        <v>0</v>
      </c>
      <c r="EW138" s="152">
        <v>0</v>
      </c>
      <c r="EX138" s="152">
        <v>0</v>
      </c>
      <c r="EY138" s="152">
        <v>0</v>
      </c>
      <c r="EZ138" s="152">
        <v>0</v>
      </c>
      <c r="FA138" s="152">
        <v>0</v>
      </c>
    </row>
    <row r="139" spans="1:157" s="81" customFormat="1" ht="15.75" thickBot="1" x14ac:dyDescent="0.3">
      <c r="A139" s="81">
        <v>7</v>
      </c>
      <c r="B139" s="81" t="s">
        <v>965</v>
      </c>
      <c r="C139" s="82" t="s">
        <v>759</v>
      </c>
      <c r="D139" s="82" t="s">
        <v>380</v>
      </c>
      <c r="E139" s="81" t="s">
        <v>978</v>
      </c>
      <c r="F139" s="83" t="s">
        <v>762</v>
      </c>
      <c r="G139" s="84">
        <v>4</v>
      </c>
      <c r="H139" s="84"/>
      <c r="I139" s="85"/>
      <c r="J139" s="117"/>
      <c r="K139" s="152">
        <v>0</v>
      </c>
      <c r="L139" s="152">
        <v>0</v>
      </c>
      <c r="M139" s="152">
        <v>0</v>
      </c>
      <c r="N139" s="152">
        <v>0</v>
      </c>
      <c r="O139" s="152">
        <v>0</v>
      </c>
      <c r="P139" s="152">
        <v>0</v>
      </c>
      <c r="Q139" s="152">
        <v>0</v>
      </c>
      <c r="R139" s="152">
        <v>0</v>
      </c>
      <c r="S139" s="152">
        <v>0</v>
      </c>
      <c r="T139" s="152">
        <v>1</v>
      </c>
      <c r="U139" s="152">
        <v>0</v>
      </c>
      <c r="V139" s="152">
        <v>0</v>
      </c>
      <c r="W139" s="152">
        <v>0</v>
      </c>
      <c r="X139" s="152">
        <v>0</v>
      </c>
      <c r="Y139" s="152">
        <v>1</v>
      </c>
      <c r="Z139" s="152">
        <v>0</v>
      </c>
      <c r="AA139" s="152">
        <v>0</v>
      </c>
      <c r="AB139" s="152">
        <v>0</v>
      </c>
      <c r="AC139" s="152">
        <v>0</v>
      </c>
      <c r="AD139" s="152">
        <v>0</v>
      </c>
      <c r="AE139" s="152">
        <v>0</v>
      </c>
      <c r="AF139" s="152">
        <v>0</v>
      </c>
      <c r="AG139" s="152">
        <v>0</v>
      </c>
      <c r="AH139" s="152">
        <v>0</v>
      </c>
      <c r="AI139" s="152">
        <v>0</v>
      </c>
      <c r="AJ139" s="152">
        <v>0</v>
      </c>
      <c r="AK139" s="152">
        <v>0</v>
      </c>
      <c r="AL139" s="152">
        <v>0</v>
      </c>
      <c r="AM139" s="152">
        <v>0</v>
      </c>
      <c r="AN139" s="152">
        <v>0</v>
      </c>
      <c r="AO139" s="152">
        <v>0</v>
      </c>
      <c r="AP139" s="152">
        <v>0</v>
      </c>
      <c r="AQ139" s="152">
        <v>0</v>
      </c>
      <c r="AR139" s="152">
        <v>0</v>
      </c>
      <c r="AS139" s="152">
        <v>0</v>
      </c>
      <c r="AT139" s="152">
        <v>0</v>
      </c>
      <c r="AU139" s="152">
        <v>0</v>
      </c>
      <c r="AV139" s="152">
        <v>0</v>
      </c>
      <c r="AW139" s="152">
        <v>0</v>
      </c>
      <c r="AX139" s="152">
        <v>0</v>
      </c>
      <c r="AY139" s="152">
        <v>0</v>
      </c>
      <c r="AZ139" s="152">
        <v>0</v>
      </c>
      <c r="BA139" s="152">
        <v>0</v>
      </c>
      <c r="BB139" s="152">
        <v>0</v>
      </c>
      <c r="BC139" s="152">
        <v>0</v>
      </c>
      <c r="BD139" s="152">
        <v>0</v>
      </c>
      <c r="BE139" s="152">
        <v>0</v>
      </c>
      <c r="BF139" s="152">
        <v>0</v>
      </c>
      <c r="BG139" s="152">
        <v>0</v>
      </c>
      <c r="BH139" s="152">
        <v>0</v>
      </c>
      <c r="BI139" s="152">
        <v>0</v>
      </c>
      <c r="BJ139" s="152">
        <v>0</v>
      </c>
      <c r="BK139" s="152">
        <v>0</v>
      </c>
      <c r="BL139" s="152">
        <v>0</v>
      </c>
      <c r="BM139" s="152">
        <v>0</v>
      </c>
      <c r="BN139" s="152">
        <v>0</v>
      </c>
      <c r="BO139" s="152">
        <v>0</v>
      </c>
      <c r="BP139" s="152">
        <v>0</v>
      </c>
      <c r="BQ139" s="152">
        <v>0</v>
      </c>
      <c r="BR139" s="152">
        <v>0</v>
      </c>
      <c r="BS139" s="152">
        <v>0</v>
      </c>
      <c r="BT139" s="152">
        <v>0</v>
      </c>
      <c r="BU139" s="152">
        <v>0</v>
      </c>
      <c r="BV139" s="152">
        <v>0</v>
      </c>
      <c r="BW139" s="152">
        <v>0</v>
      </c>
      <c r="BX139" s="152">
        <v>0</v>
      </c>
      <c r="BY139" s="152">
        <v>0</v>
      </c>
      <c r="BZ139" s="152">
        <v>0</v>
      </c>
      <c r="CA139" s="152">
        <v>0</v>
      </c>
      <c r="CB139" s="152">
        <v>0</v>
      </c>
      <c r="CC139" s="152">
        <v>0</v>
      </c>
      <c r="CD139" s="152">
        <v>0</v>
      </c>
      <c r="CE139" s="152">
        <v>0</v>
      </c>
      <c r="CF139" s="152">
        <v>0</v>
      </c>
      <c r="CG139" s="152">
        <v>0</v>
      </c>
      <c r="CH139" s="152">
        <v>0</v>
      </c>
      <c r="CI139" s="152">
        <v>0</v>
      </c>
      <c r="CJ139" s="152">
        <v>0</v>
      </c>
      <c r="CK139" s="152">
        <v>0</v>
      </c>
      <c r="CL139" s="152">
        <v>0</v>
      </c>
      <c r="CM139" s="152">
        <v>0</v>
      </c>
      <c r="CN139" s="152">
        <v>0</v>
      </c>
      <c r="CO139" s="152">
        <v>0</v>
      </c>
      <c r="CP139" s="152">
        <v>0</v>
      </c>
      <c r="CQ139" s="152">
        <v>0</v>
      </c>
      <c r="CR139" s="152">
        <v>0</v>
      </c>
      <c r="CS139" s="152">
        <v>0</v>
      </c>
      <c r="CT139" s="152">
        <v>0</v>
      </c>
      <c r="CU139" s="152">
        <v>0</v>
      </c>
      <c r="CV139" s="152">
        <v>0</v>
      </c>
      <c r="CW139" s="152">
        <v>0</v>
      </c>
      <c r="CX139" s="152">
        <v>0</v>
      </c>
      <c r="CY139" s="152">
        <v>0</v>
      </c>
      <c r="CZ139" s="152">
        <v>0</v>
      </c>
      <c r="DA139" s="152">
        <v>0</v>
      </c>
      <c r="DB139" s="152">
        <v>0</v>
      </c>
      <c r="DC139" s="152">
        <v>0</v>
      </c>
      <c r="DD139" s="152">
        <v>0</v>
      </c>
      <c r="DE139" s="152">
        <v>0</v>
      </c>
      <c r="DF139" s="152">
        <v>0</v>
      </c>
      <c r="DG139" s="152">
        <v>0</v>
      </c>
      <c r="DH139" s="152">
        <v>0</v>
      </c>
      <c r="DI139" s="152">
        <v>0</v>
      </c>
      <c r="DJ139" s="152">
        <v>0</v>
      </c>
      <c r="DK139" s="152">
        <v>0</v>
      </c>
      <c r="DL139" s="152">
        <v>0</v>
      </c>
      <c r="DM139" s="152">
        <v>0</v>
      </c>
      <c r="DN139" s="152">
        <v>0</v>
      </c>
      <c r="DO139" s="152">
        <v>0</v>
      </c>
      <c r="DP139" s="152">
        <v>0</v>
      </c>
      <c r="DQ139" s="152">
        <v>0</v>
      </c>
      <c r="DR139" s="152">
        <v>0</v>
      </c>
      <c r="DS139" s="152">
        <v>0</v>
      </c>
      <c r="DT139" s="152">
        <v>0</v>
      </c>
      <c r="DU139" s="152">
        <v>0</v>
      </c>
      <c r="DV139" s="152">
        <v>0</v>
      </c>
      <c r="DW139" s="152">
        <v>0</v>
      </c>
      <c r="DX139" s="152">
        <v>0</v>
      </c>
      <c r="DY139" s="152">
        <v>0</v>
      </c>
      <c r="DZ139" s="152">
        <v>0</v>
      </c>
      <c r="EA139" s="152">
        <v>0</v>
      </c>
      <c r="EB139" s="152">
        <v>0</v>
      </c>
      <c r="EC139" s="152">
        <v>0</v>
      </c>
      <c r="ED139" s="152">
        <v>0</v>
      </c>
      <c r="EE139" s="152">
        <v>0</v>
      </c>
      <c r="EF139" s="152">
        <v>0</v>
      </c>
      <c r="EG139" s="152">
        <v>0</v>
      </c>
      <c r="EH139" s="152">
        <v>0</v>
      </c>
      <c r="EI139" s="152">
        <v>0</v>
      </c>
      <c r="EJ139" s="152">
        <v>0</v>
      </c>
      <c r="EK139" s="152">
        <v>0</v>
      </c>
      <c r="EL139" s="152">
        <v>0</v>
      </c>
      <c r="EM139" s="152">
        <v>0</v>
      </c>
      <c r="EN139" s="152">
        <v>0</v>
      </c>
      <c r="EO139" s="152">
        <v>0</v>
      </c>
      <c r="EP139" s="152">
        <v>0</v>
      </c>
      <c r="EQ139" s="152">
        <v>0</v>
      </c>
      <c r="ER139" s="152">
        <v>0</v>
      </c>
      <c r="ES139" s="152">
        <v>0</v>
      </c>
      <c r="ET139" s="152">
        <v>0</v>
      </c>
      <c r="EU139" s="152">
        <v>0</v>
      </c>
      <c r="EV139" s="152">
        <v>0</v>
      </c>
      <c r="EW139" s="152">
        <v>0</v>
      </c>
      <c r="EX139" s="152">
        <v>0</v>
      </c>
      <c r="EY139" s="152">
        <v>0</v>
      </c>
      <c r="EZ139" s="152">
        <v>0</v>
      </c>
      <c r="FA139" s="152">
        <v>0</v>
      </c>
    </row>
    <row r="140" spans="1:157" x14ac:dyDescent="0.25">
      <c r="A140">
        <v>8</v>
      </c>
      <c r="B140" t="s">
        <v>979</v>
      </c>
      <c r="C140" s="65" t="s">
        <v>759</v>
      </c>
      <c r="D140" s="65" t="s">
        <v>980</v>
      </c>
      <c r="E140" t="s">
        <v>981</v>
      </c>
      <c r="F140" s="66" t="s">
        <v>762</v>
      </c>
      <c r="G140" s="19">
        <v>4</v>
      </c>
      <c r="H140" s="19"/>
      <c r="I140" s="67"/>
      <c r="J140" s="115"/>
      <c r="K140" s="152">
        <v>0</v>
      </c>
      <c r="L140" s="152">
        <v>0</v>
      </c>
      <c r="M140" s="152">
        <v>0</v>
      </c>
      <c r="N140" s="152">
        <v>0</v>
      </c>
      <c r="O140" s="152">
        <v>0</v>
      </c>
      <c r="P140" s="152">
        <v>0</v>
      </c>
      <c r="Q140" s="152">
        <v>0</v>
      </c>
      <c r="R140" s="152">
        <v>0</v>
      </c>
      <c r="S140" s="152">
        <v>0</v>
      </c>
      <c r="T140" s="152">
        <v>1</v>
      </c>
      <c r="U140" s="152">
        <v>0</v>
      </c>
      <c r="V140" s="152">
        <v>0</v>
      </c>
      <c r="W140" s="152">
        <v>0</v>
      </c>
      <c r="X140" s="152">
        <v>0</v>
      </c>
      <c r="Y140" s="152">
        <v>1</v>
      </c>
      <c r="Z140" s="152">
        <v>0</v>
      </c>
      <c r="AA140" s="152">
        <v>0</v>
      </c>
      <c r="AB140" s="152">
        <v>0</v>
      </c>
      <c r="AC140" s="152">
        <v>0</v>
      </c>
      <c r="AD140" s="152">
        <v>0</v>
      </c>
      <c r="AE140" s="152">
        <v>0</v>
      </c>
      <c r="AF140" s="152">
        <v>0</v>
      </c>
      <c r="AG140" s="152">
        <v>0</v>
      </c>
      <c r="AH140" s="152">
        <v>0</v>
      </c>
      <c r="AI140" s="152">
        <v>0</v>
      </c>
      <c r="AJ140" s="152">
        <v>0</v>
      </c>
      <c r="AK140" s="152">
        <v>0</v>
      </c>
      <c r="AL140" s="152">
        <v>0</v>
      </c>
      <c r="AM140" s="152">
        <v>0</v>
      </c>
      <c r="AN140" s="152">
        <v>0</v>
      </c>
      <c r="AO140" s="152">
        <v>0</v>
      </c>
      <c r="AP140" s="152">
        <v>0</v>
      </c>
      <c r="AQ140" s="152">
        <v>0</v>
      </c>
      <c r="AR140" s="152">
        <v>0</v>
      </c>
      <c r="AS140" s="152">
        <v>0</v>
      </c>
      <c r="AT140" s="152">
        <v>0</v>
      </c>
      <c r="AU140" s="152">
        <v>0</v>
      </c>
      <c r="AV140" s="152">
        <v>0</v>
      </c>
      <c r="AW140" s="152">
        <v>0</v>
      </c>
      <c r="AX140" s="152">
        <v>0</v>
      </c>
      <c r="AY140" s="152">
        <v>0</v>
      </c>
      <c r="AZ140" s="152">
        <v>0</v>
      </c>
      <c r="BA140" s="152">
        <v>0</v>
      </c>
      <c r="BB140" s="152">
        <v>0</v>
      </c>
      <c r="BC140" s="152">
        <v>0</v>
      </c>
      <c r="BD140" s="152">
        <v>0</v>
      </c>
      <c r="BE140" s="152">
        <v>0</v>
      </c>
      <c r="BF140" s="152">
        <v>0</v>
      </c>
      <c r="BG140" s="152">
        <v>0</v>
      </c>
      <c r="BH140" s="152">
        <v>0</v>
      </c>
      <c r="BI140" s="152">
        <v>0</v>
      </c>
      <c r="BJ140" s="152">
        <v>0</v>
      </c>
      <c r="BK140" s="152">
        <v>0</v>
      </c>
      <c r="BL140" s="152">
        <v>0</v>
      </c>
      <c r="BM140" s="152">
        <v>0</v>
      </c>
      <c r="BN140" s="152">
        <v>0</v>
      </c>
      <c r="BO140" s="152">
        <v>0</v>
      </c>
      <c r="BP140" s="152">
        <v>0</v>
      </c>
      <c r="BQ140" s="152">
        <v>0</v>
      </c>
      <c r="BR140" s="152">
        <v>0</v>
      </c>
      <c r="BS140" s="152">
        <v>0</v>
      </c>
      <c r="BT140" s="152">
        <v>0</v>
      </c>
      <c r="BU140" s="152">
        <v>0</v>
      </c>
      <c r="BV140" s="152">
        <v>0</v>
      </c>
      <c r="BW140" s="152">
        <v>0</v>
      </c>
      <c r="BX140" s="152">
        <v>0</v>
      </c>
      <c r="BY140" s="152">
        <v>0</v>
      </c>
      <c r="BZ140" s="152">
        <v>0</v>
      </c>
      <c r="CA140" s="152">
        <v>0</v>
      </c>
      <c r="CB140" s="152">
        <v>0</v>
      </c>
      <c r="CC140" s="152">
        <v>0</v>
      </c>
      <c r="CD140" s="152">
        <v>0</v>
      </c>
      <c r="CE140" s="152">
        <v>0</v>
      </c>
      <c r="CF140" s="152">
        <v>0</v>
      </c>
      <c r="CG140" s="152">
        <v>0</v>
      </c>
      <c r="CH140" s="152">
        <v>0</v>
      </c>
      <c r="CI140" s="152">
        <v>0</v>
      </c>
      <c r="CJ140" s="152">
        <v>0</v>
      </c>
      <c r="CK140" s="152">
        <v>0</v>
      </c>
      <c r="CL140" s="152">
        <v>0</v>
      </c>
      <c r="CM140" s="152">
        <v>0</v>
      </c>
      <c r="CN140" s="152">
        <v>0</v>
      </c>
      <c r="CO140" s="152">
        <v>0</v>
      </c>
      <c r="CP140" s="152">
        <v>0</v>
      </c>
      <c r="CQ140" s="152">
        <v>0</v>
      </c>
      <c r="CR140" s="152">
        <v>0</v>
      </c>
      <c r="CS140" s="152">
        <v>0</v>
      </c>
      <c r="CT140" s="152">
        <v>0</v>
      </c>
      <c r="CU140" s="152">
        <v>0</v>
      </c>
      <c r="CV140" s="152">
        <v>0</v>
      </c>
      <c r="CW140" s="152">
        <v>0</v>
      </c>
      <c r="CX140" s="152">
        <v>0</v>
      </c>
      <c r="CY140" s="152">
        <v>0</v>
      </c>
      <c r="CZ140" s="152">
        <v>0</v>
      </c>
      <c r="DA140" s="152">
        <v>0</v>
      </c>
      <c r="DB140" s="152">
        <v>0</v>
      </c>
      <c r="DC140" s="152">
        <v>0</v>
      </c>
      <c r="DD140" s="152">
        <v>0</v>
      </c>
      <c r="DE140" s="152">
        <v>0</v>
      </c>
      <c r="DF140" s="152">
        <v>0</v>
      </c>
      <c r="DG140" s="152">
        <v>0</v>
      </c>
      <c r="DH140" s="152">
        <v>0</v>
      </c>
      <c r="DI140" s="152">
        <v>0</v>
      </c>
      <c r="DJ140" s="152">
        <v>0</v>
      </c>
      <c r="DK140" s="152">
        <v>0</v>
      </c>
      <c r="DL140" s="152">
        <v>0</v>
      </c>
      <c r="DM140" s="152">
        <v>0</v>
      </c>
      <c r="DN140" s="152">
        <v>0</v>
      </c>
      <c r="DO140" s="152">
        <v>0</v>
      </c>
      <c r="DP140" s="152">
        <v>0</v>
      </c>
      <c r="DQ140" s="152">
        <v>0</v>
      </c>
      <c r="DR140" s="152">
        <v>0</v>
      </c>
      <c r="DS140" s="152">
        <v>0</v>
      </c>
      <c r="DT140" s="152">
        <v>0</v>
      </c>
      <c r="DU140" s="152">
        <v>0</v>
      </c>
      <c r="DV140" s="152">
        <v>0</v>
      </c>
      <c r="DW140" s="152">
        <v>0</v>
      </c>
      <c r="DX140" s="152">
        <v>0</v>
      </c>
      <c r="DY140" s="152">
        <v>0</v>
      </c>
      <c r="DZ140" s="152">
        <v>0</v>
      </c>
      <c r="EA140" s="152">
        <v>0</v>
      </c>
      <c r="EB140" s="152">
        <v>0</v>
      </c>
      <c r="EC140" s="152">
        <v>0</v>
      </c>
      <c r="ED140" s="152">
        <v>0</v>
      </c>
      <c r="EE140" s="152">
        <v>0</v>
      </c>
      <c r="EF140" s="152">
        <v>0</v>
      </c>
      <c r="EG140" s="152">
        <v>0</v>
      </c>
      <c r="EH140" s="152">
        <v>0</v>
      </c>
      <c r="EI140" s="152">
        <v>0</v>
      </c>
      <c r="EJ140" s="152">
        <v>0</v>
      </c>
      <c r="EK140" s="152">
        <v>0</v>
      </c>
      <c r="EL140" s="152">
        <v>0</v>
      </c>
      <c r="EM140" s="152">
        <v>0</v>
      </c>
      <c r="EN140" s="152">
        <v>0</v>
      </c>
      <c r="EO140" s="152">
        <v>0</v>
      </c>
      <c r="EP140" s="152">
        <v>0</v>
      </c>
      <c r="EQ140" s="152">
        <v>0</v>
      </c>
      <c r="ER140" s="152">
        <v>0</v>
      </c>
      <c r="ES140" s="152">
        <v>0</v>
      </c>
      <c r="ET140" s="152">
        <v>0</v>
      </c>
      <c r="EU140" s="152">
        <v>0</v>
      </c>
      <c r="EV140" s="152">
        <v>0</v>
      </c>
      <c r="EW140" s="152">
        <v>0</v>
      </c>
      <c r="EX140" s="152">
        <v>0</v>
      </c>
      <c r="EY140" s="152">
        <v>0</v>
      </c>
      <c r="EZ140" s="152">
        <v>0</v>
      </c>
      <c r="FA140" s="152">
        <v>0</v>
      </c>
    </row>
    <row r="141" spans="1:157" s="71" customFormat="1" x14ac:dyDescent="0.25">
      <c r="A141" s="71">
        <v>8</v>
      </c>
      <c r="B141" s="71" t="s">
        <v>979</v>
      </c>
      <c r="C141" s="72" t="s">
        <v>759</v>
      </c>
      <c r="D141" s="72" t="s">
        <v>982</v>
      </c>
      <c r="E141" s="71" t="s">
        <v>983</v>
      </c>
      <c r="F141" s="73" t="s">
        <v>762</v>
      </c>
      <c r="G141" s="74">
        <v>4</v>
      </c>
      <c r="H141" s="74"/>
      <c r="I141" s="75"/>
      <c r="J141" s="116"/>
      <c r="K141" s="152">
        <v>0</v>
      </c>
      <c r="L141" s="152">
        <v>0</v>
      </c>
      <c r="M141" s="152">
        <v>0</v>
      </c>
      <c r="N141" s="152">
        <v>0</v>
      </c>
      <c r="O141" s="152">
        <v>0</v>
      </c>
      <c r="P141" s="152">
        <v>0</v>
      </c>
      <c r="Q141" s="152">
        <v>0</v>
      </c>
      <c r="R141" s="152">
        <v>0</v>
      </c>
      <c r="S141" s="152">
        <v>0</v>
      </c>
      <c r="T141" s="152">
        <v>1</v>
      </c>
      <c r="U141" s="152">
        <v>0</v>
      </c>
      <c r="V141" s="152">
        <v>0</v>
      </c>
      <c r="W141" s="152">
        <v>0</v>
      </c>
      <c r="X141" s="152">
        <v>0</v>
      </c>
      <c r="Y141" s="152">
        <v>1</v>
      </c>
      <c r="Z141" s="152">
        <v>0</v>
      </c>
      <c r="AA141" s="152">
        <v>0</v>
      </c>
      <c r="AB141" s="152">
        <v>0</v>
      </c>
      <c r="AC141" s="152">
        <v>0</v>
      </c>
      <c r="AD141" s="152">
        <v>0</v>
      </c>
      <c r="AE141" s="152">
        <v>0</v>
      </c>
      <c r="AF141" s="152">
        <v>0</v>
      </c>
      <c r="AG141" s="152">
        <v>0</v>
      </c>
      <c r="AH141" s="152">
        <v>0</v>
      </c>
      <c r="AI141" s="152">
        <v>0</v>
      </c>
      <c r="AJ141" s="152">
        <v>0</v>
      </c>
      <c r="AK141" s="152">
        <v>0</v>
      </c>
      <c r="AL141" s="152">
        <v>0</v>
      </c>
      <c r="AM141" s="152">
        <v>0</v>
      </c>
      <c r="AN141" s="152">
        <v>0</v>
      </c>
      <c r="AO141" s="152">
        <v>0</v>
      </c>
      <c r="AP141" s="152">
        <v>0</v>
      </c>
      <c r="AQ141" s="152">
        <v>0</v>
      </c>
      <c r="AR141" s="152">
        <v>0</v>
      </c>
      <c r="AS141" s="152">
        <v>0</v>
      </c>
      <c r="AT141" s="152">
        <v>0</v>
      </c>
      <c r="AU141" s="152">
        <v>0</v>
      </c>
      <c r="AV141" s="152">
        <v>0</v>
      </c>
      <c r="AW141" s="152">
        <v>0</v>
      </c>
      <c r="AX141" s="152">
        <v>0</v>
      </c>
      <c r="AY141" s="152">
        <v>0</v>
      </c>
      <c r="AZ141" s="152">
        <v>0</v>
      </c>
      <c r="BA141" s="152">
        <v>0</v>
      </c>
      <c r="BB141" s="152">
        <v>0</v>
      </c>
      <c r="BC141" s="152">
        <v>0</v>
      </c>
      <c r="BD141" s="152">
        <v>0</v>
      </c>
      <c r="BE141" s="152">
        <v>0</v>
      </c>
      <c r="BF141" s="152">
        <v>0</v>
      </c>
      <c r="BG141" s="152">
        <v>0</v>
      </c>
      <c r="BH141" s="152">
        <v>0</v>
      </c>
      <c r="BI141" s="152">
        <v>0</v>
      </c>
      <c r="BJ141" s="152">
        <v>0</v>
      </c>
      <c r="BK141" s="152">
        <v>0</v>
      </c>
      <c r="BL141" s="152">
        <v>0</v>
      </c>
      <c r="BM141" s="152">
        <v>0</v>
      </c>
      <c r="BN141" s="152">
        <v>0</v>
      </c>
      <c r="BO141" s="152">
        <v>0</v>
      </c>
      <c r="BP141" s="152">
        <v>0</v>
      </c>
      <c r="BQ141" s="152">
        <v>0</v>
      </c>
      <c r="BR141" s="152">
        <v>0</v>
      </c>
      <c r="BS141" s="152">
        <v>0</v>
      </c>
      <c r="BT141" s="152">
        <v>0</v>
      </c>
      <c r="BU141" s="152">
        <v>0</v>
      </c>
      <c r="BV141" s="152">
        <v>0</v>
      </c>
      <c r="BW141" s="152">
        <v>0</v>
      </c>
      <c r="BX141" s="152">
        <v>0</v>
      </c>
      <c r="BY141" s="152">
        <v>0</v>
      </c>
      <c r="BZ141" s="152">
        <v>0</v>
      </c>
      <c r="CA141" s="152">
        <v>0</v>
      </c>
      <c r="CB141" s="152">
        <v>0</v>
      </c>
      <c r="CC141" s="152">
        <v>0</v>
      </c>
      <c r="CD141" s="152">
        <v>0</v>
      </c>
      <c r="CE141" s="152">
        <v>0</v>
      </c>
      <c r="CF141" s="152">
        <v>0</v>
      </c>
      <c r="CG141" s="152">
        <v>0</v>
      </c>
      <c r="CH141" s="152">
        <v>0</v>
      </c>
      <c r="CI141" s="152">
        <v>0</v>
      </c>
      <c r="CJ141" s="152">
        <v>0</v>
      </c>
      <c r="CK141" s="152">
        <v>0</v>
      </c>
      <c r="CL141" s="152">
        <v>0</v>
      </c>
      <c r="CM141" s="152">
        <v>0</v>
      </c>
      <c r="CN141" s="152">
        <v>0</v>
      </c>
      <c r="CO141" s="152">
        <v>0</v>
      </c>
      <c r="CP141" s="152">
        <v>0</v>
      </c>
      <c r="CQ141" s="152">
        <v>0</v>
      </c>
      <c r="CR141" s="152">
        <v>0</v>
      </c>
      <c r="CS141" s="152">
        <v>0</v>
      </c>
      <c r="CT141" s="152">
        <v>0</v>
      </c>
      <c r="CU141" s="152">
        <v>0</v>
      </c>
      <c r="CV141" s="152">
        <v>0</v>
      </c>
      <c r="CW141" s="152">
        <v>0</v>
      </c>
      <c r="CX141" s="152">
        <v>0</v>
      </c>
      <c r="CY141" s="152">
        <v>0</v>
      </c>
      <c r="CZ141" s="152">
        <v>0</v>
      </c>
      <c r="DA141" s="152">
        <v>0</v>
      </c>
      <c r="DB141" s="152">
        <v>0</v>
      </c>
      <c r="DC141" s="152">
        <v>0</v>
      </c>
      <c r="DD141" s="152">
        <v>0</v>
      </c>
      <c r="DE141" s="152">
        <v>0</v>
      </c>
      <c r="DF141" s="152">
        <v>0</v>
      </c>
      <c r="DG141" s="152">
        <v>0</v>
      </c>
      <c r="DH141" s="152">
        <v>0</v>
      </c>
      <c r="DI141" s="152">
        <v>0</v>
      </c>
      <c r="DJ141" s="152">
        <v>0</v>
      </c>
      <c r="DK141" s="152">
        <v>0</v>
      </c>
      <c r="DL141" s="152">
        <v>0</v>
      </c>
      <c r="DM141" s="152">
        <v>0</v>
      </c>
      <c r="DN141" s="152">
        <v>0</v>
      </c>
      <c r="DO141" s="152">
        <v>0</v>
      </c>
      <c r="DP141" s="152">
        <v>0</v>
      </c>
      <c r="DQ141" s="152">
        <v>0</v>
      </c>
      <c r="DR141" s="152">
        <v>0</v>
      </c>
      <c r="DS141" s="152">
        <v>0</v>
      </c>
      <c r="DT141" s="152">
        <v>0</v>
      </c>
      <c r="DU141" s="152">
        <v>0</v>
      </c>
      <c r="DV141" s="152">
        <v>0</v>
      </c>
      <c r="DW141" s="152">
        <v>0</v>
      </c>
      <c r="DX141" s="152">
        <v>0</v>
      </c>
      <c r="DY141" s="152">
        <v>0</v>
      </c>
      <c r="DZ141" s="152">
        <v>0</v>
      </c>
      <c r="EA141" s="152">
        <v>0</v>
      </c>
      <c r="EB141" s="152">
        <v>0</v>
      </c>
      <c r="EC141" s="152">
        <v>0</v>
      </c>
      <c r="ED141" s="152">
        <v>0</v>
      </c>
      <c r="EE141" s="152">
        <v>0</v>
      </c>
      <c r="EF141" s="152">
        <v>0</v>
      </c>
      <c r="EG141" s="152">
        <v>0</v>
      </c>
      <c r="EH141" s="152">
        <v>0</v>
      </c>
      <c r="EI141" s="152">
        <v>0</v>
      </c>
      <c r="EJ141" s="152">
        <v>0</v>
      </c>
      <c r="EK141" s="152">
        <v>0</v>
      </c>
      <c r="EL141" s="152">
        <v>0</v>
      </c>
      <c r="EM141" s="152">
        <v>0</v>
      </c>
      <c r="EN141" s="152">
        <v>0</v>
      </c>
      <c r="EO141" s="152">
        <v>0</v>
      </c>
      <c r="EP141" s="152">
        <v>0</v>
      </c>
      <c r="EQ141" s="152">
        <v>0</v>
      </c>
      <c r="ER141" s="152">
        <v>0</v>
      </c>
      <c r="ES141" s="152">
        <v>0</v>
      </c>
      <c r="ET141" s="152">
        <v>0</v>
      </c>
      <c r="EU141" s="152">
        <v>0</v>
      </c>
      <c r="EV141" s="152">
        <v>0</v>
      </c>
      <c r="EW141" s="152">
        <v>0</v>
      </c>
      <c r="EX141" s="152">
        <v>0</v>
      </c>
      <c r="EY141" s="152">
        <v>0</v>
      </c>
      <c r="EZ141" s="152">
        <v>0</v>
      </c>
      <c r="FA141" s="152">
        <v>0</v>
      </c>
    </row>
    <row r="142" spans="1:157" x14ac:dyDescent="0.25">
      <c r="A142">
        <v>8</v>
      </c>
      <c r="B142" t="s">
        <v>979</v>
      </c>
      <c r="C142" s="65" t="s">
        <v>759</v>
      </c>
      <c r="D142" s="65" t="s">
        <v>984</v>
      </c>
      <c r="E142" t="s">
        <v>985</v>
      </c>
      <c r="F142" s="66" t="s">
        <v>762</v>
      </c>
      <c r="G142" s="19">
        <v>3</v>
      </c>
      <c r="H142" s="19"/>
      <c r="I142" s="67"/>
      <c r="J142" s="115"/>
      <c r="K142" s="152">
        <v>0</v>
      </c>
      <c r="L142" s="152">
        <v>0</v>
      </c>
      <c r="M142" s="152">
        <v>0</v>
      </c>
      <c r="N142" s="152">
        <v>0</v>
      </c>
      <c r="O142" s="152">
        <v>0</v>
      </c>
      <c r="P142" s="152">
        <v>0</v>
      </c>
      <c r="Q142" s="152">
        <v>0</v>
      </c>
      <c r="R142" s="152">
        <v>0</v>
      </c>
      <c r="S142" s="152">
        <v>0</v>
      </c>
      <c r="T142" s="152">
        <v>1</v>
      </c>
      <c r="U142" s="152">
        <v>0</v>
      </c>
      <c r="V142" s="152">
        <v>0</v>
      </c>
      <c r="W142" s="152">
        <v>0</v>
      </c>
      <c r="X142" s="152">
        <v>0</v>
      </c>
      <c r="Y142" s="152">
        <v>1</v>
      </c>
      <c r="Z142" s="152">
        <v>0</v>
      </c>
      <c r="AA142" s="152">
        <v>0</v>
      </c>
      <c r="AB142" s="152">
        <v>0</v>
      </c>
      <c r="AC142" s="152">
        <v>0</v>
      </c>
      <c r="AD142" s="152">
        <v>0</v>
      </c>
      <c r="AE142" s="152">
        <v>0</v>
      </c>
      <c r="AF142" s="152">
        <v>0</v>
      </c>
      <c r="AG142" s="152">
        <v>0</v>
      </c>
      <c r="AH142" s="152">
        <v>0</v>
      </c>
      <c r="AI142" s="152">
        <v>0</v>
      </c>
      <c r="AJ142" s="152">
        <v>0</v>
      </c>
      <c r="AK142" s="152">
        <v>0</v>
      </c>
      <c r="AL142" s="152">
        <v>0</v>
      </c>
      <c r="AM142" s="152">
        <v>0</v>
      </c>
      <c r="AN142" s="152">
        <v>0</v>
      </c>
      <c r="AO142" s="152">
        <v>0</v>
      </c>
      <c r="AP142" s="152">
        <v>0</v>
      </c>
      <c r="AQ142" s="152">
        <v>0</v>
      </c>
      <c r="AR142" s="152">
        <v>0</v>
      </c>
      <c r="AS142" s="152">
        <v>0</v>
      </c>
      <c r="AT142" s="152">
        <v>0</v>
      </c>
      <c r="AU142" s="152">
        <v>0</v>
      </c>
      <c r="AV142" s="152">
        <v>0</v>
      </c>
      <c r="AW142" s="152">
        <v>0</v>
      </c>
      <c r="AX142" s="152">
        <v>0</v>
      </c>
      <c r="AY142" s="152">
        <v>0</v>
      </c>
      <c r="AZ142" s="152">
        <v>0</v>
      </c>
      <c r="BA142" s="152">
        <v>0</v>
      </c>
      <c r="BB142" s="152">
        <v>0</v>
      </c>
      <c r="BC142" s="152">
        <v>0</v>
      </c>
      <c r="BD142" s="152">
        <v>0</v>
      </c>
      <c r="BE142" s="152">
        <v>0</v>
      </c>
      <c r="BF142" s="152">
        <v>0</v>
      </c>
      <c r="BG142" s="152">
        <v>0</v>
      </c>
      <c r="BH142" s="152">
        <v>0</v>
      </c>
      <c r="BI142" s="152">
        <v>0</v>
      </c>
      <c r="BJ142" s="152">
        <v>0</v>
      </c>
      <c r="BK142" s="152">
        <v>0</v>
      </c>
      <c r="BL142" s="152">
        <v>0</v>
      </c>
      <c r="BM142" s="152">
        <v>0</v>
      </c>
      <c r="BN142" s="152">
        <v>0</v>
      </c>
      <c r="BO142" s="152">
        <v>0</v>
      </c>
      <c r="BP142" s="152">
        <v>0</v>
      </c>
      <c r="BQ142" s="152">
        <v>0</v>
      </c>
      <c r="BR142" s="152">
        <v>0</v>
      </c>
      <c r="BS142" s="152">
        <v>0</v>
      </c>
      <c r="BT142" s="152">
        <v>0</v>
      </c>
      <c r="BU142" s="152">
        <v>0</v>
      </c>
      <c r="BV142" s="152">
        <v>0</v>
      </c>
      <c r="BW142" s="152">
        <v>0</v>
      </c>
      <c r="BX142" s="152">
        <v>0</v>
      </c>
      <c r="BY142" s="152">
        <v>0</v>
      </c>
      <c r="BZ142" s="152">
        <v>0</v>
      </c>
      <c r="CA142" s="152">
        <v>0</v>
      </c>
      <c r="CB142" s="152">
        <v>0</v>
      </c>
      <c r="CC142" s="152">
        <v>0</v>
      </c>
      <c r="CD142" s="152">
        <v>0</v>
      </c>
      <c r="CE142" s="152">
        <v>0</v>
      </c>
      <c r="CF142" s="152">
        <v>0</v>
      </c>
      <c r="CG142" s="152">
        <v>0</v>
      </c>
      <c r="CH142" s="152">
        <v>0</v>
      </c>
      <c r="CI142" s="152">
        <v>0</v>
      </c>
      <c r="CJ142" s="152">
        <v>0</v>
      </c>
      <c r="CK142" s="152">
        <v>0</v>
      </c>
      <c r="CL142" s="152">
        <v>0</v>
      </c>
      <c r="CM142" s="152">
        <v>0</v>
      </c>
      <c r="CN142" s="152">
        <v>0</v>
      </c>
      <c r="CO142" s="152">
        <v>0</v>
      </c>
      <c r="CP142" s="152">
        <v>0</v>
      </c>
      <c r="CQ142" s="152">
        <v>0</v>
      </c>
      <c r="CR142" s="152">
        <v>0</v>
      </c>
      <c r="CS142" s="152">
        <v>0</v>
      </c>
      <c r="CT142" s="152">
        <v>0</v>
      </c>
      <c r="CU142" s="152">
        <v>0</v>
      </c>
      <c r="CV142" s="152">
        <v>0</v>
      </c>
      <c r="CW142" s="152">
        <v>0</v>
      </c>
      <c r="CX142" s="152">
        <v>0</v>
      </c>
      <c r="CY142" s="152">
        <v>0</v>
      </c>
      <c r="CZ142" s="152">
        <v>0</v>
      </c>
      <c r="DA142" s="152">
        <v>0</v>
      </c>
      <c r="DB142" s="152">
        <v>0</v>
      </c>
      <c r="DC142" s="152">
        <v>0</v>
      </c>
      <c r="DD142" s="152">
        <v>0</v>
      </c>
      <c r="DE142" s="152">
        <v>0</v>
      </c>
      <c r="DF142" s="152">
        <v>0</v>
      </c>
      <c r="DG142" s="152">
        <v>0</v>
      </c>
      <c r="DH142" s="152">
        <v>0</v>
      </c>
      <c r="DI142" s="152">
        <v>0</v>
      </c>
      <c r="DJ142" s="152">
        <v>0</v>
      </c>
      <c r="DK142" s="152">
        <v>0</v>
      </c>
      <c r="DL142" s="152">
        <v>0</v>
      </c>
      <c r="DM142" s="152">
        <v>0</v>
      </c>
      <c r="DN142" s="152">
        <v>0</v>
      </c>
      <c r="DO142" s="152">
        <v>0</v>
      </c>
      <c r="DP142" s="152">
        <v>0</v>
      </c>
      <c r="DQ142" s="152">
        <v>0</v>
      </c>
      <c r="DR142" s="152">
        <v>0</v>
      </c>
      <c r="DS142" s="152">
        <v>0</v>
      </c>
      <c r="DT142" s="152">
        <v>0</v>
      </c>
      <c r="DU142" s="152">
        <v>0</v>
      </c>
      <c r="DV142" s="152">
        <v>0</v>
      </c>
      <c r="DW142" s="152">
        <v>0</v>
      </c>
      <c r="DX142" s="152">
        <v>0</v>
      </c>
      <c r="DY142" s="152">
        <v>0</v>
      </c>
      <c r="DZ142" s="152">
        <v>0</v>
      </c>
      <c r="EA142" s="152">
        <v>0</v>
      </c>
      <c r="EB142" s="152">
        <v>0</v>
      </c>
      <c r="EC142" s="152">
        <v>0</v>
      </c>
      <c r="ED142" s="152">
        <v>0</v>
      </c>
      <c r="EE142" s="152">
        <v>0</v>
      </c>
      <c r="EF142" s="152">
        <v>0</v>
      </c>
      <c r="EG142" s="152">
        <v>0</v>
      </c>
      <c r="EH142" s="152">
        <v>0</v>
      </c>
      <c r="EI142" s="152">
        <v>0</v>
      </c>
      <c r="EJ142" s="152">
        <v>0</v>
      </c>
      <c r="EK142" s="152">
        <v>0</v>
      </c>
      <c r="EL142" s="152">
        <v>0</v>
      </c>
      <c r="EM142" s="152">
        <v>0</v>
      </c>
      <c r="EN142" s="152">
        <v>0</v>
      </c>
      <c r="EO142" s="152">
        <v>0</v>
      </c>
      <c r="EP142" s="152">
        <v>0</v>
      </c>
      <c r="EQ142" s="152">
        <v>0</v>
      </c>
      <c r="ER142" s="152">
        <v>0</v>
      </c>
      <c r="ES142" s="152">
        <v>0</v>
      </c>
      <c r="ET142" s="152">
        <v>0</v>
      </c>
      <c r="EU142" s="152">
        <v>0</v>
      </c>
      <c r="EV142" s="152">
        <v>0</v>
      </c>
      <c r="EW142" s="152">
        <v>0</v>
      </c>
      <c r="EX142" s="152">
        <v>0</v>
      </c>
      <c r="EY142" s="152">
        <v>0</v>
      </c>
      <c r="EZ142" s="152">
        <v>0</v>
      </c>
      <c r="FA142" s="152">
        <v>0</v>
      </c>
    </row>
    <row r="143" spans="1:157" x14ac:dyDescent="0.25">
      <c r="A143">
        <v>8</v>
      </c>
      <c r="B143" t="s">
        <v>979</v>
      </c>
      <c r="C143" s="65" t="s">
        <v>759</v>
      </c>
      <c r="D143" s="65" t="s">
        <v>986</v>
      </c>
      <c r="E143" t="s">
        <v>987</v>
      </c>
      <c r="F143" s="66" t="s">
        <v>762</v>
      </c>
      <c r="G143" s="19">
        <v>3</v>
      </c>
      <c r="H143" s="19"/>
      <c r="I143" s="67"/>
      <c r="J143" s="115"/>
      <c r="K143" s="152">
        <v>0</v>
      </c>
      <c r="L143" s="152">
        <v>0</v>
      </c>
      <c r="M143" s="152">
        <v>0</v>
      </c>
      <c r="N143" s="152">
        <v>0</v>
      </c>
      <c r="O143" s="152">
        <v>0</v>
      </c>
      <c r="P143" s="152">
        <v>0</v>
      </c>
      <c r="Q143" s="152">
        <v>0</v>
      </c>
      <c r="R143" s="152">
        <v>0</v>
      </c>
      <c r="S143" s="152">
        <v>0</v>
      </c>
      <c r="T143" s="152">
        <v>1</v>
      </c>
      <c r="U143" s="152">
        <v>0</v>
      </c>
      <c r="V143" s="152">
        <v>0</v>
      </c>
      <c r="W143" s="152">
        <v>0</v>
      </c>
      <c r="X143" s="152">
        <v>0</v>
      </c>
      <c r="Y143" s="152">
        <v>1</v>
      </c>
      <c r="Z143" s="152">
        <v>0</v>
      </c>
      <c r="AA143" s="152">
        <v>0</v>
      </c>
      <c r="AB143" s="152">
        <v>0</v>
      </c>
      <c r="AC143" s="152">
        <v>0</v>
      </c>
      <c r="AD143" s="152">
        <v>0</v>
      </c>
      <c r="AE143" s="152">
        <v>0</v>
      </c>
      <c r="AF143" s="152">
        <v>0</v>
      </c>
      <c r="AG143" s="152">
        <v>0</v>
      </c>
      <c r="AH143" s="152">
        <v>0</v>
      </c>
      <c r="AI143" s="152">
        <v>0</v>
      </c>
      <c r="AJ143" s="152">
        <v>0</v>
      </c>
      <c r="AK143" s="152">
        <v>0</v>
      </c>
      <c r="AL143" s="152">
        <v>0</v>
      </c>
      <c r="AM143" s="152">
        <v>0</v>
      </c>
      <c r="AN143" s="152">
        <v>0</v>
      </c>
      <c r="AO143" s="152">
        <v>0</v>
      </c>
      <c r="AP143" s="152">
        <v>0</v>
      </c>
      <c r="AQ143" s="152">
        <v>0</v>
      </c>
      <c r="AR143" s="152">
        <v>0</v>
      </c>
      <c r="AS143" s="152">
        <v>0</v>
      </c>
      <c r="AT143" s="152">
        <v>0</v>
      </c>
      <c r="AU143" s="152">
        <v>0</v>
      </c>
      <c r="AV143" s="152">
        <v>0</v>
      </c>
      <c r="AW143" s="152">
        <v>0</v>
      </c>
      <c r="AX143" s="152">
        <v>0</v>
      </c>
      <c r="AY143" s="152">
        <v>0</v>
      </c>
      <c r="AZ143" s="152">
        <v>0</v>
      </c>
      <c r="BA143" s="152">
        <v>0</v>
      </c>
      <c r="BB143" s="152">
        <v>0</v>
      </c>
      <c r="BC143" s="152">
        <v>0</v>
      </c>
      <c r="BD143" s="152">
        <v>0</v>
      </c>
      <c r="BE143" s="152">
        <v>0</v>
      </c>
      <c r="BF143" s="152">
        <v>0</v>
      </c>
      <c r="BG143" s="152">
        <v>0</v>
      </c>
      <c r="BH143" s="152">
        <v>0</v>
      </c>
      <c r="BI143" s="152">
        <v>0</v>
      </c>
      <c r="BJ143" s="152">
        <v>0</v>
      </c>
      <c r="BK143" s="152">
        <v>0</v>
      </c>
      <c r="BL143" s="152">
        <v>0</v>
      </c>
      <c r="BM143" s="152">
        <v>0</v>
      </c>
      <c r="BN143" s="152">
        <v>0</v>
      </c>
      <c r="BO143" s="152">
        <v>0</v>
      </c>
      <c r="BP143" s="152">
        <v>0</v>
      </c>
      <c r="BQ143" s="152">
        <v>0</v>
      </c>
      <c r="BR143" s="152">
        <v>0</v>
      </c>
      <c r="BS143" s="152">
        <v>0</v>
      </c>
      <c r="BT143" s="152">
        <v>0</v>
      </c>
      <c r="BU143" s="152">
        <v>0</v>
      </c>
      <c r="BV143" s="152">
        <v>0</v>
      </c>
      <c r="BW143" s="152">
        <v>0</v>
      </c>
      <c r="BX143" s="152">
        <v>0</v>
      </c>
      <c r="BY143" s="152">
        <v>0</v>
      </c>
      <c r="BZ143" s="152">
        <v>0</v>
      </c>
      <c r="CA143" s="152">
        <v>0</v>
      </c>
      <c r="CB143" s="152">
        <v>0</v>
      </c>
      <c r="CC143" s="152">
        <v>0</v>
      </c>
      <c r="CD143" s="152">
        <v>0</v>
      </c>
      <c r="CE143" s="152">
        <v>0</v>
      </c>
      <c r="CF143" s="152">
        <v>0</v>
      </c>
      <c r="CG143" s="152">
        <v>0</v>
      </c>
      <c r="CH143" s="152">
        <v>0</v>
      </c>
      <c r="CI143" s="152">
        <v>0</v>
      </c>
      <c r="CJ143" s="152">
        <v>0</v>
      </c>
      <c r="CK143" s="152">
        <v>0</v>
      </c>
      <c r="CL143" s="152">
        <v>0</v>
      </c>
      <c r="CM143" s="152">
        <v>0</v>
      </c>
      <c r="CN143" s="152">
        <v>0</v>
      </c>
      <c r="CO143" s="152">
        <v>0</v>
      </c>
      <c r="CP143" s="152">
        <v>0</v>
      </c>
      <c r="CQ143" s="152">
        <v>0</v>
      </c>
      <c r="CR143" s="152">
        <v>0</v>
      </c>
      <c r="CS143" s="152">
        <v>0</v>
      </c>
      <c r="CT143" s="152">
        <v>0</v>
      </c>
      <c r="CU143" s="152">
        <v>0</v>
      </c>
      <c r="CV143" s="152">
        <v>0</v>
      </c>
      <c r="CW143" s="152">
        <v>0</v>
      </c>
      <c r="CX143" s="152">
        <v>0</v>
      </c>
      <c r="CY143" s="152">
        <v>0</v>
      </c>
      <c r="CZ143" s="152">
        <v>0</v>
      </c>
      <c r="DA143" s="152">
        <v>0</v>
      </c>
      <c r="DB143" s="152">
        <v>0</v>
      </c>
      <c r="DC143" s="152">
        <v>0</v>
      </c>
      <c r="DD143" s="152">
        <v>0</v>
      </c>
      <c r="DE143" s="152">
        <v>0</v>
      </c>
      <c r="DF143" s="152">
        <v>0</v>
      </c>
      <c r="DG143" s="152">
        <v>0</v>
      </c>
      <c r="DH143" s="152">
        <v>0</v>
      </c>
      <c r="DI143" s="152">
        <v>0</v>
      </c>
      <c r="DJ143" s="152">
        <v>0</v>
      </c>
      <c r="DK143" s="152">
        <v>0</v>
      </c>
      <c r="DL143" s="152">
        <v>0</v>
      </c>
      <c r="DM143" s="152">
        <v>0</v>
      </c>
      <c r="DN143" s="152">
        <v>0</v>
      </c>
      <c r="DO143" s="152">
        <v>0</v>
      </c>
      <c r="DP143" s="152">
        <v>0</v>
      </c>
      <c r="DQ143" s="152">
        <v>0</v>
      </c>
      <c r="DR143" s="152">
        <v>0</v>
      </c>
      <c r="DS143" s="152">
        <v>0</v>
      </c>
      <c r="DT143" s="152">
        <v>0</v>
      </c>
      <c r="DU143" s="152">
        <v>0</v>
      </c>
      <c r="DV143" s="152">
        <v>0</v>
      </c>
      <c r="DW143" s="152">
        <v>0</v>
      </c>
      <c r="DX143" s="152">
        <v>0</v>
      </c>
      <c r="DY143" s="152">
        <v>0</v>
      </c>
      <c r="DZ143" s="152">
        <v>0</v>
      </c>
      <c r="EA143" s="152">
        <v>0</v>
      </c>
      <c r="EB143" s="152">
        <v>0</v>
      </c>
      <c r="EC143" s="152">
        <v>0</v>
      </c>
      <c r="ED143" s="152">
        <v>0</v>
      </c>
      <c r="EE143" s="152">
        <v>0</v>
      </c>
      <c r="EF143" s="152">
        <v>0</v>
      </c>
      <c r="EG143" s="152">
        <v>0</v>
      </c>
      <c r="EH143" s="152">
        <v>0</v>
      </c>
      <c r="EI143" s="152">
        <v>0</v>
      </c>
      <c r="EJ143" s="152">
        <v>0</v>
      </c>
      <c r="EK143" s="152">
        <v>0</v>
      </c>
      <c r="EL143" s="152">
        <v>0</v>
      </c>
      <c r="EM143" s="152">
        <v>0</v>
      </c>
      <c r="EN143" s="152">
        <v>0</v>
      </c>
      <c r="EO143" s="152">
        <v>0</v>
      </c>
      <c r="EP143" s="152">
        <v>0</v>
      </c>
      <c r="EQ143" s="152">
        <v>0</v>
      </c>
      <c r="ER143" s="152">
        <v>0</v>
      </c>
      <c r="ES143" s="152">
        <v>0</v>
      </c>
      <c r="ET143" s="152">
        <v>0</v>
      </c>
      <c r="EU143" s="152">
        <v>0</v>
      </c>
      <c r="EV143" s="152">
        <v>0</v>
      </c>
      <c r="EW143" s="152">
        <v>0</v>
      </c>
      <c r="EX143" s="152">
        <v>0</v>
      </c>
      <c r="EY143" s="152">
        <v>0</v>
      </c>
      <c r="EZ143" s="152">
        <v>0</v>
      </c>
      <c r="FA143" s="152">
        <v>0</v>
      </c>
    </row>
    <row r="144" spans="1:157" x14ac:dyDescent="0.25">
      <c r="A144">
        <v>8</v>
      </c>
      <c r="B144" t="s">
        <v>979</v>
      </c>
      <c r="C144" s="65" t="s">
        <v>759</v>
      </c>
      <c r="D144" s="65" t="s">
        <v>988</v>
      </c>
      <c r="E144" t="s">
        <v>989</v>
      </c>
      <c r="F144" s="66" t="s">
        <v>762</v>
      </c>
      <c r="G144" s="19">
        <v>3</v>
      </c>
      <c r="H144" s="19"/>
      <c r="I144" s="67"/>
      <c r="J144" s="115"/>
      <c r="K144" s="152">
        <v>0</v>
      </c>
      <c r="L144" s="152">
        <v>0</v>
      </c>
      <c r="M144" s="152">
        <v>0</v>
      </c>
      <c r="N144" s="152">
        <v>0</v>
      </c>
      <c r="O144" s="152">
        <v>0</v>
      </c>
      <c r="P144" s="152">
        <v>0</v>
      </c>
      <c r="Q144" s="152">
        <v>0</v>
      </c>
      <c r="R144" s="152">
        <v>0</v>
      </c>
      <c r="S144" s="152">
        <v>0</v>
      </c>
      <c r="T144" s="152">
        <v>1</v>
      </c>
      <c r="U144" s="152">
        <v>0</v>
      </c>
      <c r="V144" s="152">
        <v>0</v>
      </c>
      <c r="W144" s="152">
        <v>0</v>
      </c>
      <c r="X144" s="152">
        <v>0</v>
      </c>
      <c r="Y144" s="152">
        <v>1</v>
      </c>
      <c r="Z144" s="152">
        <v>0</v>
      </c>
      <c r="AA144" s="152">
        <v>0</v>
      </c>
      <c r="AB144" s="152">
        <v>0</v>
      </c>
      <c r="AC144" s="152">
        <v>0</v>
      </c>
      <c r="AD144" s="152">
        <v>0</v>
      </c>
      <c r="AE144" s="152">
        <v>0</v>
      </c>
      <c r="AF144" s="152">
        <v>0</v>
      </c>
      <c r="AG144" s="152">
        <v>0</v>
      </c>
      <c r="AH144" s="152">
        <v>0</v>
      </c>
      <c r="AI144" s="152">
        <v>0</v>
      </c>
      <c r="AJ144" s="152">
        <v>0</v>
      </c>
      <c r="AK144" s="152">
        <v>0</v>
      </c>
      <c r="AL144" s="152">
        <v>0</v>
      </c>
      <c r="AM144" s="152">
        <v>0</v>
      </c>
      <c r="AN144" s="152">
        <v>0</v>
      </c>
      <c r="AO144" s="152">
        <v>0</v>
      </c>
      <c r="AP144" s="152">
        <v>0</v>
      </c>
      <c r="AQ144" s="152">
        <v>0</v>
      </c>
      <c r="AR144" s="152">
        <v>0</v>
      </c>
      <c r="AS144" s="152">
        <v>0</v>
      </c>
      <c r="AT144" s="152">
        <v>0</v>
      </c>
      <c r="AU144" s="152">
        <v>0</v>
      </c>
      <c r="AV144" s="152">
        <v>0</v>
      </c>
      <c r="AW144" s="152">
        <v>0</v>
      </c>
      <c r="AX144" s="152">
        <v>0</v>
      </c>
      <c r="AY144" s="152">
        <v>0</v>
      </c>
      <c r="AZ144" s="152">
        <v>0</v>
      </c>
      <c r="BA144" s="152">
        <v>0</v>
      </c>
      <c r="BB144" s="152">
        <v>0</v>
      </c>
      <c r="BC144" s="152">
        <v>0</v>
      </c>
      <c r="BD144" s="152">
        <v>0</v>
      </c>
      <c r="BE144" s="152">
        <v>0</v>
      </c>
      <c r="BF144" s="152">
        <v>0</v>
      </c>
      <c r="BG144" s="152">
        <v>0</v>
      </c>
      <c r="BH144" s="152">
        <v>0</v>
      </c>
      <c r="BI144" s="152">
        <v>0</v>
      </c>
      <c r="BJ144" s="152">
        <v>0</v>
      </c>
      <c r="BK144" s="152">
        <v>0</v>
      </c>
      <c r="BL144" s="152">
        <v>0</v>
      </c>
      <c r="BM144" s="152">
        <v>0</v>
      </c>
      <c r="BN144" s="152">
        <v>0</v>
      </c>
      <c r="BO144" s="152">
        <v>0</v>
      </c>
      <c r="BP144" s="152">
        <v>0</v>
      </c>
      <c r="BQ144" s="152">
        <v>0</v>
      </c>
      <c r="BR144" s="152">
        <v>0</v>
      </c>
      <c r="BS144" s="152">
        <v>0</v>
      </c>
      <c r="BT144" s="152">
        <v>0</v>
      </c>
      <c r="BU144" s="152">
        <v>0</v>
      </c>
      <c r="BV144" s="152">
        <v>0</v>
      </c>
      <c r="BW144" s="152">
        <v>0</v>
      </c>
      <c r="BX144" s="152">
        <v>0</v>
      </c>
      <c r="BY144" s="152">
        <v>0</v>
      </c>
      <c r="BZ144" s="152">
        <v>0</v>
      </c>
      <c r="CA144" s="152">
        <v>0</v>
      </c>
      <c r="CB144" s="152">
        <v>0</v>
      </c>
      <c r="CC144" s="152">
        <v>0</v>
      </c>
      <c r="CD144" s="152">
        <v>0</v>
      </c>
      <c r="CE144" s="152">
        <v>0</v>
      </c>
      <c r="CF144" s="152">
        <v>0</v>
      </c>
      <c r="CG144" s="152">
        <v>0</v>
      </c>
      <c r="CH144" s="152">
        <v>0</v>
      </c>
      <c r="CI144" s="152">
        <v>0</v>
      </c>
      <c r="CJ144" s="152">
        <v>0</v>
      </c>
      <c r="CK144" s="152">
        <v>0</v>
      </c>
      <c r="CL144" s="152">
        <v>0</v>
      </c>
      <c r="CM144" s="152">
        <v>0</v>
      </c>
      <c r="CN144" s="152">
        <v>0</v>
      </c>
      <c r="CO144" s="152">
        <v>0</v>
      </c>
      <c r="CP144" s="152">
        <v>0</v>
      </c>
      <c r="CQ144" s="152">
        <v>0</v>
      </c>
      <c r="CR144" s="152">
        <v>0</v>
      </c>
      <c r="CS144" s="152">
        <v>0</v>
      </c>
      <c r="CT144" s="152">
        <v>0</v>
      </c>
      <c r="CU144" s="152">
        <v>0</v>
      </c>
      <c r="CV144" s="152">
        <v>0</v>
      </c>
      <c r="CW144" s="152">
        <v>0</v>
      </c>
      <c r="CX144" s="152">
        <v>0</v>
      </c>
      <c r="CY144" s="152">
        <v>0</v>
      </c>
      <c r="CZ144" s="152">
        <v>0</v>
      </c>
      <c r="DA144" s="152">
        <v>0</v>
      </c>
      <c r="DB144" s="152">
        <v>0</v>
      </c>
      <c r="DC144" s="152">
        <v>0</v>
      </c>
      <c r="DD144" s="152">
        <v>0</v>
      </c>
      <c r="DE144" s="152">
        <v>0</v>
      </c>
      <c r="DF144" s="152">
        <v>0</v>
      </c>
      <c r="DG144" s="152">
        <v>0</v>
      </c>
      <c r="DH144" s="152">
        <v>0</v>
      </c>
      <c r="DI144" s="152">
        <v>0</v>
      </c>
      <c r="DJ144" s="152">
        <v>0</v>
      </c>
      <c r="DK144" s="152">
        <v>0</v>
      </c>
      <c r="DL144" s="152">
        <v>0</v>
      </c>
      <c r="DM144" s="152">
        <v>0</v>
      </c>
      <c r="DN144" s="152">
        <v>0</v>
      </c>
      <c r="DO144" s="152">
        <v>0</v>
      </c>
      <c r="DP144" s="152">
        <v>0</v>
      </c>
      <c r="DQ144" s="152">
        <v>0</v>
      </c>
      <c r="DR144" s="152">
        <v>0</v>
      </c>
      <c r="DS144" s="152">
        <v>0</v>
      </c>
      <c r="DT144" s="152">
        <v>0</v>
      </c>
      <c r="DU144" s="152">
        <v>0</v>
      </c>
      <c r="DV144" s="152">
        <v>0</v>
      </c>
      <c r="DW144" s="152">
        <v>0</v>
      </c>
      <c r="DX144" s="152">
        <v>0</v>
      </c>
      <c r="DY144" s="152">
        <v>0</v>
      </c>
      <c r="DZ144" s="152">
        <v>0</v>
      </c>
      <c r="EA144" s="152">
        <v>0</v>
      </c>
      <c r="EB144" s="152">
        <v>0</v>
      </c>
      <c r="EC144" s="152">
        <v>0</v>
      </c>
      <c r="ED144" s="152">
        <v>0</v>
      </c>
      <c r="EE144" s="152">
        <v>0</v>
      </c>
      <c r="EF144" s="152">
        <v>0</v>
      </c>
      <c r="EG144" s="152">
        <v>0</v>
      </c>
      <c r="EH144" s="152">
        <v>0</v>
      </c>
      <c r="EI144" s="152">
        <v>0</v>
      </c>
      <c r="EJ144" s="152">
        <v>0</v>
      </c>
      <c r="EK144" s="152">
        <v>0</v>
      </c>
      <c r="EL144" s="152">
        <v>0</v>
      </c>
      <c r="EM144" s="152">
        <v>0</v>
      </c>
      <c r="EN144" s="152">
        <v>0</v>
      </c>
      <c r="EO144" s="152">
        <v>0</v>
      </c>
      <c r="EP144" s="152">
        <v>0</v>
      </c>
      <c r="EQ144" s="152">
        <v>0</v>
      </c>
      <c r="ER144" s="152">
        <v>0</v>
      </c>
      <c r="ES144" s="152">
        <v>0</v>
      </c>
      <c r="ET144" s="152">
        <v>0</v>
      </c>
      <c r="EU144" s="152">
        <v>0</v>
      </c>
      <c r="EV144" s="152">
        <v>0</v>
      </c>
      <c r="EW144" s="152">
        <v>0</v>
      </c>
      <c r="EX144" s="152">
        <v>0</v>
      </c>
      <c r="EY144" s="152">
        <v>0</v>
      </c>
      <c r="EZ144" s="152">
        <v>0</v>
      </c>
      <c r="FA144" s="152">
        <v>0</v>
      </c>
    </row>
    <row r="145" spans="1:157" x14ac:dyDescent="0.25">
      <c r="A145">
        <v>8</v>
      </c>
      <c r="B145" t="s">
        <v>979</v>
      </c>
      <c r="C145" s="65" t="s">
        <v>759</v>
      </c>
      <c r="D145" s="65" t="s">
        <v>990</v>
      </c>
      <c r="E145" t="s">
        <v>991</v>
      </c>
      <c r="F145" s="66" t="s">
        <v>762</v>
      </c>
      <c r="G145" s="19">
        <v>3</v>
      </c>
      <c r="H145" s="19"/>
      <c r="I145" s="67"/>
      <c r="J145" s="115"/>
      <c r="K145" s="152">
        <v>0</v>
      </c>
      <c r="L145" s="152">
        <v>0</v>
      </c>
      <c r="M145" s="152">
        <v>0</v>
      </c>
      <c r="N145" s="152">
        <v>0</v>
      </c>
      <c r="O145" s="152">
        <v>0</v>
      </c>
      <c r="P145" s="152">
        <v>0</v>
      </c>
      <c r="Q145" s="152">
        <v>0</v>
      </c>
      <c r="R145" s="152">
        <v>0</v>
      </c>
      <c r="S145" s="152">
        <v>0</v>
      </c>
      <c r="T145" s="152">
        <v>1</v>
      </c>
      <c r="U145" s="152">
        <v>0</v>
      </c>
      <c r="V145" s="152">
        <v>0</v>
      </c>
      <c r="W145" s="152">
        <v>0</v>
      </c>
      <c r="X145" s="152">
        <v>0</v>
      </c>
      <c r="Y145" s="152">
        <v>1</v>
      </c>
      <c r="Z145" s="152">
        <v>0</v>
      </c>
      <c r="AA145" s="152">
        <v>0</v>
      </c>
      <c r="AB145" s="152">
        <v>0</v>
      </c>
      <c r="AC145" s="152">
        <v>0</v>
      </c>
      <c r="AD145" s="152">
        <v>0</v>
      </c>
      <c r="AE145" s="152">
        <v>0</v>
      </c>
      <c r="AF145" s="152">
        <v>0</v>
      </c>
      <c r="AG145" s="152">
        <v>0</v>
      </c>
      <c r="AH145" s="152">
        <v>0</v>
      </c>
      <c r="AI145" s="152">
        <v>0</v>
      </c>
      <c r="AJ145" s="152">
        <v>0</v>
      </c>
      <c r="AK145" s="152">
        <v>0</v>
      </c>
      <c r="AL145" s="152">
        <v>0</v>
      </c>
      <c r="AM145" s="152">
        <v>0</v>
      </c>
      <c r="AN145" s="152">
        <v>0</v>
      </c>
      <c r="AO145" s="152">
        <v>0</v>
      </c>
      <c r="AP145" s="152">
        <v>0</v>
      </c>
      <c r="AQ145" s="152">
        <v>0</v>
      </c>
      <c r="AR145" s="152">
        <v>0</v>
      </c>
      <c r="AS145" s="152">
        <v>0</v>
      </c>
      <c r="AT145" s="152">
        <v>0</v>
      </c>
      <c r="AU145" s="152">
        <v>0</v>
      </c>
      <c r="AV145" s="152">
        <v>0</v>
      </c>
      <c r="AW145" s="152">
        <v>0</v>
      </c>
      <c r="AX145" s="152">
        <v>0</v>
      </c>
      <c r="AY145" s="152">
        <v>0</v>
      </c>
      <c r="AZ145" s="152">
        <v>0</v>
      </c>
      <c r="BA145" s="152">
        <v>0</v>
      </c>
      <c r="BB145" s="152">
        <v>0</v>
      </c>
      <c r="BC145" s="152">
        <v>0</v>
      </c>
      <c r="BD145" s="152">
        <v>0</v>
      </c>
      <c r="BE145" s="152">
        <v>0</v>
      </c>
      <c r="BF145" s="152">
        <v>0</v>
      </c>
      <c r="BG145" s="152">
        <v>0</v>
      </c>
      <c r="BH145" s="152">
        <v>0</v>
      </c>
      <c r="BI145" s="152">
        <v>0</v>
      </c>
      <c r="BJ145" s="152">
        <v>0</v>
      </c>
      <c r="BK145" s="152">
        <v>0</v>
      </c>
      <c r="BL145" s="152">
        <v>0</v>
      </c>
      <c r="BM145" s="152">
        <v>0</v>
      </c>
      <c r="BN145" s="152">
        <v>0</v>
      </c>
      <c r="BO145" s="152">
        <v>0</v>
      </c>
      <c r="BP145" s="152">
        <v>0</v>
      </c>
      <c r="BQ145" s="152">
        <v>0</v>
      </c>
      <c r="BR145" s="152">
        <v>0</v>
      </c>
      <c r="BS145" s="152">
        <v>0</v>
      </c>
      <c r="BT145" s="152">
        <v>0</v>
      </c>
      <c r="BU145" s="152">
        <v>0</v>
      </c>
      <c r="BV145" s="152">
        <v>0</v>
      </c>
      <c r="BW145" s="152">
        <v>0</v>
      </c>
      <c r="BX145" s="152">
        <v>0</v>
      </c>
      <c r="BY145" s="152">
        <v>0</v>
      </c>
      <c r="BZ145" s="152">
        <v>0</v>
      </c>
      <c r="CA145" s="152">
        <v>0</v>
      </c>
      <c r="CB145" s="152">
        <v>0</v>
      </c>
      <c r="CC145" s="152">
        <v>0</v>
      </c>
      <c r="CD145" s="152">
        <v>0</v>
      </c>
      <c r="CE145" s="152">
        <v>0</v>
      </c>
      <c r="CF145" s="152">
        <v>0</v>
      </c>
      <c r="CG145" s="152">
        <v>0</v>
      </c>
      <c r="CH145" s="152">
        <v>0</v>
      </c>
      <c r="CI145" s="152">
        <v>0</v>
      </c>
      <c r="CJ145" s="152">
        <v>0</v>
      </c>
      <c r="CK145" s="152">
        <v>0</v>
      </c>
      <c r="CL145" s="152">
        <v>0</v>
      </c>
      <c r="CM145" s="152">
        <v>0</v>
      </c>
      <c r="CN145" s="152">
        <v>0</v>
      </c>
      <c r="CO145" s="152">
        <v>0</v>
      </c>
      <c r="CP145" s="152">
        <v>0</v>
      </c>
      <c r="CQ145" s="152">
        <v>0</v>
      </c>
      <c r="CR145" s="152">
        <v>0</v>
      </c>
      <c r="CS145" s="152">
        <v>0</v>
      </c>
      <c r="CT145" s="152">
        <v>0</v>
      </c>
      <c r="CU145" s="152">
        <v>0</v>
      </c>
      <c r="CV145" s="152">
        <v>0</v>
      </c>
      <c r="CW145" s="152">
        <v>0</v>
      </c>
      <c r="CX145" s="152">
        <v>0</v>
      </c>
      <c r="CY145" s="152">
        <v>0</v>
      </c>
      <c r="CZ145" s="152">
        <v>0</v>
      </c>
      <c r="DA145" s="152">
        <v>0</v>
      </c>
      <c r="DB145" s="152">
        <v>0</v>
      </c>
      <c r="DC145" s="152">
        <v>0</v>
      </c>
      <c r="DD145" s="152">
        <v>0</v>
      </c>
      <c r="DE145" s="152">
        <v>0</v>
      </c>
      <c r="DF145" s="152">
        <v>0</v>
      </c>
      <c r="DG145" s="152">
        <v>0</v>
      </c>
      <c r="DH145" s="152">
        <v>0</v>
      </c>
      <c r="DI145" s="152">
        <v>0</v>
      </c>
      <c r="DJ145" s="152">
        <v>0</v>
      </c>
      <c r="DK145" s="152">
        <v>0</v>
      </c>
      <c r="DL145" s="152">
        <v>0</v>
      </c>
      <c r="DM145" s="152">
        <v>0</v>
      </c>
      <c r="DN145" s="152">
        <v>0</v>
      </c>
      <c r="DO145" s="152">
        <v>0</v>
      </c>
      <c r="DP145" s="152">
        <v>0</v>
      </c>
      <c r="DQ145" s="152">
        <v>0</v>
      </c>
      <c r="DR145" s="152">
        <v>0</v>
      </c>
      <c r="DS145" s="152">
        <v>0</v>
      </c>
      <c r="DT145" s="152">
        <v>0</v>
      </c>
      <c r="DU145" s="152">
        <v>0</v>
      </c>
      <c r="DV145" s="152">
        <v>0</v>
      </c>
      <c r="DW145" s="152">
        <v>0</v>
      </c>
      <c r="DX145" s="152">
        <v>0</v>
      </c>
      <c r="DY145" s="152">
        <v>0</v>
      </c>
      <c r="DZ145" s="152">
        <v>0</v>
      </c>
      <c r="EA145" s="152">
        <v>0</v>
      </c>
      <c r="EB145" s="152">
        <v>0</v>
      </c>
      <c r="EC145" s="152">
        <v>0</v>
      </c>
      <c r="ED145" s="152">
        <v>0</v>
      </c>
      <c r="EE145" s="152">
        <v>0</v>
      </c>
      <c r="EF145" s="152">
        <v>0</v>
      </c>
      <c r="EG145" s="152">
        <v>0</v>
      </c>
      <c r="EH145" s="152">
        <v>0</v>
      </c>
      <c r="EI145" s="152">
        <v>0</v>
      </c>
      <c r="EJ145" s="152">
        <v>0</v>
      </c>
      <c r="EK145" s="152">
        <v>0</v>
      </c>
      <c r="EL145" s="152">
        <v>0</v>
      </c>
      <c r="EM145" s="152">
        <v>0</v>
      </c>
      <c r="EN145" s="152">
        <v>0</v>
      </c>
      <c r="EO145" s="152">
        <v>0</v>
      </c>
      <c r="EP145" s="152">
        <v>0</v>
      </c>
      <c r="EQ145" s="152">
        <v>0</v>
      </c>
      <c r="ER145" s="152">
        <v>0</v>
      </c>
      <c r="ES145" s="152">
        <v>0</v>
      </c>
      <c r="ET145" s="152">
        <v>0</v>
      </c>
      <c r="EU145" s="152">
        <v>0</v>
      </c>
      <c r="EV145" s="152">
        <v>0</v>
      </c>
      <c r="EW145" s="152">
        <v>0</v>
      </c>
      <c r="EX145" s="152">
        <v>0</v>
      </c>
      <c r="EY145" s="152">
        <v>0</v>
      </c>
      <c r="EZ145" s="152">
        <v>0</v>
      </c>
      <c r="FA145" s="152">
        <v>0</v>
      </c>
    </row>
    <row r="146" spans="1:157" x14ac:dyDescent="0.25">
      <c r="A146">
        <v>9</v>
      </c>
      <c r="B146" t="s">
        <v>992</v>
      </c>
      <c r="C146" s="65" t="s">
        <v>759</v>
      </c>
      <c r="D146" s="65" t="s">
        <v>993</v>
      </c>
      <c r="E146" t="s">
        <v>994</v>
      </c>
      <c r="F146" s="66" t="s">
        <v>762</v>
      </c>
      <c r="G146" s="19">
        <v>4</v>
      </c>
      <c r="H146" s="19"/>
      <c r="I146" s="67"/>
      <c r="J146" s="115"/>
      <c r="K146" s="152">
        <v>0</v>
      </c>
      <c r="L146" s="152">
        <v>0</v>
      </c>
      <c r="M146" s="152">
        <v>0</v>
      </c>
      <c r="N146" s="152">
        <v>0</v>
      </c>
      <c r="O146" s="152">
        <v>0</v>
      </c>
      <c r="P146" s="152">
        <v>0</v>
      </c>
      <c r="Q146" s="152">
        <v>0</v>
      </c>
      <c r="R146" s="152">
        <v>0</v>
      </c>
      <c r="S146" s="152">
        <v>0</v>
      </c>
      <c r="T146" s="152">
        <v>1</v>
      </c>
      <c r="U146" s="152">
        <v>0</v>
      </c>
      <c r="V146" s="152">
        <v>0</v>
      </c>
      <c r="W146" s="152">
        <v>0</v>
      </c>
      <c r="X146" s="152">
        <v>0</v>
      </c>
      <c r="Y146" s="152">
        <v>1</v>
      </c>
      <c r="Z146" s="152">
        <v>0</v>
      </c>
      <c r="AA146" s="152">
        <v>0</v>
      </c>
      <c r="AB146" s="152">
        <v>0</v>
      </c>
      <c r="AC146" s="152">
        <v>0</v>
      </c>
      <c r="AD146" s="152">
        <v>0</v>
      </c>
      <c r="AE146" s="152">
        <v>0</v>
      </c>
      <c r="AF146" s="152">
        <v>0</v>
      </c>
      <c r="AG146" s="152">
        <v>0</v>
      </c>
      <c r="AH146" s="152">
        <v>0</v>
      </c>
      <c r="AI146" s="152">
        <v>0</v>
      </c>
      <c r="AJ146" s="152">
        <v>0</v>
      </c>
      <c r="AK146" s="152">
        <v>0</v>
      </c>
      <c r="AL146" s="152">
        <v>0</v>
      </c>
      <c r="AM146" s="152">
        <v>0</v>
      </c>
      <c r="AN146" s="152">
        <v>0</v>
      </c>
      <c r="AO146" s="152">
        <v>0</v>
      </c>
      <c r="AP146" s="152">
        <v>0</v>
      </c>
      <c r="AQ146" s="152">
        <v>0</v>
      </c>
      <c r="AR146" s="152">
        <v>0</v>
      </c>
      <c r="AS146" s="152">
        <v>0</v>
      </c>
      <c r="AT146" s="152">
        <v>0</v>
      </c>
      <c r="AU146" s="152">
        <v>0</v>
      </c>
      <c r="AV146" s="152">
        <v>0</v>
      </c>
      <c r="AW146" s="152">
        <v>0</v>
      </c>
      <c r="AX146" s="152">
        <v>0</v>
      </c>
      <c r="AY146" s="152">
        <v>0</v>
      </c>
      <c r="AZ146" s="152">
        <v>0</v>
      </c>
      <c r="BA146" s="152">
        <v>0</v>
      </c>
      <c r="BB146" s="152">
        <v>0</v>
      </c>
      <c r="BC146" s="152">
        <v>0</v>
      </c>
      <c r="BD146" s="152">
        <v>0</v>
      </c>
      <c r="BE146" s="152">
        <v>0</v>
      </c>
      <c r="BF146" s="152">
        <v>0</v>
      </c>
      <c r="BG146" s="152">
        <v>0</v>
      </c>
      <c r="BH146" s="152">
        <v>0</v>
      </c>
      <c r="BI146" s="152">
        <v>0</v>
      </c>
      <c r="BJ146" s="152">
        <v>0</v>
      </c>
      <c r="BK146" s="152">
        <v>0</v>
      </c>
      <c r="BL146" s="152">
        <v>0</v>
      </c>
      <c r="BM146" s="152">
        <v>0</v>
      </c>
      <c r="BN146" s="152">
        <v>0</v>
      </c>
      <c r="BO146" s="152">
        <v>0</v>
      </c>
      <c r="BP146" s="152">
        <v>0</v>
      </c>
      <c r="BQ146" s="152">
        <v>0</v>
      </c>
      <c r="BR146" s="152">
        <v>0</v>
      </c>
      <c r="BS146" s="152">
        <v>0</v>
      </c>
      <c r="BT146" s="152">
        <v>0</v>
      </c>
      <c r="BU146" s="152">
        <v>0</v>
      </c>
      <c r="BV146" s="152">
        <v>0</v>
      </c>
      <c r="BW146" s="152">
        <v>0</v>
      </c>
      <c r="BX146" s="152">
        <v>0</v>
      </c>
      <c r="BY146" s="152">
        <v>0</v>
      </c>
      <c r="BZ146" s="152">
        <v>0</v>
      </c>
      <c r="CA146" s="152">
        <v>0</v>
      </c>
      <c r="CB146" s="152">
        <v>0</v>
      </c>
      <c r="CC146" s="152">
        <v>0</v>
      </c>
      <c r="CD146" s="152">
        <v>0</v>
      </c>
      <c r="CE146" s="152">
        <v>0</v>
      </c>
      <c r="CF146" s="152">
        <v>0</v>
      </c>
      <c r="CG146" s="152">
        <v>0</v>
      </c>
      <c r="CH146" s="152">
        <v>0</v>
      </c>
      <c r="CI146" s="152">
        <v>0</v>
      </c>
      <c r="CJ146" s="152">
        <v>0</v>
      </c>
      <c r="CK146" s="152">
        <v>0</v>
      </c>
      <c r="CL146" s="152">
        <v>0</v>
      </c>
      <c r="CM146" s="152">
        <v>0</v>
      </c>
      <c r="CN146" s="152">
        <v>0</v>
      </c>
      <c r="CO146" s="152">
        <v>0</v>
      </c>
      <c r="CP146" s="152">
        <v>0</v>
      </c>
      <c r="CQ146" s="152">
        <v>0</v>
      </c>
      <c r="CR146" s="152">
        <v>0</v>
      </c>
      <c r="CS146" s="152">
        <v>0</v>
      </c>
      <c r="CT146" s="152">
        <v>0</v>
      </c>
      <c r="CU146" s="152">
        <v>0</v>
      </c>
      <c r="CV146" s="152">
        <v>0</v>
      </c>
      <c r="CW146" s="152">
        <v>0</v>
      </c>
      <c r="CX146" s="152">
        <v>0</v>
      </c>
      <c r="CY146" s="152">
        <v>0</v>
      </c>
      <c r="CZ146" s="152">
        <v>0</v>
      </c>
      <c r="DA146" s="152">
        <v>0</v>
      </c>
      <c r="DB146" s="152">
        <v>0</v>
      </c>
      <c r="DC146" s="152">
        <v>0</v>
      </c>
      <c r="DD146" s="152">
        <v>0</v>
      </c>
      <c r="DE146" s="152">
        <v>0</v>
      </c>
      <c r="DF146" s="152">
        <v>0</v>
      </c>
      <c r="DG146" s="152">
        <v>0</v>
      </c>
      <c r="DH146" s="152">
        <v>0</v>
      </c>
      <c r="DI146" s="152">
        <v>0</v>
      </c>
      <c r="DJ146" s="152">
        <v>0</v>
      </c>
      <c r="DK146" s="152">
        <v>0</v>
      </c>
      <c r="DL146" s="152">
        <v>0</v>
      </c>
      <c r="DM146" s="152">
        <v>0</v>
      </c>
      <c r="DN146" s="152">
        <v>0</v>
      </c>
      <c r="DO146" s="152">
        <v>0</v>
      </c>
      <c r="DP146" s="152">
        <v>0</v>
      </c>
      <c r="DQ146" s="152">
        <v>0</v>
      </c>
      <c r="DR146" s="152">
        <v>0</v>
      </c>
      <c r="DS146" s="152">
        <v>0</v>
      </c>
      <c r="DT146" s="152">
        <v>0</v>
      </c>
      <c r="DU146" s="152">
        <v>0</v>
      </c>
      <c r="DV146" s="152">
        <v>0</v>
      </c>
      <c r="DW146" s="152">
        <v>0</v>
      </c>
      <c r="DX146" s="152">
        <v>0</v>
      </c>
      <c r="DY146" s="152">
        <v>0</v>
      </c>
      <c r="DZ146" s="152">
        <v>0</v>
      </c>
      <c r="EA146" s="152">
        <v>0</v>
      </c>
      <c r="EB146" s="152">
        <v>0</v>
      </c>
      <c r="EC146" s="152">
        <v>0</v>
      </c>
      <c r="ED146" s="152">
        <v>0</v>
      </c>
      <c r="EE146" s="152">
        <v>0</v>
      </c>
      <c r="EF146" s="152">
        <v>0</v>
      </c>
      <c r="EG146" s="152">
        <v>0</v>
      </c>
      <c r="EH146" s="152">
        <v>0</v>
      </c>
      <c r="EI146" s="152">
        <v>0</v>
      </c>
      <c r="EJ146" s="152">
        <v>0</v>
      </c>
      <c r="EK146" s="152">
        <v>0</v>
      </c>
      <c r="EL146" s="152">
        <v>0</v>
      </c>
      <c r="EM146" s="152">
        <v>0</v>
      </c>
      <c r="EN146" s="152">
        <v>0</v>
      </c>
      <c r="EO146" s="152">
        <v>0</v>
      </c>
      <c r="EP146" s="152">
        <v>0</v>
      </c>
      <c r="EQ146" s="152">
        <v>0</v>
      </c>
      <c r="ER146" s="152">
        <v>0</v>
      </c>
      <c r="ES146" s="152">
        <v>0</v>
      </c>
      <c r="ET146" s="152">
        <v>0</v>
      </c>
      <c r="EU146" s="152">
        <v>0</v>
      </c>
      <c r="EV146" s="152">
        <v>0</v>
      </c>
      <c r="EW146" s="152">
        <v>0</v>
      </c>
      <c r="EX146" s="152">
        <v>0</v>
      </c>
      <c r="EY146" s="152">
        <v>0</v>
      </c>
      <c r="EZ146" s="152">
        <v>0</v>
      </c>
      <c r="FA146" s="152">
        <v>0</v>
      </c>
    </row>
    <row r="147" spans="1:157" s="71" customFormat="1" x14ac:dyDescent="0.25">
      <c r="A147" s="71">
        <v>9</v>
      </c>
      <c r="B147" s="71" t="s">
        <v>992</v>
      </c>
      <c r="C147" s="72" t="s">
        <v>759</v>
      </c>
      <c r="D147" s="72" t="s">
        <v>995</v>
      </c>
      <c r="E147" s="71" t="s">
        <v>996</v>
      </c>
      <c r="F147" s="73" t="s">
        <v>762</v>
      </c>
      <c r="G147" s="74">
        <v>4</v>
      </c>
      <c r="H147" s="74"/>
      <c r="I147" s="75"/>
      <c r="J147" s="116"/>
      <c r="K147" s="152">
        <v>0</v>
      </c>
      <c r="L147" s="152">
        <v>0</v>
      </c>
      <c r="M147" s="152">
        <v>0</v>
      </c>
      <c r="N147" s="152">
        <v>0</v>
      </c>
      <c r="O147" s="152">
        <v>0</v>
      </c>
      <c r="P147" s="152">
        <v>0</v>
      </c>
      <c r="Q147" s="152">
        <v>0</v>
      </c>
      <c r="R147" s="152">
        <v>0</v>
      </c>
      <c r="S147" s="152">
        <v>0</v>
      </c>
      <c r="T147" s="152">
        <v>1</v>
      </c>
      <c r="U147" s="152">
        <v>0</v>
      </c>
      <c r="V147" s="152">
        <v>0</v>
      </c>
      <c r="W147" s="152">
        <v>0</v>
      </c>
      <c r="X147" s="152">
        <v>0</v>
      </c>
      <c r="Y147" s="152">
        <v>1</v>
      </c>
      <c r="Z147" s="152">
        <v>0</v>
      </c>
      <c r="AA147" s="152">
        <v>0</v>
      </c>
      <c r="AB147" s="152">
        <v>0</v>
      </c>
      <c r="AC147" s="152">
        <v>0</v>
      </c>
      <c r="AD147" s="152">
        <v>0</v>
      </c>
      <c r="AE147" s="152">
        <v>0</v>
      </c>
      <c r="AF147" s="152">
        <v>0</v>
      </c>
      <c r="AG147" s="152">
        <v>0</v>
      </c>
      <c r="AH147" s="152">
        <v>0</v>
      </c>
      <c r="AI147" s="152">
        <v>0</v>
      </c>
      <c r="AJ147" s="152">
        <v>0</v>
      </c>
      <c r="AK147" s="152">
        <v>0</v>
      </c>
      <c r="AL147" s="152">
        <v>0</v>
      </c>
      <c r="AM147" s="152">
        <v>0</v>
      </c>
      <c r="AN147" s="152">
        <v>0</v>
      </c>
      <c r="AO147" s="152">
        <v>0</v>
      </c>
      <c r="AP147" s="152">
        <v>0</v>
      </c>
      <c r="AQ147" s="152">
        <v>0</v>
      </c>
      <c r="AR147" s="152">
        <v>0</v>
      </c>
      <c r="AS147" s="152">
        <v>0</v>
      </c>
      <c r="AT147" s="152">
        <v>0</v>
      </c>
      <c r="AU147" s="152">
        <v>0</v>
      </c>
      <c r="AV147" s="152">
        <v>0</v>
      </c>
      <c r="AW147" s="152">
        <v>0</v>
      </c>
      <c r="AX147" s="152">
        <v>0</v>
      </c>
      <c r="AY147" s="152">
        <v>0</v>
      </c>
      <c r="AZ147" s="152">
        <v>0</v>
      </c>
      <c r="BA147" s="152">
        <v>0</v>
      </c>
      <c r="BB147" s="152">
        <v>0</v>
      </c>
      <c r="BC147" s="152">
        <v>0</v>
      </c>
      <c r="BD147" s="152">
        <v>0</v>
      </c>
      <c r="BE147" s="152">
        <v>0</v>
      </c>
      <c r="BF147" s="152">
        <v>0</v>
      </c>
      <c r="BG147" s="152">
        <v>0</v>
      </c>
      <c r="BH147" s="152">
        <v>0</v>
      </c>
      <c r="BI147" s="152">
        <v>0</v>
      </c>
      <c r="BJ147" s="152">
        <v>0</v>
      </c>
      <c r="BK147" s="152">
        <v>0</v>
      </c>
      <c r="BL147" s="152">
        <v>0</v>
      </c>
      <c r="BM147" s="152">
        <v>0</v>
      </c>
      <c r="BN147" s="152">
        <v>0</v>
      </c>
      <c r="BO147" s="152">
        <v>0</v>
      </c>
      <c r="BP147" s="152">
        <v>0</v>
      </c>
      <c r="BQ147" s="152">
        <v>0</v>
      </c>
      <c r="BR147" s="152">
        <v>0</v>
      </c>
      <c r="BS147" s="152">
        <v>0</v>
      </c>
      <c r="BT147" s="152">
        <v>0</v>
      </c>
      <c r="BU147" s="152">
        <v>0</v>
      </c>
      <c r="BV147" s="152">
        <v>0</v>
      </c>
      <c r="BW147" s="152">
        <v>0</v>
      </c>
      <c r="BX147" s="152">
        <v>0</v>
      </c>
      <c r="BY147" s="152">
        <v>0</v>
      </c>
      <c r="BZ147" s="152">
        <v>0</v>
      </c>
      <c r="CA147" s="152">
        <v>0</v>
      </c>
      <c r="CB147" s="152">
        <v>0</v>
      </c>
      <c r="CC147" s="152">
        <v>0</v>
      </c>
      <c r="CD147" s="152">
        <v>0</v>
      </c>
      <c r="CE147" s="152">
        <v>0</v>
      </c>
      <c r="CF147" s="152">
        <v>0</v>
      </c>
      <c r="CG147" s="152">
        <v>0</v>
      </c>
      <c r="CH147" s="152">
        <v>0</v>
      </c>
      <c r="CI147" s="152">
        <v>0</v>
      </c>
      <c r="CJ147" s="152">
        <v>0</v>
      </c>
      <c r="CK147" s="152">
        <v>0</v>
      </c>
      <c r="CL147" s="152">
        <v>0</v>
      </c>
      <c r="CM147" s="152">
        <v>0</v>
      </c>
      <c r="CN147" s="152">
        <v>0</v>
      </c>
      <c r="CO147" s="152">
        <v>0</v>
      </c>
      <c r="CP147" s="152">
        <v>0</v>
      </c>
      <c r="CQ147" s="152">
        <v>0</v>
      </c>
      <c r="CR147" s="152">
        <v>0</v>
      </c>
      <c r="CS147" s="152">
        <v>0</v>
      </c>
      <c r="CT147" s="152">
        <v>0</v>
      </c>
      <c r="CU147" s="152">
        <v>0</v>
      </c>
      <c r="CV147" s="152">
        <v>0</v>
      </c>
      <c r="CW147" s="152">
        <v>0</v>
      </c>
      <c r="CX147" s="152">
        <v>0</v>
      </c>
      <c r="CY147" s="152">
        <v>0</v>
      </c>
      <c r="CZ147" s="152">
        <v>0</v>
      </c>
      <c r="DA147" s="152">
        <v>0</v>
      </c>
      <c r="DB147" s="152">
        <v>0</v>
      </c>
      <c r="DC147" s="152">
        <v>0</v>
      </c>
      <c r="DD147" s="152">
        <v>0</v>
      </c>
      <c r="DE147" s="152">
        <v>0</v>
      </c>
      <c r="DF147" s="152">
        <v>0</v>
      </c>
      <c r="DG147" s="152">
        <v>0</v>
      </c>
      <c r="DH147" s="152">
        <v>0</v>
      </c>
      <c r="DI147" s="152">
        <v>0</v>
      </c>
      <c r="DJ147" s="152">
        <v>0</v>
      </c>
      <c r="DK147" s="152">
        <v>0</v>
      </c>
      <c r="DL147" s="152">
        <v>0</v>
      </c>
      <c r="DM147" s="152">
        <v>0</v>
      </c>
      <c r="DN147" s="152">
        <v>0</v>
      </c>
      <c r="DO147" s="152">
        <v>0</v>
      </c>
      <c r="DP147" s="152">
        <v>0</v>
      </c>
      <c r="DQ147" s="152">
        <v>0</v>
      </c>
      <c r="DR147" s="152">
        <v>0</v>
      </c>
      <c r="DS147" s="152">
        <v>0</v>
      </c>
      <c r="DT147" s="152">
        <v>0</v>
      </c>
      <c r="DU147" s="152">
        <v>0</v>
      </c>
      <c r="DV147" s="152">
        <v>0</v>
      </c>
      <c r="DW147" s="152">
        <v>0</v>
      </c>
      <c r="DX147" s="152">
        <v>0</v>
      </c>
      <c r="DY147" s="152">
        <v>0</v>
      </c>
      <c r="DZ147" s="152">
        <v>0</v>
      </c>
      <c r="EA147" s="152">
        <v>0</v>
      </c>
      <c r="EB147" s="152">
        <v>0</v>
      </c>
      <c r="EC147" s="152">
        <v>0</v>
      </c>
      <c r="ED147" s="152">
        <v>0</v>
      </c>
      <c r="EE147" s="152">
        <v>0</v>
      </c>
      <c r="EF147" s="152">
        <v>0</v>
      </c>
      <c r="EG147" s="152">
        <v>0</v>
      </c>
      <c r="EH147" s="152">
        <v>0</v>
      </c>
      <c r="EI147" s="152">
        <v>0</v>
      </c>
      <c r="EJ147" s="152">
        <v>0</v>
      </c>
      <c r="EK147" s="152">
        <v>0</v>
      </c>
      <c r="EL147" s="152">
        <v>0</v>
      </c>
      <c r="EM147" s="152">
        <v>0</v>
      </c>
      <c r="EN147" s="152">
        <v>0</v>
      </c>
      <c r="EO147" s="152">
        <v>0</v>
      </c>
      <c r="EP147" s="152">
        <v>0</v>
      </c>
      <c r="EQ147" s="152">
        <v>0</v>
      </c>
      <c r="ER147" s="152">
        <v>0</v>
      </c>
      <c r="ES147" s="152">
        <v>0</v>
      </c>
      <c r="ET147" s="152">
        <v>0</v>
      </c>
      <c r="EU147" s="152">
        <v>0</v>
      </c>
      <c r="EV147" s="152">
        <v>0</v>
      </c>
      <c r="EW147" s="152">
        <v>0</v>
      </c>
      <c r="EX147" s="152">
        <v>0</v>
      </c>
      <c r="EY147" s="152">
        <v>0</v>
      </c>
      <c r="EZ147" s="152">
        <v>0</v>
      </c>
      <c r="FA147" s="152">
        <v>0</v>
      </c>
    </row>
    <row r="148" spans="1:157" x14ac:dyDescent="0.25">
      <c r="A148">
        <v>9</v>
      </c>
      <c r="B148" t="s">
        <v>992</v>
      </c>
      <c r="C148" s="65" t="s">
        <v>759</v>
      </c>
      <c r="D148" s="65" t="s">
        <v>997</v>
      </c>
      <c r="E148" t="s">
        <v>998</v>
      </c>
      <c r="F148" s="66" t="s">
        <v>762</v>
      </c>
      <c r="G148" s="19">
        <v>3</v>
      </c>
      <c r="H148" s="19"/>
      <c r="I148" s="67"/>
      <c r="J148" s="115"/>
      <c r="K148" s="152">
        <v>0</v>
      </c>
      <c r="L148" s="152">
        <v>0</v>
      </c>
      <c r="M148" s="152">
        <v>0</v>
      </c>
      <c r="N148" s="152">
        <v>0</v>
      </c>
      <c r="O148" s="152">
        <v>0</v>
      </c>
      <c r="P148" s="152">
        <v>0</v>
      </c>
      <c r="Q148" s="152">
        <v>0</v>
      </c>
      <c r="R148" s="152">
        <v>0</v>
      </c>
      <c r="S148" s="152">
        <v>0</v>
      </c>
      <c r="T148" s="152">
        <v>1</v>
      </c>
      <c r="U148" s="152">
        <v>0</v>
      </c>
      <c r="V148" s="152">
        <v>0</v>
      </c>
      <c r="W148" s="152">
        <v>0</v>
      </c>
      <c r="X148" s="152">
        <v>0</v>
      </c>
      <c r="Y148" s="152">
        <v>1</v>
      </c>
      <c r="Z148" s="152">
        <v>0</v>
      </c>
      <c r="AA148" s="152">
        <v>0</v>
      </c>
      <c r="AB148" s="152">
        <v>0</v>
      </c>
      <c r="AC148" s="152">
        <v>0</v>
      </c>
      <c r="AD148" s="152">
        <v>0</v>
      </c>
      <c r="AE148" s="152">
        <v>0</v>
      </c>
      <c r="AF148" s="152">
        <v>0</v>
      </c>
      <c r="AG148" s="152">
        <v>0</v>
      </c>
      <c r="AH148" s="152">
        <v>0</v>
      </c>
      <c r="AI148" s="152">
        <v>0</v>
      </c>
      <c r="AJ148" s="152">
        <v>0</v>
      </c>
      <c r="AK148" s="152">
        <v>0</v>
      </c>
      <c r="AL148" s="152">
        <v>0</v>
      </c>
      <c r="AM148" s="152">
        <v>0</v>
      </c>
      <c r="AN148" s="152">
        <v>0</v>
      </c>
      <c r="AO148" s="152">
        <v>0</v>
      </c>
      <c r="AP148" s="152">
        <v>0</v>
      </c>
      <c r="AQ148" s="152">
        <v>0</v>
      </c>
      <c r="AR148" s="152">
        <v>0</v>
      </c>
      <c r="AS148" s="152">
        <v>0</v>
      </c>
      <c r="AT148" s="152">
        <v>0</v>
      </c>
      <c r="AU148" s="152">
        <v>0</v>
      </c>
      <c r="AV148" s="152">
        <v>0</v>
      </c>
      <c r="AW148" s="152">
        <v>0</v>
      </c>
      <c r="AX148" s="152">
        <v>0</v>
      </c>
      <c r="AY148" s="152">
        <v>0</v>
      </c>
      <c r="AZ148" s="152">
        <v>0</v>
      </c>
      <c r="BA148" s="152">
        <v>0</v>
      </c>
      <c r="BB148" s="152">
        <v>0</v>
      </c>
      <c r="BC148" s="152">
        <v>0</v>
      </c>
      <c r="BD148" s="152">
        <v>0</v>
      </c>
      <c r="BE148" s="152">
        <v>0</v>
      </c>
      <c r="BF148" s="152">
        <v>0</v>
      </c>
      <c r="BG148" s="152">
        <v>0</v>
      </c>
      <c r="BH148" s="152">
        <v>0</v>
      </c>
      <c r="BI148" s="152">
        <v>0</v>
      </c>
      <c r="BJ148" s="152">
        <v>0</v>
      </c>
      <c r="BK148" s="152">
        <v>0</v>
      </c>
      <c r="BL148" s="152">
        <v>0</v>
      </c>
      <c r="BM148" s="152">
        <v>0</v>
      </c>
      <c r="BN148" s="152">
        <v>0</v>
      </c>
      <c r="BO148" s="152">
        <v>0</v>
      </c>
      <c r="BP148" s="152">
        <v>0</v>
      </c>
      <c r="BQ148" s="152">
        <v>0</v>
      </c>
      <c r="BR148" s="152">
        <v>0</v>
      </c>
      <c r="BS148" s="152">
        <v>0</v>
      </c>
      <c r="BT148" s="152">
        <v>0</v>
      </c>
      <c r="BU148" s="152">
        <v>0</v>
      </c>
      <c r="BV148" s="152">
        <v>0</v>
      </c>
      <c r="BW148" s="152">
        <v>0</v>
      </c>
      <c r="BX148" s="152">
        <v>0</v>
      </c>
      <c r="BY148" s="152">
        <v>0</v>
      </c>
      <c r="BZ148" s="152">
        <v>0</v>
      </c>
      <c r="CA148" s="152">
        <v>0</v>
      </c>
      <c r="CB148" s="152">
        <v>0</v>
      </c>
      <c r="CC148" s="152">
        <v>0</v>
      </c>
      <c r="CD148" s="152">
        <v>0</v>
      </c>
      <c r="CE148" s="152">
        <v>0</v>
      </c>
      <c r="CF148" s="152">
        <v>0</v>
      </c>
      <c r="CG148" s="152">
        <v>0</v>
      </c>
      <c r="CH148" s="152">
        <v>0</v>
      </c>
      <c r="CI148" s="152">
        <v>0</v>
      </c>
      <c r="CJ148" s="152">
        <v>0</v>
      </c>
      <c r="CK148" s="152">
        <v>0</v>
      </c>
      <c r="CL148" s="152">
        <v>0</v>
      </c>
      <c r="CM148" s="152">
        <v>0</v>
      </c>
      <c r="CN148" s="152">
        <v>0</v>
      </c>
      <c r="CO148" s="152">
        <v>0</v>
      </c>
      <c r="CP148" s="152">
        <v>0</v>
      </c>
      <c r="CQ148" s="152">
        <v>0</v>
      </c>
      <c r="CR148" s="152">
        <v>0</v>
      </c>
      <c r="CS148" s="152">
        <v>0</v>
      </c>
      <c r="CT148" s="152">
        <v>0</v>
      </c>
      <c r="CU148" s="152">
        <v>0</v>
      </c>
      <c r="CV148" s="152">
        <v>0</v>
      </c>
      <c r="CW148" s="152">
        <v>0</v>
      </c>
      <c r="CX148" s="152">
        <v>0</v>
      </c>
      <c r="CY148" s="152">
        <v>0</v>
      </c>
      <c r="CZ148" s="152">
        <v>0</v>
      </c>
      <c r="DA148" s="152">
        <v>0</v>
      </c>
      <c r="DB148" s="152">
        <v>0</v>
      </c>
      <c r="DC148" s="152">
        <v>0</v>
      </c>
      <c r="DD148" s="152">
        <v>0</v>
      </c>
      <c r="DE148" s="152">
        <v>0</v>
      </c>
      <c r="DF148" s="152">
        <v>0</v>
      </c>
      <c r="DG148" s="152">
        <v>0</v>
      </c>
      <c r="DH148" s="152">
        <v>0</v>
      </c>
      <c r="DI148" s="152">
        <v>0</v>
      </c>
      <c r="DJ148" s="152">
        <v>0</v>
      </c>
      <c r="DK148" s="152">
        <v>0</v>
      </c>
      <c r="DL148" s="152">
        <v>0</v>
      </c>
      <c r="DM148" s="152">
        <v>0</v>
      </c>
      <c r="DN148" s="152">
        <v>0</v>
      </c>
      <c r="DO148" s="152">
        <v>0</v>
      </c>
      <c r="DP148" s="152">
        <v>0</v>
      </c>
      <c r="DQ148" s="152">
        <v>0</v>
      </c>
      <c r="DR148" s="152">
        <v>0</v>
      </c>
      <c r="DS148" s="152">
        <v>0</v>
      </c>
      <c r="DT148" s="152">
        <v>0</v>
      </c>
      <c r="DU148" s="152">
        <v>0</v>
      </c>
      <c r="DV148" s="152">
        <v>0</v>
      </c>
      <c r="DW148" s="152">
        <v>0</v>
      </c>
      <c r="DX148" s="152">
        <v>0</v>
      </c>
      <c r="DY148" s="152">
        <v>0</v>
      </c>
      <c r="DZ148" s="152">
        <v>0</v>
      </c>
      <c r="EA148" s="152">
        <v>0</v>
      </c>
      <c r="EB148" s="152">
        <v>0</v>
      </c>
      <c r="EC148" s="152">
        <v>0</v>
      </c>
      <c r="ED148" s="152">
        <v>0</v>
      </c>
      <c r="EE148" s="152">
        <v>0</v>
      </c>
      <c r="EF148" s="152">
        <v>0</v>
      </c>
      <c r="EG148" s="152">
        <v>0</v>
      </c>
      <c r="EH148" s="152">
        <v>0</v>
      </c>
      <c r="EI148" s="152">
        <v>0</v>
      </c>
      <c r="EJ148" s="152">
        <v>0</v>
      </c>
      <c r="EK148" s="152">
        <v>0</v>
      </c>
      <c r="EL148" s="152">
        <v>0</v>
      </c>
      <c r="EM148" s="152">
        <v>0</v>
      </c>
      <c r="EN148" s="152">
        <v>0</v>
      </c>
      <c r="EO148" s="152">
        <v>0</v>
      </c>
      <c r="EP148" s="152">
        <v>0</v>
      </c>
      <c r="EQ148" s="152">
        <v>0</v>
      </c>
      <c r="ER148" s="152">
        <v>0</v>
      </c>
      <c r="ES148" s="152">
        <v>0</v>
      </c>
      <c r="ET148" s="152">
        <v>0</v>
      </c>
      <c r="EU148" s="152">
        <v>0</v>
      </c>
      <c r="EV148" s="152">
        <v>0</v>
      </c>
      <c r="EW148" s="152">
        <v>0</v>
      </c>
      <c r="EX148" s="152">
        <v>0</v>
      </c>
      <c r="EY148" s="152">
        <v>0</v>
      </c>
      <c r="EZ148" s="152">
        <v>0</v>
      </c>
      <c r="FA148" s="152">
        <v>0</v>
      </c>
    </row>
    <row r="149" spans="1:157" s="81" customFormat="1" ht="15.75" thickBot="1" x14ac:dyDescent="0.3">
      <c r="A149" s="81">
        <v>9</v>
      </c>
      <c r="B149" s="81" t="s">
        <v>992</v>
      </c>
      <c r="C149" s="82" t="s">
        <v>759</v>
      </c>
      <c r="D149" s="82" t="s">
        <v>999</v>
      </c>
      <c r="E149" s="81" t="s">
        <v>1000</v>
      </c>
      <c r="F149" s="83" t="s">
        <v>762</v>
      </c>
      <c r="G149" s="84">
        <v>3</v>
      </c>
      <c r="H149" s="84"/>
      <c r="I149" s="85"/>
      <c r="J149" s="117"/>
      <c r="K149" s="152">
        <v>0</v>
      </c>
      <c r="L149" s="152">
        <v>0</v>
      </c>
      <c r="M149" s="152">
        <v>0</v>
      </c>
      <c r="N149" s="152">
        <v>0</v>
      </c>
      <c r="O149" s="152">
        <v>0</v>
      </c>
      <c r="P149" s="152">
        <v>0</v>
      </c>
      <c r="Q149" s="152">
        <v>0</v>
      </c>
      <c r="R149" s="152">
        <v>0</v>
      </c>
      <c r="S149" s="152">
        <v>0</v>
      </c>
      <c r="T149" s="152">
        <v>1</v>
      </c>
      <c r="U149" s="152">
        <v>0</v>
      </c>
      <c r="V149" s="152">
        <v>0</v>
      </c>
      <c r="W149" s="152">
        <v>0</v>
      </c>
      <c r="X149" s="152">
        <v>0</v>
      </c>
      <c r="Y149" s="152">
        <v>1</v>
      </c>
      <c r="Z149" s="152">
        <v>0</v>
      </c>
      <c r="AA149" s="152">
        <v>0</v>
      </c>
      <c r="AB149" s="152">
        <v>0</v>
      </c>
      <c r="AC149" s="152">
        <v>0</v>
      </c>
      <c r="AD149" s="152">
        <v>0</v>
      </c>
      <c r="AE149" s="152">
        <v>0</v>
      </c>
      <c r="AF149" s="152">
        <v>0</v>
      </c>
      <c r="AG149" s="152">
        <v>0</v>
      </c>
      <c r="AH149" s="152">
        <v>0</v>
      </c>
      <c r="AI149" s="152">
        <v>0</v>
      </c>
      <c r="AJ149" s="152">
        <v>0</v>
      </c>
      <c r="AK149" s="152">
        <v>0</v>
      </c>
      <c r="AL149" s="152">
        <v>0</v>
      </c>
      <c r="AM149" s="152">
        <v>0</v>
      </c>
      <c r="AN149" s="152">
        <v>0</v>
      </c>
      <c r="AO149" s="152">
        <v>0</v>
      </c>
      <c r="AP149" s="152">
        <v>0</v>
      </c>
      <c r="AQ149" s="152">
        <v>0</v>
      </c>
      <c r="AR149" s="152">
        <v>0</v>
      </c>
      <c r="AS149" s="152">
        <v>0</v>
      </c>
      <c r="AT149" s="152">
        <v>0</v>
      </c>
      <c r="AU149" s="152">
        <v>0</v>
      </c>
      <c r="AV149" s="152">
        <v>0</v>
      </c>
      <c r="AW149" s="152">
        <v>0</v>
      </c>
      <c r="AX149" s="152">
        <v>0</v>
      </c>
      <c r="AY149" s="152">
        <v>0</v>
      </c>
      <c r="AZ149" s="152">
        <v>0</v>
      </c>
      <c r="BA149" s="152">
        <v>0</v>
      </c>
      <c r="BB149" s="152">
        <v>0</v>
      </c>
      <c r="BC149" s="152">
        <v>0</v>
      </c>
      <c r="BD149" s="152">
        <v>0</v>
      </c>
      <c r="BE149" s="152">
        <v>0</v>
      </c>
      <c r="BF149" s="152">
        <v>0</v>
      </c>
      <c r="BG149" s="152">
        <v>0</v>
      </c>
      <c r="BH149" s="152">
        <v>0</v>
      </c>
      <c r="BI149" s="152">
        <v>0</v>
      </c>
      <c r="BJ149" s="152">
        <v>0</v>
      </c>
      <c r="BK149" s="152">
        <v>0</v>
      </c>
      <c r="BL149" s="152">
        <v>0</v>
      </c>
      <c r="BM149" s="152">
        <v>0</v>
      </c>
      <c r="BN149" s="152">
        <v>0</v>
      </c>
      <c r="BO149" s="152">
        <v>0</v>
      </c>
      <c r="BP149" s="152">
        <v>0</v>
      </c>
      <c r="BQ149" s="152">
        <v>0</v>
      </c>
      <c r="BR149" s="152">
        <v>0</v>
      </c>
      <c r="BS149" s="152">
        <v>0</v>
      </c>
      <c r="BT149" s="152">
        <v>0</v>
      </c>
      <c r="BU149" s="152">
        <v>0</v>
      </c>
      <c r="BV149" s="152">
        <v>0</v>
      </c>
      <c r="BW149" s="152">
        <v>0</v>
      </c>
      <c r="BX149" s="152">
        <v>0</v>
      </c>
      <c r="BY149" s="152">
        <v>0</v>
      </c>
      <c r="BZ149" s="152">
        <v>0</v>
      </c>
      <c r="CA149" s="152">
        <v>0</v>
      </c>
      <c r="CB149" s="152">
        <v>0</v>
      </c>
      <c r="CC149" s="152">
        <v>0</v>
      </c>
      <c r="CD149" s="152">
        <v>0</v>
      </c>
      <c r="CE149" s="152">
        <v>0</v>
      </c>
      <c r="CF149" s="152">
        <v>0</v>
      </c>
      <c r="CG149" s="152">
        <v>0</v>
      </c>
      <c r="CH149" s="152">
        <v>0</v>
      </c>
      <c r="CI149" s="152">
        <v>0</v>
      </c>
      <c r="CJ149" s="152">
        <v>0</v>
      </c>
      <c r="CK149" s="152">
        <v>0</v>
      </c>
      <c r="CL149" s="152">
        <v>0</v>
      </c>
      <c r="CM149" s="152">
        <v>0</v>
      </c>
      <c r="CN149" s="152">
        <v>0</v>
      </c>
      <c r="CO149" s="152">
        <v>0</v>
      </c>
      <c r="CP149" s="152">
        <v>0</v>
      </c>
      <c r="CQ149" s="152">
        <v>0</v>
      </c>
      <c r="CR149" s="152">
        <v>0</v>
      </c>
      <c r="CS149" s="152">
        <v>0</v>
      </c>
      <c r="CT149" s="152">
        <v>0</v>
      </c>
      <c r="CU149" s="152">
        <v>0</v>
      </c>
      <c r="CV149" s="152">
        <v>0</v>
      </c>
      <c r="CW149" s="152">
        <v>0</v>
      </c>
      <c r="CX149" s="152">
        <v>0</v>
      </c>
      <c r="CY149" s="152">
        <v>0</v>
      </c>
      <c r="CZ149" s="152">
        <v>0</v>
      </c>
      <c r="DA149" s="152">
        <v>0</v>
      </c>
      <c r="DB149" s="152">
        <v>0</v>
      </c>
      <c r="DC149" s="152">
        <v>0</v>
      </c>
      <c r="DD149" s="152">
        <v>0</v>
      </c>
      <c r="DE149" s="152">
        <v>0</v>
      </c>
      <c r="DF149" s="152">
        <v>0</v>
      </c>
      <c r="DG149" s="152">
        <v>0</v>
      </c>
      <c r="DH149" s="152">
        <v>0</v>
      </c>
      <c r="DI149" s="152">
        <v>0</v>
      </c>
      <c r="DJ149" s="152">
        <v>0</v>
      </c>
      <c r="DK149" s="152">
        <v>0</v>
      </c>
      <c r="DL149" s="152">
        <v>0</v>
      </c>
      <c r="DM149" s="152">
        <v>0</v>
      </c>
      <c r="DN149" s="152">
        <v>0</v>
      </c>
      <c r="DO149" s="152">
        <v>0</v>
      </c>
      <c r="DP149" s="152">
        <v>0</v>
      </c>
      <c r="DQ149" s="152">
        <v>0</v>
      </c>
      <c r="DR149" s="152">
        <v>0</v>
      </c>
      <c r="DS149" s="152">
        <v>0</v>
      </c>
      <c r="DT149" s="152">
        <v>0</v>
      </c>
      <c r="DU149" s="152">
        <v>0</v>
      </c>
      <c r="DV149" s="152">
        <v>0</v>
      </c>
      <c r="DW149" s="152">
        <v>0</v>
      </c>
      <c r="DX149" s="152">
        <v>0</v>
      </c>
      <c r="DY149" s="152">
        <v>0</v>
      </c>
      <c r="DZ149" s="152">
        <v>0</v>
      </c>
      <c r="EA149" s="152">
        <v>0</v>
      </c>
      <c r="EB149" s="152">
        <v>0</v>
      </c>
      <c r="EC149" s="152">
        <v>0</v>
      </c>
      <c r="ED149" s="152">
        <v>0</v>
      </c>
      <c r="EE149" s="152">
        <v>0</v>
      </c>
      <c r="EF149" s="152">
        <v>0</v>
      </c>
      <c r="EG149" s="152">
        <v>0</v>
      </c>
      <c r="EH149" s="152">
        <v>0</v>
      </c>
      <c r="EI149" s="152">
        <v>0</v>
      </c>
      <c r="EJ149" s="152">
        <v>0</v>
      </c>
      <c r="EK149" s="152">
        <v>0</v>
      </c>
      <c r="EL149" s="152">
        <v>0</v>
      </c>
      <c r="EM149" s="152">
        <v>0</v>
      </c>
      <c r="EN149" s="152">
        <v>0</v>
      </c>
      <c r="EO149" s="152">
        <v>0</v>
      </c>
      <c r="EP149" s="152">
        <v>0</v>
      </c>
      <c r="EQ149" s="152">
        <v>0</v>
      </c>
      <c r="ER149" s="152">
        <v>0</v>
      </c>
      <c r="ES149" s="152">
        <v>0</v>
      </c>
      <c r="ET149" s="152">
        <v>0</v>
      </c>
      <c r="EU149" s="152">
        <v>0</v>
      </c>
      <c r="EV149" s="152">
        <v>0</v>
      </c>
      <c r="EW149" s="152">
        <v>0</v>
      </c>
      <c r="EX149" s="152">
        <v>0</v>
      </c>
      <c r="EY149" s="152">
        <v>0</v>
      </c>
      <c r="EZ149" s="152">
        <v>0</v>
      </c>
      <c r="FA149" s="152">
        <v>0</v>
      </c>
    </row>
    <row r="150" spans="1:157" s="71" customFormat="1" x14ac:dyDescent="0.25">
      <c r="A150" s="71">
        <v>10</v>
      </c>
      <c r="B150" s="71" t="s">
        <v>1001</v>
      </c>
      <c r="C150" s="72" t="s">
        <v>759</v>
      </c>
      <c r="D150" s="72" t="s">
        <v>1002</v>
      </c>
      <c r="E150" s="71" t="s">
        <v>1003</v>
      </c>
      <c r="F150" s="73" t="s">
        <v>762</v>
      </c>
      <c r="G150" s="74">
        <v>4</v>
      </c>
      <c r="H150" s="74"/>
      <c r="I150" s="75"/>
      <c r="J150" s="116"/>
      <c r="K150" s="152">
        <v>0</v>
      </c>
      <c r="L150" s="152">
        <v>0</v>
      </c>
      <c r="M150" s="152">
        <v>0</v>
      </c>
      <c r="N150" s="152">
        <v>0</v>
      </c>
      <c r="O150" s="152">
        <v>0</v>
      </c>
      <c r="P150" s="152">
        <v>0</v>
      </c>
      <c r="Q150" s="152">
        <v>0</v>
      </c>
      <c r="R150" s="152">
        <v>0</v>
      </c>
      <c r="S150" s="152">
        <v>0</v>
      </c>
      <c r="T150" s="152">
        <v>1</v>
      </c>
      <c r="U150" s="152">
        <v>0</v>
      </c>
      <c r="V150" s="152">
        <v>0</v>
      </c>
      <c r="W150" s="152">
        <v>0</v>
      </c>
      <c r="X150" s="152">
        <v>0</v>
      </c>
      <c r="Y150" s="152">
        <v>1</v>
      </c>
      <c r="Z150" s="152">
        <v>0</v>
      </c>
      <c r="AA150" s="152">
        <v>0</v>
      </c>
      <c r="AB150" s="152">
        <v>0</v>
      </c>
      <c r="AC150" s="152">
        <v>0</v>
      </c>
      <c r="AD150" s="152">
        <v>0</v>
      </c>
      <c r="AE150" s="152">
        <v>0</v>
      </c>
      <c r="AF150" s="152">
        <v>0</v>
      </c>
      <c r="AG150" s="152">
        <v>0</v>
      </c>
      <c r="AH150" s="152">
        <v>0</v>
      </c>
      <c r="AI150" s="152">
        <v>0</v>
      </c>
      <c r="AJ150" s="152">
        <v>0</v>
      </c>
      <c r="AK150" s="152">
        <v>0</v>
      </c>
      <c r="AL150" s="152">
        <v>0</v>
      </c>
      <c r="AM150" s="152">
        <v>0</v>
      </c>
      <c r="AN150" s="152">
        <v>0</v>
      </c>
      <c r="AO150" s="152">
        <v>0</v>
      </c>
      <c r="AP150" s="152">
        <v>0</v>
      </c>
      <c r="AQ150" s="152">
        <v>0</v>
      </c>
      <c r="AR150" s="152">
        <v>0</v>
      </c>
      <c r="AS150" s="152">
        <v>0</v>
      </c>
      <c r="AT150" s="152">
        <v>0</v>
      </c>
      <c r="AU150" s="152">
        <v>0</v>
      </c>
      <c r="AV150" s="152">
        <v>0</v>
      </c>
      <c r="AW150" s="152">
        <v>0</v>
      </c>
      <c r="AX150" s="152">
        <v>0</v>
      </c>
      <c r="AY150" s="152">
        <v>0</v>
      </c>
      <c r="AZ150" s="152">
        <v>0</v>
      </c>
      <c r="BA150" s="152">
        <v>0</v>
      </c>
      <c r="BB150" s="152">
        <v>0</v>
      </c>
      <c r="BC150" s="152">
        <v>0</v>
      </c>
      <c r="BD150" s="152">
        <v>0</v>
      </c>
      <c r="BE150" s="152">
        <v>0</v>
      </c>
      <c r="BF150" s="152">
        <v>0</v>
      </c>
      <c r="BG150" s="152">
        <v>0</v>
      </c>
      <c r="BH150" s="152">
        <v>0</v>
      </c>
      <c r="BI150" s="152">
        <v>0</v>
      </c>
      <c r="BJ150" s="152">
        <v>0</v>
      </c>
      <c r="BK150" s="152">
        <v>0</v>
      </c>
      <c r="BL150" s="152">
        <v>0</v>
      </c>
      <c r="BM150" s="152">
        <v>0</v>
      </c>
      <c r="BN150" s="152">
        <v>0</v>
      </c>
      <c r="BO150" s="152">
        <v>0</v>
      </c>
      <c r="BP150" s="152">
        <v>0</v>
      </c>
      <c r="BQ150" s="152">
        <v>0</v>
      </c>
      <c r="BR150" s="152">
        <v>0</v>
      </c>
      <c r="BS150" s="152">
        <v>0</v>
      </c>
      <c r="BT150" s="152">
        <v>0</v>
      </c>
      <c r="BU150" s="152">
        <v>0</v>
      </c>
      <c r="BV150" s="152">
        <v>0</v>
      </c>
      <c r="BW150" s="152">
        <v>0</v>
      </c>
      <c r="BX150" s="152">
        <v>0</v>
      </c>
      <c r="BY150" s="152">
        <v>0</v>
      </c>
      <c r="BZ150" s="152">
        <v>0</v>
      </c>
      <c r="CA150" s="152">
        <v>0</v>
      </c>
      <c r="CB150" s="152">
        <v>0</v>
      </c>
      <c r="CC150" s="152">
        <v>0</v>
      </c>
      <c r="CD150" s="152">
        <v>0</v>
      </c>
      <c r="CE150" s="152">
        <v>0</v>
      </c>
      <c r="CF150" s="152">
        <v>0</v>
      </c>
      <c r="CG150" s="152">
        <v>0</v>
      </c>
      <c r="CH150" s="152">
        <v>0</v>
      </c>
      <c r="CI150" s="152">
        <v>0</v>
      </c>
      <c r="CJ150" s="152">
        <v>0</v>
      </c>
      <c r="CK150" s="152">
        <v>0</v>
      </c>
      <c r="CL150" s="152">
        <v>0</v>
      </c>
      <c r="CM150" s="152">
        <v>0</v>
      </c>
      <c r="CN150" s="152">
        <v>0</v>
      </c>
      <c r="CO150" s="152">
        <v>0</v>
      </c>
      <c r="CP150" s="152">
        <v>0</v>
      </c>
      <c r="CQ150" s="152">
        <v>0</v>
      </c>
      <c r="CR150" s="152">
        <v>0</v>
      </c>
      <c r="CS150" s="152">
        <v>0</v>
      </c>
      <c r="CT150" s="152">
        <v>0</v>
      </c>
      <c r="CU150" s="152">
        <v>0</v>
      </c>
      <c r="CV150" s="152">
        <v>0</v>
      </c>
      <c r="CW150" s="152">
        <v>0</v>
      </c>
      <c r="CX150" s="152">
        <v>0</v>
      </c>
      <c r="CY150" s="152">
        <v>0</v>
      </c>
      <c r="CZ150" s="152">
        <v>0</v>
      </c>
      <c r="DA150" s="152">
        <v>0</v>
      </c>
      <c r="DB150" s="152">
        <v>0</v>
      </c>
      <c r="DC150" s="152">
        <v>0</v>
      </c>
      <c r="DD150" s="152">
        <v>0</v>
      </c>
      <c r="DE150" s="152">
        <v>0</v>
      </c>
      <c r="DF150" s="152">
        <v>0</v>
      </c>
      <c r="DG150" s="152">
        <v>0</v>
      </c>
      <c r="DH150" s="152">
        <v>0</v>
      </c>
      <c r="DI150" s="152">
        <v>0</v>
      </c>
      <c r="DJ150" s="152">
        <v>0</v>
      </c>
      <c r="DK150" s="152">
        <v>0</v>
      </c>
      <c r="DL150" s="152">
        <v>0</v>
      </c>
      <c r="DM150" s="152">
        <v>0</v>
      </c>
      <c r="DN150" s="152">
        <v>0</v>
      </c>
      <c r="DO150" s="152">
        <v>0</v>
      </c>
      <c r="DP150" s="152">
        <v>0</v>
      </c>
      <c r="DQ150" s="152">
        <v>0</v>
      </c>
      <c r="DR150" s="152">
        <v>0</v>
      </c>
      <c r="DS150" s="152">
        <v>0</v>
      </c>
      <c r="DT150" s="152">
        <v>0</v>
      </c>
      <c r="DU150" s="152">
        <v>0</v>
      </c>
      <c r="DV150" s="152">
        <v>0</v>
      </c>
      <c r="DW150" s="152">
        <v>0</v>
      </c>
      <c r="DX150" s="152">
        <v>0</v>
      </c>
      <c r="DY150" s="152">
        <v>0</v>
      </c>
      <c r="DZ150" s="152">
        <v>0</v>
      </c>
      <c r="EA150" s="152">
        <v>0</v>
      </c>
      <c r="EB150" s="152">
        <v>0</v>
      </c>
      <c r="EC150" s="152">
        <v>0</v>
      </c>
      <c r="ED150" s="152">
        <v>0</v>
      </c>
      <c r="EE150" s="152">
        <v>0</v>
      </c>
      <c r="EF150" s="152">
        <v>0</v>
      </c>
      <c r="EG150" s="152">
        <v>0</v>
      </c>
      <c r="EH150" s="152">
        <v>0</v>
      </c>
      <c r="EI150" s="152">
        <v>0</v>
      </c>
      <c r="EJ150" s="152">
        <v>0</v>
      </c>
      <c r="EK150" s="152">
        <v>0</v>
      </c>
      <c r="EL150" s="152">
        <v>0</v>
      </c>
      <c r="EM150" s="152">
        <v>0</v>
      </c>
      <c r="EN150" s="152">
        <v>0</v>
      </c>
      <c r="EO150" s="152">
        <v>0</v>
      </c>
      <c r="EP150" s="152">
        <v>0</v>
      </c>
      <c r="EQ150" s="152">
        <v>0</v>
      </c>
      <c r="ER150" s="152">
        <v>0</v>
      </c>
      <c r="ES150" s="152">
        <v>0</v>
      </c>
      <c r="ET150" s="152">
        <v>0</v>
      </c>
      <c r="EU150" s="152">
        <v>0</v>
      </c>
      <c r="EV150" s="152">
        <v>0</v>
      </c>
      <c r="EW150" s="152">
        <v>0</v>
      </c>
      <c r="EX150" s="152">
        <v>0</v>
      </c>
      <c r="EY150" s="152">
        <v>0</v>
      </c>
      <c r="EZ150" s="152">
        <v>0</v>
      </c>
      <c r="FA150" s="152">
        <v>0</v>
      </c>
    </row>
    <row r="151" spans="1:157" x14ac:dyDescent="0.25">
      <c r="A151">
        <v>10</v>
      </c>
      <c r="B151" t="s">
        <v>1001</v>
      </c>
      <c r="C151" s="65" t="s">
        <v>775</v>
      </c>
      <c r="D151" s="65" t="s">
        <v>1004</v>
      </c>
      <c r="E151" t="s">
        <v>1005</v>
      </c>
      <c r="F151" s="66" t="s">
        <v>762</v>
      </c>
      <c r="G151" s="19">
        <v>3</v>
      </c>
      <c r="H151" s="19"/>
      <c r="I151" s="67"/>
      <c r="J151" s="115"/>
      <c r="K151" s="152">
        <v>0</v>
      </c>
      <c r="L151" s="152">
        <v>0</v>
      </c>
      <c r="M151" s="152">
        <v>0</v>
      </c>
      <c r="N151" s="152">
        <v>0</v>
      </c>
      <c r="O151" s="152">
        <v>0</v>
      </c>
      <c r="P151" s="152">
        <v>0</v>
      </c>
      <c r="Q151" s="152">
        <v>0</v>
      </c>
      <c r="R151" s="152">
        <v>0</v>
      </c>
      <c r="S151" s="152">
        <v>0</v>
      </c>
      <c r="T151" s="152">
        <v>1</v>
      </c>
      <c r="U151" s="152">
        <v>0</v>
      </c>
      <c r="V151" s="152">
        <v>0</v>
      </c>
      <c r="W151" s="152">
        <v>0</v>
      </c>
      <c r="X151" s="152">
        <v>0</v>
      </c>
      <c r="Y151" s="152">
        <v>1</v>
      </c>
      <c r="Z151" s="152">
        <v>0</v>
      </c>
      <c r="AA151" s="152">
        <v>0</v>
      </c>
      <c r="AB151" s="152">
        <v>0</v>
      </c>
      <c r="AC151" s="152">
        <v>0</v>
      </c>
      <c r="AD151" s="152">
        <v>0</v>
      </c>
      <c r="AE151" s="152">
        <v>0</v>
      </c>
      <c r="AF151" s="152">
        <v>0</v>
      </c>
      <c r="AG151" s="152">
        <v>0</v>
      </c>
      <c r="AH151" s="152">
        <v>0</v>
      </c>
      <c r="AI151" s="152">
        <v>0</v>
      </c>
      <c r="AJ151" s="152">
        <v>0</v>
      </c>
      <c r="AK151" s="152">
        <v>0</v>
      </c>
      <c r="AL151" s="152">
        <v>0</v>
      </c>
      <c r="AM151" s="152">
        <v>0</v>
      </c>
      <c r="AN151" s="152">
        <v>0</v>
      </c>
      <c r="AO151" s="152">
        <v>0</v>
      </c>
      <c r="AP151" s="152">
        <v>0</v>
      </c>
      <c r="AQ151" s="152">
        <v>0</v>
      </c>
      <c r="AR151" s="152">
        <v>0</v>
      </c>
      <c r="AS151" s="152">
        <v>0</v>
      </c>
      <c r="AT151" s="152">
        <v>0</v>
      </c>
      <c r="AU151" s="152">
        <v>0</v>
      </c>
      <c r="AV151" s="152">
        <v>0</v>
      </c>
      <c r="AW151" s="152">
        <v>0</v>
      </c>
      <c r="AX151" s="152">
        <v>0</v>
      </c>
      <c r="AY151" s="152">
        <v>0</v>
      </c>
      <c r="AZ151" s="152">
        <v>0</v>
      </c>
      <c r="BA151" s="152">
        <v>0</v>
      </c>
      <c r="BB151" s="152">
        <v>0</v>
      </c>
      <c r="BC151" s="152">
        <v>0</v>
      </c>
      <c r="BD151" s="152">
        <v>0</v>
      </c>
      <c r="BE151" s="152">
        <v>0</v>
      </c>
      <c r="BF151" s="152">
        <v>0</v>
      </c>
      <c r="BG151" s="152">
        <v>0</v>
      </c>
      <c r="BH151" s="152">
        <v>0</v>
      </c>
      <c r="BI151" s="152">
        <v>0</v>
      </c>
      <c r="BJ151" s="152">
        <v>0</v>
      </c>
      <c r="BK151" s="152">
        <v>0</v>
      </c>
      <c r="BL151" s="152">
        <v>0</v>
      </c>
      <c r="BM151" s="152">
        <v>0</v>
      </c>
      <c r="BN151" s="152">
        <v>0</v>
      </c>
      <c r="BO151" s="152">
        <v>0</v>
      </c>
      <c r="BP151" s="152">
        <v>0</v>
      </c>
      <c r="BQ151" s="152">
        <v>0</v>
      </c>
      <c r="BR151" s="152">
        <v>0</v>
      </c>
      <c r="BS151" s="152">
        <v>0</v>
      </c>
      <c r="BT151" s="152">
        <v>0</v>
      </c>
      <c r="BU151" s="152">
        <v>0</v>
      </c>
      <c r="BV151" s="152">
        <v>0</v>
      </c>
      <c r="BW151" s="152">
        <v>0</v>
      </c>
      <c r="BX151" s="152">
        <v>0</v>
      </c>
      <c r="BY151" s="152">
        <v>0</v>
      </c>
      <c r="BZ151" s="152">
        <v>0</v>
      </c>
      <c r="CA151" s="152">
        <v>0</v>
      </c>
      <c r="CB151" s="152">
        <v>0</v>
      </c>
      <c r="CC151" s="152">
        <v>0</v>
      </c>
      <c r="CD151" s="152">
        <v>0</v>
      </c>
      <c r="CE151" s="152">
        <v>0</v>
      </c>
      <c r="CF151" s="152">
        <v>0</v>
      </c>
      <c r="CG151" s="152">
        <v>0</v>
      </c>
      <c r="CH151" s="152">
        <v>0</v>
      </c>
      <c r="CI151" s="152">
        <v>0</v>
      </c>
      <c r="CJ151" s="152">
        <v>0</v>
      </c>
      <c r="CK151" s="152">
        <v>0</v>
      </c>
      <c r="CL151" s="152">
        <v>0</v>
      </c>
      <c r="CM151" s="152">
        <v>0</v>
      </c>
      <c r="CN151" s="152">
        <v>0</v>
      </c>
      <c r="CO151" s="152">
        <v>0</v>
      </c>
      <c r="CP151" s="152">
        <v>0</v>
      </c>
      <c r="CQ151" s="152">
        <v>0</v>
      </c>
      <c r="CR151" s="152">
        <v>0</v>
      </c>
      <c r="CS151" s="152">
        <v>0</v>
      </c>
      <c r="CT151" s="152">
        <v>0</v>
      </c>
      <c r="CU151" s="152">
        <v>0</v>
      </c>
      <c r="CV151" s="152">
        <v>0</v>
      </c>
      <c r="CW151" s="152">
        <v>0</v>
      </c>
      <c r="CX151" s="152">
        <v>0</v>
      </c>
      <c r="CY151" s="152">
        <v>0</v>
      </c>
      <c r="CZ151" s="152">
        <v>0</v>
      </c>
      <c r="DA151" s="152">
        <v>0</v>
      </c>
      <c r="DB151" s="152">
        <v>0</v>
      </c>
      <c r="DC151" s="152">
        <v>0</v>
      </c>
      <c r="DD151" s="152">
        <v>0</v>
      </c>
      <c r="DE151" s="152">
        <v>0</v>
      </c>
      <c r="DF151" s="152">
        <v>0</v>
      </c>
      <c r="DG151" s="152">
        <v>0</v>
      </c>
      <c r="DH151" s="152">
        <v>0</v>
      </c>
      <c r="DI151" s="152">
        <v>0</v>
      </c>
      <c r="DJ151" s="152">
        <v>0</v>
      </c>
      <c r="DK151" s="152">
        <v>0</v>
      </c>
      <c r="DL151" s="152">
        <v>0</v>
      </c>
      <c r="DM151" s="152">
        <v>0</v>
      </c>
      <c r="DN151" s="152">
        <v>0</v>
      </c>
      <c r="DO151" s="152">
        <v>0</v>
      </c>
      <c r="DP151" s="152">
        <v>0</v>
      </c>
      <c r="DQ151" s="152">
        <v>0</v>
      </c>
      <c r="DR151" s="152">
        <v>0</v>
      </c>
      <c r="DS151" s="152">
        <v>0</v>
      </c>
      <c r="DT151" s="152">
        <v>0</v>
      </c>
      <c r="DU151" s="152">
        <v>0</v>
      </c>
      <c r="DV151" s="152">
        <v>0</v>
      </c>
      <c r="DW151" s="152">
        <v>0</v>
      </c>
      <c r="DX151" s="152">
        <v>0</v>
      </c>
      <c r="DY151" s="152">
        <v>0</v>
      </c>
      <c r="DZ151" s="152">
        <v>0</v>
      </c>
      <c r="EA151" s="152">
        <v>0</v>
      </c>
      <c r="EB151" s="152">
        <v>0</v>
      </c>
      <c r="EC151" s="152">
        <v>0</v>
      </c>
      <c r="ED151" s="152">
        <v>0</v>
      </c>
      <c r="EE151" s="152">
        <v>0</v>
      </c>
      <c r="EF151" s="152">
        <v>0</v>
      </c>
      <c r="EG151" s="152">
        <v>0</v>
      </c>
      <c r="EH151" s="152">
        <v>0</v>
      </c>
      <c r="EI151" s="152">
        <v>0</v>
      </c>
      <c r="EJ151" s="152">
        <v>0</v>
      </c>
      <c r="EK151" s="152">
        <v>0</v>
      </c>
      <c r="EL151" s="152">
        <v>0</v>
      </c>
      <c r="EM151" s="152">
        <v>0</v>
      </c>
      <c r="EN151" s="152">
        <v>0</v>
      </c>
      <c r="EO151" s="152">
        <v>0</v>
      </c>
      <c r="EP151" s="152">
        <v>0</v>
      </c>
      <c r="EQ151" s="152">
        <v>0</v>
      </c>
      <c r="ER151" s="152">
        <v>0</v>
      </c>
      <c r="ES151" s="152">
        <v>0</v>
      </c>
      <c r="ET151" s="152">
        <v>0</v>
      </c>
      <c r="EU151" s="152">
        <v>0</v>
      </c>
      <c r="EV151" s="152">
        <v>0</v>
      </c>
      <c r="EW151" s="152">
        <v>0</v>
      </c>
      <c r="EX151" s="152">
        <v>0</v>
      </c>
      <c r="EY151" s="152">
        <v>0</v>
      </c>
      <c r="EZ151" s="152">
        <v>0</v>
      </c>
      <c r="FA151" s="152">
        <v>0</v>
      </c>
    </row>
    <row r="152" spans="1:157" x14ac:dyDescent="0.25">
      <c r="A152">
        <v>10</v>
      </c>
      <c r="B152" t="s">
        <v>1001</v>
      </c>
      <c r="C152" s="65" t="s">
        <v>759</v>
      </c>
      <c r="D152" s="65" t="s">
        <v>1006</v>
      </c>
      <c r="E152" t="s">
        <v>1007</v>
      </c>
      <c r="F152" s="66" t="s">
        <v>762</v>
      </c>
      <c r="G152" s="19">
        <v>3</v>
      </c>
      <c r="H152" s="19"/>
      <c r="I152" s="67"/>
      <c r="J152" s="115"/>
      <c r="K152" s="152">
        <v>0</v>
      </c>
      <c r="L152" s="152">
        <v>0</v>
      </c>
      <c r="M152" s="152">
        <v>0</v>
      </c>
      <c r="N152" s="152">
        <v>0</v>
      </c>
      <c r="O152" s="152">
        <v>0</v>
      </c>
      <c r="P152" s="152">
        <v>0</v>
      </c>
      <c r="Q152" s="152">
        <v>0</v>
      </c>
      <c r="R152" s="152">
        <v>0</v>
      </c>
      <c r="S152" s="152">
        <v>0</v>
      </c>
      <c r="T152" s="152">
        <v>1</v>
      </c>
      <c r="U152" s="152">
        <v>0</v>
      </c>
      <c r="V152" s="152">
        <v>0</v>
      </c>
      <c r="W152" s="152">
        <v>0</v>
      </c>
      <c r="X152" s="152">
        <v>0</v>
      </c>
      <c r="Y152" s="152">
        <v>1</v>
      </c>
      <c r="Z152" s="152">
        <v>0</v>
      </c>
      <c r="AA152" s="152">
        <v>0</v>
      </c>
      <c r="AB152" s="152">
        <v>0</v>
      </c>
      <c r="AC152" s="152">
        <v>0</v>
      </c>
      <c r="AD152" s="152">
        <v>0</v>
      </c>
      <c r="AE152" s="152">
        <v>0</v>
      </c>
      <c r="AF152" s="152">
        <v>0</v>
      </c>
      <c r="AG152" s="152">
        <v>0</v>
      </c>
      <c r="AH152" s="152">
        <v>0</v>
      </c>
      <c r="AI152" s="152">
        <v>0</v>
      </c>
      <c r="AJ152" s="152">
        <v>0</v>
      </c>
      <c r="AK152" s="152">
        <v>0</v>
      </c>
      <c r="AL152" s="152">
        <v>0</v>
      </c>
      <c r="AM152" s="152">
        <v>0</v>
      </c>
      <c r="AN152" s="152">
        <v>0</v>
      </c>
      <c r="AO152" s="152">
        <v>0</v>
      </c>
      <c r="AP152" s="152">
        <v>0</v>
      </c>
      <c r="AQ152" s="152">
        <v>0</v>
      </c>
      <c r="AR152" s="152">
        <v>0</v>
      </c>
      <c r="AS152" s="152">
        <v>0</v>
      </c>
      <c r="AT152" s="152">
        <v>0</v>
      </c>
      <c r="AU152" s="152">
        <v>0</v>
      </c>
      <c r="AV152" s="152">
        <v>0</v>
      </c>
      <c r="AW152" s="152">
        <v>0</v>
      </c>
      <c r="AX152" s="152">
        <v>0</v>
      </c>
      <c r="AY152" s="152">
        <v>0</v>
      </c>
      <c r="AZ152" s="152">
        <v>0</v>
      </c>
      <c r="BA152" s="152">
        <v>0</v>
      </c>
      <c r="BB152" s="152">
        <v>0</v>
      </c>
      <c r="BC152" s="152">
        <v>0</v>
      </c>
      <c r="BD152" s="152">
        <v>0</v>
      </c>
      <c r="BE152" s="152">
        <v>0</v>
      </c>
      <c r="BF152" s="152">
        <v>0</v>
      </c>
      <c r="BG152" s="152">
        <v>0</v>
      </c>
      <c r="BH152" s="152">
        <v>0</v>
      </c>
      <c r="BI152" s="152">
        <v>0</v>
      </c>
      <c r="BJ152" s="152">
        <v>0</v>
      </c>
      <c r="BK152" s="152">
        <v>0</v>
      </c>
      <c r="BL152" s="152">
        <v>0</v>
      </c>
      <c r="BM152" s="152">
        <v>0</v>
      </c>
      <c r="BN152" s="152">
        <v>0</v>
      </c>
      <c r="BO152" s="152">
        <v>0</v>
      </c>
      <c r="BP152" s="152">
        <v>0</v>
      </c>
      <c r="BQ152" s="152">
        <v>0</v>
      </c>
      <c r="BR152" s="152">
        <v>0</v>
      </c>
      <c r="BS152" s="152">
        <v>0</v>
      </c>
      <c r="BT152" s="152">
        <v>0</v>
      </c>
      <c r="BU152" s="152">
        <v>0</v>
      </c>
      <c r="BV152" s="152">
        <v>0</v>
      </c>
      <c r="BW152" s="152">
        <v>0</v>
      </c>
      <c r="BX152" s="152">
        <v>0</v>
      </c>
      <c r="BY152" s="152">
        <v>0</v>
      </c>
      <c r="BZ152" s="152">
        <v>0</v>
      </c>
      <c r="CA152" s="152">
        <v>0</v>
      </c>
      <c r="CB152" s="152">
        <v>0</v>
      </c>
      <c r="CC152" s="152">
        <v>0</v>
      </c>
      <c r="CD152" s="152">
        <v>0</v>
      </c>
      <c r="CE152" s="152">
        <v>0</v>
      </c>
      <c r="CF152" s="152">
        <v>0</v>
      </c>
      <c r="CG152" s="152">
        <v>0</v>
      </c>
      <c r="CH152" s="152">
        <v>0</v>
      </c>
      <c r="CI152" s="152">
        <v>0</v>
      </c>
      <c r="CJ152" s="152">
        <v>0</v>
      </c>
      <c r="CK152" s="152">
        <v>0</v>
      </c>
      <c r="CL152" s="152">
        <v>0</v>
      </c>
      <c r="CM152" s="152">
        <v>0</v>
      </c>
      <c r="CN152" s="152">
        <v>0</v>
      </c>
      <c r="CO152" s="152">
        <v>0</v>
      </c>
      <c r="CP152" s="152">
        <v>0</v>
      </c>
      <c r="CQ152" s="152">
        <v>0</v>
      </c>
      <c r="CR152" s="152">
        <v>0</v>
      </c>
      <c r="CS152" s="152">
        <v>0</v>
      </c>
      <c r="CT152" s="152">
        <v>0</v>
      </c>
      <c r="CU152" s="152">
        <v>0</v>
      </c>
      <c r="CV152" s="152">
        <v>0</v>
      </c>
      <c r="CW152" s="152">
        <v>0</v>
      </c>
      <c r="CX152" s="152">
        <v>0</v>
      </c>
      <c r="CY152" s="152">
        <v>0</v>
      </c>
      <c r="CZ152" s="152">
        <v>0</v>
      </c>
      <c r="DA152" s="152">
        <v>0</v>
      </c>
      <c r="DB152" s="152">
        <v>0</v>
      </c>
      <c r="DC152" s="152">
        <v>0</v>
      </c>
      <c r="DD152" s="152">
        <v>0</v>
      </c>
      <c r="DE152" s="152">
        <v>0</v>
      </c>
      <c r="DF152" s="152">
        <v>0</v>
      </c>
      <c r="DG152" s="152">
        <v>0</v>
      </c>
      <c r="DH152" s="152">
        <v>0</v>
      </c>
      <c r="DI152" s="152">
        <v>0</v>
      </c>
      <c r="DJ152" s="152">
        <v>0</v>
      </c>
      <c r="DK152" s="152">
        <v>0</v>
      </c>
      <c r="DL152" s="152">
        <v>0</v>
      </c>
      <c r="DM152" s="152">
        <v>0</v>
      </c>
      <c r="DN152" s="152">
        <v>0</v>
      </c>
      <c r="DO152" s="152">
        <v>0</v>
      </c>
      <c r="DP152" s="152">
        <v>0</v>
      </c>
      <c r="DQ152" s="152">
        <v>0</v>
      </c>
      <c r="DR152" s="152">
        <v>0</v>
      </c>
      <c r="DS152" s="152">
        <v>0</v>
      </c>
      <c r="DT152" s="152">
        <v>0</v>
      </c>
      <c r="DU152" s="152">
        <v>0</v>
      </c>
      <c r="DV152" s="152">
        <v>0</v>
      </c>
      <c r="DW152" s="152">
        <v>0</v>
      </c>
      <c r="DX152" s="152">
        <v>0</v>
      </c>
      <c r="DY152" s="152">
        <v>0</v>
      </c>
      <c r="DZ152" s="152">
        <v>0</v>
      </c>
      <c r="EA152" s="152">
        <v>0</v>
      </c>
      <c r="EB152" s="152">
        <v>0</v>
      </c>
      <c r="EC152" s="152">
        <v>0</v>
      </c>
      <c r="ED152" s="152">
        <v>0</v>
      </c>
      <c r="EE152" s="152">
        <v>0</v>
      </c>
      <c r="EF152" s="152">
        <v>0</v>
      </c>
      <c r="EG152" s="152">
        <v>0</v>
      </c>
      <c r="EH152" s="152">
        <v>0</v>
      </c>
      <c r="EI152" s="152">
        <v>0</v>
      </c>
      <c r="EJ152" s="152">
        <v>0</v>
      </c>
      <c r="EK152" s="152">
        <v>0</v>
      </c>
      <c r="EL152" s="152">
        <v>0</v>
      </c>
      <c r="EM152" s="152">
        <v>0</v>
      </c>
      <c r="EN152" s="152">
        <v>0</v>
      </c>
      <c r="EO152" s="152">
        <v>0</v>
      </c>
      <c r="EP152" s="152">
        <v>0</v>
      </c>
      <c r="EQ152" s="152">
        <v>0</v>
      </c>
      <c r="ER152" s="152">
        <v>0</v>
      </c>
      <c r="ES152" s="152">
        <v>0</v>
      </c>
      <c r="ET152" s="152">
        <v>0</v>
      </c>
      <c r="EU152" s="152">
        <v>0</v>
      </c>
      <c r="EV152" s="152">
        <v>0</v>
      </c>
      <c r="EW152" s="152">
        <v>0</v>
      </c>
      <c r="EX152" s="152">
        <v>0</v>
      </c>
      <c r="EY152" s="152">
        <v>0</v>
      </c>
      <c r="EZ152" s="152">
        <v>0</v>
      </c>
      <c r="FA152" s="152">
        <v>0</v>
      </c>
    </row>
    <row r="153" spans="1:157" x14ac:dyDescent="0.25">
      <c r="A153">
        <v>10</v>
      </c>
      <c r="B153" t="s">
        <v>1001</v>
      </c>
      <c r="C153" s="65" t="s">
        <v>759</v>
      </c>
      <c r="D153" s="65" t="s">
        <v>1008</v>
      </c>
      <c r="E153" t="s">
        <v>1009</v>
      </c>
      <c r="F153" s="66" t="s">
        <v>762</v>
      </c>
      <c r="G153" s="19">
        <v>3</v>
      </c>
      <c r="H153" s="19"/>
      <c r="I153" s="67"/>
      <c r="J153" s="115"/>
      <c r="K153" s="152">
        <v>0</v>
      </c>
      <c r="L153" s="152">
        <v>0</v>
      </c>
      <c r="M153" s="152">
        <v>0</v>
      </c>
      <c r="N153" s="152">
        <v>0</v>
      </c>
      <c r="O153" s="152">
        <v>0</v>
      </c>
      <c r="P153" s="152">
        <v>0</v>
      </c>
      <c r="Q153" s="152">
        <v>0</v>
      </c>
      <c r="R153" s="152">
        <v>0</v>
      </c>
      <c r="S153" s="152">
        <v>0</v>
      </c>
      <c r="T153" s="152">
        <v>1</v>
      </c>
      <c r="U153" s="152">
        <v>0</v>
      </c>
      <c r="V153" s="152">
        <v>0</v>
      </c>
      <c r="W153" s="152">
        <v>0</v>
      </c>
      <c r="X153" s="152">
        <v>0</v>
      </c>
      <c r="Y153" s="152">
        <v>1</v>
      </c>
      <c r="Z153" s="152">
        <v>0</v>
      </c>
      <c r="AA153" s="152">
        <v>0</v>
      </c>
      <c r="AB153" s="152">
        <v>0</v>
      </c>
      <c r="AC153" s="152">
        <v>0</v>
      </c>
      <c r="AD153" s="152">
        <v>0</v>
      </c>
      <c r="AE153" s="152">
        <v>0</v>
      </c>
      <c r="AF153" s="152">
        <v>0</v>
      </c>
      <c r="AG153" s="152">
        <v>0</v>
      </c>
      <c r="AH153" s="152">
        <v>0</v>
      </c>
      <c r="AI153" s="152">
        <v>0</v>
      </c>
      <c r="AJ153" s="152">
        <v>0</v>
      </c>
      <c r="AK153" s="152">
        <v>0</v>
      </c>
      <c r="AL153" s="152">
        <v>0</v>
      </c>
      <c r="AM153" s="152">
        <v>0</v>
      </c>
      <c r="AN153" s="152">
        <v>0</v>
      </c>
      <c r="AO153" s="152">
        <v>0</v>
      </c>
      <c r="AP153" s="152">
        <v>0</v>
      </c>
      <c r="AQ153" s="152">
        <v>0</v>
      </c>
      <c r="AR153" s="152">
        <v>0</v>
      </c>
      <c r="AS153" s="152">
        <v>0</v>
      </c>
      <c r="AT153" s="152">
        <v>0</v>
      </c>
      <c r="AU153" s="152">
        <v>0</v>
      </c>
      <c r="AV153" s="152">
        <v>0</v>
      </c>
      <c r="AW153" s="152">
        <v>0</v>
      </c>
      <c r="AX153" s="152">
        <v>0</v>
      </c>
      <c r="AY153" s="152">
        <v>0</v>
      </c>
      <c r="AZ153" s="152">
        <v>0</v>
      </c>
      <c r="BA153" s="152">
        <v>0</v>
      </c>
      <c r="BB153" s="152">
        <v>0</v>
      </c>
      <c r="BC153" s="152">
        <v>0</v>
      </c>
      <c r="BD153" s="152">
        <v>0</v>
      </c>
      <c r="BE153" s="152">
        <v>0</v>
      </c>
      <c r="BF153" s="152">
        <v>0</v>
      </c>
      <c r="BG153" s="152">
        <v>0</v>
      </c>
      <c r="BH153" s="152">
        <v>0</v>
      </c>
      <c r="BI153" s="152">
        <v>0</v>
      </c>
      <c r="BJ153" s="152">
        <v>0</v>
      </c>
      <c r="BK153" s="152">
        <v>0</v>
      </c>
      <c r="BL153" s="152">
        <v>0</v>
      </c>
      <c r="BM153" s="152">
        <v>0</v>
      </c>
      <c r="BN153" s="152">
        <v>0</v>
      </c>
      <c r="BO153" s="152">
        <v>0</v>
      </c>
      <c r="BP153" s="152">
        <v>0</v>
      </c>
      <c r="BQ153" s="152">
        <v>0</v>
      </c>
      <c r="BR153" s="152">
        <v>0</v>
      </c>
      <c r="BS153" s="152">
        <v>0</v>
      </c>
      <c r="BT153" s="152">
        <v>0</v>
      </c>
      <c r="BU153" s="152">
        <v>0</v>
      </c>
      <c r="BV153" s="152">
        <v>0</v>
      </c>
      <c r="BW153" s="152">
        <v>0</v>
      </c>
      <c r="BX153" s="152">
        <v>0</v>
      </c>
      <c r="BY153" s="152">
        <v>0</v>
      </c>
      <c r="BZ153" s="152">
        <v>0</v>
      </c>
      <c r="CA153" s="152">
        <v>0</v>
      </c>
      <c r="CB153" s="152">
        <v>0</v>
      </c>
      <c r="CC153" s="152">
        <v>0</v>
      </c>
      <c r="CD153" s="152">
        <v>0</v>
      </c>
      <c r="CE153" s="152">
        <v>0</v>
      </c>
      <c r="CF153" s="152">
        <v>0</v>
      </c>
      <c r="CG153" s="152">
        <v>0</v>
      </c>
      <c r="CH153" s="152">
        <v>0</v>
      </c>
      <c r="CI153" s="152">
        <v>0</v>
      </c>
      <c r="CJ153" s="152">
        <v>0</v>
      </c>
      <c r="CK153" s="152">
        <v>0</v>
      </c>
      <c r="CL153" s="152">
        <v>0</v>
      </c>
      <c r="CM153" s="152">
        <v>0</v>
      </c>
      <c r="CN153" s="152">
        <v>0</v>
      </c>
      <c r="CO153" s="152">
        <v>0</v>
      </c>
      <c r="CP153" s="152">
        <v>0</v>
      </c>
      <c r="CQ153" s="152">
        <v>0</v>
      </c>
      <c r="CR153" s="152">
        <v>0</v>
      </c>
      <c r="CS153" s="152">
        <v>0</v>
      </c>
      <c r="CT153" s="152">
        <v>0</v>
      </c>
      <c r="CU153" s="152">
        <v>0</v>
      </c>
      <c r="CV153" s="152">
        <v>0</v>
      </c>
      <c r="CW153" s="152">
        <v>0</v>
      </c>
      <c r="CX153" s="152">
        <v>0</v>
      </c>
      <c r="CY153" s="152">
        <v>0</v>
      </c>
      <c r="CZ153" s="152">
        <v>0</v>
      </c>
      <c r="DA153" s="152">
        <v>0</v>
      </c>
      <c r="DB153" s="152">
        <v>0</v>
      </c>
      <c r="DC153" s="152">
        <v>0</v>
      </c>
      <c r="DD153" s="152">
        <v>0</v>
      </c>
      <c r="DE153" s="152">
        <v>0</v>
      </c>
      <c r="DF153" s="152">
        <v>0</v>
      </c>
      <c r="DG153" s="152">
        <v>0</v>
      </c>
      <c r="DH153" s="152">
        <v>0</v>
      </c>
      <c r="DI153" s="152">
        <v>0</v>
      </c>
      <c r="DJ153" s="152">
        <v>0</v>
      </c>
      <c r="DK153" s="152">
        <v>0</v>
      </c>
      <c r="DL153" s="152">
        <v>0</v>
      </c>
      <c r="DM153" s="152">
        <v>0</v>
      </c>
      <c r="DN153" s="152">
        <v>0</v>
      </c>
      <c r="DO153" s="152">
        <v>0</v>
      </c>
      <c r="DP153" s="152">
        <v>0</v>
      </c>
      <c r="DQ153" s="152">
        <v>0</v>
      </c>
      <c r="DR153" s="152">
        <v>0</v>
      </c>
      <c r="DS153" s="152">
        <v>0</v>
      </c>
      <c r="DT153" s="152">
        <v>0</v>
      </c>
      <c r="DU153" s="152">
        <v>0</v>
      </c>
      <c r="DV153" s="152">
        <v>0</v>
      </c>
      <c r="DW153" s="152">
        <v>0</v>
      </c>
      <c r="DX153" s="152">
        <v>0</v>
      </c>
      <c r="DY153" s="152">
        <v>0</v>
      </c>
      <c r="DZ153" s="152">
        <v>0</v>
      </c>
      <c r="EA153" s="152">
        <v>0</v>
      </c>
      <c r="EB153" s="152">
        <v>0</v>
      </c>
      <c r="EC153" s="152">
        <v>0</v>
      </c>
      <c r="ED153" s="152">
        <v>0</v>
      </c>
      <c r="EE153" s="152">
        <v>0</v>
      </c>
      <c r="EF153" s="152">
        <v>0</v>
      </c>
      <c r="EG153" s="152">
        <v>0</v>
      </c>
      <c r="EH153" s="152">
        <v>0</v>
      </c>
      <c r="EI153" s="152">
        <v>0</v>
      </c>
      <c r="EJ153" s="152">
        <v>0</v>
      </c>
      <c r="EK153" s="152">
        <v>0</v>
      </c>
      <c r="EL153" s="152">
        <v>0</v>
      </c>
      <c r="EM153" s="152">
        <v>0</v>
      </c>
      <c r="EN153" s="152">
        <v>0</v>
      </c>
      <c r="EO153" s="152">
        <v>0</v>
      </c>
      <c r="EP153" s="152">
        <v>0</v>
      </c>
      <c r="EQ153" s="152">
        <v>0</v>
      </c>
      <c r="ER153" s="152">
        <v>0</v>
      </c>
      <c r="ES153" s="152">
        <v>0</v>
      </c>
      <c r="ET153" s="152">
        <v>0</v>
      </c>
      <c r="EU153" s="152">
        <v>0</v>
      </c>
      <c r="EV153" s="152">
        <v>0</v>
      </c>
      <c r="EW153" s="152">
        <v>0</v>
      </c>
      <c r="EX153" s="152">
        <v>0</v>
      </c>
      <c r="EY153" s="152">
        <v>0</v>
      </c>
      <c r="EZ153" s="152">
        <v>0</v>
      </c>
      <c r="FA153" s="152">
        <v>0</v>
      </c>
    </row>
    <row r="154" spans="1:157" x14ac:dyDescent="0.25">
      <c r="A154">
        <v>10</v>
      </c>
      <c r="B154" t="s">
        <v>1001</v>
      </c>
      <c r="C154" s="65" t="s">
        <v>759</v>
      </c>
      <c r="D154" s="65" t="s">
        <v>1010</v>
      </c>
      <c r="E154" t="s">
        <v>1011</v>
      </c>
      <c r="F154" s="66" t="s">
        <v>762</v>
      </c>
      <c r="G154" s="19">
        <v>3</v>
      </c>
      <c r="H154" s="19"/>
      <c r="I154" s="67"/>
      <c r="J154" s="115"/>
      <c r="K154" s="152">
        <v>0</v>
      </c>
      <c r="L154" s="152">
        <v>0</v>
      </c>
      <c r="M154" s="152">
        <v>0</v>
      </c>
      <c r="N154" s="152">
        <v>0</v>
      </c>
      <c r="O154" s="152">
        <v>0</v>
      </c>
      <c r="P154" s="152">
        <v>0</v>
      </c>
      <c r="Q154" s="152">
        <v>0</v>
      </c>
      <c r="R154" s="152">
        <v>0</v>
      </c>
      <c r="S154" s="152">
        <v>0</v>
      </c>
      <c r="T154" s="152">
        <v>1</v>
      </c>
      <c r="U154" s="152">
        <v>0</v>
      </c>
      <c r="V154" s="152">
        <v>0</v>
      </c>
      <c r="W154" s="152">
        <v>0</v>
      </c>
      <c r="X154" s="152">
        <v>0</v>
      </c>
      <c r="Y154" s="152">
        <v>1</v>
      </c>
      <c r="Z154" s="152">
        <v>0</v>
      </c>
      <c r="AA154" s="152">
        <v>0</v>
      </c>
      <c r="AB154" s="152">
        <v>0</v>
      </c>
      <c r="AC154" s="152">
        <v>0</v>
      </c>
      <c r="AD154" s="152">
        <v>0</v>
      </c>
      <c r="AE154" s="152">
        <v>0</v>
      </c>
      <c r="AF154" s="152">
        <v>0</v>
      </c>
      <c r="AG154" s="152">
        <v>0</v>
      </c>
      <c r="AH154" s="152">
        <v>0</v>
      </c>
      <c r="AI154" s="152">
        <v>0</v>
      </c>
      <c r="AJ154" s="152">
        <v>0</v>
      </c>
      <c r="AK154" s="152">
        <v>0</v>
      </c>
      <c r="AL154" s="152">
        <v>0</v>
      </c>
      <c r="AM154" s="152">
        <v>0</v>
      </c>
      <c r="AN154" s="152">
        <v>0</v>
      </c>
      <c r="AO154" s="152">
        <v>0</v>
      </c>
      <c r="AP154" s="152">
        <v>0</v>
      </c>
      <c r="AQ154" s="152">
        <v>0</v>
      </c>
      <c r="AR154" s="152">
        <v>0</v>
      </c>
      <c r="AS154" s="152">
        <v>0</v>
      </c>
      <c r="AT154" s="152">
        <v>0</v>
      </c>
      <c r="AU154" s="152">
        <v>0</v>
      </c>
      <c r="AV154" s="152">
        <v>0</v>
      </c>
      <c r="AW154" s="152">
        <v>0</v>
      </c>
      <c r="AX154" s="152">
        <v>0</v>
      </c>
      <c r="AY154" s="152">
        <v>0</v>
      </c>
      <c r="AZ154" s="152">
        <v>0</v>
      </c>
      <c r="BA154" s="152">
        <v>0</v>
      </c>
      <c r="BB154" s="152">
        <v>0</v>
      </c>
      <c r="BC154" s="152">
        <v>0</v>
      </c>
      <c r="BD154" s="152">
        <v>0</v>
      </c>
      <c r="BE154" s="152">
        <v>0</v>
      </c>
      <c r="BF154" s="152">
        <v>0</v>
      </c>
      <c r="BG154" s="152">
        <v>0</v>
      </c>
      <c r="BH154" s="152">
        <v>0</v>
      </c>
      <c r="BI154" s="152">
        <v>0</v>
      </c>
      <c r="BJ154" s="152">
        <v>0</v>
      </c>
      <c r="BK154" s="152">
        <v>0</v>
      </c>
      <c r="BL154" s="152">
        <v>0</v>
      </c>
      <c r="BM154" s="152">
        <v>0</v>
      </c>
      <c r="BN154" s="152">
        <v>0</v>
      </c>
      <c r="BO154" s="152">
        <v>0</v>
      </c>
      <c r="BP154" s="152">
        <v>0</v>
      </c>
      <c r="BQ154" s="152">
        <v>0</v>
      </c>
      <c r="BR154" s="152">
        <v>0</v>
      </c>
      <c r="BS154" s="152">
        <v>0</v>
      </c>
      <c r="BT154" s="152">
        <v>0</v>
      </c>
      <c r="BU154" s="152">
        <v>0</v>
      </c>
      <c r="BV154" s="152">
        <v>0</v>
      </c>
      <c r="BW154" s="152">
        <v>0</v>
      </c>
      <c r="BX154" s="152">
        <v>0</v>
      </c>
      <c r="BY154" s="152">
        <v>0</v>
      </c>
      <c r="BZ154" s="152">
        <v>0</v>
      </c>
      <c r="CA154" s="152">
        <v>0</v>
      </c>
      <c r="CB154" s="152">
        <v>0</v>
      </c>
      <c r="CC154" s="152">
        <v>0</v>
      </c>
      <c r="CD154" s="152">
        <v>0</v>
      </c>
      <c r="CE154" s="152">
        <v>0</v>
      </c>
      <c r="CF154" s="152">
        <v>0</v>
      </c>
      <c r="CG154" s="152">
        <v>0</v>
      </c>
      <c r="CH154" s="152">
        <v>0</v>
      </c>
      <c r="CI154" s="152">
        <v>0</v>
      </c>
      <c r="CJ154" s="152">
        <v>0</v>
      </c>
      <c r="CK154" s="152">
        <v>0</v>
      </c>
      <c r="CL154" s="152">
        <v>0</v>
      </c>
      <c r="CM154" s="152">
        <v>0</v>
      </c>
      <c r="CN154" s="152">
        <v>0</v>
      </c>
      <c r="CO154" s="152">
        <v>0</v>
      </c>
      <c r="CP154" s="152">
        <v>0</v>
      </c>
      <c r="CQ154" s="152">
        <v>0</v>
      </c>
      <c r="CR154" s="152">
        <v>0</v>
      </c>
      <c r="CS154" s="152">
        <v>0</v>
      </c>
      <c r="CT154" s="152">
        <v>0</v>
      </c>
      <c r="CU154" s="152">
        <v>0</v>
      </c>
      <c r="CV154" s="152">
        <v>0</v>
      </c>
      <c r="CW154" s="152">
        <v>0</v>
      </c>
      <c r="CX154" s="152">
        <v>0</v>
      </c>
      <c r="CY154" s="152">
        <v>0</v>
      </c>
      <c r="CZ154" s="152">
        <v>0</v>
      </c>
      <c r="DA154" s="152">
        <v>0</v>
      </c>
      <c r="DB154" s="152">
        <v>0</v>
      </c>
      <c r="DC154" s="152">
        <v>0</v>
      </c>
      <c r="DD154" s="152">
        <v>0</v>
      </c>
      <c r="DE154" s="152">
        <v>0</v>
      </c>
      <c r="DF154" s="152">
        <v>0</v>
      </c>
      <c r="DG154" s="152">
        <v>0</v>
      </c>
      <c r="DH154" s="152">
        <v>0</v>
      </c>
      <c r="DI154" s="152">
        <v>0</v>
      </c>
      <c r="DJ154" s="152">
        <v>0</v>
      </c>
      <c r="DK154" s="152">
        <v>0</v>
      </c>
      <c r="DL154" s="152">
        <v>0</v>
      </c>
      <c r="DM154" s="152">
        <v>0</v>
      </c>
      <c r="DN154" s="152">
        <v>0</v>
      </c>
      <c r="DO154" s="152">
        <v>0</v>
      </c>
      <c r="DP154" s="152">
        <v>0</v>
      </c>
      <c r="DQ154" s="152">
        <v>0</v>
      </c>
      <c r="DR154" s="152">
        <v>0</v>
      </c>
      <c r="DS154" s="152">
        <v>0</v>
      </c>
      <c r="DT154" s="152">
        <v>0</v>
      </c>
      <c r="DU154" s="152">
        <v>0</v>
      </c>
      <c r="DV154" s="152">
        <v>0</v>
      </c>
      <c r="DW154" s="152">
        <v>0</v>
      </c>
      <c r="DX154" s="152">
        <v>0</v>
      </c>
      <c r="DY154" s="152">
        <v>0</v>
      </c>
      <c r="DZ154" s="152">
        <v>0</v>
      </c>
      <c r="EA154" s="152">
        <v>0</v>
      </c>
      <c r="EB154" s="152">
        <v>0</v>
      </c>
      <c r="EC154" s="152">
        <v>0</v>
      </c>
      <c r="ED154" s="152">
        <v>0</v>
      </c>
      <c r="EE154" s="152">
        <v>0</v>
      </c>
      <c r="EF154" s="152">
        <v>0</v>
      </c>
      <c r="EG154" s="152">
        <v>0</v>
      </c>
      <c r="EH154" s="152">
        <v>0</v>
      </c>
      <c r="EI154" s="152">
        <v>0</v>
      </c>
      <c r="EJ154" s="152">
        <v>0</v>
      </c>
      <c r="EK154" s="152">
        <v>0</v>
      </c>
      <c r="EL154" s="152">
        <v>0</v>
      </c>
      <c r="EM154" s="152">
        <v>0</v>
      </c>
      <c r="EN154" s="152">
        <v>0</v>
      </c>
      <c r="EO154" s="152">
        <v>0</v>
      </c>
      <c r="EP154" s="152">
        <v>0</v>
      </c>
      <c r="EQ154" s="152">
        <v>0</v>
      </c>
      <c r="ER154" s="152">
        <v>0</v>
      </c>
      <c r="ES154" s="152">
        <v>0</v>
      </c>
      <c r="ET154" s="152">
        <v>0</v>
      </c>
      <c r="EU154" s="152">
        <v>0</v>
      </c>
      <c r="EV154" s="152">
        <v>0</v>
      </c>
      <c r="EW154" s="152">
        <v>0</v>
      </c>
      <c r="EX154" s="152">
        <v>0</v>
      </c>
      <c r="EY154" s="152">
        <v>0</v>
      </c>
      <c r="EZ154" s="152">
        <v>0</v>
      </c>
      <c r="FA154" s="152">
        <v>0</v>
      </c>
    </row>
    <row r="155" spans="1:157" s="71" customFormat="1" x14ac:dyDescent="0.25">
      <c r="A155" s="71">
        <v>10</v>
      </c>
      <c r="B155" s="71" t="s">
        <v>1001</v>
      </c>
      <c r="C155" s="72" t="s">
        <v>759</v>
      </c>
      <c r="D155" s="72" t="s">
        <v>1012</v>
      </c>
      <c r="E155" s="71" t="s">
        <v>1013</v>
      </c>
      <c r="F155" s="73" t="s">
        <v>762</v>
      </c>
      <c r="G155" s="74">
        <v>3</v>
      </c>
      <c r="H155" s="74"/>
      <c r="I155" s="75"/>
      <c r="J155" s="116"/>
      <c r="K155" s="152">
        <v>0</v>
      </c>
      <c r="L155" s="152">
        <v>0</v>
      </c>
      <c r="M155" s="152">
        <v>0</v>
      </c>
      <c r="N155" s="152">
        <v>0</v>
      </c>
      <c r="O155" s="152">
        <v>0</v>
      </c>
      <c r="P155" s="152">
        <v>0</v>
      </c>
      <c r="Q155" s="152">
        <v>0</v>
      </c>
      <c r="R155" s="152">
        <v>0</v>
      </c>
      <c r="S155" s="152">
        <v>0</v>
      </c>
      <c r="T155" s="152">
        <v>1</v>
      </c>
      <c r="U155" s="152">
        <v>0</v>
      </c>
      <c r="V155" s="152">
        <v>0</v>
      </c>
      <c r="W155" s="152">
        <v>0</v>
      </c>
      <c r="X155" s="152">
        <v>0</v>
      </c>
      <c r="Y155" s="152">
        <v>1</v>
      </c>
      <c r="Z155" s="152">
        <v>0</v>
      </c>
      <c r="AA155" s="152">
        <v>0</v>
      </c>
      <c r="AB155" s="152">
        <v>0</v>
      </c>
      <c r="AC155" s="152">
        <v>0</v>
      </c>
      <c r="AD155" s="152">
        <v>0</v>
      </c>
      <c r="AE155" s="152">
        <v>0</v>
      </c>
      <c r="AF155" s="152">
        <v>0</v>
      </c>
      <c r="AG155" s="152">
        <v>0</v>
      </c>
      <c r="AH155" s="152">
        <v>0</v>
      </c>
      <c r="AI155" s="152">
        <v>0</v>
      </c>
      <c r="AJ155" s="152">
        <v>0</v>
      </c>
      <c r="AK155" s="152">
        <v>0</v>
      </c>
      <c r="AL155" s="152">
        <v>0</v>
      </c>
      <c r="AM155" s="152">
        <v>0</v>
      </c>
      <c r="AN155" s="152">
        <v>0</v>
      </c>
      <c r="AO155" s="152">
        <v>0</v>
      </c>
      <c r="AP155" s="152">
        <v>0</v>
      </c>
      <c r="AQ155" s="152">
        <v>0</v>
      </c>
      <c r="AR155" s="152">
        <v>0</v>
      </c>
      <c r="AS155" s="152">
        <v>0</v>
      </c>
      <c r="AT155" s="152">
        <v>0</v>
      </c>
      <c r="AU155" s="152">
        <v>0</v>
      </c>
      <c r="AV155" s="152">
        <v>0</v>
      </c>
      <c r="AW155" s="152">
        <v>0</v>
      </c>
      <c r="AX155" s="152">
        <v>0</v>
      </c>
      <c r="AY155" s="152">
        <v>0</v>
      </c>
      <c r="AZ155" s="152">
        <v>0</v>
      </c>
      <c r="BA155" s="152">
        <v>0</v>
      </c>
      <c r="BB155" s="152">
        <v>0</v>
      </c>
      <c r="BC155" s="152">
        <v>0</v>
      </c>
      <c r="BD155" s="152">
        <v>0</v>
      </c>
      <c r="BE155" s="152">
        <v>0</v>
      </c>
      <c r="BF155" s="152">
        <v>0</v>
      </c>
      <c r="BG155" s="152">
        <v>0</v>
      </c>
      <c r="BH155" s="152">
        <v>0</v>
      </c>
      <c r="BI155" s="152">
        <v>0</v>
      </c>
      <c r="BJ155" s="152">
        <v>0</v>
      </c>
      <c r="BK155" s="152">
        <v>0</v>
      </c>
      <c r="BL155" s="152">
        <v>0</v>
      </c>
      <c r="BM155" s="152">
        <v>0</v>
      </c>
      <c r="BN155" s="152">
        <v>0</v>
      </c>
      <c r="BO155" s="152">
        <v>0</v>
      </c>
      <c r="BP155" s="152">
        <v>0</v>
      </c>
      <c r="BQ155" s="152">
        <v>0</v>
      </c>
      <c r="BR155" s="152">
        <v>0</v>
      </c>
      <c r="BS155" s="152">
        <v>0</v>
      </c>
      <c r="BT155" s="152">
        <v>0</v>
      </c>
      <c r="BU155" s="152">
        <v>0</v>
      </c>
      <c r="BV155" s="152">
        <v>0</v>
      </c>
      <c r="BW155" s="152">
        <v>0</v>
      </c>
      <c r="BX155" s="152">
        <v>0</v>
      </c>
      <c r="BY155" s="152">
        <v>0</v>
      </c>
      <c r="BZ155" s="152">
        <v>0</v>
      </c>
      <c r="CA155" s="152">
        <v>0</v>
      </c>
      <c r="CB155" s="152">
        <v>0</v>
      </c>
      <c r="CC155" s="152">
        <v>0</v>
      </c>
      <c r="CD155" s="152">
        <v>0</v>
      </c>
      <c r="CE155" s="152">
        <v>0</v>
      </c>
      <c r="CF155" s="152">
        <v>0</v>
      </c>
      <c r="CG155" s="152">
        <v>0</v>
      </c>
      <c r="CH155" s="152">
        <v>0</v>
      </c>
      <c r="CI155" s="152">
        <v>0</v>
      </c>
      <c r="CJ155" s="152">
        <v>0</v>
      </c>
      <c r="CK155" s="152">
        <v>0</v>
      </c>
      <c r="CL155" s="152">
        <v>0</v>
      </c>
      <c r="CM155" s="152">
        <v>0</v>
      </c>
      <c r="CN155" s="152">
        <v>0</v>
      </c>
      <c r="CO155" s="152">
        <v>0</v>
      </c>
      <c r="CP155" s="152">
        <v>0</v>
      </c>
      <c r="CQ155" s="152">
        <v>0</v>
      </c>
      <c r="CR155" s="152">
        <v>0</v>
      </c>
      <c r="CS155" s="152">
        <v>0</v>
      </c>
      <c r="CT155" s="152">
        <v>0</v>
      </c>
      <c r="CU155" s="152">
        <v>0</v>
      </c>
      <c r="CV155" s="152">
        <v>0</v>
      </c>
      <c r="CW155" s="152">
        <v>0</v>
      </c>
      <c r="CX155" s="152">
        <v>0</v>
      </c>
      <c r="CY155" s="152">
        <v>0</v>
      </c>
      <c r="CZ155" s="152">
        <v>0</v>
      </c>
      <c r="DA155" s="152">
        <v>0</v>
      </c>
      <c r="DB155" s="152">
        <v>0</v>
      </c>
      <c r="DC155" s="152">
        <v>0</v>
      </c>
      <c r="DD155" s="152">
        <v>0</v>
      </c>
      <c r="DE155" s="152">
        <v>0</v>
      </c>
      <c r="DF155" s="152">
        <v>0</v>
      </c>
      <c r="DG155" s="152">
        <v>0</v>
      </c>
      <c r="DH155" s="152">
        <v>0</v>
      </c>
      <c r="DI155" s="152">
        <v>0</v>
      </c>
      <c r="DJ155" s="152">
        <v>0</v>
      </c>
      <c r="DK155" s="152">
        <v>0</v>
      </c>
      <c r="DL155" s="152">
        <v>0</v>
      </c>
      <c r="DM155" s="152">
        <v>0</v>
      </c>
      <c r="DN155" s="152">
        <v>0</v>
      </c>
      <c r="DO155" s="152">
        <v>0</v>
      </c>
      <c r="DP155" s="152">
        <v>0</v>
      </c>
      <c r="DQ155" s="152">
        <v>0</v>
      </c>
      <c r="DR155" s="152">
        <v>0</v>
      </c>
      <c r="DS155" s="152">
        <v>0</v>
      </c>
      <c r="DT155" s="152">
        <v>0</v>
      </c>
      <c r="DU155" s="152">
        <v>0</v>
      </c>
      <c r="DV155" s="152">
        <v>0</v>
      </c>
      <c r="DW155" s="152">
        <v>0</v>
      </c>
      <c r="DX155" s="152">
        <v>0</v>
      </c>
      <c r="DY155" s="152">
        <v>0</v>
      </c>
      <c r="DZ155" s="152">
        <v>0</v>
      </c>
      <c r="EA155" s="152">
        <v>0</v>
      </c>
      <c r="EB155" s="152">
        <v>0</v>
      </c>
      <c r="EC155" s="152">
        <v>0</v>
      </c>
      <c r="ED155" s="152">
        <v>0</v>
      </c>
      <c r="EE155" s="152">
        <v>0</v>
      </c>
      <c r="EF155" s="152">
        <v>0</v>
      </c>
      <c r="EG155" s="152">
        <v>0</v>
      </c>
      <c r="EH155" s="152">
        <v>0</v>
      </c>
      <c r="EI155" s="152">
        <v>0</v>
      </c>
      <c r="EJ155" s="152">
        <v>0</v>
      </c>
      <c r="EK155" s="152">
        <v>0</v>
      </c>
      <c r="EL155" s="152">
        <v>0</v>
      </c>
      <c r="EM155" s="152">
        <v>0</v>
      </c>
      <c r="EN155" s="152">
        <v>0</v>
      </c>
      <c r="EO155" s="152">
        <v>0</v>
      </c>
      <c r="EP155" s="152">
        <v>0</v>
      </c>
      <c r="EQ155" s="152">
        <v>0</v>
      </c>
      <c r="ER155" s="152">
        <v>0</v>
      </c>
      <c r="ES155" s="152">
        <v>0</v>
      </c>
      <c r="ET155" s="152">
        <v>0</v>
      </c>
      <c r="EU155" s="152">
        <v>0</v>
      </c>
      <c r="EV155" s="152">
        <v>0</v>
      </c>
      <c r="EW155" s="152">
        <v>0</v>
      </c>
      <c r="EX155" s="152">
        <v>0</v>
      </c>
      <c r="EY155" s="152">
        <v>0</v>
      </c>
      <c r="EZ155" s="152">
        <v>0</v>
      </c>
      <c r="FA155" s="152">
        <v>0</v>
      </c>
    </row>
    <row r="156" spans="1:157" x14ac:dyDescent="0.25">
      <c r="A156">
        <v>10</v>
      </c>
      <c r="B156" t="s">
        <v>1001</v>
      </c>
      <c r="C156" s="65" t="s">
        <v>759</v>
      </c>
      <c r="D156" s="65" t="s">
        <v>1014</v>
      </c>
      <c r="E156" t="s">
        <v>1015</v>
      </c>
      <c r="F156" s="66" t="s">
        <v>762</v>
      </c>
      <c r="G156" s="19">
        <v>1</v>
      </c>
      <c r="H156" s="19"/>
      <c r="I156" s="67"/>
      <c r="J156" s="115"/>
      <c r="K156" s="152">
        <v>0</v>
      </c>
      <c r="L156" s="152">
        <v>0</v>
      </c>
      <c r="M156" s="152">
        <v>0</v>
      </c>
      <c r="N156" s="152">
        <v>0</v>
      </c>
      <c r="O156" s="152">
        <v>0</v>
      </c>
      <c r="P156" s="152">
        <v>0</v>
      </c>
      <c r="Q156" s="152">
        <v>0</v>
      </c>
      <c r="R156" s="152">
        <v>0</v>
      </c>
      <c r="S156" s="152">
        <v>0</v>
      </c>
      <c r="T156" s="152">
        <v>1</v>
      </c>
      <c r="U156" s="152">
        <v>0</v>
      </c>
      <c r="V156" s="152">
        <v>0</v>
      </c>
      <c r="W156" s="152">
        <v>0</v>
      </c>
      <c r="X156" s="152">
        <v>0</v>
      </c>
      <c r="Y156" s="152">
        <v>1</v>
      </c>
      <c r="Z156" s="152">
        <v>0</v>
      </c>
      <c r="AA156" s="152">
        <v>0</v>
      </c>
      <c r="AB156" s="152">
        <v>0</v>
      </c>
      <c r="AC156" s="152">
        <v>0</v>
      </c>
      <c r="AD156" s="152">
        <v>0</v>
      </c>
      <c r="AE156" s="152">
        <v>0</v>
      </c>
      <c r="AF156" s="152">
        <v>0</v>
      </c>
      <c r="AG156" s="152">
        <v>0</v>
      </c>
      <c r="AH156" s="152">
        <v>0</v>
      </c>
      <c r="AI156" s="152">
        <v>0</v>
      </c>
      <c r="AJ156" s="152">
        <v>0</v>
      </c>
      <c r="AK156" s="152">
        <v>0</v>
      </c>
      <c r="AL156" s="152">
        <v>0</v>
      </c>
      <c r="AM156" s="152">
        <v>0</v>
      </c>
      <c r="AN156" s="152">
        <v>0</v>
      </c>
      <c r="AO156" s="152">
        <v>0</v>
      </c>
      <c r="AP156" s="152">
        <v>0</v>
      </c>
      <c r="AQ156" s="152">
        <v>0</v>
      </c>
      <c r="AR156" s="152">
        <v>0</v>
      </c>
      <c r="AS156" s="152">
        <v>0</v>
      </c>
      <c r="AT156" s="152">
        <v>0</v>
      </c>
      <c r="AU156" s="152">
        <v>0</v>
      </c>
      <c r="AV156" s="152">
        <v>0</v>
      </c>
      <c r="AW156" s="152">
        <v>0</v>
      </c>
      <c r="AX156" s="152">
        <v>0</v>
      </c>
      <c r="AY156" s="152">
        <v>0</v>
      </c>
      <c r="AZ156" s="152">
        <v>0</v>
      </c>
      <c r="BA156" s="152">
        <v>0</v>
      </c>
      <c r="BB156" s="152">
        <v>0</v>
      </c>
      <c r="BC156" s="152">
        <v>0</v>
      </c>
      <c r="BD156" s="152">
        <v>0</v>
      </c>
      <c r="BE156" s="152">
        <v>0</v>
      </c>
      <c r="BF156" s="152">
        <v>0</v>
      </c>
      <c r="BG156" s="152">
        <v>0</v>
      </c>
      <c r="BH156" s="152">
        <v>0</v>
      </c>
      <c r="BI156" s="152">
        <v>0</v>
      </c>
      <c r="BJ156" s="152">
        <v>0</v>
      </c>
      <c r="BK156" s="152">
        <v>0</v>
      </c>
      <c r="BL156" s="152">
        <v>0</v>
      </c>
      <c r="BM156" s="152">
        <v>0</v>
      </c>
      <c r="BN156" s="152">
        <v>0</v>
      </c>
      <c r="BO156" s="152">
        <v>0</v>
      </c>
      <c r="BP156" s="152">
        <v>0</v>
      </c>
      <c r="BQ156" s="152">
        <v>0</v>
      </c>
      <c r="BR156" s="152">
        <v>0</v>
      </c>
      <c r="BS156" s="152">
        <v>0</v>
      </c>
      <c r="BT156" s="152">
        <v>0</v>
      </c>
      <c r="BU156" s="152">
        <v>0</v>
      </c>
      <c r="BV156" s="152">
        <v>0</v>
      </c>
      <c r="BW156" s="152">
        <v>0</v>
      </c>
      <c r="BX156" s="152">
        <v>0</v>
      </c>
      <c r="BY156" s="152">
        <v>0</v>
      </c>
      <c r="BZ156" s="152">
        <v>0</v>
      </c>
      <c r="CA156" s="152">
        <v>0</v>
      </c>
      <c r="CB156" s="152">
        <v>0</v>
      </c>
      <c r="CC156" s="152">
        <v>0</v>
      </c>
      <c r="CD156" s="152">
        <v>0</v>
      </c>
      <c r="CE156" s="152">
        <v>0</v>
      </c>
      <c r="CF156" s="152">
        <v>0</v>
      </c>
      <c r="CG156" s="152">
        <v>0</v>
      </c>
      <c r="CH156" s="152">
        <v>0</v>
      </c>
      <c r="CI156" s="152">
        <v>0</v>
      </c>
      <c r="CJ156" s="152">
        <v>0</v>
      </c>
      <c r="CK156" s="152">
        <v>0</v>
      </c>
      <c r="CL156" s="152">
        <v>0</v>
      </c>
      <c r="CM156" s="152">
        <v>0</v>
      </c>
      <c r="CN156" s="152">
        <v>0</v>
      </c>
      <c r="CO156" s="152">
        <v>0</v>
      </c>
      <c r="CP156" s="152">
        <v>0</v>
      </c>
      <c r="CQ156" s="152">
        <v>0</v>
      </c>
      <c r="CR156" s="152">
        <v>0</v>
      </c>
      <c r="CS156" s="152">
        <v>0</v>
      </c>
      <c r="CT156" s="152">
        <v>0</v>
      </c>
      <c r="CU156" s="152">
        <v>0</v>
      </c>
      <c r="CV156" s="152">
        <v>0</v>
      </c>
      <c r="CW156" s="152">
        <v>0</v>
      </c>
      <c r="CX156" s="152">
        <v>0</v>
      </c>
      <c r="CY156" s="152">
        <v>0</v>
      </c>
      <c r="CZ156" s="152">
        <v>0</v>
      </c>
      <c r="DA156" s="152">
        <v>0</v>
      </c>
      <c r="DB156" s="152">
        <v>0</v>
      </c>
      <c r="DC156" s="152">
        <v>0</v>
      </c>
      <c r="DD156" s="152">
        <v>0</v>
      </c>
      <c r="DE156" s="152">
        <v>0</v>
      </c>
      <c r="DF156" s="152">
        <v>0</v>
      </c>
      <c r="DG156" s="152">
        <v>0</v>
      </c>
      <c r="DH156" s="152">
        <v>0</v>
      </c>
      <c r="DI156" s="152">
        <v>0</v>
      </c>
      <c r="DJ156" s="152">
        <v>0</v>
      </c>
      <c r="DK156" s="152">
        <v>0</v>
      </c>
      <c r="DL156" s="152">
        <v>0</v>
      </c>
      <c r="DM156" s="152">
        <v>0</v>
      </c>
      <c r="DN156" s="152">
        <v>0</v>
      </c>
      <c r="DO156" s="152">
        <v>0</v>
      </c>
      <c r="DP156" s="152">
        <v>0</v>
      </c>
      <c r="DQ156" s="152">
        <v>0</v>
      </c>
      <c r="DR156" s="152">
        <v>0</v>
      </c>
      <c r="DS156" s="152">
        <v>0</v>
      </c>
      <c r="DT156" s="152">
        <v>0</v>
      </c>
      <c r="DU156" s="152">
        <v>0</v>
      </c>
      <c r="DV156" s="152">
        <v>0</v>
      </c>
      <c r="DW156" s="152">
        <v>0</v>
      </c>
      <c r="DX156" s="152">
        <v>0</v>
      </c>
      <c r="DY156" s="152">
        <v>0</v>
      </c>
      <c r="DZ156" s="152">
        <v>0</v>
      </c>
      <c r="EA156" s="152">
        <v>0</v>
      </c>
      <c r="EB156" s="152">
        <v>0</v>
      </c>
      <c r="EC156" s="152">
        <v>0</v>
      </c>
      <c r="ED156" s="152">
        <v>0</v>
      </c>
      <c r="EE156" s="152">
        <v>0</v>
      </c>
      <c r="EF156" s="152">
        <v>0</v>
      </c>
      <c r="EG156" s="152">
        <v>0</v>
      </c>
      <c r="EH156" s="152">
        <v>0</v>
      </c>
      <c r="EI156" s="152">
        <v>0</v>
      </c>
      <c r="EJ156" s="152">
        <v>0</v>
      </c>
      <c r="EK156" s="152">
        <v>0</v>
      </c>
      <c r="EL156" s="152">
        <v>0</v>
      </c>
      <c r="EM156" s="152">
        <v>0</v>
      </c>
      <c r="EN156" s="152">
        <v>0</v>
      </c>
      <c r="EO156" s="152">
        <v>0</v>
      </c>
      <c r="EP156" s="152">
        <v>0</v>
      </c>
      <c r="EQ156" s="152">
        <v>0</v>
      </c>
      <c r="ER156" s="152">
        <v>0</v>
      </c>
      <c r="ES156" s="152">
        <v>0</v>
      </c>
      <c r="ET156" s="152">
        <v>0</v>
      </c>
      <c r="EU156" s="152">
        <v>0</v>
      </c>
      <c r="EV156" s="152">
        <v>0</v>
      </c>
      <c r="EW156" s="152">
        <v>0</v>
      </c>
      <c r="EX156" s="152">
        <v>0</v>
      </c>
      <c r="EY156" s="152">
        <v>0</v>
      </c>
      <c r="EZ156" s="152">
        <v>0</v>
      </c>
      <c r="FA156" s="152">
        <v>0</v>
      </c>
    </row>
    <row r="157" spans="1:157" s="81" customFormat="1" ht="15.75" thickBot="1" x14ac:dyDescent="0.3">
      <c r="A157" s="81">
        <v>10</v>
      </c>
      <c r="B157" s="81" t="s">
        <v>1001</v>
      </c>
      <c r="C157" s="82" t="s">
        <v>759</v>
      </c>
      <c r="D157" s="82" t="s">
        <v>1016</v>
      </c>
      <c r="E157" s="81" t="s">
        <v>1017</v>
      </c>
      <c r="F157" s="83" t="s">
        <v>762</v>
      </c>
      <c r="G157" s="84">
        <v>1</v>
      </c>
      <c r="H157" s="84"/>
      <c r="I157" s="85"/>
      <c r="J157" s="117"/>
      <c r="K157" s="152">
        <v>0</v>
      </c>
      <c r="L157" s="152">
        <v>0</v>
      </c>
      <c r="M157" s="152">
        <v>0</v>
      </c>
      <c r="N157" s="152">
        <v>0</v>
      </c>
      <c r="O157" s="152">
        <v>0</v>
      </c>
      <c r="P157" s="152">
        <v>0</v>
      </c>
      <c r="Q157" s="152">
        <v>0</v>
      </c>
      <c r="R157" s="152">
        <v>0</v>
      </c>
      <c r="S157" s="152">
        <v>0</v>
      </c>
      <c r="T157" s="152">
        <v>1</v>
      </c>
      <c r="U157" s="152">
        <v>0</v>
      </c>
      <c r="V157" s="152">
        <v>0</v>
      </c>
      <c r="W157" s="152">
        <v>0</v>
      </c>
      <c r="X157" s="152">
        <v>0</v>
      </c>
      <c r="Y157" s="152">
        <v>1</v>
      </c>
      <c r="Z157" s="152">
        <v>0</v>
      </c>
      <c r="AA157" s="152">
        <v>0</v>
      </c>
      <c r="AB157" s="152">
        <v>0</v>
      </c>
      <c r="AC157" s="152">
        <v>0</v>
      </c>
      <c r="AD157" s="152">
        <v>0</v>
      </c>
      <c r="AE157" s="152">
        <v>0</v>
      </c>
      <c r="AF157" s="152">
        <v>0</v>
      </c>
      <c r="AG157" s="152">
        <v>0</v>
      </c>
      <c r="AH157" s="152">
        <v>0</v>
      </c>
      <c r="AI157" s="152">
        <v>0</v>
      </c>
      <c r="AJ157" s="152">
        <v>0</v>
      </c>
      <c r="AK157" s="152">
        <v>0</v>
      </c>
      <c r="AL157" s="152">
        <v>0</v>
      </c>
      <c r="AM157" s="152">
        <v>0</v>
      </c>
      <c r="AN157" s="152">
        <v>0</v>
      </c>
      <c r="AO157" s="152">
        <v>0</v>
      </c>
      <c r="AP157" s="152">
        <v>0</v>
      </c>
      <c r="AQ157" s="152">
        <v>0</v>
      </c>
      <c r="AR157" s="152">
        <v>0</v>
      </c>
      <c r="AS157" s="152">
        <v>0</v>
      </c>
      <c r="AT157" s="152">
        <v>0</v>
      </c>
      <c r="AU157" s="152">
        <v>0</v>
      </c>
      <c r="AV157" s="152">
        <v>0</v>
      </c>
      <c r="AW157" s="152">
        <v>0</v>
      </c>
      <c r="AX157" s="152">
        <v>0</v>
      </c>
      <c r="AY157" s="152">
        <v>0</v>
      </c>
      <c r="AZ157" s="152">
        <v>0</v>
      </c>
      <c r="BA157" s="152">
        <v>0</v>
      </c>
      <c r="BB157" s="152">
        <v>0</v>
      </c>
      <c r="BC157" s="152">
        <v>0</v>
      </c>
      <c r="BD157" s="152">
        <v>0</v>
      </c>
      <c r="BE157" s="152">
        <v>0</v>
      </c>
      <c r="BF157" s="152">
        <v>0</v>
      </c>
      <c r="BG157" s="152">
        <v>0</v>
      </c>
      <c r="BH157" s="152">
        <v>0</v>
      </c>
      <c r="BI157" s="152">
        <v>0</v>
      </c>
      <c r="BJ157" s="152">
        <v>0</v>
      </c>
      <c r="BK157" s="152">
        <v>0</v>
      </c>
      <c r="BL157" s="152">
        <v>0</v>
      </c>
      <c r="BM157" s="152">
        <v>0</v>
      </c>
      <c r="BN157" s="152">
        <v>0</v>
      </c>
      <c r="BO157" s="152">
        <v>0</v>
      </c>
      <c r="BP157" s="152">
        <v>0</v>
      </c>
      <c r="BQ157" s="152">
        <v>0</v>
      </c>
      <c r="BR157" s="152">
        <v>0</v>
      </c>
      <c r="BS157" s="152">
        <v>0</v>
      </c>
      <c r="BT157" s="152">
        <v>0</v>
      </c>
      <c r="BU157" s="152">
        <v>0</v>
      </c>
      <c r="BV157" s="152">
        <v>0</v>
      </c>
      <c r="BW157" s="152">
        <v>0</v>
      </c>
      <c r="BX157" s="152">
        <v>0</v>
      </c>
      <c r="BY157" s="152">
        <v>0</v>
      </c>
      <c r="BZ157" s="152">
        <v>0</v>
      </c>
      <c r="CA157" s="152">
        <v>0</v>
      </c>
      <c r="CB157" s="152">
        <v>0</v>
      </c>
      <c r="CC157" s="152">
        <v>0</v>
      </c>
      <c r="CD157" s="152">
        <v>0</v>
      </c>
      <c r="CE157" s="152">
        <v>0</v>
      </c>
      <c r="CF157" s="152">
        <v>0</v>
      </c>
      <c r="CG157" s="152">
        <v>0</v>
      </c>
      <c r="CH157" s="152">
        <v>0</v>
      </c>
      <c r="CI157" s="152">
        <v>0</v>
      </c>
      <c r="CJ157" s="152">
        <v>0</v>
      </c>
      <c r="CK157" s="152">
        <v>0</v>
      </c>
      <c r="CL157" s="152">
        <v>0</v>
      </c>
      <c r="CM157" s="152">
        <v>0</v>
      </c>
      <c r="CN157" s="152">
        <v>0</v>
      </c>
      <c r="CO157" s="152">
        <v>0</v>
      </c>
      <c r="CP157" s="152">
        <v>0</v>
      </c>
      <c r="CQ157" s="152">
        <v>0</v>
      </c>
      <c r="CR157" s="152">
        <v>0</v>
      </c>
      <c r="CS157" s="152">
        <v>0</v>
      </c>
      <c r="CT157" s="152">
        <v>0</v>
      </c>
      <c r="CU157" s="152">
        <v>0</v>
      </c>
      <c r="CV157" s="152">
        <v>0</v>
      </c>
      <c r="CW157" s="152">
        <v>0</v>
      </c>
      <c r="CX157" s="152">
        <v>0</v>
      </c>
      <c r="CY157" s="152">
        <v>0</v>
      </c>
      <c r="CZ157" s="152">
        <v>0</v>
      </c>
      <c r="DA157" s="152">
        <v>0</v>
      </c>
      <c r="DB157" s="152">
        <v>0</v>
      </c>
      <c r="DC157" s="152">
        <v>0</v>
      </c>
      <c r="DD157" s="152">
        <v>0</v>
      </c>
      <c r="DE157" s="152">
        <v>0</v>
      </c>
      <c r="DF157" s="152">
        <v>0</v>
      </c>
      <c r="DG157" s="152">
        <v>0</v>
      </c>
      <c r="DH157" s="152">
        <v>0</v>
      </c>
      <c r="DI157" s="152">
        <v>0</v>
      </c>
      <c r="DJ157" s="152">
        <v>0</v>
      </c>
      <c r="DK157" s="152">
        <v>0</v>
      </c>
      <c r="DL157" s="152">
        <v>0</v>
      </c>
      <c r="DM157" s="152">
        <v>0</v>
      </c>
      <c r="DN157" s="152">
        <v>0</v>
      </c>
      <c r="DO157" s="152">
        <v>0</v>
      </c>
      <c r="DP157" s="152">
        <v>0</v>
      </c>
      <c r="DQ157" s="152">
        <v>0</v>
      </c>
      <c r="DR157" s="152">
        <v>0</v>
      </c>
      <c r="DS157" s="152">
        <v>0</v>
      </c>
      <c r="DT157" s="152">
        <v>0</v>
      </c>
      <c r="DU157" s="152">
        <v>0</v>
      </c>
      <c r="DV157" s="152">
        <v>0</v>
      </c>
      <c r="DW157" s="152">
        <v>0</v>
      </c>
      <c r="DX157" s="152">
        <v>0</v>
      </c>
      <c r="DY157" s="152">
        <v>0</v>
      </c>
      <c r="DZ157" s="152">
        <v>0</v>
      </c>
      <c r="EA157" s="152">
        <v>0</v>
      </c>
      <c r="EB157" s="152">
        <v>0</v>
      </c>
      <c r="EC157" s="152">
        <v>0</v>
      </c>
      <c r="ED157" s="152">
        <v>0</v>
      </c>
      <c r="EE157" s="152">
        <v>0</v>
      </c>
      <c r="EF157" s="152">
        <v>0</v>
      </c>
      <c r="EG157" s="152">
        <v>0</v>
      </c>
      <c r="EH157" s="152">
        <v>0</v>
      </c>
      <c r="EI157" s="152">
        <v>0</v>
      </c>
      <c r="EJ157" s="152">
        <v>0</v>
      </c>
      <c r="EK157" s="152">
        <v>0</v>
      </c>
      <c r="EL157" s="152">
        <v>0</v>
      </c>
      <c r="EM157" s="152">
        <v>0</v>
      </c>
      <c r="EN157" s="152">
        <v>0</v>
      </c>
      <c r="EO157" s="152">
        <v>0</v>
      </c>
      <c r="EP157" s="152">
        <v>0</v>
      </c>
      <c r="EQ157" s="152">
        <v>0</v>
      </c>
      <c r="ER157" s="152">
        <v>0</v>
      </c>
      <c r="ES157" s="152">
        <v>0</v>
      </c>
      <c r="ET157" s="152">
        <v>0</v>
      </c>
      <c r="EU157" s="152">
        <v>0</v>
      </c>
      <c r="EV157" s="152">
        <v>0</v>
      </c>
      <c r="EW157" s="152">
        <v>0</v>
      </c>
      <c r="EX157" s="152">
        <v>0</v>
      </c>
      <c r="EY157" s="152">
        <v>0</v>
      </c>
      <c r="EZ157" s="152">
        <v>0</v>
      </c>
      <c r="FA157" s="152">
        <v>0</v>
      </c>
    </row>
    <row r="158" spans="1:157" x14ac:dyDescent="0.25">
      <c r="A158">
        <v>11</v>
      </c>
      <c r="B158" t="s">
        <v>1018</v>
      </c>
      <c r="C158" s="65" t="s">
        <v>775</v>
      </c>
      <c r="D158" s="65" t="s">
        <v>1019</v>
      </c>
      <c r="E158" t="s">
        <v>1020</v>
      </c>
      <c r="F158" s="66" t="s">
        <v>762</v>
      </c>
      <c r="G158" s="19">
        <v>3</v>
      </c>
      <c r="H158" s="19"/>
      <c r="I158" s="67"/>
      <c r="J158" s="115"/>
      <c r="K158" s="152">
        <v>0</v>
      </c>
      <c r="L158" s="152">
        <v>0</v>
      </c>
      <c r="M158" s="152">
        <v>0</v>
      </c>
      <c r="N158" s="152">
        <v>0</v>
      </c>
      <c r="O158" s="152">
        <v>0</v>
      </c>
      <c r="P158" s="152">
        <v>0</v>
      </c>
      <c r="Q158" s="152">
        <v>0</v>
      </c>
      <c r="R158" s="152">
        <v>0</v>
      </c>
      <c r="S158" s="152">
        <v>0</v>
      </c>
      <c r="T158" s="152">
        <v>1</v>
      </c>
      <c r="U158" s="152">
        <v>0</v>
      </c>
      <c r="V158" s="152">
        <v>0</v>
      </c>
      <c r="W158" s="152">
        <v>0</v>
      </c>
      <c r="X158" s="152">
        <v>0</v>
      </c>
      <c r="Y158" s="152">
        <v>1</v>
      </c>
      <c r="Z158" s="152">
        <v>0</v>
      </c>
      <c r="AA158" s="152">
        <v>0</v>
      </c>
      <c r="AB158" s="152">
        <v>0</v>
      </c>
      <c r="AC158" s="152">
        <v>0</v>
      </c>
      <c r="AD158" s="152">
        <v>0</v>
      </c>
      <c r="AE158" s="152">
        <v>0</v>
      </c>
      <c r="AF158" s="152">
        <v>0</v>
      </c>
      <c r="AG158" s="152">
        <v>0</v>
      </c>
      <c r="AH158" s="152">
        <v>0</v>
      </c>
      <c r="AI158" s="152">
        <v>0</v>
      </c>
      <c r="AJ158" s="152">
        <v>0</v>
      </c>
      <c r="AK158" s="152">
        <v>0</v>
      </c>
      <c r="AL158" s="152">
        <v>0</v>
      </c>
      <c r="AM158" s="152">
        <v>0</v>
      </c>
      <c r="AN158" s="152">
        <v>0</v>
      </c>
      <c r="AO158" s="152">
        <v>0</v>
      </c>
      <c r="AP158" s="152">
        <v>0</v>
      </c>
      <c r="AQ158" s="152">
        <v>0</v>
      </c>
      <c r="AR158" s="152">
        <v>0</v>
      </c>
      <c r="AS158" s="152">
        <v>0</v>
      </c>
      <c r="AT158" s="152">
        <v>0</v>
      </c>
      <c r="AU158" s="152">
        <v>0</v>
      </c>
      <c r="AV158" s="152">
        <v>0</v>
      </c>
      <c r="AW158" s="152">
        <v>0</v>
      </c>
      <c r="AX158" s="152">
        <v>0</v>
      </c>
      <c r="AY158" s="152">
        <v>0</v>
      </c>
      <c r="AZ158" s="152">
        <v>0</v>
      </c>
      <c r="BA158" s="152">
        <v>0</v>
      </c>
      <c r="BB158" s="152">
        <v>0</v>
      </c>
      <c r="BC158" s="152">
        <v>0</v>
      </c>
      <c r="BD158" s="152">
        <v>0</v>
      </c>
      <c r="BE158" s="152">
        <v>0</v>
      </c>
      <c r="BF158" s="152">
        <v>0</v>
      </c>
      <c r="BG158" s="152">
        <v>0</v>
      </c>
      <c r="BH158" s="152">
        <v>0</v>
      </c>
      <c r="BI158" s="152">
        <v>0</v>
      </c>
      <c r="BJ158" s="152">
        <v>0</v>
      </c>
      <c r="BK158" s="152">
        <v>0</v>
      </c>
      <c r="BL158" s="152">
        <v>0</v>
      </c>
      <c r="BM158" s="152">
        <v>0</v>
      </c>
      <c r="BN158" s="152">
        <v>0</v>
      </c>
      <c r="BO158" s="152">
        <v>0</v>
      </c>
      <c r="BP158" s="152">
        <v>0</v>
      </c>
      <c r="BQ158" s="152">
        <v>0</v>
      </c>
      <c r="BR158" s="152">
        <v>0</v>
      </c>
      <c r="BS158" s="152">
        <v>0</v>
      </c>
      <c r="BT158" s="152">
        <v>0</v>
      </c>
      <c r="BU158" s="152">
        <v>0</v>
      </c>
      <c r="BV158" s="152">
        <v>0</v>
      </c>
      <c r="BW158" s="152">
        <v>0</v>
      </c>
      <c r="BX158" s="152">
        <v>0</v>
      </c>
      <c r="BY158" s="152">
        <v>0</v>
      </c>
      <c r="BZ158" s="152">
        <v>0</v>
      </c>
      <c r="CA158" s="152">
        <v>0</v>
      </c>
      <c r="CB158" s="152">
        <v>0</v>
      </c>
      <c r="CC158" s="152">
        <v>0</v>
      </c>
      <c r="CD158" s="152">
        <v>0</v>
      </c>
      <c r="CE158" s="152">
        <v>0</v>
      </c>
      <c r="CF158" s="152">
        <v>0</v>
      </c>
      <c r="CG158" s="152">
        <v>0</v>
      </c>
      <c r="CH158" s="152">
        <v>0</v>
      </c>
      <c r="CI158" s="152">
        <v>0</v>
      </c>
      <c r="CJ158" s="152">
        <v>0</v>
      </c>
      <c r="CK158" s="152">
        <v>0</v>
      </c>
      <c r="CL158" s="152">
        <v>0</v>
      </c>
      <c r="CM158" s="152">
        <v>0</v>
      </c>
      <c r="CN158" s="152">
        <v>0</v>
      </c>
      <c r="CO158" s="152">
        <v>0</v>
      </c>
      <c r="CP158" s="152">
        <v>0</v>
      </c>
      <c r="CQ158" s="152">
        <v>0</v>
      </c>
      <c r="CR158" s="152">
        <v>0</v>
      </c>
      <c r="CS158" s="152">
        <v>0</v>
      </c>
      <c r="CT158" s="152">
        <v>0</v>
      </c>
      <c r="CU158" s="152">
        <v>0</v>
      </c>
      <c r="CV158" s="152">
        <v>0</v>
      </c>
      <c r="CW158" s="152">
        <v>0</v>
      </c>
      <c r="CX158" s="152">
        <v>0</v>
      </c>
      <c r="CY158" s="152">
        <v>0</v>
      </c>
      <c r="CZ158" s="152">
        <v>0</v>
      </c>
      <c r="DA158" s="152">
        <v>0</v>
      </c>
      <c r="DB158" s="152">
        <v>0</v>
      </c>
      <c r="DC158" s="152">
        <v>0</v>
      </c>
      <c r="DD158" s="152">
        <v>0</v>
      </c>
      <c r="DE158" s="152">
        <v>0</v>
      </c>
      <c r="DF158" s="152">
        <v>0</v>
      </c>
      <c r="DG158" s="152">
        <v>0</v>
      </c>
      <c r="DH158" s="152">
        <v>0</v>
      </c>
      <c r="DI158" s="152">
        <v>0</v>
      </c>
      <c r="DJ158" s="152">
        <v>0</v>
      </c>
      <c r="DK158" s="152">
        <v>0</v>
      </c>
      <c r="DL158" s="152">
        <v>0</v>
      </c>
      <c r="DM158" s="152">
        <v>0</v>
      </c>
      <c r="DN158" s="152">
        <v>0</v>
      </c>
      <c r="DO158" s="152">
        <v>0</v>
      </c>
      <c r="DP158" s="152">
        <v>0</v>
      </c>
      <c r="DQ158" s="152">
        <v>0</v>
      </c>
      <c r="DR158" s="152">
        <v>0</v>
      </c>
      <c r="DS158" s="152">
        <v>0</v>
      </c>
      <c r="DT158" s="152">
        <v>0</v>
      </c>
      <c r="DU158" s="152">
        <v>0</v>
      </c>
      <c r="DV158" s="152">
        <v>0</v>
      </c>
      <c r="DW158" s="152">
        <v>0</v>
      </c>
      <c r="DX158" s="152">
        <v>0</v>
      </c>
      <c r="DY158" s="152">
        <v>0</v>
      </c>
      <c r="DZ158" s="152">
        <v>0</v>
      </c>
      <c r="EA158" s="152">
        <v>0</v>
      </c>
      <c r="EB158" s="152">
        <v>0</v>
      </c>
      <c r="EC158" s="152">
        <v>0</v>
      </c>
      <c r="ED158" s="152">
        <v>0</v>
      </c>
      <c r="EE158" s="152">
        <v>0</v>
      </c>
      <c r="EF158" s="152">
        <v>0</v>
      </c>
      <c r="EG158" s="152">
        <v>0</v>
      </c>
      <c r="EH158" s="152">
        <v>0</v>
      </c>
      <c r="EI158" s="152">
        <v>0</v>
      </c>
      <c r="EJ158" s="152">
        <v>0</v>
      </c>
      <c r="EK158" s="152">
        <v>0</v>
      </c>
      <c r="EL158" s="152">
        <v>0</v>
      </c>
      <c r="EM158" s="152">
        <v>0</v>
      </c>
      <c r="EN158" s="152">
        <v>0</v>
      </c>
      <c r="EO158" s="152">
        <v>0</v>
      </c>
      <c r="EP158" s="152">
        <v>0</v>
      </c>
      <c r="EQ158" s="152">
        <v>0</v>
      </c>
      <c r="ER158" s="152">
        <v>0</v>
      </c>
      <c r="ES158" s="152">
        <v>0</v>
      </c>
      <c r="ET158" s="152">
        <v>0</v>
      </c>
      <c r="EU158" s="152">
        <v>0</v>
      </c>
      <c r="EV158" s="152">
        <v>0</v>
      </c>
      <c r="EW158" s="152">
        <v>0</v>
      </c>
      <c r="EX158" s="152">
        <v>0</v>
      </c>
      <c r="EY158" s="152">
        <v>0</v>
      </c>
      <c r="EZ158" s="152">
        <v>0</v>
      </c>
      <c r="FA158" s="152">
        <v>0</v>
      </c>
    </row>
    <row r="159" spans="1:157" x14ac:dyDescent="0.25">
      <c r="A159">
        <v>11</v>
      </c>
      <c r="B159" t="s">
        <v>1018</v>
      </c>
      <c r="C159" s="65" t="s">
        <v>775</v>
      </c>
      <c r="D159" s="65" t="s">
        <v>1021</v>
      </c>
      <c r="E159" t="s">
        <v>1022</v>
      </c>
      <c r="F159" s="66" t="s">
        <v>762</v>
      </c>
      <c r="G159" s="19">
        <v>3</v>
      </c>
      <c r="H159" s="19"/>
      <c r="I159" s="67"/>
      <c r="J159" s="115"/>
      <c r="K159" s="152">
        <v>0</v>
      </c>
      <c r="L159" s="152">
        <v>0</v>
      </c>
      <c r="M159" s="152">
        <v>0</v>
      </c>
      <c r="N159" s="152">
        <v>0</v>
      </c>
      <c r="O159" s="152">
        <v>0</v>
      </c>
      <c r="P159" s="152">
        <v>0</v>
      </c>
      <c r="Q159" s="152">
        <v>0</v>
      </c>
      <c r="R159" s="152">
        <v>0</v>
      </c>
      <c r="S159" s="152">
        <v>0</v>
      </c>
      <c r="T159" s="152">
        <v>1</v>
      </c>
      <c r="U159" s="152">
        <v>0</v>
      </c>
      <c r="V159" s="152">
        <v>0</v>
      </c>
      <c r="W159" s="152">
        <v>0</v>
      </c>
      <c r="X159" s="152">
        <v>0</v>
      </c>
      <c r="Y159" s="152">
        <v>1</v>
      </c>
      <c r="Z159" s="152">
        <v>0</v>
      </c>
      <c r="AA159" s="152">
        <v>0</v>
      </c>
      <c r="AB159" s="152">
        <v>0</v>
      </c>
      <c r="AC159" s="152">
        <v>0</v>
      </c>
      <c r="AD159" s="152">
        <v>0</v>
      </c>
      <c r="AE159" s="152">
        <v>0</v>
      </c>
      <c r="AF159" s="152">
        <v>0</v>
      </c>
      <c r="AG159" s="152">
        <v>0</v>
      </c>
      <c r="AH159" s="152">
        <v>0</v>
      </c>
      <c r="AI159" s="152">
        <v>0</v>
      </c>
      <c r="AJ159" s="152">
        <v>0</v>
      </c>
      <c r="AK159" s="152">
        <v>0</v>
      </c>
      <c r="AL159" s="152">
        <v>0</v>
      </c>
      <c r="AM159" s="152">
        <v>0</v>
      </c>
      <c r="AN159" s="152">
        <v>0</v>
      </c>
      <c r="AO159" s="152">
        <v>0</v>
      </c>
      <c r="AP159" s="152">
        <v>0</v>
      </c>
      <c r="AQ159" s="152">
        <v>0</v>
      </c>
      <c r="AR159" s="152">
        <v>0</v>
      </c>
      <c r="AS159" s="152">
        <v>0</v>
      </c>
      <c r="AT159" s="152">
        <v>0</v>
      </c>
      <c r="AU159" s="152">
        <v>0</v>
      </c>
      <c r="AV159" s="152">
        <v>0</v>
      </c>
      <c r="AW159" s="152">
        <v>0</v>
      </c>
      <c r="AX159" s="152">
        <v>0</v>
      </c>
      <c r="AY159" s="152">
        <v>0</v>
      </c>
      <c r="AZ159" s="152">
        <v>0</v>
      </c>
      <c r="BA159" s="152">
        <v>0</v>
      </c>
      <c r="BB159" s="152">
        <v>0</v>
      </c>
      <c r="BC159" s="152">
        <v>0</v>
      </c>
      <c r="BD159" s="152">
        <v>0</v>
      </c>
      <c r="BE159" s="152">
        <v>0</v>
      </c>
      <c r="BF159" s="152">
        <v>0</v>
      </c>
      <c r="BG159" s="152">
        <v>0</v>
      </c>
      <c r="BH159" s="152">
        <v>0</v>
      </c>
      <c r="BI159" s="152">
        <v>0</v>
      </c>
      <c r="BJ159" s="152">
        <v>0</v>
      </c>
      <c r="BK159" s="152">
        <v>0</v>
      </c>
      <c r="BL159" s="152">
        <v>0</v>
      </c>
      <c r="BM159" s="152">
        <v>0</v>
      </c>
      <c r="BN159" s="152">
        <v>0</v>
      </c>
      <c r="BO159" s="152">
        <v>0</v>
      </c>
      <c r="BP159" s="152">
        <v>0</v>
      </c>
      <c r="BQ159" s="152">
        <v>0</v>
      </c>
      <c r="BR159" s="152">
        <v>0</v>
      </c>
      <c r="BS159" s="152">
        <v>0</v>
      </c>
      <c r="BT159" s="152">
        <v>0</v>
      </c>
      <c r="BU159" s="152">
        <v>0</v>
      </c>
      <c r="BV159" s="152">
        <v>0</v>
      </c>
      <c r="BW159" s="152">
        <v>0</v>
      </c>
      <c r="BX159" s="152">
        <v>0</v>
      </c>
      <c r="BY159" s="152">
        <v>0</v>
      </c>
      <c r="BZ159" s="152">
        <v>0</v>
      </c>
      <c r="CA159" s="152">
        <v>0</v>
      </c>
      <c r="CB159" s="152">
        <v>0</v>
      </c>
      <c r="CC159" s="152">
        <v>0</v>
      </c>
      <c r="CD159" s="152">
        <v>0</v>
      </c>
      <c r="CE159" s="152">
        <v>0</v>
      </c>
      <c r="CF159" s="152">
        <v>0</v>
      </c>
      <c r="CG159" s="152">
        <v>0</v>
      </c>
      <c r="CH159" s="152">
        <v>0</v>
      </c>
      <c r="CI159" s="152">
        <v>0</v>
      </c>
      <c r="CJ159" s="152">
        <v>0</v>
      </c>
      <c r="CK159" s="152">
        <v>0</v>
      </c>
      <c r="CL159" s="152">
        <v>0</v>
      </c>
      <c r="CM159" s="152">
        <v>0</v>
      </c>
      <c r="CN159" s="152">
        <v>0</v>
      </c>
      <c r="CO159" s="152">
        <v>0</v>
      </c>
      <c r="CP159" s="152">
        <v>0</v>
      </c>
      <c r="CQ159" s="152">
        <v>0</v>
      </c>
      <c r="CR159" s="152">
        <v>0</v>
      </c>
      <c r="CS159" s="152">
        <v>0</v>
      </c>
      <c r="CT159" s="152">
        <v>0</v>
      </c>
      <c r="CU159" s="152">
        <v>0</v>
      </c>
      <c r="CV159" s="152">
        <v>0</v>
      </c>
      <c r="CW159" s="152">
        <v>0</v>
      </c>
      <c r="CX159" s="152">
        <v>0</v>
      </c>
      <c r="CY159" s="152">
        <v>0</v>
      </c>
      <c r="CZ159" s="152">
        <v>0</v>
      </c>
      <c r="DA159" s="152">
        <v>0</v>
      </c>
      <c r="DB159" s="152">
        <v>0</v>
      </c>
      <c r="DC159" s="152">
        <v>0</v>
      </c>
      <c r="DD159" s="152">
        <v>0</v>
      </c>
      <c r="DE159" s="152">
        <v>0</v>
      </c>
      <c r="DF159" s="152">
        <v>0</v>
      </c>
      <c r="DG159" s="152">
        <v>0</v>
      </c>
      <c r="DH159" s="152">
        <v>0</v>
      </c>
      <c r="DI159" s="152">
        <v>0</v>
      </c>
      <c r="DJ159" s="152">
        <v>0</v>
      </c>
      <c r="DK159" s="152">
        <v>0</v>
      </c>
      <c r="DL159" s="152">
        <v>0</v>
      </c>
      <c r="DM159" s="152">
        <v>0</v>
      </c>
      <c r="DN159" s="152">
        <v>0</v>
      </c>
      <c r="DO159" s="152">
        <v>0</v>
      </c>
      <c r="DP159" s="152">
        <v>0</v>
      </c>
      <c r="DQ159" s="152">
        <v>0</v>
      </c>
      <c r="DR159" s="152">
        <v>0</v>
      </c>
      <c r="DS159" s="152">
        <v>0</v>
      </c>
      <c r="DT159" s="152">
        <v>0</v>
      </c>
      <c r="DU159" s="152">
        <v>0</v>
      </c>
      <c r="DV159" s="152">
        <v>0</v>
      </c>
      <c r="DW159" s="152">
        <v>0</v>
      </c>
      <c r="DX159" s="152">
        <v>0</v>
      </c>
      <c r="DY159" s="152">
        <v>0</v>
      </c>
      <c r="DZ159" s="152">
        <v>0</v>
      </c>
      <c r="EA159" s="152">
        <v>0</v>
      </c>
      <c r="EB159" s="152">
        <v>0</v>
      </c>
      <c r="EC159" s="152">
        <v>0</v>
      </c>
      <c r="ED159" s="152">
        <v>0</v>
      </c>
      <c r="EE159" s="152">
        <v>0</v>
      </c>
      <c r="EF159" s="152">
        <v>0</v>
      </c>
      <c r="EG159" s="152">
        <v>0</v>
      </c>
      <c r="EH159" s="152">
        <v>0</v>
      </c>
      <c r="EI159" s="152">
        <v>0</v>
      </c>
      <c r="EJ159" s="152">
        <v>0</v>
      </c>
      <c r="EK159" s="152">
        <v>0</v>
      </c>
      <c r="EL159" s="152">
        <v>0</v>
      </c>
      <c r="EM159" s="152">
        <v>0</v>
      </c>
      <c r="EN159" s="152">
        <v>0</v>
      </c>
      <c r="EO159" s="152">
        <v>0</v>
      </c>
      <c r="EP159" s="152">
        <v>0</v>
      </c>
      <c r="EQ159" s="152">
        <v>0</v>
      </c>
      <c r="ER159" s="152">
        <v>0</v>
      </c>
      <c r="ES159" s="152">
        <v>0</v>
      </c>
      <c r="ET159" s="152">
        <v>0</v>
      </c>
      <c r="EU159" s="152">
        <v>0</v>
      </c>
      <c r="EV159" s="152">
        <v>0</v>
      </c>
      <c r="EW159" s="152">
        <v>0</v>
      </c>
      <c r="EX159" s="152">
        <v>0</v>
      </c>
      <c r="EY159" s="152">
        <v>0</v>
      </c>
      <c r="EZ159" s="152">
        <v>0</v>
      </c>
      <c r="FA159" s="152">
        <v>0</v>
      </c>
    </row>
    <row r="160" spans="1:157" x14ac:dyDescent="0.25">
      <c r="A160">
        <v>11</v>
      </c>
      <c r="B160" t="s">
        <v>1018</v>
      </c>
      <c r="C160" s="65" t="s">
        <v>759</v>
      </c>
      <c r="D160" s="65" t="s">
        <v>1023</v>
      </c>
      <c r="E160" t="s">
        <v>1024</v>
      </c>
      <c r="F160" s="66" t="s">
        <v>762</v>
      </c>
      <c r="G160" s="19">
        <v>3</v>
      </c>
      <c r="H160" s="19"/>
      <c r="I160" s="67"/>
      <c r="J160" s="115"/>
      <c r="K160" s="152">
        <v>0</v>
      </c>
      <c r="L160" s="152">
        <v>0</v>
      </c>
      <c r="M160" s="152">
        <v>0</v>
      </c>
      <c r="N160" s="152">
        <v>0</v>
      </c>
      <c r="O160" s="152">
        <v>0</v>
      </c>
      <c r="P160" s="152">
        <v>0</v>
      </c>
      <c r="Q160" s="152">
        <v>0</v>
      </c>
      <c r="R160" s="152">
        <v>0</v>
      </c>
      <c r="S160" s="152">
        <v>0</v>
      </c>
      <c r="T160" s="152">
        <v>1</v>
      </c>
      <c r="U160" s="152">
        <v>0</v>
      </c>
      <c r="V160" s="152">
        <v>0</v>
      </c>
      <c r="W160" s="152">
        <v>0</v>
      </c>
      <c r="X160" s="152">
        <v>0</v>
      </c>
      <c r="Y160" s="152">
        <v>1</v>
      </c>
      <c r="Z160" s="152">
        <v>0</v>
      </c>
      <c r="AA160" s="152">
        <v>0</v>
      </c>
      <c r="AB160" s="152">
        <v>0</v>
      </c>
      <c r="AC160" s="152">
        <v>0</v>
      </c>
      <c r="AD160" s="152">
        <v>0</v>
      </c>
      <c r="AE160" s="152">
        <v>0</v>
      </c>
      <c r="AF160" s="152">
        <v>0</v>
      </c>
      <c r="AG160" s="152">
        <v>0</v>
      </c>
      <c r="AH160" s="152">
        <v>0</v>
      </c>
      <c r="AI160" s="152">
        <v>0</v>
      </c>
      <c r="AJ160" s="152">
        <v>0</v>
      </c>
      <c r="AK160" s="152">
        <v>0</v>
      </c>
      <c r="AL160" s="152">
        <v>0</v>
      </c>
      <c r="AM160" s="152">
        <v>0</v>
      </c>
      <c r="AN160" s="152">
        <v>0</v>
      </c>
      <c r="AO160" s="152">
        <v>0</v>
      </c>
      <c r="AP160" s="152">
        <v>0</v>
      </c>
      <c r="AQ160" s="152">
        <v>0</v>
      </c>
      <c r="AR160" s="152">
        <v>0</v>
      </c>
      <c r="AS160" s="152">
        <v>0</v>
      </c>
      <c r="AT160" s="152">
        <v>0</v>
      </c>
      <c r="AU160" s="152">
        <v>0</v>
      </c>
      <c r="AV160" s="152">
        <v>0</v>
      </c>
      <c r="AW160" s="152">
        <v>0</v>
      </c>
      <c r="AX160" s="152">
        <v>0</v>
      </c>
      <c r="AY160" s="152">
        <v>0</v>
      </c>
      <c r="AZ160" s="152">
        <v>0</v>
      </c>
      <c r="BA160" s="152">
        <v>0</v>
      </c>
      <c r="BB160" s="152">
        <v>0</v>
      </c>
      <c r="BC160" s="152">
        <v>0</v>
      </c>
      <c r="BD160" s="152">
        <v>0</v>
      </c>
      <c r="BE160" s="152">
        <v>0</v>
      </c>
      <c r="BF160" s="152">
        <v>0</v>
      </c>
      <c r="BG160" s="152">
        <v>0</v>
      </c>
      <c r="BH160" s="152">
        <v>0</v>
      </c>
      <c r="BI160" s="152">
        <v>0</v>
      </c>
      <c r="BJ160" s="152">
        <v>0</v>
      </c>
      <c r="BK160" s="152">
        <v>0</v>
      </c>
      <c r="BL160" s="152">
        <v>0</v>
      </c>
      <c r="BM160" s="152">
        <v>0</v>
      </c>
      <c r="BN160" s="152">
        <v>0</v>
      </c>
      <c r="BO160" s="152">
        <v>0</v>
      </c>
      <c r="BP160" s="152">
        <v>0</v>
      </c>
      <c r="BQ160" s="152">
        <v>0</v>
      </c>
      <c r="BR160" s="152">
        <v>0</v>
      </c>
      <c r="BS160" s="152">
        <v>0</v>
      </c>
      <c r="BT160" s="152">
        <v>0</v>
      </c>
      <c r="BU160" s="152">
        <v>0</v>
      </c>
      <c r="BV160" s="152">
        <v>0</v>
      </c>
      <c r="BW160" s="152">
        <v>0</v>
      </c>
      <c r="BX160" s="152">
        <v>0</v>
      </c>
      <c r="BY160" s="152">
        <v>0</v>
      </c>
      <c r="BZ160" s="152">
        <v>0</v>
      </c>
      <c r="CA160" s="152">
        <v>0</v>
      </c>
      <c r="CB160" s="152">
        <v>0</v>
      </c>
      <c r="CC160" s="152">
        <v>0</v>
      </c>
      <c r="CD160" s="152">
        <v>0</v>
      </c>
      <c r="CE160" s="152">
        <v>0</v>
      </c>
      <c r="CF160" s="152">
        <v>0</v>
      </c>
      <c r="CG160" s="152">
        <v>0</v>
      </c>
      <c r="CH160" s="152">
        <v>0</v>
      </c>
      <c r="CI160" s="152">
        <v>0</v>
      </c>
      <c r="CJ160" s="152">
        <v>0</v>
      </c>
      <c r="CK160" s="152">
        <v>0</v>
      </c>
      <c r="CL160" s="152">
        <v>0</v>
      </c>
      <c r="CM160" s="152">
        <v>0</v>
      </c>
      <c r="CN160" s="152">
        <v>0</v>
      </c>
      <c r="CO160" s="152">
        <v>0</v>
      </c>
      <c r="CP160" s="152">
        <v>0</v>
      </c>
      <c r="CQ160" s="152">
        <v>0</v>
      </c>
      <c r="CR160" s="152">
        <v>0</v>
      </c>
      <c r="CS160" s="152">
        <v>0</v>
      </c>
      <c r="CT160" s="152">
        <v>0</v>
      </c>
      <c r="CU160" s="152">
        <v>0</v>
      </c>
      <c r="CV160" s="152">
        <v>0</v>
      </c>
      <c r="CW160" s="152">
        <v>0</v>
      </c>
      <c r="CX160" s="152">
        <v>0</v>
      </c>
      <c r="CY160" s="152">
        <v>0</v>
      </c>
      <c r="CZ160" s="152">
        <v>0</v>
      </c>
      <c r="DA160" s="152">
        <v>0</v>
      </c>
      <c r="DB160" s="152">
        <v>0</v>
      </c>
      <c r="DC160" s="152">
        <v>0</v>
      </c>
      <c r="DD160" s="152">
        <v>0</v>
      </c>
      <c r="DE160" s="152">
        <v>0</v>
      </c>
      <c r="DF160" s="152">
        <v>0</v>
      </c>
      <c r="DG160" s="152">
        <v>0</v>
      </c>
      <c r="DH160" s="152">
        <v>0</v>
      </c>
      <c r="DI160" s="152">
        <v>0</v>
      </c>
      <c r="DJ160" s="152">
        <v>0</v>
      </c>
      <c r="DK160" s="152">
        <v>0</v>
      </c>
      <c r="DL160" s="152">
        <v>0</v>
      </c>
      <c r="DM160" s="152">
        <v>0</v>
      </c>
      <c r="DN160" s="152">
        <v>0</v>
      </c>
      <c r="DO160" s="152">
        <v>0</v>
      </c>
      <c r="DP160" s="152">
        <v>0</v>
      </c>
      <c r="DQ160" s="152">
        <v>0</v>
      </c>
      <c r="DR160" s="152">
        <v>0</v>
      </c>
      <c r="DS160" s="152">
        <v>0</v>
      </c>
      <c r="DT160" s="152">
        <v>0</v>
      </c>
      <c r="DU160" s="152">
        <v>0</v>
      </c>
      <c r="DV160" s="152">
        <v>0</v>
      </c>
      <c r="DW160" s="152">
        <v>0</v>
      </c>
      <c r="DX160" s="152">
        <v>0</v>
      </c>
      <c r="DY160" s="152">
        <v>0</v>
      </c>
      <c r="DZ160" s="152">
        <v>0</v>
      </c>
      <c r="EA160" s="152">
        <v>0</v>
      </c>
      <c r="EB160" s="152">
        <v>0</v>
      </c>
      <c r="EC160" s="152">
        <v>0</v>
      </c>
      <c r="ED160" s="152">
        <v>0</v>
      </c>
      <c r="EE160" s="152">
        <v>0</v>
      </c>
      <c r="EF160" s="152">
        <v>0</v>
      </c>
      <c r="EG160" s="152">
        <v>0</v>
      </c>
      <c r="EH160" s="152">
        <v>0</v>
      </c>
      <c r="EI160" s="152">
        <v>0</v>
      </c>
      <c r="EJ160" s="152">
        <v>0</v>
      </c>
      <c r="EK160" s="152">
        <v>0</v>
      </c>
      <c r="EL160" s="152">
        <v>0</v>
      </c>
      <c r="EM160" s="152">
        <v>0</v>
      </c>
      <c r="EN160" s="152">
        <v>0</v>
      </c>
      <c r="EO160" s="152">
        <v>0</v>
      </c>
      <c r="EP160" s="152">
        <v>0</v>
      </c>
      <c r="EQ160" s="152">
        <v>0</v>
      </c>
      <c r="ER160" s="152">
        <v>0</v>
      </c>
      <c r="ES160" s="152">
        <v>0</v>
      </c>
      <c r="ET160" s="152">
        <v>0</v>
      </c>
      <c r="EU160" s="152">
        <v>0</v>
      </c>
      <c r="EV160" s="152">
        <v>0</v>
      </c>
      <c r="EW160" s="152">
        <v>0</v>
      </c>
      <c r="EX160" s="152">
        <v>0</v>
      </c>
      <c r="EY160" s="152">
        <v>0</v>
      </c>
      <c r="EZ160" s="152">
        <v>0</v>
      </c>
      <c r="FA160" s="152">
        <v>0</v>
      </c>
    </row>
    <row r="161" spans="1:157" x14ac:dyDescent="0.25">
      <c r="A161">
        <v>11</v>
      </c>
      <c r="B161" t="s">
        <v>1018</v>
      </c>
      <c r="C161" s="65" t="s">
        <v>759</v>
      </c>
      <c r="D161" s="65" t="s">
        <v>1025</v>
      </c>
      <c r="E161" t="s">
        <v>1026</v>
      </c>
      <c r="F161" s="66" t="s">
        <v>762</v>
      </c>
      <c r="G161" s="19">
        <v>3</v>
      </c>
      <c r="H161" s="19"/>
      <c r="I161" s="67"/>
      <c r="J161" s="115"/>
      <c r="K161" s="152">
        <v>0</v>
      </c>
      <c r="L161" s="152">
        <v>0</v>
      </c>
      <c r="M161" s="152">
        <v>0</v>
      </c>
      <c r="N161" s="152">
        <v>0</v>
      </c>
      <c r="O161" s="152">
        <v>0</v>
      </c>
      <c r="P161" s="152">
        <v>0</v>
      </c>
      <c r="Q161" s="152">
        <v>0</v>
      </c>
      <c r="R161" s="152">
        <v>0</v>
      </c>
      <c r="S161" s="152">
        <v>0</v>
      </c>
      <c r="T161" s="152">
        <v>1</v>
      </c>
      <c r="U161" s="152">
        <v>0</v>
      </c>
      <c r="V161" s="152">
        <v>0</v>
      </c>
      <c r="W161" s="152">
        <v>0</v>
      </c>
      <c r="X161" s="152">
        <v>0</v>
      </c>
      <c r="Y161" s="152">
        <v>1</v>
      </c>
      <c r="Z161" s="152">
        <v>0</v>
      </c>
      <c r="AA161" s="152">
        <v>0</v>
      </c>
      <c r="AB161" s="152">
        <v>0</v>
      </c>
      <c r="AC161" s="152">
        <v>0</v>
      </c>
      <c r="AD161" s="152">
        <v>0</v>
      </c>
      <c r="AE161" s="152">
        <v>0</v>
      </c>
      <c r="AF161" s="152">
        <v>0</v>
      </c>
      <c r="AG161" s="152">
        <v>0</v>
      </c>
      <c r="AH161" s="152">
        <v>0</v>
      </c>
      <c r="AI161" s="152">
        <v>0</v>
      </c>
      <c r="AJ161" s="152">
        <v>0</v>
      </c>
      <c r="AK161" s="152">
        <v>0</v>
      </c>
      <c r="AL161" s="152">
        <v>0</v>
      </c>
      <c r="AM161" s="152">
        <v>0</v>
      </c>
      <c r="AN161" s="152">
        <v>0</v>
      </c>
      <c r="AO161" s="152">
        <v>0</v>
      </c>
      <c r="AP161" s="152">
        <v>0</v>
      </c>
      <c r="AQ161" s="152">
        <v>0</v>
      </c>
      <c r="AR161" s="152">
        <v>0</v>
      </c>
      <c r="AS161" s="152">
        <v>0</v>
      </c>
      <c r="AT161" s="152">
        <v>0</v>
      </c>
      <c r="AU161" s="152">
        <v>0</v>
      </c>
      <c r="AV161" s="152">
        <v>0</v>
      </c>
      <c r="AW161" s="152">
        <v>0</v>
      </c>
      <c r="AX161" s="152">
        <v>0</v>
      </c>
      <c r="AY161" s="152">
        <v>0</v>
      </c>
      <c r="AZ161" s="152">
        <v>0</v>
      </c>
      <c r="BA161" s="152">
        <v>0</v>
      </c>
      <c r="BB161" s="152">
        <v>0</v>
      </c>
      <c r="BC161" s="152">
        <v>0</v>
      </c>
      <c r="BD161" s="152">
        <v>0</v>
      </c>
      <c r="BE161" s="152">
        <v>0</v>
      </c>
      <c r="BF161" s="152">
        <v>0</v>
      </c>
      <c r="BG161" s="152">
        <v>0</v>
      </c>
      <c r="BH161" s="152">
        <v>0</v>
      </c>
      <c r="BI161" s="152">
        <v>0</v>
      </c>
      <c r="BJ161" s="152">
        <v>0</v>
      </c>
      <c r="BK161" s="152">
        <v>0</v>
      </c>
      <c r="BL161" s="152">
        <v>0</v>
      </c>
      <c r="BM161" s="152">
        <v>0</v>
      </c>
      <c r="BN161" s="152">
        <v>0</v>
      </c>
      <c r="BO161" s="152">
        <v>0</v>
      </c>
      <c r="BP161" s="152">
        <v>0</v>
      </c>
      <c r="BQ161" s="152">
        <v>0</v>
      </c>
      <c r="BR161" s="152">
        <v>0</v>
      </c>
      <c r="BS161" s="152">
        <v>0</v>
      </c>
      <c r="BT161" s="152">
        <v>0</v>
      </c>
      <c r="BU161" s="152">
        <v>0</v>
      </c>
      <c r="BV161" s="152">
        <v>0</v>
      </c>
      <c r="BW161" s="152">
        <v>0</v>
      </c>
      <c r="BX161" s="152">
        <v>0</v>
      </c>
      <c r="BY161" s="152">
        <v>0</v>
      </c>
      <c r="BZ161" s="152">
        <v>0</v>
      </c>
      <c r="CA161" s="152">
        <v>0</v>
      </c>
      <c r="CB161" s="152">
        <v>0</v>
      </c>
      <c r="CC161" s="152">
        <v>0</v>
      </c>
      <c r="CD161" s="152">
        <v>0</v>
      </c>
      <c r="CE161" s="152">
        <v>0</v>
      </c>
      <c r="CF161" s="152">
        <v>0</v>
      </c>
      <c r="CG161" s="152">
        <v>0</v>
      </c>
      <c r="CH161" s="152">
        <v>0</v>
      </c>
      <c r="CI161" s="152">
        <v>0</v>
      </c>
      <c r="CJ161" s="152">
        <v>0</v>
      </c>
      <c r="CK161" s="152">
        <v>0</v>
      </c>
      <c r="CL161" s="152">
        <v>0</v>
      </c>
      <c r="CM161" s="152">
        <v>0</v>
      </c>
      <c r="CN161" s="152">
        <v>0</v>
      </c>
      <c r="CO161" s="152">
        <v>0</v>
      </c>
      <c r="CP161" s="152">
        <v>0</v>
      </c>
      <c r="CQ161" s="152">
        <v>0</v>
      </c>
      <c r="CR161" s="152">
        <v>0</v>
      </c>
      <c r="CS161" s="152">
        <v>0</v>
      </c>
      <c r="CT161" s="152">
        <v>0</v>
      </c>
      <c r="CU161" s="152">
        <v>0</v>
      </c>
      <c r="CV161" s="152">
        <v>0</v>
      </c>
      <c r="CW161" s="152">
        <v>0</v>
      </c>
      <c r="CX161" s="152">
        <v>0</v>
      </c>
      <c r="CY161" s="152">
        <v>0</v>
      </c>
      <c r="CZ161" s="152">
        <v>0</v>
      </c>
      <c r="DA161" s="152">
        <v>0</v>
      </c>
      <c r="DB161" s="152">
        <v>0</v>
      </c>
      <c r="DC161" s="152">
        <v>0</v>
      </c>
      <c r="DD161" s="152">
        <v>0</v>
      </c>
      <c r="DE161" s="152">
        <v>0</v>
      </c>
      <c r="DF161" s="152">
        <v>0</v>
      </c>
      <c r="DG161" s="152">
        <v>0</v>
      </c>
      <c r="DH161" s="152">
        <v>0</v>
      </c>
      <c r="DI161" s="152">
        <v>0</v>
      </c>
      <c r="DJ161" s="152">
        <v>0</v>
      </c>
      <c r="DK161" s="152">
        <v>0</v>
      </c>
      <c r="DL161" s="152">
        <v>0</v>
      </c>
      <c r="DM161" s="152">
        <v>0</v>
      </c>
      <c r="DN161" s="152">
        <v>0</v>
      </c>
      <c r="DO161" s="152">
        <v>0</v>
      </c>
      <c r="DP161" s="152">
        <v>0</v>
      </c>
      <c r="DQ161" s="152">
        <v>0</v>
      </c>
      <c r="DR161" s="152">
        <v>0</v>
      </c>
      <c r="DS161" s="152">
        <v>0</v>
      </c>
      <c r="DT161" s="152">
        <v>0</v>
      </c>
      <c r="DU161" s="152">
        <v>0</v>
      </c>
      <c r="DV161" s="152">
        <v>0</v>
      </c>
      <c r="DW161" s="152">
        <v>0</v>
      </c>
      <c r="DX161" s="152">
        <v>0</v>
      </c>
      <c r="DY161" s="152">
        <v>0</v>
      </c>
      <c r="DZ161" s="152">
        <v>0</v>
      </c>
      <c r="EA161" s="152">
        <v>0</v>
      </c>
      <c r="EB161" s="152">
        <v>0</v>
      </c>
      <c r="EC161" s="152">
        <v>0</v>
      </c>
      <c r="ED161" s="152">
        <v>0</v>
      </c>
      <c r="EE161" s="152">
        <v>0</v>
      </c>
      <c r="EF161" s="152">
        <v>0</v>
      </c>
      <c r="EG161" s="152">
        <v>0</v>
      </c>
      <c r="EH161" s="152">
        <v>0</v>
      </c>
      <c r="EI161" s="152">
        <v>0</v>
      </c>
      <c r="EJ161" s="152">
        <v>0</v>
      </c>
      <c r="EK161" s="152">
        <v>0</v>
      </c>
      <c r="EL161" s="152">
        <v>0</v>
      </c>
      <c r="EM161" s="152">
        <v>0</v>
      </c>
      <c r="EN161" s="152">
        <v>0</v>
      </c>
      <c r="EO161" s="152">
        <v>0</v>
      </c>
      <c r="EP161" s="152">
        <v>0</v>
      </c>
      <c r="EQ161" s="152">
        <v>0</v>
      </c>
      <c r="ER161" s="152">
        <v>0</v>
      </c>
      <c r="ES161" s="152">
        <v>0</v>
      </c>
      <c r="ET161" s="152">
        <v>0</v>
      </c>
      <c r="EU161" s="152">
        <v>0</v>
      </c>
      <c r="EV161" s="152">
        <v>0</v>
      </c>
      <c r="EW161" s="152">
        <v>0</v>
      </c>
      <c r="EX161" s="152">
        <v>0</v>
      </c>
      <c r="EY161" s="152">
        <v>0</v>
      </c>
      <c r="EZ161" s="152">
        <v>0</v>
      </c>
      <c r="FA161" s="152">
        <v>0</v>
      </c>
    </row>
    <row r="162" spans="1:157" x14ac:dyDescent="0.25">
      <c r="A162">
        <v>11</v>
      </c>
      <c r="B162" t="s">
        <v>1018</v>
      </c>
      <c r="C162" s="65" t="s">
        <v>759</v>
      </c>
      <c r="D162" s="65" t="s">
        <v>1027</v>
      </c>
      <c r="E162" t="s">
        <v>1028</v>
      </c>
      <c r="F162" s="66" t="s">
        <v>762</v>
      </c>
      <c r="G162" s="19">
        <v>3</v>
      </c>
      <c r="H162" s="19"/>
      <c r="I162" s="67"/>
      <c r="J162" s="115"/>
      <c r="K162" s="152">
        <v>0</v>
      </c>
      <c r="L162" s="152">
        <v>0</v>
      </c>
      <c r="M162" s="152">
        <v>0</v>
      </c>
      <c r="N162" s="152">
        <v>0</v>
      </c>
      <c r="O162" s="152">
        <v>0</v>
      </c>
      <c r="P162" s="152">
        <v>0</v>
      </c>
      <c r="Q162" s="152">
        <v>0</v>
      </c>
      <c r="R162" s="152">
        <v>0</v>
      </c>
      <c r="S162" s="152">
        <v>0</v>
      </c>
      <c r="T162" s="152">
        <v>1</v>
      </c>
      <c r="U162" s="152">
        <v>0</v>
      </c>
      <c r="V162" s="152">
        <v>0</v>
      </c>
      <c r="W162" s="152">
        <v>0</v>
      </c>
      <c r="X162" s="152">
        <v>0</v>
      </c>
      <c r="Y162" s="152">
        <v>1</v>
      </c>
      <c r="Z162" s="152">
        <v>0</v>
      </c>
      <c r="AA162" s="152">
        <v>0</v>
      </c>
      <c r="AB162" s="152">
        <v>0</v>
      </c>
      <c r="AC162" s="152">
        <v>0</v>
      </c>
      <c r="AD162" s="152">
        <v>0</v>
      </c>
      <c r="AE162" s="152">
        <v>0</v>
      </c>
      <c r="AF162" s="152">
        <v>0</v>
      </c>
      <c r="AG162" s="152">
        <v>0</v>
      </c>
      <c r="AH162" s="152">
        <v>0</v>
      </c>
      <c r="AI162" s="152">
        <v>0</v>
      </c>
      <c r="AJ162" s="152">
        <v>0</v>
      </c>
      <c r="AK162" s="152">
        <v>0</v>
      </c>
      <c r="AL162" s="152">
        <v>0</v>
      </c>
      <c r="AM162" s="152">
        <v>0</v>
      </c>
      <c r="AN162" s="152">
        <v>0</v>
      </c>
      <c r="AO162" s="152">
        <v>0</v>
      </c>
      <c r="AP162" s="152">
        <v>0</v>
      </c>
      <c r="AQ162" s="152">
        <v>0</v>
      </c>
      <c r="AR162" s="152">
        <v>0</v>
      </c>
      <c r="AS162" s="152">
        <v>0</v>
      </c>
      <c r="AT162" s="152">
        <v>0</v>
      </c>
      <c r="AU162" s="152">
        <v>0</v>
      </c>
      <c r="AV162" s="152">
        <v>0</v>
      </c>
      <c r="AW162" s="152">
        <v>0</v>
      </c>
      <c r="AX162" s="152">
        <v>0</v>
      </c>
      <c r="AY162" s="152">
        <v>0</v>
      </c>
      <c r="AZ162" s="152">
        <v>0</v>
      </c>
      <c r="BA162" s="152">
        <v>0</v>
      </c>
      <c r="BB162" s="152">
        <v>0</v>
      </c>
      <c r="BC162" s="152">
        <v>0</v>
      </c>
      <c r="BD162" s="152">
        <v>0</v>
      </c>
      <c r="BE162" s="152">
        <v>0</v>
      </c>
      <c r="BF162" s="152">
        <v>0</v>
      </c>
      <c r="BG162" s="152">
        <v>0</v>
      </c>
      <c r="BH162" s="152">
        <v>0</v>
      </c>
      <c r="BI162" s="152">
        <v>0</v>
      </c>
      <c r="BJ162" s="152">
        <v>0</v>
      </c>
      <c r="BK162" s="152">
        <v>0</v>
      </c>
      <c r="BL162" s="152">
        <v>0</v>
      </c>
      <c r="BM162" s="152">
        <v>0</v>
      </c>
      <c r="BN162" s="152">
        <v>0</v>
      </c>
      <c r="BO162" s="152">
        <v>0</v>
      </c>
      <c r="BP162" s="152">
        <v>0</v>
      </c>
      <c r="BQ162" s="152">
        <v>0</v>
      </c>
      <c r="BR162" s="152">
        <v>0</v>
      </c>
      <c r="BS162" s="152">
        <v>0</v>
      </c>
      <c r="BT162" s="152">
        <v>0</v>
      </c>
      <c r="BU162" s="152">
        <v>0</v>
      </c>
      <c r="BV162" s="152">
        <v>0</v>
      </c>
      <c r="BW162" s="152">
        <v>0</v>
      </c>
      <c r="BX162" s="152">
        <v>0</v>
      </c>
      <c r="BY162" s="152">
        <v>0</v>
      </c>
      <c r="BZ162" s="152">
        <v>0</v>
      </c>
      <c r="CA162" s="152">
        <v>0</v>
      </c>
      <c r="CB162" s="152">
        <v>0</v>
      </c>
      <c r="CC162" s="152">
        <v>0</v>
      </c>
      <c r="CD162" s="152">
        <v>0</v>
      </c>
      <c r="CE162" s="152">
        <v>0</v>
      </c>
      <c r="CF162" s="152">
        <v>0</v>
      </c>
      <c r="CG162" s="152">
        <v>0</v>
      </c>
      <c r="CH162" s="152">
        <v>0</v>
      </c>
      <c r="CI162" s="152">
        <v>0</v>
      </c>
      <c r="CJ162" s="152">
        <v>0</v>
      </c>
      <c r="CK162" s="152">
        <v>0</v>
      </c>
      <c r="CL162" s="152">
        <v>0</v>
      </c>
      <c r="CM162" s="152">
        <v>0</v>
      </c>
      <c r="CN162" s="152">
        <v>0</v>
      </c>
      <c r="CO162" s="152">
        <v>0</v>
      </c>
      <c r="CP162" s="152">
        <v>0</v>
      </c>
      <c r="CQ162" s="152">
        <v>0</v>
      </c>
      <c r="CR162" s="152">
        <v>0</v>
      </c>
      <c r="CS162" s="152">
        <v>0</v>
      </c>
      <c r="CT162" s="152">
        <v>0</v>
      </c>
      <c r="CU162" s="152">
        <v>0</v>
      </c>
      <c r="CV162" s="152">
        <v>0</v>
      </c>
      <c r="CW162" s="152">
        <v>0</v>
      </c>
      <c r="CX162" s="152">
        <v>0</v>
      </c>
      <c r="CY162" s="152">
        <v>0</v>
      </c>
      <c r="CZ162" s="152">
        <v>0</v>
      </c>
      <c r="DA162" s="152">
        <v>0</v>
      </c>
      <c r="DB162" s="152">
        <v>0</v>
      </c>
      <c r="DC162" s="152">
        <v>0</v>
      </c>
      <c r="DD162" s="152">
        <v>0</v>
      </c>
      <c r="DE162" s="152">
        <v>0</v>
      </c>
      <c r="DF162" s="152">
        <v>0</v>
      </c>
      <c r="DG162" s="152">
        <v>0</v>
      </c>
      <c r="DH162" s="152">
        <v>0</v>
      </c>
      <c r="DI162" s="152">
        <v>0</v>
      </c>
      <c r="DJ162" s="152">
        <v>0</v>
      </c>
      <c r="DK162" s="152">
        <v>0</v>
      </c>
      <c r="DL162" s="152">
        <v>0</v>
      </c>
      <c r="DM162" s="152">
        <v>0</v>
      </c>
      <c r="DN162" s="152">
        <v>0</v>
      </c>
      <c r="DO162" s="152">
        <v>0</v>
      </c>
      <c r="DP162" s="152">
        <v>0</v>
      </c>
      <c r="DQ162" s="152">
        <v>0</v>
      </c>
      <c r="DR162" s="152">
        <v>0</v>
      </c>
      <c r="DS162" s="152">
        <v>0</v>
      </c>
      <c r="DT162" s="152">
        <v>0</v>
      </c>
      <c r="DU162" s="152">
        <v>0</v>
      </c>
      <c r="DV162" s="152">
        <v>0</v>
      </c>
      <c r="DW162" s="152">
        <v>0</v>
      </c>
      <c r="DX162" s="152">
        <v>0</v>
      </c>
      <c r="DY162" s="152">
        <v>0</v>
      </c>
      <c r="DZ162" s="152">
        <v>0</v>
      </c>
      <c r="EA162" s="152">
        <v>0</v>
      </c>
      <c r="EB162" s="152">
        <v>0</v>
      </c>
      <c r="EC162" s="152">
        <v>0</v>
      </c>
      <c r="ED162" s="152">
        <v>0</v>
      </c>
      <c r="EE162" s="152">
        <v>0</v>
      </c>
      <c r="EF162" s="152">
        <v>0</v>
      </c>
      <c r="EG162" s="152">
        <v>0</v>
      </c>
      <c r="EH162" s="152">
        <v>0</v>
      </c>
      <c r="EI162" s="152">
        <v>0</v>
      </c>
      <c r="EJ162" s="152">
        <v>0</v>
      </c>
      <c r="EK162" s="152">
        <v>0</v>
      </c>
      <c r="EL162" s="152">
        <v>0</v>
      </c>
      <c r="EM162" s="152">
        <v>0</v>
      </c>
      <c r="EN162" s="152">
        <v>0</v>
      </c>
      <c r="EO162" s="152">
        <v>0</v>
      </c>
      <c r="EP162" s="152">
        <v>0</v>
      </c>
      <c r="EQ162" s="152">
        <v>0</v>
      </c>
      <c r="ER162" s="152">
        <v>0</v>
      </c>
      <c r="ES162" s="152">
        <v>0</v>
      </c>
      <c r="ET162" s="152">
        <v>0</v>
      </c>
      <c r="EU162" s="152">
        <v>0</v>
      </c>
      <c r="EV162" s="152">
        <v>0</v>
      </c>
      <c r="EW162" s="152">
        <v>0</v>
      </c>
      <c r="EX162" s="152">
        <v>0</v>
      </c>
      <c r="EY162" s="152">
        <v>0</v>
      </c>
      <c r="EZ162" s="152">
        <v>0</v>
      </c>
      <c r="FA162" s="152">
        <v>0</v>
      </c>
    </row>
    <row r="163" spans="1:157" x14ac:dyDescent="0.25">
      <c r="A163">
        <v>11</v>
      </c>
      <c r="B163" t="s">
        <v>1018</v>
      </c>
      <c r="C163" s="65" t="s">
        <v>759</v>
      </c>
      <c r="D163" s="65" t="s">
        <v>1029</v>
      </c>
      <c r="E163" t="s">
        <v>1030</v>
      </c>
      <c r="F163" s="66" t="s">
        <v>762</v>
      </c>
      <c r="G163" s="19">
        <v>3</v>
      </c>
      <c r="H163" s="19"/>
      <c r="I163" s="67"/>
      <c r="J163" s="115"/>
      <c r="K163" s="152">
        <v>0</v>
      </c>
      <c r="L163" s="152">
        <v>0</v>
      </c>
      <c r="M163" s="152">
        <v>0</v>
      </c>
      <c r="N163" s="152">
        <v>0</v>
      </c>
      <c r="O163" s="152">
        <v>0</v>
      </c>
      <c r="P163" s="152">
        <v>0</v>
      </c>
      <c r="Q163" s="152">
        <v>0</v>
      </c>
      <c r="R163" s="152">
        <v>0</v>
      </c>
      <c r="S163" s="152">
        <v>0</v>
      </c>
      <c r="T163" s="152">
        <v>1</v>
      </c>
      <c r="U163" s="152">
        <v>0</v>
      </c>
      <c r="V163" s="152">
        <v>0</v>
      </c>
      <c r="W163" s="152">
        <v>0</v>
      </c>
      <c r="X163" s="152">
        <v>0</v>
      </c>
      <c r="Y163" s="152">
        <v>1</v>
      </c>
      <c r="Z163" s="152">
        <v>0</v>
      </c>
      <c r="AA163" s="152">
        <v>0</v>
      </c>
      <c r="AB163" s="152">
        <v>0</v>
      </c>
      <c r="AC163" s="152">
        <v>0</v>
      </c>
      <c r="AD163" s="152">
        <v>0</v>
      </c>
      <c r="AE163" s="152">
        <v>0</v>
      </c>
      <c r="AF163" s="152">
        <v>0</v>
      </c>
      <c r="AG163" s="152">
        <v>0</v>
      </c>
      <c r="AH163" s="152">
        <v>0</v>
      </c>
      <c r="AI163" s="152">
        <v>0</v>
      </c>
      <c r="AJ163" s="152">
        <v>0</v>
      </c>
      <c r="AK163" s="152">
        <v>0</v>
      </c>
      <c r="AL163" s="152">
        <v>0</v>
      </c>
      <c r="AM163" s="152">
        <v>0</v>
      </c>
      <c r="AN163" s="152">
        <v>0</v>
      </c>
      <c r="AO163" s="152">
        <v>0</v>
      </c>
      <c r="AP163" s="152">
        <v>0</v>
      </c>
      <c r="AQ163" s="152">
        <v>0</v>
      </c>
      <c r="AR163" s="152">
        <v>0</v>
      </c>
      <c r="AS163" s="152">
        <v>0</v>
      </c>
      <c r="AT163" s="152">
        <v>0</v>
      </c>
      <c r="AU163" s="152">
        <v>0</v>
      </c>
      <c r="AV163" s="152">
        <v>0</v>
      </c>
      <c r="AW163" s="152">
        <v>0</v>
      </c>
      <c r="AX163" s="152">
        <v>0</v>
      </c>
      <c r="AY163" s="152">
        <v>0</v>
      </c>
      <c r="AZ163" s="152">
        <v>0</v>
      </c>
      <c r="BA163" s="152">
        <v>0</v>
      </c>
      <c r="BB163" s="152">
        <v>0</v>
      </c>
      <c r="BC163" s="152">
        <v>0</v>
      </c>
      <c r="BD163" s="152">
        <v>0</v>
      </c>
      <c r="BE163" s="152">
        <v>0</v>
      </c>
      <c r="BF163" s="152">
        <v>0</v>
      </c>
      <c r="BG163" s="152">
        <v>0</v>
      </c>
      <c r="BH163" s="152">
        <v>0</v>
      </c>
      <c r="BI163" s="152">
        <v>0</v>
      </c>
      <c r="BJ163" s="152">
        <v>0</v>
      </c>
      <c r="BK163" s="152">
        <v>0</v>
      </c>
      <c r="BL163" s="152">
        <v>0</v>
      </c>
      <c r="BM163" s="152">
        <v>0</v>
      </c>
      <c r="BN163" s="152">
        <v>0</v>
      </c>
      <c r="BO163" s="152">
        <v>0</v>
      </c>
      <c r="BP163" s="152">
        <v>0</v>
      </c>
      <c r="BQ163" s="152">
        <v>0</v>
      </c>
      <c r="BR163" s="152">
        <v>0</v>
      </c>
      <c r="BS163" s="152">
        <v>0</v>
      </c>
      <c r="BT163" s="152">
        <v>0</v>
      </c>
      <c r="BU163" s="152">
        <v>0</v>
      </c>
      <c r="BV163" s="152">
        <v>0</v>
      </c>
      <c r="BW163" s="152">
        <v>0</v>
      </c>
      <c r="BX163" s="152">
        <v>0</v>
      </c>
      <c r="BY163" s="152">
        <v>0</v>
      </c>
      <c r="BZ163" s="152">
        <v>0</v>
      </c>
      <c r="CA163" s="152">
        <v>0</v>
      </c>
      <c r="CB163" s="152">
        <v>0</v>
      </c>
      <c r="CC163" s="152">
        <v>0</v>
      </c>
      <c r="CD163" s="152">
        <v>0</v>
      </c>
      <c r="CE163" s="152">
        <v>0</v>
      </c>
      <c r="CF163" s="152">
        <v>0</v>
      </c>
      <c r="CG163" s="152">
        <v>0</v>
      </c>
      <c r="CH163" s="152">
        <v>0</v>
      </c>
      <c r="CI163" s="152">
        <v>0</v>
      </c>
      <c r="CJ163" s="152">
        <v>0</v>
      </c>
      <c r="CK163" s="152">
        <v>0</v>
      </c>
      <c r="CL163" s="152">
        <v>0</v>
      </c>
      <c r="CM163" s="152">
        <v>0</v>
      </c>
      <c r="CN163" s="152">
        <v>0</v>
      </c>
      <c r="CO163" s="152">
        <v>0</v>
      </c>
      <c r="CP163" s="152">
        <v>0</v>
      </c>
      <c r="CQ163" s="152">
        <v>0</v>
      </c>
      <c r="CR163" s="152">
        <v>0</v>
      </c>
      <c r="CS163" s="152">
        <v>0</v>
      </c>
      <c r="CT163" s="152">
        <v>0</v>
      </c>
      <c r="CU163" s="152">
        <v>0</v>
      </c>
      <c r="CV163" s="152">
        <v>0</v>
      </c>
      <c r="CW163" s="152">
        <v>0</v>
      </c>
      <c r="CX163" s="152">
        <v>0</v>
      </c>
      <c r="CY163" s="152">
        <v>0</v>
      </c>
      <c r="CZ163" s="152">
        <v>0</v>
      </c>
      <c r="DA163" s="152">
        <v>0</v>
      </c>
      <c r="DB163" s="152">
        <v>0</v>
      </c>
      <c r="DC163" s="152">
        <v>0</v>
      </c>
      <c r="DD163" s="152">
        <v>0</v>
      </c>
      <c r="DE163" s="152">
        <v>0</v>
      </c>
      <c r="DF163" s="152">
        <v>0</v>
      </c>
      <c r="DG163" s="152">
        <v>0</v>
      </c>
      <c r="DH163" s="152">
        <v>0</v>
      </c>
      <c r="DI163" s="152">
        <v>0</v>
      </c>
      <c r="DJ163" s="152">
        <v>0</v>
      </c>
      <c r="DK163" s="152">
        <v>0</v>
      </c>
      <c r="DL163" s="152">
        <v>0</v>
      </c>
      <c r="DM163" s="152">
        <v>0</v>
      </c>
      <c r="DN163" s="152">
        <v>0</v>
      </c>
      <c r="DO163" s="152">
        <v>0</v>
      </c>
      <c r="DP163" s="152">
        <v>0</v>
      </c>
      <c r="DQ163" s="152">
        <v>0</v>
      </c>
      <c r="DR163" s="152">
        <v>0</v>
      </c>
      <c r="DS163" s="152">
        <v>0</v>
      </c>
      <c r="DT163" s="152">
        <v>0</v>
      </c>
      <c r="DU163" s="152">
        <v>0</v>
      </c>
      <c r="DV163" s="152">
        <v>0</v>
      </c>
      <c r="DW163" s="152">
        <v>0</v>
      </c>
      <c r="DX163" s="152">
        <v>0</v>
      </c>
      <c r="DY163" s="152">
        <v>0</v>
      </c>
      <c r="DZ163" s="152">
        <v>0</v>
      </c>
      <c r="EA163" s="152">
        <v>0</v>
      </c>
      <c r="EB163" s="152">
        <v>0</v>
      </c>
      <c r="EC163" s="152">
        <v>0</v>
      </c>
      <c r="ED163" s="152">
        <v>0</v>
      </c>
      <c r="EE163" s="152">
        <v>0</v>
      </c>
      <c r="EF163" s="152">
        <v>0</v>
      </c>
      <c r="EG163" s="152">
        <v>0</v>
      </c>
      <c r="EH163" s="152">
        <v>0</v>
      </c>
      <c r="EI163" s="152">
        <v>0</v>
      </c>
      <c r="EJ163" s="152">
        <v>0</v>
      </c>
      <c r="EK163" s="152">
        <v>0</v>
      </c>
      <c r="EL163" s="152">
        <v>0</v>
      </c>
      <c r="EM163" s="152">
        <v>0</v>
      </c>
      <c r="EN163" s="152">
        <v>0</v>
      </c>
      <c r="EO163" s="152">
        <v>0</v>
      </c>
      <c r="EP163" s="152">
        <v>0</v>
      </c>
      <c r="EQ163" s="152">
        <v>0</v>
      </c>
      <c r="ER163" s="152">
        <v>0</v>
      </c>
      <c r="ES163" s="152">
        <v>0</v>
      </c>
      <c r="ET163" s="152">
        <v>0</v>
      </c>
      <c r="EU163" s="152">
        <v>0</v>
      </c>
      <c r="EV163" s="152">
        <v>0</v>
      </c>
      <c r="EW163" s="152">
        <v>0</v>
      </c>
      <c r="EX163" s="152">
        <v>0</v>
      </c>
      <c r="EY163" s="152">
        <v>0</v>
      </c>
      <c r="EZ163" s="152">
        <v>0</v>
      </c>
      <c r="FA163" s="152">
        <v>0</v>
      </c>
    </row>
    <row r="164" spans="1:157" x14ac:dyDescent="0.25">
      <c r="A164">
        <v>11</v>
      </c>
      <c r="B164" t="s">
        <v>1018</v>
      </c>
      <c r="C164" s="65" t="s">
        <v>759</v>
      </c>
      <c r="D164" s="65" t="s">
        <v>980</v>
      </c>
      <c r="E164" t="s">
        <v>1031</v>
      </c>
      <c r="F164" s="66" t="s">
        <v>762</v>
      </c>
      <c r="G164" s="19">
        <v>3</v>
      </c>
      <c r="H164" s="19"/>
      <c r="I164" s="67"/>
      <c r="J164" s="115"/>
      <c r="K164" s="152">
        <v>0</v>
      </c>
      <c r="L164" s="152">
        <v>0</v>
      </c>
      <c r="M164" s="152">
        <v>0</v>
      </c>
      <c r="N164" s="152">
        <v>0</v>
      </c>
      <c r="O164" s="152">
        <v>0</v>
      </c>
      <c r="P164" s="152">
        <v>0</v>
      </c>
      <c r="Q164" s="152">
        <v>0</v>
      </c>
      <c r="R164" s="152">
        <v>0</v>
      </c>
      <c r="S164" s="152">
        <v>0</v>
      </c>
      <c r="T164" s="152">
        <v>1</v>
      </c>
      <c r="U164" s="152">
        <v>0</v>
      </c>
      <c r="V164" s="152">
        <v>0</v>
      </c>
      <c r="W164" s="152">
        <v>0</v>
      </c>
      <c r="X164" s="152">
        <v>0</v>
      </c>
      <c r="Y164" s="152">
        <v>1</v>
      </c>
      <c r="Z164" s="152">
        <v>0</v>
      </c>
      <c r="AA164" s="152">
        <v>0</v>
      </c>
      <c r="AB164" s="152">
        <v>0</v>
      </c>
      <c r="AC164" s="152">
        <v>0</v>
      </c>
      <c r="AD164" s="152">
        <v>0</v>
      </c>
      <c r="AE164" s="152">
        <v>0</v>
      </c>
      <c r="AF164" s="152">
        <v>0</v>
      </c>
      <c r="AG164" s="152">
        <v>0</v>
      </c>
      <c r="AH164" s="152">
        <v>0</v>
      </c>
      <c r="AI164" s="152">
        <v>0</v>
      </c>
      <c r="AJ164" s="152">
        <v>0</v>
      </c>
      <c r="AK164" s="152">
        <v>0</v>
      </c>
      <c r="AL164" s="152">
        <v>0</v>
      </c>
      <c r="AM164" s="152">
        <v>0</v>
      </c>
      <c r="AN164" s="152">
        <v>0</v>
      </c>
      <c r="AO164" s="152">
        <v>0</v>
      </c>
      <c r="AP164" s="152">
        <v>0</v>
      </c>
      <c r="AQ164" s="152">
        <v>0</v>
      </c>
      <c r="AR164" s="152">
        <v>0</v>
      </c>
      <c r="AS164" s="152">
        <v>0</v>
      </c>
      <c r="AT164" s="152">
        <v>0</v>
      </c>
      <c r="AU164" s="152">
        <v>0</v>
      </c>
      <c r="AV164" s="152">
        <v>0</v>
      </c>
      <c r="AW164" s="152">
        <v>0</v>
      </c>
      <c r="AX164" s="152">
        <v>0</v>
      </c>
      <c r="AY164" s="152">
        <v>0</v>
      </c>
      <c r="AZ164" s="152">
        <v>0</v>
      </c>
      <c r="BA164" s="152">
        <v>0</v>
      </c>
      <c r="BB164" s="152">
        <v>0</v>
      </c>
      <c r="BC164" s="152">
        <v>0</v>
      </c>
      <c r="BD164" s="152">
        <v>0</v>
      </c>
      <c r="BE164" s="152">
        <v>0</v>
      </c>
      <c r="BF164" s="152">
        <v>0</v>
      </c>
      <c r="BG164" s="152">
        <v>0</v>
      </c>
      <c r="BH164" s="152">
        <v>0</v>
      </c>
      <c r="BI164" s="152">
        <v>0</v>
      </c>
      <c r="BJ164" s="152">
        <v>0</v>
      </c>
      <c r="BK164" s="152">
        <v>0</v>
      </c>
      <c r="BL164" s="152">
        <v>0</v>
      </c>
      <c r="BM164" s="152">
        <v>0</v>
      </c>
      <c r="BN164" s="152">
        <v>0</v>
      </c>
      <c r="BO164" s="152">
        <v>0</v>
      </c>
      <c r="BP164" s="152">
        <v>0</v>
      </c>
      <c r="BQ164" s="152">
        <v>0</v>
      </c>
      <c r="BR164" s="152">
        <v>0</v>
      </c>
      <c r="BS164" s="152">
        <v>0</v>
      </c>
      <c r="BT164" s="152">
        <v>0</v>
      </c>
      <c r="BU164" s="152">
        <v>0</v>
      </c>
      <c r="BV164" s="152">
        <v>0</v>
      </c>
      <c r="BW164" s="152">
        <v>0</v>
      </c>
      <c r="BX164" s="152">
        <v>0</v>
      </c>
      <c r="BY164" s="152">
        <v>0</v>
      </c>
      <c r="BZ164" s="152">
        <v>0</v>
      </c>
      <c r="CA164" s="152">
        <v>0</v>
      </c>
      <c r="CB164" s="152">
        <v>0</v>
      </c>
      <c r="CC164" s="152">
        <v>0</v>
      </c>
      <c r="CD164" s="152">
        <v>0</v>
      </c>
      <c r="CE164" s="152">
        <v>0</v>
      </c>
      <c r="CF164" s="152">
        <v>0</v>
      </c>
      <c r="CG164" s="152">
        <v>0</v>
      </c>
      <c r="CH164" s="152">
        <v>0</v>
      </c>
      <c r="CI164" s="152">
        <v>0</v>
      </c>
      <c r="CJ164" s="152">
        <v>0</v>
      </c>
      <c r="CK164" s="152">
        <v>0</v>
      </c>
      <c r="CL164" s="152">
        <v>0</v>
      </c>
      <c r="CM164" s="152">
        <v>0</v>
      </c>
      <c r="CN164" s="152">
        <v>0</v>
      </c>
      <c r="CO164" s="152">
        <v>0</v>
      </c>
      <c r="CP164" s="152">
        <v>0</v>
      </c>
      <c r="CQ164" s="152">
        <v>0</v>
      </c>
      <c r="CR164" s="152">
        <v>0</v>
      </c>
      <c r="CS164" s="152">
        <v>0</v>
      </c>
      <c r="CT164" s="152">
        <v>0</v>
      </c>
      <c r="CU164" s="152">
        <v>0</v>
      </c>
      <c r="CV164" s="152">
        <v>0</v>
      </c>
      <c r="CW164" s="152">
        <v>0</v>
      </c>
      <c r="CX164" s="152">
        <v>0</v>
      </c>
      <c r="CY164" s="152">
        <v>0</v>
      </c>
      <c r="CZ164" s="152">
        <v>0</v>
      </c>
      <c r="DA164" s="152">
        <v>0</v>
      </c>
      <c r="DB164" s="152">
        <v>0</v>
      </c>
      <c r="DC164" s="152">
        <v>0</v>
      </c>
      <c r="DD164" s="152">
        <v>0</v>
      </c>
      <c r="DE164" s="152">
        <v>0</v>
      </c>
      <c r="DF164" s="152">
        <v>0</v>
      </c>
      <c r="DG164" s="152">
        <v>0</v>
      </c>
      <c r="DH164" s="152">
        <v>0</v>
      </c>
      <c r="DI164" s="152">
        <v>0</v>
      </c>
      <c r="DJ164" s="152">
        <v>0</v>
      </c>
      <c r="DK164" s="152">
        <v>0</v>
      </c>
      <c r="DL164" s="152">
        <v>0</v>
      </c>
      <c r="DM164" s="152">
        <v>0</v>
      </c>
      <c r="DN164" s="152">
        <v>0</v>
      </c>
      <c r="DO164" s="152">
        <v>0</v>
      </c>
      <c r="DP164" s="152">
        <v>0</v>
      </c>
      <c r="DQ164" s="152">
        <v>0</v>
      </c>
      <c r="DR164" s="152">
        <v>0</v>
      </c>
      <c r="DS164" s="152">
        <v>0</v>
      </c>
      <c r="DT164" s="152">
        <v>0</v>
      </c>
      <c r="DU164" s="152">
        <v>0</v>
      </c>
      <c r="DV164" s="152">
        <v>0</v>
      </c>
      <c r="DW164" s="152">
        <v>0</v>
      </c>
      <c r="DX164" s="152">
        <v>0</v>
      </c>
      <c r="DY164" s="152">
        <v>0</v>
      </c>
      <c r="DZ164" s="152">
        <v>0</v>
      </c>
      <c r="EA164" s="152">
        <v>0</v>
      </c>
      <c r="EB164" s="152">
        <v>0</v>
      </c>
      <c r="EC164" s="152">
        <v>0</v>
      </c>
      <c r="ED164" s="152">
        <v>0</v>
      </c>
      <c r="EE164" s="152">
        <v>0</v>
      </c>
      <c r="EF164" s="152">
        <v>0</v>
      </c>
      <c r="EG164" s="152">
        <v>0</v>
      </c>
      <c r="EH164" s="152">
        <v>0</v>
      </c>
      <c r="EI164" s="152">
        <v>0</v>
      </c>
      <c r="EJ164" s="152">
        <v>0</v>
      </c>
      <c r="EK164" s="152">
        <v>0</v>
      </c>
      <c r="EL164" s="152">
        <v>0</v>
      </c>
      <c r="EM164" s="152">
        <v>0</v>
      </c>
      <c r="EN164" s="152">
        <v>0</v>
      </c>
      <c r="EO164" s="152">
        <v>0</v>
      </c>
      <c r="EP164" s="152">
        <v>0</v>
      </c>
      <c r="EQ164" s="152">
        <v>0</v>
      </c>
      <c r="ER164" s="152">
        <v>0</v>
      </c>
      <c r="ES164" s="152">
        <v>0</v>
      </c>
      <c r="ET164" s="152">
        <v>0</v>
      </c>
      <c r="EU164" s="152">
        <v>0</v>
      </c>
      <c r="EV164" s="152">
        <v>0</v>
      </c>
      <c r="EW164" s="152">
        <v>0</v>
      </c>
      <c r="EX164" s="152">
        <v>0</v>
      </c>
      <c r="EY164" s="152">
        <v>0</v>
      </c>
      <c r="EZ164" s="152">
        <v>0</v>
      </c>
      <c r="FA164" s="152">
        <v>0</v>
      </c>
    </row>
    <row r="165" spans="1:157" s="90" customFormat="1" ht="15.75" thickBot="1" x14ac:dyDescent="0.3">
      <c r="A165" s="90">
        <v>11</v>
      </c>
      <c r="B165" s="90" t="s">
        <v>1018</v>
      </c>
      <c r="C165" s="91" t="s">
        <v>759</v>
      </c>
      <c r="D165" s="91" t="s">
        <v>984</v>
      </c>
      <c r="E165" s="90" t="s">
        <v>1032</v>
      </c>
      <c r="F165" s="92" t="s">
        <v>762</v>
      </c>
      <c r="G165" s="93">
        <v>2</v>
      </c>
      <c r="H165" s="93"/>
      <c r="I165" s="94"/>
      <c r="J165" s="118"/>
      <c r="K165" s="152">
        <v>0</v>
      </c>
      <c r="L165" s="152">
        <v>0</v>
      </c>
      <c r="M165" s="152">
        <v>0</v>
      </c>
      <c r="N165" s="152">
        <v>0</v>
      </c>
      <c r="O165" s="152">
        <v>0</v>
      </c>
      <c r="P165" s="152">
        <v>0</v>
      </c>
      <c r="Q165" s="152">
        <v>0</v>
      </c>
      <c r="R165" s="152">
        <v>0</v>
      </c>
      <c r="S165" s="152">
        <v>0</v>
      </c>
      <c r="T165" s="152">
        <v>1</v>
      </c>
      <c r="U165" s="152">
        <v>0</v>
      </c>
      <c r="V165" s="152">
        <v>0</v>
      </c>
      <c r="W165" s="152">
        <v>0</v>
      </c>
      <c r="X165" s="152">
        <v>0</v>
      </c>
      <c r="Y165" s="152">
        <v>1</v>
      </c>
      <c r="Z165" s="152">
        <v>0</v>
      </c>
      <c r="AA165" s="152">
        <v>0</v>
      </c>
      <c r="AB165" s="152">
        <v>0</v>
      </c>
      <c r="AC165" s="152">
        <v>0</v>
      </c>
      <c r="AD165" s="152">
        <v>0</v>
      </c>
      <c r="AE165" s="152">
        <v>0</v>
      </c>
      <c r="AF165" s="152">
        <v>0</v>
      </c>
      <c r="AG165" s="152">
        <v>0</v>
      </c>
      <c r="AH165" s="152">
        <v>0</v>
      </c>
      <c r="AI165" s="152">
        <v>0</v>
      </c>
      <c r="AJ165" s="152">
        <v>0</v>
      </c>
      <c r="AK165" s="152">
        <v>0</v>
      </c>
      <c r="AL165" s="152">
        <v>0</v>
      </c>
      <c r="AM165" s="152">
        <v>0</v>
      </c>
      <c r="AN165" s="152">
        <v>0</v>
      </c>
      <c r="AO165" s="152">
        <v>0</v>
      </c>
      <c r="AP165" s="152">
        <v>0</v>
      </c>
      <c r="AQ165" s="152">
        <v>0</v>
      </c>
      <c r="AR165" s="152">
        <v>0</v>
      </c>
      <c r="AS165" s="152">
        <v>0</v>
      </c>
      <c r="AT165" s="152">
        <v>0</v>
      </c>
      <c r="AU165" s="152">
        <v>0</v>
      </c>
      <c r="AV165" s="152">
        <v>0</v>
      </c>
      <c r="AW165" s="152">
        <v>0</v>
      </c>
      <c r="AX165" s="152">
        <v>0</v>
      </c>
      <c r="AY165" s="152">
        <v>0</v>
      </c>
      <c r="AZ165" s="152">
        <v>0</v>
      </c>
      <c r="BA165" s="152">
        <v>0</v>
      </c>
      <c r="BB165" s="152">
        <v>0</v>
      </c>
      <c r="BC165" s="152">
        <v>0</v>
      </c>
      <c r="BD165" s="152">
        <v>0</v>
      </c>
      <c r="BE165" s="152">
        <v>0</v>
      </c>
      <c r="BF165" s="152">
        <v>0</v>
      </c>
      <c r="BG165" s="152">
        <v>0</v>
      </c>
      <c r="BH165" s="152">
        <v>0</v>
      </c>
      <c r="BI165" s="152">
        <v>0</v>
      </c>
      <c r="BJ165" s="152">
        <v>0</v>
      </c>
      <c r="BK165" s="152">
        <v>0</v>
      </c>
      <c r="BL165" s="152">
        <v>0</v>
      </c>
      <c r="BM165" s="152">
        <v>0</v>
      </c>
      <c r="BN165" s="152">
        <v>0</v>
      </c>
      <c r="BO165" s="152">
        <v>0</v>
      </c>
      <c r="BP165" s="152">
        <v>0</v>
      </c>
      <c r="BQ165" s="152">
        <v>0</v>
      </c>
      <c r="BR165" s="152">
        <v>0</v>
      </c>
      <c r="BS165" s="152">
        <v>0</v>
      </c>
      <c r="BT165" s="152">
        <v>0</v>
      </c>
      <c r="BU165" s="152">
        <v>0</v>
      </c>
      <c r="BV165" s="152">
        <v>0</v>
      </c>
      <c r="BW165" s="152">
        <v>0</v>
      </c>
      <c r="BX165" s="152">
        <v>0</v>
      </c>
      <c r="BY165" s="152">
        <v>0</v>
      </c>
      <c r="BZ165" s="152">
        <v>0</v>
      </c>
      <c r="CA165" s="152">
        <v>0</v>
      </c>
      <c r="CB165" s="152">
        <v>0</v>
      </c>
      <c r="CC165" s="152">
        <v>0</v>
      </c>
      <c r="CD165" s="152">
        <v>0</v>
      </c>
      <c r="CE165" s="152">
        <v>0</v>
      </c>
      <c r="CF165" s="152">
        <v>0</v>
      </c>
      <c r="CG165" s="152">
        <v>0</v>
      </c>
      <c r="CH165" s="152">
        <v>0</v>
      </c>
      <c r="CI165" s="152">
        <v>0</v>
      </c>
      <c r="CJ165" s="152">
        <v>0</v>
      </c>
      <c r="CK165" s="152">
        <v>0</v>
      </c>
      <c r="CL165" s="152">
        <v>0</v>
      </c>
      <c r="CM165" s="152">
        <v>0</v>
      </c>
      <c r="CN165" s="152">
        <v>0</v>
      </c>
      <c r="CO165" s="152">
        <v>0</v>
      </c>
      <c r="CP165" s="152">
        <v>0</v>
      </c>
      <c r="CQ165" s="152">
        <v>0</v>
      </c>
      <c r="CR165" s="152">
        <v>0</v>
      </c>
      <c r="CS165" s="152">
        <v>0</v>
      </c>
      <c r="CT165" s="152">
        <v>0</v>
      </c>
      <c r="CU165" s="152">
        <v>0</v>
      </c>
      <c r="CV165" s="152">
        <v>0</v>
      </c>
      <c r="CW165" s="152">
        <v>0</v>
      </c>
      <c r="CX165" s="152">
        <v>0</v>
      </c>
      <c r="CY165" s="152">
        <v>0</v>
      </c>
      <c r="CZ165" s="152">
        <v>0</v>
      </c>
      <c r="DA165" s="152">
        <v>0</v>
      </c>
      <c r="DB165" s="152">
        <v>0</v>
      </c>
      <c r="DC165" s="152">
        <v>0</v>
      </c>
      <c r="DD165" s="152">
        <v>0</v>
      </c>
      <c r="DE165" s="152">
        <v>0</v>
      </c>
      <c r="DF165" s="152">
        <v>0</v>
      </c>
      <c r="DG165" s="152">
        <v>0</v>
      </c>
      <c r="DH165" s="152">
        <v>0</v>
      </c>
      <c r="DI165" s="152">
        <v>0</v>
      </c>
      <c r="DJ165" s="152">
        <v>0</v>
      </c>
      <c r="DK165" s="152">
        <v>0</v>
      </c>
      <c r="DL165" s="152">
        <v>0</v>
      </c>
      <c r="DM165" s="152">
        <v>0</v>
      </c>
      <c r="DN165" s="152">
        <v>0</v>
      </c>
      <c r="DO165" s="152">
        <v>0</v>
      </c>
      <c r="DP165" s="152">
        <v>0</v>
      </c>
      <c r="DQ165" s="152">
        <v>0</v>
      </c>
      <c r="DR165" s="152">
        <v>0</v>
      </c>
      <c r="DS165" s="152">
        <v>0</v>
      </c>
      <c r="DT165" s="152">
        <v>0</v>
      </c>
      <c r="DU165" s="152">
        <v>0</v>
      </c>
      <c r="DV165" s="152">
        <v>0</v>
      </c>
      <c r="DW165" s="152">
        <v>0</v>
      </c>
      <c r="DX165" s="152">
        <v>0</v>
      </c>
      <c r="DY165" s="152">
        <v>0</v>
      </c>
      <c r="DZ165" s="152">
        <v>0</v>
      </c>
      <c r="EA165" s="152">
        <v>0</v>
      </c>
      <c r="EB165" s="152">
        <v>0</v>
      </c>
      <c r="EC165" s="152">
        <v>0</v>
      </c>
      <c r="ED165" s="152">
        <v>0</v>
      </c>
      <c r="EE165" s="152">
        <v>0</v>
      </c>
      <c r="EF165" s="152">
        <v>0</v>
      </c>
      <c r="EG165" s="152">
        <v>0</v>
      </c>
      <c r="EH165" s="152">
        <v>0</v>
      </c>
      <c r="EI165" s="152">
        <v>0</v>
      </c>
      <c r="EJ165" s="152">
        <v>0</v>
      </c>
      <c r="EK165" s="152">
        <v>0</v>
      </c>
      <c r="EL165" s="152">
        <v>0</v>
      </c>
      <c r="EM165" s="152">
        <v>0</v>
      </c>
      <c r="EN165" s="152">
        <v>0</v>
      </c>
      <c r="EO165" s="152">
        <v>0</v>
      </c>
      <c r="EP165" s="152">
        <v>0</v>
      </c>
      <c r="EQ165" s="152">
        <v>0</v>
      </c>
      <c r="ER165" s="152">
        <v>0</v>
      </c>
      <c r="ES165" s="152">
        <v>0</v>
      </c>
      <c r="ET165" s="152">
        <v>0</v>
      </c>
      <c r="EU165" s="152">
        <v>0</v>
      </c>
      <c r="EV165" s="152">
        <v>0</v>
      </c>
      <c r="EW165" s="152">
        <v>0</v>
      </c>
      <c r="EX165" s="152">
        <v>0</v>
      </c>
      <c r="EY165" s="152">
        <v>0</v>
      </c>
      <c r="EZ165" s="152">
        <v>0</v>
      </c>
      <c r="FA165" s="152">
        <v>0</v>
      </c>
    </row>
    <row r="166" spans="1:157" x14ac:dyDescent="0.25">
      <c r="A166">
        <v>12</v>
      </c>
      <c r="B166" t="s">
        <v>143</v>
      </c>
      <c r="C166" s="65" t="s">
        <v>759</v>
      </c>
      <c r="D166" s="65" t="s">
        <v>207</v>
      </c>
      <c r="E166" t="s">
        <v>208</v>
      </c>
      <c r="F166" s="79" t="s">
        <v>766</v>
      </c>
      <c r="G166" s="19">
        <v>2</v>
      </c>
      <c r="H166" s="19"/>
      <c r="I166" s="67"/>
      <c r="J166" s="115"/>
      <c r="K166" s="152">
        <v>0</v>
      </c>
      <c r="L166" s="152">
        <v>0</v>
      </c>
      <c r="M166" s="152">
        <v>0</v>
      </c>
      <c r="N166" s="152">
        <v>0</v>
      </c>
      <c r="O166" s="152">
        <v>0</v>
      </c>
      <c r="P166" s="152">
        <v>0</v>
      </c>
      <c r="Q166" s="152">
        <v>0</v>
      </c>
      <c r="R166" s="152">
        <v>0</v>
      </c>
      <c r="S166" s="152">
        <v>0</v>
      </c>
      <c r="T166" s="152">
        <v>1</v>
      </c>
      <c r="U166" s="152">
        <v>0</v>
      </c>
      <c r="V166" s="152">
        <v>0</v>
      </c>
      <c r="W166" s="152">
        <v>0</v>
      </c>
      <c r="X166" s="152">
        <v>0</v>
      </c>
      <c r="Y166" s="152">
        <v>1</v>
      </c>
      <c r="Z166" s="152">
        <v>0</v>
      </c>
      <c r="AA166" s="152">
        <v>0</v>
      </c>
      <c r="AB166" s="152">
        <v>0</v>
      </c>
      <c r="AC166" s="152">
        <v>0</v>
      </c>
      <c r="AD166" s="152">
        <v>0</v>
      </c>
      <c r="AE166" s="152">
        <v>0</v>
      </c>
      <c r="AF166" s="152">
        <v>0</v>
      </c>
      <c r="AG166" s="152">
        <v>0</v>
      </c>
      <c r="AH166" s="152">
        <v>0</v>
      </c>
      <c r="AI166" s="152">
        <v>0</v>
      </c>
      <c r="AJ166" s="152">
        <v>0</v>
      </c>
      <c r="AK166" s="152">
        <v>0</v>
      </c>
      <c r="AL166" s="152">
        <v>0</v>
      </c>
      <c r="AM166" s="152">
        <v>0</v>
      </c>
      <c r="AN166" s="152">
        <v>0</v>
      </c>
      <c r="AO166" s="152">
        <v>0</v>
      </c>
      <c r="AP166" s="152">
        <v>0</v>
      </c>
      <c r="AQ166" s="152">
        <v>0</v>
      </c>
      <c r="AR166" s="152">
        <v>0</v>
      </c>
      <c r="AS166" s="152">
        <v>0</v>
      </c>
      <c r="AT166" s="152">
        <v>0</v>
      </c>
      <c r="AU166" s="152">
        <v>0</v>
      </c>
      <c r="AV166" s="152">
        <v>0</v>
      </c>
      <c r="AW166" s="152">
        <v>0</v>
      </c>
      <c r="AX166" s="152">
        <v>0</v>
      </c>
      <c r="AY166" s="152">
        <v>0</v>
      </c>
      <c r="AZ166" s="152">
        <v>0</v>
      </c>
      <c r="BA166" s="152">
        <v>0</v>
      </c>
      <c r="BB166" s="152">
        <v>0</v>
      </c>
      <c r="BC166" s="152">
        <v>0</v>
      </c>
      <c r="BD166" s="152">
        <v>0</v>
      </c>
      <c r="BE166" s="152">
        <v>0</v>
      </c>
      <c r="BF166" s="152">
        <v>0</v>
      </c>
      <c r="BG166" s="152">
        <v>0</v>
      </c>
      <c r="BH166" s="152">
        <v>0</v>
      </c>
      <c r="BI166" s="152">
        <v>0</v>
      </c>
      <c r="BJ166" s="152">
        <v>0</v>
      </c>
      <c r="BK166" s="152">
        <v>0</v>
      </c>
      <c r="BL166" s="152">
        <v>0</v>
      </c>
      <c r="BM166" s="152">
        <v>0</v>
      </c>
      <c r="BN166" s="152">
        <v>0</v>
      </c>
      <c r="BO166" s="152">
        <v>0</v>
      </c>
      <c r="BP166" s="152">
        <v>0</v>
      </c>
      <c r="BQ166" s="152">
        <v>0</v>
      </c>
      <c r="BR166" s="152">
        <v>0</v>
      </c>
      <c r="BS166" s="152">
        <v>0</v>
      </c>
      <c r="BT166" s="152">
        <v>0</v>
      </c>
      <c r="BU166" s="152">
        <v>0</v>
      </c>
      <c r="BV166" s="152">
        <v>0</v>
      </c>
      <c r="BW166" s="152">
        <v>0</v>
      </c>
      <c r="BX166" s="152">
        <v>0</v>
      </c>
      <c r="BY166" s="152">
        <v>0</v>
      </c>
      <c r="BZ166" s="152">
        <v>0</v>
      </c>
      <c r="CA166" s="152">
        <v>0</v>
      </c>
      <c r="CB166" s="152">
        <v>0</v>
      </c>
      <c r="CC166" s="152">
        <v>0</v>
      </c>
      <c r="CD166" s="152">
        <v>0</v>
      </c>
      <c r="CE166" s="152">
        <v>0</v>
      </c>
      <c r="CF166" s="152">
        <v>0</v>
      </c>
      <c r="CG166" s="152">
        <v>0</v>
      </c>
      <c r="CH166" s="152">
        <v>0</v>
      </c>
      <c r="CI166" s="152">
        <v>0</v>
      </c>
      <c r="CJ166" s="152">
        <v>0</v>
      </c>
      <c r="CK166" s="152">
        <v>0</v>
      </c>
      <c r="CL166" s="152">
        <v>0</v>
      </c>
      <c r="CM166" s="152">
        <v>0</v>
      </c>
      <c r="CN166" s="152">
        <v>0</v>
      </c>
      <c r="CO166" s="152">
        <v>0</v>
      </c>
      <c r="CP166" s="152">
        <v>0</v>
      </c>
      <c r="CQ166" s="152">
        <v>0</v>
      </c>
      <c r="CR166" s="152">
        <v>0</v>
      </c>
      <c r="CS166" s="152">
        <v>0</v>
      </c>
      <c r="CT166" s="152">
        <v>0</v>
      </c>
      <c r="CU166" s="152">
        <v>0</v>
      </c>
      <c r="CV166" s="152">
        <v>0</v>
      </c>
      <c r="CW166" s="152">
        <v>0</v>
      </c>
      <c r="CX166" s="152">
        <v>0</v>
      </c>
      <c r="CY166" s="152">
        <v>0</v>
      </c>
      <c r="CZ166" s="152">
        <v>0</v>
      </c>
      <c r="DA166" s="152">
        <v>0</v>
      </c>
      <c r="DB166" s="152">
        <v>0</v>
      </c>
      <c r="DC166" s="152">
        <v>0</v>
      </c>
      <c r="DD166" s="152">
        <v>0</v>
      </c>
      <c r="DE166" s="152">
        <v>0</v>
      </c>
      <c r="DF166" s="152">
        <v>0</v>
      </c>
      <c r="DG166" s="152">
        <v>0</v>
      </c>
      <c r="DH166" s="152">
        <v>0</v>
      </c>
      <c r="DI166" s="152">
        <v>0</v>
      </c>
      <c r="DJ166" s="152">
        <v>0</v>
      </c>
      <c r="DK166" s="152">
        <v>0</v>
      </c>
      <c r="DL166" s="152">
        <v>0</v>
      </c>
      <c r="DM166" s="152">
        <v>0</v>
      </c>
      <c r="DN166" s="152">
        <v>0</v>
      </c>
      <c r="DO166" s="152">
        <v>0</v>
      </c>
      <c r="DP166" s="152">
        <v>0</v>
      </c>
      <c r="DQ166" s="152">
        <v>0</v>
      </c>
      <c r="DR166" s="152">
        <v>0</v>
      </c>
      <c r="DS166" s="152">
        <v>0</v>
      </c>
      <c r="DT166" s="152">
        <v>0</v>
      </c>
      <c r="DU166" s="152">
        <v>0</v>
      </c>
      <c r="DV166" s="152">
        <v>0</v>
      </c>
      <c r="DW166" s="152">
        <v>0</v>
      </c>
      <c r="DX166" s="152">
        <v>0</v>
      </c>
      <c r="DY166" s="152">
        <v>0</v>
      </c>
      <c r="DZ166" s="152">
        <v>0</v>
      </c>
      <c r="EA166" s="152">
        <v>0</v>
      </c>
      <c r="EB166" s="152">
        <v>0</v>
      </c>
      <c r="EC166" s="152">
        <v>0</v>
      </c>
      <c r="ED166" s="152">
        <v>0</v>
      </c>
      <c r="EE166" s="152">
        <v>0</v>
      </c>
      <c r="EF166" s="152">
        <v>0</v>
      </c>
      <c r="EG166" s="152">
        <v>0</v>
      </c>
      <c r="EH166" s="152">
        <v>0</v>
      </c>
      <c r="EI166" s="152">
        <v>0</v>
      </c>
      <c r="EJ166" s="152">
        <v>0</v>
      </c>
      <c r="EK166" s="152">
        <v>0</v>
      </c>
      <c r="EL166" s="152">
        <v>0</v>
      </c>
      <c r="EM166" s="152">
        <v>0</v>
      </c>
      <c r="EN166" s="152">
        <v>0</v>
      </c>
      <c r="EO166" s="152">
        <v>0</v>
      </c>
      <c r="EP166" s="152">
        <v>0</v>
      </c>
      <c r="EQ166" s="152">
        <v>0</v>
      </c>
      <c r="ER166" s="152">
        <v>0</v>
      </c>
      <c r="ES166" s="152">
        <v>0</v>
      </c>
      <c r="ET166" s="152">
        <v>0</v>
      </c>
      <c r="EU166" s="152">
        <v>0</v>
      </c>
      <c r="EV166" s="152">
        <v>0</v>
      </c>
      <c r="EW166" s="152">
        <v>0</v>
      </c>
      <c r="EX166" s="152">
        <v>0</v>
      </c>
      <c r="EY166" s="152">
        <v>0</v>
      </c>
      <c r="EZ166" s="152">
        <v>0</v>
      </c>
      <c r="FA166" s="152">
        <v>0</v>
      </c>
    </row>
    <row r="167" spans="1:157" x14ac:dyDescent="0.25">
      <c r="A167">
        <v>12</v>
      </c>
      <c r="B167" t="s">
        <v>143</v>
      </c>
      <c r="C167" s="65" t="s">
        <v>759</v>
      </c>
      <c r="D167" s="65" t="s">
        <v>224</v>
      </c>
      <c r="E167" t="s">
        <v>223</v>
      </c>
      <c r="F167" s="79" t="s">
        <v>766</v>
      </c>
      <c r="G167" s="19">
        <v>2</v>
      </c>
      <c r="H167" s="19"/>
      <c r="I167" s="67"/>
      <c r="J167" s="115"/>
      <c r="K167" s="152">
        <v>0</v>
      </c>
      <c r="L167" s="152">
        <v>0</v>
      </c>
      <c r="M167" s="152">
        <v>0</v>
      </c>
      <c r="N167" s="152">
        <v>0</v>
      </c>
      <c r="O167" s="152">
        <v>0</v>
      </c>
      <c r="P167" s="152">
        <v>0</v>
      </c>
      <c r="Q167" s="152">
        <v>0</v>
      </c>
      <c r="R167" s="152">
        <v>0</v>
      </c>
      <c r="S167" s="152">
        <v>0</v>
      </c>
      <c r="T167" s="152">
        <v>1</v>
      </c>
      <c r="U167" s="152">
        <v>0</v>
      </c>
      <c r="V167" s="152">
        <v>0</v>
      </c>
      <c r="W167" s="152">
        <v>0</v>
      </c>
      <c r="X167" s="152">
        <v>0</v>
      </c>
      <c r="Y167" s="152">
        <v>1</v>
      </c>
      <c r="Z167" s="152">
        <v>0</v>
      </c>
      <c r="AA167" s="152">
        <v>0</v>
      </c>
      <c r="AB167" s="152">
        <v>0</v>
      </c>
      <c r="AC167" s="152">
        <v>0</v>
      </c>
      <c r="AD167" s="152">
        <v>0</v>
      </c>
      <c r="AE167" s="152">
        <v>0</v>
      </c>
      <c r="AF167" s="152">
        <v>0</v>
      </c>
      <c r="AG167" s="152">
        <v>0</v>
      </c>
      <c r="AH167" s="152">
        <v>0</v>
      </c>
      <c r="AI167" s="152">
        <v>0</v>
      </c>
      <c r="AJ167" s="152">
        <v>0</v>
      </c>
      <c r="AK167" s="152">
        <v>0</v>
      </c>
      <c r="AL167" s="152">
        <v>0</v>
      </c>
      <c r="AM167" s="152">
        <v>0</v>
      </c>
      <c r="AN167" s="152">
        <v>0</v>
      </c>
      <c r="AO167" s="152">
        <v>0</v>
      </c>
      <c r="AP167" s="152">
        <v>0</v>
      </c>
      <c r="AQ167" s="152">
        <v>0</v>
      </c>
      <c r="AR167" s="152">
        <v>0</v>
      </c>
      <c r="AS167" s="152">
        <v>0</v>
      </c>
      <c r="AT167" s="152">
        <v>0</v>
      </c>
      <c r="AU167" s="152">
        <v>0</v>
      </c>
      <c r="AV167" s="152">
        <v>0</v>
      </c>
      <c r="AW167" s="152">
        <v>0</v>
      </c>
      <c r="AX167" s="152">
        <v>0</v>
      </c>
      <c r="AY167" s="152">
        <v>0</v>
      </c>
      <c r="AZ167" s="152">
        <v>0</v>
      </c>
      <c r="BA167" s="152">
        <v>0</v>
      </c>
      <c r="BB167" s="152">
        <v>0</v>
      </c>
      <c r="BC167" s="152">
        <v>0</v>
      </c>
      <c r="BD167" s="152">
        <v>0</v>
      </c>
      <c r="BE167" s="152">
        <v>0</v>
      </c>
      <c r="BF167" s="152">
        <v>0</v>
      </c>
      <c r="BG167" s="152">
        <v>0</v>
      </c>
      <c r="BH167" s="152">
        <v>0</v>
      </c>
      <c r="BI167" s="152">
        <v>0</v>
      </c>
      <c r="BJ167" s="152">
        <v>0</v>
      </c>
      <c r="BK167" s="152">
        <v>0</v>
      </c>
      <c r="BL167" s="152">
        <v>0</v>
      </c>
      <c r="BM167" s="152">
        <v>0</v>
      </c>
      <c r="BN167" s="152">
        <v>0</v>
      </c>
      <c r="BO167" s="152">
        <v>0</v>
      </c>
      <c r="BP167" s="152">
        <v>0</v>
      </c>
      <c r="BQ167" s="152">
        <v>0</v>
      </c>
      <c r="BR167" s="152">
        <v>0</v>
      </c>
      <c r="BS167" s="152">
        <v>0</v>
      </c>
      <c r="BT167" s="152">
        <v>0</v>
      </c>
      <c r="BU167" s="152">
        <v>0</v>
      </c>
      <c r="BV167" s="152">
        <v>0</v>
      </c>
      <c r="BW167" s="152">
        <v>0</v>
      </c>
      <c r="BX167" s="152">
        <v>0</v>
      </c>
      <c r="BY167" s="152">
        <v>0</v>
      </c>
      <c r="BZ167" s="152">
        <v>0</v>
      </c>
      <c r="CA167" s="152">
        <v>0</v>
      </c>
      <c r="CB167" s="152">
        <v>0</v>
      </c>
      <c r="CC167" s="152">
        <v>0</v>
      </c>
      <c r="CD167" s="152">
        <v>0</v>
      </c>
      <c r="CE167" s="152">
        <v>0</v>
      </c>
      <c r="CF167" s="152">
        <v>0</v>
      </c>
      <c r="CG167" s="152">
        <v>0</v>
      </c>
      <c r="CH167" s="152">
        <v>0</v>
      </c>
      <c r="CI167" s="152">
        <v>0</v>
      </c>
      <c r="CJ167" s="152">
        <v>0</v>
      </c>
      <c r="CK167" s="152">
        <v>0</v>
      </c>
      <c r="CL167" s="152">
        <v>0</v>
      </c>
      <c r="CM167" s="152">
        <v>0</v>
      </c>
      <c r="CN167" s="152">
        <v>0</v>
      </c>
      <c r="CO167" s="152">
        <v>0</v>
      </c>
      <c r="CP167" s="152">
        <v>0</v>
      </c>
      <c r="CQ167" s="152">
        <v>0</v>
      </c>
      <c r="CR167" s="152">
        <v>0</v>
      </c>
      <c r="CS167" s="152">
        <v>0</v>
      </c>
      <c r="CT167" s="152">
        <v>0</v>
      </c>
      <c r="CU167" s="152">
        <v>0</v>
      </c>
      <c r="CV167" s="152">
        <v>0</v>
      </c>
      <c r="CW167" s="152">
        <v>0</v>
      </c>
      <c r="CX167" s="152">
        <v>0</v>
      </c>
      <c r="CY167" s="152">
        <v>0</v>
      </c>
      <c r="CZ167" s="152">
        <v>0</v>
      </c>
      <c r="DA167" s="152">
        <v>0</v>
      </c>
      <c r="DB167" s="152">
        <v>0</v>
      </c>
      <c r="DC167" s="152">
        <v>0</v>
      </c>
      <c r="DD167" s="152">
        <v>0</v>
      </c>
      <c r="DE167" s="152">
        <v>0</v>
      </c>
      <c r="DF167" s="152">
        <v>0</v>
      </c>
      <c r="DG167" s="152">
        <v>0</v>
      </c>
      <c r="DH167" s="152">
        <v>0</v>
      </c>
      <c r="DI167" s="152">
        <v>0</v>
      </c>
      <c r="DJ167" s="152">
        <v>0</v>
      </c>
      <c r="DK167" s="152">
        <v>0</v>
      </c>
      <c r="DL167" s="152">
        <v>0</v>
      </c>
      <c r="DM167" s="152">
        <v>0</v>
      </c>
      <c r="DN167" s="152">
        <v>0</v>
      </c>
      <c r="DO167" s="152">
        <v>0</v>
      </c>
      <c r="DP167" s="152">
        <v>0</v>
      </c>
      <c r="DQ167" s="152">
        <v>0</v>
      </c>
      <c r="DR167" s="152">
        <v>0</v>
      </c>
      <c r="DS167" s="152">
        <v>0</v>
      </c>
      <c r="DT167" s="152">
        <v>0</v>
      </c>
      <c r="DU167" s="152">
        <v>0</v>
      </c>
      <c r="DV167" s="152">
        <v>0</v>
      </c>
      <c r="DW167" s="152">
        <v>0</v>
      </c>
      <c r="DX167" s="152">
        <v>0</v>
      </c>
      <c r="DY167" s="152">
        <v>0</v>
      </c>
      <c r="DZ167" s="152">
        <v>0</v>
      </c>
      <c r="EA167" s="152">
        <v>0</v>
      </c>
      <c r="EB167" s="152">
        <v>0</v>
      </c>
      <c r="EC167" s="152">
        <v>0</v>
      </c>
      <c r="ED167" s="152">
        <v>0</v>
      </c>
      <c r="EE167" s="152">
        <v>0</v>
      </c>
      <c r="EF167" s="152">
        <v>0</v>
      </c>
      <c r="EG167" s="152">
        <v>0</v>
      </c>
      <c r="EH167" s="152">
        <v>0</v>
      </c>
      <c r="EI167" s="152">
        <v>0</v>
      </c>
      <c r="EJ167" s="152">
        <v>0</v>
      </c>
      <c r="EK167" s="152">
        <v>0</v>
      </c>
      <c r="EL167" s="152">
        <v>0</v>
      </c>
      <c r="EM167" s="152">
        <v>0</v>
      </c>
      <c r="EN167" s="152">
        <v>0</v>
      </c>
      <c r="EO167" s="152">
        <v>0</v>
      </c>
      <c r="EP167" s="152">
        <v>0</v>
      </c>
      <c r="EQ167" s="152">
        <v>0</v>
      </c>
      <c r="ER167" s="152">
        <v>0</v>
      </c>
      <c r="ES167" s="152">
        <v>0</v>
      </c>
      <c r="ET167" s="152">
        <v>0</v>
      </c>
      <c r="EU167" s="152">
        <v>0</v>
      </c>
      <c r="EV167" s="152">
        <v>0</v>
      </c>
      <c r="EW167" s="152">
        <v>0</v>
      </c>
      <c r="EX167" s="152">
        <v>0</v>
      </c>
      <c r="EY167" s="152">
        <v>0</v>
      </c>
      <c r="EZ167" s="152">
        <v>0</v>
      </c>
      <c r="FA167" s="152">
        <v>0</v>
      </c>
    </row>
    <row r="168" spans="1:157" x14ac:dyDescent="0.25">
      <c r="A168">
        <v>12</v>
      </c>
      <c r="B168" t="s">
        <v>143</v>
      </c>
      <c r="C168" s="65" t="s">
        <v>759</v>
      </c>
      <c r="D168" s="65" t="s">
        <v>355</v>
      </c>
      <c r="E168" t="s">
        <v>356</v>
      </c>
      <c r="F168" s="79" t="s">
        <v>766</v>
      </c>
      <c r="G168" s="19">
        <v>2</v>
      </c>
      <c r="H168" s="19"/>
      <c r="I168" s="67"/>
      <c r="J168" s="115"/>
      <c r="K168" s="152">
        <v>0</v>
      </c>
      <c r="L168" s="152">
        <v>0</v>
      </c>
      <c r="M168" s="152">
        <v>0</v>
      </c>
      <c r="N168" s="152">
        <v>0</v>
      </c>
      <c r="O168" s="152">
        <v>0</v>
      </c>
      <c r="P168" s="152">
        <v>0</v>
      </c>
      <c r="Q168" s="152">
        <v>0</v>
      </c>
      <c r="R168" s="152">
        <v>0</v>
      </c>
      <c r="S168" s="152">
        <v>0</v>
      </c>
      <c r="T168" s="152">
        <v>1</v>
      </c>
      <c r="U168" s="152">
        <v>0</v>
      </c>
      <c r="V168" s="152">
        <v>0</v>
      </c>
      <c r="W168" s="152">
        <v>0</v>
      </c>
      <c r="X168" s="152">
        <v>0</v>
      </c>
      <c r="Y168" s="152">
        <v>1</v>
      </c>
      <c r="Z168" s="152">
        <v>0</v>
      </c>
      <c r="AA168" s="152">
        <v>0</v>
      </c>
      <c r="AB168" s="152">
        <v>0</v>
      </c>
      <c r="AC168" s="152">
        <v>0</v>
      </c>
      <c r="AD168" s="152">
        <v>0</v>
      </c>
      <c r="AE168" s="152">
        <v>0</v>
      </c>
      <c r="AF168" s="152">
        <v>0</v>
      </c>
      <c r="AG168" s="152">
        <v>0</v>
      </c>
      <c r="AH168" s="152">
        <v>0</v>
      </c>
      <c r="AI168" s="152">
        <v>0</v>
      </c>
      <c r="AJ168" s="152">
        <v>0</v>
      </c>
      <c r="AK168" s="152">
        <v>0</v>
      </c>
      <c r="AL168" s="152">
        <v>0</v>
      </c>
      <c r="AM168" s="152">
        <v>0</v>
      </c>
      <c r="AN168" s="152">
        <v>0</v>
      </c>
      <c r="AO168" s="152">
        <v>0</v>
      </c>
      <c r="AP168" s="152">
        <v>0</v>
      </c>
      <c r="AQ168" s="152">
        <v>0</v>
      </c>
      <c r="AR168" s="152">
        <v>0</v>
      </c>
      <c r="AS168" s="152">
        <v>0</v>
      </c>
      <c r="AT168" s="152">
        <v>0</v>
      </c>
      <c r="AU168" s="152">
        <v>0</v>
      </c>
      <c r="AV168" s="152">
        <v>0</v>
      </c>
      <c r="AW168" s="152">
        <v>0</v>
      </c>
      <c r="AX168" s="152">
        <v>0</v>
      </c>
      <c r="AY168" s="152">
        <v>0</v>
      </c>
      <c r="AZ168" s="152">
        <v>0</v>
      </c>
      <c r="BA168" s="152">
        <v>0</v>
      </c>
      <c r="BB168" s="152">
        <v>0</v>
      </c>
      <c r="BC168" s="152">
        <v>0</v>
      </c>
      <c r="BD168" s="152">
        <v>0</v>
      </c>
      <c r="BE168" s="152">
        <v>0</v>
      </c>
      <c r="BF168" s="152">
        <v>0</v>
      </c>
      <c r="BG168" s="152">
        <v>0</v>
      </c>
      <c r="BH168" s="152">
        <v>0</v>
      </c>
      <c r="BI168" s="152">
        <v>0</v>
      </c>
      <c r="BJ168" s="152">
        <v>0</v>
      </c>
      <c r="BK168" s="152">
        <v>0</v>
      </c>
      <c r="BL168" s="152">
        <v>0</v>
      </c>
      <c r="BM168" s="152">
        <v>0</v>
      </c>
      <c r="BN168" s="152">
        <v>0</v>
      </c>
      <c r="BO168" s="152">
        <v>0</v>
      </c>
      <c r="BP168" s="152">
        <v>0</v>
      </c>
      <c r="BQ168" s="152">
        <v>0</v>
      </c>
      <c r="BR168" s="152">
        <v>0</v>
      </c>
      <c r="BS168" s="152">
        <v>0</v>
      </c>
      <c r="BT168" s="152">
        <v>0</v>
      </c>
      <c r="BU168" s="152">
        <v>0</v>
      </c>
      <c r="BV168" s="152">
        <v>0</v>
      </c>
      <c r="BW168" s="152">
        <v>0</v>
      </c>
      <c r="BX168" s="152">
        <v>0</v>
      </c>
      <c r="BY168" s="152">
        <v>0</v>
      </c>
      <c r="BZ168" s="152">
        <v>0</v>
      </c>
      <c r="CA168" s="152">
        <v>0</v>
      </c>
      <c r="CB168" s="152">
        <v>0</v>
      </c>
      <c r="CC168" s="152">
        <v>0</v>
      </c>
      <c r="CD168" s="152">
        <v>0</v>
      </c>
      <c r="CE168" s="152">
        <v>0</v>
      </c>
      <c r="CF168" s="152">
        <v>0</v>
      </c>
      <c r="CG168" s="152">
        <v>0</v>
      </c>
      <c r="CH168" s="152">
        <v>0</v>
      </c>
      <c r="CI168" s="152">
        <v>0</v>
      </c>
      <c r="CJ168" s="152">
        <v>0</v>
      </c>
      <c r="CK168" s="152">
        <v>0</v>
      </c>
      <c r="CL168" s="152">
        <v>0</v>
      </c>
      <c r="CM168" s="152">
        <v>0</v>
      </c>
      <c r="CN168" s="152">
        <v>0</v>
      </c>
      <c r="CO168" s="152">
        <v>0</v>
      </c>
      <c r="CP168" s="152">
        <v>0</v>
      </c>
      <c r="CQ168" s="152">
        <v>0</v>
      </c>
      <c r="CR168" s="152">
        <v>0</v>
      </c>
      <c r="CS168" s="152">
        <v>0</v>
      </c>
      <c r="CT168" s="152">
        <v>0</v>
      </c>
      <c r="CU168" s="152">
        <v>0</v>
      </c>
      <c r="CV168" s="152">
        <v>0</v>
      </c>
      <c r="CW168" s="152">
        <v>0</v>
      </c>
      <c r="CX168" s="152">
        <v>0</v>
      </c>
      <c r="CY168" s="152">
        <v>0</v>
      </c>
      <c r="CZ168" s="152">
        <v>0</v>
      </c>
      <c r="DA168" s="152">
        <v>0</v>
      </c>
      <c r="DB168" s="152">
        <v>0</v>
      </c>
      <c r="DC168" s="152">
        <v>0</v>
      </c>
      <c r="DD168" s="152">
        <v>0</v>
      </c>
      <c r="DE168" s="152">
        <v>0</v>
      </c>
      <c r="DF168" s="152">
        <v>0</v>
      </c>
      <c r="DG168" s="152">
        <v>0</v>
      </c>
      <c r="DH168" s="152">
        <v>0</v>
      </c>
      <c r="DI168" s="152">
        <v>0</v>
      </c>
      <c r="DJ168" s="152">
        <v>0</v>
      </c>
      <c r="DK168" s="152">
        <v>0</v>
      </c>
      <c r="DL168" s="152">
        <v>0</v>
      </c>
      <c r="DM168" s="152">
        <v>0</v>
      </c>
      <c r="DN168" s="152">
        <v>0</v>
      </c>
      <c r="DO168" s="152">
        <v>0</v>
      </c>
      <c r="DP168" s="152">
        <v>0</v>
      </c>
      <c r="DQ168" s="152">
        <v>0</v>
      </c>
      <c r="DR168" s="152">
        <v>0</v>
      </c>
      <c r="DS168" s="152">
        <v>0</v>
      </c>
      <c r="DT168" s="152">
        <v>0</v>
      </c>
      <c r="DU168" s="152">
        <v>0</v>
      </c>
      <c r="DV168" s="152">
        <v>0</v>
      </c>
      <c r="DW168" s="152">
        <v>0</v>
      </c>
      <c r="DX168" s="152">
        <v>0</v>
      </c>
      <c r="DY168" s="152">
        <v>0</v>
      </c>
      <c r="DZ168" s="152">
        <v>0</v>
      </c>
      <c r="EA168" s="152">
        <v>0</v>
      </c>
      <c r="EB168" s="152">
        <v>0</v>
      </c>
      <c r="EC168" s="152">
        <v>0</v>
      </c>
      <c r="ED168" s="152">
        <v>0</v>
      </c>
      <c r="EE168" s="152">
        <v>0</v>
      </c>
      <c r="EF168" s="152">
        <v>0</v>
      </c>
      <c r="EG168" s="152">
        <v>0</v>
      </c>
      <c r="EH168" s="152">
        <v>0</v>
      </c>
      <c r="EI168" s="152">
        <v>0</v>
      </c>
      <c r="EJ168" s="152">
        <v>0</v>
      </c>
      <c r="EK168" s="152">
        <v>0</v>
      </c>
      <c r="EL168" s="152">
        <v>0</v>
      </c>
      <c r="EM168" s="152">
        <v>0</v>
      </c>
      <c r="EN168" s="152">
        <v>0</v>
      </c>
      <c r="EO168" s="152">
        <v>0</v>
      </c>
      <c r="EP168" s="152">
        <v>0</v>
      </c>
      <c r="EQ168" s="152">
        <v>0</v>
      </c>
      <c r="ER168" s="152">
        <v>0</v>
      </c>
      <c r="ES168" s="152">
        <v>0</v>
      </c>
      <c r="ET168" s="152">
        <v>0</v>
      </c>
      <c r="EU168" s="152">
        <v>0</v>
      </c>
      <c r="EV168" s="152">
        <v>0</v>
      </c>
      <c r="EW168" s="152">
        <v>0</v>
      </c>
      <c r="EX168" s="152">
        <v>0</v>
      </c>
      <c r="EY168" s="152">
        <v>0</v>
      </c>
      <c r="EZ168" s="152">
        <v>0</v>
      </c>
      <c r="FA168" s="152">
        <v>0</v>
      </c>
    </row>
    <row r="169" spans="1:157" x14ac:dyDescent="0.25">
      <c r="A169">
        <v>12</v>
      </c>
      <c r="B169" t="s">
        <v>143</v>
      </c>
      <c r="C169" s="65" t="s">
        <v>759</v>
      </c>
      <c r="D169" s="65" t="s">
        <v>341</v>
      </c>
      <c r="E169" t="s">
        <v>342</v>
      </c>
      <c r="F169" s="79" t="s">
        <v>766</v>
      </c>
      <c r="G169" s="19">
        <v>2</v>
      </c>
      <c r="H169" s="19"/>
      <c r="I169" s="67"/>
      <c r="J169" s="115"/>
      <c r="K169" s="152">
        <v>0</v>
      </c>
      <c r="L169" s="152">
        <v>0</v>
      </c>
      <c r="M169" s="152">
        <v>0</v>
      </c>
      <c r="N169" s="152">
        <v>0</v>
      </c>
      <c r="O169" s="152">
        <v>0</v>
      </c>
      <c r="P169" s="152">
        <v>0</v>
      </c>
      <c r="Q169" s="152">
        <v>0</v>
      </c>
      <c r="R169" s="152">
        <v>0</v>
      </c>
      <c r="S169" s="152">
        <v>0</v>
      </c>
      <c r="T169" s="152">
        <v>1</v>
      </c>
      <c r="U169" s="152">
        <v>0</v>
      </c>
      <c r="V169" s="152">
        <v>0</v>
      </c>
      <c r="W169" s="152">
        <v>0</v>
      </c>
      <c r="X169" s="152">
        <v>0</v>
      </c>
      <c r="Y169" s="152">
        <v>1</v>
      </c>
      <c r="Z169" s="152">
        <v>0</v>
      </c>
      <c r="AA169" s="152">
        <v>0</v>
      </c>
      <c r="AB169" s="152">
        <v>0</v>
      </c>
      <c r="AC169" s="152">
        <v>0</v>
      </c>
      <c r="AD169" s="152">
        <v>0</v>
      </c>
      <c r="AE169" s="152">
        <v>0</v>
      </c>
      <c r="AF169" s="152">
        <v>0</v>
      </c>
      <c r="AG169" s="152">
        <v>0</v>
      </c>
      <c r="AH169" s="152">
        <v>0</v>
      </c>
      <c r="AI169" s="152">
        <v>0</v>
      </c>
      <c r="AJ169" s="152">
        <v>0</v>
      </c>
      <c r="AK169" s="152">
        <v>0</v>
      </c>
      <c r="AL169" s="152">
        <v>0</v>
      </c>
      <c r="AM169" s="152">
        <v>0</v>
      </c>
      <c r="AN169" s="152">
        <v>0</v>
      </c>
      <c r="AO169" s="152">
        <v>0</v>
      </c>
      <c r="AP169" s="152">
        <v>0</v>
      </c>
      <c r="AQ169" s="152">
        <v>0</v>
      </c>
      <c r="AR169" s="152">
        <v>0</v>
      </c>
      <c r="AS169" s="152">
        <v>0</v>
      </c>
      <c r="AT169" s="152">
        <v>0</v>
      </c>
      <c r="AU169" s="152">
        <v>0</v>
      </c>
      <c r="AV169" s="152">
        <v>0</v>
      </c>
      <c r="AW169" s="152">
        <v>0</v>
      </c>
      <c r="AX169" s="152">
        <v>0</v>
      </c>
      <c r="AY169" s="152">
        <v>0</v>
      </c>
      <c r="AZ169" s="152">
        <v>0</v>
      </c>
      <c r="BA169" s="152">
        <v>0</v>
      </c>
      <c r="BB169" s="152">
        <v>0</v>
      </c>
      <c r="BC169" s="152">
        <v>0</v>
      </c>
      <c r="BD169" s="152">
        <v>0</v>
      </c>
      <c r="BE169" s="152">
        <v>0</v>
      </c>
      <c r="BF169" s="152">
        <v>0</v>
      </c>
      <c r="BG169" s="152">
        <v>0</v>
      </c>
      <c r="BH169" s="152">
        <v>0</v>
      </c>
      <c r="BI169" s="152">
        <v>0</v>
      </c>
      <c r="BJ169" s="152">
        <v>0</v>
      </c>
      <c r="BK169" s="152">
        <v>0</v>
      </c>
      <c r="BL169" s="152">
        <v>0</v>
      </c>
      <c r="BM169" s="152">
        <v>0</v>
      </c>
      <c r="BN169" s="152">
        <v>0</v>
      </c>
      <c r="BO169" s="152">
        <v>0</v>
      </c>
      <c r="BP169" s="152">
        <v>0</v>
      </c>
      <c r="BQ169" s="152">
        <v>0</v>
      </c>
      <c r="BR169" s="152">
        <v>0</v>
      </c>
      <c r="BS169" s="152">
        <v>0</v>
      </c>
      <c r="BT169" s="152">
        <v>0</v>
      </c>
      <c r="BU169" s="152">
        <v>0</v>
      </c>
      <c r="BV169" s="152">
        <v>0</v>
      </c>
      <c r="BW169" s="152">
        <v>0</v>
      </c>
      <c r="BX169" s="152">
        <v>0</v>
      </c>
      <c r="BY169" s="152">
        <v>0</v>
      </c>
      <c r="BZ169" s="152">
        <v>0</v>
      </c>
      <c r="CA169" s="152">
        <v>0</v>
      </c>
      <c r="CB169" s="152">
        <v>0</v>
      </c>
      <c r="CC169" s="152">
        <v>0</v>
      </c>
      <c r="CD169" s="152">
        <v>0</v>
      </c>
      <c r="CE169" s="152">
        <v>0</v>
      </c>
      <c r="CF169" s="152">
        <v>0</v>
      </c>
      <c r="CG169" s="152">
        <v>0</v>
      </c>
      <c r="CH169" s="152">
        <v>0</v>
      </c>
      <c r="CI169" s="152">
        <v>0</v>
      </c>
      <c r="CJ169" s="152">
        <v>0</v>
      </c>
      <c r="CK169" s="152">
        <v>0</v>
      </c>
      <c r="CL169" s="152">
        <v>0</v>
      </c>
      <c r="CM169" s="152">
        <v>0</v>
      </c>
      <c r="CN169" s="152">
        <v>0</v>
      </c>
      <c r="CO169" s="152">
        <v>0</v>
      </c>
      <c r="CP169" s="152">
        <v>0</v>
      </c>
      <c r="CQ169" s="152">
        <v>0</v>
      </c>
      <c r="CR169" s="152">
        <v>0</v>
      </c>
      <c r="CS169" s="152">
        <v>0</v>
      </c>
      <c r="CT169" s="152">
        <v>0</v>
      </c>
      <c r="CU169" s="152">
        <v>0</v>
      </c>
      <c r="CV169" s="152">
        <v>0</v>
      </c>
      <c r="CW169" s="152">
        <v>0</v>
      </c>
      <c r="CX169" s="152">
        <v>0</v>
      </c>
      <c r="CY169" s="152">
        <v>0</v>
      </c>
      <c r="CZ169" s="152">
        <v>0</v>
      </c>
      <c r="DA169" s="152">
        <v>0</v>
      </c>
      <c r="DB169" s="152">
        <v>0</v>
      </c>
      <c r="DC169" s="152">
        <v>0</v>
      </c>
      <c r="DD169" s="152">
        <v>0</v>
      </c>
      <c r="DE169" s="152">
        <v>0</v>
      </c>
      <c r="DF169" s="152">
        <v>0</v>
      </c>
      <c r="DG169" s="152">
        <v>0</v>
      </c>
      <c r="DH169" s="152">
        <v>0</v>
      </c>
      <c r="DI169" s="152">
        <v>0</v>
      </c>
      <c r="DJ169" s="152">
        <v>0</v>
      </c>
      <c r="DK169" s="152">
        <v>0</v>
      </c>
      <c r="DL169" s="152">
        <v>0</v>
      </c>
      <c r="DM169" s="152">
        <v>0</v>
      </c>
      <c r="DN169" s="152">
        <v>0</v>
      </c>
      <c r="DO169" s="152">
        <v>0</v>
      </c>
      <c r="DP169" s="152">
        <v>0</v>
      </c>
      <c r="DQ169" s="152">
        <v>0</v>
      </c>
      <c r="DR169" s="152">
        <v>0</v>
      </c>
      <c r="DS169" s="152">
        <v>0</v>
      </c>
      <c r="DT169" s="152">
        <v>0</v>
      </c>
      <c r="DU169" s="152">
        <v>0</v>
      </c>
      <c r="DV169" s="152">
        <v>0</v>
      </c>
      <c r="DW169" s="152">
        <v>0</v>
      </c>
      <c r="DX169" s="152">
        <v>0</v>
      </c>
      <c r="DY169" s="152">
        <v>0</v>
      </c>
      <c r="DZ169" s="152">
        <v>0</v>
      </c>
      <c r="EA169" s="152">
        <v>0</v>
      </c>
      <c r="EB169" s="152">
        <v>0</v>
      </c>
      <c r="EC169" s="152">
        <v>0</v>
      </c>
      <c r="ED169" s="152">
        <v>0</v>
      </c>
      <c r="EE169" s="152">
        <v>0</v>
      </c>
      <c r="EF169" s="152">
        <v>0</v>
      </c>
      <c r="EG169" s="152">
        <v>0</v>
      </c>
      <c r="EH169" s="152">
        <v>0</v>
      </c>
      <c r="EI169" s="152">
        <v>0</v>
      </c>
      <c r="EJ169" s="152">
        <v>0</v>
      </c>
      <c r="EK169" s="152">
        <v>0</v>
      </c>
      <c r="EL169" s="152">
        <v>0</v>
      </c>
      <c r="EM169" s="152">
        <v>0</v>
      </c>
      <c r="EN169" s="152">
        <v>0</v>
      </c>
      <c r="EO169" s="152">
        <v>0</v>
      </c>
      <c r="EP169" s="152">
        <v>0</v>
      </c>
      <c r="EQ169" s="152">
        <v>0</v>
      </c>
      <c r="ER169" s="152">
        <v>0</v>
      </c>
      <c r="ES169" s="152">
        <v>0</v>
      </c>
      <c r="ET169" s="152">
        <v>0</v>
      </c>
      <c r="EU169" s="152">
        <v>0</v>
      </c>
      <c r="EV169" s="152">
        <v>0</v>
      </c>
      <c r="EW169" s="152">
        <v>0</v>
      </c>
      <c r="EX169" s="152">
        <v>0</v>
      </c>
      <c r="EY169" s="152">
        <v>0</v>
      </c>
      <c r="EZ169" s="152">
        <v>0</v>
      </c>
      <c r="FA169" s="152">
        <v>0</v>
      </c>
    </row>
    <row r="170" spans="1:157" x14ac:dyDescent="0.25">
      <c r="A170">
        <v>12</v>
      </c>
      <c r="B170" t="s">
        <v>143</v>
      </c>
      <c r="C170" s="65" t="s">
        <v>759</v>
      </c>
      <c r="D170" s="65" t="s">
        <v>194</v>
      </c>
      <c r="E170" t="s">
        <v>195</v>
      </c>
      <c r="F170" s="79" t="s">
        <v>766</v>
      </c>
      <c r="G170" s="19">
        <v>2</v>
      </c>
      <c r="H170" s="19"/>
      <c r="I170" s="67"/>
      <c r="J170" s="115"/>
      <c r="K170" s="152">
        <v>0</v>
      </c>
      <c r="L170" s="152">
        <v>0</v>
      </c>
      <c r="M170" s="152">
        <v>0</v>
      </c>
      <c r="N170" s="152">
        <v>0</v>
      </c>
      <c r="O170" s="152">
        <v>0</v>
      </c>
      <c r="P170" s="152">
        <v>0</v>
      </c>
      <c r="Q170" s="152">
        <v>0</v>
      </c>
      <c r="R170" s="152">
        <v>0</v>
      </c>
      <c r="S170" s="152">
        <v>0</v>
      </c>
      <c r="T170" s="152">
        <v>1</v>
      </c>
      <c r="U170" s="152">
        <v>0</v>
      </c>
      <c r="V170" s="152">
        <v>0</v>
      </c>
      <c r="W170" s="152">
        <v>0</v>
      </c>
      <c r="X170" s="152">
        <v>0</v>
      </c>
      <c r="Y170" s="152">
        <v>1</v>
      </c>
      <c r="Z170" s="152">
        <v>0</v>
      </c>
      <c r="AA170" s="152">
        <v>0</v>
      </c>
      <c r="AB170" s="152">
        <v>0</v>
      </c>
      <c r="AC170" s="152">
        <v>0</v>
      </c>
      <c r="AD170" s="152">
        <v>0</v>
      </c>
      <c r="AE170" s="152">
        <v>0</v>
      </c>
      <c r="AF170" s="152">
        <v>0</v>
      </c>
      <c r="AG170" s="152">
        <v>0</v>
      </c>
      <c r="AH170" s="152">
        <v>0</v>
      </c>
      <c r="AI170" s="152">
        <v>0</v>
      </c>
      <c r="AJ170" s="152">
        <v>0</v>
      </c>
      <c r="AK170" s="152">
        <v>0</v>
      </c>
      <c r="AL170" s="152">
        <v>0</v>
      </c>
      <c r="AM170" s="152">
        <v>0</v>
      </c>
      <c r="AN170" s="152">
        <v>0</v>
      </c>
      <c r="AO170" s="152">
        <v>0</v>
      </c>
      <c r="AP170" s="152">
        <v>0</v>
      </c>
      <c r="AQ170" s="152">
        <v>0</v>
      </c>
      <c r="AR170" s="152">
        <v>0</v>
      </c>
      <c r="AS170" s="152">
        <v>0</v>
      </c>
      <c r="AT170" s="152">
        <v>0</v>
      </c>
      <c r="AU170" s="152">
        <v>0</v>
      </c>
      <c r="AV170" s="152">
        <v>0</v>
      </c>
      <c r="AW170" s="152">
        <v>0</v>
      </c>
      <c r="AX170" s="152">
        <v>0</v>
      </c>
      <c r="AY170" s="152">
        <v>0</v>
      </c>
      <c r="AZ170" s="152">
        <v>0</v>
      </c>
      <c r="BA170" s="152">
        <v>0</v>
      </c>
      <c r="BB170" s="152">
        <v>0</v>
      </c>
      <c r="BC170" s="152">
        <v>0</v>
      </c>
      <c r="BD170" s="152">
        <v>0</v>
      </c>
      <c r="BE170" s="152">
        <v>0</v>
      </c>
      <c r="BF170" s="152">
        <v>0</v>
      </c>
      <c r="BG170" s="152">
        <v>0</v>
      </c>
      <c r="BH170" s="152">
        <v>0</v>
      </c>
      <c r="BI170" s="152">
        <v>0</v>
      </c>
      <c r="BJ170" s="152">
        <v>0</v>
      </c>
      <c r="BK170" s="152">
        <v>0</v>
      </c>
      <c r="BL170" s="152">
        <v>0</v>
      </c>
      <c r="BM170" s="152">
        <v>0</v>
      </c>
      <c r="BN170" s="152">
        <v>0</v>
      </c>
      <c r="BO170" s="152">
        <v>0</v>
      </c>
      <c r="BP170" s="152">
        <v>0</v>
      </c>
      <c r="BQ170" s="152">
        <v>0</v>
      </c>
      <c r="BR170" s="152">
        <v>0</v>
      </c>
      <c r="BS170" s="152">
        <v>0</v>
      </c>
      <c r="BT170" s="152">
        <v>0</v>
      </c>
      <c r="BU170" s="152">
        <v>0</v>
      </c>
      <c r="BV170" s="152">
        <v>0</v>
      </c>
      <c r="BW170" s="152">
        <v>0</v>
      </c>
      <c r="BX170" s="152">
        <v>0</v>
      </c>
      <c r="BY170" s="152">
        <v>0</v>
      </c>
      <c r="BZ170" s="152">
        <v>0</v>
      </c>
      <c r="CA170" s="152">
        <v>0</v>
      </c>
      <c r="CB170" s="152">
        <v>0</v>
      </c>
      <c r="CC170" s="152">
        <v>0</v>
      </c>
      <c r="CD170" s="152">
        <v>0</v>
      </c>
      <c r="CE170" s="152">
        <v>0</v>
      </c>
      <c r="CF170" s="152">
        <v>0</v>
      </c>
      <c r="CG170" s="152">
        <v>0</v>
      </c>
      <c r="CH170" s="152">
        <v>0</v>
      </c>
      <c r="CI170" s="152">
        <v>0</v>
      </c>
      <c r="CJ170" s="152">
        <v>0</v>
      </c>
      <c r="CK170" s="152">
        <v>0</v>
      </c>
      <c r="CL170" s="152">
        <v>0</v>
      </c>
      <c r="CM170" s="152">
        <v>0</v>
      </c>
      <c r="CN170" s="152">
        <v>0</v>
      </c>
      <c r="CO170" s="152">
        <v>0</v>
      </c>
      <c r="CP170" s="152">
        <v>0</v>
      </c>
      <c r="CQ170" s="152">
        <v>0</v>
      </c>
      <c r="CR170" s="152">
        <v>0</v>
      </c>
      <c r="CS170" s="152">
        <v>0</v>
      </c>
      <c r="CT170" s="152">
        <v>0</v>
      </c>
      <c r="CU170" s="152">
        <v>0</v>
      </c>
      <c r="CV170" s="152">
        <v>0</v>
      </c>
      <c r="CW170" s="152">
        <v>0</v>
      </c>
      <c r="CX170" s="152">
        <v>0</v>
      </c>
      <c r="CY170" s="152">
        <v>0</v>
      </c>
      <c r="CZ170" s="152">
        <v>0</v>
      </c>
      <c r="DA170" s="152">
        <v>0</v>
      </c>
      <c r="DB170" s="152">
        <v>0</v>
      </c>
      <c r="DC170" s="152">
        <v>0</v>
      </c>
      <c r="DD170" s="152">
        <v>0</v>
      </c>
      <c r="DE170" s="152">
        <v>0</v>
      </c>
      <c r="DF170" s="152">
        <v>0</v>
      </c>
      <c r="DG170" s="152">
        <v>0</v>
      </c>
      <c r="DH170" s="152">
        <v>0</v>
      </c>
      <c r="DI170" s="152">
        <v>0</v>
      </c>
      <c r="DJ170" s="152">
        <v>0</v>
      </c>
      <c r="DK170" s="152">
        <v>0</v>
      </c>
      <c r="DL170" s="152">
        <v>0</v>
      </c>
      <c r="DM170" s="152">
        <v>0</v>
      </c>
      <c r="DN170" s="152">
        <v>0</v>
      </c>
      <c r="DO170" s="152">
        <v>0</v>
      </c>
      <c r="DP170" s="152">
        <v>0</v>
      </c>
      <c r="DQ170" s="152">
        <v>0</v>
      </c>
      <c r="DR170" s="152">
        <v>0</v>
      </c>
      <c r="DS170" s="152">
        <v>0</v>
      </c>
      <c r="DT170" s="152">
        <v>0</v>
      </c>
      <c r="DU170" s="152">
        <v>0</v>
      </c>
      <c r="DV170" s="152">
        <v>0</v>
      </c>
      <c r="DW170" s="152">
        <v>0</v>
      </c>
      <c r="DX170" s="152">
        <v>0</v>
      </c>
      <c r="DY170" s="152">
        <v>0</v>
      </c>
      <c r="DZ170" s="152">
        <v>0</v>
      </c>
      <c r="EA170" s="152">
        <v>0</v>
      </c>
      <c r="EB170" s="152">
        <v>0</v>
      </c>
      <c r="EC170" s="152">
        <v>0</v>
      </c>
      <c r="ED170" s="152">
        <v>0</v>
      </c>
      <c r="EE170" s="152">
        <v>0</v>
      </c>
      <c r="EF170" s="152">
        <v>0</v>
      </c>
      <c r="EG170" s="152">
        <v>0</v>
      </c>
      <c r="EH170" s="152">
        <v>0</v>
      </c>
      <c r="EI170" s="152">
        <v>0</v>
      </c>
      <c r="EJ170" s="152">
        <v>0</v>
      </c>
      <c r="EK170" s="152">
        <v>0</v>
      </c>
      <c r="EL170" s="152">
        <v>0</v>
      </c>
      <c r="EM170" s="152">
        <v>0</v>
      </c>
      <c r="EN170" s="152">
        <v>0</v>
      </c>
      <c r="EO170" s="152">
        <v>0</v>
      </c>
      <c r="EP170" s="152">
        <v>0</v>
      </c>
      <c r="EQ170" s="152">
        <v>0</v>
      </c>
      <c r="ER170" s="152">
        <v>0</v>
      </c>
      <c r="ES170" s="152">
        <v>0</v>
      </c>
      <c r="ET170" s="152">
        <v>0</v>
      </c>
      <c r="EU170" s="152">
        <v>0</v>
      </c>
      <c r="EV170" s="152">
        <v>0</v>
      </c>
      <c r="EW170" s="152">
        <v>0</v>
      </c>
      <c r="EX170" s="152">
        <v>0</v>
      </c>
      <c r="EY170" s="152">
        <v>0</v>
      </c>
      <c r="EZ170" s="152">
        <v>0</v>
      </c>
      <c r="FA170" s="152">
        <v>0</v>
      </c>
    </row>
    <row r="171" spans="1:157" x14ac:dyDescent="0.25">
      <c r="A171">
        <v>12</v>
      </c>
      <c r="B171" t="s">
        <v>143</v>
      </c>
      <c r="C171" s="65" t="s">
        <v>759</v>
      </c>
      <c r="D171" s="65" t="s">
        <v>337</v>
      </c>
      <c r="E171" t="s">
        <v>338</v>
      </c>
      <c r="F171" s="79" t="s">
        <v>766</v>
      </c>
      <c r="G171" s="19">
        <v>2</v>
      </c>
      <c r="H171" s="19"/>
      <c r="I171" s="67"/>
      <c r="J171" s="115"/>
      <c r="K171" s="152">
        <v>0</v>
      </c>
      <c r="L171" s="152">
        <v>0</v>
      </c>
      <c r="M171" s="152">
        <v>0</v>
      </c>
      <c r="N171" s="152">
        <v>0</v>
      </c>
      <c r="O171" s="152">
        <v>0</v>
      </c>
      <c r="P171" s="152">
        <v>0</v>
      </c>
      <c r="Q171" s="152">
        <v>0</v>
      </c>
      <c r="R171" s="152">
        <v>0</v>
      </c>
      <c r="S171" s="152">
        <v>0</v>
      </c>
      <c r="T171" s="152">
        <v>1</v>
      </c>
      <c r="U171" s="152">
        <v>0</v>
      </c>
      <c r="V171" s="152">
        <v>0</v>
      </c>
      <c r="W171" s="152">
        <v>0</v>
      </c>
      <c r="X171" s="152">
        <v>0</v>
      </c>
      <c r="Y171" s="152">
        <v>1</v>
      </c>
      <c r="Z171" s="152">
        <v>0</v>
      </c>
      <c r="AA171" s="152">
        <v>0</v>
      </c>
      <c r="AB171" s="152">
        <v>0</v>
      </c>
      <c r="AC171" s="152">
        <v>0</v>
      </c>
      <c r="AD171" s="152">
        <v>0</v>
      </c>
      <c r="AE171" s="152">
        <v>0</v>
      </c>
      <c r="AF171" s="152">
        <v>0</v>
      </c>
      <c r="AG171" s="152">
        <v>0</v>
      </c>
      <c r="AH171" s="152">
        <v>0</v>
      </c>
      <c r="AI171" s="152">
        <v>0</v>
      </c>
      <c r="AJ171" s="152">
        <v>0</v>
      </c>
      <c r="AK171" s="152">
        <v>0</v>
      </c>
      <c r="AL171" s="152">
        <v>0</v>
      </c>
      <c r="AM171" s="152">
        <v>0</v>
      </c>
      <c r="AN171" s="152">
        <v>0</v>
      </c>
      <c r="AO171" s="152">
        <v>0</v>
      </c>
      <c r="AP171" s="152">
        <v>0</v>
      </c>
      <c r="AQ171" s="152">
        <v>0</v>
      </c>
      <c r="AR171" s="152">
        <v>0</v>
      </c>
      <c r="AS171" s="152">
        <v>0</v>
      </c>
      <c r="AT171" s="152">
        <v>0</v>
      </c>
      <c r="AU171" s="152">
        <v>0</v>
      </c>
      <c r="AV171" s="152">
        <v>0</v>
      </c>
      <c r="AW171" s="152">
        <v>0</v>
      </c>
      <c r="AX171" s="152">
        <v>0</v>
      </c>
      <c r="AY171" s="152">
        <v>0</v>
      </c>
      <c r="AZ171" s="152">
        <v>0</v>
      </c>
      <c r="BA171" s="152">
        <v>0</v>
      </c>
      <c r="BB171" s="152">
        <v>0</v>
      </c>
      <c r="BC171" s="152">
        <v>0</v>
      </c>
      <c r="BD171" s="152">
        <v>0</v>
      </c>
      <c r="BE171" s="152">
        <v>0</v>
      </c>
      <c r="BF171" s="152">
        <v>0</v>
      </c>
      <c r="BG171" s="152">
        <v>0</v>
      </c>
      <c r="BH171" s="152">
        <v>0</v>
      </c>
      <c r="BI171" s="152">
        <v>0</v>
      </c>
      <c r="BJ171" s="152">
        <v>0</v>
      </c>
      <c r="BK171" s="152">
        <v>0</v>
      </c>
      <c r="BL171" s="152">
        <v>0</v>
      </c>
      <c r="BM171" s="152">
        <v>0</v>
      </c>
      <c r="BN171" s="152">
        <v>0</v>
      </c>
      <c r="BO171" s="152">
        <v>0</v>
      </c>
      <c r="BP171" s="152">
        <v>0</v>
      </c>
      <c r="BQ171" s="152">
        <v>0</v>
      </c>
      <c r="BR171" s="152">
        <v>0</v>
      </c>
      <c r="BS171" s="152">
        <v>0</v>
      </c>
      <c r="BT171" s="152">
        <v>0</v>
      </c>
      <c r="BU171" s="152">
        <v>0</v>
      </c>
      <c r="BV171" s="152">
        <v>0</v>
      </c>
      <c r="BW171" s="152">
        <v>0</v>
      </c>
      <c r="BX171" s="152">
        <v>0</v>
      </c>
      <c r="BY171" s="152">
        <v>0</v>
      </c>
      <c r="BZ171" s="152">
        <v>0</v>
      </c>
      <c r="CA171" s="152">
        <v>0</v>
      </c>
      <c r="CB171" s="152">
        <v>0</v>
      </c>
      <c r="CC171" s="152">
        <v>0</v>
      </c>
      <c r="CD171" s="152">
        <v>0</v>
      </c>
      <c r="CE171" s="152">
        <v>0</v>
      </c>
      <c r="CF171" s="152">
        <v>0</v>
      </c>
      <c r="CG171" s="152">
        <v>0</v>
      </c>
      <c r="CH171" s="152">
        <v>0</v>
      </c>
      <c r="CI171" s="152">
        <v>0</v>
      </c>
      <c r="CJ171" s="152">
        <v>0</v>
      </c>
      <c r="CK171" s="152">
        <v>0</v>
      </c>
      <c r="CL171" s="152">
        <v>0</v>
      </c>
      <c r="CM171" s="152">
        <v>0</v>
      </c>
      <c r="CN171" s="152">
        <v>0</v>
      </c>
      <c r="CO171" s="152">
        <v>0</v>
      </c>
      <c r="CP171" s="152">
        <v>0</v>
      </c>
      <c r="CQ171" s="152">
        <v>0</v>
      </c>
      <c r="CR171" s="152">
        <v>0</v>
      </c>
      <c r="CS171" s="152">
        <v>0</v>
      </c>
      <c r="CT171" s="152">
        <v>0</v>
      </c>
      <c r="CU171" s="152">
        <v>0</v>
      </c>
      <c r="CV171" s="152">
        <v>0</v>
      </c>
      <c r="CW171" s="152">
        <v>0</v>
      </c>
      <c r="CX171" s="152">
        <v>0</v>
      </c>
      <c r="CY171" s="152">
        <v>0</v>
      </c>
      <c r="CZ171" s="152">
        <v>0</v>
      </c>
      <c r="DA171" s="152">
        <v>0</v>
      </c>
      <c r="DB171" s="152">
        <v>0</v>
      </c>
      <c r="DC171" s="152">
        <v>0</v>
      </c>
      <c r="DD171" s="152">
        <v>0</v>
      </c>
      <c r="DE171" s="152">
        <v>0</v>
      </c>
      <c r="DF171" s="152">
        <v>0</v>
      </c>
      <c r="DG171" s="152">
        <v>0</v>
      </c>
      <c r="DH171" s="152">
        <v>0</v>
      </c>
      <c r="DI171" s="152">
        <v>0</v>
      </c>
      <c r="DJ171" s="152">
        <v>0</v>
      </c>
      <c r="DK171" s="152">
        <v>0</v>
      </c>
      <c r="DL171" s="152">
        <v>0</v>
      </c>
      <c r="DM171" s="152">
        <v>0</v>
      </c>
      <c r="DN171" s="152">
        <v>0</v>
      </c>
      <c r="DO171" s="152">
        <v>0</v>
      </c>
      <c r="DP171" s="152">
        <v>0</v>
      </c>
      <c r="DQ171" s="152">
        <v>0</v>
      </c>
      <c r="DR171" s="152">
        <v>0</v>
      </c>
      <c r="DS171" s="152">
        <v>0</v>
      </c>
      <c r="DT171" s="152">
        <v>0</v>
      </c>
      <c r="DU171" s="152">
        <v>0</v>
      </c>
      <c r="DV171" s="152">
        <v>0</v>
      </c>
      <c r="DW171" s="152">
        <v>0</v>
      </c>
      <c r="DX171" s="152">
        <v>0</v>
      </c>
      <c r="DY171" s="152">
        <v>0</v>
      </c>
      <c r="DZ171" s="152">
        <v>0</v>
      </c>
      <c r="EA171" s="152">
        <v>0</v>
      </c>
      <c r="EB171" s="152">
        <v>0</v>
      </c>
      <c r="EC171" s="152">
        <v>0</v>
      </c>
      <c r="ED171" s="152">
        <v>0</v>
      </c>
      <c r="EE171" s="152">
        <v>0</v>
      </c>
      <c r="EF171" s="152">
        <v>0</v>
      </c>
      <c r="EG171" s="152">
        <v>0</v>
      </c>
      <c r="EH171" s="152">
        <v>0</v>
      </c>
      <c r="EI171" s="152">
        <v>0</v>
      </c>
      <c r="EJ171" s="152">
        <v>0</v>
      </c>
      <c r="EK171" s="152">
        <v>0</v>
      </c>
      <c r="EL171" s="152">
        <v>0</v>
      </c>
      <c r="EM171" s="152">
        <v>0</v>
      </c>
      <c r="EN171" s="152">
        <v>0</v>
      </c>
      <c r="EO171" s="152">
        <v>0</v>
      </c>
      <c r="EP171" s="152">
        <v>0</v>
      </c>
      <c r="EQ171" s="152">
        <v>0</v>
      </c>
      <c r="ER171" s="152">
        <v>0</v>
      </c>
      <c r="ES171" s="152">
        <v>0</v>
      </c>
      <c r="ET171" s="152">
        <v>0</v>
      </c>
      <c r="EU171" s="152">
        <v>0</v>
      </c>
      <c r="EV171" s="152">
        <v>0</v>
      </c>
      <c r="EW171" s="152">
        <v>0</v>
      </c>
      <c r="EX171" s="152">
        <v>0</v>
      </c>
      <c r="EY171" s="152">
        <v>0</v>
      </c>
      <c r="EZ171" s="152">
        <v>0</v>
      </c>
      <c r="FA171" s="152">
        <v>0</v>
      </c>
    </row>
    <row r="172" spans="1:157" ht="13.5" customHeight="1" x14ac:dyDescent="0.25">
      <c r="A172">
        <v>12</v>
      </c>
      <c r="B172" t="s">
        <v>143</v>
      </c>
      <c r="C172" s="65" t="s">
        <v>759</v>
      </c>
      <c r="D172" s="65" t="s">
        <v>343</v>
      </c>
      <c r="E172" t="s">
        <v>344</v>
      </c>
      <c r="F172" s="79" t="s">
        <v>766</v>
      </c>
      <c r="G172" s="19">
        <v>2</v>
      </c>
      <c r="H172" s="19"/>
      <c r="I172" s="67"/>
      <c r="J172" s="115"/>
      <c r="K172" s="152">
        <v>0</v>
      </c>
      <c r="L172" s="152">
        <v>0</v>
      </c>
      <c r="M172" s="152">
        <v>0</v>
      </c>
      <c r="N172" s="152">
        <v>0</v>
      </c>
      <c r="O172" s="152">
        <v>0</v>
      </c>
      <c r="P172" s="152">
        <v>0</v>
      </c>
      <c r="Q172" s="152">
        <v>0</v>
      </c>
      <c r="R172" s="152">
        <v>0</v>
      </c>
      <c r="S172" s="152">
        <v>0</v>
      </c>
      <c r="T172" s="152">
        <v>1</v>
      </c>
      <c r="U172" s="152">
        <v>0</v>
      </c>
      <c r="V172" s="152">
        <v>0</v>
      </c>
      <c r="W172" s="152">
        <v>0</v>
      </c>
      <c r="X172" s="152">
        <v>0</v>
      </c>
      <c r="Y172" s="152">
        <v>1</v>
      </c>
      <c r="Z172" s="152">
        <v>0</v>
      </c>
      <c r="AA172" s="152">
        <v>0</v>
      </c>
      <c r="AB172" s="152">
        <v>0</v>
      </c>
      <c r="AC172" s="152">
        <v>0</v>
      </c>
      <c r="AD172" s="152">
        <v>0</v>
      </c>
      <c r="AE172" s="152">
        <v>0</v>
      </c>
      <c r="AF172" s="152">
        <v>0</v>
      </c>
      <c r="AG172" s="152">
        <v>0</v>
      </c>
      <c r="AH172" s="152">
        <v>0</v>
      </c>
      <c r="AI172" s="152">
        <v>0</v>
      </c>
      <c r="AJ172" s="152">
        <v>0</v>
      </c>
      <c r="AK172" s="152">
        <v>0</v>
      </c>
      <c r="AL172" s="152">
        <v>0</v>
      </c>
      <c r="AM172" s="152">
        <v>0</v>
      </c>
      <c r="AN172" s="152">
        <v>0</v>
      </c>
      <c r="AO172" s="152">
        <v>0</v>
      </c>
      <c r="AP172" s="152">
        <v>0</v>
      </c>
      <c r="AQ172" s="152">
        <v>0</v>
      </c>
      <c r="AR172" s="152">
        <v>0</v>
      </c>
      <c r="AS172" s="152">
        <v>0</v>
      </c>
      <c r="AT172" s="152">
        <v>0</v>
      </c>
      <c r="AU172" s="152">
        <v>0</v>
      </c>
      <c r="AV172" s="152">
        <v>0</v>
      </c>
      <c r="AW172" s="152">
        <v>0</v>
      </c>
      <c r="AX172" s="152">
        <v>0</v>
      </c>
      <c r="AY172" s="152">
        <v>0</v>
      </c>
      <c r="AZ172" s="152">
        <v>0</v>
      </c>
      <c r="BA172" s="152">
        <v>0</v>
      </c>
      <c r="BB172" s="152">
        <v>0</v>
      </c>
      <c r="BC172" s="152">
        <v>0</v>
      </c>
      <c r="BD172" s="152">
        <v>0</v>
      </c>
      <c r="BE172" s="152">
        <v>0</v>
      </c>
      <c r="BF172" s="152">
        <v>0</v>
      </c>
      <c r="BG172" s="152">
        <v>0</v>
      </c>
      <c r="BH172" s="152">
        <v>0</v>
      </c>
      <c r="BI172" s="152">
        <v>0</v>
      </c>
      <c r="BJ172" s="152">
        <v>0</v>
      </c>
      <c r="BK172" s="152">
        <v>0</v>
      </c>
      <c r="BL172" s="152">
        <v>0</v>
      </c>
      <c r="BM172" s="152">
        <v>0</v>
      </c>
      <c r="BN172" s="152">
        <v>0</v>
      </c>
      <c r="BO172" s="152">
        <v>0</v>
      </c>
      <c r="BP172" s="152">
        <v>0</v>
      </c>
      <c r="BQ172" s="152">
        <v>0</v>
      </c>
      <c r="BR172" s="152">
        <v>0</v>
      </c>
      <c r="BS172" s="152">
        <v>0</v>
      </c>
      <c r="BT172" s="152">
        <v>0</v>
      </c>
      <c r="BU172" s="152">
        <v>0</v>
      </c>
      <c r="BV172" s="152">
        <v>0</v>
      </c>
      <c r="BW172" s="152">
        <v>0</v>
      </c>
      <c r="BX172" s="152">
        <v>0</v>
      </c>
      <c r="BY172" s="152">
        <v>0</v>
      </c>
      <c r="BZ172" s="152">
        <v>0</v>
      </c>
      <c r="CA172" s="152">
        <v>0</v>
      </c>
      <c r="CB172" s="152">
        <v>0</v>
      </c>
      <c r="CC172" s="152">
        <v>0</v>
      </c>
      <c r="CD172" s="152">
        <v>0</v>
      </c>
      <c r="CE172" s="152">
        <v>0</v>
      </c>
      <c r="CF172" s="152">
        <v>0</v>
      </c>
      <c r="CG172" s="152">
        <v>0</v>
      </c>
      <c r="CH172" s="152">
        <v>0</v>
      </c>
      <c r="CI172" s="152">
        <v>0</v>
      </c>
      <c r="CJ172" s="152">
        <v>0</v>
      </c>
      <c r="CK172" s="152">
        <v>0</v>
      </c>
      <c r="CL172" s="152">
        <v>0</v>
      </c>
      <c r="CM172" s="152">
        <v>0</v>
      </c>
      <c r="CN172" s="152">
        <v>0</v>
      </c>
      <c r="CO172" s="152">
        <v>0</v>
      </c>
      <c r="CP172" s="152">
        <v>0</v>
      </c>
      <c r="CQ172" s="152">
        <v>0</v>
      </c>
      <c r="CR172" s="152">
        <v>0</v>
      </c>
      <c r="CS172" s="152">
        <v>0</v>
      </c>
      <c r="CT172" s="152">
        <v>0</v>
      </c>
      <c r="CU172" s="152">
        <v>0</v>
      </c>
      <c r="CV172" s="152">
        <v>0</v>
      </c>
      <c r="CW172" s="152">
        <v>0</v>
      </c>
      <c r="CX172" s="152">
        <v>0</v>
      </c>
      <c r="CY172" s="152">
        <v>0</v>
      </c>
      <c r="CZ172" s="152">
        <v>0</v>
      </c>
      <c r="DA172" s="152">
        <v>0</v>
      </c>
      <c r="DB172" s="152">
        <v>0</v>
      </c>
      <c r="DC172" s="152">
        <v>0</v>
      </c>
      <c r="DD172" s="152">
        <v>0</v>
      </c>
      <c r="DE172" s="152">
        <v>0</v>
      </c>
      <c r="DF172" s="152">
        <v>0</v>
      </c>
      <c r="DG172" s="152">
        <v>0</v>
      </c>
      <c r="DH172" s="152">
        <v>0</v>
      </c>
      <c r="DI172" s="152">
        <v>0</v>
      </c>
      <c r="DJ172" s="152">
        <v>0</v>
      </c>
      <c r="DK172" s="152">
        <v>0</v>
      </c>
      <c r="DL172" s="152">
        <v>0</v>
      </c>
      <c r="DM172" s="152">
        <v>0</v>
      </c>
      <c r="DN172" s="152">
        <v>0</v>
      </c>
      <c r="DO172" s="152">
        <v>0</v>
      </c>
      <c r="DP172" s="152">
        <v>0</v>
      </c>
      <c r="DQ172" s="152">
        <v>0</v>
      </c>
      <c r="DR172" s="152">
        <v>0</v>
      </c>
      <c r="DS172" s="152">
        <v>0</v>
      </c>
      <c r="DT172" s="152">
        <v>0</v>
      </c>
      <c r="DU172" s="152">
        <v>0</v>
      </c>
      <c r="DV172" s="152">
        <v>0</v>
      </c>
      <c r="DW172" s="152">
        <v>0</v>
      </c>
      <c r="DX172" s="152">
        <v>0</v>
      </c>
      <c r="DY172" s="152">
        <v>0</v>
      </c>
      <c r="DZ172" s="152">
        <v>0</v>
      </c>
      <c r="EA172" s="152">
        <v>0</v>
      </c>
      <c r="EB172" s="152">
        <v>0</v>
      </c>
      <c r="EC172" s="152">
        <v>0</v>
      </c>
      <c r="ED172" s="152">
        <v>0</v>
      </c>
      <c r="EE172" s="152">
        <v>0</v>
      </c>
      <c r="EF172" s="152">
        <v>0</v>
      </c>
      <c r="EG172" s="152">
        <v>0</v>
      </c>
      <c r="EH172" s="152">
        <v>0</v>
      </c>
      <c r="EI172" s="152">
        <v>0</v>
      </c>
      <c r="EJ172" s="152">
        <v>0</v>
      </c>
      <c r="EK172" s="152">
        <v>0</v>
      </c>
      <c r="EL172" s="152">
        <v>0</v>
      </c>
      <c r="EM172" s="152">
        <v>0</v>
      </c>
      <c r="EN172" s="152">
        <v>0</v>
      </c>
      <c r="EO172" s="152">
        <v>0</v>
      </c>
      <c r="EP172" s="152">
        <v>0</v>
      </c>
      <c r="EQ172" s="152">
        <v>0</v>
      </c>
      <c r="ER172" s="152">
        <v>0</v>
      </c>
      <c r="ES172" s="152">
        <v>0</v>
      </c>
      <c r="ET172" s="152">
        <v>0</v>
      </c>
      <c r="EU172" s="152">
        <v>0</v>
      </c>
      <c r="EV172" s="152">
        <v>0</v>
      </c>
      <c r="EW172" s="152">
        <v>0</v>
      </c>
      <c r="EX172" s="152">
        <v>0</v>
      </c>
      <c r="EY172" s="152">
        <v>0</v>
      </c>
      <c r="EZ172" s="152">
        <v>0</v>
      </c>
      <c r="FA172" s="152">
        <v>0</v>
      </c>
    </row>
    <row r="173" spans="1:157" x14ac:dyDescent="0.25">
      <c r="A173">
        <v>12</v>
      </c>
      <c r="B173" t="s">
        <v>143</v>
      </c>
      <c r="C173" s="65" t="s">
        <v>759</v>
      </c>
      <c r="D173" s="65" t="s">
        <v>325</v>
      </c>
      <c r="E173" t="s">
        <v>326</v>
      </c>
      <c r="F173" s="79" t="s">
        <v>766</v>
      </c>
      <c r="G173" s="19">
        <v>2</v>
      </c>
      <c r="H173" s="19"/>
      <c r="I173" s="67"/>
      <c r="J173" s="115"/>
      <c r="K173" s="152">
        <v>0</v>
      </c>
      <c r="L173" s="152">
        <v>0</v>
      </c>
      <c r="M173" s="152">
        <v>0</v>
      </c>
      <c r="N173" s="152">
        <v>0</v>
      </c>
      <c r="O173" s="152">
        <v>0</v>
      </c>
      <c r="P173" s="152">
        <v>0</v>
      </c>
      <c r="Q173" s="152">
        <v>0</v>
      </c>
      <c r="R173" s="152">
        <v>0</v>
      </c>
      <c r="S173" s="152">
        <v>0</v>
      </c>
      <c r="T173" s="152">
        <v>1</v>
      </c>
      <c r="U173" s="152">
        <v>0</v>
      </c>
      <c r="V173" s="152">
        <v>0</v>
      </c>
      <c r="W173" s="152">
        <v>0</v>
      </c>
      <c r="X173" s="152">
        <v>0</v>
      </c>
      <c r="Y173" s="152">
        <v>1</v>
      </c>
      <c r="Z173" s="152">
        <v>0</v>
      </c>
      <c r="AA173" s="152">
        <v>0</v>
      </c>
      <c r="AB173" s="152">
        <v>0</v>
      </c>
      <c r="AC173" s="152">
        <v>0</v>
      </c>
      <c r="AD173" s="152">
        <v>0</v>
      </c>
      <c r="AE173" s="152">
        <v>0</v>
      </c>
      <c r="AF173" s="152">
        <v>0</v>
      </c>
      <c r="AG173" s="152">
        <v>0</v>
      </c>
      <c r="AH173" s="152">
        <v>0</v>
      </c>
      <c r="AI173" s="152">
        <v>0</v>
      </c>
      <c r="AJ173" s="152">
        <v>0</v>
      </c>
      <c r="AK173" s="152">
        <v>0</v>
      </c>
      <c r="AL173" s="152">
        <v>0</v>
      </c>
      <c r="AM173" s="152">
        <v>0</v>
      </c>
      <c r="AN173" s="152">
        <v>0</v>
      </c>
      <c r="AO173" s="152">
        <v>0</v>
      </c>
      <c r="AP173" s="152">
        <v>0</v>
      </c>
      <c r="AQ173" s="152">
        <v>0</v>
      </c>
      <c r="AR173" s="152">
        <v>0</v>
      </c>
      <c r="AS173" s="152">
        <v>0</v>
      </c>
      <c r="AT173" s="152">
        <v>0</v>
      </c>
      <c r="AU173" s="152">
        <v>0</v>
      </c>
      <c r="AV173" s="152">
        <v>0</v>
      </c>
      <c r="AW173" s="152">
        <v>0</v>
      </c>
      <c r="AX173" s="152">
        <v>0</v>
      </c>
      <c r="AY173" s="152">
        <v>0</v>
      </c>
      <c r="AZ173" s="152">
        <v>0</v>
      </c>
      <c r="BA173" s="152">
        <v>0</v>
      </c>
      <c r="BB173" s="152">
        <v>0</v>
      </c>
      <c r="BC173" s="152">
        <v>0</v>
      </c>
      <c r="BD173" s="152">
        <v>0</v>
      </c>
      <c r="BE173" s="152">
        <v>0</v>
      </c>
      <c r="BF173" s="152">
        <v>0</v>
      </c>
      <c r="BG173" s="152">
        <v>0</v>
      </c>
      <c r="BH173" s="152">
        <v>0</v>
      </c>
      <c r="BI173" s="152">
        <v>0</v>
      </c>
      <c r="BJ173" s="152">
        <v>0</v>
      </c>
      <c r="BK173" s="152">
        <v>0</v>
      </c>
      <c r="BL173" s="152">
        <v>0</v>
      </c>
      <c r="BM173" s="152">
        <v>0</v>
      </c>
      <c r="BN173" s="152">
        <v>0</v>
      </c>
      <c r="BO173" s="152">
        <v>0</v>
      </c>
      <c r="BP173" s="152">
        <v>0</v>
      </c>
      <c r="BQ173" s="152">
        <v>0</v>
      </c>
      <c r="BR173" s="152">
        <v>0</v>
      </c>
      <c r="BS173" s="152">
        <v>0</v>
      </c>
      <c r="BT173" s="152">
        <v>0</v>
      </c>
      <c r="BU173" s="152">
        <v>0</v>
      </c>
      <c r="BV173" s="152">
        <v>0</v>
      </c>
      <c r="BW173" s="152">
        <v>0</v>
      </c>
      <c r="BX173" s="152">
        <v>0</v>
      </c>
      <c r="BY173" s="152">
        <v>0</v>
      </c>
      <c r="BZ173" s="152">
        <v>0</v>
      </c>
      <c r="CA173" s="152">
        <v>0</v>
      </c>
      <c r="CB173" s="152">
        <v>0</v>
      </c>
      <c r="CC173" s="152">
        <v>0</v>
      </c>
      <c r="CD173" s="152">
        <v>0</v>
      </c>
      <c r="CE173" s="152">
        <v>0</v>
      </c>
      <c r="CF173" s="152">
        <v>0</v>
      </c>
      <c r="CG173" s="152">
        <v>0</v>
      </c>
      <c r="CH173" s="152">
        <v>0</v>
      </c>
      <c r="CI173" s="152">
        <v>0</v>
      </c>
      <c r="CJ173" s="152">
        <v>0</v>
      </c>
      <c r="CK173" s="152">
        <v>0</v>
      </c>
      <c r="CL173" s="152">
        <v>0</v>
      </c>
      <c r="CM173" s="152">
        <v>0</v>
      </c>
      <c r="CN173" s="152">
        <v>0</v>
      </c>
      <c r="CO173" s="152">
        <v>0</v>
      </c>
      <c r="CP173" s="152">
        <v>0</v>
      </c>
      <c r="CQ173" s="152">
        <v>0</v>
      </c>
      <c r="CR173" s="152">
        <v>0</v>
      </c>
      <c r="CS173" s="152">
        <v>0</v>
      </c>
      <c r="CT173" s="152">
        <v>0</v>
      </c>
      <c r="CU173" s="152">
        <v>0</v>
      </c>
      <c r="CV173" s="152">
        <v>0</v>
      </c>
      <c r="CW173" s="152">
        <v>0</v>
      </c>
      <c r="CX173" s="152">
        <v>0</v>
      </c>
      <c r="CY173" s="152">
        <v>0</v>
      </c>
      <c r="CZ173" s="152">
        <v>0</v>
      </c>
      <c r="DA173" s="152">
        <v>0</v>
      </c>
      <c r="DB173" s="152">
        <v>0</v>
      </c>
      <c r="DC173" s="152">
        <v>0</v>
      </c>
      <c r="DD173" s="152">
        <v>0</v>
      </c>
      <c r="DE173" s="152">
        <v>0</v>
      </c>
      <c r="DF173" s="152">
        <v>0</v>
      </c>
      <c r="DG173" s="152">
        <v>0</v>
      </c>
      <c r="DH173" s="152">
        <v>0</v>
      </c>
      <c r="DI173" s="152">
        <v>0</v>
      </c>
      <c r="DJ173" s="152">
        <v>0</v>
      </c>
      <c r="DK173" s="152">
        <v>0</v>
      </c>
      <c r="DL173" s="152">
        <v>0</v>
      </c>
      <c r="DM173" s="152">
        <v>0</v>
      </c>
      <c r="DN173" s="152">
        <v>0</v>
      </c>
      <c r="DO173" s="152">
        <v>0</v>
      </c>
      <c r="DP173" s="152">
        <v>0</v>
      </c>
      <c r="DQ173" s="152">
        <v>0</v>
      </c>
      <c r="DR173" s="152">
        <v>0</v>
      </c>
      <c r="DS173" s="152">
        <v>0</v>
      </c>
      <c r="DT173" s="152">
        <v>0</v>
      </c>
      <c r="DU173" s="152">
        <v>0</v>
      </c>
      <c r="DV173" s="152">
        <v>0</v>
      </c>
      <c r="DW173" s="152">
        <v>0</v>
      </c>
      <c r="DX173" s="152">
        <v>0</v>
      </c>
      <c r="DY173" s="152">
        <v>0</v>
      </c>
      <c r="DZ173" s="152">
        <v>0</v>
      </c>
      <c r="EA173" s="152">
        <v>0</v>
      </c>
      <c r="EB173" s="152">
        <v>0</v>
      </c>
      <c r="EC173" s="152">
        <v>0</v>
      </c>
      <c r="ED173" s="152">
        <v>0</v>
      </c>
      <c r="EE173" s="152">
        <v>0</v>
      </c>
      <c r="EF173" s="152">
        <v>0</v>
      </c>
      <c r="EG173" s="152">
        <v>0</v>
      </c>
      <c r="EH173" s="152">
        <v>0</v>
      </c>
      <c r="EI173" s="152">
        <v>0</v>
      </c>
      <c r="EJ173" s="152">
        <v>0</v>
      </c>
      <c r="EK173" s="152">
        <v>0</v>
      </c>
      <c r="EL173" s="152">
        <v>0</v>
      </c>
      <c r="EM173" s="152">
        <v>0</v>
      </c>
      <c r="EN173" s="152">
        <v>0</v>
      </c>
      <c r="EO173" s="152">
        <v>0</v>
      </c>
      <c r="EP173" s="152">
        <v>0</v>
      </c>
      <c r="EQ173" s="152">
        <v>0</v>
      </c>
      <c r="ER173" s="152">
        <v>0</v>
      </c>
      <c r="ES173" s="152">
        <v>0</v>
      </c>
      <c r="ET173" s="152">
        <v>0</v>
      </c>
      <c r="EU173" s="152">
        <v>0</v>
      </c>
      <c r="EV173" s="152">
        <v>0</v>
      </c>
      <c r="EW173" s="152">
        <v>0</v>
      </c>
      <c r="EX173" s="152">
        <v>0</v>
      </c>
      <c r="EY173" s="152">
        <v>0</v>
      </c>
      <c r="EZ173" s="152">
        <v>0</v>
      </c>
      <c r="FA173" s="152">
        <v>0</v>
      </c>
    </row>
    <row r="174" spans="1:157" x14ac:dyDescent="0.25">
      <c r="A174">
        <v>12</v>
      </c>
      <c r="B174" t="s">
        <v>143</v>
      </c>
      <c r="C174" s="65" t="s">
        <v>759</v>
      </c>
      <c r="D174" s="65" t="s">
        <v>347</v>
      </c>
      <c r="E174" t="s">
        <v>348</v>
      </c>
      <c r="F174" s="79" t="s">
        <v>766</v>
      </c>
      <c r="G174" s="19">
        <v>2</v>
      </c>
      <c r="H174" s="19"/>
      <c r="I174" s="67"/>
      <c r="J174" s="115"/>
      <c r="K174" s="152">
        <v>0</v>
      </c>
      <c r="L174" s="152">
        <v>0</v>
      </c>
      <c r="M174" s="152">
        <v>0</v>
      </c>
      <c r="N174" s="152">
        <v>0</v>
      </c>
      <c r="O174" s="152">
        <v>0</v>
      </c>
      <c r="P174" s="152">
        <v>0</v>
      </c>
      <c r="Q174" s="152">
        <v>0</v>
      </c>
      <c r="R174" s="152">
        <v>0</v>
      </c>
      <c r="S174" s="152">
        <v>0</v>
      </c>
      <c r="T174" s="152">
        <v>1</v>
      </c>
      <c r="U174" s="152">
        <v>0</v>
      </c>
      <c r="V174" s="152">
        <v>0</v>
      </c>
      <c r="W174" s="152">
        <v>0</v>
      </c>
      <c r="X174" s="152">
        <v>0</v>
      </c>
      <c r="Y174" s="152">
        <v>1</v>
      </c>
      <c r="Z174" s="152">
        <v>0</v>
      </c>
      <c r="AA174" s="152">
        <v>0</v>
      </c>
      <c r="AB174" s="152">
        <v>0</v>
      </c>
      <c r="AC174" s="152">
        <v>0</v>
      </c>
      <c r="AD174" s="152">
        <v>0</v>
      </c>
      <c r="AE174" s="152">
        <v>0</v>
      </c>
      <c r="AF174" s="152">
        <v>0</v>
      </c>
      <c r="AG174" s="152">
        <v>0</v>
      </c>
      <c r="AH174" s="152">
        <v>0</v>
      </c>
      <c r="AI174" s="152">
        <v>0</v>
      </c>
      <c r="AJ174" s="152">
        <v>0</v>
      </c>
      <c r="AK174" s="152">
        <v>0</v>
      </c>
      <c r="AL174" s="152">
        <v>0</v>
      </c>
      <c r="AM174" s="152">
        <v>0</v>
      </c>
      <c r="AN174" s="152">
        <v>0</v>
      </c>
      <c r="AO174" s="152">
        <v>0</v>
      </c>
      <c r="AP174" s="152">
        <v>0</v>
      </c>
      <c r="AQ174" s="152">
        <v>0</v>
      </c>
      <c r="AR174" s="152">
        <v>0</v>
      </c>
      <c r="AS174" s="152">
        <v>0</v>
      </c>
      <c r="AT174" s="152">
        <v>0</v>
      </c>
      <c r="AU174" s="152">
        <v>0</v>
      </c>
      <c r="AV174" s="152">
        <v>0</v>
      </c>
      <c r="AW174" s="152">
        <v>0</v>
      </c>
      <c r="AX174" s="152">
        <v>0</v>
      </c>
      <c r="AY174" s="152">
        <v>0</v>
      </c>
      <c r="AZ174" s="152">
        <v>0</v>
      </c>
      <c r="BA174" s="152">
        <v>0</v>
      </c>
      <c r="BB174" s="152">
        <v>0</v>
      </c>
      <c r="BC174" s="152">
        <v>0</v>
      </c>
      <c r="BD174" s="152">
        <v>0</v>
      </c>
      <c r="BE174" s="152">
        <v>0</v>
      </c>
      <c r="BF174" s="152">
        <v>0</v>
      </c>
      <c r="BG174" s="152">
        <v>0</v>
      </c>
      <c r="BH174" s="152">
        <v>0</v>
      </c>
      <c r="BI174" s="152">
        <v>0</v>
      </c>
      <c r="BJ174" s="152">
        <v>0</v>
      </c>
      <c r="BK174" s="152">
        <v>0</v>
      </c>
      <c r="BL174" s="152">
        <v>0</v>
      </c>
      <c r="BM174" s="152">
        <v>0</v>
      </c>
      <c r="BN174" s="152">
        <v>0</v>
      </c>
      <c r="BO174" s="152">
        <v>0</v>
      </c>
      <c r="BP174" s="152">
        <v>0</v>
      </c>
      <c r="BQ174" s="152">
        <v>0</v>
      </c>
      <c r="BR174" s="152">
        <v>0</v>
      </c>
      <c r="BS174" s="152">
        <v>0</v>
      </c>
      <c r="BT174" s="152">
        <v>0</v>
      </c>
      <c r="BU174" s="152">
        <v>0</v>
      </c>
      <c r="BV174" s="152">
        <v>0</v>
      </c>
      <c r="BW174" s="152">
        <v>0</v>
      </c>
      <c r="BX174" s="152">
        <v>0</v>
      </c>
      <c r="BY174" s="152">
        <v>0</v>
      </c>
      <c r="BZ174" s="152">
        <v>0</v>
      </c>
      <c r="CA174" s="152">
        <v>0</v>
      </c>
      <c r="CB174" s="152">
        <v>0</v>
      </c>
      <c r="CC174" s="152">
        <v>0</v>
      </c>
      <c r="CD174" s="152">
        <v>0</v>
      </c>
      <c r="CE174" s="152">
        <v>0</v>
      </c>
      <c r="CF174" s="152">
        <v>0</v>
      </c>
      <c r="CG174" s="152">
        <v>0</v>
      </c>
      <c r="CH174" s="152">
        <v>0</v>
      </c>
      <c r="CI174" s="152">
        <v>0</v>
      </c>
      <c r="CJ174" s="152">
        <v>0</v>
      </c>
      <c r="CK174" s="152">
        <v>0</v>
      </c>
      <c r="CL174" s="152">
        <v>0</v>
      </c>
      <c r="CM174" s="152">
        <v>0</v>
      </c>
      <c r="CN174" s="152">
        <v>0</v>
      </c>
      <c r="CO174" s="152">
        <v>0</v>
      </c>
      <c r="CP174" s="152">
        <v>0</v>
      </c>
      <c r="CQ174" s="152">
        <v>0</v>
      </c>
      <c r="CR174" s="152">
        <v>0</v>
      </c>
      <c r="CS174" s="152">
        <v>0</v>
      </c>
      <c r="CT174" s="152">
        <v>0</v>
      </c>
      <c r="CU174" s="152">
        <v>0</v>
      </c>
      <c r="CV174" s="152">
        <v>0</v>
      </c>
      <c r="CW174" s="152">
        <v>0</v>
      </c>
      <c r="CX174" s="152">
        <v>0</v>
      </c>
      <c r="CY174" s="152">
        <v>0</v>
      </c>
      <c r="CZ174" s="152">
        <v>0</v>
      </c>
      <c r="DA174" s="152">
        <v>0</v>
      </c>
      <c r="DB174" s="152">
        <v>0</v>
      </c>
      <c r="DC174" s="152">
        <v>0</v>
      </c>
      <c r="DD174" s="152">
        <v>0</v>
      </c>
      <c r="DE174" s="152">
        <v>0</v>
      </c>
      <c r="DF174" s="152">
        <v>0</v>
      </c>
      <c r="DG174" s="152">
        <v>0</v>
      </c>
      <c r="DH174" s="152">
        <v>0</v>
      </c>
      <c r="DI174" s="152">
        <v>0</v>
      </c>
      <c r="DJ174" s="152">
        <v>0</v>
      </c>
      <c r="DK174" s="152">
        <v>0</v>
      </c>
      <c r="DL174" s="152">
        <v>0</v>
      </c>
      <c r="DM174" s="152">
        <v>0</v>
      </c>
      <c r="DN174" s="152">
        <v>0</v>
      </c>
      <c r="DO174" s="152">
        <v>0</v>
      </c>
      <c r="DP174" s="152">
        <v>0</v>
      </c>
      <c r="DQ174" s="152">
        <v>0</v>
      </c>
      <c r="DR174" s="152">
        <v>0</v>
      </c>
      <c r="DS174" s="152">
        <v>0</v>
      </c>
      <c r="DT174" s="152">
        <v>0</v>
      </c>
      <c r="DU174" s="152">
        <v>0</v>
      </c>
      <c r="DV174" s="152">
        <v>0</v>
      </c>
      <c r="DW174" s="152">
        <v>0</v>
      </c>
      <c r="DX174" s="152">
        <v>0</v>
      </c>
      <c r="DY174" s="152">
        <v>0</v>
      </c>
      <c r="DZ174" s="152">
        <v>0</v>
      </c>
      <c r="EA174" s="152">
        <v>0</v>
      </c>
      <c r="EB174" s="152">
        <v>0</v>
      </c>
      <c r="EC174" s="152">
        <v>0</v>
      </c>
      <c r="ED174" s="152">
        <v>0</v>
      </c>
      <c r="EE174" s="152">
        <v>0</v>
      </c>
      <c r="EF174" s="152">
        <v>0</v>
      </c>
      <c r="EG174" s="152">
        <v>0</v>
      </c>
      <c r="EH174" s="152">
        <v>0</v>
      </c>
      <c r="EI174" s="152">
        <v>0</v>
      </c>
      <c r="EJ174" s="152">
        <v>0</v>
      </c>
      <c r="EK174" s="152">
        <v>0</v>
      </c>
      <c r="EL174" s="152">
        <v>0</v>
      </c>
      <c r="EM174" s="152">
        <v>0</v>
      </c>
      <c r="EN174" s="152">
        <v>0</v>
      </c>
      <c r="EO174" s="152">
        <v>0</v>
      </c>
      <c r="EP174" s="152">
        <v>0</v>
      </c>
      <c r="EQ174" s="152">
        <v>0</v>
      </c>
      <c r="ER174" s="152">
        <v>0</v>
      </c>
      <c r="ES174" s="152">
        <v>0</v>
      </c>
      <c r="ET174" s="152">
        <v>0</v>
      </c>
      <c r="EU174" s="152">
        <v>0</v>
      </c>
      <c r="EV174" s="152">
        <v>0</v>
      </c>
      <c r="EW174" s="152">
        <v>0</v>
      </c>
      <c r="EX174" s="152">
        <v>0</v>
      </c>
      <c r="EY174" s="152">
        <v>0</v>
      </c>
      <c r="EZ174" s="152">
        <v>0</v>
      </c>
      <c r="FA174" s="152">
        <v>0</v>
      </c>
    </row>
    <row r="175" spans="1:157" x14ac:dyDescent="0.25">
      <c r="A175">
        <v>12</v>
      </c>
      <c r="B175" t="s">
        <v>143</v>
      </c>
      <c r="C175" s="65" t="s">
        <v>759</v>
      </c>
      <c r="D175" s="65" t="s">
        <v>329</v>
      </c>
      <c r="E175" t="s">
        <v>330</v>
      </c>
      <c r="F175" s="79" t="s">
        <v>766</v>
      </c>
      <c r="G175" s="19">
        <v>2</v>
      </c>
      <c r="H175" s="19"/>
      <c r="I175" s="67"/>
      <c r="J175" s="115"/>
      <c r="K175" s="152">
        <v>0</v>
      </c>
      <c r="L175" s="152">
        <v>0</v>
      </c>
      <c r="M175" s="152">
        <v>0</v>
      </c>
      <c r="N175" s="152">
        <v>0</v>
      </c>
      <c r="O175" s="152">
        <v>0</v>
      </c>
      <c r="P175" s="152">
        <v>0</v>
      </c>
      <c r="Q175" s="152">
        <v>0</v>
      </c>
      <c r="R175" s="152">
        <v>0</v>
      </c>
      <c r="S175" s="152">
        <v>0</v>
      </c>
      <c r="T175" s="152">
        <v>1</v>
      </c>
      <c r="U175" s="152">
        <v>0</v>
      </c>
      <c r="V175" s="152">
        <v>0</v>
      </c>
      <c r="W175" s="152">
        <v>0</v>
      </c>
      <c r="X175" s="152">
        <v>0</v>
      </c>
      <c r="Y175" s="152">
        <v>1</v>
      </c>
      <c r="Z175" s="152">
        <v>0</v>
      </c>
      <c r="AA175" s="152">
        <v>0</v>
      </c>
      <c r="AB175" s="152">
        <v>0</v>
      </c>
      <c r="AC175" s="152">
        <v>0</v>
      </c>
      <c r="AD175" s="152">
        <v>0</v>
      </c>
      <c r="AE175" s="152">
        <v>0</v>
      </c>
      <c r="AF175" s="152">
        <v>0</v>
      </c>
      <c r="AG175" s="152">
        <v>0</v>
      </c>
      <c r="AH175" s="152">
        <v>0</v>
      </c>
      <c r="AI175" s="152">
        <v>0</v>
      </c>
      <c r="AJ175" s="152">
        <v>0</v>
      </c>
      <c r="AK175" s="152">
        <v>0</v>
      </c>
      <c r="AL175" s="152">
        <v>0</v>
      </c>
      <c r="AM175" s="152">
        <v>0</v>
      </c>
      <c r="AN175" s="152">
        <v>0</v>
      </c>
      <c r="AO175" s="152">
        <v>0</v>
      </c>
      <c r="AP175" s="152">
        <v>0</v>
      </c>
      <c r="AQ175" s="152">
        <v>0</v>
      </c>
      <c r="AR175" s="152">
        <v>0</v>
      </c>
      <c r="AS175" s="152">
        <v>0</v>
      </c>
      <c r="AT175" s="152">
        <v>0</v>
      </c>
      <c r="AU175" s="152">
        <v>0</v>
      </c>
      <c r="AV175" s="152">
        <v>0</v>
      </c>
      <c r="AW175" s="152">
        <v>0</v>
      </c>
      <c r="AX175" s="152">
        <v>0</v>
      </c>
      <c r="AY175" s="152">
        <v>0</v>
      </c>
      <c r="AZ175" s="152">
        <v>0</v>
      </c>
      <c r="BA175" s="152">
        <v>0</v>
      </c>
      <c r="BB175" s="152">
        <v>0</v>
      </c>
      <c r="BC175" s="152">
        <v>0</v>
      </c>
      <c r="BD175" s="152">
        <v>0</v>
      </c>
      <c r="BE175" s="152">
        <v>0</v>
      </c>
      <c r="BF175" s="152">
        <v>0</v>
      </c>
      <c r="BG175" s="152">
        <v>0</v>
      </c>
      <c r="BH175" s="152">
        <v>0</v>
      </c>
      <c r="BI175" s="152">
        <v>0</v>
      </c>
      <c r="BJ175" s="152">
        <v>0</v>
      </c>
      <c r="BK175" s="152">
        <v>0</v>
      </c>
      <c r="BL175" s="152">
        <v>0</v>
      </c>
      <c r="BM175" s="152">
        <v>0</v>
      </c>
      <c r="BN175" s="152">
        <v>0</v>
      </c>
      <c r="BO175" s="152">
        <v>0</v>
      </c>
      <c r="BP175" s="152">
        <v>0</v>
      </c>
      <c r="BQ175" s="152">
        <v>0</v>
      </c>
      <c r="BR175" s="152">
        <v>0</v>
      </c>
      <c r="BS175" s="152">
        <v>0</v>
      </c>
      <c r="BT175" s="152">
        <v>0</v>
      </c>
      <c r="BU175" s="152">
        <v>0</v>
      </c>
      <c r="BV175" s="152">
        <v>0</v>
      </c>
      <c r="BW175" s="152">
        <v>0</v>
      </c>
      <c r="BX175" s="152">
        <v>0</v>
      </c>
      <c r="BY175" s="152">
        <v>0</v>
      </c>
      <c r="BZ175" s="152">
        <v>0</v>
      </c>
      <c r="CA175" s="152">
        <v>0</v>
      </c>
      <c r="CB175" s="152">
        <v>0</v>
      </c>
      <c r="CC175" s="152">
        <v>0</v>
      </c>
      <c r="CD175" s="152">
        <v>0</v>
      </c>
      <c r="CE175" s="152">
        <v>0</v>
      </c>
      <c r="CF175" s="152">
        <v>0</v>
      </c>
      <c r="CG175" s="152">
        <v>0</v>
      </c>
      <c r="CH175" s="152">
        <v>0</v>
      </c>
      <c r="CI175" s="152">
        <v>0</v>
      </c>
      <c r="CJ175" s="152">
        <v>0</v>
      </c>
      <c r="CK175" s="152">
        <v>0</v>
      </c>
      <c r="CL175" s="152">
        <v>0</v>
      </c>
      <c r="CM175" s="152">
        <v>0</v>
      </c>
      <c r="CN175" s="152">
        <v>0</v>
      </c>
      <c r="CO175" s="152">
        <v>0</v>
      </c>
      <c r="CP175" s="152">
        <v>0</v>
      </c>
      <c r="CQ175" s="152">
        <v>0</v>
      </c>
      <c r="CR175" s="152">
        <v>0</v>
      </c>
      <c r="CS175" s="152">
        <v>0</v>
      </c>
      <c r="CT175" s="152">
        <v>0</v>
      </c>
      <c r="CU175" s="152">
        <v>0</v>
      </c>
      <c r="CV175" s="152">
        <v>0</v>
      </c>
      <c r="CW175" s="152">
        <v>0</v>
      </c>
      <c r="CX175" s="152">
        <v>0</v>
      </c>
      <c r="CY175" s="152">
        <v>0</v>
      </c>
      <c r="CZ175" s="152">
        <v>0</v>
      </c>
      <c r="DA175" s="152">
        <v>0</v>
      </c>
      <c r="DB175" s="152">
        <v>0</v>
      </c>
      <c r="DC175" s="152">
        <v>0</v>
      </c>
      <c r="DD175" s="152">
        <v>0</v>
      </c>
      <c r="DE175" s="152">
        <v>0</v>
      </c>
      <c r="DF175" s="152">
        <v>0</v>
      </c>
      <c r="DG175" s="152">
        <v>0</v>
      </c>
      <c r="DH175" s="152">
        <v>0</v>
      </c>
      <c r="DI175" s="152">
        <v>0</v>
      </c>
      <c r="DJ175" s="152">
        <v>0</v>
      </c>
      <c r="DK175" s="152">
        <v>0</v>
      </c>
      <c r="DL175" s="152">
        <v>0</v>
      </c>
      <c r="DM175" s="152">
        <v>0</v>
      </c>
      <c r="DN175" s="152">
        <v>0</v>
      </c>
      <c r="DO175" s="152">
        <v>0</v>
      </c>
      <c r="DP175" s="152">
        <v>0</v>
      </c>
      <c r="DQ175" s="152">
        <v>0</v>
      </c>
      <c r="DR175" s="152">
        <v>0</v>
      </c>
      <c r="DS175" s="152">
        <v>0</v>
      </c>
      <c r="DT175" s="152">
        <v>0</v>
      </c>
      <c r="DU175" s="152">
        <v>0</v>
      </c>
      <c r="DV175" s="152">
        <v>0</v>
      </c>
      <c r="DW175" s="152">
        <v>0</v>
      </c>
      <c r="DX175" s="152">
        <v>0</v>
      </c>
      <c r="DY175" s="152">
        <v>0</v>
      </c>
      <c r="DZ175" s="152">
        <v>0</v>
      </c>
      <c r="EA175" s="152">
        <v>0</v>
      </c>
      <c r="EB175" s="152">
        <v>0</v>
      </c>
      <c r="EC175" s="152">
        <v>0</v>
      </c>
      <c r="ED175" s="152">
        <v>0</v>
      </c>
      <c r="EE175" s="152">
        <v>0</v>
      </c>
      <c r="EF175" s="152">
        <v>0</v>
      </c>
      <c r="EG175" s="152">
        <v>0</v>
      </c>
      <c r="EH175" s="152">
        <v>0</v>
      </c>
      <c r="EI175" s="152">
        <v>0</v>
      </c>
      <c r="EJ175" s="152">
        <v>0</v>
      </c>
      <c r="EK175" s="152">
        <v>0</v>
      </c>
      <c r="EL175" s="152">
        <v>0</v>
      </c>
      <c r="EM175" s="152">
        <v>0</v>
      </c>
      <c r="EN175" s="152">
        <v>0</v>
      </c>
      <c r="EO175" s="152">
        <v>0</v>
      </c>
      <c r="EP175" s="152">
        <v>0</v>
      </c>
      <c r="EQ175" s="152">
        <v>0</v>
      </c>
      <c r="ER175" s="152">
        <v>0</v>
      </c>
      <c r="ES175" s="152">
        <v>0</v>
      </c>
      <c r="ET175" s="152">
        <v>0</v>
      </c>
      <c r="EU175" s="152">
        <v>0</v>
      </c>
      <c r="EV175" s="152">
        <v>0</v>
      </c>
      <c r="EW175" s="152">
        <v>0</v>
      </c>
      <c r="EX175" s="152">
        <v>0</v>
      </c>
      <c r="EY175" s="152">
        <v>0</v>
      </c>
      <c r="EZ175" s="152">
        <v>0</v>
      </c>
      <c r="FA175" s="152">
        <v>0</v>
      </c>
    </row>
    <row r="176" spans="1:157" x14ac:dyDescent="0.25">
      <c r="A176">
        <v>12</v>
      </c>
      <c r="B176" t="s">
        <v>143</v>
      </c>
      <c r="C176" s="65" t="s">
        <v>759</v>
      </c>
      <c r="D176" s="65" t="s">
        <v>361</v>
      </c>
      <c r="E176" t="s">
        <v>362</v>
      </c>
      <c r="F176" s="79" t="s">
        <v>766</v>
      </c>
      <c r="G176" s="19">
        <v>2</v>
      </c>
      <c r="H176" s="19"/>
      <c r="I176" s="67"/>
      <c r="J176" s="115"/>
      <c r="K176" s="152">
        <v>0</v>
      </c>
      <c r="L176" s="152">
        <v>0</v>
      </c>
      <c r="M176" s="152">
        <v>0</v>
      </c>
      <c r="N176" s="152">
        <v>0</v>
      </c>
      <c r="O176" s="152">
        <v>0</v>
      </c>
      <c r="P176" s="152">
        <v>0</v>
      </c>
      <c r="Q176" s="152">
        <v>0</v>
      </c>
      <c r="R176" s="152">
        <v>0</v>
      </c>
      <c r="S176" s="152">
        <v>0</v>
      </c>
      <c r="T176" s="152">
        <v>1</v>
      </c>
      <c r="U176" s="152">
        <v>0</v>
      </c>
      <c r="V176" s="152">
        <v>0</v>
      </c>
      <c r="W176" s="152">
        <v>0</v>
      </c>
      <c r="X176" s="152">
        <v>0</v>
      </c>
      <c r="Y176" s="152">
        <v>1</v>
      </c>
      <c r="Z176" s="152">
        <v>0</v>
      </c>
      <c r="AA176" s="152">
        <v>0</v>
      </c>
      <c r="AB176" s="152">
        <v>0</v>
      </c>
      <c r="AC176" s="152">
        <v>0</v>
      </c>
      <c r="AD176" s="152">
        <v>0</v>
      </c>
      <c r="AE176" s="152">
        <v>0</v>
      </c>
      <c r="AF176" s="152">
        <v>0</v>
      </c>
      <c r="AG176" s="152">
        <v>0</v>
      </c>
      <c r="AH176" s="152">
        <v>0</v>
      </c>
      <c r="AI176" s="152">
        <v>0</v>
      </c>
      <c r="AJ176" s="152">
        <v>0</v>
      </c>
      <c r="AK176" s="152">
        <v>0</v>
      </c>
      <c r="AL176" s="152">
        <v>0</v>
      </c>
      <c r="AM176" s="152">
        <v>0</v>
      </c>
      <c r="AN176" s="152">
        <v>0</v>
      </c>
      <c r="AO176" s="152">
        <v>0</v>
      </c>
      <c r="AP176" s="152">
        <v>0</v>
      </c>
      <c r="AQ176" s="152">
        <v>0</v>
      </c>
      <c r="AR176" s="152">
        <v>0</v>
      </c>
      <c r="AS176" s="152">
        <v>0</v>
      </c>
      <c r="AT176" s="152">
        <v>0</v>
      </c>
      <c r="AU176" s="152">
        <v>0</v>
      </c>
      <c r="AV176" s="152">
        <v>0</v>
      </c>
      <c r="AW176" s="152">
        <v>0</v>
      </c>
      <c r="AX176" s="152">
        <v>0</v>
      </c>
      <c r="AY176" s="152">
        <v>0</v>
      </c>
      <c r="AZ176" s="152">
        <v>0</v>
      </c>
      <c r="BA176" s="152">
        <v>0</v>
      </c>
      <c r="BB176" s="152">
        <v>0</v>
      </c>
      <c r="BC176" s="152">
        <v>0</v>
      </c>
      <c r="BD176" s="152">
        <v>0</v>
      </c>
      <c r="BE176" s="152">
        <v>0</v>
      </c>
      <c r="BF176" s="152">
        <v>0</v>
      </c>
      <c r="BG176" s="152">
        <v>0</v>
      </c>
      <c r="BH176" s="152">
        <v>0</v>
      </c>
      <c r="BI176" s="152">
        <v>0</v>
      </c>
      <c r="BJ176" s="152">
        <v>0</v>
      </c>
      <c r="BK176" s="152">
        <v>0</v>
      </c>
      <c r="BL176" s="152">
        <v>0</v>
      </c>
      <c r="BM176" s="152">
        <v>0</v>
      </c>
      <c r="BN176" s="152">
        <v>0</v>
      </c>
      <c r="BO176" s="152">
        <v>0</v>
      </c>
      <c r="BP176" s="152">
        <v>0</v>
      </c>
      <c r="BQ176" s="152">
        <v>0</v>
      </c>
      <c r="BR176" s="152">
        <v>0</v>
      </c>
      <c r="BS176" s="152">
        <v>0</v>
      </c>
      <c r="BT176" s="152">
        <v>0</v>
      </c>
      <c r="BU176" s="152">
        <v>0</v>
      </c>
      <c r="BV176" s="152">
        <v>0</v>
      </c>
      <c r="BW176" s="152">
        <v>0</v>
      </c>
      <c r="BX176" s="152">
        <v>0</v>
      </c>
      <c r="BY176" s="152">
        <v>0</v>
      </c>
      <c r="BZ176" s="152">
        <v>0</v>
      </c>
      <c r="CA176" s="152">
        <v>0</v>
      </c>
      <c r="CB176" s="152">
        <v>0</v>
      </c>
      <c r="CC176" s="152">
        <v>0</v>
      </c>
      <c r="CD176" s="152">
        <v>0</v>
      </c>
      <c r="CE176" s="152">
        <v>0</v>
      </c>
      <c r="CF176" s="152">
        <v>0</v>
      </c>
      <c r="CG176" s="152">
        <v>0</v>
      </c>
      <c r="CH176" s="152">
        <v>0</v>
      </c>
      <c r="CI176" s="152">
        <v>0</v>
      </c>
      <c r="CJ176" s="152">
        <v>0</v>
      </c>
      <c r="CK176" s="152">
        <v>0</v>
      </c>
      <c r="CL176" s="152">
        <v>0</v>
      </c>
      <c r="CM176" s="152">
        <v>0</v>
      </c>
      <c r="CN176" s="152">
        <v>0</v>
      </c>
      <c r="CO176" s="152">
        <v>0</v>
      </c>
      <c r="CP176" s="152">
        <v>0</v>
      </c>
      <c r="CQ176" s="152">
        <v>0</v>
      </c>
      <c r="CR176" s="152">
        <v>0</v>
      </c>
      <c r="CS176" s="152">
        <v>0</v>
      </c>
      <c r="CT176" s="152">
        <v>0</v>
      </c>
      <c r="CU176" s="152">
        <v>0</v>
      </c>
      <c r="CV176" s="152">
        <v>0</v>
      </c>
      <c r="CW176" s="152">
        <v>0</v>
      </c>
      <c r="CX176" s="152">
        <v>0</v>
      </c>
      <c r="CY176" s="152">
        <v>0</v>
      </c>
      <c r="CZ176" s="152">
        <v>0</v>
      </c>
      <c r="DA176" s="152">
        <v>0</v>
      </c>
      <c r="DB176" s="152">
        <v>0</v>
      </c>
      <c r="DC176" s="152">
        <v>0</v>
      </c>
      <c r="DD176" s="152">
        <v>0</v>
      </c>
      <c r="DE176" s="152">
        <v>0</v>
      </c>
      <c r="DF176" s="152">
        <v>0</v>
      </c>
      <c r="DG176" s="152">
        <v>0</v>
      </c>
      <c r="DH176" s="152">
        <v>0</v>
      </c>
      <c r="DI176" s="152">
        <v>0</v>
      </c>
      <c r="DJ176" s="152">
        <v>0</v>
      </c>
      <c r="DK176" s="152">
        <v>0</v>
      </c>
      <c r="DL176" s="152">
        <v>0</v>
      </c>
      <c r="DM176" s="152">
        <v>0</v>
      </c>
      <c r="DN176" s="152">
        <v>0</v>
      </c>
      <c r="DO176" s="152">
        <v>0</v>
      </c>
      <c r="DP176" s="152">
        <v>0</v>
      </c>
      <c r="DQ176" s="152">
        <v>0</v>
      </c>
      <c r="DR176" s="152">
        <v>0</v>
      </c>
      <c r="DS176" s="152">
        <v>0</v>
      </c>
      <c r="DT176" s="152">
        <v>0</v>
      </c>
      <c r="DU176" s="152">
        <v>0</v>
      </c>
      <c r="DV176" s="152">
        <v>0</v>
      </c>
      <c r="DW176" s="152">
        <v>0</v>
      </c>
      <c r="DX176" s="152">
        <v>0</v>
      </c>
      <c r="DY176" s="152">
        <v>0</v>
      </c>
      <c r="DZ176" s="152">
        <v>0</v>
      </c>
      <c r="EA176" s="152">
        <v>0</v>
      </c>
      <c r="EB176" s="152">
        <v>0</v>
      </c>
      <c r="EC176" s="152">
        <v>0</v>
      </c>
      <c r="ED176" s="152">
        <v>0</v>
      </c>
      <c r="EE176" s="152">
        <v>0</v>
      </c>
      <c r="EF176" s="152">
        <v>0</v>
      </c>
      <c r="EG176" s="152">
        <v>0</v>
      </c>
      <c r="EH176" s="152">
        <v>0</v>
      </c>
      <c r="EI176" s="152">
        <v>0</v>
      </c>
      <c r="EJ176" s="152">
        <v>0</v>
      </c>
      <c r="EK176" s="152">
        <v>0</v>
      </c>
      <c r="EL176" s="152">
        <v>0</v>
      </c>
      <c r="EM176" s="152">
        <v>0</v>
      </c>
      <c r="EN176" s="152">
        <v>0</v>
      </c>
      <c r="EO176" s="152">
        <v>0</v>
      </c>
      <c r="EP176" s="152">
        <v>0</v>
      </c>
      <c r="EQ176" s="152">
        <v>0</v>
      </c>
      <c r="ER176" s="152">
        <v>0</v>
      </c>
      <c r="ES176" s="152">
        <v>0</v>
      </c>
      <c r="ET176" s="152">
        <v>0</v>
      </c>
      <c r="EU176" s="152">
        <v>0</v>
      </c>
      <c r="EV176" s="152">
        <v>0</v>
      </c>
      <c r="EW176" s="152">
        <v>0</v>
      </c>
      <c r="EX176" s="152">
        <v>0</v>
      </c>
      <c r="EY176" s="152">
        <v>0</v>
      </c>
      <c r="EZ176" s="152">
        <v>0</v>
      </c>
      <c r="FA176" s="152">
        <v>0</v>
      </c>
    </row>
    <row r="177" spans="1:157" x14ac:dyDescent="0.25">
      <c r="A177">
        <v>12</v>
      </c>
      <c r="B177" t="s">
        <v>143</v>
      </c>
      <c r="C177" s="65" t="s">
        <v>759</v>
      </c>
      <c r="D177" s="65" t="s">
        <v>141</v>
      </c>
      <c r="E177" t="s">
        <v>142</v>
      </c>
      <c r="F177" s="79" t="s">
        <v>766</v>
      </c>
      <c r="G177" s="19">
        <v>2</v>
      </c>
      <c r="H177" s="19"/>
      <c r="I177" s="67"/>
      <c r="J177" s="115"/>
      <c r="K177" s="152">
        <v>0</v>
      </c>
      <c r="L177" s="152">
        <v>0</v>
      </c>
      <c r="M177" s="152">
        <v>0</v>
      </c>
      <c r="N177" s="152">
        <v>0</v>
      </c>
      <c r="O177" s="152">
        <v>0</v>
      </c>
      <c r="P177" s="152">
        <v>0</v>
      </c>
      <c r="Q177" s="152">
        <v>0</v>
      </c>
      <c r="R177" s="152">
        <v>0</v>
      </c>
      <c r="S177" s="152">
        <v>0</v>
      </c>
      <c r="T177" s="152">
        <v>1</v>
      </c>
      <c r="U177" s="152">
        <v>0</v>
      </c>
      <c r="V177" s="152">
        <v>0</v>
      </c>
      <c r="W177" s="152">
        <v>0</v>
      </c>
      <c r="X177" s="152">
        <v>0</v>
      </c>
      <c r="Y177" s="152">
        <v>1</v>
      </c>
      <c r="Z177" s="152">
        <v>0</v>
      </c>
      <c r="AA177" s="152">
        <v>0</v>
      </c>
      <c r="AB177" s="152">
        <v>0</v>
      </c>
      <c r="AC177" s="152">
        <v>0</v>
      </c>
      <c r="AD177" s="152">
        <v>0</v>
      </c>
      <c r="AE177" s="152">
        <v>0</v>
      </c>
      <c r="AF177" s="152">
        <v>0</v>
      </c>
      <c r="AG177" s="152">
        <v>0</v>
      </c>
      <c r="AH177" s="152">
        <v>0</v>
      </c>
      <c r="AI177" s="152">
        <v>0</v>
      </c>
      <c r="AJ177" s="152">
        <v>0</v>
      </c>
      <c r="AK177" s="152">
        <v>0</v>
      </c>
      <c r="AL177" s="152">
        <v>0</v>
      </c>
      <c r="AM177" s="152">
        <v>0</v>
      </c>
      <c r="AN177" s="152">
        <v>0</v>
      </c>
      <c r="AO177" s="152">
        <v>0</v>
      </c>
      <c r="AP177" s="152">
        <v>0</v>
      </c>
      <c r="AQ177" s="152">
        <v>0</v>
      </c>
      <c r="AR177" s="152">
        <v>0</v>
      </c>
      <c r="AS177" s="152">
        <v>0</v>
      </c>
      <c r="AT177" s="152">
        <v>0</v>
      </c>
      <c r="AU177" s="152">
        <v>0</v>
      </c>
      <c r="AV177" s="152">
        <v>0</v>
      </c>
      <c r="AW177" s="152">
        <v>0</v>
      </c>
      <c r="AX177" s="152">
        <v>0</v>
      </c>
      <c r="AY177" s="152">
        <v>0</v>
      </c>
      <c r="AZ177" s="152">
        <v>0</v>
      </c>
      <c r="BA177" s="152">
        <v>0</v>
      </c>
      <c r="BB177" s="152">
        <v>0</v>
      </c>
      <c r="BC177" s="152">
        <v>0</v>
      </c>
      <c r="BD177" s="152">
        <v>0</v>
      </c>
      <c r="BE177" s="152">
        <v>0</v>
      </c>
      <c r="BF177" s="152">
        <v>0</v>
      </c>
      <c r="BG177" s="152">
        <v>0</v>
      </c>
      <c r="BH177" s="152">
        <v>0</v>
      </c>
      <c r="BI177" s="152">
        <v>0</v>
      </c>
      <c r="BJ177" s="152">
        <v>0</v>
      </c>
      <c r="BK177" s="152">
        <v>0</v>
      </c>
      <c r="BL177" s="152">
        <v>0</v>
      </c>
      <c r="BM177" s="152">
        <v>0</v>
      </c>
      <c r="BN177" s="152">
        <v>0</v>
      </c>
      <c r="BO177" s="152">
        <v>0</v>
      </c>
      <c r="BP177" s="152">
        <v>0</v>
      </c>
      <c r="BQ177" s="152">
        <v>0</v>
      </c>
      <c r="BR177" s="152">
        <v>0</v>
      </c>
      <c r="BS177" s="152">
        <v>0</v>
      </c>
      <c r="BT177" s="152">
        <v>0</v>
      </c>
      <c r="BU177" s="152">
        <v>0</v>
      </c>
      <c r="BV177" s="152">
        <v>0</v>
      </c>
      <c r="BW177" s="152">
        <v>0</v>
      </c>
      <c r="BX177" s="152">
        <v>0</v>
      </c>
      <c r="BY177" s="152">
        <v>0</v>
      </c>
      <c r="BZ177" s="152">
        <v>0</v>
      </c>
      <c r="CA177" s="152">
        <v>0</v>
      </c>
      <c r="CB177" s="152">
        <v>0</v>
      </c>
      <c r="CC177" s="152">
        <v>0</v>
      </c>
      <c r="CD177" s="152">
        <v>0</v>
      </c>
      <c r="CE177" s="152">
        <v>0</v>
      </c>
      <c r="CF177" s="152">
        <v>0</v>
      </c>
      <c r="CG177" s="152">
        <v>0</v>
      </c>
      <c r="CH177" s="152">
        <v>0</v>
      </c>
      <c r="CI177" s="152">
        <v>0</v>
      </c>
      <c r="CJ177" s="152">
        <v>0</v>
      </c>
      <c r="CK177" s="152">
        <v>0</v>
      </c>
      <c r="CL177" s="152">
        <v>0</v>
      </c>
      <c r="CM177" s="152">
        <v>0</v>
      </c>
      <c r="CN177" s="152">
        <v>0</v>
      </c>
      <c r="CO177" s="152">
        <v>0</v>
      </c>
      <c r="CP177" s="152">
        <v>0</v>
      </c>
      <c r="CQ177" s="152">
        <v>0</v>
      </c>
      <c r="CR177" s="152">
        <v>0</v>
      </c>
      <c r="CS177" s="152">
        <v>0</v>
      </c>
      <c r="CT177" s="152">
        <v>0</v>
      </c>
      <c r="CU177" s="152">
        <v>0</v>
      </c>
      <c r="CV177" s="152">
        <v>0</v>
      </c>
      <c r="CW177" s="152">
        <v>0</v>
      </c>
      <c r="CX177" s="152">
        <v>0</v>
      </c>
      <c r="CY177" s="152">
        <v>0</v>
      </c>
      <c r="CZ177" s="152">
        <v>0</v>
      </c>
      <c r="DA177" s="152">
        <v>0</v>
      </c>
      <c r="DB177" s="152">
        <v>0</v>
      </c>
      <c r="DC177" s="152">
        <v>0</v>
      </c>
      <c r="DD177" s="152">
        <v>0</v>
      </c>
      <c r="DE177" s="152">
        <v>0</v>
      </c>
      <c r="DF177" s="152">
        <v>0</v>
      </c>
      <c r="DG177" s="152">
        <v>0</v>
      </c>
      <c r="DH177" s="152">
        <v>0</v>
      </c>
      <c r="DI177" s="152">
        <v>0</v>
      </c>
      <c r="DJ177" s="152">
        <v>0</v>
      </c>
      <c r="DK177" s="152">
        <v>0</v>
      </c>
      <c r="DL177" s="152">
        <v>0</v>
      </c>
      <c r="DM177" s="152">
        <v>0</v>
      </c>
      <c r="DN177" s="152">
        <v>0</v>
      </c>
      <c r="DO177" s="152">
        <v>0</v>
      </c>
      <c r="DP177" s="152">
        <v>0</v>
      </c>
      <c r="DQ177" s="152">
        <v>0</v>
      </c>
      <c r="DR177" s="152">
        <v>0</v>
      </c>
      <c r="DS177" s="152">
        <v>0</v>
      </c>
      <c r="DT177" s="152">
        <v>0</v>
      </c>
      <c r="DU177" s="152">
        <v>0</v>
      </c>
      <c r="DV177" s="152">
        <v>0</v>
      </c>
      <c r="DW177" s="152">
        <v>0</v>
      </c>
      <c r="DX177" s="152">
        <v>0</v>
      </c>
      <c r="DY177" s="152">
        <v>0</v>
      </c>
      <c r="DZ177" s="152">
        <v>0</v>
      </c>
      <c r="EA177" s="152">
        <v>0</v>
      </c>
      <c r="EB177" s="152">
        <v>0</v>
      </c>
      <c r="EC177" s="152">
        <v>0</v>
      </c>
      <c r="ED177" s="152">
        <v>0</v>
      </c>
      <c r="EE177" s="152">
        <v>0</v>
      </c>
      <c r="EF177" s="152">
        <v>0</v>
      </c>
      <c r="EG177" s="152">
        <v>0</v>
      </c>
      <c r="EH177" s="152">
        <v>0</v>
      </c>
      <c r="EI177" s="152">
        <v>0</v>
      </c>
      <c r="EJ177" s="152">
        <v>0</v>
      </c>
      <c r="EK177" s="152">
        <v>0</v>
      </c>
      <c r="EL177" s="152">
        <v>0</v>
      </c>
      <c r="EM177" s="152">
        <v>0</v>
      </c>
      <c r="EN177" s="152">
        <v>0</v>
      </c>
      <c r="EO177" s="152">
        <v>0</v>
      </c>
      <c r="EP177" s="152">
        <v>0</v>
      </c>
      <c r="EQ177" s="152">
        <v>0</v>
      </c>
      <c r="ER177" s="152">
        <v>0</v>
      </c>
      <c r="ES177" s="152">
        <v>0</v>
      </c>
      <c r="ET177" s="152">
        <v>0</v>
      </c>
      <c r="EU177" s="152">
        <v>0</v>
      </c>
      <c r="EV177" s="152">
        <v>0</v>
      </c>
      <c r="EW177" s="152">
        <v>0</v>
      </c>
      <c r="EX177" s="152">
        <v>0</v>
      </c>
      <c r="EY177" s="152">
        <v>0</v>
      </c>
      <c r="EZ177" s="152">
        <v>0</v>
      </c>
      <c r="FA177" s="152">
        <v>0</v>
      </c>
    </row>
    <row r="178" spans="1:157" x14ac:dyDescent="0.25">
      <c r="A178">
        <v>12</v>
      </c>
      <c r="B178" t="s">
        <v>143</v>
      </c>
      <c r="C178" s="65" t="s">
        <v>759</v>
      </c>
      <c r="D178" s="65" t="s">
        <v>227</v>
      </c>
      <c r="E178" t="s">
        <v>228</v>
      </c>
      <c r="F178" s="79" t="s">
        <v>766</v>
      </c>
      <c r="G178" s="19">
        <v>2</v>
      </c>
      <c r="H178" s="19"/>
      <c r="I178" s="67"/>
      <c r="J178" s="115"/>
      <c r="K178" s="152">
        <v>0</v>
      </c>
      <c r="L178" s="152">
        <v>0</v>
      </c>
      <c r="M178" s="152">
        <v>0</v>
      </c>
      <c r="N178" s="152">
        <v>0</v>
      </c>
      <c r="O178" s="152">
        <v>0</v>
      </c>
      <c r="P178" s="152">
        <v>0</v>
      </c>
      <c r="Q178" s="152">
        <v>0</v>
      </c>
      <c r="R178" s="152">
        <v>0</v>
      </c>
      <c r="S178" s="152">
        <v>0</v>
      </c>
      <c r="T178" s="152">
        <v>1</v>
      </c>
      <c r="U178" s="152">
        <v>0</v>
      </c>
      <c r="V178" s="152">
        <v>0</v>
      </c>
      <c r="W178" s="152">
        <v>0</v>
      </c>
      <c r="X178" s="152">
        <v>0</v>
      </c>
      <c r="Y178" s="152">
        <v>1</v>
      </c>
      <c r="Z178" s="152">
        <v>0</v>
      </c>
      <c r="AA178" s="152">
        <v>0</v>
      </c>
      <c r="AB178" s="152">
        <v>0</v>
      </c>
      <c r="AC178" s="152">
        <v>0</v>
      </c>
      <c r="AD178" s="152">
        <v>0</v>
      </c>
      <c r="AE178" s="152">
        <v>0</v>
      </c>
      <c r="AF178" s="152">
        <v>0</v>
      </c>
      <c r="AG178" s="152">
        <v>0</v>
      </c>
      <c r="AH178" s="152">
        <v>0</v>
      </c>
      <c r="AI178" s="152">
        <v>0</v>
      </c>
      <c r="AJ178" s="152">
        <v>0</v>
      </c>
      <c r="AK178" s="152">
        <v>0</v>
      </c>
      <c r="AL178" s="152">
        <v>0</v>
      </c>
      <c r="AM178" s="152">
        <v>0</v>
      </c>
      <c r="AN178" s="152">
        <v>0</v>
      </c>
      <c r="AO178" s="152">
        <v>0</v>
      </c>
      <c r="AP178" s="152">
        <v>0</v>
      </c>
      <c r="AQ178" s="152">
        <v>0</v>
      </c>
      <c r="AR178" s="152">
        <v>0</v>
      </c>
      <c r="AS178" s="152">
        <v>0</v>
      </c>
      <c r="AT178" s="152">
        <v>0</v>
      </c>
      <c r="AU178" s="152">
        <v>0</v>
      </c>
      <c r="AV178" s="152">
        <v>0</v>
      </c>
      <c r="AW178" s="152">
        <v>0</v>
      </c>
      <c r="AX178" s="152">
        <v>0</v>
      </c>
      <c r="AY178" s="152">
        <v>0</v>
      </c>
      <c r="AZ178" s="152">
        <v>0</v>
      </c>
      <c r="BA178" s="152">
        <v>0</v>
      </c>
      <c r="BB178" s="152">
        <v>0</v>
      </c>
      <c r="BC178" s="152">
        <v>0</v>
      </c>
      <c r="BD178" s="152">
        <v>0</v>
      </c>
      <c r="BE178" s="152">
        <v>0</v>
      </c>
      <c r="BF178" s="152">
        <v>0</v>
      </c>
      <c r="BG178" s="152">
        <v>0</v>
      </c>
      <c r="BH178" s="152">
        <v>0</v>
      </c>
      <c r="BI178" s="152">
        <v>0</v>
      </c>
      <c r="BJ178" s="152">
        <v>0</v>
      </c>
      <c r="BK178" s="152">
        <v>0</v>
      </c>
      <c r="BL178" s="152">
        <v>0</v>
      </c>
      <c r="BM178" s="152">
        <v>0</v>
      </c>
      <c r="BN178" s="152">
        <v>0</v>
      </c>
      <c r="BO178" s="152">
        <v>0</v>
      </c>
      <c r="BP178" s="152">
        <v>0</v>
      </c>
      <c r="BQ178" s="152">
        <v>0</v>
      </c>
      <c r="BR178" s="152">
        <v>0</v>
      </c>
      <c r="BS178" s="152">
        <v>0</v>
      </c>
      <c r="BT178" s="152">
        <v>0</v>
      </c>
      <c r="BU178" s="152">
        <v>0</v>
      </c>
      <c r="BV178" s="152">
        <v>0</v>
      </c>
      <c r="BW178" s="152">
        <v>0</v>
      </c>
      <c r="BX178" s="152">
        <v>0</v>
      </c>
      <c r="BY178" s="152">
        <v>0</v>
      </c>
      <c r="BZ178" s="152">
        <v>0</v>
      </c>
      <c r="CA178" s="152">
        <v>0</v>
      </c>
      <c r="CB178" s="152">
        <v>0</v>
      </c>
      <c r="CC178" s="152">
        <v>0</v>
      </c>
      <c r="CD178" s="152">
        <v>0</v>
      </c>
      <c r="CE178" s="152">
        <v>0</v>
      </c>
      <c r="CF178" s="152">
        <v>0</v>
      </c>
      <c r="CG178" s="152">
        <v>0</v>
      </c>
      <c r="CH178" s="152">
        <v>0</v>
      </c>
      <c r="CI178" s="152">
        <v>0</v>
      </c>
      <c r="CJ178" s="152">
        <v>0</v>
      </c>
      <c r="CK178" s="152">
        <v>0</v>
      </c>
      <c r="CL178" s="152">
        <v>0</v>
      </c>
      <c r="CM178" s="152">
        <v>0</v>
      </c>
      <c r="CN178" s="152">
        <v>0</v>
      </c>
      <c r="CO178" s="152">
        <v>0</v>
      </c>
      <c r="CP178" s="152">
        <v>0</v>
      </c>
      <c r="CQ178" s="152">
        <v>0</v>
      </c>
      <c r="CR178" s="152">
        <v>0</v>
      </c>
      <c r="CS178" s="152">
        <v>0</v>
      </c>
      <c r="CT178" s="152">
        <v>0</v>
      </c>
      <c r="CU178" s="152">
        <v>0</v>
      </c>
      <c r="CV178" s="152">
        <v>0</v>
      </c>
      <c r="CW178" s="152">
        <v>0</v>
      </c>
      <c r="CX178" s="152">
        <v>0</v>
      </c>
      <c r="CY178" s="152">
        <v>0</v>
      </c>
      <c r="CZ178" s="152">
        <v>0</v>
      </c>
      <c r="DA178" s="152">
        <v>0</v>
      </c>
      <c r="DB178" s="152">
        <v>0</v>
      </c>
      <c r="DC178" s="152">
        <v>0</v>
      </c>
      <c r="DD178" s="152">
        <v>0</v>
      </c>
      <c r="DE178" s="152">
        <v>0</v>
      </c>
      <c r="DF178" s="152">
        <v>0</v>
      </c>
      <c r="DG178" s="152">
        <v>0</v>
      </c>
      <c r="DH178" s="152">
        <v>0</v>
      </c>
      <c r="DI178" s="152">
        <v>0</v>
      </c>
      <c r="DJ178" s="152">
        <v>0</v>
      </c>
      <c r="DK178" s="152">
        <v>0</v>
      </c>
      <c r="DL178" s="152">
        <v>0</v>
      </c>
      <c r="DM178" s="152">
        <v>0</v>
      </c>
      <c r="DN178" s="152">
        <v>0</v>
      </c>
      <c r="DO178" s="152">
        <v>0</v>
      </c>
      <c r="DP178" s="152">
        <v>0</v>
      </c>
      <c r="DQ178" s="152">
        <v>0</v>
      </c>
      <c r="DR178" s="152">
        <v>0</v>
      </c>
      <c r="DS178" s="152">
        <v>0</v>
      </c>
      <c r="DT178" s="152">
        <v>0</v>
      </c>
      <c r="DU178" s="152">
        <v>0</v>
      </c>
      <c r="DV178" s="152">
        <v>0</v>
      </c>
      <c r="DW178" s="152">
        <v>0</v>
      </c>
      <c r="DX178" s="152">
        <v>0</v>
      </c>
      <c r="DY178" s="152">
        <v>0</v>
      </c>
      <c r="DZ178" s="152">
        <v>0</v>
      </c>
      <c r="EA178" s="152">
        <v>0</v>
      </c>
      <c r="EB178" s="152">
        <v>0</v>
      </c>
      <c r="EC178" s="152">
        <v>0</v>
      </c>
      <c r="ED178" s="152">
        <v>0</v>
      </c>
      <c r="EE178" s="152">
        <v>0</v>
      </c>
      <c r="EF178" s="152">
        <v>0</v>
      </c>
      <c r="EG178" s="152">
        <v>0</v>
      </c>
      <c r="EH178" s="152">
        <v>0</v>
      </c>
      <c r="EI178" s="152">
        <v>0</v>
      </c>
      <c r="EJ178" s="152">
        <v>0</v>
      </c>
      <c r="EK178" s="152">
        <v>0</v>
      </c>
      <c r="EL178" s="152">
        <v>0</v>
      </c>
      <c r="EM178" s="152">
        <v>0</v>
      </c>
      <c r="EN178" s="152">
        <v>0</v>
      </c>
      <c r="EO178" s="152">
        <v>0</v>
      </c>
      <c r="EP178" s="152">
        <v>0</v>
      </c>
      <c r="EQ178" s="152">
        <v>0</v>
      </c>
      <c r="ER178" s="152">
        <v>0</v>
      </c>
      <c r="ES178" s="152">
        <v>0</v>
      </c>
      <c r="ET178" s="152">
        <v>0</v>
      </c>
      <c r="EU178" s="152">
        <v>0</v>
      </c>
      <c r="EV178" s="152">
        <v>0</v>
      </c>
      <c r="EW178" s="152">
        <v>0</v>
      </c>
      <c r="EX178" s="152">
        <v>0</v>
      </c>
      <c r="EY178" s="152">
        <v>0</v>
      </c>
      <c r="EZ178" s="152">
        <v>0</v>
      </c>
      <c r="FA178" s="152">
        <v>0</v>
      </c>
    </row>
    <row r="179" spans="1:157" s="81" customFormat="1" ht="15.75" thickBot="1" x14ac:dyDescent="0.3">
      <c r="A179" s="81">
        <v>12</v>
      </c>
      <c r="B179" s="81" t="s">
        <v>143</v>
      </c>
      <c r="C179" s="82" t="s">
        <v>759</v>
      </c>
      <c r="D179" s="82" t="s">
        <v>339</v>
      </c>
      <c r="E179" s="81" t="s">
        <v>340</v>
      </c>
      <c r="F179" s="89" t="s">
        <v>766</v>
      </c>
      <c r="G179" s="84">
        <v>2</v>
      </c>
      <c r="H179" s="84"/>
      <c r="I179" s="85"/>
      <c r="J179" s="117"/>
      <c r="K179" s="152">
        <v>0</v>
      </c>
      <c r="L179" s="152">
        <v>0</v>
      </c>
      <c r="M179" s="152">
        <v>0</v>
      </c>
      <c r="N179" s="152">
        <v>0</v>
      </c>
      <c r="O179" s="152">
        <v>0</v>
      </c>
      <c r="P179" s="152">
        <v>0</v>
      </c>
      <c r="Q179" s="152">
        <v>0</v>
      </c>
      <c r="R179" s="152">
        <v>0</v>
      </c>
      <c r="S179" s="152">
        <v>0</v>
      </c>
      <c r="T179" s="152">
        <v>1</v>
      </c>
      <c r="U179" s="152">
        <v>0</v>
      </c>
      <c r="V179" s="152">
        <v>0</v>
      </c>
      <c r="W179" s="152">
        <v>0</v>
      </c>
      <c r="X179" s="152">
        <v>0</v>
      </c>
      <c r="Y179" s="152">
        <v>1</v>
      </c>
      <c r="Z179" s="152">
        <v>0</v>
      </c>
      <c r="AA179" s="152">
        <v>0</v>
      </c>
      <c r="AB179" s="152">
        <v>0</v>
      </c>
      <c r="AC179" s="152">
        <v>0</v>
      </c>
      <c r="AD179" s="152">
        <v>0</v>
      </c>
      <c r="AE179" s="152">
        <v>0</v>
      </c>
      <c r="AF179" s="152">
        <v>0</v>
      </c>
      <c r="AG179" s="152">
        <v>0</v>
      </c>
      <c r="AH179" s="152">
        <v>0</v>
      </c>
      <c r="AI179" s="152">
        <v>0</v>
      </c>
      <c r="AJ179" s="152">
        <v>0</v>
      </c>
      <c r="AK179" s="152">
        <v>0</v>
      </c>
      <c r="AL179" s="152">
        <v>0</v>
      </c>
      <c r="AM179" s="152">
        <v>0</v>
      </c>
      <c r="AN179" s="152">
        <v>0</v>
      </c>
      <c r="AO179" s="152">
        <v>0</v>
      </c>
      <c r="AP179" s="152">
        <v>0</v>
      </c>
      <c r="AQ179" s="152">
        <v>0</v>
      </c>
      <c r="AR179" s="152">
        <v>0</v>
      </c>
      <c r="AS179" s="152">
        <v>0</v>
      </c>
      <c r="AT179" s="152">
        <v>0</v>
      </c>
      <c r="AU179" s="152">
        <v>0</v>
      </c>
      <c r="AV179" s="152">
        <v>0</v>
      </c>
      <c r="AW179" s="152">
        <v>0</v>
      </c>
      <c r="AX179" s="152">
        <v>0</v>
      </c>
      <c r="AY179" s="152">
        <v>0</v>
      </c>
      <c r="AZ179" s="152">
        <v>0</v>
      </c>
      <c r="BA179" s="152">
        <v>0</v>
      </c>
      <c r="BB179" s="152">
        <v>0</v>
      </c>
      <c r="BC179" s="152">
        <v>0</v>
      </c>
      <c r="BD179" s="152">
        <v>0</v>
      </c>
      <c r="BE179" s="152">
        <v>0</v>
      </c>
      <c r="BF179" s="152">
        <v>0</v>
      </c>
      <c r="BG179" s="152">
        <v>0</v>
      </c>
      <c r="BH179" s="152">
        <v>0</v>
      </c>
      <c r="BI179" s="152">
        <v>0</v>
      </c>
      <c r="BJ179" s="152">
        <v>0</v>
      </c>
      <c r="BK179" s="152">
        <v>0</v>
      </c>
      <c r="BL179" s="152">
        <v>0</v>
      </c>
      <c r="BM179" s="152">
        <v>0</v>
      </c>
      <c r="BN179" s="152">
        <v>0</v>
      </c>
      <c r="BO179" s="152">
        <v>0</v>
      </c>
      <c r="BP179" s="152">
        <v>0</v>
      </c>
      <c r="BQ179" s="152">
        <v>0</v>
      </c>
      <c r="BR179" s="152">
        <v>0</v>
      </c>
      <c r="BS179" s="152">
        <v>0</v>
      </c>
      <c r="BT179" s="152">
        <v>0</v>
      </c>
      <c r="BU179" s="152">
        <v>0</v>
      </c>
      <c r="BV179" s="152">
        <v>0</v>
      </c>
      <c r="BW179" s="152">
        <v>0</v>
      </c>
      <c r="BX179" s="152">
        <v>0</v>
      </c>
      <c r="BY179" s="152">
        <v>0</v>
      </c>
      <c r="BZ179" s="152">
        <v>0</v>
      </c>
      <c r="CA179" s="152">
        <v>0</v>
      </c>
      <c r="CB179" s="152">
        <v>0</v>
      </c>
      <c r="CC179" s="152">
        <v>0</v>
      </c>
      <c r="CD179" s="152">
        <v>0</v>
      </c>
      <c r="CE179" s="152">
        <v>0</v>
      </c>
      <c r="CF179" s="152">
        <v>0</v>
      </c>
      <c r="CG179" s="152">
        <v>0</v>
      </c>
      <c r="CH179" s="152">
        <v>0</v>
      </c>
      <c r="CI179" s="152">
        <v>0</v>
      </c>
      <c r="CJ179" s="152">
        <v>0</v>
      </c>
      <c r="CK179" s="152">
        <v>0</v>
      </c>
      <c r="CL179" s="152">
        <v>0</v>
      </c>
      <c r="CM179" s="152">
        <v>0</v>
      </c>
      <c r="CN179" s="152">
        <v>0</v>
      </c>
      <c r="CO179" s="152">
        <v>0</v>
      </c>
      <c r="CP179" s="152">
        <v>0</v>
      </c>
      <c r="CQ179" s="152">
        <v>0</v>
      </c>
      <c r="CR179" s="152">
        <v>0</v>
      </c>
      <c r="CS179" s="152">
        <v>0</v>
      </c>
      <c r="CT179" s="152">
        <v>0</v>
      </c>
      <c r="CU179" s="152">
        <v>0</v>
      </c>
      <c r="CV179" s="152">
        <v>0</v>
      </c>
      <c r="CW179" s="152">
        <v>0</v>
      </c>
      <c r="CX179" s="152">
        <v>0</v>
      </c>
      <c r="CY179" s="152">
        <v>0</v>
      </c>
      <c r="CZ179" s="152">
        <v>0</v>
      </c>
      <c r="DA179" s="152">
        <v>0</v>
      </c>
      <c r="DB179" s="152">
        <v>0</v>
      </c>
      <c r="DC179" s="152">
        <v>0</v>
      </c>
      <c r="DD179" s="152">
        <v>0</v>
      </c>
      <c r="DE179" s="152">
        <v>0</v>
      </c>
      <c r="DF179" s="152">
        <v>0</v>
      </c>
      <c r="DG179" s="152">
        <v>0</v>
      </c>
      <c r="DH179" s="152">
        <v>0</v>
      </c>
      <c r="DI179" s="152">
        <v>0</v>
      </c>
      <c r="DJ179" s="152">
        <v>0</v>
      </c>
      <c r="DK179" s="152">
        <v>0</v>
      </c>
      <c r="DL179" s="152">
        <v>0</v>
      </c>
      <c r="DM179" s="152">
        <v>0</v>
      </c>
      <c r="DN179" s="152">
        <v>0</v>
      </c>
      <c r="DO179" s="152">
        <v>0</v>
      </c>
      <c r="DP179" s="152">
        <v>0</v>
      </c>
      <c r="DQ179" s="152">
        <v>0</v>
      </c>
      <c r="DR179" s="152">
        <v>0</v>
      </c>
      <c r="DS179" s="152">
        <v>0</v>
      </c>
      <c r="DT179" s="152">
        <v>0</v>
      </c>
      <c r="DU179" s="152">
        <v>0</v>
      </c>
      <c r="DV179" s="152">
        <v>0</v>
      </c>
      <c r="DW179" s="152">
        <v>0</v>
      </c>
      <c r="DX179" s="152">
        <v>0</v>
      </c>
      <c r="DY179" s="152">
        <v>0</v>
      </c>
      <c r="DZ179" s="152">
        <v>0</v>
      </c>
      <c r="EA179" s="152">
        <v>0</v>
      </c>
      <c r="EB179" s="152">
        <v>0</v>
      </c>
      <c r="EC179" s="152">
        <v>0</v>
      </c>
      <c r="ED179" s="152">
        <v>0</v>
      </c>
      <c r="EE179" s="152">
        <v>0</v>
      </c>
      <c r="EF179" s="152">
        <v>0</v>
      </c>
      <c r="EG179" s="152">
        <v>0</v>
      </c>
      <c r="EH179" s="152">
        <v>0</v>
      </c>
      <c r="EI179" s="152">
        <v>0</v>
      </c>
      <c r="EJ179" s="152">
        <v>0</v>
      </c>
      <c r="EK179" s="152">
        <v>0</v>
      </c>
      <c r="EL179" s="152">
        <v>0</v>
      </c>
      <c r="EM179" s="152">
        <v>0</v>
      </c>
      <c r="EN179" s="152">
        <v>0</v>
      </c>
      <c r="EO179" s="152">
        <v>0</v>
      </c>
      <c r="EP179" s="152">
        <v>0</v>
      </c>
      <c r="EQ179" s="152">
        <v>0</v>
      </c>
      <c r="ER179" s="152">
        <v>0</v>
      </c>
      <c r="ES179" s="152">
        <v>0</v>
      </c>
      <c r="ET179" s="152">
        <v>0</v>
      </c>
      <c r="EU179" s="152">
        <v>0</v>
      </c>
      <c r="EV179" s="152">
        <v>0</v>
      </c>
      <c r="EW179" s="152">
        <v>0</v>
      </c>
      <c r="EX179" s="152">
        <v>0</v>
      </c>
      <c r="EY179" s="152">
        <v>0</v>
      </c>
      <c r="EZ179" s="152">
        <v>0</v>
      </c>
      <c r="FA179" s="152">
        <v>0</v>
      </c>
    </row>
    <row r="180" spans="1:157" x14ac:dyDescent="0.25">
      <c r="A180">
        <v>13</v>
      </c>
      <c r="B180" t="s">
        <v>1033</v>
      </c>
      <c r="C180" s="65" t="s">
        <v>799</v>
      </c>
      <c r="D180" s="65" t="s">
        <v>1034</v>
      </c>
      <c r="E180" t="s">
        <v>1035</v>
      </c>
      <c r="F180" s="66" t="s">
        <v>762</v>
      </c>
      <c r="G180" s="19">
        <v>4</v>
      </c>
      <c r="H180" s="19"/>
      <c r="I180" s="67"/>
      <c r="J180" s="115"/>
      <c r="K180" s="152">
        <v>0</v>
      </c>
      <c r="L180" s="152">
        <v>0</v>
      </c>
      <c r="M180" s="152">
        <v>0</v>
      </c>
      <c r="N180" s="152">
        <v>0</v>
      </c>
      <c r="O180" s="152">
        <v>0</v>
      </c>
      <c r="P180" s="152">
        <v>0</v>
      </c>
      <c r="Q180" s="152">
        <v>0</v>
      </c>
      <c r="R180" s="152">
        <v>0</v>
      </c>
      <c r="S180" s="152">
        <v>0</v>
      </c>
      <c r="T180" s="152">
        <v>1</v>
      </c>
      <c r="U180" s="152">
        <v>0</v>
      </c>
      <c r="V180" s="152">
        <v>0</v>
      </c>
      <c r="W180" s="152">
        <v>0</v>
      </c>
      <c r="X180" s="152">
        <v>0</v>
      </c>
      <c r="Y180" s="152">
        <v>1</v>
      </c>
      <c r="Z180" s="152">
        <v>0</v>
      </c>
      <c r="AA180" s="152">
        <v>0</v>
      </c>
      <c r="AB180" s="152">
        <v>0</v>
      </c>
      <c r="AC180" s="152">
        <v>0</v>
      </c>
      <c r="AD180" s="152">
        <v>0</v>
      </c>
      <c r="AE180" s="152">
        <v>0</v>
      </c>
      <c r="AF180" s="152">
        <v>0</v>
      </c>
      <c r="AG180" s="152">
        <v>0</v>
      </c>
      <c r="AH180" s="152">
        <v>0</v>
      </c>
      <c r="AI180" s="152">
        <v>0</v>
      </c>
      <c r="AJ180" s="152">
        <v>0</v>
      </c>
      <c r="AK180" s="152">
        <v>0</v>
      </c>
      <c r="AL180" s="152">
        <v>0</v>
      </c>
      <c r="AM180" s="152">
        <v>0</v>
      </c>
      <c r="AN180" s="152">
        <v>0</v>
      </c>
      <c r="AO180" s="152">
        <v>0</v>
      </c>
      <c r="AP180" s="152">
        <v>0</v>
      </c>
      <c r="AQ180" s="152">
        <v>0</v>
      </c>
      <c r="AR180" s="152">
        <v>0</v>
      </c>
      <c r="AS180" s="152">
        <v>0</v>
      </c>
      <c r="AT180" s="152">
        <v>0</v>
      </c>
      <c r="AU180" s="152">
        <v>0</v>
      </c>
      <c r="AV180" s="152">
        <v>0</v>
      </c>
      <c r="AW180" s="152">
        <v>0</v>
      </c>
      <c r="AX180" s="152">
        <v>0</v>
      </c>
      <c r="AY180" s="152">
        <v>0</v>
      </c>
      <c r="AZ180" s="152">
        <v>0</v>
      </c>
      <c r="BA180" s="152">
        <v>0</v>
      </c>
      <c r="BB180" s="152">
        <v>0</v>
      </c>
      <c r="BC180" s="152">
        <v>0</v>
      </c>
      <c r="BD180" s="152">
        <v>0</v>
      </c>
      <c r="BE180" s="152">
        <v>0</v>
      </c>
      <c r="BF180" s="152">
        <v>0</v>
      </c>
      <c r="BG180" s="152">
        <v>0</v>
      </c>
      <c r="BH180" s="152">
        <v>0</v>
      </c>
      <c r="BI180" s="152">
        <v>0</v>
      </c>
      <c r="BJ180" s="152">
        <v>0</v>
      </c>
      <c r="BK180" s="152">
        <v>0</v>
      </c>
      <c r="BL180" s="152">
        <v>0</v>
      </c>
      <c r="BM180" s="152">
        <v>0</v>
      </c>
      <c r="BN180" s="152">
        <v>0</v>
      </c>
      <c r="BO180" s="152">
        <v>0</v>
      </c>
      <c r="BP180" s="152">
        <v>0</v>
      </c>
      <c r="BQ180" s="152">
        <v>0</v>
      </c>
      <c r="BR180" s="152">
        <v>0</v>
      </c>
      <c r="BS180" s="152">
        <v>0</v>
      </c>
      <c r="BT180" s="152">
        <v>0</v>
      </c>
      <c r="BU180" s="152">
        <v>0</v>
      </c>
      <c r="BV180" s="152">
        <v>0</v>
      </c>
      <c r="BW180" s="152">
        <v>0</v>
      </c>
      <c r="BX180" s="152">
        <v>0</v>
      </c>
      <c r="BY180" s="152">
        <v>0</v>
      </c>
      <c r="BZ180" s="152">
        <v>0</v>
      </c>
      <c r="CA180" s="152">
        <v>0</v>
      </c>
      <c r="CB180" s="152">
        <v>0</v>
      </c>
      <c r="CC180" s="152">
        <v>0</v>
      </c>
      <c r="CD180" s="152">
        <v>0</v>
      </c>
      <c r="CE180" s="152">
        <v>0</v>
      </c>
      <c r="CF180" s="152">
        <v>0</v>
      </c>
      <c r="CG180" s="152">
        <v>0</v>
      </c>
      <c r="CH180" s="152">
        <v>0</v>
      </c>
      <c r="CI180" s="152">
        <v>0</v>
      </c>
      <c r="CJ180" s="152">
        <v>0</v>
      </c>
      <c r="CK180" s="152">
        <v>0</v>
      </c>
      <c r="CL180" s="152">
        <v>0</v>
      </c>
      <c r="CM180" s="152">
        <v>0</v>
      </c>
      <c r="CN180" s="152">
        <v>0</v>
      </c>
      <c r="CO180" s="152">
        <v>0</v>
      </c>
      <c r="CP180" s="152">
        <v>0</v>
      </c>
      <c r="CQ180" s="152">
        <v>0</v>
      </c>
      <c r="CR180" s="152">
        <v>0</v>
      </c>
      <c r="CS180" s="152">
        <v>0</v>
      </c>
      <c r="CT180" s="152">
        <v>0</v>
      </c>
      <c r="CU180" s="152">
        <v>0</v>
      </c>
      <c r="CV180" s="152">
        <v>0</v>
      </c>
      <c r="CW180" s="152">
        <v>0</v>
      </c>
      <c r="CX180" s="152">
        <v>0</v>
      </c>
      <c r="CY180" s="152">
        <v>0</v>
      </c>
      <c r="CZ180" s="152">
        <v>0</v>
      </c>
      <c r="DA180" s="152">
        <v>0</v>
      </c>
      <c r="DB180" s="152">
        <v>0</v>
      </c>
      <c r="DC180" s="152">
        <v>0</v>
      </c>
      <c r="DD180" s="152">
        <v>0</v>
      </c>
      <c r="DE180" s="152">
        <v>0</v>
      </c>
      <c r="DF180" s="152">
        <v>0</v>
      </c>
      <c r="DG180" s="152">
        <v>0</v>
      </c>
      <c r="DH180" s="152">
        <v>0</v>
      </c>
      <c r="DI180" s="152">
        <v>0</v>
      </c>
      <c r="DJ180" s="152">
        <v>0</v>
      </c>
      <c r="DK180" s="152">
        <v>0</v>
      </c>
      <c r="DL180" s="152">
        <v>0</v>
      </c>
      <c r="DM180" s="152">
        <v>0</v>
      </c>
      <c r="DN180" s="152">
        <v>0</v>
      </c>
      <c r="DO180" s="152">
        <v>0</v>
      </c>
      <c r="DP180" s="152">
        <v>0</v>
      </c>
      <c r="DQ180" s="152">
        <v>0</v>
      </c>
      <c r="DR180" s="152">
        <v>0</v>
      </c>
      <c r="DS180" s="152">
        <v>0</v>
      </c>
      <c r="DT180" s="152">
        <v>0</v>
      </c>
      <c r="DU180" s="152">
        <v>0</v>
      </c>
      <c r="DV180" s="152">
        <v>0</v>
      </c>
      <c r="DW180" s="152">
        <v>0</v>
      </c>
      <c r="DX180" s="152">
        <v>0</v>
      </c>
      <c r="DY180" s="152">
        <v>0</v>
      </c>
      <c r="DZ180" s="152">
        <v>0</v>
      </c>
      <c r="EA180" s="152">
        <v>0</v>
      </c>
      <c r="EB180" s="152">
        <v>0</v>
      </c>
      <c r="EC180" s="152">
        <v>0</v>
      </c>
      <c r="ED180" s="152">
        <v>0</v>
      </c>
      <c r="EE180" s="152">
        <v>0</v>
      </c>
      <c r="EF180" s="152">
        <v>0</v>
      </c>
      <c r="EG180" s="152">
        <v>0</v>
      </c>
      <c r="EH180" s="152">
        <v>0</v>
      </c>
      <c r="EI180" s="152">
        <v>0</v>
      </c>
      <c r="EJ180" s="152">
        <v>0</v>
      </c>
      <c r="EK180" s="152">
        <v>0</v>
      </c>
      <c r="EL180" s="152">
        <v>0</v>
      </c>
      <c r="EM180" s="152">
        <v>0</v>
      </c>
      <c r="EN180" s="152">
        <v>0</v>
      </c>
      <c r="EO180" s="152">
        <v>0</v>
      </c>
      <c r="EP180" s="152">
        <v>0</v>
      </c>
      <c r="EQ180" s="152">
        <v>0</v>
      </c>
      <c r="ER180" s="152">
        <v>0</v>
      </c>
      <c r="ES180" s="152">
        <v>0</v>
      </c>
      <c r="ET180" s="152">
        <v>0</v>
      </c>
      <c r="EU180" s="152">
        <v>0</v>
      </c>
      <c r="EV180" s="152">
        <v>0</v>
      </c>
      <c r="EW180" s="152">
        <v>0</v>
      </c>
      <c r="EX180" s="152">
        <v>0</v>
      </c>
      <c r="EY180" s="152">
        <v>0</v>
      </c>
      <c r="EZ180" s="152">
        <v>0</v>
      </c>
      <c r="FA180" s="152">
        <v>0</v>
      </c>
    </row>
    <row r="181" spans="1:157" x14ac:dyDescent="0.25">
      <c r="A181">
        <v>13</v>
      </c>
      <c r="B181" t="s">
        <v>1033</v>
      </c>
      <c r="C181" s="65" t="s">
        <v>799</v>
      </c>
      <c r="D181" s="65" t="s">
        <v>1036</v>
      </c>
      <c r="E181" t="s">
        <v>1037</v>
      </c>
      <c r="F181" s="66" t="s">
        <v>762</v>
      </c>
      <c r="G181" s="19">
        <v>4</v>
      </c>
      <c r="H181" s="19"/>
      <c r="I181" s="67"/>
      <c r="J181" s="115"/>
      <c r="K181" s="152">
        <v>0</v>
      </c>
      <c r="L181" s="152">
        <v>0</v>
      </c>
      <c r="M181" s="152">
        <v>0</v>
      </c>
      <c r="N181" s="152">
        <v>0</v>
      </c>
      <c r="O181" s="152">
        <v>0</v>
      </c>
      <c r="P181" s="152">
        <v>0</v>
      </c>
      <c r="Q181" s="152">
        <v>0</v>
      </c>
      <c r="R181" s="152">
        <v>0</v>
      </c>
      <c r="S181" s="152">
        <v>0</v>
      </c>
      <c r="T181" s="152">
        <v>1</v>
      </c>
      <c r="U181" s="152">
        <v>0</v>
      </c>
      <c r="V181" s="152">
        <v>0</v>
      </c>
      <c r="W181" s="152">
        <v>0</v>
      </c>
      <c r="X181" s="152">
        <v>0</v>
      </c>
      <c r="Y181" s="152">
        <v>1</v>
      </c>
      <c r="Z181" s="152">
        <v>0</v>
      </c>
      <c r="AA181" s="152">
        <v>0</v>
      </c>
      <c r="AB181" s="152">
        <v>0</v>
      </c>
      <c r="AC181" s="152">
        <v>0</v>
      </c>
      <c r="AD181" s="152">
        <v>0</v>
      </c>
      <c r="AE181" s="152">
        <v>0</v>
      </c>
      <c r="AF181" s="152">
        <v>0</v>
      </c>
      <c r="AG181" s="152">
        <v>0</v>
      </c>
      <c r="AH181" s="152">
        <v>0</v>
      </c>
      <c r="AI181" s="152">
        <v>0</v>
      </c>
      <c r="AJ181" s="152">
        <v>0</v>
      </c>
      <c r="AK181" s="152">
        <v>0</v>
      </c>
      <c r="AL181" s="152">
        <v>0</v>
      </c>
      <c r="AM181" s="152">
        <v>0</v>
      </c>
      <c r="AN181" s="152">
        <v>0</v>
      </c>
      <c r="AO181" s="152">
        <v>0</v>
      </c>
      <c r="AP181" s="152">
        <v>0</v>
      </c>
      <c r="AQ181" s="152">
        <v>0</v>
      </c>
      <c r="AR181" s="152">
        <v>0</v>
      </c>
      <c r="AS181" s="152">
        <v>0</v>
      </c>
      <c r="AT181" s="152">
        <v>0</v>
      </c>
      <c r="AU181" s="152">
        <v>0</v>
      </c>
      <c r="AV181" s="152">
        <v>0</v>
      </c>
      <c r="AW181" s="152">
        <v>0</v>
      </c>
      <c r="AX181" s="152">
        <v>0</v>
      </c>
      <c r="AY181" s="152">
        <v>0</v>
      </c>
      <c r="AZ181" s="152">
        <v>0</v>
      </c>
      <c r="BA181" s="152">
        <v>0</v>
      </c>
      <c r="BB181" s="152">
        <v>0</v>
      </c>
      <c r="BC181" s="152">
        <v>0</v>
      </c>
      <c r="BD181" s="152">
        <v>0</v>
      </c>
      <c r="BE181" s="152">
        <v>0</v>
      </c>
      <c r="BF181" s="152">
        <v>0</v>
      </c>
      <c r="BG181" s="152">
        <v>0</v>
      </c>
      <c r="BH181" s="152">
        <v>0</v>
      </c>
      <c r="BI181" s="152">
        <v>0</v>
      </c>
      <c r="BJ181" s="152">
        <v>0</v>
      </c>
      <c r="BK181" s="152">
        <v>0</v>
      </c>
      <c r="BL181" s="152">
        <v>0</v>
      </c>
      <c r="BM181" s="152">
        <v>0</v>
      </c>
      <c r="BN181" s="152">
        <v>0</v>
      </c>
      <c r="BO181" s="152">
        <v>0</v>
      </c>
      <c r="BP181" s="152">
        <v>0</v>
      </c>
      <c r="BQ181" s="152">
        <v>0</v>
      </c>
      <c r="BR181" s="152">
        <v>0</v>
      </c>
      <c r="BS181" s="152">
        <v>0</v>
      </c>
      <c r="BT181" s="152">
        <v>0</v>
      </c>
      <c r="BU181" s="152">
        <v>0</v>
      </c>
      <c r="BV181" s="152">
        <v>0</v>
      </c>
      <c r="BW181" s="152">
        <v>0</v>
      </c>
      <c r="BX181" s="152">
        <v>0</v>
      </c>
      <c r="BY181" s="152">
        <v>0</v>
      </c>
      <c r="BZ181" s="152">
        <v>0</v>
      </c>
      <c r="CA181" s="152">
        <v>0</v>
      </c>
      <c r="CB181" s="152">
        <v>0</v>
      </c>
      <c r="CC181" s="152">
        <v>0</v>
      </c>
      <c r="CD181" s="152">
        <v>0</v>
      </c>
      <c r="CE181" s="152">
        <v>0</v>
      </c>
      <c r="CF181" s="152">
        <v>0</v>
      </c>
      <c r="CG181" s="152">
        <v>0</v>
      </c>
      <c r="CH181" s="152">
        <v>0</v>
      </c>
      <c r="CI181" s="152">
        <v>0</v>
      </c>
      <c r="CJ181" s="152">
        <v>0</v>
      </c>
      <c r="CK181" s="152">
        <v>0</v>
      </c>
      <c r="CL181" s="152">
        <v>0</v>
      </c>
      <c r="CM181" s="152">
        <v>0</v>
      </c>
      <c r="CN181" s="152">
        <v>0</v>
      </c>
      <c r="CO181" s="152">
        <v>0</v>
      </c>
      <c r="CP181" s="152">
        <v>0</v>
      </c>
      <c r="CQ181" s="152">
        <v>0</v>
      </c>
      <c r="CR181" s="152">
        <v>0</v>
      </c>
      <c r="CS181" s="152">
        <v>0</v>
      </c>
      <c r="CT181" s="152">
        <v>0</v>
      </c>
      <c r="CU181" s="152">
        <v>0</v>
      </c>
      <c r="CV181" s="152">
        <v>0</v>
      </c>
      <c r="CW181" s="152">
        <v>0</v>
      </c>
      <c r="CX181" s="152">
        <v>0</v>
      </c>
      <c r="CY181" s="152">
        <v>0</v>
      </c>
      <c r="CZ181" s="152">
        <v>0</v>
      </c>
      <c r="DA181" s="152">
        <v>0</v>
      </c>
      <c r="DB181" s="152">
        <v>0</v>
      </c>
      <c r="DC181" s="152">
        <v>0</v>
      </c>
      <c r="DD181" s="152">
        <v>0</v>
      </c>
      <c r="DE181" s="152">
        <v>0</v>
      </c>
      <c r="DF181" s="152">
        <v>0</v>
      </c>
      <c r="DG181" s="152">
        <v>0</v>
      </c>
      <c r="DH181" s="152">
        <v>0</v>
      </c>
      <c r="DI181" s="152">
        <v>0</v>
      </c>
      <c r="DJ181" s="152">
        <v>0</v>
      </c>
      <c r="DK181" s="152">
        <v>0</v>
      </c>
      <c r="DL181" s="152">
        <v>0</v>
      </c>
      <c r="DM181" s="152">
        <v>0</v>
      </c>
      <c r="DN181" s="152">
        <v>0</v>
      </c>
      <c r="DO181" s="152">
        <v>0</v>
      </c>
      <c r="DP181" s="152">
        <v>0</v>
      </c>
      <c r="DQ181" s="152">
        <v>0</v>
      </c>
      <c r="DR181" s="152">
        <v>0</v>
      </c>
      <c r="DS181" s="152">
        <v>0</v>
      </c>
      <c r="DT181" s="152">
        <v>0</v>
      </c>
      <c r="DU181" s="152">
        <v>0</v>
      </c>
      <c r="DV181" s="152">
        <v>0</v>
      </c>
      <c r="DW181" s="152">
        <v>0</v>
      </c>
      <c r="DX181" s="152">
        <v>0</v>
      </c>
      <c r="DY181" s="152">
        <v>0</v>
      </c>
      <c r="DZ181" s="152">
        <v>0</v>
      </c>
      <c r="EA181" s="152">
        <v>0</v>
      </c>
      <c r="EB181" s="152">
        <v>0</v>
      </c>
      <c r="EC181" s="152">
        <v>0</v>
      </c>
      <c r="ED181" s="152">
        <v>0</v>
      </c>
      <c r="EE181" s="152">
        <v>0</v>
      </c>
      <c r="EF181" s="152">
        <v>0</v>
      </c>
      <c r="EG181" s="152">
        <v>0</v>
      </c>
      <c r="EH181" s="152">
        <v>0</v>
      </c>
      <c r="EI181" s="152">
        <v>0</v>
      </c>
      <c r="EJ181" s="152">
        <v>0</v>
      </c>
      <c r="EK181" s="152">
        <v>0</v>
      </c>
      <c r="EL181" s="152">
        <v>0</v>
      </c>
      <c r="EM181" s="152">
        <v>0</v>
      </c>
      <c r="EN181" s="152">
        <v>0</v>
      </c>
      <c r="EO181" s="152">
        <v>0</v>
      </c>
      <c r="EP181" s="152">
        <v>0</v>
      </c>
      <c r="EQ181" s="152">
        <v>0</v>
      </c>
      <c r="ER181" s="152">
        <v>0</v>
      </c>
      <c r="ES181" s="152">
        <v>0</v>
      </c>
      <c r="ET181" s="152">
        <v>0</v>
      </c>
      <c r="EU181" s="152">
        <v>0</v>
      </c>
      <c r="EV181" s="152">
        <v>0</v>
      </c>
      <c r="EW181" s="152">
        <v>0</v>
      </c>
      <c r="EX181" s="152">
        <v>0</v>
      </c>
      <c r="EY181" s="152">
        <v>0</v>
      </c>
      <c r="EZ181" s="152">
        <v>0</v>
      </c>
      <c r="FA181" s="152">
        <v>0</v>
      </c>
    </row>
    <row r="182" spans="1:157" x14ac:dyDescent="0.25">
      <c r="A182">
        <v>13</v>
      </c>
      <c r="B182" t="s">
        <v>1033</v>
      </c>
      <c r="C182" s="65" t="s">
        <v>799</v>
      </c>
      <c r="D182" s="65" t="s">
        <v>1038</v>
      </c>
      <c r="E182" t="s">
        <v>1039</v>
      </c>
      <c r="F182" s="66" t="s">
        <v>762</v>
      </c>
      <c r="G182" s="19">
        <v>4</v>
      </c>
      <c r="H182" s="19"/>
      <c r="I182" s="67"/>
      <c r="J182" s="115"/>
      <c r="K182" s="152">
        <v>0</v>
      </c>
      <c r="L182" s="152">
        <v>0</v>
      </c>
      <c r="M182" s="152">
        <v>0</v>
      </c>
      <c r="N182" s="152">
        <v>0</v>
      </c>
      <c r="O182" s="152">
        <v>0</v>
      </c>
      <c r="P182" s="152">
        <v>0</v>
      </c>
      <c r="Q182" s="152">
        <v>0</v>
      </c>
      <c r="R182" s="152">
        <v>0</v>
      </c>
      <c r="S182" s="152">
        <v>0</v>
      </c>
      <c r="T182" s="152">
        <v>1</v>
      </c>
      <c r="U182" s="152">
        <v>0</v>
      </c>
      <c r="V182" s="152">
        <v>0</v>
      </c>
      <c r="W182" s="152">
        <v>0</v>
      </c>
      <c r="X182" s="152">
        <v>0</v>
      </c>
      <c r="Y182" s="152">
        <v>1</v>
      </c>
      <c r="Z182" s="152">
        <v>0</v>
      </c>
      <c r="AA182" s="152">
        <v>0</v>
      </c>
      <c r="AB182" s="152">
        <v>0</v>
      </c>
      <c r="AC182" s="152">
        <v>0</v>
      </c>
      <c r="AD182" s="152">
        <v>0</v>
      </c>
      <c r="AE182" s="152">
        <v>0</v>
      </c>
      <c r="AF182" s="152">
        <v>0</v>
      </c>
      <c r="AG182" s="152">
        <v>0</v>
      </c>
      <c r="AH182" s="152">
        <v>0</v>
      </c>
      <c r="AI182" s="152">
        <v>0</v>
      </c>
      <c r="AJ182" s="152">
        <v>0</v>
      </c>
      <c r="AK182" s="152">
        <v>0</v>
      </c>
      <c r="AL182" s="152">
        <v>0</v>
      </c>
      <c r="AM182" s="152">
        <v>0</v>
      </c>
      <c r="AN182" s="152">
        <v>0</v>
      </c>
      <c r="AO182" s="152">
        <v>0</v>
      </c>
      <c r="AP182" s="152">
        <v>0</v>
      </c>
      <c r="AQ182" s="152">
        <v>0</v>
      </c>
      <c r="AR182" s="152">
        <v>0</v>
      </c>
      <c r="AS182" s="152">
        <v>0</v>
      </c>
      <c r="AT182" s="152">
        <v>0</v>
      </c>
      <c r="AU182" s="152">
        <v>0</v>
      </c>
      <c r="AV182" s="152">
        <v>0</v>
      </c>
      <c r="AW182" s="152">
        <v>0</v>
      </c>
      <c r="AX182" s="152">
        <v>0</v>
      </c>
      <c r="AY182" s="152">
        <v>0</v>
      </c>
      <c r="AZ182" s="152">
        <v>0</v>
      </c>
      <c r="BA182" s="152">
        <v>0</v>
      </c>
      <c r="BB182" s="152">
        <v>0</v>
      </c>
      <c r="BC182" s="152">
        <v>0</v>
      </c>
      <c r="BD182" s="152">
        <v>0</v>
      </c>
      <c r="BE182" s="152">
        <v>0</v>
      </c>
      <c r="BF182" s="152">
        <v>0</v>
      </c>
      <c r="BG182" s="152">
        <v>0</v>
      </c>
      <c r="BH182" s="152">
        <v>0</v>
      </c>
      <c r="BI182" s="152">
        <v>0</v>
      </c>
      <c r="BJ182" s="152">
        <v>0</v>
      </c>
      <c r="BK182" s="152">
        <v>0</v>
      </c>
      <c r="BL182" s="152">
        <v>0</v>
      </c>
      <c r="BM182" s="152">
        <v>0</v>
      </c>
      <c r="BN182" s="152">
        <v>0</v>
      </c>
      <c r="BO182" s="152">
        <v>0</v>
      </c>
      <c r="BP182" s="152">
        <v>0</v>
      </c>
      <c r="BQ182" s="152">
        <v>0</v>
      </c>
      <c r="BR182" s="152">
        <v>0</v>
      </c>
      <c r="BS182" s="152">
        <v>0</v>
      </c>
      <c r="BT182" s="152">
        <v>0</v>
      </c>
      <c r="BU182" s="152">
        <v>0</v>
      </c>
      <c r="BV182" s="152">
        <v>0</v>
      </c>
      <c r="BW182" s="152">
        <v>0</v>
      </c>
      <c r="BX182" s="152">
        <v>0</v>
      </c>
      <c r="BY182" s="152">
        <v>0</v>
      </c>
      <c r="BZ182" s="152">
        <v>0</v>
      </c>
      <c r="CA182" s="152">
        <v>0</v>
      </c>
      <c r="CB182" s="152">
        <v>0</v>
      </c>
      <c r="CC182" s="152">
        <v>0</v>
      </c>
      <c r="CD182" s="152">
        <v>0</v>
      </c>
      <c r="CE182" s="152">
        <v>0</v>
      </c>
      <c r="CF182" s="152">
        <v>0</v>
      </c>
      <c r="CG182" s="152">
        <v>0</v>
      </c>
      <c r="CH182" s="152">
        <v>0</v>
      </c>
      <c r="CI182" s="152">
        <v>0</v>
      </c>
      <c r="CJ182" s="152">
        <v>0</v>
      </c>
      <c r="CK182" s="152">
        <v>0</v>
      </c>
      <c r="CL182" s="152">
        <v>0</v>
      </c>
      <c r="CM182" s="152">
        <v>0</v>
      </c>
      <c r="CN182" s="152">
        <v>0</v>
      </c>
      <c r="CO182" s="152">
        <v>0</v>
      </c>
      <c r="CP182" s="152">
        <v>0</v>
      </c>
      <c r="CQ182" s="152">
        <v>0</v>
      </c>
      <c r="CR182" s="152">
        <v>0</v>
      </c>
      <c r="CS182" s="152">
        <v>0</v>
      </c>
      <c r="CT182" s="152">
        <v>0</v>
      </c>
      <c r="CU182" s="152">
        <v>0</v>
      </c>
      <c r="CV182" s="152">
        <v>0</v>
      </c>
      <c r="CW182" s="152">
        <v>0</v>
      </c>
      <c r="CX182" s="152">
        <v>0</v>
      </c>
      <c r="CY182" s="152">
        <v>0</v>
      </c>
      <c r="CZ182" s="152">
        <v>0</v>
      </c>
      <c r="DA182" s="152">
        <v>0</v>
      </c>
      <c r="DB182" s="152">
        <v>0</v>
      </c>
      <c r="DC182" s="152">
        <v>0</v>
      </c>
      <c r="DD182" s="152">
        <v>0</v>
      </c>
      <c r="DE182" s="152">
        <v>0</v>
      </c>
      <c r="DF182" s="152">
        <v>0</v>
      </c>
      <c r="DG182" s="152">
        <v>0</v>
      </c>
      <c r="DH182" s="152">
        <v>0</v>
      </c>
      <c r="DI182" s="152">
        <v>0</v>
      </c>
      <c r="DJ182" s="152">
        <v>0</v>
      </c>
      <c r="DK182" s="152">
        <v>0</v>
      </c>
      <c r="DL182" s="152">
        <v>0</v>
      </c>
      <c r="DM182" s="152">
        <v>0</v>
      </c>
      <c r="DN182" s="152">
        <v>0</v>
      </c>
      <c r="DO182" s="152">
        <v>0</v>
      </c>
      <c r="DP182" s="152">
        <v>0</v>
      </c>
      <c r="DQ182" s="152">
        <v>0</v>
      </c>
      <c r="DR182" s="152">
        <v>0</v>
      </c>
      <c r="DS182" s="152">
        <v>0</v>
      </c>
      <c r="DT182" s="152">
        <v>0</v>
      </c>
      <c r="DU182" s="152">
        <v>0</v>
      </c>
      <c r="DV182" s="152">
        <v>0</v>
      </c>
      <c r="DW182" s="152">
        <v>0</v>
      </c>
      <c r="DX182" s="152">
        <v>0</v>
      </c>
      <c r="DY182" s="152">
        <v>0</v>
      </c>
      <c r="DZ182" s="152">
        <v>0</v>
      </c>
      <c r="EA182" s="152">
        <v>0</v>
      </c>
      <c r="EB182" s="152">
        <v>0</v>
      </c>
      <c r="EC182" s="152">
        <v>0</v>
      </c>
      <c r="ED182" s="152">
        <v>0</v>
      </c>
      <c r="EE182" s="152">
        <v>0</v>
      </c>
      <c r="EF182" s="152">
        <v>0</v>
      </c>
      <c r="EG182" s="152">
        <v>0</v>
      </c>
      <c r="EH182" s="152">
        <v>0</v>
      </c>
      <c r="EI182" s="152">
        <v>0</v>
      </c>
      <c r="EJ182" s="152">
        <v>0</v>
      </c>
      <c r="EK182" s="152">
        <v>0</v>
      </c>
      <c r="EL182" s="152">
        <v>0</v>
      </c>
      <c r="EM182" s="152">
        <v>0</v>
      </c>
      <c r="EN182" s="152">
        <v>0</v>
      </c>
      <c r="EO182" s="152">
        <v>0</v>
      </c>
      <c r="EP182" s="152">
        <v>0</v>
      </c>
      <c r="EQ182" s="152">
        <v>0</v>
      </c>
      <c r="ER182" s="152">
        <v>0</v>
      </c>
      <c r="ES182" s="152">
        <v>0</v>
      </c>
      <c r="ET182" s="152">
        <v>0</v>
      </c>
      <c r="EU182" s="152">
        <v>0</v>
      </c>
      <c r="EV182" s="152">
        <v>0</v>
      </c>
      <c r="EW182" s="152">
        <v>0</v>
      </c>
      <c r="EX182" s="152">
        <v>0</v>
      </c>
      <c r="EY182" s="152">
        <v>0</v>
      </c>
      <c r="EZ182" s="152">
        <v>0</v>
      </c>
      <c r="FA182" s="152">
        <v>0</v>
      </c>
    </row>
    <row r="183" spans="1:157" x14ac:dyDescent="0.25">
      <c r="A183">
        <v>13</v>
      </c>
      <c r="B183" t="s">
        <v>1033</v>
      </c>
      <c r="C183" s="65" t="s">
        <v>799</v>
      </c>
      <c r="D183" s="65" t="s">
        <v>1040</v>
      </c>
      <c r="E183" t="s">
        <v>1041</v>
      </c>
      <c r="F183" s="66" t="s">
        <v>762</v>
      </c>
      <c r="G183" s="19">
        <v>4</v>
      </c>
      <c r="H183" s="19"/>
      <c r="I183" s="67"/>
      <c r="J183" s="115"/>
      <c r="K183" s="152">
        <v>0</v>
      </c>
      <c r="L183" s="152">
        <v>0</v>
      </c>
      <c r="M183" s="152">
        <v>0</v>
      </c>
      <c r="N183" s="152">
        <v>0</v>
      </c>
      <c r="O183" s="152">
        <v>0</v>
      </c>
      <c r="P183" s="152">
        <v>0</v>
      </c>
      <c r="Q183" s="152">
        <v>0</v>
      </c>
      <c r="R183" s="152">
        <v>0</v>
      </c>
      <c r="S183" s="152">
        <v>0</v>
      </c>
      <c r="T183" s="152">
        <v>1</v>
      </c>
      <c r="U183" s="152">
        <v>0</v>
      </c>
      <c r="V183" s="152">
        <v>0</v>
      </c>
      <c r="W183" s="152">
        <v>0</v>
      </c>
      <c r="X183" s="152">
        <v>0</v>
      </c>
      <c r="Y183" s="152">
        <v>1</v>
      </c>
      <c r="Z183" s="152">
        <v>0</v>
      </c>
      <c r="AA183" s="152">
        <v>0</v>
      </c>
      <c r="AB183" s="152">
        <v>0</v>
      </c>
      <c r="AC183" s="152">
        <v>0</v>
      </c>
      <c r="AD183" s="152">
        <v>0</v>
      </c>
      <c r="AE183" s="152">
        <v>0</v>
      </c>
      <c r="AF183" s="152">
        <v>0</v>
      </c>
      <c r="AG183" s="152">
        <v>0</v>
      </c>
      <c r="AH183" s="152">
        <v>0</v>
      </c>
      <c r="AI183" s="152">
        <v>0</v>
      </c>
      <c r="AJ183" s="152">
        <v>0</v>
      </c>
      <c r="AK183" s="152">
        <v>0</v>
      </c>
      <c r="AL183" s="152">
        <v>0</v>
      </c>
      <c r="AM183" s="152">
        <v>0</v>
      </c>
      <c r="AN183" s="152">
        <v>0</v>
      </c>
      <c r="AO183" s="152">
        <v>0</v>
      </c>
      <c r="AP183" s="152">
        <v>0</v>
      </c>
      <c r="AQ183" s="152">
        <v>0</v>
      </c>
      <c r="AR183" s="152">
        <v>0</v>
      </c>
      <c r="AS183" s="152">
        <v>0</v>
      </c>
      <c r="AT183" s="152">
        <v>0</v>
      </c>
      <c r="AU183" s="152">
        <v>0</v>
      </c>
      <c r="AV183" s="152">
        <v>0</v>
      </c>
      <c r="AW183" s="152">
        <v>0</v>
      </c>
      <c r="AX183" s="152">
        <v>0</v>
      </c>
      <c r="AY183" s="152">
        <v>0</v>
      </c>
      <c r="AZ183" s="152">
        <v>0</v>
      </c>
      <c r="BA183" s="152">
        <v>0</v>
      </c>
      <c r="BB183" s="152">
        <v>0</v>
      </c>
      <c r="BC183" s="152">
        <v>0</v>
      </c>
      <c r="BD183" s="152">
        <v>0</v>
      </c>
      <c r="BE183" s="152">
        <v>0</v>
      </c>
      <c r="BF183" s="152">
        <v>0</v>
      </c>
      <c r="BG183" s="152">
        <v>0</v>
      </c>
      <c r="BH183" s="152">
        <v>0</v>
      </c>
      <c r="BI183" s="152">
        <v>0</v>
      </c>
      <c r="BJ183" s="152">
        <v>0</v>
      </c>
      <c r="BK183" s="152">
        <v>0</v>
      </c>
      <c r="BL183" s="152">
        <v>0</v>
      </c>
      <c r="BM183" s="152">
        <v>0</v>
      </c>
      <c r="BN183" s="152">
        <v>0</v>
      </c>
      <c r="BO183" s="152">
        <v>0</v>
      </c>
      <c r="BP183" s="152">
        <v>0</v>
      </c>
      <c r="BQ183" s="152">
        <v>0</v>
      </c>
      <c r="BR183" s="152">
        <v>0</v>
      </c>
      <c r="BS183" s="152">
        <v>0</v>
      </c>
      <c r="BT183" s="152">
        <v>0</v>
      </c>
      <c r="BU183" s="152">
        <v>0</v>
      </c>
      <c r="BV183" s="152">
        <v>0</v>
      </c>
      <c r="BW183" s="152">
        <v>0</v>
      </c>
      <c r="BX183" s="152">
        <v>0</v>
      </c>
      <c r="BY183" s="152">
        <v>0</v>
      </c>
      <c r="BZ183" s="152">
        <v>0</v>
      </c>
      <c r="CA183" s="152">
        <v>0</v>
      </c>
      <c r="CB183" s="152">
        <v>0</v>
      </c>
      <c r="CC183" s="152">
        <v>0</v>
      </c>
      <c r="CD183" s="152">
        <v>0</v>
      </c>
      <c r="CE183" s="152">
        <v>0</v>
      </c>
      <c r="CF183" s="152">
        <v>0</v>
      </c>
      <c r="CG183" s="152">
        <v>0</v>
      </c>
      <c r="CH183" s="152">
        <v>0</v>
      </c>
      <c r="CI183" s="152">
        <v>0</v>
      </c>
      <c r="CJ183" s="152">
        <v>0</v>
      </c>
      <c r="CK183" s="152">
        <v>0</v>
      </c>
      <c r="CL183" s="152">
        <v>0</v>
      </c>
      <c r="CM183" s="152">
        <v>0</v>
      </c>
      <c r="CN183" s="152">
        <v>0</v>
      </c>
      <c r="CO183" s="152">
        <v>0</v>
      </c>
      <c r="CP183" s="152">
        <v>0</v>
      </c>
      <c r="CQ183" s="152">
        <v>0</v>
      </c>
      <c r="CR183" s="152">
        <v>0</v>
      </c>
      <c r="CS183" s="152">
        <v>0</v>
      </c>
      <c r="CT183" s="152">
        <v>0</v>
      </c>
      <c r="CU183" s="152">
        <v>0</v>
      </c>
      <c r="CV183" s="152">
        <v>0</v>
      </c>
      <c r="CW183" s="152">
        <v>0</v>
      </c>
      <c r="CX183" s="152">
        <v>0</v>
      </c>
      <c r="CY183" s="152">
        <v>0</v>
      </c>
      <c r="CZ183" s="152">
        <v>0</v>
      </c>
      <c r="DA183" s="152">
        <v>0</v>
      </c>
      <c r="DB183" s="152">
        <v>0</v>
      </c>
      <c r="DC183" s="152">
        <v>0</v>
      </c>
      <c r="DD183" s="152">
        <v>0</v>
      </c>
      <c r="DE183" s="152">
        <v>0</v>
      </c>
      <c r="DF183" s="152">
        <v>0</v>
      </c>
      <c r="DG183" s="152">
        <v>0</v>
      </c>
      <c r="DH183" s="152">
        <v>0</v>
      </c>
      <c r="DI183" s="152">
        <v>0</v>
      </c>
      <c r="DJ183" s="152">
        <v>0</v>
      </c>
      <c r="DK183" s="152">
        <v>0</v>
      </c>
      <c r="DL183" s="152">
        <v>0</v>
      </c>
      <c r="DM183" s="152">
        <v>0</v>
      </c>
      <c r="DN183" s="152">
        <v>0</v>
      </c>
      <c r="DO183" s="152">
        <v>0</v>
      </c>
      <c r="DP183" s="152">
        <v>0</v>
      </c>
      <c r="DQ183" s="152">
        <v>0</v>
      </c>
      <c r="DR183" s="152">
        <v>0</v>
      </c>
      <c r="DS183" s="152">
        <v>0</v>
      </c>
      <c r="DT183" s="152">
        <v>0</v>
      </c>
      <c r="DU183" s="152">
        <v>0</v>
      </c>
      <c r="DV183" s="152">
        <v>0</v>
      </c>
      <c r="DW183" s="152">
        <v>0</v>
      </c>
      <c r="DX183" s="152">
        <v>0</v>
      </c>
      <c r="DY183" s="152">
        <v>0</v>
      </c>
      <c r="DZ183" s="152">
        <v>0</v>
      </c>
      <c r="EA183" s="152">
        <v>0</v>
      </c>
      <c r="EB183" s="152">
        <v>0</v>
      </c>
      <c r="EC183" s="152">
        <v>0</v>
      </c>
      <c r="ED183" s="152">
        <v>0</v>
      </c>
      <c r="EE183" s="152">
        <v>0</v>
      </c>
      <c r="EF183" s="152">
        <v>0</v>
      </c>
      <c r="EG183" s="152">
        <v>0</v>
      </c>
      <c r="EH183" s="152">
        <v>0</v>
      </c>
      <c r="EI183" s="152">
        <v>0</v>
      </c>
      <c r="EJ183" s="152">
        <v>0</v>
      </c>
      <c r="EK183" s="152">
        <v>0</v>
      </c>
      <c r="EL183" s="152">
        <v>0</v>
      </c>
      <c r="EM183" s="152">
        <v>0</v>
      </c>
      <c r="EN183" s="152">
        <v>0</v>
      </c>
      <c r="EO183" s="152">
        <v>0</v>
      </c>
      <c r="EP183" s="152">
        <v>0</v>
      </c>
      <c r="EQ183" s="152">
        <v>0</v>
      </c>
      <c r="ER183" s="152">
        <v>0</v>
      </c>
      <c r="ES183" s="152">
        <v>0</v>
      </c>
      <c r="ET183" s="152">
        <v>0</v>
      </c>
      <c r="EU183" s="152">
        <v>0</v>
      </c>
      <c r="EV183" s="152">
        <v>0</v>
      </c>
      <c r="EW183" s="152">
        <v>0</v>
      </c>
      <c r="EX183" s="152">
        <v>0</v>
      </c>
      <c r="EY183" s="152">
        <v>0</v>
      </c>
      <c r="EZ183" s="152">
        <v>0</v>
      </c>
      <c r="FA183" s="152">
        <v>0</v>
      </c>
    </row>
    <row r="184" spans="1:157" x14ac:dyDescent="0.25">
      <c r="A184">
        <v>13</v>
      </c>
      <c r="B184" t="s">
        <v>1033</v>
      </c>
      <c r="C184" s="65" t="s">
        <v>799</v>
      </c>
      <c r="D184" s="65" t="s">
        <v>1042</v>
      </c>
      <c r="E184" t="s">
        <v>1043</v>
      </c>
      <c r="F184" s="66" t="s">
        <v>762</v>
      </c>
      <c r="G184" s="19">
        <v>4</v>
      </c>
      <c r="H184" s="19"/>
      <c r="I184" s="67"/>
      <c r="J184" s="115"/>
      <c r="K184" s="152">
        <v>0</v>
      </c>
      <c r="L184" s="152">
        <v>0</v>
      </c>
      <c r="M184" s="152">
        <v>0</v>
      </c>
      <c r="N184" s="152">
        <v>0</v>
      </c>
      <c r="O184" s="152">
        <v>0</v>
      </c>
      <c r="P184" s="152">
        <v>0</v>
      </c>
      <c r="Q184" s="152">
        <v>0</v>
      </c>
      <c r="R184" s="152">
        <v>0</v>
      </c>
      <c r="S184" s="152">
        <v>0</v>
      </c>
      <c r="T184" s="152">
        <v>1</v>
      </c>
      <c r="U184" s="152">
        <v>0</v>
      </c>
      <c r="V184" s="152">
        <v>0</v>
      </c>
      <c r="W184" s="152">
        <v>0</v>
      </c>
      <c r="X184" s="152">
        <v>0</v>
      </c>
      <c r="Y184" s="152">
        <v>1</v>
      </c>
      <c r="Z184" s="152">
        <v>0</v>
      </c>
      <c r="AA184" s="152">
        <v>0</v>
      </c>
      <c r="AB184" s="152">
        <v>0</v>
      </c>
      <c r="AC184" s="152">
        <v>0</v>
      </c>
      <c r="AD184" s="152">
        <v>0</v>
      </c>
      <c r="AE184" s="152">
        <v>0</v>
      </c>
      <c r="AF184" s="152">
        <v>0</v>
      </c>
      <c r="AG184" s="152">
        <v>0</v>
      </c>
      <c r="AH184" s="152">
        <v>0</v>
      </c>
      <c r="AI184" s="152">
        <v>0</v>
      </c>
      <c r="AJ184" s="152">
        <v>0</v>
      </c>
      <c r="AK184" s="152">
        <v>0</v>
      </c>
      <c r="AL184" s="152">
        <v>0</v>
      </c>
      <c r="AM184" s="152">
        <v>0</v>
      </c>
      <c r="AN184" s="152">
        <v>0</v>
      </c>
      <c r="AO184" s="152">
        <v>0</v>
      </c>
      <c r="AP184" s="152">
        <v>0</v>
      </c>
      <c r="AQ184" s="152">
        <v>0</v>
      </c>
      <c r="AR184" s="152">
        <v>0</v>
      </c>
      <c r="AS184" s="152">
        <v>0</v>
      </c>
      <c r="AT184" s="152">
        <v>0</v>
      </c>
      <c r="AU184" s="152">
        <v>0</v>
      </c>
      <c r="AV184" s="152">
        <v>0</v>
      </c>
      <c r="AW184" s="152">
        <v>0</v>
      </c>
      <c r="AX184" s="152">
        <v>0</v>
      </c>
      <c r="AY184" s="152">
        <v>0</v>
      </c>
      <c r="AZ184" s="152">
        <v>0</v>
      </c>
      <c r="BA184" s="152">
        <v>0</v>
      </c>
      <c r="BB184" s="152">
        <v>0</v>
      </c>
      <c r="BC184" s="152">
        <v>0</v>
      </c>
      <c r="BD184" s="152">
        <v>0</v>
      </c>
      <c r="BE184" s="152">
        <v>0</v>
      </c>
      <c r="BF184" s="152">
        <v>0</v>
      </c>
      <c r="BG184" s="152">
        <v>0</v>
      </c>
      <c r="BH184" s="152">
        <v>0</v>
      </c>
      <c r="BI184" s="152">
        <v>0</v>
      </c>
      <c r="BJ184" s="152">
        <v>0</v>
      </c>
      <c r="BK184" s="152">
        <v>0</v>
      </c>
      <c r="BL184" s="152">
        <v>0</v>
      </c>
      <c r="BM184" s="152">
        <v>0</v>
      </c>
      <c r="BN184" s="152">
        <v>0</v>
      </c>
      <c r="BO184" s="152">
        <v>0</v>
      </c>
      <c r="BP184" s="152">
        <v>0</v>
      </c>
      <c r="BQ184" s="152">
        <v>0</v>
      </c>
      <c r="BR184" s="152">
        <v>0</v>
      </c>
      <c r="BS184" s="152">
        <v>0</v>
      </c>
      <c r="BT184" s="152">
        <v>0</v>
      </c>
      <c r="BU184" s="152">
        <v>0</v>
      </c>
      <c r="BV184" s="152">
        <v>0</v>
      </c>
      <c r="BW184" s="152">
        <v>0</v>
      </c>
      <c r="BX184" s="152">
        <v>0</v>
      </c>
      <c r="BY184" s="152">
        <v>0</v>
      </c>
      <c r="BZ184" s="152">
        <v>0</v>
      </c>
      <c r="CA184" s="152">
        <v>0</v>
      </c>
      <c r="CB184" s="152">
        <v>0</v>
      </c>
      <c r="CC184" s="152">
        <v>0</v>
      </c>
      <c r="CD184" s="152">
        <v>0</v>
      </c>
      <c r="CE184" s="152">
        <v>0</v>
      </c>
      <c r="CF184" s="152">
        <v>0</v>
      </c>
      <c r="CG184" s="152">
        <v>0</v>
      </c>
      <c r="CH184" s="152">
        <v>0</v>
      </c>
      <c r="CI184" s="152">
        <v>0</v>
      </c>
      <c r="CJ184" s="152">
        <v>0</v>
      </c>
      <c r="CK184" s="152">
        <v>0</v>
      </c>
      <c r="CL184" s="152">
        <v>0</v>
      </c>
      <c r="CM184" s="152">
        <v>0</v>
      </c>
      <c r="CN184" s="152">
        <v>0</v>
      </c>
      <c r="CO184" s="152">
        <v>0</v>
      </c>
      <c r="CP184" s="152">
        <v>0</v>
      </c>
      <c r="CQ184" s="152">
        <v>0</v>
      </c>
      <c r="CR184" s="152">
        <v>0</v>
      </c>
      <c r="CS184" s="152">
        <v>0</v>
      </c>
      <c r="CT184" s="152">
        <v>0</v>
      </c>
      <c r="CU184" s="152">
        <v>0</v>
      </c>
      <c r="CV184" s="152">
        <v>0</v>
      </c>
      <c r="CW184" s="152">
        <v>0</v>
      </c>
      <c r="CX184" s="152">
        <v>0</v>
      </c>
      <c r="CY184" s="152">
        <v>0</v>
      </c>
      <c r="CZ184" s="152">
        <v>0</v>
      </c>
      <c r="DA184" s="152">
        <v>0</v>
      </c>
      <c r="DB184" s="152">
        <v>0</v>
      </c>
      <c r="DC184" s="152">
        <v>0</v>
      </c>
      <c r="DD184" s="152">
        <v>0</v>
      </c>
      <c r="DE184" s="152">
        <v>0</v>
      </c>
      <c r="DF184" s="152">
        <v>0</v>
      </c>
      <c r="DG184" s="152">
        <v>0</v>
      </c>
      <c r="DH184" s="152">
        <v>0</v>
      </c>
      <c r="DI184" s="152">
        <v>0</v>
      </c>
      <c r="DJ184" s="152">
        <v>0</v>
      </c>
      <c r="DK184" s="152">
        <v>0</v>
      </c>
      <c r="DL184" s="152">
        <v>0</v>
      </c>
      <c r="DM184" s="152">
        <v>0</v>
      </c>
      <c r="DN184" s="152">
        <v>0</v>
      </c>
      <c r="DO184" s="152">
        <v>0</v>
      </c>
      <c r="DP184" s="152">
        <v>0</v>
      </c>
      <c r="DQ184" s="152">
        <v>0</v>
      </c>
      <c r="DR184" s="152">
        <v>0</v>
      </c>
      <c r="DS184" s="152">
        <v>0</v>
      </c>
      <c r="DT184" s="152">
        <v>0</v>
      </c>
      <c r="DU184" s="152">
        <v>0</v>
      </c>
      <c r="DV184" s="152">
        <v>0</v>
      </c>
      <c r="DW184" s="152">
        <v>0</v>
      </c>
      <c r="DX184" s="152">
        <v>0</v>
      </c>
      <c r="DY184" s="152">
        <v>0</v>
      </c>
      <c r="DZ184" s="152">
        <v>0</v>
      </c>
      <c r="EA184" s="152">
        <v>0</v>
      </c>
      <c r="EB184" s="152">
        <v>0</v>
      </c>
      <c r="EC184" s="152">
        <v>0</v>
      </c>
      <c r="ED184" s="152">
        <v>0</v>
      </c>
      <c r="EE184" s="152">
        <v>0</v>
      </c>
      <c r="EF184" s="152">
        <v>0</v>
      </c>
      <c r="EG184" s="152">
        <v>0</v>
      </c>
      <c r="EH184" s="152">
        <v>0</v>
      </c>
      <c r="EI184" s="152">
        <v>0</v>
      </c>
      <c r="EJ184" s="152">
        <v>0</v>
      </c>
      <c r="EK184" s="152">
        <v>0</v>
      </c>
      <c r="EL184" s="152">
        <v>0</v>
      </c>
      <c r="EM184" s="152">
        <v>0</v>
      </c>
      <c r="EN184" s="152">
        <v>0</v>
      </c>
      <c r="EO184" s="152">
        <v>0</v>
      </c>
      <c r="EP184" s="152">
        <v>0</v>
      </c>
      <c r="EQ184" s="152">
        <v>0</v>
      </c>
      <c r="ER184" s="152">
        <v>0</v>
      </c>
      <c r="ES184" s="152">
        <v>0</v>
      </c>
      <c r="ET184" s="152">
        <v>0</v>
      </c>
      <c r="EU184" s="152">
        <v>0</v>
      </c>
      <c r="EV184" s="152">
        <v>0</v>
      </c>
      <c r="EW184" s="152">
        <v>0</v>
      </c>
      <c r="EX184" s="152">
        <v>0</v>
      </c>
      <c r="EY184" s="152">
        <v>0</v>
      </c>
      <c r="EZ184" s="152">
        <v>0</v>
      </c>
      <c r="FA184" s="152">
        <v>0</v>
      </c>
    </row>
    <row r="185" spans="1:157" x14ac:dyDescent="0.25">
      <c r="A185">
        <v>13</v>
      </c>
      <c r="B185" t="s">
        <v>1033</v>
      </c>
      <c r="C185" s="65" t="s">
        <v>799</v>
      </c>
      <c r="D185" s="65" t="s">
        <v>1044</v>
      </c>
      <c r="E185" t="s">
        <v>1045</v>
      </c>
      <c r="F185" s="66" t="s">
        <v>762</v>
      </c>
      <c r="G185" s="19">
        <v>4</v>
      </c>
      <c r="H185" s="19"/>
      <c r="I185" s="67"/>
      <c r="J185" s="115"/>
      <c r="K185" s="152">
        <v>0</v>
      </c>
      <c r="L185" s="152">
        <v>0</v>
      </c>
      <c r="M185" s="152">
        <v>0</v>
      </c>
      <c r="N185" s="152">
        <v>0</v>
      </c>
      <c r="O185" s="152">
        <v>0</v>
      </c>
      <c r="P185" s="152">
        <v>0</v>
      </c>
      <c r="Q185" s="152">
        <v>0</v>
      </c>
      <c r="R185" s="152">
        <v>0</v>
      </c>
      <c r="S185" s="152">
        <v>0</v>
      </c>
      <c r="T185" s="152">
        <v>1</v>
      </c>
      <c r="U185" s="152">
        <v>0</v>
      </c>
      <c r="V185" s="152">
        <v>0</v>
      </c>
      <c r="W185" s="152">
        <v>0</v>
      </c>
      <c r="X185" s="152">
        <v>0</v>
      </c>
      <c r="Y185" s="152">
        <v>1</v>
      </c>
      <c r="Z185" s="152">
        <v>0</v>
      </c>
      <c r="AA185" s="152">
        <v>0</v>
      </c>
      <c r="AB185" s="152">
        <v>0</v>
      </c>
      <c r="AC185" s="152">
        <v>0</v>
      </c>
      <c r="AD185" s="152">
        <v>0</v>
      </c>
      <c r="AE185" s="152">
        <v>0</v>
      </c>
      <c r="AF185" s="152">
        <v>0</v>
      </c>
      <c r="AG185" s="152">
        <v>0</v>
      </c>
      <c r="AH185" s="152">
        <v>0</v>
      </c>
      <c r="AI185" s="152">
        <v>0</v>
      </c>
      <c r="AJ185" s="152">
        <v>0</v>
      </c>
      <c r="AK185" s="152">
        <v>0</v>
      </c>
      <c r="AL185" s="152">
        <v>0</v>
      </c>
      <c r="AM185" s="152">
        <v>0</v>
      </c>
      <c r="AN185" s="152">
        <v>0</v>
      </c>
      <c r="AO185" s="152">
        <v>0</v>
      </c>
      <c r="AP185" s="152">
        <v>0</v>
      </c>
      <c r="AQ185" s="152">
        <v>0</v>
      </c>
      <c r="AR185" s="152">
        <v>0</v>
      </c>
      <c r="AS185" s="152">
        <v>0</v>
      </c>
      <c r="AT185" s="152">
        <v>0</v>
      </c>
      <c r="AU185" s="152">
        <v>0</v>
      </c>
      <c r="AV185" s="152">
        <v>0</v>
      </c>
      <c r="AW185" s="152">
        <v>0</v>
      </c>
      <c r="AX185" s="152">
        <v>0</v>
      </c>
      <c r="AY185" s="152">
        <v>0</v>
      </c>
      <c r="AZ185" s="152">
        <v>0</v>
      </c>
      <c r="BA185" s="152">
        <v>0</v>
      </c>
      <c r="BB185" s="152">
        <v>0</v>
      </c>
      <c r="BC185" s="152">
        <v>0</v>
      </c>
      <c r="BD185" s="152">
        <v>0</v>
      </c>
      <c r="BE185" s="152">
        <v>0</v>
      </c>
      <c r="BF185" s="152">
        <v>0</v>
      </c>
      <c r="BG185" s="152">
        <v>0</v>
      </c>
      <c r="BH185" s="152">
        <v>0</v>
      </c>
      <c r="BI185" s="152">
        <v>0</v>
      </c>
      <c r="BJ185" s="152">
        <v>0</v>
      </c>
      <c r="BK185" s="152">
        <v>0</v>
      </c>
      <c r="BL185" s="152">
        <v>0</v>
      </c>
      <c r="BM185" s="152">
        <v>0</v>
      </c>
      <c r="BN185" s="152">
        <v>0</v>
      </c>
      <c r="BO185" s="152">
        <v>0</v>
      </c>
      <c r="BP185" s="152">
        <v>0</v>
      </c>
      <c r="BQ185" s="152">
        <v>0</v>
      </c>
      <c r="BR185" s="152">
        <v>0</v>
      </c>
      <c r="BS185" s="152">
        <v>0</v>
      </c>
      <c r="BT185" s="152">
        <v>0</v>
      </c>
      <c r="BU185" s="152">
        <v>0</v>
      </c>
      <c r="BV185" s="152">
        <v>0</v>
      </c>
      <c r="BW185" s="152">
        <v>0</v>
      </c>
      <c r="BX185" s="152">
        <v>0</v>
      </c>
      <c r="BY185" s="152">
        <v>0</v>
      </c>
      <c r="BZ185" s="152">
        <v>0</v>
      </c>
      <c r="CA185" s="152">
        <v>0</v>
      </c>
      <c r="CB185" s="152">
        <v>0</v>
      </c>
      <c r="CC185" s="152">
        <v>0</v>
      </c>
      <c r="CD185" s="152">
        <v>0</v>
      </c>
      <c r="CE185" s="152">
        <v>0</v>
      </c>
      <c r="CF185" s="152">
        <v>0</v>
      </c>
      <c r="CG185" s="152">
        <v>0</v>
      </c>
      <c r="CH185" s="152">
        <v>0</v>
      </c>
      <c r="CI185" s="152">
        <v>0</v>
      </c>
      <c r="CJ185" s="152">
        <v>0</v>
      </c>
      <c r="CK185" s="152">
        <v>0</v>
      </c>
      <c r="CL185" s="152">
        <v>0</v>
      </c>
      <c r="CM185" s="152">
        <v>0</v>
      </c>
      <c r="CN185" s="152">
        <v>0</v>
      </c>
      <c r="CO185" s="152">
        <v>0</v>
      </c>
      <c r="CP185" s="152">
        <v>0</v>
      </c>
      <c r="CQ185" s="152">
        <v>0</v>
      </c>
      <c r="CR185" s="152">
        <v>0</v>
      </c>
      <c r="CS185" s="152">
        <v>0</v>
      </c>
      <c r="CT185" s="152">
        <v>0</v>
      </c>
      <c r="CU185" s="152">
        <v>0</v>
      </c>
      <c r="CV185" s="152">
        <v>0</v>
      </c>
      <c r="CW185" s="152">
        <v>0</v>
      </c>
      <c r="CX185" s="152">
        <v>0</v>
      </c>
      <c r="CY185" s="152">
        <v>0</v>
      </c>
      <c r="CZ185" s="152">
        <v>0</v>
      </c>
      <c r="DA185" s="152">
        <v>0</v>
      </c>
      <c r="DB185" s="152">
        <v>0</v>
      </c>
      <c r="DC185" s="152">
        <v>0</v>
      </c>
      <c r="DD185" s="152">
        <v>0</v>
      </c>
      <c r="DE185" s="152">
        <v>0</v>
      </c>
      <c r="DF185" s="152">
        <v>0</v>
      </c>
      <c r="DG185" s="152">
        <v>0</v>
      </c>
      <c r="DH185" s="152">
        <v>0</v>
      </c>
      <c r="DI185" s="152">
        <v>0</v>
      </c>
      <c r="DJ185" s="152">
        <v>0</v>
      </c>
      <c r="DK185" s="152">
        <v>0</v>
      </c>
      <c r="DL185" s="152">
        <v>0</v>
      </c>
      <c r="DM185" s="152">
        <v>0</v>
      </c>
      <c r="DN185" s="152">
        <v>0</v>
      </c>
      <c r="DO185" s="152">
        <v>0</v>
      </c>
      <c r="DP185" s="152">
        <v>0</v>
      </c>
      <c r="DQ185" s="152">
        <v>0</v>
      </c>
      <c r="DR185" s="152">
        <v>0</v>
      </c>
      <c r="DS185" s="152">
        <v>0</v>
      </c>
      <c r="DT185" s="152">
        <v>0</v>
      </c>
      <c r="DU185" s="152">
        <v>0</v>
      </c>
      <c r="DV185" s="152">
        <v>0</v>
      </c>
      <c r="DW185" s="152">
        <v>0</v>
      </c>
      <c r="DX185" s="152">
        <v>0</v>
      </c>
      <c r="DY185" s="152">
        <v>0</v>
      </c>
      <c r="DZ185" s="152">
        <v>0</v>
      </c>
      <c r="EA185" s="152">
        <v>0</v>
      </c>
      <c r="EB185" s="152">
        <v>0</v>
      </c>
      <c r="EC185" s="152">
        <v>0</v>
      </c>
      <c r="ED185" s="152">
        <v>0</v>
      </c>
      <c r="EE185" s="152">
        <v>0</v>
      </c>
      <c r="EF185" s="152">
        <v>0</v>
      </c>
      <c r="EG185" s="152">
        <v>0</v>
      </c>
      <c r="EH185" s="152">
        <v>0</v>
      </c>
      <c r="EI185" s="152">
        <v>0</v>
      </c>
      <c r="EJ185" s="152">
        <v>0</v>
      </c>
      <c r="EK185" s="152">
        <v>0</v>
      </c>
      <c r="EL185" s="152">
        <v>0</v>
      </c>
      <c r="EM185" s="152">
        <v>0</v>
      </c>
      <c r="EN185" s="152">
        <v>0</v>
      </c>
      <c r="EO185" s="152">
        <v>0</v>
      </c>
      <c r="EP185" s="152">
        <v>0</v>
      </c>
      <c r="EQ185" s="152">
        <v>0</v>
      </c>
      <c r="ER185" s="152">
        <v>0</v>
      </c>
      <c r="ES185" s="152">
        <v>0</v>
      </c>
      <c r="ET185" s="152">
        <v>0</v>
      </c>
      <c r="EU185" s="152">
        <v>0</v>
      </c>
      <c r="EV185" s="152">
        <v>0</v>
      </c>
      <c r="EW185" s="152">
        <v>0</v>
      </c>
      <c r="EX185" s="152">
        <v>0</v>
      </c>
      <c r="EY185" s="152">
        <v>0</v>
      </c>
      <c r="EZ185" s="152">
        <v>0</v>
      </c>
      <c r="FA185" s="152">
        <v>0</v>
      </c>
    </row>
    <row r="186" spans="1:157" x14ac:dyDescent="0.25">
      <c r="A186">
        <v>13</v>
      </c>
      <c r="B186" t="s">
        <v>1033</v>
      </c>
      <c r="C186" s="65" t="s">
        <v>1046</v>
      </c>
      <c r="D186" s="65" t="s">
        <v>1047</v>
      </c>
      <c r="E186" t="s">
        <v>1048</v>
      </c>
      <c r="F186" s="66" t="s">
        <v>762</v>
      </c>
      <c r="G186" s="19">
        <v>4</v>
      </c>
      <c r="H186" s="19"/>
      <c r="I186" s="67"/>
      <c r="J186" s="115"/>
      <c r="K186" s="152">
        <v>0</v>
      </c>
      <c r="L186" s="152">
        <v>0</v>
      </c>
      <c r="M186" s="152">
        <v>0</v>
      </c>
      <c r="N186" s="152">
        <v>0</v>
      </c>
      <c r="O186" s="152">
        <v>0</v>
      </c>
      <c r="P186" s="152">
        <v>0</v>
      </c>
      <c r="Q186" s="152">
        <v>0</v>
      </c>
      <c r="R186" s="152">
        <v>0</v>
      </c>
      <c r="S186" s="152">
        <v>0</v>
      </c>
      <c r="T186" s="152">
        <v>1</v>
      </c>
      <c r="U186" s="152">
        <v>0</v>
      </c>
      <c r="V186" s="152">
        <v>0</v>
      </c>
      <c r="W186" s="152">
        <v>0</v>
      </c>
      <c r="X186" s="152">
        <v>0</v>
      </c>
      <c r="Y186" s="152">
        <v>1</v>
      </c>
      <c r="Z186" s="152">
        <v>0</v>
      </c>
      <c r="AA186" s="152">
        <v>0</v>
      </c>
      <c r="AB186" s="152">
        <v>0</v>
      </c>
      <c r="AC186" s="152">
        <v>0</v>
      </c>
      <c r="AD186" s="152">
        <v>0</v>
      </c>
      <c r="AE186" s="152">
        <v>0</v>
      </c>
      <c r="AF186" s="152">
        <v>0</v>
      </c>
      <c r="AG186" s="152">
        <v>0</v>
      </c>
      <c r="AH186" s="152">
        <v>0</v>
      </c>
      <c r="AI186" s="152">
        <v>0</v>
      </c>
      <c r="AJ186" s="152">
        <v>0</v>
      </c>
      <c r="AK186" s="152">
        <v>0</v>
      </c>
      <c r="AL186" s="152">
        <v>0</v>
      </c>
      <c r="AM186" s="152">
        <v>0</v>
      </c>
      <c r="AN186" s="152">
        <v>0</v>
      </c>
      <c r="AO186" s="152">
        <v>0</v>
      </c>
      <c r="AP186" s="152">
        <v>0</v>
      </c>
      <c r="AQ186" s="152">
        <v>0</v>
      </c>
      <c r="AR186" s="152">
        <v>0</v>
      </c>
      <c r="AS186" s="152">
        <v>0</v>
      </c>
      <c r="AT186" s="152">
        <v>0</v>
      </c>
      <c r="AU186" s="152">
        <v>0</v>
      </c>
      <c r="AV186" s="152">
        <v>0</v>
      </c>
      <c r="AW186" s="152">
        <v>0</v>
      </c>
      <c r="AX186" s="152">
        <v>0</v>
      </c>
      <c r="AY186" s="152">
        <v>0</v>
      </c>
      <c r="AZ186" s="152">
        <v>0</v>
      </c>
      <c r="BA186" s="152">
        <v>0</v>
      </c>
      <c r="BB186" s="152">
        <v>0</v>
      </c>
      <c r="BC186" s="152">
        <v>0</v>
      </c>
      <c r="BD186" s="152">
        <v>0</v>
      </c>
      <c r="BE186" s="152">
        <v>0</v>
      </c>
      <c r="BF186" s="152">
        <v>0</v>
      </c>
      <c r="BG186" s="152">
        <v>0</v>
      </c>
      <c r="BH186" s="152">
        <v>0</v>
      </c>
      <c r="BI186" s="152">
        <v>0</v>
      </c>
      <c r="BJ186" s="152">
        <v>0</v>
      </c>
      <c r="BK186" s="152">
        <v>0</v>
      </c>
      <c r="BL186" s="152">
        <v>0</v>
      </c>
      <c r="BM186" s="152">
        <v>0</v>
      </c>
      <c r="BN186" s="152">
        <v>0</v>
      </c>
      <c r="BO186" s="152">
        <v>0</v>
      </c>
      <c r="BP186" s="152">
        <v>0</v>
      </c>
      <c r="BQ186" s="152">
        <v>0</v>
      </c>
      <c r="BR186" s="152">
        <v>0</v>
      </c>
      <c r="BS186" s="152">
        <v>0</v>
      </c>
      <c r="BT186" s="152">
        <v>0</v>
      </c>
      <c r="BU186" s="152">
        <v>0</v>
      </c>
      <c r="BV186" s="152">
        <v>0</v>
      </c>
      <c r="BW186" s="152">
        <v>0</v>
      </c>
      <c r="BX186" s="152">
        <v>0</v>
      </c>
      <c r="BY186" s="152">
        <v>0</v>
      </c>
      <c r="BZ186" s="152">
        <v>0</v>
      </c>
      <c r="CA186" s="152">
        <v>0</v>
      </c>
      <c r="CB186" s="152">
        <v>0</v>
      </c>
      <c r="CC186" s="152">
        <v>0</v>
      </c>
      <c r="CD186" s="152">
        <v>0</v>
      </c>
      <c r="CE186" s="152">
        <v>0</v>
      </c>
      <c r="CF186" s="152">
        <v>0</v>
      </c>
      <c r="CG186" s="152">
        <v>0</v>
      </c>
      <c r="CH186" s="152">
        <v>0</v>
      </c>
      <c r="CI186" s="152">
        <v>0</v>
      </c>
      <c r="CJ186" s="152">
        <v>0</v>
      </c>
      <c r="CK186" s="152">
        <v>0</v>
      </c>
      <c r="CL186" s="152">
        <v>0</v>
      </c>
      <c r="CM186" s="152">
        <v>0</v>
      </c>
      <c r="CN186" s="152">
        <v>0</v>
      </c>
      <c r="CO186" s="152">
        <v>0</v>
      </c>
      <c r="CP186" s="152">
        <v>0</v>
      </c>
      <c r="CQ186" s="152">
        <v>0</v>
      </c>
      <c r="CR186" s="152">
        <v>0</v>
      </c>
      <c r="CS186" s="152">
        <v>0</v>
      </c>
      <c r="CT186" s="152">
        <v>0</v>
      </c>
      <c r="CU186" s="152">
        <v>0</v>
      </c>
      <c r="CV186" s="152">
        <v>0</v>
      </c>
      <c r="CW186" s="152">
        <v>0</v>
      </c>
      <c r="CX186" s="152">
        <v>0</v>
      </c>
      <c r="CY186" s="152">
        <v>0</v>
      </c>
      <c r="CZ186" s="152">
        <v>0</v>
      </c>
      <c r="DA186" s="152">
        <v>0</v>
      </c>
      <c r="DB186" s="152">
        <v>0</v>
      </c>
      <c r="DC186" s="152">
        <v>0</v>
      </c>
      <c r="DD186" s="152">
        <v>0</v>
      </c>
      <c r="DE186" s="152">
        <v>0</v>
      </c>
      <c r="DF186" s="152">
        <v>0</v>
      </c>
      <c r="DG186" s="152">
        <v>0</v>
      </c>
      <c r="DH186" s="152">
        <v>0</v>
      </c>
      <c r="DI186" s="152">
        <v>0</v>
      </c>
      <c r="DJ186" s="152">
        <v>0</v>
      </c>
      <c r="DK186" s="152">
        <v>0</v>
      </c>
      <c r="DL186" s="152">
        <v>0</v>
      </c>
      <c r="DM186" s="152">
        <v>0</v>
      </c>
      <c r="DN186" s="152">
        <v>0</v>
      </c>
      <c r="DO186" s="152">
        <v>0</v>
      </c>
      <c r="DP186" s="152">
        <v>0</v>
      </c>
      <c r="DQ186" s="152">
        <v>0</v>
      </c>
      <c r="DR186" s="152">
        <v>0</v>
      </c>
      <c r="DS186" s="152">
        <v>0</v>
      </c>
      <c r="DT186" s="152">
        <v>0</v>
      </c>
      <c r="DU186" s="152">
        <v>0</v>
      </c>
      <c r="DV186" s="152">
        <v>0</v>
      </c>
      <c r="DW186" s="152">
        <v>0</v>
      </c>
      <c r="DX186" s="152">
        <v>0</v>
      </c>
      <c r="DY186" s="152">
        <v>0</v>
      </c>
      <c r="DZ186" s="152">
        <v>0</v>
      </c>
      <c r="EA186" s="152">
        <v>0</v>
      </c>
      <c r="EB186" s="152">
        <v>0</v>
      </c>
      <c r="EC186" s="152">
        <v>0</v>
      </c>
      <c r="ED186" s="152">
        <v>0</v>
      </c>
      <c r="EE186" s="152">
        <v>0</v>
      </c>
      <c r="EF186" s="152">
        <v>0</v>
      </c>
      <c r="EG186" s="152">
        <v>0</v>
      </c>
      <c r="EH186" s="152">
        <v>0</v>
      </c>
      <c r="EI186" s="152">
        <v>0</v>
      </c>
      <c r="EJ186" s="152">
        <v>0</v>
      </c>
      <c r="EK186" s="152">
        <v>0</v>
      </c>
      <c r="EL186" s="152">
        <v>0</v>
      </c>
      <c r="EM186" s="152">
        <v>0</v>
      </c>
      <c r="EN186" s="152">
        <v>0</v>
      </c>
      <c r="EO186" s="152">
        <v>0</v>
      </c>
      <c r="EP186" s="152">
        <v>0</v>
      </c>
      <c r="EQ186" s="152">
        <v>0</v>
      </c>
      <c r="ER186" s="152">
        <v>0</v>
      </c>
      <c r="ES186" s="152">
        <v>0</v>
      </c>
      <c r="ET186" s="152">
        <v>0</v>
      </c>
      <c r="EU186" s="152">
        <v>0</v>
      </c>
      <c r="EV186" s="152">
        <v>0</v>
      </c>
      <c r="EW186" s="152">
        <v>0</v>
      </c>
      <c r="EX186" s="152">
        <v>0</v>
      </c>
      <c r="EY186" s="152">
        <v>0</v>
      </c>
      <c r="EZ186" s="152">
        <v>0</v>
      </c>
      <c r="FA186" s="152">
        <v>0</v>
      </c>
    </row>
    <row r="187" spans="1:157" x14ac:dyDescent="0.25">
      <c r="A187">
        <v>13</v>
      </c>
      <c r="B187" t="s">
        <v>1033</v>
      </c>
      <c r="C187" s="65" t="s">
        <v>1046</v>
      </c>
      <c r="D187" s="65" t="s">
        <v>1049</v>
      </c>
      <c r="E187" t="s">
        <v>1050</v>
      </c>
      <c r="F187" s="66" t="s">
        <v>762</v>
      </c>
      <c r="G187" s="19">
        <v>4</v>
      </c>
      <c r="H187" s="19"/>
      <c r="I187" s="67"/>
      <c r="J187" s="115"/>
      <c r="K187" s="152">
        <v>0</v>
      </c>
      <c r="L187" s="152">
        <v>0</v>
      </c>
      <c r="M187" s="152">
        <v>0</v>
      </c>
      <c r="N187" s="152">
        <v>0</v>
      </c>
      <c r="O187" s="152">
        <v>0</v>
      </c>
      <c r="P187" s="152">
        <v>0</v>
      </c>
      <c r="Q187" s="152">
        <v>0</v>
      </c>
      <c r="R187" s="152">
        <v>0</v>
      </c>
      <c r="S187" s="152">
        <v>0</v>
      </c>
      <c r="T187" s="152">
        <v>1</v>
      </c>
      <c r="U187" s="152">
        <v>0</v>
      </c>
      <c r="V187" s="152">
        <v>0</v>
      </c>
      <c r="W187" s="152">
        <v>0</v>
      </c>
      <c r="X187" s="152">
        <v>0</v>
      </c>
      <c r="Y187" s="152">
        <v>1</v>
      </c>
      <c r="Z187" s="152">
        <v>0</v>
      </c>
      <c r="AA187" s="152">
        <v>0</v>
      </c>
      <c r="AB187" s="152">
        <v>0</v>
      </c>
      <c r="AC187" s="152">
        <v>0</v>
      </c>
      <c r="AD187" s="152">
        <v>0</v>
      </c>
      <c r="AE187" s="152">
        <v>0</v>
      </c>
      <c r="AF187" s="152">
        <v>0</v>
      </c>
      <c r="AG187" s="152">
        <v>0</v>
      </c>
      <c r="AH187" s="152">
        <v>0</v>
      </c>
      <c r="AI187" s="152">
        <v>0</v>
      </c>
      <c r="AJ187" s="152">
        <v>0</v>
      </c>
      <c r="AK187" s="152">
        <v>0</v>
      </c>
      <c r="AL187" s="152">
        <v>0</v>
      </c>
      <c r="AM187" s="152">
        <v>0</v>
      </c>
      <c r="AN187" s="152">
        <v>0</v>
      </c>
      <c r="AO187" s="152">
        <v>0</v>
      </c>
      <c r="AP187" s="152">
        <v>0</v>
      </c>
      <c r="AQ187" s="152">
        <v>0</v>
      </c>
      <c r="AR187" s="152">
        <v>0</v>
      </c>
      <c r="AS187" s="152">
        <v>0</v>
      </c>
      <c r="AT187" s="152">
        <v>0</v>
      </c>
      <c r="AU187" s="152">
        <v>0</v>
      </c>
      <c r="AV187" s="152">
        <v>0</v>
      </c>
      <c r="AW187" s="152">
        <v>0</v>
      </c>
      <c r="AX187" s="152">
        <v>0</v>
      </c>
      <c r="AY187" s="152">
        <v>0</v>
      </c>
      <c r="AZ187" s="152">
        <v>0</v>
      </c>
      <c r="BA187" s="152">
        <v>0</v>
      </c>
      <c r="BB187" s="152">
        <v>0</v>
      </c>
      <c r="BC187" s="152">
        <v>0</v>
      </c>
      <c r="BD187" s="152">
        <v>0</v>
      </c>
      <c r="BE187" s="152">
        <v>0</v>
      </c>
      <c r="BF187" s="152">
        <v>0</v>
      </c>
      <c r="BG187" s="152">
        <v>0</v>
      </c>
      <c r="BH187" s="152">
        <v>0</v>
      </c>
      <c r="BI187" s="152">
        <v>0</v>
      </c>
      <c r="BJ187" s="152">
        <v>0</v>
      </c>
      <c r="BK187" s="152">
        <v>0</v>
      </c>
      <c r="BL187" s="152">
        <v>0</v>
      </c>
      <c r="BM187" s="152">
        <v>0</v>
      </c>
      <c r="BN187" s="152">
        <v>0</v>
      </c>
      <c r="BO187" s="152">
        <v>0</v>
      </c>
      <c r="BP187" s="152">
        <v>0</v>
      </c>
      <c r="BQ187" s="152">
        <v>0</v>
      </c>
      <c r="BR187" s="152">
        <v>0</v>
      </c>
      <c r="BS187" s="152">
        <v>0</v>
      </c>
      <c r="BT187" s="152">
        <v>0</v>
      </c>
      <c r="BU187" s="152">
        <v>0</v>
      </c>
      <c r="BV187" s="152">
        <v>0</v>
      </c>
      <c r="BW187" s="152">
        <v>0</v>
      </c>
      <c r="BX187" s="152">
        <v>0</v>
      </c>
      <c r="BY187" s="152">
        <v>0</v>
      </c>
      <c r="BZ187" s="152">
        <v>0</v>
      </c>
      <c r="CA187" s="152">
        <v>0</v>
      </c>
      <c r="CB187" s="152">
        <v>0</v>
      </c>
      <c r="CC187" s="152">
        <v>0</v>
      </c>
      <c r="CD187" s="152">
        <v>0</v>
      </c>
      <c r="CE187" s="152">
        <v>0</v>
      </c>
      <c r="CF187" s="152">
        <v>0</v>
      </c>
      <c r="CG187" s="152">
        <v>0</v>
      </c>
      <c r="CH187" s="152">
        <v>0</v>
      </c>
      <c r="CI187" s="152">
        <v>0</v>
      </c>
      <c r="CJ187" s="152">
        <v>0</v>
      </c>
      <c r="CK187" s="152">
        <v>0</v>
      </c>
      <c r="CL187" s="152">
        <v>0</v>
      </c>
      <c r="CM187" s="152">
        <v>0</v>
      </c>
      <c r="CN187" s="152">
        <v>0</v>
      </c>
      <c r="CO187" s="152">
        <v>0</v>
      </c>
      <c r="CP187" s="152">
        <v>0</v>
      </c>
      <c r="CQ187" s="152">
        <v>0</v>
      </c>
      <c r="CR187" s="152">
        <v>0</v>
      </c>
      <c r="CS187" s="152">
        <v>0</v>
      </c>
      <c r="CT187" s="152">
        <v>0</v>
      </c>
      <c r="CU187" s="152">
        <v>0</v>
      </c>
      <c r="CV187" s="152">
        <v>0</v>
      </c>
      <c r="CW187" s="152">
        <v>0</v>
      </c>
      <c r="CX187" s="152">
        <v>0</v>
      </c>
      <c r="CY187" s="152">
        <v>0</v>
      </c>
      <c r="CZ187" s="152">
        <v>0</v>
      </c>
      <c r="DA187" s="152">
        <v>0</v>
      </c>
      <c r="DB187" s="152">
        <v>0</v>
      </c>
      <c r="DC187" s="152">
        <v>0</v>
      </c>
      <c r="DD187" s="152">
        <v>0</v>
      </c>
      <c r="DE187" s="152">
        <v>0</v>
      </c>
      <c r="DF187" s="152">
        <v>0</v>
      </c>
      <c r="DG187" s="152">
        <v>0</v>
      </c>
      <c r="DH187" s="152">
        <v>0</v>
      </c>
      <c r="DI187" s="152">
        <v>0</v>
      </c>
      <c r="DJ187" s="152">
        <v>0</v>
      </c>
      <c r="DK187" s="152">
        <v>0</v>
      </c>
      <c r="DL187" s="152">
        <v>0</v>
      </c>
      <c r="DM187" s="152">
        <v>0</v>
      </c>
      <c r="DN187" s="152">
        <v>0</v>
      </c>
      <c r="DO187" s="152">
        <v>0</v>
      </c>
      <c r="DP187" s="152">
        <v>0</v>
      </c>
      <c r="DQ187" s="152">
        <v>0</v>
      </c>
      <c r="DR187" s="152">
        <v>0</v>
      </c>
      <c r="DS187" s="152">
        <v>0</v>
      </c>
      <c r="DT187" s="152">
        <v>0</v>
      </c>
      <c r="DU187" s="152">
        <v>0</v>
      </c>
      <c r="DV187" s="152">
        <v>0</v>
      </c>
      <c r="DW187" s="152">
        <v>0</v>
      </c>
      <c r="DX187" s="152">
        <v>0</v>
      </c>
      <c r="DY187" s="152">
        <v>0</v>
      </c>
      <c r="DZ187" s="152">
        <v>0</v>
      </c>
      <c r="EA187" s="152">
        <v>0</v>
      </c>
      <c r="EB187" s="152">
        <v>0</v>
      </c>
      <c r="EC187" s="152">
        <v>0</v>
      </c>
      <c r="ED187" s="152">
        <v>0</v>
      </c>
      <c r="EE187" s="152">
        <v>0</v>
      </c>
      <c r="EF187" s="152">
        <v>0</v>
      </c>
      <c r="EG187" s="152">
        <v>0</v>
      </c>
      <c r="EH187" s="152">
        <v>0</v>
      </c>
      <c r="EI187" s="152">
        <v>0</v>
      </c>
      <c r="EJ187" s="152">
        <v>0</v>
      </c>
      <c r="EK187" s="152">
        <v>0</v>
      </c>
      <c r="EL187" s="152">
        <v>0</v>
      </c>
      <c r="EM187" s="152">
        <v>0</v>
      </c>
      <c r="EN187" s="152">
        <v>0</v>
      </c>
      <c r="EO187" s="152">
        <v>0</v>
      </c>
      <c r="EP187" s="152">
        <v>0</v>
      </c>
      <c r="EQ187" s="152">
        <v>0</v>
      </c>
      <c r="ER187" s="152">
        <v>0</v>
      </c>
      <c r="ES187" s="152">
        <v>0</v>
      </c>
      <c r="ET187" s="152">
        <v>0</v>
      </c>
      <c r="EU187" s="152">
        <v>0</v>
      </c>
      <c r="EV187" s="152">
        <v>0</v>
      </c>
      <c r="EW187" s="152">
        <v>0</v>
      </c>
      <c r="EX187" s="152">
        <v>0</v>
      </c>
      <c r="EY187" s="152">
        <v>0</v>
      </c>
      <c r="EZ187" s="152">
        <v>0</v>
      </c>
      <c r="FA187" s="152">
        <v>0</v>
      </c>
    </row>
    <row r="188" spans="1:157" s="71" customFormat="1" x14ac:dyDescent="0.25">
      <c r="A188" s="71">
        <v>13</v>
      </c>
      <c r="B188" s="71" t="s">
        <v>1033</v>
      </c>
      <c r="C188" s="72" t="s">
        <v>1046</v>
      </c>
      <c r="D188" s="72" t="s">
        <v>1051</v>
      </c>
      <c r="E188" s="71" t="s">
        <v>1052</v>
      </c>
      <c r="F188" s="73" t="s">
        <v>762</v>
      </c>
      <c r="G188" s="74">
        <v>4</v>
      </c>
      <c r="H188" s="74"/>
      <c r="I188" s="75"/>
      <c r="J188" s="116"/>
      <c r="K188" s="152">
        <v>0</v>
      </c>
      <c r="L188" s="152">
        <v>0</v>
      </c>
      <c r="M188" s="152">
        <v>0</v>
      </c>
      <c r="N188" s="152">
        <v>0</v>
      </c>
      <c r="O188" s="152">
        <v>0</v>
      </c>
      <c r="P188" s="152">
        <v>0</v>
      </c>
      <c r="Q188" s="152">
        <v>0</v>
      </c>
      <c r="R188" s="152">
        <v>0</v>
      </c>
      <c r="S188" s="152">
        <v>0</v>
      </c>
      <c r="T188" s="152">
        <v>1</v>
      </c>
      <c r="U188" s="152">
        <v>0</v>
      </c>
      <c r="V188" s="152">
        <v>0</v>
      </c>
      <c r="W188" s="152">
        <v>0</v>
      </c>
      <c r="X188" s="152">
        <v>0</v>
      </c>
      <c r="Y188" s="152">
        <v>1</v>
      </c>
      <c r="Z188" s="152">
        <v>0</v>
      </c>
      <c r="AA188" s="152">
        <v>0</v>
      </c>
      <c r="AB188" s="152">
        <v>0</v>
      </c>
      <c r="AC188" s="152">
        <v>0</v>
      </c>
      <c r="AD188" s="152">
        <v>0</v>
      </c>
      <c r="AE188" s="152">
        <v>0</v>
      </c>
      <c r="AF188" s="152">
        <v>0</v>
      </c>
      <c r="AG188" s="152">
        <v>0</v>
      </c>
      <c r="AH188" s="152">
        <v>0</v>
      </c>
      <c r="AI188" s="152">
        <v>0</v>
      </c>
      <c r="AJ188" s="152">
        <v>0</v>
      </c>
      <c r="AK188" s="152">
        <v>0</v>
      </c>
      <c r="AL188" s="152">
        <v>0</v>
      </c>
      <c r="AM188" s="152">
        <v>0</v>
      </c>
      <c r="AN188" s="152">
        <v>0</v>
      </c>
      <c r="AO188" s="152">
        <v>0</v>
      </c>
      <c r="AP188" s="152">
        <v>0</v>
      </c>
      <c r="AQ188" s="152">
        <v>0</v>
      </c>
      <c r="AR188" s="152">
        <v>0</v>
      </c>
      <c r="AS188" s="152">
        <v>0</v>
      </c>
      <c r="AT188" s="152">
        <v>0</v>
      </c>
      <c r="AU188" s="152">
        <v>0</v>
      </c>
      <c r="AV188" s="152">
        <v>0</v>
      </c>
      <c r="AW188" s="152">
        <v>0</v>
      </c>
      <c r="AX188" s="152">
        <v>0</v>
      </c>
      <c r="AY188" s="152">
        <v>0</v>
      </c>
      <c r="AZ188" s="152">
        <v>0</v>
      </c>
      <c r="BA188" s="152">
        <v>0</v>
      </c>
      <c r="BB188" s="152">
        <v>0</v>
      </c>
      <c r="BC188" s="152">
        <v>0</v>
      </c>
      <c r="BD188" s="152">
        <v>0</v>
      </c>
      <c r="BE188" s="152">
        <v>0</v>
      </c>
      <c r="BF188" s="152">
        <v>0</v>
      </c>
      <c r="BG188" s="152">
        <v>0</v>
      </c>
      <c r="BH188" s="152">
        <v>0</v>
      </c>
      <c r="BI188" s="152">
        <v>0</v>
      </c>
      <c r="BJ188" s="152">
        <v>0</v>
      </c>
      <c r="BK188" s="152">
        <v>0</v>
      </c>
      <c r="BL188" s="152">
        <v>0</v>
      </c>
      <c r="BM188" s="152">
        <v>0</v>
      </c>
      <c r="BN188" s="152">
        <v>0</v>
      </c>
      <c r="BO188" s="152">
        <v>0</v>
      </c>
      <c r="BP188" s="152">
        <v>0</v>
      </c>
      <c r="BQ188" s="152">
        <v>0</v>
      </c>
      <c r="BR188" s="152">
        <v>0</v>
      </c>
      <c r="BS188" s="152">
        <v>0</v>
      </c>
      <c r="BT188" s="152">
        <v>0</v>
      </c>
      <c r="BU188" s="152">
        <v>0</v>
      </c>
      <c r="BV188" s="152">
        <v>0</v>
      </c>
      <c r="BW188" s="152">
        <v>0</v>
      </c>
      <c r="BX188" s="152">
        <v>0</v>
      </c>
      <c r="BY188" s="152">
        <v>0</v>
      </c>
      <c r="BZ188" s="152">
        <v>0</v>
      </c>
      <c r="CA188" s="152">
        <v>0</v>
      </c>
      <c r="CB188" s="152">
        <v>0</v>
      </c>
      <c r="CC188" s="152">
        <v>0</v>
      </c>
      <c r="CD188" s="152">
        <v>0</v>
      </c>
      <c r="CE188" s="152">
        <v>0</v>
      </c>
      <c r="CF188" s="152">
        <v>0</v>
      </c>
      <c r="CG188" s="152">
        <v>0</v>
      </c>
      <c r="CH188" s="152">
        <v>0</v>
      </c>
      <c r="CI188" s="152">
        <v>0</v>
      </c>
      <c r="CJ188" s="152">
        <v>0</v>
      </c>
      <c r="CK188" s="152">
        <v>0</v>
      </c>
      <c r="CL188" s="152">
        <v>0</v>
      </c>
      <c r="CM188" s="152">
        <v>0</v>
      </c>
      <c r="CN188" s="152">
        <v>0</v>
      </c>
      <c r="CO188" s="152">
        <v>0</v>
      </c>
      <c r="CP188" s="152">
        <v>0</v>
      </c>
      <c r="CQ188" s="152">
        <v>0</v>
      </c>
      <c r="CR188" s="152">
        <v>0</v>
      </c>
      <c r="CS188" s="152">
        <v>0</v>
      </c>
      <c r="CT188" s="152">
        <v>0</v>
      </c>
      <c r="CU188" s="152">
        <v>0</v>
      </c>
      <c r="CV188" s="152">
        <v>0</v>
      </c>
      <c r="CW188" s="152">
        <v>0</v>
      </c>
      <c r="CX188" s="152">
        <v>0</v>
      </c>
      <c r="CY188" s="152">
        <v>0</v>
      </c>
      <c r="CZ188" s="152">
        <v>0</v>
      </c>
      <c r="DA188" s="152">
        <v>0</v>
      </c>
      <c r="DB188" s="152">
        <v>0</v>
      </c>
      <c r="DC188" s="152">
        <v>0</v>
      </c>
      <c r="DD188" s="152">
        <v>0</v>
      </c>
      <c r="DE188" s="152">
        <v>0</v>
      </c>
      <c r="DF188" s="152">
        <v>0</v>
      </c>
      <c r="DG188" s="152">
        <v>0</v>
      </c>
      <c r="DH188" s="152">
        <v>0</v>
      </c>
      <c r="DI188" s="152">
        <v>0</v>
      </c>
      <c r="DJ188" s="152">
        <v>0</v>
      </c>
      <c r="DK188" s="152">
        <v>0</v>
      </c>
      <c r="DL188" s="152">
        <v>0</v>
      </c>
      <c r="DM188" s="152">
        <v>0</v>
      </c>
      <c r="DN188" s="152">
        <v>0</v>
      </c>
      <c r="DO188" s="152">
        <v>0</v>
      </c>
      <c r="DP188" s="152">
        <v>0</v>
      </c>
      <c r="DQ188" s="152">
        <v>0</v>
      </c>
      <c r="DR188" s="152">
        <v>0</v>
      </c>
      <c r="DS188" s="152">
        <v>0</v>
      </c>
      <c r="DT188" s="152">
        <v>0</v>
      </c>
      <c r="DU188" s="152">
        <v>0</v>
      </c>
      <c r="DV188" s="152">
        <v>0</v>
      </c>
      <c r="DW188" s="152">
        <v>0</v>
      </c>
      <c r="DX188" s="152">
        <v>0</v>
      </c>
      <c r="DY188" s="152">
        <v>0</v>
      </c>
      <c r="DZ188" s="152">
        <v>0</v>
      </c>
      <c r="EA188" s="152">
        <v>0</v>
      </c>
      <c r="EB188" s="152">
        <v>0</v>
      </c>
      <c r="EC188" s="152">
        <v>0</v>
      </c>
      <c r="ED188" s="152">
        <v>0</v>
      </c>
      <c r="EE188" s="152">
        <v>0</v>
      </c>
      <c r="EF188" s="152">
        <v>0</v>
      </c>
      <c r="EG188" s="152">
        <v>0</v>
      </c>
      <c r="EH188" s="152">
        <v>0</v>
      </c>
      <c r="EI188" s="152">
        <v>0</v>
      </c>
      <c r="EJ188" s="152">
        <v>0</v>
      </c>
      <c r="EK188" s="152">
        <v>0</v>
      </c>
      <c r="EL188" s="152">
        <v>0</v>
      </c>
      <c r="EM188" s="152">
        <v>0</v>
      </c>
      <c r="EN188" s="152">
        <v>0</v>
      </c>
      <c r="EO188" s="152">
        <v>0</v>
      </c>
      <c r="EP188" s="152">
        <v>0</v>
      </c>
      <c r="EQ188" s="152">
        <v>0</v>
      </c>
      <c r="ER188" s="152">
        <v>0</v>
      </c>
      <c r="ES188" s="152">
        <v>0</v>
      </c>
      <c r="ET188" s="152">
        <v>0</v>
      </c>
      <c r="EU188" s="152">
        <v>0</v>
      </c>
      <c r="EV188" s="152">
        <v>0</v>
      </c>
      <c r="EW188" s="152">
        <v>0</v>
      </c>
      <c r="EX188" s="152">
        <v>0</v>
      </c>
      <c r="EY188" s="152">
        <v>0</v>
      </c>
      <c r="EZ188" s="152">
        <v>0</v>
      </c>
      <c r="FA188" s="152">
        <v>0</v>
      </c>
    </row>
    <row r="189" spans="1:157" x14ac:dyDescent="0.25">
      <c r="A189">
        <v>13</v>
      </c>
      <c r="B189" t="s">
        <v>1033</v>
      </c>
      <c r="C189" s="65" t="s">
        <v>799</v>
      </c>
      <c r="D189" s="65" t="s">
        <v>1053</v>
      </c>
      <c r="E189" t="s">
        <v>1054</v>
      </c>
      <c r="F189" s="66" t="s">
        <v>762</v>
      </c>
      <c r="G189" s="19">
        <v>3</v>
      </c>
      <c r="H189" s="19"/>
      <c r="I189" s="67"/>
      <c r="J189" s="115"/>
      <c r="K189" s="152">
        <v>0</v>
      </c>
      <c r="L189" s="152">
        <v>0</v>
      </c>
      <c r="M189" s="152">
        <v>0</v>
      </c>
      <c r="N189" s="152">
        <v>0</v>
      </c>
      <c r="O189" s="152">
        <v>0</v>
      </c>
      <c r="P189" s="152">
        <v>0</v>
      </c>
      <c r="Q189" s="152">
        <v>0</v>
      </c>
      <c r="R189" s="152">
        <v>0</v>
      </c>
      <c r="S189" s="152">
        <v>0</v>
      </c>
      <c r="T189" s="152">
        <v>1</v>
      </c>
      <c r="U189" s="152">
        <v>0</v>
      </c>
      <c r="V189" s="152">
        <v>0</v>
      </c>
      <c r="W189" s="152">
        <v>0</v>
      </c>
      <c r="X189" s="152">
        <v>0</v>
      </c>
      <c r="Y189" s="152">
        <v>1</v>
      </c>
      <c r="Z189" s="152">
        <v>0</v>
      </c>
      <c r="AA189" s="152">
        <v>0</v>
      </c>
      <c r="AB189" s="152">
        <v>0</v>
      </c>
      <c r="AC189" s="152">
        <v>0</v>
      </c>
      <c r="AD189" s="152">
        <v>0</v>
      </c>
      <c r="AE189" s="152">
        <v>0</v>
      </c>
      <c r="AF189" s="152">
        <v>0</v>
      </c>
      <c r="AG189" s="152">
        <v>0</v>
      </c>
      <c r="AH189" s="152">
        <v>0</v>
      </c>
      <c r="AI189" s="152">
        <v>0</v>
      </c>
      <c r="AJ189" s="152">
        <v>0</v>
      </c>
      <c r="AK189" s="152">
        <v>0</v>
      </c>
      <c r="AL189" s="152">
        <v>0</v>
      </c>
      <c r="AM189" s="152">
        <v>0</v>
      </c>
      <c r="AN189" s="152">
        <v>0</v>
      </c>
      <c r="AO189" s="152">
        <v>0</v>
      </c>
      <c r="AP189" s="152">
        <v>0</v>
      </c>
      <c r="AQ189" s="152">
        <v>0</v>
      </c>
      <c r="AR189" s="152">
        <v>0</v>
      </c>
      <c r="AS189" s="152">
        <v>0</v>
      </c>
      <c r="AT189" s="152">
        <v>0</v>
      </c>
      <c r="AU189" s="152">
        <v>0</v>
      </c>
      <c r="AV189" s="152">
        <v>0</v>
      </c>
      <c r="AW189" s="152">
        <v>0</v>
      </c>
      <c r="AX189" s="152">
        <v>0</v>
      </c>
      <c r="AY189" s="152">
        <v>0</v>
      </c>
      <c r="AZ189" s="152">
        <v>0</v>
      </c>
      <c r="BA189" s="152">
        <v>0</v>
      </c>
      <c r="BB189" s="152">
        <v>0</v>
      </c>
      <c r="BC189" s="152">
        <v>0</v>
      </c>
      <c r="BD189" s="152">
        <v>0</v>
      </c>
      <c r="BE189" s="152">
        <v>0</v>
      </c>
      <c r="BF189" s="152">
        <v>0</v>
      </c>
      <c r="BG189" s="152">
        <v>0</v>
      </c>
      <c r="BH189" s="152">
        <v>0</v>
      </c>
      <c r="BI189" s="152">
        <v>0</v>
      </c>
      <c r="BJ189" s="152">
        <v>0</v>
      </c>
      <c r="BK189" s="152">
        <v>0</v>
      </c>
      <c r="BL189" s="152">
        <v>0</v>
      </c>
      <c r="BM189" s="152">
        <v>0</v>
      </c>
      <c r="BN189" s="152">
        <v>0</v>
      </c>
      <c r="BO189" s="152">
        <v>0</v>
      </c>
      <c r="BP189" s="152">
        <v>0</v>
      </c>
      <c r="BQ189" s="152">
        <v>0</v>
      </c>
      <c r="BR189" s="152">
        <v>0</v>
      </c>
      <c r="BS189" s="152">
        <v>0</v>
      </c>
      <c r="BT189" s="152">
        <v>0</v>
      </c>
      <c r="BU189" s="152">
        <v>0</v>
      </c>
      <c r="BV189" s="152">
        <v>0</v>
      </c>
      <c r="BW189" s="152">
        <v>0</v>
      </c>
      <c r="BX189" s="152">
        <v>0</v>
      </c>
      <c r="BY189" s="152">
        <v>0</v>
      </c>
      <c r="BZ189" s="152">
        <v>0</v>
      </c>
      <c r="CA189" s="152">
        <v>0</v>
      </c>
      <c r="CB189" s="152">
        <v>0</v>
      </c>
      <c r="CC189" s="152">
        <v>0</v>
      </c>
      <c r="CD189" s="152">
        <v>0</v>
      </c>
      <c r="CE189" s="152">
        <v>0</v>
      </c>
      <c r="CF189" s="152">
        <v>0</v>
      </c>
      <c r="CG189" s="152">
        <v>0</v>
      </c>
      <c r="CH189" s="152">
        <v>0</v>
      </c>
      <c r="CI189" s="152">
        <v>0</v>
      </c>
      <c r="CJ189" s="152">
        <v>0</v>
      </c>
      <c r="CK189" s="152">
        <v>0</v>
      </c>
      <c r="CL189" s="152">
        <v>0</v>
      </c>
      <c r="CM189" s="152">
        <v>0</v>
      </c>
      <c r="CN189" s="152">
        <v>0</v>
      </c>
      <c r="CO189" s="152">
        <v>0</v>
      </c>
      <c r="CP189" s="152">
        <v>0</v>
      </c>
      <c r="CQ189" s="152">
        <v>0</v>
      </c>
      <c r="CR189" s="152">
        <v>0</v>
      </c>
      <c r="CS189" s="152">
        <v>0</v>
      </c>
      <c r="CT189" s="152">
        <v>0</v>
      </c>
      <c r="CU189" s="152">
        <v>0</v>
      </c>
      <c r="CV189" s="152">
        <v>0</v>
      </c>
      <c r="CW189" s="152">
        <v>0</v>
      </c>
      <c r="CX189" s="152">
        <v>0</v>
      </c>
      <c r="CY189" s="152">
        <v>0</v>
      </c>
      <c r="CZ189" s="152">
        <v>0</v>
      </c>
      <c r="DA189" s="152">
        <v>0</v>
      </c>
      <c r="DB189" s="152">
        <v>0</v>
      </c>
      <c r="DC189" s="152">
        <v>0</v>
      </c>
      <c r="DD189" s="152">
        <v>0</v>
      </c>
      <c r="DE189" s="152">
        <v>0</v>
      </c>
      <c r="DF189" s="152">
        <v>0</v>
      </c>
      <c r="DG189" s="152">
        <v>0</v>
      </c>
      <c r="DH189" s="152">
        <v>0</v>
      </c>
      <c r="DI189" s="152">
        <v>0</v>
      </c>
      <c r="DJ189" s="152">
        <v>0</v>
      </c>
      <c r="DK189" s="152">
        <v>0</v>
      </c>
      <c r="DL189" s="152">
        <v>0</v>
      </c>
      <c r="DM189" s="152">
        <v>0</v>
      </c>
      <c r="DN189" s="152">
        <v>0</v>
      </c>
      <c r="DO189" s="152">
        <v>0</v>
      </c>
      <c r="DP189" s="152">
        <v>0</v>
      </c>
      <c r="DQ189" s="152">
        <v>0</v>
      </c>
      <c r="DR189" s="152">
        <v>0</v>
      </c>
      <c r="DS189" s="152">
        <v>0</v>
      </c>
      <c r="DT189" s="152">
        <v>0</v>
      </c>
      <c r="DU189" s="152">
        <v>0</v>
      </c>
      <c r="DV189" s="152">
        <v>0</v>
      </c>
      <c r="DW189" s="152">
        <v>0</v>
      </c>
      <c r="DX189" s="152">
        <v>0</v>
      </c>
      <c r="DY189" s="152">
        <v>0</v>
      </c>
      <c r="DZ189" s="152">
        <v>0</v>
      </c>
      <c r="EA189" s="152">
        <v>0</v>
      </c>
      <c r="EB189" s="152">
        <v>0</v>
      </c>
      <c r="EC189" s="152">
        <v>0</v>
      </c>
      <c r="ED189" s="152">
        <v>0</v>
      </c>
      <c r="EE189" s="152">
        <v>0</v>
      </c>
      <c r="EF189" s="152">
        <v>0</v>
      </c>
      <c r="EG189" s="152">
        <v>0</v>
      </c>
      <c r="EH189" s="152">
        <v>0</v>
      </c>
      <c r="EI189" s="152">
        <v>0</v>
      </c>
      <c r="EJ189" s="152">
        <v>0</v>
      </c>
      <c r="EK189" s="152">
        <v>0</v>
      </c>
      <c r="EL189" s="152">
        <v>0</v>
      </c>
      <c r="EM189" s="152">
        <v>0</v>
      </c>
      <c r="EN189" s="152">
        <v>0</v>
      </c>
      <c r="EO189" s="152">
        <v>0</v>
      </c>
      <c r="EP189" s="152">
        <v>0</v>
      </c>
      <c r="EQ189" s="152">
        <v>0</v>
      </c>
      <c r="ER189" s="152">
        <v>0</v>
      </c>
      <c r="ES189" s="152">
        <v>0</v>
      </c>
      <c r="ET189" s="152">
        <v>0</v>
      </c>
      <c r="EU189" s="152">
        <v>0</v>
      </c>
      <c r="EV189" s="152">
        <v>0</v>
      </c>
      <c r="EW189" s="152">
        <v>0</v>
      </c>
      <c r="EX189" s="152">
        <v>0</v>
      </c>
      <c r="EY189" s="152">
        <v>0</v>
      </c>
      <c r="EZ189" s="152">
        <v>0</v>
      </c>
      <c r="FA189" s="152">
        <v>0</v>
      </c>
    </row>
    <row r="190" spans="1:157" s="71" customFormat="1" x14ac:dyDescent="0.25">
      <c r="A190">
        <v>13</v>
      </c>
      <c r="B190" t="s">
        <v>1033</v>
      </c>
      <c r="C190" s="65" t="s">
        <v>799</v>
      </c>
      <c r="D190" s="65" t="s">
        <v>1055</v>
      </c>
      <c r="E190" t="s">
        <v>1056</v>
      </c>
      <c r="F190" s="66" t="s">
        <v>762</v>
      </c>
      <c r="G190" s="19">
        <v>3</v>
      </c>
      <c r="H190" s="19"/>
      <c r="I190" s="67"/>
      <c r="J190" s="115"/>
      <c r="K190" s="152">
        <v>0</v>
      </c>
      <c r="L190" s="152">
        <v>0</v>
      </c>
      <c r="M190" s="152">
        <v>0</v>
      </c>
      <c r="N190" s="152">
        <v>0</v>
      </c>
      <c r="O190" s="152">
        <v>0</v>
      </c>
      <c r="P190" s="152">
        <v>0</v>
      </c>
      <c r="Q190" s="152">
        <v>0</v>
      </c>
      <c r="R190" s="152">
        <v>0</v>
      </c>
      <c r="S190" s="152">
        <v>0</v>
      </c>
      <c r="T190" s="152">
        <v>1</v>
      </c>
      <c r="U190" s="152">
        <v>0</v>
      </c>
      <c r="V190" s="152">
        <v>0</v>
      </c>
      <c r="W190" s="152">
        <v>0</v>
      </c>
      <c r="X190" s="152">
        <v>0</v>
      </c>
      <c r="Y190" s="152">
        <v>1</v>
      </c>
      <c r="Z190" s="152">
        <v>0</v>
      </c>
      <c r="AA190" s="152">
        <v>0</v>
      </c>
      <c r="AB190" s="152">
        <v>0</v>
      </c>
      <c r="AC190" s="152">
        <v>0</v>
      </c>
      <c r="AD190" s="152">
        <v>0</v>
      </c>
      <c r="AE190" s="152">
        <v>0</v>
      </c>
      <c r="AF190" s="152">
        <v>0</v>
      </c>
      <c r="AG190" s="152">
        <v>0</v>
      </c>
      <c r="AH190" s="152">
        <v>0</v>
      </c>
      <c r="AI190" s="152">
        <v>0</v>
      </c>
      <c r="AJ190" s="152">
        <v>0</v>
      </c>
      <c r="AK190" s="152">
        <v>0</v>
      </c>
      <c r="AL190" s="152">
        <v>0</v>
      </c>
      <c r="AM190" s="152">
        <v>0</v>
      </c>
      <c r="AN190" s="152">
        <v>0</v>
      </c>
      <c r="AO190" s="152">
        <v>0</v>
      </c>
      <c r="AP190" s="152">
        <v>0</v>
      </c>
      <c r="AQ190" s="152">
        <v>0</v>
      </c>
      <c r="AR190" s="152">
        <v>0</v>
      </c>
      <c r="AS190" s="152">
        <v>0</v>
      </c>
      <c r="AT190" s="152">
        <v>0</v>
      </c>
      <c r="AU190" s="152">
        <v>0</v>
      </c>
      <c r="AV190" s="152">
        <v>0</v>
      </c>
      <c r="AW190" s="152">
        <v>0</v>
      </c>
      <c r="AX190" s="152">
        <v>0</v>
      </c>
      <c r="AY190" s="152">
        <v>0</v>
      </c>
      <c r="AZ190" s="152">
        <v>0</v>
      </c>
      <c r="BA190" s="152">
        <v>0</v>
      </c>
      <c r="BB190" s="152">
        <v>0</v>
      </c>
      <c r="BC190" s="152">
        <v>0</v>
      </c>
      <c r="BD190" s="152">
        <v>0</v>
      </c>
      <c r="BE190" s="152">
        <v>0</v>
      </c>
      <c r="BF190" s="152">
        <v>0</v>
      </c>
      <c r="BG190" s="152">
        <v>0</v>
      </c>
      <c r="BH190" s="152">
        <v>0</v>
      </c>
      <c r="BI190" s="152">
        <v>0</v>
      </c>
      <c r="BJ190" s="152">
        <v>0</v>
      </c>
      <c r="BK190" s="152">
        <v>0</v>
      </c>
      <c r="BL190" s="152">
        <v>0</v>
      </c>
      <c r="BM190" s="152">
        <v>0</v>
      </c>
      <c r="BN190" s="152">
        <v>0</v>
      </c>
      <c r="BO190" s="152">
        <v>0</v>
      </c>
      <c r="BP190" s="152">
        <v>0</v>
      </c>
      <c r="BQ190" s="152">
        <v>0</v>
      </c>
      <c r="BR190" s="152">
        <v>0</v>
      </c>
      <c r="BS190" s="152">
        <v>0</v>
      </c>
      <c r="BT190" s="152">
        <v>0</v>
      </c>
      <c r="BU190" s="152">
        <v>0</v>
      </c>
      <c r="BV190" s="152">
        <v>0</v>
      </c>
      <c r="BW190" s="152">
        <v>0</v>
      </c>
      <c r="BX190" s="152">
        <v>0</v>
      </c>
      <c r="BY190" s="152">
        <v>0</v>
      </c>
      <c r="BZ190" s="152">
        <v>0</v>
      </c>
      <c r="CA190" s="152">
        <v>0</v>
      </c>
      <c r="CB190" s="152">
        <v>0</v>
      </c>
      <c r="CC190" s="152">
        <v>0</v>
      </c>
      <c r="CD190" s="152">
        <v>0</v>
      </c>
      <c r="CE190" s="152">
        <v>0</v>
      </c>
      <c r="CF190" s="152">
        <v>0</v>
      </c>
      <c r="CG190" s="152">
        <v>0</v>
      </c>
      <c r="CH190" s="152">
        <v>0</v>
      </c>
      <c r="CI190" s="152">
        <v>0</v>
      </c>
      <c r="CJ190" s="152">
        <v>0</v>
      </c>
      <c r="CK190" s="152">
        <v>0</v>
      </c>
      <c r="CL190" s="152">
        <v>0</v>
      </c>
      <c r="CM190" s="152">
        <v>0</v>
      </c>
      <c r="CN190" s="152">
        <v>0</v>
      </c>
      <c r="CO190" s="152">
        <v>0</v>
      </c>
      <c r="CP190" s="152">
        <v>0</v>
      </c>
      <c r="CQ190" s="152">
        <v>0</v>
      </c>
      <c r="CR190" s="152">
        <v>0</v>
      </c>
      <c r="CS190" s="152">
        <v>0</v>
      </c>
      <c r="CT190" s="152">
        <v>0</v>
      </c>
      <c r="CU190" s="152">
        <v>0</v>
      </c>
      <c r="CV190" s="152">
        <v>0</v>
      </c>
      <c r="CW190" s="152">
        <v>0</v>
      </c>
      <c r="CX190" s="152">
        <v>0</v>
      </c>
      <c r="CY190" s="152">
        <v>0</v>
      </c>
      <c r="CZ190" s="152">
        <v>0</v>
      </c>
      <c r="DA190" s="152">
        <v>0</v>
      </c>
      <c r="DB190" s="152">
        <v>0</v>
      </c>
      <c r="DC190" s="152">
        <v>0</v>
      </c>
      <c r="DD190" s="152">
        <v>0</v>
      </c>
      <c r="DE190" s="152">
        <v>0</v>
      </c>
      <c r="DF190" s="152">
        <v>0</v>
      </c>
      <c r="DG190" s="152">
        <v>0</v>
      </c>
      <c r="DH190" s="152">
        <v>0</v>
      </c>
      <c r="DI190" s="152">
        <v>0</v>
      </c>
      <c r="DJ190" s="152">
        <v>0</v>
      </c>
      <c r="DK190" s="152">
        <v>0</v>
      </c>
      <c r="DL190" s="152">
        <v>0</v>
      </c>
      <c r="DM190" s="152">
        <v>0</v>
      </c>
      <c r="DN190" s="152">
        <v>0</v>
      </c>
      <c r="DO190" s="152">
        <v>0</v>
      </c>
      <c r="DP190" s="152">
        <v>0</v>
      </c>
      <c r="DQ190" s="152">
        <v>0</v>
      </c>
      <c r="DR190" s="152">
        <v>0</v>
      </c>
      <c r="DS190" s="152">
        <v>0</v>
      </c>
      <c r="DT190" s="152">
        <v>0</v>
      </c>
      <c r="DU190" s="152">
        <v>0</v>
      </c>
      <c r="DV190" s="152">
        <v>0</v>
      </c>
      <c r="DW190" s="152">
        <v>0</v>
      </c>
      <c r="DX190" s="152">
        <v>0</v>
      </c>
      <c r="DY190" s="152">
        <v>0</v>
      </c>
      <c r="DZ190" s="152">
        <v>0</v>
      </c>
      <c r="EA190" s="152">
        <v>0</v>
      </c>
      <c r="EB190" s="152">
        <v>0</v>
      </c>
      <c r="EC190" s="152">
        <v>0</v>
      </c>
      <c r="ED190" s="152">
        <v>0</v>
      </c>
      <c r="EE190" s="152">
        <v>0</v>
      </c>
      <c r="EF190" s="152">
        <v>0</v>
      </c>
      <c r="EG190" s="152">
        <v>0</v>
      </c>
      <c r="EH190" s="152">
        <v>0</v>
      </c>
      <c r="EI190" s="152">
        <v>0</v>
      </c>
      <c r="EJ190" s="152">
        <v>0</v>
      </c>
      <c r="EK190" s="152">
        <v>0</v>
      </c>
      <c r="EL190" s="152">
        <v>0</v>
      </c>
      <c r="EM190" s="152">
        <v>0</v>
      </c>
      <c r="EN190" s="152">
        <v>0</v>
      </c>
      <c r="EO190" s="152">
        <v>0</v>
      </c>
      <c r="EP190" s="152">
        <v>0</v>
      </c>
      <c r="EQ190" s="152">
        <v>0</v>
      </c>
      <c r="ER190" s="152">
        <v>0</v>
      </c>
      <c r="ES190" s="152">
        <v>0</v>
      </c>
      <c r="ET190" s="152">
        <v>0</v>
      </c>
      <c r="EU190" s="152">
        <v>0</v>
      </c>
      <c r="EV190" s="152">
        <v>0</v>
      </c>
      <c r="EW190" s="152">
        <v>0</v>
      </c>
      <c r="EX190" s="152">
        <v>0</v>
      </c>
      <c r="EY190" s="152">
        <v>0</v>
      </c>
      <c r="EZ190" s="152">
        <v>0</v>
      </c>
      <c r="FA190" s="152">
        <v>0</v>
      </c>
    </row>
    <row r="191" spans="1:157" x14ac:dyDescent="0.25">
      <c r="A191">
        <v>13</v>
      </c>
      <c r="B191" t="s">
        <v>1033</v>
      </c>
      <c r="C191" s="65" t="s">
        <v>799</v>
      </c>
      <c r="D191" s="65" t="s">
        <v>1057</v>
      </c>
      <c r="E191" t="s">
        <v>1058</v>
      </c>
      <c r="F191" s="66" t="s">
        <v>762</v>
      </c>
      <c r="G191" s="19">
        <v>3</v>
      </c>
      <c r="H191" s="19"/>
      <c r="I191" s="67"/>
      <c r="J191" s="115"/>
      <c r="K191" s="152">
        <v>0</v>
      </c>
      <c r="L191" s="152">
        <v>0</v>
      </c>
      <c r="M191" s="152">
        <v>0</v>
      </c>
      <c r="N191" s="152">
        <v>0</v>
      </c>
      <c r="O191" s="152">
        <v>0</v>
      </c>
      <c r="P191" s="152">
        <v>0</v>
      </c>
      <c r="Q191" s="152">
        <v>0</v>
      </c>
      <c r="R191" s="152">
        <v>0</v>
      </c>
      <c r="S191" s="152">
        <v>0</v>
      </c>
      <c r="T191" s="152">
        <v>1</v>
      </c>
      <c r="U191" s="152">
        <v>0</v>
      </c>
      <c r="V191" s="152">
        <v>0</v>
      </c>
      <c r="W191" s="152">
        <v>0</v>
      </c>
      <c r="X191" s="152">
        <v>0</v>
      </c>
      <c r="Y191" s="152">
        <v>1</v>
      </c>
      <c r="Z191" s="152">
        <v>0</v>
      </c>
      <c r="AA191" s="152">
        <v>0</v>
      </c>
      <c r="AB191" s="152">
        <v>0</v>
      </c>
      <c r="AC191" s="152">
        <v>0</v>
      </c>
      <c r="AD191" s="152">
        <v>0</v>
      </c>
      <c r="AE191" s="152">
        <v>0</v>
      </c>
      <c r="AF191" s="152">
        <v>0</v>
      </c>
      <c r="AG191" s="152">
        <v>0</v>
      </c>
      <c r="AH191" s="152">
        <v>0</v>
      </c>
      <c r="AI191" s="152">
        <v>0</v>
      </c>
      <c r="AJ191" s="152">
        <v>0</v>
      </c>
      <c r="AK191" s="152">
        <v>0</v>
      </c>
      <c r="AL191" s="152">
        <v>0</v>
      </c>
      <c r="AM191" s="152">
        <v>0</v>
      </c>
      <c r="AN191" s="152">
        <v>0</v>
      </c>
      <c r="AO191" s="152">
        <v>0</v>
      </c>
      <c r="AP191" s="152">
        <v>0</v>
      </c>
      <c r="AQ191" s="152">
        <v>0</v>
      </c>
      <c r="AR191" s="152">
        <v>0</v>
      </c>
      <c r="AS191" s="152">
        <v>0</v>
      </c>
      <c r="AT191" s="152">
        <v>0</v>
      </c>
      <c r="AU191" s="152">
        <v>0</v>
      </c>
      <c r="AV191" s="152">
        <v>0</v>
      </c>
      <c r="AW191" s="152">
        <v>0</v>
      </c>
      <c r="AX191" s="152">
        <v>0</v>
      </c>
      <c r="AY191" s="152">
        <v>0</v>
      </c>
      <c r="AZ191" s="152">
        <v>0</v>
      </c>
      <c r="BA191" s="152">
        <v>0</v>
      </c>
      <c r="BB191" s="152">
        <v>0</v>
      </c>
      <c r="BC191" s="152">
        <v>0</v>
      </c>
      <c r="BD191" s="152">
        <v>0</v>
      </c>
      <c r="BE191" s="152">
        <v>0</v>
      </c>
      <c r="BF191" s="152">
        <v>0</v>
      </c>
      <c r="BG191" s="152">
        <v>0</v>
      </c>
      <c r="BH191" s="152">
        <v>0</v>
      </c>
      <c r="BI191" s="152">
        <v>0</v>
      </c>
      <c r="BJ191" s="152">
        <v>0</v>
      </c>
      <c r="BK191" s="152">
        <v>0</v>
      </c>
      <c r="BL191" s="152">
        <v>0</v>
      </c>
      <c r="BM191" s="152">
        <v>0</v>
      </c>
      <c r="BN191" s="152">
        <v>0</v>
      </c>
      <c r="BO191" s="152">
        <v>0</v>
      </c>
      <c r="BP191" s="152">
        <v>0</v>
      </c>
      <c r="BQ191" s="152">
        <v>0</v>
      </c>
      <c r="BR191" s="152">
        <v>0</v>
      </c>
      <c r="BS191" s="152">
        <v>0</v>
      </c>
      <c r="BT191" s="152">
        <v>0</v>
      </c>
      <c r="BU191" s="152">
        <v>0</v>
      </c>
      <c r="BV191" s="152">
        <v>0</v>
      </c>
      <c r="BW191" s="152">
        <v>0</v>
      </c>
      <c r="BX191" s="152">
        <v>0</v>
      </c>
      <c r="BY191" s="152">
        <v>0</v>
      </c>
      <c r="BZ191" s="152">
        <v>0</v>
      </c>
      <c r="CA191" s="152">
        <v>0</v>
      </c>
      <c r="CB191" s="152">
        <v>0</v>
      </c>
      <c r="CC191" s="152">
        <v>0</v>
      </c>
      <c r="CD191" s="152">
        <v>0</v>
      </c>
      <c r="CE191" s="152">
        <v>0</v>
      </c>
      <c r="CF191" s="152">
        <v>0</v>
      </c>
      <c r="CG191" s="152">
        <v>0</v>
      </c>
      <c r="CH191" s="152">
        <v>0</v>
      </c>
      <c r="CI191" s="152">
        <v>0</v>
      </c>
      <c r="CJ191" s="152">
        <v>0</v>
      </c>
      <c r="CK191" s="152">
        <v>0</v>
      </c>
      <c r="CL191" s="152">
        <v>0</v>
      </c>
      <c r="CM191" s="152">
        <v>0</v>
      </c>
      <c r="CN191" s="152">
        <v>0</v>
      </c>
      <c r="CO191" s="152">
        <v>0</v>
      </c>
      <c r="CP191" s="152">
        <v>0</v>
      </c>
      <c r="CQ191" s="152">
        <v>0</v>
      </c>
      <c r="CR191" s="152">
        <v>0</v>
      </c>
      <c r="CS191" s="152">
        <v>0</v>
      </c>
      <c r="CT191" s="152">
        <v>0</v>
      </c>
      <c r="CU191" s="152">
        <v>0</v>
      </c>
      <c r="CV191" s="152">
        <v>0</v>
      </c>
      <c r="CW191" s="152">
        <v>0</v>
      </c>
      <c r="CX191" s="152">
        <v>0</v>
      </c>
      <c r="CY191" s="152">
        <v>0</v>
      </c>
      <c r="CZ191" s="152">
        <v>0</v>
      </c>
      <c r="DA191" s="152">
        <v>0</v>
      </c>
      <c r="DB191" s="152">
        <v>0</v>
      </c>
      <c r="DC191" s="152">
        <v>0</v>
      </c>
      <c r="DD191" s="152">
        <v>0</v>
      </c>
      <c r="DE191" s="152">
        <v>0</v>
      </c>
      <c r="DF191" s="152">
        <v>0</v>
      </c>
      <c r="DG191" s="152">
        <v>0</v>
      </c>
      <c r="DH191" s="152">
        <v>0</v>
      </c>
      <c r="DI191" s="152">
        <v>0</v>
      </c>
      <c r="DJ191" s="152">
        <v>0</v>
      </c>
      <c r="DK191" s="152">
        <v>0</v>
      </c>
      <c r="DL191" s="152">
        <v>0</v>
      </c>
      <c r="DM191" s="152">
        <v>0</v>
      </c>
      <c r="DN191" s="152">
        <v>0</v>
      </c>
      <c r="DO191" s="152">
        <v>0</v>
      </c>
      <c r="DP191" s="152">
        <v>0</v>
      </c>
      <c r="DQ191" s="152">
        <v>0</v>
      </c>
      <c r="DR191" s="152">
        <v>0</v>
      </c>
      <c r="DS191" s="152">
        <v>0</v>
      </c>
      <c r="DT191" s="152">
        <v>0</v>
      </c>
      <c r="DU191" s="152">
        <v>0</v>
      </c>
      <c r="DV191" s="152">
        <v>0</v>
      </c>
      <c r="DW191" s="152">
        <v>0</v>
      </c>
      <c r="DX191" s="152">
        <v>0</v>
      </c>
      <c r="DY191" s="152">
        <v>0</v>
      </c>
      <c r="DZ191" s="152">
        <v>0</v>
      </c>
      <c r="EA191" s="152">
        <v>0</v>
      </c>
      <c r="EB191" s="152">
        <v>0</v>
      </c>
      <c r="EC191" s="152">
        <v>0</v>
      </c>
      <c r="ED191" s="152">
        <v>0</v>
      </c>
      <c r="EE191" s="152">
        <v>0</v>
      </c>
      <c r="EF191" s="152">
        <v>0</v>
      </c>
      <c r="EG191" s="152">
        <v>0</v>
      </c>
      <c r="EH191" s="152">
        <v>0</v>
      </c>
      <c r="EI191" s="152">
        <v>0</v>
      </c>
      <c r="EJ191" s="152">
        <v>0</v>
      </c>
      <c r="EK191" s="152">
        <v>0</v>
      </c>
      <c r="EL191" s="152">
        <v>0</v>
      </c>
      <c r="EM191" s="152">
        <v>0</v>
      </c>
      <c r="EN191" s="152">
        <v>0</v>
      </c>
      <c r="EO191" s="152">
        <v>0</v>
      </c>
      <c r="EP191" s="152">
        <v>0</v>
      </c>
      <c r="EQ191" s="152">
        <v>0</v>
      </c>
      <c r="ER191" s="152">
        <v>0</v>
      </c>
      <c r="ES191" s="152">
        <v>0</v>
      </c>
      <c r="ET191" s="152">
        <v>0</v>
      </c>
      <c r="EU191" s="152">
        <v>0</v>
      </c>
      <c r="EV191" s="152">
        <v>0</v>
      </c>
      <c r="EW191" s="152">
        <v>0</v>
      </c>
      <c r="EX191" s="152">
        <v>0</v>
      </c>
      <c r="EY191" s="152">
        <v>0</v>
      </c>
      <c r="EZ191" s="152">
        <v>0</v>
      </c>
      <c r="FA191" s="152">
        <v>0</v>
      </c>
    </row>
    <row r="192" spans="1:157" s="71" customFormat="1" x14ac:dyDescent="0.25">
      <c r="A192">
        <v>13</v>
      </c>
      <c r="B192" t="s">
        <v>1033</v>
      </c>
      <c r="C192" s="65" t="s">
        <v>799</v>
      </c>
      <c r="D192" s="65" t="s">
        <v>1059</v>
      </c>
      <c r="E192" t="s">
        <v>1060</v>
      </c>
      <c r="F192" s="66" t="s">
        <v>762</v>
      </c>
      <c r="G192" s="19">
        <v>3</v>
      </c>
      <c r="H192" s="19"/>
      <c r="I192" s="67"/>
      <c r="J192" s="115"/>
      <c r="K192" s="152">
        <v>0</v>
      </c>
      <c r="L192" s="152">
        <v>0</v>
      </c>
      <c r="M192" s="152">
        <v>0</v>
      </c>
      <c r="N192" s="152">
        <v>0</v>
      </c>
      <c r="O192" s="152">
        <v>0</v>
      </c>
      <c r="P192" s="152">
        <v>0</v>
      </c>
      <c r="Q192" s="152">
        <v>0</v>
      </c>
      <c r="R192" s="152">
        <v>0</v>
      </c>
      <c r="S192" s="152">
        <v>0</v>
      </c>
      <c r="T192" s="152">
        <v>1</v>
      </c>
      <c r="U192" s="152">
        <v>0</v>
      </c>
      <c r="V192" s="152">
        <v>0</v>
      </c>
      <c r="W192" s="152">
        <v>0</v>
      </c>
      <c r="X192" s="152">
        <v>0</v>
      </c>
      <c r="Y192" s="152">
        <v>1</v>
      </c>
      <c r="Z192" s="152">
        <v>0</v>
      </c>
      <c r="AA192" s="152">
        <v>0</v>
      </c>
      <c r="AB192" s="152">
        <v>0</v>
      </c>
      <c r="AC192" s="152">
        <v>0</v>
      </c>
      <c r="AD192" s="152">
        <v>0</v>
      </c>
      <c r="AE192" s="152">
        <v>0</v>
      </c>
      <c r="AF192" s="152">
        <v>0</v>
      </c>
      <c r="AG192" s="152">
        <v>0</v>
      </c>
      <c r="AH192" s="152">
        <v>0</v>
      </c>
      <c r="AI192" s="152">
        <v>0</v>
      </c>
      <c r="AJ192" s="152">
        <v>0</v>
      </c>
      <c r="AK192" s="152">
        <v>0</v>
      </c>
      <c r="AL192" s="152">
        <v>0</v>
      </c>
      <c r="AM192" s="152">
        <v>0</v>
      </c>
      <c r="AN192" s="152">
        <v>0</v>
      </c>
      <c r="AO192" s="152">
        <v>0</v>
      </c>
      <c r="AP192" s="152">
        <v>0</v>
      </c>
      <c r="AQ192" s="152">
        <v>0</v>
      </c>
      <c r="AR192" s="152">
        <v>0</v>
      </c>
      <c r="AS192" s="152">
        <v>0</v>
      </c>
      <c r="AT192" s="152">
        <v>0</v>
      </c>
      <c r="AU192" s="152">
        <v>0</v>
      </c>
      <c r="AV192" s="152">
        <v>0</v>
      </c>
      <c r="AW192" s="152">
        <v>0</v>
      </c>
      <c r="AX192" s="152">
        <v>0</v>
      </c>
      <c r="AY192" s="152">
        <v>0</v>
      </c>
      <c r="AZ192" s="152">
        <v>0</v>
      </c>
      <c r="BA192" s="152">
        <v>0</v>
      </c>
      <c r="BB192" s="152">
        <v>0</v>
      </c>
      <c r="BC192" s="152">
        <v>0</v>
      </c>
      <c r="BD192" s="152">
        <v>0</v>
      </c>
      <c r="BE192" s="152">
        <v>0</v>
      </c>
      <c r="BF192" s="152">
        <v>0</v>
      </c>
      <c r="BG192" s="152">
        <v>0</v>
      </c>
      <c r="BH192" s="152">
        <v>0</v>
      </c>
      <c r="BI192" s="152">
        <v>0</v>
      </c>
      <c r="BJ192" s="152">
        <v>0</v>
      </c>
      <c r="BK192" s="152">
        <v>0</v>
      </c>
      <c r="BL192" s="152">
        <v>0</v>
      </c>
      <c r="BM192" s="152">
        <v>0</v>
      </c>
      <c r="BN192" s="152">
        <v>0</v>
      </c>
      <c r="BO192" s="152">
        <v>0</v>
      </c>
      <c r="BP192" s="152">
        <v>0</v>
      </c>
      <c r="BQ192" s="152">
        <v>0</v>
      </c>
      <c r="BR192" s="152">
        <v>0</v>
      </c>
      <c r="BS192" s="152">
        <v>0</v>
      </c>
      <c r="BT192" s="152">
        <v>0</v>
      </c>
      <c r="BU192" s="152">
        <v>0</v>
      </c>
      <c r="BV192" s="152">
        <v>0</v>
      </c>
      <c r="BW192" s="152">
        <v>0</v>
      </c>
      <c r="BX192" s="152">
        <v>0</v>
      </c>
      <c r="BY192" s="152">
        <v>0</v>
      </c>
      <c r="BZ192" s="152">
        <v>0</v>
      </c>
      <c r="CA192" s="152">
        <v>0</v>
      </c>
      <c r="CB192" s="152">
        <v>0</v>
      </c>
      <c r="CC192" s="152">
        <v>0</v>
      </c>
      <c r="CD192" s="152">
        <v>0</v>
      </c>
      <c r="CE192" s="152">
        <v>0</v>
      </c>
      <c r="CF192" s="152">
        <v>0</v>
      </c>
      <c r="CG192" s="152">
        <v>0</v>
      </c>
      <c r="CH192" s="152">
        <v>0</v>
      </c>
      <c r="CI192" s="152">
        <v>0</v>
      </c>
      <c r="CJ192" s="152">
        <v>0</v>
      </c>
      <c r="CK192" s="152">
        <v>0</v>
      </c>
      <c r="CL192" s="152">
        <v>0</v>
      </c>
      <c r="CM192" s="152">
        <v>0</v>
      </c>
      <c r="CN192" s="152">
        <v>0</v>
      </c>
      <c r="CO192" s="152">
        <v>0</v>
      </c>
      <c r="CP192" s="152">
        <v>0</v>
      </c>
      <c r="CQ192" s="152">
        <v>0</v>
      </c>
      <c r="CR192" s="152">
        <v>0</v>
      </c>
      <c r="CS192" s="152">
        <v>0</v>
      </c>
      <c r="CT192" s="152">
        <v>0</v>
      </c>
      <c r="CU192" s="152">
        <v>0</v>
      </c>
      <c r="CV192" s="152">
        <v>0</v>
      </c>
      <c r="CW192" s="152">
        <v>0</v>
      </c>
      <c r="CX192" s="152">
        <v>0</v>
      </c>
      <c r="CY192" s="152">
        <v>0</v>
      </c>
      <c r="CZ192" s="152">
        <v>0</v>
      </c>
      <c r="DA192" s="152">
        <v>0</v>
      </c>
      <c r="DB192" s="152">
        <v>0</v>
      </c>
      <c r="DC192" s="152">
        <v>0</v>
      </c>
      <c r="DD192" s="152">
        <v>0</v>
      </c>
      <c r="DE192" s="152">
        <v>0</v>
      </c>
      <c r="DF192" s="152">
        <v>0</v>
      </c>
      <c r="DG192" s="152">
        <v>0</v>
      </c>
      <c r="DH192" s="152">
        <v>0</v>
      </c>
      <c r="DI192" s="152">
        <v>0</v>
      </c>
      <c r="DJ192" s="152">
        <v>0</v>
      </c>
      <c r="DK192" s="152">
        <v>0</v>
      </c>
      <c r="DL192" s="152">
        <v>0</v>
      </c>
      <c r="DM192" s="152">
        <v>0</v>
      </c>
      <c r="DN192" s="152">
        <v>0</v>
      </c>
      <c r="DO192" s="152">
        <v>0</v>
      </c>
      <c r="DP192" s="152">
        <v>0</v>
      </c>
      <c r="DQ192" s="152">
        <v>0</v>
      </c>
      <c r="DR192" s="152">
        <v>0</v>
      </c>
      <c r="DS192" s="152">
        <v>0</v>
      </c>
      <c r="DT192" s="152">
        <v>0</v>
      </c>
      <c r="DU192" s="152">
        <v>0</v>
      </c>
      <c r="DV192" s="152">
        <v>0</v>
      </c>
      <c r="DW192" s="152">
        <v>0</v>
      </c>
      <c r="DX192" s="152">
        <v>0</v>
      </c>
      <c r="DY192" s="152">
        <v>0</v>
      </c>
      <c r="DZ192" s="152">
        <v>0</v>
      </c>
      <c r="EA192" s="152">
        <v>0</v>
      </c>
      <c r="EB192" s="152">
        <v>0</v>
      </c>
      <c r="EC192" s="152">
        <v>0</v>
      </c>
      <c r="ED192" s="152">
        <v>0</v>
      </c>
      <c r="EE192" s="152">
        <v>0</v>
      </c>
      <c r="EF192" s="152">
        <v>0</v>
      </c>
      <c r="EG192" s="152">
        <v>0</v>
      </c>
      <c r="EH192" s="152">
        <v>0</v>
      </c>
      <c r="EI192" s="152">
        <v>0</v>
      </c>
      <c r="EJ192" s="152">
        <v>0</v>
      </c>
      <c r="EK192" s="152">
        <v>0</v>
      </c>
      <c r="EL192" s="152">
        <v>0</v>
      </c>
      <c r="EM192" s="152">
        <v>0</v>
      </c>
      <c r="EN192" s="152">
        <v>0</v>
      </c>
      <c r="EO192" s="152">
        <v>0</v>
      </c>
      <c r="EP192" s="152">
        <v>0</v>
      </c>
      <c r="EQ192" s="152">
        <v>0</v>
      </c>
      <c r="ER192" s="152">
        <v>0</v>
      </c>
      <c r="ES192" s="152">
        <v>0</v>
      </c>
      <c r="ET192" s="152">
        <v>0</v>
      </c>
      <c r="EU192" s="152">
        <v>0</v>
      </c>
      <c r="EV192" s="152">
        <v>0</v>
      </c>
      <c r="EW192" s="152">
        <v>0</v>
      </c>
      <c r="EX192" s="152">
        <v>0</v>
      </c>
      <c r="EY192" s="152">
        <v>0</v>
      </c>
      <c r="EZ192" s="152">
        <v>0</v>
      </c>
      <c r="FA192" s="152">
        <v>0</v>
      </c>
    </row>
    <row r="193" spans="1:157" x14ac:dyDescent="0.25">
      <c r="A193">
        <v>13</v>
      </c>
      <c r="B193" t="s">
        <v>1033</v>
      </c>
      <c r="C193" s="65" t="s">
        <v>799</v>
      </c>
      <c r="D193" s="65" t="s">
        <v>1061</v>
      </c>
      <c r="E193" t="s">
        <v>1062</v>
      </c>
      <c r="F193" s="66" t="s">
        <v>762</v>
      </c>
      <c r="G193" s="19">
        <v>3</v>
      </c>
      <c r="H193" s="19"/>
      <c r="I193" s="67"/>
      <c r="J193" s="115"/>
      <c r="K193" s="152">
        <v>0</v>
      </c>
      <c r="L193" s="152">
        <v>0</v>
      </c>
      <c r="M193" s="152">
        <v>0</v>
      </c>
      <c r="N193" s="152">
        <v>0</v>
      </c>
      <c r="O193" s="152">
        <v>0</v>
      </c>
      <c r="P193" s="152">
        <v>0</v>
      </c>
      <c r="Q193" s="152">
        <v>0</v>
      </c>
      <c r="R193" s="152">
        <v>0</v>
      </c>
      <c r="S193" s="152">
        <v>0</v>
      </c>
      <c r="T193" s="152">
        <v>1</v>
      </c>
      <c r="U193" s="152">
        <v>0</v>
      </c>
      <c r="V193" s="152">
        <v>0</v>
      </c>
      <c r="W193" s="152">
        <v>0</v>
      </c>
      <c r="X193" s="152">
        <v>0</v>
      </c>
      <c r="Y193" s="152">
        <v>1</v>
      </c>
      <c r="Z193" s="152">
        <v>0</v>
      </c>
      <c r="AA193" s="152">
        <v>0</v>
      </c>
      <c r="AB193" s="152">
        <v>0</v>
      </c>
      <c r="AC193" s="152">
        <v>0</v>
      </c>
      <c r="AD193" s="152">
        <v>0</v>
      </c>
      <c r="AE193" s="152">
        <v>0</v>
      </c>
      <c r="AF193" s="152">
        <v>0</v>
      </c>
      <c r="AG193" s="152">
        <v>0</v>
      </c>
      <c r="AH193" s="152">
        <v>0</v>
      </c>
      <c r="AI193" s="152">
        <v>0</v>
      </c>
      <c r="AJ193" s="152">
        <v>0</v>
      </c>
      <c r="AK193" s="152">
        <v>0</v>
      </c>
      <c r="AL193" s="152">
        <v>0</v>
      </c>
      <c r="AM193" s="152">
        <v>0</v>
      </c>
      <c r="AN193" s="152">
        <v>0</v>
      </c>
      <c r="AO193" s="152">
        <v>0</v>
      </c>
      <c r="AP193" s="152">
        <v>0</v>
      </c>
      <c r="AQ193" s="152">
        <v>0</v>
      </c>
      <c r="AR193" s="152">
        <v>0</v>
      </c>
      <c r="AS193" s="152">
        <v>0</v>
      </c>
      <c r="AT193" s="152">
        <v>0</v>
      </c>
      <c r="AU193" s="152">
        <v>0</v>
      </c>
      <c r="AV193" s="152">
        <v>0</v>
      </c>
      <c r="AW193" s="152">
        <v>0</v>
      </c>
      <c r="AX193" s="152">
        <v>0</v>
      </c>
      <c r="AY193" s="152">
        <v>0</v>
      </c>
      <c r="AZ193" s="152">
        <v>0</v>
      </c>
      <c r="BA193" s="152">
        <v>0</v>
      </c>
      <c r="BB193" s="152">
        <v>0</v>
      </c>
      <c r="BC193" s="152">
        <v>0</v>
      </c>
      <c r="BD193" s="152">
        <v>0</v>
      </c>
      <c r="BE193" s="152">
        <v>0</v>
      </c>
      <c r="BF193" s="152">
        <v>0</v>
      </c>
      <c r="BG193" s="152">
        <v>0</v>
      </c>
      <c r="BH193" s="152">
        <v>0</v>
      </c>
      <c r="BI193" s="152">
        <v>0</v>
      </c>
      <c r="BJ193" s="152">
        <v>0</v>
      </c>
      <c r="BK193" s="152">
        <v>0</v>
      </c>
      <c r="BL193" s="152">
        <v>0</v>
      </c>
      <c r="BM193" s="152">
        <v>0</v>
      </c>
      <c r="BN193" s="152">
        <v>0</v>
      </c>
      <c r="BO193" s="152">
        <v>0</v>
      </c>
      <c r="BP193" s="152">
        <v>0</v>
      </c>
      <c r="BQ193" s="152">
        <v>0</v>
      </c>
      <c r="BR193" s="152">
        <v>0</v>
      </c>
      <c r="BS193" s="152">
        <v>0</v>
      </c>
      <c r="BT193" s="152">
        <v>0</v>
      </c>
      <c r="BU193" s="152">
        <v>0</v>
      </c>
      <c r="BV193" s="152">
        <v>0</v>
      </c>
      <c r="BW193" s="152">
        <v>0</v>
      </c>
      <c r="BX193" s="152">
        <v>0</v>
      </c>
      <c r="BY193" s="152">
        <v>0</v>
      </c>
      <c r="BZ193" s="152">
        <v>0</v>
      </c>
      <c r="CA193" s="152">
        <v>0</v>
      </c>
      <c r="CB193" s="152">
        <v>0</v>
      </c>
      <c r="CC193" s="152">
        <v>0</v>
      </c>
      <c r="CD193" s="152">
        <v>0</v>
      </c>
      <c r="CE193" s="152">
        <v>0</v>
      </c>
      <c r="CF193" s="152">
        <v>0</v>
      </c>
      <c r="CG193" s="152">
        <v>0</v>
      </c>
      <c r="CH193" s="152">
        <v>0</v>
      </c>
      <c r="CI193" s="152">
        <v>0</v>
      </c>
      <c r="CJ193" s="152">
        <v>0</v>
      </c>
      <c r="CK193" s="152">
        <v>0</v>
      </c>
      <c r="CL193" s="152">
        <v>0</v>
      </c>
      <c r="CM193" s="152">
        <v>0</v>
      </c>
      <c r="CN193" s="152">
        <v>0</v>
      </c>
      <c r="CO193" s="152">
        <v>0</v>
      </c>
      <c r="CP193" s="152">
        <v>0</v>
      </c>
      <c r="CQ193" s="152">
        <v>0</v>
      </c>
      <c r="CR193" s="152">
        <v>0</v>
      </c>
      <c r="CS193" s="152">
        <v>0</v>
      </c>
      <c r="CT193" s="152">
        <v>0</v>
      </c>
      <c r="CU193" s="152">
        <v>0</v>
      </c>
      <c r="CV193" s="152">
        <v>0</v>
      </c>
      <c r="CW193" s="152">
        <v>0</v>
      </c>
      <c r="CX193" s="152">
        <v>0</v>
      </c>
      <c r="CY193" s="152">
        <v>0</v>
      </c>
      <c r="CZ193" s="152">
        <v>0</v>
      </c>
      <c r="DA193" s="152">
        <v>0</v>
      </c>
      <c r="DB193" s="152">
        <v>0</v>
      </c>
      <c r="DC193" s="152">
        <v>0</v>
      </c>
      <c r="DD193" s="152">
        <v>0</v>
      </c>
      <c r="DE193" s="152">
        <v>0</v>
      </c>
      <c r="DF193" s="152">
        <v>0</v>
      </c>
      <c r="DG193" s="152">
        <v>0</v>
      </c>
      <c r="DH193" s="152">
        <v>0</v>
      </c>
      <c r="DI193" s="152">
        <v>0</v>
      </c>
      <c r="DJ193" s="152">
        <v>0</v>
      </c>
      <c r="DK193" s="152">
        <v>0</v>
      </c>
      <c r="DL193" s="152">
        <v>0</v>
      </c>
      <c r="DM193" s="152">
        <v>0</v>
      </c>
      <c r="DN193" s="152">
        <v>0</v>
      </c>
      <c r="DO193" s="152">
        <v>0</v>
      </c>
      <c r="DP193" s="152">
        <v>0</v>
      </c>
      <c r="DQ193" s="152">
        <v>0</v>
      </c>
      <c r="DR193" s="152">
        <v>0</v>
      </c>
      <c r="DS193" s="152">
        <v>0</v>
      </c>
      <c r="DT193" s="152">
        <v>0</v>
      </c>
      <c r="DU193" s="152">
        <v>0</v>
      </c>
      <c r="DV193" s="152">
        <v>0</v>
      </c>
      <c r="DW193" s="152">
        <v>0</v>
      </c>
      <c r="DX193" s="152">
        <v>0</v>
      </c>
      <c r="DY193" s="152">
        <v>0</v>
      </c>
      <c r="DZ193" s="152">
        <v>0</v>
      </c>
      <c r="EA193" s="152">
        <v>0</v>
      </c>
      <c r="EB193" s="152">
        <v>0</v>
      </c>
      <c r="EC193" s="152">
        <v>0</v>
      </c>
      <c r="ED193" s="152">
        <v>0</v>
      </c>
      <c r="EE193" s="152">
        <v>0</v>
      </c>
      <c r="EF193" s="152">
        <v>0</v>
      </c>
      <c r="EG193" s="152">
        <v>0</v>
      </c>
      <c r="EH193" s="152">
        <v>0</v>
      </c>
      <c r="EI193" s="152">
        <v>0</v>
      </c>
      <c r="EJ193" s="152">
        <v>0</v>
      </c>
      <c r="EK193" s="152">
        <v>0</v>
      </c>
      <c r="EL193" s="152">
        <v>0</v>
      </c>
      <c r="EM193" s="152">
        <v>0</v>
      </c>
      <c r="EN193" s="152">
        <v>0</v>
      </c>
      <c r="EO193" s="152">
        <v>0</v>
      </c>
      <c r="EP193" s="152">
        <v>0</v>
      </c>
      <c r="EQ193" s="152">
        <v>0</v>
      </c>
      <c r="ER193" s="152">
        <v>0</v>
      </c>
      <c r="ES193" s="152">
        <v>0</v>
      </c>
      <c r="ET193" s="152">
        <v>0</v>
      </c>
      <c r="EU193" s="152">
        <v>0</v>
      </c>
      <c r="EV193" s="152">
        <v>0</v>
      </c>
      <c r="EW193" s="152">
        <v>0</v>
      </c>
      <c r="EX193" s="152">
        <v>0</v>
      </c>
      <c r="EY193" s="152">
        <v>0</v>
      </c>
      <c r="EZ193" s="152">
        <v>0</v>
      </c>
      <c r="FA193" s="152">
        <v>0</v>
      </c>
    </row>
    <row r="194" spans="1:157" x14ac:dyDescent="0.25">
      <c r="A194">
        <v>13</v>
      </c>
      <c r="B194" t="s">
        <v>1033</v>
      </c>
      <c r="C194" s="65" t="s">
        <v>799</v>
      </c>
      <c r="D194" s="65" t="s">
        <v>1063</v>
      </c>
      <c r="E194" t="s">
        <v>1064</v>
      </c>
      <c r="F194" s="66" t="s">
        <v>762</v>
      </c>
      <c r="G194" s="19">
        <v>3</v>
      </c>
      <c r="H194" s="19"/>
      <c r="I194" s="67"/>
      <c r="J194" s="115"/>
      <c r="K194" s="152">
        <v>0</v>
      </c>
      <c r="L194" s="152">
        <v>0</v>
      </c>
      <c r="M194" s="152">
        <v>0</v>
      </c>
      <c r="N194" s="152">
        <v>0</v>
      </c>
      <c r="O194" s="152">
        <v>0</v>
      </c>
      <c r="P194" s="152">
        <v>0</v>
      </c>
      <c r="Q194" s="152">
        <v>0</v>
      </c>
      <c r="R194" s="152">
        <v>0</v>
      </c>
      <c r="S194" s="152">
        <v>0</v>
      </c>
      <c r="T194" s="152">
        <v>1</v>
      </c>
      <c r="U194" s="152">
        <v>0</v>
      </c>
      <c r="V194" s="152">
        <v>0</v>
      </c>
      <c r="W194" s="152">
        <v>0</v>
      </c>
      <c r="X194" s="152">
        <v>0</v>
      </c>
      <c r="Y194" s="152">
        <v>1</v>
      </c>
      <c r="Z194" s="152">
        <v>0</v>
      </c>
      <c r="AA194" s="152">
        <v>0</v>
      </c>
      <c r="AB194" s="152">
        <v>0</v>
      </c>
      <c r="AC194" s="152">
        <v>0</v>
      </c>
      <c r="AD194" s="152">
        <v>0</v>
      </c>
      <c r="AE194" s="152">
        <v>0</v>
      </c>
      <c r="AF194" s="152">
        <v>0</v>
      </c>
      <c r="AG194" s="152">
        <v>0</v>
      </c>
      <c r="AH194" s="152">
        <v>0</v>
      </c>
      <c r="AI194" s="152">
        <v>0</v>
      </c>
      <c r="AJ194" s="152">
        <v>0</v>
      </c>
      <c r="AK194" s="152">
        <v>0</v>
      </c>
      <c r="AL194" s="152">
        <v>0</v>
      </c>
      <c r="AM194" s="152">
        <v>0</v>
      </c>
      <c r="AN194" s="152">
        <v>0</v>
      </c>
      <c r="AO194" s="152">
        <v>0</v>
      </c>
      <c r="AP194" s="152">
        <v>0</v>
      </c>
      <c r="AQ194" s="152">
        <v>0</v>
      </c>
      <c r="AR194" s="152">
        <v>0</v>
      </c>
      <c r="AS194" s="152">
        <v>0</v>
      </c>
      <c r="AT194" s="152">
        <v>0</v>
      </c>
      <c r="AU194" s="152">
        <v>0</v>
      </c>
      <c r="AV194" s="152">
        <v>0</v>
      </c>
      <c r="AW194" s="152">
        <v>0</v>
      </c>
      <c r="AX194" s="152">
        <v>0</v>
      </c>
      <c r="AY194" s="152">
        <v>0</v>
      </c>
      <c r="AZ194" s="152">
        <v>0</v>
      </c>
      <c r="BA194" s="152">
        <v>0</v>
      </c>
      <c r="BB194" s="152">
        <v>0</v>
      </c>
      <c r="BC194" s="152">
        <v>0</v>
      </c>
      <c r="BD194" s="152">
        <v>0</v>
      </c>
      <c r="BE194" s="152">
        <v>0</v>
      </c>
      <c r="BF194" s="152">
        <v>0</v>
      </c>
      <c r="BG194" s="152">
        <v>0</v>
      </c>
      <c r="BH194" s="152">
        <v>0</v>
      </c>
      <c r="BI194" s="152">
        <v>0</v>
      </c>
      <c r="BJ194" s="152">
        <v>0</v>
      </c>
      <c r="BK194" s="152">
        <v>0</v>
      </c>
      <c r="BL194" s="152">
        <v>0</v>
      </c>
      <c r="BM194" s="152">
        <v>0</v>
      </c>
      <c r="BN194" s="152">
        <v>0</v>
      </c>
      <c r="BO194" s="152">
        <v>0</v>
      </c>
      <c r="BP194" s="152">
        <v>0</v>
      </c>
      <c r="BQ194" s="152">
        <v>0</v>
      </c>
      <c r="BR194" s="152">
        <v>0</v>
      </c>
      <c r="BS194" s="152">
        <v>0</v>
      </c>
      <c r="BT194" s="152">
        <v>0</v>
      </c>
      <c r="BU194" s="152">
        <v>0</v>
      </c>
      <c r="BV194" s="152">
        <v>0</v>
      </c>
      <c r="BW194" s="152">
        <v>0</v>
      </c>
      <c r="BX194" s="152">
        <v>0</v>
      </c>
      <c r="BY194" s="152">
        <v>0</v>
      </c>
      <c r="BZ194" s="152">
        <v>0</v>
      </c>
      <c r="CA194" s="152">
        <v>0</v>
      </c>
      <c r="CB194" s="152">
        <v>0</v>
      </c>
      <c r="CC194" s="152">
        <v>0</v>
      </c>
      <c r="CD194" s="152">
        <v>0</v>
      </c>
      <c r="CE194" s="152">
        <v>0</v>
      </c>
      <c r="CF194" s="152">
        <v>0</v>
      </c>
      <c r="CG194" s="152">
        <v>0</v>
      </c>
      <c r="CH194" s="152">
        <v>0</v>
      </c>
      <c r="CI194" s="152">
        <v>0</v>
      </c>
      <c r="CJ194" s="152">
        <v>0</v>
      </c>
      <c r="CK194" s="152">
        <v>0</v>
      </c>
      <c r="CL194" s="152">
        <v>0</v>
      </c>
      <c r="CM194" s="152">
        <v>0</v>
      </c>
      <c r="CN194" s="152">
        <v>0</v>
      </c>
      <c r="CO194" s="152">
        <v>0</v>
      </c>
      <c r="CP194" s="152">
        <v>0</v>
      </c>
      <c r="CQ194" s="152">
        <v>0</v>
      </c>
      <c r="CR194" s="152">
        <v>0</v>
      </c>
      <c r="CS194" s="152">
        <v>0</v>
      </c>
      <c r="CT194" s="152">
        <v>0</v>
      </c>
      <c r="CU194" s="152">
        <v>0</v>
      </c>
      <c r="CV194" s="152">
        <v>0</v>
      </c>
      <c r="CW194" s="152">
        <v>0</v>
      </c>
      <c r="CX194" s="152">
        <v>0</v>
      </c>
      <c r="CY194" s="152">
        <v>0</v>
      </c>
      <c r="CZ194" s="152">
        <v>0</v>
      </c>
      <c r="DA194" s="152">
        <v>0</v>
      </c>
      <c r="DB194" s="152">
        <v>0</v>
      </c>
      <c r="DC194" s="152">
        <v>0</v>
      </c>
      <c r="DD194" s="152">
        <v>0</v>
      </c>
      <c r="DE194" s="152">
        <v>0</v>
      </c>
      <c r="DF194" s="152">
        <v>0</v>
      </c>
      <c r="DG194" s="152">
        <v>0</v>
      </c>
      <c r="DH194" s="152">
        <v>0</v>
      </c>
      <c r="DI194" s="152">
        <v>0</v>
      </c>
      <c r="DJ194" s="152">
        <v>0</v>
      </c>
      <c r="DK194" s="152">
        <v>0</v>
      </c>
      <c r="DL194" s="152">
        <v>0</v>
      </c>
      <c r="DM194" s="152">
        <v>0</v>
      </c>
      <c r="DN194" s="152">
        <v>0</v>
      </c>
      <c r="DO194" s="152">
        <v>0</v>
      </c>
      <c r="DP194" s="152">
        <v>0</v>
      </c>
      <c r="DQ194" s="152">
        <v>0</v>
      </c>
      <c r="DR194" s="152">
        <v>0</v>
      </c>
      <c r="DS194" s="152">
        <v>0</v>
      </c>
      <c r="DT194" s="152">
        <v>0</v>
      </c>
      <c r="DU194" s="152">
        <v>0</v>
      </c>
      <c r="DV194" s="152">
        <v>0</v>
      </c>
      <c r="DW194" s="152">
        <v>0</v>
      </c>
      <c r="DX194" s="152">
        <v>0</v>
      </c>
      <c r="DY194" s="152">
        <v>0</v>
      </c>
      <c r="DZ194" s="152">
        <v>0</v>
      </c>
      <c r="EA194" s="152">
        <v>0</v>
      </c>
      <c r="EB194" s="152">
        <v>0</v>
      </c>
      <c r="EC194" s="152">
        <v>0</v>
      </c>
      <c r="ED194" s="152">
        <v>0</v>
      </c>
      <c r="EE194" s="152">
        <v>0</v>
      </c>
      <c r="EF194" s="152">
        <v>0</v>
      </c>
      <c r="EG194" s="152">
        <v>0</v>
      </c>
      <c r="EH194" s="152">
        <v>0</v>
      </c>
      <c r="EI194" s="152">
        <v>0</v>
      </c>
      <c r="EJ194" s="152">
        <v>0</v>
      </c>
      <c r="EK194" s="152">
        <v>0</v>
      </c>
      <c r="EL194" s="152">
        <v>0</v>
      </c>
      <c r="EM194" s="152">
        <v>0</v>
      </c>
      <c r="EN194" s="152">
        <v>0</v>
      </c>
      <c r="EO194" s="152">
        <v>0</v>
      </c>
      <c r="EP194" s="152">
        <v>0</v>
      </c>
      <c r="EQ194" s="152">
        <v>0</v>
      </c>
      <c r="ER194" s="152">
        <v>0</v>
      </c>
      <c r="ES194" s="152">
        <v>0</v>
      </c>
      <c r="ET194" s="152">
        <v>0</v>
      </c>
      <c r="EU194" s="152">
        <v>0</v>
      </c>
      <c r="EV194" s="152">
        <v>0</v>
      </c>
      <c r="EW194" s="152">
        <v>0</v>
      </c>
      <c r="EX194" s="152">
        <v>0</v>
      </c>
      <c r="EY194" s="152">
        <v>0</v>
      </c>
      <c r="EZ194" s="152">
        <v>0</v>
      </c>
      <c r="FA194" s="152">
        <v>0</v>
      </c>
    </row>
    <row r="195" spans="1:157" x14ac:dyDescent="0.25">
      <c r="A195">
        <v>13</v>
      </c>
      <c r="B195" t="s">
        <v>1033</v>
      </c>
      <c r="C195" s="65" t="s">
        <v>799</v>
      </c>
      <c r="D195" s="65" t="s">
        <v>1065</v>
      </c>
      <c r="E195" t="s">
        <v>1066</v>
      </c>
      <c r="F195" s="66" t="s">
        <v>762</v>
      </c>
      <c r="G195" s="19">
        <v>3</v>
      </c>
      <c r="H195" s="19"/>
      <c r="I195" s="67"/>
      <c r="J195" s="115"/>
      <c r="K195" s="152">
        <v>0</v>
      </c>
      <c r="L195" s="152">
        <v>0</v>
      </c>
      <c r="M195" s="152">
        <v>0</v>
      </c>
      <c r="N195" s="152">
        <v>0</v>
      </c>
      <c r="O195" s="152">
        <v>0</v>
      </c>
      <c r="P195" s="152">
        <v>0</v>
      </c>
      <c r="Q195" s="152">
        <v>0</v>
      </c>
      <c r="R195" s="152">
        <v>0</v>
      </c>
      <c r="S195" s="152">
        <v>0</v>
      </c>
      <c r="T195" s="152">
        <v>1</v>
      </c>
      <c r="U195" s="152">
        <v>0</v>
      </c>
      <c r="V195" s="152">
        <v>0</v>
      </c>
      <c r="W195" s="152">
        <v>0</v>
      </c>
      <c r="X195" s="152">
        <v>0</v>
      </c>
      <c r="Y195" s="152">
        <v>1</v>
      </c>
      <c r="Z195" s="152">
        <v>0</v>
      </c>
      <c r="AA195" s="152">
        <v>0</v>
      </c>
      <c r="AB195" s="152">
        <v>0</v>
      </c>
      <c r="AC195" s="152">
        <v>0</v>
      </c>
      <c r="AD195" s="152">
        <v>0</v>
      </c>
      <c r="AE195" s="152">
        <v>0</v>
      </c>
      <c r="AF195" s="152">
        <v>0</v>
      </c>
      <c r="AG195" s="152">
        <v>0</v>
      </c>
      <c r="AH195" s="152">
        <v>0</v>
      </c>
      <c r="AI195" s="152">
        <v>0</v>
      </c>
      <c r="AJ195" s="152">
        <v>0</v>
      </c>
      <c r="AK195" s="152">
        <v>0</v>
      </c>
      <c r="AL195" s="152">
        <v>0</v>
      </c>
      <c r="AM195" s="152">
        <v>0</v>
      </c>
      <c r="AN195" s="152">
        <v>0</v>
      </c>
      <c r="AO195" s="152">
        <v>0</v>
      </c>
      <c r="AP195" s="152">
        <v>0</v>
      </c>
      <c r="AQ195" s="152">
        <v>0</v>
      </c>
      <c r="AR195" s="152">
        <v>0</v>
      </c>
      <c r="AS195" s="152">
        <v>0</v>
      </c>
      <c r="AT195" s="152">
        <v>0</v>
      </c>
      <c r="AU195" s="152">
        <v>0</v>
      </c>
      <c r="AV195" s="152">
        <v>0</v>
      </c>
      <c r="AW195" s="152">
        <v>0</v>
      </c>
      <c r="AX195" s="152">
        <v>0</v>
      </c>
      <c r="AY195" s="152">
        <v>0</v>
      </c>
      <c r="AZ195" s="152">
        <v>0</v>
      </c>
      <c r="BA195" s="152">
        <v>0</v>
      </c>
      <c r="BB195" s="152">
        <v>0</v>
      </c>
      <c r="BC195" s="152">
        <v>0</v>
      </c>
      <c r="BD195" s="152">
        <v>0</v>
      </c>
      <c r="BE195" s="152">
        <v>0</v>
      </c>
      <c r="BF195" s="152">
        <v>0</v>
      </c>
      <c r="BG195" s="152">
        <v>0</v>
      </c>
      <c r="BH195" s="152">
        <v>0</v>
      </c>
      <c r="BI195" s="152">
        <v>0</v>
      </c>
      <c r="BJ195" s="152">
        <v>0</v>
      </c>
      <c r="BK195" s="152">
        <v>0</v>
      </c>
      <c r="BL195" s="152">
        <v>0</v>
      </c>
      <c r="BM195" s="152">
        <v>0</v>
      </c>
      <c r="BN195" s="152">
        <v>0</v>
      </c>
      <c r="BO195" s="152">
        <v>0</v>
      </c>
      <c r="BP195" s="152">
        <v>0</v>
      </c>
      <c r="BQ195" s="152">
        <v>0</v>
      </c>
      <c r="BR195" s="152">
        <v>0</v>
      </c>
      <c r="BS195" s="152">
        <v>0</v>
      </c>
      <c r="BT195" s="152">
        <v>0</v>
      </c>
      <c r="BU195" s="152">
        <v>0</v>
      </c>
      <c r="BV195" s="152">
        <v>0</v>
      </c>
      <c r="BW195" s="152">
        <v>0</v>
      </c>
      <c r="BX195" s="152">
        <v>0</v>
      </c>
      <c r="BY195" s="152">
        <v>0</v>
      </c>
      <c r="BZ195" s="152">
        <v>0</v>
      </c>
      <c r="CA195" s="152">
        <v>0</v>
      </c>
      <c r="CB195" s="152">
        <v>0</v>
      </c>
      <c r="CC195" s="152">
        <v>0</v>
      </c>
      <c r="CD195" s="152">
        <v>0</v>
      </c>
      <c r="CE195" s="152">
        <v>0</v>
      </c>
      <c r="CF195" s="152">
        <v>0</v>
      </c>
      <c r="CG195" s="152">
        <v>0</v>
      </c>
      <c r="CH195" s="152">
        <v>0</v>
      </c>
      <c r="CI195" s="152">
        <v>0</v>
      </c>
      <c r="CJ195" s="152">
        <v>0</v>
      </c>
      <c r="CK195" s="152">
        <v>0</v>
      </c>
      <c r="CL195" s="152">
        <v>0</v>
      </c>
      <c r="CM195" s="152">
        <v>0</v>
      </c>
      <c r="CN195" s="152">
        <v>0</v>
      </c>
      <c r="CO195" s="152">
        <v>0</v>
      </c>
      <c r="CP195" s="152">
        <v>0</v>
      </c>
      <c r="CQ195" s="152">
        <v>0</v>
      </c>
      <c r="CR195" s="152">
        <v>0</v>
      </c>
      <c r="CS195" s="152">
        <v>0</v>
      </c>
      <c r="CT195" s="152">
        <v>0</v>
      </c>
      <c r="CU195" s="152">
        <v>0</v>
      </c>
      <c r="CV195" s="152">
        <v>0</v>
      </c>
      <c r="CW195" s="152">
        <v>0</v>
      </c>
      <c r="CX195" s="152">
        <v>0</v>
      </c>
      <c r="CY195" s="152">
        <v>0</v>
      </c>
      <c r="CZ195" s="152">
        <v>0</v>
      </c>
      <c r="DA195" s="152">
        <v>0</v>
      </c>
      <c r="DB195" s="152">
        <v>0</v>
      </c>
      <c r="DC195" s="152">
        <v>0</v>
      </c>
      <c r="DD195" s="152">
        <v>0</v>
      </c>
      <c r="DE195" s="152">
        <v>0</v>
      </c>
      <c r="DF195" s="152">
        <v>0</v>
      </c>
      <c r="DG195" s="152">
        <v>0</v>
      </c>
      <c r="DH195" s="152">
        <v>0</v>
      </c>
      <c r="DI195" s="152">
        <v>0</v>
      </c>
      <c r="DJ195" s="152">
        <v>0</v>
      </c>
      <c r="DK195" s="152">
        <v>0</v>
      </c>
      <c r="DL195" s="152">
        <v>0</v>
      </c>
      <c r="DM195" s="152">
        <v>0</v>
      </c>
      <c r="DN195" s="152">
        <v>0</v>
      </c>
      <c r="DO195" s="152">
        <v>0</v>
      </c>
      <c r="DP195" s="152">
        <v>0</v>
      </c>
      <c r="DQ195" s="152">
        <v>0</v>
      </c>
      <c r="DR195" s="152">
        <v>0</v>
      </c>
      <c r="DS195" s="152">
        <v>0</v>
      </c>
      <c r="DT195" s="152">
        <v>0</v>
      </c>
      <c r="DU195" s="152">
        <v>0</v>
      </c>
      <c r="DV195" s="152">
        <v>0</v>
      </c>
      <c r="DW195" s="152">
        <v>0</v>
      </c>
      <c r="DX195" s="152">
        <v>0</v>
      </c>
      <c r="DY195" s="152">
        <v>0</v>
      </c>
      <c r="DZ195" s="152">
        <v>0</v>
      </c>
      <c r="EA195" s="152">
        <v>0</v>
      </c>
      <c r="EB195" s="152">
        <v>0</v>
      </c>
      <c r="EC195" s="152">
        <v>0</v>
      </c>
      <c r="ED195" s="152">
        <v>0</v>
      </c>
      <c r="EE195" s="152">
        <v>0</v>
      </c>
      <c r="EF195" s="152">
        <v>0</v>
      </c>
      <c r="EG195" s="152">
        <v>0</v>
      </c>
      <c r="EH195" s="152">
        <v>0</v>
      </c>
      <c r="EI195" s="152">
        <v>0</v>
      </c>
      <c r="EJ195" s="152">
        <v>0</v>
      </c>
      <c r="EK195" s="152">
        <v>0</v>
      </c>
      <c r="EL195" s="152">
        <v>0</v>
      </c>
      <c r="EM195" s="152">
        <v>0</v>
      </c>
      <c r="EN195" s="152">
        <v>0</v>
      </c>
      <c r="EO195" s="152">
        <v>0</v>
      </c>
      <c r="EP195" s="152">
        <v>0</v>
      </c>
      <c r="EQ195" s="152">
        <v>0</v>
      </c>
      <c r="ER195" s="152">
        <v>0</v>
      </c>
      <c r="ES195" s="152">
        <v>0</v>
      </c>
      <c r="ET195" s="152">
        <v>0</v>
      </c>
      <c r="EU195" s="152">
        <v>0</v>
      </c>
      <c r="EV195" s="152">
        <v>0</v>
      </c>
      <c r="EW195" s="152">
        <v>0</v>
      </c>
      <c r="EX195" s="152">
        <v>0</v>
      </c>
      <c r="EY195" s="152">
        <v>0</v>
      </c>
      <c r="EZ195" s="152">
        <v>0</v>
      </c>
      <c r="FA195" s="152">
        <v>0</v>
      </c>
    </row>
    <row r="196" spans="1:157" x14ac:dyDescent="0.25">
      <c r="A196">
        <v>13</v>
      </c>
      <c r="B196" t="s">
        <v>1033</v>
      </c>
      <c r="C196" s="65" t="s">
        <v>799</v>
      </c>
      <c r="D196" s="65" t="s">
        <v>1067</v>
      </c>
      <c r="E196" t="s">
        <v>1068</v>
      </c>
      <c r="F196" s="66" t="s">
        <v>762</v>
      </c>
      <c r="G196" s="19">
        <v>3</v>
      </c>
      <c r="H196" s="19"/>
      <c r="I196" s="67"/>
      <c r="J196" s="115"/>
      <c r="K196" s="152">
        <v>0</v>
      </c>
      <c r="L196" s="152">
        <v>0</v>
      </c>
      <c r="M196" s="152">
        <v>0</v>
      </c>
      <c r="N196" s="152">
        <v>0</v>
      </c>
      <c r="O196" s="152">
        <v>0</v>
      </c>
      <c r="P196" s="152">
        <v>0</v>
      </c>
      <c r="Q196" s="152">
        <v>0</v>
      </c>
      <c r="R196" s="152">
        <v>0</v>
      </c>
      <c r="S196" s="152">
        <v>0</v>
      </c>
      <c r="T196" s="152">
        <v>1</v>
      </c>
      <c r="U196" s="152">
        <v>0</v>
      </c>
      <c r="V196" s="152">
        <v>0</v>
      </c>
      <c r="W196" s="152">
        <v>0</v>
      </c>
      <c r="X196" s="152">
        <v>0</v>
      </c>
      <c r="Y196" s="152">
        <v>1</v>
      </c>
      <c r="Z196" s="152">
        <v>0</v>
      </c>
      <c r="AA196" s="152">
        <v>0</v>
      </c>
      <c r="AB196" s="152">
        <v>0</v>
      </c>
      <c r="AC196" s="152">
        <v>0</v>
      </c>
      <c r="AD196" s="152">
        <v>0</v>
      </c>
      <c r="AE196" s="152">
        <v>0</v>
      </c>
      <c r="AF196" s="152">
        <v>0</v>
      </c>
      <c r="AG196" s="152">
        <v>0</v>
      </c>
      <c r="AH196" s="152">
        <v>0</v>
      </c>
      <c r="AI196" s="152">
        <v>0</v>
      </c>
      <c r="AJ196" s="152">
        <v>0</v>
      </c>
      <c r="AK196" s="152">
        <v>0</v>
      </c>
      <c r="AL196" s="152">
        <v>0</v>
      </c>
      <c r="AM196" s="152">
        <v>0</v>
      </c>
      <c r="AN196" s="152">
        <v>0</v>
      </c>
      <c r="AO196" s="152">
        <v>0</v>
      </c>
      <c r="AP196" s="152">
        <v>0</v>
      </c>
      <c r="AQ196" s="152">
        <v>0</v>
      </c>
      <c r="AR196" s="152">
        <v>0</v>
      </c>
      <c r="AS196" s="152">
        <v>0</v>
      </c>
      <c r="AT196" s="152">
        <v>0</v>
      </c>
      <c r="AU196" s="152">
        <v>0</v>
      </c>
      <c r="AV196" s="152">
        <v>0</v>
      </c>
      <c r="AW196" s="152">
        <v>0</v>
      </c>
      <c r="AX196" s="152">
        <v>0</v>
      </c>
      <c r="AY196" s="152">
        <v>0</v>
      </c>
      <c r="AZ196" s="152">
        <v>0</v>
      </c>
      <c r="BA196" s="152">
        <v>0</v>
      </c>
      <c r="BB196" s="152">
        <v>0</v>
      </c>
      <c r="BC196" s="152">
        <v>0</v>
      </c>
      <c r="BD196" s="152">
        <v>0</v>
      </c>
      <c r="BE196" s="152">
        <v>0</v>
      </c>
      <c r="BF196" s="152">
        <v>0</v>
      </c>
      <c r="BG196" s="152">
        <v>0</v>
      </c>
      <c r="BH196" s="152">
        <v>0</v>
      </c>
      <c r="BI196" s="152">
        <v>0</v>
      </c>
      <c r="BJ196" s="152">
        <v>0</v>
      </c>
      <c r="BK196" s="152">
        <v>0</v>
      </c>
      <c r="BL196" s="152">
        <v>0</v>
      </c>
      <c r="BM196" s="152">
        <v>0</v>
      </c>
      <c r="BN196" s="152">
        <v>0</v>
      </c>
      <c r="BO196" s="152">
        <v>0</v>
      </c>
      <c r="BP196" s="152">
        <v>0</v>
      </c>
      <c r="BQ196" s="152">
        <v>0</v>
      </c>
      <c r="BR196" s="152">
        <v>0</v>
      </c>
      <c r="BS196" s="152">
        <v>0</v>
      </c>
      <c r="BT196" s="152">
        <v>0</v>
      </c>
      <c r="BU196" s="152">
        <v>0</v>
      </c>
      <c r="BV196" s="152">
        <v>0</v>
      </c>
      <c r="BW196" s="152">
        <v>0</v>
      </c>
      <c r="BX196" s="152">
        <v>0</v>
      </c>
      <c r="BY196" s="152">
        <v>0</v>
      </c>
      <c r="BZ196" s="152">
        <v>0</v>
      </c>
      <c r="CA196" s="152">
        <v>0</v>
      </c>
      <c r="CB196" s="152">
        <v>0</v>
      </c>
      <c r="CC196" s="152">
        <v>0</v>
      </c>
      <c r="CD196" s="152">
        <v>0</v>
      </c>
      <c r="CE196" s="152">
        <v>0</v>
      </c>
      <c r="CF196" s="152">
        <v>0</v>
      </c>
      <c r="CG196" s="152">
        <v>0</v>
      </c>
      <c r="CH196" s="152">
        <v>0</v>
      </c>
      <c r="CI196" s="152">
        <v>0</v>
      </c>
      <c r="CJ196" s="152">
        <v>0</v>
      </c>
      <c r="CK196" s="152">
        <v>0</v>
      </c>
      <c r="CL196" s="152">
        <v>0</v>
      </c>
      <c r="CM196" s="152">
        <v>0</v>
      </c>
      <c r="CN196" s="152">
        <v>0</v>
      </c>
      <c r="CO196" s="152">
        <v>0</v>
      </c>
      <c r="CP196" s="152">
        <v>0</v>
      </c>
      <c r="CQ196" s="152">
        <v>0</v>
      </c>
      <c r="CR196" s="152">
        <v>0</v>
      </c>
      <c r="CS196" s="152">
        <v>0</v>
      </c>
      <c r="CT196" s="152">
        <v>0</v>
      </c>
      <c r="CU196" s="152">
        <v>0</v>
      </c>
      <c r="CV196" s="152">
        <v>0</v>
      </c>
      <c r="CW196" s="152">
        <v>0</v>
      </c>
      <c r="CX196" s="152">
        <v>0</v>
      </c>
      <c r="CY196" s="152">
        <v>0</v>
      </c>
      <c r="CZ196" s="152">
        <v>0</v>
      </c>
      <c r="DA196" s="152">
        <v>0</v>
      </c>
      <c r="DB196" s="152">
        <v>0</v>
      </c>
      <c r="DC196" s="152">
        <v>0</v>
      </c>
      <c r="DD196" s="152">
        <v>0</v>
      </c>
      <c r="DE196" s="152">
        <v>0</v>
      </c>
      <c r="DF196" s="152">
        <v>0</v>
      </c>
      <c r="DG196" s="152">
        <v>0</v>
      </c>
      <c r="DH196" s="152">
        <v>0</v>
      </c>
      <c r="DI196" s="152">
        <v>0</v>
      </c>
      <c r="DJ196" s="152">
        <v>0</v>
      </c>
      <c r="DK196" s="152">
        <v>0</v>
      </c>
      <c r="DL196" s="152">
        <v>0</v>
      </c>
      <c r="DM196" s="152">
        <v>0</v>
      </c>
      <c r="DN196" s="152">
        <v>0</v>
      </c>
      <c r="DO196" s="152">
        <v>0</v>
      </c>
      <c r="DP196" s="152">
        <v>0</v>
      </c>
      <c r="DQ196" s="152">
        <v>0</v>
      </c>
      <c r="DR196" s="152">
        <v>0</v>
      </c>
      <c r="DS196" s="152">
        <v>0</v>
      </c>
      <c r="DT196" s="152">
        <v>0</v>
      </c>
      <c r="DU196" s="152">
        <v>0</v>
      </c>
      <c r="DV196" s="152">
        <v>0</v>
      </c>
      <c r="DW196" s="152">
        <v>0</v>
      </c>
      <c r="DX196" s="152">
        <v>0</v>
      </c>
      <c r="DY196" s="152">
        <v>0</v>
      </c>
      <c r="DZ196" s="152">
        <v>0</v>
      </c>
      <c r="EA196" s="152">
        <v>0</v>
      </c>
      <c r="EB196" s="152">
        <v>0</v>
      </c>
      <c r="EC196" s="152">
        <v>0</v>
      </c>
      <c r="ED196" s="152">
        <v>0</v>
      </c>
      <c r="EE196" s="152">
        <v>0</v>
      </c>
      <c r="EF196" s="152">
        <v>0</v>
      </c>
      <c r="EG196" s="152">
        <v>0</v>
      </c>
      <c r="EH196" s="152">
        <v>0</v>
      </c>
      <c r="EI196" s="152">
        <v>0</v>
      </c>
      <c r="EJ196" s="152">
        <v>0</v>
      </c>
      <c r="EK196" s="152">
        <v>0</v>
      </c>
      <c r="EL196" s="152">
        <v>0</v>
      </c>
      <c r="EM196" s="152">
        <v>0</v>
      </c>
      <c r="EN196" s="152">
        <v>0</v>
      </c>
      <c r="EO196" s="152">
        <v>0</v>
      </c>
      <c r="EP196" s="152">
        <v>0</v>
      </c>
      <c r="EQ196" s="152">
        <v>0</v>
      </c>
      <c r="ER196" s="152">
        <v>0</v>
      </c>
      <c r="ES196" s="152">
        <v>0</v>
      </c>
      <c r="ET196" s="152">
        <v>0</v>
      </c>
      <c r="EU196" s="152">
        <v>0</v>
      </c>
      <c r="EV196" s="152">
        <v>0</v>
      </c>
      <c r="EW196" s="152">
        <v>0</v>
      </c>
      <c r="EX196" s="152">
        <v>0</v>
      </c>
      <c r="EY196" s="152">
        <v>0</v>
      </c>
      <c r="EZ196" s="152">
        <v>0</v>
      </c>
      <c r="FA196" s="152">
        <v>0</v>
      </c>
    </row>
    <row r="197" spans="1:157" x14ac:dyDescent="0.25">
      <c r="A197">
        <v>13</v>
      </c>
      <c r="B197" t="s">
        <v>1033</v>
      </c>
      <c r="C197" s="65" t="s">
        <v>799</v>
      </c>
      <c r="D197" s="65" t="s">
        <v>1069</v>
      </c>
      <c r="E197" t="s">
        <v>1070</v>
      </c>
      <c r="F197" s="66" t="s">
        <v>762</v>
      </c>
      <c r="G197" s="19">
        <v>3</v>
      </c>
      <c r="H197" s="19"/>
      <c r="I197" s="67"/>
      <c r="J197" s="115"/>
      <c r="K197" s="152">
        <v>0</v>
      </c>
      <c r="L197" s="152">
        <v>0</v>
      </c>
      <c r="M197" s="152">
        <v>0</v>
      </c>
      <c r="N197" s="152">
        <v>0</v>
      </c>
      <c r="O197" s="152">
        <v>0</v>
      </c>
      <c r="P197" s="152">
        <v>0</v>
      </c>
      <c r="Q197" s="152">
        <v>0</v>
      </c>
      <c r="R197" s="152">
        <v>0</v>
      </c>
      <c r="S197" s="152">
        <v>0</v>
      </c>
      <c r="T197" s="152">
        <v>1</v>
      </c>
      <c r="U197" s="152">
        <v>0</v>
      </c>
      <c r="V197" s="152">
        <v>0</v>
      </c>
      <c r="W197" s="152">
        <v>0</v>
      </c>
      <c r="X197" s="152">
        <v>0</v>
      </c>
      <c r="Y197" s="152">
        <v>1</v>
      </c>
      <c r="Z197" s="152">
        <v>0</v>
      </c>
      <c r="AA197" s="152">
        <v>0</v>
      </c>
      <c r="AB197" s="152">
        <v>0</v>
      </c>
      <c r="AC197" s="152">
        <v>0</v>
      </c>
      <c r="AD197" s="152">
        <v>0</v>
      </c>
      <c r="AE197" s="152">
        <v>0</v>
      </c>
      <c r="AF197" s="152">
        <v>0</v>
      </c>
      <c r="AG197" s="152">
        <v>0</v>
      </c>
      <c r="AH197" s="152">
        <v>0</v>
      </c>
      <c r="AI197" s="152">
        <v>0</v>
      </c>
      <c r="AJ197" s="152">
        <v>0</v>
      </c>
      <c r="AK197" s="152">
        <v>0</v>
      </c>
      <c r="AL197" s="152">
        <v>0</v>
      </c>
      <c r="AM197" s="152">
        <v>0</v>
      </c>
      <c r="AN197" s="152">
        <v>0</v>
      </c>
      <c r="AO197" s="152">
        <v>0</v>
      </c>
      <c r="AP197" s="152">
        <v>0</v>
      </c>
      <c r="AQ197" s="152">
        <v>0</v>
      </c>
      <c r="AR197" s="152">
        <v>0</v>
      </c>
      <c r="AS197" s="152">
        <v>0</v>
      </c>
      <c r="AT197" s="152">
        <v>0</v>
      </c>
      <c r="AU197" s="152">
        <v>0</v>
      </c>
      <c r="AV197" s="152">
        <v>0</v>
      </c>
      <c r="AW197" s="152">
        <v>0</v>
      </c>
      <c r="AX197" s="152">
        <v>0</v>
      </c>
      <c r="AY197" s="152">
        <v>0</v>
      </c>
      <c r="AZ197" s="152">
        <v>0</v>
      </c>
      <c r="BA197" s="152">
        <v>0</v>
      </c>
      <c r="BB197" s="152">
        <v>0</v>
      </c>
      <c r="BC197" s="152">
        <v>0</v>
      </c>
      <c r="BD197" s="152">
        <v>0</v>
      </c>
      <c r="BE197" s="152">
        <v>0</v>
      </c>
      <c r="BF197" s="152">
        <v>0</v>
      </c>
      <c r="BG197" s="152">
        <v>0</v>
      </c>
      <c r="BH197" s="152">
        <v>0</v>
      </c>
      <c r="BI197" s="152">
        <v>0</v>
      </c>
      <c r="BJ197" s="152">
        <v>0</v>
      </c>
      <c r="BK197" s="152">
        <v>0</v>
      </c>
      <c r="BL197" s="152">
        <v>0</v>
      </c>
      <c r="BM197" s="152">
        <v>0</v>
      </c>
      <c r="BN197" s="152">
        <v>0</v>
      </c>
      <c r="BO197" s="152">
        <v>0</v>
      </c>
      <c r="BP197" s="152">
        <v>0</v>
      </c>
      <c r="BQ197" s="152">
        <v>0</v>
      </c>
      <c r="BR197" s="152">
        <v>0</v>
      </c>
      <c r="BS197" s="152">
        <v>0</v>
      </c>
      <c r="BT197" s="152">
        <v>0</v>
      </c>
      <c r="BU197" s="152">
        <v>0</v>
      </c>
      <c r="BV197" s="152">
        <v>0</v>
      </c>
      <c r="BW197" s="152">
        <v>0</v>
      </c>
      <c r="BX197" s="152">
        <v>0</v>
      </c>
      <c r="BY197" s="152">
        <v>0</v>
      </c>
      <c r="BZ197" s="152">
        <v>0</v>
      </c>
      <c r="CA197" s="152">
        <v>0</v>
      </c>
      <c r="CB197" s="152">
        <v>0</v>
      </c>
      <c r="CC197" s="152">
        <v>0</v>
      </c>
      <c r="CD197" s="152">
        <v>0</v>
      </c>
      <c r="CE197" s="152">
        <v>0</v>
      </c>
      <c r="CF197" s="152">
        <v>0</v>
      </c>
      <c r="CG197" s="152">
        <v>0</v>
      </c>
      <c r="CH197" s="152">
        <v>0</v>
      </c>
      <c r="CI197" s="152">
        <v>0</v>
      </c>
      <c r="CJ197" s="152">
        <v>0</v>
      </c>
      <c r="CK197" s="152">
        <v>0</v>
      </c>
      <c r="CL197" s="152">
        <v>0</v>
      </c>
      <c r="CM197" s="152">
        <v>0</v>
      </c>
      <c r="CN197" s="152">
        <v>0</v>
      </c>
      <c r="CO197" s="152">
        <v>0</v>
      </c>
      <c r="CP197" s="152">
        <v>0</v>
      </c>
      <c r="CQ197" s="152">
        <v>0</v>
      </c>
      <c r="CR197" s="152">
        <v>0</v>
      </c>
      <c r="CS197" s="152">
        <v>0</v>
      </c>
      <c r="CT197" s="152">
        <v>0</v>
      </c>
      <c r="CU197" s="152">
        <v>0</v>
      </c>
      <c r="CV197" s="152">
        <v>0</v>
      </c>
      <c r="CW197" s="152">
        <v>0</v>
      </c>
      <c r="CX197" s="152">
        <v>0</v>
      </c>
      <c r="CY197" s="152">
        <v>0</v>
      </c>
      <c r="CZ197" s="152">
        <v>0</v>
      </c>
      <c r="DA197" s="152">
        <v>0</v>
      </c>
      <c r="DB197" s="152">
        <v>0</v>
      </c>
      <c r="DC197" s="152">
        <v>0</v>
      </c>
      <c r="DD197" s="152">
        <v>0</v>
      </c>
      <c r="DE197" s="152">
        <v>0</v>
      </c>
      <c r="DF197" s="152">
        <v>0</v>
      </c>
      <c r="DG197" s="152">
        <v>0</v>
      </c>
      <c r="DH197" s="152">
        <v>0</v>
      </c>
      <c r="DI197" s="152">
        <v>0</v>
      </c>
      <c r="DJ197" s="152">
        <v>0</v>
      </c>
      <c r="DK197" s="152">
        <v>0</v>
      </c>
      <c r="DL197" s="152">
        <v>0</v>
      </c>
      <c r="DM197" s="152">
        <v>0</v>
      </c>
      <c r="DN197" s="152">
        <v>0</v>
      </c>
      <c r="DO197" s="152">
        <v>0</v>
      </c>
      <c r="DP197" s="152">
        <v>0</v>
      </c>
      <c r="DQ197" s="152">
        <v>0</v>
      </c>
      <c r="DR197" s="152">
        <v>0</v>
      </c>
      <c r="DS197" s="152">
        <v>0</v>
      </c>
      <c r="DT197" s="152">
        <v>0</v>
      </c>
      <c r="DU197" s="152">
        <v>0</v>
      </c>
      <c r="DV197" s="152">
        <v>0</v>
      </c>
      <c r="DW197" s="152">
        <v>0</v>
      </c>
      <c r="DX197" s="152">
        <v>0</v>
      </c>
      <c r="DY197" s="152">
        <v>0</v>
      </c>
      <c r="DZ197" s="152">
        <v>0</v>
      </c>
      <c r="EA197" s="152">
        <v>0</v>
      </c>
      <c r="EB197" s="152">
        <v>0</v>
      </c>
      <c r="EC197" s="152">
        <v>0</v>
      </c>
      <c r="ED197" s="152">
        <v>0</v>
      </c>
      <c r="EE197" s="152">
        <v>0</v>
      </c>
      <c r="EF197" s="152">
        <v>0</v>
      </c>
      <c r="EG197" s="152">
        <v>0</v>
      </c>
      <c r="EH197" s="152">
        <v>0</v>
      </c>
      <c r="EI197" s="152">
        <v>0</v>
      </c>
      <c r="EJ197" s="152">
        <v>0</v>
      </c>
      <c r="EK197" s="152">
        <v>0</v>
      </c>
      <c r="EL197" s="152">
        <v>0</v>
      </c>
      <c r="EM197" s="152">
        <v>0</v>
      </c>
      <c r="EN197" s="152">
        <v>0</v>
      </c>
      <c r="EO197" s="152">
        <v>0</v>
      </c>
      <c r="EP197" s="152">
        <v>0</v>
      </c>
      <c r="EQ197" s="152">
        <v>0</v>
      </c>
      <c r="ER197" s="152">
        <v>0</v>
      </c>
      <c r="ES197" s="152">
        <v>0</v>
      </c>
      <c r="ET197" s="152">
        <v>0</v>
      </c>
      <c r="EU197" s="152">
        <v>0</v>
      </c>
      <c r="EV197" s="152">
        <v>0</v>
      </c>
      <c r="EW197" s="152">
        <v>0</v>
      </c>
      <c r="EX197" s="152">
        <v>0</v>
      </c>
      <c r="EY197" s="152">
        <v>0</v>
      </c>
      <c r="EZ197" s="152">
        <v>0</v>
      </c>
      <c r="FA197" s="152">
        <v>0</v>
      </c>
    </row>
    <row r="198" spans="1:157" x14ac:dyDescent="0.25">
      <c r="A198">
        <v>13</v>
      </c>
      <c r="B198" t="s">
        <v>1033</v>
      </c>
      <c r="C198" s="65" t="s">
        <v>1046</v>
      </c>
      <c r="D198" s="65" t="s">
        <v>1071</v>
      </c>
      <c r="E198" t="s">
        <v>1072</v>
      </c>
      <c r="F198" s="66" t="s">
        <v>762</v>
      </c>
      <c r="G198" s="19">
        <v>3</v>
      </c>
      <c r="H198" s="19"/>
      <c r="I198" s="67"/>
      <c r="J198" s="115"/>
      <c r="K198" s="152">
        <v>0</v>
      </c>
      <c r="L198" s="152">
        <v>0</v>
      </c>
      <c r="M198" s="152">
        <v>0</v>
      </c>
      <c r="N198" s="152">
        <v>0</v>
      </c>
      <c r="O198" s="152">
        <v>0</v>
      </c>
      <c r="P198" s="152">
        <v>0</v>
      </c>
      <c r="Q198" s="152">
        <v>0</v>
      </c>
      <c r="R198" s="152">
        <v>0</v>
      </c>
      <c r="S198" s="152">
        <v>0</v>
      </c>
      <c r="T198" s="152">
        <v>1</v>
      </c>
      <c r="U198" s="152">
        <v>0</v>
      </c>
      <c r="V198" s="152">
        <v>0</v>
      </c>
      <c r="W198" s="152">
        <v>0</v>
      </c>
      <c r="X198" s="152">
        <v>0</v>
      </c>
      <c r="Y198" s="152">
        <v>1</v>
      </c>
      <c r="Z198" s="152">
        <v>0</v>
      </c>
      <c r="AA198" s="152">
        <v>0</v>
      </c>
      <c r="AB198" s="152">
        <v>0</v>
      </c>
      <c r="AC198" s="152">
        <v>0</v>
      </c>
      <c r="AD198" s="152">
        <v>0</v>
      </c>
      <c r="AE198" s="152">
        <v>0</v>
      </c>
      <c r="AF198" s="152">
        <v>0</v>
      </c>
      <c r="AG198" s="152">
        <v>0</v>
      </c>
      <c r="AH198" s="152">
        <v>0</v>
      </c>
      <c r="AI198" s="152">
        <v>0</v>
      </c>
      <c r="AJ198" s="152">
        <v>0</v>
      </c>
      <c r="AK198" s="152">
        <v>0</v>
      </c>
      <c r="AL198" s="152">
        <v>0</v>
      </c>
      <c r="AM198" s="152">
        <v>0</v>
      </c>
      <c r="AN198" s="152">
        <v>0</v>
      </c>
      <c r="AO198" s="152">
        <v>0</v>
      </c>
      <c r="AP198" s="152">
        <v>0</v>
      </c>
      <c r="AQ198" s="152">
        <v>0</v>
      </c>
      <c r="AR198" s="152">
        <v>0</v>
      </c>
      <c r="AS198" s="152">
        <v>0</v>
      </c>
      <c r="AT198" s="152">
        <v>0</v>
      </c>
      <c r="AU198" s="152">
        <v>0</v>
      </c>
      <c r="AV198" s="152">
        <v>0</v>
      </c>
      <c r="AW198" s="152">
        <v>0</v>
      </c>
      <c r="AX198" s="152">
        <v>0</v>
      </c>
      <c r="AY198" s="152">
        <v>0</v>
      </c>
      <c r="AZ198" s="152">
        <v>0</v>
      </c>
      <c r="BA198" s="152">
        <v>0</v>
      </c>
      <c r="BB198" s="152">
        <v>0</v>
      </c>
      <c r="BC198" s="152">
        <v>0</v>
      </c>
      <c r="BD198" s="152">
        <v>0</v>
      </c>
      <c r="BE198" s="152">
        <v>0</v>
      </c>
      <c r="BF198" s="152">
        <v>0</v>
      </c>
      <c r="BG198" s="152">
        <v>0</v>
      </c>
      <c r="BH198" s="152">
        <v>0</v>
      </c>
      <c r="BI198" s="152">
        <v>0</v>
      </c>
      <c r="BJ198" s="152">
        <v>0</v>
      </c>
      <c r="BK198" s="152">
        <v>0</v>
      </c>
      <c r="BL198" s="152">
        <v>0</v>
      </c>
      <c r="BM198" s="152">
        <v>0</v>
      </c>
      <c r="BN198" s="152">
        <v>0</v>
      </c>
      <c r="BO198" s="152">
        <v>0</v>
      </c>
      <c r="BP198" s="152">
        <v>0</v>
      </c>
      <c r="BQ198" s="152">
        <v>0</v>
      </c>
      <c r="BR198" s="152">
        <v>0</v>
      </c>
      <c r="BS198" s="152">
        <v>0</v>
      </c>
      <c r="BT198" s="152">
        <v>0</v>
      </c>
      <c r="BU198" s="152">
        <v>0</v>
      </c>
      <c r="BV198" s="152">
        <v>0</v>
      </c>
      <c r="BW198" s="152">
        <v>0</v>
      </c>
      <c r="BX198" s="152">
        <v>0</v>
      </c>
      <c r="BY198" s="152">
        <v>0</v>
      </c>
      <c r="BZ198" s="152">
        <v>0</v>
      </c>
      <c r="CA198" s="152">
        <v>0</v>
      </c>
      <c r="CB198" s="152">
        <v>0</v>
      </c>
      <c r="CC198" s="152">
        <v>0</v>
      </c>
      <c r="CD198" s="152">
        <v>0</v>
      </c>
      <c r="CE198" s="152">
        <v>0</v>
      </c>
      <c r="CF198" s="152">
        <v>0</v>
      </c>
      <c r="CG198" s="152">
        <v>0</v>
      </c>
      <c r="CH198" s="152">
        <v>0</v>
      </c>
      <c r="CI198" s="152">
        <v>0</v>
      </c>
      <c r="CJ198" s="152">
        <v>0</v>
      </c>
      <c r="CK198" s="152">
        <v>0</v>
      </c>
      <c r="CL198" s="152">
        <v>0</v>
      </c>
      <c r="CM198" s="152">
        <v>0</v>
      </c>
      <c r="CN198" s="152">
        <v>0</v>
      </c>
      <c r="CO198" s="152">
        <v>0</v>
      </c>
      <c r="CP198" s="152">
        <v>0</v>
      </c>
      <c r="CQ198" s="152">
        <v>0</v>
      </c>
      <c r="CR198" s="152">
        <v>0</v>
      </c>
      <c r="CS198" s="152">
        <v>0</v>
      </c>
      <c r="CT198" s="152">
        <v>0</v>
      </c>
      <c r="CU198" s="152">
        <v>0</v>
      </c>
      <c r="CV198" s="152">
        <v>0</v>
      </c>
      <c r="CW198" s="152">
        <v>0</v>
      </c>
      <c r="CX198" s="152">
        <v>0</v>
      </c>
      <c r="CY198" s="152">
        <v>0</v>
      </c>
      <c r="CZ198" s="152">
        <v>0</v>
      </c>
      <c r="DA198" s="152">
        <v>0</v>
      </c>
      <c r="DB198" s="152">
        <v>0</v>
      </c>
      <c r="DC198" s="152">
        <v>0</v>
      </c>
      <c r="DD198" s="152">
        <v>0</v>
      </c>
      <c r="DE198" s="152">
        <v>0</v>
      </c>
      <c r="DF198" s="152">
        <v>0</v>
      </c>
      <c r="DG198" s="152">
        <v>0</v>
      </c>
      <c r="DH198" s="152">
        <v>0</v>
      </c>
      <c r="DI198" s="152">
        <v>0</v>
      </c>
      <c r="DJ198" s="152">
        <v>0</v>
      </c>
      <c r="DK198" s="152">
        <v>0</v>
      </c>
      <c r="DL198" s="152">
        <v>0</v>
      </c>
      <c r="DM198" s="152">
        <v>0</v>
      </c>
      <c r="DN198" s="152">
        <v>0</v>
      </c>
      <c r="DO198" s="152">
        <v>0</v>
      </c>
      <c r="DP198" s="152">
        <v>0</v>
      </c>
      <c r="DQ198" s="152">
        <v>0</v>
      </c>
      <c r="DR198" s="152">
        <v>0</v>
      </c>
      <c r="DS198" s="152">
        <v>0</v>
      </c>
      <c r="DT198" s="152">
        <v>0</v>
      </c>
      <c r="DU198" s="152">
        <v>0</v>
      </c>
      <c r="DV198" s="152">
        <v>0</v>
      </c>
      <c r="DW198" s="152">
        <v>0</v>
      </c>
      <c r="DX198" s="152">
        <v>0</v>
      </c>
      <c r="DY198" s="152">
        <v>0</v>
      </c>
      <c r="DZ198" s="152">
        <v>0</v>
      </c>
      <c r="EA198" s="152">
        <v>0</v>
      </c>
      <c r="EB198" s="152">
        <v>0</v>
      </c>
      <c r="EC198" s="152">
        <v>0</v>
      </c>
      <c r="ED198" s="152">
        <v>0</v>
      </c>
      <c r="EE198" s="152">
        <v>0</v>
      </c>
      <c r="EF198" s="152">
        <v>0</v>
      </c>
      <c r="EG198" s="152">
        <v>0</v>
      </c>
      <c r="EH198" s="152">
        <v>0</v>
      </c>
      <c r="EI198" s="152">
        <v>0</v>
      </c>
      <c r="EJ198" s="152">
        <v>0</v>
      </c>
      <c r="EK198" s="152">
        <v>0</v>
      </c>
      <c r="EL198" s="152">
        <v>0</v>
      </c>
      <c r="EM198" s="152">
        <v>0</v>
      </c>
      <c r="EN198" s="152">
        <v>0</v>
      </c>
      <c r="EO198" s="152">
        <v>0</v>
      </c>
      <c r="EP198" s="152">
        <v>0</v>
      </c>
      <c r="EQ198" s="152">
        <v>0</v>
      </c>
      <c r="ER198" s="152">
        <v>0</v>
      </c>
      <c r="ES198" s="152">
        <v>0</v>
      </c>
      <c r="ET198" s="152">
        <v>0</v>
      </c>
      <c r="EU198" s="152">
        <v>0</v>
      </c>
      <c r="EV198" s="152">
        <v>0</v>
      </c>
      <c r="EW198" s="152">
        <v>0</v>
      </c>
      <c r="EX198" s="152">
        <v>0</v>
      </c>
      <c r="EY198" s="152">
        <v>0</v>
      </c>
      <c r="EZ198" s="152">
        <v>0</v>
      </c>
      <c r="FA198" s="152">
        <v>0</v>
      </c>
    </row>
    <row r="199" spans="1:157" x14ac:dyDescent="0.25">
      <c r="A199">
        <v>13</v>
      </c>
      <c r="B199" t="s">
        <v>1033</v>
      </c>
      <c r="C199" s="65" t="s">
        <v>1046</v>
      </c>
      <c r="D199" s="65" t="s">
        <v>1073</v>
      </c>
      <c r="E199" t="s">
        <v>1074</v>
      </c>
      <c r="F199" s="66" t="s">
        <v>762</v>
      </c>
      <c r="G199" s="19">
        <v>3</v>
      </c>
      <c r="H199" s="19"/>
      <c r="I199" s="67"/>
      <c r="J199" s="115"/>
      <c r="K199" s="152">
        <v>0</v>
      </c>
      <c r="L199" s="152">
        <v>0</v>
      </c>
      <c r="M199" s="152">
        <v>0</v>
      </c>
      <c r="N199" s="152">
        <v>0</v>
      </c>
      <c r="O199" s="152">
        <v>0</v>
      </c>
      <c r="P199" s="152">
        <v>0</v>
      </c>
      <c r="Q199" s="152">
        <v>0</v>
      </c>
      <c r="R199" s="152">
        <v>0</v>
      </c>
      <c r="S199" s="152">
        <v>0</v>
      </c>
      <c r="T199" s="152">
        <v>1</v>
      </c>
      <c r="U199" s="152">
        <v>0</v>
      </c>
      <c r="V199" s="152">
        <v>0</v>
      </c>
      <c r="W199" s="152">
        <v>0</v>
      </c>
      <c r="X199" s="152">
        <v>0</v>
      </c>
      <c r="Y199" s="152">
        <v>1</v>
      </c>
      <c r="Z199" s="152">
        <v>0</v>
      </c>
      <c r="AA199" s="152">
        <v>0</v>
      </c>
      <c r="AB199" s="152">
        <v>0</v>
      </c>
      <c r="AC199" s="152">
        <v>0</v>
      </c>
      <c r="AD199" s="152">
        <v>0</v>
      </c>
      <c r="AE199" s="152">
        <v>0</v>
      </c>
      <c r="AF199" s="152">
        <v>0</v>
      </c>
      <c r="AG199" s="152">
        <v>0</v>
      </c>
      <c r="AH199" s="152">
        <v>0</v>
      </c>
      <c r="AI199" s="152">
        <v>0</v>
      </c>
      <c r="AJ199" s="152">
        <v>0</v>
      </c>
      <c r="AK199" s="152">
        <v>0</v>
      </c>
      <c r="AL199" s="152">
        <v>0</v>
      </c>
      <c r="AM199" s="152">
        <v>0</v>
      </c>
      <c r="AN199" s="152">
        <v>0</v>
      </c>
      <c r="AO199" s="152">
        <v>0</v>
      </c>
      <c r="AP199" s="152">
        <v>0</v>
      </c>
      <c r="AQ199" s="152">
        <v>0</v>
      </c>
      <c r="AR199" s="152">
        <v>0</v>
      </c>
      <c r="AS199" s="152">
        <v>0</v>
      </c>
      <c r="AT199" s="152">
        <v>0</v>
      </c>
      <c r="AU199" s="152">
        <v>0</v>
      </c>
      <c r="AV199" s="152">
        <v>0</v>
      </c>
      <c r="AW199" s="152">
        <v>0</v>
      </c>
      <c r="AX199" s="152">
        <v>0</v>
      </c>
      <c r="AY199" s="152">
        <v>0</v>
      </c>
      <c r="AZ199" s="152">
        <v>0</v>
      </c>
      <c r="BA199" s="152">
        <v>0</v>
      </c>
      <c r="BB199" s="152">
        <v>0</v>
      </c>
      <c r="BC199" s="152">
        <v>0</v>
      </c>
      <c r="BD199" s="152">
        <v>0</v>
      </c>
      <c r="BE199" s="152">
        <v>0</v>
      </c>
      <c r="BF199" s="152">
        <v>0</v>
      </c>
      <c r="BG199" s="152">
        <v>0</v>
      </c>
      <c r="BH199" s="152">
        <v>0</v>
      </c>
      <c r="BI199" s="152">
        <v>0</v>
      </c>
      <c r="BJ199" s="152">
        <v>0</v>
      </c>
      <c r="BK199" s="152">
        <v>0</v>
      </c>
      <c r="BL199" s="152">
        <v>0</v>
      </c>
      <c r="BM199" s="152">
        <v>0</v>
      </c>
      <c r="BN199" s="152">
        <v>0</v>
      </c>
      <c r="BO199" s="152">
        <v>0</v>
      </c>
      <c r="BP199" s="152">
        <v>0</v>
      </c>
      <c r="BQ199" s="152">
        <v>0</v>
      </c>
      <c r="BR199" s="152">
        <v>0</v>
      </c>
      <c r="BS199" s="152">
        <v>0</v>
      </c>
      <c r="BT199" s="152">
        <v>0</v>
      </c>
      <c r="BU199" s="152">
        <v>0</v>
      </c>
      <c r="BV199" s="152">
        <v>0</v>
      </c>
      <c r="BW199" s="152">
        <v>0</v>
      </c>
      <c r="BX199" s="152">
        <v>0</v>
      </c>
      <c r="BY199" s="152">
        <v>0</v>
      </c>
      <c r="BZ199" s="152">
        <v>0</v>
      </c>
      <c r="CA199" s="152">
        <v>0</v>
      </c>
      <c r="CB199" s="152">
        <v>0</v>
      </c>
      <c r="CC199" s="152">
        <v>0</v>
      </c>
      <c r="CD199" s="152">
        <v>0</v>
      </c>
      <c r="CE199" s="152">
        <v>0</v>
      </c>
      <c r="CF199" s="152">
        <v>0</v>
      </c>
      <c r="CG199" s="152">
        <v>0</v>
      </c>
      <c r="CH199" s="152">
        <v>0</v>
      </c>
      <c r="CI199" s="152">
        <v>0</v>
      </c>
      <c r="CJ199" s="152">
        <v>0</v>
      </c>
      <c r="CK199" s="152">
        <v>0</v>
      </c>
      <c r="CL199" s="152">
        <v>0</v>
      </c>
      <c r="CM199" s="152">
        <v>0</v>
      </c>
      <c r="CN199" s="152">
        <v>0</v>
      </c>
      <c r="CO199" s="152">
        <v>0</v>
      </c>
      <c r="CP199" s="152">
        <v>0</v>
      </c>
      <c r="CQ199" s="152">
        <v>0</v>
      </c>
      <c r="CR199" s="152">
        <v>0</v>
      </c>
      <c r="CS199" s="152">
        <v>0</v>
      </c>
      <c r="CT199" s="152">
        <v>0</v>
      </c>
      <c r="CU199" s="152">
        <v>0</v>
      </c>
      <c r="CV199" s="152">
        <v>0</v>
      </c>
      <c r="CW199" s="152">
        <v>0</v>
      </c>
      <c r="CX199" s="152">
        <v>0</v>
      </c>
      <c r="CY199" s="152">
        <v>0</v>
      </c>
      <c r="CZ199" s="152">
        <v>0</v>
      </c>
      <c r="DA199" s="152">
        <v>0</v>
      </c>
      <c r="DB199" s="152">
        <v>0</v>
      </c>
      <c r="DC199" s="152">
        <v>0</v>
      </c>
      <c r="DD199" s="152">
        <v>0</v>
      </c>
      <c r="DE199" s="152">
        <v>0</v>
      </c>
      <c r="DF199" s="152">
        <v>0</v>
      </c>
      <c r="DG199" s="152">
        <v>0</v>
      </c>
      <c r="DH199" s="152">
        <v>0</v>
      </c>
      <c r="DI199" s="152">
        <v>0</v>
      </c>
      <c r="DJ199" s="152">
        <v>0</v>
      </c>
      <c r="DK199" s="152">
        <v>0</v>
      </c>
      <c r="DL199" s="152">
        <v>0</v>
      </c>
      <c r="DM199" s="152">
        <v>0</v>
      </c>
      <c r="DN199" s="152">
        <v>0</v>
      </c>
      <c r="DO199" s="152">
        <v>0</v>
      </c>
      <c r="DP199" s="152">
        <v>0</v>
      </c>
      <c r="DQ199" s="152">
        <v>0</v>
      </c>
      <c r="DR199" s="152">
        <v>0</v>
      </c>
      <c r="DS199" s="152">
        <v>0</v>
      </c>
      <c r="DT199" s="152">
        <v>0</v>
      </c>
      <c r="DU199" s="152">
        <v>0</v>
      </c>
      <c r="DV199" s="152">
        <v>0</v>
      </c>
      <c r="DW199" s="152">
        <v>0</v>
      </c>
      <c r="DX199" s="152">
        <v>0</v>
      </c>
      <c r="DY199" s="152">
        <v>0</v>
      </c>
      <c r="DZ199" s="152">
        <v>0</v>
      </c>
      <c r="EA199" s="152">
        <v>0</v>
      </c>
      <c r="EB199" s="152">
        <v>0</v>
      </c>
      <c r="EC199" s="152">
        <v>0</v>
      </c>
      <c r="ED199" s="152">
        <v>0</v>
      </c>
      <c r="EE199" s="152">
        <v>0</v>
      </c>
      <c r="EF199" s="152">
        <v>0</v>
      </c>
      <c r="EG199" s="152">
        <v>0</v>
      </c>
      <c r="EH199" s="152">
        <v>0</v>
      </c>
      <c r="EI199" s="152">
        <v>0</v>
      </c>
      <c r="EJ199" s="152">
        <v>0</v>
      </c>
      <c r="EK199" s="152">
        <v>0</v>
      </c>
      <c r="EL199" s="152">
        <v>0</v>
      </c>
      <c r="EM199" s="152">
        <v>0</v>
      </c>
      <c r="EN199" s="152">
        <v>0</v>
      </c>
      <c r="EO199" s="152">
        <v>0</v>
      </c>
      <c r="EP199" s="152">
        <v>0</v>
      </c>
      <c r="EQ199" s="152">
        <v>0</v>
      </c>
      <c r="ER199" s="152">
        <v>0</v>
      </c>
      <c r="ES199" s="152">
        <v>0</v>
      </c>
      <c r="ET199" s="152">
        <v>0</v>
      </c>
      <c r="EU199" s="152">
        <v>0</v>
      </c>
      <c r="EV199" s="152">
        <v>0</v>
      </c>
      <c r="EW199" s="152">
        <v>0</v>
      </c>
      <c r="EX199" s="152">
        <v>0</v>
      </c>
      <c r="EY199" s="152">
        <v>0</v>
      </c>
      <c r="EZ199" s="152">
        <v>0</v>
      </c>
      <c r="FA199" s="152">
        <v>0</v>
      </c>
    </row>
    <row r="200" spans="1:157" x14ac:dyDescent="0.25">
      <c r="A200">
        <v>13</v>
      </c>
      <c r="B200" t="s">
        <v>1033</v>
      </c>
      <c r="C200" s="65" t="s">
        <v>1046</v>
      </c>
      <c r="D200" s="65" t="s">
        <v>1075</v>
      </c>
      <c r="E200" t="s">
        <v>1076</v>
      </c>
      <c r="F200" s="66" t="s">
        <v>762</v>
      </c>
      <c r="G200" s="19">
        <v>3</v>
      </c>
      <c r="H200" s="19"/>
      <c r="I200" s="67"/>
      <c r="J200" s="115"/>
      <c r="K200" s="152">
        <v>0</v>
      </c>
      <c r="L200" s="152">
        <v>0</v>
      </c>
      <c r="M200" s="152">
        <v>0</v>
      </c>
      <c r="N200" s="152">
        <v>0</v>
      </c>
      <c r="O200" s="152">
        <v>0</v>
      </c>
      <c r="P200" s="152">
        <v>0</v>
      </c>
      <c r="Q200" s="152">
        <v>0</v>
      </c>
      <c r="R200" s="152">
        <v>0</v>
      </c>
      <c r="S200" s="152">
        <v>0</v>
      </c>
      <c r="T200" s="152">
        <v>1</v>
      </c>
      <c r="U200" s="152">
        <v>0</v>
      </c>
      <c r="V200" s="152">
        <v>0</v>
      </c>
      <c r="W200" s="152">
        <v>0</v>
      </c>
      <c r="X200" s="152">
        <v>0</v>
      </c>
      <c r="Y200" s="152">
        <v>1</v>
      </c>
      <c r="Z200" s="152">
        <v>0</v>
      </c>
      <c r="AA200" s="152">
        <v>0</v>
      </c>
      <c r="AB200" s="152">
        <v>0</v>
      </c>
      <c r="AC200" s="152">
        <v>0</v>
      </c>
      <c r="AD200" s="152">
        <v>0</v>
      </c>
      <c r="AE200" s="152">
        <v>0</v>
      </c>
      <c r="AF200" s="152">
        <v>0</v>
      </c>
      <c r="AG200" s="152">
        <v>0</v>
      </c>
      <c r="AH200" s="152">
        <v>0</v>
      </c>
      <c r="AI200" s="152">
        <v>0</v>
      </c>
      <c r="AJ200" s="152">
        <v>0</v>
      </c>
      <c r="AK200" s="152">
        <v>0</v>
      </c>
      <c r="AL200" s="152">
        <v>0</v>
      </c>
      <c r="AM200" s="152">
        <v>0</v>
      </c>
      <c r="AN200" s="152">
        <v>0</v>
      </c>
      <c r="AO200" s="152">
        <v>0</v>
      </c>
      <c r="AP200" s="152">
        <v>0</v>
      </c>
      <c r="AQ200" s="152">
        <v>0</v>
      </c>
      <c r="AR200" s="152">
        <v>0</v>
      </c>
      <c r="AS200" s="152">
        <v>0</v>
      </c>
      <c r="AT200" s="152">
        <v>0</v>
      </c>
      <c r="AU200" s="152">
        <v>0</v>
      </c>
      <c r="AV200" s="152">
        <v>0</v>
      </c>
      <c r="AW200" s="152">
        <v>0</v>
      </c>
      <c r="AX200" s="152">
        <v>0</v>
      </c>
      <c r="AY200" s="152">
        <v>0</v>
      </c>
      <c r="AZ200" s="152">
        <v>0</v>
      </c>
      <c r="BA200" s="152">
        <v>0</v>
      </c>
      <c r="BB200" s="152">
        <v>0</v>
      </c>
      <c r="BC200" s="152">
        <v>0</v>
      </c>
      <c r="BD200" s="152">
        <v>0</v>
      </c>
      <c r="BE200" s="152">
        <v>0</v>
      </c>
      <c r="BF200" s="152">
        <v>0</v>
      </c>
      <c r="BG200" s="152">
        <v>0</v>
      </c>
      <c r="BH200" s="152">
        <v>0</v>
      </c>
      <c r="BI200" s="152">
        <v>0</v>
      </c>
      <c r="BJ200" s="152">
        <v>0</v>
      </c>
      <c r="BK200" s="152">
        <v>0</v>
      </c>
      <c r="BL200" s="152">
        <v>0</v>
      </c>
      <c r="BM200" s="152">
        <v>0</v>
      </c>
      <c r="BN200" s="152">
        <v>0</v>
      </c>
      <c r="BO200" s="152">
        <v>0</v>
      </c>
      <c r="BP200" s="152">
        <v>0</v>
      </c>
      <c r="BQ200" s="152">
        <v>0</v>
      </c>
      <c r="BR200" s="152">
        <v>0</v>
      </c>
      <c r="BS200" s="152">
        <v>0</v>
      </c>
      <c r="BT200" s="152">
        <v>0</v>
      </c>
      <c r="BU200" s="152">
        <v>0</v>
      </c>
      <c r="BV200" s="152">
        <v>0</v>
      </c>
      <c r="BW200" s="152">
        <v>0</v>
      </c>
      <c r="BX200" s="152">
        <v>0</v>
      </c>
      <c r="BY200" s="152">
        <v>0</v>
      </c>
      <c r="BZ200" s="152">
        <v>0</v>
      </c>
      <c r="CA200" s="152">
        <v>0</v>
      </c>
      <c r="CB200" s="152">
        <v>0</v>
      </c>
      <c r="CC200" s="152">
        <v>0</v>
      </c>
      <c r="CD200" s="152">
        <v>0</v>
      </c>
      <c r="CE200" s="152">
        <v>0</v>
      </c>
      <c r="CF200" s="152">
        <v>0</v>
      </c>
      <c r="CG200" s="152">
        <v>0</v>
      </c>
      <c r="CH200" s="152">
        <v>0</v>
      </c>
      <c r="CI200" s="152">
        <v>0</v>
      </c>
      <c r="CJ200" s="152">
        <v>0</v>
      </c>
      <c r="CK200" s="152">
        <v>0</v>
      </c>
      <c r="CL200" s="152">
        <v>0</v>
      </c>
      <c r="CM200" s="152">
        <v>0</v>
      </c>
      <c r="CN200" s="152">
        <v>0</v>
      </c>
      <c r="CO200" s="152">
        <v>0</v>
      </c>
      <c r="CP200" s="152">
        <v>0</v>
      </c>
      <c r="CQ200" s="152">
        <v>0</v>
      </c>
      <c r="CR200" s="152">
        <v>0</v>
      </c>
      <c r="CS200" s="152">
        <v>0</v>
      </c>
      <c r="CT200" s="152">
        <v>0</v>
      </c>
      <c r="CU200" s="152">
        <v>0</v>
      </c>
      <c r="CV200" s="152">
        <v>0</v>
      </c>
      <c r="CW200" s="152">
        <v>0</v>
      </c>
      <c r="CX200" s="152">
        <v>0</v>
      </c>
      <c r="CY200" s="152">
        <v>0</v>
      </c>
      <c r="CZ200" s="152">
        <v>0</v>
      </c>
      <c r="DA200" s="152">
        <v>0</v>
      </c>
      <c r="DB200" s="152">
        <v>0</v>
      </c>
      <c r="DC200" s="152">
        <v>0</v>
      </c>
      <c r="DD200" s="152">
        <v>0</v>
      </c>
      <c r="DE200" s="152">
        <v>0</v>
      </c>
      <c r="DF200" s="152">
        <v>0</v>
      </c>
      <c r="DG200" s="152">
        <v>0</v>
      </c>
      <c r="DH200" s="152">
        <v>0</v>
      </c>
      <c r="DI200" s="152">
        <v>0</v>
      </c>
      <c r="DJ200" s="152">
        <v>0</v>
      </c>
      <c r="DK200" s="152">
        <v>0</v>
      </c>
      <c r="DL200" s="152">
        <v>0</v>
      </c>
      <c r="DM200" s="152">
        <v>0</v>
      </c>
      <c r="DN200" s="152">
        <v>0</v>
      </c>
      <c r="DO200" s="152">
        <v>0</v>
      </c>
      <c r="DP200" s="152">
        <v>0</v>
      </c>
      <c r="DQ200" s="152">
        <v>0</v>
      </c>
      <c r="DR200" s="152">
        <v>0</v>
      </c>
      <c r="DS200" s="152">
        <v>0</v>
      </c>
      <c r="DT200" s="152">
        <v>0</v>
      </c>
      <c r="DU200" s="152">
        <v>0</v>
      </c>
      <c r="DV200" s="152">
        <v>0</v>
      </c>
      <c r="DW200" s="152">
        <v>0</v>
      </c>
      <c r="DX200" s="152">
        <v>0</v>
      </c>
      <c r="DY200" s="152">
        <v>0</v>
      </c>
      <c r="DZ200" s="152">
        <v>0</v>
      </c>
      <c r="EA200" s="152">
        <v>0</v>
      </c>
      <c r="EB200" s="152">
        <v>0</v>
      </c>
      <c r="EC200" s="152">
        <v>0</v>
      </c>
      <c r="ED200" s="152">
        <v>0</v>
      </c>
      <c r="EE200" s="152">
        <v>0</v>
      </c>
      <c r="EF200" s="152">
        <v>0</v>
      </c>
      <c r="EG200" s="152">
        <v>0</v>
      </c>
      <c r="EH200" s="152">
        <v>0</v>
      </c>
      <c r="EI200" s="152">
        <v>0</v>
      </c>
      <c r="EJ200" s="152">
        <v>0</v>
      </c>
      <c r="EK200" s="152">
        <v>0</v>
      </c>
      <c r="EL200" s="152">
        <v>0</v>
      </c>
      <c r="EM200" s="152">
        <v>0</v>
      </c>
      <c r="EN200" s="152">
        <v>0</v>
      </c>
      <c r="EO200" s="152">
        <v>0</v>
      </c>
      <c r="EP200" s="152">
        <v>0</v>
      </c>
      <c r="EQ200" s="152">
        <v>0</v>
      </c>
      <c r="ER200" s="152">
        <v>0</v>
      </c>
      <c r="ES200" s="152">
        <v>0</v>
      </c>
      <c r="ET200" s="152">
        <v>0</v>
      </c>
      <c r="EU200" s="152">
        <v>0</v>
      </c>
      <c r="EV200" s="152">
        <v>0</v>
      </c>
      <c r="EW200" s="152">
        <v>0</v>
      </c>
      <c r="EX200" s="152">
        <v>0</v>
      </c>
      <c r="EY200" s="152">
        <v>0</v>
      </c>
      <c r="EZ200" s="152">
        <v>0</v>
      </c>
      <c r="FA200" s="152">
        <v>0</v>
      </c>
    </row>
    <row r="201" spans="1:157" s="71" customFormat="1" x14ac:dyDescent="0.25">
      <c r="A201" s="71">
        <v>13</v>
      </c>
      <c r="B201" s="71" t="s">
        <v>1033</v>
      </c>
      <c r="C201" s="72" t="s">
        <v>1077</v>
      </c>
      <c r="D201" s="72" t="s">
        <v>1078</v>
      </c>
      <c r="E201" s="71" t="s">
        <v>1079</v>
      </c>
      <c r="F201" s="73" t="s">
        <v>762</v>
      </c>
      <c r="G201" s="74">
        <v>3</v>
      </c>
      <c r="H201" s="74"/>
      <c r="I201" s="75"/>
      <c r="J201" s="116"/>
      <c r="K201" s="152">
        <v>0</v>
      </c>
      <c r="L201" s="152">
        <v>0</v>
      </c>
      <c r="M201" s="152">
        <v>0</v>
      </c>
      <c r="N201" s="152">
        <v>0</v>
      </c>
      <c r="O201" s="152">
        <v>0</v>
      </c>
      <c r="P201" s="152">
        <v>0</v>
      </c>
      <c r="Q201" s="152">
        <v>0</v>
      </c>
      <c r="R201" s="152">
        <v>0</v>
      </c>
      <c r="S201" s="152">
        <v>0</v>
      </c>
      <c r="T201" s="152">
        <v>1</v>
      </c>
      <c r="U201" s="152">
        <v>0</v>
      </c>
      <c r="V201" s="152">
        <v>0</v>
      </c>
      <c r="W201" s="152">
        <v>0</v>
      </c>
      <c r="X201" s="152">
        <v>0</v>
      </c>
      <c r="Y201" s="152">
        <v>1</v>
      </c>
      <c r="Z201" s="152">
        <v>0</v>
      </c>
      <c r="AA201" s="152">
        <v>0</v>
      </c>
      <c r="AB201" s="152">
        <v>0</v>
      </c>
      <c r="AC201" s="152">
        <v>0</v>
      </c>
      <c r="AD201" s="152">
        <v>0</v>
      </c>
      <c r="AE201" s="152">
        <v>0</v>
      </c>
      <c r="AF201" s="152">
        <v>0</v>
      </c>
      <c r="AG201" s="152">
        <v>0</v>
      </c>
      <c r="AH201" s="152">
        <v>0</v>
      </c>
      <c r="AI201" s="152">
        <v>0</v>
      </c>
      <c r="AJ201" s="152">
        <v>0</v>
      </c>
      <c r="AK201" s="152">
        <v>0</v>
      </c>
      <c r="AL201" s="152">
        <v>0</v>
      </c>
      <c r="AM201" s="152">
        <v>0</v>
      </c>
      <c r="AN201" s="152">
        <v>0</v>
      </c>
      <c r="AO201" s="152">
        <v>0</v>
      </c>
      <c r="AP201" s="152">
        <v>0</v>
      </c>
      <c r="AQ201" s="152">
        <v>0</v>
      </c>
      <c r="AR201" s="152">
        <v>0</v>
      </c>
      <c r="AS201" s="152">
        <v>0</v>
      </c>
      <c r="AT201" s="152">
        <v>0</v>
      </c>
      <c r="AU201" s="152">
        <v>0</v>
      </c>
      <c r="AV201" s="152">
        <v>0</v>
      </c>
      <c r="AW201" s="152">
        <v>0</v>
      </c>
      <c r="AX201" s="152">
        <v>0</v>
      </c>
      <c r="AY201" s="152">
        <v>0</v>
      </c>
      <c r="AZ201" s="152">
        <v>0</v>
      </c>
      <c r="BA201" s="152">
        <v>0</v>
      </c>
      <c r="BB201" s="152">
        <v>0</v>
      </c>
      <c r="BC201" s="152">
        <v>0</v>
      </c>
      <c r="BD201" s="152">
        <v>0</v>
      </c>
      <c r="BE201" s="152">
        <v>0</v>
      </c>
      <c r="BF201" s="152">
        <v>0</v>
      </c>
      <c r="BG201" s="152">
        <v>0</v>
      </c>
      <c r="BH201" s="152">
        <v>0</v>
      </c>
      <c r="BI201" s="152">
        <v>0</v>
      </c>
      <c r="BJ201" s="152">
        <v>0</v>
      </c>
      <c r="BK201" s="152">
        <v>0</v>
      </c>
      <c r="BL201" s="152">
        <v>0</v>
      </c>
      <c r="BM201" s="152">
        <v>0</v>
      </c>
      <c r="BN201" s="152">
        <v>0</v>
      </c>
      <c r="BO201" s="152">
        <v>0</v>
      </c>
      <c r="BP201" s="152">
        <v>0</v>
      </c>
      <c r="BQ201" s="152">
        <v>0</v>
      </c>
      <c r="BR201" s="152">
        <v>0</v>
      </c>
      <c r="BS201" s="152">
        <v>0</v>
      </c>
      <c r="BT201" s="152">
        <v>0</v>
      </c>
      <c r="BU201" s="152">
        <v>0</v>
      </c>
      <c r="BV201" s="152">
        <v>0</v>
      </c>
      <c r="BW201" s="152">
        <v>0</v>
      </c>
      <c r="BX201" s="152">
        <v>0</v>
      </c>
      <c r="BY201" s="152">
        <v>0</v>
      </c>
      <c r="BZ201" s="152">
        <v>0</v>
      </c>
      <c r="CA201" s="152">
        <v>0</v>
      </c>
      <c r="CB201" s="152">
        <v>0</v>
      </c>
      <c r="CC201" s="152">
        <v>0</v>
      </c>
      <c r="CD201" s="152">
        <v>0</v>
      </c>
      <c r="CE201" s="152">
        <v>0</v>
      </c>
      <c r="CF201" s="152">
        <v>0</v>
      </c>
      <c r="CG201" s="152">
        <v>0</v>
      </c>
      <c r="CH201" s="152">
        <v>0</v>
      </c>
      <c r="CI201" s="152">
        <v>0</v>
      </c>
      <c r="CJ201" s="152">
        <v>0</v>
      </c>
      <c r="CK201" s="152">
        <v>0</v>
      </c>
      <c r="CL201" s="152">
        <v>0</v>
      </c>
      <c r="CM201" s="152">
        <v>0</v>
      </c>
      <c r="CN201" s="152">
        <v>0</v>
      </c>
      <c r="CO201" s="152">
        <v>0</v>
      </c>
      <c r="CP201" s="152">
        <v>0</v>
      </c>
      <c r="CQ201" s="152">
        <v>0</v>
      </c>
      <c r="CR201" s="152">
        <v>0</v>
      </c>
      <c r="CS201" s="152">
        <v>0</v>
      </c>
      <c r="CT201" s="152">
        <v>0</v>
      </c>
      <c r="CU201" s="152">
        <v>0</v>
      </c>
      <c r="CV201" s="152">
        <v>0</v>
      </c>
      <c r="CW201" s="152">
        <v>0</v>
      </c>
      <c r="CX201" s="152">
        <v>0</v>
      </c>
      <c r="CY201" s="152">
        <v>0</v>
      </c>
      <c r="CZ201" s="152">
        <v>0</v>
      </c>
      <c r="DA201" s="152">
        <v>0</v>
      </c>
      <c r="DB201" s="152">
        <v>0</v>
      </c>
      <c r="DC201" s="152">
        <v>0</v>
      </c>
      <c r="DD201" s="152">
        <v>0</v>
      </c>
      <c r="DE201" s="152">
        <v>0</v>
      </c>
      <c r="DF201" s="152">
        <v>0</v>
      </c>
      <c r="DG201" s="152">
        <v>0</v>
      </c>
      <c r="DH201" s="152">
        <v>0</v>
      </c>
      <c r="DI201" s="152">
        <v>0</v>
      </c>
      <c r="DJ201" s="152">
        <v>0</v>
      </c>
      <c r="DK201" s="152">
        <v>0</v>
      </c>
      <c r="DL201" s="152">
        <v>0</v>
      </c>
      <c r="DM201" s="152">
        <v>0</v>
      </c>
      <c r="DN201" s="152">
        <v>0</v>
      </c>
      <c r="DO201" s="152">
        <v>0</v>
      </c>
      <c r="DP201" s="152">
        <v>0</v>
      </c>
      <c r="DQ201" s="152">
        <v>0</v>
      </c>
      <c r="DR201" s="152">
        <v>0</v>
      </c>
      <c r="DS201" s="152">
        <v>0</v>
      </c>
      <c r="DT201" s="152">
        <v>0</v>
      </c>
      <c r="DU201" s="152">
        <v>0</v>
      </c>
      <c r="DV201" s="152">
        <v>0</v>
      </c>
      <c r="DW201" s="152">
        <v>0</v>
      </c>
      <c r="DX201" s="152">
        <v>0</v>
      </c>
      <c r="DY201" s="152">
        <v>0</v>
      </c>
      <c r="DZ201" s="152">
        <v>0</v>
      </c>
      <c r="EA201" s="152">
        <v>0</v>
      </c>
      <c r="EB201" s="152">
        <v>0</v>
      </c>
      <c r="EC201" s="152">
        <v>0</v>
      </c>
      <c r="ED201" s="152">
        <v>0</v>
      </c>
      <c r="EE201" s="152">
        <v>0</v>
      </c>
      <c r="EF201" s="152">
        <v>0</v>
      </c>
      <c r="EG201" s="152">
        <v>0</v>
      </c>
      <c r="EH201" s="152">
        <v>0</v>
      </c>
      <c r="EI201" s="152">
        <v>0</v>
      </c>
      <c r="EJ201" s="152">
        <v>0</v>
      </c>
      <c r="EK201" s="152">
        <v>0</v>
      </c>
      <c r="EL201" s="152">
        <v>0</v>
      </c>
      <c r="EM201" s="152">
        <v>0</v>
      </c>
      <c r="EN201" s="152">
        <v>0</v>
      </c>
      <c r="EO201" s="152">
        <v>0</v>
      </c>
      <c r="EP201" s="152">
        <v>0</v>
      </c>
      <c r="EQ201" s="152">
        <v>0</v>
      </c>
      <c r="ER201" s="152">
        <v>0</v>
      </c>
      <c r="ES201" s="152">
        <v>0</v>
      </c>
      <c r="ET201" s="152">
        <v>0</v>
      </c>
      <c r="EU201" s="152">
        <v>0</v>
      </c>
      <c r="EV201" s="152">
        <v>0</v>
      </c>
      <c r="EW201" s="152">
        <v>0</v>
      </c>
      <c r="EX201" s="152">
        <v>0</v>
      </c>
      <c r="EY201" s="152">
        <v>0</v>
      </c>
      <c r="EZ201" s="152">
        <v>0</v>
      </c>
      <c r="FA201" s="152">
        <v>0</v>
      </c>
    </row>
    <row r="202" spans="1:157" x14ac:dyDescent="0.25">
      <c r="A202">
        <v>13</v>
      </c>
      <c r="B202" t="s">
        <v>1033</v>
      </c>
      <c r="C202" s="65" t="s">
        <v>799</v>
      </c>
      <c r="D202" s="65" t="s">
        <v>1080</v>
      </c>
      <c r="E202" t="s">
        <v>1081</v>
      </c>
      <c r="F202" s="66" t="s">
        <v>762</v>
      </c>
      <c r="G202" s="19">
        <v>2</v>
      </c>
      <c r="H202" s="19"/>
      <c r="I202" s="67"/>
      <c r="J202" s="115"/>
      <c r="K202" s="152">
        <v>0</v>
      </c>
      <c r="L202" s="152">
        <v>0</v>
      </c>
      <c r="M202" s="152">
        <v>0</v>
      </c>
      <c r="N202" s="152">
        <v>0</v>
      </c>
      <c r="O202" s="152">
        <v>0</v>
      </c>
      <c r="P202" s="152">
        <v>0</v>
      </c>
      <c r="Q202" s="152">
        <v>0</v>
      </c>
      <c r="R202" s="152">
        <v>0</v>
      </c>
      <c r="S202" s="152">
        <v>0</v>
      </c>
      <c r="T202" s="152">
        <v>1</v>
      </c>
      <c r="U202" s="152">
        <v>0</v>
      </c>
      <c r="V202" s="152">
        <v>0</v>
      </c>
      <c r="W202" s="152">
        <v>0</v>
      </c>
      <c r="X202" s="152">
        <v>0</v>
      </c>
      <c r="Y202" s="152">
        <v>1</v>
      </c>
      <c r="Z202" s="152">
        <v>0</v>
      </c>
      <c r="AA202" s="152">
        <v>0</v>
      </c>
      <c r="AB202" s="152">
        <v>0</v>
      </c>
      <c r="AC202" s="152">
        <v>0</v>
      </c>
      <c r="AD202" s="152">
        <v>0</v>
      </c>
      <c r="AE202" s="152">
        <v>0</v>
      </c>
      <c r="AF202" s="152">
        <v>0</v>
      </c>
      <c r="AG202" s="152">
        <v>0</v>
      </c>
      <c r="AH202" s="152">
        <v>0</v>
      </c>
      <c r="AI202" s="152">
        <v>0</v>
      </c>
      <c r="AJ202" s="152">
        <v>0</v>
      </c>
      <c r="AK202" s="152">
        <v>0</v>
      </c>
      <c r="AL202" s="152">
        <v>0</v>
      </c>
      <c r="AM202" s="152">
        <v>0</v>
      </c>
      <c r="AN202" s="152">
        <v>0</v>
      </c>
      <c r="AO202" s="152">
        <v>0</v>
      </c>
      <c r="AP202" s="152">
        <v>0</v>
      </c>
      <c r="AQ202" s="152">
        <v>0</v>
      </c>
      <c r="AR202" s="152">
        <v>0</v>
      </c>
      <c r="AS202" s="152">
        <v>0</v>
      </c>
      <c r="AT202" s="152">
        <v>0</v>
      </c>
      <c r="AU202" s="152">
        <v>0</v>
      </c>
      <c r="AV202" s="152">
        <v>0</v>
      </c>
      <c r="AW202" s="152">
        <v>0</v>
      </c>
      <c r="AX202" s="152">
        <v>0</v>
      </c>
      <c r="AY202" s="152">
        <v>0</v>
      </c>
      <c r="AZ202" s="152">
        <v>0</v>
      </c>
      <c r="BA202" s="152">
        <v>0</v>
      </c>
      <c r="BB202" s="152">
        <v>0</v>
      </c>
      <c r="BC202" s="152">
        <v>0</v>
      </c>
      <c r="BD202" s="152">
        <v>0</v>
      </c>
      <c r="BE202" s="152">
        <v>0</v>
      </c>
      <c r="BF202" s="152">
        <v>0</v>
      </c>
      <c r="BG202" s="152">
        <v>0</v>
      </c>
      <c r="BH202" s="152">
        <v>0</v>
      </c>
      <c r="BI202" s="152">
        <v>0</v>
      </c>
      <c r="BJ202" s="152">
        <v>0</v>
      </c>
      <c r="BK202" s="152">
        <v>0</v>
      </c>
      <c r="BL202" s="152">
        <v>0</v>
      </c>
      <c r="BM202" s="152">
        <v>0</v>
      </c>
      <c r="BN202" s="152">
        <v>0</v>
      </c>
      <c r="BO202" s="152">
        <v>0</v>
      </c>
      <c r="BP202" s="152">
        <v>0</v>
      </c>
      <c r="BQ202" s="152">
        <v>0</v>
      </c>
      <c r="BR202" s="152">
        <v>0</v>
      </c>
      <c r="BS202" s="152">
        <v>0</v>
      </c>
      <c r="BT202" s="152">
        <v>0</v>
      </c>
      <c r="BU202" s="152">
        <v>0</v>
      </c>
      <c r="BV202" s="152">
        <v>0</v>
      </c>
      <c r="BW202" s="152">
        <v>0</v>
      </c>
      <c r="BX202" s="152">
        <v>0</v>
      </c>
      <c r="BY202" s="152">
        <v>0</v>
      </c>
      <c r="BZ202" s="152">
        <v>0</v>
      </c>
      <c r="CA202" s="152">
        <v>0</v>
      </c>
      <c r="CB202" s="152">
        <v>0</v>
      </c>
      <c r="CC202" s="152">
        <v>0</v>
      </c>
      <c r="CD202" s="152">
        <v>0</v>
      </c>
      <c r="CE202" s="152">
        <v>0</v>
      </c>
      <c r="CF202" s="152">
        <v>0</v>
      </c>
      <c r="CG202" s="152">
        <v>0</v>
      </c>
      <c r="CH202" s="152">
        <v>0</v>
      </c>
      <c r="CI202" s="152">
        <v>0</v>
      </c>
      <c r="CJ202" s="152">
        <v>0</v>
      </c>
      <c r="CK202" s="152">
        <v>0</v>
      </c>
      <c r="CL202" s="152">
        <v>0</v>
      </c>
      <c r="CM202" s="152">
        <v>0</v>
      </c>
      <c r="CN202" s="152">
        <v>0</v>
      </c>
      <c r="CO202" s="152">
        <v>0</v>
      </c>
      <c r="CP202" s="152">
        <v>0</v>
      </c>
      <c r="CQ202" s="152">
        <v>0</v>
      </c>
      <c r="CR202" s="152">
        <v>0</v>
      </c>
      <c r="CS202" s="152">
        <v>0</v>
      </c>
      <c r="CT202" s="152">
        <v>0</v>
      </c>
      <c r="CU202" s="152">
        <v>0</v>
      </c>
      <c r="CV202" s="152">
        <v>0</v>
      </c>
      <c r="CW202" s="152">
        <v>0</v>
      </c>
      <c r="CX202" s="152">
        <v>0</v>
      </c>
      <c r="CY202" s="152">
        <v>0</v>
      </c>
      <c r="CZ202" s="152">
        <v>0</v>
      </c>
      <c r="DA202" s="152">
        <v>0</v>
      </c>
      <c r="DB202" s="152">
        <v>0</v>
      </c>
      <c r="DC202" s="152">
        <v>0</v>
      </c>
      <c r="DD202" s="152">
        <v>0</v>
      </c>
      <c r="DE202" s="152">
        <v>0</v>
      </c>
      <c r="DF202" s="152">
        <v>0</v>
      </c>
      <c r="DG202" s="152">
        <v>0</v>
      </c>
      <c r="DH202" s="152">
        <v>0</v>
      </c>
      <c r="DI202" s="152">
        <v>0</v>
      </c>
      <c r="DJ202" s="152">
        <v>0</v>
      </c>
      <c r="DK202" s="152">
        <v>0</v>
      </c>
      <c r="DL202" s="152">
        <v>0</v>
      </c>
      <c r="DM202" s="152">
        <v>0</v>
      </c>
      <c r="DN202" s="152">
        <v>0</v>
      </c>
      <c r="DO202" s="152">
        <v>0</v>
      </c>
      <c r="DP202" s="152">
        <v>0</v>
      </c>
      <c r="DQ202" s="152">
        <v>0</v>
      </c>
      <c r="DR202" s="152">
        <v>0</v>
      </c>
      <c r="DS202" s="152">
        <v>0</v>
      </c>
      <c r="DT202" s="152">
        <v>0</v>
      </c>
      <c r="DU202" s="152">
        <v>0</v>
      </c>
      <c r="DV202" s="152">
        <v>0</v>
      </c>
      <c r="DW202" s="152">
        <v>0</v>
      </c>
      <c r="DX202" s="152">
        <v>0</v>
      </c>
      <c r="DY202" s="152">
        <v>0</v>
      </c>
      <c r="DZ202" s="152">
        <v>0</v>
      </c>
      <c r="EA202" s="152">
        <v>0</v>
      </c>
      <c r="EB202" s="152">
        <v>0</v>
      </c>
      <c r="EC202" s="152">
        <v>0</v>
      </c>
      <c r="ED202" s="152">
        <v>0</v>
      </c>
      <c r="EE202" s="152">
        <v>0</v>
      </c>
      <c r="EF202" s="152">
        <v>0</v>
      </c>
      <c r="EG202" s="152">
        <v>0</v>
      </c>
      <c r="EH202" s="152">
        <v>0</v>
      </c>
      <c r="EI202" s="152">
        <v>0</v>
      </c>
      <c r="EJ202" s="152">
        <v>0</v>
      </c>
      <c r="EK202" s="152">
        <v>0</v>
      </c>
      <c r="EL202" s="152">
        <v>0</v>
      </c>
      <c r="EM202" s="152">
        <v>0</v>
      </c>
      <c r="EN202" s="152">
        <v>0</v>
      </c>
      <c r="EO202" s="152">
        <v>0</v>
      </c>
      <c r="EP202" s="152">
        <v>0</v>
      </c>
      <c r="EQ202" s="152">
        <v>0</v>
      </c>
      <c r="ER202" s="152">
        <v>0</v>
      </c>
      <c r="ES202" s="152">
        <v>0</v>
      </c>
      <c r="ET202" s="152">
        <v>0</v>
      </c>
      <c r="EU202" s="152">
        <v>0</v>
      </c>
      <c r="EV202" s="152">
        <v>0</v>
      </c>
      <c r="EW202" s="152">
        <v>0</v>
      </c>
      <c r="EX202" s="152">
        <v>0</v>
      </c>
      <c r="EY202" s="152">
        <v>0</v>
      </c>
      <c r="EZ202" s="152">
        <v>0</v>
      </c>
      <c r="FA202" s="152">
        <v>0</v>
      </c>
    </row>
    <row r="203" spans="1:157" s="71" customFormat="1" x14ac:dyDescent="0.25">
      <c r="A203">
        <v>13</v>
      </c>
      <c r="B203" t="s">
        <v>1033</v>
      </c>
      <c r="C203" s="65" t="s">
        <v>799</v>
      </c>
      <c r="D203" s="65" t="s">
        <v>1082</v>
      </c>
      <c r="E203" t="s">
        <v>1083</v>
      </c>
      <c r="F203" s="66" t="s">
        <v>762</v>
      </c>
      <c r="G203" s="19">
        <v>2</v>
      </c>
      <c r="H203" s="19"/>
      <c r="I203" s="67"/>
      <c r="J203" s="115"/>
      <c r="K203" s="152">
        <v>0</v>
      </c>
      <c r="L203" s="152">
        <v>0</v>
      </c>
      <c r="M203" s="152">
        <v>0</v>
      </c>
      <c r="N203" s="152">
        <v>0</v>
      </c>
      <c r="O203" s="152">
        <v>0</v>
      </c>
      <c r="P203" s="152">
        <v>0</v>
      </c>
      <c r="Q203" s="152">
        <v>0</v>
      </c>
      <c r="R203" s="152">
        <v>0</v>
      </c>
      <c r="S203" s="152">
        <v>0</v>
      </c>
      <c r="T203" s="152">
        <v>1</v>
      </c>
      <c r="U203" s="152">
        <v>0</v>
      </c>
      <c r="V203" s="152">
        <v>0</v>
      </c>
      <c r="W203" s="152">
        <v>0</v>
      </c>
      <c r="X203" s="152">
        <v>0</v>
      </c>
      <c r="Y203" s="152">
        <v>1</v>
      </c>
      <c r="Z203" s="152">
        <v>0</v>
      </c>
      <c r="AA203" s="152">
        <v>0</v>
      </c>
      <c r="AB203" s="152">
        <v>0</v>
      </c>
      <c r="AC203" s="152">
        <v>0</v>
      </c>
      <c r="AD203" s="152">
        <v>0</v>
      </c>
      <c r="AE203" s="152">
        <v>0</v>
      </c>
      <c r="AF203" s="152">
        <v>0</v>
      </c>
      <c r="AG203" s="152">
        <v>0</v>
      </c>
      <c r="AH203" s="152">
        <v>0</v>
      </c>
      <c r="AI203" s="152">
        <v>0</v>
      </c>
      <c r="AJ203" s="152">
        <v>0</v>
      </c>
      <c r="AK203" s="152">
        <v>0</v>
      </c>
      <c r="AL203" s="152">
        <v>0</v>
      </c>
      <c r="AM203" s="152">
        <v>0</v>
      </c>
      <c r="AN203" s="152">
        <v>0</v>
      </c>
      <c r="AO203" s="152">
        <v>0</v>
      </c>
      <c r="AP203" s="152">
        <v>0</v>
      </c>
      <c r="AQ203" s="152">
        <v>0</v>
      </c>
      <c r="AR203" s="152">
        <v>0</v>
      </c>
      <c r="AS203" s="152">
        <v>0</v>
      </c>
      <c r="AT203" s="152">
        <v>0</v>
      </c>
      <c r="AU203" s="152">
        <v>0</v>
      </c>
      <c r="AV203" s="152">
        <v>0</v>
      </c>
      <c r="AW203" s="152">
        <v>0</v>
      </c>
      <c r="AX203" s="152">
        <v>0</v>
      </c>
      <c r="AY203" s="152">
        <v>0</v>
      </c>
      <c r="AZ203" s="152">
        <v>0</v>
      </c>
      <c r="BA203" s="152">
        <v>0</v>
      </c>
      <c r="BB203" s="152">
        <v>0</v>
      </c>
      <c r="BC203" s="152">
        <v>0</v>
      </c>
      <c r="BD203" s="152">
        <v>0</v>
      </c>
      <c r="BE203" s="152">
        <v>0</v>
      </c>
      <c r="BF203" s="152">
        <v>0</v>
      </c>
      <c r="BG203" s="152">
        <v>0</v>
      </c>
      <c r="BH203" s="152">
        <v>0</v>
      </c>
      <c r="BI203" s="152">
        <v>0</v>
      </c>
      <c r="BJ203" s="152">
        <v>0</v>
      </c>
      <c r="BK203" s="152">
        <v>0</v>
      </c>
      <c r="BL203" s="152">
        <v>0</v>
      </c>
      <c r="BM203" s="152">
        <v>0</v>
      </c>
      <c r="BN203" s="152">
        <v>0</v>
      </c>
      <c r="BO203" s="152">
        <v>0</v>
      </c>
      <c r="BP203" s="152">
        <v>0</v>
      </c>
      <c r="BQ203" s="152">
        <v>0</v>
      </c>
      <c r="BR203" s="152">
        <v>0</v>
      </c>
      <c r="BS203" s="152">
        <v>0</v>
      </c>
      <c r="BT203" s="152">
        <v>0</v>
      </c>
      <c r="BU203" s="152">
        <v>0</v>
      </c>
      <c r="BV203" s="152">
        <v>0</v>
      </c>
      <c r="BW203" s="152">
        <v>0</v>
      </c>
      <c r="BX203" s="152">
        <v>0</v>
      </c>
      <c r="BY203" s="152">
        <v>0</v>
      </c>
      <c r="BZ203" s="152">
        <v>0</v>
      </c>
      <c r="CA203" s="152">
        <v>0</v>
      </c>
      <c r="CB203" s="152">
        <v>0</v>
      </c>
      <c r="CC203" s="152">
        <v>0</v>
      </c>
      <c r="CD203" s="152">
        <v>0</v>
      </c>
      <c r="CE203" s="152">
        <v>0</v>
      </c>
      <c r="CF203" s="152">
        <v>0</v>
      </c>
      <c r="CG203" s="152">
        <v>0</v>
      </c>
      <c r="CH203" s="152">
        <v>0</v>
      </c>
      <c r="CI203" s="152">
        <v>0</v>
      </c>
      <c r="CJ203" s="152">
        <v>0</v>
      </c>
      <c r="CK203" s="152">
        <v>0</v>
      </c>
      <c r="CL203" s="152">
        <v>0</v>
      </c>
      <c r="CM203" s="152">
        <v>0</v>
      </c>
      <c r="CN203" s="152">
        <v>0</v>
      </c>
      <c r="CO203" s="152">
        <v>0</v>
      </c>
      <c r="CP203" s="152">
        <v>0</v>
      </c>
      <c r="CQ203" s="152">
        <v>0</v>
      </c>
      <c r="CR203" s="152">
        <v>0</v>
      </c>
      <c r="CS203" s="152">
        <v>0</v>
      </c>
      <c r="CT203" s="152">
        <v>0</v>
      </c>
      <c r="CU203" s="152">
        <v>0</v>
      </c>
      <c r="CV203" s="152">
        <v>0</v>
      </c>
      <c r="CW203" s="152">
        <v>0</v>
      </c>
      <c r="CX203" s="152">
        <v>0</v>
      </c>
      <c r="CY203" s="152">
        <v>0</v>
      </c>
      <c r="CZ203" s="152">
        <v>0</v>
      </c>
      <c r="DA203" s="152">
        <v>0</v>
      </c>
      <c r="DB203" s="152">
        <v>0</v>
      </c>
      <c r="DC203" s="152">
        <v>0</v>
      </c>
      <c r="DD203" s="152">
        <v>0</v>
      </c>
      <c r="DE203" s="152">
        <v>0</v>
      </c>
      <c r="DF203" s="152">
        <v>0</v>
      </c>
      <c r="DG203" s="152">
        <v>0</v>
      </c>
      <c r="DH203" s="152">
        <v>0</v>
      </c>
      <c r="DI203" s="152">
        <v>0</v>
      </c>
      <c r="DJ203" s="152">
        <v>0</v>
      </c>
      <c r="DK203" s="152">
        <v>0</v>
      </c>
      <c r="DL203" s="152">
        <v>0</v>
      </c>
      <c r="DM203" s="152">
        <v>0</v>
      </c>
      <c r="DN203" s="152">
        <v>0</v>
      </c>
      <c r="DO203" s="152">
        <v>0</v>
      </c>
      <c r="DP203" s="152">
        <v>0</v>
      </c>
      <c r="DQ203" s="152">
        <v>0</v>
      </c>
      <c r="DR203" s="152">
        <v>0</v>
      </c>
      <c r="DS203" s="152">
        <v>0</v>
      </c>
      <c r="DT203" s="152">
        <v>0</v>
      </c>
      <c r="DU203" s="152">
        <v>0</v>
      </c>
      <c r="DV203" s="152">
        <v>0</v>
      </c>
      <c r="DW203" s="152">
        <v>0</v>
      </c>
      <c r="DX203" s="152">
        <v>0</v>
      </c>
      <c r="DY203" s="152">
        <v>0</v>
      </c>
      <c r="DZ203" s="152">
        <v>0</v>
      </c>
      <c r="EA203" s="152">
        <v>0</v>
      </c>
      <c r="EB203" s="152">
        <v>0</v>
      </c>
      <c r="EC203" s="152">
        <v>0</v>
      </c>
      <c r="ED203" s="152">
        <v>0</v>
      </c>
      <c r="EE203" s="152">
        <v>0</v>
      </c>
      <c r="EF203" s="152">
        <v>0</v>
      </c>
      <c r="EG203" s="152">
        <v>0</v>
      </c>
      <c r="EH203" s="152">
        <v>0</v>
      </c>
      <c r="EI203" s="152">
        <v>0</v>
      </c>
      <c r="EJ203" s="152">
        <v>0</v>
      </c>
      <c r="EK203" s="152">
        <v>0</v>
      </c>
      <c r="EL203" s="152">
        <v>0</v>
      </c>
      <c r="EM203" s="152">
        <v>0</v>
      </c>
      <c r="EN203" s="152">
        <v>0</v>
      </c>
      <c r="EO203" s="152">
        <v>0</v>
      </c>
      <c r="EP203" s="152">
        <v>0</v>
      </c>
      <c r="EQ203" s="152">
        <v>0</v>
      </c>
      <c r="ER203" s="152">
        <v>0</v>
      </c>
      <c r="ES203" s="152">
        <v>0</v>
      </c>
      <c r="ET203" s="152">
        <v>0</v>
      </c>
      <c r="EU203" s="152">
        <v>0</v>
      </c>
      <c r="EV203" s="152">
        <v>0</v>
      </c>
      <c r="EW203" s="152">
        <v>0</v>
      </c>
      <c r="EX203" s="152">
        <v>0</v>
      </c>
      <c r="EY203" s="152">
        <v>0</v>
      </c>
      <c r="EZ203" s="152">
        <v>0</v>
      </c>
      <c r="FA203" s="152">
        <v>0</v>
      </c>
    </row>
    <row r="204" spans="1:157" x14ac:dyDescent="0.25">
      <c r="A204">
        <v>13</v>
      </c>
      <c r="B204" t="s">
        <v>1033</v>
      </c>
      <c r="C204" s="65" t="s">
        <v>799</v>
      </c>
      <c r="D204" s="65" t="s">
        <v>1084</v>
      </c>
      <c r="E204" t="s">
        <v>1085</v>
      </c>
      <c r="F204" s="66" t="s">
        <v>762</v>
      </c>
      <c r="G204" s="19">
        <v>2</v>
      </c>
      <c r="H204" s="19"/>
      <c r="I204" s="67"/>
      <c r="J204" s="115"/>
      <c r="K204" s="152">
        <v>0</v>
      </c>
      <c r="L204" s="152">
        <v>0</v>
      </c>
      <c r="M204" s="152">
        <v>0</v>
      </c>
      <c r="N204" s="152">
        <v>0</v>
      </c>
      <c r="O204" s="152">
        <v>0</v>
      </c>
      <c r="P204" s="152">
        <v>0</v>
      </c>
      <c r="Q204" s="152">
        <v>0</v>
      </c>
      <c r="R204" s="152">
        <v>0</v>
      </c>
      <c r="S204" s="152">
        <v>0</v>
      </c>
      <c r="T204" s="152">
        <v>1</v>
      </c>
      <c r="U204" s="152">
        <v>0</v>
      </c>
      <c r="V204" s="152">
        <v>0</v>
      </c>
      <c r="W204" s="152">
        <v>0</v>
      </c>
      <c r="X204" s="152">
        <v>0</v>
      </c>
      <c r="Y204" s="152">
        <v>1</v>
      </c>
      <c r="Z204" s="152">
        <v>0</v>
      </c>
      <c r="AA204" s="152">
        <v>0</v>
      </c>
      <c r="AB204" s="152">
        <v>0</v>
      </c>
      <c r="AC204" s="152">
        <v>0</v>
      </c>
      <c r="AD204" s="152">
        <v>0</v>
      </c>
      <c r="AE204" s="152">
        <v>0</v>
      </c>
      <c r="AF204" s="152">
        <v>0</v>
      </c>
      <c r="AG204" s="152">
        <v>0</v>
      </c>
      <c r="AH204" s="152">
        <v>0</v>
      </c>
      <c r="AI204" s="152">
        <v>0</v>
      </c>
      <c r="AJ204" s="152">
        <v>0</v>
      </c>
      <c r="AK204" s="152">
        <v>0</v>
      </c>
      <c r="AL204" s="152">
        <v>0</v>
      </c>
      <c r="AM204" s="152">
        <v>0</v>
      </c>
      <c r="AN204" s="152">
        <v>0</v>
      </c>
      <c r="AO204" s="152">
        <v>0</v>
      </c>
      <c r="AP204" s="152">
        <v>0</v>
      </c>
      <c r="AQ204" s="152">
        <v>0</v>
      </c>
      <c r="AR204" s="152">
        <v>0</v>
      </c>
      <c r="AS204" s="152">
        <v>0</v>
      </c>
      <c r="AT204" s="152">
        <v>0</v>
      </c>
      <c r="AU204" s="152">
        <v>0</v>
      </c>
      <c r="AV204" s="152">
        <v>0</v>
      </c>
      <c r="AW204" s="152">
        <v>0</v>
      </c>
      <c r="AX204" s="152">
        <v>0</v>
      </c>
      <c r="AY204" s="152">
        <v>0</v>
      </c>
      <c r="AZ204" s="152">
        <v>0</v>
      </c>
      <c r="BA204" s="152">
        <v>0</v>
      </c>
      <c r="BB204" s="152">
        <v>0</v>
      </c>
      <c r="BC204" s="152">
        <v>0</v>
      </c>
      <c r="BD204" s="152">
        <v>0</v>
      </c>
      <c r="BE204" s="152">
        <v>0</v>
      </c>
      <c r="BF204" s="152">
        <v>0</v>
      </c>
      <c r="BG204" s="152">
        <v>0</v>
      </c>
      <c r="BH204" s="152">
        <v>0</v>
      </c>
      <c r="BI204" s="152">
        <v>0</v>
      </c>
      <c r="BJ204" s="152">
        <v>0</v>
      </c>
      <c r="BK204" s="152">
        <v>0</v>
      </c>
      <c r="BL204" s="152">
        <v>0</v>
      </c>
      <c r="BM204" s="152">
        <v>0</v>
      </c>
      <c r="BN204" s="152">
        <v>0</v>
      </c>
      <c r="BO204" s="152">
        <v>0</v>
      </c>
      <c r="BP204" s="152">
        <v>0</v>
      </c>
      <c r="BQ204" s="152">
        <v>0</v>
      </c>
      <c r="BR204" s="152">
        <v>0</v>
      </c>
      <c r="BS204" s="152">
        <v>0</v>
      </c>
      <c r="BT204" s="152">
        <v>0</v>
      </c>
      <c r="BU204" s="152">
        <v>0</v>
      </c>
      <c r="BV204" s="152">
        <v>0</v>
      </c>
      <c r="BW204" s="152">
        <v>0</v>
      </c>
      <c r="BX204" s="152">
        <v>0</v>
      </c>
      <c r="BY204" s="152">
        <v>0</v>
      </c>
      <c r="BZ204" s="152">
        <v>0</v>
      </c>
      <c r="CA204" s="152">
        <v>0</v>
      </c>
      <c r="CB204" s="152">
        <v>0</v>
      </c>
      <c r="CC204" s="152">
        <v>0</v>
      </c>
      <c r="CD204" s="152">
        <v>0</v>
      </c>
      <c r="CE204" s="152">
        <v>0</v>
      </c>
      <c r="CF204" s="152">
        <v>0</v>
      </c>
      <c r="CG204" s="152">
        <v>0</v>
      </c>
      <c r="CH204" s="152">
        <v>0</v>
      </c>
      <c r="CI204" s="152">
        <v>0</v>
      </c>
      <c r="CJ204" s="152">
        <v>0</v>
      </c>
      <c r="CK204" s="152">
        <v>0</v>
      </c>
      <c r="CL204" s="152">
        <v>0</v>
      </c>
      <c r="CM204" s="152">
        <v>0</v>
      </c>
      <c r="CN204" s="152">
        <v>0</v>
      </c>
      <c r="CO204" s="152">
        <v>0</v>
      </c>
      <c r="CP204" s="152">
        <v>0</v>
      </c>
      <c r="CQ204" s="152">
        <v>0</v>
      </c>
      <c r="CR204" s="152">
        <v>0</v>
      </c>
      <c r="CS204" s="152">
        <v>0</v>
      </c>
      <c r="CT204" s="152">
        <v>0</v>
      </c>
      <c r="CU204" s="152">
        <v>0</v>
      </c>
      <c r="CV204" s="152">
        <v>0</v>
      </c>
      <c r="CW204" s="152">
        <v>0</v>
      </c>
      <c r="CX204" s="152">
        <v>0</v>
      </c>
      <c r="CY204" s="152">
        <v>0</v>
      </c>
      <c r="CZ204" s="152">
        <v>0</v>
      </c>
      <c r="DA204" s="152">
        <v>0</v>
      </c>
      <c r="DB204" s="152">
        <v>0</v>
      </c>
      <c r="DC204" s="152">
        <v>0</v>
      </c>
      <c r="DD204" s="152">
        <v>0</v>
      </c>
      <c r="DE204" s="152">
        <v>0</v>
      </c>
      <c r="DF204" s="152">
        <v>0</v>
      </c>
      <c r="DG204" s="152">
        <v>0</v>
      </c>
      <c r="DH204" s="152">
        <v>0</v>
      </c>
      <c r="DI204" s="152">
        <v>0</v>
      </c>
      <c r="DJ204" s="152">
        <v>0</v>
      </c>
      <c r="DK204" s="152">
        <v>0</v>
      </c>
      <c r="DL204" s="152">
        <v>0</v>
      </c>
      <c r="DM204" s="152">
        <v>0</v>
      </c>
      <c r="DN204" s="152">
        <v>0</v>
      </c>
      <c r="DO204" s="152">
        <v>0</v>
      </c>
      <c r="DP204" s="152">
        <v>0</v>
      </c>
      <c r="DQ204" s="152">
        <v>0</v>
      </c>
      <c r="DR204" s="152">
        <v>0</v>
      </c>
      <c r="DS204" s="152">
        <v>0</v>
      </c>
      <c r="DT204" s="152">
        <v>0</v>
      </c>
      <c r="DU204" s="152">
        <v>0</v>
      </c>
      <c r="DV204" s="152">
        <v>0</v>
      </c>
      <c r="DW204" s="152">
        <v>0</v>
      </c>
      <c r="DX204" s="152">
        <v>0</v>
      </c>
      <c r="DY204" s="152">
        <v>0</v>
      </c>
      <c r="DZ204" s="152">
        <v>0</v>
      </c>
      <c r="EA204" s="152">
        <v>0</v>
      </c>
      <c r="EB204" s="152">
        <v>0</v>
      </c>
      <c r="EC204" s="152">
        <v>0</v>
      </c>
      <c r="ED204" s="152">
        <v>0</v>
      </c>
      <c r="EE204" s="152">
        <v>0</v>
      </c>
      <c r="EF204" s="152">
        <v>0</v>
      </c>
      <c r="EG204" s="152">
        <v>0</v>
      </c>
      <c r="EH204" s="152">
        <v>0</v>
      </c>
      <c r="EI204" s="152">
        <v>0</v>
      </c>
      <c r="EJ204" s="152">
        <v>0</v>
      </c>
      <c r="EK204" s="152">
        <v>0</v>
      </c>
      <c r="EL204" s="152">
        <v>0</v>
      </c>
      <c r="EM204" s="152">
        <v>0</v>
      </c>
      <c r="EN204" s="152">
        <v>0</v>
      </c>
      <c r="EO204" s="152">
        <v>0</v>
      </c>
      <c r="EP204" s="152">
        <v>0</v>
      </c>
      <c r="EQ204" s="152">
        <v>0</v>
      </c>
      <c r="ER204" s="152">
        <v>0</v>
      </c>
      <c r="ES204" s="152">
        <v>0</v>
      </c>
      <c r="ET204" s="152">
        <v>0</v>
      </c>
      <c r="EU204" s="152">
        <v>0</v>
      </c>
      <c r="EV204" s="152">
        <v>0</v>
      </c>
      <c r="EW204" s="152">
        <v>0</v>
      </c>
      <c r="EX204" s="152">
        <v>0</v>
      </c>
      <c r="EY204" s="152">
        <v>0</v>
      </c>
      <c r="EZ204" s="152">
        <v>0</v>
      </c>
      <c r="FA204" s="152">
        <v>0</v>
      </c>
    </row>
    <row r="205" spans="1:157" x14ac:dyDescent="0.25">
      <c r="A205">
        <v>13</v>
      </c>
      <c r="B205" t="s">
        <v>1033</v>
      </c>
      <c r="C205" s="65" t="s">
        <v>799</v>
      </c>
      <c r="D205" s="65" t="s">
        <v>1086</v>
      </c>
      <c r="E205" t="s">
        <v>1087</v>
      </c>
      <c r="F205" s="66" t="s">
        <v>762</v>
      </c>
      <c r="G205" s="19">
        <v>2</v>
      </c>
      <c r="H205" s="19"/>
      <c r="I205" s="67"/>
      <c r="J205" s="115"/>
      <c r="K205" s="152">
        <v>0</v>
      </c>
      <c r="L205" s="152">
        <v>0</v>
      </c>
      <c r="M205" s="152">
        <v>0</v>
      </c>
      <c r="N205" s="152">
        <v>0</v>
      </c>
      <c r="O205" s="152">
        <v>0</v>
      </c>
      <c r="P205" s="152">
        <v>0</v>
      </c>
      <c r="Q205" s="152">
        <v>0</v>
      </c>
      <c r="R205" s="152">
        <v>0</v>
      </c>
      <c r="S205" s="152">
        <v>0</v>
      </c>
      <c r="T205" s="152">
        <v>1</v>
      </c>
      <c r="U205" s="152">
        <v>0</v>
      </c>
      <c r="V205" s="152">
        <v>0</v>
      </c>
      <c r="W205" s="152">
        <v>0</v>
      </c>
      <c r="X205" s="152">
        <v>0</v>
      </c>
      <c r="Y205" s="152">
        <v>1</v>
      </c>
      <c r="Z205" s="152">
        <v>0</v>
      </c>
      <c r="AA205" s="152">
        <v>0</v>
      </c>
      <c r="AB205" s="152">
        <v>0</v>
      </c>
      <c r="AC205" s="152">
        <v>0</v>
      </c>
      <c r="AD205" s="152">
        <v>0</v>
      </c>
      <c r="AE205" s="152">
        <v>0</v>
      </c>
      <c r="AF205" s="152">
        <v>0</v>
      </c>
      <c r="AG205" s="152">
        <v>0</v>
      </c>
      <c r="AH205" s="152">
        <v>0</v>
      </c>
      <c r="AI205" s="152">
        <v>0</v>
      </c>
      <c r="AJ205" s="152">
        <v>0</v>
      </c>
      <c r="AK205" s="152">
        <v>0</v>
      </c>
      <c r="AL205" s="152">
        <v>0</v>
      </c>
      <c r="AM205" s="152">
        <v>0</v>
      </c>
      <c r="AN205" s="152">
        <v>0</v>
      </c>
      <c r="AO205" s="152">
        <v>0</v>
      </c>
      <c r="AP205" s="152">
        <v>0</v>
      </c>
      <c r="AQ205" s="152">
        <v>0</v>
      </c>
      <c r="AR205" s="152">
        <v>0</v>
      </c>
      <c r="AS205" s="152">
        <v>0</v>
      </c>
      <c r="AT205" s="152">
        <v>0</v>
      </c>
      <c r="AU205" s="152">
        <v>0</v>
      </c>
      <c r="AV205" s="152">
        <v>0</v>
      </c>
      <c r="AW205" s="152">
        <v>0</v>
      </c>
      <c r="AX205" s="152">
        <v>0</v>
      </c>
      <c r="AY205" s="152">
        <v>0</v>
      </c>
      <c r="AZ205" s="152">
        <v>0</v>
      </c>
      <c r="BA205" s="152">
        <v>0</v>
      </c>
      <c r="BB205" s="152">
        <v>0</v>
      </c>
      <c r="BC205" s="152">
        <v>0</v>
      </c>
      <c r="BD205" s="152">
        <v>0</v>
      </c>
      <c r="BE205" s="152">
        <v>0</v>
      </c>
      <c r="BF205" s="152">
        <v>0</v>
      </c>
      <c r="BG205" s="152">
        <v>0</v>
      </c>
      <c r="BH205" s="152">
        <v>0</v>
      </c>
      <c r="BI205" s="152">
        <v>0</v>
      </c>
      <c r="BJ205" s="152">
        <v>0</v>
      </c>
      <c r="BK205" s="152">
        <v>0</v>
      </c>
      <c r="BL205" s="152">
        <v>0</v>
      </c>
      <c r="BM205" s="152">
        <v>0</v>
      </c>
      <c r="BN205" s="152">
        <v>0</v>
      </c>
      <c r="BO205" s="152">
        <v>0</v>
      </c>
      <c r="BP205" s="152">
        <v>0</v>
      </c>
      <c r="BQ205" s="152">
        <v>0</v>
      </c>
      <c r="BR205" s="152">
        <v>0</v>
      </c>
      <c r="BS205" s="152">
        <v>0</v>
      </c>
      <c r="BT205" s="152">
        <v>0</v>
      </c>
      <c r="BU205" s="152">
        <v>0</v>
      </c>
      <c r="BV205" s="152">
        <v>0</v>
      </c>
      <c r="BW205" s="152">
        <v>0</v>
      </c>
      <c r="BX205" s="152">
        <v>0</v>
      </c>
      <c r="BY205" s="152">
        <v>0</v>
      </c>
      <c r="BZ205" s="152">
        <v>0</v>
      </c>
      <c r="CA205" s="152">
        <v>0</v>
      </c>
      <c r="CB205" s="152">
        <v>0</v>
      </c>
      <c r="CC205" s="152">
        <v>0</v>
      </c>
      <c r="CD205" s="152">
        <v>0</v>
      </c>
      <c r="CE205" s="152">
        <v>0</v>
      </c>
      <c r="CF205" s="152">
        <v>0</v>
      </c>
      <c r="CG205" s="152">
        <v>0</v>
      </c>
      <c r="CH205" s="152">
        <v>0</v>
      </c>
      <c r="CI205" s="152">
        <v>0</v>
      </c>
      <c r="CJ205" s="152">
        <v>0</v>
      </c>
      <c r="CK205" s="152">
        <v>0</v>
      </c>
      <c r="CL205" s="152">
        <v>0</v>
      </c>
      <c r="CM205" s="152">
        <v>0</v>
      </c>
      <c r="CN205" s="152">
        <v>0</v>
      </c>
      <c r="CO205" s="152">
        <v>0</v>
      </c>
      <c r="CP205" s="152">
        <v>0</v>
      </c>
      <c r="CQ205" s="152">
        <v>0</v>
      </c>
      <c r="CR205" s="152">
        <v>0</v>
      </c>
      <c r="CS205" s="152">
        <v>0</v>
      </c>
      <c r="CT205" s="152">
        <v>0</v>
      </c>
      <c r="CU205" s="152">
        <v>0</v>
      </c>
      <c r="CV205" s="152">
        <v>0</v>
      </c>
      <c r="CW205" s="152">
        <v>0</v>
      </c>
      <c r="CX205" s="152">
        <v>0</v>
      </c>
      <c r="CY205" s="152">
        <v>0</v>
      </c>
      <c r="CZ205" s="152">
        <v>0</v>
      </c>
      <c r="DA205" s="152">
        <v>0</v>
      </c>
      <c r="DB205" s="152">
        <v>0</v>
      </c>
      <c r="DC205" s="152">
        <v>0</v>
      </c>
      <c r="DD205" s="152">
        <v>0</v>
      </c>
      <c r="DE205" s="152">
        <v>0</v>
      </c>
      <c r="DF205" s="152">
        <v>0</v>
      </c>
      <c r="DG205" s="152">
        <v>0</v>
      </c>
      <c r="DH205" s="152">
        <v>0</v>
      </c>
      <c r="DI205" s="152">
        <v>0</v>
      </c>
      <c r="DJ205" s="152">
        <v>0</v>
      </c>
      <c r="DK205" s="152">
        <v>0</v>
      </c>
      <c r="DL205" s="152">
        <v>0</v>
      </c>
      <c r="DM205" s="152">
        <v>0</v>
      </c>
      <c r="DN205" s="152">
        <v>0</v>
      </c>
      <c r="DO205" s="152">
        <v>0</v>
      </c>
      <c r="DP205" s="152">
        <v>0</v>
      </c>
      <c r="DQ205" s="152">
        <v>0</v>
      </c>
      <c r="DR205" s="152">
        <v>0</v>
      </c>
      <c r="DS205" s="152">
        <v>0</v>
      </c>
      <c r="DT205" s="152">
        <v>0</v>
      </c>
      <c r="DU205" s="152">
        <v>0</v>
      </c>
      <c r="DV205" s="152">
        <v>0</v>
      </c>
      <c r="DW205" s="152">
        <v>0</v>
      </c>
      <c r="DX205" s="152">
        <v>0</v>
      </c>
      <c r="DY205" s="152">
        <v>0</v>
      </c>
      <c r="DZ205" s="152">
        <v>0</v>
      </c>
      <c r="EA205" s="152">
        <v>0</v>
      </c>
      <c r="EB205" s="152">
        <v>0</v>
      </c>
      <c r="EC205" s="152">
        <v>0</v>
      </c>
      <c r="ED205" s="152">
        <v>0</v>
      </c>
      <c r="EE205" s="152">
        <v>0</v>
      </c>
      <c r="EF205" s="152">
        <v>0</v>
      </c>
      <c r="EG205" s="152">
        <v>0</v>
      </c>
      <c r="EH205" s="152">
        <v>0</v>
      </c>
      <c r="EI205" s="152">
        <v>0</v>
      </c>
      <c r="EJ205" s="152">
        <v>0</v>
      </c>
      <c r="EK205" s="152">
        <v>0</v>
      </c>
      <c r="EL205" s="152">
        <v>0</v>
      </c>
      <c r="EM205" s="152">
        <v>0</v>
      </c>
      <c r="EN205" s="152">
        <v>0</v>
      </c>
      <c r="EO205" s="152">
        <v>0</v>
      </c>
      <c r="EP205" s="152">
        <v>0</v>
      </c>
      <c r="EQ205" s="152">
        <v>0</v>
      </c>
      <c r="ER205" s="152">
        <v>0</v>
      </c>
      <c r="ES205" s="152">
        <v>0</v>
      </c>
      <c r="ET205" s="152">
        <v>0</v>
      </c>
      <c r="EU205" s="152">
        <v>0</v>
      </c>
      <c r="EV205" s="152">
        <v>0</v>
      </c>
      <c r="EW205" s="152">
        <v>0</v>
      </c>
      <c r="EX205" s="152">
        <v>0</v>
      </c>
      <c r="EY205" s="152">
        <v>0</v>
      </c>
      <c r="EZ205" s="152">
        <v>0</v>
      </c>
      <c r="FA205" s="152">
        <v>0</v>
      </c>
    </row>
    <row r="206" spans="1:157" x14ac:dyDescent="0.25">
      <c r="A206">
        <v>13</v>
      </c>
      <c r="B206" t="s">
        <v>1033</v>
      </c>
      <c r="C206" s="65" t="s">
        <v>799</v>
      </c>
      <c r="D206" s="65" t="s">
        <v>1088</v>
      </c>
      <c r="E206" t="s">
        <v>1089</v>
      </c>
      <c r="F206" s="66" t="s">
        <v>762</v>
      </c>
      <c r="G206" s="19">
        <v>2</v>
      </c>
      <c r="H206" s="19"/>
      <c r="I206" s="67"/>
      <c r="J206" s="115"/>
      <c r="K206" s="152">
        <v>0</v>
      </c>
      <c r="L206" s="152">
        <v>0</v>
      </c>
      <c r="M206" s="152">
        <v>0</v>
      </c>
      <c r="N206" s="152">
        <v>0</v>
      </c>
      <c r="O206" s="152">
        <v>0</v>
      </c>
      <c r="P206" s="152">
        <v>0</v>
      </c>
      <c r="Q206" s="152">
        <v>0</v>
      </c>
      <c r="R206" s="152">
        <v>0</v>
      </c>
      <c r="S206" s="152">
        <v>0</v>
      </c>
      <c r="T206" s="152">
        <v>1</v>
      </c>
      <c r="U206" s="152">
        <v>0</v>
      </c>
      <c r="V206" s="152">
        <v>0</v>
      </c>
      <c r="W206" s="152">
        <v>0</v>
      </c>
      <c r="X206" s="152">
        <v>0</v>
      </c>
      <c r="Y206" s="152">
        <v>1</v>
      </c>
      <c r="Z206" s="152">
        <v>0</v>
      </c>
      <c r="AA206" s="152">
        <v>0</v>
      </c>
      <c r="AB206" s="152">
        <v>0</v>
      </c>
      <c r="AC206" s="152">
        <v>0</v>
      </c>
      <c r="AD206" s="152">
        <v>0</v>
      </c>
      <c r="AE206" s="152">
        <v>0</v>
      </c>
      <c r="AF206" s="152">
        <v>0</v>
      </c>
      <c r="AG206" s="152">
        <v>0</v>
      </c>
      <c r="AH206" s="152">
        <v>0</v>
      </c>
      <c r="AI206" s="152">
        <v>0</v>
      </c>
      <c r="AJ206" s="152">
        <v>0</v>
      </c>
      <c r="AK206" s="152">
        <v>0</v>
      </c>
      <c r="AL206" s="152">
        <v>0</v>
      </c>
      <c r="AM206" s="152">
        <v>0</v>
      </c>
      <c r="AN206" s="152">
        <v>0</v>
      </c>
      <c r="AO206" s="152">
        <v>0</v>
      </c>
      <c r="AP206" s="152">
        <v>0</v>
      </c>
      <c r="AQ206" s="152">
        <v>0</v>
      </c>
      <c r="AR206" s="152">
        <v>0</v>
      </c>
      <c r="AS206" s="152">
        <v>0</v>
      </c>
      <c r="AT206" s="152">
        <v>0</v>
      </c>
      <c r="AU206" s="152">
        <v>0</v>
      </c>
      <c r="AV206" s="152">
        <v>0</v>
      </c>
      <c r="AW206" s="152">
        <v>0</v>
      </c>
      <c r="AX206" s="152">
        <v>0</v>
      </c>
      <c r="AY206" s="152">
        <v>0</v>
      </c>
      <c r="AZ206" s="152">
        <v>0</v>
      </c>
      <c r="BA206" s="152">
        <v>0</v>
      </c>
      <c r="BB206" s="152">
        <v>0</v>
      </c>
      <c r="BC206" s="152">
        <v>0</v>
      </c>
      <c r="BD206" s="152">
        <v>0</v>
      </c>
      <c r="BE206" s="152">
        <v>0</v>
      </c>
      <c r="BF206" s="152">
        <v>0</v>
      </c>
      <c r="BG206" s="152">
        <v>0</v>
      </c>
      <c r="BH206" s="152">
        <v>0</v>
      </c>
      <c r="BI206" s="152">
        <v>0</v>
      </c>
      <c r="BJ206" s="152">
        <v>0</v>
      </c>
      <c r="BK206" s="152">
        <v>0</v>
      </c>
      <c r="BL206" s="152">
        <v>0</v>
      </c>
      <c r="BM206" s="152">
        <v>0</v>
      </c>
      <c r="BN206" s="152">
        <v>0</v>
      </c>
      <c r="BO206" s="152">
        <v>0</v>
      </c>
      <c r="BP206" s="152">
        <v>0</v>
      </c>
      <c r="BQ206" s="152">
        <v>0</v>
      </c>
      <c r="BR206" s="152">
        <v>0</v>
      </c>
      <c r="BS206" s="152">
        <v>0</v>
      </c>
      <c r="BT206" s="152">
        <v>0</v>
      </c>
      <c r="BU206" s="152">
        <v>0</v>
      </c>
      <c r="BV206" s="152">
        <v>0</v>
      </c>
      <c r="BW206" s="152">
        <v>0</v>
      </c>
      <c r="BX206" s="152">
        <v>0</v>
      </c>
      <c r="BY206" s="152">
        <v>0</v>
      </c>
      <c r="BZ206" s="152">
        <v>0</v>
      </c>
      <c r="CA206" s="152">
        <v>0</v>
      </c>
      <c r="CB206" s="152">
        <v>0</v>
      </c>
      <c r="CC206" s="152">
        <v>0</v>
      </c>
      <c r="CD206" s="152">
        <v>0</v>
      </c>
      <c r="CE206" s="152">
        <v>0</v>
      </c>
      <c r="CF206" s="152">
        <v>0</v>
      </c>
      <c r="CG206" s="152">
        <v>0</v>
      </c>
      <c r="CH206" s="152">
        <v>0</v>
      </c>
      <c r="CI206" s="152">
        <v>0</v>
      </c>
      <c r="CJ206" s="152">
        <v>0</v>
      </c>
      <c r="CK206" s="152">
        <v>0</v>
      </c>
      <c r="CL206" s="152">
        <v>0</v>
      </c>
      <c r="CM206" s="152">
        <v>0</v>
      </c>
      <c r="CN206" s="152">
        <v>0</v>
      </c>
      <c r="CO206" s="152">
        <v>0</v>
      </c>
      <c r="CP206" s="152">
        <v>0</v>
      </c>
      <c r="CQ206" s="152">
        <v>0</v>
      </c>
      <c r="CR206" s="152">
        <v>0</v>
      </c>
      <c r="CS206" s="152">
        <v>0</v>
      </c>
      <c r="CT206" s="152">
        <v>0</v>
      </c>
      <c r="CU206" s="152">
        <v>0</v>
      </c>
      <c r="CV206" s="152">
        <v>0</v>
      </c>
      <c r="CW206" s="152">
        <v>0</v>
      </c>
      <c r="CX206" s="152">
        <v>0</v>
      </c>
      <c r="CY206" s="152">
        <v>0</v>
      </c>
      <c r="CZ206" s="152">
        <v>0</v>
      </c>
      <c r="DA206" s="152">
        <v>0</v>
      </c>
      <c r="DB206" s="152">
        <v>0</v>
      </c>
      <c r="DC206" s="152">
        <v>0</v>
      </c>
      <c r="DD206" s="152">
        <v>0</v>
      </c>
      <c r="DE206" s="152">
        <v>0</v>
      </c>
      <c r="DF206" s="152">
        <v>0</v>
      </c>
      <c r="DG206" s="152">
        <v>0</v>
      </c>
      <c r="DH206" s="152">
        <v>0</v>
      </c>
      <c r="DI206" s="152">
        <v>0</v>
      </c>
      <c r="DJ206" s="152">
        <v>0</v>
      </c>
      <c r="DK206" s="152">
        <v>0</v>
      </c>
      <c r="DL206" s="152">
        <v>0</v>
      </c>
      <c r="DM206" s="152">
        <v>0</v>
      </c>
      <c r="DN206" s="152">
        <v>0</v>
      </c>
      <c r="DO206" s="152">
        <v>0</v>
      </c>
      <c r="DP206" s="152">
        <v>0</v>
      </c>
      <c r="DQ206" s="152">
        <v>0</v>
      </c>
      <c r="DR206" s="152">
        <v>0</v>
      </c>
      <c r="DS206" s="152">
        <v>0</v>
      </c>
      <c r="DT206" s="152">
        <v>0</v>
      </c>
      <c r="DU206" s="152">
        <v>0</v>
      </c>
      <c r="DV206" s="152">
        <v>0</v>
      </c>
      <c r="DW206" s="152">
        <v>0</v>
      </c>
      <c r="DX206" s="152">
        <v>0</v>
      </c>
      <c r="DY206" s="152">
        <v>0</v>
      </c>
      <c r="DZ206" s="152">
        <v>0</v>
      </c>
      <c r="EA206" s="152">
        <v>0</v>
      </c>
      <c r="EB206" s="152">
        <v>0</v>
      </c>
      <c r="EC206" s="152">
        <v>0</v>
      </c>
      <c r="ED206" s="152">
        <v>0</v>
      </c>
      <c r="EE206" s="152">
        <v>0</v>
      </c>
      <c r="EF206" s="152">
        <v>0</v>
      </c>
      <c r="EG206" s="152">
        <v>0</v>
      </c>
      <c r="EH206" s="152">
        <v>0</v>
      </c>
      <c r="EI206" s="152">
        <v>0</v>
      </c>
      <c r="EJ206" s="152">
        <v>0</v>
      </c>
      <c r="EK206" s="152">
        <v>0</v>
      </c>
      <c r="EL206" s="152">
        <v>0</v>
      </c>
      <c r="EM206" s="152">
        <v>0</v>
      </c>
      <c r="EN206" s="152">
        <v>0</v>
      </c>
      <c r="EO206" s="152">
        <v>0</v>
      </c>
      <c r="EP206" s="152">
        <v>0</v>
      </c>
      <c r="EQ206" s="152">
        <v>0</v>
      </c>
      <c r="ER206" s="152">
        <v>0</v>
      </c>
      <c r="ES206" s="152">
        <v>0</v>
      </c>
      <c r="ET206" s="152">
        <v>0</v>
      </c>
      <c r="EU206" s="152">
        <v>0</v>
      </c>
      <c r="EV206" s="152">
        <v>0</v>
      </c>
      <c r="EW206" s="152">
        <v>0</v>
      </c>
      <c r="EX206" s="152">
        <v>0</v>
      </c>
      <c r="EY206" s="152">
        <v>0</v>
      </c>
      <c r="EZ206" s="152">
        <v>0</v>
      </c>
      <c r="FA206" s="152">
        <v>0</v>
      </c>
    </row>
    <row r="207" spans="1:157" x14ac:dyDescent="0.25">
      <c r="A207">
        <v>13</v>
      </c>
      <c r="B207" t="s">
        <v>1033</v>
      </c>
      <c r="C207" s="65" t="s">
        <v>799</v>
      </c>
      <c r="D207" s="65" t="s">
        <v>1090</v>
      </c>
      <c r="E207" t="s">
        <v>1091</v>
      </c>
      <c r="F207" s="66" t="s">
        <v>762</v>
      </c>
      <c r="G207" s="19">
        <v>2</v>
      </c>
      <c r="H207" s="19"/>
      <c r="I207" s="67"/>
      <c r="J207" s="115"/>
      <c r="K207" s="152">
        <v>0</v>
      </c>
      <c r="L207" s="152">
        <v>0</v>
      </c>
      <c r="M207" s="152">
        <v>0</v>
      </c>
      <c r="N207" s="152">
        <v>0</v>
      </c>
      <c r="O207" s="152">
        <v>0</v>
      </c>
      <c r="P207" s="152">
        <v>0</v>
      </c>
      <c r="Q207" s="152">
        <v>0</v>
      </c>
      <c r="R207" s="152">
        <v>0</v>
      </c>
      <c r="S207" s="152">
        <v>0</v>
      </c>
      <c r="T207" s="152">
        <v>1</v>
      </c>
      <c r="U207" s="152">
        <v>0</v>
      </c>
      <c r="V207" s="152">
        <v>0</v>
      </c>
      <c r="W207" s="152">
        <v>0</v>
      </c>
      <c r="X207" s="152">
        <v>0</v>
      </c>
      <c r="Y207" s="152">
        <v>1</v>
      </c>
      <c r="Z207" s="152">
        <v>0</v>
      </c>
      <c r="AA207" s="152">
        <v>0</v>
      </c>
      <c r="AB207" s="152">
        <v>0</v>
      </c>
      <c r="AC207" s="152">
        <v>0</v>
      </c>
      <c r="AD207" s="152">
        <v>0</v>
      </c>
      <c r="AE207" s="152">
        <v>0</v>
      </c>
      <c r="AF207" s="152">
        <v>0</v>
      </c>
      <c r="AG207" s="152">
        <v>0</v>
      </c>
      <c r="AH207" s="152">
        <v>0</v>
      </c>
      <c r="AI207" s="152">
        <v>0</v>
      </c>
      <c r="AJ207" s="152">
        <v>0</v>
      </c>
      <c r="AK207" s="152">
        <v>0</v>
      </c>
      <c r="AL207" s="152">
        <v>0</v>
      </c>
      <c r="AM207" s="152">
        <v>0</v>
      </c>
      <c r="AN207" s="152">
        <v>0</v>
      </c>
      <c r="AO207" s="152">
        <v>0</v>
      </c>
      <c r="AP207" s="152">
        <v>0</v>
      </c>
      <c r="AQ207" s="152">
        <v>0</v>
      </c>
      <c r="AR207" s="152">
        <v>0</v>
      </c>
      <c r="AS207" s="152">
        <v>0</v>
      </c>
      <c r="AT207" s="152">
        <v>0</v>
      </c>
      <c r="AU207" s="152">
        <v>0</v>
      </c>
      <c r="AV207" s="152">
        <v>0</v>
      </c>
      <c r="AW207" s="152">
        <v>0</v>
      </c>
      <c r="AX207" s="152">
        <v>0</v>
      </c>
      <c r="AY207" s="152">
        <v>0</v>
      </c>
      <c r="AZ207" s="152">
        <v>0</v>
      </c>
      <c r="BA207" s="152">
        <v>0</v>
      </c>
      <c r="BB207" s="152">
        <v>0</v>
      </c>
      <c r="BC207" s="152">
        <v>0</v>
      </c>
      <c r="BD207" s="152">
        <v>0</v>
      </c>
      <c r="BE207" s="152">
        <v>0</v>
      </c>
      <c r="BF207" s="152">
        <v>0</v>
      </c>
      <c r="BG207" s="152">
        <v>0</v>
      </c>
      <c r="BH207" s="152">
        <v>0</v>
      </c>
      <c r="BI207" s="152">
        <v>0</v>
      </c>
      <c r="BJ207" s="152">
        <v>0</v>
      </c>
      <c r="BK207" s="152">
        <v>0</v>
      </c>
      <c r="BL207" s="152">
        <v>0</v>
      </c>
      <c r="BM207" s="152">
        <v>0</v>
      </c>
      <c r="BN207" s="152">
        <v>0</v>
      </c>
      <c r="BO207" s="152">
        <v>0</v>
      </c>
      <c r="BP207" s="152">
        <v>0</v>
      </c>
      <c r="BQ207" s="152">
        <v>0</v>
      </c>
      <c r="BR207" s="152">
        <v>0</v>
      </c>
      <c r="BS207" s="152">
        <v>0</v>
      </c>
      <c r="BT207" s="152">
        <v>0</v>
      </c>
      <c r="BU207" s="152">
        <v>0</v>
      </c>
      <c r="BV207" s="152">
        <v>0</v>
      </c>
      <c r="BW207" s="152">
        <v>0</v>
      </c>
      <c r="BX207" s="152">
        <v>0</v>
      </c>
      <c r="BY207" s="152">
        <v>0</v>
      </c>
      <c r="BZ207" s="152">
        <v>0</v>
      </c>
      <c r="CA207" s="152">
        <v>0</v>
      </c>
      <c r="CB207" s="152">
        <v>0</v>
      </c>
      <c r="CC207" s="152">
        <v>0</v>
      </c>
      <c r="CD207" s="152">
        <v>0</v>
      </c>
      <c r="CE207" s="152">
        <v>0</v>
      </c>
      <c r="CF207" s="152">
        <v>0</v>
      </c>
      <c r="CG207" s="152">
        <v>0</v>
      </c>
      <c r="CH207" s="152">
        <v>0</v>
      </c>
      <c r="CI207" s="152">
        <v>0</v>
      </c>
      <c r="CJ207" s="152">
        <v>0</v>
      </c>
      <c r="CK207" s="152">
        <v>0</v>
      </c>
      <c r="CL207" s="152">
        <v>0</v>
      </c>
      <c r="CM207" s="152">
        <v>0</v>
      </c>
      <c r="CN207" s="152">
        <v>0</v>
      </c>
      <c r="CO207" s="152">
        <v>0</v>
      </c>
      <c r="CP207" s="152">
        <v>0</v>
      </c>
      <c r="CQ207" s="152">
        <v>0</v>
      </c>
      <c r="CR207" s="152">
        <v>0</v>
      </c>
      <c r="CS207" s="152">
        <v>0</v>
      </c>
      <c r="CT207" s="152">
        <v>0</v>
      </c>
      <c r="CU207" s="152">
        <v>0</v>
      </c>
      <c r="CV207" s="152">
        <v>0</v>
      </c>
      <c r="CW207" s="152">
        <v>0</v>
      </c>
      <c r="CX207" s="152">
        <v>0</v>
      </c>
      <c r="CY207" s="152">
        <v>0</v>
      </c>
      <c r="CZ207" s="152">
        <v>0</v>
      </c>
      <c r="DA207" s="152">
        <v>0</v>
      </c>
      <c r="DB207" s="152">
        <v>0</v>
      </c>
      <c r="DC207" s="152">
        <v>0</v>
      </c>
      <c r="DD207" s="152">
        <v>0</v>
      </c>
      <c r="DE207" s="152">
        <v>0</v>
      </c>
      <c r="DF207" s="152">
        <v>0</v>
      </c>
      <c r="DG207" s="152">
        <v>0</v>
      </c>
      <c r="DH207" s="152">
        <v>0</v>
      </c>
      <c r="DI207" s="152">
        <v>0</v>
      </c>
      <c r="DJ207" s="152">
        <v>0</v>
      </c>
      <c r="DK207" s="152">
        <v>0</v>
      </c>
      <c r="DL207" s="152">
        <v>0</v>
      </c>
      <c r="DM207" s="152">
        <v>0</v>
      </c>
      <c r="DN207" s="152">
        <v>0</v>
      </c>
      <c r="DO207" s="152">
        <v>0</v>
      </c>
      <c r="DP207" s="152">
        <v>0</v>
      </c>
      <c r="DQ207" s="152">
        <v>0</v>
      </c>
      <c r="DR207" s="152">
        <v>0</v>
      </c>
      <c r="DS207" s="152">
        <v>0</v>
      </c>
      <c r="DT207" s="152">
        <v>0</v>
      </c>
      <c r="DU207" s="152">
        <v>0</v>
      </c>
      <c r="DV207" s="152">
        <v>0</v>
      </c>
      <c r="DW207" s="152">
        <v>0</v>
      </c>
      <c r="DX207" s="152">
        <v>0</v>
      </c>
      <c r="DY207" s="152">
        <v>0</v>
      </c>
      <c r="DZ207" s="152">
        <v>0</v>
      </c>
      <c r="EA207" s="152">
        <v>0</v>
      </c>
      <c r="EB207" s="152">
        <v>0</v>
      </c>
      <c r="EC207" s="152">
        <v>0</v>
      </c>
      <c r="ED207" s="152">
        <v>0</v>
      </c>
      <c r="EE207" s="152">
        <v>0</v>
      </c>
      <c r="EF207" s="152">
        <v>0</v>
      </c>
      <c r="EG207" s="152">
        <v>0</v>
      </c>
      <c r="EH207" s="152">
        <v>0</v>
      </c>
      <c r="EI207" s="152">
        <v>0</v>
      </c>
      <c r="EJ207" s="152">
        <v>0</v>
      </c>
      <c r="EK207" s="152">
        <v>0</v>
      </c>
      <c r="EL207" s="152">
        <v>0</v>
      </c>
      <c r="EM207" s="152">
        <v>0</v>
      </c>
      <c r="EN207" s="152">
        <v>0</v>
      </c>
      <c r="EO207" s="152">
        <v>0</v>
      </c>
      <c r="EP207" s="152">
        <v>0</v>
      </c>
      <c r="EQ207" s="152">
        <v>0</v>
      </c>
      <c r="ER207" s="152">
        <v>0</v>
      </c>
      <c r="ES207" s="152">
        <v>0</v>
      </c>
      <c r="ET207" s="152">
        <v>0</v>
      </c>
      <c r="EU207" s="152">
        <v>0</v>
      </c>
      <c r="EV207" s="152">
        <v>0</v>
      </c>
      <c r="EW207" s="152">
        <v>0</v>
      </c>
      <c r="EX207" s="152">
        <v>0</v>
      </c>
      <c r="EY207" s="152">
        <v>0</v>
      </c>
      <c r="EZ207" s="152">
        <v>0</v>
      </c>
      <c r="FA207" s="152">
        <v>0</v>
      </c>
    </row>
    <row r="208" spans="1:157" s="71" customFormat="1" x14ac:dyDescent="0.25">
      <c r="A208" s="71">
        <v>13</v>
      </c>
      <c r="B208" s="71" t="s">
        <v>1033</v>
      </c>
      <c r="C208" s="72" t="s">
        <v>799</v>
      </c>
      <c r="D208" s="72" t="s">
        <v>1092</v>
      </c>
      <c r="E208" s="71" t="s">
        <v>1093</v>
      </c>
      <c r="F208" s="73" t="s">
        <v>762</v>
      </c>
      <c r="G208" s="74">
        <v>2</v>
      </c>
      <c r="H208" s="74"/>
      <c r="I208" s="75"/>
      <c r="J208" s="116"/>
      <c r="K208" s="152">
        <v>0</v>
      </c>
      <c r="L208" s="152">
        <v>0</v>
      </c>
      <c r="M208" s="152">
        <v>0</v>
      </c>
      <c r="N208" s="152">
        <v>0</v>
      </c>
      <c r="O208" s="152">
        <v>0</v>
      </c>
      <c r="P208" s="152">
        <v>0</v>
      </c>
      <c r="Q208" s="152">
        <v>0</v>
      </c>
      <c r="R208" s="152">
        <v>0</v>
      </c>
      <c r="S208" s="152">
        <v>0</v>
      </c>
      <c r="T208" s="152">
        <v>1</v>
      </c>
      <c r="U208" s="152">
        <v>0</v>
      </c>
      <c r="V208" s="152">
        <v>0</v>
      </c>
      <c r="W208" s="152">
        <v>0</v>
      </c>
      <c r="X208" s="152">
        <v>0</v>
      </c>
      <c r="Y208" s="152">
        <v>1</v>
      </c>
      <c r="Z208" s="152">
        <v>0</v>
      </c>
      <c r="AA208" s="152">
        <v>0</v>
      </c>
      <c r="AB208" s="152">
        <v>0</v>
      </c>
      <c r="AC208" s="152">
        <v>0</v>
      </c>
      <c r="AD208" s="152">
        <v>0</v>
      </c>
      <c r="AE208" s="152">
        <v>0</v>
      </c>
      <c r="AF208" s="152">
        <v>0</v>
      </c>
      <c r="AG208" s="152">
        <v>0</v>
      </c>
      <c r="AH208" s="152">
        <v>0</v>
      </c>
      <c r="AI208" s="152">
        <v>0</v>
      </c>
      <c r="AJ208" s="152">
        <v>0</v>
      </c>
      <c r="AK208" s="152">
        <v>0</v>
      </c>
      <c r="AL208" s="152">
        <v>0</v>
      </c>
      <c r="AM208" s="152">
        <v>0</v>
      </c>
      <c r="AN208" s="152">
        <v>0</v>
      </c>
      <c r="AO208" s="152">
        <v>0</v>
      </c>
      <c r="AP208" s="152">
        <v>0</v>
      </c>
      <c r="AQ208" s="152">
        <v>0</v>
      </c>
      <c r="AR208" s="152">
        <v>0</v>
      </c>
      <c r="AS208" s="152">
        <v>0</v>
      </c>
      <c r="AT208" s="152">
        <v>0</v>
      </c>
      <c r="AU208" s="152">
        <v>0</v>
      </c>
      <c r="AV208" s="152">
        <v>0</v>
      </c>
      <c r="AW208" s="152">
        <v>0</v>
      </c>
      <c r="AX208" s="152">
        <v>0</v>
      </c>
      <c r="AY208" s="152">
        <v>0</v>
      </c>
      <c r="AZ208" s="152">
        <v>0</v>
      </c>
      <c r="BA208" s="152">
        <v>0</v>
      </c>
      <c r="BB208" s="152">
        <v>0</v>
      </c>
      <c r="BC208" s="152">
        <v>0</v>
      </c>
      <c r="BD208" s="152">
        <v>0</v>
      </c>
      <c r="BE208" s="152">
        <v>0</v>
      </c>
      <c r="BF208" s="152">
        <v>0</v>
      </c>
      <c r="BG208" s="152">
        <v>0</v>
      </c>
      <c r="BH208" s="152">
        <v>0</v>
      </c>
      <c r="BI208" s="152">
        <v>0</v>
      </c>
      <c r="BJ208" s="152">
        <v>0</v>
      </c>
      <c r="BK208" s="152">
        <v>0</v>
      </c>
      <c r="BL208" s="152">
        <v>0</v>
      </c>
      <c r="BM208" s="152">
        <v>0</v>
      </c>
      <c r="BN208" s="152">
        <v>0</v>
      </c>
      <c r="BO208" s="152">
        <v>0</v>
      </c>
      <c r="BP208" s="152">
        <v>0</v>
      </c>
      <c r="BQ208" s="152">
        <v>0</v>
      </c>
      <c r="BR208" s="152">
        <v>0</v>
      </c>
      <c r="BS208" s="152">
        <v>0</v>
      </c>
      <c r="BT208" s="152">
        <v>0</v>
      </c>
      <c r="BU208" s="152">
        <v>0</v>
      </c>
      <c r="BV208" s="152">
        <v>0</v>
      </c>
      <c r="BW208" s="152">
        <v>0</v>
      </c>
      <c r="BX208" s="152">
        <v>0</v>
      </c>
      <c r="BY208" s="152">
        <v>0</v>
      </c>
      <c r="BZ208" s="152">
        <v>0</v>
      </c>
      <c r="CA208" s="152">
        <v>0</v>
      </c>
      <c r="CB208" s="152">
        <v>0</v>
      </c>
      <c r="CC208" s="152">
        <v>0</v>
      </c>
      <c r="CD208" s="152">
        <v>0</v>
      </c>
      <c r="CE208" s="152">
        <v>0</v>
      </c>
      <c r="CF208" s="152">
        <v>0</v>
      </c>
      <c r="CG208" s="152">
        <v>0</v>
      </c>
      <c r="CH208" s="152">
        <v>0</v>
      </c>
      <c r="CI208" s="152">
        <v>0</v>
      </c>
      <c r="CJ208" s="152">
        <v>0</v>
      </c>
      <c r="CK208" s="152">
        <v>0</v>
      </c>
      <c r="CL208" s="152">
        <v>0</v>
      </c>
      <c r="CM208" s="152">
        <v>0</v>
      </c>
      <c r="CN208" s="152">
        <v>0</v>
      </c>
      <c r="CO208" s="152">
        <v>0</v>
      </c>
      <c r="CP208" s="152">
        <v>0</v>
      </c>
      <c r="CQ208" s="152">
        <v>0</v>
      </c>
      <c r="CR208" s="152">
        <v>0</v>
      </c>
      <c r="CS208" s="152">
        <v>0</v>
      </c>
      <c r="CT208" s="152">
        <v>0</v>
      </c>
      <c r="CU208" s="152">
        <v>0</v>
      </c>
      <c r="CV208" s="152">
        <v>0</v>
      </c>
      <c r="CW208" s="152">
        <v>0</v>
      </c>
      <c r="CX208" s="152">
        <v>0</v>
      </c>
      <c r="CY208" s="152">
        <v>0</v>
      </c>
      <c r="CZ208" s="152">
        <v>0</v>
      </c>
      <c r="DA208" s="152">
        <v>0</v>
      </c>
      <c r="DB208" s="152">
        <v>0</v>
      </c>
      <c r="DC208" s="152">
        <v>0</v>
      </c>
      <c r="DD208" s="152">
        <v>0</v>
      </c>
      <c r="DE208" s="152">
        <v>0</v>
      </c>
      <c r="DF208" s="152">
        <v>0</v>
      </c>
      <c r="DG208" s="152">
        <v>0</v>
      </c>
      <c r="DH208" s="152">
        <v>0</v>
      </c>
      <c r="DI208" s="152">
        <v>0</v>
      </c>
      <c r="DJ208" s="152">
        <v>0</v>
      </c>
      <c r="DK208" s="152">
        <v>0</v>
      </c>
      <c r="DL208" s="152">
        <v>0</v>
      </c>
      <c r="DM208" s="152">
        <v>0</v>
      </c>
      <c r="DN208" s="152">
        <v>0</v>
      </c>
      <c r="DO208" s="152">
        <v>0</v>
      </c>
      <c r="DP208" s="152">
        <v>0</v>
      </c>
      <c r="DQ208" s="152">
        <v>0</v>
      </c>
      <c r="DR208" s="152">
        <v>0</v>
      </c>
      <c r="DS208" s="152">
        <v>0</v>
      </c>
      <c r="DT208" s="152">
        <v>0</v>
      </c>
      <c r="DU208" s="152">
        <v>0</v>
      </c>
      <c r="DV208" s="152">
        <v>0</v>
      </c>
      <c r="DW208" s="152">
        <v>0</v>
      </c>
      <c r="DX208" s="152">
        <v>0</v>
      </c>
      <c r="DY208" s="152">
        <v>0</v>
      </c>
      <c r="DZ208" s="152">
        <v>0</v>
      </c>
      <c r="EA208" s="152">
        <v>0</v>
      </c>
      <c r="EB208" s="152">
        <v>0</v>
      </c>
      <c r="EC208" s="152">
        <v>0</v>
      </c>
      <c r="ED208" s="152">
        <v>0</v>
      </c>
      <c r="EE208" s="152">
        <v>0</v>
      </c>
      <c r="EF208" s="152">
        <v>0</v>
      </c>
      <c r="EG208" s="152">
        <v>0</v>
      </c>
      <c r="EH208" s="152">
        <v>0</v>
      </c>
      <c r="EI208" s="152">
        <v>0</v>
      </c>
      <c r="EJ208" s="152">
        <v>0</v>
      </c>
      <c r="EK208" s="152">
        <v>0</v>
      </c>
      <c r="EL208" s="152">
        <v>0</v>
      </c>
      <c r="EM208" s="152">
        <v>0</v>
      </c>
      <c r="EN208" s="152">
        <v>0</v>
      </c>
      <c r="EO208" s="152">
        <v>0</v>
      </c>
      <c r="EP208" s="152">
        <v>0</v>
      </c>
      <c r="EQ208" s="152">
        <v>0</v>
      </c>
      <c r="ER208" s="152">
        <v>0</v>
      </c>
      <c r="ES208" s="152">
        <v>0</v>
      </c>
      <c r="ET208" s="152">
        <v>0</v>
      </c>
      <c r="EU208" s="152">
        <v>0</v>
      </c>
      <c r="EV208" s="152">
        <v>0</v>
      </c>
      <c r="EW208" s="152">
        <v>0</v>
      </c>
      <c r="EX208" s="152">
        <v>0</v>
      </c>
      <c r="EY208" s="152">
        <v>0</v>
      </c>
      <c r="EZ208" s="152">
        <v>0</v>
      </c>
      <c r="FA208" s="152">
        <v>0</v>
      </c>
    </row>
    <row r="209" spans="1:157" x14ac:dyDescent="0.25">
      <c r="A209">
        <v>13</v>
      </c>
      <c r="B209" t="s">
        <v>1033</v>
      </c>
      <c r="C209" s="65" t="s">
        <v>799</v>
      </c>
      <c r="D209" s="65" t="s">
        <v>1094</v>
      </c>
      <c r="E209" t="s">
        <v>1095</v>
      </c>
      <c r="F209" s="66" t="s">
        <v>762</v>
      </c>
      <c r="G209" s="19">
        <v>1</v>
      </c>
      <c r="H209" s="19"/>
      <c r="I209" s="67"/>
      <c r="J209" s="115"/>
      <c r="K209" s="152">
        <v>0</v>
      </c>
      <c r="L209" s="152">
        <v>0</v>
      </c>
      <c r="M209" s="152">
        <v>0</v>
      </c>
      <c r="N209" s="152">
        <v>0</v>
      </c>
      <c r="O209" s="152">
        <v>0</v>
      </c>
      <c r="P209" s="152">
        <v>0</v>
      </c>
      <c r="Q209" s="152">
        <v>0</v>
      </c>
      <c r="R209" s="152">
        <v>0</v>
      </c>
      <c r="S209" s="152">
        <v>0</v>
      </c>
      <c r="T209" s="152">
        <v>1</v>
      </c>
      <c r="U209" s="152">
        <v>0</v>
      </c>
      <c r="V209" s="152">
        <v>0</v>
      </c>
      <c r="W209" s="152">
        <v>0</v>
      </c>
      <c r="X209" s="152">
        <v>0</v>
      </c>
      <c r="Y209" s="152">
        <v>1</v>
      </c>
      <c r="Z209" s="152">
        <v>0</v>
      </c>
      <c r="AA209" s="152">
        <v>0</v>
      </c>
      <c r="AB209" s="152">
        <v>0</v>
      </c>
      <c r="AC209" s="152">
        <v>0</v>
      </c>
      <c r="AD209" s="152">
        <v>0</v>
      </c>
      <c r="AE209" s="152">
        <v>0</v>
      </c>
      <c r="AF209" s="152">
        <v>0</v>
      </c>
      <c r="AG209" s="152">
        <v>0</v>
      </c>
      <c r="AH209" s="152">
        <v>0</v>
      </c>
      <c r="AI209" s="152">
        <v>0</v>
      </c>
      <c r="AJ209" s="152">
        <v>0</v>
      </c>
      <c r="AK209" s="152">
        <v>0</v>
      </c>
      <c r="AL209" s="152">
        <v>0</v>
      </c>
      <c r="AM209" s="152">
        <v>0</v>
      </c>
      <c r="AN209" s="152">
        <v>0</v>
      </c>
      <c r="AO209" s="152">
        <v>0</v>
      </c>
      <c r="AP209" s="152">
        <v>0</v>
      </c>
      <c r="AQ209" s="152">
        <v>0</v>
      </c>
      <c r="AR209" s="152">
        <v>0</v>
      </c>
      <c r="AS209" s="152">
        <v>0</v>
      </c>
      <c r="AT209" s="152">
        <v>0</v>
      </c>
      <c r="AU209" s="152">
        <v>0</v>
      </c>
      <c r="AV209" s="152">
        <v>0</v>
      </c>
      <c r="AW209" s="152">
        <v>0</v>
      </c>
      <c r="AX209" s="152">
        <v>0</v>
      </c>
      <c r="AY209" s="152">
        <v>0</v>
      </c>
      <c r="AZ209" s="152">
        <v>0</v>
      </c>
      <c r="BA209" s="152">
        <v>0</v>
      </c>
      <c r="BB209" s="152">
        <v>0</v>
      </c>
      <c r="BC209" s="152">
        <v>0</v>
      </c>
      <c r="BD209" s="152">
        <v>0</v>
      </c>
      <c r="BE209" s="152">
        <v>0</v>
      </c>
      <c r="BF209" s="152">
        <v>0</v>
      </c>
      <c r="BG209" s="152">
        <v>0</v>
      </c>
      <c r="BH209" s="152">
        <v>0</v>
      </c>
      <c r="BI209" s="152">
        <v>0</v>
      </c>
      <c r="BJ209" s="152">
        <v>0</v>
      </c>
      <c r="BK209" s="152">
        <v>0</v>
      </c>
      <c r="BL209" s="152">
        <v>0</v>
      </c>
      <c r="BM209" s="152">
        <v>0</v>
      </c>
      <c r="BN209" s="152">
        <v>0</v>
      </c>
      <c r="BO209" s="152">
        <v>0</v>
      </c>
      <c r="BP209" s="152">
        <v>0</v>
      </c>
      <c r="BQ209" s="152">
        <v>0</v>
      </c>
      <c r="BR209" s="152">
        <v>0</v>
      </c>
      <c r="BS209" s="152">
        <v>0</v>
      </c>
      <c r="BT209" s="152">
        <v>0</v>
      </c>
      <c r="BU209" s="152">
        <v>0</v>
      </c>
      <c r="BV209" s="152">
        <v>0</v>
      </c>
      <c r="BW209" s="152">
        <v>0</v>
      </c>
      <c r="BX209" s="152">
        <v>0</v>
      </c>
      <c r="BY209" s="152">
        <v>0</v>
      </c>
      <c r="BZ209" s="152">
        <v>0</v>
      </c>
      <c r="CA209" s="152">
        <v>0</v>
      </c>
      <c r="CB209" s="152">
        <v>0</v>
      </c>
      <c r="CC209" s="152">
        <v>0</v>
      </c>
      <c r="CD209" s="152">
        <v>0</v>
      </c>
      <c r="CE209" s="152">
        <v>0</v>
      </c>
      <c r="CF209" s="152">
        <v>0</v>
      </c>
      <c r="CG209" s="152">
        <v>0</v>
      </c>
      <c r="CH209" s="152">
        <v>0</v>
      </c>
      <c r="CI209" s="152">
        <v>0</v>
      </c>
      <c r="CJ209" s="152">
        <v>0</v>
      </c>
      <c r="CK209" s="152">
        <v>0</v>
      </c>
      <c r="CL209" s="152">
        <v>0</v>
      </c>
      <c r="CM209" s="152">
        <v>0</v>
      </c>
      <c r="CN209" s="152">
        <v>0</v>
      </c>
      <c r="CO209" s="152">
        <v>0</v>
      </c>
      <c r="CP209" s="152">
        <v>0</v>
      </c>
      <c r="CQ209" s="152">
        <v>0</v>
      </c>
      <c r="CR209" s="152">
        <v>0</v>
      </c>
      <c r="CS209" s="152">
        <v>0</v>
      </c>
      <c r="CT209" s="152">
        <v>0</v>
      </c>
      <c r="CU209" s="152">
        <v>0</v>
      </c>
      <c r="CV209" s="152">
        <v>0</v>
      </c>
      <c r="CW209" s="152">
        <v>0</v>
      </c>
      <c r="CX209" s="152">
        <v>0</v>
      </c>
      <c r="CY209" s="152">
        <v>0</v>
      </c>
      <c r="CZ209" s="152">
        <v>0</v>
      </c>
      <c r="DA209" s="152">
        <v>0</v>
      </c>
      <c r="DB209" s="152">
        <v>0</v>
      </c>
      <c r="DC209" s="152">
        <v>0</v>
      </c>
      <c r="DD209" s="152">
        <v>0</v>
      </c>
      <c r="DE209" s="152">
        <v>0</v>
      </c>
      <c r="DF209" s="152">
        <v>0</v>
      </c>
      <c r="DG209" s="152">
        <v>0</v>
      </c>
      <c r="DH209" s="152">
        <v>0</v>
      </c>
      <c r="DI209" s="152">
        <v>0</v>
      </c>
      <c r="DJ209" s="152">
        <v>0</v>
      </c>
      <c r="DK209" s="152">
        <v>0</v>
      </c>
      <c r="DL209" s="152">
        <v>0</v>
      </c>
      <c r="DM209" s="152">
        <v>0</v>
      </c>
      <c r="DN209" s="152">
        <v>0</v>
      </c>
      <c r="DO209" s="152">
        <v>0</v>
      </c>
      <c r="DP209" s="152">
        <v>0</v>
      </c>
      <c r="DQ209" s="152">
        <v>0</v>
      </c>
      <c r="DR209" s="152">
        <v>0</v>
      </c>
      <c r="DS209" s="152">
        <v>0</v>
      </c>
      <c r="DT209" s="152">
        <v>0</v>
      </c>
      <c r="DU209" s="152">
        <v>0</v>
      </c>
      <c r="DV209" s="152">
        <v>0</v>
      </c>
      <c r="DW209" s="152">
        <v>0</v>
      </c>
      <c r="DX209" s="152">
        <v>0</v>
      </c>
      <c r="DY209" s="152">
        <v>0</v>
      </c>
      <c r="DZ209" s="152">
        <v>0</v>
      </c>
      <c r="EA209" s="152">
        <v>0</v>
      </c>
      <c r="EB209" s="152">
        <v>0</v>
      </c>
      <c r="EC209" s="152">
        <v>0</v>
      </c>
      <c r="ED209" s="152">
        <v>0</v>
      </c>
      <c r="EE209" s="152">
        <v>0</v>
      </c>
      <c r="EF209" s="152">
        <v>0</v>
      </c>
      <c r="EG209" s="152">
        <v>0</v>
      </c>
      <c r="EH209" s="152">
        <v>0</v>
      </c>
      <c r="EI209" s="152">
        <v>0</v>
      </c>
      <c r="EJ209" s="152">
        <v>0</v>
      </c>
      <c r="EK209" s="152">
        <v>0</v>
      </c>
      <c r="EL209" s="152">
        <v>0</v>
      </c>
      <c r="EM209" s="152">
        <v>0</v>
      </c>
      <c r="EN209" s="152">
        <v>0</v>
      </c>
      <c r="EO209" s="152">
        <v>0</v>
      </c>
      <c r="EP209" s="152">
        <v>0</v>
      </c>
      <c r="EQ209" s="152">
        <v>0</v>
      </c>
      <c r="ER209" s="152">
        <v>0</v>
      </c>
      <c r="ES209" s="152">
        <v>0</v>
      </c>
      <c r="ET209" s="152">
        <v>0</v>
      </c>
      <c r="EU209" s="152">
        <v>0</v>
      </c>
      <c r="EV209" s="152">
        <v>0</v>
      </c>
      <c r="EW209" s="152">
        <v>0</v>
      </c>
      <c r="EX209" s="152">
        <v>0</v>
      </c>
      <c r="EY209" s="152">
        <v>0</v>
      </c>
      <c r="EZ209" s="152">
        <v>0</v>
      </c>
      <c r="FA209" s="152">
        <v>0</v>
      </c>
    </row>
    <row r="210" spans="1:157" x14ac:dyDescent="0.25">
      <c r="A210">
        <v>13</v>
      </c>
      <c r="B210" t="s">
        <v>1033</v>
      </c>
      <c r="C210" s="65" t="s">
        <v>799</v>
      </c>
      <c r="D210" s="65" t="s">
        <v>1096</v>
      </c>
      <c r="E210" t="s">
        <v>1097</v>
      </c>
      <c r="F210" s="66" t="s">
        <v>762</v>
      </c>
      <c r="G210" s="19">
        <v>1</v>
      </c>
      <c r="H210" s="19"/>
      <c r="I210" s="67"/>
      <c r="J210" s="115"/>
      <c r="K210" s="152">
        <v>0</v>
      </c>
      <c r="L210" s="152">
        <v>0</v>
      </c>
      <c r="M210" s="152">
        <v>0</v>
      </c>
      <c r="N210" s="152">
        <v>0</v>
      </c>
      <c r="O210" s="152">
        <v>0</v>
      </c>
      <c r="P210" s="152">
        <v>0</v>
      </c>
      <c r="Q210" s="152">
        <v>0</v>
      </c>
      <c r="R210" s="152">
        <v>0</v>
      </c>
      <c r="S210" s="152">
        <v>0</v>
      </c>
      <c r="T210" s="152">
        <v>1</v>
      </c>
      <c r="U210" s="152">
        <v>0</v>
      </c>
      <c r="V210" s="152">
        <v>0</v>
      </c>
      <c r="W210" s="152">
        <v>0</v>
      </c>
      <c r="X210" s="152">
        <v>0</v>
      </c>
      <c r="Y210" s="152">
        <v>1</v>
      </c>
      <c r="Z210" s="152">
        <v>0</v>
      </c>
      <c r="AA210" s="152">
        <v>0</v>
      </c>
      <c r="AB210" s="152">
        <v>0</v>
      </c>
      <c r="AC210" s="152">
        <v>0</v>
      </c>
      <c r="AD210" s="152">
        <v>0</v>
      </c>
      <c r="AE210" s="152">
        <v>0</v>
      </c>
      <c r="AF210" s="152">
        <v>0</v>
      </c>
      <c r="AG210" s="152">
        <v>0</v>
      </c>
      <c r="AH210" s="152">
        <v>0</v>
      </c>
      <c r="AI210" s="152">
        <v>0</v>
      </c>
      <c r="AJ210" s="152">
        <v>0</v>
      </c>
      <c r="AK210" s="152">
        <v>0</v>
      </c>
      <c r="AL210" s="152">
        <v>0</v>
      </c>
      <c r="AM210" s="152">
        <v>0</v>
      </c>
      <c r="AN210" s="152">
        <v>0</v>
      </c>
      <c r="AO210" s="152">
        <v>0</v>
      </c>
      <c r="AP210" s="152">
        <v>0</v>
      </c>
      <c r="AQ210" s="152">
        <v>0</v>
      </c>
      <c r="AR210" s="152">
        <v>0</v>
      </c>
      <c r="AS210" s="152">
        <v>0</v>
      </c>
      <c r="AT210" s="152">
        <v>0</v>
      </c>
      <c r="AU210" s="152">
        <v>0</v>
      </c>
      <c r="AV210" s="152">
        <v>0</v>
      </c>
      <c r="AW210" s="152">
        <v>0</v>
      </c>
      <c r="AX210" s="152">
        <v>0</v>
      </c>
      <c r="AY210" s="152">
        <v>0</v>
      </c>
      <c r="AZ210" s="152">
        <v>0</v>
      </c>
      <c r="BA210" s="152">
        <v>0</v>
      </c>
      <c r="BB210" s="152">
        <v>0</v>
      </c>
      <c r="BC210" s="152">
        <v>0</v>
      </c>
      <c r="BD210" s="152">
        <v>0</v>
      </c>
      <c r="BE210" s="152">
        <v>0</v>
      </c>
      <c r="BF210" s="152">
        <v>0</v>
      </c>
      <c r="BG210" s="152">
        <v>0</v>
      </c>
      <c r="BH210" s="152">
        <v>0</v>
      </c>
      <c r="BI210" s="152">
        <v>0</v>
      </c>
      <c r="BJ210" s="152">
        <v>0</v>
      </c>
      <c r="BK210" s="152">
        <v>0</v>
      </c>
      <c r="BL210" s="152">
        <v>0</v>
      </c>
      <c r="BM210" s="152">
        <v>0</v>
      </c>
      <c r="BN210" s="152">
        <v>0</v>
      </c>
      <c r="BO210" s="152">
        <v>0</v>
      </c>
      <c r="BP210" s="152">
        <v>0</v>
      </c>
      <c r="BQ210" s="152">
        <v>0</v>
      </c>
      <c r="BR210" s="152">
        <v>0</v>
      </c>
      <c r="BS210" s="152">
        <v>0</v>
      </c>
      <c r="BT210" s="152">
        <v>0</v>
      </c>
      <c r="BU210" s="152">
        <v>0</v>
      </c>
      <c r="BV210" s="152">
        <v>0</v>
      </c>
      <c r="BW210" s="152">
        <v>0</v>
      </c>
      <c r="BX210" s="152">
        <v>0</v>
      </c>
      <c r="BY210" s="152">
        <v>0</v>
      </c>
      <c r="BZ210" s="152">
        <v>0</v>
      </c>
      <c r="CA210" s="152">
        <v>0</v>
      </c>
      <c r="CB210" s="152">
        <v>0</v>
      </c>
      <c r="CC210" s="152">
        <v>0</v>
      </c>
      <c r="CD210" s="152">
        <v>0</v>
      </c>
      <c r="CE210" s="152">
        <v>0</v>
      </c>
      <c r="CF210" s="152">
        <v>0</v>
      </c>
      <c r="CG210" s="152">
        <v>0</v>
      </c>
      <c r="CH210" s="152">
        <v>0</v>
      </c>
      <c r="CI210" s="152">
        <v>0</v>
      </c>
      <c r="CJ210" s="152">
        <v>0</v>
      </c>
      <c r="CK210" s="152">
        <v>0</v>
      </c>
      <c r="CL210" s="152">
        <v>0</v>
      </c>
      <c r="CM210" s="152">
        <v>0</v>
      </c>
      <c r="CN210" s="152">
        <v>0</v>
      </c>
      <c r="CO210" s="152">
        <v>0</v>
      </c>
      <c r="CP210" s="152">
        <v>0</v>
      </c>
      <c r="CQ210" s="152">
        <v>0</v>
      </c>
      <c r="CR210" s="152">
        <v>0</v>
      </c>
      <c r="CS210" s="152">
        <v>0</v>
      </c>
      <c r="CT210" s="152">
        <v>0</v>
      </c>
      <c r="CU210" s="152">
        <v>0</v>
      </c>
      <c r="CV210" s="152">
        <v>0</v>
      </c>
      <c r="CW210" s="152">
        <v>0</v>
      </c>
      <c r="CX210" s="152">
        <v>0</v>
      </c>
      <c r="CY210" s="152">
        <v>0</v>
      </c>
      <c r="CZ210" s="152">
        <v>0</v>
      </c>
      <c r="DA210" s="152">
        <v>0</v>
      </c>
      <c r="DB210" s="152">
        <v>0</v>
      </c>
      <c r="DC210" s="152">
        <v>0</v>
      </c>
      <c r="DD210" s="152">
        <v>0</v>
      </c>
      <c r="DE210" s="152">
        <v>0</v>
      </c>
      <c r="DF210" s="152">
        <v>0</v>
      </c>
      <c r="DG210" s="152">
        <v>0</v>
      </c>
      <c r="DH210" s="152">
        <v>0</v>
      </c>
      <c r="DI210" s="152">
        <v>0</v>
      </c>
      <c r="DJ210" s="152">
        <v>0</v>
      </c>
      <c r="DK210" s="152">
        <v>0</v>
      </c>
      <c r="DL210" s="152">
        <v>0</v>
      </c>
      <c r="DM210" s="152">
        <v>0</v>
      </c>
      <c r="DN210" s="152">
        <v>0</v>
      </c>
      <c r="DO210" s="152">
        <v>0</v>
      </c>
      <c r="DP210" s="152">
        <v>0</v>
      </c>
      <c r="DQ210" s="152">
        <v>0</v>
      </c>
      <c r="DR210" s="152">
        <v>0</v>
      </c>
      <c r="DS210" s="152">
        <v>0</v>
      </c>
      <c r="DT210" s="152">
        <v>0</v>
      </c>
      <c r="DU210" s="152">
        <v>0</v>
      </c>
      <c r="DV210" s="152">
        <v>0</v>
      </c>
      <c r="DW210" s="152">
        <v>0</v>
      </c>
      <c r="DX210" s="152">
        <v>0</v>
      </c>
      <c r="DY210" s="152">
        <v>0</v>
      </c>
      <c r="DZ210" s="152">
        <v>0</v>
      </c>
      <c r="EA210" s="152">
        <v>0</v>
      </c>
      <c r="EB210" s="152">
        <v>0</v>
      </c>
      <c r="EC210" s="152">
        <v>0</v>
      </c>
      <c r="ED210" s="152">
        <v>0</v>
      </c>
      <c r="EE210" s="152">
        <v>0</v>
      </c>
      <c r="EF210" s="152">
        <v>0</v>
      </c>
      <c r="EG210" s="152">
        <v>0</v>
      </c>
      <c r="EH210" s="152">
        <v>0</v>
      </c>
      <c r="EI210" s="152">
        <v>0</v>
      </c>
      <c r="EJ210" s="152">
        <v>0</v>
      </c>
      <c r="EK210" s="152">
        <v>0</v>
      </c>
      <c r="EL210" s="152">
        <v>0</v>
      </c>
      <c r="EM210" s="152">
        <v>0</v>
      </c>
      <c r="EN210" s="152">
        <v>0</v>
      </c>
      <c r="EO210" s="152">
        <v>0</v>
      </c>
      <c r="EP210" s="152">
        <v>0</v>
      </c>
      <c r="EQ210" s="152">
        <v>0</v>
      </c>
      <c r="ER210" s="152">
        <v>0</v>
      </c>
      <c r="ES210" s="152">
        <v>0</v>
      </c>
      <c r="ET210" s="152">
        <v>0</v>
      </c>
      <c r="EU210" s="152">
        <v>0</v>
      </c>
      <c r="EV210" s="152">
        <v>0</v>
      </c>
      <c r="EW210" s="152">
        <v>0</v>
      </c>
      <c r="EX210" s="152">
        <v>0</v>
      </c>
      <c r="EY210" s="152">
        <v>0</v>
      </c>
      <c r="EZ210" s="152">
        <v>0</v>
      </c>
      <c r="FA210" s="152">
        <v>0</v>
      </c>
    </row>
    <row r="211" spans="1:157" x14ac:dyDescent="0.25">
      <c r="A211">
        <v>13</v>
      </c>
      <c r="B211" t="s">
        <v>1033</v>
      </c>
      <c r="C211" s="65" t="s">
        <v>799</v>
      </c>
      <c r="D211" s="65" t="s">
        <v>1098</v>
      </c>
      <c r="E211" t="s">
        <v>1099</v>
      </c>
      <c r="F211" s="66" t="s">
        <v>762</v>
      </c>
      <c r="G211" s="19">
        <v>1</v>
      </c>
      <c r="H211" s="19"/>
      <c r="I211" s="67"/>
      <c r="J211" s="115"/>
      <c r="K211" s="152">
        <v>0</v>
      </c>
      <c r="L211" s="152">
        <v>0</v>
      </c>
      <c r="M211" s="152">
        <v>0</v>
      </c>
      <c r="N211" s="152">
        <v>0</v>
      </c>
      <c r="O211" s="152">
        <v>0</v>
      </c>
      <c r="P211" s="152">
        <v>0</v>
      </c>
      <c r="Q211" s="152">
        <v>0</v>
      </c>
      <c r="R211" s="152">
        <v>0</v>
      </c>
      <c r="S211" s="152">
        <v>0</v>
      </c>
      <c r="T211" s="152">
        <v>1</v>
      </c>
      <c r="U211" s="152">
        <v>0</v>
      </c>
      <c r="V211" s="152">
        <v>0</v>
      </c>
      <c r="W211" s="152">
        <v>0</v>
      </c>
      <c r="X211" s="152">
        <v>0</v>
      </c>
      <c r="Y211" s="152">
        <v>1</v>
      </c>
      <c r="Z211" s="152">
        <v>0</v>
      </c>
      <c r="AA211" s="152">
        <v>0</v>
      </c>
      <c r="AB211" s="152">
        <v>0</v>
      </c>
      <c r="AC211" s="152">
        <v>0</v>
      </c>
      <c r="AD211" s="152">
        <v>0</v>
      </c>
      <c r="AE211" s="152">
        <v>0</v>
      </c>
      <c r="AF211" s="152">
        <v>0</v>
      </c>
      <c r="AG211" s="152">
        <v>0</v>
      </c>
      <c r="AH211" s="152">
        <v>0</v>
      </c>
      <c r="AI211" s="152">
        <v>0</v>
      </c>
      <c r="AJ211" s="152">
        <v>0</v>
      </c>
      <c r="AK211" s="152">
        <v>0</v>
      </c>
      <c r="AL211" s="152">
        <v>0</v>
      </c>
      <c r="AM211" s="152">
        <v>0</v>
      </c>
      <c r="AN211" s="152">
        <v>0</v>
      </c>
      <c r="AO211" s="152">
        <v>0</v>
      </c>
      <c r="AP211" s="152">
        <v>0</v>
      </c>
      <c r="AQ211" s="152">
        <v>0</v>
      </c>
      <c r="AR211" s="152">
        <v>0</v>
      </c>
      <c r="AS211" s="152">
        <v>0</v>
      </c>
      <c r="AT211" s="152">
        <v>0</v>
      </c>
      <c r="AU211" s="152">
        <v>0</v>
      </c>
      <c r="AV211" s="152">
        <v>0</v>
      </c>
      <c r="AW211" s="152">
        <v>0</v>
      </c>
      <c r="AX211" s="152">
        <v>0</v>
      </c>
      <c r="AY211" s="152">
        <v>0</v>
      </c>
      <c r="AZ211" s="152">
        <v>0</v>
      </c>
      <c r="BA211" s="152">
        <v>0</v>
      </c>
      <c r="BB211" s="152">
        <v>0</v>
      </c>
      <c r="BC211" s="152">
        <v>0</v>
      </c>
      <c r="BD211" s="152">
        <v>0</v>
      </c>
      <c r="BE211" s="152">
        <v>0</v>
      </c>
      <c r="BF211" s="152">
        <v>0</v>
      </c>
      <c r="BG211" s="152">
        <v>0</v>
      </c>
      <c r="BH211" s="152">
        <v>0</v>
      </c>
      <c r="BI211" s="152">
        <v>0</v>
      </c>
      <c r="BJ211" s="152">
        <v>0</v>
      </c>
      <c r="BK211" s="152">
        <v>0</v>
      </c>
      <c r="BL211" s="152">
        <v>0</v>
      </c>
      <c r="BM211" s="152">
        <v>0</v>
      </c>
      <c r="BN211" s="152">
        <v>0</v>
      </c>
      <c r="BO211" s="152">
        <v>0</v>
      </c>
      <c r="BP211" s="152">
        <v>0</v>
      </c>
      <c r="BQ211" s="152">
        <v>0</v>
      </c>
      <c r="BR211" s="152">
        <v>0</v>
      </c>
      <c r="BS211" s="152">
        <v>0</v>
      </c>
      <c r="BT211" s="152">
        <v>0</v>
      </c>
      <c r="BU211" s="152">
        <v>0</v>
      </c>
      <c r="BV211" s="152">
        <v>0</v>
      </c>
      <c r="BW211" s="152">
        <v>0</v>
      </c>
      <c r="BX211" s="152">
        <v>0</v>
      </c>
      <c r="BY211" s="152">
        <v>0</v>
      </c>
      <c r="BZ211" s="152">
        <v>0</v>
      </c>
      <c r="CA211" s="152">
        <v>0</v>
      </c>
      <c r="CB211" s="152">
        <v>0</v>
      </c>
      <c r="CC211" s="152">
        <v>0</v>
      </c>
      <c r="CD211" s="152">
        <v>0</v>
      </c>
      <c r="CE211" s="152">
        <v>0</v>
      </c>
      <c r="CF211" s="152">
        <v>0</v>
      </c>
      <c r="CG211" s="152">
        <v>0</v>
      </c>
      <c r="CH211" s="152">
        <v>0</v>
      </c>
      <c r="CI211" s="152">
        <v>0</v>
      </c>
      <c r="CJ211" s="152">
        <v>0</v>
      </c>
      <c r="CK211" s="152">
        <v>0</v>
      </c>
      <c r="CL211" s="152">
        <v>0</v>
      </c>
      <c r="CM211" s="152">
        <v>0</v>
      </c>
      <c r="CN211" s="152">
        <v>0</v>
      </c>
      <c r="CO211" s="152">
        <v>0</v>
      </c>
      <c r="CP211" s="152">
        <v>0</v>
      </c>
      <c r="CQ211" s="152">
        <v>0</v>
      </c>
      <c r="CR211" s="152">
        <v>0</v>
      </c>
      <c r="CS211" s="152">
        <v>0</v>
      </c>
      <c r="CT211" s="152">
        <v>0</v>
      </c>
      <c r="CU211" s="152">
        <v>0</v>
      </c>
      <c r="CV211" s="152">
        <v>0</v>
      </c>
      <c r="CW211" s="152">
        <v>0</v>
      </c>
      <c r="CX211" s="152">
        <v>0</v>
      </c>
      <c r="CY211" s="152">
        <v>0</v>
      </c>
      <c r="CZ211" s="152">
        <v>0</v>
      </c>
      <c r="DA211" s="152">
        <v>0</v>
      </c>
      <c r="DB211" s="152">
        <v>0</v>
      </c>
      <c r="DC211" s="152">
        <v>0</v>
      </c>
      <c r="DD211" s="152">
        <v>0</v>
      </c>
      <c r="DE211" s="152">
        <v>0</v>
      </c>
      <c r="DF211" s="152">
        <v>0</v>
      </c>
      <c r="DG211" s="152">
        <v>0</v>
      </c>
      <c r="DH211" s="152">
        <v>0</v>
      </c>
      <c r="DI211" s="152">
        <v>0</v>
      </c>
      <c r="DJ211" s="152">
        <v>0</v>
      </c>
      <c r="DK211" s="152">
        <v>0</v>
      </c>
      <c r="DL211" s="152">
        <v>0</v>
      </c>
      <c r="DM211" s="152">
        <v>0</v>
      </c>
      <c r="DN211" s="152">
        <v>0</v>
      </c>
      <c r="DO211" s="152">
        <v>0</v>
      </c>
      <c r="DP211" s="152">
        <v>0</v>
      </c>
      <c r="DQ211" s="152">
        <v>0</v>
      </c>
      <c r="DR211" s="152">
        <v>0</v>
      </c>
      <c r="DS211" s="152">
        <v>0</v>
      </c>
      <c r="DT211" s="152">
        <v>0</v>
      </c>
      <c r="DU211" s="152">
        <v>0</v>
      </c>
      <c r="DV211" s="152">
        <v>0</v>
      </c>
      <c r="DW211" s="152">
        <v>0</v>
      </c>
      <c r="DX211" s="152">
        <v>0</v>
      </c>
      <c r="DY211" s="152">
        <v>0</v>
      </c>
      <c r="DZ211" s="152">
        <v>0</v>
      </c>
      <c r="EA211" s="152">
        <v>0</v>
      </c>
      <c r="EB211" s="152">
        <v>0</v>
      </c>
      <c r="EC211" s="152">
        <v>0</v>
      </c>
      <c r="ED211" s="152">
        <v>0</v>
      </c>
      <c r="EE211" s="152">
        <v>0</v>
      </c>
      <c r="EF211" s="152">
        <v>0</v>
      </c>
      <c r="EG211" s="152">
        <v>0</v>
      </c>
      <c r="EH211" s="152">
        <v>0</v>
      </c>
      <c r="EI211" s="152">
        <v>0</v>
      </c>
      <c r="EJ211" s="152">
        <v>0</v>
      </c>
      <c r="EK211" s="152">
        <v>0</v>
      </c>
      <c r="EL211" s="152">
        <v>0</v>
      </c>
      <c r="EM211" s="152">
        <v>0</v>
      </c>
      <c r="EN211" s="152">
        <v>0</v>
      </c>
      <c r="EO211" s="152">
        <v>0</v>
      </c>
      <c r="EP211" s="152">
        <v>0</v>
      </c>
      <c r="EQ211" s="152">
        <v>0</v>
      </c>
      <c r="ER211" s="152">
        <v>0</v>
      </c>
      <c r="ES211" s="152">
        <v>0</v>
      </c>
      <c r="ET211" s="152">
        <v>0</v>
      </c>
      <c r="EU211" s="152">
        <v>0</v>
      </c>
      <c r="EV211" s="152">
        <v>0</v>
      </c>
      <c r="EW211" s="152">
        <v>0</v>
      </c>
      <c r="EX211" s="152">
        <v>0</v>
      </c>
      <c r="EY211" s="152">
        <v>0</v>
      </c>
      <c r="EZ211" s="152">
        <v>0</v>
      </c>
      <c r="FA211" s="152">
        <v>0</v>
      </c>
    </row>
    <row r="212" spans="1:157" x14ac:dyDescent="0.25">
      <c r="A212">
        <v>13</v>
      </c>
      <c r="B212" t="s">
        <v>1033</v>
      </c>
      <c r="C212" s="65" t="s">
        <v>1046</v>
      </c>
      <c r="D212" s="65" t="s">
        <v>1100</v>
      </c>
      <c r="E212" t="s">
        <v>1101</v>
      </c>
      <c r="F212" s="66" t="s">
        <v>762</v>
      </c>
      <c r="G212" s="19">
        <v>1</v>
      </c>
      <c r="H212" s="19"/>
      <c r="I212" s="67"/>
      <c r="J212" s="115"/>
      <c r="K212" s="152">
        <v>0</v>
      </c>
      <c r="L212" s="152">
        <v>0</v>
      </c>
      <c r="M212" s="152">
        <v>0</v>
      </c>
      <c r="N212" s="152">
        <v>0</v>
      </c>
      <c r="O212" s="152">
        <v>0</v>
      </c>
      <c r="P212" s="152">
        <v>0</v>
      </c>
      <c r="Q212" s="152">
        <v>0</v>
      </c>
      <c r="R212" s="152">
        <v>0</v>
      </c>
      <c r="S212" s="152">
        <v>0</v>
      </c>
      <c r="T212" s="152">
        <v>1</v>
      </c>
      <c r="U212" s="152">
        <v>0</v>
      </c>
      <c r="V212" s="152">
        <v>0</v>
      </c>
      <c r="W212" s="152">
        <v>0</v>
      </c>
      <c r="X212" s="152">
        <v>0</v>
      </c>
      <c r="Y212" s="152">
        <v>1</v>
      </c>
      <c r="Z212" s="152">
        <v>0</v>
      </c>
      <c r="AA212" s="152">
        <v>0</v>
      </c>
      <c r="AB212" s="152">
        <v>0</v>
      </c>
      <c r="AC212" s="152">
        <v>0</v>
      </c>
      <c r="AD212" s="152">
        <v>0</v>
      </c>
      <c r="AE212" s="152">
        <v>0</v>
      </c>
      <c r="AF212" s="152">
        <v>0</v>
      </c>
      <c r="AG212" s="152">
        <v>0</v>
      </c>
      <c r="AH212" s="152">
        <v>0</v>
      </c>
      <c r="AI212" s="152">
        <v>0</v>
      </c>
      <c r="AJ212" s="152">
        <v>0</v>
      </c>
      <c r="AK212" s="152">
        <v>0</v>
      </c>
      <c r="AL212" s="152">
        <v>0</v>
      </c>
      <c r="AM212" s="152">
        <v>0</v>
      </c>
      <c r="AN212" s="152">
        <v>0</v>
      </c>
      <c r="AO212" s="152">
        <v>0</v>
      </c>
      <c r="AP212" s="152">
        <v>0</v>
      </c>
      <c r="AQ212" s="152">
        <v>0</v>
      </c>
      <c r="AR212" s="152">
        <v>0</v>
      </c>
      <c r="AS212" s="152">
        <v>0</v>
      </c>
      <c r="AT212" s="152">
        <v>0</v>
      </c>
      <c r="AU212" s="152">
        <v>0</v>
      </c>
      <c r="AV212" s="152">
        <v>0</v>
      </c>
      <c r="AW212" s="152">
        <v>0</v>
      </c>
      <c r="AX212" s="152">
        <v>0</v>
      </c>
      <c r="AY212" s="152">
        <v>0</v>
      </c>
      <c r="AZ212" s="152">
        <v>0</v>
      </c>
      <c r="BA212" s="152">
        <v>0</v>
      </c>
      <c r="BB212" s="152">
        <v>0</v>
      </c>
      <c r="BC212" s="152">
        <v>0</v>
      </c>
      <c r="BD212" s="152">
        <v>0</v>
      </c>
      <c r="BE212" s="152">
        <v>0</v>
      </c>
      <c r="BF212" s="152">
        <v>0</v>
      </c>
      <c r="BG212" s="152">
        <v>0</v>
      </c>
      <c r="BH212" s="152">
        <v>0</v>
      </c>
      <c r="BI212" s="152">
        <v>0</v>
      </c>
      <c r="BJ212" s="152">
        <v>0</v>
      </c>
      <c r="BK212" s="152">
        <v>0</v>
      </c>
      <c r="BL212" s="152">
        <v>0</v>
      </c>
      <c r="BM212" s="152">
        <v>0</v>
      </c>
      <c r="BN212" s="152">
        <v>0</v>
      </c>
      <c r="BO212" s="152">
        <v>0</v>
      </c>
      <c r="BP212" s="152">
        <v>0</v>
      </c>
      <c r="BQ212" s="152">
        <v>0</v>
      </c>
      <c r="BR212" s="152">
        <v>0</v>
      </c>
      <c r="BS212" s="152">
        <v>0</v>
      </c>
      <c r="BT212" s="152">
        <v>0</v>
      </c>
      <c r="BU212" s="152">
        <v>0</v>
      </c>
      <c r="BV212" s="152">
        <v>0</v>
      </c>
      <c r="BW212" s="152">
        <v>0</v>
      </c>
      <c r="BX212" s="152">
        <v>0</v>
      </c>
      <c r="BY212" s="152">
        <v>0</v>
      </c>
      <c r="BZ212" s="152">
        <v>0</v>
      </c>
      <c r="CA212" s="152">
        <v>0</v>
      </c>
      <c r="CB212" s="152">
        <v>0</v>
      </c>
      <c r="CC212" s="152">
        <v>0</v>
      </c>
      <c r="CD212" s="152">
        <v>0</v>
      </c>
      <c r="CE212" s="152">
        <v>0</v>
      </c>
      <c r="CF212" s="152">
        <v>0</v>
      </c>
      <c r="CG212" s="152">
        <v>0</v>
      </c>
      <c r="CH212" s="152">
        <v>0</v>
      </c>
      <c r="CI212" s="152">
        <v>0</v>
      </c>
      <c r="CJ212" s="152">
        <v>0</v>
      </c>
      <c r="CK212" s="152">
        <v>0</v>
      </c>
      <c r="CL212" s="152">
        <v>0</v>
      </c>
      <c r="CM212" s="152">
        <v>0</v>
      </c>
      <c r="CN212" s="152">
        <v>0</v>
      </c>
      <c r="CO212" s="152">
        <v>0</v>
      </c>
      <c r="CP212" s="152">
        <v>0</v>
      </c>
      <c r="CQ212" s="152">
        <v>0</v>
      </c>
      <c r="CR212" s="152">
        <v>0</v>
      </c>
      <c r="CS212" s="152">
        <v>0</v>
      </c>
      <c r="CT212" s="152">
        <v>0</v>
      </c>
      <c r="CU212" s="152">
        <v>0</v>
      </c>
      <c r="CV212" s="152">
        <v>0</v>
      </c>
      <c r="CW212" s="152">
        <v>0</v>
      </c>
      <c r="CX212" s="152">
        <v>0</v>
      </c>
      <c r="CY212" s="152">
        <v>0</v>
      </c>
      <c r="CZ212" s="152">
        <v>0</v>
      </c>
      <c r="DA212" s="152">
        <v>0</v>
      </c>
      <c r="DB212" s="152">
        <v>0</v>
      </c>
      <c r="DC212" s="152">
        <v>0</v>
      </c>
      <c r="DD212" s="152">
        <v>0</v>
      </c>
      <c r="DE212" s="152">
        <v>0</v>
      </c>
      <c r="DF212" s="152">
        <v>0</v>
      </c>
      <c r="DG212" s="152">
        <v>0</v>
      </c>
      <c r="DH212" s="152">
        <v>0</v>
      </c>
      <c r="DI212" s="152">
        <v>0</v>
      </c>
      <c r="DJ212" s="152">
        <v>0</v>
      </c>
      <c r="DK212" s="152">
        <v>0</v>
      </c>
      <c r="DL212" s="152">
        <v>0</v>
      </c>
      <c r="DM212" s="152">
        <v>0</v>
      </c>
      <c r="DN212" s="152">
        <v>0</v>
      </c>
      <c r="DO212" s="152">
        <v>0</v>
      </c>
      <c r="DP212" s="152">
        <v>0</v>
      </c>
      <c r="DQ212" s="152">
        <v>0</v>
      </c>
      <c r="DR212" s="152">
        <v>0</v>
      </c>
      <c r="DS212" s="152">
        <v>0</v>
      </c>
      <c r="DT212" s="152">
        <v>0</v>
      </c>
      <c r="DU212" s="152">
        <v>0</v>
      </c>
      <c r="DV212" s="152">
        <v>0</v>
      </c>
      <c r="DW212" s="152">
        <v>0</v>
      </c>
      <c r="DX212" s="152">
        <v>0</v>
      </c>
      <c r="DY212" s="152">
        <v>0</v>
      </c>
      <c r="DZ212" s="152">
        <v>0</v>
      </c>
      <c r="EA212" s="152">
        <v>0</v>
      </c>
      <c r="EB212" s="152">
        <v>0</v>
      </c>
      <c r="EC212" s="152">
        <v>0</v>
      </c>
      <c r="ED212" s="152">
        <v>0</v>
      </c>
      <c r="EE212" s="152">
        <v>0</v>
      </c>
      <c r="EF212" s="152">
        <v>0</v>
      </c>
      <c r="EG212" s="152">
        <v>0</v>
      </c>
      <c r="EH212" s="152">
        <v>0</v>
      </c>
      <c r="EI212" s="152">
        <v>0</v>
      </c>
      <c r="EJ212" s="152">
        <v>0</v>
      </c>
      <c r="EK212" s="152">
        <v>0</v>
      </c>
      <c r="EL212" s="152">
        <v>0</v>
      </c>
      <c r="EM212" s="152">
        <v>0</v>
      </c>
      <c r="EN212" s="152">
        <v>0</v>
      </c>
      <c r="EO212" s="152">
        <v>0</v>
      </c>
      <c r="EP212" s="152">
        <v>0</v>
      </c>
      <c r="EQ212" s="152">
        <v>0</v>
      </c>
      <c r="ER212" s="152">
        <v>0</v>
      </c>
      <c r="ES212" s="152">
        <v>0</v>
      </c>
      <c r="ET212" s="152">
        <v>0</v>
      </c>
      <c r="EU212" s="152">
        <v>0</v>
      </c>
      <c r="EV212" s="152">
        <v>0</v>
      </c>
      <c r="EW212" s="152">
        <v>0</v>
      </c>
      <c r="EX212" s="152">
        <v>0</v>
      </c>
      <c r="EY212" s="152">
        <v>0</v>
      </c>
      <c r="EZ212" s="152">
        <v>0</v>
      </c>
      <c r="FA212" s="152">
        <v>0</v>
      </c>
    </row>
    <row r="213" spans="1:157" s="81" customFormat="1" ht="15.75" thickBot="1" x14ac:dyDescent="0.3">
      <c r="A213" s="81">
        <v>13</v>
      </c>
      <c r="B213" s="81" t="s">
        <v>1033</v>
      </c>
      <c r="C213" s="82" t="s">
        <v>1046</v>
      </c>
      <c r="D213" s="82" t="s">
        <v>1102</v>
      </c>
      <c r="E213" s="81" t="s">
        <v>1103</v>
      </c>
      <c r="F213" s="83" t="s">
        <v>762</v>
      </c>
      <c r="G213" s="84">
        <v>1</v>
      </c>
      <c r="H213" s="84"/>
      <c r="I213" s="85"/>
      <c r="J213" s="117"/>
      <c r="K213" s="152">
        <v>0</v>
      </c>
      <c r="L213" s="152">
        <v>0</v>
      </c>
      <c r="M213" s="152">
        <v>0</v>
      </c>
      <c r="N213" s="152">
        <v>0</v>
      </c>
      <c r="O213" s="152">
        <v>0</v>
      </c>
      <c r="P213" s="152">
        <v>0</v>
      </c>
      <c r="Q213" s="152">
        <v>0</v>
      </c>
      <c r="R213" s="152">
        <v>0</v>
      </c>
      <c r="S213" s="152">
        <v>0</v>
      </c>
      <c r="T213" s="152">
        <v>1</v>
      </c>
      <c r="U213" s="152">
        <v>0</v>
      </c>
      <c r="V213" s="152">
        <v>0</v>
      </c>
      <c r="W213" s="152">
        <v>0</v>
      </c>
      <c r="X213" s="152">
        <v>0</v>
      </c>
      <c r="Y213" s="152">
        <v>1</v>
      </c>
      <c r="Z213" s="152">
        <v>0</v>
      </c>
      <c r="AA213" s="152">
        <v>0</v>
      </c>
      <c r="AB213" s="152">
        <v>0</v>
      </c>
      <c r="AC213" s="152">
        <v>0</v>
      </c>
      <c r="AD213" s="152">
        <v>0</v>
      </c>
      <c r="AE213" s="152">
        <v>0</v>
      </c>
      <c r="AF213" s="152">
        <v>0</v>
      </c>
      <c r="AG213" s="152">
        <v>0</v>
      </c>
      <c r="AH213" s="152">
        <v>0</v>
      </c>
      <c r="AI213" s="152">
        <v>0</v>
      </c>
      <c r="AJ213" s="152">
        <v>0</v>
      </c>
      <c r="AK213" s="152">
        <v>0</v>
      </c>
      <c r="AL213" s="152">
        <v>0</v>
      </c>
      <c r="AM213" s="152">
        <v>0</v>
      </c>
      <c r="AN213" s="152">
        <v>0</v>
      </c>
      <c r="AO213" s="152">
        <v>0</v>
      </c>
      <c r="AP213" s="152">
        <v>0</v>
      </c>
      <c r="AQ213" s="152">
        <v>0</v>
      </c>
      <c r="AR213" s="152">
        <v>0</v>
      </c>
      <c r="AS213" s="152">
        <v>0</v>
      </c>
      <c r="AT213" s="152">
        <v>0</v>
      </c>
      <c r="AU213" s="152">
        <v>0</v>
      </c>
      <c r="AV213" s="152">
        <v>0</v>
      </c>
      <c r="AW213" s="152">
        <v>0</v>
      </c>
      <c r="AX213" s="152">
        <v>0</v>
      </c>
      <c r="AY213" s="152">
        <v>0</v>
      </c>
      <c r="AZ213" s="152">
        <v>0</v>
      </c>
      <c r="BA213" s="152">
        <v>0</v>
      </c>
      <c r="BB213" s="152">
        <v>0</v>
      </c>
      <c r="BC213" s="152">
        <v>0</v>
      </c>
      <c r="BD213" s="152">
        <v>0</v>
      </c>
      <c r="BE213" s="152">
        <v>0</v>
      </c>
      <c r="BF213" s="152">
        <v>0</v>
      </c>
      <c r="BG213" s="152">
        <v>0</v>
      </c>
      <c r="BH213" s="152">
        <v>0</v>
      </c>
      <c r="BI213" s="152">
        <v>0</v>
      </c>
      <c r="BJ213" s="152">
        <v>0</v>
      </c>
      <c r="BK213" s="152">
        <v>0</v>
      </c>
      <c r="BL213" s="152">
        <v>0</v>
      </c>
      <c r="BM213" s="152">
        <v>0</v>
      </c>
      <c r="BN213" s="152">
        <v>0</v>
      </c>
      <c r="BO213" s="152">
        <v>0</v>
      </c>
      <c r="BP213" s="152">
        <v>0</v>
      </c>
      <c r="BQ213" s="152">
        <v>0</v>
      </c>
      <c r="BR213" s="152">
        <v>0</v>
      </c>
      <c r="BS213" s="152">
        <v>0</v>
      </c>
      <c r="BT213" s="152">
        <v>0</v>
      </c>
      <c r="BU213" s="152">
        <v>0</v>
      </c>
      <c r="BV213" s="152">
        <v>0</v>
      </c>
      <c r="BW213" s="152">
        <v>0</v>
      </c>
      <c r="BX213" s="152">
        <v>0</v>
      </c>
      <c r="BY213" s="152">
        <v>0</v>
      </c>
      <c r="BZ213" s="152">
        <v>0</v>
      </c>
      <c r="CA213" s="152">
        <v>0</v>
      </c>
      <c r="CB213" s="152">
        <v>0</v>
      </c>
      <c r="CC213" s="152">
        <v>0</v>
      </c>
      <c r="CD213" s="152">
        <v>0</v>
      </c>
      <c r="CE213" s="152">
        <v>0</v>
      </c>
      <c r="CF213" s="152">
        <v>0</v>
      </c>
      <c r="CG213" s="152">
        <v>0</v>
      </c>
      <c r="CH213" s="152">
        <v>0</v>
      </c>
      <c r="CI213" s="152">
        <v>0</v>
      </c>
      <c r="CJ213" s="152">
        <v>0</v>
      </c>
      <c r="CK213" s="152">
        <v>0</v>
      </c>
      <c r="CL213" s="152">
        <v>0</v>
      </c>
      <c r="CM213" s="152">
        <v>0</v>
      </c>
      <c r="CN213" s="152">
        <v>0</v>
      </c>
      <c r="CO213" s="152">
        <v>0</v>
      </c>
      <c r="CP213" s="152">
        <v>0</v>
      </c>
      <c r="CQ213" s="152">
        <v>0</v>
      </c>
      <c r="CR213" s="152">
        <v>0</v>
      </c>
      <c r="CS213" s="152">
        <v>0</v>
      </c>
      <c r="CT213" s="152">
        <v>0</v>
      </c>
      <c r="CU213" s="152">
        <v>0</v>
      </c>
      <c r="CV213" s="152">
        <v>0</v>
      </c>
      <c r="CW213" s="152">
        <v>0</v>
      </c>
      <c r="CX213" s="152">
        <v>0</v>
      </c>
      <c r="CY213" s="152">
        <v>0</v>
      </c>
      <c r="CZ213" s="152">
        <v>0</v>
      </c>
      <c r="DA213" s="152">
        <v>0</v>
      </c>
      <c r="DB213" s="152">
        <v>0</v>
      </c>
      <c r="DC213" s="152">
        <v>0</v>
      </c>
      <c r="DD213" s="152">
        <v>0</v>
      </c>
      <c r="DE213" s="152">
        <v>0</v>
      </c>
      <c r="DF213" s="152">
        <v>0</v>
      </c>
      <c r="DG213" s="152">
        <v>0</v>
      </c>
      <c r="DH213" s="152">
        <v>0</v>
      </c>
      <c r="DI213" s="152">
        <v>0</v>
      </c>
      <c r="DJ213" s="152">
        <v>0</v>
      </c>
      <c r="DK213" s="152">
        <v>0</v>
      </c>
      <c r="DL213" s="152">
        <v>0</v>
      </c>
      <c r="DM213" s="152">
        <v>0</v>
      </c>
      <c r="DN213" s="152">
        <v>0</v>
      </c>
      <c r="DO213" s="152">
        <v>0</v>
      </c>
      <c r="DP213" s="152">
        <v>0</v>
      </c>
      <c r="DQ213" s="152">
        <v>0</v>
      </c>
      <c r="DR213" s="152">
        <v>0</v>
      </c>
      <c r="DS213" s="152">
        <v>0</v>
      </c>
      <c r="DT213" s="152">
        <v>0</v>
      </c>
      <c r="DU213" s="152">
        <v>0</v>
      </c>
      <c r="DV213" s="152">
        <v>0</v>
      </c>
      <c r="DW213" s="152">
        <v>0</v>
      </c>
      <c r="DX213" s="152">
        <v>0</v>
      </c>
      <c r="DY213" s="152">
        <v>0</v>
      </c>
      <c r="DZ213" s="152">
        <v>0</v>
      </c>
      <c r="EA213" s="152">
        <v>0</v>
      </c>
      <c r="EB213" s="152">
        <v>0</v>
      </c>
      <c r="EC213" s="152">
        <v>0</v>
      </c>
      <c r="ED213" s="152">
        <v>0</v>
      </c>
      <c r="EE213" s="152">
        <v>0</v>
      </c>
      <c r="EF213" s="152">
        <v>0</v>
      </c>
      <c r="EG213" s="152">
        <v>0</v>
      </c>
      <c r="EH213" s="152">
        <v>0</v>
      </c>
      <c r="EI213" s="152">
        <v>0</v>
      </c>
      <c r="EJ213" s="152">
        <v>0</v>
      </c>
      <c r="EK213" s="152">
        <v>0</v>
      </c>
      <c r="EL213" s="152">
        <v>0</v>
      </c>
      <c r="EM213" s="152">
        <v>0</v>
      </c>
      <c r="EN213" s="152">
        <v>0</v>
      </c>
      <c r="EO213" s="152">
        <v>0</v>
      </c>
      <c r="EP213" s="152">
        <v>0</v>
      </c>
      <c r="EQ213" s="152">
        <v>0</v>
      </c>
      <c r="ER213" s="152">
        <v>0</v>
      </c>
      <c r="ES213" s="152">
        <v>0</v>
      </c>
      <c r="ET213" s="152">
        <v>0</v>
      </c>
      <c r="EU213" s="152">
        <v>0</v>
      </c>
      <c r="EV213" s="152">
        <v>0</v>
      </c>
      <c r="EW213" s="152">
        <v>0</v>
      </c>
      <c r="EX213" s="152">
        <v>0</v>
      </c>
      <c r="EY213" s="152">
        <v>0</v>
      </c>
      <c r="EZ213" s="152">
        <v>0</v>
      </c>
      <c r="FA213" s="152">
        <v>0</v>
      </c>
    </row>
    <row r="214" spans="1:157" x14ac:dyDescent="0.25">
      <c r="A214">
        <v>14</v>
      </c>
      <c r="B214" t="s">
        <v>94</v>
      </c>
      <c r="C214" s="65" t="s">
        <v>1104</v>
      </c>
      <c r="D214" s="65" t="s">
        <v>1105</v>
      </c>
      <c r="E214" t="s">
        <v>1106</v>
      </c>
      <c r="F214" s="66" t="s">
        <v>762</v>
      </c>
      <c r="G214" s="19">
        <v>5</v>
      </c>
      <c r="H214" s="19"/>
      <c r="I214" s="67"/>
      <c r="J214" s="115"/>
      <c r="K214" s="152">
        <v>0</v>
      </c>
      <c r="L214" s="152">
        <v>0</v>
      </c>
      <c r="M214" s="152">
        <v>0</v>
      </c>
      <c r="N214" s="152">
        <v>0</v>
      </c>
      <c r="O214" s="152">
        <v>0</v>
      </c>
      <c r="P214" s="152">
        <v>0</v>
      </c>
      <c r="Q214" s="152">
        <v>0</v>
      </c>
      <c r="R214" s="152">
        <v>0</v>
      </c>
      <c r="S214" s="152">
        <v>0</v>
      </c>
      <c r="T214" s="152">
        <v>1</v>
      </c>
      <c r="U214" s="152">
        <v>0</v>
      </c>
      <c r="V214" s="152">
        <v>0</v>
      </c>
      <c r="W214" s="152">
        <v>0</v>
      </c>
      <c r="X214" s="152">
        <v>0</v>
      </c>
      <c r="Y214" s="152">
        <v>1</v>
      </c>
      <c r="Z214" s="152">
        <v>0</v>
      </c>
      <c r="AA214" s="152">
        <v>0</v>
      </c>
      <c r="AB214" s="152">
        <v>0</v>
      </c>
      <c r="AC214" s="152">
        <v>0</v>
      </c>
      <c r="AD214" s="152">
        <v>0</v>
      </c>
      <c r="AE214" s="152">
        <v>0</v>
      </c>
      <c r="AF214" s="152">
        <v>0</v>
      </c>
      <c r="AG214" s="152">
        <v>0</v>
      </c>
      <c r="AH214" s="152">
        <v>0</v>
      </c>
      <c r="AI214" s="152">
        <v>0</v>
      </c>
      <c r="AJ214" s="152">
        <v>0</v>
      </c>
      <c r="AK214" s="152">
        <v>0</v>
      </c>
      <c r="AL214" s="152">
        <v>0</v>
      </c>
      <c r="AM214" s="152">
        <v>0</v>
      </c>
      <c r="AN214" s="152">
        <v>0</v>
      </c>
      <c r="AO214" s="152">
        <v>0</v>
      </c>
      <c r="AP214" s="152">
        <v>0</v>
      </c>
      <c r="AQ214" s="152">
        <v>0</v>
      </c>
      <c r="AR214" s="152">
        <v>0</v>
      </c>
      <c r="AS214" s="152">
        <v>0</v>
      </c>
      <c r="AT214" s="152">
        <v>0</v>
      </c>
      <c r="AU214" s="152">
        <v>0</v>
      </c>
      <c r="AV214" s="152">
        <v>0</v>
      </c>
      <c r="AW214" s="152">
        <v>0</v>
      </c>
      <c r="AX214" s="152">
        <v>0</v>
      </c>
      <c r="AY214" s="152">
        <v>0</v>
      </c>
      <c r="AZ214" s="152">
        <v>0</v>
      </c>
      <c r="BA214" s="152">
        <v>0</v>
      </c>
      <c r="BB214" s="152">
        <v>0</v>
      </c>
      <c r="BC214" s="152">
        <v>0</v>
      </c>
      <c r="BD214" s="152">
        <v>0</v>
      </c>
      <c r="BE214" s="152">
        <v>0</v>
      </c>
      <c r="BF214" s="152">
        <v>0</v>
      </c>
      <c r="BG214" s="152">
        <v>0</v>
      </c>
      <c r="BH214" s="152">
        <v>0</v>
      </c>
      <c r="BI214" s="152">
        <v>0</v>
      </c>
      <c r="BJ214" s="152">
        <v>0</v>
      </c>
      <c r="BK214" s="152">
        <v>0</v>
      </c>
      <c r="BL214" s="152">
        <v>0</v>
      </c>
      <c r="BM214" s="152">
        <v>0</v>
      </c>
      <c r="BN214" s="152">
        <v>0</v>
      </c>
      <c r="BO214" s="152">
        <v>0</v>
      </c>
      <c r="BP214" s="152">
        <v>0</v>
      </c>
      <c r="BQ214" s="152">
        <v>0</v>
      </c>
      <c r="BR214" s="152">
        <v>0</v>
      </c>
      <c r="BS214" s="152">
        <v>0</v>
      </c>
      <c r="BT214" s="152">
        <v>0</v>
      </c>
      <c r="BU214" s="152">
        <v>0</v>
      </c>
      <c r="BV214" s="152">
        <v>0</v>
      </c>
      <c r="BW214" s="152">
        <v>0</v>
      </c>
      <c r="BX214" s="152">
        <v>0</v>
      </c>
      <c r="BY214" s="152">
        <v>0</v>
      </c>
      <c r="BZ214" s="152">
        <v>0</v>
      </c>
      <c r="CA214" s="152">
        <v>0</v>
      </c>
      <c r="CB214" s="152">
        <v>0</v>
      </c>
      <c r="CC214" s="152">
        <v>0</v>
      </c>
      <c r="CD214" s="152">
        <v>0</v>
      </c>
      <c r="CE214" s="152">
        <v>0</v>
      </c>
      <c r="CF214" s="152">
        <v>0</v>
      </c>
      <c r="CG214" s="152">
        <v>0</v>
      </c>
      <c r="CH214" s="152">
        <v>0</v>
      </c>
      <c r="CI214" s="152">
        <v>0</v>
      </c>
      <c r="CJ214" s="152">
        <v>0</v>
      </c>
      <c r="CK214" s="152">
        <v>0</v>
      </c>
      <c r="CL214" s="152">
        <v>0</v>
      </c>
      <c r="CM214" s="152">
        <v>0</v>
      </c>
      <c r="CN214" s="152">
        <v>0</v>
      </c>
      <c r="CO214" s="152">
        <v>0</v>
      </c>
      <c r="CP214" s="152">
        <v>0</v>
      </c>
      <c r="CQ214" s="152">
        <v>0</v>
      </c>
      <c r="CR214" s="152">
        <v>0</v>
      </c>
      <c r="CS214" s="152">
        <v>0</v>
      </c>
      <c r="CT214" s="152">
        <v>0</v>
      </c>
      <c r="CU214" s="152">
        <v>0</v>
      </c>
      <c r="CV214" s="152">
        <v>0</v>
      </c>
      <c r="CW214" s="152">
        <v>0</v>
      </c>
      <c r="CX214" s="152">
        <v>0</v>
      </c>
      <c r="CY214" s="152">
        <v>0</v>
      </c>
      <c r="CZ214" s="152">
        <v>0</v>
      </c>
      <c r="DA214" s="152">
        <v>0</v>
      </c>
      <c r="DB214" s="152">
        <v>0</v>
      </c>
      <c r="DC214" s="152">
        <v>0</v>
      </c>
      <c r="DD214" s="152">
        <v>0</v>
      </c>
      <c r="DE214" s="152">
        <v>0</v>
      </c>
      <c r="DF214" s="152">
        <v>0</v>
      </c>
      <c r="DG214" s="152">
        <v>0</v>
      </c>
      <c r="DH214" s="152">
        <v>0</v>
      </c>
      <c r="DI214" s="152">
        <v>0</v>
      </c>
      <c r="DJ214" s="152">
        <v>0</v>
      </c>
      <c r="DK214" s="152">
        <v>0</v>
      </c>
      <c r="DL214" s="152">
        <v>0</v>
      </c>
      <c r="DM214" s="152">
        <v>0</v>
      </c>
      <c r="DN214" s="152">
        <v>0</v>
      </c>
      <c r="DO214" s="152">
        <v>0</v>
      </c>
      <c r="DP214" s="152">
        <v>0</v>
      </c>
      <c r="DQ214" s="152">
        <v>0</v>
      </c>
      <c r="DR214" s="152">
        <v>0</v>
      </c>
      <c r="DS214" s="152">
        <v>0</v>
      </c>
      <c r="DT214" s="152">
        <v>0</v>
      </c>
      <c r="DU214" s="152">
        <v>0</v>
      </c>
      <c r="DV214" s="152">
        <v>0</v>
      </c>
      <c r="DW214" s="152">
        <v>0</v>
      </c>
      <c r="DX214" s="152">
        <v>0</v>
      </c>
      <c r="DY214" s="152">
        <v>0</v>
      </c>
      <c r="DZ214" s="152">
        <v>0</v>
      </c>
      <c r="EA214" s="152">
        <v>0</v>
      </c>
      <c r="EB214" s="152">
        <v>0</v>
      </c>
      <c r="EC214" s="152">
        <v>0</v>
      </c>
      <c r="ED214" s="152">
        <v>0</v>
      </c>
      <c r="EE214" s="152">
        <v>0</v>
      </c>
      <c r="EF214" s="152">
        <v>0</v>
      </c>
      <c r="EG214" s="152">
        <v>0</v>
      </c>
      <c r="EH214" s="152">
        <v>0</v>
      </c>
      <c r="EI214" s="152">
        <v>0</v>
      </c>
      <c r="EJ214" s="152">
        <v>0</v>
      </c>
      <c r="EK214" s="152">
        <v>0</v>
      </c>
      <c r="EL214" s="152">
        <v>0</v>
      </c>
      <c r="EM214" s="152">
        <v>0</v>
      </c>
      <c r="EN214" s="152">
        <v>0</v>
      </c>
      <c r="EO214" s="152">
        <v>0</v>
      </c>
      <c r="EP214" s="152">
        <v>0</v>
      </c>
      <c r="EQ214" s="152">
        <v>0</v>
      </c>
      <c r="ER214" s="152">
        <v>0</v>
      </c>
      <c r="ES214" s="152">
        <v>0</v>
      </c>
      <c r="ET214" s="152">
        <v>0</v>
      </c>
      <c r="EU214" s="152">
        <v>0</v>
      </c>
      <c r="EV214" s="152">
        <v>0</v>
      </c>
      <c r="EW214" s="152">
        <v>0</v>
      </c>
      <c r="EX214" s="152">
        <v>0</v>
      </c>
      <c r="EY214" s="152">
        <v>0</v>
      </c>
      <c r="EZ214" s="152">
        <v>0</v>
      </c>
      <c r="FA214" s="152">
        <v>0</v>
      </c>
    </row>
    <row r="215" spans="1:157" s="71" customFormat="1" x14ac:dyDescent="0.25">
      <c r="A215" s="71">
        <v>14</v>
      </c>
      <c r="B215" s="71" t="s">
        <v>94</v>
      </c>
      <c r="C215" s="72" t="s">
        <v>1107</v>
      </c>
      <c r="D215" s="72" t="s">
        <v>1108</v>
      </c>
      <c r="E215" s="71" t="s">
        <v>1109</v>
      </c>
      <c r="F215" s="73" t="s">
        <v>762</v>
      </c>
      <c r="G215" s="74">
        <v>5</v>
      </c>
      <c r="H215" s="74"/>
      <c r="I215" s="75"/>
      <c r="J215" s="116"/>
      <c r="K215" s="152">
        <v>0</v>
      </c>
      <c r="L215" s="152">
        <v>0</v>
      </c>
      <c r="M215" s="152">
        <v>0</v>
      </c>
      <c r="N215" s="152">
        <v>0</v>
      </c>
      <c r="O215" s="152">
        <v>0</v>
      </c>
      <c r="P215" s="152">
        <v>0</v>
      </c>
      <c r="Q215" s="152">
        <v>0</v>
      </c>
      <c r="R215" s="152">
        <v>0</v>
      </c>
      <c r="S215" s="152">
        <v>0</v>
      </c>
      <c r="T215" s="152">
        <v>1</v>
      </c>
      <c r="U215" s="152">
        <v>0</v>
      </c>
      <c r="V215" s="152">
        <v>0</v>
      </c>
      <c r="W215" s="152">
        <v>0</v>
      </c>
      <c r="X215" s="152">
        <v>0</v>
      </c>
      <c r="Y215" s="152">
        <v>1</v>
      </c>
      <c r="Z215" s="152">
        <v>0</v>
      </c>
      <c r="AA215" s="152">
        <v>0</v>
      </c>
      <c r="AB215" s="152">
        <v>0</v>
      </c>
      <c r="AC215" s="152">
        <v>0</v>
      </c>
      <c r="AD215" s="152">
        <v>0</v>
      </c>
      <c r="AE215" s="152">
        <v>0</v>
      </c>
      <c r="AF215" s="152">
        <v>0</v>
      </c>
      <c r="AG215" s="152">
        <v>0</v>
      </c>
      <c r="AH215" s="152">
        <v>0</v>
      </c>
      <c r="AI215" s="152">
        <v>0</v>
      </c>
      <c r="AJ215" s="152">
        <v>0</v>
      </c>
      <c r="AK215" s="152">
        <v>0</v>
      </c>
      <c r="AL215" s="152">
        <v>0</v>
      </c>
      <c r="AM215" s="152">
        <v>0</v>
      </c>
      <c r="AN215" s="152">
        <v>0</v>
      </c>
      <c r="AO215" s="152">
        <v>0</v>
      </c>
      <c r="AP215" s="152">
        <v>0</v>
      </c>
      <c r="AQ215" s="152">
        <v>0</v>
      </c>
      <c r="AR215" s="152">
        <v>0</v>
      </c>
      <c r="AS215" s="152">
        <v>0</v>
      </c>
      <c r="AT215" s="152">
        <v>0</v>
      </c>
      <c r="AU215" s="152">
        <v>0</v>
      </c>
      <c r="AV215" s="152">
        <v>0</v>
      </c>
      <c r="AW215" s="152">
        <v>0</v>
      </c>
      <c r="AX215" s="152">
        <v>0</v>
      </c>
      <c r="AY215" s="152">
        <v>0</v>
      </c>
      <c r="AZ215" s="152">
        <v>0</v>
      </c>
      <c r="BA215" s="152">
        <v>0</v>
      </c>
      <c r="BB215" s="152">
        <v>0</v>
      </c>
      <c r="BC215" s="152">
        <v>0</v>
      </c>
      <c r="BD215" s="152">
        <v>0</v>
      </c>
      <c r="BE215" s="152">
        <v>0</v>
      </c>
      <c r="BF215" s="152">
        <v>0</v>
      </c>
      <c r="BG215" s="152">
        <v>0</v>
      </c>
      <c r="BH215" s="152">
        <v>0</v>
      </c>
      <c r="BI215" s="152">
        <v>0</v>
      </c>
      <c r="BJ215" s="152">
        <v>0</v>
      </c>
      <c r="BK215" s="152">
        <v>0</v>
      </c>
      <c r="BL215" s="152">
        <v>0</v>
      </c>
      <c r="BM215" s="152">
        <v>0</v>
      </c>
      <c r="BN215" s="152">
        <v>0</v>
      </c>
      <c r="BO215" s="152">
        <v>0</v>
      </c>
      <c r="BP215" s="152">
        <v>0</v>
      </c>
      <c r="BQ215" s="152">
        <v>0</v>
      </c>
      <c r="BR215" s="152">
        <v>0</v>
      </c>
      <c r="BS215" s="152">
        <v>0</v>
      </c>
      <c r="BT215" s="152">
        <v>0</v>
      </c>
      <c r="BU215" s="152">
        <v>0</v>
      </c>
      <c r="BV215" s="152">
        <v>0</v>
      </c>
      <c r="BW215" s="152">
        <v>0</v>
      </c>
      <c r="BX215" s="152">
        <v>0</v>
      </c>
      <c r="BY215" s="152">
        <v>0</v>
      </c>
      <c r="BZ215" s="152">
        <v>0</v>
      </c>
      <c r="CA215" s="152">
        <v>0</v>
      </c>
      <c r="CB215" s="152">
        <v>0</v>
      </c>
      <c r="CC215" s="152">
        <v>0</v>
      </c>
      <c r="CD215" s="152">
        <v>0</v>
      </c>
      <c r="CE215" s="152">
        <v>0</v>
      </c>
      <c r="CF215" s="152">
        <v>0</v>
      </c>
      <c r="CG215" s="152">
        <v>0</v>
      </c>
      <c r="CH215" s="152">
        <v>0</v>
      </c>
      <c r="CI215" s="152">
        <v>0</v>
      </c>
      <c r="CJ215" s="152">
        <v>0</v>
      </c>
      <c r="CK215" s="152">
        <v>0</v>
      </c>
      <c r="CL215" s="152">
        <v>0</v>
      </c>
      <c r="CM215" s="152">
        <v>0</v>
      </c>
      <c r="CN215" s="152">
        <v>0</v>
      </c>
      <c r="CO215" s="152">
        <v>0</v>
      </c>
      <c r="CP215" s="152">
        <v>0</v>
      </c>
      <c r="CQ215" s="152">
        <v>0</v>
      </c>
      <c r="CR215" s="152">
        <v>0</v>
      </c>
      <c r="CS215" s="152">
        <v>0</v>
      </c>
      <c r="CT215" s="152">
        <v>0</v>
      </c>
      <c r="CU215" s="152">
        <v>0</v>
      </c>
      <c r="CV215" s="152">
        <v>0</v>
      </c>
      <c r="CW215" s="152">
        <v>0</v>
      </c>
      <c r="CX215" s="152">
        <v>0</v>
      </c>
      <c r="CY215" s="152">
        <v>0</v>
      </c>
      <c r="CZ215" s="152">
        <v>0</v>
      </c>
      <c r="DA215" s="152">
        <v>0</v>
      </c>
      <c r="DB215" s="152">
        <v>0</v>
      </c>
      <c r="DC215" s="152">
        <v>0</v>
      </c>
      <c r="DD215" s="152">
        <v>0</v>
      </c>
      <c r="DE215" s="152">
        <v>0</v>
      </c>
      <c r="DF215" s="152">
        <v>0</v>
      </c>
      <c r="DG215" s="152">
        <v>0</v>
      </c>
      <c r="DH215" s="152">
        <v>0</v>
      </c>
      <c r="DI215" s="152">
        <v>0</v>
      </c>
      <c r="DJ215" s="152">
        <v>0</v>
      </c>
      <c r="DK215" s="152">
        <v>0</v>
      </c>
      <c r="DL215" s="152">
        <v>0</v>
      </c>
      <c r="DM215" s="152">
        <v>0</v>
      </c>
      <c r="DN215" s="152">
        <v>0</v>
      </c>
      <c r="DO215" s="152">
        <v>0</v>
      </c>
      <c r="DP215" s="152">
        <v>0</v>
      </c>
      <c r="DQ215" s="152">
        <v>0</v>
      </c>
      <c r="DR215" s="152">
        <v>0</v>
      </c>
      <c r="DS215" s="152">
        <v>0</v>
      </c>
      <c r="DT215" s="152">
        <v>0</v>
      </c>
      <c r="DU215" s="152">
        <v>0</v>
      </c>
      <c r="DV215" s="152">
        <v>0</v>
      </c>
      <c r="DW215" s="152">
        <v>0</v>
      </c>
      <c r="DX215" s="152">
        <v>0</v>
      </c>
      <c r="DY215" s="152">
        <v>0</v>
      </c>
      <c r="DZ215" s="152">
        <v>0</v>
      </c>
      <c r="EA215" s="152">
        <v>0</v>
      </c>
      <c r="EB215" s="152">
        <v>0</v>
      </c>
      <c r="EC215" s="152">
        <v>0</v>
      </c>
      <c r="ED215" s="152">
        <v>0</v>
      </c>
      <c r="EE215" s="152">
        <v>0</v>
      </c>
      <c r="EF215" s="152">
        <v>0</v>
      </c>
      <c r="EG215" s="152">
        <v>0</v>
      </c>
      <c r="EH215" s="152">
        <v>0</v>
      </c>
      <c r="EI215" s="152">
        <v>0</v>
      </c>
      <c r="EJ215" s="152">
        <v>0</v>
      </c>
      <c r="EK215" s="152">
        <v>0</v>
      </c>
      <c r="EL215" s="152">
        <v>0</v>
      </c>
      <c r="EM215" s="152">
        <v>0</v>
      </c>
      <c r="EN215" s="152">
        <v>0</v>
      </c>
      <c r="EO215" s="152">
        <v>0</v>
      </c>
      <c r="EP215" s="152">
        <v>0</v>
      </c>
      <c r="EQ215" s="152">
        <v>0</v>
      </c>
      <c r="ER215" s="152">
        <v>0</v>
      </c>
      <c r="ES215" s="152">
        <v>0</v>
      </c>
      <c r="ET215" s="152">
        <v>0</v>
      </c>
      <c r="EU215" s="152">
        <v>0</v>
      </c>
      <c r="EV215" s="152">
        <v>0</v>
      </c>
      <c r="EW215" s="152">
        <v>0</v>
      </c>
      <c r="EX215" s="152">
        <v>0</v>
      </c>
      <c r="EY215" s="152">
        <v>0</v>
      </c>
      <c r="EZ215" s="152">
        <v>0</v>
      </c>
      <c r="FA215" s="152">
        <v>0</v>
      </c>
    </row>
    <row r="216" spans="1:157" x14ac:dyDescent="0.25">
      <c r="A216">
        <v>14</v>
      </c>
      <c r="B216" t="s">
        <v>94</v>
      </c>
      <c r="C216" s="65" t="s">
        <v>831</v>
      </c>
      <c r="D216" s="65" t="s">
        <v>38</v>
      </c>
      <c r="E216" t="s">
        <v>1110</v>
      </c>
      <c r="F216" s="66" t="s">
        <v>762</v>
      </c>
      <c r="G216" s="19">
        <v>3</v>
      </c>
      <c r="H216" s="19"/>
      <c r="I216" s="67"/>
      <c r="J216" s="115"/>
      <c r="K216" s="152">
        <v>0</v>
      </c>
      <c r="L216" s="152">
        <v>0</v>
      </c>
      <c r="M216" s="152">
        <v>0</v>
      </c>
      <c r="N216" s="152">
        <v>0</v>
      </c>
      <c r="O216" s="152">
        <v>0</v>
      </c>
      <c r="P216" s="152">
        <v>0</v>
      </c>
      <c r="Q216" s="152">
        <v>0</v>
      </c>
      <c r="R216" s="152">
        <v>0</v>
      </c>
      <c r="S216" s="152">
        <v>0</v>
      </c>
      <c r="T216" s="152">
        <v>1</v>
      </c>
      <c r="U216" s="152">
        <v>0</v>
      </c>
      <c r="V216" s="152">
        <v>0</v>
      </c>
      <c r="W216" s="152">
        <v>0</v>
      </c>
      <c r="X216" s="152">
        <v>0</v>
      </c>
      <c r="Y216" s="152">
        <v>1</v>
      </c>
      <c r="Z216" s="152">
        <v>0</v>
      </c>
      <c r="AA216" s="152">
        <v>0</v>
      </c>
      <c r="AB216" s="152">
        <v>0</v>
      </c>
      <c r="AC216" s="152">
        <v>0</v>
      </c>
      <c r="AD216" s="152">
        <v>0</v>
      </c>
      <c r="AE216" s="152">
        <v>0</v>
      </c>
      <c r="AF216" s="152">
        <v>0</v>
      </c>
      <c r="AG216" s="152">
        <v>0</v>
      </c>
      <c r="AH216" s="152">
        <v>0</v>
      </c>
      <c r="AI216" s="152">
        <v>0</v>
      </c>
      <c r="AJ216" s="152">
        <v>0</v>
      </c>
      <c r="AK216" s="152">
        <v>0</v>
      </c>
      <c r="AL216" s="152">
        <v>0</v>
      </c>
      <c r="AM216" s="152">
        <v>0</v>
      </c>
      <c r="AN216" s="152">
        <v>0</v>
      </c>
      <c r="AO216" s="152">
        <v>0</v>
      </c>
      <c r="AP216" s="152">
        <v>0</v>
      </c>
      <c r="AQ216" s="152">
        <v>0</v>
      </c>
      <c r="AR216" s="152">
        <v>0</v>
      </c>
      <c r="AS216" s="152">
        <v>0</v>
      </c>
      <c r="AT216" s="152">
        <v>0</v>
      </c>
      <c r="AU216" s="152">
        <v>0</v>
      </c>
      <c r="AV216" s="152">
        <v>0</v>
      </c>
      <c r="AW216" s="152">
        <v>0</v>
      </c>
      <c r="AX216" s="152">
        <v>0</v>
      </c>
      <c r="AY216" s="152">
        <v>0</v>
      </c>
      <c r="AZ216" s="152">
        <v>0</v>
      </c>
      <c r="BA216" s="152">
        <v>0</v>
      </c>
      <c r="BB216" s="152">
        <v>0</v>
      </c>
      <c r="BC216" s="152">
        <v>0</v>
      </c>
      <c r="BD216" s="152">
        <v>0</v>
      </c>
      <c r="BE216" s="152">
        <v>0</v>
      </c>
      <c r="BF216" s="152">
        <v>0</v>
      </c>
      <c r="BG216" s="152">
        <v>0</v>
      </c>
      <c r="BH216" s="152">
        <v>0</v>
      </c>
      <c r="BI216" s="152">
        <v>0</v>
      </c>
      <c r="BJ216" s="152">
        <v>0</v>
      </c>
      <c r="BK216" s="152">
        <v>0</v>
      </c>
      <c r="BL216" s="152">
        <v>0</v>
      </c>
      <c r="BM216" s="152">
        <v>0</v>
      </c>
      <c r="BN216" s="152">
        <v>0</v>
      </c>
      <c r="BO216" s="152">
        <v>0</v>
      </c>
      <c r="BP216" s="152">
        <v>0</v>
      </c>
      <c r="BQ216" s="152">
        <v>0</v>
      </c>
      <c r="BR216" s="152">
        <v>0</v>
      </c>
      <c r="BS216" s="152">
        <v>0</v>
      </c>
      <c r="BT216" s="152">
        <v>0</v>
      </c>
      <c r="BU216" s="152">
        <v>0</v>
      </c>
      <c r="BV216" s="152">
        <v>0</v>
      </c>
      <c r="BW216" s="152">
        <v>0</v>
      </c>
      <c r="BX216" s="152">
        <v>0</v>
      </c>
      <c r="BY216" s="152">
        <v>0</v>
      </c>
      <c r="BZ216" s="152">
        <v>0</v>
      </c>
      <c r="CA216" s="152">
        <v>0</v>
      </c>
      <c r="CB216" s="152">
        <v>0</v>
      </c>
      <c r="CC216" s="152">
        <v>0</v>
      </c>
      <c r="CD216" s="152">
        <v>0</v>
      </c>
      <c r="CE216" s="152">
        <v>0</v>
      </c>
      <c r="CF216" s="152">
        <v>0</v>
      </c>
      <c r="CG216" s="152">
        <v>0</v>
      </c>
      <c r="CH216" s="152">
        <v>0</v>
      </c>
      <c r="CI216" s="152">
        <v>0</v>
      </c>
      <c r="CJ216" s="152">
        <v>0</v>
      </c>
      <c r="CK216" s="152">
        <v>0</v>
      </c>
      <c r="CL216" s="152">
        <v>0</v>
      </c>
      <c r="CM216" s="152">
        <v>0</v>
      </c>
      <c r="CN216" s="152">
        <v>0</v>
      </c>
      <c r="CO216" s="152">
        <v>0</v>
      </c>
      <c r="CP216" s="152">
        <v>0</v>
      </c>
      <c r="CQ216" s="152">
        <v>0</v>
      </c>
      <c r="CR216" s="152">
        <v>0</v>
      </c>
      <c r="CS216" s="152">
        <v>0</v>
      </c>
      <c r="CT216" s="152">
        <v>0</v>
      </c>
      <c r="CU216" s="152">
        <v>0</v>
      </c>
      <c r="CV216" s="152">
        <v>0</v>
      </c>
      <c r="CW216" s="152">
        <v>0</v>
      </c>
      <c r="CX216" s="152">
        <v>0</v>
      </c>
      <c r="CY216" s="152">
        <v>0</v>
      </c>
      <c r="CZ216" s="152">
        <v>0</v>
      </c>
      <c r="DA216" s="152">
        <v>0</v>
      </c>
      <c r="DB216" s="152">
        <v>0</v>
      </c>
      <c r="DC216" s="152">
        <v>0</v>
      </c>
      <c r="DD216" s="152">
        <v>0</v>
      </c>
      <c r="DE216" s="152">
        <v>0</v>
      </c>
      <c r="DF216" s="152">
        <v>0</v>
      </c>
      <c r="DG216" s="152">
        <v>0</v>
      </c>
      <c r="DH216" s="152">
        <v>0</v>
      </c>
      <c r="DI216" s="152">
        <v>0</v>
      </c>
      <c r="DJ216" s="152">
        <v>0</v>
      </c>
      <c r="DK216" s="152">
        <v>0</v>
      </c>
      <c r="DL216" s="152">
        <v>0</v>
      </c>
      <c r="DM216" s="152">
        <v>0</v>
      </c>
      <c r="DN216" s="152">
        <v>0</v>
      </c>
      <c r="DO216" s="152">
        <v>0</v>
      </c>
      <c r="DP216" s="152">
        <v>0</v>
      </c>
      <c r="DQ216" s="152">
        <v>0</v>
      </c>
      <c r="DR216" s="152">
        <v>0</v>
      </c>
      <c r="DS216" s="152">
        <v>0</v>
      </c>
      <c r="DT216" s="152">
        <v>0</v>
      </c>
      <c r="DU216" s="152">
        <v>0</v>
      </c>
      <c r="DV216" s="152">
        <v>0</v>
      </c>
      <c r="DW216" s="152">
        <v>0</v>
      </c>
      <c r="DX216" s="152">
        <v>0</v>
      </c>
      <c r="DY216" s="152">
        <v>0</v>
      </c>
      <c r="DZ216" s="152">
        <v>0</v>
      </c>
      <c r="EA216" s="152">
        <v>0</v>
      </c>
      <c r="EB216" s="152">
        <v>0</v>
      </c>
      <c r="EC216" s="152">
        <v>0</v>
      </c>
      <c r="ED216" s="152">
        <v>0</v>
      </c>
      <c r="EE216" s="152">
        <v>0</v>
      </c>
      <c r="EF216" s="152">
        <v>0</v>
      </c>
      <c r="EG216" s="152">
        <v>0</v>
      </c>
      <c r="EH216" s="152">
        <v>0</v>
      </c>
      <c r="EI216" s="152">
        <v>0</v>
      </c>
      <c r="EJ216" s="152">
        <v>0</v>
      </c>
      <c r="EK216" s="152">
        <v>0</v>
      </c>
      <c r="EL216" s="152">
        <v>0</v>
      </c>
      <c r="EM216" s="152">
        <v>0</v>
      </c>
      <c r="EN216" s="152">
        <v>0</v>
      </c>
      <c r="EO216" s="152">
        <v>0</v>
      </c>
      <c r="EP216" s="152">
        <v>0</v>
      </c>
      <c r="EQ216" s="152">
        <v>0</v>
      </c>
      <c r="ER216" s="152">
        <v>0</v>
      </c>
      <c r="ES216" s="152">
        <v>0</v>
      </c>
      <c r="ET216" s="152">
        <v>0</v>
      </c>
      <c r="EU216" s="152">
        <v>0</v>
      </c>
      <c r="EV216" s="152">
        <v>0</v>
      </c>
      <c r="EW216" s="152">
        <v>0</v>
      </c>
      <c r="EX216" s="152">
        <v>0</v>
      </c>
      <c r="EY216" s="152">
        <v>0</v>
      </c>
      <c r="EZ216" s="152">
        <v>0</v>
      </c>
      <c r="FA216" s="152">
        <v>0</v>
      </c>
    </row>
    <row r="217" spans="1:157" x14ac:dyDescent="0.25">
      <c r="A217">
        <v>14</v>
      </c>
      <c r="B217" t="s">
        <v>94</v>
      </c>
      <c r="C217" s="65" t="s">
        <v>1104</v>
      </c>
      <c r="D217" s="65" t="s">
        <v>1111</v>
      </c>
      <c r="E217" t="s">
        <v>1112</v>
      </c>
      <c r="F217" s="66" t="s">
        <v>762</v>
      </c>
      <c r="G217" s="19">
        <v>3</v>
      </c>
      <c r="H217" s="19"/>
      <c r="I217" s="67"/>
      <c r="J217" s="115"/>
      <c r="K217" s="152">
        <v>0</v>
      </c>
      <c r="L217" s="152">
        <v>0</v>
      </c>
      <c r="M217" s="152">
        <v>0</v>
      </c>
      <c r="N217" s="152">
        <v>0</v>
      </c>
      <c r="O217" s="152">
        <v>0</v>
      </c>
      <c r="P217" s="152">
        <v>0</v>
      </c>
      <c r="Q217" s="152">
        <v>0</v>
      </c>
      <c r="R217" s="152">
        <v>0</v>
      </c>
      <c r="S217" s="152">
        <v>0</v>
      </c>
      <c r="T217" s="152">
        <v>1</v>
      </c>
      <c r="U217" s="152">
        <v>0</v>
      </c>
      <c r="V217" s="152">
        <v>0</v>
      </c>
      <c r="W217" s="152">
        <v>0</v>
      </c>
      <c r="X217" s="152">
        <v>0</v>
      </c>
      <c r="Y217" s="152">
        <v>1</v>
      </c>
      <c r="Z217" s="152">
        <v>0</v>
      </c>
      <c r="AA217" s="152">
        <v>0</v>
      </c>
      <c r="AB217" s="152">
        <v>0</v>
      </c>
      <c r="AC217" s="152">
        <v>0</v>
      </c>
      <c r="AD217" s="152">
        <v>0</v>
      </c>
      <c r="AE217" s="152">
        <v>0</v>
      </c>
      <c r="AF217" s="152">
        <v>0</v>
      </c>
      <c r="AG217" s="152">
        <v>0</v>
      </c>
      <c r="AH217" s="152">
        <v>0</v>
      </c>
      <c r="AI217" s="152">
        <v>0</v>
      </c>
      <c r="AJ217" s="152">
        <v>0</v>
      </c>
      <c r="AK217" s="152">
        <v>0</v>
      </c>
      <c r="AL217" s="152">
        <v>0</v>
      </c>
      <c r="AM217" s="152">
        <v>0</v>
      </c>
      <c r="AN217" s="152">
        <v>0</v>
      </c>
      <c r="AO217" s="152">
        <v>0</v>
      </c>
      <c r="AP217" s="152">
        <v>0</v>
      </c>
      <c r="AQ217" s="152">
        <v>0</v>
      </c>
      <c r="AR217" s="152">
        <v>0</v>
      </c>
      <c r="AS217" s="152">
        <v>0</v>
      </c>
      <c r="AT217" s="152">
        <v>0</v>
      </c>
      <c r="AU217" s="152">
        <v>0</v>
      </c>
      <c r="AV217" s="152">
        <v>0</v>
      </c>
      <c r="AW217" s="152">
        <v>0</v>
      </c>
      <c r="AX217" s="152">
        <v>0</v>
      </c>
      <c r="AY217" s="152">
        <v>0</v>
      </c>
      <c r="AZ217" s="152">
        <v>0</v>
      </c>
      <c r="BA217" s="152">
        <v>0</v>
      </c>
      <c r="BB217" s="152">
        <v>0</v>
      </c>
      <c r="BC217" s="152">
        <v>0</v>
      </c>
      <c r="BD217" s="152">
        <v>0</v>
      </c>
      <c r="BE217" s="152">
        <v>0</v>
      </c>
      <c r="BF217" s="152">
        <v>0</v>
      </c>
      <c r="BG217" s="152">
        <v>0</v>
      </c>
      <c r="BH217" s="152">
        <v>0</v>
      </c>
      <c r="BI217" s="152">
        <v>0</v>
      </c>
      <c r="BJ217" s="152">
        <v>0</v>
      </c>
      <c r="BK217" s="152">
        <v>0</v>
      </c>
      <c r="BL217" s="152">
        <v>0</v>
      </c>
      <c r="BM217" s="152">
        <v>0</v>
      </c>
      <c r="BN217" s="152">
        <v>0</v>
      </c>
      <c r="BO217" s="152">
        <v>0</v>
      </c>
      <c r="BP217" s="152">
        <v>0</v>
      </c>
      <c r="BQ217" s="152">
        <v>0</v>
      </c>
      <c r="BR217" s="152">
        <v>0</v>
      </c>
      <c r="BS217" s="152">
        <v>0</v>
      </c>
      <c r="BT217" s="152">
        <v>0</v>
      </c>
      <c r="BU217" s="152">
        <v>0</v>
      </c>
      <c r="BV217" s="152">
        <v>0</v>
      </c>
      <c r="BW217" s="152">
        <v>0</v>
      </c>
      <c r="BX217" s="152">
        <v>0</v>
      </c>
      <c r="BY217" s="152">
        <v>0</v>
      </c>
      <c r="BZ217" s="152">
        <v>0</v>
      </c>
      <c r="CA217" s="152">
        <v>0</v>
      </c>
      <c r="CB217" s="152">
        <v>0</v>
      </c>
      <c r="CC217" s="152">
        <v>0</v>
      </c>
      <c r="CD217" s="152">
        <v>0</v>
      </c>
      <c r="CE217" s="152">
        <v>0</v>
      </c>
      <c r="CF217" s="152">
        <v>0</v>
      </c>
      <c r="CG217" s="152">
        <v>0</v>
      </c>
      <c r="CH217" s="152">
        <v>0</v>
      </c>
      <c r="CI217" s="152">
        <v>0</v>
      </c>
      <c r="CJ217" s="152">
        <v>0</v>
      </c>
      <c r="CK217" s="152">
        <v>0</v>
      </c>
      <c r="CL217" s="152">
        <v>0</v>
      </c>
      <c r="CM217" s="152">
        <v>0</v>
      </c>
      <c r="CN217" s="152">
        <v>0</v>
      </c>
      <c r="CO217" s="152">
        <v>0</v>
      </c>
      <c r="CP217" s="152">
        <v>0</v>
      </c>
      <c r="CQ217" s="152">
        <v>0</v>
      </c>
      <c r="CR217" s="152">
        <v>0</v>
      </c>
      <c r="CS217" s="152">
        <v>0</v>
      </c>
      <c r="CT217" s="152">
        <v>0</v>
      </c>
      <c r="CU217" s="152">
        <v>0</v>
      </c>
      <c r="CV217" s="152">
        <v>0</v>
      </c>
      <c r="CW217" s="152">
        <v>0</v>
      </c>
      <c r="CX217" s="152">
        <v>0</v>
      </c>
      <c r="CY217" s="152">
        <v>0</v>
      </c>
      <c r="CZ217" s="152">
        <v>0</v>
      </c>
      <c r="DA217" s="152">
        <v>0</v>
      </c>
      <c r="DB217" s="152">
        <v>0</v>
      </c>
      <c r="DC217" s="152">
        <v>0</v>
      </c>
      <c r="DD217" s="152">
        <v>0</v>
      </c>
      <c r="DE217" s="152">
        <v>0</v>
      </c>
      <c r="DF217" s="152">
        <v>0</v>
      </c>
      <c r="DG217" s="152">
        <v>0</v>
      </c>
      <c r="DH217" s="152">
        <v>0</v>
      </c>
      <c r="DI217" s="152">
        <v>0</v>
      </c>
      <c r="DJ217" s="152">
        <v>0</v>
      </c>
      <c r="DK217" s="152">
        <v>0</v>
      </c>
      <c r="DL217" s="152">
        <v>0</v>
      </c>
      <c r="DM217" s="152">
        <v>0</v>
      </c>
      <c r="DN217" s="152">
        <v>0</v>
      </c>
      <c r="DO217" s="152">
        <v>0</v>
      </c>
      <c r="DP217" s="152">
        <v>0</v>
      </c>
      <c r="DQ217" s="152">
        <v>0</v>
      </c>
      <c r="DR217" s="152">
        <v>0</v>
      </c>
      <c r="DS217" s="152">
        <v>0</v>
      </c>
      <c r="DT217" s="152">
        <v>0</v>
      </c>
      <c r="DU217" s="152">
        <v>0</v>
      </c>
      <c r="DV217" s="152">
        <v>0</v>
      </c>
      <c r="DW217" s="152">
        <v>0</v>
      </c>
      <c r="DX217" s="152">
        <v>0</v>
      </c>
      <c r="DY217" s="152">
        <v>0</v>
      </c>
      <c r="DZ217" s="152">
        <v>0</v>
      </c>
      <c r="EA217" s="152">
        <v>0</v>
      </c>
      <c r="EB217" s="152">
        <v>0</v>
      </c>
      <c r="EC217" s="152">
        <v>0</v>
      </c>
      <c r="ED217" s="152">
        <v>0</v>
      </c>
      <c r="EE217" s="152">
        <v>0</v>
      </c>
      <c r="EF217" s="152">
        <v>0</v>
      </c>
      <c r="EG217" s="152">
        <v>0</v>
      </c>
      <c r="EH217" s="152">
        <v>0</v>
      </c>
      <c r="EI217" s="152">
        <v>0</v>
      </c>
      <c r="EJ217" s="152">
        <v>0</v>
      </c>
      <c r="EK217" s="152">
        <v>0</v>
      </c>
      <c r="EL217" s="152">
        <v>0</v>
      </c>
      <c r="EM217" s="152">
        <v>0</v>
      </c>
      <c r="EN217" s="152">
        <v>0</v>
      </c>
      <c r="EO217" s="152">
        <v>0</v>
      </c>
      <c r="EP217" s="152">
        <v>0</v>
      </c>
      <c r="EQ217" s="152">
        <v>0</v>
      </c>
      <c r="ER217" s="152">
        <v>0</v>
      </c>
      <c r="ES217" s="152">
        <v>0</v>
      </c>
      <c r="ET217" s="152">
        <v>0</v>
      </c>
      <c r="EU217" s="152">
        <v>0</v>
      </c>
      <c r="EV217" s="152">
        <v>0</v>
      </c>
      <c r="EW217" s="152">
        <v>0</v>
      </c>
      <c r="EX217" s="152">
        <v>0</v>
      </c>
      <c r="EY217" s="152">
        <v>0</v>
      </c>
      <c r="EZ217" s="152">
        <v>0</v>
      </c>
      <c r="FA217" s="152">
        <v>0</v>
      </c>
    </row>
    <row r="218" spans="1:157" x14ac:dyDescent="0.25">
      <c r="A218">
        <v>14</v>
      </c>
      <c r="B218" t="s">
        <v>94</v>
      </c>
      <c r="C218" s="65" t="s">
        <v>1104</v>
      </c>
      <c r="D218" s="65" t="s">
        <v>1113</v>
      </c>
      <c r="E218" t="s">
        <v>1114</v>
      </c>
      <c r="F218" s="66" t="s">
        <v>762</v>
      </c>
      <c r="G218" s="19">
        <v>3</v>
      </c>
      <c r="H218" s="19"/>
      <c r="I218" s="67"/>
      <c r="J218" s="115"/>
      <c r="K218" s="152">
        <v>0</v>
      </c>
      <c r="L218" s="152">
        <v>0</v>
      </c>
      <c r="M218" s="152">
        <v>0</v>
      </c>
      <c r="N218" s="152">
        <v>0</v>
      </c>
      <c r="O218" s="152">
        <v>0</v>
      </c>
      <c r="P218" s="152">
        <v>0</v>
      </c>
      <c r="Q218" s="152">
        <v>0</v>
      </c>
      <c r="R218" s="152">
        <v>0</v>
      </c>
      <c r="S218" s="152">
        <v>0</v>
      </c>
      <c r="T218" s="152">
        <v>1</v>
      </c>
      <c r="U218" s="152">
        <v>0</v>
      </c>
      <c r="V218" s="152">
        <v>0</v>
      </c>
      <c r="W218" s="152">
        <v>0</v>
      </c>
      <c r="X218" s="152">
        <v>0</v>
      </c>
      <c r="Y218" s="152">
        <v>1</v>
      </c>
      <c r="Z218" s="152">
        <v>0</v>
      </c>
      <c r="AA218" s="152">
        <v>0</v>
      </c>
      <c r="AB218" s="152">
        <v>0</v>
      </c>
      <c r="AC218" s="152">
        <v>0</v>
      </c>
      <c r="AD218" s="152">
        <v>0</v>
      </c>
      <c r="AE218" s="152">
        <v>0</v>
      </c>
      <c r="AF218" s="152">
        <v>0</v>
      </c>
      <c r="AG218" s="152">
        <v>0</v>
      </c>
      <c r="AH218" s="152">
        <v>0</v>
      </c>
      <c r="AI218" s="152">
        <v>0</v>
      </c>
      <c r="AJ218" s="152">
        <v>0</v>
      </c>
      <c r="AK218" s="152">
        <v>0</v>
      </c>
      <c r="AL218" s="152">
        <v>0</v>
      </c>
      <c r="AM218" s="152">
        <v>0</v>
      </c>
      <c r="AN218" s="152">
        <v>0</v>
      </c>
      <c r="AO218" s="152">
        <v>0</v>
      </c>
      <c r="AP218" s="152">
        <v>0</v>
      </c>
      <c r="AQ218" s="152">
        <v>0</v>
      </c>
      <c r="AR218" s="152">
        <v>0</v>
      </c>
      <c r="AS218" s="152">
        <v>0</v>
      </c>
      <c r="AT218" s="152">
        <v>0</v>
      </c>
      <c r="AU218" s="152">
        <v>0</v>
      </c>
      <c r="AV218" s="152">
        <v>0</v>
      </c>
      <c r="AW218" s="152">
        <v>0</v>
      </c>
      <c r="AX218" s="152">
        <v>0</v>
      </c>
      <c r="AY218" s="152">
        <v>0</v>
      </c>
      <c r="AZ218" s="152">
        <v>0</v>
      </c>
      <c r="BA218" s="152">
        <v>0</v>
      </c>
      <c r="BB218" s="152">
        <v>0</v>
      </c>
      <c r="BC218" s="152">
        <v>0</v>
      </c>
      <c r="BD218" s="152">
        <v>0</v>
      </c>
      <c r="BE218" s="152">
        <v>0</v>
      </c>
      <c r="BF218" s="152">
        <v>0</v>
      </c>
      <c r="BG218" s="152">
        <v>0</v>
      </c>
      <c r="BH218" s="152">
        <v>0</v>
      </c>
      <c r="BI218" s="152">
        <v>0</v>
      </c>
      <c r="BJ218" s="152">
        <v>0</v>
      </c>
      <c r="BK218" s="152">
        <v>0</v>
      </c>
      <c r="BL218" s="152">
        <v>0</v>
      </c>
      <c r="BM218" s="152">
        <v>0</v>
      </c>
      <c r="BN218" s="152">
        <v>0</v>
      </c>
      <c r="BO218" s="152">
        <v>0</v>
      </c>
      <c r="BP218" s="152">
        <v>0</v>
      </c>
      <c r="BQ218" s="152">
        <v>0</v>
      </c>
      <c r="BR218" s="152">
        <v>0</v>
      </c>
      <c r="BS218" s="152">
        <v>0</v>
      </c>
      <c r="BT218" s="152">
        <v>0</v>
      </c>
      <c r="BU218" s="152">
        <v>0</v>
      </c>
      <c r="BV218" s="152">
        <v>0</v>
      </c>
      <c r="BW218" s="152">
        <v>0</v>
      </c>
      <c r="BX218" s="152">
        <v>0</v>
      </c>
      <c r="BY218" s="152">
        <v>0</v>
      </c>
      <c r="BZ218" s="152">
        <v>0</v>
      </c>
      <c r="CA218" s="152">
        <v>0</v>
      </c>
      <c r="CB218" s="152">
        <v>0</v>
      </c>
      <c r="CC218" s="152">
        <v>0</v>
      </c>
      <c r="CD218" s="152">
        <v>0</v>
      </c>
      <c r="CE218" s="152">
        <v>0</v>
      </c>
      <c r="CF218" s="152">
        <v>0</v>
      </c>
      <c r="CG218" s="152">
        <v>0</v>
      </c>
      <c r="CH218" s="152">
        <v>0</v>
      </c>
      <c r="CI218" s="152">
        <v>0</v>
      </c>
      <c r="CJ218" s="152">
        <v>0</v>
      </c>
      <c r="CK218" s="152">
        <v>0</v>
      </c>
      <c r="CL218" s="152">
        <v>0</v>
      </c>
      <c r="CM218" s="152">
        <v>0</v>
      </c>
      <c r="CN218" s="152">
        <v>0</v>
      </c>
      <c r="CO218" s="152">
        <v>0</v>
      </c>
      <c r="CP218" s="152">
        <v>0</v>
      </c>
      <c r="CQ218" s="152">
        <v>0</v>
      </c>
      <c r="CR218" s="152">
        <v>0</v>
      </c>
      <c r="CS218" s="152">
        <v>0</v>
      </c>
      <c r="CT218" s="152">
        <v>0</v>
      </c>
      <c r="CU218" s="152">
        <v>0</v>
      </c>
      <c r="CV218" s="152">
        <v>0</v>
      </c>
      <c r="CW218" s="152">
        <v>0</v>
      </c>
      <c r="CX218" s="152">
        <v>0</v>
      </c>
      <c r="CY218" s="152">
        <v>0</v>
      </c>
      <c r="CZ218" s="152">
        <v>0</v>
      </c>
      <c r="DA218" s="152">
        <v>0</v>
      </c>
      <c r="DB218" s="152">
        <v>0</v>
      </c>
      <c r="DC218" s="152">
        <v>0</v>
      </c>
      <c r="DD218" s="152">
        <v>0</v>
      </c>
      <c r="DE218" s="152">
        <v>0</v>
      </c>
      <c r="DF218" s="152">
        <v>0</v>
      </c>
      <c r="DG218" s="152">
        <v>0</v>
      </c>
      <c r="DH218" s="152">
        <v>0</v>
      </c>
      <c r="DI218" s="152">
        <v>0</v>
      </c>
      <c r="DJ218" s="152">
        <v>0</v>
      </c>
      <c r="DK218" s="152">
        <v>0</v>
      </c>
      <c r="DL218" s="152">
        <v>0</v>
      </c>
      <c r="DM218" s="152">
        <v>0</v>
      </c>
      <c r="DN218" s="152">
        <v>0</v>
      </c>
      <c r="DO218" s="152">
        <v>0</v>
      </c>
      <c r="DP218" s="152">
        <v>0</v>
      </c>
      <c r="DQ218" s="152">
        <v>0</v>
      </c>
      <c r="DR218" s="152">
        <v>0</v>
      </c>
      <c r="DS218" s="152">
        <v>0</v>
      </c>
      <c r="DT218" s="152">
        <v>0</v>
      </c>
      <c r="DU218" s="152">
        <v>0</v>
      </c>
      <c r="DV218" s="152">
        <v>0</v>
      </c>
      <c r="DW218" s="152">
        <v>0</v>
      </c>
      <c r="DX218" s="152">
        <v>0</v>
      </c>
      <c r="DY218" s="152">
        <v>0</v>
      </c>
      <c r="DZ218" s="152">
        <v>0</v>
      </c>
      <c r="EA218" s="152">
        <v>0</v>
      </c>
      <c r="EB218" s="152">
        <v>0</v>
      </c>
      <c r="EC218" s="152">
        <v>0</v>
      </c>
      <c r="ED218" s="152">
        <v>0</v>
      </c>
      <c r="EE218" s="152">
        <v>0</v>
      </c>
      <c r="EF218" s="152">
        <v>0</v>
      </c>
      <c r="EG218" s="152">
        <v>0</v>
      </c>
      <c r="EH218" s="152">
        <v>0</v>
      </c>
      <c r="EI218" s="152">
        <v>0</v>
      </c>
      <c r="EJ218" s="152">
        <v>0</v>
      </c>
      <c r="EK218" s="152">
        <v>0</v>
      </c>
      <c r="EL218" s="152">
        <v>0</v>
      </c>
      <c r="EM218" s="152">
        <v>0</v>
      </c>
      <c r="EN218" s="152">
        <v>0</v>
      </c>
      <c r="EO218" s="152">
        <v>0</v>
      </c>
      <c r="EP218" s="152">
        <v>0</v>
      </c>
      <c r="EQ218" s="152">
        <v>0</v>
      </c>
      <c r="ER218" s="152">
        <v>0</v>
      </c>
      <c r="ES218" s="152">
        <v>0</v>
      </c>
      <c r="ET218" s="152">
        <v>0</v>
      </c>
      <c r="EU218" s="152">
        <v>0</v>
      </c>
      <c r="EV218" s="152">
        <v>0</v>
      </c>
      <c r="EW218" s="152">
        <v>0</v>
      </c>
      <c r="EX218" s="152">
        <v>0</v>
      </c>
      <c r="EY218" s="152">
        <v>0</v>
      </c>
      <c r="EZ218" s="152">
        <v>0</v>
      </c>
      <c r="FA218" s="152">
        <v>0</v>
      </c>
    </row>
    <row r="219" spans="1:157" x14ac:dyDescent="0.25">
      <c r="A219">
        <v>14</v>
      </c>
      <c r="B219" t="s">
        <v>94</v>
      </c>
      <c r="C219" s="65" t="s">
        <v>1104</v>
      </c>
      <c r="D219" s="65" t="s">
        <v>1115</v>
      </c>
      <c r="E219" t="s">
        <v>1116</v>
      </c>
      <c r="F219" s="66" t="s">
        <v>762</v>
      </c>
      <c r="G219" s="19">
        <v>3</v>
      </c>
      <c r="H219" s="19"/>
      <c r="I219" s="67"/>
      <c r="J219" s="115"/>
      <c r="K219" s="152">
        <v>0</v>
      </c>
      <c r="L219" s="152">
        <v>0</v>
      </c>
      <c r="M219" s="152">
        <v>0</v>
      </c>
      <c r="N219" s="152">
        <v>0</v>
      </c>
      <c r="O219" s="152">
        <v>0</v>
      </c>
      <c r="P219" s="152">
        <v>0</v>
      </c>
      <c r="Q219" s="152">
        <v>0</v>
      </c>
      <c r="R219" s="152">
        <v>0</v>
      </c>
      <c r="S219" s="152">
        <v>0</v>
      </c>
      <c r="T219" s="152">
        <v>1</v>
      </c>
      <c r="U219" s="152">
        <v>0</v>
      </c>
      <c r="V219" s="152">
        <v>0</v>
      </c>
      <c r="W219" s="152">
        <v>0</v>
      </c>
      <c r="X219" s="152">
        <v>0</v>
      </c>
      <c r="Y219" s="152">
        <v>1</v>
      </c>
      <c r="Z219" s="152">
        <v>0</v>
      </c>
      <c r="AA219" s="152">
        <v>0</v>
      </c>
      <c r="AB219" s="152">
        <v>0</v>
      </c>
      <c r="AC219" s="152">
        <v>0</v>
      </c>
      <c r="AD219" s="152">
        <v>0</v>
      </c>
      <c r="AE219" s="152">
        <v>0</v>
      </c>
      <c r="AF219" s="152">
        <v>0</v>
      </c>
      <c r="AG219" s="152">
        <v>0</v>
      </c>
      <c r="AH219" s="152">
        <v>0</v>
      </c>
      <c r="AI219" s="152">
        <v>0</v>
      </c>
      <c r="AJ219" s="152">
        <v>0</v>
      </c>
      <c r="AK219" s="152">
        <v>0</v>
      </c>
      <c r="AL219" s="152">
        <v>0</v>
      </c>
      <c r="AM219" s="152">
        <v>0</v>
      </c>
      <c r="AN219" s="152">
        <v>0</v>
      </c>
      <c r="AO219" s="152">
        <v>0</v>
      </c>
      <c r="AP219" s="152">
        <v>0</v>
      </c>
      <c r="AQ219" s="152">
        <v>0</v>
      </c>
      <c r="AR219" s="152">
        <v>0</v>
      </c>
      <c r="AS219" s="152">
        <v>0</v>
      </c>
      <c r="AT219" s="152">
        <v>0</v>
      </c>
      <c r="AU219" s="152">
        <v>0</v>
      </c>
      <c r="AV219" s="152">
        <v>0</v>
      </c>
      <c r="AW219" s="152">
        <v>0</v>
      </c>
      <c r="AX219" s="152">
        <v>0</v>
      </c>
      <c r="AY219" s="152">
        <v>0</v>
      </c>
      <c r="AZ219" s="152">
        <v>0</v>
      </c>
      <c r="BA219" s="152">
        <v>0</v>
      </c>
      <c r="BB219" s="152">
        <v>0</v>
      </c>
      <c r="BC219" s="152">
        <v>0</v>
      </c>
      <c r="BD219" s="152">
        <v>0</v>
      </c>
      <c r="BE219" s="152">
        <v>0</v>
      </c>
      <c r="BF219" s="152">
        <v>0</v>
      </c>
      <c r="BG219" s="152">
        <v>0</v>
      </c>
      <c r="BH219" s="152">
        <v>0</v>
      </c>
      <c r="BI219" s="152">
        <v>0</v>
      </c>
      <c r="BJ219" s="152">
        <v>0</v>
      </c>
      <c r="BK219" s="152">
        <v>0</v>
      </c>
      <c r="BL219" s="152">
        <v>0</v>
      </c>
      <c r="BM219" s="152">
        <v>0</v>
      </c>
      <c r="BN219" s="152">
        <v>0</v>
      </c>
      <c r="BO219" s="152">
        <v>0</v>
      </c>
      <c r="BP219" s="152">
        <v>0</v>
      </c>
      <c r="BQ219" s="152">
        <v>0</v>
      </c>
      <c r="BR219" s="152">
        <v>0</v>
      </c>
      <c r="BS219" s="152">
        <v>0</v>
      </c>
      <c r="BT219" s="152">
        <v>0</v>
      </c>
      <c r="BU219" s="152">
        <v>0</v>
      </c>
      <c r="BV219" s="152">
        <v>0</v>
      </c>
      <c r="BW219" s="152">
        <v>0</v>
      </c>
      <c r="BX219" s="152">
        <v>0</v>
      </c>
      <c r="BY219" s="152">
        <v>0</v>
      </c>
      <c r="BZ219" s="152">
        <v>0</v>
      </c>
      <c r="CA219" s="152">
        <v>0</v>
      </c>
      <c r="CB219" s="152">
        <v>0</v>
      </c>
      <c r="CC219" s="152">
        <v>0</v>
      </c>
      <c r="CD219" s="152">
        <v>0</v>
      </c>
      <c r="CE219" s="152">
        <v>0</v>
      </c>
      <c r="CF219" s="152">
        <v>0</v>
      </c>
      <c r="CG219" s="152">
        <v>0</v>
      </c>
      <c r="CH219" s="152">
        <v>0</v>
      </c>
      <c r="CI219" s="152">
        <v>0</v>
      </c>
      <c r="CJ219" s="152">
        <v>0</v>
      </c>
      <c r="CK219" s="152">
        <v>0</v>
      </c>
      <c r="CL219" s="152">
        <v>0</v>
      </c>
      <c r="CM219" s="152">
        <v>0</v>
      </c>
      <c r="CN219" s="152">
        <v>0</v>
      </c>
      <c r="CO219" s="152">
        <v>0</v>
      </c>
      <c r="CP219" s="152">
        <v>0</v>
      </c>
      <c r="CQ219" s="152">
        <v>0</v>
      </c>
      <c r="CR219" s="152">
        <v>0</v>
      </c>
      <c r="CS219" s="152">
        <v>0</v>
      </c>
      <c r="CT219" s="152">
        <v>0</v>
      </c>
      <c r="CU219" s="152">
        <v>0</v>
      </c>
      <c r="CV219" s="152">
        <v>0</v>
      </c>
      <c r="CW219" s="152">
        <v>0</v>
      </c>
      <c r="CX219" s="152">
        <v>0</v>
      </c>
      <c r="CY219" s="152">
        <v>0</v>
      </c>
      <c r="CZ219" s="152">
        <v>0</v>
      </c>
      <c r="DA219" s="152">
        <v>0</v>
      </c>
      <c r="DB219" s="152">
        <v>0</v>
      </c>
      <c r="DC219" s="152">
        <v>0</v>
      </c>
      <c r="DD219" s="152">
        <v>0</v>
      </c>
      <c r="DE219" s="152">
        <v>0</v>
      </c>
      <c r="DF219" s="152">
        <v>0</v>
      </c>
      <c r="DG219" s="152">
        <v>0</v>
      </c>
      <c r="DH219" s="152">
        <v>0</v>
      </c>
      <c r="DI219" s="152">
        <v>0</v>
      </c>
      <c r="DJ219" s="152">
        <v>0</v>
      </c>
      <c r="DK219" s="152">
        <v>0</v>
      </c>
      <c r="DL219" s="152">
        <v>0</v>
      </c>
      <c r="DM219" s="152">
        <v>0</v>
      </c>
      <c r="DN219" s="152">
        <v>0</v>
      </c>
      <c r="DO219" s="152">
        <v>0</v>
      </c>
      <c r="DP219" s="152">
        <v>0</v>
      </c>
      <c r="DQ219" s="152">
        <v>0</v>
      </c>
      <c r="DR219" s="152">
        <v>0</v>
      </c>
      <c r="DS219" s="152">
        <v>0</v>
      </c>
      <c r="DT219" s="152">
        <v>0</v>
      </c>
      <c r="DU219" s="152">
        <v>0</v>
      </c>
      <c r="DV219" s="152">
        <v>0</v>
      </c>
      <c r="DW219" s="152">
        <v>0</v>
      </c>
      <c r="DX219" s="152">
        <v>0</v>
      </c>
      <c r="DY219" s="152">
        <v>0</v>
      </c>
      <c r="DZ219" s="152">
        <v>0</v>
      </c>
      <c r="EA219" s="152">
        <v>0</v>
      </c>
      <c r="EB219" s="152">
        <v>0</v>
      </c>
      <c r="EC219" s="152">
        <v>0</v>
      </c>
      <c r="ED219" s="152">
        <v>0</v>
      </c>
      <c r="EE219" s="152">
        <v>0</v>
      </c>
      <c r="EF219" s="152">
        <v>0</v>
      </c>
      <c r="EG219" s="152">
        <v>0</v>
      </c>
      <c r="EH219" s="152">
        <v>0</v>
      </c>
      <c r="EI219" s="152">
        <v>0</v>
      </c>
      <c r="EJ219" s="152">
        <v>0</v>
      </c>
      <c r="EK219" s="152">
        <v>0</v>
      </c>
      <c r="EL219" s="152">
        <v>0</v>
      </c>
      <c r="EM219" s="152">
        <v>0</v>
      </c>
      <c r="EN219" s="152">
        <v>0</v>
      </c>
      <c r="EO219" s="152">
        <v>0</v>
      </c>
      <c r="EP219" s="152">
        <v>0</v>
      </c>
      <c r="EQ219" s="152">
        <v>0</v>
      </c>
      <c r="ER219" s="152">
        <v>0</v>
      </c>
      <c r="ES219" s="152">
        <v>0</v>
      </c>
      <c r="ET219" s="152">
        <v>0</v>
      </c>
      <c r="EU219" s="152">
        <v>0</v>
      </c>
      <c r="EV219" s="152">
        <v>0</v>
      </c>
      <c r="EW219" s="152">
        <v>0</v>
      </c>
      <c r="EX219" s="152">
        <v>0</v>
      </c>
      <c r="EY219" s="152">
        <v>0</v>
      </c>
      <c r="EZ219" s="152">
        <v>0</v>
      </c>
      <c r="FA219" s="152">
        <v>0</v>
      </c>
    </row>
    <row r="220" spans="1:157" x14ac:dyDescent="0.25">
      <c r="A220">
        <v>14</v>
      </c>
      <c r="B220" t="s">
        <v>94</v>
      </c>
      <c r="C220" s="65" t="s">
        <v>1104</v>
      </c>
      <c r="D220" s="65" t="s">
        <v>1117</v>
      </c>
      <c r="E220" t="s">
        <v>1118</v>
      </c>
      <c r="F220" s="66" t="s">
        <v>762</v>
      </c>
      <c r="G220" s="19">
        <v>3</v>
      </c>
      <c r="H220" s="19"/>
      <c r="I220" s="67"/>
      <c r="J220" s="115"/>
      <c r="K220" s="152">
        <v>0</v>
      </c>
      <c r="L220" s="152">
        <v>0</v>
      </c>
      <c r="M220" s="152">
        <v>0</v>
      </c>
      <c r="N220" s="152">
        <v>0</v>
      </c>
      <c r="O220" s="152">
        <v>0</v>
      </c>
      <c r="P220" s="152">
        <v>0</v>
      </c>
      <c r="Q220" s="152">
        <v>0</v>
      </c>
      <c r="R220" s="152">
        <v>0</v>
      </c>
      <c r="S220" s="152">
        <v>0</v>
      </c>
      <c r="T220" s="152">
        <v>1</v>
      </c>
      <c r="U220" s="152">
        <v>0</v>
      </c>
      <c r="V220" s="152">
        <v>0</v>
      </c>
      <c r="W220" s="152">
        <v>0</v>
      </c>
      <c r="X220" s="152">
        <v>0</v>
      </c>
      <c r="Y220" s="152">
        <v>1</v>
      </c>
      <c r="Z220" s="152">
        <v>0</v>
      </c>
      <c r="AA220" s="152">
        <v>0</v>
      </c>
      <c r="AB220" s="152">
        <v>0</v>
      </c>
      <c r="AC220" s="152">
        <v>0</v>
      </c>
      <c r="AD220" s="152">
        <v>0</v>
      </c>
      <c r="AE220" s="152">
        <v>0</v>
      </c>
      <c r="AF220" s="152">
        <v>0</v>
      </c>
      <c r="AG220" s="152">
        <v>0</v>
      </c>
      <c r="AH220" s="152">
        <v>0</v>
      </c>
      <c r="AI220" s="152">
        <v>0</v>
      </c>
      <c r="AJ220" s="152">
        <v>0</v>
      </c>
      <c r="AK220" s="152">
        <v>0</v>
      </c>
      <c r="AL220" s="152">
        <v>0</v>
      </c>
      <c r="AM220" s="152">
        <v>0</v>
      </c>
      <c r="AN220" s="152">
        <v>0</v>
      </c>
      <c r="AO220" s="152">
        <v>0</v>
      </c>
      <c r="AP220" s="152">
        <v>0</v>
      </c>
      <c r="AQ220" s="152">
        <v>0</v>
      </c>
      <c r="AR220" s="152">
        <v>0</v>
      </c>
      <c r="AS220" s="152">
        <v>0</v>
      </c>
      <c r="AT220" s="152">
        <v>0</v>
      </c>
      <c r="AU220" s="152">
        <v>0</v>
      </c>
      <c r="AV220" s="152">
        <v>0</v>
      </c>
      <c r="AW220" s="152">
        <v>0</v>
      </c>
      <c r="AX220" s="152">
        <v>0</v>
      </c>
      <c r="AY220" s="152">
        <v>0</v>
      </c>
      <c r="AZ220" s="152">
        <v>0</v>
      </c>
      <c r="BA220" s="152">
        <v>0</v>
      </c>
      <c r="BB220" s="152">
        <v>0</v>
      </c>
      <c r="BC220" s="152">
        <v>0</v>
      </c>
      <c r="BD220" s="152">
        <v>0</v>
      </c>
      <c r="BE220" s="152">
        <v>0</v>
      </c>
      <c r="BF220" s="152">
        <v>0</v>
      </c>
      <c r="BG220" s="152">
        <v>0</v>
      </c>
      <c r="BH220" s="152">
        <v>0</v>
      </c>
      <c r="BI220" s="152">
        <v>0</v>
      </c>
      <c r="BJ220" s="152">
        <v>0</v>
      </c>
      <c r="BK220" s="152">
        <v>0</v>
      </c>
      <c r="BL220" s="152">
        <v>0</v>
      </c>
      <c r="BM220" s="152">
        <v>0</v>
      </c>
      <c r="BN220" s="152">
        <v>0</v>
      </c>
      <c r="BO220" s="152">
        <v>0</v>
      </c>
      <c r="BP220" s="152">
        <v>0</v>
      </c>
      <c r="BQ220" s="152">
        <v>0</v>
      </c>
      <c r="BR220" s="152">
        <v>0</v>
      </c>
      <c r="BS220" s="152">
        <v>0</v>
      </c>
      <c r="BT220" s="152">
        <v>0</v>
      </c>
      <c r="BU220" s="152">
        <v>0</v>
      </c>
      <c r="BV220" s="152">
        <v>0</v>
      </c>
      <c r="BW220" s="152">
        <v>0</v>
      </c>
      <c r="BX220" s="152">
        <v>0</v>
      </c>
      <c r="BY220" s="152">
        <v>0</v>
      </c>
      <c r="BZ220" s="152">
        <v>0</v>
      </c>
      <c r="CA220" s="152">
        <v>0</v>
      </c>
      <c r="CB220" s="152">
        <v>0</v>
      </c>
      <c r="CC220" s="152">
        <v>0</v>
      </c>
      <c r="CD220" s="152">
        <v>0</v>
      </c>
      <c r="CE220" s="152">
        <v>0</v>
      </c>
      <c r="CF220" s="152">
        <v>0</v>
      </c>
      <c r="CG220" s="152">
        <v>0</v>
      </c>
      <c r="CH220" s="152">
        <v>0</v>
      </c>
      <c r="CI220" s="152">
        <v>0</v>
      </c>
      <c r="CJ220" s="152">
        <v>0</v>
      </c>
      <c r="CK220" s="152">
        <v>0</v>
      </c>
      <c r="CL220" s="152">
        <v>0</v>
      </c>
      <c r="CM220" s="152">
        <v>0</v>
      </c>
      <c r="CN220" s="152">
        <v>0</v>
      </c>
      <c r="CO220" s="152">
        <v>0</v>
      </c>
      <c r="CP220" s="152">
        <v>0</v>
      </c>
      <c r="CQ220" s="152">
        <v>0</v>
      </c>
      <c r="CR220" s="152">
        <v>0</v>
      </c>
      <c r="CS220" s="152">
        <v>0</v>
      </c>
      <c r="CT220" s="152">
        <v>0</v>
      </c>
      <c r="CU220" s="152">
        <v>0</v>
      </c>
      <c r="CV220" s="152">
        <v>0</v>
      </c>
      <c r="CW220" s="152">
        <v>0</v>
      </c>
      <c r="CX220" s="152">
        <v>0</v>
      </c>
      <c r="CY220" s="152">
        <v>0</v>
      </c>
      <c r="CZ220" s="152">
        <v>0</v>
      </c>
      <c r="DA220" s="152">
        <v>0</v>
      </c>
      <c r="DB220" s="152">
        <v>0</v>
      </c>
      <c r="DC220" s="152">
        <v>0</v>
      </c>
      <c r="DD220" s="152">
        <v>0</v>
      </c>
      <c r="DE220" s="152">
        <v>0</v>
      </c>
      <c r="DF220" s="152">
        <v>0</v>
      </c>
      <c r="DG220" s="152">
        <v>0</v>
      </c>
      <c r="DH220" s="152">
        <v>0</v>
      </c>
      <c r="DI220" s="152">
        <v>0</v>
      </c>
      <c r="DJ220" s="152">
        <v>0</v>
      </c>
      <c r="DK220" s="152">
        <v>0</v>
      </c>
      <c r="DL220" s="152">
        <v>0</v>
      </c>
      <c r="DM220" s="152">
        <v>0</v>
      </c>
      <c r="DN220" s="152">
        <v>0</v>
      </c>
      <c r="DO220" s="152">
        <v>0</v>
      </c>
      <c r="DP220" s="152">
        <v>0</v>
      </c>
      <c r="DQ220" s="152">
        <v>0</v>
      </c>
      <c r="DR220" s="152">
        <v>0</v>
      </c>
      <c r="DS220" s="152">
        <v>0</v>
      </c>
      <c r="DT220" s="152">
        <v>0</v>
      </c>
      <c r="DU220" s="152">
        <v>0</v>
      </c>
      <c r="DV220" s="152">
        <v>0</v>
      </c>
      <c r="DW220" s="152">
        <v>0</v>
      </c>
      <c r="DX220" s="152">
        <v>0</v>
      </c>
      <c r="DY220" s="152">
        <v>0</v>
      </c>
      <c r="DZ220" s="152">
        <v>0</v>
      </c>
      <c r="EA220" s="152">
        <v>0</v>
      </c>
      <c r="EB220" s="152">
        <v>0</v>
      </c>
      <c r="EC220" s="152">
        <v>0</v>
      </c>
      <c r="ED220" s="152">
        <v>0</v>
      </c>
      <c r="EE220" s="152">
        <v>0</v>
      </c>
      <c r="EF220" s="152">
        <v>0</v>
      </c>
      <c r="EG220" s="152">
        <v>0</v>
      </c>
      <c r="EH220" s="152">
        <v>0</v>
      </c>
      <c r="EI220" s="152">
        <v>0</v>
      </c>
      <c r="EJ220" s="152">
        <v>0</v>
      </c>
      <c r="EK220" s="152">
        <v>0</v>
      </c>
      <c r="EL220" s="152">
        <v>0</v>
      </c>
      <c r="EM220" s="152">
        <v>0</v>
      </c>
      <c r="EN220" s="152">
        <v>0</v>
      </c>
      <c r="EO220" s="152">
        <v>0</v>
      </c>
      <c r="EP220" s="152">
        <v>0</v>
      </c>
      <c r="EQ220" s="152">
        <v>0</v>
      </c>
      <c r="ER220" s="152">
        <v>0</v>
      </c>
      <c r="ES220" s="152">
        <v>0</v>
      </c>
      <c r="ET220" s="152">
        <v>0</v>
      </c>
      <c r="EU220" s="152">
        <v>0</v>
      </c>
      <c r="EV220" s="152">
        <v>0</v>
      </c>
      <c r="EW220" s="152">
        <v>0</v>
      </c>
      <c r="EX220" s="152">
        <v>0</v>
      </c>
      <c r="EY220" s="152">
        <v>0</v>
      </c>
      <c r="EZ220" s="152">
        <v>0</v>
      </c>
      <c r="FA220" s="152">
        <v>0</v>
      </c>
    </row>
    <row r="221" spans="1:157" x14ac:dyDescent="0.25">
      <c r="A221">
        <v>14</v>
      </c>
      <c r="B221" t="s">
        <v>94</v>
      </c>
      <c r="C221" s="65" t="s">
        <v>1104</v>
      </c>
      <c r="D221" s="65" t="s">
        <v>1119</v>
      </c>
      <c r="E221" t="s">
        <v>1120</v>
      </c>
      <c r="F221" s="66" t="s">
        <v>762</v>
      </c>
      <c r="G221" s="19">
        <v>3</v>
      </c>
      <c r="H221" s="19"/>
      <c r="I221" s="67"/>
      <c r="J221" s="115"/>
      <c r="K221" s="152">
        <v>0</v>
      </c>
      <c r="L221" s="152">
        <v>0</v>
      </c>
      <c r="M221" s="152">
        <v>0</v>
      </c>
      <c r="N221" s="152">
        <v>0</v>
      </c>
      <c r="O221" s="152">
        <v>0</v>
      </c>
      <c r="P221" s="152">
        <v>0</v>
      </c>
      <c r="Q221" s="152">
        <v>0</v>
      </c>
      <c r="R221" s="152">
        <v>0</v>
      </c>
      <c r="S221" s="152">
        <v>0</v>
      </c>
      <c r="T221" s="152">
        <v>1</v>
      </c>
      <c r="U221" s="152">
        <v>0</v>
      </c>
      <c r="V221" s="152">
        <v>0</v>
      </c>
      <c r="W221" s="152">
        <v>0</v>
      </c>
      <c r="X221" s="152">
        <v>0</v>
      </c>
      <c r="Y221" s="152">
        <v>1</v>
      </c>
      <c r="Z221" s="152">
        <v>0</v>
      </c>
      <c r="AA221" s="152">
        <v>0</v>
      </c>
      <c r="AB221" s="152">
        <v>0</v>
      </c>
      <c r="AC221" s="152">
        <v>0</v>
      </c>
      <c r="AD221" s="152">
        <v>0</v>
      </c>
      <c r="AE221" s="152">
        <v>0</v>
      </c>
      <c r="AF221" s="152">
        <v>0</v>
      </c>
      <c r="AG221" s="152">
        <v>0</v>
      </c>
      <c r="AH221" s="152">
        <v>0</v>
      </c>
      <c r="AI221" s="152">
        <v>0</v>
      </c>
      <c r="AJ221" s="152">
        <v>0</v>
      </c>
      <c r="AK221" s="152">
        <v>0</v>
      </c>
      <c r="AL221" s="152">
        <v>0</v>
      </c>
      <c r="AM221" s="152">
        <v>0</v>
      </c>
      <c r="AN221" s="152">
        <v>0</v>
      </c>
      <c r="AO221" s="152">
        <v>0</v>
      </c>
      <c r="AP221" s="152">
        <v>0</v>
      </c>
      <c r="AQ221" s="152">
        <v>0</v>
      </c>
      <c r="AR221" s="152">
        <v>0</v>
      </c>
      <c r="AS221" s="152">
        <v>0</v>
      </c>
      <c r="AT221" s="152">
        <v>0</v>
      </c>
      <c r="AU221" s="152">
        <v>0</v>
      </c>
      <c r="AV221" s="152">
        <v>0</v>
      </c>
      <c r="AW221" s="152">
        <v>0</v>
      </c>
      <c r="AX221" s="152">
        <v>0</v>
      </c>
      <c r="AY221" s="152">
        <v>0</v>
      </c>
      <c r="AZ221" s="152">
        <v>0</v>
      </c>
      <c r="BA221" s="152">
        <v>0</v>
      </c>
      <c r="BB221" s="152">
        <v>0</v>
      </c>
      <c r="BC221" s="152">
        <v>0</v>
      </c>
      <c r="BD221" s="152">
        <v>0</v>
      </c>
      <c r="BE221" s="152">
        <v>0</v>
      </c>
      <c r="BF221" s="152">
        <v>0</v>
      </c>
      <c r="BG221" s="152">
        <v>0</v>
      </c>
      <c r="BH221" s="152">
        <v>0</v>
      </c>
      <c r="BI221" s="152">
        <v>0</v>
      </c>
      <c r="BJ221" s="152">
        <v>0</v>
      </c>
      <c r="BK221" s="152">
        <v>0</v>
      </c>
      <c r="BL221" s="152">
        <v>0</v>
      </c>
      <c r="BM221" s="152">
        <v>0</v>
      </c>
      <c r="BN221" s="152">
        <v>0</v>
      </c>
      <c r="BO221" s="152">
        <v>0</v>
      </c>
      <c r="BP221" s="152">
        <v>0</v>
      </c>
      <c r="BQ221" s="152">
        <v>0</v>
      </c>
      <c r="BR221" s="152">
        <v>0</v>
      </c>
      <c r="BS221" s="152">
        <v>0</v>
      </c>
      <c r="BT221" s="152">
        <v>0</v>
      </c>
      <c r="BU221" s="152">
        <v>0</v>
      </c>
      <c r="BV221" s="152">
        <v>0</v>
      </c>
      <c r="BW221" s="152">
        <v>0</v>
      </c>
      <c r="BX221" s="152">
        <v>0</v>
      </c>
      <c r="BY221" s="152">
        <v>0</v>
      </c>
      <c r="BZ221" s="152">
        <v>0</v>
      </c>
      <c r="CA221" s="152">
        <v>0</v>
      </c>
      <c r="CB221" s="152">
        <v>0</v>
      </c>
      <c r="CC221" s="152">
        <v>0</v>
      </c>
      <c r="CD221" s="152">
        <v>0</v>
      </c>
      <c r="CE221" s="152">
        <v>0</v>
      </c>
      <c r="CF221" s="152">
        <v>0</v>
      </c>
      <c r="CG221" s="152">
        <v>0</v>
      </c>
      <c r="CH221" s="152">
        <v>0</v>
      </c>
      <c r="CI221" s="152">
        <v>0</v>
      </c>
      <c r="CJ221" s="152">
        <v>0</v>
      </c>
      <c r="CK221" s="152">
        <v>0</v>
      </c>
      <c r="CL221" s="152">
        <v>0</v>
      </c>
      <c r="CM221" s="152">
        <v>0</v>
      </c>
      <c r="CN221" s="152">
        <v>0</v>
      </c>
      <c r="CO221" s="152">
        <v>0</v>
      </c>
      <c r="CP221" s="152">
        <v>0</v>
      </c>
      <c r="CQ221" s="152">
        <v>0</v>
      </c>
      <c r="CR221" s="152">
        <v>0</v>
      </c>
      <c r="CS221" s="152">
        <v>0</v>
      </c>
      <c r="CT221" s="152">
        <v>0</v>
      </c>
      <c r="CU221" s="152">
        <v>0</v>
      </c>
      <c r="CV221" s="152">
        <v>0</v>
      </c>
      <c r="CW221" s="152">
        <v>0</v>
      </c>
      <c r="CX221" s="152">
        <v>0</v>
      </c>
      <c r="CY221" s="152">
        <v>0</v>
      </c>
      <c r="CZ221" s="152">
        <v>0</v>
      </c>
      <c r="DA221" s="152">
        <v>0</v>
      </c>
      <c r="DB221" s="152">
        <v>0</v>
      </c>
      <c r="DC221" s="152">
        <v>0</v>
      </c>
      <c r="DD221" s="152">
        <v>0</v>
      </c>
      <c r="DE221" s="152">
        <v>0</v>
      </c>
      <c r="DF221" s="152">
        <v>0</v>
      </c>
      <c r="DG221" s="152">
        <v>0</v>
      </c>
      <c r="DH221" s="152">
        <v>0</v>
      </c>
      <c r="DI221" s="152">
        <v>0</v>
      </c>
      <c r="DJ221" s="152">
        <v>0</v>
      </c>
      <c r="DK221" s="152">
        <v>0</v>
      </c>
      <c r="DL221" s="152">
        <v>0</v>
      </c>
      <c r="DM221" s="152">
        <v>0</v>
      </c>
      <c r="DN221" s="152">
        <v>0</v>
      </c>
      <c r="DO221" s="152">
        <v>0</v>
      </c>
      <c r="DP221" s="152">
        <v>0</v>
      </c>
      <c r="DQ221" s="152">
        <v>0</v>
      </c>
      <c r="DR221" s="152">
        <v>0</v>
      </c>
      <c r="DS221" s="152">
        <v>0</v>
      </c>
      <c r="DT221" s="152">
        <v>0</v>
      </c>
      <c r="DU221" s="152">
        <v>0</v>
      </c>
      <c r="DV221" s="152">
        <v>0</v>
      </c>
      <c r="DW221" s="152">
        <v>0</v>
      </c>
      <c r="DX221" s="152">
        <v>0</v>
      </c>
      <c r="DY221" s="152">
        <v>0</v>
      </c>
      <c r="DZ221" s="152">
        <v>0</v>
      </c>
      <c r="EA221" s="152">
        <v>0</v>
      </c>
      <c r="EB221" s="152">
        <v>0</v>
      </c>
      <c r="EC221" s="152">
        <v>0</v>
      </c>
      <c r="ED221" s="152">
        <v>0</v>
      </c>
      <c r="EE221" s="152">
        <v>0</v>
      </c>
      <c r="EF221" s="152">
        <v>0</v>
      </c>
      <c r="EG221" s="152">
        <v>0</v>
      </c>
      <c r="EH221" s="152">
        <v>0</v>
      </c>
      <c r="EI221" s="152">
        <v>0</v>
      </c>
      <c r="EJ221" s="152">
        <v>0</v>
      </c>
      <c r="EK221" s="152">
        <v>0</v>
      </c>
      <c r="EL221" s="152">
        <v>0</v>
      </c>
      <c r="EM221" s="152">
        <v>0</v>
      </c>
      <c r="EN221" s="152">
        <v>0</v>
      </c>
      <c r="EO221" s="152">
        <v>0</v>
      </c>
      <c r="EP221" s="152">
        <v>0</v>
      </c>
      <c r="EQ221" s="152">
        <v>0</v>
      </c>
      <c r="ER221" s="152">
        <v>0</v>
      </c>
      <c r="ES221" s="152">
        <v>0</v>
      </c>
      <c r="ET221" s="152">
        <v>0</v>
      </c>
      <c r="EU221" s="152">
        <v>0</v>
      </c>
      <c r="EV221" s="152">
        <v>0</v>
      </c>
      <c r="EW221" s="152">
        <v>0</v>
      </c>
      <c r="EX221" s="152">
        <v>0</v>
      </c>
      <c r="EY221" s="152">
        <v>0</v>
      </c>
      <c r="EZ221" s="152">
        <v>0</v>
      </c>
      <c r="FA221" s="152">
        <v>0</v>
      </c>
    </row>
    <row r="222" spans="1:157" x14ac:dyDescent="0.25">
      <c r="A222">
        <v>14</v>
      </c>
      <c r="B222" t="s">
        <v>94</v>
      </c>
      <c r="C222" s="65" t="s">
        <v>1104</v>
      </c>
      <c r="D222" s="65" t="s">
        <v>1121</v>
      </c>
      <c r="E222" t="s">
        <v>1122</v>
      </c>
      <c r="F222" s="66" t="s">
        <v>762</v>
      </c>
      <c r="G222" s="19">
        <v>3</v>
      </c>
      <c r="H222" s="19"/>
      <c r="I222" s="67"/>
      <c r="J222" s="115"/>
      <c r="K222" s="152">
        <v>0</v>
      </c>
      <c r="L222" s="152">
        <v>0</v>
      </c>
      <c r="M222" s="152">
        <v>0</v>
      </c>
      <c r="N222" s="152">
        <v>0</v>
      </c>
      <c r="O222" s="152">
        <v>0</v>
      </c>
      <c r="P222" s="152">
        <v>0</v>
      </c>
      <c r="Q222" s="152">
        <v>0</v>
      </c>
      <c r="R222" s="152">
        <v>0</v>
      </c>
      <c r="S222" s="152">
        <v>0</v>
      </c>
      <c r="T222" s="152">
        <v>1</v>
      </c>
      <c r="U222" s="152">
        <v>0</v>
      </c>
      <c r="V222" s="152">
        <v>0</v>
      </c>
      <c r="W222" s="152">
        <v>0</v>
      </c>
      <c r="X222" s="152">
        <v>0</v>
      </c>
      <c r="Y222" s="152">
        <v>1</v>
      </c>
      <c r="Z222" s="152">
        <v>0</v>
      </c>
      <c r="AA222" s="152">
        <v>0</v>
      </c>
      <c r="AB222" s="152">
        <v>0</v>
      </c>
      <c r="AC222" s="152">
        <v>0</v>
      </c>
      <c r="AD222" s="152">
        <v>0</v>
      </c>
      <c r="AE222" s="152">
        <v>0</v>
      </c>
      <c r="AF222" s="152">
        <v>0</v>
      </c>
      <c r="AG222" s="152">
        <v>0</v>
      </c>
      <c r="AH222" s="152">
        <v>0</v>
      </c>
      <c r="AI222" s="152">
        <v>0</v>
      </c>
      <c r="AJ222" s="152">
        <v>0</v>
      </c>
      <c r="AK222" s="152">
        <v>0</v>
      </c>
      <c r="AL222" s="152">
        <v>0</v>
      </c>
      <c r="AM222" s="152">
        <v>0</v>
      </c>
      <c r="AN222" s="152">
        <v>0</v>
      </c>
      <c r="AO222" s="152">
        <v>0</v>
      </c>
      <c r="AP222" s="152">
        <v>0</v>
      </c>
      <c r="AQ222" s="152">
        <v>0</v>
      </c>
      <c r="AR222" s="152">
        <v>0</v>
      </c>
      <c r="AS222" s="152">
        <v>0</v>
      </c>
      <c r="AT222" s="152">
        <v>0</v>
      </c>
      <c r="AU222" s="152">
        <v>0</v>
      </c>
      <c r="AV222" s="152">
        <v>0</v>
      </c>
      <c r="AW222" s="152">
        <v>0</v>
      </c>
      <c r="AX222" s="152">
        <v>0</v>
      </c>
      <c r="AY222" s="152">
        <v>0</v>
      </c>
      <c r="AZ222" s="152">
        <v>0</v>
      </c>
      <c r="BA222" s="152">
        <v>0</v>
      </c>
      <c r="BB222" s="152">
        <v>0</v>
      </c>
      <c r="BC222" s="152">
        <v>0</v>
      </c>
      <c r="BD222" s="152">
        <v>0</v>
      </c>
      <c r="BE222" s="152">
        <v>0</v>
      </c>
      <c r="BF222" s="152">
        <v>0</v>
      </c>
      <c r="BG222" s="152">
        <v>0</v>
      </c>
      <c r="BH222" s="152">
        <v>0</v>
      </c>
      <c r="BI222" s="152">
        <v>0</v>
      </c>
      <c r="BJ222" s="152">
        <v>0</v>
      </c>
      <c r="BK222" s="152">
        <v>0</v>
      </c>
      <c r="BL222" s="152">
        <v>0</v>
      </c>
      <c r="BM222" s="152">
        <v>0</v>
      </c>
      <c r="BN222" s="152">
        <v>0</v>
      </c>
      <c r="BO222" s="152">
        <v>0</v>
      </c>
      <c r="BP222" s="152">
        <v>0</v>
      </c>
      <c r="BQ222" s="152">
        <v>0</v>
      </c>
      <c r="BR222" s="152">
        <v>0</v>
      </c>
      <c r="BS222" s="152">
        <v>0</v>
      </c>
      <c r="BT222" s="152">
        <v>0</v>
      </c>
      <c r="BU222" s="152">
        <v>0</v>
      </c>
      <c r="BV222" s="152">
        <v>0</v>
      </c>
      <c r="BW222" s="152">
        <v>0</v>
      </c>
      <c r="BX222" s="152">
        <v>0</v>
      </c>
      <c r="BY222" s="152">
        <v>0</v>
      </c>
      <c r="BZ222" s="152">
        <v>0</v>
      </c>
      <c r="CA222" s="152">
        <v>0</v>
      </c>
      <c r="CB222" s="152">
        <v>0</v>
      </c>
      <c r="CC222" s="152">
        <v>0</v>
      </c>
      <c r="CD222" s="152">
        <v>0</v>
      </c>
      <c r="CE222" s="152">
        <v>0</v>
      </c>
      <c r="CF222" s="152">
        <v>0</v>
      </c>
      <c r="CG222" s="152">
        <v>0</v>
      </c>
      <c r="CH222" s="152">
        <v>0</v>
      </c>
      <c r="CI222" s="152">
        <v>0</v>
      </c>
      <c r="CJ222" s="152">
        <v>0</v>
      </c>
      <c r="CK222" s="152">
        <v>0</v>
      </c>
      <c r="CL222" s="152">
        <v>0</v>
      </c>
      <c r="CM222" s="152">
        <v>0</v>
      </c>
      <c r="CN222" s="152">
        <v>0</v>
      </c>
      <c r="CO222" s="152">
        <v>0</v>
      </c>
      <c r="CP222" s="152">
        <v>0</v>
      </c>
      <c r="CQ222" s="152">
        <v>0</v>
      </c>
      <c r="CR222" s="152">
        <v>0</v>
      </c>
      <c r="CS222" s="152">
        <v>0</v>
      </c>
      <c r="CT222" s="152">
        <v>0</v>
      </c>
      <c r="CU222" s="152">
        <v>0</v>
      </c>
      <c r="CV222" s="152">
        <v>0</v>
      </c>
      <c r="CW222" s="152">
        <v>0</v>
      </c>
      <c r="CX222" s="152">
        <v>0</v>
      </c>
      <c r="CY222" s="152">
        <v>0</v>
      </c>
      <c r="CZ222" s="152">
        <v>0</v>
      </c>
      <c r="DA222" s="152">
        <v>0</v>
      </c>
      <c r="DB222" s="152">
        <v>0</v>
      </c>
      <c r="DC222" s="152">
        <v>0</v>
      </c>
      <c r="DD222" s="152">
        <v>0</v>
      </c>
      <c r="DE222" s="152">
        <v>0</v>
      </c>
      <c r="DF222" s="152">
        <v>0</v>
      </c>
      <c r="DG222" s="152">
        <v>0</v>
      </c>
      <c r="DH222" s="152">
        <v>0</v>
      </c>
      <c r="DI222" s="152">
        <v>0</v>
      </c>
      <c r="DJ222" s="152">
        <v>0</v>
      </c>
      <c r="DK222" s="152">
        <v>0</v>
      </c>
      <c r="DL222" s="152">
        <v>0</v>
      </c>
      <c r="DM222" s="152">
        <v>0</v>
      </c>
      <c r="DN222" s="152">
        <v>0</v>
      </c>
      <c r="DO222" s="152">
        <v>0</v>
      </c>
      <c r="DP222" s="152">
        <v>0</v>
      </c>
      <c r="DQ222" s="152">
        <v>0</v>
      </c>
      <c r="DR222" s="152">
        <v>0</v>
      </c>
      <c r="DS222" s="152">
        <v>0</v>
      </c>
      <c r="DT222" s="152">
        <v>0</v>
      </c>
      <c r="DU222" s="152">
        <v>0</v>
      </c>
      <c r="DV222" s="152">
        <v>0</v>
      </c>
      <c r="DW222" s="152">
        <v>0</v>
      </c>
      <c r="DX222" s="152">
        <v>0</v>
      </c>
      <c r="DY222" s="152">
        <v>0</v>
      </c>
      <c r="DZ222" s="152">
        <v>0</v>
      </c>
      <c r="EA222" s="152">
        <v>0</v>
      </c>
      <c r="EB222" s="152">
        <v>0</v>
      </c>
      <c r="EC222" s="152">
        <v>0</v>
      </c>
      <c r="ED222" s="152">
        <v>0</v>
      </c>
      <c r="EE222" s="152">
        <v>0</v>
      </c>
      <c r="EF222" s="152">
        <v>0</v>
      </c>
      <c r="EG222" s="152">
        <v>0</v>
      </c>
      <c r="EH222" s="152">
        <v>0</v>
      </c>
      <c r="EI222" s="152">
        <v>0</v>
      </c>
      <c r="EJ222" s="152">
        <v>0</v>
      </c>
      <c r="EK222" s="152">
        <v>0</v>
      </c>
      <c r="EL222" s="152">
        <v>0</v>
      </c>
      <c r="EM222" s="152">
        <v>0</v>
      </c>
      <c r="EN222" s="152">
        <v>0</v>
      </c>
      <c r="EO222" s="152">
        <v>0</v>
      </c>
      <c r="EP222" s="152">
        <v>0</v>
      </c>
      <c r="EQ222" s="152">
        <v>0</v>
      </c>
      <c r="ER222" s="152">
        <v>0</v>
      </c>
      <c r="ES222" s="152">
        <v>0</v>
      </c>
      <c r="ET222" s="152">
        <v>0</v>
      </c>
      <c r="EU222" s="152">
        <v>0</v>
      </c>
      <c r="EV222" s="152">
        <v>0</v>
      </c>
      <c r="EW222" s="152">
        <v>0</v>
      </c>
      <c r="EX222" s="152">
        <v>0</v>
      </c>
      <c r="EY222" s="152">
        <v>0</v>
      </c>
      <c r="EZ222" s="152">
        <v>0</v>
      </c>
      <c r="FA222" s="152">
        <v>0</v>
      </c>
    </row>
    <row r="223" spans="1:157" x14ac:dyDescent="0.25">
      <c r="A223">
        <v>14</v>
      </c>
      <c r="B223" t="s">
        <v>94</v>
      </c>
      <c r="C223" s="65" t="s">
        <v>1104</v>
      </c>
      <c r="D223" s="65" t="s">
        <v>1123</v>
      </c>
      <c r="E223" t="s">
        <v>1124</v>
      </c>
      <c r="F223" s="66" t="s">
        <v>762</v>
      </c>
      <c r="G223" s="19">
        <v>3</v>
      </c>
      <c r="H223" s="19"/>
      <c r="I223" s="67"/>
      <c r="J223" s="115"/>
      <c r="K223" s="152">
        <v>0</v>
      </c>
      <c r="L223" s="152">
        <v>0</v>
      </c>
      <c r="M223" s="152">
        <v>0</v>
      </c>
      <c r="N223" s="152">
        <v>0</v>
      </c>
      <c r="O223" s="152">
        <v>0</v>
      </c>
      <c r="P223" s="152">
        <v>0</v>
      </c>
      <c r="Q223" s="152">
        <v>0</v>
      </c>
      <c r="R223" s="152">
        <v>0</v>
      </c>
      <c r="S223" s="152">
        <v>0</v>
      </c>
      <c r="T223" s="152">
        <v>1</v>
      </c>
      <c r="U223" s="152">
        <v>0</v>
      </c>
      <c r="V223" s="152">
        <v>0</v>
      </c>
      <c r="W223" s="152">
        <v>0</v>
      </c>
      <c r="X223" s="152">
        <v>0</v>
      </c>
      <c r="Y223" s="152">
        <v>1</v>
      </c>
      <c r="Z223" s="152">
        <v>0</v>
      </c>
      <c r="AA223" s="152">
        <v>0</v>
      </c>
      <c r="AB223" s="152">
        <v>0</v>
      </c>
      <c r="AC223" s="152">
        <v>0</v>
      </c>
      <c r="AD223" s="152">
        <v>0</v>
      </c>
      <c r="AE223" s="152">
        <v>0</v>
      </c>
      <c r="AF223" s="152">
        <v>0</v>
      </c>
      <c r="AG223" s="152">
        <v>0</v>
      </c>
      <c r="AH223" s="152">
        <v>0</v>
      </c>
      <c r="AI223" s="152">
        <v>0</v>
      </c>
      <c r="AJ223" s="152">
        <v>0</v>
      </c>
      <c r="AK223" s="152">
        <v>0</v>
      </c>
      <c r="AL223" s="152">
        <v>0</v>
      </c>
      <c r="AM223" s="152">
        <v>0</v>
      </c>
      <c r="AN223" s="152">
        <v>0</v>
      </c>
      <c r="AO223" s="152">
        <v>0</v>
      </c>
      <c r="AP223" s="152">
        <v>0</v>
      </c>
      <c r="AQ223" s="152">
        <v>0</v>
      </c>
      <c r="AR223" s="152">
        <v>0</v>
      </c>
      <c r="AS223" s="152">
        <v>0</v>
      </c>
      <c r="AT223" s="152">
        <v>0</v>
      </c>
      <c r="AU223" s="152">
        <v>0</v>
      </c>
      <c r="AV223" s="152">
        <v>0</v>
      </c>
      <c r="AW223" s="152">
        <v>0</v>
      </c>
      <c r="AX223" s="152">
        <v>0</v>
      </c>
      <c r="AY223" s="152">
        <v>0</v>
      </c>
      <c r="AZ223" s="152">
        <v>0</v>
      </c>
      <c r="BA223" s="152">
        <v>0</v>
      </c>
      <c r="BB223" s="152">
        <v>0</v>
      </c>
      <c r="BC223" s="152">
        <v>0</v>
      </c>
      <c r="BD223" s="152">
        <v>0</v>
      </c>
      <c r="BE223" s="152">
        <v>0</v>
      </c>
      <c r="BF223" s="152">
        <v>0</v>
      </c>
      <c r="BG223" s="152">
        <v>0</v>
      </c>
      <c r="BH223" s="152">
        <v>0</v>
      </c>
      <c r="BI223" s="152">
        <v>0</v>
      </c>
      <c r="BJ223" s="152">
        <v>0</v>
      </c>
      <c r="BK223" s="152">
        <v>0</v>
      </c>
      <c r="BL223" s="152">
        <v>0</v>
      </c>
      <c r="BM223" s="152">
        <v>0</v>
      </c>
      <c r="BN223" s="152">
        <v>0</v>
      </c>
      <c r="BO223" s="152">
        <v>0</v>
      </c>
      <c r="BP223" s="152">
        <v>0</v>
      </c>
      <c r="BQ223" s="152">
        <v>0</v>
      </c>
      <c r="BR223" s="152">
        <v>0</v>
      </c>
      <c r="BS223" s="152">
        <v>0</v>
      </c>
      <c r="BT223" s="152">
        <v>0</v>
      </c>
      <c r="BU223" s="152">
        <v>0</v>
      </c>
      <c r="BV223" s="152">
        <v>0</v>
      </c>
      <c r="BW223" s="152">
        <v>0</v>
      </c>
      <c r="BX223" s="152">
        <v>0</v>
      </c>
      <c r="BY223" s="152">
        <v>0</v>
      </c>
      <c r="BZ223" s="152">
        <v>0</v>
      </c>
      <c r="CA223" s="152">
        <v>0</v>
      </c>
      <c r="CB223" s="152">
        <v>0</v>
      </c>
      <c r="CC223" s="152">
        <v>0</v>
      </c>
      <c r="CD223" s="152">
        <v>0</v>
      </c>
      <c r="CE223" s="152">
        <v>0</v>
      </c>
      <c r="CF223" s="152">
        <v>0</v>
      </c>
      <c r="CG223" s="152">
        <v>0</v>
      </c>
      <c r="CH223" s="152">
        <v>0</v>
      </c>
      <c r="CI223" s="152">
        <v>0</v>
      </c>
      <c r="CJ223" s="152">
        <v>0</v>
      </c>
      <c r="CK223" s="152">
        <v>0</v>
      </c>
      <c r="CL223" s="152">
        <v>0</v>
      </c>
      <c r="CM223" s="152">
        <v>0</v>
      </c>
      <c r="CN223" s="152">
        <v>0</v>
      </c>
      <c r="CO223" s="152">
        <v>0</v>
      </c>
      <c r="CP223" s="152">
        <v>0</v>
      </c>
      <c r="CQ223" s="152">
        <v>0</v>
      </c>
      <c r="CR223" s="152">
        <v>0</v>
      </c>
      <c r="CS223" s="152">
        <v>0</v>
      </c>
      <c r="CT223" s="152">
        <v>0</v>
      </c>
      <c r="CU223" s="152">
        <v>0</v>
      </c>
      <c r="CV223" s="152">
        <v>0</v>
      </c>
      <c r="CW223" s="152">
        <v>0</v>
      </c>
      <c r="CX223" s="152">
        <v>0</v>
      </c>
      <c r="CY223" s="152">
        <v>0</v>
      </c>
      <c r="CZ223" s="152">
        <v>0</v>
      </c>
      <c r="DA223" s="152">
        <v>0</v>
      </c>
      <c r="DB223" s="152">
        <v>0</v>
      </c>
      <c r="DC223" s="152">
        <v>0</v>
      </c>
      <c r="DD223" s="152">
        <v>0</v>
      </c>
      <c r="DE223" s="152">
        <v>0</v>
      </c>
      <c r="DF223" s="152">
        <v>0</v>
      </c>
      <c r="DG223" s="152">
        <v>0</v>
      </c>
      <c r="DH223" s="152">
        <v>0</v>
      </c>
      <c r="DI223" s="152">
        <v>0</v>
      </c>
      <c r="DJ223" s="152">
        <v>0</v>
      </c>
      <c r="DK223" s="152">
        <v>0</v>
      </c>
      <c r="DL223" s="152">
        <v>0</v>
      </c>
      <c r="DM223" s="152">
        <v>0</v>
      </c>
      <c r="DN223" s="152">
        <v>0</v>
      </c>
      <c r="DO223" s="152">
        <v>0</v>
      </c>
      <c r="DP223" s="152">
        <v>0</v>
      </c>
      <c r="DQ223" s="152">
        <v>0</v>
      </c>
      <c r="DR223" s="152">
        <v>0</v>
      </c>
      <c r="DS223" s="152">
        <v>0</v>
      </c>
      <c r="DT223" s="152">
        <v>0</v>
      </c>
      <c r="DU223" s="152">
        <v>0</v>
      </c>
      <c r="DV223" s="152">
        <v>0</v>
      </c>
      <c r="DW223" s="152">
        <v>0</v>
      </c>
      <c r="DX223" s="152">
        <v>0</v>
      </c>
      <c r="DY223" s="152">
        <v>0</v>
      </c>
      <c r="DZ223" s="152">
        <v>0</v>
      </c>
      <c r="EA223" s="152">
        <v>0</v>
      </c>
      <c r="EB223" s="152">
        <v>0</v>
      </c>
      <c r="EC223" s="152">
        <v>0</v>
      </c>
      <c r="ED223" s="152">
        <v>0</v>
      </c>
      <c r="EE223" s="152">
        <v>0</v>
      </c>
      <c r="EF223" s="152">
        <v>0</v>
      </c>
      <c r="EG223" s="152">
        <v>0</v>
      </c>
      <c r="EH223" s="152">
        <v>0</v>
      </c>
      <c r="EI223" s="152">
        <v>0</v>
      </c>
      <c r="EJ223" s="152">
        <v>0</v>
      </c>
      <c r="EK223" s="152">
        <v>0</v>
      </c>
      <c r="EL223" s="152">
        <v>0</v>
      </c>
      <c r="EM223" s="152">
        <v>0</v>
      </c>
      <c r="EN223" s="152">
        <v>0</v>
      </c>
      <c r="EO223" s="152">
        <v>0</v>
      </c>
      <c r="EP223" s="152">
        <v>0</v>
      </c>
      <c r="EQ223" s="152">
        <v>0</v>
      </c>
      <c r="ER223" s="152">
        <v>0</v>
      </c>
      <c r="ES223" s="152">
        <v>0</v>
      </c>
      <c r="ET223" s="152">
        <v>0</v>
      </c>
      <c r="EU223" s="152">
        <v>0</v>
      </c>
      <c r="EV223" s="152">
        <v>0</v>
      </c>
      <c r="EW223" s="152">
        <v>0</v>
      </c>
      <c r="EX223" s="152">
        <v>0</v>
      </c>
      <c r="EY223" s="152">
        <v>0</v>
      </c>
      <c r="EZ223" s="152">
        <v>0</v>
      </c>
      <c r="FA223" s="152">
        <v>0</v>
      </c>
    </row>
    <row r="224" spans="1:157" x14ac:dyDescent="0.25">
      <c r="A224">
        <v>14</v>
      </c>
      <c r="B224" t="s">
        <v>94</v>
      </c>
      <c r="C224" s="65" t="s">
        <v>1104</v>
      </c>
      <c r="D224" s="65" t="s">
        <v>1125</v>
      </c>
      <c r="E224" t="s">
        <v>1126</v>
      </c>
      <c r="F224" s="66" t="s">
        <v>762</v>
      </c>
      <c r="G224" s="19">
        <v>3</v>
      </c>
      <c r="H224" s="19"/>
      <c r="I224" s="67"/>
      <c r="J224" s="115"/>
      <c r="K224" s="152">
        <v>0</v>
      </c>
      <c r="L224" s="152">
        <v>0</v>
      </c>
      <c r="M224" s="152">
        <v>0</v>
      </c>
      <c r="N224" s="152">
        <v>0</v>
      </c>
      <c r="O224" s="152">
        <v>0</v>
      </c>
      <c r="P224" s="152">
        <v>0</v>
      </c>
      <c r="Q224" s="152">
        <v>0</v>
      </c>
      <c r="R224" s="152">
        <v>0</v>
      </c>
      <c r="S224" s="152">
        <v>0</v>
      </c>
      <c r="T224" s="152">
        <v>1</v>
      </c>
      <c r="U224" s="152">
        <v>0</v>
      </c>
      <c r="V224" s="152">
        <v>0</v>
      </c>
      <c r="W224" s="152">
        <v>0</v>
      </c>
      <c r="X224" s="152">
        <v>0</v>
      </c>
      <c r="Y224" s="152">
        <v>1</v>
      </c>
      <c r="Z224" s="152">
        <v>0</v>
      </c>
      <c r="AA224" s="152">
        <v>0</v>
      </c>
      <c r="AB224" s="152">
        <v>0</v>
      </c>
      <c r="AC224" s="152">
        <v>0</v>
      </c>
      <c r="AD224" s="152">
        <v>0</v>
      </c>
      <c r="AE224" s="152">
        <v>0</v>
      </c>
      <c r="AF224" s="152">
        <v>0</v>
      </c>
      <c r="AG224" s="152">
        <v>0</v>
      </c>
      <c r="AH224" s="152">
        <v>0</v>
      </c>
      <c r="AI224" s="152">
        <v>0</v>
      </c>
      <c r="AJ224" s="152">
        <v>0</v>
      </c>
      <c r="AK224" s="152">
        <v>0</v>
      </c>
      <c r="AL224" s="152">
        <v>0</v>
      </c>
      <c r="AM224" s="152">
        <v>0</v>
      </c>
      <c r="AN224" s="152">
        <v>0</v>
      </c>
      <c r="AO224" s="152">
        <v>0</v>
      </c>
      <c r="AP224" s="152">
        <v>0</v>
      </c>
      <c r="AQ224" s="152">
        <v>0</v>
      </c>
      <c r="AR224" s="152">
        <v>0</v>
      </c>
      <c r="AS224" s="152">
        <v>0</v>
      </c>
      <c r="AT224" s="152">
        <v>0</v>
      </c>
      <c r="AU224" s="152">
        <v>0</v>
      </c>
      <c r="AV224" s="152">
        <v>0</v>
      </c>
      <c r="AW224" s="152">
        <v>0</v>
      </c>
      <c r="AX224" s="152">
        <v>0</v>
      </c>
      <c r="AY224" s="152">
        <v>0</v>
      </c>
      <c r="AZ224" s="152">
        <v>0</v>
      </c>
      <c r="BA224" s="152">
        <v>0</v>
      </c>
      <c r="BB224" s="152">
        <v>0</v>
      </c>
      <c r="BC224" s="152">
        <v>0</v>
      </c>
      <c r="BD224" s="152">
        <v>0</v>
      </c>
      <c r="BE224" s="152">
        <v>0</v>
      </c>
      <c r="BF224" s="152">
        <v>0</v>
      </c>
      <c r="BG224" s="152">
        <v>0</v>
      </c>
      <c r="BH224" s="152">
        <v>0</v>
      </c>
      <c r="BI224" s="152">
        <v>0</v>
      </c>
      <c r="BJ224" s="152">
        <v>0</v>
      </c>
      <c r="BK224" s="152">
        <v>0</v>
      </c>
      <c r="BL224" s="152">
        <v>0</v>
      </c>
      <c r="BM224" s="152">
        <v>0</v>
      </c>
      <c r="BN224" s="152">
        <v>0</v>
      </c>
      <c r="BO224" s="152">
        <v>0</v>
      </c>
      <c r="BP224" s="152">
        <v>0</v>
      </c>
      <c r="BQ224" s="152">
        <v>0</v>
      </c>
      <c r="BR224" s="152">
        <v>0</v>
      </c>
      <c r="BS224" s="152">
        <v>0</v>
      </c>
      <c r="BT224" s="152">
        <v>0</v>
      </c>
      <c r="BU224" s="152">
        <v>0</v>
      </c>
      <c r="BV224" s="152">
        <v>0</v>
      </c>
      <c r="BW224" s="152">
        <v>0</v>
      </c>
      <c r="BX224" s="152">
        <v>0</v>
      </c>
      <c r="BY224" s="152">
        <v>0</v>
      </c>
      <c r="BZ224" s="152">
        <v>0</v>
      </c>
      <c r="CA224" s="152">
        <v>0</v>
      </c>
      <c r="CB224" s="152">
        <v>0</v>
      </c>
      <c r="CC224" s="152">
        <v>0</v>
      </c>
      <c r="CD224" s="152">
        <v>0</v>
      </c>
      <c r="CE224" s="152">
        <v>0</v>
      </c>
      <c r="CF224" s="152">
        <v>0</v>
      </c>
      <c r="CG224" s="152">
        <v>0</v>
      </c>
      <c r="CH224" s="152">
        <v>0</v>
      </c>
      <c r="CI224" s="152">
        <v>0</v>
      </c>
      <c r="CJ224" s="152">
        <v>0</v>
      </c>
      <c r="CK224" s="152">
        <v>0</v>
      </c>
      <c r="CL224" s="152">
        <v>0</v>
      </c>
      <c r="CM224" s="152">
        <v>0</v>
      </c>
      <c r="CN224" s="152">
        <v>0</v>
      </c>
      <c r="CO224" s="152">
        <v>0</v>
      </c>
      <c r="CP224" s="152">
        <v>0</v>
      </c>
      <c r="CQ224" s="152">
        <v>0</v>
      </c>
      <c r="CR224" s="152">
        <v>0</v>
      </c>
      <c r="CS224" s="152">
        <v>0</v>
      </c>
      <c r="CT224" s="152">
        <v>0</v>
      </c>
      <c r="CU224" s="152">
        <v>0</v>
      </c>
      <c r="CV224" s="152">
        <v>0</v>
      </c>
      <c r="CW224" s="152">
        <v>0</v>
      </c>
      <c r="CX224" s="152">
        <v>0</v>
      </c>
      <c r="CY224" s="152">
        <v>0</v>
      </c>
      <c r="CZ224" s="152">
        <v>0</v>
      </c>
      <c r="DA224" s="152">
        <v>0</v>
      </c>
      <c r="DB224" s="152">
        <v>0</v>
      </c>
      <c r="DC224" s="152">
        <v>0</v>
      </c>
      <c r="DD224" s="152">
        <v>0</v>
      </c>
      <c r="DE224" s="152">
        <v>0</v>
      </c>
      <c r="DF224" s="152">
        <v>0</v>
      </c>
      <c r="DG224" s="152">
        <v>0</v>
      </c>
      <c r="DH224" s="152">
        <v>0</v>
      </c>
      <c r="DI224" s="152">
        <v>0</v>
      </c>
      <c r="DJ224" s="152">
        <v>0</v>
      </c>
      <c r="DK224" s="152">
        <v>0</v>
      </c>
      <c r="DL224" s="152">
        <v>0</v>
      </c>
      <c r="DM224" s="152">
        <v>0</v>
      </c>
      <c r="DN224" s="152">
        <v>0</v>
      </c>
      <c r="DO224" s="152">
        <v>0</v>
      </c>
      <c r="DP224" s="152">
        <v>0</v>
      </c>
      <c r="DQ224" s="152">
        <v>0</v>
      </c>
      <c r="DR224" s="152">
        <v>0</v>
      </c>
      <c r="DS224" s="152">
        <v>0</v>
      </c>
      <c r="DT224" s="152">
        <v>0</v>
      </c>
      <c r="DU224" s="152">
        <v>0</v>
      </c>
      <c r="DV224" s="152">
        <v>0</v>
      </c>
      <c r="DW224" s="152">
        <v>0</v>
      </c>
      <c r="DX224" s="152">
        <v>0</v>
      </c>
      <c r="DY224" s="152">
        <v>0</v>
      </c>
      <c r="DZ224" s="152">
        <v>0</v>
      </c>
      <c r="EA224" s="152">
        <v>0</v>
      </c>
      <c r="EB224" s="152">
        <v>0</v>
      </c>
      <c r="EC224" s="152">
        <v>0</v>
      </c>
      <c r="ED224" s="152">
        <v>0</v>
      </c>
      <c r="EE224" s="152">
        <v>0</v>
      </c>
      <c r="EF224" s="152">
        <v>0</v>
      </c>
      <c r="EG224" s="152">
        <v>0</v>
      </c>
      <c r="EH224" s="152">
        <v>0</v>
      </c>
      <c r="EI224" s="152">
        <v>0</v>
      </c>
      <c r="EJ224" s="152">
        <v>0</v>
      </c>
      <c r="EK224" s="152">
        <v>0</v>
      </c>
      <c r="EL224" s="152">
        <v>0</v>
      </c>
      <c r="EM224" s="152">
        <v>0</v>
      </c>
      <c r="EN224" s="152">
        <v>0</v>
      </c>
      <c r="EO224" s="152">
        <v>0</v>
      </c>
      <c r="EP224" s="152">
        <v>0</v>
      </c>
      <c r="EQ224" s="152">
        <v>0</v>
      </c>
      <c r="ER224" s="152">
        <v>0</v>
      </c>
      <c r="ES224" s="152">
        <v>0</v>
      </c>
      <c r="ET224" s="152">
        <v>0</v>
      </c>
      <c r="EU224" s="152">
        <v>0</v>
      </c>
      <c r="EV224" s="152">
        <v>0</v>
      </c>
      <c r="EW224" s="152">
        <v>0</v>
      </c>
      <c r="EX224" s="152">
        <v>0</v>
      </c>
      <c r="EY224" s="152">
        <v>0</v>
      </c>
      <c r="EZ224" s="152">
        <v>0</v>
      </c>
      <c r="FA224" s="152">
        <v>0</v>
      </c>
    </row>
    <row r="225" spans="1:157" x14ac:dyDescent="0.25">
      <c r="A225">
        <v>14</v>
      </c>
      <c r="B225" t="s">
        <v>94</v>
      </c>
      <c r="C225" s="65" t="s">
        <v>1104</v>
      </c>
      <c r="D225" s="65" t="s">
        <v>1127</v>
      </c>
      <c r="E225" t="s">
        <v>1128</v>
      </c>
      <c r="F225" s="66" t="s">
        <v>762</v>
      </c>
      <c r="G225" s="19">
        <v>3</v>
      </c>
      <c r="H225" s="19"/>
      <c r="I225" s="67"/>
      <c r="J225" s="115"/>
      <c r="K225" s="152">
        <v>0</v>
      </c>
      <c r="L225" s="152">
        <v>0</v>
      </c>
      <c r="M225" s="152">
        <v>0</v>
      </c>
      <c r="N225" s="152">
        <v>0</v>
      </c>
      <c r="O225" s="152">
        <v>0</v>
      </c>
      <c r="P225" s="152">
        <v>0</v>
      </c>
      <c r="Q225" s="152">
        <v>0</v>
      </c>
      <c r="R225" s="152">
        <v>0</v>
      </c>
      <c r="S225" s="152">
        <v>0</v>
      </c>
      <c r="T225" s="152">
        <v>1</v>
      </c>
      <c r="U225" s="152">
        <v>0</v>
      </c>
      <c r="V225" s="152">
        <v>0</v>
      </c>
      <c r="W225" s="152">
        <v>0</v>
      </c>
      <c r="X225" s="152">
        <v>0</v>
      </c>
      <c r="Y225" s="152">
        <v>1</v>
      </c>
      <c r="Z225" s="152">
        <v>0</v>
      </c>
      <c r="AA225" s="152">
        <v>0</v>
      </c>
      <c r="AB225" s="152">
        <v>0</v>
      </c>
      <c r="AC225" s="152">
        <v>0</v>
      </c>
      <c r="AD225" s="152">
        <v>0</v>
      </c>
      <c r="AE225" s="152">
        <v>0</v>
      </c>
      <c r="AF225" s="152">
        <v>0</v>
      </c>
      <c r="AG225" s="152">
        <v>0</v>
      </c>
      <c r="AH225" s="152">
        <v>0</v>
      </c>
      <c r="AI225" s="152">
        <v>0</v>
      </c>
      <c r="AJ225" s="152">
        <v>0</v>
      </c>
      <c r="AK225" s="152">
        <v>0</v>
      </c>
      <c r="AL225" s="152">
        <v>0</v>
      </c>
      <c r="AM225" s="152">
        <v>0</v>
      </c>
      <c r="AN225" s="152">
        <v>0</v>
      </c>
      <c r="AO225" s="152">
        <v>0</v>
      </c>
      <c r="AP225" s="152">
        <v>0</v>
      </c>
      <c r="AQ225" s="152">
        <v>0</v>
      </c>
      <c r="AR225" s="152">
        <v>0</v>
      </c>
      <c r="AS225" s="152">
        <v>0</v>
      </c>
      <c r="AT225" s="152">
        <v>0</v>
      </c>
      <c r="AU225" s="152">
        <v>0</v>
      </c>
      <c r="AV225" s="152">
        <v>0</v>
      </c>
      <c r="AW225" s="152">
        <v>0</v>
      </c>
      <c r="AX225" s="152">
        <v>0</v>
      </c>
      <c r="AY225" s="152">
        <v>0</v>
      </c>
      <c r="AZ225" s="152">
        <v>0</v>
      </c>
      <c r="BA225" s="152">
        <v>0</v>
      </c>
      <c r="BB225" s="152">
        <v>0</v>
      </c>
      <c r="BC225" s="152">
        <v>0</v>
      </c>
      <c r="BD225" s="152">
        <v>0</v>
      </c>
      <c r="BE225" s="152">
        <v>0</v>
      </c>
      <c r="BF225" s="152">
        <v>0</v>
      </c>
      <c r="BG225" s="152">
        <v>0</v>
      </c>
      <c r="BH225" s="152">
        <v>0</v>
      </c>
      <c r="BI225" s="152">
        <v>0</v>
      </c>
      <c r="BJ225" s="152">
        <v>0</v>
      </c>
      <c r="BK225" s="152">
        <v>0</v>
      </c>
      <c r="BL225" s="152">
        <v>0</v>
      </c>
      <c r="BM225" s="152">
        <v>0</v>
      </c>
      <c r="BN225" s="152">
        <v>0</v>
      </c>
      <c r="BO225" s="152">
        <v>0</v>
      </c>
      <c r="BP225" s="152">
        <v>0</v>
      </c>
      <c r="BQ225" s="152">
        <v>0</v>
      </c>
      <c r="BR225" s="152">
        <v>0</v>
      </c>
      <c r="BS225" s="152">
        <v>0</v>
      </c>
      <c r="BT225" s="152">
        <v>0</v>
      </c>
      <c r="BU225" s="152">
        <v>0</v>
      </c>
      <c r="BV225" s="152">
        <v>0</v>
      </c>
      <c r="BW225" s="152">
        <v>0</v>
      </c>
      <c r="BX225" s="152">
        <v>0</v>
      </c>
      <c r="BY225" s="152">
        <v>0</v>
      </c>
      <c r="BZ225" s="152">
        <v>0</v>
      </c>
      <c r="CA225" s="152">
        <v>0</v>
      </c>
      <c r="CB225" s="152">
        <v>0</v>
      </c>
      <c r="CC225" s="152">
        <v>0</v>
      </c>
      <c r="CD225" s="152">
        <v>0</v>
      </c>
      <c r="CE225" s="152">
        <v>0</v>
      </c>
      <c r="CF225" s="152">
        <v>0</v>
      </c>
      <c r="CG225" s="152">
        <v>0</v>
      </c>
      <c r="CH225" s="152">
        <v>0</v>
      </c>
      <c r="CI225" s="152">
        <v>0</v>
      </c>
      <c r="CJ225" s="152">
        <v>0</v>
      </c>
      <c r="CK225" s="152">
        <v>0</v>
      </c>
      <c r="CL225" s="152">
        <v>0</v>
      </c>
      <c r="CM225" s="152">
        <v>0</v>
      </c>
      <c r="CN225" s="152">
        <v>0</v>
      </c>
      <c r="CO225" s="152">
        <v>0</v>
      </c>
      <c r="CP225" s="152">
        <v>0</v>
      </c>
      <c r="CQ225" s="152">
        <v>0</v>
      </c>
      <c r="CR225" s="152">
        <v>0</v>
      </c>
      <c r="CS225" s="152">
        <v>0</v>
      </c>
      <c r="CT225" s="152">
        <v>0</v>
      </c>
      <c r="CU225" s="152">
        <v>0</v>
      </c>
      <c r="CV225" s="152">
        <v>0</v>
      </c>
      <c r="CW225" s="152">
        <v>0</v>
      </c>
      <c r="CX225" s="152">
        <v>0</v>
      </c>
      <c r="CY225" s="152">
        <v>0</v>
      </c>
      <c r="CZ225" s="152">
        <v>0</v>
      </c>
      <c r="DA225" s="152">
        <v>0</v>
      </c>
      <c r="DB225" s="152">
        <v>0</v>
      </c>
      <c r="DC225" s="152">
        <v>0</v>
      </c>
      <c r="DD225" s="152">
        <v>0</v>
      </c>
      <c r="DE225" s="152">
        <v>0</v>
      </c>
      <c r="DF225" s="152">
        <v>0</v>
      </c>
      <c r="DG225" s="152">
        <v>0</v>
      </c>
      <c r="DH225" s="152">
        <v>0</v>
      </c>
      <c r="DI225" s="152">
        <v>0</v>
      </c>
      <c r="DJ225" s="152">
        <v>0</v>
      </c>
      <c r="DK225" s="152">
        <v>0</v>
      </c>
      <c r="DL225" s="152">
        <v>0</v>
      </c>
      <c r="DM225" s="152">
        <v>0</v>
      </c>
      <c r="DN225" s="152">
        <v>0</v>
      </c>
      <c r="DO225" s="152">
        <v>0</v>
      </c>
      <c r="DP225" s="152">
        <v>0</v>
      </c>
      <c r="DQ225" s="152">
        <v>0</v>
      </c>
      <c r="DR225" s="152">
        <v>0</v>
      </c>
      <c r="DS225" s="152">
        <v>0</v>
      </c>
      <c r="DT225" s="152">
        <v>0</v>
      </c>
      <c r="DU225" s="152">
        <v>0</v>
      </c>
      <c r="DV225" s="152">
        <v>0</v>
      </c>
      <c r="DW225" s="152">
        <v>0</v>
      </c>
      <c r="DX225" s="152">
        <v>0</v>
      </c>
      <c r="DY225" s="152">
        <v>0</v>
      </c>
      <c r="DZ225" s="152">
        <v>0</v>
      </c>
      <c r="EA225" s="152">
        <v>0</v>
      </c>
      <c r="EB225" s="152">
        <v>0</v>
      </c>
      <c r="EC225" s="152">
        <v>0</v>
      </c>
      <c r="ED225" s="152">
        <v>0</v>
      </c>
      <c r="EE225" s="152">
        <v>0</v>
      </c>
      <c r="EF225" s="152">
        <v>0</v>
      </c>
      <c r="EG225" s="152">
        <v>0</v>
      </c>
      <c r="EH225" s="152">
        <v>0</v>
      </c>
      <c r="EI225" s="152">
        <v>0</v>
      </c>
      <c r="EJ225" s="152">
        <v>0</v>
      </c>
      <c r="EK225" s="152">
        <v>0</v>
      </c>
      <c r="EL225" s="152">
        <v>0</v>
      </c>
      <c r="EM225" s="152">
        <v>0</v>
      </c>
      <c r="EN225" s="152">
        <v>0</v>
      </c>
      <c r="EO225" s="152">
        <v>0</v>
      </c>
      <c r="EP225" s="152">
        <v>0</v>
      </c>
      <c r="EQ225" s="152">
        <v>0</v>
      </c>
      <c r="ER225" s="152">
        <v>0</v>
      </c>
      <c r="ES225" s="152">
        <v>0</v>
      </c>
      <c r="ET225" s="152">
        <v>0</v>
      </c>
      <c r="EU225" s="152">
        <v>0</v>
      </c>
      <c r="EV225" s="152">
        <v>0</v>
      </c>
      <c r="EW225" s="152">
        <v>0</v>
      </c>
      <c r="EX225" s="152">
        <v>0</v>
      </c>
      <c r="EY225" s="152">
        <v>0</v>
      </c>
      <c r="EZ225" s="152">
        <v>0</v>
      </c>
      <c r="FA225" s="152">
        <v>0</v>
      </c>
    </row>
    <row r="226" spans="1:157" x14ac:dyDescent="0.25">
      <c r="A226">
        <v>14</v>
      </c>
      <c r="B226" t="s">
        <v>94</v>
      </c>
      <c r="C226" s="65" t="s">
        <v>1107</v>
      </c>
      <c r="D226" s="65" t="s">
        <v>1129</v>
      </c>
      <c r="E226" t="s">
        <v>1130</v>
      </c>
      <c r="F226" s="66" t="s">
        <v>762</v>
      </c>
      <c r="G226" s="19">
        <v>3</v>
      </c>
      <c r="H226" s="19"/>
      <c r="I226" s="67"/>
      <c r="J226" s="115"/>
      <c r="K226" s="152">
        <v>0</v>
      </c>
      <c r="L226" s="152">
        <v>0</v>
      </c>
      <c r="M226" s="152">
        <v>0</v>
      </c>
      <c r="N226" s="152">
        <v>0</v>
      </c>
      <c r="O226" s="152">
        <v>0</v>
      </c>
      <c r="P226" s="152">
        <v>0</v>
      </c>
      <c r="Q226" s="152">
        <v>0</v>
      </c>
      <c r="R226" s="152">
        <v>0</v>
      </c>
      <c r="S226" s="152">
        <v>0</v>
      </c>
      <c r="T226" s="152">
        <v>1</v>
      </c>
      <c r="U226" s="152">
        <v>0</v>
      </c>
      <c r="V226" s="152">
        <v>0</v>
      </c>
      <c r="W226" s="152">
        <v>0</v>
      </c>
      <c r="X226" s="152">
        <v>0</v>
      </c>
      <c r="Y226" s="152">
        <v>1</v>
      </c>
      <c r="Z226" s="152">
        <v>0</v>
      </c>
      <c r="AA226" s="152">
        <v>0</v>
      </c>
      <c r="AB226" s="152">
        <v>0</v>
      </c>
      <c r="AC226" s="152">
        <v>0</v>
      </c>
      <c r="AD226" s="152">
        <v>0</v>
      </c>
      <c r="AE226" s="152">
        <v>0</v>
      </c>
      <c r="AF226" s="152">
        <v>0</v>
      </c>
      <c r="AG226" s="152">
        <v>0</v>
      </c>
      <c r="AH226" s="152">
        <v>0</v>
      </c>
      <c r="AI226" s="152">
        <v>0</v>
      </c>
      <c r="AJ226" s="152">
        <v>0</v>
      </c>
      <c r="AK226" s="152">
        <v>0</v>
      </c>
      <c r="AL226" s="152">
        <v>0</v>
      </c>
      <c r="AM226" s="152">
        <v>0</v>
      </c>
      <c r="AN226" s="152">
        <v>0</v>
      </c>
      <c r="AO226" s="152">
        <v>0</v>
      </c>
      <c r="AP226" s="152">
        <v>0</v>
      </c>
      <c r="AQ226" s="152">
        <v>0</v>
      </c>
      <c r="AR226" s="152">
        <v>0</v>
      </c>
      <c r="AS226" s="152">
        <v>0</v>
      </c>
      <c r="AT226" s="152">
        <v>0</v>
      </c>
      <c r="AU226" s="152">
        <v>0</v>
      </c>
      <c r="AV226" s="152">
        <v>0</v>
      </c>
      <c r="AW226" s="152">
        <v>0</v>
      </c>
      <c r="AX226" s="152">
        <v>0</v>
      </c>
      <c r="AY226" s="152">
        <v>0</v>
      </c>
      <c r="AZ226" s="152">
        <v>0</v>
      </c>
      <c r="BA226" s="152">
        <v>0</v>
      </c>
      <c r="BB226" s="152">
        <v>0</v>
      </c>
      <c r="BC226" s="152">
        <v>0</v>
      </c>
      <c r="BD226" s="152">
        <v>0</v>
      </c>
      <c r="BE226" s="152">
        <v>0</v>
      </c>
      <c r="BF226" s="152">
        <v>0</v>
      </c>
      <c r="BG226" s="152">
        <v>0</v>
      </c>
      <c r="BH226" s="152">
        <v>0</v>
      </c>
      <c r="BI226" s="152">
        <v>0</v>
      </c>
      <c r="BJ226" s="152">
        <v>0</v>
      </c>
      <c r="BK226" s="152">
        <v>0</v>
      </c>
      <c r="BL226" s="152">
        <v>0</v>
      </c>
      <c r="BM226" s="152">
        <v>0</v>
      </c>
      <c r="BN226" s="152">
        <v>0</v>
      </c>
      <c r="BO226" s="152">
        <v>0</v>
      </c>
      <c r="BP226" s="152">
        <v>0</v>
      </c>
      <c r="BQ226" s="152">
        <v>0</v>
      </c>
      <c r="BR226" s="152">
        <v>0</v>
      </c>
      <c r="BS226" s="152">
        <v>0</v>
      </c>
      <c r="BT226" s="152">
        <v>0</v>
      </c>
      <c r="BU226" s="152">
        <v>0</v>
      </c>
      <c r="BV226" s="152">
        <v>0</v>
      </c>
      <c r="BW226" s="152">
        <v>0</v>
      </c>
      <c r="BX226" s="152">
        <v>0</v>
      </c>
      <c r="BY226" s="152">
        <v>0</v>
      </c>
      <c r="BZ226" s="152">
        <v>0</v>
      </c>
      <c r="CA226" s="152">
        <v>0</v>
      </c>
      <c r="CB226" s="152">
        <v>0</v>
      </c>
      <c r="CC226" s="152">
        <v>0</v>
      </c>
      <c r="CD226" s="152">
        <v>0</v>
      </c>
      <c r="CE226" s="152">
        <v>0</v>
      </c>
      <c r="CF226" s="152">
        <v>0</v>
      </c>
      <c r="CG226" s="152">
        <v>0</v>
      </c>
      <c r="CH226" s="152">
        <v>0</v>
      </c>
      <c r="CI226" s="152">
        <v>0</v>
      </c>
      <c r="CJ226" s="152">
        <v>0</v>
      </c>
      <c r="CK226" s="152">
        <v>0</v>
      </c>
      <c r="CL226" s="152">
        <v>0</v>
      </c>
      <c r="CM226" s="152">
        <v>0</v>
      </c>
      <c r="CN226" s="152">
        <v>0</v>
      </c>
      <c r="CO226" s="152">
        <v>0</v>
      </c>
      <c r="CP226" s="152">
        <v>0</v>
      </c>
      <c r="CQ226" s="152">
        <v>0</v>
      </c>
      <c r="CR226" s="152">
        <v>0</v>
      </c>
      <c r="CS226" s="152">
        <v>0</v>
      </c>
      <c r="CT226" s="152">
        <v>0</v>
      </c>
      <c r="CU226" s="152">
        <v>0</v>
      </c>
      <c r="CV226" s="152">
        <v>0</v>
      </c>
      <c r="CW226" s="152">
        <v>0</v>
      </c>
      <c r="CX226" s="152">
        <v>0</v>
      </c>
      <c r="CY226" s="152">
        <v>0</v>
      </c>
      <c r="CZ226" s="152">
        <v>0</v>
      </c>
      <c r="DA226" s="152">
        <v>0</v>
      </c>
      <c r="DB226" s="152">
        <v>0</v>
      </c>
      <c r="DC226" s="152">
        <v>0</v>
      </c>
      <c r="DD226" s="152">
        <v>0</v>
      </c>
      <c r="DE226" s="152">
        <v>0</v>
      </c>
      <c r="DF226" s="152">
        <v>0</v>
      </c>
      <c r="DG226" s="152">
        <v>0</v>
      </c>
      <c r="DH226" s="152">
        <v>0</v>
      </c>
      <c r="DI226" s="152">
        <v>0</v>
      </c>
      <c r="DJ226" s="152">
        <v>0</v>
      </c>
      <c r="DK226" s="152">
        <v>0</v>
      </c>
      <c r="DL226" s="152">
        <v>0</v>
      </c>
      <c r="DM226" s="152">
        <v>0</v>
      </c>
      <c r="DN226" s="152">
        <v>0</v>
      </c>
      <c r="DO226" s="152">
        <v>0</v>
      </c>
      <c r="DP226" s="152">
        <v>0</v>
      </c>
      <c r="DQ226" s="152">
        <v>0</v>
      </c>
      <c r="DR226" s="152">
        <v>0</v>
      </c>
      <c r="DS226" s="152">
        <v>0</v>
      </c>
      <c r="DT226" s="152">
        <v>0</v>
      </c>
      <c r="DU226" s="152">
        <v>0</v>
      </c>
      <c r="DV226" s="152">
        <v>0</v>
      </c>
      <c r="DW226" s="152">
        <v>0</v>
      </c>
      <c r="DX226" s="152">
        <v>0</v>
      </c>
      <c r="DY226" s="152">
        <v>0</v>
      </c>
      <c r="DZ226" s="152">
        <v>0</v>
      </c>
      <c r="EA226" s="152">
        <v>0</v>
      </c>
      <c r="EB226" s="152">
        <v>0</v>
      </c>
      <c r="EC226" s="152">
        <v>0</v>
      </c>
      <c r="ED226" s="152">
        <v>0</v>
      </c>
      <c r="EE226" s="152">
        <v>0</v>
      </c>
      <c r="EF226" s="152">
        <v>0</v>
      </c>
      <c r="EG226" s="152">
        <v>0</v>
      </c>
      <c r="EH226" s="152">
        <v>0</v>
      </c>
      <c r="EI226" s="152">
        <v>0</v>
      </c>
      <c r="EJ226" s="152">
        <v>0</v>
      </c>
      <c r="EK226" s="152">
        <v>0</v>
      </c>
      <c r="EL226" s="152">
        <v>0</v>
      </c>
      <c r="EM226" s="152">
        <v>0</v>
      </c>
      <c r="EN226" s="152">
        <v>0</v>
      </c>
      <c r="EO226" s="152">
        <v>0</v>
      </c>
      <c r="EP226" s="152">
        <v>0</v>
      </c>
      <c r="EQ226" s="152">
        <v>0</v>
      </c>
      <c r="ER226" s="152">
        <v>0</v>
      </c>
      <c r="ES226" s="152">
        <v>0</v>
      </c>
      <c r="ET226" s="152">
        <v>0</v>
      </c>
      <c r="EU226" s="152">
        <v>0</v>
      </c>
      <c r="EV226" s="152">
        <v>0</v>
      </c>
      <c r="EW226" s="152">
        <v>0</v>
      </c>
      <c r="EX226" s="152">
        <v>0</v>
      </c>
      <c r="EY226" s="152">
        <v>0</v>
      </c>
      <c r="EZ226" s="152">
        <v>0</v>
      </c>
      <c r="FA226" s="152">
        <v>0</v>
      </c>
    </row>
    <row r="227" spans="1:157" s="71" customFormat="1" x14ac:dyDescent="0.25">
      <c r="A227" s="71">
        <v>14</v>
      </c>
      <c r="B227" s="71" t="s">
        <v>94</v>
      </c>
      <c r="C227" s="72" t="s">
        <v>1107</v>
      </c>
      <c r="D227" s="72" t="s">
        <v>1131</v>
      </c>
      <c r="E227" s="71" t="s">
        <v>1132</v>
      </c>
      <c r="F227" s="73" t="s">
        <v>762</v>
      </c>
      <c r="G227" s="74">
        <v>3</v>
      </c>
      <c r="H227" s="74"/>
      <c r="I227" s="75"/>
      <c r="J227" s="116"/>
      <c r="K227" s="152">
        <v>0</v>
      </c>
      <c r="L227" s="152">
        <v>0</v>
      </c>
      <c r="M227" s="152">
        <v>0</v>
      </c>
      <c r="N227" s="152">
        <v>0</v>
      </c>
      <c r="O227" s="152">
        <v>0</v>
      </c>
      <c r="P227" s="152">
        <v>0</v>
      </c>
      <c r="Q227" s="152">
        <v>0</v>
      </c>
      <c r="R227" s="152">
        <v>0</v>
      </c>
      <c r="S227" s="152">
        <v>0</v>
      </c>
      <c r="T227" s="152">
        <v>1</v>
      </c>
      <c r="U227" s="152">
        <v>0</v>
      </c>
      <c r="V227" s="152">
        <v>0</v>
      </c>
      <c r="W227" s="152">
        <v>0</v>
      </c>
      <c r="X227" s="152">
        <v>0</v>
      </c>
      <c r="Y227" s="152">
        <v>1</v>
      </c>
      <c r="Z227" s="152">
        <v>0</v>
      </c>
      <c r="AA227" s="152">
        <v>0</v>
      </c>
      <c r="AB227" s="152">
        <v>0</v>
      </c>
      <c r="AC227" s="152">
        <v>0</v>
      </c>
      <c r="AD227" s="152">
        <v>0</v>
      </c>
      <c r="AE227" s="152">
        <v>0</v>
      </c>
      <c r="AF227" s="152">
        <v>0</v>
      </c>
      <c r="AG227" s="152">
        <v>0</v>
      </c>
      <c r="AH227" s="152">
        <v>0</v>
      </c>
      <c r="AI227" s="152">
        <v>0</v>
      </c>
      <c r="AJ227" s="152">
        <v>0</v>
      </c>
      <c r="AK227" s="152">
        <v>0</v>
      </c>
      <c r="AL227" s="152">
        <v>0</v>
      </c>
      <c r="AM227" s="152">
        <v>0</v>
      </c>
      <c r="AN227" s="152">
        <v>0</v>
      </c>
      <c r="AO227" s="152">
        <v>0</v>
      </c>
      <c r="AP227" s="152">
        <v>0</v>
      </c>
      <c r="AQ227" s="152">
        <v>0</v>
      </c>
      <c r="AR227" s="152">
        <v>0</v>
      </c>
      <c r="AS227" s="152">
        <v>0</v>
      </c>
      <c r="AT227" s="152">
        <v>0</v>
      </c>
      <c r="AU227" s="152">
        <v>0</v>
      </c>
      <c r="AV227" s="152">
        <v>0</v>
      </c>
      <c r="AW227" s="152">
        <v>0</v>
      </c>
      <c r="AX227" s="152">
        <v>0</v>
      </c>
      <c r="AY227" s="152">
        <v>0</v>
      </c>
      <c r="AZ227" s="152">
        <v>0</v>
      </c>
      <c r="BA227" s="152">
        <v>0</v>
      </c>
      <c r="BB227" s="152">
        <v>0</v>
      </c>
      <c r="BC227" s="152">
        <v>0</v>
      </c>
      <c r="BD227" s="152">
        <v>0</v>
      </c>
      <c r="BE227" s="152">
        <v>0</v>
      </c>
      <c r="BF227" s="152">
        <v>0</v>
      </c>
      <c r="BG227" s="152">
        <v>0</v>
      </c>
      <c r="BH227" s="152">
        <v>0</v>
      </c>
      <c r="BI227" s="152">
        <v>0</v>
      </c>
      <c r="BJ227" s="152">
        <v>0</v>
      </c>
      <c r="BK227" s="152">
        <v>0</v>
      </c>
      <c r="BL227" s="152">
        <v>0</v>
      </c>
      <c r="BM227" s="152">
        <v>0</v>
      </c>
      <c r="BN227" s="152">
        <v>0</v>
      </c>
      <c r="BO227" s="152">
        <v>0</v>
      </c>
      <c r="BP227" s="152">
        <v>0</v>
      </c>
      <c r="BQ227" s="152">
        <v>0</v>
      </c>
      <c r="BR227" s="152">
        <v>0</v>
      </c>
      <c r="BS227" s="152">
        <v>0</v>
      </c>
      <c r="BT227" s="152">
        <v>0</v>
      </c>
      <c r="BU227" s="152">
        <v>0</v>
      </c>
      <c r="BV227" s="152">
        <v>0</v>
      </c>
      <c r="BW227" s="152">
        <v>0</v>
      </c>
      <c r="BX227" s="152">
        <v>0</v>
      </c>
      <c r="BY227" s="152">
        <v>0</v>
      </c>
      <c r="BZ227" s="152">
        <v>0</v>
      </c>
      <c r="CA227" s="152">
        <v>0</v>
      </c>
      <c r="CB227" s="152">
        <v>0</v>
      </c>
      <c r="CC227" s="152">
        <v>0</v>
      </c>
      <c r="CD227" s="152">
        <v>0</v>
      </c>
      <c r="CE227" s="152">
        <v>0</v>
      </c>
      <c r="CF227" s="152">
        <v>0</v>
      </c>
      <c r="CG227" s="152">
        <v>0</v>
      </c>
      <c r="CH227" s="152">
        <v>0</v>
      </c>
      <c r="CI227" s="152">
        <v>0</v>
      </c>
      <c r="CJ227" s="152">
        <v>0</v>
      </c>
      <c r="CK227" s="152">
        <v>0</v>
      </c>
      <c r="CL227" s="152">
        <v>0</v>
      </c>
      <c r="CM227" s="152">
        <v>0</v>
      </c>
      <c r="CN227" s="152">
        <v>0</v>
      </c>
      <c r="CO227" s="152">
        <v>0</v>
      </c>
      <c r="CP227" s="152">
        <v>0</v>
      </c>
      <c r="CQ227" s="152">
        <v>0</v>
      </c>
      <c r="CR227" s="152">
        <v>0</v>
      </c>
      <c r="CS227" s="152">
        <v>0</v>
      </c>
      <c r="CT227" s="152">
        <v>0</v>
      </c>
      <c r="CU227" s="152">
        <v>0</v>
      </c>
      <c r="CV227" s="152">
        <v>0</v>
      </c>
      <c r="CW227" s="152">
        <v>0</v>
      </c>
      <c r="CX227" s="152">
        <v>0</v>
      </c>
      <c r="CY227" s="152">
        <v>0</v>
      </c>
      <c r="CZ227" s="152">
        <v>0</v>
      </c>
      <c r="DA227" s="152">
        <v>0</v>
      </c>
      <c r="DB227" s="152">
        <v>0</v>
      </c>
      <c r="DC227" s="152">
        <v>0</v>
      </c>
      <c r="DD227" s="152">
        <v>0</v>
      </c>
      <c r="DE227" s="152">
        <v>0</v>
      </c>
      <c r="DF227" s="152">
        <v>0</v>
      </c>
      <c r="DG227" s="152">
        <v>0</v>
      </c>
      <c r="DH227" s="152">
        <v>0</v>
      </c>
      <c r="DI227" s="152">
        <v>0</v>
      </c>
      <c r="DJ227" s="152">
        <v>0</v>
      </c>
      <c r="DK227" s="152">
        <v>0</v>
      </c>
      <c r="DL227" s="152">
        <v>0</v>
      </c>
      <c r="DM227" s="152">
        <v>0</v>
      </c>
      <c r="DN227" s="152">
        <v>0</v>
      </c>
      <c r="DO227" s="152">
        <v>0</v>
      </c>
      <c r="DP227" s="152">
        <v>0</v>
      </c>
      <c r="DQ227" s="152">
        <v>0</v>
      </c>
      <c r="DR227" s="152">
        <v>0</v>
      </c>
      <c r="DS227" s="152">
        <v>0</v>
      </c>
      <c r="DT227" s="152">
        <v>0</v>
      </c>
      <c r="DU227" s="152">
        <v>0</v>
      </c>
      <c r="DV227" s="152">
        <v>0</v>
      </c>
      <c r="DW227" s="152">
        <v>0</v>
      </c>
      <c r="DX227" s="152">
        <v>0</v>
      </c>
      <c r="DY227" s="152">
        <v>0</v>
      </c>
      <c r="DZ227" s="152">
        <v>0</v>
      </c>
      <c r="EA227" s="152">
        <v>0</v>
      </c>
      <c r="EB227" s="152">
        <v>0</v>
      </c>
      <c r="EC227" s="152">
        <v>0</v>
      </c>
      <c r="ED227" s="152">
        <v>0</v>
      </c>
      <c r="EE227" s="152">
        <v>0</v>
      </c>
      <c r="EF227" s="152">
        <v>0</v>
      </c>
      <c r="EG227" s="152">
        <v>0</v>
      </c>
      <c r="EH227" s="152">
        <v>0</v>
      </c>
      <c r="EI227" s="152">
        <v>0</v>
      </c>
      <c r="EJ227" s="152">
        <v>0</v>
      </c>
      <c r="EK227" s="152">
        <v>0</v>
      </c>
      <c r="EL227" s="152">
        <v>0</v>
      </c>
      <c r="EM227" s="152">
        <v>0</v>
      </c>
      <c r="EN227" s="152">
        <v>0</v>
      </c>
      <c r="EO227" s="152">
        <v>0</v>
      </c>
      <c r="EP227" s="152">
        <v>0</v>
      </c>
      <c r="EQ227" s="152">
        <v>0</v>
      </c>
      <c r="ER227" s="152">
        <v>0</v>
      </c>
      <c r="ES227" s="152">
        <v>0</v>
      </c>
      <c r="ET227" s="152">
        <v>0</v>
      </c>
      <c r="EU227" s="152">
        <v>0</v>
      </c>
      <c r="EV227" s="152">
        <v>0</v>
      </c>
      <c r="EW227" s="152">
        <v>0</v>
      </c>
      <c r="EX227" s="152">
        <v>0</v>
      </c>
      <c r="EY227" s="152">
        <v>0</v>
      </c>
      <c r="EZ227" s="152">
        <v>0</v>
      </c>
      <c r="FA227" s="152">
        <v>0</v>
      </c>
    </row>
    <row r="228" spans="1:157" x14ac:dyDescent="0.25">
      <c r="A228">
        <v>14</v>
      </c>
      <c r="B228" t="s">
        <v>94</v>
      </c>
      <c r="C228" s="65" t="s">
        <v>1104</v>
      </c>
      <c r="D228" s="65" t="s">
        <v>1133</v>
      </c>
      <c r="E228" t="s">
        <v>1134</v>
      </c>
      <c r="F228" s="66" t="s">
        <v>762</v>
      </c>
      <c r="G228" s="19">
        <v>2</v>
      </c>
      <c r="H228" s="19"/>
      <c r="I228" s="67"/>
      <c r="J228" s="115"/>
      <c r="K228" s="152">
        <v>0</v>
      </c>
      <c r="L228" s="152">
        <v>0</v>
      </c>
      <c r="M228" s="152">
        <v>0</v>
      </c>
      <c r="N228" s="152">
        <v>0</v>
      </c>
      <c r="O228" s="152">
        <v>0</v>
      </c>
      <c r="P228" s="152">
        <v>0</v>
      </c>
      <c r="Q228" s="152">
        <v>0</v>
      </c>
      <c r="R228" s="152">
        <v>0</v>
      </c>
      <c r="S228" s="152">
        <v>0</v>
      </c>
      <c r="T228" s="152">
        <v>1</v>
      </c>
      <c r="U228" s="152">
        <v>0</v>
      </c>
      <c r="V228" s="152">
        <v>0</v>
      </c>
      <c r="W228" s="152">
        <v>0</v>
      </c>
      <c r="X228" s="152">
        <v>0</v>
      </c>
      <c r="Y228" s="152">
        <v>1</v>
      </c>
      <c r="Z228" s="152">
        <v>0</v>
      </c>
      <c r="AA228" s="152">
        <v>0</v>
      </c>
      <c r="AB228" s="152">
        <v>0</v>
      </c>
      <c r="AC228" s="152">
        <v>0</v>
      </c>
      <c r="AD228" s="152">
        <v>0</v>
      </c>
      <c r="AE228" s="152">
        <v>0</v>
      </c>
      <c r="AF228" s="152">
        <v>0</v>
      </c>
      <c r="AG228" s="152">
        <v>0</v>
      </c>
      <c r="AH228" s="152">
        <v>0</v>
      </c>
      <c r="AI228" s="152">
        <v>0</v>
      </c>
      <c r="AJ228" s="152">
        <v>0</v>
      </c>
      <c r="AK228" s="152">
        <v>0</v>
      </c>
      <c r="AL228" s="152">
        <v>0</v>
      </c>
      <c r="AM228" s="152">
        <v>0</v>
      </c>
      <c r="AN228" s="152">
        <v>0</v>
      </c>
      <c r="AO228" s="152">
        <v>0</v>
      </c>
      <c r="AP228" s="152">
        <v>0</v>
      </c>
      <c r="AQ228" s="152">
        <v>0</v>
      </c>
      <c r="AR228" s="152">
        <v>0</v>
      </c>
      <c r="AS228" s="152">
        <v>0</v>
      </c>
      <c r="AT228" s="152">
        <v>0</v>
      </c>
      <c r="AU228" s="152">
        <v>0</v>
      </c>
      <c r="AV228" s="152">
        <v>0</v>
      </c>
      <c r="AW228" s="152">
        <v>0</v>
      </c>
      <c r="AX228" s="152">
        <v>0</v>
      </c>
      <c r="AY228" s="152">
        <v>0</v>
      </c>
      <c r="AZ228" s="152">
        <v>0</v>
      </c>
      <c r="BA228" s="152">
        <v>0</v>
      </c>
      <c r="BB228" s="152">
        <v>0</v>
      </c>
      <c r="BC228" s="152">
        <v>0</v>
      </c>
      <c r="BD228" s="152">
        <v>0</v>
      </c>
      <c r="BE228" s="152">
        <v>0</v>
      </c>
      <c r="BF228" s="152">
        <v>0</v>
      </c>
      <c r="BG228" s="152">
        <v>0</v>
      </c>
      <c r="BH228" s="152">
        <v>0</v>
      </c>
      <c r="BI228" s="152">
        <v>0</v>
      </c>
      <c r="BJ228" s="152">
        <v>0</v>
      </c>
      <c r="BK228" s="152">
        <v>0</v>
      </c>
      <c r="BL228" s="152">
        <v>0</v>
      </c>
      <c r="BM228" s="152">
        <v>0</v>
      </c>
      <c r="BN228" s="152">
        <v>0</v>
      </c>
      <c r="BO228" s="152">
        <v>0</v>
      </c>
      <c r="BP228" s="152">
        <v>0</v>
      </c>
      <c r="BQ228" s="152">
        <v>0</v>
      </c>
      <c r="BR228" s="152">
        <v>0</v>
      </c>
      <c r="BS228" s="152">
        <v>0</v>
      </c>
      <c r="BT228" s="152">
        <v>0</v>
      </c>
      <c r="BU228" s="152">
        <v>0</v>
      </c>
      <c r="BV228" s="152">
        <v>0</v>
      </c>
      <c r="BW228" s="152">
        <v>0</v>
      </c>
      <c r="BX228" s="152">
        <v>0</v>
      </c>
      <c r="BY228" s="152">
        <v>0</v>
      </c>
      <c r="BZ228" s="152">
        <v>0</v>
      </c>
      <c r="CA228" s="152">
        <v>0</v>
      </c>
      <c r="CB228" s="152">
        <v>0</v>
      </c>
      <c r="CC228" s="152">
        <v>0</v>
      </c>
      <c r="CD228" s="152">
        <v>0</v>
      </c>
      <c r="CE228" s="152">
        <v>0</v>
      </c>
      <c r="CF228" s="152">
        <v>0</v>
      </c>
      <c r="CG228" s="152">
        <v>0</v>
      </c>
      <c r="CH228" s="152">
        <v>0</v>
      </c>
      <c r="CI228" s="152">
        <v>0</v>
      </c>
      <c r="CJ228" s="152">
        <v>0</v>
      </c>
      <c r="CK228" s="152">
        <v>0</v>
      </c>
      <c r="CL228" s="152">
        <v>0</v>
      </c>
      <c r="CM228" s="152">
        <v>0</v>
      </c>
      <c r="CN228" s="152">
        <v>0</v>
      </c>
      <c r="CO228" s="152">
        <v>0</v>
      </c>
      <c r="CP228" s="152">
        <v>0</v>
      </c>
      <c r="CQ228" s="152">
        <v>0</v>
      </c>
      <c r="CR228" s="152">
        <v>0</v>
      </c>
      <c r="CS228" s="152">
        <v>0</v>
      </c>
      <c r="CT228" s="152">
        <v>0</v>
      </c>
      <c r="CU228" s="152">
        <v>0</v>
      </c>
      <c r="CV228" s="152">
        <v>0</v>
      </c>
      <c r="CW228" s="152">
        <v>0</v>
      </c>
      <c r="CX228" s="152">
        <v>0</v>
      </c>
      <c r="CY228" s="152">
        <v>0</v>
      </c>
      <c r="CZ228" s="152">
        <v>0</v>
      </c>
      <c r="DA228" s="152">
        <v>0</v>
      </c>
      <c r="DB228" s="152">
        <v>0</v>
      </c>
      <c r="DC228" s="152">
        <v>0</v>
      </c>
      <c r="DD228" s="152">
        <v>0</v>
      </c>
      <c r="DE228" s="152">
        <v>0</v>
      </c>
      <c r="DF228" s="152">
        <v>0</v>
      </c>
      <c r="DG228" s="152">
        <v>0</v>
      </c>
      <c r="DH228" s="152">
        <v>0</v>
      </c>
      <c r="DI228" s="152">
        <v>0</v>
      </c>
      <c r="DJ228" s="152">
        <v>0</v>
      </c>
      <c r="DK228" s="152">
        <v>0</v>
      </c>
      <c r="DL228" s="152">
        <v>0</v>
      </c>
      <c r="DM228" s="152">
        <v>0</v>
      </c>
      <c r="DN228" s="152">
        <v>0</v>
      </c>
      <c r="DO228" s="152">
        <v>0</v>
      </c>
      <c r="DP228" s="152">
        <v>0</v>
      </c>
      <c r="DQ228" s="152">
        <v>0</v>
      </c>
      <c r="DR228" s="152">
        <v>0</v>
      </c>
      <c r="DS228" s="152">
        <v>0</v>
      </c>
      <c r="DT228" s="152">
        <v>0</v>
      </c>
      <c r="DU228" s="152">
        <v>0</v>
      </c>
      <c r="DV228" s="152">
        <v>0</v>
      </c>
      <c r="DW228" s="152">
        <v>0</v>
      </c>
      <c r="DX228" s="152">
        <v>0</v>
      </c>
      <c r="DY228" s="152">
        <v>0</v>
      </c>
      <c r="DZ228" s="152">
        <v>0</v>
      </c>
      <c r="EA228" s="152">
        <v>0</v>
      </c>
      <c r="EB228" s="152">
        <v>0</v>
      </c>
      <c r="EC228" s="152">
        <v>0</v>
      </c>
      <c r="ED228" s="152">
        <v>0</v>
      </c>
      <c r="EE228" s="152">
        <v>0</v>
      </c>
      <c r="EF228" s="152">
        <v>0</v>
      </c>
      <c r="EG228" s="152">
        <v>0</v>
      </c>
      <c r="EH228" s="152">
        <v>0</v>
      </c>
      <c r="EI228" s="152">
        <v>0</v>
      </c>
      <c r="EJ228" s="152">
        <v>0</v>
      </c>
      <c r="EK228" s="152">
        <v>0</v>
      </c>
      <c r="EL228" s="152">
        <v>0</v>
      </c>
      <c r="EM228" s="152">
        <v>0</v>
      </c>
      <c r="EN228" s="152">
        <v>0</v>
      </c>
      <c r="EO228" s="152">
        <v>0</v>
      </c>
      <c r="EP228" s="152">
        <v>0</v>
      </c>
      <c r="EQ228" s="152">
        <v>0</v>
      </c>
      <c r="ER228" s="152">
        <v>0</v>
      </c>
      <c r="ES228" s="152">
        <v>0</v>
      </c>
      <c r="ET228" s="152">
        <v>0</v>
      </c>
      <c r="EU228" s="152">
        <v>0</v>
      </c>
      <c r="EV228" s="152">
        <v>0</v>
      </c>
      <c r="EW228" s="152">
        <v>0</v>
      </c>
      <c r="EX228" s="152">
        <v>0</v>
      </c>
      <c r="EY228" s="152">
        <v>0</v>
      </c>
      <c r="EZ228" s="152">
        <v>0</v>
      </c>
      <c r="FA228" s="152">
        <v>0</v>
      </c>
    </row>
    <row r="229" spans="1:157" x14ac:dyDescent="0.25">
      <c r="A229">
        <v>14</v>
      </c>
      <c r="B229" t="s">
        <v>94</v>
      </c>
      <c r="C229" s="65" t="s">
        <v>1104</v>
      </c>
      <c r="D229" s="65" t="s">
        <v>1135</v>
      </c>
      <c r="E229" t="s">
        <v>1136</v>
      </c>
      <c r="F229" s="66" t="s">
        <v>762</v>
      </c>
      <c r="G229" s="19">
        <v>2</v>
      </c>
      <c r="H229" s="19"/>
      <c r="I229" s="67"/>
      <c r="J229" s="115"/>
      <c r="K229" s="152">
        <v>0</v>
      </c>
      <c r="L229" s="152">
        <v>0</v>
      </c>
      <c r="M229" s="152">
        <v>0</v>
      </c>
      <c r="N229" s="152">
        <v>0</v>
      </c>
      <c r="O229" s="152">
        <v>0</v>
      </c>
      <c r="P229" s="152">
        <v>0</v>
      </c>
      <c r="Q229" s="152">
        <v>0</v>
      </c>
      <c r="R229" s="152">
        <v>0</v>
      </c>
      <c r="S229" s="152">
        <v>0</v>
      </c>
      <c r="T229" s="152">
        <v>1</v>
      </c>
      <c r="U229" s="152">
        <v>0</v>
      </c>
      <c r="V229" s="152">
        <v>0</v>
      </c>
      <c r="W229" s="152">
        <v>0</v>
      </c>
      <c r="X229" s="152">
        <v>0</v>
      </c>
      <c r="Y229" s="152">
        <v>1</v>
      </c>
      <c r="Z229" s="152">
        <v>0</v>
      </c>
      <c r="AA229" s="152">
        <v>0</v>
      </c>
      <c r="AB229" s="152">
        <v>0</v>
      </c>
      <c r="AC229" s="152">
        <v>0</v>
      </c>
      <c r="AD229" s="152">
        <v>0</v>
      </c>
      <c r="AE229" s="152">
        <v>0</v>
      </c>
      <c r="AF229" s="152">
        <v>0</v>
      </c>
      <c r="AG229" s="152">
        <v>0</v>
      </c>
      <c r="AH229" s="152">
        <v>0</v>
      </c>
      <c r="AI229" s="152">
        <v>0</v>
      </c>
      <c r="AJ229" s="152">
        <v>0</v>
      </c>
      <c r="AK229" s="152">
        <v>0</v>
      </c>
      <c r="AL229" s="152">
        <v>0</v>
      </c>
      <c r="AM229" s="152">
        <v>0</v>
      </c>
      <c r="AN229" s="152">
        <v>0</v>
      </c>
      <c r="AO229" s="152">
        <v>0</v>
      </c>
      <c r="AP229" s="152">
        <v>0</v>
      </c>
      <c r="AQ229" s="152">
        <v>0</v>
      </c>
      <c r="AR229" s="152">
        <v>0</v>
      </c>
      <c r="AS229" s="152">
        <v>0</v>
      </c>
      <c r="AT229" s="152">
        <v>0</v>
      </c>
      <c r="AU229" s="152">
        <v>0</v>
      </c>
      <c r="AV229" s="152">
        <v>0</v>
      </c>
      <c r="AW229" s="152">
        <v>0</v>
      </c>
      <c r="AX229" s="152">
        <v>0</v>
      </c>
      <c r="AY229" s="152">
        <v>0</v>
      </c>
      <c r="AZ229" s="152">
        <v>0</v>
      </c>
      <c r="BA229" s="152">
        <v>0</v>
      </c>
      <c r="BB229" s="152">
        <v>0</v>
      </c>
      <c r="BC229" s="152">
        <v>0</v>
      </c>
      <c r="BD229" s="152">
        <v>0</v>
      </c>
      <c r="BE229" s="152">
        <v>0</v>
      </c>
      <c r="BF229" s="152">
        <v>0</v>
      </c>
      <c r="BG229" s="152">
        <v>0</v>
      </c>
      <c r="BH229" s="152">
        <v>0</v>
      </c>
      <c r="BI229" s="152">
        <v>0</v>
      </c>
      <c r="BJ229" s="152">
        <v>0</v>
      </c>
      <c r="BK229" s="152">
        <v>0</v>
      </c>
      <c r="BL229" s="152">
        <v>0</v>
      </c>
      <c r="BM229" s="152">
        <v>0</v>
      </c>
      <c r="BN229" s="152">
        <v>0</v>
      </c>
      <c r="BO229" s="152">
        <v>0</v>
      </c>
      <c r="BP229" s="152">
        <v>0</v>
      </c>
      <c r="BQ229" s="152">
        <v>0</v>
      </c>
      <c r="BR229" s="152">
        <v>0</v>
      </c>
      <c r="BS229" s="152">
        <v>0</v>
      </c>
      <c r="BT229" s="152">
        <v>0</v>
      </c>
      <c r="BU229" s="152">
        <v>0</v>
      </c>
      <c r="BV229" s="152">
        <v>0</v>
      </c>
      <c r="BW229" s="152">
        <v>0</v>
      </c>
      <c r="BX229" s="152">
        <v>0</v>
      </c>
      <c r="BY229" s="152">
        <v>0</v>
      </c>
      <c r="BZ229" s="152">
        <v>0</v>
      </c>
      <c r="CA229" s="152">
        <v>0</v>
      </c>
      <c r="CB229" s="152">
        <v>0</v>
      </c>
      <c r="CC229" s="152">
        <v>0</v>
      </c>
      <c r="CD229" s="152">
        <v>0</v>
      </c>
      <c r="CE229" s="152">
        <v>0</v>
      </c>
      <c r="CF229" s="152">
        <v>0</v>
      </c>
      <c r="CG229" s="152">
        <v>0</v>
      </c>
      <c r="CH229" s="152">
        <v>0</v>
      </c>
      <c r="CI229" s="152">
        <v>0</v>
      </c>
      <c r="CJ229" s="152">
        <v>0</v>
      </c>
      <c r="CK229" s="152">
        <v>0</v>
      </c>
      <c r="CL229" s="152">
        <v>0</v>
      </c>
      <c r="CM229" s="152">
        <v>0</v>
      </c>
      <c r="CN229" s="152">
        <v>0</v>
      </c>
      <c r="CO229" s="152">
        <v>0</v>
      </c>
      <c r="CP229" s="152">
        <v>0</v>
      </c>
      <c r="CQ229" s="152">
        <v>0</v>
      </c>
      <c r="CR229" s="152">
        <v>0</v>
      </c>
      <c r="CS229" s="152">
        <v>0</v>
      </c>
      <c r="CT229" s="152">
        <v>0</v>
      </c>
      <c r="CU229" s="152">
        <v>0</v>
      </c>
      <c r="CV229" s="152">
        <v>0</v>
      </c>
      <c r="CW229" s="152">
        <v>0</v>
      </c>
      <c r="CX229" s="152">
        <v>0</v>
      </c>
      <c r="CY229" s="152">
        <v>0</v>
      </c>
      <c r="CZ229" s="152">
        <v>0</v>
      </c>
      <c r="DA229" s="152">
        <v>0</v>
      </c>
      <c r="DB229" s="152">
        <v>0</v>
      </c>
      <c r="DC229" s="152">
        <v>0</v>
      </c>
      <c r="DD229" s="152">
        <v>0</v>
      </c>
      <c r="DE229" s="152">
        <v>0</v>
      </c>
      <c r="DF229" s="152">
        <v>0</v>
      </c>
      <c r="DG229" s="152">
        <v>0</v>
      </c>
      <c r="DH229" s="152">
        <v>0</v>
      </c>
      <c r="DI229" s="152">
        <v>0</v>
      </c>
      <c r="DJ229" s="152">
        <v>0</v>
      </c>
      <c r="DK229" s="152">
        <v>0</v>
      </c>
      <c r="DL229" s="152">
        <v>0</v>
      </c>
      <c r="DM229" s="152">
        <v>0</v>
      </c>
      <c r="DN229" s="152">
        <v>0</v>
      </c>
      <c r="DO229" s="152">
        <v>0</v>
      </c>
      <c r="DP229" s="152">
        <v>0</v>
      </c>
      <c r="DQ229" s="152">
        <v>0</v>
      </c>
      <c r="DR229" s="152">
        <v>0</v>
      </c>
      <c r="DS229" s="152">
        <v>0</v>
      </c>
      <c r="DT229" s="152">
        <v>0</v>
      </c>
      <c r="DU229" s="152">
        <v>0</v>
      </c>
      <c r="DV229" s="152">
        <v>0</v>
      </c>
      <c r="DW229" s="152">
        <v>0</v>
      </c>
      <c r="DX229" s="152">
        <v>0</v>
      </c>
      <c r="DY229" s="152">
        <v>0</v>
      </c>
      <c r="DZ229" s="152">
        <v>0</v>
      </c>
      <c r="EA229" s="152">
        <v>0</v>
      </c>
      <c r="EB229" s="152">
        <v>0</v>
      </c>
      <c r="EC229" s="152">
        <v>0</v>
      </c>
      <c r="ED229" s="152">
        <v>0</v>
      </c>
      <c r="EE229" s="152">
        <v>0</v>
      </c>
      <c r="EF229" s="152">
        <v>0</v>
      </c>
      <c r="EG229" s="152">
        <v>0</v>
      </c>
      <c r="EH229" s="152">
        <v>0</v>
      </c>
      <c r="EI229" s="152">
        <v>0</v>
      </c>
      <c r="EJ229" s="152">
        <v>0</v>
      </c>
      <c r="EK229" s="152">
        <v>0</v>
      </c>
      <c r="EL229" s="152">
        <v>0</v>
      </c>
      <c r="EM229" s="152">
        <v>0</v>
      </c>
      <c r="EN229" s="152">
        <v>0</v>
      </c>
      <c r="EO229" s="152">
        <v>0</v>
      </c>
      <c r="EP229" s="152">
        <v>0</v>
      </c>
      <c r="EQ229" s="152">
        <v>0</v>
      </c>
      <c r="ER229" s="152">
        <v>0</v>
      </c>
      <c r="ES229" s="152">
        <v>0</v>
      </c>
      <c r="ET229" s="152">
        <v>0</v>
      </c>
      <c r="EU229" s="152">
        <v>0</v>
      </c>
      <c r="EV229" s="152">
        <v>0</v>
      </c>
      <c r="EW229" s="152">
        <v>0</v>
      </c>
      <c r="EX229" s="152">
        <v>0</v>
      </c>
      <c r="EY229" s="152">
        <v>0</v>
      </c>
      <c r="EZ229" s="152">
        <v>0</v>
      </c>
      <c r="FA229" s="152">
        <v>0</v>
      </c>
    </row>
    <row r="230" spans="1:157" x14ac:dyDescent="0.25">
      <c r="A230">
        <v>14</v>
      </c>
      <c r="B230" t="s">
        <v>94</v>
      </c>
      <c r="C230" s="65" t="s">
        <v>1104</v>
      </c>
      <c r="D230" s="65" t="s">
        <v>1137</v>
      </c>
      <c r="E230" t="s">
        <v>1138</v>
      </c>
      <c r="F230" s="66" t="s">
        <v>762</v>
      </c>
      <c r="G230" s="19">
        <v>2</v>
      </c>
      <c r="H230" s="19"/>
      <c r="I230" s="67"/>
      <c r="J230" s="115"/>
      <c r="K230" s="152">
        <v>0</v>
      </c>
      <c r="L230" s="152">
        <v>0</v>
      </c>
      <c r="M230" s="152">
        <v>0</v>
      </c>
      <c r="N230" s="152">
        <v>0</v>
      </c>
      <c r="O230" s="152">
        <v>0</v>
      </c>
      <c r="P230" s="152">
        <v>0</v>
      </c>
      <c r="Q230" s="152">
        <v>0</v>
      </c>
      <c r="R230" s="152">
        <v>0</v>
      </c>
      <c r="S230" s="152">
        <v>0</v>
      </c>
      <c r="T230" s="152">
        <v>1</v>
      </c>
      <c r="U230" s="152">
        <v>0</v>
      </c>
      <c r="V230" s="152">
        <v>0</v>
      </c>
      <c r="W230" s="152">
        <v>0</v>
      </c>
      <c r="X230" s="152">
        <v>0</v>
      </c>
      <c r="Y230" s="152">
        <v>1</v>
      </c>
      <c r="Z230" s="152">
        <v>0</v>
      </c>
      <c r="AA230" s="152">
        <v>0</v>
      </c>
      <c r="AB230" s="152">
        <v>0</v>
      </c>
      <c r="AC230" s="152">
        <v>0</v>
      </c>
      <c r="AD230" s="152">
        <v>0</v>
      </c>
      <c r="AE230" s="152">
        <v>0</v>
      </c>
      <c r="AF230" s="152">
        <v>0</v>
      </c>
      <c r="AG230" s="152">
        <v>0</v>
      </c>
      <c r="AH230" s="152">
        <v>0</v>
      </c>
      <c r="AI230" s="152">
        <v>0</v>
      </c>
      <c r="AJ230" s="152">
        <v>0</v>
      </c>
      <c r="AK230" s="152">
        <v>0</v>
      </c>
      <c r="AL230" s="152">
        <v>0</v>
      </c>
      <c r="AM230" s="152">
        <v>0</v>
      </c>
      <c r="AN230" s="152">
        <v>0</v>
      </c>
      <c r="AO230" s="152">
        <v>0</v>
      </c>
      <c r="AP230" s="152">
        <v>0</v>
      </c>
      <c r="AQ230" s="152">
        <v>0</v>
      </c>
      <c r="AR230" s="152">
        <v>0</v>
      </c>
      <c r="AS230" s="152">
        <v>0</v>
      </c>
      <c r="AT230" s="152">
        <v>0</v>
      </c>
      <c r="AU230" s="152">
        <v>0</v>
      </c>
      <c r="AV230" s="152">
        <v>0</v>
      </c>
      <c r="AW230" s="152">
        <v>0</v>
      </c>
      <c r="AX230" s="152">
        <v>0</v>
      </c>
      <c r="AY230" s="152">
        <v>0</v>
      </c>
      <c r="AZ230" s="152">
        <v>0</v>
      </c>
      <c r="BA230" s="152">
        <v>0</v>
      </c>
      <c r="BB230" s="152">
        <v>0</v>
      </c>
      <c r="BC230" s="152">
        <v>0</v>
      </c>
      <c r="BD230" s="152">
        <v>0</v>
      </c>
      <c r="BE230" s="152">
        <v>0</v>
      </c>
      <c r="BF230" s="152">
        <v>0</v>
      </c>
      <c r="BG230" s="152">
        <v>0</v>
      </c>
      <c r="BH230" s="152">
        <v>0</v>
      </c>
      <c r="BI230" s="152">
        <v>0</v>
      </c>
      <c r="BJ230" s="152">
        <v>0</v>
      </c>
      <c r="BK230" s="152">
        <v>0</v>
      </c>
      <c r="BL230" s="152">
        <v>0</v>
      </c>
      <c r="BM230" s="152">
        <v>0</v>
      </c>
      <c r="BN230" s="152">
        <v>0</v>
      </c>
      <c r="BO230" s="152">
        <v>0</v>
      </c>
      <c r="BP230" s="152">
        <v>0</v>
      </c>
      <c r="BQ230" s="152">
        <v>0</v>
      </c>
      <c r="BR230" s="152">
        <v>0</v>
      </c>
      <c r="BS230" s="152">
        <v>0</v>
      </c>
      <c r="BT230" s="152">
        <v>0</v>
      </c>
      <c r="BU230" s="152">
        <v>0</v>
      </c>
      <c r="BV230" s="152">
        <v>0</v>
      </c>
      <c r="BW230" s="152">
        <v>0</v>
      </c>
      <c r="BX230" s="152">
        <v>0</v>
      </c>
      <c r="BY230" s="152">
        <v>0</v>
      </c>
      <c r="BZ230" s="152">
        <v>0</v>
      </c>
      <c r="CA230" s="152">
        <v>0</v>
      </c>
      <c r="CB230" s="152">
        <v>0</v>
      </c>
      <c r="CC230" s="152">
        <v>0</v>
      </c>
      <c r="CD230" s="152">
        <v>0</v>
      </c>
      <c r="CE230" s="152">
        <v>0</v>
      </c>
      <c r="CF230" s="152">
        <v>0</v>
      </c>
      <c r="CG230" s="152">
        <v>0</v>
      </c>
      <c r="CH230" s="152">
        <v>0</v>
      </c>
      <c r="CI230" s="152">
        <v>0</v>
      </c>
      <c r="CJ230" s="152">
        <v>0</v>
      </c>
      <c r="CK230" s="152">
        <v>0</v>
      </c>
      <c r="CL230" s="152">
        <v>0</v>
      </c>
      <c r="CM230" s="152">
        <v>0</v>
      </c>
      <c r="CN230" s="152">
        <v>0</v>
      </c>
      <c r="CO230" s="152">
        <v>0</v>
      </c>
      <c r="CP230" s="152">
        <v>0</v>
      </c>
      <c r="CQ230" s="152">
        <v>0</v>
      </c>
      <c r="CR230" s="152">
        <v>0</v>
      </c>
      <c r="CS230" s="152">
        <v>0</v>
      </c>
      <c r="CT230" s="152">
        <v>0</v>
      </c>
      <c r="CU230" s="152">
        <v>0</v>
      </c>
      <c r="CV230" s="152">
        <v>0</v>
      </c>
      <c r="CW230" s="152">
        <v>0</v>
      </c>
      <c r="CX230" s="152">
        <v>0</v>
      </c>
      <c r="CY230" s="152">
        <v>0</v>
      </c>
      <c r="CZ230" s="152">
        <v>0</v>
      </c>
      <c r="DA230" s="152">
        <v>0</v>
      </c>
      <c r="DB230" s="152">
        <v>0</v>
      </c>
      <c r="DC230" s="152">
        <v>0</v>
      </c>
      <c r="DD230" s="152">
        <v>0</v>
      </c>
      <c r="DE230" s="152">
        <v>0</v>
      </c>
      <c r="DF230" s="152">
        <v>0</v>
      </c>
      <c r="DG230" s="152">
        <v>0</v>
      </c>
      <c r="DH230" s="152">
        <v>0</v>
      </c>
      <c r="DI230" s="152">
        <v>0</v>
      </c>
      <c r="DJ230" s="152">
        <v>0</v>
      </c>
      <c r="DK230" s="152">
        <v>0</v>
      </c>
      <c r="DL230" s="152">
        <v>0</v>
      </c>
      <c r="DM230" s="152">
        <v>0</v>
      </c>
      <c r="DN230" s="152">
        <v>0</v>
      </c>
      <c r="DO230" s="152">
        <v>0</v>
      </c>
      <c r="DP230" s="152">
        <v>0</v>
      </c>
      <c r="DQ230" s="152">
        <v>0</v>
      </c>
      <c r="DR230" s="152">
        <v>0</v>
      </c>
      <c r="DS230" s="152">
        <v>0</v>
      </c>
      <c r="DT230" s="152">
        <v>0</v>
      </c>
      <c r="DU230" s="152">
        <v>0</v>
      </c>
      <c r="DV230" s="152">
        <v>0</v>
      </c>
      <c r="DW230" s="152">
        <v>0</v>
      </c>
      <c r="DX230" s="152">
        <v>0</v>
      </c>
      <c r="DY230" s="152">
        <v>0</v>
      </c>
      <c r="DZ230" s="152">
        <v>0</v>
      </c>
      <c r="EA230" s="152">
        <v>0</v>
      </c>
      <c r="EB230" s="152">
        <v>0</v>
      </c>
      <c r="EC230" s="152">
        <v>0</v>
      </c>
      <c r="ED230" s="152">
        <v>0</v>
      </c>
      <c r="EE230" s="152">
        <v>0</v>
      </c>
      <c r="EF230" s="152">
        <v>0</v>
      </c>
      <c r="EG230" s="152">
        <v>0</v>
      </c>
      <c r="EH230" s="152">
        <v>0</v>
      </c>
      <c r="EI230" s="152">
        <v>0</v>
      </c>
      <c r="EJ230" s="152">
        <v>0</v>
      </c>
      <c r="EK230" s="152">
        <v>0</v>
      </c>
      <c r="EL230" s="152">
        <v>0</v>
      </c>
      <c r="EM230" s="152">
        <v>0</v>
      </c>
      <c r="EN230" s="152">
        <v>0</v>
      </c>
      <c r="EO230" s="152">
        <v>0</v>
      </c>
      <c r="EP230" s="152">
        <v>0</v>
      </c>
      <c r="EQ230" s="152">
        <v>0</v>
      </c>
      <c r="ER230" s="152">
        <v>0</v>
      </c>
      <c r="ES230" s="152">
        <v>0</v>
      </c>
      <c r="ET230" s="152">
        <v>0</v>
      </c>
      <c r="EU230" s="152">
        <v>0</v>
      </c>
      <c r="EV230" s="152">
        <v>0</v>
      </c>
      <c r="EW230" s="152">
        <v>0</v>
      </c>
      <c r="EX230" s="152">
        <v>0</v>
      </c>
      <c r="EY230" s="152">
        <v>0</v>
      </c>
      <c r="EZ230" s="152">
        <v>0</v>
      </c>
      <c r="FA230" s="152">
        <v>0</v>
      </c>
    </row>
    <row r="231" spans="1:157" x14ac:dyDescent="0.25">
      <c r="A231">
        <v>14</v>
      </c>
      <c r="B231" t="s">
        <v>94</v>
      </c>
      <c r="C231" s="65" t="s">
        <v>1104</v>
      </c>
      <c r="D231" s="65" t="s">
        <v>1139</v>
      </c>
      <c r="E231" t="s">
        <v>1140</v>
      </c>
      <c r="F231" s="66" t="s">
        <v>762</v>
      </c>
      <c r="G231" s="19">
        <v>2</v>
      </c>
      <c r="H231" s="19"/>
      <c r="I231" s="67"/>
      <c r="J231" s="115"/>
      <c r="K231" s="152">
        <v>0</v>
      </c>
      <c r="L231" s="152">
        <v>0</v>
      </c>
      <c r="M231" s="152">
        <v>0</v>
      </c>
      <c r="N231" s="152">
        <v>0</v>
      </c>
      <c r="O231" s="152">
        <v>0</v>
      </c>
      <c r="P231" s="152">
        <v>0</v>
      </c>
      <c r="Q231" s="152">
        <v>0</v>
      </c>
      <c r="R231" s="152">
        <v>0</v>
      </c>
      <c r="S231" s="152">
        <v>0</v>
      </c>
      <c r="T231" s="152">
        <v>1</v>
      </c>
      <c r="U231" s="152">
        <v>0</v>
      </c>
      <c r="V231" s="152">
        <v>0</v>
      </c>
      <c r="W231" s="152">
        <v>0</v>
      </c>
      <c r="X231" s="152">
        <v>0</v>
      </c>
      <c r="Y231" s="152">
        <v>1</v>
      </c>
      <c r="Z231" s="152">
        <v>0</v>
      </c>
      <c r="AA231" s="152">
        <v>0</v>
      </c>
      <c r="AB231" s="152">
        <v>0</v>
      </c>
      <c r="AC231" s="152">
        <v>0</v>
      </c>
      <c r="AD231" s="152">
        <v>0</v>
      </c>
      <c r="AE231" s="152">
        <v>0</v>
      </c>
      <c r="AF231" s="152">
        <v>0</v>
      </c>
      <c r="AG231" s="152">
        <v>0</v>
      </c>
      <c r="AH231" s="152">
        <v>0</v>
      </c>
      <c r="AI231" s="152">
        <v>0</v>
      </c>
      <c r="AJ231" s="152">
        <v>0</v>
      </c>
      <c r="AK231" s="152">
        <v>0</v>
      </c>
      <c r="AL231" s="152">
        <v>0</v>
      </c>
      <c r="AM231" s="152">
        <v>0</v>
      </c>
      <c r="AN231" s="152">
        <v>0</v>
      </c>
      <c r="AO231" s="152">
        <v>0</v>
      </c>
      <c r="AP231" s="152">
        <v>0</v>
      </c>
      <c r="AQ231" s="152">
        <v>0</v>
      </c>
      <c r="AR231" s="152">
        <v>0</v>
      </c>
      <c r="AS231" s="152">
        <v>0</v>
      </c>
      <c r="AT231" s="152">
        <v>0</v>
      </c>
      <c r="AU231" s="152">
        <v>0</v>
      </c>
      <c r="AV231" s="152">
        <v>0</v>
      </c>
      <c r="AW231" s="152">
        <v>0</v>
      </c>
      <c r="AX231" s="152">
        <v>0</v>
      </c>
      <c r="AY231" s="152">
        <v>0</v>
      </c>
      <c r="AZ231" s="152">
        <v>0</v>
      </c>
      <c r="BA231" s="152">
        <v>0</v>
      </c>
      <c r="BB231" s="152">
        <v>0</v>
      </c>
      <c r="BC231" s="152">
        <v>0</v>
      </c>
      <c r="BD231" s="152">
        <v>0</v>
      </c>
      <c r="BE231" s="152">
        <v>0</v>
      </c>
      <c r="BF231" s="152">
        <v>0</v>
      </c>
      <c r="BG231" s="152">
        <v>0</v>
      </c>
      <c r="BH231" s="152">
        <v>0</v>
      </c>
      <c r="BI231" s="152">
        <v>0</v>
      </c>
      <c r="BJ231" s="152">
        <v>0</v>
      </c>
      <c r="BK231" s="152">
        <v>0</v>
      </c>
      <c r="BL231" s="152">
        <v>0</v>
      </c>
      <c r="BM231" s="152">
        <v>0</v>
      </c>
      <c r="BN231" s="152">
        <v>0</v>
      </c>
      <c r="BO231" s="152">
        <v>0</v>
      </c>
      <c r="BP231" s="152">
        <v>0</v>
      </c>
      <c r="BQ231" s="152">
        <v>0</v>
      </c>
      <c r="BR231" s="152">
        <v>0</v>
      </c>
      <c r="BS231" s="152">
        <v>0</v>
      </c>
      <c r="BT231" s="152">
        <v>0</v>
      </c>
      <c r="BU231" s="152">
        <v>0</v>
      </c>
      <c r="BV231" s="152">
        <v>0</v>
      </c>
      <c r="BW231" s="152">
        <v>0</v>
      </c>
      <c r="BX231" s="152">
        <v>0</v>
      </c>
      <c r="BY231" s="152">
        <v>0</v>
      </c>
      <c r="BZ231" s="152">
        <v>0</v>
      </c>
      <c r="CA231" s="152">
        <v>0</v>
      </c>
      <c r="CB231" s="152">
        <v>0</v>
      </c>
      <c r="CC231" s="152">
        <v>0</v>
      </c>
      <c r="CD231" s="152">
        <v>0</v>
      </c>
      <c r="CE231" s="152">
        <v>0</v>
      </c>
      <c r="CF231" s="152">
        <v>0</v>
      </c>
      <c r="CG231" s="152">
        <v>0</v>
      </c>
      <c r="CH231" s="152">
        <v>0</v>
      </c>
      <c r="CI231" s="152">
        <v>0</v>
      </c>
      <c r="CJ231" s="152">
        <v>0</v>
      </c>
      <c r="CK231" s="152">
        <v>0</v>
      </c>
      <c r="CL231" s="152">
        <v>0</v>
      </c>
      <c r="CM231" s="152">
        <v>0</v>
      </c>
      <c r="CN231" s="152">
        <v>0</v>
      </c>
      <c r="CO231" s="152">
        <v>0</v>
      </c>
      <c r="CP231" s="152">
        <v>0</v>
      </c>
      <c r="CQ231" s="152">
        <v>0</v>
      </c>
      <c r="CR231" s="152">
        <v>0</v>
      </c>
      <c r="CS231" s="152">
        <v>0</v>
      </c>
      <c r="CT231" s="152">
        <v>0</v>
      </c>
      <c r="CU231" s="152">
        <v>0</v>
      </c>
      <c r="CV231" s="152">
        <v>0</v>
      </c>
      <c r="CW231" s="152">
        <v>0</v>
      </c>
      <c r="CX231" s="152">
        <v>0</v>
      </c>
      <c r="CY231" s="152">
        <v>0</v>
      </c>
      <c r="CZ231" s="152">
        <v>0</v>
      </c>
      <c r="DA231" s="152">
        <v>0</v>
      </c>
      <c r="DB231" s="152">
        <v>0</v>
      </c>
      <c r="DC231" s="152">
        <v>0</v>
      </c>
      <c r="DD231" s="152">
        <v>0</v>
      </c>
      <c r="DE231" s="152">
        <v>0</v>
      </c>
      <c r="DF231" s="152">
        <v>0</v>
      </c>
      <c r="DG231" s="152">
        <v>0</v>
      </c>
      <c r="DH231" s="152">
        <v>0</v>
      </c>
      <c r="DI231" s="152">
        <v>0</v>
      </c>
      <c r="DJ231" s="152">
        <v>0</v>
      </c>
      <c r="DK231" s="152">
        <v>0</v>
      </c>
      <c r="DL231" s="152">
        <v>0</v>
      </c>
      <c r="DM231" s="152">
        <v>0</v>
      </c>
      <c r="DN231" s="152">
        <v>0</v>
      </c>
      <c r="DO231" s="152">
        <v>0</v>
      </c>
      <c r="DP231" s="152">
        <v>0</v>
      </c>
      <c r="DQ231" s="152">
        <v>0</v>
      </c>
      <c r="DR231" s="152">
        <v>0</v>
      </c>
      <c r="DS231" s="152">
        <v>0</v>
      </c>
      <c r="DT231" s="152">
        <v>0</v>
      </c>
      <c r="DU231" s="152">
        <v>0</v>
      </c>
      <c r="DV231" s="152">
        <v>0</v>
      </c>
      <c r="DW231" s="152">
        <v>0</v>
      </c>
      <c r="DX231" s="152">
        <v>0</v>
      </c>
      <c r="DY231" s="152">
        <v>0</v>
      </c>
      <c r="DZ231" s="152">
        <v>0</v>
      </c>
      <c r="EA231" s="152">
        <v>0</v>
      </c>
      <c r="EB231" s="152">
        <v>0</v>
      </c>
      <c r="EC231" s="152">
        <v>0</v>
      </c>
      <c r="ED231" s="152">
        <v>0</v>
      </c>
      <c r="EE231" s="152">
        <v>0</v>
      </c>
      <c r="EF231" s="152">
        <v>0</v>
      </c>
      <c r="EG231" s="152">
        <v>0</v>
      </c>
      <c r="EH231" s="152">
        <v>0</v>
      </c>
      <c r="EI231" s="152">
        <v>0</v>
      </c>
      <c r="EJ231" s="152">
        <v>0</v>
      </c>
      <c r="EK231" s="152">
        <v>0</v>
      </c>
      <c r="EL231" s="152">
        <v>0</v>
      </c>
      <c r="EM231" s="152">
        <v>0</v>
      </c>
      <c r="EN231" s="152">
        <v>0</v>
      </c>
      <c r="EO231" s="152">
        <v>0</v>
      </c>
      <c r="EP231" s="152">
        <v>0</v>
      </c>
      <c r="EQ231" s="152">
        <v>0</v>
      </c>
      <c r="ER231" s="152">
        <v>0</v>
      </c>
      <c r="ES231" s="152">
        <v>0</v>
      </c>
      <c r="ET231" s="152">
        <v>0</v>
      </c>
      <c r="EU231" s="152">
        <v>0</v>
      </c>
      <c r="EV231" s="152">
        <v>0</v>
      </c>
      <c r="EW231" s="152">
        <v>0</v>
      </c>
      <c r="EX231" s="152">
        <v>0</v>
      </c>
      <c r="EY231" s="152">
        <v>0</v>
      </c>
      <c r="EZ231" s="152">
        <v>0</v>
      </c>
      <c r="FA231" s="152">
        <v>0</v>
      </c>
    </row>
    <row r="232" spans="1:157" x14ac:dyDescent="0.25">
      <c r="A232">
        <v>14</v>
      </c>
      <c r="B232" t="s">
        <v>94</v>
      </c>
      <c r="C232" s="65" t="s">
        <v>1104</v>
      </c>
      <c r="D232" s="65" t="s">
        <v>1141</v>
      </c>
      <c r="E232" t="s">
        <v>1142</v>
      </c>
      <c r="F232" s="66" t="s">
        <v>762</v>
      </c>
      <c r="G232" s="19">
        <v>2</v>
      </c>
      <c r="H232" s="19"/>
      <c r="I232" s="67"/>
      <c r="J232" s="115"/>
      <c r="K232" s="152">
        <v>0</v>
      </c>
      <c r="L232" s="152">
        <v>0</v>
      </c>
      <c r="M232" s="152">
        <v>0</v>
      </c>
      <c r="N232" s="152">
        <v>0</v>
      </c>
      <c r="O232" s="152">
        <v>0</v>
      </c>
      <c r="P232" s="152">
        <v>0</v>
      </c>
      <c r="Q232" s="152">
        <v>0</v>
      </c>
      <c r="R232" s="152">
        <v>0</v>
      </c>
      <c r="S232" s="152">
        <v>0</v>
      </c>
      <c r="T232" s="152">
        <v>1</v>
      </c>
      <c r="U232" s="152">
        <v>0</v>
      </c>
      <c r="V232" s="152">
        <v>0</v>
      </c>
      <c r="W232" s="152">
        <v>0</v>
      </c>
      <c r="X232" s="152">
        <v>0</v>
      </c>
      <c r="Y232" s="152">
        <v>1</v>
      </c>
      <c r="Z232" s="152">
        <v>0</v>
      </c>
      <c r="AA232" s="152">
        <v>0</v>
      </c>
      <c r="AB232" s="152">
        <v>0</v>
      </c>
      <c r="AC232" s="152">
        <v>0</v>
      </c>
      <c r="AD232" s="152">
        <v>0</v>
      </c>
      <c r="AE232" s="152">
        <v>0</v>
      </c>
      <c r="AF232" s="152">
        <v>0</v>
      </c>
      <c r="AG232" s="152">
        <v>0</v>
      </c>
      <c r="AH232" s="152">
        <v>0</v>
      </c>
      <c r="AI232" s="152">
        <v>0</v>
      </c>
      <c r="AJ232" s="152">
        <v>0</v>
      </c>
      <c r="AK232" s="152">
        <v>0</v>
      </c>
      <c r="AL232" s="152">
        <v>0</v>
      </c>
      <c r="AM232" s="152">
        <v>0</v>
      </c>
      <c r="AN232" s="152">
        <v>0</v>
      </c>
      <c r="AO232" s="152">
        <v>0</v>
      </c>
      <c r="AP232" s="152">
        <v>0</v>
      </c>
      <c r="AQ232" s="152">
        <v>0</v>
      </c>
      <c r="AR232" s="152">
        <v>0</v>
      </c>
      <c r="AS232" s="152">
        <v>0</v>
      </c>
      <c r="AT232" s="152">
        <v>0</v>
      </c>
      <c r="AU232" s="152">
        <v>0</v>
      </c>
      <c r="AV232" s="152">
        <v>0</v>
      </c>
      <c r="AW232" s="152">
        <v>0</v>
      </c>
      <c r="AX232" s="152">
        <v>0</v>
      </c>
      <c r="AY232" s="152">
        <v>0</v>
      </c>
      <c r="AZ232" s="152">
        <v>0</v>
      </c>
      <c r="BA232" s="152">
        <v>0</v>
      </c>
      <c r="BB232" s="152">
        <v>0</v>
      </c>
      <c r="BC232" s="152">
        <v>0</v>
      </c>
      <c r="BD232" s="152">
        <v>0</v>
      </c>
      <c r="BE232" s="152">
        <v>0</v>
      </c>
      <c r="BF232" s="152">
        <v>0</v>
      </c>
      <c r="BG232" s="152">
        <v>0</v>
      </c>
      <c r="BH232" s="152">
        <v>0</v>
      </c>
      <c r="BI232" s="152">
        <v>0</v>
      </c>
      <c r="BJ232" s="152">
        <v>0</v>
      </c>
      <c r="BK232" s="152">
        <v>0</v>
      </c>
      <c r="BL232" s="152">
        <v>0</v>
      </c>
      <c r="BM232" s="152">
        <v>0</v>
      </c>
      <c r="BN232" s="152">
        <v>0</v>
      </c>
      <c r="BO232" s="152">
        <v>0</v>
      </c>
      <c r="BP232" s="152">
        <v>0</v>
      </c>
      <c r="BQ232" s="152">
        <v>0</v>
      </c>
      <c r="BR232" s="152">
        <v>0</v>
      </c>
      <c r="BS232" s="152">
        <v>0</v>
      </c>
      <c r="BT232" s="152">
        <v>0</v>
      </c>
      <c r="BU232" s="152">
        <v>0</v>
      </c>
      <c r="BV232" s="152">
        <v>0</v>
      </c>
      <c r="BW232" s="152">
        <v>0</v>
      </c>
      <c r="BX232" s="152">
        <v>0</v>
      </c>
      <c r="BY232" s="152">
        <v>0</v>
      </c>
      <c r="BZ232" s="152">
        <v>0</v>
      </c>
      <c r="CA232" s="152">
        <v>0</v>
      </c>
      <c r="CB232" s="152">
        <v>0</v>
      </c>
      <c r="CC232" s="152">
        <v>0</v>
      </c>
      <c r="CD232" s="152">
        <v>0</v>
      </c>
      <c r="CE232" s="152">
        <v>0</v>
      </c>
      <c r="CF232" s="152">
        <v>0</v>
      </c>
      <c r="CG232" s="152">
        <v>0</v>
      </c>
      <c r="CH232" s="152">
        <v>0</v>
      </c>
      <c r="CI232" s="152">
        <v>0</v>
      </c>
      <c r="CJ232" s="152">
        <v>0</v>
      </c>
      <c r="CK232" s="152">
        <v>0</v>
      </c>
      <c r="CL232" s="152">
        <v>0</v>
      </c>
      <c r="CM232" s="152">
        <v>0</v>
      </c>
      <c r="CN232" s="152">
        <v>0</v>
      </c>
      <c r="CO232" s="152">
        <v>0</v>
      </c>
      <c r="CP232" s="152">
        <v>0</v>
      </c>
      <c r="CQ232" s="152">
        <v>0</v>
      </c>
      <c r="CR232" s="152">
        <v>0</v>
      </c>
      <c r="CS232" s="152">
        <v>0</v>
      </c>
      <c r="CT232" s="152">
        <v>0</v>
      </c>
      <c r="CU232" s="152">
        <v>0</v>
      </c>
      <c r="CV232" s="152">
        <v>0</v>
      </c>
      <c r="CW232" s="152">
        <v>0</v>
      </c>
      <c r="CX232" s="152">
        <v>0</v>
      </c>
      <c r="CY232" s="152">
        <v>0</v>
      </c>
      <c r="CZ232" s="152">
        <v>0</v>
      </c>
      <c r="DA232" s="152">
        <v>0</v>
      </c>
      <c r="DB232" s="152">
        <v>0</v>
      </c>
      <c r="DC232" s="152">
        <v>0</v>
      </c>
      <c r="DD232" s="152">
        <v>0</v>
      </c>
      <c r="DE232" s="152">
        <v>0</v>
      </c>
      <c r="DF232" s="152">
        <v>0</v>
      </c>
      <c r="DG232" s="152">
        <v>0</v>
      </c>
      <c r="DH232" s="152">
        <v>0</v>
      </c>
      <c r="DI232" s="152">
        <v>0</v>
      </c>
      <c r="DJ232" s="152">
        <v>0</v>
      </c>
      <c r="DK232" s="152">
        <v>0</v>
      </c>
      <c r="DL232" s="152">
        <v>0</v>
      </c>
      <c r="DM232" s="152">
        <v>0</v>
      </c>
      <c r="DN232" s="152">
        <v>0</v>
      </c>
      <c r="DO232" s="152">
        <v>0</v>
      </c>
      <c r="DP232" s="152">
        <v>0</v>
      </c>
      <c r="DQ232" s="152">
        <v>0</v>
      </c>
      <c r="DR232" s="152">
        <v>0</v>
      </c>
      <c r="DS232" s="152">
        <v>0</v>
      </c>
      <c r="DT232" s="152">
        <v>0</v>
      </c>
      <c r="DU232" s="152">
        <v>0</v>
      </c>
      <c r="DV232" s="152">
        <v>0</v>
      </c>
      <c r="DW232" s="152">
        <v>0</v>
      </c>
      <c r="DX232" s="152">
        <v>0</v>
      </c>
      <c r="DY232" s="152">
        <v>0</v>
      </c>
      <c r="DZ232" s="152">
        <v>0</v>
      </c>
      <c r="EA232" s="152">
        <v>0</v>
      </c>
      <c r="EB232" s="152">
        <v>0</v>
      </c>
      <c r="EC232" s="152">
        <v>0</v>
      </c>
      <c r="ED232" s="152">
        <v>0</v>
      </c>
      <c r="EE232" s="152">
        <v>0</v>
      </c>
      <c r="EF232" s="152">
        <v>0</v>
      </c>
      <c r="EG232" s="152">
        <v>0</v>
      </c>
      <c r="EH232" s="152">
        <v>0</v>
      </c>
      <c r="EI232" s="152">
        <v>0</v>
      </c>
      <c r="EJ232" s="152">
        <v>0</v>
      </c>
      <c r="EK232" s="152">
        <v>0</v>
      </c>
      <c r="EL232" s="152">
        <v>0</v>
      </c>
      <c r="EM232" s="152">
        <v>0</v>
      </c>
      <c r="EN232" s="152">
        <v>0</v>
      </c>
      <c r="EO232" s="152">
        <v>0</v>
      </c>
      <c r="EP232" s="152">
        <v>0</v>
      </c>
      <c r="EQ232" s="152">
        <v>0</v>
      </c>
      <c r="ER232" s="152">
        <v>0</v>
      </c>
      <c r="ES232" s="152">
        <v>0</v>
      </c>
      <c r="ET232" s="152">
        <v>0</v>
      </c>
      <c r="EU232" s="152">
        <v>0</v>
      </c>
      <c r="EV232" s="152">
        <v>0</v>
      </c>
      <c r="EW232" s="152">
        <v>0</v>
      </c>
      <c r="EX232" s="152">
        <v>0</v>
      </c>
      <c r="EY232" s="152">
        <v>0</v>
      </c>
      <c r="EZ232" s="152">
        <v>0</v>
      </c>
      <c r="FA232" s="152">
        <v>0</v>
      </c>
    </row>
    <row r="233" spans="1:157" x14ac:dyDescent="0.25">
      <c r="A233">
        <v>14</v>
      </c>
      <c r="B233" t="s">
        <v>94</v>
      </c>
      <c r="C233" s="65" t="s">
        <v>1107</v>
      </c>
      <c r="D233" s="65" t="s">
        <v>1143</v>
      </c>
      <c r="E233" t="s">
        <v>1144</v>
      </c>
      <c r="F233" s="66" t="s">
        <v>762</v>
      </c>
      <c r="G233" s="19">
        <v>2</v>
      </c>
      <c r="H233" s="19"/>
      <c r="I233" s="67"/>
      <c r="J233" s="115"/>
      <c r="K233" s="152">
        <v>0</v>
      </c>
      <c r="L233" s="152">
        <v>0</v>
      </c>
      <c r="M233" s="152">
        <v>0</v>
      </c>
      <c r="N233" s="152">
        <v>0</v>
      </c>
      <c r="O233" s="152">
        <v>0</v>
      </c>
      <c r="P233" s="152">
        <v>0</v>
      </c>
      <c r="Q233" s="152">
        <v>0</v>
      </c>
      <c r="R233" s="152">
        <v>0</v>
      </c>
      <c r="S233" s="152">
        <v>0</v>
      </c>
      <c r="T233" s="152">
        <v>1</v>
      </c>
      <c r="U233" s="152">
        <v>0</v>
      </c>
      <c r="V233" s="152">
        <v>0</v>
      </c>
      <c r="W233" s="152">
        <v>0</v>
      </c>
      <c r="X233" s="152">
        <v>0</v>
      </c>
      <c r="Y233" s="152">
        <v>1</v>
      </c>
      <c r="Z233" s="152">
        <v>0</v>
      </c>
      <c r="AA233" s="152">
        <v>0</v>
      </c>
      <c r="AB233" s="152">
        <v>0</v>
      </c>
      <c r="AC233" s="152">
        <v>0</v>
      </c>
      <c r="AD233" s="152">
        <v>0</v>
      </c>
      <c r="AE233" s="152">
        <v>0</v>
      </c>
      <c r="AF233" s="152">
        <v>0</v>
      </c>
      <c r="AG233" s="152">
        <v>0</v>
      </c>
      <c r="AH233" s="152">
        <v>0</v>
      </c>
      <c r="AI233" s="152">
        <v>0</v>
      </c>
      <c r="AJ233" s="152">
        <v>0</v>
      </c>
      <c r="AK233" s="152">
        <v>0</v>
      </c>
      <c r="AL233" s="152">
        <v>0</v>
      </c>
      <c r="AM233" s="152">
        <v>0</v>
      </c>
      <c r="AN233" s="152">
        <v>0</v>
      </c>
      <c r="AO233" s="152">
        <v>0</v>
      </c>
      <c r="AP233" s="152">
        <v>0</v>
      </c>
      <c r="AQ233" s="152">
        <v>0</v>
      </c>
      <c r="AR233" s="152">
        <v>0</v>
      </c>
      <c r="AS233" s="152">
        <v>0</v>
      </c>
      <c r="AT233" s="152">
        <v>0</v>
      </c>
      <c r="AU233" s="152">
        <v>0</v>
      </c>
      <c r="AV233" s="152">
        <v>0</v>
      </c>
      <c r="AW233" s="152">
        <v>0</v>
      </c>
      <c r="AX233" s="152">
        <v>0</v>
      </c>
      <c r="AY233" s="152">
        <v>0</v>
      </c>
      <c r="AZ233" s="152">
        <v>0</v>
      </c>
      <c r="BA233" s="152">
        <v>0</v>
      </c>
      <c r="BB233" s="152">
        <v>0</v>
      </c>
      <c r="BC233" s="152">
        <v>0</v>
      </c>
      <c r="BD233" s="152">
        <v>0</v>
      </c>
      <c r="BE233" s="152">
        <v>0</v>
      </c>
      <c r="BF233" s="152">
        <v>0</v>
      </c>
      <c r="BG233" s="152">
        <v>0</v>
      </c>
      <c r="BH233" s="152">
        <v>0</v>
      </c>
      <c r="BI233" s="152">
        <v>0</v>
      </c>
      <c r="BJ233" s="152">
        <v>0</v>
      </c>
      <c r="BK233" s="152">
        <v>0</v>
      </c>
      <c r="BL233" s="152">
        <v>0</v>
      </c>
      <c r="BM233" s="152">
        <v>0</v>
      </c>
      <c r="BN233" s="152">
        <v>0</v>
      </c>
      <c r="BO233" s="152">
        <v>0</v>
      </c>
      <c r="BP233" s="152">
        <v>0</v>
      </c>
      <c r="BQ233" s="152">
        <v>0</v>
      </c>
      <c r="BR233" s="152">
        <v>0</v>
      </c>
      <c r="BS233" s="152">
        <v>0</v>
      </c>
      <c r="BT233" s="152">
        <v>0</v>
      </c>
      <c r="BU233" s="152">
        <v>0</v>
      </c>
      <c r="BV233" s="152">
        <v>0</v>
      </c>
      <c r="BW233" s="152">
        <v>0</v>
      </c>
      <c r="BX233" s="152">
        <v>0</v>
      </c>
      <c r="BY233" s="152">
        <v>0</v>
      </c>
      <c r="BZ233" s="152">
        <v>0</v>
      </c>
      <c r="CA233" s="152">
        <v>0</v>
      </c>
      <c r="CB233" s="152">
        <v>0</v>
      </c>
      <c r="CC233" s="152">
        <v>0</v>
      </c>
      <c r="CD233" s="152">
        <v>0</v>
      </c>
      <c r="CE233" s="152">
        <v>0</v>
      </c>
      <c r="CF233" s="152">
        <v>0</v>
      </c>
      <c r="CG233" s="152">
        <v>0</v>
      </c>
      <c r="CH233" s="152">
        <v>0</v>
      </c>
      <c r="CI233" s="152">
        <v>0</v>
      </c>
      <c r="CJ233" s="152">
        <v>0</v>
      </c>
      <c r="CK233" s="152">
        <v>0</v>
      </c>
      <c r="CL233" s="152">
        <v>0</v>
      </c>
      <c r="CM233" s="152">
        <v>0</v>
      </c>
      <c r="CN233" s="152">
        <v>0</v>
      </c>
      <c r="CO233" s="152">
        <v>0</v>
      </c>
      <c r="CP233" s="152">
        <v>0</v>
      </c>
      <c r="CQ233" s="152">
        <v>0</v>
      </c>
      <c r="CR233" s="152">
        <v>0</v>
      </c>
      <c r="CS233" s="152">
        <v>0</v>
      </c>
      <c r="CT233" s="152">
        <v>0</v>
      </c>
      <c r="CU233" s="152">
        <v>0</v>
      </c>
      <c r="CV233" s="152">
        <v>0</v>
      </c>
      <c r="CW233" s="152">
        <v>0</v>
      </c>
      <c r="CX233" s="152">
        <v>0</v>
      </c>
      <c r="CY233" s="152">
        <v>0</v>
      </c>
      <c r="CZ233" s="152">
        <v>0</v>
      </c>
      <c r="DA233" s="152">
        <v>0</v>
      </c>
      <c r="DB233" s="152">
        <v>0</v>
      </c>
      <c r="DC233" s="152">
        <v>0</v>
      </c>
      <c r="DD233" s="152">
        <v>0</v>
      </c>
      <c r="DE233" s="152">
        <v>0</v>
      </c>
      <c r="DF233" s="152">
        <v>0</v>
      </c>
      <c r="DG233" s="152">
        <v>0</v>
      </c>
      <c r="DH233" s="152">
        <v>0</v>
      </c>
      <c r="DI233" s="152">
        <v>0</v>
      </c>
      <c r="DJ233" s="152">
        <v>0</v>
      </c>
      <c r="DK233" s="152">
        <v>0</v>
      </c>
      <c r="DL233" s="152">
        <v>0</v>
      </c>
      <c r="DM233" s="152">
        <v>0</v>
      </c>
      <c r="DN233" s="152">
        <v>0</v>
      </c>
      <c r="DO233" s="152">
        <v>0</v>
      </c>
      <c r="DP233" s="152">
        <v>0</v>
      </c>
      <c r="DQ233" s="152">
        <v>0</v>
      </c>
      <c r="DR233" s="152">
        <v>0</v>
      </c>
      <c r="DS233" s="152">
        <v>0</v>
      </c>
      <c r="DT233" s="152">
        <v>0</v>
      </c>
      <c r="DU233" s="152">
        <v>0</v>
      </c>
      <c r="DV233" s="152">
        <v>0</v>
      </c>
      <c r="DW233" s="152">
        <v>0</v>
      </c>
      <c r="DX233" s="152">
        <v>0</v>
      </c>
      <c r="DY233" s="152">
        <v>0</v>
      </c>
      <c r="DZ233" s="152">
        <v>0</v>
      </c>
      <c r="EA233" s="152">
        <v>0</v>
      </c>
      <c r="EB233" s="152">
        <v>0</v>
      </c>
      <c r="EC233" s="152">
        <v>0</v>
      </c>
      <c r="ED233" s="152">
        <v>0</v>
      </c>
      <c r="EE233" s="152">
        <v>0</v>
      </c>
      <c r="EF233" s="152">
        <v>0</v>
      </c>
      <c r="EG233" s="152">
        <v>0</v>
      </c>
      <c r="EH233" s="152">
        <v>0</v>
      </c>
      <c r="EI233" s="152">
        <v>0</v>
      </c>
      <c r="EJ233" s="152">
        <v>0</v>
      </c>
      <c r="EK233" s="152">
        <v>0</v>
      </c>
      <c r="EL233" s="152">
        <v>0</v>
      </c>
      <c r="EM233" s="152">
        <v>0</v>
      </c>
      <c r="EN233" s="152">
        <v>0</v>
      </c>
      <c r="EO233" s="152">
        <v>0</v>
      </c>
      <c r="EP233" s="152">
        <v>0</v>
      </c>
      <c r="EQ233" s="152">
        <v>0</v>
      </c>
      <c r="ER233" s="152">
        <v>0</v>
      </c>
      <c r="ES233" s="152">
        <v>0</v>
      </c>
      <c r="ET233" s="152">
        <v>0</v>
      </c>
      <c r="EU233" s="152">
        <v>0</v>
      </c>
      <c r="EV233" s="152">
        <v>0</v>
      </c>
      <c r="EW233" s="152">
        <v>0</v>
      </c>
      <c r="EX233" s="152">
        <v>0</v>
      </c>
      <c r="EY233" s="152">
        <v>0</v>
      </c>
      <c r="EZ233" s="152">
        <v>0</v>
      </c>
      <c r="FA233" s="152">
        <v>0</v>
      </c>
    </row>
    <row r="234" spans="1:157" s="71" customFormat="1" x14ac:dyDescent="0.25">
      <c r="A234" s="71">
        <v>14</v>
      </c>
      <c r="B234" s="71" t="s">
        <v>94</v>
      </c>
      <c r="C234" s="72" t="s">
        <v>1107</v>
      </c>
      <c r="D234" s="72" t="s">
        <v>92</v>
      </c>
      <c r="E234" s="71" t="s">
        <v>93</v>
      </c>
      <c r="F234" s="80" t="s">
        <v>766</v>
      </c>
      <c r="G234" s="74">
        <v>2</v>
      </c>
      <c r="H234" s="74"/>
      <c r="I234" s="75"/>
      <c r="J234" s="116"/>
      <c r="K234" s="152">
        <v>0</v>
      </c>
      <c r="L234" s="152">
        <v>0</v>
      </c>
      <c r="M234" s="152">
        <v>0</v>
      </c>
      <c r="N234" s="152">
        <v>0</v>
      </c>
      <c r="O234" s="152">
        <v>0</v>
      </c>
      <c r="P234" s="152">
        <v>0</v>
      </c>
      <c r="Q234" s="152">
        <v>0</v>
      </c>
      <c r="R234" s="152">
        <v>0</v>
      </c>
      <c r="S234" s="152">
        <v>0</v>
      </c>
      <c r="T234" s="152">
        <v>1</v>
      </c>
      <c r="U234" s="152">
        <v>0</v>
      </c>
      <c r="V234" s="152">
        <v>0</v>
      </c>
      <c r="W234" s="152">
        <v>0</v>
      </c>
      <c r="X234" s="152">
        <v>0</v>
      </c>
      <c r="Y234" s="152">
        <v>1</v>
      </c>
      <c r="Z234" s="152">
        <v>0</v>
      </c>
      <c r="AA234" s="152">
        <v>0</v>
      </c>
      <c r="AB234" s="152">
        <v>0</v>
      </c>
      <c r="AC234" s="152">
        <v>0</v>
      </c>
      <c r="AD234" s="152">
        <v>0</v>
      </c>
      <c r="AE234" s="152">
        <v>0</v>
      </c>
      <c r="AF234" s="152">
        <v>0</v>
      </c>
      <c r="AG234" s="152">
        <v>0</v>
      </c>
      <c r="AH234" s="152">
        <v>0</v>
      </c>
      <c r="AI234" s="152">
        <v>0</v>
      </c>
      <c r="AJ234" s="152">
        <v>0</v>
      </c>
      <c r="AK234" s="152">
        <v>0</v>
      </c>
      <c r="AL234" s="152">
        <v>0</v>
      </c>
      <c r="AM234" s="152">
        <v>0</v>
      </c>
      <c r="AN234" s="152">
        <v>0</v>
      </c>
      <c r="AO234" s="152">
        <v>0</v>
      </c>
      <c r="AP234" s="152">
        <v>0</v>
      </c>
      <c r="AQ234" s="152">
        <v>0</v>
      </c>
      <c r="AR234" s="152">
        <v>0</v>
      </c>
      <c r="AS234" s="152">
        <v>0</v>
      </c>
      <c r="AT234" s="152">
        <v>0</v>
      </c>
      <c r="AU234" s="152">
        <v>0</v>
      </c>
      <c r="AV234" s="152">
        <v>0</v>
      </c>
      <c r="AW234" s="152">
        <v>0</v>
      </c>
      <c r="AX234" s="152">
        <v>0</v>
      </c>
      <c r="AY234" s="152">
        <v>0</v>
      </c>
      <c r="AZ234" s="152">
        <v>0</v>
      </c>
      <c r="BA234" s="152">
        <v>0</v>
      </c>
      <c r="BB234" s="152">
        <v>0</v>
      </c>
      <c r="BC234" s="152">
        <v>0</v>
      </c>
      <c r="BD234" s="152">
        <v>0</v>
      </c>
      <c r="BE234" s="152">
        <v>0</v>
      </c>
      <c r="BF234" s="152">
        <v>0</v>
      </c>
      <c r="BG234" s="152">
        <v>0</v>
      </c>
      <c r="BH234" s="152">
        <v>0</v>
      </c>
      <c r="BI234" s="152">
        <v>0</v>
      </c>
      <c r="BJ234" s="152">
        <v>0</v>
      </c>
      <c r="BK234" s="152">
        <v>0</v>
      </c>
      <c r="BL234" s="152">
        <v>0</v>
      </c>
      <c r="BM234" s="152">
        <v>0</v>
      </c>
      <c r="BN234" s="152">
        <v>0</v>
      </c>
      <c r="BO234" s="152">
        <v>0</v>
      </c>
      <c r="BP234" s="152">
        <v>0</v>
      </c>
      <c r="BQ234" s="152">
        <v>0</v>
      </c>
      <c r="BR234" s="152">
        <v>0</v>
      </c>
      <c r="BS234" s="152">
        <v>0</v>
      </c>
      <c r="BT234" s="152">
        <v>0</v>
      </c>
      <c r="BU234" s="152">
        <v>0</v>
      </c>
      <c r="BV234" s="152">
        <v>0</v>
      </c>
      <c r="BW234" s="152">
        <v>0</v>
      </c>
      <c r="BX234" s="152">
        <v>0</v>
      </c>
      <c r="BY234" s="152">
        <v>0</v>
      </c>
      <c r="BZ234" s="152">
        <v>0</v>
      </c>
      <c r="CA234" s="152">
        <v>0</v>
      </c>
      <c r="CB234" s="152">
        <v>0</v>
      </c>
      <c r="CC234" s="152">
        <v>0</v>
      </c>
      <c r="CD234" s="152">
        <v>0</v>
      </c>
      <c r="CE234" s="152">
        <v>0</v>
      </c>
      <c r="CF234" s="152">
        <v>0</v>
      </c>
      <c r="CG234" s="152">
        <v>0</v>
      </c>
      <c r="CH234" s="152">
        <v>0</v>
      </c>
      <c r="CI234" s="152">
        <v>0</v>
      </c>
      <c r="CJ234" s="152">
        <v>0</v>
      </c>
      <c r="CK234" s="152">
        <v>0</v>
      </c>
      <c r="CL234" s="152">
        <v>0</v>
      </c>
      <c r="CM234" s="152">
        <v>0</v>
      </c>
      <c r="CN234" s="152">
        <v>0</v>
      </c>
      <c r="CO234" s="152">
        <v>0</v>
      </c>
      <c r="CP234" s="152">
        <v>0</v>
      </c>
      <c r="CQ234" s="152">
        <v>0</v>
      </c>
      <c r="CR234" s="152">
        <v>0</v>
      </c>
      <c r="CS234" s="152">
        <v>0</v>
      </c>
      <c r="CT234" s="152">
        <v>0</v>
      </c>
      <c r="CU234" s="152">
        <v>0</v>
      </c>
      <c r="CV234" s="152">
        <v>0</v>
      </c>
      <c r="CW234" s="152">
        <v>0</v>
      </c>
      <c r="CX234" s="152">
        <v>0</v>
      </c>
      <c r="CY234" s="152">
        <v>0</v>
      </c>
      <c r="CZ234" s="152">
        <v>0</v>
      </c>
      <c r="DA234" s="152">
        <v>0</v>
      </c>
      <c r="DB234" s="152">
        <v>0</v>
      </c>
      <c r="DC234" s="152">
        <v>0</v>
      </c>
      <c r="DD234" s="152">
        <v>0</v>
      </c>
      <c r="DE234" s="152">
        <v>0</v>
      </c>
      <c r="DF234" s="152">
        <v>0</v>
      </c>
      <c r="DG234" s="152">
        <v>0</v>
      </c>
      <c r="DH234" s="152">
        <v>0</v>
      </c>
      <c r="DI234" s="152">
        <v>0</v>
      </c>
      <c r="DJ234" s="152">
        <v>0</v>
      </c>
      <c r="DK234" s="152">
        <v>0</v>
      </c>
      <c r="DL234" s="152">
        <v>0</v>
      </c>
      <c r="DM234" s="152">
        <v>0</v>
      </c>
      <c r="DN234" s="152">
        <v>0</v>
      </c>
      <c r="DO234" s="152">
        <v>0</v>
      </c>
      <c r="DP234" s="152">
        <v>0</v>
      </c>
      <c r="DQ234" s="152">
        <v>0</v>
      </c>
      <c r="DR234" s="152">
        <v>0</v>
      </c>
      <c r="DS234" s="152">
        <v>0</v>
      </c>
      <c r="DT234" s="152">
        <v>0</v>
      </c>
      <c r="DU234" s="152">
        <v>0</v>
      </c>
      <c r="DV234" s="152">
        <v>0</v>
      </c>
      <c r="DW234" s="152">
        <v>0</v>
      </c>
      <c r="DX234" s="152">
        <v>0</v>
      </c>
      <c r="DY234" s="152">
        <v>0</v>
      </c>
      <c r="DZ234" s="152">
        <v>0</v>
      </c>
      <c r="EA234" s="152">
        <v>0</v>
      </c>
      <c r="EB234" s="152">
        <v>0</v>
      </c>
      <c r="EC234" s="152">
        <v>0</v>
      </c>
      <c r="ED234" s="152">
        <v>0</v>
      </c>
      <c r="EE234" s="152">
        <v>0</v>
      </c>
      <c r="EF234" s="152">
        <v>0</v>
      </c>
      <c r="EG234" s="152">
        <v>0</v>
      </c>
      <c r="EH234" s="152">
        <v>0</v>
      </c>
      <c r="EI234" s="152">
        <v>0</v>
      </c>
      <c r="EJ234" s="152">
        <v>0</v>
      </c>
      <c r="EK234" s="152">
        <v>0</v>
      </c>
      <c r="EL234" s="152">
        <v>0</v>
      </c>
      <c r="EM234" s="152">
        <v>0</v>
      </c>
      <c r="EN234" s="152">
        <v>0</v>
      </c>
      <c r="EO234" s="152">
        <v>0</v>
      </c>
      <c r="EP234" s="152">
        <v>0</v>
      </c>
      <c r="EQ234" s="152">
        <v>0</v>
      </c>
      <c r="ER234" s="152">
        <v>0</v>
      </c>
      <c r="ES234" s="152">
        <v>0</v>
      </c>
      <c r="ET234" s="152">
        <v>0</v>
      </c>
      <c r="EU234" s="152">
        <v>0</v>
      </c>
      <c r="EV234" s="152">
        <v>0</v>
      </c>
      <c r="EW234" s="152">
        <v>0</v>
      </c>
      <c r="EX234" s="152">
        <v>0</v>
      </c>
      <c r="EY234" s="152">
        <v>0</v>
      </c>
      <c r="EZ234" s="152">
        <v>0</v>
      </c>
      <c r="FA234" s="152">
        <v>0</v>
      </c>
    </row>
    <row r="235" spans="1:157" x14ac:dyDescent="0.25">
      <c r="A235">
        <v>14</v>
      </c>
      <c r="B235" t="s">
        <v>94</v>
      </c>
      <c r="C235" s="65" t="s">
        <v>1104</v>
      </c>
      <c r="D235" s="65" t="s">
        <v>1133</v>
      </c>
      <c r="E235" t="s">
        <v>1145</v>
      </c>
      <c r="F235" s="66" t="s">
        <v>762</v>
      </c>
      <c r="G235" s="19">
        <v>1</v>
      </c>
      <c r="H235" s="19"/>
      <c r="I235" s="67"/>
      <c r="J235" s="115"/>
      <c r="K235" s="152">
        <v>0</v>
      </c>
      <c r="L235" s="152">
        <v>0</v>
      </c>
      <c r="M235" s="152">
        <v>0</v>
      </c>
      <c r="N235" s="152">
        <v>0</v>
      </c>
      <c r="O235" s="152">
        <v>0</v>
      </c>
      <c r="P235" s="152">
        <v>0</v>
      </c>
      <c r="Q235" s="152">
        <v>0</v>
      </c>
      <c r="R235" s="152">
        <v>0</v>
      </c>
      <c r="S235" s="152">
        <v>0</v>
      </c>
      <c r="T235" s="152">
        <v>1</v>
      </c>
      <c r="U235" s="152">
        <v>0</v>
      </c>
      <c r="V235" s="152">
        <v>0</v>
      </c>
      <c r="W235" s="152">
        <v>0</v>
      </c>
      <c r="X235" s="152">
        <v>0</v>
      </c>
      <c r="Y235" s="152">
        <v>1</v>
      </c>
      <c r="Z235" s="152">
        <v>0</v>
      </c>
      <c r="AA235" s="152">
        <v>0</v>
      </c>
      <c r="AB235" s="152">
        <v>0</v>
      </c>
      <c r="AC235" s="152">
        <v>0</v>
      </c>
      <c r="AD235" s="152">
        <v>0</v>
      </c>
      <c r="AE235" s="152">
        <v>0</v>
      </c>
      <c r="AF235" s="152">
        <v>0</v>
      </c>
      <c r="AG235" s="152">
        <v>0</v>
      </c>
      <c r="AH235" s="152">
        <v>0</v>
      </c>
      <c r="AI235" s="152">
        <v>0</v>
      </c>
      <c r="AJ235" s="152">
        <v>0</v>
      </c>
      <c r="AK235" s="152">
        <v>0</v>
      </c>
      <c r="AL235" s="152">
        <v>0</v>
      </c>
      <c r="AM235" s="152">
        <v>0</v>
      </c>
      <c r="AN235" s="152">
        <v>0</v>
      </c>
      <c r="AO235" s="152">
        <v>0</v>
      </c>
      <c r="AP235" s="152">
        <v>0</v>
      </c>
      <c r="AQ235" s="152">
        <v>0</v>
      </c>
      <c r="AR235" s="152">
        <v>0</v>
      </c>
      <c r="AS235" s="152">
        <v>0</v>
      </c>
      <c r="AT235" s="152">
        <v>0</v>
      </c>
      <c r="AU235" s="152">
        <v>0</v>
      </c>
      <c r="AV235" s="152">
        <v>0</v>
      </c>
      <c r="AW235" s="152">
        <v>0</v>
      </c>
      <c r="AX235" s="152">
        <v>0</v>
      </c>
      <c r="AY235" s="152">
        <v>0</v>
      </c>
      <c r="AZ235" s="152">
        <v>0</v>
      </c>
      <c r="BA235" s="152">
        <v>0</v>
      </c>
      <c r="BB235" s="152">
        <v>0</v>
      </c>
      <c r="BC235" s="152">
        <v>0</v>
      </c>
      <c r="BD235" s="152">
        <v>0</v>
      </c>
      <c r="BE235" s="152">
        <v>0</v>
      </c>
      <c r="BF235" s="152">
        <v>0</v>
      </c>
      <c r="BG235" s="152">
        <v>0</v>
      </c>
      <c r="BH235" s="152">
        <v>0</v>
      </c>
      <c r="BI235" s="152">
        <v>0</v>
      </c>
      <c r="BJ235" s="152">
        <v>0</v>
      </c>
      <c r="BK235" s="152">
        <v>0</v>
      </c>
      <c r="BL235" s="152">
        <v>0</v>
      </c>
      <c r="BM235" s="152">
        <v>0</v>
      </c>
      <c r="BN235" s="152">
        <v>0</v>
      </c>
      <c r="BO235" s="152">
        <v>0</v>
      </c>
      <c r="BP235" s="152">
        <v>0</v>
      </c>
      <c r="BQ235" s="152">
        <v>0</v>
      </c>
      <c r="BR235" s="152">
        <v>0</v>
      </c>
      <c r="BS235" s="152">
        <v>0</v>
      </c>
      <c r="BT235" s="152">
        <v>0</v>
      </c>
      <c r="BU235" s="152">
        <v>0</v>
      </c>
      <c r="BV235" s="152">
        <v>0</v>
      </c>
      <c r="BW235" s="152">
        <v>0</v>
      </c>
      <c r="BX235" s="152">
        <v>0</v>
      </c>
      <c r="BY235" s="152">
        <v>0</v>
      </c>
      <c r="BZ235" s="152">
        <v>0</v>
      </c>
      <c r="CA235" s="152">
        <v>0</v>
      </c>
      <c r="CB235" s="152">
        <v>0</v>
      </c>
      <c r="CC235" s="152">
        <v>0</v>
      </c>
      <c r="CD235" s="152">
        <v>0</v>
      </c>
      <c r="CE235" s="152">
        <v>0</v>
      </c>
      <c r="CF235" s="152">
        <v>0</v>
      </c>
      <c r="CG235" s="152">
        <v>0</v>
      </c>
      <c r="CH235" s="152">
        <v>0</v>
      </c>
      <c r="CI235" s="152">
        <v>0</v>
      </c>
      <c r="CJ235" s="152">
        <v>0</v>
      </c>
      <c r="CK235" s="152">
        <v>0</v>
      </c>
      <c r="CL235" s="152">
        <v>0</v>
      </c>
      <c r="CM235" s="152">
        <v>0</v>
      </c>
      <c r="CN235" s="152">
        <v>0</v>
      </c>
      <c r="CO235" s="152">
        <v>0</v>
      </c>
      <c r="CP235" s="152">
        <v>0</v>
      </c>
      <c r="CQ235" s="152">
        <v>0</v>
      </c>
      <c r="CR235" s="152">
        <v>0</v>
      </c>
      <c r="CS235" s="152">
        <v>0</v>
      </c>
      <c r="CT235" s="152">
        <v>0</v>
      </c>
      <c r="CU235" s="152">
        <v>0</v>
      </c>
      <c r="CV235" s="152">
        <v>0</v>
      </c>
      <c r="CW235" s="152">
        <v>0</v>
      </c>
      <c r="CX235" s="152">
        <v>0</v>
      </c>
      <c r="CY235" s="152">
        <v>0</v>
      </c>
      <c r="CZ235" s="152">
        <v>0</v>
      </c>
      <c r="DA235" s="152">
        <v>0</v>
      </c>
      <c r="DB235" s="152">
        <v>0</v>
      </c>
      <c r="DC235" s="152">
        <v>0</v>
      </c>
      <c r="DD235" s="152">
        <v>0</v>
      </c>
      <c r="DE235" s="152">
        <v>0</v>
      </c>
      <c r="DF235" s="152">
        <v>0</v>
      </c>
      <c r="DG235" s="152">
        <v>0</v>
      </c>
      <c r="DH235" s="152">
        <v>0</v>
      </c>
      <c r="DI235" s="152">
        <v>0</v>
      </c>
      <c r="DJ235" s="152">
        <v>0</v>
      </c>
      <c r="DK235" s="152">
        <v>0</v>
      </c>
      <c r="DL235" s="152">
        <v>0</v>
      </c>
      <c r="DM235" s="152">
        <v>0</v>
      </c>
      <c r="DN235" s="152">
        <v>0</v>
      </c>
      <c r="DO235" s="152">
        <v>0</v>
      </c>
      <c r="DP235" s="152">
        <v>0</v>
      </c>
      <c r="DQ235" s="152">
        <v>0</v>
      </c>
      <c r="DR235" s="152">
        <v>0</v>
      </c>
      <c r="DS235" s="152">
        <v>0</v>
      </c>
      <c r="DT235" s="152">
        <v>0</v>
      </c>
      <c r="DU235" s="152">
        <v>0</v>
      </c>
      <c r="DV235" s="152">
        <v>0</v>
      </c>
      <c r="DW235" s="152">
        <v>0</v>
      </c>
      <c r="DX235" s="152">
        <v>0</v>
      </c>
      <c r="DY235" s="152">
        <v>0</v>
      </c>
      <c r="DZ235" s="152">
        <v>0</v>
      </c>
      <c r="EA235" s="152">
        <v>0</v>
      </c>
      <c r="EB235" s="152">
        <v>0</v>
      </c>
      <c r="EC235" s="152">
        <v>0</v>
      </c>
      <c r="ED235" s="152">
        <v>0</v>
      </c>
      <c r="EE235" s="152">
        <v>0</v>
      </c>
      <c r="EF235" s="152">
        <v>0</v>
      </c>
      <c r="EG235" s="152">
        <v>0</v>
      </c>
      <c r="EH235" s="152">
        <v>0</v>
      </c>
      <c r="EI235" s="152">
        <v>0</v>
      </c>
      <c r="EJ235" s="152">
        <v>0</v>
      </c>
      <c r="EK235" s="152">
        <v>0</v>
      </c>
      <c r="EL235" s="152">
        <v>0</v>
      </c>
      <c r="EM235" s="152">
        <v>0</v>
      </c>
      <c r="EN235" s="152">
        <v>0</v>
      </c>
      <c r="EO235" s="152">
        <v>0</v>
      </c>
      <c r="EP235" s="152">
        <v>0</v>
      </c>
      <c r="EQ235" s="152">
        <v>0</v>
      </c>
      <c r="ER235" s="152">
        <v>0</v>
      </c>
      <c r="ES235" s="152">
        <v>0</v>
      </c>
      <c r="ET235" s="152">
        <v>0</v>
      </c>
      <c r="EU235" s="152">
        <v>0</v>
      </c>
      <c r="EV235" s="152">
        <v>0</v>
      </c>
      <c r="EW235" s="152">
        <v>0</v>
      </c>
      <c r="EX235" s="152">
        <v>0</v>
      </c>
      <c r="EY235" s="152">
        <v>0</v>
      </c>
      <c r="EZ235" s="152">
        <v>0</v>
      </c>
      <c r="FA235" s="152">
        <v>0</v>
      </c>
    </row>
    <row r="236" spans="1:157" x14ac:dyDescent="0.25">
      <c r="A236">
        <v>14</v>
      </c>
      <c r="B236" t="s">
        <v>94</v>
      </c>
      <c r="C236" s="65" t="s">
        <v>1104</v>
      </c>
      <c r="D236" s="65" t="s">
        <v>1146</v>
      </c>
      <c r="E236" t="s">
        <v>1147</v>
      </c>
      <c r="F236" s="66" t="s">
        <v>762</v>
      </c>
      <c r="G236" s="19">
        <v>1</v>
      </c>
      <c r="H236" s="19"/>
      <c r="I236" s="67"/>
      <c r="J236" s="115"/>
      <c r="K236" s="152">
        <v>0</v>
      </c>
      <c r="L236" s="152">
        <v>0</v>
      </c>
      <c r="M236" s="152">
        <v>0</v>
      </c>
      <c r="N236" s="152">
        <v>0</v>
      </c>
      <c r="O236" s="152">
        <v>0</v>
      </c>
      <c r="P236" s="152">
        <v>0</v>
      </c>
      <c r="Q236" s="152">
        <v>0</v>
      </c>
      <c r="R236" s="152">
        <v>0</v>
      </c>
      <c r="S236" s="152">
        <v>0</v>
      </c>
      <c r="T236" s="152">
        <v>1</v>
      </c>
      <c r="U236" s="152">
        <v>0</v>
      </c>
      <c r="V236" s="152">
        <v>0</v>
      </c>
      <c r="W236" s="152">
        <v>0</v>
      </c>
      <c r="X236" s="152">
        <v>0</v>
      </c>
      <c r="Y236" s="152">
        <v>1</v>
      </c>
      <c r="Z236" s="152">
        <v>0</v>
      </c>
      <c r="AA236" s="152">
        <v>0</v>
      </c>
      <c r="AB236" s="152">
        <v>0</v>
      </c>
      <c r="AC236" s="152">
        <v>0</v>
      </c>
      <c r="AD236" s="152">
        <v>0</v>
      </c>
      <c r="AE236" s="152">
        <v>0</v>
      </c>
      <c r="AF236" s="152">
        <v>0</v>
      </c>
      <c r="AG236" s="152">
        <v>0</v>
      </c>
      <c r="AH236" s="152">
        <v>0</v>
      </c>
      <c r="AI236" s="152">
        <v>0</v>
      </c>
      <c r="AJ236" s="152">
        <v>0</v>
      </c>
      <c r="AK236" s="152">
        <v>0</v>
      </c>
      <c r="AL236" s="152">
        <v>0</v>
      </c>
      <c r="AM236" s="152">
        <v>0</v>
      </c>
      <c r="AN236" s="152">
        <v>0</v>
      </c>
      <c r="AO236" s="152">
        <v>0</v>
      </c>
      <c r="AP236" s="152">
        <v>0</v>
      </c>
      <c r="AQ236" s="152">
        <v>0</v>
      </c>
      <c r="AR236" s="152">
        <v>0</v>
      </c>
      <c r="AS236" s="152">
        <v>0</v>
      </c>
      <c r="AT236" s="152">
        <v>0</v>
      </c>
      <c r="AU236" s="152">
        <v>0</v>
      </c>
      <c r="AV236" s="152">
        <v>0</v>
      </c>
      <c r="AW236" s="152">
        <v>0</v>
      </c>
      <c r="AX236" s="152">
        <v>0</v>
      </c>
      <c r="AY236" s="152">
        <v>0</v>
      </c>
      <c r="AZ236" s="152">
        <v>0</v>
      </c>
      <c r="BA236" s="152">
        <v>0</v>
      </c>
      <c r="BB236" s="152">
        <v>0</v>
      </c>
      <c r="BC236" s="152">
        <v>0</v>
      </c>
      <c r="BD236" s="152">
        <v>0</v>
      </c>
      <c r="BE236" s="152">
        <v>0</v>
      </c>
      <c r="BF236" s="152">
        <v>0</v>
      </c>
      <c r="BG236" s="152">
        <v>0</v>
      </c>
      <c r="BH236" s="152">
        <v>0</v>
      </c>
      <c r="BI236" s="152">
        <v>0</v>
      </c>
      <c r="BJ236" s="152">
        <v>0</v>
      </c>
      <c r="BK236" s="152">
        <v>0</v>
      </c>
      <c r="BL236" s="152">
        <v>0</v>
      </c>
      <c r="BM236" s="152">
        <v>0</v>
      </c>
      <c r="BN236" s="152">
        <v>0</v>
      </c>
      <c r="BO236" s="152">
        <v>0</v>
      </c>
      <c r="BP236" s="152">
        <v>0</v>
      </c>
      <c r="BQ236" s="152">
        <v>0</v>
      </c>
      <c r="BR236" s="152">
        <v>0</v>
      </c>
      <c r="BS236" s="152">
        <v>0</v>
      </c>
      <c r="BT236" s="152">
        <v>0</v>
      </c>
      <c r="BU236" s="152">
        <v>0</v>
      </c>
      <c r="BV236" s="152">
        <v>0</v>
      </c>
      <c r="BW236" s="152">
        <v>0</v>
      </c>
      <c r="BX236" s="152">
        <v>0</v>
      </c>
      <c r="BY236" s="152">
        <v>0</v>
      </c>
      <c r="BZ236" s="152">
        <v>0</v>
      </c>
      <c r="CA236" s="152">
        <v>0</v>
      </c>
      <c r="CB236" s="152">
        <v>0</v>
      </c>
      <c r="CC236" s="152">
        <v>0</v>
      </c>
      <c r="CD236" s="152">
        <v>0</v>
      </c>
      <c r="CE236" s="152">
        <v>0</v>
      </c>
      <c r="CF236" s="152">
        <v>0</v>
      </c>
      <c r="CG236" s="152">
        <v>0</v>
      </c>
      <c r="CH236" s="152">
        <v>0</v>
      </c>
      <c r="CI236" s="152">
        <v>0</v>
      </c>
      <c r="CJ236" s="152">
        <v>0</v>
      </c>
      <c r="CK236" s="152">
        <v>0</v>
      </c>
      <c r="CL236" s="152">
        <v>0</v>
      </c>
      <c r="CM236" s="152">
        <v>0</v>
      </c>
      <c r="CN236" s="152">
        <v>0</v>
      </c>
      <c r="CO236" s="152">
        <v>0</v>
      </c>
      <c r="CP236" s="152">
        <v>0</v>
      </c>
      <c r="CQ236" s="152">
        <v>0</v>
      </c>
      <c r="CR236" s="152">
        <v>0</v>
      </c>
      <c r="CS236" s="152">
        <v>0</v>
      </c>
      <c r="CT236" s="152">
        <v>0</v>
      </c>
      <c r="CU236" s="152">
        <v>0</v>
      </c>
      <c r="CV236" s="152">
        <v>0</v>
      </c>
      <c r="CW236" s="152">
        <v>0</v>
      </c>
      <c r="CX236" s="152">
        <v>0</v>
      </c>
      <c r="CY236" s="152">
        <v>0</v>
      </c>
      <c r="CZ236" s="152">
        <v>0</v>
      </c>
      <c r="DA236" s="152">
        <v>0</v>
      </c>
      <c r="DB236" s="152">
        <v>0</v>
      </c>
      <c r="DC236" s="152">
        <v>0</v>
      </c>
      <c r="DD236" s="152">
        <v>0</v>
      </c>
      <c r="DE236" s="152">
        <v>0</v>
      </c>
      <c r="DF236" s="152">
        <v>0</v>
      </c>
      <c r="DG236" s="152">
        <v>0</v>
      </c>
      <c r="DH236" s="152">
        <v>0</v>
      </c>
      <c r="DI236" s="152">
        <v>0</v>
      </c>
      <c r="DJ236" s="152">
        <v>0</v>
      </c>
      <c r="DK236" s="152">
        <v>0</v>
      </c>
      <c r="DL236" s="152">
        <v>0</v>
      </c>
      <c r="DM236" s="152">
        <v>0</v>
      </c>
      <c r="DN236" s="152">
        <v>0</v>
      </c>
      <c r="DO236" s="152">
        <v>0</v>
      </c>
      <c r="DP236" s="152">
        <v>0</v>
      </c>
      <c r="DQ236" s="152">
        <v>0</v>
      </c>
      <c r="DR236" s="152">
        <v>0</v>
      </c>
      <c r="DS236" s="152">
        <v>0</v>
      </c>
      <c r="DT236" s="152">
        <v>0</v>
      </c>
      <c r="DU236" s="152">
        <v>0</v>
      </c>
      <c r="DV236" s="152">
        <v>0</v>
      </c>
      <c r="DW236" s="152">
        <v>0</v>
      </c>
      <c r="DX236" s="152">
        <v>0</v>
      </c>
      <c r="DY236" s="152">
        <v>0</v>
      </c>
      <c r="DZ236" s="152">
        <v>0</v>
      </c>
      <c r="EA236" s="152">
        <v>0</v>
      </c>
      <c r="EB236" s="152">
        <v>0</v>
      </c>
      <c r="EC236" s="152">
        <v>0</v>
      </c>
      <c r="ED236" s="152">
        <v>0</v>
      </c>
      <c r="EE236" s="152">
        <v>0</v>
      </c>
      <c r="EF236" s="152">
        <v>0</v>
      </c>
      <c r="EG236" s="152">
        <v>0</v>
      </c>
      <c r="EH236" s="152">
        <v>0</v>
      </c>
      <c r="EI236" s="152">
        <v>0</v>
      </c>
      <c r="EJ236" s="152">
        <v>0</v>
      </c>
      <c r="EK236" s="152">
        <v>0</v>
      </c>
      <c r="EL236" s="152">
        <v>0</v>
      </c>
      <c r="EM236" s="152">
        <v>0</v>
      </c>
      <c r="EN236" s="152">
        <v>0</v>
      </c>
      <c r="EO236" s="152">
        <v>0</v>
      </c>
      <c r="EP236" s="152">
        <v>0</v>
      </c>
      <c r="EQ236" s="152">
        <v>0</v>
      </c>
      <c r="ER236" s="152">
        <v>0</v>
      </c>
      <c r="ES236" s="152">
        <v>0</v>
      </c>
      <c r="ET236" s="152">
        <v>0</v>
      </c>
      <c r="EU236" s="152">
        <v>0</v>
      </c>
      <c r="EV236" s="152">
        <v>0</v>
      </c>
      <c r="EW236" s="152">
        <v>0</v>
      </c>
      <c r="EX236" s="152">
        <v>0</v>
      </c>
      <c r="EY236" s="152">
        <v>0</v>
      </c>
      <c r="EZ236" s="152">
        <v>0</v>
      </c>
      <c r="FA236" s="152">
        <v>0</v>
      </c>
    </row>
    <row r="237" spans="1:157" x14ac:dyDescent="0.25">
      <c r="A237">
        <v>14</v>
      </c>
      <c r="B237" t="s">
        <v>94</v>
      </c>
      <c r="C237" s="65" t="s">
        <v>1104</v>
      </c>
      <c r="D237" s="65" t="s">
        <v>1148</v>
      </c>
      <c r="E237" t="s">
        <v>1149</v>
      </c>
      <c r="F237" s="66" t="s">
        <v>762</v>
      </c>
      <c r="G237" s="19">
        <v>1</v>
      </c>
      <c r="H237" s="19"/>
      <c r="I237" s="67"/>
      <c r="J237" s="115"/>
      <c r="K237" s="152">
        <v>0</v>
      </c>
      <c r="L237" s="152">
        <v>0</v>
      </c>
      <c r="M237" s="152">
        <v>0</v>
      </c>
      <c r="N237" s="152">
        <v>0</v>
      </c>
      <c r="O237" s="152">
        <v>0</v>
      </c>
      <c r="P237" s="152">
        <v>0</v>
      </c>
      <c r="Q237" s="152">
        <v>0</v>
      </c>
      <c r="R237" s="152">
        <v>0</v>
      </c>
      <c r="S237" s="152">
        <v>0</v>
      </c>
      <c r="T237" s="152">
        <v>1</v>
      </c>
      <c r="U237" s="152">
        <v>0</v>
      </c>
      <c r="V237" s="152">
        <v>0</v>
      </c>
      <c r="W237" s="152">
        <v>0</v>
      </c>
      <c r="X237" s="152">
        <v>0</v>
      </c>
      <c r="Y237" s="152">
        <v>1</v>
      </c>
      <c r="Z237" s="152">
        <v>0</v>
      </c>
      <c r="AA237" s="152">
        <v>0</v>
      </c>
      <c r="AB237" s="152">
        <v>0</v>
      </c>
      <c r="AC237" s="152">
        <v>0</v>
      </c>
      <c r="AD237" s="152">
        <v>0</v>
      </c>
      <c r="AE237" s="152">
        <v>0</v>
      </c>
      <c r="AF237" s="152">
        <v>0</v>
      </c>
      <c r="AG237" s="152">
        <v>0</v>
      </c>
      <c r="AH237" s="152">
        <v>0</v>
      </c>
      <c r="AI237" s="152">
        <v>0</v>
      </c>
      <c r="AJ237" s="152">
        <v>0</v>
      </c>
      <c r="AK237" s="152">
        <v>0</v>
      </c>
      <c r="AL237" s="152">
        <v>0</v>
      </c>
      <c r="AM237" s="152">
        <v>0</v>
      </c>
      <c r="AN237" s="152">
        <v>0</v>
      </c>
      <c r="AO237" s="152">
        <v>0</v>
      </c>
      <c r="AP237" s="152">
        <v>0</v>
      </c>
      <c r="AQ237" s="152">
        <v>0</v>
      </c>
      <c r="AR237" s="152">
        <v>0</v>
      </c>
      <c r="AS237" s="152">
        <v>0</v>
      </c>
      <c r="AT237" s="152">
        <v>0</v>
      </c>
      <c r="AU237" s="152">
        <v>0</v>
      </c>
      <c r="AV237" s="152">
        <v>0</v>
      </c>
      <c r="AW237" s="152">
        <v>0</v>
      </c>
      <c r="AX237" s="152">
        <v>0</v>
      </c>
      <c r="AY237" s="152">
        <v>0</v>
      </c>
      <c r="AZ237" s="152">
        <v>0</v>
      </c>
      <c r="BA237" s="152">
        <v>0</v>
      </c>
      <c r="BB237" s="152">
        <v>0</v>
      </c>
      <c r="BC237" s="152">
        <v>0</v>
      </c>
      <c r="BD237" s="152">
        <v>0</v>
      </c>
      <c r="BE237" s="152">
        <v>0</v>
      </c>
      <c r="BF237" s="152">
        <v>0</v>
      </c>
      <c r="BG237" s="152">
        <v>0</v>
      </c>
      <c r="BH237" s="152">
        <v>0</v>
      </c>
      <c r="BI237" s="152">
        <v>0</v>
      </c>
      <c r="BJ237" s="152">
        <v>0</v>
      </c>
      <c r="BK237" s="152">
        <v>0</v>
      </c>
      <c r="BL237" s="152">
        <v>0</v>
      </c>
      <c r="BM237" s="152">
        <v>0</v>
      </c>
      <c r="BN237" s="152">
        <v>0</v>
      </c>
      <c r="BO237" s="152">
        <v>0</v>
      </c>
      <c r="BP237" s="152">
        <v>0</v>
      </c>
      <c r="BQ237" s="152">
        <v>0</v>
      </c>
      <c r="BR237" s="152">
        <v>0</v>
      </c>
      <c r="BS237" s="152">
        <v>0</v>
      </c>
      <c r="BT237" s="152">
        <v>0</v>
      </c>
      <c r="BU237" s="152">
        <v>0</v>
      </c>
      <c r="BV237" s="152">
        <v>0</v>
      </c>
      <c r="BW237" s="152">
        <v>0</v>
      </c>
      <c r="BX237" s="152">
        <v>0</v>
      </c>
      <c r="BY237" s="152">
        <v>0</v>
      </c>
      <c r="BZ237" s="152">
        <v>0</v>
      </c>
      <c r="CA237" s="152">
        <v>0</v>
      </c>
      <c r="CB237" s="152">
        <v>0</v>
      </c>
      <c r="CC237" s="152">
        <v>0</v>
      </c>
      <c r="CD237" s="152">
        <v>0</v>
      </c>
      <c r="CE237" s="152">
        <v>0</v>
      </c>
      <c r="CF237" s="152">
        <v>0</v>
      </c>
      <c r="CG237" s="152">
        <v>0</v>
      </c>
      <c r="CH237" s="152">
        <v>0</v>
      </c>
      <c r="CI237" s="152">
        <v>0</v>
      </c>
      <c r="CJ237" s="152">
        <v>0</v>
      </c>
      <c r="CK237" s="152">
        <v>0</v>
      </c>
      <c r="CL237" s="152">
        <v>0</v>
      </c>
      <c r="CM237" s="152">
        <v>0</v>
      </c>
      <c r="CN237" s="152">
        <v>0</v>
      </c>
      <c r="CO237" s="152">
        <v>0</v>
      </c>
      <c r="CP237" s="152">
        <v>0</v>
      </c>
      <c r="CQ237" s="152">
        <v>0</v>
      </c>
      <c r="CR237" s="152">
        <v>0</v>
      </c>
      <c r="CS237" s="152">
        <v>0</v>
      </c>
      <c r="CT237" s="152">
        <v>0</v>
      </c>
      <c r="CU237" s="152">
        <v>0</v>
      </c>
      <c r="CV237" s="152">
        <v>0</v>
      </c>
      <c r="CW237" s="152">
        <v>0</v>
      </c>
      <c r="CX237" s="152">
        <v>0</v>
      </c>
      <c r="CY237" s="152">
        <v>0</v>
      </c>
      <c r="CZ237" s="152">
        <v>0</v>
      </c>
      <c r="DA237" s="152">
        <v>0</v>
      </c>
      <c r="DB237" s="152">
        <v>0</v>
      </c>
      <c r="DC237" s="152">
        <v>0</v>
      </c>
      <c r="DD237" s="152">
        <v>0</v>
      </c>
      <c r="DE237" s="152">
        <v>0</v>
      </c>
      <c r="DF237" s="152">
        <v>0</v>
      </c>
      <c r="DG237" s="152">
        <v>0</v>
      </c>
      <c r="DH237" s="152">
        <v>0</v>
      </c>
      <c r="DI237" s="152">
        <v>0</v>
      </c>
      <c r="DJ237" s="152">
        <v>0</v>
      </c>
      <c r="DK237" s="152">
        <v>0</v>
      </c>
      <c r="DL237" s="152">
        <v>0</v>
      </c>
      <c r="DM237" s="152">
        <v>0</v>
      </c>
      <c r="DN237" s="152">
        <v>0</v>
      </c>
      <c r="DO237" s="152">
        <v>0</v>
      </c>
      <c r="DP237" s="152">
        <v>0</v>
      </c>
      <c r="DQ237" s="152">
        <v>0</v>
      </c>
      <c r="DR237" s="152">
        <v>0</v>
      </c>
      <c r="DS237" s="152">
        <v>0</v>
      </c>
      <c r="DT237" s="152">
        <v>0</v>
      </c>
      <c r="DU237" s="152">
        <v>0</v>
      </c>
      <c r="DV237" s="152">
        <v>0</v>
      </c>
      <c r="DW237" s="152">
        <v>0</v>
      </c>
      <c r="DX237" s="152">
        <v>0</v>
      </c>
      <c r="DY237" s="152">
        <v>0</v>
      </c>
      <c r="DZ237" s="152">
        <v>0</v>
      </c>
      <c r="EA237" s="152">
        <v>0</v>
      </c>
      <c r="EB237" s="152">
        <v>0</v>
      </c>
      <c r="EC237" s="152">
        <v>0</v>
      </c>
      <c r="ED237" s="152">
        <v>0</v>
      </c>
      <c r="EE237" s="152">
        <v>0</v>
      </c>
      <c r="EF237" s="152">
        <v>0</v>
      </c>
      <c r="EG237" s="152">
        <v>0</v>
      </c>
      <c r="EH237" s="152">
        <v>0</v>
      </c>
      <c r="EI237" s="152">
        <v>0</v>
      </c>
      <c r="EJ237" s="152">
        <v>0</v>
      </c>
      <c r="EK237" s="152">
        <v>0</v>
      </c>
      <c r="EL237" s="152">
        <v>0</v>
      </c>
      <c r="EM237" s="152">
        <v>0</v>
      </c>
      <c r="EN237" s="152">
        <v>0</v>
      </c>
      <c r="EO237" s="152">
        <v>0</v>
      </c>
      <c r="EP237" s="152">
        <v>0</v>
      </c>
      <c r="EQ237" s="152">
        <v>0</v>
      </c>
      <c r="ER237" s="152">
        <v>0</v>
      </c>
      <c r="ES237" s="152">
        <v>0</v>
      </c>
      <c r="ET237" s="152">
        <v>0</v>
      </c>
      <c r="EU237" s="152">
        <v>0</v>
      </c>
      <c r="EV237" s="152">
        <v>0</v>
      </c>
      <c r="EW237" s="152">
        <v>0</v>
      </c>
      <c r="EX237" s="152">
        <v>0</v>
      </c>
      <c r="EY237" s="152">
        <v>0</v>
      </c>
      <c r="EZ237" s="152">
        <v>0</v>
      </c>
      <c r="FA237" s="152">
        <v>0</v>
      </c>
    </row>
    <row r="238" spans="1:157" x14ac:dyDescent="0.25">
      <c r="A238">
        <v>14</v>
      </c>
      <c r="B238" t="s">
        <v>94</v>
      </c>
      <c r="C238" s="65" t="s">
        <v>1104</v>
      </c>
      <c r="D238" s="65" t="s">
        <v>1150</v>
      </c>
      <c r="E238" t="s">
        <v>1151</v>
      </c>
      <c r="F238" s="66" t="s">
        <v>762</v>
      </c>
      <c r="G238" s="19">
        <v>1</v>
      </c>
      <c r="H238" s="19"/>
      <c r="I238" s="67"/>
      <c r="J238" s="115"/>
      <c r="K238" s="152">
        <v>0</v>
      </c>
      <c r="L238" s="152">
        <v>0</v>
      </c>
      <c r="M238" s="152">
        <v>0</v>
      </c>
      <c r="N238" s="152">
        <v>0</v>
      </c>
      <c r="O238" s="152">
        <v>0</v>
      </c>
      <c r="P238" s="152">
        <v>0</v>
      </c>
      <c r="Q238" s="152">
        <v>0</v>
      </c>
      <c r="R238" s="152">
        <v>0</v>
      </c>
      <c r="S238" s="152">
        <v>0</v>
      </c>
      <c r="T238" s="152">
        <v>1</v>
      </c>
      <c r="U238" s="152">
        <v>0</v>
      </c>
      <c r="V238" s="152">
        <v>0</v>
      </c>
      <c r="W238" s="152">
        <v>0</v>
      </c>
      <c r="X238" s="152">
        <v>0</v>
      </c>
      <c r="Y238" s="152">
        <v>1</v>
      </c>
      <c r="Z238" s="152">
        <v>0</v>
      </c>
      <c r="AA238" s="152">
        <v>0</v>
      </c>
      <c r="AB238" s="152">
        <v>0</v>
      </c>
      <c r="AC238" s="152">
        <v>0</v>
      </c>
      <c r="AD238" s="152">
        <v>0</v>
      </c>
      <c r="AE238" s="152">
        <v>0</v>
      </c>
      <c r="AF238" s="152">
        <v>0</v>
      </c>
      <c r="AG238" s="152">
        <v>0</v>
      </c>
      <c r="AH238" s="152">
        <v>0</v>
      </c>
      <c r="AI238" s="152">
        <v>0</v>
      </c>
      <c r="AJ238" s="152">
        <v>0</v>
      </c>
      <c r="AK238" s="152">
        <v>0</v>
      </c>
      <c r="AL238" s="152">
        <v>0</v>
      </c>
      <c r="AM238" s="152">
        <v>0</v>
      </c>
      <c r="AN238" s="152">
        <v>0</v>
      </c>
      <c r="AO238" s="152">
        <v>0</v>
      </c>
      <c r="AP238" s="152">
        <v>0</v>
      </c>
      <c r="AQ238" s="152">
        <v>0</v>
      </c>
      <c r="AR238" s="152">
        <v>0</v>
      </c>
      <c r="AS238" s="152">
        <v>0</v>
      </c>
      <c r="AT238" s="152">
        <v>0</v>
      </c>
      <c r="AU238" s="152">
        <v>0</v>
      </c>
      <c r="AV238" s="152">
        <v>0</v>
      </c>
      <c r="AW238" s="152">
        <v>0</v>
      </c>
      <c r="AX238" s="152">
        <v>0</v>
      </c>
      <c r="AY238" s="152">
        <v>0</v>
      </c>
      <c r="AZ238" s="152">
        <v>0</v>
      </c>
      <c r="BA238" s="152">
        <v>0</v>
      </c>
      <c r="BB238" s="152">
        <v>0</v>
      </c>
      <c r="BC238" s="152">
        <v>0</v>
      </c>
      <c r="BD238" s="152">
        <v>0</v>
      </c>
      <c r="BE238" s="152">
        <v>0</v>
      </c>
      <c r="BF238" s="152">
        <v>0</v>
      </c>
      <c r="BG238" s="152">
        <v>0</v>
      </c>
      <c r="BH238" s="152">
        <v>0</v>
      </c>
      <c r="BI238" s="152">
        <v>0</v>
      </c>
      <c r="BJ238" s="152">
        <v>0</v>
      </c>
      <c r="BK238" s="152">
        <v>0</v>
      </c>
      <c r="BL238" s="152">
        <v>0</v>
      </c>
      <c r="BM238" s="152">
        <v>0</v>
      </c>
      <c r="BN238" s="152">
        <v>0</v>
      </c>
      <c r="BO238" s="152">
        <v>0</v>
      </c>
      <c r="BP238" s="152">
        <v>0</v>
      </c>
      <c r="BQ238" s="152">
        <v>0</v>
      </c>
      <c r="BR238" s="152">
        <v>0</v>
      </c>
      <c r="BS238" s="152">
        <v>0</v>
      </c>
      <c r="BT238" s="152">
        <v>0</v>
      </c>
      <c r="BU238" s="152">
        <v>0</v>
      </c>
      <c r="BV238" s="152">
        <v>0</v>
      </c>
      <c r="BW238" s="152">
        <v>0</v>
      </c>
      <c r="BX238" s="152">
        <v>0</v>
      </c>
      <c r="BY238" s="152">
        <v>0</v>
      </c>
      <c r="BZ238" s="152">
        <v>0</v>
      </c>
      <c r="CA238" s="152">
        <v>0</v>
      </c>
      <c r="CB238" s="152">
        <v>0</v>
      </c>
      <c r="CC238" s="152">
        <v>0</v>
      </c>
      <c r="CD238" s="152">
        <v>0</v>
      </c>
      <c r="CE238" s="152">
        <v>0</v>
      </c>
      <c r="CF238" s="152">
        <v>0</v>
      </c>
      <c r="CG238" s="152">
        <v>0</v>
      </c>
      <c r="CH238" s="152">
        <v>0</v>
      </c>
      <c r="CI238" s="152">
        <v>0</v>
      </c>
      <c r="CJ238" s="152">
        <v>0</v>
      </c>
      <c r="CK238" s="152">
        <v>0</v>
      </c>
      <c r="CL238" s="152">
        <v>0</v>
      </c>
      <c r="CM238" s="152">
        <v>0</v>
      </c>
      <c r="CN238" s="152">
        <v>0</v>
      </c>
      <c r="CO238" s="152">
        <v>0</v>
      </c>
      <c r="CP238" s="152">
        <v>0</v>
      </c>
      <c r="CQ238" s="152">
        <v>0</v>
      </c>
      <c r="CR238" s="152">
        <v>0</v>
      </c>
      <c r="CS238" s="152">
        <v>0</v>
      </c>
      <c r="CT238" s="152">
        <v>0</v>
      </c>
      <c r="CU238" s="152">
        <v>0</v>
      </c>
      <c r="CV238" s="152">
        <v>0</v>
      </c>
      <c r="CW238" s="152">
        <v>0</v>
      </c>
      <c r="CX238" s="152">
        <v>0</v>
      </c>
      <c r="CY238" s="152">
        <v>0</v>
      </c>
      <c r="CZ238" s="152">
        <v>0</v>
      </c>
      <c r="DA238" s="152">
        <v>0</v>
      </c>
      <c r="DB238" s="152">
        <v>0</v>
      </c>
      <c r="DC238" s="152">
        <v>0</v>
      </c>
      <c r="DD238" s="152">
        <v>0</v>
      </c>
      <c r="DE238" s="152">
        <v>0</v>
      </c>
      <c r="DF238" s="152">
        <v>0</v>
      </c>
      <c r="DG238" s="152">
        <v>0</v>
      </c>
      <c r="DH238" s="152">
        <v>0</v>
      </c>
      <c r="DI238" s="152">
        <v>0</v>
      </c>
      <c r="DJ238" s="152">
        <v>0</v>
      </c>
      <c r="DK238" s="152">
        <v>0</v>
      </c>
      <c r="DL238" s="152">
        <v>0</v>
      </c>
      <c r="DM238" s="152">
        <v>0</v>
      </c>
      <c r="DN238" s="152">
        <v>0</v>
      </c>
      <c r="DO238" s="152">
        <v>0</v>
      </c>
      <c r="DP238" s="152">
        <v>0</v>
      </c>
      <c r="DQ238" s="152">
        <v>0</v>
      </c>
      <c r="DR238" s="152">
        <v>0</v>
      </c>
      <c r="DS238" s="152">
        <v>0</v>
      </c>
      <c r="DT238" s="152">
        <v>0</v>
      </c>
      <c r="DU238" s="152">
        <v>0</v>
      </c>
      <c r="DV238" s="152">
        <v>0</v>
      </c>
      <c r="DW238" s="152">
        <v>0</v>
      </c>
      <c r="DX238" s="152">
        <v>0</v>
      </c>
      <c r="DY238" s="152">
        <v>0</v>
      </c>
      <c r="DZ238" s="152">
        <v>0</v>
      </c>
      <c r="EA238" s="152">
        <v>0</v>
      </c>
      <c r="EB238" s="152">
        <v>0</v>
      </c>
      <c r="EC238" s="152">
        <v>0</v>
      </c>
      <c r="ED238" s="152">
        <v>0</v>
      </c>
      <c r="EE238" s="152">
        <v>0</v>
      </c>
      <c r="EF238" s="152">
        <v>0</v>
      </c>
      <c r="EG238" s="152">
        <v>0</v>
      </c>
      <c r="EH238" s="152">
        <v>0</v>
      </c>
      <c r="EI238" s="152">
        <v>0</v>
      </c>
      <c r="EJ238" s="152">
        <v>0</v>
      </c>
      <c r="EK238" s="152">
        <v>0</v>
      </c>
      <c r="EL238" s="152">
        <v>0</v>
      </c>
      <c r="EM238" s="152">
        <v>0</v>
      </c>
      <c r="EN238" s="152">
        <v>0</v>
      </c>
      <c r="EO238" s="152">
        <v>0</v>
      </c>
      <c r="EP238" s="152">
        <v>0</v>
      </c>
      <c r="EQ238" s="152">
        <v>0</v>
      </c>
      <c r="ER238" s="152">
        <v>0</v>
      </c>
      <c r="ES238" s="152">
        <v>0</v>
      </c>
      <c r="ET238" s="152">
        <v>0</v>
      </c>
      <c r="EU238" s="152">
        <v>0</v>
      </c>
      <c r="EV238" s="152">
        <v>0</v>
      </c>
      <c r="EW238" s="152">
        <v>0</v>
      </c>
      <c r="EX238" s="152">
        <v>0</v>
      </c>
      <c r="EY238" s="152">
        <v>0</v>
      </c>
      <c r="EZ238" s="152">
        <v>0</v>
      </c>
      <c r="FA238" s="152">
        <v>0</v>
      </c>
    </row>
    <row r="239" spans="1:157" x14ac:dyDescent="0.25">
      <c r="A239">
        <v>14</v>
      </c>
      <c r="B239" t="s">
        <v>94</v>
      </c>
      <c r="C239" s="65" t="s">
        <v>1104</v>
      </c>
      <c r="D239" s="65" t="s">
        <v>1152</v>
      </c>
      <c r="E239" t="s">
        <v>1153</v>
      </c>
      <c r="F239" s="66" t="s">
        <v>762</v>
      </c>
      <c r="G239" s="19">
        <v>1</v>
      </c>
      <c r="H239" s="19"/>
      <c r="I239" s="67"/>
      <c r="J239" s="115"/>
      <c r="K239" s="152">
        <v>0</v>
      </c>
      <c r="L239" s="152">
        <v>0</v>
      </c>
      <c r="M239" s="152">
        <v>0</v>
      </c>
      <c r="N239" s="152">
        <v>0</v>
      </c>
      <c r="O239" s="152">
        <v>0</v>
      </c>
      <c r="P239" s="152">
        <v>0</v>
      </c>
      <c r="Q239" s="152">
        <v>0</v>
      </c>
      <c r="R239" s="152">
        <v>0</v>
      </c>
      <c r="S239" s="152">
        <v>0</v>
      </c>
      <c r="T239" s="152">
        <v>1</v>
      </c>
      <c r="U239" s="152">
        <v>0</v>
      </c>
      <c r="V239" s="152">
        <v>0</v>
      </c>
      <c r="W239" s="152">
        <v>0</v>
      </c>
      <c r="X239" s="152">
        <v>0</v>
      </c>
      <c r="Y239" s="152">
        <v>1</v>
      </c>
      <c r="Z239" s="152">
        <v>0</v>
      </c>
      <c r="AA239" s="152">
        <v>0</v>
      </c>
      <c r="AB239" s="152">
        <v>0</v>
      </c>
      <c r="AC239" s="152">
        <v>0</v>
      </c>
      <c r="AD239" s="152">
        <v>0</v>
      </c>
      <c r="AE239" s="152">
        <v>0</v>
      </c>
      <c r="AF239" s="152">
        <v>0</v>
      </c>
      <c r="AG239" s="152">
        <v>0</v>
      </c>
      <c r="AH239" s="152">
        <v>0</v>
      </c>
      <c r="AI239" s="152">
        <v>0</v>
      </c>
      <c r="AJ239" s="152">
        <v>0</v>
      </c>
      <c r="AK239" s="152">
        <v>0</v>
      </c>
      <c r="AL239" s="152">
        <v>0</v>
      </c>
      <c r="AM239" s="152">
        <v>0</v>
      </c>
      <c r="AN239" s="152">
        <v>0</v>
      </c>
      <c r="AO239" s="152">
        <v>0</v>
      </c>
      <c r="AP239" s="152">
        <v>0</v>
      </c>
      <c r="AQ239" s="152">
        <v>0</v>
      </c>
      <c r="AR239" s="152">
        <v>0</v>
      </c>
      <c r="AS239" s="152">
        <v>0</v>
      </c>
      <c r="AT239" s="152">
        <v>0</v>
      </c>
      <c r="AU239" s="152">
        <v>0</v>
      </c>
      <c r="AV239" s="152">
        <v>0</v>
      </c>
      <c r="AW239" s="152">
        <v>0</v>
      </c>
      <c r="AX239" s="152">
        <v>0</v>
      </c>
      <c r="AY239" s="152">
        <v>0</v>
      </c>
      <c r="AZ239" s="152">
        <v>0</v>
      </c>
      <c r="BA239" s="152">
        <v>0</v>
      </c>
      <c r="BB239" s="152">
        <v>0</v>
      </c>
      <c r="BC239" s="152">
        <v>0</v>
      </c>
      <c r="BD239" s="152">
        <v>0</v>
      </c>
      <c r="BE239" s="152">
        <v>0</v>
      </c>
      <c r="BF239" s="152">
        <v>0</v>
      </c>
      <c r="BG239" s="152">
        <v>0</v>
      </c>
      <c r="BH239" s="152">
        <v>0</v>
      </c>
      <c r="BI239" s="152">
        <v>0</v>
      </c>
      <c r="BJ239" s="152">
        <v>0</v>
      </c>
      <c r="BK239" s="152">
        <v>0</v>
      </c>
      <c r="BL239" s="152">
        <v>0</v>
      </c>
      <c r="BM239" s="152">
        <v>0</v>
      </c>
      <c r="BN239" s="152">
        <v>0</v>
      </c>
      <c r="BO239" s="152">
        <v>0</v>
      </c>
      <c r="BP239" s="152">
        <v>0</v>
      </c>
      <c r="BQ239" s="152">
        <v>0</v>
      </c>
      <c r="BR239" s="152">
        <v>0</v>
      </c>
      <c r="BS239" s="152">
        <v>0</v>
      </c>
      <c r="BT239" s="152">
        <v>0</v>
      </c>
      <c r="BU239" s="152">
        <v>0</v>
      </c>
      <c r="BV239" s="152">
        <v>0</v>
      </c>
      <c r="BW239" s="152">
        <v>0</v>
      </c>
      <c r="BX239" s="152">
        <v>0</v>
      </c>
      <c r="BY239" s="152">
        <v>0</v>
      </c>
      <c r="BZ239" s="152">
        <v>0</v>
      </c>
      <c r="CA239" s="152">
        <v>0</v>
      </c>
      <c r="CB239" s="152">
        <v>0</v>
      </c>
      <c r="CC239" s="152">
        <v>0</v>
      </c>
      <c r="CD239" s="152">
        <v>0</v>
      </c>
      <c r="CE239" s="152">
        <v>0</v>
      </c>
      <c r="CF239" s="152">
        <v>0</v>
      </c>
      <c r="CG239" s="152">
        <v>0</v>
      </c>
      <c r="CH239" s="152">
        <v>0</v>
      </c>
      <c r="CI239" s="152">
        <v>0</v>
      </c>
      <c r="CJ239" s="152">
        <v>0</v>
      </c>
      <c r="CK239" s="152">
        <v>0</v>
      </c>
      <c r="CL239" s="152">
        <v>0</v>
      </c>
      <c r="CM239" s="152">
        <v>0</v>
      </c>
      <c r="CN239" s="152">
        <v>0</v>
      </c>
      <c r="CO239" s="152">
        <v>0</v>
      </c>
      <c r="CP239" s="152">
        <v>0</v>
      </c>
      <c r="CQ239" s="152">
        <v>0</v>
      </c>
      <c r="CR239" s="152">
        <v>0</v>
      </c>
      <c r="CS239" s="152">
        <v>0</v>
      </c>
      <c r="CT239" s="152">
        <v>0</v>
      </c>
      <c r="CU239" s="152">
        <v>0</v>
      </c>
      <c r="CV239" s="152">
        <v>0</v>
      </c>
      <c r="CW239" s="152">
        <v>0</v>
      </c>
      <c r="CX239" s="152">
        <v>0</v>
      </c>
      <c r="CY239" s="152">
        <v>0</v>
      </c>
      <c r="CZ239" s="152">
        <v>0</v>
      </c>
      <c r="DA239" s="152">
        <v>0</v>
      </c>
      <c r="DB239" s="152">
        <v>0</v>
      </c>
      <c r="DC239" s="152">
        <v>0</v>
      </c>
      <c r="DD239" s="152">
        <v>0</v>
      </c>
      <c r="DE239" s="152">
        <v>0</v>
      </c>
      <c r="DF239" s="152">
        <v>0</v>
      </c>
      <c r="DG239" s="152">
        <v>0</v>
      </c>
      <c r="DH239" s="152">
        <v>0</v>
      </c>
      <c r="DI239" s="152">
        <v>0</v>
      </c>
      <c r="DJ239" s="152">
        <v>0</v>
      </c>
      <c r="DK239" s="152">
        <v>0</v>
      </c>
      <c r="DL239" s="152">
        <v>0</v>
      </c>
      <c r="DM239" s="152">
        <v>0</v>
      </c>
      <c r="DN239" s="152">
        <v>0</v>
      </c>
      <c r="DO239" s="152">
        <v>0</v>
      </c>
      <c r="DP239" s="152">
        <v>0</v>
      </c>
      <c r="DQ239" s="152">
        <v>0</v>
      </c>
      <c r="DR239" s="152">
        <v>0</v>
      </c>
      <c r="DS239" s="152">
        <v>0</v>
      </c>
      <c r="DT239" s="152">
        <v>0</v>
      </c>
      <c r="DU239" s="152">
        <v>0</v>
      </c>
      <c r="DV239" s="152">
        <v>0</v>
      </c>
      <c r="DW239" s="152">
        <v>0</v>
      </c>
      <c r="DX239" s="152">
        <v>0</v>
      </c>
      <c r="DY239" s="152">
        <v>0</v>
      </c>
      <c r="DZ239" s="152">
        <v>0</v>
      </c>
      <c r="EA239" s="152">
        <v>0</v>
      </c>
      <c r="EB239" s="152">
        <v>0</v>
      </c>
      <c r="EC239" s="152">
        <v>0</v>
      </c>
      <c r="ED239" s="152">
        <v>0</v>
      </c>
      <c r="EE239" s="152">
        <v>0</v>
      </c>
      <c r="EF239" s="152">
        <v>0</v>
      </c>
      <c r="EG239" s="152">
        <v>0</v>
      </c>
      <c r="EH239" s="152">
        <v>0</v>
      </c>
      <c r="EI239" s="152">
        <v>0</v>
      </c>
      <c r="EJ239" s="152">
        <v>0</v>
      </c>
      <c r="EK239" s="152">
        <v>0</v>
      </c>
      <c r="EL239" s="152">
        <v>0</v>
      </c>
      <c r="EM239" s="152">
        <v>0</v>
      </c>
      <c r="EN239" s="152">
        <v>0</v>
      </c>
      <c r="EO239" s="152">
        <v>0</v>
      </c>
      <c r="EP239" s="152">
        <v>0</v>
      </c>
      <c r="EQ239" s="152">
        <v>0</v>
      </c>
      <c r="ER239" s="152">
        <v>0</v>
      </c>
      <c r="ES239" s="152">
        <v>0</v>
      </c>
      <c r="ET239" s="152">
        <v>0</v>
      </c>
      <c r="EU239" s="152">
        <v>0</v>
      </c>
      <c r="EV239" s="152">
        <v>0</v>
      </c>
      <c r="EW239" s="152">
        <v>0</v>
      </c>
      <c r="EX239" s="152">
        <v>0</v>
      </c>
      <c r="EY239" s="152">
        <v>0</v>
      </c>
      <c r="EZ239" s="152">
        <v>0</v>
      </c>
      <c r="FA239" s="152">
        <v>0</v>
      </c>
    </row>
    <row r="240" spans="1:157" s="71" customFormat="1" x14ac:dyDescent="0.25">
      <c r="A240">
        <v>14</v>
      </c>
      <c r="B240" t="s">
        <v>94</v>
      </c>
      <c r="C240" s="65" t="s">
        <v>1104</v>
      </c>
      <c r="D240" s="65" t="s">
        <v>1154</v>
      </c>
      <c r="E240" t="s">
        <v>1155</v>
      </c>
      <c r="F240" s="66" t="s">
        <v>762</v>
      </c>
      <c r="G240" s="19">
        <v>1</v>
      </c>
      <c r="H240" s="19"/>
      <c r="I240" s="67"/>
      <c r="J240" s="115"/>
      <c r="K240" s="152">
        <v>0</v>
      </c>
      <c r="L240" s="152">
        <v>0</v>
      </c>
      <c r="M240" s="152">
        <v>0</v>
      </c>
      <c r="N240" s="152">
        <v>0</v>
      </c>
      <c r="O240" s="152">
        <v>0</v>
      </c>
      <c r="P240" s="152">
        <v>0</v>
      </c>
      <c r="Q240" s="152">
        <v>0</v>
      </c>
      <c r="R240" s="152">
        <v>0</v>
      </c>
      <c r="S240" s="152">
        <v>0</v>
      </c>
      <c r="T240" s="152">
        <v>1</v>
      </c>
      <c r="U240" s="152">
        <v>0</v>
      </c>
      <c r="V240" s="152">
        <v>0</v>
      </c>
      <c r="W240" s="152">
        <v>0</v>
      </c>
      <c r="X240" s="152">
        <v>0</v>
      </c>
      <c r="Y240" s="152">
        <v>1</v>
      </c>
      <c r="Z240" s="152">
        <v>0</v>
      </c>
      <c r="AA240" s="152">
        <v>0</v>
      </c>
      <c r="AB240" s="152">
        <v>0</v>
      </c>
      <c r="AC240" s="152">
        <v>0</v>
      </c>
      <c r="AD240" s="152">
        <v>0</v>
      </c>
      <c r="AE240" s="152">
        <v>0</v>
      </c>
      <c r="AF240" s="152">
        <v>0</v>
      </c>
      <c r="AG240" s="152">
        <v>0</v>
      </c>
      <c r="AH240" s="152">
        <v>0</v>
      </c>
      <c r="AI240" s="152">
        <v>0</v>
      </c>
      <c r="AJ240" s="152">
        <v>0</v>
      </c>
      <c r="AK240" s="152">
        <v>0</v>
      </c>
      <c r="AL240" s="152">
        <v>0</v>
      </c>
      <c r="AM240" s="152">
        <v>0</v>
      </c>
      <c r="AN240" s="152">
        <v>0</v>
      </c>
      <c r="AO240" s="152">
        <v>0</v>
      </c>
      <c r="AP240" s="152">
        <v>0</v>
      </c>
      <c r="AQ240" s="152">
        <v>0</v>
      </c>
      <c r="AR240" s="152">
        <v>0</v>
      </c>
      <c r="AS240" s="152">
        <v>0</v>
      </c>
      <c r="AT240" s="152">
        <v>0</v>
      </c>
      <c r="AU240" s="152">
        <v>0</v>
      </c>
      <c r="AV240" s="152">
        <v>0</v>
      </c>
      <c r="AW240" s="152">
        <v>0</v>
      </c>
      <c r="AX240" s="152">
        <v>0</v>
      </c>
      <c r="AY240" s="152">
        <v>0</v>
      </c>
      <c r="AZ240" s="152">
        <v>0</v>
      </c>
      <c r="BA240" s="152">
        <v>0</v>
      </c>
      <c r="BB240" s="152">
        <v>0</v>
      </c>
      <c r="BC240" s="152">
        <v>0</v>
      </c>
      <c r="BD240" s="152">
        <v>0</v>
      </c>
      <c r="BE240" s="152">
        <v>0</v>
      </c>
      <c r="BF240" s="152">
        <v>0</v>
      </c>
      <c r="BG240" s="152">
        <v>0</v>
      </c>
      <c r="BH240" s="152">
        <v>0</v>
      </c>
      <c r="BI240" s="152">
        <v>0</v>
      </c>
      <c r="BJ240" s="152">
        <v>0</v>
      </c>
      <c r="BK240" s="152">
        <v>0</v>
      </c>
      <c r="BL240" s="152">
        <v>0</v>
      </c>
      <c r="BM240" s="152">
        <v>0</v>
      </c>
      <c r="BN240" s="152">
        <v>0</v>
      </c>
      <c r="BO240" s="152">
        <v>0</v>
      </c>
      <c r="BP240" s="152">
        <v>0</v>
      </c>
      <c r="BQ240" s="152">
        <v>0</v>
      </c>
      <c r="BR240" s="152">
        <v>0</v>
      </c>
      <c r="BS240" s="152">
        <v>0</v>
      </c>
      <c r="BT240" s="152">
        <v>0</v>
      </c>
      <c r="BU240" s="152">
        <v>0</v>
      </c>
      <c r="BV240" s="152">
        <v>0</v>
      </c>
      <c r="BW240" s="152">
        <v>0</v>
      </c>
      <c r="BX240" s="152">
        <v>0</v>
      </c>
      <c r="BY240" s="152">
        <v>0</v>
      </c>
      <c r="BZ240" s="152">
        <v>0</v>
      </c>
      <c r="CA240" s="152">
        <v>0</v>
      </c>
      <c r="CB240" s="152">
        <v>0</v>
      </c>
      <c r="CC240" s="152">
        <v>0</v>
      </c>
      <c r="CD240" s="152">
        <v>0</v>
      </c>
      <c r="CE240" s="152">
        <v>0</v>
      </c>
      <c r="CF240" s="152">
        <v>0</v>
      </c>
      <c r="CG240" s="152">
        <v>0</v>
      </c>
      <c r="CH240" s="152">
        <v>0</v>
      </c>
      <c r="CI240" s="152">
        <v>0</v>
      </c>
      <c r="CJ240" s="152">
        <v>0</v>
      </c>
      <c r="CK240" s="152">
        <v>0</v>
      </c>
      <c r="CL240" s="152">
        <v>0</v>
      </c>
      <c r="CM240" s="152">
        <v>0</v>
      </c>
      <c r="CN240" s="152">
        <v>0</v>
      </c>
      <c r="CO240" s="152">
        <v>0</v>
      </c>
      <c r="CP240" s="152">
        <v>0</v>
      </c>
      <c r="CQ240" s="152">
        <v>0</v>
      </c>
      <c r="CR240" s="152">
        <v>0</v>
      </c>
      <c r="CS240" s="152">
        <v>0</v>
      </c>
      <c r="CT240" s="152">
        <v>0</v>
      </c>
      <c r="CU240" s="152">
        <v>0</v>
      </c>
      <c r="CV240" s="152">
        <v>0</v>
      </c>
      <c r="CW240" s="152">
        <v>0</v>
      </c>
      <c r="CX240" s="152">
        <v>0</v>
      </c>
      <c r="CY240" s="152">
        <v>0</v>
      </c>
      <c r="CZ240" s="152">
        <v>0</v>
      </c>
      <c r="DA240" s="152">
        <v>0</v>
      </c>
      <c r="DB240" s="152">
        <v>0</v>
      </c>
      <c r="DC240" s="152">
        <v>0</v>
      </c>
      <c r="DD240" s="152">
        <v>0</v>
      </c>
      <c r="DE240" s="152">
        <v>0</v>
      </c>
      <c r="DF240" s="152">
        <v>0</v>
      </c>
      <c r="DG240" s="152">
        <v>0</v>
      </c>
      <c r="DH240" s="152">
        <v>0</v>
      </c>
      <c r="DI240" s="152">
        <v>0</v>
      </c>
      <c r="DJ240" s="152">
        <v>0</v>
      </c>
      <c r="DK240" s="152">
        <v>0</v>
      </c>
      <c r="DL240" s="152">
        <v>0</v>
      </c>
      <c r="DM240" s="152">
        <v>0</v>
      </c>
      <c r="DN240" s="152">
        <v>0</v>
      </c>
      <c r="DO240" s="152">
        <v>0</v>
      </c>
      <c r="DP240" s="152">
        <v>0</v>
      </c>
      <c r="DQ240" s="152">
        <v>0</v>
      </c>
      <c r="DR240" s="152">
        <v>0</v>
      </c>
      <c r="DS240" s="152">
        <v>0</v>
      </c>
      <c r="DT240" s="152">
        <v>0</v>
      </c>
      <c r="DU240" s="152">
        <v>0</v>
      </c>
      <c r="DV240" s="152">
        <v>0</v>
      </c>
      <c r="DW240" s="152">
        <v>0</v>
      </c>
      <c r="DX240" s="152">
        <v>0</v>
      </c>
      <c r="DY240" s="152">
        <v>0</v>
      </c>
      <c r="DZ240" s="152">
        <v>0</v>
      </c>
      <c r="EA240" s="152">
        <v>0</v>
      </c>
      <c r="EB240" s="152">
        <v>0</v>
      </c>
      <c r="EC240" s="152">
        <v>0</v>
      </c>
      <c r="ED240" s="152">
        <v>0</v>
      </c>
      <c r="EE240" s="152">
        <v>0</v>
      </c>
      <c r="EF240" s="152">
        <v>0</v>
      </c>
      <c r="EG240" s="152">
        <v>0</v>
      </c>
      <c r="EH240" s="152">
        <v>0</v>
      </c>
      <c r="EI240" s="152">
        <v>0</v>
      </c>
      <c r="EJ240" s="152">
        <v>0</v>
      </c>
      <c r="EK240" s="152">
        <v>0</v>
      </c>
      <c r="EL240" s="152">
        <v>0</v>
      </c>
      <c r="EM240" s="152">
        <v>0</v>
      </c>
      <c r="EN240" s="152">
        <v>0</v>
      </c>
      <c r="EO240" s="152">
        <v>0</v>
      </c>
      <c r="EP240" s="152">
        <v>0</v>
      </c>
      <c r="EQ240" s="152">
        <v>0</v>
      </c>
      <c r="ER240" s="152">
        <v>0</v>
      </c>
      <c r="ES240" s="152">
        <v>0</v>
      </c>
      <c r="ET240" s="152">
        <v>0</v>
      </c>
      <c r="EU240" s="152">
        <v>0</v>
      </c>
      <c r="EV240" s="152">
        <v>0</v>
      </c>
      <c r="EW240" s="152">
        <v>0</v>
      </c>
      <c r="EX240" s="152">
        <v>0</v>
      </c>
      <c r="EY240" s="152">
        <v>0</v>
      </c>
      <c r="EZ240" s="152">
        <v>0</v>
      </c>
      <c r="FA240" s="152">
        <v>0</v>
      </c>
    </row>
    <row r="241" spans="1:157" x14ac:dyDescent="0.25">
      <c r="A241">
        <v>14</v>
      </c>
      <c r="B241" t="s">
        <v>94</v>
      </c>
      <c r="C241" s="65" t="s">
        <v>1104</v>
      </c>
      <c r="D241" s="65" t="s">
        <v>1156</v>
      </c>
      <c r="E241" t="s">
        <v>1157</v>
      </c>
      <c r="F241" s="66" t="s">
        <v>762</v>
      </c>
      <c r="G241" s="19">
        <v>1</v>
      </c>
      <c r="H241" s="19"/>
      <c r="I241" s="67"/>
      <c r="J241" s="115"/>
      <c r="K241" s="152">
        <v>0</v>
      </c>
      <c r="L241" s="152">
        <v>0</v>
      </c>
      <c r="M241" s="152">
        <v>0</v>
      </c>
      <c r="N241" s="152">
        <v>0</v>
      </c>
      <c r="O241" s="152">
        <v>0</v>
      </c>
      <c r="P241" s="152">
        <v>0</v>
      </c>
      <c r="Q241" s="152">
        <v>0</v>
      </c>
      <c r="R241" s="152">
        <v>0</v>
      </c>
      <c r="S241" s="152">
        <v>0</v>
      </c>
      <c r="T241" s="152">
        <v>1</v>
      </c>
      <c r="U241" s="152">
        <v>0</v>
      </c>
      <c r="V241" s="152">
        <v>0</v>
      </c>
      <c r="W241" s="152">
        <v>0</v>
      </c>
      <c r="X241" s="152">
        <v>0</v>
      </c>
      <c r="Y241" s="152">
        <v>1</v>
      </c>
      <c r="Z241" s="152">
        <v>0</v>
      </c>
      <c r="AA241" s="152">
        <v>0</v>
      </c>
      <c r="AB241" s="152">
        <v>0</v>
      </c>
      <c r="AC241" s="152">
        <v>0</v>
      </c>
      <c r="AD241" s="152">
        <v>0</v>
      </c>
      <c r="AE241" s="152">
        <v>0</v>
      </c>
      <c r="AF241" s="152">
        <v>0</v>
      </c>
      <c r="AG241" s="152">
        <v>0</v>
      </c>
      <c r="AH241" s="152">
        <v>0</v>
      </c>
      <c r="AI241" s="152">
        <v>0</v>
      </c>
      <c r="AJ241" s="152">
        <v>0</v>
      </c>
      <c r="AK241" s="152">
        <v>0</v>
      </c>
      <c r="AL241" s="152">
        <v>0</v>
      </c>
      <c r="AM241" s="152">
        <v>0</v>
      </c>
      <c r="AN241" s="152">
        <v>0</v>
      </c>
      <c r="AO241" s="152">
        <v>0</v>
      </c>
      <c r="AP241" s="152">
        <v>0</v>
      </c>
      <c r="AQ241" s="152">
        <v>0</v>
      </c>
      <c r="AR241" s="152">
        <v>0</v>
      </c>
      <c r="AS241" s="152">
        <v>0</v>
      </c>
      <c r="AT241" s="152">
        <v>0</v>
      </c>
      <c r="AU241" s="152">
        <v>0</v>
      </c>
      <c r="AV241" s="152">
        <v>0</v>
      </c>
      <c r="AW241" s="152">
        <v>0</v>
      </c>
      <c r="AX241" s="152">
        <v>0</v>
      </c>
      <c r="AY241" s="152">
        <v>0</v>
      </c>
      <c r="AZ241" s="152">
        <v>0</v>
      </c>
      <c r="BA241" s="152">
        <v>0</v>
      </c>
      <c r="BB241" s="152">
        <v>0</v>
      </c>
      <c r="BC241" s="152">
        <v>0</v>
      </c>
      <c r="BD241" s="152">
        <v>0</v>
      </c>
      <c r="BE241" s="152">
        <v>0</v>
      </c>
      <c r="BF241" s="152">
        <v>0</v>
      </c>
      <c r="BG241" s="152">
        <v>0</v>
      </c>
      <c r="BH241" s="152">
        <v>0</v>
      </c>
      <c r="BI241" s="152">
        <v>0</v>
      </c>
      <c r="BJ241" s="152">
        <v>0</v>
      </c>
      <c r="BK241" s="152">
        <v>0</v>
      </c>
      <c r="BL241" s="152">
        <v>0</v>
      </c>
      <c r="BM241" s="152">
        <v>0</v>
      </c>
      <c r="BN241" s="152">
        <v>0</v>
      </c>
      <c r="BO241" s="152">
        <v>0</v>
      </c>
      <c r="BP241" s="152">
        <v>0</v>
      </c>
      <c r="BQ241" s="152">
        <v>0</v>
      </c>
      <c r="BR241" s="152">
        <v>0</v>
      </c>
      <c r="BS241" s="152">
        <v>0</v>
      </c>
      <c r="BT241" s="152">
        <v>0</v>
      </c>
      <c r="BU241" s="152">
        <v>0</v>
      </c>
      <c r="BV241" s="152">
        <v>0</v>
      </c>
      <c r="BW241" s="152">
        <v>0</v>
      </c>
      <c r="BX241" s="152">
        <v>0</v>
      </c>
      <c r="BY241" s="152">
        <v>0</v>
      </c>
      <c r="BZ241" s="152">
        <v>0</v>
      </c>
      <c r="CA241" s="152">
        <v>0</v>
      </c>
      <c r="CB241" s="152">
        <v>0</v>
      </c>
      <c r="CC241" s="152">
        <v>0</v>
      </c>
      <c r="CD241" s="152">
        <v>0</v>
      </c>
      <c r="CE241" s="152">
        <v>0</v>
      </c>
      <c r="CF241" s="152">
        <v>0</v>
      </c>
      <c r="CG241" s="152">
        <v>0</v>
      </c>
      <c r="CH241" s="152">
        <v>0</v>
      </c>
      <c r="CI241" s="152">
        <v>0</v>
      </c>
      <c r="CJ241" s="152">
        <v>0</v>
      </c>
      <c r="CK241" s="152">
        <v>0</v>
      </c>
      <c r="CL241" s="152">
        <v>0</v>
      </c>
      <c r="CM241" s="152">
        <v>0</v>
      </c>
      <c r="CN241" s="152">
        <v>0</v>
      </c>
      <c r="CO241" s="152">
        <v>0</v>
      </c>
      <c r="CP241" s="152">
        <v>0</v>
      </c>
      <c r="CQ241" s="152">
        <v>0</v>
      </c>
      <c r="CR241" s="152">
        <v>0</v>
      </c>
      <c r="CS241" s="152">
        <v>0</v>
      </c>
      <c r="CT241" s="152">
        <v>0</v>
      </c>
      <c r="CU241" s="152">
        <v>0</v>
      </c>
      <c r="CV241" s="152">
        <v>0</v>
      </c>
      <c r="CW241" s="152">
        <v>0</v>
      </c>
      <c r="CX241" s="152">
        <v>0</v>
      </c>
      <c r="CY241" s="152">
        <v>0</v>
      </c>
      <c r="CZ241" s="152">
        <v>0</v>
      </c>
      <c r="DA241" s="152">
        <v>0</v>
      </c>
      <c r="DB241" s="152">
        <v>0</v>
      </c>
      <c r="DC241" s="152">
        <v>0</v>
      </c>
      <c r="DD241" s="152">
        <v>0</v>
      </c>
      <c r="DE241" s="152">
        <v>0</v>
      </c>
      <c r="DF241" s="152">
        <v>0</v>
      </c>
      <c r="DG241" s="152">
        <v>0</v>
      </c>
      <c r="DH241" s="152">
        <v>0</v>
      </c>
      <c r="DI241" s="152">
        <v>0</v>
      </c>
      <c r="DJ241" s="152">
        <v>0</v>
      </c>
      <c r="DK241" s="152">
        <v>0</v>
      </c>
      <c r="DL241" s="152">
        <v>0</v>
      </c>
      <c r="DM241" s="152">
        <v>0</v>
      </c>
      <c r="DN241" s="152">
        <v>0</v>
      </c>
      <c r="DO241" s="152">
        <v>0</v>
      </c>
      <c r="DP241" s="152">
        <v>0</v>
      </c>
      <c r="DQ241" s="152">
        <v>0</v>
      </c>
      <c r="DR241" s="152">
        <v>0</v>
      </c>
      <c r="DS241" s="152">
        <v>0</v>
      </c>
      <c r="DT241" s="152">
        <v>0</v>
      </c>
      <c r="DU241" s="152">
        <v>0</v>
      </c>
      <c r="DV241" s="152">
        <v>0</v>
      </c>
      <c r="DW241" s="152">
        <v>0</v>
      </c>
      <c r="DX241" s="152">
        <v>0</v>
      </c>
      <c r="DY241" s="152">
        <v>0</v>
      </c>
      <c r="DZ241" s="152">
        <v>0</v>
      </c>
      <c r="EA241" s="152">
        <v>0</v>
      </c>
      <c r="EB241" s="152">
        <v>0</v>
      </c>
      <c r="EC241" s="152">
        <v>0</v>
      </c>
      <c r="ED241" s="152">
        <v>0</v>
      </c>
      <c r="EE241" s="152">
        <v>0</v>
      </c>
      <c r="EF241" s="152">
        <v>0</v>
      </c>
      <c r="EG241" s="152">
        <v>0</v>
      </c>
      <c r="EH241" s="152">
        <v>0</v>
      </c>
      <c r="EI241" s="152">
        <v>0</v>
      </c>
      <c r="EJ241" s="152">
        <v>0</v>
      </c>
      <c r="EK241" s="152">
        <v>0</v>
      </c>
      <c r="EL241" s="152">
        <v>0</v>
      </c>
      <c r="EM241" s="152">
        <v>0</v>
      </c>
      <c r="EN241" s="152">
        <v>0</v>
      </c>
      <c r="EO241" s="152">
        <v>0</v>
      </c>
      <c r="EP241" s="152">
        <v>0</v>
      </c>
      <c r="EQ241" s="152">
        <v>0</v>
      </c>
      <c r="ER241" s="152">
        <v>0</v>
      </c>
      <c r="ES241" s="152">
        <v>0</v>
      </c>
      <c r="ET241" s="152">
        <v>0</v>
      </c>
      <c r="EU241" s="152">
        <v>0</v>
      </c>
      <c r="EV241" s="152">
        <v>0</v>
      </c>
      <c r="EW241" s="152">
        <v>0</v>
      </c>
      <c r="EX241" s="152">
        <v>0</v>
      </c>
      <c r="EY241" s="152">
        <v>0</v>
      </c>
      <c r="EZ241" s="152">
        <v>0</v>
      </c>
      <c r="FA241" s="152">
        <v>0</v>
      </c>
    </row>
    <row r="242" spans="1:157" x14ac:dyDescent="0.25">
      <c r="A242">
        <v>14</v>
      </c>
      <c r="B242" t="s">
        <v>94</v>
      </c>
      <c r="C242" s="65" t="s">
        <v>1104</v>
      </c>
      <c r="D242" s="65" t="s">
        <v>1158</v>
      </c>
      <c r="E242" t="s">
        <v>1159</v>
      </c>
      <c r="F242" s="66" t="s">
        <v>762</v>
      </c>
      <c r="G242" s="19">
        <v>1</v>
      </c>
      <c r="H242" s="19"/>
      <c r="I242" s="67"/>
      <c r="J242" s="115"/>
      <c r="K242" s="152">
        <v>0</v>
      </c>
      <c r="L242" s="152">
        <v>0</v>
      </c>
      <c r="M242" s="152">
        <v>0</v>
      </c>
      <c r="N242" s="152">
        <v>0</v>
      </c>
      <c r="O242" s="152">
        <v>0</v>
      </c>
      <c r="P242" s="152">
        <v>0</v>
      </c>
      <c r="Q242" s="152">
        <v>0</v>
      </c>
      <c r="R242" s="152">
        <v>0</v>
      </c>
      <c r="S242" s="152">
        <v>0</v>
      </c>
      <c r="T242" s="152">
        <v>1</v>
      </c>
      <c r="U242" s="152">
        <v>0</v>
      </c>
      <c r="V242" s="152">
        <v>0</v>
      </c>
      <c r="W242" s="152">
        <v>0</v>
      </c>
      <c r="X242" s="152">
        <v>0</v>
      </c>
      <c r="Y242" s="152">
        <v>1</v>
      </c>
      <c r="Z242" s="152">
        <v>0</v>
      </c>
      <c r="AA242" s="152">
        <v>0</v>
      </c>
      <c r="AB242" s="152">
        <v>0</v>
      </c>
      <c r="AC242" s="152">
        <v>0</v>
      </c>
      <c r="AD242" s="152">
        <v>0</v>
      </c>
      <c r="AE242" s="152">
        <v>0</v>
      </c>
      <c r="AF242" s="152">
        <v>0</v>
      </c>
      <c r="AG242" s="152">
        <v>0</v>
      </c>
      <c r="AH242" s="152">
        <v>0</v>
      </c>
      <c r="AI242" s="152">
        <v>0</v>
      </c>
      <c r="AJ242" s="152">
        <v>0</v>
      </c>
      <c r="AK242" s="152">
        <v>0</v>
      </c>
      <c r="AL242" s="152">
        <v>0</v>
      </c>
      <c r="AM242" s="152">
        <v>0</v>
      </c>
      <c r="AN242" s="152">
        <v>0</v>
      </c>
      <c r="AO242" s="152">
        <v>0</v>
      </c>
      <c r="AP242" s="152">
        <v>0</v>
      </c>
      <c r="AQ242" s="152">
        <v>0</v>
      </c>
      <c r="AR242" s="152">
        <v>0</v>
      </c>
      <c r="AS242" s="152">
        <v>0</v>
      </c>
      <c r="AT242" s="152">
        <v>0</v>
      </c>
      <c r="AU242" s="152">
        <v>0</v>
      </c>
      <c r="AV242" s="152">
        <v>0</v>
      </c>
      <c r="AW242" s="152">
        <v>0</v>
      </c>
      <c r="AX242" s="152">
        <v>0</v>
      </c>
      <c r="AY242" s="152">
        <v>0</v>
      </c>
      <c r="AZ242" s="152">
        <v>0</v>
      </c>
      <c r="BA242" s="152">
        <v>0</v>
      </c>
      <c r="BB242" s="152">
        <v>0</v>
      </c>
      <c r="BC242" s="152">
        <v>0</v>
      </c>
      <c r="BD242" s="152">
        <v>0</v>
      </c>
      <c r="BE242" s="152">
        <v>0</v>
      </c>
      <c r="BF242" s="152">
        <v>0</v>
      </c>
      <c r="BG242" s="152">
        <v>0</v>
      </c>
      <c r="BH242" s="152">
        <v>0</v>
      </c>
      <c r="BI242" s="152">
        <v>0</v>
      </c>
      <c r="BJ242" s="152">
        <v>0</v>
      </c>
      <c r="BK242" s="152">
        <v>0</v>
      </c>
      <c r="BL242" s="152">
        <v>0</v>
      </c>
      <c r="BM242" s="152">
        <v>0</v>
      </c>
      <c r="BN242" s="152">
        <v>0</v>
      </c>
      <c r="BO242" s="152">
        <v>0</v>
      </c>
      <c r="BP242" s="152">
        <v>0</v>
      </c>
      <c r="BQ242" s="152">
        <v>0</v>
      </c>
      <c r="BR242" s="152">
        <v>0</v>
      </c>
      <c r="BS242" s="152">
        <v>0</v>
      </c>
      <c r="BT242" s="152">
        <v>0</v>
      </c>
      <c r="BU242" s="152">
        <v>0</v>
      </c>
      <c r="BV242" s="152">
        <v>0</v>
      </c>
      <c r="BW242" s="152">
        <v>0</v>
      </c>
      <c r="BX242" s="152">
        <v>0</v>
      </c>
      <c r="BY242" s="152">
        <v>0</v>
      </c>
      <c r="BZ242" s="152">
        <v>0</v>
      </c>
      <c r="CA242" s="152">
        <v>0</v>
      </c>
      <c r="CB242" s="152">
        <v>0</v>
      </c>
      <c r="CC242" s="152">
        <v>0</v>
      </c>
      <c r="CD242" s="152">
        <v>0</v>
      </c>
      <c r="CE242" s="152">
        <v>0</v>
      </c>
      <c r="CF242" s="152">
        <v>0</v>
      </c>
      <c r="CG242" s="152">
        <v>0</v>
      </c>
      <c r="CH242" s="152">
        <v>0</v>
      </c>
      <c r="CI242" s="152">
        <v>0</v>
      </c>
      <c r="CJ242" s="152">
        <v>0</v>
      </c>
      <c r="CK242" s="152">
        <v>0</v>
      </c>
      <c r="CL242" s="152">
        <v>0</v>
      </c>
      <c r="CM242" s="152">
        <v>0</v>
      </c>
      <c r="CN242" s="152">
        <v>0</v>
      </c>
      <c r="CO242" s="152">
        <v>0</v>
      </c>
      <c r="CP242" s="152">
        <v>0</v>
      </c>
      <c r="CQ242" s="152">
        <v>0</v>
      </c>
      <c r="CR242" s="152">
        <v>0</v>
      </c>
      <c r="CS242" s="152">
        <v>0</v>
      </c>
      <c r="CT242" s="152">
        <v>0</v>
      </c>
      <c r="CU242" s="152">
        <v>0</v>
      </c>
      <c r="CV242" s="152">
        <v>0</v>
      </c>
      <c r="CW242" s="152">
        <v>0</v>
      </c>
      <c r="CX242" s="152">
        <v>0</v>
      </c>
      <c r="CY242" s="152">
        <v>0</v>
      </c>
      <c r="CZ242" s="152">
        <v>0</v>
      </c>
      <c r="DA242" s="152">
        <v>0</v>
      </c>
      <c r="DB242" s="152">
        <v>0</v>
      </c>
      <c r="DC242" s="152">
        <v>0</v>
      </c>
      <c r="DD242" s="152">
        <v>0</v>
      </c>
      <c r="DE242" s="152">
        <v>0</v>
      </c>
      <c r="DF242" s="152">
        <v>0</v>
      </c>
      <c r="DG242" s="152">
        <v>0</v>
      </c>
      <c r="DH242" s="152">
        <v>0</v>
      </c>
      <c r="DI242" s="152">
        <v>0</v>
      </c>
      <c r="DJ242" s="152">
        <v>0</v>
      </c>
      <c r="DK242" s="152">
        <v>0</v>
      </c>
      <c r="DL242" s="152">
        <v>0</v>
      </c>
      <c r="DM242" s="152">
        <v>0</v>
      </c>
      <c r="DN242" s="152">
        <v>0</v>
      </c>
      <c r="DO242" s="152">
        <v>0</v>
      </c>
      <c r="DP242" s="152">
        <v>0</v>
      </c>
      <c r="DQ242" s="152">
        <v>0</v>
      </c>
      <c r="DR242" s="152">
        <v>0</v>
      </c>
      <c r="DS242" s="152">
        <v>0</v>
      </c>
      <c r="DT242" s="152">
        <v>0</v>
      </c>
      <c r="DU242" s="152">
        <v>0</v>
      </c>
      <c r="DV242" s="152">
        <v>0</v>
      </c>
      <c r="DW242" s="152">
        <v>0</v>
      </c>
      <c r="DX242" s="152">
        <v>0</v>
      </c>
      <c r="DY242" s="152">
        <v>0</v>
      </c>
      <c r="DZ242" s="152">
        <v>0</v>
      </c>
      <c r="EA242" s="152">
        <v>0</v>
      </c>
      <c r="EB242" s="152">
        <v>0</v>
      </c>
      <c r="EC242" s="152">
        <v>0</v>
      </c>
      <c r="ED242" s="152">
        <v>0</v>
      </c>
      <c r="EE242" s="152">
        <v>0</v>
      </c>
      <c r="EF242" s="152">
        <v>0</v>
      </c>
      <c r="EG242" s="152">
        <v>0</v>
      </c>
      <c r="EH242" s="152">
        <v>0</v>
      </c>
      <c r="EI242" s="152">
        <v>0</v>
      </c>
      <c r="EJ242" s="152">
        <v>0</v>
      </c>
      <c r="EK242" s="152">
        <v>0</v>
      </c>
      <c r="EL242" s="152">
        <v>0</v>
      </c>
      <c r="EM242" s="152">
        <v>0</v>
      </c>
      <c r="EN242" s="152">
        <v>0</v>
      </c>
      <c r="EO242" s="152">
        <v>0</v>
      </c>
      <c r="EP242" s="152">
        <v>0</v>
      </c>
      <c r="EQ242" s="152">
        <v>0</v>
      </c>
      <c r="ER242" s="152">
        <v>0</v>
      </c>
      <c r="ES242" s="152">
        <v>0</v>
      </c>
      <c r="ET242" s="152">
        <v>0</v>
      </c>
      <c r="EU242" s="152">
        <v>0</v>
      </c>
      <c r="EV242" s="152">
        <v>0</v>
      </c>
      <c r="EW242" s="152">
        <v>0</v>
      </c>
      <c r="EX242" s="152">
        <v>0</v>
      </c>
      <c r="EY242" s="152">
        <v>0</v>
      </c>
      <c r="EZ242" s="152">
        <v>0</v>
      </c>
      <c r="FA242" s="152">
        <v>0</v>
      </c>
    </row>
    <row r="243" spans="1:157" x14ac:dyDescent="0.25">
      <c r="A243">
        <v>14</v>
      </c>
      <c r="B243" t="s">
        <v>94</v>
      </c>
      <c r="C243" s="65" t="s">
        <v>1104</v>
      </c>
      <c r="D243" s="65" t="s">
        <v>1160</v>
      </c>
      <c r="E243" t="s">
        <v>1161</v>
      </c>
      <c r="F243" s="66" t="s">
        <v>762</v>
      </c>
      <c r="G243" s="19">
        <v>1</v>
      </c>
      <c r="H243" s="19"/>
      <c r="I243" s="67"/>
      <c r="J243" s="115"/>
      <c r="K243" s="152">
        <v>0</v>
      </c>
      <c r="L243" s="152">
        <v>0</v>
      </c>
      <c r="M243" s="152">
        <v>0</v>
      </c>
      <c r="N243" s="152">
        <v>0</v>
      </c>
      <c r="O243" s="152">
        <v>0</v>
      </c>
      <c r="P243" s="152">
        <v>0</v>
      </c>
      <c r="Q243" s="152">
        <v>0</v>
      </c>
      <c r="R243" s="152">
        <v>0</v>
      </c>
      <c r="S243" s="152">
        <v>0</v>
      </c>
      <c r="T243" s="152">
        <v>1</v>
      </c>
      <c r="U243" s="152">
        <v>0</v>
      </c>
      <c r="V243" s="152">
        <v>0</v>
      </c>
      <c r="W243" s="152">
        <v>0</v>
      </c>
      <c r="X243" s="152">
        <v>0</v>
      </c>
      <c r="Y243" s="152">
        <v>1</v>
      </c>
      <c r="Z243" s="152">
        <v>0</v>
      </c>
      <c r="AA243" s="152">
        <v>0</v>
      </c>
      <c r="AB243" s="152">
        <v>0</v>
      </c>
      <c r="AC243" s="152">
        <v>0</v>
      </c>
      <c r="AD243" s="152">
        <v>0</v>
      </c>
      <c r="AE243" s="152">
        <v>0</v>
      </c>
      <c r="AF243" s="152">
        <v>0</v>
      </c>
      <c r="AG243" s="152">
        <v>0</v>
      </c>
      <c r="AH243" s="152">
        <v>0</v>
      </c>
      <c r="AI243" s="152">
        <v>0</v>
      </c>
      <c r="AJ243" s="152">
        <v>0</v>
      </c>
      <c r="AK243" s="152">
        <v>0</v>
      </c>
      <c r="AL243" s="152">
        <v>0</v>
      </c>
      <c r="AM243" s="152">
        <v>0</v>
      </c>
      <c r="AN243" s="152">
        <v>0</v>
      </c>
      <c r="AO243" s="152">
        <v>0</v>
      </c>
      <c r="AP243" s="152">
        <v>0</v>
      </c>
      <c r="AQ243" s="152">
        <v>0</v>
      </c>
      <c r="AR243" s="152">
        <v>0</v>
      </c>
      <c r="AS243" s="152">
        <v>0</v>
      </c>
      <c r="AT243" s="152">
        <v>0</v>
      </c>
      <c r="AU243" s="152">
        <v>0</v>
      </c>
      <c r="AV243" s="152">
        <v>0</v>
      </c>
      <c r="AW243" s="152">
        <v>0</v>
      </c>
      <c r="AX243" s="152">
        <v>0</v>
      </c>
      <c r="AY243" s="152">
        <v>0</v>
      </c>
      <c r="AZ243" s="152">
        <v>0</v>
      </c>
      <c r="BA243" s="152">
        <v>0</v>
      </c>
      <c r="BB243" s="152">
        <v>0</v>
      </c>
      <c r="BC243" s="152">
        <v>0</v>
      </c>
      <c r="BD243" s="152">
        <v>0</v>
      </c>
      <c r="BE243" s="152">
        <v>0</v>
      </c>
      <c r="BF243" s="152">
        <v>0</v>
      </c>
      <c r="BG243" s="152">
        <v>0</v>
      </c>
      <c r="BH243" s="152">
        <v>0</v>
      </c>
      <c r="BI243" s="152">
        <v>0</v>
      </c>
      <c r="BJ243" s="152">
        <v>0</v>
      </c>
      <c r="BK243" s="152">
        <v>0</v>
      </c>
      <c r="BL243" s="152">
        <v>0</v>
      </c>
      <c r="BM243" s="152">
        <v>0</v>
      </c>
      <c r="BN243" s="152">
        <v>0</v>
      </c>
      <c r="BO243" s="152">
        <v>0</v>
      </c>
      <c r="BP243" s="152">
        <v>0</v>
      </c>
      <c r="BQ243" s="152">
        <v>0</v>
      </c>
      <c r="BR243" s="152">
        <v>0</v>
      </c>
      <c r="BS243" s="152">
        <v>0</v>
      </c>
      <c r="BT243" s="152">
        <v>0</v>
      </c>
      <c r="BU243" s="152">
        <v>0</v>
      </c>
      <c r="BV243" s="152">
        <v>0</v>
      </c>
      <c r="BW243" s="152">
        <v>0</v>
      </c>
      <c r="BX243" s="152">
        <v>0</v>
      </c>
      <c r="BY243" s="152">
        <v>0</v>
      </c>
      <c r="BZ243" s="152">
        <v>0</v>
      </c>
      <c r="CA243" s="152">
        <v>0</v>
      </c>
      <c r="CB243" s="152">
        <v>0</v>
      </c>
      <c r="CC243" s="152">
        <v>0</v>
      </c>
      <c r="CD243" s="152">
        <v>0</v>
      </c>
      <c r="CE243" s="152">
        <v>0</v>
      </c>
      <c r="CF243" s="152">
        <v>0</v>
      </c>
      <c r="CG243" s="152">
        <v>0</v>
      </c>
      <c r="CH243" s="152">
        <v>0</v>
      </c>
      <c r="CI243" s="152">
        <v>0</v>
      </c>
      <c r="CJ243" s="152">
        <v>0</v>
      </c>
      <c r="CK243" s="152">
        <v>0</v>
      </c>
      <c r="CL243" s="152">
        <v>0</v>
      </c>
      <c r="CM243" s="152">
        <v>0</v>
      </c>
      <c r="CN243" s="152">
        <v>0</v>
      </c>
      <c r="CO243" s="152">
        <v>0</v>
      </c>
      <c r="CP243" s="152">
        <v>0</v>
      </c>
      <c r="CQ243" s="152">
        <v>0</v>
      </c>
      <c r="CR243" s="152">
        <v>0</v>
      </c>
      <c r="CS243" s="152">
        <v>0</v>
      </c>
      <c r="CT243" s="152">
        <v>0</v>
      </c>
      <c r="CU243" s="152">
        <v>0</v>
      </c>
      <c r="CV243" s="152">
        <v>0</v>
      </c>
      <c r="CW243" s="152">
        <v>0</v>
      </c>
      <c r="CX243" s="152">
        <v>0</v>
      </c>
      <c r="CY243" s="152">
        <v>0</v>
      </c>
      <c r="CZ243" s="152">
        <v>0</v>
      </c>
      <c r="DA243" s="152">
        <v>0</v>
      </c>
      <c r="DB243" s="152">
        <v>0</v>
      </c>
      <c r="DC243" s="152">
        <v>0</v>
      </c>
      <c r="DD243" s="152">
        <v>0</v>
      </c>
      <c r="DE243" s="152">
        <v>0</v>
      </c>
      <c r="DF243" s="152">
        <v>0</v>
      </c>
      <c r="DG243" s="152">
        <v>0</v>
      </c>
      <c r="DH243" s="152">
        <v>0</v>
      </c>
      <c r="DI243" s="152">
        <v>0</v>
      </c>
      <c r="DJ243" s="152">
        <v>0</v>
      </c>
      <c r="DK243" s="152">
        <v>0</v>
      </c>
      <c r="DL243" s="152">
        <v>0</v>
      </c>
      <c r="DM243" s="152">
        <v>0</v>
      </c>
      <c r="DN243" s="152">
        <v>0</v>
      </c>
      <c r="DO243" s="152">
        <v>0</v>
      </c>
      <c r="DP243" s="152">
        <v>0</v>
      </c>
      <c r="DQ243" s="152">
        <v>0</v>
      </c>
      <c r="DR243" s="152">
        <v>0</v>
      </c>
      <c r="DS243" s="152">
        <v>0</v>
      </c>
      <c r="DT243" s="152">
        <v>0</v>
      </c>
      <c r="DU243" s="152">
        <v>0</v>
      </c>
      <c r="DV243" s="152">
        <v>0</v>
      </c>
      <c r="DW243" s="152">
        <v>0</v>
      </c>
      <c r="DX243" s="152">
        <v>0</v>
      </c>
      <c r="DY243" s="152">
        <v>0</v>
      </c>
      <c r="DZ243" s="152">
        <v>0</v>
      </c>
      <c r="EA243" s="152">
        <v>0</v>
      </c>
      <c r="EB243" s="152">
        <v>0</v>
      </c>
      <c r="EC243" s="152">
        <v>0</v>
      </c>
      <c r="ED243" s="152">
        <v>0</v>
      </c>
      <c r="EE243" s="152">
        <v>0</v>
      </c>
      <c r="EF243" s="152">
        <v>0</v>
      </c>
      <c r="EG243" s="152">
        <v>0</v>
      </c>
      <c r="EH243" s="152">
        <v>0</v>
      </c>
      <c r="EI243" s="152">
        <v>0</v>
      </c>
      <c r="EJ243" s="152">
        <v>0</v>
      </c>
      <c r="EK243" s="152">
        <v>0</v>
      </c>
      <c r="EL243" s="152">
        <v>0</v>
      </c>
      <c r="EM243" s="152">
        <v>0</v>
      </c>
      <c r="EN243" s="152">
        <v>0</v>
      </c>
      <c r="EO243" s="152">
        <v>0</v>
      </c>
      <c r="EP243" s="152">
        <v>0</v>
      </c>
      <c r="EQ243" s="152">
        <v>0</v>
      </c>
      <c r="ER243" s="152">
        <v>0</v>
      </c>
      <c r="ES243" s="152">
        <v>0</v>
      </c>
      <c r="ET243" s="152">
        <v>0</v>
      </c>
      <c r="EU243" s="152">
        <v>0</v>
      </c>
      <c r="EV243" s="152">
        <v>0</v>
      </c>
      <c r="EW243" s="152">
        <v>0</v>
      </c>
      <c r="EX243" s="152">
        <v>0</v>
      </c>
      <c r="EY243" s="152">
        <v>0</v>
      </c>
      <c r="EZ243" s="152">
        <v>0</v>
      </c>
      <c r="FA243" s="152">
        <v>0</v>
      </c>
    </row>
    <row r="244" spans="1:157" x14ac:dyDescent="0.25">
      <c r="A244">
        <v>14</v>
      </c>
      <c r="B244" t="s">
        <v>94</v>
      </c>
      <c r="C244" s="65" t="s">
        <v>1107</v>
      </c>
      <c r="D244" s="65" t="s">
        <v>1162</v>
      </c>
      <c r="E244" t="s">
        <v>1163</v>
      </c>
      <c r="F244" s="66" t="s">
        <v>762</v>
      </c>
      <c r="G244" s="19">
        <v>1</v>
      </c>
      <c r="H244" s="19"/>
      <c r="I244" s="67"/>
      <c r="J244" s="115"/>
      <c r="K244" s="152">
        <v>0</v>
      </c>
      <c r="L244" s="152">
        <v>0</v>
      </c>
      <c r="M244" s="152">
        <v>0</v>
      </c>
      <c r="N244" s="152">
        <v>0</v>
      </c>
      <c r="O244" s="152">
        <v>0</v>
      </c>
      <c r="P244" s="152">
        <v>0</v>
      </c>
      <c r="Q244" s="152">
        <v>0</v>
      </c>
      <c r="R244" s="152">
        <v>0</v>
      </c>
      <c r="S244" s="152">
        <v>0</v>
      </c>
      <c r="T244" s="152">
        <v>1</v>
      </c>
      <c r="U244" s="152">
        <v>0</v>
      </c>
      <c r="V244" s="152">
        <v>0</v>
      </c>
      <c r="W244" s="152">
        <v>0</v>
      </c>
      <c r="X244" s="152">
        <v>0</v>
      </c>
      <c r="Y244" s="152">
        <v>1</v>
      </c>
      <c r="Z244" s="152">
        <v>0</v>
      </c>
      <c r="AA244" s="152">
        <v>0</v>
      </c>
      <c r="AB244" s="152">
        <v>0</v>
      </c>
      <c r="AC244" s="152">
        <v>0</v>
      </c>
      <c r="AD244" s="152">
        <v>0</v>
      </c>
      <c r="AE244" s="152">
        <v>0</v>
      </c>
      <c r="AF244" s="152">
        <v>0</v>
      </c>
      <c r="AG244" s="152">
        <v>0</v>
      </c>
      <c r="AH244" s="152">
        <v>0</v>
      </c>
      <c r="AI244" s="152">
        <v>0</v>
      </c>
      <c r="AJ244" s="152">
        <v>0</v>
      </c>
      <c r="AK244" s="152">
        <v>0</v>
      </c>
      <c r="AL244" s="152">
        <v>0</v>
      </c>
      <c r="AM244" s="152">
        <v>0</v>
      </c>
      <c r="AN244" s="152">
        <v>0</v>
      </c>
      <c r="AO244" s="152">
        <v>0</v>
      </c>
      <c r="AP244" s="152">
        <v>0</v>
      </c>
      <c r="AQ244" s="152">
        <v>0</v>
      </c>
      <c r="AR244" s="152">
        <v>0</v>
      </c>
      <c r="AS244" s="152">
        <v>0</v>
      </c>
      <c r="AT244" s="152">
        <v>0</v>
      </c>
      <c r="AU244" s="152">
        <v>0</v>
      </c>
      <c r="AV244" s="152">
        <v>0</v>
      </c>
      <c r="AW244" s="152">
        <v>0</v>
      </c>
      <c r="AX244" s="152">
        <v>0</v>
      </c>
      <c r="AY244" s="152">
        <v>0</v>
      </c>
      <c r="AZ244" s="152">
        <v>0</v>
      </c>
      <c r="BA244" s="152">
        <v>0</v>
      </c>
      <c r="BB244" s="152">
        <v>0</v>
      </c>
      <c r="BC244" s="152">
        <v>0</v>
      </c>
      <c r="BD244" s="152">
        <v>0</v>
      </c>
      <c r="BE244" s="152">
        <v>0</v>
      </c>
      <c r="BF244" s="152">
        <v>0</v>
      </c>
      <c r="BG244" s="152">
        <v>0</v>
      </c>
      <c r="BH244" s="152">
        <v>0</v>
      </c>
      <c r="BI244" s="152">
        <v>0</v>
      </c>
      <c r="BJ244" s="152">
        <v>0</v>
      </c>
      <c r="BK244" s="152">
        <v>0</v>
      </c>
      <c r="BL244" s="152">
        <v>0</v>
      </c>
      <c r="BM244" s="152">
        <v>0</v>
      </c>
      <c r="BN244" s="152">
        <v>0</v>
      </c>
      <c r="BO244" s="152">
        <v>0</v>
      </c>
      <c r="BP244" s="152">
        <v>0</v>
      </c>
      <c r="BQ244" s="152">
        <v>0</v>
      </c>
      <c r="BR244" s="152">
        <v>0</v>
      </c>
      <c r="BS244" s="152">
        <v>0</v>
      </c>
      <c r="BT244" s="152">
        <v>0</v>
      </c>
      <c r="BU244" s="152">
        <v>0</v>
      </c>
      <c r="BV244" s="152">
        <v>0</v>
      </c>
      <c r="BW244" s="152">
        <v>0</v>
      </c>
      <c r="BX244" s="152">
        <v>0</v>
      </c>
      <c r="BY244" s="152">
        <v>0</v>
      </c>
      <c r="BZ244" s="152">
        <v>0</v>
      </c>
      <c r="CA244" s="152">
        <v>0</v>
      </c>
      <c r="CB244" s="152">
        <v>0</v>
      </c>
      <c r="CC244" s="152">
        <v>0</v>
      </c>
      <c r="CD244" s="152">
        <v>0</v>
      </c>
      <c r="CE244" s="152">
        <v>0</v>
      </c>
      <c r="CF244" s="152">
        <v>0</v>
      </c>
      <c r="CG244" s="152">
        <v>0</v>
      </c>
      <c r="CH244" s="152">
        <v>0</v>
      </c>
      <c r="CI244" s="152">
        <v>0</v>
      </c>
      <c r="CJ244" s="152">
        <v>0</v>
      </c>
      <c r="CK244" s="152">
        <v>0</v>
      </c>
      <c r="CL244" s="152">
        <v>0</v>
      </c>
      <c r="CM244" s="152">
        <v>0</v>
      </c>
      <c r="CN244" s="152">
        <v>0</v>
      </c>
      <c r="CO244" s="152">
        <v>0</v>
      </c>
      <c r="CP244" s="152">
        <v>0</v>
      </c>
      <c r="CQ244" s="152">
        <v>0</v>
      </c>
      <c r="CR244" s="152">
        <v>0</v>
      </c>
      <c r="CS244" s="152">
        <v>0</v>
      </c>
      <c r="CT244" s="152">
        <v>0</v>
      </c>
      <c r="CU244" s="152">
        <v>0</v>
      </c>
      <c r="CV244" s="152">
        <v>0</v>
      </c>
      <c r="CW244" s="152">
        <v>0</v>
      </c>
      <c r="CX244" s="152">
        <v>0</v>
      </c>
      <c r="CY244" s="152">
        <v>0</v>
      </c>
      <c r="CZ244" s="152">
        <v>0</v>
      </c>
      <c r="DA244" s="152">
        <v>0</v>
      </c>
      <c r="DB244" s="152">
        <v>0</v>
      </c>
      <c r="DC244" s="152">
        <v>0</v>
      </c>
      <c r="DD244" s="152">
        <v>0</v>
      </c>
      <c r="DE244" s="152">
        <v>0</v>
      </c>
      <c r="DF244" s="152">
        <v>0</v>
      </c>
      <c r="DG244" s="152">
        <v>0</v>
      </c>
      <c r="DH244" s="152">
        <v>0</v>
      </c>
      <c r="DI244" s="152">
        <v>0</v>
      </c>
      <c r="DJ244" s="152">
        <v>0</v>
      </c>
      <c r="DK244" s="152">
        <v>0</v>
      </c>
      <c r="DL244" s="152">
        <v>0</v>
      </c>
      <c r="DM244" s="152">
        <v>0</v>
      </c>
      <c r="DN244" s="152">
        <v>0</v>
      </c>
      <c r="DO244" s="152">
        <v>0</v>
      </c>
      <c r="DP244" s="152">
        <v>0</v>
      </c>
      <c r="DQ244" s="152">
        <v>0</v>
      </c>
      <c r="DR244" s="152">
        <v>0</v>
      </c>
      <c r="DS244" s="152">
        <v>0</v>
      </c>
      <c r="DT244" s="152">
        <v>0</v>
      </c>
      <c r="DU244" s="152">
        <v>0</v>
      </c>
      <c r="DV244" s="152">
        <v>0</v>
      </c>
      <c r="DW244" s="152">
        <v>0</v>
      </c>
      <c r="DX244" s="152">
        <v>0</v>
      </c>
      <c r="DY244" s="152">
        <v>0</v>
      </c>
      <c r="DZ244" s="152">
        <v>0</v>
      </c>
      <c r="EA244" s="152">
        <v>0</v>
      </c>
      <c r="EB244" s="152">
        <v>0</v>
      </c>
      <c r="EC244" s="152">
        <v>0</v>
      </c>
      <c r="ED244" s="152">
        <v>0</v>
      </c>
      <c r="EE244" s="152">
        <v>0</v>
      </c>
      <c r="EF244" s="152">
        <v>0</v>
      </c>
      <c r="EG244" s="152">
        <v>0</v>
      </c>
      <c r="EH244" s="152">
        <v>0</v>
      </c>
      <c r="EI244" s="152">
        <v>0</v>
      </c>
      <c r="EJ244" s="152">
        <v>0</v>
      </c>
      <c r="EK244" s="152">
        <v>0</v>
      </c>
      <c r="EL244" s="152">
        <v>0</v>
      </c>
      <c r="EM244" s="152">
        <v>0</v>
      </c>
      <c r="EN244" s="152">
        <v>0</v>
      </c>
      <c r="EO244" s="152">
        <v>0</v>
      </c>
      <c r="EP244" s="152">
        <v>0</v>
      </c>
      <c r="EQ244" s="152">
        <v>0</v>
      </c>
      <c r="ER244" s="152">
        <v>0</v>
      </c>
      <c r="ES244" s="152">
        <v>0</v>
      </c>
      <c r="ET244" s="152">
        <v>0</v>
      </c>
      <c r="EU244" s="152">
        <v>0</v>
      </c>
      <c r="EV244" s="152">
        <v>0</v>
      </c>
      <c r="EW244" s="152">
        <v>0</v>
      </c>
      <c r="EX244" s="152">
        <v>0</v>
      </c>
      <c r="EY244" s="152">
        <v>0</v>
      </c>
      <c r="EZ244" s="152">
        <v>0</v>
      </c>
      <c r="FA244" s="152">
        <v>0</v>
      </c>
    </row>
    <row r="245" spans="1:157" x14ac:dyDescent="0.25">
      <c r="A245">
        <v>14</v>
      </c>
      <c r="B245" t="s">
        <v>94</v>
      </c>
      <c r="C245" s="65" t="s">
        <v>1107</v>
      </c>
      <c r="D245" s="65" t="s">
        <v>1164</v>
      </c>
      <c r="E245" t="s">
        <v>1165</v>
      </c>
      <c r="F245" s="66" t="s">
        <v>762</v>
      </c>
      <c r="G245" s="19">
        <v>1</v>
      </c>
      <c r="H245" s="19"/>
      <c r="I245" s="67"/>
      <c r="J245" s="115"/>
      <c r="K245" s="152">
        <v>0</v>
      </c>
      <c r="L245" s="152">
        <v>0</v>
      </c>
      <c r="M245" s="152">
        <v>0</v>
      </c>
      <c r="N245" s="152">
        <v>0</v>
      </c>
      <c r="O245" s="152">
        <v>0</v>
      </c>
      <c r="P245" s="152">
        <v>0</v>
      </c>
      <c r="Q245" s="152">
        <v>0</v>
      </c>
      <c r="R245" s="152">
        <v>0</v>
      </c>
      <c r="S245" s="152">
        <v>0</v>
      </c>
      <c r="T245" s="152">
        <v>1</v>
      </c>
      <c r="U245" s="152">
        <v>0</v>
      </c>
      <c r="V245" s="152">
        <v>0</v>
      </c>
      <c r="W245" s="152">
        <v>0</v>
      </c>
      <c r="X245" s="152">
        <v>0</v>
      </c>
      <c r="Y245" s="152">
        <v>1</v>
      </c>
      <c r="Z245" s="152">
        <v>0</v>
      </c>
      <c r="AA245" s="152">
        <v>0</v>
      </c>
      <c r="AB245" s="152">
        <v>0</v>
      </c>
      <c r="AC245" s="152">
        <v>0</v>
      </c>
      <c r="AD245" s="152">
        <v>0</v>
      </c>
      <c r="AE245" s="152">
        <v>0</v>
      </c>
      <c r="AF245" s="152">
        <v>0</v>
      </c>
      <c r="AG245" s="152">
        <v>0</v>
      </c>
      <c r="AH245" s="152">
        <v>0</v>
      </c>
      <c r="AI245" s="152">
        <v>0</v>
      </c>
      <c r="AJ245" s="152">
        <v>0</v>
      </c>
      <c r="AK245" s="152">
        <v>0</v>
      </c>
      <c r="AL245" s="152">
        <v>0</v>
      </c>
      <c r="AM245" s="152">
        <v>0</v>
      </c>
      <c r="AN245" s="152">
        <v>0</v>
      </c>
      <c r="AO245" s="152">
        <v>0</v>
      </c>
      <c r="AP245" s="152">
        <v>0</v>
      </c>
      <c r="AQ245" s="152">
        <v>0</v>
      </c>
      <c r="AR245" s="152">
        <v>0</v>
      </c>
      <c r="AS245" s="152">
        <v>0</v>
      </c>
      <c r="AT245" s="152">
        <v>0</v>
      </c>
      <c r="AU245" s="152">
        <v>0</v>
      </c>
      <c r="AV245" s="152">
        <v>0</v>
      </c>
      <c r="AW245" s="152">
        <v>0</v>
      </c>
      <c r="AX245" s="152">
        <v>0</v>
      </c>
      <c r="AY245" s="152">
        <v>0</v>
      </c>
      <c r="AZ245" s="152">
        <v>0</v>
      </c>
      <c r="BA245" s="152">
        <v>0</v>
      </c>
      <c r="BB245" s="152">
        <v>0</v>
      </c>
      <c r="BC245" s="152">
        <v>0</v>
      </c>
      <c r="BD245" s="152">
        <v>0</v>
      </c>
      <c r="BE245" s="152">
        <v>0</v>
      </c>
      <c r="BF245" s="152">
        <v>0</v>
      </c>
      <c r="BG245" s="152">
        <v>0</v>
      </c>
      <c r="BH245" s="152">
        <v>0</v>
      </c>
      <c r="BI245" s="152">
        <v>0</v>
      </c>
      <c r="BJ245" s="152">
        <v>0</v>
      </c>
      <c r="BK245" s="152">
        <v>0</v>
      </c>
      <c r="BL245" s="152">
        <v>0</v>
      </c>
      <c r="BM245" s="152">
        <v>0</v>
      </c>
      <c r="BN245" s="152">
        <v>0</v>
      </c>
      <c r="BO245" s="152">
        <v>0</v>
      </c>
      <c r="BP245" s="152">
        <v>0</v>
      </c>
      <c r="BQ245" s="152">
        <v>0</v>
      </c>
      <c r="BR245" s="152">
        <v>0</v>
      </c>
      <c r="BS245" s="152">
        <v>0</v>
      </c>
      <c r="BT245" s="152">
        <v>0</v>
      </c>
      <c r="BU245" s="152">
        <v>0</v>
      </c>
      <c r="BV245" s="152">
        <v>0</v>
      </c>
      <c r="BW245" s="152">
        <v>0</v>
      </c>
      <c r="BX245" s="152">
        <v>0</v>
      </c>
      <c r="BY245" s="152">
        <v>0</v>
      </c>
      <c r="BZ245" s="152">
        <v>0</v>
      </c>
      <c r="CA245" s="152">
        <v>0</v>
      </c>
      <c r="CB245" s="152">
        <v>0</v>
      </c>
      <c r="CC245" s="152">
        <v>0</v>
      </c>
      <c r="CD245" s="152">
        <v>0</v>
      </c>
      <c r="CE245" s="152">
        <v>0</v>
      </c>
      <c r="CF245" s="152">
        <v>0</v>
      </c>
      <c r="CG245" s="152">
        <v>0</v>
      </c>
      <c r="CH245" s="152">
        <v>0</v>
      </c>
      <c r="CI245" s="152">
        <v>0</v>
      </c>
      <c r="CJ245" s="152">
        <v>0</v>
      </c>
      <c r="CK245" s="152">
        <v>0</v>
      </c>
      <c r="CL245" s="152">
        <v>0</v>
      </c>
      <c r="CM245" s="152">
        <v>0</v>
      </c>
      <c r="CN245" s="152">
        <v>0</v>
      </c>
      <c r="CO245" s="152">
        <v>0</v>
      </c>
      <c r="CP245" s="152">
        <v>0</v>
      </c>
      <c r="CQ245" s="152">
        <v>0</v>
      </c>
      <c r="CR245" s="152">
        <v>0</v>
      </c>
      <c r="CS245" s="152">
        <v>0</v>
      </c>
      <c r="CT245" s="152">
        <v>0</v>
      </c>
      <c r="CU245" s="152">
        <v>0</v>
      </c>
      <c r="CV245" s="152">
        <v>0</v>
      </c>
      <c r="CW245" s="152">
        <v>0</v>
      </c>
      <c r="CX245" s="152">
        <v>0</v>
      </c>
      <c r="CY245" s="152">
        <v>0</v>
      </c>
      <c r="CZ245" s="152">
        <v>0</v>
      </c>
      <c r="DA245" s="152">
        <v>0</v>
      </c>
      <c r="DB245" s="152">
        <v>0</v>
      </c>
      <c r="DC245" s="152">
        <v>0</v>
      </c>
      <c r="DD245" s="152">
        <v>0</v>
      </c>
      <c r="DE245" s="152">
        <v>0</v>
      </c>
      <c r="DF245" s="152">
        <v>0</v>
      </c>
      <c r="DG245" s="152">
        <v>0</v>
      </c>
      <c r="DH245" s="152">
        <v>0</v>
      </c>
      <c r="DI245" s="152">
        <v>0</v>
      </c>
      <c r="DJ245" s="152">
        <v>0</v>
      </c>
      <c r="DK245" s="152">
        <v>0</v>
      </c>
      <c r="DL245" s="152">
        <v>0</v>
      </c>
      <c r="DM245" s="152">
        <v>0</v>
      </c>
      <c r="DN245" s="152">
        <v>0</v>
      </c>
      <c r="DO245" s="152">
        <v>0</v>
      </c>
      <c r="DP245" s="152">
        <v>0</v>
      </c>
      <c r="DQ245" s="152">
        <v>0</v>
      </c>
      <c r="DR245" s="152">
        <v>0</v>
      </c>
      <c r="DS245" s="152">
        <v>0</v>
      </c>
      <c r="DT245" s="152">
        <v>0</v>
      </c>
      <c r="DU245" s="152">
        <v>0</v>
      </c>
      <c r="DV245" s="152">
        <v>0</v>
      </c>
      <c r="DW245" s="152">
        <v>0</v>
      </c>
      <c r="DX245" s="152">
        <v>0</v>
      </c>
      <c r="DY245" s="152">
        <v>0</v>
      </c>
      <c r="DZ245" s="152">
        <v>0</v>
      </c>
      <c r="EA245" s="152">
        <v>0</v>
      </c>
      <c r="EB245" s="152">
        <v>0</v>
      </c>
      <c r="EC245" s="152">
        <v>0</v>
      </c>
      <c r="ED245" s="152">
        <v>0</v>
      </c>
      <c r="EE245" s="152">
        <v>0</v>
      </c>
      <c r="EF245" s="152">
        <v>0</v>
      </c>
      <c r="EG245" s="152">
        <v>0</v>
      </c>
      <c r="EH245" s="152">
        <v>0</v>
      </c>
      <c r="EI245" s="152">
        <v>0</v>
      </c>
      <c r="EJ245" s="152">
        <v>0</v>
      </c>
      <c r="EK245" s="152">
        <v>0</v>
      </c>
      <c r="EL245" s="152">
        <v>0</v>
      </c>
      <c r="EM245" s="152">
        <v>0</v>
      </c>
      <c r="EN245" s="152">
        <v>0</v>
      </c>
      <c r="EO245" s="152">
        <v>0</v>
      </c>
      <c r="EP245" s="152">
        <v>0</v>
      </c>
      <c r="EQ245" s="152">
        <v>0</v>
      </c>
      <c r="ER245" s="152">
        <v>0</v>
      </c>
      <c r="ES245" s="152">
        <v>0</v>
      </c>
      <c r="ET245" s="152">
        <v>0</v>
      </c>
      <c r="EU245" s="152">
        <v>0</v>
      </c>
      <c r="EV245" s="152">
        <v>0</v>
      </c>
      <c r="EW245" s="152">
        <v>0</v>
      </c>
      <c r="EX245" s="152">
        <v>0</v>
      </c>
      <c r="EY245" s="152">
        <v>0</v>
      </c>
      <c r="EZ245" s="152">
        <v>0</v>
      </c>
      <c r="FA245" s="152">
        <v>0</v>
      </c>
    </row>
    <row r="246" spans="1:157" x14ac:dyDescent="0.25">
      <c r="A246">
        <v>14</v>
      </c>
      <c r="B246" t="s">
        <v>94</v>
      </c>
      <c r="C246" s="65" t="s">
        <v>1107</v>
      </c>
      <c r="D246" s="65" t="s">
        <v>1166</v>
      </c>
      <c r="E246" t="s">
        <v>1167</v>
      </c>
      <c r="F246" s="66" t="s">
        <v>762</v>
      </c>
      <c r="G246" s="19">
        <v>1</v>
      </c>
      <c r="H246" s="19"/>
      <c r="I246" s="67"/>
      <c r="J246" s="115"/>
      <c r="K246" s="152">
        <v>0</v>
      </c>
      <c r="L246" s="152">
        <v>0</v>
      </c>
      <c r="M246" s="152">
        <v>0</v>
      </c>
      <c r="N246" s="152">
        <v>0</v>
      </c>
      <c r="O246" s="152">
        <v>0</v>
      </c>
      <c r="P246" s="152">
        <v>0</v>
      </c>
      <c r="Q246" s="152">
        <v>0</v>
      </c>
      <c r="R246" s="152">
        <v>0</v>
      </c>
      <c r="S246" s="152">
        <v>0</v>
      </c>
      <c r="T246" s="152">
        <v>1</v>
      </c>
      <c r="U246" s="152">
        <v>0</v>
      </c>
      <c r="V246" s="152">
        <v>0</v>
      </c>
      <c r="W246" s="152">
        <v>0</v>
      </c>
      <c r="X246" s="152">
        <v>0</v>
      </c>
      <c r="Y246" s="152">
        <v>1</v>
      </c>
      <c r="Z246" s="152">
        <v>0</v>
      </c>
      <c r="AA246" s="152">
        <v>0</v>
      </c>
      <c r="AB246" s="152">
        <v>0</v>
      </c>
      <c r="AC246" s="152">
        <v>0</v>
      </c>
      <c r="AD246" s="152">
        <v>0</v>
      </c>
      <c r="AE246" s="152">
        <v>0</v>
      </c>
      <c r="AF246" s="152">
        <v>0</v>
      </c>
      <c r="AG246" s="152">
        <v>0</v>
      </c>
      <c r="AH246" s="152">
        <v>0</v>
      </c>
      <c r="AI246" s="152">
        <v>0</v>
      </c>
      <c r="AJ246" s="152">
        <v>0</v>
      </c>
      <c r="AK246" s="152">
        <v>0</v>
      </c>
      <c r="AL246" s="152">
        <v>0</v>
      </c>
      <c r="AM246" s="152">
        <v>0</v>
      </c>
      <c r="AN246" s="152">
        <v>0</v>
      </c>
      <c r="AO246" s="152">
        <v>0</v>
      </c>
      <c r="AP246" s="152">
        <v>0</v>
      </c>
      <c r="AQ246" s="152">
        <v>0</v>
      </c>
      <c r="AR246" s="152">
        <v>0</v>
      </c>
      <c r="AS246" s="152">
        <v>0</v>
      </c>
      <c r="AT246" s="152">
        <v>0</v>
      </c>
      <c r="AU246" s="152">
        <v>0</v>
      </c>
      <c r="AV246" s="152">
        <v>0</v>
      </c>
      <c r="AW246" s="152">
        <v>0</v>
      </c>
      <c r="AX246" s="152">
        <v>0</v>
      </c>
      <c r="AY246" s="152">
        <v>0</v>
      </c>
      <c r="AZ246" s="152">
        <v>0</v>
      </c>
      <c r="BA246" s="152">
        <v>0</v>
      </c>
      <c r="BB246" s="152">
        <v>0</v>
      </c>
      <c r="BC246" s="152">
        <v>0</v>
      </c>
      <c r="BD246" s="152">
        <v>0</v>
      </c>
      <c r="BE246" s="152">
        <v>0</v>
      </c>
      <c r="BF246" s="152">
        <v>0</v>
      </c>
      <c r="BG246" s="152">
        <v>0</v>
      </c>
      <c r="BH246" s="152">
        <v>0</v>
      </c>
      <c r="BI246" s="152">
        <v>0</v>
      </c>
      <c r="BJ246" s="152">
        <v>0</v>
      </c>
      <c r="BK246" s="152">
        <v>0</v>
      </c>
      <c r="BL246" s="152">
        <v>0</v>
      </c>
      <c r="BM246" s="152">
        <v>0</v>
      </c>
      <c r="BN246" s="152">
        <v>0</v>
      </c>
      <c r="BO246" s="152">
        <v>0</v>
      </c>
      <c r="BP246" s="152">
        <v>0</v>
      </c>
      <c r="BQ246" s="152">
        <v>0</v>
      </c>
      <c r="BR246" s="152">
        <v>0</v>
      </c>
      <c r="BS246" s="152">
        <v>0</v>
      </c>
      <c r="BT246" s="152">
        <v>0</v>
      </c>
      <c r="BU246" s="152">
        <v>0</v>
      </c>
      <c r="BV246" s="152">
        <v>0</v>
      </c>
      <c r="BW246" s="152">
        <v>0</v>
      </c>
      <c r="BX246" s="152">
        <v>0</v>
      </c>
      <c r="BY246" s="152">
        <v>0</v>
      </c>
      <c r="BZ246" s="152">
        <v>0</v>
      </c>
      <c r="CA246" s="152">
        <v>0</v>
      </c>
      <c r="CB246" s="152">
        <v>0</v>
      </c>
      <c r="CC246" s="152">
        <v>0</v>
      </c>
      <c r="CD246" s="152">
        <v>0</v>
      </c>
      <c r="CE246" s="152">
        <v>0</v>
      </c>
      <c r="CF246" s="152">
        <v>0</v>
      </c>
      <c r="CG246" s="152">
        <v>0</v>
      </c>
      <c r="CH246" s="152">
        <v>0</v>
      </c>
      <c r="CI246" s="152">
        <v>0</v>
      </c>
      <c r="CJ246" s="152">
        <v>0</v>
      </c>
      <c r="CK246" s="152">
        <v>0</v>
      </c>
      <c r="CL246" s="152">
        <v>0</v>
      </c>
      <c r="CM246" s="152">
        <v>0</v>
      </c>
      <c r="CN246" s="152">
        <v>0</v>
      </c>
      <c r="CO246" s="152">
        <v>0</v>
      </c>
      <c r="CP246" s="152">
        <v>0</v>
      </c>
      <c r="CQ246" s="152">
        <v>0</v>
      </c>
      <c r="CR246" s="152">
        <v>0</v>
      </c>
      <c r="CS246" s="152">
        <v>0</v>
      </c>
      <c r="CT246" s="152">
        <v>0</v>
      </c>
      <c r="CU246" s="152">
        <v>0</v>
      </c>
      <c r="CV246" s="152">
        <v>0</v>
      </c>
      <c r="CW246" s="152">
        <v>0</v>
      </c>
      <c r="CX246" s="152">
        <v>0</v>
      </c>
      <c r="CY246" s="152">
        <v>0</v>
      </c>
      <c r="CZ246" s="152">
        <v>0</v>
      </c>
      <c r="DA246" s="152">
        <v>0</v>
      </c>
      <c r="DB246" s="152">
        <v>0</v>
      </c>
      <c r="DC246" s="152">
        <v>0</v>
      </c>
      <c r="DD246" s="152">
        <v>0</v>
      </c>
      <c r="DE246" s="152">
        <v>0</v>
      </c>
      <c r="DF246" s="152">
        <v>0</v>
      </c>
      <c r="DG246" s="152">
        <v>0</v>
      </c>
      <c r="DH246" s="152">
        <v>0</v>
      </c>
      <c r="DI246" s="152">
        <v>0</v>
      </c>
      <c r="DJ246" s="152">
        <v>0</v>
      </c>
      <c r="DK246" s="152">
        <v>0</v>
      </c>
      <c r="DL246" s="152">
        <v>0</v>
      </c>
      <c r="DM246" s="152">
        <v>0</v>
      </c>
      <c r="DN246" s="152">
        <v>0</v>
      </c>
      <c r="DO246" s="152">
        <v>0</v>
      </c>
      <c r="DP246" s="152">
        <v>0</v>
      </c>
      <c r="DQ246" s="152">
        <v>0</v>
      </c>
      <c r="DR246" s="152">
        <v>0</v>
      </c>
      <c r="DS246" s="152">
        <v>0</v>
      </c>
      <c r="DT246" s="152">
        <v>0</v>
      </c>
      <c r="DU246" s="152">
        <v>0</v>
      </c>
      <c r="DV246" s="152">
        <v>0</v>
      </c>
      <c r="DW246" s="152">
        <v>0</v>
      </c>
      <c r="DX246" s="152">
        <v>0</v>
      </c>
      <c r="DY246" s="152">
        <v>0</v>
      </c>
      <c r="DZ246" s="152">
        <v>0</v>
      </c>
      <c r="EA246" s="152">
        <v>0</v>
      </c>
      <c r="EB246" s="152">
        <v>0</v>
      </c>
      <c r="EC246" s="152">
        <v>0</v>
      </c>
      <c r="ED246" s="152">
        <v>0</v>
      </c>
      <c r="EE246" s="152">
        <v>0</v>
      </c>
      <c r="EF246" s="152">
        <v>0</v>
      </c>
      <c r="EG246" s="152">
        <v>0</v>
      </c>
      <c r="EH246" s="152">
        <v>0</v>
      </c>
      <c r="EI246" s="152">
        <v>0</v>
      </c>
      <c r="EJ246" s="152">
        <v>0</v>
      </c>
      <c r="EK246" s="152">
        <v>0</v>
      </c>
      <c r="EL246" s="152">
        <v>0</v>
      </c>
      <c r="EM246" s="152">
        <v>0</v>
      </c>
      <c r="EN246" s="152">
        <v>0</v>
      </c>
      <c r="EO246" s="152">
        <v>0</v>
      </c>
      <c r="EP246" s="152">
        <v>0</v>
      </c>
      <c r="EQ246" s="152">
        <v>0</v>
      </c>
      <c r="ER246" s="152">
        <v>0</v>
      </c>
      <c r="ES246" s="152">
        <v>0</v>
      </c>
      <c r="ET246" s="152">
        <v>0</v>
      </c>
      <c r="EU246" s="152">
        <v>0</v>
      </c>
      <c r="EV246" s="152">
        <v>0</v>
      </c>
      <c r="EW246" s="152">
        <v>0</v>
      </c>
      <c r="EX246" s="152">
        <v>0</v>
      </c>
      <c r="EY246" s="152">
        <v>0</v>
      </c>
      <c r="EZ246" s="152">
        <v>0</v>
      </c>
      <c r="FA246" s="152">
        <v>0</v>
      </c>
    </row>
    <row r="247" spans="1:157" s="81" customFormat="1" ht="15.75" thickBot="1" x14ac:dyDescent="0.3">
      <c r="A247" s="81">
        <v>14</v>
      </c>
      <c r="B247" s="81" t="s">
        <v>94</v>
      </c>
      <c r="C247" s="82" t="s">
        <v>1107</v>
      </c>
      <c r="D247" s="82" t="s">
        <v>1168</v>
      </c>
      <c r="E247" s="81" t="s">
        <v>1169</v>
      </c>
      <c r="F247" s="83" t="s">
        <v>762</v>
      </c>
      <c r="G247" s="84">
        <v>1</v>
      </c>
      <c r="H247" s="84"/>
      <c r="I247" s="85"/>
      <c r="J247" s="117"/>
      <c r="K247" s="152">
        <v>0</v>
      </c>
      <c r="L247" s="152">
        <v>0</v>
      </c>
      <c r="M247" s="152">
        <v>0</v>
      </c>
      <c r="N247" s="152">
        <v>0</v>
      </c>
      <c r="O247" s="152">
        <v>0</v>
      </c>
      <c r="P247" s="152">
        <v>0</v>
      </c>
      <c r="Q247" s="152">
        <v>0</v>
      </c>
      <c r="R247" s="152">
        <v>0</v>
      </c>
      <c r="S247" s="152">
        <v>0</v>
      </c>
      <c r="T247" s="152">
        <v>1</v>
      </c>
      <c r="U247" s="152">
        <v>0</v>
      </c>
      <c r="V247" s="152">
        <v>0</v>
      </c>
      <c r="W247" s="152">
        <v>0</v>
      </c>
      <c r="X247" s="152">
        <v>0</v>
      </c>
      <c r="Y247" s="152">
        <v>1</v>
      </c>
      <c r="Z247" s="152">
        <v>0</v>
      </c>
      <c r="AA247" s="152">
        <v>0</v>
      </c>
      <c r="AB247" s="152">
        <v>0</v>
      </c>
      <c r="AC247" s="152">
        <v>0</v>
      </c>
      <c r="AD247" s="152">
        <v>0</v>
      </c>
      <c r="AE247" s="152">
        <v>0</v>
      </c>
      <c r="AF247" s="152">
        <v>0</v>
      </c>
      <c r="AG247" s="152">
        <v>0</v>
      </c>
      <c r="AH247" s="152">
        <v>0</v>
      </c>
      <c r="AI247" s="152">
        <v>0</v>
      </c>
      <c r="AJ247" s="152">
        <v>0</v>
      </c>
      <c r="AK247" s="152">
        <v>0</v>
      </c>
      <c r="AL247" s="152">
        <v>0</v>
      </c>
      <c r="AM247" s="152">
        <v>0</v>
      </c>
      <c r="AN247" s="152">
        <v>0</v>
      </c>
      <c r="AO247" s="152">
        <v>0</v>
      </c>
      <c r="AP247" s="152">
        <v>0</v>
      </c>
      <c r="AQ247" s="152">
        <v>0</v>
      </c>
      <c r="AR247" s="152">
        <v>0</v>
      </c>
      <c r="AS247" s="152">
        <v>0</v>
      </c>
      <c r="AT247" s="152">
        <v>0</v>
      </c>
      <c r="AU247" s="152">
        <v>0</v>
      </c>
      <c r="AV247" s="152">
        <v>0</v>
      </c>
      <c r="AW247" s="152">
        <v>0</v>
      </c>
      <c r="AX247" s="152">
        <v>0</v>
      </c>
      <c r="AY247" s="152">
        <v>0</v>
      </c>
      <c r="AZ247" s="152">
        <v>0</v>
      </c>
      <c r="BA247" s="152">
        <v>0</v>
      </c>
      <c r="BB247" s="152">
        <v>0</v>
      </c>
      <c r="BC247" s="152">
        <v>0</v>
      </c>
      <c r="BD247" s="152">
        <v>0</v>
      </c>
      <c r="BE247" s="152">
        <v>0</v>
      </c>
      <c r="BF247" s="152">
        <v>0</v>
      </c>
      <c r="BG247" s="152">
        <v>0</v>
      </c>
      <c r="BH247" s="152">
        <v>0</v>
      </c>
      <c r="BI247" s="152">
        <v>0</v>
      </c>
      <c r="BJ247" s="152">
        <v>0</v>
      </c>
      <c r="BK247" s="152">
        <v>0</v>
      </c>
      <c r="BL247" s="152">
        <v>0</v>
      </c>
      <c r="BM247" s="152">
        <v>0</v>
      </c>
      <c r="BN247" s="152">
        <v>0</v>
      </c>
      <c r="BO247" s="152">
        <v>0</v>
      </c>
      <c r="BP247" s="152">
        <v>0</v>
      </c>
      <c r="BQ247" s="152">
        <v>0</v>
      </c>
      <c r="BR247" s="152">
        <v>0</v>
      </c>
      <c r="BS247" s="152">
        <v>0</v>
      </c>
      <c r="BT247" s="152">
        <v>0</v>
      </c>
      <c r="BU247" s="152">
        <v>0</v>
      </c>
      <c r="BV247" s="152">
        <v>0</v>
      </c>
      <c r="BW247" s="152">
        <v>0</v>
      </c>
      <c r="BX247" s="152">
        <v>0</v>
      </c>
      <c r="BY247" s="152">
        <v>0</v>
      </c>
      <c r="BZ247" s="152">
        <v>0</v>
      </c>
      <c r="CA247" s="152">
        <v>0</v>
      </c>
      <c r="CB247" s="152">
        <v>0</v>
      </c>
      <c r="CC247" s="152">
        <v>0</v>
      </c>
      <c r="CD247" s="152">
        <v>0</v>
      </c>
      <c r="CE247" s="152">
        <v>0</v>
      </c>
      <c r="CF247" s="152">
        <v>0</v>
      </c>
      <c r="CG247" s="152">
        <v>0</v>
      </c>
      <c r="CH247" s="152">
        <v>0</v>
      </c>
      <c r="CI247" s="152">
        <v>0</v>
      </c>
      <c r="CJ247" s="152">
        <v>0</v>
      </c>
      <c r="CK247" s="152">
        <v>0</v>
      </c>
      <c r="CL247" s="152">
        <v>0</v>
      </c>
      <c r="CM247" s="152">
        <v>0</v>
      </c>
      <c r="CN247" s="152">
        <v>0</v>
      </c>
      <c r="CO247" s="152">
        <v>0</v>
      </c>
      <c r="CP247" s="152">
        <v>0</v>
      </c>
      <c r="CQ247" s="152">
        <v>0</v>
      </c>
      <c r="CR247" s="152">
        <v>0</v>
      </c>
      <c r="CS247" s="152">
        <v>0</v>
      </c>
      <c r="CT247" s="152">
        <v>0</v>
      </c>
      <c r="CU247" s="152">
        <v>0</v>
      </c>
      <c r="CV247" s="152">
        <v>0</v>
      </c>
      <c r="CW247" s="152">
        <v>0</v>
      </c>
      <c r="CX247" s="152">
        <v>0</v>
      </c>
      <c r="CY247" s="152">
        <v>0</v>
      </c>
      <c r="CZ247" s="152">
        <v>0</v>
      </c>
      <c r="DA247" s="152">
        <v>0</v>
      </c>
      <c r="DB247" s="152">
        <v>0</v>
      </c>
      <c r="DC247" s="152">
        <v>0</v>
      </c>
      <c r="DD247" s="152">
        <v>0</v>
      </c>
      <c r="DE247" s="152">
        <v>0</v>
      </c>
      <c r="DF247" s="152">
        <v>0</v>
      </c>
      <c r="DG247" s="152">
        <v>0</v>
      </c>
      <c r="DH247" s="152">
        <v>0</v>
      </c>
      <c r="DI247" s="152">
        <v>0</v>
      </c>
      <c r="DJ247" s="152">
        <v>0</v>
      </c>
      <c r="DK247" s="152">
        <v>0</v>
      </c>
      <c r="DL247" s="152">
        <v>0</v>
      </c>
      <c r="DM247" s="152">
        <v>0</v>
      </c>
      <c r="DN247" s="152">
        <v>0</v>
      </c>
      <c r="DO247" s="152">
        <v>0</v>
      </c>
      <c r="DP247" s="152">
        <v>0</v>
      </c>
      <c r="DQ247" s="152">
        <v>0</v>
      </c>
      <c r="DR247" s="152">
        <v>0</v>
      </c>
      <c r="DS247" s="152">
        <v>0</v>
      </c>
      <c r="DT247" s="152">
        <v>0</v>
      </c>
      <c r="DU247" s="152">
        <v>0</v>
      </c>
      <c r="DV247" s="152">
        <v>0</v>
      </c>
      <c r="DW247" s="152">
        <v>0</v>
      </c>
      <c r="DX247" s="152">
        <v>0</v>
      </c>
      <c r="DY247" s="152">
        <v>0</v>
      </c>
      <c r="DZ247" s="152">
        <v>0</v>
      </c>
      <c r="EA247" s="152">
        <v>0</v>
      </c>
      <c r="EB247" s="152">
        <v>0</v>
      </c>
      <c r="EC247" s="152">
        <v>0</v>
      </c>
      <c r="ED247" s="152">
        <v>0</v>
      </c>
      <c r="EE247" s="152">
        <v>0</v>
      </c>
      <c r="EF247" s="152">
        <v>0</v>
      </c>
      <c r="EG247" s="152">
        <v>0</v>
      </c>
      <c r="EH247" s="152">
        <v>0</v>
      </c>
      <c r="EI247" s="152">
        <v>0</v>
      </c>
      <c r="EJ247" s="152">
        <v>0</v>
      </c>
      <c r="EK247" s="152">
        <v>0</v>
      </c>
      <c r="EL247" s="152">
        <v>0</v>
      </c>
      <c r="EM247" s="152">
        <v>0</v>
      </c>
      <c r="EN247" s="152">
        <v>0</v>
      </c>
      <c r="EO247" s="152">
        <v>0</v>
      </c>
      <c r="EP247" s="152">
        <v>0</v>
      </c>
      <c r="EQ247" s="152">
        <v>0</v>
      </c>
      <c r="ER247" s="152">
        <v>0</v>
      </c>
      <c r="ES247" s="152">
        <v>0</v>
      </c>
      <c r="ET247" s="152">
        <v>0</v>
      </c>
      <c r="EU247" s="152">
        <v>0</v>
      </c>
      <c r="EV247" s="152">
        <v>0</v>
      </c>
      <c r="EW247" s="152">
        <v>0</v>
      </c>
      <c r="EX247" s="152">
        <v>0</v>
      </c>
      <c r="EY247" s="152">
        <v>0</v>
      </c>
      <c r="EZ247" s="152">
        <v>0</v>
      </c>
      <c r="FA247" s="152">
        <v>0</v>
      </c>
    </row>
    <row r="248" spans="1:157" x14ac:dyDescent="0.25">
      <c r="A248">
        <v>15</v>
      </c>
      <c r="B248" t="s">
        <v>60</v>
      </c>
      <c r="C248" s="65" t="s">
        <v>1170</v>
      </c>
      <c r="D248" s="65" t="s">
        <v>1171</v>
      </c>
      <c r="E248" t="s">
        <v>1172</v>
      </c>
      <c r="F248" s="66" t="s">
        <v>762</v>
      </c>
      <c r="G248" s="19">
        <v>4</v>
      </c>
      <c r="H248" s="19"/>
      <c r="I248" s="67"/>
      <c r="J248" s="115"/>
      <c r="K248" s="152">
        <v>0</v>
      </c>
      <c r="L248" s="152">
        <v>0</v>
      </c>
      <c r="M248" s="152">
        <v>0</v>
      </c>
      <c r="N248" s="152">
        <v>0</v>
      </c>
      <c r="O248" s="152">
        <v>0</v>
      </c>
      <c r="P248" s="152">
        <v>0</v>
      </c>
      <c r="Q248" s="152">
        <v>0</v>
      </c>
      <c r="R248" s="152">
        <v>0</v>
      </c>
      <c r="S248" s="152">
        <v>0</v>
      </c>
      <c r="T248" s="152">
        <v>1</v>
      </c>
      <c r="U248" s="152">
        <v>0</v>
      </c>
      <c r="V248" s="152">
        <v>0</v>
      </c>
      <c r="W248" s="152">
        <v>0</v>
      </c>
      <c r="X248" s="152">
        <v>0</v>
      </c>
      <c r="Y248" s="152">
        <v>1</v>
      </c>
      <c r="Z248" s="152">
        <v>0</v>
      </c>
      <c r="AA248" s="152">
        <v>0</v>
      </c>
      <c r="AB248" s="152">
        <v>0</v>
      </c>
      <c r="AC248" s="152">
        <v>0</v>
      </c>
      <c r="AD248" s="152">
        <v>0</v>
      </c>
      <c r="AE248" s="152">
        <v>0</v>
      </c>
      <c r="AF248" s="152">
        <v>0</v>
      </c>
      <c r="AG248" s="152">
        <v>0</v>
      </c>
      <c r="AH248" s="152">
        <v>0</v>
      </c>
      <c r="AI248" s="152">
        <v>0</v>
      </c>
      <c r="AJ248" s="152">
        <v>0</v>
      </c>
      <c r="AK248" s="152">
        <v>0</v>
      </c>
      <c r="AL248" s="152">
        <v>0</v>
      </c>
      <c r="AM248" s="152">
        <v>0</v>
      </c>
      <c r="AN248" s="152">
        <v>0</v>
      </c>
      <c r="AO248" s="152">
        <v>0</v>
      </c>
      <c r="AP248" s="152">
        <v>0</v>
      </c>
      <c r="AQ248" s="152">
        <v>0</v>
      </c>
      <c r="AR248" s="152">
        <v>0</v>
      </c>
      <c r="AS248" s="152">
        <v>0</v>
      </c>
      <c r="AT248" s="152">
        <v>0</v>
      </c>
      <c r="AU248" s="152">
        <v>0</v>
      </c>
      <c r="AV248" s="152">
        <v>0</v>
      </c>
      <c r="AW248" s="152">
        <v>0</v>
      </c>
      <c r="AX248" s="152">
        <v>0</v>
      </c>
      <c r="AY248" s="152">
        <v>0</v>
      </c>
      <c r="AZ248" s="152">
        <v>0</v>
      </c>
      <c r="BA248" s="152">
        <v>0</v>
      </c>
      <c r="BB248" s="152">
        <v>0</v>
      </c>
      <c r="BC248" s="152">
        <v>0</v>
      </c>
      <c r="BD248" s="152">
        <v>0</v>
      </c>
      <c r="BE248" s="152">
        <v>0</v>
      </c>
      <c r="BF248" s="152">
        <v>0</v>
      </c>
      <c r="BG248" s="152">
        <v>0</v>
      </c>
      <c r="BH248" s="152">
        <v>0</v>
      </c>
      <c r="BI248" s="152">
        <v>0</v>
      </c>
      <c r="BJ248" s="152">
        <v>0</v>
      </c>
      <c r="BK248" s="152">
        <v>0</v>
      </c>
      <c r="BL248" s="152">
        <v>0</v>
      </c>
      <c r="BM248" s="152">
        <v>0</v>
      </c>
      <c r="BN248" s="152">
        <v>0</v>
      </c>
      <c r="BO248" s="152">
        <v>0</v>
      </c>
      <c r="BP248" s="152">
        <v>0</v>
      </c>
      <c r="BQ248" s="152">
        <v>0</v>
      </c>
      <c r="BR248" s="152">
        <v>0</v>
      </c>
      <c r="BS248" s="152">
        <v>0</v>
      </c>
      <c r="BT248" s="152">
        <v>0</v>
      </c>
      <c r="BU248" s="152">
        <v>0</v>
      </c>
      <c r="BV248" s="152">
        <v>0</v>
      </c>
      <c r="BW248" s="152">
        <v>0</v>
      </c>
      <c r="BX248" s="152">
        <v>0</v>
      </c>
      <c r="BY248" s="152">
        <v>0</v>
      </c>
      <c r="BZ248" s="152">
        <v>0</v>
      </c>
      <c r="CA248" s="152">
        <v>0</v>
      </c>
      <c r="CB248" s="152">
        <v>0</v>
      </c>
      <c r="CC248" s="152">
        <v>0</v>
      </c>
      <c r="CD248" s="152">
        <v>0</v>
      </c>
      <c r="CE248" s="152">
        <v>0</v>
      </c>
      <c r="CF248" s="152">
        <v>0</v>
      </c>
      <c r="CG248" s="152">
        <v>0</v>
      </c>
      <c r="CH248" s="152">
        <v>0</v>
      </c>
      <c r="CI248" s="152">
        <v>0</v>
      </c>
      <c r="CJ248" s="152">
        <v>0</v>
      </c>
      <c r="CK248" s="152">
        <v>0</v>
      </c>
      <c r="CL248" s="152">
        <v>0</v>
      </c>
      <c r="CM248" s="152">
        <v>0</v>
      </c>
      <c r="CN248" s="152">
        <v>0</v>
      </c>
      <c r="CO248" s="152">
        <v>0</v>
      </c>
      <c r="CP248" s="152">
        <v>0</v>
      </c>
      <c r="CQ248" s="152">
        <v>0</v>
      </c>
      <c r="CR248" s="152">
        <v>0</v>
      </c>
      <c r="CS248" s="152">
        <v>0</v>
      </c>
      <c r="CT248" s="152">
        <v>0</v>
      </c>
      <c r="CU248" s="152">
        <v>0</v>
      </c>
      <c r="CV248" s="152">
        <v>0</v>
      </c>
      <c r="CW248" s="152">
        <v>0</v>
      </c>
      <c r="CX248" s="152">
        <v>0</v>
      </c>
      <c r="CY248" s="152">
        <v>0</v>
      </c>
      <c r="CZ248" s="152">
        <v>0</v>
      </c>
      <c r="DA248" s="152">
        <v>0</v>
      </c>
      <c r="DB248" s="152">
        <v>0</v>
      </c>
      <c r="DC248" s="152">
        <v>0</v>
      </c>
      <c r="DD248" s="152">
        <v>0</v>
      </c>
      <c r="DE248" s="152">
        <v>0</v>
      </c>
      <c r="DF248" s="152">
        <v>0</v>
      </c>
      <c r="DG248" s="152">
        <v>0</v>
      </c>
      <c r="DH248" s="152">
        <v>0</v>
      </c>
      <c r="DI248" s="152">
        <v>0</v>
      </c>
      <c r="DJ248" s="152">
        <v>0</v>
      </c>
      <c r="DK248" s="152">
        <v>0</v>
      </c>
      <c r="DL248" s="152">
        <v>0</v>
      </c>
      <c r="DM248" s="152">
        <v>0</v>
      </c>
      <c r="DN248" s="152">
        <v>0</v>
      </c>
      <c r="DO248" s="152">
        <v>0</v>
      </c>
      <c r="DP248" s="152">
        <v>0</v>
      </c>
      <c r="DQ248" s="152">
        <v>0</v>
      </c>
      <c r="DR248" s="152">
        <v>0</v>
      </c>
      <c r="DS248" s="152">
        <v>0</v>
      </c>
      <c r="DT248" s="152">
        <v>0</v>
      </c>
      <c r="DU248" s="152">
        <v>0</v>
      </c>
      <c r="DV248" s="152">
        <v>0</v>
      </c>
      <c r="DW248" s="152">
        <v>0</v>
      </c>
      <c r="DX248" s="152">
        <v>0</v>
      </c>
      <c r="DY248" s="152">
        <v>0</v>
      </c>
      <c r="DZ248" s="152">
        <v>0</v>
      </c>
      <c r="EA248" s="152">
        <v>0</v>
      </c>
      <c r="EB248" s="152">
        <v>0</v>
      </c>
      <c r="EC248" s="152">
        <v>0</v>
      </c>
      <c r="ED248" s="152">
        <v>0</v>
      </c>
      <c r="EE248" s="152">
        <v>0</v>
      </c>
      <c r="EF248" s="152">
        <v>0</v>
      </c>
      <c r="EG248" s="152">
        <v>0</v>
      </c>
      <c r="EH248" s="152">
        <v>0</v>
      </c>
      <c r="EI248" s="152">
        <v>0</v>
      </c>
      <c r="EJ248" s="152">
        <v>0</v>
      </c>
      <c r="EK248" s="152">
        <v>0</v>
      </c>
      <c r="EL248" s="152">
        <v>0</v>
      </c>
      <c r="EM248" s="152">
        <v>0</v>
      </c>
      <c r="EN248" s="152">
        <v>0</v>
      </c>
      <c r="EO248" s="152">
        <v>0</v>
      </c>
      <c r="EP248" s="152">
        <v>0</v>
      </c>
      <c r="EQ248" s="152">
        <v>0</v>
      </c>
      <c r="ER248" s="152">
        <v>0</v>
      </c>
      <c r="ES248" s="152">
        <v>0</v>
      </c>
      <c r="ET248" s="152">
        <v>0</v>
      </c>
      <c r="EU248" s="152">
        <v>0</v>
      </c>
      <c r="EV248" s="152">
        <v>0</v>
      </c>
      <c r="EW248" s="152">
        <v>0</v>
      </c>
      <c r="EX248" s="152">
        <v>0</v>
      </c>
      <c r="EY248" s="152">
        <v>0</v>
      </c>
      <c r="EZ248" s="152">
        <v>0</v>
      </c>
      <c r="FA248" s="152">
        <v>0</v>
      </c>
    </row>
    <row r="249" spans="1:157" x14ac:dyDescent="0.25">
      <c r="A249">
        <v>15</v>
      </c>
      <c r="B249" t="s">
        <v>60</v>
      </c>
      <c r="C249" s="65" t="s">
        <v>1170</v>
      </c>
      <c r="D249" s="65" t="s">
        <v>1173</v>
      </c>
      <c r="E249" t="s">
        <v>1174</v>
      </c>
      <c r="F249" s="66" t="s">
        <v>762</v>
      </c>
      <c r="G249" s="19">
        <v>4</v>
      </c>
      <c r="H249" s="19"/>
      <c r="I249" s="67"/>
      <c r="J249" s="115"/>
      <c r="K249" s="152">
        <v>0</v>
      </c>
      <c r="L249" s="152">
        <v>0</v>
      </c>
      <c r="M249" s="152">
        <v>0</v>
      </c>
      <c r="N249" s="152">
        <v>0</v>
      </c>
      <c r="O249" s="152">
        <v>0</v>
      </c>
      <c r="P249" s="152">
        <v>0</v>
      </c>
      <c r="Q249" s="152">
        <v>0</v>
      </c>
      <c r="R249" s="152">
        <v>0</v>
      </c>
      <c r="S249" s="152">
        <v>0</v>
      </c>
      <c r="T249" s="152">
        <v>1</v>
      </c>
      <c r="U249" s="152">
        <v>0</v>
      </c>
      <c r="V249" s="152">
        <v>0</v>
      </c>
      <c r="W249" s="152">
        <v>0</v>
      </c>
      <c r="X249" s="152">
        <v>0</v>
      </c>
      <c r="Y249" s="152">
        <v>1</v>
      </c>
      <c r="Z249" s="152">
        <v>0</v>
      </c>
      <c r="AA249" s="152">
        <v>0</v>
      </c>
      <c r="AB249" s="152">
        <v>0</v>
      </c>
      <c r="AC249" s="152">
        <v>0</v>
      </c>
      <c r="AD249" s="152">
        <v>0</v>
      </c>
      <c r="AE249" s="152">
        <v>0</v>
      </c>
      <c r="AF249" s="152">
        <v>0</v>
      </c>
      <c r="AG249" s="152">
        <v>0</v>
      </c>
      <c r="AH249" s="152">
        <v>0</v>
      </c>
      <c r="AI249" s="152">
        <v>0</v>
      </c>
      <c r="AJ249" s="152">
        <v>0</v>
      </c>
      <c r="AK249" s="152">
        <v>0</v>
      </c>
      <c r="AL249" s="152">
        <v>0</v>
      </c>
      <c r="AM249" s="152">
        <v>0</v>
      </c>
      <c r="AN249" s="152">
        <v>0</v>
      </c>
      <c r="AO249" s="152">
        <v>0</v>
      </c>
      <c r="AP249" s="152">
        <v>0</v>
      </c>
      <c r="AQ249" s="152">
        <v>0</v>
      </c>
      <c r="AR249" s="152">
        <v>0</v>
      </c>
      <c r="AS249" s="152">
        <v>0</v>
      </c>
      <c r="AT249" s="152">
        <v>0</v>
      </c>
      <c r="AU249" s="152">
        <v>0</v>
      </c>
      <c r="AV249" s="152">
        <v>0</v>
      </c>
      <c r="AW249" s="152">
        <v>0</v>
      </c>
      <c r="AX249" s="152">
        <v>0</v>
      </c>
      <c r="AY249" s="152">
        <v>0</v>
      </c>
      <c r="AZ249" s="152">
        <v>0</v>
      </c>
      <c r="BA249" s="152">
        <v>0</v>
      </c>
      <c r="BB249" s="152">
        <v>0</v>
      </c>
      <c r="BC249" s="152">
        <v>0</v>
      </c>
      <c r="BD249" s="152">
        <v>0</v>
      </c>
      <c r="BE249" s="152">
        <v>0</v>
      </c>
      <c r="BF249" s="152">
        <v>0</v>
      </c>
      <c r="BG249" s="152">
        <v>0</v>
      </c>
      <c r="BH249" s="152">
        <v>0</v>
      </c>
      <c r="BI249" s="152">
        <v>0</v>
      </c>
      <c r="BJ249" s="152">
        <v>0</v>
      </c>
      <c r="BK249" s="152">
        <v>0</v>
      </c>
      <c r="BL249" s="152">
        <v>0</v>
      </c>
      <c r="BM249" s="152">
        <v>0</v>
      </c>
      <c r="BN249" s="152">
        <v>0</v>
      </c>
      <c r="BO249" s="152">
        <v>0</v>
      </c>
      <c r="BP249" s="152">
        <v>0</v>
      </c>
      <c r="BQ249" s="152">
        <v>0</v>
      </c>
      <c r="BR249" s="152">
        <v>0</v>
      </c>
      <c r="BS249" s="152">
        <v>0</v>
      </c>
      <c r="BT249" s="152">
        <v>0</v>
      </c>
      <c r="BU249" s="152">
        <v>0</v>
      </c>
      <c r="BV249" s="152">
        <v>0</v>
      </c>
      <c r="BW249" s="152">
        <v>0</v>
      </c>
      <c r="BX249" s="152">
        <v>0</v>
      </c>
      <c r="BY249" s="152">
        <v>0</v>
      </c>
      <c r="BZ249" s="152">
        <v>0</v>
      </c>
      <c r="CA249" s="152">
        <v>0</v>
      </c>
      <c r="CB249" s="152">
        <v>0</v>
      </c>
      <c r="CC249" s="152">
        <v>0</v>
      </c>
      <c r="CD249" s="152">
        <v>0</v>
      </c>
      <c r="CE249" s="152">
        <v>0</v>
      </c>
      <c r="CF249" s="152">
        <v>0</v>
      </c>
      <c r="CG249" s="152">
        <v>0</v>
      </c>
      <c r="CH249" s="152">
        <v>0</v>
      </c>
      <c r="CI249" s="152">
        <v>0</v>
      </c>
      <c r="CJ249" s="152">
        <v>0</v>
      </c>
      <c r="CK249" s="152">
        <v>0</v>
      </c>
      <c r="CL249" s="152">
        <v>0</v>
      </c>
      <c r="CM249" s="152">
        <v>0</v>
      </c>
      <c r="CN249" s="152">
        <v>0</v>
      </c>
      <c r="CO249" s="152">
        <v>0</v>
      </c>
      <c r="CP249" s="152">
        <v>0</v>
      </c>
      <c r="CQ249" s="152">
        <v>0</v>
      </c>
      <c r="CR249" s="152">
        <v>0</v>
      </c>
      <c r="CS249" s="152">
        <v>0</v>
      </c>
      <c r="CT249" s="152">
        <v>0</v>
      </c>
      <c r="CU249" s="152">
        <v>0</v>
      </c>
      <c r="CV249" s="152">
        <v>0</v>
      </c>
      <c r="CW249" s="152">
        <v>0</v>
      </c>
      <c r="CX249" s="152">
        <v>0</v>
      </c>
      <c r="CY249" s="152">
        <v>0</v>
      </c>
      <c r="CZ249" s="152">
        <v>0</v>
      </c>
      <c r="DA249" s="152">
        <v>0</v>
      </c>
      <c r="DB249" s="152">
        <v>0</v>
      </c>
      <c r="DC249" s="152">
        <v>0</v>
      </c>
      <c r="DD249" s="152">
        <v>0</v>
      </c>
      <c r="DE249" s="152">
        <v>0</v>
      </c>
      <c r="DF249" s="152">
        <v>0</v>
      </c>
      <c r="DG249" s="152">
        <v>0</v>
      </c>
      <c r="DH249" s="152">
        <v>0</v>
      </c>
      <c r="DI249" s="152">
        <v>0</v>
      </c>
      <c r="DJ249" s="152">
        <v>0</v>
      </c>
      <c r="DK249" s="152">
        <v>0</v>
      </c>
      <c r="DL249" s="152">
        <v>0</v>
      </c>
      <c r="DM249" s="152">
        <v>0</v>
      </c>
      <c r="DN249" s="152">
        <v>0</v>
      </c>
      <c r="DO249" s="152">
        <v>0</v>
      </c>
      <c r="DP249" s="152">
        <v>0</v>
      </c>
      <c r="DQ249" s="152">
        <v>0</v>
      </c>
      <c r="DR249" s="152">
        <v>0</v>
      </c>
      <c r="DS249" s="152">
        <v>0</v>
      </c>
      <c r="DT249" s="152">
        <v>0</v>
      </c>
      <c r="DU249" s="152">
        <v>0</v>
      </c>
      <c r="DV249" s="152">
        <v>0</v>
      </c>
      <c r="DW249" s="152">
        <v>0</v>
      </c>
      <c r="DX249" s="152">
        <v>0</v>
      </c>
      <c r="DY249" s="152">
        <v>0</v>
      </c>
      <c r="DZ249" s="152">
        <v>0</v>
      </c>
      <c r="EA249" s="152">
        <v>0</v>
      </c>
      <c r="EB249" s="152">
        <v>0</v>
      </c>
      <c r="EC249" s="152">
        <v>0</v>
      </c>
      <c r="ED249" s="152">
        <v>0</v>
      </c>
      <c r="EE249" s="152">
        <v>0</v>
      </c>
      <c r="EF249" s="152">
        <v>0</v>
      </c>
      <c r="EG249" s="152">
        <v>0</v>
      </c>
      <c r="EH249" s="152">
        <v>0</v>
      </c>
      <c r="EI249" s="152">
        <v>0</v>
      </c>
      <c r="EJ249" s="152">
        <v>0</v>
      </c>
      <c r="EK249" s="152">
        <v>0</v>
      </c>
      <c r="EL249" s="152">
        <v>0</v>
      </c>
      <c r="EM249" s="152">
        <v>0</v>
      </c>
      <c r="EN249" s="152">
        <v>0</v>
      </c>
      <c r="EO249" s="152">
        <v>0</v>
      </c>
      <c r="EP249" s="152">
        <v>0</v>
      </c>
      <c r="EQ249" s="152">
        <v>0</v>
      </c>
      <c r="ER249" s="152">
        <v>0</v>
      </c>
      <c r="ES249" s="152">
        <v>0</v>
      </c>
      <c r="ET249" s="152">
        <v>0</v>
      </c>
      <c r="EU249" s="152">
        <v>0</v>
      </c>
      <c r="EV249" s="152">
        <v>0</v>
      </c>
      <c r="EW249" s="152">
        <v>0</v>
      </c>
      <c r="EX249" s="152">
        <v>0</v>
      </c>
      <c r="EY249" s="152">
        <v>0</v>
      </c>
      <c r="EZ249" s="152">
        <v>0</v>
      </c>
      <c r="FA249" s="152">
        <v>0</v>
      </c>
    </row>
    <row r="250" spans="1:157" x14ac:dyDescent="0.25">
      <c r="A250">
        <v>15</v>
      </c>
      <c r="B250" t="s">
        <v>60</v>
      </c>
      <c r="C250" s="65" t="s">
        <v>1170</v>
      </c>
      <c r="D250" s="65" t="s">
        <v>1175</v>
      </c>
      <c r="E250" t="s">
        <v>1176</v>
      </c>
      <c r="F250" s="66" t="s">
        <v>762</v>
      </c>
      <c r="G250" s="19">
        <v>4</v>
      </c>
      <c r="H250" s="19"/>
      <c r="I250" s="67"/>
      <c r="J250" s="115"/>
      <c r="K250" s="152">
        <v>0</v>
      </c>
      <c r="L250" s="152">
        <v>0</v>
      </c>
      <c r="M250" s="152">
        <v>0</v>
      </c>
      <c r="N250" s="152">
        <v>0</v>
      </c>
      <c r="O250" s="152">
        <v>0</v>
      </c>
      <c r="P250" s="152">
        <v>0</v>
      </c>
      <c r="Q250" s="152">
        <v>0</v>
      </c>
      <c r="R250" s="152">
        <v>0</v>
      </c>
      <c r="S250" s="152">
        <v>0</v>
      </c>
      <c r="T250" s="152">
        <v>1</v>
      </c>
      <c r="U250" s="152">
        <v>0</v>
      </c>
      <c r="V250" s="152">
        <v>0</v>
      </c>
      <c r="W250" s="152">
        <v>0</v>
      </c>
      <c r="X250" s="152">
        <v>0</v>
      </c>
      <c r="Y250" s="152">
        <v>1</v>
      </c>
      <c r="Z250" s="152">
        <v>0</v>
      </c>
      <c r="AA250" s="152">
        <v>0</v>
      </c>
      <c r="AB250" s="152">
        <v>0</v>
      </c>
      <c r="AC250" s="152">
        <v>0</v>
      </c>
      <c r="AD250" s="152">
        <v>0</v>
      </c>
      <c r="AE250" s="152">
        <v>0</v>
      </c>
      <c r="AF250" s="152">
        <v>0</v>
      </c>
      <c r="AG250" s="152">
        <v>0</v>
      </c>
      <c r="AH250" s="152">
        <v>0</v>
      </c>
      <c r="AI250" s="152">
        <v>0</v>
      </c>
      <c r="AJ250" s="152">
        <v>0</v>
      </c>
      <c r="AK250" s="152">
        <v>0</v>
      </c>
      <c r="AL250" s="152">
        <v>0</v>
      </c>
      <c r="AM250" s="152">
        <v>0</v>
      </c>
      <c r="AN250" s="152">
        <v>0</v>
      </c>
      <c r="AO250" s="152">
        <v>0</v>
      </c>
      <c r="AP250" s="152">
        <v>0</v>
      </c>
      <c r="AQ250" s="152">
        <v>0</v>
      </c>
      <c r="AR250" s="152">
        <v>0</v>
      </c>
      <c r="AS250" s="152">
        <v>0</v>
      </c>
      <c r="AT250" s="152">
        <v>0</v>
      </c>
      <c r="AU250" s="152">
        <v>0</v>
      </c>
      <c r="AV250" s="152">
        <v>0</v>
      </c>
      <c r="AW250" s="152">
        <v>0</v>
      </c>
      <c r="AX250" s="152">
        <v>0</v>
      </c>
      <c r="AY250" s="152">
        <v>0</v>
      </c>
      <c r="AZ250" s="152">
        <v>0</v>
      </c>
      <c r="BA250" s="152">
        <v>0</v>
      </c>
      <c r="BB250" s="152">
        <v>0</v>
      </c>
      <c r="BC250" s="152">
        <v>0</v>
      </c>
      <c r="BD250" s="152">
        <v>0</v>
      </c>
      <c r="BE250" s="152">
        <v>0</v>
      </c>
      <c r="BF250" s="152">
        <v>0</v>
      </c>
      <c r="BG250" s="152">
        <v>0</v>
      </c>
      <c r="BH250" s="152">
        <v>0</v>
      </c>
      <c r="BI250" s="152">
        <v>0</v>
      </c>
      <c r="BJ250" s="152">
        <v>0</v>
      </c>
      <c r="BK250" s="152">
        <v>0</v>
      </c>
      <c r="BL250" s="152">
        <v>0</v>
      </c>
      <c r="BM250" s="152">
        <v>0</v>
      </c>
      <c r="BN250" s="152">
        <v>0</v>
      </c>
      <c r="BO250" s="152">
        <v>0</v>
      </c>
      <c r="BP250" s="152">
        <v>0</v>
      </c>
      <c r="BQ250" s="152">
        <v>0</v>
      </c>
      <c r="BR250" s="152">
        <v>0</v>
      </c>
      <c r="BS250" s="152">
        <v>0</v>
      </c>
      <c r="BT250" s="152">
        <v>0</v>
      </c>
      <c r="BU250" s="152">
        <v>0</v>
      </c>
      <c r="BV250" s="152">
        <v>0</v>
      </c>
      <c r="BW250" s="152">
        <v>0</v>
      </c>
      <c r="BX250" s="152">
        <v>0</v>
      </c>
      <c r="BY250" s="152">
        <v>0</v>
      </c>
      <c r="BZ250" s="152">
        <v>0</v>
      </c>
      <c r="CA250" s="152">
        <v>0</v>
      </c>
      <c r="CB250" s="152">
        <v>0</v>
      </c>
      <c r="CC250" s="152">
        <v>0</v>
      </c>
      <c r="CD250" s="152">
        <v>0</v>
      </c>
      <c r="CE250" s="152">
        <v>0</v>
      </c>
      <c r="CF250" s="152">
        <v>0</v>
      </c>
      <c r="CG250" s="152">
        <v>0</v>
      </c>
      <c r="CH250" s="152">
        <v>0</v>
      </c>
      <c r="CI250" s="152">
        <v>0</v>
      </c>
      <c r="CJ250" s="152">
        <v>0</v>
      </c>
      <c r="CK250" s="152">
        <v>0</v>
      </c>
      <c r="CL250" s="152">
        <v>0</v>
      </c>
      <c r="CM250" s="152">
        <v>0</v>
      </c>
      <c r="CN250" s="152">
        <v>0</v>
      </c>
      <c r="CO250" s="152">
        <v>0</v>
      </c>
      <c r="CP250" s="152">
        <v>0</v>
      </c>
      <c r="CQ250" s="152">
        <v>0</v>
      </c>
      <c r="CR250" s="152">
        <v>0</v>
      </c>
      <c r="CS250" s="152">
        <v>0</v>
      </c>
      <c r="CT250" s="152">
        <v>0</v>
      </c>
      <c r="CU250" s="152">
        <v>0</v>
      </c>
      <c r="CV250" s="152">
        <v>0</v>
      </c>
      <c r="CW250" s="152">
        <v>0</v>
      </c>
      <c r="CX250" s="152">
        <v>0</v>
      </c>
      <c r="CY250" s="152">
        <v>0</v>
      </c>
      <c r="CZ250" s="152">
        <v>0</v>
      </c>
      <c r="DA250" s="152">
        <v>0</v>
      </c>
      <c r="DB250" s="152">
        <v>0</v>
      </c>
      <c r="DC250" s="152">
        <v>0</v>
      </c>
      <c r="DD250" s="152">
        <v>0</v>
      </c>
      <c r="DE250" s="152">
        <v>0</v>
      </c>
      <c r="DF250" s="152">
        <v>0</v>
      </c>
      <c r="DG250" s="152">
        <v>0</v>
      </c>
      <c r="DH250" s="152">
        <v>0</v>
      </c>
      <c r="DI250" s="152">
        <v>0</v>
      </c>
      <c r="DJ250" s="152">
        <v>0</v>
      </c>
      <c r="DK250" s="152">
        <v>0</v>
      </c>
      <c r="DL250" s="152">
        <v>0</v>
      </c>
      <c r="DM250" s="152">
        <v>0</v>
      </c>
      <c r="DN250" s="152">
        <v>0</v>
      </c>
      <c r="DO250" s="152">
        <v>0</v>
      </c>
      <c r="DP250" s="152">
        <v>0</v>
      </c>
      <c r="DQ250" s="152">
        <v>0</v>
      </c>
      <c r="DR250" s="152">
        <v>0</v>
      </c>
      <c r="DS250" s="152">
        <v>0</v>
      </c>
      <c r="DT250" s="152">
        <v>0</v>
      </c>
      <c r="DU250" s="152">
        <v>0</v>
      </c>
      <c r="DV250" s="152">
        <v>0</v>
      </c>
      <c r="DW250" s="152">
        <v>0</v>
      </c>
      <c r="DX250" s="152">
        <v>0</v>
      </c>
      <c r="DY250" s="152">
        <v>0</v>
      </c>
      <c r="DZ250" s="152">
        <v>0</v>
      </c>
      <c r="EA250" s="152">
        <v>0</v>
      </c>
      <c r="EB250" s="152">
        <v>0</v>
      </c>
      <c r="EC250" s="152">
        <v>0</v>
      </c>
      <c r="ED250" s="152">
        <v>0</v>
      </c>
      <c r="EE250" s="152">
        <v>0</v>
      </c>
      <c r="EF250" s="152">
        <v>0</v>
      </c>
      <c r="EG250" s="152">
        <v>0</v>
      </c>
      <c r="EH250" s="152">
        <v>0</v>
      </c>
      <c r="EI250" s="152">
        <v>0</v>
      </c>
      <c r="EJ250" s="152">
        <v>0</v>
      </c>
      <c r="EK250" s="152">
        <v>0</v>
      </c>
      <c r="EL250" s="152">
        <v>0</v>
      </c>
      <c r="EM250" s="152">
        <v>0</v>
      </c>
      <c r="EN250" s="152">
        <v>0</v>
      </c>
      <c r="EO250" s="152">
        <v>0</v>
      </c>
      <c r="EP250" s="152">
        <v>0</v>
      </c>
      <c r="EQ250" s="152">
        <v>0</v>
      </c>
      <c r="ER250" s="152">
        <v>0</v>
      </c>
      <c r="ES250" s="152">
        <v>0</v>
      </c>
      <c r="ET250" s="152">
        <v>0</v>
      </c>
      <c r="EU250" s="152">
        <v>0</v>
      </c>
      <c r="EV250" s="152">
        <v>0</v>
      </c>
      <c r="EW250" s="152">
        <v>0</v>
      </c>
      <c r="EX250" s="152">
        <v>0</v>
      </c>
      <c r="EY250" s="152">
        <v>0</v>
      </c>
      <c r="EZ250" s="152">
        <v>0</v>
      </c>
      <c r="FA250" s="152">
        <v>0</v>
      </c>
    </row>
    <row r="251" spans="1:157" x14ac:dyDescent="0.25">
      <c r="A251">
        <v>15</v>
      </c>
      <c r="B251" t="s">
        <v>60</v>
      </c>
      <c r="C251" s="65" t="s">
        <v>1170</v>
      </c>
      <c r="D251" s="65" t="s">
        <v>1177</v>
      </c>
      <c r="E251" t="s">
        <v>1178</v>
      </c>
      <c r="F251" s="66" t="s">
        <v>762</v>
      </c>
      <c r="G251" s="19">
        <v>4</v>
      </c>
      <c r="H251" s="19"/>
      <c r="I251" s="67"/>
      <c r="J251" s="115"/>
      <c r="K251" s="152">
        <v>0</v>
      </c>
      <c r="L251" s="152">
        <v>0</v>
      </c>
      <c r="M251" s="152">
        <v>0</v>
      </c>
      <c r="N251" s="152">
        <v>0</v>
      </c>
      <c r="O251" s="152">
        <v>0</v>
      </c>
      <c r="P251" s="152">
        <v>0</v>
      </c>
      <c r="Q251" s="152">
        <v>0</v>
      </c>
      <c r="R251" s="152">
        <v>0</v>
      </c>
      <c r="S251" s="152">
        <v>0</v>
      </c>
      <c r="T251" s="152">
        <v>1</v>
      </c>
      <c r="U251" s="152">
        <v>0</v>
      </c>
      <c r="V251" s="152">
        <v>0</v>
      </c>
      <c r="W251" s="152">
        <v>0</v>
      </c>
      <c r="X251" s="152">
        <v>0</v>
      </c>
      <c r="Y251" s="152">
        <v>1</v>
      </c>
      <c r="Z251" s="152">
        <v>0</v>
      </c>
      <c r="AA251" s="152">
        <v>0</v>
      </c>
      <c r="AB251" s="152">
        <v>0</v>
      </c>
      <c r="AC251" s="152">
        <v>0</v>
      </c>
      <c r="AD251" s="152">
        <v>0</v>
      </c>
      <c r="AE251" s="152">
        <v>0</v>
      </c>
      <c r="AF251" s="152">
        <v>0</v>
      </c>
      <c r="AG251" s="152">
        <v>0</v>
      </c>
      <c r="AH251" s="152">
        <v>0</v>
      </c>
      <c r="AI251" s="152">
        <v>0</v>
      </c>
      <c r="AJ251" s="152">
        <v>0</v>
      </c>
      <c r="AK251" s="152">
        <v>0</v>
      </c>
      <c r="AL251" s="152">
        <v>0</v>
      </c>
      <c r="AM251" s="152">
        <v>0</v>
      </c>
      <c r="AN251" s="152">
        <v>0</v>
      </c>
      <c r="AO251" s="152">
        <v>0</v>
      </c>
      <c r="AP251" s="152">
        <v>0</v>
      </c>
      <c r="AQ251" s="152">
        <v>0</v>
      </c>
      <c r="AR251" s="152">
        <v>0</v>
      </c>
      <c r="AS251" s="152">
        <v>0</v>
      </c>
      <c r="AT251" s="152">
        <v>0</v>
      </c>
      <c r="AU251" s="152">
        <v>0</v>
      </c>
      <c r="AV251" s="152">
        <v>0</v>
      </c>
      <c r="AW251" s="152">
        <v>0</v>
      </c>
      <c r="AX251" s="152">
        <v>0</v>
      </c>
      <c r="AY251" s="152">
        <v>0</v>
      </c>
      <c r="AZ251" s="152">
        <v>0</v>
      </c>
      <c r="BA251" s="152">
        <v>0</v>
      </c>
      <c r="BB251" s="152">
        <v>0</v>
      </c>
      <c r="BC251" s="152">
        <v>0</v>
      </c>
      <c r="BD251" s="152">
        <v>0</v>
      </c>
      <c r="BE251" s="152">
        <v>0</v>
      </c>
      <c r="BF251" s="152">
        <v>0</v>
      </c>
      <c r="BG251" s="152">
        <v>0</v>
      </c>
      <c r="BH251" s="152">
        <v>0</v>
      </c>
      <c r="BI251" s="152">
        <v>0</v>
      </c>
      <c r="BJ251" s="152">
        <v>0</v>
      </c>
      <c r="BK251" s="152">
        <v>0</v>
      </c>
      <c r="BL251" s="152">
        <v>0</v>
      </c>
      <c r="BM251" s="152">
        <v>0</v>
      </c>
      <c r="BN251" s="152">
        <v>0</v>
      </c>
      <c r="BO251" s="152">
        <v>0</v>
      </c>
      <c r="BP251" s="152">
        <v>0</v>
      </c>
      <c r="BQ251" s="152">
        <v>0</v>
      </c>
      <c r="BR251" s="152">
        <v>0</v>
      </c>
      <c r="BS251" s="152">
        <v>0</v>
      </c>
      <c r="BT251" s="152">
        <v>0</v>
      </c>
      <c r="BU251" s="152">
        <v>0</v>
      </c>
      <c r="BV251" s="152">
        <v>0</v>
      </c>
      <c r="BW251" s="152">
        <v>0</v>
      </c>
      <c r="BX251" s="152">
        <v>0</v>
      </c>
      <c r="BY251" s="152">
        <v>0</v>
      </c>
      <c r="BZ251" s="152">
        <v>0</v>
      </c>
      <c r="CA251" s="152">
        <v>0</v>
      </c>
      <c r="CB251" s="152">
        <v>0</v>
      </c>
      <c r="CC251" s="152">
        <v>0</v>
      </c>
      <c r="CD251" s="152">
        <v>0</v>
      </c>
      <c r="CE251" s="152">
        <v>0</v>
      </c>
      <c r="CF251" s="152">
        <v>0</v>
      </c>
      <c r="CG251" s="152">
        <v>0</v>
      </c>
      <c r="CH251" s="152">
        <v>0</v>
      </c>
      <c r="CI251" s="152">
        <v>0</v>
      </c>
      <c r="CJ251" s="152">
        <v>0</v>
      </c>
      <c r="CK251" s="152">
        <v>0</v>
      </c>
      <c r="CL251" s="152">
        <v>0</v>
      </c>
      <c r="CM251" s="152">
        <v>0</v>
      </c>
      <c r="CN251" s="152">
        <v>0</v>
      </c>
      <c r="CO251" s="152">
        <v>0</v>
      </c>
      <c r="CP251" s="152">
        <v>0</v>
      </c>
      <c r="CQ251" s="152">
        <v>0</v>
      </c>
      <c r="CR251" s="152">
        <v>0</v>
      </c>
      <c r="CS251" s="152">
        <v>0</v>
      </c>
      <c r="CT251" s="152">
        <v>0</v>
      </c>
      <c r="CU251" s="152">
        <v>0</v>
      </c>
      <c r="CV251" s="152">
        <v>0</v>
      </c>
      <c r="CW251" s="152">
        <v>0</v>
      </c>
      <c r="CX251" s="152">
        <v>0</v>
      </c>
      <c r="CY251" s="152">
        <v>0</v>
      </c>
      <c r="CZ251" s="152">
        <v>0</v>
      </c>
      <c r="DA251" s="152">
        <v>0</v>
      </c>
      <c r="DB251" s="152">
        <v>0</v>
      </c>
      <c r="DC251" s="152">
        <v>0</v>
      </c>
      <c r="DD251" s="152">
        <v>0</v>
      </c>
      <c r="DE251" s="152">
        <v>0</v>
      </c>
      <c r="DF251" s="152">
        <v>0</v>
      </c>
      <c r="DG251" s="152">
        <v>0</v>
      </c>
      <c r="DH251" s="152">
        <v>0</v>
      </c>
      <c r="DI251" s="152">
        <v>0</v>
      </c>
      <c r="DJ251" s="152">
        <v>0</v>
      </c>
      <c r="DK251" s="152">
        <v>0</v>
      </c>
      <c r="DL251" s="152">
        <v>0</v>
      </c>
      <c r="DM251" s="152">
        <v>0</v>
      </c>
      <c r="DN251" s="152">
        <v>0</v>
      </c>
      <c r="DO251" s="152">
        <v>0</v>
      </c>
      <c r="DP251" s="152">
        <v>0</v>
      </c>
      <c r="DQ251" s="152">
        <v>0</v>
      </c>
      <c r="DR251" s="152">
        <v>0</v>
      </c>
      <c r="DS251" s="152">
        <v>0</v>
      </c>
      <c r="DT251" s="152">
        <v>0</v>
      </c>
      <c r="DU251" s="152">
        <v>0</v>
      </c>
      <c r="DV251" s="152">
        <v>0</v>
      </c>
      <c r="DW251" s="152">
        <v>0</v>
      </c>
      <c r="DX251" s="152">
        <v>0</v>
      </c>
      <c r="DY251" s="152">
        <v>0</v>
      </c>
      <c r="DZ251" s="152">
        <v>0</v>
      </c>
      <c r="EA251" s="152">
        <v>0</v>
      </c>
      <c r="EB251" s="152">
        <v>0</v>
      </c>
      <c r="EC251" s="152">
        <v>0</v>
      </c>
      <c r="ED251" s="152">
        <v>0</v>
      </c>
      <c r="EE251" s="152">
        <v>0</v>
      </c>
      <c r="EF251" s="152">
        <v>0</v>
      </c>
      <c r="EG251" s="152">
        <v>0</v>
      </c>
      <c r="EH251" s="152">
        <v>0</v>
      </c>
      <c r="EI251" s="152">
        <v>0</v>
      </c>
      <c r="EJ251" s="152">
        <v>0</v>
      </c>
      <c r="EK251" s="152">
        <v>0</v>
      </c>
      <c r="EL251" s="152">
        <v>0</v>
      </c>
      <c r="EM251" s="152">
        <v>0</v>
      </c>
      <c r="EN251" s="152">
        <v>0</v>
      </c>
      <c r="EO251" s="152">
        <v>0</v>
      </c>
      <c r="EP251" s="152">
        <v>0</v>
      </c>
      <c r="EQ251" s="152">
        <v>0</v>
      </c>
      <c r="ER251" s="152">
        <v>0</v>
      </c>
      <c r="ES251" s="152">
        <v>0</v>
      </c>
      <c r="ET251" s="152">
        <v>0</v>
      </c>
      <c r="EU251" s="152">
        <v>0</v>
      </c>
      <c r="EV251" s="152">
        <v>0</v>
      </c>
      <c r="EW251" s="152">
        <v>0</v>
      </c>
      <c r="EX251" s="152">
        <v>0</v>
      </c>
      <c r="EY251" s="152">
        <v>0</v>
      </c>
      <c r="EZ251" s="152">
        <v>0</v>
      </c>
      <c r="FA251" s="152">
        <v>0</v>
      </c>
    </row>
    <row r="252" spans="1:157" x14ac:dyDescent="0.25">
      <c r="A252">
        <v>15</v>
      </c>
      <c r="B252" t="s">
        <v>60</v>
      </c>
      <c r="C252" s="65" t="s">
        <v>1170</v>
      </c>
      <c r="D252" s="65" t="s">
        <v>273</v>
      </c>
      <c r="E252" t="s">
        <v>1179</v>
      </c>
      <c r="F252" s="66" t="s">
        <v>762</v>
      </c>
      <c r="G252" s="19">
        <v>4</v>
      </c>
      <c r="H252" s="19"/>
      <c r="I252" s="67"/>
      <c r="J252" s="115"/>
      <c r="K252" s="152">
        <v>0</v>
      </c>
      <c r="L252" s="152">
        <v>0</v>
      </c>
      <c r="M252" s="152">
        <v>0</v>
      </c>
      <c r="N252" s="152">
        <v>0</v>
      </c>
      <c r="O252" s="152">
        <v>0</v>
      </c>
      <c r="P252" s="152">
        <v>0</v>
      </c>
      <c r="Q252" s="152">
        <v>0</v>
      </c>
      <c r="R252" s="152">
        <v>0</v>
      </c>
      <c r="S252" s="152">
        <v>0</v>
      </c>
      <c r="T252" s="152">
        <v>1</v>
      </c>
      <c r="U252" s="152">
        <v>0</v>
      </c>
      <c r="V252" s="152">
        <v>0</v>
      </c>
      <c r="W252" s="152">
        <v>0</v>
      </c>
      <c r="X252" s="152">
        <v>0</v>
      </c>
      <c r="Y252" s="152">
        <v>1</v>
      </c>
      <c r="Z252" s="152">
        <v>0</v>
      </c>
      <c r="AA252" s="152">
        <v>0</v>
      </c>
      <c r="AB252" s="152">
        <v>0</v>
      </c>
      <c r="AC252" s="152">
        <v>0</v>
      </c>
      <c r="AD252" s="152">
        <v>0</v>
      </c>
      <c r="AE252" s="152">
        <v>0</v>
      </c>
      <c r="AF252" s="152">
        <v>0</v>
      </c>
      <c r="AG252" s="152">
        <v>0</v>
      </c>
      <c r="AH252" s="152">
        <v>0</v>
      </c>
      <c r="AI252" s="152">
        <v>0</v>
      </c>
      <c r="AJ252" s="152">
        <v>0</v>
      </c>
      <c r="AK252" s="152">
        <v>0</v>
      </c>
      <c r="AL252" s="152">
        <v>0</v>
      </c>
      <c r="AM252" s="152">
        <v>0</v>
      </c>
      <c r="AN252" s="152">
        <v>0</v>
      </c>
      <c r="AO252" s="152">
        <v>0</v>
      </c>
      <c r="AP252" s="152">
        <v>0</v>
      </c>
      <c r="AQ252" s="152">
        <v>0</v>
      </c>
      <c r="AR252" s="152">
        <v>0</v>
      </c>
      <c r="AS252" s="152">
        <v>0</v>
      </c>
      <c r="AT252" s="152">
        <v>0</v>
      </c>
      <c r="AU252" s="152">
        <v>0</v>
      </c>
      <c r="AV252" s="152">
        <v>0</v>
      </c>
      <c r="AW252" s="152">
        <v>0</v>
      </c>
      <c r="AX252" s="152">
        <v>0</v>
      </c>
      <c r="AY252" s="152">
        <v>0</v>
      </c>
      <c r="AZ252" s="152">
        <v>0</v>
      </c>
      <c r="BA252" s="152">
        <v>0</v>
      </c>
      <c r="BB252" s="152">
        <v>0</v>
      </c>
      <c r="BC252" s="152">
        <v>0</v>
      </c>
      <c r="BD252" s="152">
        <v>0</v>
      </c>
      <c r="BE252" s="152">
        <v>0</v>
      </c>
      <c r="BF252" s="152">
        <v>0</v>
      </c>
      <c r="BG252" s="152">
        <v>0</v>
      </c>
      <c r="BH252" s="152">
        <v>0</v>
      </c>
      <c r="BI252" s="152">
        <v>0</v>
      </c>
      <c r="BJ252" s="152">
        <v>0</v>
      </c>
      <c r="BK252" s="152">
        <v>0</v>
      </c>
      <c r="BL252" s="152">
        <v>0</v>
      </c>
      <c r="BM252" s="152">
        <v>0</v>
      </c>
      <c r="BN252" s="152">
        <v>0</v>
      </c>
      <c r="BO252" s="152">
        <v>0</v>
      </c>
      <c r="BP252" s="152">
        <v>0</v>
      </c>
      <c r="BQ252" s="152">
        <v>0</v>
      </c>
      <c r="BR252" s="152">
        <v>0</v>
      </c>
      <c r="BS252" s="152">
        <v>0</v>
      </c>
      <c r="BT252" s="152">
        <v>0</v>
      </c>
      <c r="BU252" s="152">
        <v>0</v>
      </c>
      <c r="BV252" s="152">
        <v>0</v>
      </c>
      <c r="BW252" s="152">
        <v>0</v>
      </c>
      <c r="BX252" s="152">
        <v>0</v>
      </c>
      <c r="BY252" s="152">
        <v>0</v>
      </c>
      <c r="BZ252" s="152">
        <v>0</v>
      </c>
      <c r="CA252" s="152">
        <v>0</v>
      </c>
      <c r="CB252" s="152">
        <v>0</v>
      </c>
      <c r="CC252" s="152">
        <v>0</v>
      </c>
      <c r="CD252" s="152">
        <v>0</v>
      </c>
      <c r="CE252" s="152">
        <v>0</v>
      </c>
      <c r="CF252" s="152">
        <v>0</v>
      </c>
      <c r="CG252" s="152">
        <v>0</v>
      </c>
      <c r="CH252" s="152">
        <v>0</v>
      </c>
      <c r="CI252" s="152">
        <v>0</v>
      </c>
      <c r="CJ252" s="152">
        <v>0</v>
      </c>
      <c r="CK252" s="152">
        <v>0</v>
      </c>
      <c r="CL252" s="152">
        <v>0</v>
      </c>
      <c r="CM252" s="152">
        <v>0</v>
      </c>
      <c r="CN252" s="152">
        <v>0</v>
      </c>
      <c r="CO252" s="152">
        <v>0</v>
      </c>
      <c r="CP252" s="152">
        <v>0</v>
      </c>
      <c r="CQ252" s="152">
        <v>0</v>
      </c>
      <c r="CR252" s="152">
        <v>0</v>
      </c>
      <c r="CS252" s="152">
        <v>0</v>
      </c>
      <c r="CT252" s="152">
        <v>0</v>
      </c>
      <c r="CU252" s="152">
        <v>0</v>
      </c>
      <c r="CV252" s="152">
        <v>0</v>
      </c>
      <c r="CW252" s="152">
        <v>0</v>
      </c>
      <c r="CX252" s="152">
        <v>0</v>
      </c>
      <c r="CY252" s="152">
        <v>0</v>
      </c>
      <c r="CZ252" s="152">
        <v>0</v>
      </c>
      <c r="DA252" s="152">
        <v>0</v>
      </c>
      <c r="DB252" s="152">
        <v>0</v>
      </c>
      <c r="DC252" s="152">
        <v>0</v>
      </c>
      <c r="DD252" s="152">
        <v>0</v>
      </c>
      <c r="DE252" s="152">
        <v>0</v>
      </c>
      <c r="DF252" s="152">
        <v>0</v>
      </c>
      <c r="DG252" s="152">
        <v>0</v>
      </c>
      <c r="DH252" s="152">
        <v>0</v>
      </c>
      <c r="DI252" s="152">
        <v>0</v>
      </c>
      <c r="DJ252" s="152">
        <v>0</v>
      </c>
      <c r="DK252" s="152">
        <v>0</v>
      </c>
      <c r="DL252" s="152">
        <v>0</v>
      </c>
      <c r="DM252" s="152">
        <v>0</v>
      </c>
      <c r="DN252" s="152">
        <v>0</v>
      </c>
      <c r="DO252" s="152">
        <v>0</v>
      </c>
      <c r="DP252" s="152">
        <v>0</v>
      </c>
      <c r="DQ252" s="152">
        <v>0</v>
      </c>
      <c r="DR252" s="152">
        <v>0</v>
      </c>
      <c r="DS252" s="152">
        <v>0</v>
      </c>
      <c r="DT252" s="152">
        <v>0</v>
      </c>
      <c r="DU252" s="152">
        <v>0</v>
      </c>
      <c r="DV252" s="152">
        <v>0</v>
      </c>
      <c r="DW252" s="152">
        <v>0</v>
      </c>
      <c r="DX252" s="152">
        <v>0</v>
      </c>
      <c r="DY252" s="152">
        <v>0</v>
      </c>
      <c r="DZ252" s="152">
        <v>0</v>
      </c>
      <c r="EA252" s="152">
        <v>0</v>
      </c>
      <c r="EB252" s="152">
        <v>0</v>
      </c>
      <c r="EC252" s="152">
        <v>0</v>
      </c>
      <c r="ED252" s="152">
        <v>0</v>
      </c>
      <c r="EE252" s="152">
        <v>0</v>
      </c>
      <c r="EF252" s="152">
        <v>0</v>
      </c>
      <c r="EG252" s="152">
        <v>0</v>
      </c>
      <c r="EH252" s="152">
        <v>0</v>
      </c>
      <c r="EI252" s="152">
        <v>0</v>
      </c>
      <c r="EJ252" s="152">
        <v>0</v>
      </c>
      <c r="EK252" s="152">
        <v>0</v>
      </c>
      <c r="EL252" s="152">
        <v>0</v>
      </c>
      <c r="EM252" s="152">
        <v>0</v>
      </c>
      <c r="EN252" s="152">
        <v>0</v>
      </c>
      <c r="EO252" s="152">
        <v>0</v>
      </c>
      <c r="EP252" s="152">
        <v>0</v>
      </c>
      <c r="EQ252" s="152">
        <v>0</v>
      </c>
      <c r="ER252" s="152">
        <v>0</v>
      </c>
      <c r="ES252" s="152">
        <v>0</v>
      </c>
      <c r="ET252" s="152">
        <v>0</v>
      </c>
      <c r="EU252" s="152">
        <v>0</v>
      </c>
      <c r="EV252" s="152">
        <v>0</v>
      </c>
      <c r="EW252" s="152">
        <v>0</v>
      </c>
      <c r="EX252" s="152">
        <v>0</v>
      </c>
      <c r="EY252" s="152">
        <v>0</v>
      </c>
      <c r="EZ252" s="152">
        <v>0</v>
      </c>
      <c r="FA252" s="152">
        <v>0</v>
      </c>
    </row>
    <row r="253" spans="1:157" s="71" customFormat="1" x14ac:dyDescent="0.25">
      <c r="A253" s="71">
        <v>15</v>
      </c>
      <c r="B253" s="71" t="s">
        <v>60</v>
      </c>
      <c r="C253" s="72" t="s">
        <v>1170</v>
      </c>
      <c r="D253" s="72" t="s">
        <v>1180</v>
      </c>
      <c r="E253" s="71" t="s">
        <v>1181</v>
      </c>
      <c r="F253" s="73" t="s">
        <v>762</v>
      </c>
      <c r="G253" s="74">
        <v>4</v>
      </c>
      <c r="H253" s="74"/>
      <c r="I253" s="75"/>
      <c r="J253" s="116"/>
      <c r="K253" s="152">
        <v>0</v>
      </c>
      <c r="L253" s="152">
        <v>0</v>
      </c>
      <c r="M253" s="152">
        <v>0</v>
      </c>
      <c r="N253" s="152">
        <v>0</v>
      </c>
      <c r="O253" s="152">
        <v>0</v>
      </c>
      <c r="P253" s="152">
        <v>0</v>
      </c>
      <c r="Q253" s="152">
        <v>0</v>
      </c>
      <c r="R253" s="152">
        <v>0</v>
      </c>
      <c r="S253" s="152">
        <v>0</v>
      </c>
      <c r="T253" s="152">
        <v>1</v>
      </c>
      <c r="U253" s="152">
        <v>0</v>
      </c>
      <c r="V253" s="152">
        <v>0</v>
      </c>
      <c r="W253" s="152">
        <v>0</v>
      </c>
      <c r="X253" s="152">
        <v>0</v>
      </c>
      <c r="Y253" s="152">
        <v>1</v>
      </c>
      <c r="Z253" s="152">
        <v>0</v>
      </c>
      <c r="AA253" s="152">
        <v>0</v>
      </c>
      <c r="AB253" s="152">
        <v>0</v>
      </c>
      <c r="AC253" s="152">
        <v>0</v>
      </c>
      <c r="AD253" s="152">
        <v>0</v>
      </c>
      <c r="AE253" s="152">
        <v>0</v>
      </c>
      <c r="AF253" s="152">
        <v>0</v>
      </c>
      <c r="AG253" s="152">
        <v>0</v>
      </c>
      <c r="AH253" s="152">
        <v>0</v>
      </c>
      <c r="AI253" s="152">
        <v>0</v>
      </c>
      <c r="AJ253" s="152">
        <v>0</v>
      </c>
      <c r="AK253" s="152">
        <v>0</v>
      </c>
      <c r="AL253" s="152">
        <v>0</v>
      </c>
      <c r="AM253" s="152">
        <v>0</v>
      </c>
      <c r="AN253" s="152">
        <v>0</v>
      </c>
      <c r="AO253" s="152">
        <v>0</v>
      </c>
      <c r="AP253" s="152">
        <v>0</v>
      </c>
      <c r="AQ253" s="152">
        <v>0</v>
      </c>
      <c r="AR253" s="152">
        <v>0</v>
      </c>
      <c r="AS253" s="152">
        <v>0</v>
      </c>
      <c r="AT253" s="152">
        <v>0</v>
      </c>
      <c r="AU253" s="152">
        <v>0</v>
      </c>
      <c r="AV253" s="152">
        <v>0</v>
      </c>
      <c r="AW253" s="152">
        <v>0</v>
      </c>
      <c r="AX253" s="152">
        <v>0</v>
      </c>
      <c r="AY253" s="152">
        <v>0</v>
      </c>
      <c r="AZ253" s="152">
        <v>0</v>
      </c>
      <c r="BA253" s="152">
        <v>0</v>
      </c>
      <c r="BB253" s="152">
        <v>0</v>
      </c>
      <c r="BC253" s="152">
        <v>0</v>
      </c>
      <c r="BD253" s="152">
        <v>0</v>
      </c>
      <c r="BE253" s="152">
        <v>0</v>
      </c>
      <c r="BF253" s="152">
        <v>0</v>
      </c>
      <c r="BG253" s="152">
        <v>0</v>
      </c>
      <c r="BH253" s="152">
        <v>0</v>
      </c>
      <c r="BI253" s="152">
        <v>0</v>
      </c>
      <c r="BJ253" s="152">
        <v>0</v>
      </c>
      <c r="BK253" s="152">
        <v>0</v>
      </c>
      <c r="BL253" s="152">
        <v>0</v>
      </c>
      <c r="BM253" s="152">
        <v>0</v>
      </c>
      <c r="BN253" s="152">
        <v>0</v>
      </c>
      <c r="BO253" s="152">
        <v>0</v>
      </c>
      <c r="BP253" s="152">
        <v>0</v>
      </c>
      <c r="BQ253" s="152">
        <v>0</v>
      </c>
      <c r="BR253" s="152">
        <v>0</v>
      </c>
      <c r="BS253" s="152">
        <v>0</v>
      </c>
      <c r="BT253" s="152">
        <v>0</v>
      </c>
      <c r="BU253" s="152">
        <v>0</v>
      </c>
      <c r="BV253" s="152">
        <v>0</v>
      </c>
      <c r="BW253" s="152">
        <v>0</v>
      </c>
      <c r="BX253" s="152">
        <v>0</v>
      </c>
      <c r="BY253" s="152">
        <v>0</v>
      </c>
      <c r="BZ253" s="152">
        <v>0</v>
      </c>
      <c r="CA253" s="152">
        <v>0</v>
      </c>
      <c r="CB253" s="152">
        <v>0</v>
      </c>
      <c r="CC253" s="152">
        <v>0</v>
      </c>
      <c r="CD253" s="152">
        <v>0</v>
      </c>
      <c r="CE253" s="152">
        <v>0</v>
      </c>
      <c r="CF253" s="152">
        <v>0</v>
      </c>
      <c r="CG253" s="152">
        <v>0</v>
      </c>
      <c r="CH253" s="152">
        <v>0</v>
      </c>
      <c r="CI253" s="152">
        <v>0</v>
      </c>
      <c r="CJ253" s="152">
        <v>0</v>
      </c>
      <c r="CK253" s="152">
        <v>0</v>
      </c>
      <c r="CL253" s="152">
        <v>0</v>
      </c>
      <c r="CM253" s="152">
        <v>0</v>
      </c>
      <c r="CN253" s="152">
        <v>0</v>
      </c>
      <c r="CO253" s="152">
        <v>0</v>
      </c>
      <c r="CP253" s="152">
        <v>0</v>
      </c>
      <c r="CQ253" s="152">
        <v>0</v>
      </c>
      <c r="CR253" s="152">
        <v>0</v>
      </c>
      <c r="CS253" s="152">
        <v>0</v>
      </c>
      <c r="CT253" s="152">
        <v>0</v>
      </c>
      <c r="CU253" s="152">
        <v>0</v>
      </c>
      <c r="CV253" s="152">
        <v>0</v>
      </c>
      <c r="CW253" s="152">
        <v>0</v>
      </c>
      <c r="CX253" s="152">
        <v>0</v>
      </c>
      <c r="CY253" s="152">
        <v>0</v>
      </c>
      <c r="CZ253" s="152">
        <v>0</v>
      </c>
      <c r="DA253" s="152">
        <v>0</v>
      </c>
      <c r="DB253" s="152">
        <v>0</v>
      </c>
      <c r="DC253" s="152">
        <v>0</v>
      </c>
      <c r="DD253" s="152">
        <v>0</v>
      </c>
      <c r="DE253" s="152">
        <v>0</v>
      </c>
      <c r="DF253" s="152">
        <v>0</v>
      </c>
      <c r="DG253" s="152">
        <v>0</v>
      </c>
      <c r="DH253" s="152">
        <v>0</v>
      </c>
      <c r="DI253" s="152">
        <v>0</v>
      </c>
      <c r="DJ253" s="152">
        <v>0</v>
      </c>
      <c r="DK253" s="152">
        <v>0</v>
      </c>
      <c r="DL253" s="152">
        <v>0</v>
      </c>
      <c r="DM253" s="152">
        <v>0</v>
      </c>
      <c r="DN253" s="152">
        <v>0</v>
      </c>
      <c r="DO253" s="152">
        <v>0</v>
      </c>
      <c r="DP253" s="152">
        <v>0</v>
      </c>
      <c r="DQ253" s="152">
        <v>0</v>
      </c>
      <c r="DR253" s="152">
        <v>0</v>
      </c>
      <c r="DS253" s="152">
        <v>0</v>
      </c>
      <c r="DT253" s="152">
        <v>0</v>
      </c>
      <c r="DU253" s="152">
        <v>0</v>
      </c>
      <c r="DV253" s="152">
        <v>0</v>
      </c>
      <c r="DW253" s="152">
        <v>0</v>
      </c>
      <c r="DX253" s="152">
        <v>0</v>
      </c>
      <c r="DY253" s="152">
        <v>0</v>
      </c>
      <c r="DZ253" s="152">
        <v>0</v>
      </c>
      <c r="EA253" s="152">
        <v>0</v>
      </c>
      <c r="EB253" s="152">
        <v>0</v>
      </c>
      <c r="EC253" s="152">
        <v>0</v>
      </c>
      <c r="ED253" s="152">
        <v>0</v>
      </c>
      <c r="EE253" s="152">
        <v>0</v>
      </c>
      <c r="EF253" s="152">
        <v>0</v>
      </c>
      <c r="EG253" s="152">
        <v>0</v>
      </c>
      <c r="EH253" s="152">
        <v>0</v>
      </c>
      <c r="EI253" s="152">
        <v>0</v>
      </c>
      <c r="EJ253" s="152">
        <v>0</v>
      </c>
      <c r="EK253" s="152">
        <v>0</v>
      </c>
      <c r="EL253" s="152">
        <v>0</v>
      </c>
      <c r="EM253" s="152">
        <v>0</v>
      </c>
      <c r="EN253" s="152">
        <v>0</v>
      </c>
      <c r="EO253" s="152">
        <v>0</v>
      </c>
      <c r="EP253" s="152">
        <v>0</v>
      </c>
      <c r="EQ253" s="152">
        <v>0</v>
      </c>
      <c r="ER253" s="152">
        <v>0</v>
      </c>
      <c r="ES253" s="152">
        <v>0</v>
      </c>
      <c r="ET253" s="152">
        <v>0</v>
      </c>
      <c r="EU253" s="152">
        <v>0</v>
      </c>
      <c r="EV253" s="152">
        <v>0</v>
      </c>
      <c r="EW253" s="152">
        <v>0</v>
      </c>
      <c r="EX253" s="152">
        <v>0</v>
      </c>
      <c r="EY253" s="152">
        <v>0</v>
      </c>
      <c r="EZ253" s="152">
        <v>0</v>
      </c>
      <c r="FA253" s="152">
        <v>0</v>
      </c>
    </row>
    <row r="254" spans="1:157" x14ac:dyDescent="0.25">
      <c r="A254">
        <v>15</v>
      </c>
      <c r="B254" t="s">
        <v>60</v>
      </c>
      <c r="C254" s="65" t="s">
        <v>1170</v>
      </c>
      <c r="D254" s="65" t="s">
        <v>1182</v>
      </c>
      <c r="E254" t="s">
        <v>1183</v>
      </c>
      <c r="F254" s="66" t="s">
        <v>762</v>
      </c>
      <c r="G254" s="19">
        <v>2</v>
      </c>
      <c r="H254" s="19"/>
      <c r="I254" s="67"/>
      <c r="J254" s="115"/>
      <c r="K254" s="152">
        <v>0</v>
      </c>
      <c r="L254" s="152">
        <v>0</v>
      </c>
      <c r="M254" s="152">
        <v>0</v>
      </c>
      <c r="N254" s="152">
        <v>0</v>
      </c>
      <c r="O254" s="152">
        <v>0</v>
      </c>
      <c r="P254" s="152">
        <v>0</v>
      </c>
      <c r="Q254" s="152">
        <v>0</v>
      </c>
      <c r="R254" s="152">
        <v>0</v>
      </c>
      <c r="S254" s="152">
        <v>0</v>
      </c>
      <c r="T254" s="152">
        <v>1</v>
      </c>
      <c r="U254" s="152">
        <v>0</v>
      </c>
      <c r="V254" s="152">
        <v>0</v>
      </c>
      <c r="W254" s="152">
        <v>0</v>
      </c>
      <c r="X254" s="152">
        <v>0</v>
      </c>
      <c r="Y254" s="152">
        <v>1</v>
      </c>
      <c r="Z254" s="152">
        <v>0</v>
      </c>
      <c r="AA254" s="152">
        <v>0</v>
      </c>
      <c r="AB254" s="152">
        <v>0</v>
      </c>
      <c r="AC254" s="152">
        <v>0</v>
      </c>
      <c r="AD254" s="152">
        <v>0</v>
      </c>
      <c r="AE254" s="152">
        <v>0</v>
      </c>
      <c r="AF254" s="152">
        <v>0</v>
      </c>
      <c r="AG254" s="152">
        <v>0</v>
      </c>
      <c r="AH254" s="152">
        <v>0</v>
      </c>
      <c r="AI254" s="152">
        <v>0</v>
      </c>
      <c r="AJ254" s="152">
        <v>0</v>
      </c>
      <c r="AK254" s="152">
        <v>0</v>
      </c>
      <c r="AL254" s="152">
        <v>0</v>
      </c>
      <c r="AM254" s="152">
        <v>0</v>
      </c>
      <c r="AN254" s="152">
        <v>0</v>
      </c>
      <c r="AO254" s="152">
        <v>0</v>
      </c>
      <c r="AP254" s="152">
        <v>0</v>
      </c>
      <c r="AQ254" s="152">
        <v>0</v>
      </c>
      <c r="AR254" s="152">
        <v>0</v>
      </c>
      <c r="AS254" s="152">
        <v>0</v>
      </c>
      <c r="AT254" s="152">
        <v>0</v>
      </c>
      <c r="AU254" s="152">
        <v>0</v>
      </c>
      <c r="AV254" s="152">
        <v>0</v>
      </c>
      <c r="AW254" s="152">
        <v>0</v>
      </c>
      <c r="AX254" s="152">
        <v>0</v>
      </c>
      <c r="AY254" s="152">
        <v>0</v>
      </c>
      <c r="AZ254" s="152">
        <v>0</v>
      </c>
      <c r="BA254" s="152">
        <v>0</v>
      </c>
      <c r="BB254" s="152">
        <v>0</v>
      </c>
      <c r="BC254" s="152">
        <v>0</v>
      </c>
      <c r="BD254" s="152">
        <v>0</v>
      </c>
      <c r="BE254" s="152">
        <v>0</v>
      </c>
      <c r="BF254" s="152">
        <v>0</v>
      </c>
      <c r="BG254" s="152">
        <v>0</v>
      </c>
      <c r="BH254" s="152">
        <v>0</v>
      </c>
      <c r="BI254" s="152">
        <v>0</v>
      </c>
      <c r="BJ254" s="152">
        <v>0</v>
      </c>
      <c r="BK254" s="152">
        <v>0</v>
      </c>
      <c r="BL254" s="152">
        <v>0</v>
      </c>
      <c r="BM254" s="152">
        <v>0</v>
      </c>
      <c r="BN254" s="152">
        <v>0</v>
      </c>
      <c r="BO254" s="152">
        <v>0</v>
      </c>
      <c r="BP254" s="152">
        <v>0</v>
      </c>
      <c r="BQ254" s="152">
        <v>0</v>
      </c>
      <c r="BR254" s="152">
        <v>0</v>
      </c>
      <c r="BS254" s="152">
        <v>0</v>
      </c>
      <c r="BT254" s="152">
        <v>0</v>
      </c>
      <c r="BU254" s="152">
        <v>0</v>
      </c>
      <c r="BV254" s="152">
        <v>0</v>
      </c>
      <c r="BW254" s="152">
        <v>0</v>
      </c>
      <c r="BX254" s="152">
        <v>0</v>
      </c>
      <c r="BY254" s="152">
        <v>0</v>
      </c>
      <c r="BZ254" s="152">
        <v>0</v>
      </c>
      <c r="CA254" s="152">
        <v>0</v>
      </c>
      <c r="CB254" s="152">
        <v>0</v>
      </c>
      <c r="CC254" s="152">
        <v>0</v>
      </c>
      <c r="CD254" s="152">
        <v>0</v>
      </c>
      <c r="CE254" s="152">
        <v>0</v>
      </c>
      <c r="CF254" s="152">
        <v>0</v>
      </c>
      <c r="CG254" s="152">
        <v>0</v>
      </c>
      <c r="CH254" s="152">
        <v>0</v>
      </c>
      <c r="CI254" s="152">
        <v>0</v>
      </c>
      <c r="CJ254" s="152">
        <v>0</v>
      </c>
      <c r="CK254" s="152">
        <v>0</v>
      </c>
      <c r="CL254" s="152">
        <v>0</v>
      </c>
      <c r="CM254" s="152">
        <v>0</v>
      </c>
      <c r="CN254" s="152">
        <v>0</v>
      </c>
      <c r="CO254" s="152">
        <v>0</v>
      </c>
      <c r="CP254" s="152">
        <v>0</v>
      </c>
      <c r="CQ254" s="152">
        <v>0</v>
      </c>
      <c r="CR254" s="152">
        <v>0</v>
      </c>
      <c r="CS254" s="152">
        <v>0</v>
      </c>
      <c r="CT254" s="152">
        <v>0</v>
      </c>
      <c r="CU254" s="152">
        <v>0</v>
      </c>
      <c r="CV254" s="152">
        <v>0</v>
      </c>
      <c r="CW254" s="152">
        <v>0</v>
      </c>
      <c r="CX254" s="152">
        <v>0</v>
      </c>
      <c r="CY254" s="152">
        <v>0</v>
      </c>
      <c r="CZ254" s="152">
        <v>0</v>
      </c>
      <c r="DA254" s="152">
        <v>0</v>
      </c>
      <c r="DB254" s="152">
        <v>0</v>
      </c>
      <c r="DC254" s="152">
        <v>0</v>
      </c>
      <c r="DD254" s="152">
        <v>0</v>
      </c>
      <c r="DE254" s="152">
        <v>0</v>
      </c>
      <c r="DF254" s="152">
        <v>0</v>
      </c>
      <c r="DG254" s="152">
        <v>0</v>
      </c>
      <c r="DH254" s="152">
        <v>0</v>
      </c>
      <c r="DI254" s="152">
        <v>0</v>
      </c>
      <c r="DJ254" s="152">
        <v>0</v>
      </c>
      <c r="DK254" s="152">
        <v>0</v>
      </c>
      <c r="DL254" s="152">
        <v>0</v>
      </c>
      <c r="DM254" s="152">
        <v>0</v>
      </c>
      <c r="DN254" s="152">
        <v>0</v>
      </c>
      <c r="DO254" s="152">
        <v>0</v>
      </c>
      <c r="DP254" s="152">
        <v>0</v>
      </c>
      <c r="DQ254" s="152">
        <v>0</v>
      </c>
      <c r="DR254" s="152">
        <v>0</v>
      </c>
      <c r="DS254" s="152">
        <v>0</v>
      </c>
      <c r="DT254" s="152">
        <v>0</v>
      </c>
      <c r="DU254" s="152">
        <v>0</v>
      </c>
      <c r="DV254" s="152">
        <v>0</v>
      </c>
      <c r="DW254" s="152">
        <v>0</v>
      </c>
      <c r="DX254" s="152">
        <v>0</v>
      </c>
      <c r="DY254" s="152">
        <v>0</v>
      </c>
      <c r="DZ254" s="152">
        <v>0</v>
      </c>
      <c r="EA254" s="152">
        <v>0</v>
      </c>
      <c r="EB254" s="152">
        <v>0</v>
      </c>
      <c r="EC254" s="152">
        <v>0</v>
      </c>
      <c r="ED254" s="152">
        <v>0</v>
      </c>
      <c r="EE254" s="152">
        <v>0</v>
      </c>
      <c r="EF254" s="152">
        <v>0</v>
      </c>
      <c r="EG254" s="152">
        <v>0</v>
      </c>
      <c r="EH254" s="152">
        <v>0</v>
      </c>
      <c r="EI254" s="152">
        <v>0</v>
      </c>
      <c r="EJ254" s="152">
        <v>0</v>
      </c>
      <c r="EK254" s="152">
        <v>0</v>
      </c>
      <c r="EL254" s="152">
        <v>0</v>
      </c>
      <c r="EM254" s="152">
        <v>0</v>
      </c>
      <c r="EN254" s="152">
        <v>0</v>
      </c>
      <c r="EO254" s="152">
        <v>0</v>
      </c>
      <c r="EP254" s="152">
        <v>0</v>
      </c>
      <c r="EQ254" s="152">
        <v>0</v>
      </c>
      <c r="ER254" s="152">
        <v>0</v>
      </c>
      <c r="ES254" s="152">
        <v>0</v>
      </c>
      <c r="ET254" s="152">
        <v>0</v>
      </c>
      <c r="EU254" s="152">
        <v>0</v>
      </c>
      <c r="EV254" s="152">
        <v>0</v>
      </c>
      <c r="EW254" s="152">
        <v>0</v>
      </c>
      <c r="EX254" s="152">
        <v>0</v>
      </c>
      <c r="EY254" s="152">
        <v>0</v>
      </c>
      <c r="EZ254" s="152">
        <v>0</v>
      </c>
      <c r="FA254" s="152">
        <v>0</v>
      </c>
    </row>
    <row r="255" spans="1:157" x14ac:dyDescent="0.25">
      <c r="A255">
        <v>15</v>
      </c>
      <c r="B255" t="s">
        <v>60</v>
      </c>
      <c r="C255" s="65" t="s">
        <v>1170</v>
      </c>
      <c r="D255" s="65" t="s">
        <v>1184</v>
      </c>
      <c r="E255" t="s">
        <v>1185</v>
      </c>
      <c r="F255" s="66" t="s">
        <v>762</v>
      </c>
      <c r="G255" s="19">
        <v>2</v>
      </c>
      <c r="H255" s="19"/>
      <c r="I255" s="67"/>
      <c r="J255" s="115"/>
      <c r="K255" s="152">
        <v>0</v>
      </c>
      <c r="L255" s="152">
        <v>0</v>
      </c>
      <c r="M255" s="152">
        <v>0</v>
      </c>
      <c r="N255" s="152">
        <v>0</v>
      </c>
      <c r="O255" s="152">
        <v>0</v>
      </c>
      <c r="P255" s="152">
        <v>0</v>
      </c>
      <c r="Q255" s="152">
        <v>0</v>
      </c>
      <c r="R255" s="152">
        <v>0</v>
      </c>
      <c r="S255" s="152">
        <v>0</v>
      </c>
      <c r="T255" s="152">
        <v>1</v>
      </c>
      <c r="U255" s="152">
        <v>0</v>
      </c>
      <c r="V255" s="152">
        <v>0</v>
      </c>
      <c r="W255" s="152">
        <v>0</v>
      </c>
      <c r="X255" s="152">
        <v>0</v>
      </c>
      <c r="Y255" s="152">
        <v>1</v>
      </c>
      <c r="Z255" s="152">
        <v>0</v>
      </c>
      <c r="AA255" s="152">
        <v>0</v>
      </c>
      <c r="AB255" s="152">
        <v>0</v>
      </c>
      <c r="AC255" s="152">
        <v>0</v>
      </c>
      <c r="AD255" s="152">
        <v>0</v>
      </c>
      <c r="AE255" s="152">
        <v>0</v>
      </c>
      <c r="AF255" s="152">
        <v>0</v>
      </c>
      <c r="AG255" s="152">
        <v>0</v>
      </c>
      <c r="AH255" s="152">
        <v>0</v>
      </c>
      <c r="AI255" s="152">
        <v>0</v>
      </c>
      <c r="AJ255" s="152">
        <v>0</v>
      </c>
      <c r="AK255" s="152">
        <v>0</v>
      </c>
      <c r="AL255" s="152">
        <v>0</v>
      </c>
      <c r="AM255" s="152">
        <v>0</v>
      </c>
      <c r="AN255" s="152">
        <v>0</v>
      </c>
      <c r="AO255" s="152">
        <v>0</v>
      </c>
      <c r="AP255" s="152">
        <v>0</v>
      </c>
      <c r="AQ255" s="152">
        <v>0</v>
      </c>
      <c r="AR255" s="152">
        <v>0</v>
      </c>
      <c r="AS255" s="152">
        <v>0</v>
      </c>
      <c r="AT255" s="152">
        <v>0</v>
      </c>
      <c r="AU255" s="152">
        <v>0</v>
      </c>
      <c r="AV255" s="152">
        <v>0</v>
      </c>
      <c r="AW255" s="152">
        <v>0</v>
      </c>
      <c r="AX255" s="152">
        <v>0</v>
      </c>
      <c r="AY255" s="152">
        <v>0</v>
      </c>
      <c r="AZ255" s="152">
        <v>0</v>
      </c>
      <c r="BA255" s="152">
        <v>0</v>
      </c>
      <c r="BB255" s="152">
        <v>0</v>
      </c>
      <c r="BC255" s="152">
        <v>0</v>
      </c>
      <c r="BD255" s="152">
        <v>0</v>
      </c>
      <c r="BE255" s="152">
        <v>0</v>
      </c>
      <c r="BF255" s="152">
        <v>0</v>
      </c>
      <c r="BG255" s="152">
        <v>0</v>
      </c>
      <c r="BH255" s="152">
        <v>0</v>
      </c>
      <c r="BI255" s="152">
        <v>0</v>
      </c>
      <c r="BJ255" s="152">
        <v>0</v>
      </c>
      <c r="BK255" s="152">
        <v>0</v>
      </c>
      <c r="BL255" s="152">
        <v>0</v>
      </c>
      <c r="BM255" s="152">
        <v>0</v>
      </c>
      <c r="BN255" s="152">
        <v>0</v>
      </c>
      <c r="BO255" s="152">
        <v>0</v>
      </c>
      <c r="BP255" s="152">
        <v>0</v>
      </c>
      <c r="BQ255" s="152">
        <v>0</v>
      </c>
      <c r="BR255" s="152">
        <v>0</v>
      </c>
      <c r="BS255" s="152">
        <v>0</v>
      </c>
      <c r="BT255" s="152">
        <v>0</v>
      </c>
      <c r="BU255" s="152">
        <v>0</v>
      </c>
      <c r="BV255" s="152">
        <v>0</v>
      </c>
      <c r="BW255" s="152">
        <v>0</v>
      </c>
      <c r="BX255" s="152">
        <v>0</v>
      </c>
      <c r="BY255" s="152">
        <v>0</v>
      </c>
      <c r="BZ255" s="152">
        <v>0</v>
      </c>
      <c r="CA255" s="152">
        <v>0</v>
      </c>
      <c r="CB255" s="152">
        <v>0</v>
      </c>
      <c r="CC255" s="152">
        <v>0</v>
      </c>
      <c r="CD255" s="152">
        <v>0</v>
      </c>
      <c r="CE255" s="152">
        <v>0</v>
      </c>
      <c r="CF255" s="152">
        <v>0</v>
      </c>
      <c r="CG255" s="152">
        <v>0</v>
      </c>
      <c r="CH255" s="152">
        <v>0</v>
      </c>
      <c r="CI255" s="152">
        <v>0</v>
      </c>
      <c r="CJ255" s="152">
        <v>0</v>
      </c>
      <c r="CK255" s="152">
        <v>0</v>
      </c>
      <c r="CL255" s="152">
        <v>0</v>
      </c>
      <c r="CM255" s="152">
        <v>0</v>
      </c>
      <c r="CN255" s="152">
        <v>0</v>
      </c>
      <c r="CO255" s="152">
        <v>0</v>
      </c>
      <c r="CP255" s="152">
        <v>0</v>
      </c>
      <c r="CQ255" s="152">
        <v>0</v>
      </c>
      <c r="CR255" s="152">
        <v>0</v>
      </c>
      <c r="CS255" s="152">
        <v>0</v>
      </c>
      <c r="CT255" s="152">
        <v>0</v>
      </c>
      <c r="CU255" s="152">
        <v>0</v>
      </c>
      <c r="CV255" s="152">
        <v>0</v>
      </c>
      <c r="CW255" s="152">
        <v>0</v>
      </c>
      <c r="CX255" s="152">
        <v>0</v>
      </c>
      <c r="CY255" s="152">
        <v>0</v>
      </c>
      <c r="CZ255" s="152">
        <v>0</v>
      </c>
      <c r="DA255" s="152">
        <v>0</v>
      </c>
      <c r="DB255" s="152">
        <v>0</v>
      </c>
      <c r="DC255" s="152">
        <v>0</v>
      </c>
      <c r="DD255" s="152">
        <v>0</v>
      </c>
      <c r="DE255" s="152">
        <v>0</v>
      </c>
      <c r="DF255" s="152">
        <v>0</v>
      </c>
      <c r="DG255" s="152">
        <v>0</v>
      </c>
      <c r="DH255" s="152">
        <v>0</v>
      </c>
      <c r="DI255" s="152">
        <v>0</v>
      </c>
      <c r="DJ255" s="152">
        <v>0</v>
      </c>
      <c r="DK255" s="152">
        <v>0</v>
      </c>
      <c r="DL255" s="152">
        <v>0</v>
      </c>
      <c r="DM255" s="152">
        <v>0</v>
      </c>
      <c r="DN255" s="152">
        <v>0</v>
      </c>
      <c r="DO255" s="152">
        <v>0</v>
      </c>
      <c r="DP255" s="152">
        <v>0</v>
      </c>
      <c r="DQ255" s="152">
        <v>0</v>
      </c>
      <c r="DR255" s="152">
        <v>0</v>
      </c>
      <c r="DS255" s="152">
        <v>0</v>
      </c>
      <c r="DT255" s="152">
        <v>0</v>
      </c>
      <c r="DU255" s="152">
        <v>0</v>
      </c>
      <c r="DV255" s="152">
        <v>0</v>
      </c>
      <c r="DW255" s="152">
        <v>0</v>
      </c>
      <c r="DX255" s="152">
        <v>0</v>
      </c>
      <c r="DY255" s="152">
        <v>0</v>
      </c>
      <c r="DZ255" s="152">
        <v>0</v>
      </c>
      <c r="EA255" s="152">
        <v>0</v>
      </c>
      <c r="EB255" s="152">
        <v>0</v>
      </c>
      <c r="EC255" s="152">
        <v>0</v>
      </c>
      <c r="ED255" s="152">
        <v>0</v>
      </c>
      <c r="EE255" s="152">
        <v>0</v>
      </c>
      <c r="EF255" s="152">
        <v>0</v>
      </c>
      <c r="EG255" s="152">
        <v>0</v>
      </c>
      <c r="EH255" s="152">
        <v>0</v>
      </c>
      <c r="EI255" s="152">
        <v>0</v>
      </c>
      <c r="EJ255" s="152">
        <v>0</v>
      </c>
      <c r="EK255" s="152">
        <v>0</v>
      </c>
      <c r="EL255" s="152">
        <v>0</v>
      </c>
      <c r="EM255" s="152">
        <v>0</v>
      </c>
      <c r="EN255" s="152">
        <v>0</v>
      </c>
      <c r="EO255" s="152">
        <v>0</v>
      </c>
      <c r="EP255" s="152">
        <v>0</v>
      </c>
      <c r="EQ255" s="152">
        <v>0</v>
      </c>
      <c r="ER255" s="152">
        <v>0</v>
      </c>
      <c r="ES255" s="152">
        <v>0</v>
      </c>
      <c r="ET255" s="152">
        <v>0</v>
      </c>
      <c r="EU255" s="152">
        <v>0</v>
      </c>
      <c r="EV255" s="152">
        <v>0</v>
      </c>
      <c r="EW255" s="152">
        <v>0</v>
      </c>
      <c r="EX255" s="152">
        <v>0</v>
      </c>
      <c r="EY255" s="152">
        <v>0</v>
      </c>
      <c r="EZ255" s="152">
        <v>0</v>
      </c>
      <c r="FA255" s="152">
        <v>0</v>
      </c>
    </row>
    <row r="256" spans="1:157" x14ac:dyDescent="0.25">
      <c r="A256">
        <v>15</v>
      </c>
      <c r="B256" t="s">
        <v>60</v>
      </c>
      <c r="C256" s="65" t="s">
        <v>1170</v>
      </c>
      <c r="D256" s="65" t="s">
        <v>79</v>
      </c>
      <c r="E256" t="s">
        <v>80</v>
      </c>
      <c r="F256" s="79" t="s">
        <v>766</v>
      </c>
      <c r="G256" s="19">
        <v>2</v>
      </c>
      <c r="H256" s="19"/>
      <c r="I256" s="67"/>
      <c r="J256" s="115"/>
      <c r="K256" s="152">
        <v>0</v>
      </c>
      <c r="L256" s="152">
        <v>0</v>
      </c>
      <c r="M256" s="152">
        <v>0</v>
      </c>
      <c r="N256" s="152">
        <v>0</v>
      </c>
      <c r="O256" s="152">
        <v>0</v>
      </c>
      <c r="P256" s="152">
        <v>0</v>
      </c>
      <c r="Q256" s="152">
        <v>0</v>
      </c>
      <c r="R256" s="152">
        <v>0</v>
      </c>
      <c r="S256" s="152">
        <v>0</v>
      </c>
      <c r="T256" s="152">
        <v>1</v>
      </c>
      <c r="U256" s="152">
        <v>0</v>
      </c>
      <c r="V256" s="152">
        <v>0</v>
      </c>
      <c r="W256" s="152">
        <v>0</v>
      </c>
      <c r="X256" s="152">
        <v>0</v>
      </c>
      <c r="Y256" s="152">
        <v>1</v>
      </c>
      <c r="Z256" s="152">
        <v>0</v>
      </c>
      <c r="AA256" s="152">
        <v>0</v>
      </c>
      <c r="AB256" s="152">
        <v>0</v>
      </c>
      <c r="AC256" s="152">
        <v>0</v>
      </c>
      <c r="AD256" s="152">
        <v>0</v>
      </c>
      <c r="AE256" s="152">
        <v>0</v>
      </c>
      <c r="AF256" s="152">
        <v>0</v>
      </c>
      <c r="AG256" s="152">
        <v>0</v>
      </c>
      <c r="AH256" s="152">
        <v>0</v>
      </c>
      <c r="AI256" s="152">
        <v>0</v>
      </c>
      <c r="AJ256" s="152">
        <v>0</v>
      </c>
      <c r="AK256" s="152">
        <v>0</v>
      </c>
      <c r="AL256" s="152">
        <v>0</v>
      </c>
      <c r="AM256" s="152">
        <v>0</v>
      </c>
      <c r="AN256" s="152">
        <v>0</v>
      </c>
      <c r="AO256" s="152">
        <v>0</v>
      </c>
      <c r="AP256" s="152">
        <v>0</v>
      </c>
      <c r="AQ256" s="152">
        <v>0</v>
      </c>
      <c r="AR256" s="152">
        <v>0</v>
      </c>
      <c r="AS256" s="152">
        <v>0</v>
      </c>
      <c r="AT256" s="152">
        <v>0</v>
      </c>
      <c r="AU256" s="152">
        <v>0</v>
      </c>
      <c r="AV256" s="152">
        <v>0</v>
      </c>
      <c r="AW256" s="152">
        <v>0</v>
      </c>
      <c r="AX256" s="152">
        <v>0</v>
      </c>
      <c r="AY256" s="152">
        <v>0</v>
      </c>
      <c r="AZ256" s="152">
        <v>0</v>
      </c>
      <c r="BA256" s="152">
        <v>0</v>
      </c>
      <c r="BB256" s="152">
        <v>0</v>
      </c>
      <c r="BC256" s="152">
        <v>0</v>
      </c>
      <c r="BD256" s="152">
        <v>0</v>
      </c>
      <c r="BE256" s="152">
        <v>0</v>
      </c>
      <c r="BF256" s="152">
        <v>0</v>
      </c>
      <c r="BG256" s="152">
        <v>0</v>
      </c>
      <c r="BH256" s="152">
        <v>0</v>
      </c>
      <c r="BI256" s="152">
        <v>0</v>
      </c>
      <c r="BJ256" s="152">
        <v>0</v>
      </c>
      <c r="BK256" s="152">
        <v>0</v>
      </c>
      <c r="BL256" s="152">
        <v>0</v>
      </c>
      <c r="BM256" s="152">
        <v>0</v>
      </c>
      <c r="BN256" s="152">
        <v>0</v>
      </c>
      <c r="BO256" s="152">
        <v>0</v>
      </c>
      <c r="BP256" s="152">
        <v>0</v>
      </c>
      <c r="BQ256" s="152">
        <v>0</v>
      </c>
      <c r="BR256" s="152">
        <v>0</v>
      </c>
      <c r="BS256" s="152">
        <v>0</v>
      </c>
      <c r="BT256" s="152">
        <v>0</v>
      </c>
      <c r="BU256" s="152">
        <v>0</v>
      </c>
      <c r="BV256" s="152">
        <v>0</v>
      </c>
      <c r="BW256" s="152">
        <v>0</v>
      </c>
      <c r="BX256" s="152">
        <v>0</v>
      </c>
      <c r="BY256" s="152">
        <v>0</v>
      </c>
      <c r="BZ256" s="152">
        <v>0</v>
      </c>
      <c r="CA256" s="152">
        <v>0</v>
      </c>
      <c r="CB256" s="152">
        <v>0</v>
      </c>
      <c r="CC256" s="152">
        <v>0</v>
      </c>
      <c r="CD256" s="152">
        <v>0</v>
      </c>
      <c r="CE256" s="152">
        <v>0</v>
      </c>
      <c r="CF256" s="152">
        <v>0</v>
      </c>
      <c r="CG256" s="152">
        <v>0</v>
      </c>
      <c r="CH256" s="152">
        <v>0</v>
      </c>
      <c r="CI256" s="152">
        <v>0</v>
      </c>
      <c r="CJ256" s="152">
        <v>0</v>
      </c>
      <c r="CK256" s="152">
        <v>0</v>
      </c>
      <c r="CL256" s="152">
        <v>0</v>
      </c>
      <c r="CM256" s="152">
        <v>0</v>
      </c>
      <c r="CN256" s="152">
        <v>0</v>
      </c>
      <c r="CO256" s="152">
        <v>0</v>
      </c>
      <c r="CP256" s="152">
        <v>0</v>
      </c>
      <c r="CQ256" s="152">
        <v>0</v>
      </c>
      <c r="CR256" s="152">
        <v>0</v>
      </c>
      <c r="CS256" s="152">
        <v>0</v>
      </c>
      <c r="CT256" s="152">
        <v>0</v>
      </c>
      <c r="CU256" s="152">
        <v>0</v>
      </c>
      <c r="CV256" s="152">
        <v>0</v>
      </c>
      <c r="CW256" s="152">
        <v>0</v>
      </c>
      <c r="CX256" s="152">
        <v>0</v>
      </c>
      <c r="CY256" s="152">
        <v>0</v>
      </c>
      <c r="CZ256" s="152">
        <v>0</v>
      </c>
      <c r="DA256" s="152">
        <v>0</v>
      </c>
      <c r="DB256" s="152">
        <v>0</v>
      </c>
      <c r="DC256" s="152">
        <v>0</v>
      </c>
      <c r="DD256" s="152">
        <v>0</v>
      </c>
      <c r="DE256" s="152">
        <v>0</v>
      </c>
      <c r="DF256" s="152">
        <v>0</v>
      </c>
      <c r="DG256" s="152">
        <v>0</v>
      </c>
      <c r="DH256" s="152">
        <v>0</v>
      </c>
      <c r="DI256" s="152">
        <v>0</v>
      </c>
      <c r="DJ256" s="152">
        <v>0</v>
      </c>
      <c r="DK256" s="152">
        <v>0</v>
      </c>
      <c r="DL256" s="152">
        <v>0</v>
      </c>
      <c r="DM256" s="152">
        <v>0</v>
      </c>
      <c r="DN256" s="152">
        <v>0</v>
      </c>
      <c r="DO256" s="152">
        <v>0</v>
      </c>
      <c r="DP256" s="152">
        <v>0</v>
      </c>
      <c r="DQ256" s="152">
        <v>0</v>
      </c>
      <c r="DR256" s="152">
        <v>0</v>
      </c>
      <c r="DS256" s="152">
        <v>0</v>
      </c>
      <c r="DT256" s="152">
        <v>0</v>
      </c>
      <c r="DU256" s="152">
        <v>0</v>
      </c>
      <c r="DV256" s="152">
        <v>0</v>
      </c>
      <c r="DW256" s="152">
        <v>0</v>
      </c>
      <c r="DX256" s="152">
        <v>0</v>
      </c>
      <c r="DY256" s="152">
        <v>0</v>
      </c>
      <c r="DZ256" s="152">
        <v>0</v>
      </c>
      <c r="EA256" s="152">
        <v>0</v>
      </c>
      <c r="EB256" s="152">
        <v>0</v>
      </c>
      <c r="EC256" s="152">
        <v>0</v>
      </c>
      <c r="ED256" s="152">
        <v>0</v>
      </c>
      <c r="EE256" s="152">
        <v>0</v>
      </c>
      <c r="EF256" s="152">
        <v>0</v>
      </c>
      <c r="EG256" s="152">
        <v>0</v>
      </c>
      <c r="EH256" s="152">
        <v>0</v>
      </c>
      <c r="EI256" s="152">
        <v>0</v>
      </c>
      <c r="EJ256" s="152">
        <v>0</v>
      </c>
      <c r="EK256" s="152">
        <v>0</v>
      </c>
      <c r="EL256" s="152">
        <v>0</v>
      </c>
      <c r="EM256" s="152">
        <v>0</v>
      </c>
      <c r="EN256" s="152">
        <v>0</v>
      </c>
      <c r="EO256" s="152">
        <v>0</v>
      </c>
      <c r="EP256" s="152">
        <v>0</v>
      </c>
      <c r="EQ256" s="152">
        <v>0</v>
      </c>
      <c r="ER256" s="152">
        <v>0</v>
      </c>
      <c r="ES256" s="152">
        <v>0</v>
      </c>
      <c r="ET256" s="152">
        <v>0</v>
      </c>
      <c r="EU256" s="152">
        <v>0</v>
      </c>
      <c r="EV256" s="152">
        <v>0</v>
      </c>
      <c r="EW256" s="152">
        <v>0</v>
      </c>
      <c r="EX256" s="152">
        <v>0</v>
      </c>
      <c r="EY256" s="152">
        <v>0</v>
      </c>
      <c r="EZ256" s="152">
        <v>0</v>
      </c>
      <c r="FA256" s="152">
        <v>0</v>
      </c>
    </row>
    <row r="257" spans="1:157" s="71" customFormat="1" x14ac:dyDescent="0.25">
      <c r="A257" s="71">
        <v>15</v>
      </c>
      <c r="B257" s="71" t="s">
        <v>60</v>
      </c>
      <c r="C257" s="72" t="s">
        <v>1170</v>
      </c>
      <c r="D257" s="72" t="s">
        <v>58</v>
      </c>
      <c r="E257" s="71" t="s">
        <v>59</v>
      </c>
      <c r="F257" s="80" t="s">
        <v>766</v>
      </c>
      <c r="G257" s="74">
        <v>2</v>
      </c>
      <c r="H257" s="74"/>
      <c r="I257" s="75"/>
      <c r="J257" s="116"/>
      <c r="K257" s="152">
        <v>0</v>
      </c>
      <c r="L257" s="152">
        <v>0</v>
      </c>
      <c r="M257" s="152">
        <v>0</v>
      </c>
      <c r="N257" s="152">
        <v>0</v>
      </c>
      <c r="O257" s="152">
        <v>0</v>
      </c>
      <c r="P257" s="152">
        <v>0</v>
      </c>
      <c r="Q257" s="152">
        <v>0</v>
      </c>
      <c r="R257" s="152">
        <v>0</v>
      </c>
      <c r="S257" s="152">
        <v>0</v>
      </c>
      <c r="T257" s="152">
        <v>1</v>
      </c>
      <c r="U257" s="152">
        <v>0</v>
      </c>
      <c r="V257" s="152">
        <v>0</v>
      </c>
      <c r="W257" s="152">
        <v>0</v>
      </c>
      <c r="X257" s="152">
        <v>0</v>
      </c>
      <c r="Y257" s="152">
        <v>1</v>
      </c>
      <c r="Z257" s="152">
        <v>0</v>
      </c>
      <c r="AA257" s="152">
        <v>0</v>
      </c>
      <c r="AB257" s="152">
        <v>0</v>
      </c>
      <c r="AC257" s="152">
        <v>0</v>
      </c>
      <c r="AD257" s="152">
        <v>0</v>
      </c>
      <c r="AE257" s="152">
        <v>0</v>
      </c>
      <c r="AF257" s="152">
        <v>0</v>
      </c>
      <c r="AG257" s="152">
        <v>0</v>
      </c>
      <c r="AH257" s="152">
        <v>0</v>
      </c>
      <c r="AI257" s="152">
        <v>0</v>
      </c>
      <c r="AJ257" s="152">
        <v>0</v>
      </c>
      <c r="AK257" s="152">
        <v>0</v>
      </c>
      <c r="AL257" s="152">
        <v>0</v>
      </c>
      <c r="AM257" s="152">
        <v>0</v>
      </c>
      <c r="AN257" s="152">
        <v>0</v>
      </c>
      <c r="AO257" s="152">
        <v>0</v>
      </c>
      <c r="AP257" s="152">
        <v>0</v>
      </c>
      <c r="AQ257" s="152">
        <v>0</v>
      </c>
      <c r="AR257" s="152">
        <v>0</v>
      </c>
      <c r="AS257" s="152">
        <v>0</v>
      </c>
      <c r="AT257" s="152">
        <v>0</v>
      </c>
      <c r="AU257" s="152">
        <v>0</v>
      </c>
      <c r="AV257" s="152">
        <v>0</v>
      </c>
      <c r="AW257" s="152">
        <v>0</v>
      </c>
      <c r="AX257" s="152">
        <v>0</v>
      </c>
      <c r="AY257" s="152">
        <v>0</v>
      </c>
      <c r="AZ257" s="152">
        <v>0</v>
      </c>
      <c r="BA257" s="152">
        <v>0</v>
      </c>
      <c r="BB257" s="152">
        <v>0</v>
      </c>
      <c r="BC257" s="152">
        <v>0</v>
      </c>
      <c r="BD257" s="152">
        <v>0</v>
      </c>
      <c r="BE257" s="152">
        <v>0</v>
      </c>
      <c r="BF257" s="152">
        <v>0</v>
      </c>
      <c r="BG257" s="152">
        <v>0</v>
      </c>
      <c r="BH257" s="152">
        <v>0</v>
      </c>
      <c r="BI257" s="152">
        <v>0</v>
      </c>
      <c r="BJ257" s="152">
        <v>0</v>
      </c>
      <c r="BK257" s="152">
        <v>0</v>
      </c>
      <c r="BL257" s="152">
        <v>0</v>
      </c>
      <c r="BM257" s="152">
        <v>0</v>
      </c>
      <c r="BN257" s="152">
        <v>0</v>
      </c>
      <c r="BO257" s="152">
        <v>0</v>
      </c>
      <c r="BP257" s="152">
        <v>0</v>
      </c>
      <c r="BQ257" s="152">
        <v>0</v>
      </c>
      <c r="BR257" s="152">
        <v>0</v>
      </c>
      <c r="BS257" s="152">
        <v>0</v>
      </c>
      <c r="BT257" s="152">
        <v>0</v>
      </c>
      <c r="BU257" s="152">
        <v>0</v>
      </c>
      <c r="BV257" s="152">
        <v>0</v>
      </c>
      <c r="BW257" s="152">
        <v>0</v>
      </c>
      <c r="BX257" s="152">
        <v>0</v>
      </c>
      <c r="BY257" s="152">
        <v>0</v>
      </c>
      <c r="BZ257" s="152">
        <v>0</v>
      </c>
      <c r="CA257" s="152">
        <v>0</v>
      </c>
      <c r="CB257" s="152">
        <v>0</v>
      </c>
      <c r="CC257" s="152">
        <v>0</v>
      </c>
      <c r="CD257" s="152">
        <v>0</v>
      </c>
      <c r="CE257" s="152">
        <v>0</v>
      </c>
      <c r="CF257" s="152">
        <v>0</v>
      </c>
      <c r="CG257" s="152">
        <v>0</v>
      </c>
      <c r="CH257" s="152">
        <v>0</v>
      </c>
      <c r="CI257" s="152">
        <v>0</v>
      </c>
      <c r="CJ257" s="152">
        <v>0</v>
      </c>
      <c r="CK257" s="152">
        <v>0</v>
      </c>
      <c r="CL257" s="152">
        <v>0</v>
      </c>
      <c r="CM257" s="152">
        <v>0</v>
      </c>
      <c r="CN257" s="152">
        <v>0</v>
      </c>
      <c r="CO257" s="152">
        <v>0</v>
      </c>
      <c r="CP257" s="152">
        <v>0</v>
      </c>
      <c r="CQ257" s="152">
        <v>0</v>
      </c>
      <c r="CR257" s="152">
        <v>0</v>
      </c>
      <c r="CS257" s="152">
        <v>0</v>
      </c>
      <c r="CT257" s="152">
        <v>0</v>
      </c>
      <c r="CU257" s="152">
        <v>0</v>
      </c>
      <c r="CV257" s="152">
        <v>0</v>
      </c>
      <c r="CW257" s="152">
        <v>0</v>
      </c>
      <c r="CX257" s="152">
        <v>0</v>
      </c>
      <c r="CY257" s="152">
        <v>0</v>
      </c>
      <c r="CZ257" s="152">
        <v>0</v>
      </c>
      <c r="DA257" s="152">
        <v>0</v>
      </c>
      <c r="DB257" s="152">
        <v>0</v>
      </c>
      <c r="DC257" s="152">
        <v>0</v>
      </c>
      <c r="DD257" s="152">
        <v>0</v>
      </c>
      <c r="DE257" s="152">
        <v>0</v>
      </c>
      <c r="DF257" s="152">
        <v>0</v>
      </c>
      <c r="DG257" s="152">
        <v>0</v>
      </c>
      <c r="DH257" s="152">
        <v>0</v>
      </c>
      <c r="DI257" s="152">
        <v>0</v>
      </c>
      <c r="DJ257" s="152">
        <v>0</v>
      </c>
      <c r="DK257" s="152">
        <v>0</v>
      </c>
      <c r="DL257" s="152">
        <v>0</v>
      </c>
      <c r="DM257" s="152">
        <v>0</v>
      </c>
      <c r="DN257" s="152">
        <v>0</v>
      </c>
      <c r="DO257" s="152">
        <v>0</v>
      </c>
      <c r="DP257" s="152">
        <v>0</v>
      </c>
      <c r="DQ257" s="152">
        <v>0</v>
      </c>
      <c r="DR257" s="152">
        <v>0</v>
      </c>
      <c r="DS257" s="152">
        <v>0</v>
      </c>
      <c r="DT257" s="152">
        <v>0</v>
      </c>
      <c r="DU257" s="152">
        <v>0</v>
      </c>
      <c r="DV257" s="152">
        <v>0</v>
      </c>
      <c r="DW257" s="152">
        <v>0</v>
      </c>
      <c r="DX257" s="152">
        <v>0</v>
      </c>
      <c r="DY257" s="152">
        <v>0</v>
      </c>
      <c r="DZ257" s="152">
        <v>0</v>
      </c>
      <c r="EA257" s="152">
        <v>0</v>
      </c>
      <c r="EB257" s="152">
        <v>0</v>
      </c>
      <c r="EC257" s="152">
        <v>0</v>
      </c>
      <c r="ED257" s="152">
        <v>0</v>
      </c>
      <c r="EE257" s="152">
        <v>0</v>
      </c>
      <c r="EF257" s="152">
        <v>0</v>
      </c>
      <c r="EG257" s="152">
        <v>0</v>
      </c>
      <c r="EH257" s="152">
        <v>0</v>
      </c>
      <c r="EI257" s="152">
        <v>0</v>
      </c>
      <c r="EJ257" s="152">
        <v>0</v>
      </c>
      <c r="EK257" s="152">
        <v>0</v>
      </c>
      <c r="EL257" s="152">
        <v>0</v>
      </c>
      <c r="EM257" s="152">
        <v>0</v>
      </c>
      <c r="EN257" s="152">
        <v>0</v>
      </c>
      <c r="EO257" s="152">
        <v>0</v>
      </c>
      <c r="EP257" s="152">
        <v>0</v>
      </c>
      <c r="EQ257" s="152">
        <v>0</v>
      </c>
      <c r="ER257" s="152">
        <v>0</v>
      </c>
      <c r="ES257" s="152">
        <v>0</v>
      </c>
      <c r="ET257" s="152">
        <v>0</v>
      </c>
      <c r="EU257" s="152">
        <v>0</v>
      </c>
      <c r="EV257" s="152">
        <v>0</v>
      </c>
      <c r="EW257" s="152">
        <v>0</v>
      </c>
      <c r="EX257" s="152">
        <v>0</v>
      </c>
      <c r="EY257" s="152">
        <v>0</v>
      </c>
      <c r="EZ257" s="152">
        <v>0</v>
      </c>
      <c r="FA257" s="152">
        <v>0</v>
      </c>
    </row>
    <row r="258" spans="1:157" x14ac:dyDescent="0.25">
      <c r="A258">
        <v>15</v>
      </c>
      <c r="B258" t="s">
        <v>60</v>
      </c>
      <c r="C258" s="65" t="s">
        <v>1170</v>
      </c>
      <c r="D258" s="65" t="s">
        <v>1186</v>
      </c>
      <c r="E258" t="s">
        <v>1187</v>
      </c>
      <c r="F258" s="66" t="s">
        <v>762</v>
      </c>
      <c r="G258" s="19">
        <v>1</v>
      </c>
      <c r="H258" s="19"/>
      <c r="I258" s="67"/>
      <c r="J258" s="115"/>
      <c r="K258" s="152">
        <v>0</v>
      </c>
      <c r="L258" s="152">
        <v>0</v>
      </c>
      <c r="M258" s="152">
        <v>0</v>
      </c>
      <c r="N258" s="152">
        <v>0</v>
      </c>
      <c r="O258" s="152">
        <v>0</v>
      </c>
      <c r="P258" s="152">
        <v>0</v>
      </c>
      <c r="Q258" s="152">
        <v>0</v>
      </c>
      <c r="R258" s="152">
        <v>0</v>
      </c>
      <c r="S258" s="152">
        <v>0</v>
      </c>
      <c r="T258" s="152">
        <v>1</v>
      </c>
      <c r="U258" s="152">
        <v>0</v>
      </c>
      <c r="V258" s="152">
        <v>0</v>
      </c>
      <c r="W258" s="152">
        <v>0</v>
      </c>
      <c r="X258" s="152">
        <v>0</v>
      </c>
      <c r="Y258" s="152">
        <v>1</v>
      </c>
      <c r="Z258" s="152">
        <v>0</v>
      </c>
      <c r="AA258" s="152">
        <v>0</v>
      </c>
      <c r="AB258" s="152">
        <v>0</v>
      </c>
      <c r="AC258" s="152">
        <v>0</v>
      </c>
      <c r="AD258" s="152">
        <v>0</v>
      </c>
      <c r="AE258" s="152">
        <v>0</v>
      </c>
      <c r="AF258" s="152">
        <v>0</v>
      </c>
      <c r="AG258" s="152">
        <v>0</v>
      </c>
      <c r="AH258" s="152">
        <v>0</v>
      </c>
      <c r="AI258" s="152">
        <v>0</v>
      </c>
      <c r="AJ258" s="152">
        <v>0</v>
      </c>
      <c r="AK258" s="152">
        <v>0</v>
      </c>
      <c r="AL258" s="152">
        <v>0</v>
      </c>
      <c r="AM258" s="152">
        <v>0</v>
      </c>
      <c r="AN258" s="152">
        <v>0</v>
      </c>
      <c r="AO258" s="152">
        <v>0</v>
      </c>
      <c r="AP258" s="152">
        <v>0</v>
      </c>
      <c r="AQ258" s="152">
        <v>0</v>
      </c>
      <c r="AR258" s="152">
        <v>0</v>
      </c>
      <c r="AS258" s="152">
        <v>0</v>
      </c>
      <c r="AT258" s="152">
        <v>0</v>
      </c>
      <c r="AU258" s="152">
        <v>0</v>
      </c>
      <c r="AV258" s="152">
        <v>0</v>
      </c>
      <c r="AW258" s="152">
        <v>0</v>
      </c>
      <c r="AX258" s="152">
        <v>0</v>
      </c>
      <c r="AY258" s="152">
        <v>0</v>
      </c>
      <c r="AZ258" s="152">
        <v>0</v>
      </c>
      <c r="BA258" s="152">
        <v>0</v>
      </c>
      <c r="BB258" s="152">
        <v>0</v>
      </c>
      <c r="BC258" s="152">
        <v>0</v>
      </c>
      <c r="BD258" s="152">
        <v>0</v>
      </c>
      <c r="BE258" s="152">
        <v>0</v>
      </c>
      <c r="BF258" s="152">
        <v>0</v>
      </c>
      <c r="BG258" s="152">
        <v>0</v>
      </c>
      <c r="BH258" s="152">
        <v>0</v>
      </c>
      <c r="BI258" s="152">
        <v>0</v>
      </c>
      <c r="BJ258" s="152">
        <v>0</v>
      </c>
      <c r="BK258" s="152">
        <v>0</v>
      </c>
      <c r="BL258" s="152">
        <v>0</v>
      </c>
      <c r="BM258" s="152">
        <v>0</v>
      </c>
      <c r="BN258" s="152">
        <v>0</v>
      </c>
      <c r="BO258" s="152">
        <v>0</v>
      </c>
      <c r="BP258" s="152">
        <v>0</v>
      </c>
      <c r="BQ258" s="152">
        <v>0</v>
      </c>
      <c r="BR258" s="152">
        <v>0</v>
      </c>
      <c r="BS258" s="152">
        <v>0</v>
      </c>
      <c r="BT258" s="152">
        <v>0</v>
      </c>
      <c r="BU258" s="152">
        <v>0</v>
      </c>
      <c r="BV258" s="152">
        <v>0</v>
      </c>
      <c r="BW258" s="152">
        <v>0</v>
      </c>
      <c r="BX258" s="152">
        <v>0</v>
      </c>
      <c r="BY258" s="152">
        <v>0</v>
      </c>
      <c r="BZ258" s="152">
        <v>0</v>
      </c>
      <c r="CA258" s="152">
        <v>0</v>
      </c>
      <c r="CB258" s="152">
        <v>0</v>
      </c>
      <c r="CC258" s="152">
        <v>0</v>
      </c>
      <c r="CD258" s="152">
        <v>0</v>
      </c>
      <c r="CE258" s="152">
        <v>0</v>
      </c>
      <c r="CF258" s="152">
        <v>0</v>
      </c>
      <c r="CG258" s="152">
        <v>0</v>
      </c>
      <c r="CH258" s="152">
        <v>0</v>
      </c>
      <c r="CI258" s="152">
        <v>0</v>
      </c>
      <c r="CJ258" s="152">
        <v>0</v>
      </c>
      <c r="CK258" s="152">
        <v>0</v>
      </c>
      <c r="CL258" s="152">
        <v>0</v>
      </c>
      <c r="CM258" s="152">
        <v>0</v>
      </c>
      <c r="CN258" s="152">
        <v>0</v>
      </c>
      <c r="CO258" s="152">
        <v>0</v>
      </c>
      <c r="CP258" s="152">
        <v>0</v>
      </c>
      <c r="CQ258" s="152">
        <v>0</v>
      </c>
      <c r="CR258" s="152">
        <v>0</v>
      </c>
      <c r="CS258" s="152">
        <v>0</v>
      </c>
      <c r="CT258" s="152">
        <v>0</v>
      </c>
      <c r="CU258" s="152">
        <v>0</v>
      </c>
      <c r="CV258" s="152">
        <v>0</v>
      </c>
      <c r="CW258" s="152">
        <v>0</v>
      </c>
      <c r="CX258" s="152">
        <v>0</v>
      </c>
      <c r="CY258" s="152">
        <v>0</v>
      </c>
      <c r="CZ258" s="152">
        <v>0</v>
      </c>
      <c r="DA258" s="152">
        <v>0</v>
      </c>
      <c r="DB258" s="152">
        <v>0</v>
      </c>
      <c r="DC258" s="152">
        <v>0</v>
      </c>
      <c r="DD258" s="152">
        <v>0</v>
      </c>
      <c r="DE258" s="152">
        <v>0</v>
      </c>
      <c r="DF258" s="152">
        <v>0</v>
      </c>
      <c r="DG258" s="152">
        <v>0</v>
      </c>
      <c r="DH258" s="152">
        <v>0</v>
      </c>
      <c r="DI258" s="152">
        <v>0</v>
      </c>
      <c r="DJ258" s="152">
        <v>0</v>
      </c>
      <c r="DK258" s="152">
        <v>0</v>
      </c>
      <c r="DL258" s="152">
        <v>0</v>
      </c>
      <c r="DM258" s="152">
        <v>0</v>
      </c>
      <c r="DN258" s="152">
        <v>0</v>
      </c>
      <c r="DO258" s="152">
        <v>0</v>
      </c>
      <c r="DP258" s="152">
        <v>0</v>
      </c>
      <c r="DQ258" s="152">
        <v>0</v>
      </c>
      <c r="DR258" s="152">
        <v>0</v>
      </c>
      <c r="DS258" s="152">
        <v>0</v>
      </c>
      <c r="DT258" s="152">
        <v>0</v>
      </c>
      <c r="DU258" s="152">
        <v>0</v>
      </c>
      <c r="DV258" s="152">
        <v>0</v>
      </c>
      <c r="DW258" s="152">
        <v>0</v>
      </c>
      <c r="DX258" s="152">
        <v>0</v>
      </c>
      <c r="DY258" s="152">
        <v>0</v>
      </c>
      <c r="DZ258" s="152">
        <v>0</v>
      </c>
      <c r="EA258" s="152">
        <v>0</v>
      </c>
      <c r="EB258" s="152">
        <v>0</v>
      </c>
      <c r="EC258" s="152">
        <v>0</v>
      </c>
      <c r="ED258" s="152">
        <v>0</v>
      </c>
      <c r="EE258" s="152">
        <v>0</v>
      </c>
      <c r="EF258" s="152">
        <v>0</v>
      </c>
      <c r="EG258" s="152">
        <v>0</v>
      </c>
      <c r="EH258" s="152">
        <v>0</v>
      </c>
      <c r="EI258" s="152">
        <v>0</v>
      </c>
      <c r="EJ258" s="152">
        <v>0</v>
      </c>
      <c r="EK258" s="152">
        <v>0</v>
      </c>
      <c r="EL258" s="152">
        <v>0</v>
      </c>
      <c r="EM258" s="152">
        <v>0</v>
      </c>
      <c r="EN258" s="152">
        <v>0</v>
      </c>
      <c r="EO258" s="152">
        <v>0</v>
      </c>
      <c r="EP258" s="152">
        <v>0</v>
      </c>
      <c r="EQ258" s="152">
        <v>0</v>
      </c>
      <c r="ER258" s="152">
        <v>0</v>
      </c>
      <c r="ES258" s="152">
        <v>0</v>
      </c>
      <c r="ET258" s="152">
        <v>0</v>
      </c>
      <c r="EU258" s="152">
        <v>0</v>
      </c>
      <c r="EV258" s="152">
        <v>0</v>
      </c>
      <c r="EW258" s="152">
        <v>0</v>
      </c>
      <c r="EX258" s="152">
        <v>0</v>
      </c>
      <c r="EY258" s="152">
        <v>0</v>
      </c>
      <c r="EZ258" s="152">
        <v>0</v>
      </c>
      <c r="FA258" s="152">
        <v>0</v>
      </c>
    </row>
    <row r="259" spans="1:157" x14ac:dyDescent="0.25">
      <c r="A259">
        <v>15</v>
      </c>
      <c r="B259" t="s">
        <v>60</v>
      </c>
      <c r="C259" s="65" t="s">
        <v>1170</v>
      </c>
      <c r="D259" s="65" t="s">
        <v>1188</v>
      </c>
      <c r="E259" t="s">
        <v>1189</v>
      </c>
      <c r="F259" s="66" t="s">
        <v>762</v>
      </c>
      <c r="G259" s="19">
        <v>1</v>
      </c>
      <c r="H259" s="19"/>
      <c r="I259" s="67"/>
      <c r="J259" s="115"/>
      <c r="K259" s="152">
        <v>0</v>
      </c>
      <c r="L259" s="152">
        <v>0</v>
      </c>
      <c r="M259" s="152">
        <v>0</v>
      </c>
      <c r="N259" s="152">
        <v>0</v>
      </c>
      <c r="O259" s="152">
        <v>0</v>
      </c>
      <c r="P259" s="152">
        <v>0</v>
      </c>
      <c r="Q259" s="152">
        <v>0</v>
      </c>
      <c r="R259" s="152">
        <v>0</v>
      </c>
      <c r="S259" s="152">
        <v>0</v>
      </c>
      <c r="T259" s="152">
        <v>1</v>
      </c>
      <c r="U259" s="152">
        <v>0</v>
      </c>
      <c r="V259" s="152">
        <v>0</v>
      </c>
      <c r="W259" s="152">
        <v>0</v>
      </c>
      <c r="X259" s="152">
        <v>0</v>
      </c>
      <c r="Y259" s="152">
        <v>1</v>
      </c>
      <c r="Z259" s="152">
        <v>0</v>
      </c>
      <c r="AA259" s="152">
        <v>0</v>
      </c>
      <c r="AB259" s="152">
        <v>0</v>
      </c>
      <c r="AC259" s="152">
        <v>0</v>
      </c>
      <c r="AD259" s="152">
        <v>0</v>
      </c>
      <c r="AE259" s="152">
        <v>0</v>
      </c>
      <c r="AF259" s="152">
        <v>0</v>
      </c>
      <c r="AG259" s="152">
        <v>0</v>
      </c>
      <c r="AH259" s="152">
        <v>0</v>
      </c>
      <c r="AI259" s="152">
        <v>0</v>
      </c>
      <c r="AJ259" s="152">
        <v>0</v>
      </c>
      <c r="AK259" s="152">
        <v>0</v>
      </c>
      <c r="AL259" s="152">
        <v>0</v>
      </c>
      <c r="AM259" s="152">
        <v>0</v>
      </c>
      <c r="AN259" s="152">
        <v>0</v>
      </c>
      <c r="AO259" s="152">
        <v>0</v>
      </c>
      <c r="AP259" s="152">
        <v>0</v>
      </c>
      <c r="AQ259" s="152">
        <v>0</v>
      </c>
      <c r="AR259" s="152">
        <v>0</v>
      </c>
      <c r="AS259" s="152">
        <v>0</v>
      </c>
      <c r="AT259" s="152">
        <v>0</v>
      </c>
      <c r="AU259" s="152">
        <v>0</v>
      </c>
      <c r="AV259" s="152">
        <v>0</v>
      </c>
      <c r="AW259" s="152">
        <v>0</v>
      </c>
      <c r="AX259" s="152">
        <v>0</v>
      </c>
      <c r="AY259" s="152">
        <v>0</v>
      </c>
      <c r="AZ259" s="152">
        <v>0</v>
      </c>
      <c r="BA259" s="152">
        <v>0</v>
      </c>
      <c r="BB259" s="152">
        <v>0</v>
      </c>
      <c r="BC259" s="152">
        <v>0</v>
      </c>
      <c r="BD259" s="152">
        <v>0</v>
      </c>
      <c r="BE259" s="152">
        <v>0</v>
      </c>
      <c r="BF259" s="152">
        <v>0</v>
      </c>
      <c r="BG259" s="152">
        <v>0</v>
      </c>
      <c r="BH259" s="152">
        <v>0</v>
      </c>
      <c r="BI259" s="152">
        <v>0</v>
      </c>
      <c r="BJ259" s="152">
        <v>0</v>
      </c>
      <c r="BK259" s="152">
        <v>0</v>
      </c>
      <c r="BL259" s="152">
        <v>0</v>
      </c>
      <c r="BM259" s="152">
        <v>0</v>
      </c>
      <c r="BN259" s="152">
        <v>0</v>
      </c>
      <c r="BO259" s="152">
        <v>0</v>
      </c>
      <c r="BP259" s="152">
        <v>0</v>
      </c>
      <c r="BQ259" s="152">
        <v>0</v>
      </c>
      <c r="BR259" s="152">
        <v>0</v>
      </c>
      <c r="BS259" s="152">
        <v>0</v>
      </c>
      <c r="BT259" s="152">
        <v>0</v>
      </c>
      <c r="BU259" s="152">
        <v>0</v>
      </c>
      <c r="BV259" s="152">
        <v>0</v>
      </c>
      <c r="BW259" s="152">
        <v>0</v>
      </c>
      <c r="BX259" s="152">
        <v>0</v>
      </c>
      <c r="BY259" s="152">
        <v>0</v>
      </c>
      <c r="BZ259" s="152">
        <v>0</v>
      </c>
      <c r="CA259" s="152">
        <v>0</v>
      </c>
      <c r="CB259" s="152">
        <v>0</v>
      </c>
      <c r="CC259" s="152">
        <v>0</v>
      </c>
      <c r="CD259" s="152">
        <v>0</v>
      </c>
      <c r="CE259" s="152">
        <v>0</v>
      </c>
      <c r="CF259" s="152">
        <v>0</v>
      </c>
      <c r="CG259" s="152">
        <v>0</v>
      </c>
      <c r="CH259" s="152">
        <v>0</v>
      </c>
      <c r="CI259" s="152">
        <v>0</v>
      </c>
      <c r="CJ259" s="152">
        <v>0</v>
      </c>
      <c r="CK259" s="152">
        <v>0</v>
      </c>
      <c r="CL259" s="152">
        <v>0</v>
      </c>
      <c r="CM259" s="152">
        <v>0</v>
      </c>
      <c r="CN259" s="152">
        <v>0</v>
      </c>
      <c r="CO259" s="152">
        <v>0</v>
      </c>
      <c r="CP259" s="152">
        <v>0</v>
      </c>
      <c r="CQ259" s="152">
        <v>0</v>
      </c>
      <c r="CR259" s="152">
        <v>0</v>
      </c>
      <c r="CS259" s="152">
        <v>0</v>
      </c>
      <c r="CT259" s="152">
        <v>0</v>
      </c>
      <c r="CU259" s="152">
        <v>0</v>
      </c>
      <c r="CV259" s="152">
        <v>0</v>
      </c>
      <c r="CW259" s="152">
        <v>0</v>
      </c>
      <c r="CX259" s="152">
        <v>0</v>
      </c>
      <c r="CY259" s="152">
        <v>0</v>
      </c>
      <c r="CZ259" s="152">
        <v>0</v>
      </c>
      <c r="DA259" s="152">
        <v>0</v>
      </c>
      <c r="DB259" s="152">
        <v>0</v>
      </c>
      <c r="DC259" s="152">
        <v>0</v>
      </c>
      <c r="DD259" s="152">
        <v>0</v>
      </c>
      <c r="DE259" s="152">
        <v>0</v>
      </c>
      <c r="DF259" s="152">
        <v>0</v>
      </c>
      <c r="DG259" s="152">
        <v>0</v>
      </c>
      <c r="DH259" s="152">
        <v>0</v>
      </c>
      <c r="DI259" s="152">
        <v>0</v>
      </c>
      <c r="DJ259" s="152">
        <v>0</v>
      </c>
      <c r="DK259" s="152">
        <v>0</v>
      </c>
      <c r="DL259" s="152">
        <v>0</v>
      </c>
      <c r="DM259" s="152">
        <v>0</v>
      </c>
      <c r="DN259" s="152">
        <v>0</v>
      </c>
      <c r="DO259" s="152">
        <v>0</v>
      </c>
      <c r="DP259" s="152">
        <v>0</v>
      </c>
      <c r="DQ259" s="152">
        <v>0</v>
      </c>
      <c r="DR259" s="152">
        <v>0</v>
      </c>
      <c r="DS259" s="152">
        <v>0</v>
      </c>
      <c r="DT259" s="152">
        <v>0</v>
      </c>
      <c r="DU259" s="152">
        <v>0</v>
      </c>
      <c r="DV259" s="152">
        <v>0</v>
      </c>
      <c r="DW259" s="152">
        <v>0</v>
      </c>
      <c r="DX259" s="152">
        <v>0</v>
      </c>
      <c r="DY259" s="152">
        <v>0</v>
      </c>
      <c r="DZ259" s="152">
        <v>0</v>
      </c>
      <c r="EA259" s="152">
        <v>0</v>
      </c>
      <c r="EB259" s="152">
        <v>0</v>
      </c>
      <c r="EC259" s="152">
        <v>0</v>
      </c>
      <c r="ED259" s="152">
        <v>0</v>
      </c>
      <c r="EE259" s="152">
        <v>0</v>
      </c>
      <c r="EF259" s="152">
        <v>0</v>
      </c>
      <c r="EG259" s="152">
        <v>0</v>
      </c>
      <c r="EH259" s="152">
        <v>0</v>
      </c>
      <c r="EI259" s="152">
        <v>0</v>
      </c>
      <c r="EJ259" s="152">
        <v>0</v>
      </c>
      <c r="EK259" s="152">
        <v>0</v>
      </c>
      <c r="EL259" s="152">
        <v>0</v>
      </c>
      <c r="EM259" s="152">
        <v>0</v>
      </c>
      <c r="EN259" s="152">
        <v>0</v>
      </c>
      <c r="EO259" s="152">
        <v>0</v>
      </c>
      <c r="EP259" s="152">
        <v>0</v>
      </c>
      <c r="EQ259" s="152">
        <v>0</v>
      </c>
      <c r="ER259" s="152">
        <v>0</v>
      </c>
      <c r="ES259" s="152">
        <v>0</v>
      </c>
      <c r="ET259" s="152">
        <v>0</v>
      </c>
      <c r="EU259" s="152">
        <v>0</v>
      </c>
      <c r="EV259" s="152">
        <v>0</v>
      </c>
      <c r="EW259" s="152">
        <v>0</v>
      </c>
      <c r="EX259" s="152">
        <v>0</v>
      </c>
      <c r="EY259" s="152">
        <v>0</v>
      </c>
      <c r="EZ259" s="152">
        <v>0</v>
      </c>
      <c r="FA259" s="152">
        <v>0</v>
      </c>
    </row>
    <row r="260" spans="1:157" x14ac:dyDescent="0.25">
      <c r="A260">
        <v>15</v>
      </c>
      <c r="B260" t="s">
        <v>60</v>
      </c>
      <c r="C260" s="65" t="s">
        <v>1170</v>
      </c>
      <c r="D260" s="65" t="s">
        <v>1190</v>
      </c>
      <c r="E260" t="s">
        <v>1191</v>
      </c>
      <c r="F260" s="66" t="s">
        <v>762</v>
      </c>
      <c r="G260" s="19">
        <v>1</v>
      </c>
      <c r="H260" s="19"/>
      <c r="I260" s="67"/>
      <c r="J260" s="115"/>
      <c r="K260" s="152">
        <v>0</v>
      </c>
      <c r="L260" s="152">
        <v>0</v>
      </c>
      <c r="M260" s="152">
        <v>0</v>
      </c>
      <c r="N260" s="152">
        <v>0</v>
      </c>
      <c r="O260" s="152">
        <v>0</v>
      </c>
      <c r="P260" s="152">
        <v>0</v>
      </c>
      <c r="Q260" s="152">
        <v>0</v>
      </c>
      <c r="R260" s="152">
        <v>0</v>
      </c>
      <c r="S260" s="152">
        <v>0</v>
      </c>
      <c r="T260" s="152">
        <v>1</v>
      </c>
      <c r="U260" s="152">
        <v>0</v>
      </c>
      <c r="V260" s="152">
        <v>0</v>
      </c>
      <c r="W260" s="152">
        <v>0</v>
      </c>
      <c r="X260" s="152">
        <v>0</v>
      </c>
      <c r="Y260" s="152">
        <v>1</v>
      </c>
      <c r="Z260" s="152">
        <v>0</v>
      </c>
      <c r="AA260" s="152">
        <v>0</v>
      </c>
      <c r="AB260" s="152">
        <v>0</v>
      </c>
      <c r="AC260" s="152">
        <v>0</v>
      </c>
      <c r="AD260" s="152">
        <v>0</v>
      </c>
      <c r="AE260" s="152">
        <v>0</v>
      </c>
      <c r="AF260" s="152">
        <v>0</v>
      </c>
      <c r="AG260" s="152">
        <v>0</v>
      </c>
      <c r="AH260" s="152">
        <v>0</v>
      </c>
      <c r="AI260" s="152">
        <v>0</v>
      </c>
      <c r="AJ260" s="152">
        <v>0</v>
      </c>
      <c r="AK260" s="152">
        <v>0</v>
      </c>
      <c r="AL260" s="152">
        <v>0</v>
      </c>
      <c r="AM260" s="152">
        <v>0</v>
      </c>
      <c r="AN260" s="152">
        <v>0</v>
      </c>
      <c r="AO260" s="152">
        <v>0</v>
      </c>
      <c r="AP260" s="152">
        <v>0</v>
      </c>
      <c r="AQ260" s="152">
        <v>0</v>
      </c>
      <c r="AR260" s="152">
        <v>0</v>
      </c>
      <c r="AS260" s="152">
        <v>0</v>
      </c>
      <c r="AT260" s="152">
        <v>0</v>
      </c>
      <c r="AU260" s="152">
        <v>0</v>
      </c>
      <c r="AV260" s="152">
        <v>0</v>
      </c>
      <c r="AW260" s="152">
        <v>0</v>
      </c>
      <c r="AX260" s="152">
        <v>0</v>
      </c>
      <c r="AY260" s="152">
        <v>0</v>
      </c>
      <c r="AZ260" s="152">
        <v>0</v>
      </c>
      <c r="BA260" s="152">
        <v>0</v>
      </c>
      <c r="BB260" s="152">
        <v>0</v>
      </c>
      <c r="BC260" s="152">
        <v>0</v>
      </c>
      <c r="BD260" s="152">
        <v>0</v>
      </c>
      <c r="BE260" s="152">
        <v>0</v>
      </c>
      <c r="BF260" s="152">
        <v>0</v>
      </c>
      <c r="BG260" s="152">
        <v>0</v>
      </c>
      <c r="BH260" s="152">
        <v>0</v>
      </c>
      <c r="BI260" s="152">
        <v>0</v>
      </c>
      <c r="BJ260" s="152">
        <v>0</v>
      </c>
      <c r="BK260" s="152">
        <v>0</v>
      </c>
      <c r="BL260" s="152">
        <v>0</v>
      </c>
      <c r="BM260" s="152">
        <v>0</v>
      </c>
      <c r="BN260" s="152">
        <v>0</v>
      </c>
      <c r="BO260" s="152">
        <v>0</v>
      </c>
      <c r="BP260" s="152">
        <v>0</v>
      </c>
      <c r="BQ260" s="152">
        <v>0</v>
      </c>
      <c r="BR260" s="152">
        <v>0</v>
      </c>
      <c r="BS260" s="152">
        <v>0</v>
      </c>
      <c r="BT260" s="152">
        <v>0</v>
      </c>
      <c r="BU260" s="152">
        <v>0</v>
      </c>
      <c r="BV260" s="152">
        <v>0</v>
      </c>
      <c r="BW260" s="152">
        <v>0</v>
      </c>
      <c r="BX260" s="152">
        <v>0</v>
      </c>
      <c r="BY260" s="152">
        <v>0</v>
      </c>
      <c r="BZ260" s="152">
        <v>0</v>
      </c>
      <c r="CA260" s="152">
        <v>0</v>
      </c>
      <c r="CB260" s="152">
        <v>0</v>
      </c>
      <c r="CC260" s="152">
        <v>0</v>
      </c>
      <c r="CD260" s="152">
        <v>0</v>
      </c>
      <c r="CE260" s="152">
        <v>0</v>
      </c>
      <c r="CF260" s="152">
        <v>0</v>
      </c>
      <c r="CG260" s="152">
        <v>0</v>
      </c>
      <c r="CH260" s="152">
        <v>0</v>
      </c>
      <c r="CI260" s="152">
        <v>0</v>
      </c>
      <c r="CJ260" s="152">
        <v>0</v>
      </c>
      <c r="CK260" s="152">
        <v>0</v>
      </c>
      <c r="CL260" s="152">
        <v>0</v>
      </c>
      <c r="CM260" s="152">
        <v>0</v>
      </c>
      <c r="CN260" s="152">
        <v>0</v>
      </c>
      <c r="CO260" s="152">
        <v>0</v>
      </c>
      <c r="CP260" s="152">
        <v>0</v>
      </c>
      <c r="CQ260" s="152">
        <v>0</v>
      </c>
      <c r="CR260" s="152">
        <v>0</v>
      </c>
      <c r="CS260" s="152">
        <v>0</v>
      </c>
      <c r="CT260" s="152">
        <v>0</v>
      </c>
      <c r="CU260" s="152">
        <v>0</v>
      </c>
      <c r="CV260" s="152">
        <v>0</v>
      </c>
      <c r="CW260" s="152">
        <v>0</v>
      </c>
      <c r="CX260" s="152">
        <v>0</v>
      </c>
      <c r="CY260" s="152">
        <v>0</v>
      </c>
      <c r="CZ260" s="152">
        <v>0</v>
      </c>
      <c r="DA260" s="152">
        <v>0</v>
      </c>
      <c r="DB260" s="152">
        <v>0</v>
      </c>
      <c r="DC260" s="152">
        <v>0</v>
      </c>
      <c r="DD260" s="152">
        <v>0</v>
      </c>
      <c r="DE260" s="152">
        <v>0</v>
      </c>
      <c r="DF260" s="152">
        <v>0</v>
      </c>
      <c r="DG260" s="152">
        <v>0</v>
      </c>
      <c r="DH260" s="152">
        <v>0</v>
      </c>
      <c r="DI260" s="152">
        <v>0</v>
      </c>
      <c r="DJ260" s="152">
        <v>0</v>
      </c>
      <c r="DK260" s="152">
        <v>0</v>
      </c>
      <c r="DL260" s="152">
        <v>0</v>
      </c>
      <c r="DM260" s="152">
        <v>0</v>
      </c>
      <c r="DN260" s="152">
        <v>0</v>
      </c>
      <c r="DO260" s="152">
        <v>0</v>
      </c>
      <c r="DP260" s="152">
        <v>0</v>
      </c>
      <c r="DQ260" s="152">
        <v>0</v>
      </c>
      <c r="DR260" s="152">
        <v>0</v>
      </c>
      <c r="DS260" s="152">
        <v>0</v>
      </c>
      <c r="DT260" s="152">
        <v>0</v>
      </c>
      <c r="DU260" s="152">
        <v>0</v>
      </c>
      <c r="DV260" s="152">
        <v>0</v>
      </c>
      <c r="DW260" s="152">
        <v>0</v>
      </c>
      <c r="DX260" s="152">
        <v>0</v>
      </c>
      <c r="DY260" s="152">
        <v>0</v>
      </c>
      <c r="DZ260" s="152">
        <v>0</v>
      </c>
      <c r="EA260" s="152">
        <v>0</v>
      </c>
      <c r="EB260" s="152">
        <v>0</v>
      </c>
      <c r="EC260" s="152">
        <v>0</v>
      </c>
      <c r="ED260" s="152">
        <v>0</v>
      </c>
      <c r="EE260" s="152">
        <v>0</v>
      </c>
      <c r="EF260" s="152">
        <v>0</v>
      </c>
      <c r="EG260" s="152">
        <v>0</v>
      </c>
      <c r="EH260" s="152">
        <v>0</v>
      </c>
      <c r="EI260" s="152">
        <v>0</v>
      </c>
      <c r="EJ260" s="152">
        <v>0</v>
      </c>
      <c r="EK260" s="152">
        <v>0</v>
      </c>
      <c r="EL260" s="152">
        <v>0</v>
      </c>
      <c r="EM260" s="152">
        <v>0</v>
      </c>
      <c r="EN260" s="152">
        <v>0</v>
      </c>
      <c r="EO260" s="152">
        <v>0</v>
      </c>
      <c r="EP260" s="152">
        <v>0</v>
      </c>
      <c r="EQ260" s="152">
        <v>0</v>
      </c>
      <c r="ER260" s="152">
        <v>0</v>
      </c>
      <c r="ES260" s="152">
        <v>0</v>
      </c>
      <c r="ET260" s="152">
        <v>0</v>
      </c>
      <c r="EU260" s="152">
        <v>0</v>
      </c>
      <c r="EV260" s="152">
        <v>0</v>
      </c>
      <c r="EW260" s="152">
        <v>0</v>
      </c>
      <c r="EX260" s="152">
        <v>0</v>
      </c>
      <c r="EY260" s="152">
        <v>0</v>
      </c>
      <c r="EZ260" s="152">
        <v>0</v>
      </c>
      <c r="FA260" s="152">
        <v>0</v>
      </c>
    </row>
    <row r="261" spans="1:157" x14ac:dyDescent="0.25">
      <c r="A261">
        <v>15</v>
      </c>
      <c r="B261" t="s">
        <v>60</v>
      </c>
      <c r="C261" s="65" t="s">
        <v>1170</v>
      </c>
      <c r="D261" s="65" t="s">
        <v>1192</v>
      </c>
      <c r="E261" t="s">
        <v>1193</v>
      </c>
      <c r="F261" s="66" t="s">
        <v>762</v>
      </c>
      <c r="G261" s="19">
        <v>1</v>
      </c>
      <c r="H261" s="19"/>
      <c r="I261" s="67"/>
      <c r="J261" s="115"/>
      <c r="K261" s="152">
        <v>0</v>
      </c>
      <c r="L261" s="152">
        <v>0</v>
      </c>
      <c r="M261" s="152">
        <v>0</v>
      </c>
      <c r="N261" s="152">
        <v>0</v>
      </c>
      <c r="O261" s="152">
        <v>0</v>
      </c>
      <c r="P261" s="152">
        <v>0</v>
      </c>
      <c r="Q261" s="152">
        <v>0</v>
      </c>
      <c r="R261" s="152">
        <v>0</v>
      </c>
      <c r="S261" s="152">
        <v>0</v>
      </c>
      <c r="T261" s="152">
        <v>1</v>
      </c>
      <c r="U261" s="152">
        <v>0</v>
      </c>
      <c r="V261" s="152">
        <v>0</v>
      </c>
      <c r="W261" s="152">
        <v>0</v>
      </c>
      <c r="X261" s="152">
        <v>0</v>
      </c>
      <c r="Y261" s="152">
        <v>1</v>
      </c>
      <c r="Z261" s="152">
        <v>0</v>
      </c>
      <c r="AA261" s="152">
        <v>0</v>
      </c>
      <c r="AB261" s="152">
        <v>0</v>
      </c>
      <c r="AC261" s="152">
        <v>0</v>
      </c>
      <c r="AD261" s="152">
        <v>0</v>
      </c>
      <c r="AE261" s="152">
        <v>0</v>
      </c>
      <c r="AF261" s="152">
        <v>0</v>
      </c>
      <c r="AG261" s="152">
        <v>0</v>
      </c>
      <c r="AH261" s="152">
        <v>0</v>
      </c>
      <c r="AI261" s="152">
        <v>0</v>
      </c>
      <c r="AJ261" s="152">
        <v>0</v>
      </c>
      <c r="AK261" s="152">
        <v>0</v>
      </c>
      <c r="AL261" s="152">
        <v>0</v>
      </c>
      <c r="AM261" s="152">
        <v>0</v>
      </c>
      <c r="AN261" s="152">
        <v>0</v>
      </c>
      <c r="AO261" s="152">
        <v>0</v>
      </c>
      <c r="AP261" s="152">
        <v>0</v>
      </c>
      <c r="AQ261" s="152">
        <v>0</v>
      </c>
      <c r="AR261" s="152">
        <v>0</v>
      </c>
      <c r="AS261" s="152">
        <v>0</v>
      </c>
      <c r="AT261" s="152">
        <v>0</v>
      </c>
      <c r="AU261" s="152">
        <v>0</v>
      </c>
      <c r="AV261" s="152">
        <v>0</v>
      </c>
      <c r="AW261" s="152">
        <v>0</v>
      </c>
      <c r="AX261" s="152">
        <v>0</v>
      </c>
      <c r="AY261" s="152">
        <v>0</v>
      </c>
      <c r="AZ261" s="152">
        <v>0</v>
      </c>
      <c r="BA261" s="152">
        <v>0</v>
      </c>
      <c r="BB261" s="152">
        <v>0</v>
      </c>
      <c r="BC261" s="152">
        <v>0</v>
      </c>
      <c r="BD261" s="152">
        <v>0</v>
      </c>
      <c r="BE261" s="152">
        <v>0</v>
      </c>
      <c r="BF261" s="152">
        <v>0</v>
      </c>
      <c r="BG261" s="152">
        <v>0</v>
      </c>
      <c r="BH261" s="152">
        <v>0</v>
      </c>
      <c r="BI261" s="152">
        <v>0</v>
      </c>
      <c r="BJ261" s="152">
        <v>0</v>
      </c>
      <c r="BK261" s="152">
        <v>0</v>
      </c>
      <c r="BL261" s="152">
        <v>0</v>
      </c>
      <c r="BM261" s="152">
        <v>0</v>
      </c>
      <c r="BN261" s="152">
        <v>0</v>
      </c>
      <c r="BO261" s="152">
        <v>0</v>
      </c>
      <c r="BP261" s="152">
        <v>0</v>
      </c>
      <c r="BQ261" s="152">
        <v>0</v>
      </c>
      <c r="BR261" s="152">
        <v>0</v>
      </c>
      <c r="BS261" s="152">
        <v>0</v>
      </c>
      <c r="BT261" s="152">
        <v>0</v>
      </c>
      <c r="BU261" s="152">
        <v>0</v>
      </c>
      <c r="BV261" s="152">
        <v>0</v>
      </c>
      <c r="BW261" s="152">
        <v>0</v>
      </c>
      <c r="BX261" s="152">
        <v>0</v>
      </c>
      <c r="BY261" s="152">
        <v>0</v>
      </c>
      <c r="BZ261" s="152">
        <v>0</v>
      </c>
      <c r="CA261" s="152">
        <v>0</v>
      </c>
      <c r="CB261" s="152">
        <v>0</v>
      </c>
      <c r="CC261" s="152">
        <v>0</v>
      </c>
      <c r="CD261" s="152">
        <v>0</v>
      </c>
      <c r="CE261" s="152">
        <v>0</v>
      </c>
      <c r="CF261" s="152">
        <v>0</v>
      </c>
      <c r="CG261" s="152">
        <v>0</v>
      </c>
      <c r="CH261" s="152">
        <v>0</v>
      </c>
      <c r="CI261" s="152">
        <v>0</v>
      </c>
      <c r="CJ261" s="152">
        <v>0</v>
      </c>
      <c r="CK261" s="152">
        <v>0</v>
      </c>
      <c r="CL261" s="152">
        <v>0</v>
      </c>
      <c r="CM261" s="152">
        <v>0</v>
      </c>
      <c r="CN261" s="152">
        <v>0</v>
      </c>
      <c r="CO261" s="152">
        <v>0</v>
      </c>
      <c r="CP261" s="152">
        <v>0</v>
      </c>
      <c r="CQ261" s="152">
        <v>0</v>
      </c>
      <c r="CR261" s="152">
        <v>0</v>
      </c>
      <c r="CS261" s="152">
        <v>0</v>
      </c>
      <c r="CT261" s="152">
        <v>0</v>
      </c>
      <c r="CU261" s="152">
        <v>0</v>
      </c>
      <c r="CV261" s="152">
        <v>0</v>
      </c>
      <c r="CW261" s="152">
        <v>0</v>
      </c>
      <c r="CX261" s="152">
        <v>0</v>
      </c>
      <c r="CY261" s="152">
        <v>0</v>
      </c>
      <c r="CZ261" s="152">
        <v>0</v>
      </c>
      <c r="DA261" s="152">
        <v>0</v>
      </c>
      <c r="DB261" s="152">
        <v>0</v>
      </c>
      <c r="DC261" s="152">
        <v>0</v>
      </c>
      <c r="DD261" s="152">
        <v>0</v>
      </c>
      <c r="DE261" s="152">
        <v>0</v>
      </c>
      <c r="DF261" s="152">
        <v>0</v>
      </c>
      <c r="DG261" s="152">
        <v>0</v>
      </c>
      <c r="DH261" s="152">
        <v>0</v>
      </c>
      <c r="DI261" s="152">
        <v>0</v>
      </c>
      <c r="DJ261" s="152">
        <v>0</v>
      </c>
      <c r="DK261" s="152">
        <v>0</v>
      </c>
      <c r="DL261" s="152">
        <v>0</v>
      </c>
      <c r="DM261" s="152">
        <v>0</v>
      </c>
      <c r="DN261" s="152">
        <v>0</v>
      </c>
      <c r="DO261" s="152">
        <v>0</v>
      </c>
      <c r="DP261" s="152">
        <v>0</v>
      </c>
      <c r="DQ261" s="152">
        <v>0</v>
      </c>
      <c r="DR261" s="152">
        <v>0</v>
      </c>
      <c r="DS261" s="152">
        <v>0</v>
      </c>
      <c r="DT261" s="152">
        <v>0</v>
      </c>
      <c r="DU261" s="152">
        <v>0</v>
      </c>
      <c r="DV261" s="152">
        <v>0</v>
      </c>
      <c r="DW261" s="152">
        <v>0</v>
      </c>
      <c r="DX261" s="152">
        <v>0</v>
      </c>
      <c r="DY261" s="152">
        <v>0</v>
      </c>
      <c r="DZ261" s="152">
        <v>0</v>
      </c>
      <c r="EA261" s="152">
        <v>0</v>
      </c>
      <c r="EB261" s="152">
        <v>0</v>
      </c>
      <c r="EC261" s="152">
        <v>0</v>
      </c>
      <c r="ED261" s="152">
        <v>0</v>
      </c>
      <c r="EE261" s="152">
        <v>0</v>
      </c>
      <c r="EF261" s="152">
        <v>0</v>
      </c>
      <c r="EG261" s="152">
        <v>0</v>
      </c>
      <c r="EH261" s="152">
        <v>0</v>
      </c>
      <c r="EI261" s="152">
        <v>0</v>
      </c>
      <c r="EJ261" s="152">
        <v>0</v>
      </c>
      <c r="EK261" s="152">
        <v>0</v>
      </c>
      <c r="EL261" s="152">
        <v>0</v>
      </c>
      <c r="EM261" s="152">
        <v>0</v>
      </c>
      <c r="EN261" s="152">
        <v>0</v>
      </c>
      <c r="EO261" s="152">
        <v>0</v>
      </c>
      <c r="EP261" s="152">
        <v>0</v>
      </c>
      <c r="EQ261" s="152">
        <v>0</v>
      </c>
      <c r="ER261" s="152">
        <v>0</v>
      </c>
      <c r="ES261" s="152">
        <v>0</v>
      </c>
      <c r="ET261" s="152">
        <v>0</v>
      </c>
      <c r="EU261" s="152">
        <v>0</v>
      </c>
      <c r="EV261" s="152">
        <v>0</v>
      </c>
      <c r="EW261" s="152">
        <v>0</v>
      </c>
      <c r="EX261" s="152">
        <v>0</v>
      </c>
      <c r="EY261" s="152">
        <v>0</v>
      </c>
      <c r="EZ261" s="152">
        <v>0</v>
      </c>
      <c r="FA261" s="152">
        <v>0</v>
      </c>
    </row>
    <row r="262" spans="1:157" x14ac:dyDescent="0.25">
      <c r="A262">
        <v>15</v>
      </c>
      <c r="B262" t="s">
        <v>60</v>
      </c>
      <c r="C262" s="65" t="s">
        <v>1170</v>
      </c>
      <c r="D262" s="65" t="s">
        <v>1194</v>
      </c>
      <c r="E262" t="s">
        <v>1195</v>
      </c>
      <c r="F262" s="66" t="s">
        <v>762</v>
      </c>
      <c r="G262" s="19">
        <v>1</v>
      </c>
      <c r="H262" s="19"/>
      <c r="I262" s="67"/>
      <c r="J262" s="115"/>
      <c r="K262" s="152">
        <v>0</v>
      </c>
      <c r="L262" s="152">
        <v>0</v>
      </c>
      <c r="M262" s="152">
        <v>0</v>
      </c>
      <c r="N262" s="152">
        <v>0</v>
      </c>
      <c r="O262" s="152">
        <v>0</v>
      </c>
      <c r="P262" s="152">
        <v>0</v>
      </c>
      <c r="Q262" s="152">
        <v>0</v>
      </c>
      <c r="R262" s="152">
        <v>0</v>
      </c>
      <c r="S262" s="152">
        <v>0</v>
      </c>
      <c r="T262" s="152">
        <v>1</v>
      </c>
      <c r="U262" s="152">
        <v>0</v>
      </c>
      <c r="V262" s="152">
        <v>0</v>
      </c>
      <c r="W262" s="152">
        <v>0</v>
      </c>
      <c r="X262" s="152">
        <v>0</v>
      </c>
      <c r="Y262" s="152">
        <v>1</v>
      </c>
      <c r="Z262" s="152">
        <v>0</v>
      </c>
      <c r="AA262" s="152">
        <v>0</v>
      </c>
      <c r="AB262" s="152">
        <v>0</v>
      </c>
      <c r="AC262" s="152">
        <v>0</v>
      </c>
      <c r="AD262" s="152">
        <v>0</v>
      </c>
      <c r="AE262" s="152">
        <v>0</v>
      </c>
      <c r="AF262" s="152">
        <v>0</v>
      </c>
      <c r="AG262" s="152">
        <v>0</v>
      </c>
      <c r="AH262" s="152">
        <v>0</v>
      </c>
      <c r="AI262" s="152">
        <v>0</v>
      </c>
      <c r="AJ262" s="152">
        <v>0</v>
      </c>
      <c r="AK262" s="152">
        <v>0</v>
      </c>
      <c r="AL262" s="152">
        <v>0</v>
      </c>
      <c r="AM262" s="152">
        <v>0</v>
      </c>
      <c r="AN262" s="152">
        <v>0</v>
      </c>
      <c r="AO262" s="152">
        <v>0</v>
      </c>
      <c r="AP262" s="152">
        <v>0</v>
      </c>
      <c r="AQ262" s="152">
        <v>0</v>
      </c>
      <c r="AR262" s="152">
        <v>0</v>
      </c>
      <c r="AS262" s="152">
        <v>0</v>
      </c>
      <c r="AT262" s="152">
        <v>0</v>
      </c>
      <c r="AU262" s="152">
        <v>0</v>
      </c>
      <c r="AV262" s="152">
        <v>0</v>
      </c>
      <c r="AW262" s="152">
        <v>0</v>
      </c>
      <c r="AX262" s="152">
        <v>0</v>
      </c>
      <c r="AY262" s="152">
        <v>0</v>
      </c>
      <c r="AZ262" s="152">
        <v>0</v>
      </c>
      <c r="BA262" s="152">
        <v>0</v>
      </c>
      <c r="BB262" s="152">
        <v>0</v>
      </c>
      <c r="BC262" s="152">
        <v>0</v>
      </c>
      <c r="BD262" s="152">
        <v>0</v>
      </c>
      <c r="BE262" s="152">
        <v>0</v>
      </c>
      <c r="BF262" s="152">
        <v>0</v>
      </c>
      <c r="BG262" s="152">
        <v>0</v>
      </c>
      <c r="BH262" s="152">
        <v>0</v>
      </c>
      <c r="BI262" s="152">
        <v>0</v>
      </c>
      <c r="BJ262" s="152">
        <v>0</v>
      </c>
      <c r="BK262" s="152">
        <v>0</v>
      </c>
      <c r="BL262" s="152">
        <v>0</v>
      </c>
      <c r="BM262" s="152">
        <v>0</v>
      </c>
      <c r="BN262" s="152">
        <v>0</v>
      </c>
      <c r="BO262" s="152">
        <v>0</v>
      </c>
      <c r="BP262" s="152">
        <v>0</v>
      </c>
      <c r="BQ262" s="152">
        <v>0</v>
      </c>
      <c r="BR262" s="152">
        <v>0</v>
      </c>
      <c r="BS262" s="152">
        <v>0</v>
      </c>
      <c r="BT262" s="152">
        <v>0</v>
      </c>
      <c r="BU262" s="152">
        <v>0</v>
      </c>
      <c r="BV262" s="152">
        <v>0</v>
      </c>
      <c r="BW262" s="152">
        <v>0</v>
      </c>
      <c r="BX262" s="152">
        <v>0</v>
      </c>
      <c r="BY262" s="152">
        <v>0</v>
      </c>
      <c r="BZ262" s="152">
        <v>0</v>
      </c>
      <c r="CA262" s="152">
        <v>0</v>
      </c>
      <c r="CB262" s="152">
        <v>0</v>
      </c>
      <c r="CC262" s="152">
        <v>0</v>
      </c>
      <c r="CD262" s="152">
        <v>0</v>
      </c>
      <c r="CE262" s="152">
        <v>0</v>
      </c>
      <c r="CF262" s="152">
        <v>0</v>
      </c>
      <c r="CG262" s="152">
        <v>0</v>
      </c>
      <c r="CH262" s="152">
        <v>0</v>
      </c>
      <c r="CI262" s="152">
        <v>0</v>
      </c>
      <c r="CJ262" s="152">
        <v>0</v>
      </c>
      <c r="CK262" s="152">
        <v>0</v>
      </c>
      <c r="CL262" s="152">
        <v>0</v>
      </c>
      <c r="CM262" s="152">
        <v>0</v>
      </c>
      <c r="CN262" s="152">
        <v>0</v>
      </c>
      <c r="CO262" s="152">
        <v>0</v>
      </c>
      <c r="CP262" s="152">
        <v>0</v>
      </c>
      <c r="CQ262" s="152">
        <v>0</v>
      </c>
      <c r="CR262" s="152">
        <v>0</v>
      </c>
      <c r="CS262" s="152">
        <v>0</v>
      </c>
      <c r="CT262" s="152">
        <v>0</v>
      </c>
      <c r="CU262" s="152">
        <v>0</v>
      </c>
      <c r="CV262" s="152">
        <v>0</v>
      </c>
      <c r="CW262" s="152">
        <v>0</v>
      </c>
      <c r="CX262" s="152">
        <v>0</v>
      </c>
      <c r="CY262" s="152">
        <v>0</v>
      </c>
      <c r="CZ262" s="152">
        <v>0</v>
      </c>
      <c r="DA262" s="152">
        <v>0</v>
      </c>
      <c r="DB262" s="152">
        <v>0</v>
      </c>
      <c r="DC262" s="152">
        <v>0</v>
      </c>
      <c r="DD262" s="152">
        <v>0</v>
      </c>
      <c r="DE262" s="152">
        <v>0</v>
      </c>
      <c r="DF262" s="152">
        <v>0</v>
      </c>
      <c r="DG262" s="152">
        <v>0</v>
      </c>
      <c r="DH262" s="152">
        <v>0</v>
      </c>
      <c r="DI262" s="152">
        <v>0</v>
      </c>
      <c r="DJ262" s="152">
        <v>0</v>
      </c>
      <c r="DK262" s="152">
        <v>0</v>
      </c>
      <c r="DL262" s="152">
        <v>0</v>
      </c>
      <c r="DM262" s="152">
        <v>0</v>
      </c>
      <c r="DN262" s="152">
        <v>0</v>
      </c>
      <c r="DO262" s="152">
        <v>0</v>
      </c>
      <c r="DP262" s="152">
        <v>0</v>
      </c>
      <c r="DQ262" s="152">
        <v>0</v>
      </c>
      <c r="DR262" s="152">
        <v>0</v>
      </c>
      <c r="DS262" s="152">
        <v>0</v>
      </c>
      <c r="DT262" s="152">
        <v>0</v>
      </c>
      <c r="DU262" s="152">
        <v>0</v>
      </c>
      <c r="DV262" s="152">
        <v>0</v>
      </c>
      <c r="DW262" s="152">
        <v>0</v>
      </c>
      <c r="DX262" s="152">
        <v>0</v>
      </c>
      <c r="DY262" s="152">
        <v>0</v>
      </c>
      <c r="DZ262" s="152">
        <v>0</v>
      </c>
      <c r="EA262" s="152">
        <v>0</v>
      </c>
      <c r="EB262" s="152">
        <v>0</v>
      </c>
      <c r="EC262" s="152">
        <v>0</v>
      </c>
      <c r="ED262" s="152">
        <v>0</v>
      </c>
      <c r="EE262" s="152">
        <v>0</v>
      </c>
      <c r="EF262" s="152">
        <v>0</v>
      </c>
      <c r="EG262" s="152">
        <v>0</v>
      </c>
      <c r="EH262" s="152">
        <v>0</v>
      </c>
      <c r="EI262" s="152">
        <v>0</v>
      </c>
      <c r="EJ262" s="152">
        <v>0</v>
      </c>
      <c r="EK262" s="152">
        <v>0</v>
      </c>
      <c r="EL262" s="152">
        <v>0</v>
      </c>
      <c r="EM262" s="152">
        <v>0</v>
      </c>
      <c r="EN262" s="152">
        <v>0</v>
      </c>
      <c r="EO262" s="152">
        <v>0</v>
      </c>
      <c r="EP262" s="152">
        <v>0</v>
      </c>
      <c r="EQ262" s="152">
        <v>0</v>
      </c>
      <c r="ER262" s="152">
        <v>0</v>
      </c>
      <c r="ES262" s="152">
        <v>0</v>
      </c>
      <c r="ET262" s="152">
        <v>0</v>
      </c>
      <c r="EU262" s="152">
        <v>0</v>
      </c>
      <c r="EV262" s="152">
        <v>0</v>
      </c>
      <c r="EW262" s="152">
        <v>0</v>
      </c>
      <c r="EX262" s="152">
        <v>0</v>
      </c>
      <c r="EY262" s="152">
        <v>0</v>
      </c>
      <c r="EZ262" s="152">
        <v>0</v>
      </c>
      <c r="FA262" s="152">
        <v>0</v>
      </c>
    </row>
    <row r="263" spans="1:157" x14ac:dyDescent="0.25">
      <c r="A263">
        <v>15</v>
      </c>
      <c r="B263" t="s">
        <v>60</v>
      </c>
      <c r="C263" s="65" t="s">
        <v>1170</v>
      </c>
      <c r="D263" s="65" t="s">
        <v>1196</v>
      </c>
      <c r="E263" t="s">
        <v>1197</v>
      </c>
      <c r="F263" s="66" t="s">
        <v>762</v>
      </c>
      <c r="G263" s="19">
        <v>1</v>
      </c>
      <c r="H263" s="19"/>
      <c r="I263" s="67"/>
      <c r="J263" s="115"/>
      <c r="K263" s="152">
        <v>0</v>
      </c>
      <c r="L263" s="152">
        <v>0</v>
      </c>
      <c r="M263" s="152">
        <v>0</v>
      </c>
      <c r="N263" s="152">
        <v>0</v>
      </c>
      <c r="O263" s="152">
        <v>0</v>
      </c>
      <c r="P263" s="152">
        <v>0</v>
      </c>
      <c r="Q263" s="152">
        <v>0</v>
      </c>
      <c r="R263" s="152">
        <v>0</v>
      </c>
      <c r="S263" s="152">
        <v>0</v>
      </c>
      <c r="T263" s="152">
        <v>1</v>
      </c>
      <c r="U263" s="152">
        <v>0</v>
      </c>
      <c r="V263" s="152">
        <v>0</v>
      </c>
      <c r="W263" s="152">
        <v>0</v>
      </c>
      <c r="X263" s="152">
        <v>0</v>
      </c>
      <c r="Y263" s="152">
        <v>1</v>
      </c>
      <c r="Z263" s="152">
        <v>0</v>
      </c>
      <c r="AA263" s="152">
        <v>0</v>
      </c>
      <c r="AB263" s="152">
        <v>0</v>
      </c>
      <c r="AC263" s="152">
        <v>0</v>
      </c>
      <c r="AD263" s="152">
        <v>0</v>
      </c>
      <c r="AE263" s="152">
        <v>0</v>
      </c>
      <c r="AF263" s="152">
        <v>0</v>
      </c>
      <c r="AG263" s="152">
        <v>0</v>
      </c>
      <c r="AH263" s="152">
        <v>0</v>
      </c>
      <c r="AI263" s="152">
        <v>0</v>
      </c>
      <c r="AJ263" s="152">
        <v>0</v>
      </c>
      <c r="AK263" s="152">
        <v>0</v>
      </c>
      <c r="AL263" s="152">
        <v>0</v>
      </c>
      <c r="AM263" s="152">
        <v>0</v>
      </c>
      <c r="AN263" s="152">
        <v>0</v>
      </c>
      <c r="AO263" s="152">
        <v>0</v>
      </c>
      <c r="AP263" s="152">
        <v>0</v>
      </c>
      <c r="AQ263" s="152">
        <v>0</v>
      </c>
      <c r="AR263" s="152">
        <v>0</v>
      </c>
      <c r="AS263" s="152">
        <v>0</v>
      </c>
      <c r="AT263" s="152">
        <v>0</v>
      </c>
      <c r="AU263" s="152">
        <v>0</v>
      </c>
      <c r="AV263" s="152">
        <v>0</v>
      </c>
      <c r="AW263" s="152">
        <v>0</v>
      </c>
      <c r="AX263" s="152">
        <v>0</v>
      </c>
      <c r="AY263" s="152">
        <v>0</v>
      </c>
      <c r="AZ263" s="152">
        <v>0</v>
      </c>
      <c r="BA263" s="152">
        <v>0</v>
      </c>
      <c r="BB263" s="152">
        <v>0</v>
      </c>
      <c r="BC263" s="152">
        <v>0</v>
      </c>
      <c r="BD263" s="152">
        <v>0</v>
      </c>
      <c r="BE263" s="152">
        <v>0</v>
      </c>
      <c r="BF263" s="152">
        <v>0</v>
      </c>
      <c r="BG263" s="152">
        <v>0</v>
      </c>
      <c r="BH263" s="152">
        <v>0</v>
      </c>
      <c r="BI263" s="152">
        <v>0</v>
      </c>
      <c r="BJ263" s="152">
        <v>0</v>
      </c>
      <c r="BK263" s="152">
        <v>0</v>
      </c>
      <c r="BL263" s="152">
        <v>0</v>
      </c>
      <c r="BM263" s="152">
        <v>0</v>
      </c>
      <c r="BN263" s="152">
        <v>0</v>
      </c>
      <c r="BO263" s="152">
        <v>0</v>
      </c>
      <c r="BP263" s="152">
        <v>0</v>
      </c>
      <c r="BQ263" s="152">
        <v>0</v>
      </c>
      <c r="BR263" s="152">
        <v>0</v>
      </c>
      <c r="BS263" s="152">
        <v>0</v>
      </c>
      <c r="BT263" s="152">
        <v>0</v>
      </c>
      <c r="BU263" s="152">
        <v>0</v>
      </c>
      <c r="BV263" s="152">
        <v>0</v>
      </c>
      <c r="BW263" s="152">
        <v>0</v>
      </c>
      <c r="BX263" s="152">
        <v>0</v>
      </c>
      <c r="BY263" s="152">
        <v>0</v>
      </c>
      <c r="BZ263" s="152">
        <v>0</v>
      </c>
      <c r="CA263" s="152">
        <v>0</v>
      </c>
      <c r="CB263" s="152">
        <v>0</v>
      </c>
      <c r="CC263" s="152">
        <v>0</v>
      </c>
      <c r="CD263" s="152">
        <v>0</v>
      </c>
      <c r="CE263" s="152">
        <v>0</v>
      </c>
      <c r="CF263" s="152">
        <v>0</v>
      </c>
      <c r="CG263" s="152">
        <v>0</v>
      </c>
      <c r="CH263" s="152">
        <v>0</v>
      </c>
      <c r="CI263" s="152">
        <v>0</v>
      </c>
      <c r="CJ263" s="152">
        <v>0</v>
      </c>
      <c r="CK263" s="152">
        <v>0</v>
      </c>
      <c r="CL263" s="152">
        <v>0</v>
      </c>
      <c r="CM263" s="152">
        <v>0</v>
      </c>
      <c r="CN263" s="152">
        <v>0</v>
      </c>
      <c r="CO263" s="152">
        <v>0</v>
      </c>
      <c r="CP263" s="152">
        <v>0</v>
      </c>
      <c r="CQ263" s="152">
        <v>0</v>
      </c>
      <c r="CR263" s="152">
        <v>0</v>
      </c>
      <c r="CS263" s="152">
        <v>0</v>
      </c>
      <c r="CT263" s="152">
        <v>0</v>
      </c>
      <c r="CU263" s="152">
        <v>0</v>
      </c>
      <c r="CV263" s="152">
        <v>0</v>
      </c>
      <c r="CW263" s="152">
        <v>0</v>
      </c>
      <c r="CX263" s="152">
        <v>0</v>
      </c>
      <c r="CY263" s="152">
        <v>0</v>
      </c>
      <c r="CZ263" s="152">
        <v>0</v>
      </c>
      <c r="DA263" s="152">
        <v>0</v>
      </c>
      <c r="DB263" s="152">
        <v>0</v>
      </c>
      <c r="DC263" s="152">
        <v>0</v>
      </c>
      <c r="DD263" s="152">
        <v>0</v>
      </c>
      <c r="DE263" s="152">
        <v>0</v>
      </c>
      <c r="DF263" s="152">
        <v>0</v>
      </c>
      <c r="DG263" s="152">
        <v>0</v>
      </c>
      <c r="DH263" s="152">
        <v>0</v>
      </c>
      <c r="DI263" s="152">
        <v>0</v>
      </c>
      <c r="DJ263" s="152">
        <v>0</v>
      </c>
      <c r="DK263" s="152">
        <v>0</v>
      </c>
      <c r="DL263" s="152">
        <v>0</v>
      </c>
      <c r="DM263" s="152">
        <v>0</v>
      </c>
      <c r="DN263" s="152">
        <v>0</v>
      </c>
      <c r="DO263" s="152">
        <v>0</v>
      </c>
      <c r="DP263" s="152">
        <v>0</v>
      </c>
      <c r="DQ263" s="152">
        <v>0</v>
      </c>
      <c r="DR263" s="152">
        <v>0</v>
      </c>
      <c r="DS263" s="152">
        <v>0</v>
      </c>
      <c r="DT263" s="152">
        <v>0</v>
      </c>
      <c r="DU263" s="152">
        <v>0</v>
      </c>
      <c r="DV263" s="152">
        <v>0</v>
      </c>
      <c r="DW263" s="152">
        <v>0</v>
      </c>
      <c r="DX263" s="152">
        <v>0</v>
      </c>
      <c r="DY263" s="152">
        <v>0</v>
      </c>
      <c r="DZ263" s="152">
        <v>0</v>
      </c>
      <c r="EA263" s="152">
        <v>0</v>
      </c>
      <c r="EB263" s="152">
        <v>0</v>
      </c>
      <c r="EC263" s="152">
        <v>0</v>
      </c>
      <c r="ED263" s="152">
        <v>0</v>
      </c>
      <c r="EE263" s="152">
        <v>0</v>
      </c>
      <c r="EF263" s="152">
        <v>0</v>
      </c>
      <c r="EG263" s="152">
        <v>0</v>
      </c>
      <c r="EH263" s="152">
        <v>0</v>
      </c>
      <c r="EI263" s="152">
        <v>0</v>
      </c>
      <c r="EJ263" s="152">
        <v>0</v>
      </c>
      <c r="EK263" s="152">
        <v>0</v>
      </c>
      <c r="EL263" s="152">
        <v>0</v>
      </c>
      <c r="EM263" s="152">
        <v>0</v>
      </c>
      <c r="EN263" s="152">
        <v>0</v>
      </c>
      <c r="EO263" s="152">
        <v>0</v>
      </c>
      <c r="EP263" s="152">
        <v>0</v>
      </c>
      <c r="EQ263" s="152">
        <v>0</v>
      </c>
      <c r="ER263" s="152">
        <v>0</v>
      </c>
      <c r="ES263" s="152">
        <v>0</v>
      </c>
      <c r="ET263" s="152">
        <v>0</v>
      </c>
      <c r="EU263" s="152">
        <v>0</v>
      </c>
      <c r="EV263" s="152">
        <v>0</v>
      </c>
      <c r="EW263" s="152">
        <v>0</v>
      </c>
      <c r="EX263" s="152">
        <v>0</v>
      </c>
      <c r="EY263" s="152">
        <v>0</v>
      </c>
      <c r="EZ263" s="152">
        <v>0</v>
      </c>
      <c r="FA263" s="152">
        <v>0</v>
      </c>
    </row>
    <row r="264" spans="1:157" x14ac:dyDescent="0.25">
      <c r="A264">
        <v>15</v>
      </c>
      <c r="B264" t="s">
        <v>60</v>
      </c>
      <c r="C264" s="65" t="s">
        <v>1170</v>
      </c>
      <c r="D264" s="65" t="s">
        <v>95</v>
      </c>
      <c r="E264" t="s">
        <v>1198</v>
      </c>
      <c r="F264" s="66" t="s">
        <v>762</v>
      </c>
      <c r="G264" s="19">
        <v>1</v>
      </c>
      <c r="H264" s="19"/>
      <c r="I264" s="67"/>
      <c r="J264" s="115"/>
      <c r="K264" s="152">
        <v>0</v>
      </c>
      <c r="L264" s="152">
        <v>0</v>
      </c>
      <c r="M264" s="152">
        <v>0</v>
      </c>
      <c r="N264" s="152">
        <v>0</v>
      </c>
      <c r="O264" s="152">
        <v>0</v>
      </c>
      <c r="P264" s="152">
        <v>0</v>
      </c>
      <c r="Q264" s="152">
        <v>0</v>
      </c>
      <c r="R264" s="152">
        <v>0</v>
      </c>
      <c r="S264" s="152">
        <v>0</v>
      </c>
      <c r="T264" s="152">
        <v>1</v>
      </c>
      <c r="U264" s="152">
        <v>0</v>
      </c>
      <c r="V264" s="152">
        <v>0</v>
      </c>
      <c r="W264" s="152">
        <v>0</v>
      </c>
      <c r="X264" s="152">
        <v>0</v>
      </c>
      <c r="Y264" s="152">
        <v>1</v>
      </c>
      <c r="Z264" s="152">
        <v>0</v>
      </c>
      <c r="AA264" s="152">
        <v>0</v>
      </c>
      <c r="AB264" s="152">
        <v>0</v>
      </c>
      <c r="AC264" s="152">
        <v>0</v>
      </c>
      <c r="AD264" s="152">
        <v>0</v>
      </c>
      <c r="AE264" s="152">
        <v>0</v>
      </c>
      <c r="AF264" s="152">
        <v>0</v>
      </c>
      <c r="AG264" s="152">
        <v>0</v>
      </c>
      <c r="AH264" s="152">
        <v>0</v>
      </c>
      <c r="AI264" s="152">
        <v>0</v>
      </c>
      <c r="AJ264" s="152">
        <v>0</v>
      </c>
      <c r="AK264" s="152">
        <v>0</v>
      </c>
      <c r="AL264" s="152">
        <v>0</v>
      </c>
      <c r="AM264" s="152">
        <v>0</v>
      </c>
      <c r="AN264" s="152">
        <v>0</v>
      </c>
      <c r="AO264" s="152">
        <v>0</v>
      </c>
      <c r="AP264" s="152">
        <v>0</v>
      </c>
      <c r="AQ264" s="152">
        <v>0</v>
      </c>
      <c r="AR264" s="152">
        <v>0</v>
      </c>
      <c r="AS264" s="152">
        <v>0</v>
      </c>
      <c r="AT264" s="152">
        <v>0</v>
      </c>
      <c r="AU264" s="152">
        <v>0</v>
      </c>
      <c r="AV264" s="152">
        <v>0</v>
      </c>
      <c r="AW264" s="152">
        <v>0</v>
      </c>
      <c r="AX264" s="152">
        <v>0</v>
      </c>
      <c r="AY264" s="152">
        <v>0</v>
      </c>
      <c r="AZ264" s="152">
        <v>0</v>
      </c>
      <c r="BA264" s="152">
        <v>0</v>
      </c>
      <c r="BB264" s="152">
        <v>0</v>
      </c>
      <c r="BC264" s="152">
        <v>0</v>
      </c>
      <c r="BD264" s="152">
        <v>0</v>
      </c>
      <c r="BE264" s="152">
        <v>0</v>
      </c>
      <c r="BF264" s="152">
        <v>0</v>
      </c>
      <c r="BG264" s="152">
        <v>0</v>
      </c>
      <c r="BH264" s="152">
        <v>0</v>
      </c>
      <c r="BI264" s="152">
        <v>0</v>
      </c>
      <c r="BJ264" s="152">
        <v>0</v>
      </c>
      <c r="BK264" s="152">
        <v>0</v>
      </c>
      <c r="BL264" s="152">
        <v>0</v>
      </c>
      <c r="BM264" s="152">
        <v>0</v>
      </c>
      <c r="BN264" s="152">
        <v>0</v>
      </c>
      <c r="BO264" s="152">
        <v>0</v>
      </c>
      <c r="BP264" s="152">
        <v>0</v>
      </c>
      <c r="BQ264" s="152">
        <v>0</v>
      </c>
      <c r="BR264" s="152">
        <v>0</v>
      </c>
      <c r="BS264" s="152">
        <v>0</v>
      </c>
      <c r="BT264" s="152">
        <v>0</v>
      </c>
      <c r="BU264" s="152">
        <v>0</v>
      </c>
      <c r="BV264" s="152">
        <v>0</v>
      </c>
      <c r="BW264" s="152">
        <v>0</v>
      </c>
      <c r="BX264" s="152">
        <v>0</v>
      </c>
      <c r="BY264" s="152">
        <v>0</v>
      </c>
      <c r="BZ264" s="152">
        <v>0</v>
      </c>
      <c r="CA264" s="152">
        <v>0</v>
      </c>
      <c r="CB264" s="152">
        <v>0</v>
      </c>
      <c r="CC264" s="152">
        <v>0</v>
      </c>
      <c r="CD264" s="152">
        <v>0</v>
      </c>
      <c r="CE264" s="152">
        <v>0</v>
      </c>
      <c r="CF264" s="152">
        <v>0</v>
      </c>
      <c r="CG264" s="152">
        <v>0</v>
      </c>
      <c r="CH264" s="152">
        <v>0</v>
      </c>
      <c r="CI264" s="152">
        <v>0</v>
      </c>
      <c r="CJ264" s="152">
        <v>0</v>
      </c>
      <c r="CK264" s="152">
        <v>0</v>
      </c>
      <c r="CL264" s="152">
        <v>0</v>
      </c>
      <c r="CM264" s="152">
        <v>0</v>
      </c>
      <c r="CN264" s="152">
        <v>0</v>
      </c>
      <c r="CO264" s="152">
        <v>0</v>
      </c>
      <c r="CP264" s="152">
        <v>0</v>
      </c>
      <c r="CQ264" s="152">
        <v>0</v>
      </c>
      <c r="CR264" s="152">
        <v>0</v>
      </c>
      <c r="CS264" s="152">
        <v>0</v>
      </c>
      <c r="CT264" s="152">
        <v>0</v>
      </c>
      <c r="CU264" s="152">
        <v>0</v>
      </c>
      <c r="CV264" s="152">
        <v>0</v>
      </c>
      <c r="CW264" s="152">
        <v>0</v>
      </c>
      <c r="CX264" s="152">
        <v>0</v>
      </c>
      <c r="CY264" s="152">
        <v>0</v>
      </c>
      <c r="CZ264" s="152">
        <v>0</v>
      </c>
      <c r="DA264" s="152">
        <v>0</v>
      </c>
      <c r="DB264" s="152">
        <v>0</v>
      </c>
      <c r="DC264" s="152">
        <v>0</v>
      </c>
      <c r="DD264" s="152">
        <v>0</v>
      </c>
      <c r="DE264" s="152">
        <v>0</v>
      </c>
      <c r="DF264" s="152">
        <v>0</v>
      </c>
      <c r="DG264" s="152">
        <v>0</v>
      </c>
      <c r="DH264" s="152">
        <v>0</v>
      </c>
      <c r="DI264" s="152">
        <v>0</v>
      </c>
      <c r="DJ264" s="152">
        <v>0</v>
      </c>
      <c r="DK264" s="152">
        <v>0</v>
      </c>
      <c r="DL264" s="152">
        <v>0</v>
      </c>
      <c r="DM264" s="152">
        <v>0</v>
      </c>
      <c r="DN264" s="152">
        <v>0</v>
      </c>
      <c r="DO264" s="152">
        <v>0</v>
      </c>
      <c r="DP264" s="152">
        <v>0</v>
      </c>
      <c r="DQ264" s="152">
        <v>0</v>
      </c>
      <c r="DR264" s="152">
        <v>0</v>
      </c>
      <c r="DS264" s="152">
        <v>0</v>
      </c>
      <c r="DT264" s="152">
        <v>0</v>
      </c>
      <c r="DU264" s="152">
        <v>0</v>
      </c>
      <c r="DV264" s="152">
        <v>0</v>
      </c>
      <c r="DW264" s="152">
        <v>0</v>
      </c>
      <c r="DX264" s="152">
        <v>0</v>
      </c>
      <c r="DY264" s="152">
        <v>0</v>
      </c>
      <c r="DZ264" s="152">
        <v>0</v>
      </c>
      <c r="EA264" s="152">
        <v>0</v>
      </c>
      <c r="EB264" s="152">
        <v>0</v>
      </c>
      <c r="EC264" s="152">
        <v>0</v>
      </c>
      <c r="ED264" s="152">
        <v>0</v>
      </c>
      <c r="EE264" s="152">
        <v>0</v>
      </c>
      <c r="EF264" s="152">
        <v>0</v>
      </c>
      <c r="EG264" s="152">
        <v>0</v>
      </c>
      <c r="EH264" s="152">
        <v>0</v>
      </c>
      <c r="EI264" s="152">
        <v>0</v>
      </c>
      <c r="EJ264" s="152">
        <v>0</v>
      </c>
      <c r="EK264" s="152">
        <v>0</v>
      </c>
      <c r="EL264" s="152">
        <v>0</v>
      </c>
      <c r="EM264" s="152">
        <v>0</v>
      </c>
      <c r="EN264" s="152">
        <v>0</v>
      </c>
      <c r="EO264" s="152">
        <v>0</v>
      </c>
      <c r="EP264" s="152">
        <v>0</v>
      </c>
      <c r="EQ264" s="152">
        <v>0</v>
      </c>
      <c r="ER264" s="152">
        <v>0</v>
      </c>
      <c r="ES264" s="152">
        <v>0</v>
      </c>
      <c r="ET264" s="152">
        <v>0</v>
      </c>
      <c r="EU264" s="152">
        <v>0</v>
      </c>
      <c r="EV264" s="152">
        <v>0</v>
      </c>
      <c r="EW264" s="152">
        <v>0</v>
      </c>
      <c r="EX264" s="152">
        <v>0</v>
      </c>
      <c r="EY264" s="152">
        <v>0</v>
      </c>
      <c r="EZ264" s="152">
        <v>0</v>
      </c>
      <c r="FA264" s="152">
        <v>0</v>
      </c>
    </row>
    <row r="265" spans="1:157" x14ac:dyDescent="0.25">
      <c r="A265">
        <v>15</v>
      </c>
      <c r="B265" t="s">
        <v>60</v>
      </c>
      <c r="C265" s="65" t="s">
        <v>1170</v>
      </c>
      <c r="D265" s="65" t="s">
        <v>1199</v>
      </c>
      <c r="E265" t="s">
        <v>1200</v>
      </c>
      <c r="F265" s="66" t="s">
        <v>762</v>
      </c>
      <c r="G265" s="19">
        <v>1</v>
      </c>
      <c r="H265" s="19"/>
      <c r="I265" s="67"/>
      <c r="J265" s="115"/>
      <c r="K265" s="152">
        <v>0</v>
      </c>
      <c r="L265" s="152">
        <v>0</v>
      </c>
      <c r="M265" s="152">
        <v>0</v>
      </c>
      <c r="N265" s="152">
        <v>0</v>
      </c>
      <c r="O265" s="152">
        <v>0</v>
      </c>
      <c r="P265" s="152">
        <v>0</v>
      </c>
      <c r="Q265" s="152">
        <v>0</v>
      </c>
      <c r="R265" s="152">
        <v>0</v>
      </c>
      <c r="S265" s="152">
        <v>0</v>
      </c>
      <c r="T265" s="152">
        <v>1</v>
      </c>
      <c r="U265" s="152">
        <v>0</v>
      </c>
      <c r="V265" s="152">
        <v>0</v>
      </c>
      <c r="W265" s="152">
        <v>0</v>
      </c>
      <c r="X265" s="152">
        <v>0</v>
      </c>
      <c r="Y265" s="152">
        <v>1</v>
      </c>
      <c r="Z265" s="152">
        <v>0</v>
      </c>
      <c r="AA265" s="152">
        <v>0</v>
      </c>
      <c r="AB265" s="152">
        <v>0</v>
      </c>
      <c r="AC265" s="152">
        <v>0</v>
      </c>
      <c r="AD265" s="152">
        <v>0</v>
      </c>
      <c r="AE265" s="152">
        <v>0</v>
      </c>
      <c r="AF265" s="152">
        <v>0</v>
      </c>
      <c r="AG265" s="152">
        <v>0</v>
      </c>
      <c r="AH265" s="152">
        <v>0</v>
      </c>
      <c r="AI265" s="152">
        <v>0</v>
      </c>
      <c r="AJ265" s="152">
        <v>0</v>
      </c>
      <c r="AK265" s="152">
        <v>0</v>
      </c>
      <c r="AL265" s="152">
        <v>0</v>
      </c>
      <c r="AM265" s="152">
        <v>0</v>
      </c>
      <c r="AN265" s="152">
        <v>0</v>
      </c>
      <c r="AO265" s="152">
        <v>0</v>
      </c>
      <c r="AP265" s="152">
        <v>0</v>
      </c>
      <c r="AQ265" s="152">
        <v>0</v>
      </c>
      <c r="AR265" s="152">
        <v>0</v>
      </c>
      <c r="AS265" s="152">
        <v>0</v>
      </c>
      <c r="AT265" s="152">
        <v>0</v>
      </c>
      <c r="AU265" s="152">
        <v>0</v>
      </c>
      <c r="AV265" s="152">
        <v>0</v>
      </c>
      <c r="AW265" s="152">
        <v>0</v>
      </c>
      <c r="AX265" s="152">
        <v>0</v>
      </c>
      <c r="AY265" s="152">
        <v>0</v>
      </c>
      <c r="AZ265" s="152">
        <v>0</v>
      </c>
      <c r="BA265" s="152">
        <v>0</v>
      </c>
      <c r="BB265" s="152">
        <v>0</v>
      </c>
      <c r="BC265" s="152">
        <v>0</v>
      </c>
      <c r="BD265" s="152">
        <v>0</v>
      </c>
      <c r="BE265" s="152">
        <v>0</v>
      </c>
      <c r="BF265" s="152">
        <v>0</v>
      </c>
      <c r="BG265" s="152">
        <v>0</v>
      </c>
      <c r="BH265" s="152">
        <v>0</v>
      </c>
      <c r="BI265" s="152">
        <v>0</v>
      </c>
      <c r="BJ265" s="152">
        <v>0</v>
      </c>
      <c r="BK265" s="152">
        <v>0</v>
      </c>
      <c r="BL265" s="152">
        <v>0</v>
      </c>
      <c r="BM265" s="152">
        <v>0</v>
      </c>
      <c r="BN265" s="152">
        <v>0</v>
      </c>
      <c r="BO265" s="152">
        <v>0</v>
      </c>
      <c r="BP265" s="152">
        <v>0</v>
      </c>
      <c r="BQ265" s="152">
        <v>0</v>
      </c>
      <c r="BR265" s="152">
        <v>0</v>
      </c>
      <c r="BS265" s="152">
        <v>0</v>
      </c>
      <c r="BT265" s="152">
        <v>0</v>
      </c>
      <c r="BU265" s="152">
        <v>0</v>
      </c>
      <c r="BV265" s="152">
        <v>0</v>
      </c>
      <c r="BW265" s="152">
        <v>0</v>
      </c>
      <c r="BX265" s="152">
        <v>0</v>
      </c>
      <c r="BY265" s="152">
        <v>0</v>
      </c>
      <c r="BZ265" s="152">
        <v>0</v>
      </c>
      <c r="CA265" s="152">
        <v>0</v>
      </c>
      <c r="CB265" s="152">
        <v>0</v>
      </c>
      <c r="CC265" s="152">
        <v>0</v>
      </c>
      <c r="CD265" s="152">
        <v>0</v>
      </c>
      <c r="CE265" s="152">
        <v>0</v>
      </c>
      <c r="CF265" s="152">
        <v>0</v>
      </c>
      <c r="CG265" s="152">
        <v>0</v>
      </c>
      <c r="CH265" s="152">
        <v>0</v>
      </c>
      <c r="CI265" s="152">
        <v>0</v>
      </c>
      <c r="CJ265" s="152">
        <v>0</v>
      </c>
      <c r="CK265" s="152">
        <v>0</v>
      </c>
      <c r="CL265" s="152">
        <v>0</v>
      </c>
      <c r="CM265" s="152">
        <v>0</v>
      </c>
      <c r="CN265" s="152">
        <v>0</v>
      </c>
      <c r="CO265" s="152">
        <v>0</v>
      </c>
      <c r="CP265" s="152">
        <v>0</v>
      </c>
      <c r="CQ265" s="152">
        <v>0</v>
      </c>
      <c r="CR265" s="152">
        <v>0</v>
      </c>
      <c r="CS265" s="152">
        <v>0</v>
      </c>
      <c r="CT265" s="152">
        <v>0</v>
      </c>
      <c r="CU265" s="152">
        <v>0</v>
      </c>
      <c r="CV265" s="152">
        <v>0</v>
      </c>
      <c r="CW265" s="152">
        <v>0</v>
      </c>
      <c r="CX265" s="152">
        <v>0</v>
      </c>
      <c r="CY265" s="152">
        <v>0</v>
      </c>
      <c r="CZ265" s="152">
        <v>0</v>
      </c>
      <c r="DA265" s="152">
        <v>0</v>
      </c>
      <c r="DB265" s="152">
        <v>0</v>
      </c>
      <c r="DC265" s="152">
        <v>0</v>
      </c>
      <c r="DD265" s="152">
        <v>0</v>
      </c>
      <c r="DE265" s="152">
        <v>0</v>
      </c>
      <c r="DF265" s="152">
        <v>0</v>
      </c>
      <c r="DG265" s="152">
        <v>0</v>
      </c>
      <c r="DH265" s="152">
        <v>0</v>
      </c>
      <c r="DI265" s="152">
        <v>0</v>
      </c>
      <c r="DJ265" s="152">
        <v>0</v>
      </c>
      <c r="DK265" s="152">
        <v>0</v>
      </c>
      <c r="DL265" s="152">
        <v>0</v>
      </c>
      <c r="DM265" s="152">
        <v>0</v>
      </c>
      <c r="DN265" s="152">
        <v>0</v>
      </c>
      <c r="DO265" s="152">
        <v>0</v>
      </c>
      <c r="DP265" s="152">
        <v>0</v>
      </c>
      <c r="DQ265" s="152">
        <v>0</v>
      </c>
      <c r="DR265" s="152">
        <v>0</v>
      </c>
      <c r="DS265" s="152">
        <v>0</v>
      </c>
      <c r="DT265" s="152">
        <v>0</v>
      </c>
      <c r="DU265" s="152">
        <v>0</v>
      </c>
      <c r="DV265" s="152">
        <v>0</v>
      </c>
      <c r="DW265" s="152">
        <v>0</v>
      </c>
      <c r="DX265" s="152">
        <v>0</v>
      </c>
      <c r="DY265" s="152">
        <v>0</v>
      </c>
      <c r="DZ265" s="152">
        <v>0</v>
      </c>
      <c r="EA265" s="152">
        <v>0</v>
      </c>
      <c r="EB265" s="152">
        <v>0</v>
      </c>
      <c r="EC265" s="152">
        <v>0</v>
      </c>
      <c r="ED265" s="152">
        <v>0</v>
      </c>
      <c r="EE265" s="152">
        <v>0</v>
      </c>
      <c r="EF265" s="152">
        <v>0</v>
      </c>
      <c r="EG265" s="152">
        <v>0</v>
      </c>
      <c r="EH265" s="152">
        <v>0</v>
      </c>
      <c r="EI265" s="152">
        <v>0</v>
      </c>
      <c r="EJ265" s="152">
        <v>0</v>
      </c>
      <c r="EK265" s="152">
        <v>0</v>
      </c>
      <c r="EL265" s="152">
        <v>0</v>
      </c>
      <c r="EM265" s="152">
        <v>0</v>
      </c>
      <c r="EN265" s="152">
        <v>0</v>
      </c>
      <c r="EO265" s="152">
        <v>0</v>
      </c>
      <c r="EP265" s="152">
        <v>0</v>
      </c>
      <c r="EQ265" s="152">
        <v>0</v>
      </c>
      <c r="ER265" s="152">
        <v>0</v>
      </c>
      <c r="ES265" s="152">
        <v>0</v>
      </c>
      <c r="ET265" s="152">
        <v>0</v>
      </c>
      <c r="EU265" s="152">
        <v>0</v>
      </c>
      <c r="EV265" s="152">
        <v>0</v>
      </c>
      <c r="EW265" s="152">
        <v>0</v>
      </c>
      <c r="EX265" s="152">
        <v>0</v>
      </c>
      <c r="EY265" s="152">
        <v>0</v>
      </c>
      <c r="EZ265" s="152">
        <v>0</v>
      </c>
      <c r="FA265" s="152">
        <v>0</v>
      </c>
    </row>
    <row r="266" spans="1:157" x14ac:dyDescent="0.25">
      <c r="A266">
        <v>15</v>
      </c>
      <c r="B266" t="s">
        <v>60</v>
      </c>
      <c r="C266" s="65" t="s">
        <v>1170</v>
      </c>
      <c r="D266" s="65" t="s">
        <v>1201</v>
      </c>
      <c r="E266" t="s">
        <v>1202</v>
      </c>
      <c r="F266" s="66" t="s">
        <v>762</v>
      </c>
      <c r="G266" s="19">
        <v>1</v>
      </c>
      <c r="H266" s="19"/>
      <c r="I266" s="67"/>
      <c r="J266" s="115"/>
      <c r="K266" s="152">
        <v>0</v>
      </c>
      <c r="L266" s="152">
        <v>0</v>
      </c>
      <c r="M266" s="152">
        <v>0</v>
      </c>
      <c r="N266" s="152">
        <v>0</v>
      </c>
      <c r="O266" s="152">
        <v>0</v>
      </c>
      <c r="P266" s="152">
        <v>0</v>
      </c>
      <c r="Q266" s="152">
        <v>0</v>
      </c>
      <c r="R266" s="152">
        <v>0</v>
      </c>
      <c r="S266" s="152">
        <v>0</v>
      </c>
      <c r="T266" s="152">
        <v>1</v>
      </c>
      <c r="U266" s="152">
        <v>0</v>
      </c>
      <c r="V266" s="152">
        <v>0</v>
      </c>
      <c r="W266" s="152">
        <v>0</v>
      </c>
      <c r="X266" s="152">
        <v>0</v>
      </c>
      <c r="Y266" s="152">
        <v>1</v>
      </c>
      <c r="Z266" s="152">
        <v>0</v>
      </c>
      <c r="AA266" s="152">
        <v>0</v>
      </c>
      <c r="AB266" s="152">
        <v>0</v>
      </c>
      <c r="AC266" s="152">
        <v>0</v>
      </c>
      <c r="AD266" s="152">
        <v>0</v>
      </c>
      <c r="AE266" s="152">
        <v>0</v>
      </c>
      <c r="AF266" s="152">
        <v>0</v>
      </c>
      <c r="AG266" s="152">
        <v>0</v>
      </c>
      <c r="AH266" s="152">
        <v>0</v>
      </c>
      <c r="AI266" s="152">
        <v>0</v>
      </c>
      <c r="AJ266" s="152">
        <v>0</v>
      </c>
      <c r="AK266" s="152">
        <v>0</v>
      </c>
      <c r="AL266" s="152">
        <v>0</v>
      </c>
      <c r="AM266" s="152">
        <v>0</v>
      </c>
      <c r="AN266" s="152">
        <v>0</v>
      </c>
      <c r="AO266" s="152">
        <v>0</v>
      </c>
      <c r="AP266" s="152">
        <v>0</v>
      </c>
      <c r="AQ266" s="152">
        <v>0</v>
      </c>
      <c r="AR266" s="152">
        <v>0</v>
      </c>
      <c r="AS266" s="152">
        <v>0</v>
      </c>
      <c r="AT266" s="152">
        <v>0</v>
      </c>
      <c r="AU266" s="152">
        <v>0</v>
      </c>
      <c r="AV266" s="152">
        <v>0</v>
      </c>
      <c r="AW266" s="152">
        <v>0</v>
      </c>
      <c r="AX266" s="152">
        <v>0</v>
      </c>
      <c r="AY266" s="152">
        <v>0</v>
      </c>
      <c r="AZ266" s="152">
        <v>0</v>
      </c>
      <c r="BA266" s="152">
        <v>0</v>
      </c>
      <c r="BB266" s="152">
        <v>0</v>
      </c>
      <c r="BC266" s="152">
        <v>0</v>
      </c>
      <c r="BD266" s="152">
        <v>0</v>
      </c>
      <c r="BE266" s="152">
        <v>0</v>
      </c>
      <c r="BF266" s="152">
        <v>0</v>
      </c>
      <c r="BG266" s="152">
        <v>0</v>
      </c>
      <c r="BH266" s="152">
        <v>0</v>
      </c>
      <c r="BI266" s="152">
        <v>0</v>
      </c>
      <c r="BJ266" s="152">
        <v>0</v>
      </c>
      <c r="BK266" s="152">
        <v>0</v>
      </c>
      <c r="BL266" s="152">
        <v>0</v>
      </c>
      <c r="BM266" s="152">
        <v>0</v>
      </c>
      <c r="BN266" s="152">
        <v>0</v>
      </c>
      <c r="BO266" s="152">
        <v>0</v>
      </c>
      <c r="BP266" s="152">
        <v>0</v>
      </c>
      <c r="BQ266" s="152">
        <v>0</v>
      </c>
      <c r="BR266" s="152">
        <v>0</v>
      </c>
      <c r="BS266" s="152">
        <v>0</v>
      </c>
      <c r="BT266" s="152">
        <v>0</v>
      </c>
      <c r="BU266" s="152">
        <v>0</v>
      </c>
      <c r="BV266" s="152">
        <v>0</v>
      </c>
      <c r="BW266" s="152">
        <v>0</v>
      </c>
      <c r="BX266" s="152">
        <v>0</v>
      </c>
      <c r="BY266" s="152">
        <v>0</v>
      </c>
      <c r="BZ266" s="152">
        <v>0</v>
      </c>
      <c r="CA266" s="152">
        <v>0</v>
      </c>
      <c r="CB266" s="152">
        <v>0</v>
      </c>
      <c r="CC266" s="152">
        <v>0</v>
      </c>
      <c r="CD266" s="152">
        <v>0</v>
      </c>
      <c r="CE266" s="152">
        <v>0</v>
      </c>
      <c r="CF266" s="152">
        <v>0</v>
      </c>
      <c r="CG266" s="152">
        <v>0</v>
      </c>
      <c r="CH266" s="152">
        <v>0</v>
      </c>
      <c r="CI266" s="152">
        <v>0</v>
      </c>
      <c r="CJ266" s="152">
        <v>0</v>
      </c>
      <c r="CK266" s="152">
        <v>0</v>
      </c>
      <c r="CL266" s="152">
        <v>0</v>
      </c>
      <c r="CM266" s="152">
        <v>0</v>
      </c>
      <c r="CN266" s="152">
        <v>0</v>
      </c>
      <c r="CO266" s="152">
        <v>0</v>
      </c>
      <c r="CP266" s="152">
        <v>0</v>
      </c>
      <c r="CQ266" s="152">
        <v>0</v>
      </c>
      <c r="CR266" s="152">
        <v>0</v>
      </c>
      <c r="CS266" s="152">
        <v>0</v>
      </c>
      <c r="CT266" s="152">
        <v>0</v>
      </c>
      <c r="CU266" s="152">
        <v>0</v>
      </c>
      <c r="CV266" s="152">
        <v>0</v>
      </c>
      <c r="CW266" s="152">
        <v>0</v>
      </c>
      <c r="CX266" s="152">
        <v>0</v>
      </c>
      <c r="CY266" s="152">
        <v>0</v>
      </c>
      <c r="CZ266" s="152">
        <v>0</v>
      </c>
      <c r="DA266" s="152">
        <v>0</v>
      </c>
      <c r="DB266" s="152">
        <v>0</v>
      </c>
      <c r="DC266" s="152">
        <v>0</v>
      </c>
      <c r="DD266" s="152">
        <v>0</v>
      </c>
      <c r="DE266" s="152">
        <v>0</v>
      </c>
      <c r="DF266" s="152">
        <v>0</v>
      </c>
      <c r="DG266" s="152">
        <v>0</v>
      </c>
      <c r="DH266" s="152">
        <v>0</v>
      </c>
      <c r="DI266" s="152">
        <v>0</v>
      </c>
      <c r="DJ266" s="152">
        <v>0</v>
      </c>
      <c r="DK266" s="152">
        <v>0</v>
      </c>
      <c r="DL266" s="152">
        <v>0</v>
      </c>
      <c r="DM266" s="152">
        <v>0</v>
      </c>
      <c r="DN266" s="152">
        <v>0</v>
      </c>
      <c r="DO266" s="152">
        <v>0</v>
      </c>
      <c r="DP266" s="152">
        <v>0</v>
      </c>
      <c r="DQ266" s="152">
        <v>0</v>
      </c>
      <c r="DR266" s="152">
        <v>0</v>
      </c>
      <c r="DS266" s="152">
        <v>0</v>
      </c>
      <c r="DT266" s="152">
        <v>0</v>
      </c>
      <c r="DU266" s="152">
        <v>0</v>
      </c>
      <c r="DV266" s="152">
        <v>0</v>
      </c>
      <c r="DW266" s="152">
        <v>0</v>
      </c>
      <c r="DX266" s="152">
        <v>0</v>
      </c>
      <c r="DY266" s="152">
        <v>0</v>
      </c>
      <c r="DZ266" s="152">
        <v>0</v>
      </c>
      <c r="EA266" s="152">
        <v>0</v>
      </c>
      <c r="EB266" s="152">
        <v>0</v>
      </c>
      <c r="EC266" s="152">
        <v>0</v>
      </c>
      <c r="ED266" s="152">
        <v>0</v>
      </c>
      <c r="EE266" s="152">
        <v>0</v>
      </c>
      <c r="EF266" s="152">
        <v>0</v>
      </c>
      <c r="EG266" s="152">
        <v>0</v>
      </c>
      <c r="EH266" s="152">
        <v>0</v>
      </c>
      <c r="EI266" s="152">
        <v>0</v>
      </c>
      <c r="EJ266" s="152">
        <v>0</v>
      </c>
      <c r="EK266" s="152">
        <v>0</v>
      </c>
      <c r="EL266" s="152">
        <v>0</v>
      </c>
      <c r="EM266" s="152">
        <v>0</v>
      </c>
      <c r="EN266" s="152">
        <v>0</v>
      </c>
      <c r="EO266" s="152">
        <v>0</v>
      </c>
      <c r="EP266" s="152">
        <v>0</v>
      </c>
      <c r="EQ266" s="152">
        <v>0</v>
      </c>
      <c r="ER266" s="152">
        <v>0</v>
      </c>
      <c r="ES266" s="152">
        <v>0</v>
      </c>
      <c r="ET266" s="152">
        <v>0</v>
      </c>
      <c r="EU266" s="152">
        <v>0</v>
      </c>
      <c r="EV266" s="152">
        <v>0</v>
      </c>
      <c r="EW266" s="152">
        <v>0</v>
      </c>
      <c r="EX266" s="152">
        <v>0</v>
      </c>
      <c r="EY266" s="152">
        <v>0</v>
      </c>
      <c r="EZ266" s="152">
        <v>0</v>
      </c>
      <c r="FA266" s="152">
        <v>0</v>
      </c>
    </row>
    <row r="267" spans="1:157" s="71" customFormat="1" x14ac:dyDescent="0.25">
      <c r="A267">
        <v>15</v>
      </c>
      <c r="B267" t="s">
        <v>60</v>
      </c>
      <c r="C267" s="65" t="s">
        <v>1170</v>
      </c>
      <c r="D267" s="65" t="s">
        <v>1203</v>
      </c>
      <c r="E267" t="s">
        <v>1204</v>
      </c>
      <c r="F267" s="66" t="s">
        <v>762</v>
      </c>
      <c r="G267" s="19">
        <v>1</v>
      </c>
      <c r="H267" s="19"/>
      <c r="I267" s="67"/>
      <c r="J267" s="115"/>
      <c r="K267" s="152">
        <v>0</v>
      </c>
      <c r="L267" s="152">
        <v>0</v>
      </c>
      <c r="M267" s="152">
        <v>0</v>
      </c>
      <c r="N267" s="152">
        <v>0</v>
      </c>
      <c r="O267" s="152">
        <v>0</v>
      </c>
      <c r="P267" s="152">
        <v>0</v>
      </c>
      <c r="Q267" s="152">
        <v>0</v>
      </c>
      <c r="R267" s="152">
        <v>0</v>
      </c>
      <c r="S267" s="152">
        <v>0</v>
      </c>
      <c r="T267" s="152">
        <v>1</v>
      </c>
      <c r="U267" s="152">
        <v>0</v>
      </c>
      <c r="V267" s="152">
        <v>0</v>
      </c>
      <c r="W267" s="152">
        <v>0</v>
      </c>
      <c r="X267" s="152">
        <v>0</v>
      </c>
      <c r="Y267" s="152">
        <v>1</v>
      </c>
      <c r="Z267" s="152">
        <v>0</v>
      </c>
      <c r="AA267" s="152">
        <v>0</v>
      </c>
      <c r="AB267" s="152">
        <v>0</v>
      </c>
      <c r="AC267" s="152">
        <v>0</v>
      </c>
      <c r="AD267" s="152">
        <v>0</v>
      </c>
      <c r="AE267" s="152">
        <v>0</v>
      </c>
      <c r="AF267" s="152">
        <v>0</v>
      </c>
      <c r="AG267" s="152">
        <v>0</v>
      </c>
      <c r="AH267" s="152">
        <v>0</v>
      </c>
      <c r="AI267" s="152">
        <v>0</v>
      </c>
      <c r="AJ267" s="152">
        <v>0</v>
      </c>
      <c r="AK267" s="152">
        <v>0</v>
      </c>
      <c r="AL267" s="152">
        <v>0</v>
      </c>
      <c r="AM267" s="152">
        <v>0</v>
      </c>
      <c r="AN267" s="152">
        <v>0</v>
      </c>
      <c r="AO267" s="152">
        <v>0</v>
      </c>
      <c r="AP267" s="152">
        <v>0</v>
      </c>
      <c r="AQ267" s="152">
        <v>0</v>
      </c>
      <c r="AR267" s="152">
        <v>0</v>
      </c>
      <c r="AS267" s="152">
        <v>0</v>
      </c>
      <c r="AT267" s="152">
        <v>0</v>
      </c>
      <c r="AU267" s="152">
        <v>0</v>
      </c>
      <c r="AV267" s="152">
        <v>0</v>
      </c>
      <c r="AW267" s="152">
        <v>0</v>
      </c>
      <c r="AX267" s="152">
        <v>0</v>
      </c>
      <c r="AY267" s="152">
        <v>0</v>
      </c>
      <c r="AZ267" s="152">
        <v>0</v>
      </c>
      <c r="BA267" s="152">
        <v>0</v>
      </c>
      <c r="BB267" s="152">
        <v>0</v>
      </c>
      <c r="BC267" s="152">
        <v>0</v>
      </c>
      <c r="BD267" s="152">
        <v>0</v>
      </c>
      <c r="BE267" s="152">
        <v>0</v>
      </c>
      <c r="BF267" s="152">
        <v>0</v>
      </c>
      <c r="BG267" s="152">
        <v>0</v>
      </c>
      <c r="BH267" s="152">
        <v>0</v>
      </c>
      <c r="BI267" s="152">
        <v>0</v>
      </c>
      <c r="BJ267" s="152">
        <v>0</v>
      </c>
      <c r="BK267" s="152">
        <v>0</v>
      </c>
      <c r="BL267" s="152">
        <v>0</v>
      </c>
      <c r="BM267" s="152">
        <v>0</v>
      </c>
      <c r="BN267" s="152">
        <v>0</v>
      </c>
      <c r="BO267" s="152">
        <v>0</v>
      </c>
      <c r="BP267" s="152">
        <v>0</v>
      </c>
      <c r="BQ267" s="152">
        <v>0</v>
      </c>
      <c r="BR267" s="152">
        <v>0</v>
      </c>
      <c r="BS267" s="152">
        <v>0</v>
      </c>
      <c r="BT267" s="152">
        <v>0</v>
      </c>
      <c r="BU267" s="152">
        <v>0</v>
      </c>
      <c r="BV267" s="152">
        <v>0</v>
      </c>
      <c r="BW267" s="152">
        <v>0</v>
      </c>
      <c r="BX267" s="152">
        <v>0</v>
      </c>
      <c r="BY267" s="152">
        <v>0</v>
      </c>
      <c r="BZ267" s="152">
        <v>0</v>
      </c>
      <c r="CA267" s="152">
        <v>0</v>
      </c>
      <c r="CB267" s="152">
        <v>0</v>
      </c>
      <c r="CC267" s="152">
        <v>0</v>
      </c>
      <c r="CD267" s="152">
        <v>0</v>
      </c>
      <c r="CE267" s="152">
        <v>0</v>
      </c>
      <c r="CF267" s="152">
        <v>0</v>
      </c>
      <c r="CG267" s="152">
        <v>0</v>
      </c>
      <c r="CH267" s="152">
        <v>0</v>
      </c>
      <c r="CI267" s="152">
        <v>0</v>
      </c>
      <c r="CJ267" s="152">
        <v>0</v>
      </c>
      <c r="CK267" s="152">
        <v>0</v>
      </c>
      <c r="CL267" s="152">
        <v>0</v>
      </c>
      <c r="CM267" s="152">
        <v>0</v>
      </c>
      <c r="CN267" s="152">
        <v>0</v>
      </c>
      <c r="CO267" s="152">
        <v>0</v>
      </c>
      <c r="CP267" s="152">
        <v>0</v>
      </c>
      <c r="CQ267" s="152">
        <v>0</v>
      </c>
      <c r="CR267" s="152">
        <v>0</v>
      </c>
      <c r="CS267" s="152">
        <v>0</v>
      </c>
      <c r="CT267" s="152">
        <v>0</v>
      </c>
      <c r="CU267" s="152">
        <v>0</v>
      </c>
      <c r="CV267" s="152">
        <v>0</v>
      </c>
      <c r="CW267" s="152">
        <v>0</v>
      </c>
      <c r="CX267" s="152">
        <v>0</v>
      </c>
      <c r="CY267" s="152">
        <v>0</v>
      </c>
      <c r="CZ267" s="152">
        <v>0</v>
      </c>
      <c r="DA267" s="152">
        <v>0</v>
      </c>
      <c r="DB267" s="152">
        <v>0</v>
      </c>
      <c r="DC267" s="152">
        <v>0</v>
      </c>
      <c r="DD267" s="152">
        <v>0</v>
      </c>
      <c r="DE267" s="152">
        <v>0</v>
      </c>
      <c r="DF267" s="152">
        <v>0</v>
      </c>
      <c r="DG267" s="152">
        <v>0</v>
      </c>
      <c r="DH267" s="152">
        <v>0</v>
      </c>
      <c r="DI267" s="152">
        <v>0</v>
      </c>
      <c r="DJ267" s="152">
        <v>0</v>
      </c>
      <c r="DK267" s="152">
        <v>0</v>
      </c>
      <c r="DL267" s="152">
        <v>0</v>
      </c>
      <c r="DM267" s="152">
        <v>0</v>
      </c>
      <c r="DN267" s="152">
        <v>0</v>
      </c>
      <c r="DO267" s="152">
        <v>0</v>
      </c>
      <c r="DP267" s="152">
        <v>0</v>
      </c>
      <c r="DQ267" s="152">
        <v>0</v>
      </c>
      <c r="DR267" s="152">
        <v>0</v>
      </c>
      <c r="DS267" s="152">
        <v>0</v>
      </c>
      <c r="DT267" s="152">
        <v>0</v>
      </c>
      <c r="DU267" s="152">
        <v>0</v>
      </c>
      <c r="DV267" s="152">
        <v>0</v>
      </c>
      <c r="DW267" s="152">
        <v>0</v>
      </c>
      <c r="DX267" s="152">
        <v>0</v>
      </c>
      <c r="DY267" s="152">
        <v>0</v>
      </c>
      <c r="DZ267" s="152">
        <v>0</v>
      </c>
      <c r="EA267" s="152">
        <v>0</v>
      </c>
      <c r="EB267" s="152">
        <v>0</v>
      </c>
      <c r="EC267" s="152">
        <v>0</v>
      </c>
      <c r="ED267" s="152">
        <v>0</v>
      </c>
      <c r="EE267" s="152">
        <v>0</v>
      </c>
      <c r="EF267" s="152">
        <v>0</v>
      </c>
      <c r="EG267" s="152">
        <v>0</v>
      </c>
      <c r="EH267" s="152">
        <v>0</v>
      </c>
      <c r="EI267" s="152">
        <v>0</v>
      </c>
      <c r="EJ267" s="152">
        <v>0</v>
      </c>
      <c r="EK267" s="152">
        <v>0</v>
      </c>
      <c r="EL267" s="152">
        <v>0</v>
      </c>
      <c r="EM267" s="152">
        <v>0</v>
      </c>
      <c r="EN267" s="152">
        <v>0</v>
      </c>
      <c r="EO267" s="152">
        <v>0</v>
      </c>
      <c r="EP267" s="152">
        <v>0</v>
      </c>
      <c r="EQ267" s="152">
        <v>0</v>
      </c>
      <c r="ER267" s="152">
        <v>0</v>
      </c>
      <c r="ES267" s="152">
        <v>0</v>
      </c>
      <c r="ET267" s="152">
        <v>0</v>
      </c>
      <c r="EU267" s="152">
        <v>0</v>
      </c>
      <c r="EV267" s="152">
        <v>0</v>
      </c>
      <c r="EW267" s="152">
        <v>0</v>
      </c>
      <c r="EX267" s="152">
        <v>0</v>
      </c>
      <c r="EY267" s="152">
        <v>0</v>
      </c>
      <c r="EZ267" s="152">
        <v>0</v>
      </c>
      <c r="FA267" s="152">
        <v>0</v>
      </c>
    </row>
    <row r="268" spans="1:157" x14ac:dyDescent="0.25">
      <c r="A268">
        <v>15</v>
      </c>
      <c r="B268" t="s">
        <v>60</v>
      </c>
      <c r="C268" s="65" t="s">
        <v>1170</v>
      </c>
      <c r="D268" s="65" t="s">
        <v>1205</v>
      </c>
      <c r="E268" t="s">
        <v>1206</v>
      </c>
      <c r="F268" s="66" t="s">
        <v>762</v>
      </c>
      <c r="G268" s="19">
        <v>1</v>
      </c>
      <c r="H268" s="19"/>
      <c r="I268" s="67"/>
      <c r="J268" s="115"/>
      <c r="K268" s="152">
        <v>0</v>
      </c>
      <c r="L268" s="152">
        <v>0</v>
      </c>
      <c r="M268" s="152">
        <v>0</v>
      </c>
      <c r="N268" s="152">
        <v>0</v>
      </c>
      <c r="O268" s="152">
        <v>0</v>
      </c>
      <c r="P268" s="152">
        <v>0</v>
      </c>
      <c r="Q268" s="152">
        <v>0</v>
      </c>
      <c r="R268" s="152">
        <v>0</v>
      </c>
      <c r="S268" s="152">
        <v>0</v>
      </c>
      <c r="T268" s="152">
        <v>1</v>
      </c>
      <c r="U268" s="152">
        <v>0</v>
      </c>
      <c r="V268" s="152">
        <v>0</v>
      </c>
      <c r="W268" s="152">
        <v>0</v>
      </c>
      <c r="X268" s="152">
        <v>0</v>
      </c>
      <c r="Y268" s="152">
        <v>1</v>
      </c>
      <c r="Z268" s="152">
        <v>0</v>
      </c>
      <c r="AA268" s="152">
        <v>0</v>
      </c>
      <c r="AB268" s="152">
        <v>0</v>
      </c>
      <c r="AC268" s="152">
        <v>0</v>
      </c>
      <c r="AD268" s="152">
        <v>0</v>
      </c>
      <c r="AE268" s="152">
        <v>0</v>
      </c>
      <c r="AF268" s="152">
        <v>0</v>
      </c>
      <c r="AG268" s="152">
        <v>0</v>
      </c>
      <c r="AH268" s="152">
        <v>0</v>
      </c>
      <c r="AI268" s="152">
        <v>0</v>
      </c>
      <c r="AJ268" s="152">
        <v>0</v>
      </c>
      <c r="AK268" s="152">
        <v>0</v>
      </c>
      <c r="AL268" s="152">
        <v>0</v>
      </c>
      <c r="AM268" s="152">
        <v>0</v>
      </c>
      <c r="AN268" s="152">
        <v>0</v>
      </c>
      <c r="AO268" s="152">
        <v>0</v>
      </c>
      <c r="AP268" s="152">
        <v>0</v>
      </c>
      <c r="AQ268" s="152">
        <v>0</v>
      </c>
      <c r="AR268" s="152">
        <v>0</v>
      </c>
      <c r="AS268" s="152">
        <v>0</v>
      </c>
      <c r="AT268" s="152">
        <v>0</v>
      </c>
      <c r="AU268" s="152">
        <v>0</v>
      </c>
      <c r="AV268" s="152">
        <v>0</v>
      </c>
      <c r="AW268" s="152">
        <v>0</v>
      </c>
      <c r="AX268" s="152">
        <v>0</v>
      </c>
      <c r="AY268" s="152">
        <v>0</v>
      </c>
      <c r="AZ268" s="152">
        <v>0</v>
      </c>
      <c r="BA268" s="152">
        <v>0</v>
      </c>
      <c r="BB268" s="152">
        <v>0</v>
      </c>
      <c r="BC268" s="152">
        <v>0</v>
      </c>
      <c r="BD268" s="152">
        <v>0</v>
      </c>
      <c r="BE268" s="152">
        <v>0</v>
      </c>
      <c r="BF268" s="152">
        <v>0</v>
      </c>
      <c r="BG268" s="152">
        <v>0</v>
      </c>
      <c r="BH268" s="152">
        <v>0</v>
      </c>
      <c r="BI268" s="152">
        <v>0</v>
      </c>
      <c r="BJ268" s="152">
        <v>0</v>
      </c>
      <c r="BK268" s="152">
        <v>0</v>
      </c>
      <c r="BL268" s="152">
        <v>0</v>
      </c>
      <c r="BM268" s="152">
        <v>0</v>
      </c>
      <c r="BN268" s="152">
        <v>0</v>
      </c>
      <c r="BO268" s="152">
        <v>0</v>
      </c>
      <c r="BP268" s="152">
        <v>0</v>
      </c>
      <c r="BQ268" s="152">
        <v>0</v>
      </c>
      <c r="BR268" s="152">
        <v>0</v>
      </c>
      <c r="BS268" s="152">
        <v>0</v>
      </c>
      <c r="BT268" s="152">
        <v>0</v>
      </c>
      <c r="BU268" s="152">
        <v>0</v>
      </c>
      <c r="BV268" s="152">
        <v>0</v>
      </c>
      <c r="BW268" s="152">
        <v>0</v>
      </c>
      <c r="BX268" s="152">
        <v>0</v>
      </c>
      <c r="BY268" s="152">
        <v>0</v>
      </c>
      <c r="BZ268" s="152">
        <v>0</v>
      </c>
      <c r="CA268" s="152">
        <v>0</v>
      </c>
      <c r="CB268" s="152">
        <v>0</v>
      </c>
      <c r="CC268" s="152">
        <v>0</v>
      </c>
      <c r="CD268" s="152">
        <v>0</v>
      </c>
      <c r="CE268" s="152">
        <v>0</v>
      </c>
      <c r="CF268" s="152">
        <v>0</v>
      </c>
      <c r="CG268" s="152">
        <v>0</v>
      </c>
      <c r="CH268" s="152">
        <v>0</v>
      </c>
      <c r="CI268" s="152">
        <v>0</v>
      </c>
      <c r="CJ268" s="152">
        <v>0</v>
      </c>
      <c r="CK268" s="152">
        <v>0</v>
      </c>
      <c r="CL268" s="152">
        <v>0</v>
      </c>
      <c r="CM268" s="152">
        <v>0</v>
      </c>
      <c r="CN268" s="152">
        <v>0</v>
      </c>
      <c r="CO268" s="152">
        <v>0</v>
      </c>
      <c r="CP268" s="152">
        <v>0</v>
      </c>
      <c r="CQ268" s="152">
        <v>0</v>
      </c>
      <c r="CR268" s="152">
        <v>0</v>
      </c>
      <c r="CS268" s="152">
        <v>0</v>
      </c>
      <c r="CT268" s="152">
        <v>0</v>
      </c>
      <c r="CU268" s="152">
        <v>0</v>
      </c>
      <c r="CV268" s="152">
        <v>0</v>
      </c>
      <c r="CW268" s="152">
        <v>0</v>
      </c>
      <c r="CX268" s="152">
        <v>0</v>
      </c>
      <c r="CY268" s="152">
        <v>0</v>
      </c>
      <c r="CZ268" s="152">
        <v>0</v>
      </c>
      <c r="DA268" s="152">
        <v>0</v>
      </c>
      <c r="DB268" s="152">
        <v>0</v>
      </c>
      <c r="DC268" s="152">
        <v>0</v>
      </c>
      <c r="DD268" s="152">
        <v>0</v>
      </c>
      <c r="DE268" s="152">
        <v>0</v>
      </c>
      <c r="DF268" s="152">
        <v>0</v>
      </c>
      <c r="DG268" s="152">
        <v>0</v>
      </c>
      <c r="DH268" s="152">
        <v>0</v>
      </c>
      <c r="DI268" s="152">
        <v>0</v>
      </c>
      <c r="DJ268" s="152">
        <v>0</v>
      </c>
      <c r="DK268" s="152">
        <v>0</v>
      </c>
      <c r="DL268" s="152">
        <v>0</v>
      </c>
      <c r="DM268" s="152">
        <v>0</v>
      </c>
      <c r="DN268" s="152">
        <v>0</v>
      </c>
      <c r="DO268" s="152">
        <v>0</v>
      </c>
      <c r="DP268" s="152">
        <v>0</v>
      </c>
      <c r="DQ268" s="152">
        <v>0</v>
      </c>
      <c r="DR268" s="152">
        <v>0</v>
      </c>
      <c r="DS268" s="152">
        <v>0</v>
      </c>
      <c r="DT268" s="152">
        <v>0</v>
      </c>
      <c r="DU268" s="152">
        <v>0</v>
      </c>
      <c r="DV268" s="152">
        <v>0</v>
      </c>
      <c r="DW268" s="152">
        <v>0</v>
      </c>
      <c r="DX268" s="152">
        <v>0</v>
      </c>
      <c r="DY268" s="152">
        <v>0</v>
      </c>
      <c r="DZ268" s="152">
        <v>0</v>
      </c>
      <c r="EA268" s="152">
        <v>0</v>
      </c>
      <c r="EB268" s="152">
        <v>0</v>
      </c>
      <c r="EC268" s="152">
        <v>0</v>
      </c>
      <c r="ED268" s="152">
        <v>0</v>
      </c>
      <c r="EE268" s="152">
        <v>0</v>
      </c>
      <c r="EF268" s="152">
        <v>0</v>
      </c>
      <c r="EG268" s="152">
        <v>0</v>
      </c>
      <c r="EH268" s="152">
        <v>0</v>
      </c>
      <c r="EI268" s="152">
        <v>0</v>
      </c>
      <c r="EJ268" s="152">
        <v>0</v>
      </c>
      <c r="EK268" s="152">
        <v>0</v>
      </c>
      <c r="EL268" s="152">
        <v>0</v>
      </c>
      <c r="EM268" s="152">
        <v>0</v>
      </c>
      <c r="EN268" s="152">
        <v>0</v>
      </c>
      <c r="EO268" s="152">
        <v>0</v>
      </c>
      <c r="EP268" s="152">
        <v>0</v>
      </c>
      <c r="EQ268" s="152">
        <v>0</v>
      </c>
      <c r="ER268" s="152">
        <v>0</v>
      </c>
      <c r="ES268" s="152">
        <v>0</v>
      </c>
      <c r="ET268" s="152">
        <v>0</v>
      </c>
      <c r="EU268" s="152">
        <v>0</v>
      </c>
      <c r="EV268" s="152">
        <v>0</v>
      </c>
      <c r="EW268" s="152">
        <v>0</v>
      </c>
      <c r="EX268" s="152">
        <v>0</v>
      </c>
      <c r="EY268" s="152">
        <v>0</v>
      </c>
      <c r="EZ268" s="152">
        <v>0</v>
      </c>
      <c r="FA268" s="152">
        <v>0</v>
      </c>
    </row>
    <row r="269" spans="1:157" x14ac:dyDescent="0.25">
      <c r="A269">
        <v>15</v>
      </c>
      <c r="B269" t="s">
        <v>60</v>
      </c>
      <c r="C269" s="65" t="s">
        <v>1170</v>
      </c>
      <c r="D269" s="65" t="s">
        <v>1207</v>
      </c>
      <c r="E269" t="s">
        <v>1208</v>
      </c>
      <c r="F269" s="66" t="s">
        <v>762</v>
      </c>
      <c r="G269" s="19">
        <v>1</v>
      </c>
      <c r="H269" s="19"/>
      <c r="I269" s="67"/>
      <c r="J269" s="115"/>
      <c r="K269" s="152">
        <v>0</v>
      </c>
      <c r="L269" s="152">
        <v>0</v>
      </c>
      <c r="M269" s="152">
        <v>0</v>
      </c>
      <c r="N269" s="152">
        <v>0</v>
      </c>
      <c r="O269" s="152">
        <v>0</v>
      </c>
      <c r="P269" s="152">
        <v>0</v>
      </c>
      <c r="Q269" s="152">
        <v>0</v>
      </c>
      <c r="R269" s="152">
        <v>0</v>
      </c>
      <c r="S269" s="152">
        <v>0</v>
      </c>
      <c r="T269" s="152">
        <v>1</v>
      </c>
      <c r="U269" s="152">
        <v>0</v>
      </c>
      <c r="V269" s="152">
        <v>0</v>
      </c>
      <c r="W269" s="152">
        <v>0</v>
      </c>
      <c r="X269" s="152">
        <v>0</v>
      </c>
      <c r="Y269" s="152">
        <v>1</v>
      </c>
      <c r="Z269" s="152">
        <v>0</v>
      </c>
      <c r="AA269" s="152">
        <v>0</v>
      </c>
      <c r="AB269" s="152">
        <v>0</v>
      </c>
      <c r="AC269" s="152">
        <v>0</v>
      </c>
      <c r="AD269" s="152">
        <v>0</v>
      </c>
      <c r="AE269" s="152">
        <v>0</v>
      </c>
      <c r="AF269" s="152">
        <v>0</v>
      </c>
      <c r="AG269" s="152">
        <v>0</v>
      </c>
      <c r="AH269" s="152">
        <v>0</v>
      </c>
      <c r="AI269" s="152">
        <v>0</v>
      </c>
      <c r="AJ269" s="152">
        <v>0</v>
      </c>
      <c r="AK269" s="152">
        <v>0</v>
      </c>
      <c r="AL269" s="152">
        <v>0</v>
      </c>
      <c r="AM269" s="152">
        <v>0</v>
      </c>
      <c r="AN269" s="152">
        <v>0</v>
      </c>
      <c r="AO269" s="152">
        <v>0</v>
      </c>
      <c r="AP269" s="152">
        <v>0</v>
      </c>
      <c r="AQ269" s="152">
        <v>0</v>
      </c>
      <c r="AR269" s="152">
        <v>0</v>
      </c>
      <c r="AS269" s="152">
        <v>0</v>
      </c>
      <c r="AT269" s="152">
        <v>0</v>
      </c>
      <c r="AU269" s="152">
        <v>0</v>
      </c>
      <c r="AV269" s="152">
        <v>0</v>
      </c>
      <c r="AW269" s="152">
        <v>0</v>
      </c>
      <c r="AX269" s="152">
        <v>0</v>
      </c>
      <c r="AY269" s="152">
        <v>0</v>
      </c>
      <c r="AZ269" s="152">
        <v>0</v>
      </c>
      <c r="BA269" s="152">
        <v>0</v>
      </c>
      <c r="BB269" s="152">
        <v>0</v>
      </c>
      <c r="BC269" s="152">
        <v>0</v>
      </c>
      <c r="BD269" s="152">
        <v>0</v>
      </c>
      <c r="BE269" s="152">
        <v>0</v>
      </c>
      <c r="BF269" s="152">
        <v>0</v>
      </c>
      <c r="BG269" s="152">
        <v>0</v>
      </c>
      <c r="BH269" s="152">
        <v>0</v>
      </c>
      <c r="BI269" s="152">
        <v>0</v>
      </c>
      <c r="BJ269" s="152">
        <v>0</v>
      </c>
      <c r="BK269" s="152">
        <v>0</v>
      </c>
      <c r="BL269" s="152">
        <v>0</v>
      </c>
      <c r="BM269" s="152">
        <v>0</v>
      </c>
      <c r="BN269" s="152">
        <v>0</v>
      </c>
      <c r="BO269" s="152">
        <v>0</v>
      </c>
      <c r="BP269" s="152">
        <v>0</v>
      </c>
      <c r="BQ269" s="152">
        <v>0</v>
      </c>
      <c r="BR269" s="152">
        <v>0</v>
      </c>
      <c r="BS269" s="152">
        <v>0</v>
      </c>
      <c r="BT269" s="152">
        <v>0</v>
      </c>
      <c r="BU269" s="152">
        <v>0</v>
      </c>
      <c r="BV269" s="152">
        <v>0</v>
      </c>
      <c r="BW269" s="152">
        <v>0</v>
      </c>
      <c r="BX269" s="152">
        <v>0</v>
      </c>
      <c r="BY269" s="152">
        <v>0</v>
      </c>
      <c r="BZ269" s="152">
        <v>0</v>
      </c>
      <c r="CA269" s="152">
        <v>0</v>
      </c>
      <c r="CB269" s="152">
        <v>0</v>
      </c>
      <c r="CC269" s="152">
        <v>0</v>
      </c>
      <c r="CD269" s="152">
        <v>0</v>
      </c>
      <c r="CE269" s="152">
        <v>0</v>
      </c>
      <c r="CF269" s="152">
        <v>0</v>
      </c>
      <c r="CG269" s="152">
        <v>0</v>
      </c>
      <c r="CH269" s="152">
        <v>0</v>
      </c>
      <c r="CI269" s="152">
        <v>0</v>
      </c>
      <c r="CJ269" s="152">
        <v>0</v>
      </c>
      <c r="CK269" s="152">
        <v>0</v>
      </c>
      <c r="CL269" s="152">
        <v>0</v>
      </c>
      <c r="CM269" s="152">
        <v>0</v>
      </c>
      <c r="CN269" s="152">
        <v>0</v>
      </c>
      <c r="CO269" s="152">
        <v>0</v>
      </c>
      <c r="CP269" s="152">
        <v>0</v>
      </c>
      <c r="CQ269" s="152">
        <v>0</v>
      </c>
      <c r="CR269" s="152">
        <v>0</v>
      </c>
      <c r="CS269" s="152">
        <v>0</v>
      </c>
      <c r="CT269" s="152">
        <v>0</v>
      </c>
      <c r="CU269" s="152">
        <v>0</v>
      </c>
      <c r="CV269" s="152">
        <v>0</v>
      </c>
      <c r="CW269" s="152">
        <v>0</v>
      </c>
      <c r="CX269" s="152">
        <v>0</v>
      </c>
      <c r="CY269" s="152">
        <v>0</v>
      </c>
      <c r="CZ269" s="152">
        <v>0</v>
      </c>
      <c r="DA269" s="152">
        <v>0</v>
      </c>
      <c r="DB269" s="152">
        <v>0</v>
      </c>
      <c r="DC269" s="152">
        <v>0</v>
      </c>
      <c r="DD269" s="152">
        <v>0</v>
      </c>
      <c r="DE269" s="152">
        <v>0</v>
      </c>
      <c r="DF269" s="152">
        <v>0</v>
      </c>
      <c r="DG269" s="152">
        <v>0</v>
      </c>
      <c r="DH269" s="152">
        <v>0</v>
      </c>
      <c r="DI269" s="152">
        <v>0</v>
      </c>
      <c r="DJ269" s="152">
        <v>0</v>
      </c>
      <c r="DK269" s="152">
        <v>0</v>
      </c>
      <c r="DL269" s="152">
        <v>0</v>
      </c>
      <c r="DM269" s="152">
        <v>0</v>
      </c>
      <c r="DN269" s="152">
        <v>0</v>
      </c>
      <c r="DO269" s="152">
        <v>0</v>
      </c>
      <c r="DP269" s="152">
        <v>0</v>
      </c>
      <c r="DQ269" s="152">
        <v>0</v>
      </c>
      <c r="DR269" s="152">
        <v>0</v>
      </c>
      <c r="DS269" s="152">
        <v>0</v>
      </c>
      <c r="DT269" s="152">
        <v>0</v>
      </c>
      <c r="DU269" s="152">
        <v>0</v>
      </c>
      <c r="DV269" s="152">
        <v>0</v>
      </c>
      <c r="DW269" s="152">
        <v>0</v>
      </c>
      <c r="DX269" s="152">
        <v>0</v>
      </c>
      <c r="DY269" s="152">
        <v>0</v>
      </c>
      <c r="DZ269" s="152">
        <v>0</v>
      </c>
      <c r="EA269" s="152">
        <v>0</v>
      </c>
      <c r="EB269" s="152">
        <v>0</v>
      </c>
      <c r="EC269" s="152">
        <v>0</v>
      </c>
      <c r="ED269" s="152">
        <v>0</v>
      </c>
      <c r="EE269" s="152">
        <v>0</v>
      </c>
      <c r="EF269" s="152">
        <v>0</v>
      </c>
      <c r="EG269" s="152">
        <v>0</v>
      </c>
      <c r="EH269" s="152">
        <v>0</v>
      </c>
      <c r="EI269" s="152">
        <v>0</v>
      </c>
      <c r="EJ269" s="152">
        <v>0</v>
      </c>
      <c r="EK269" s="152">
        <v>0</v>
      </c>
      <c r="EL269" s="152">
        <v>0</v>
      </c>
      <c r="EM269" s="152">
        <v>0</v>
      </c>
      <c r="EN269" s="152">
        <v>0</v>
      </c>
      <c r="EO269" s="152">
        <v>0</v>
      </c>
      <c r="EP269" s="152">
        <v>0</v>
      </c>
      <c r="EQ269" s="152">
        <v>0</v>
      </c>
      <c r="ER269" s="152">
        <v>0</v>
      </c>
      <c r="ES269" s="152">
        <v>0</v>
      </c>
      <c r="ET269" s="152">
        <v>0</v>
      </c>
      <c r="EU269" s="152">
        <v>0</v>
      </c>
      <c r="EV269" s="152">
        <v>0</v>
      </c>
      <c r="EW269" s="152">
        <v>0</v>
      </c>
      <c r="EX269" s="152">
        <v>0</v>
      </c>
      <c r="EY269" s="152">
        <v>0</v>
      </c>
      <c r="EZ269" s="152">
        <v>0</v>
      </c>
      <c r="FA269" s="152">
        <v>0</v>
      </c>
    </row>
    <row r="270" spans="1:157" x14ac:dyDescent="0.25">
      <c r="A270">
        <v>15</v>
      </c>
      <c r="B270" t="s">
        <v>60</v>
      </c>
      <c r="C270" s="65" t="s">
        <v>1170</v>
      </c>
      <c r="D270" s="65" t="s">
        <v>1209</v>
      </c>
      <c r="E270" t="s">
        <v>1210</v>
      </c>
      <c r="F270" s="66" t="s">
        <v>762</v>
      </c>
      <c r="G270" s="19">
        <v>1</v>
      </c>
      <c r="H270" s="19"/>
      <c r="I270" s="67"/>
      <c r="J270" s="115"/>
      <c r="K270" s="152">
        <v>0</v>
      </c>
      <c r="L270" s="152">
        <v>0</v>
      </c>
      <c r="M270" s="152">
        <v>0</v>
      </c>
      <c r="N270" s="152">
        <v>0</v>
      </c>
      <c r="O270" s="152">
        <v>0</v>
      </c>
      <c r="P270" s="152">
        <v>0</v>
      </c>
      <c r="Q270" s="152">
        <v>0</v>
      </c>
      <c r="R270" s="152">
        <v>0</v>
      </c>
      <c r="S270" s="152">
        <v>0</v>
      </c>
      <c r="T270" s="152">
        <v>1</v>
      </c>
      <c r="U270" s="152">
        <v>0</v>
      </c>
      <c r="V270" s="152">
        <v>0</v>
      </c>
      <c r="W270" s="152">
        <v>0</v>
      </c>
      <c r="X270" s="152">
        <v>0</v>
      </c>
      <c r="Y270" s="152">
        <v>1</v>
      </c>
      <c r="Z270" s="152">
        <v>0</v>
      </c>
      <c r="AA270" s="152">
        <v>0</v>
      </c>
      <c r="AB270" s="152">
        <v>0</v>
      </c>
      <c r="AC270" s="152">
        <v>0</v>
      </c>
      <c r="AD270" s="152">
        <v>0</v>
      </c>
      <c r="AE270" s="152">
        <v>0</v>
      </c>
      <c r="AF270" s="152">
        <v>0</v>
      </c>
      <c r="AG270" s="152">
        <v>0</v>
      </c>
      <c r="AH270" s="152">
        <v>0</v>
      </c>
      <c r="AI270" s="152">
        <v>0</v>
      </c>
      <c r="AJ270" s="152">
        <v>0</v>
      </c>
      <c r="AK270" s="152">
        <v>0</v>
      </c>
      <c r="AL270" s="152">
        <v>0</v>
      </c>
      <c r="AM270" s="152">
        <v>0</v>
      </c>
      <c r="AN270" s="152">
        <v>0</v>
      </c>
      <c r="AO270" s="152">
        <v>0</v>
      </c>
      <c r="AP270" s="152">
        <v>0</v>
      </c>
      <c r="AQ270" s="152">
        <v>0</v>
      </c>
      <c r="AR270" s="152">
        <v>0</v>
      </c>
      <c r="AS270" s="152">
        <v>0</v>
      </c>
      <c r="AT270" s="152">
        <v>0</v>
      </c>
      <c r="AU270" s="152">
        <v>0</v>
      </c>
      <c r="AV270" s="152">
        <v>0</v>
      </c>
      <c r="AW270" s="152">
        <v>0</v>
      </c>
      <c r="AX270" s="152">
        <v>0</v>
      </c>
      <c r="AY270" s="152">
        <v>0</v>
      </c>
      <c r="AZ270" s="152">
        <v>0</v>
      </c>
      <c r="BA270" s="152">
        <v>0</v>
      </c>
      <c r="BB270" s="152">
        <v>0</v>
      </c>
      <c r="BC270" s="152">
        <v>0</v>
      </c>
      <c r="BD270" s="152">
        <v>0</v>
      </c>
      <c r="BE270" s="152">
        <v>0</v>
      </c>
      <c r="BF270" s="152">
        <v>0</v>
      </c>
      <c r="BG270" s="152">
        <v>0</v>
      </c>
      <c r="BH270" s="152">
        <v>0</v>
      </c>
      <c r="BI270" s="152">
        <v>0</v>
      </c>
      <c r="BJ270" s="152">
        <v>0</v>
      </c>
      <c r="BK270" s="152">
        <v>0</v>
      </c>
      <c r="BL270" s="152">
        <v>0</v>
      </c>
      <c r="BM270" s="152">
        <v>0</v>
      </c>
      <c r="BN270" s="152">
        <v>0</v>
      </c>
      <c r="BO270" s="152">
        <v>0</v>
      </c>
      <c r="BP270" s="152">
        <v>0</v>
      </c>
      <c r="BQ270" s="152">
        <v>0</v>
      </c>
      <c r="BR270" s="152">
        <v>0</v>
      </c>
      <c r="BS270" s="152">
        <v>0</v>
      </c>
      <c r="BT270" s="152">
        <v>0</v>
      </c>
      <c r="BU270" s="152">
        <v>0</v>
      </c>
      <c r="BV270" s="152">
        <v>0</v>
      </c>
      <c r="BW270" s="152">
        <v>0</v>
      </c>
      <c r="BX270" s="152">
        <v>0</v>
      </c>
      <c r="BY270" s="152">
        <v>0</v>
      </c>
      <c r="BZ270" s="152">
        <v>0</v>
      </c>
      <c r="CA270" s="152">
        <v>0</v>
      </c>
      <c r="CB270" s="152">
        <v>0</v>
      </c>
      <c r="CC270" s="152">
        <v>0</v>
      </c>
      <c r="CD270" s="152">
        <v>0</v>
      </c>
      <c r="CE270" s="152">
        <v>0</v>
      </c>
      <c r="CF270" s="152">
        <v>0</v>
      </c>
      <c r="CG270" s="152">
        <v>0</v>
      </c>
      <c r="CH270" s="152">
        <v>0</v>
      </c>
      <c r="CI270" s="152">
        <v>0</v>
      </c>
      <c r="CJ270" s="152">
        <v>0</v>
      </c>
      <c r="CK270" s="152">
        <v>0</v>
      </c>
      <c r="CL270" s="152">
        <v>0</v>
      </c>
      <c r="CM270" s="152">
        <v>0</v>
      </c>
      <c r="CN270" s="152">
        <v>0</v>
      </c>
      <c r="CO270" s="152">
        <v>0</v>
      </c>
      <c r="CP270" s="152">
        <v>0</v>
      </c>
      <c r="CQ270" s="152">
        <v>0</v>
      </c>
      <c r="CR270" s="152">
        <v>0</v>
      </c>
      <c r="CS270" s="152">
        <v>0</v>
      </c>
      <c r="CT270" s="152">
        <v>0</v>
      </c>
      <c r="CU270" s="152">
        <v>0</v>
      </c>
      <c r="CV270" s="152">
        <v>0</v>
      </c>
      <c r="CW270" s="152">
        <v>0</v>
      </c>
      <c r="CX270" s="152">
        <v>0</v>
      </c>
      <c r="CY270" s="152">
        <v>0</v>
      </c>
      <c r="CZ270" s="152">
        <v>0</v>
      </c>
      <c r="DA270" s="152">
        <v>0</v>
      </c>
      <c r="DB270" s="152">
        <v>0</v>
      </c>
      <c r="DC270" s="152">
        <v>0</v>
      </c>
      <c r="DD270" s="152">
        <v>0</v>
      </c>
      <c r="DE270" s="152">
        <v>0</v>
      </c>
      <c r="DF270" s="152">
        <v>0</v>
      </c>
      <c r="DG270" s="152">
        <v>0</v>
      </c>
      <c r="DH270" s="152">
        <v>0</v>
      </c>
      <c r="DI270" s="152">
        <v>0</v>
      </c>
      <c r="DJ270" s="152">
        <v>0</v>
      </c>
      <c r="DK270" s="152">
        <v>0</v>
      </c>
      <c r="DL270" s="152">
        <v>0</v>
      </c>
      <c r="DM270" s="152">
        <v>0</v>
      </c>
      <c r="DN270" s="152">
        <v>0</v>
      </c>
      <c r="DO270" s="152">
        <v>0</v>
      </c>
      <c r="DP270" s="152">
        <v>0</v>
      </c>
      <c r="DQ270" s="152">
        <v>0</v>
      </c>
      <c r="DR270" s="152">
        <v>0</v>
      </c>
      <c r="DS270" s="152">
        <v>0</v>
      </c>
      <c r="DT270" s="152">
        <v>0</v>
      </c>
      <c r="DU270" s="152">
        <v>0</v>
      </c>
      <c r="DV270" s="152">
        <v>0</v>
      </c>
      <c r="DW270" s="152">
        <v>0</v>
      </c>
      <c r="DX270" s="152">
        <v>0</v>
      </c>
      <c r="DY270" s="152">
        <v>0</v>
      </c>
      <c r="DZ270" s="152">
        <v>0</v>
      </c>
      <c r="EA270" s="152">
        <v>0</v>
      </c>
      <c r="EB270" s="152">
        <v>0</v>
      </c>
      <c r="EC270" s="152">
        <v>0</v>
      </c>
      <c r="ED270" s="152">
        <v>0</v>
      </c>
      <c r="EE270" s="152">
        <v>0</v>
      </c>
      <c r="EF270" s="152">
        <v>0</v>
      </c>
      <c r="EG270" s="152">
        <v>0</v>
      </c>
      <c r="EH270" s="152">
        <v>0</v>
      </c>
      <c r="EI270" s="152">
        <v>0</v>
      </c>
      <c r="EJ270" s="152">
        <v>0</v>
      </c>
      <c r="EK270" s="152">
        <v>0</v>
      </c>
      <c r="EL270" s="152">
        <v>0</v>
      </c>
      <c r="EM270" s="152">
        <v>0</v>
      </c>
      <c r="EN270" s="152">
        <v>0</v>
      </c>
      <c r="EO270" s="152">
        <v>0</v>
      </c>
      <c r="EP270" s="152">
        <v>0</v>
      </c>
      <c r="EQ270" s="152">
        <v>0</v>
      </c>
      <c r="ER270" s="152">
        <v>0</v>
      </c>
      <c r="ES270" s="152">
        <v>0</v>
      </c>
      <c r="ET270" s="152">
        <v>0</v>
      </c>
      <c r="EU270" s="152">
        <v>0</v>
      </c>
      <c r="EV270" s="152">
        <v>0</v>
      </c>
      <c r="EW270" s="152">
        <v>0</v>
      </c>
      <c r="EX270" s="152">
        <v>0</v>
      </c>
      <c r="EY270" s="152">
        <v>0</v>
      </c>
      <c r="EZ270" s="152">
        <v>0</v>
      </c>
      <c r="FA270" s="152">
        <v>0</v>
      </c>
    </row>
    <row r="271" spans="1:157" x14ac:dyDescent="0.25">
      <c r="A271">
        <v>15</v>
      </c>
      <c r="B271" t="s">
        <v>60</v>
      </c>
      <c r="C271" s="65" t="s">
        <v>1170</v>
      </c>
      <c r="D271" s="65" t="s">
        <v>1211</v>
      </c>
      <c r="E271" t="s">
        <v>1212</v>
      </c>
      <c r="F271" s="66" t="s">
        <v>762</v>
      </c>
      <c r="G271" s="19">
        <v>1</v>
      </c>
      <c r="H271" s="19"/>
      <c r="I271" s="67"/>
      <c r="J271" s="115"/>
      <c r="K271" s="152">
        <v>0</v>
      </c>
      <c r="L271" s="152">
        <v>0</v>
      </c>
      <c r="M271" s="152">
        <v>0</v>
      </c>
      <c r="N271" s="152">
        <v>0</v>
      </c>
      <c r="O271" s="152">
        <v>0</v>
      </c>
      <c r="P271" s="152">
        <v>0</v>
      </c>
      <c r="Q271" s="152">
        <v>0</v>
      </c>
      <c r="R271" s="152">
        <v>0</v>
      </c>
      <c r="S271" s="152">
        <v>0</v>
      </c>
      <c r="T271" s="152">
        <v>1</v>
      </c>
      <c r="U271" s="152">
        <v>0</v>
      </c>
      <c r="V271" s="152">
        <v>0</v>
      </c>
      <c r="W271" s="152">
        <v>0</v>
      </c>
      <c r="X271" s="152">
        <v>0</v>
      </c>
      <c r="Y271" s="152">
        <v>1</v>
      </c>
      <c r="Z271" s="152">
        <v>0</v>
      </c>
      <c r="AA271" s="152">
        <v>0</v>
      </c>
      <c r="AB271" s="152">
        <v>0</v>
      </c>
      <c r="AC271" s="152">
        <v>0</v>
      </c>
      <c r="AD271" s="152">
        <v>0</v>
      </c>
      <c r="AE271" s="152">
        <v>0</v>
      </c>
      <c r="AF271" s="152">
        <v>0</v>
      </c>
      <c r="AG271" s="152">
        <v>0</v>
      </c>
      <c r="AH271" s="152">
        <v>0</v>
      </c>
      <c r="AI271" s="152">
        <v>0</v>
      </c>
      <c r="AJ271" s="152">
        <v>0</v>
      </c>
      <c r="AK271" s="152">
        <v>0</v>
      </c>
      <c r="AL271" s="152">
        <v>0</v>
      </c>
      <c r="AM271" s="152">
        <v>0</v>
      </c>
      <c r="AN271" s="152">
        <v>0</v>
      </c>
      <c r="AO271" s="152">
        <v>0</v>
      </c>
      <c r="AP271" s="152">
        <v>0</v>
      </c>
      <c r="AQ271" s="152">
        <v>0</v>
      </c>
      <c r="AR271" s="152">
        <v>0</v>
      </c>
      <c r="AS271" s="152">
        <v>0</v>
      </c>
      <c r="AT271" s="152">
        <v>0</v>
      </c>
      <c r="AU271" s="152">
        <v>0</v>
      </c>
      <c r="AV271" s="152">
        <v>0</v>
      </c>
      <c r="AW271" s="152">
        <v>0</v>
      </c>
      <c r="AX271" s="152">
        <v>0</v>
      </c>
      <c r="AY271" s="152">
        <v>0</v>
      </c>
      <c r="AZ271" s="152">
        <v>0</v>
      </c>
      <c r="BA271" s="152">
        <v>0</v>
      </c>
      <c r="BB271" s="152">
        <v>0</v>
      </c>
      <c r="BC271" s="152">
        <v>0</v>
      </c>
      <c r="BD271" s="152">
        <v>0</v>
      </c>
      <c r="BE271" s="152">
        <v>0</v>
      </c>
      <c r="BF271" s="152">
        <v>0</v>
      </c>
      <c r="BG271" s="152">
        <v>0</v>
      </c>
      <c r="BH271" s="152">
        <v>0</v>
      </c>
      <c r="BI271" s="152">
        <v>0</v>
      </c>
      <c r="BJ271" s="152">
        <v>0</v>
      </c>
      <c r="BK271" s="152">
        <v>0</v>
      </c>
      <c r="BL271" s="152">
        <v>0</v>
      </c>
      <c r="BM271" s="152">
        <v>0</v>
      </c>
      <c r="BN271" s="152">
        <v>0</v>
      </c>
      <c r="BO271" s="152">
        <v>0</v>
      </c>
      <c r="BP271" s="152">
        <v>0</v>
      </c>
      <c r="BQ271" s="152">
        <v>0</v>
      </c>
      <c r="BR271" s="152">
        <v>0</v>
      </c>
      <c r="BS271" s="152">
        <v>0</v>
      </c>
      <c r="BT271" s="152">
        <v>0</v>
      </c>
      <c r="BU271" s="152">
        <v>0</v>
      </c>
      <c r="BV271" s="152">
        <v>0</v>
      </c>
      <c r="BW271" s="152">
        <v>0</v>
      </c>
      <c r="BX271" s="152">
        <v>0</v>
      </c>
      <c r="BY271" s="152">
        <v>0</v>
      </c>
      <c r="BZ271" s="152">
        <v>0</v>
      </c>
      <c r="CA271" s="152">
        <v>0</v>
      </c>
      <c r="CB271" s="152">
        <v>0</v>
      </c>
      <c r="CC271" s="152">
        <v>0</v>
      </c>
      <c r="CD271" s="152">
        <v>0</v>
      </c>
      <c r="CE271" s="152">
        <v>0</v>
      </c>
      <c r="CF271" s="152">
        <v>0</v>
      </c>
      <c r="CG271" s="152">
        <v>0</v>
      </c>
      <c r="CH271" s="152">
        <v>0</v>
      </c>
      <c r="CI271" s="152">
        <v>0</v>
      </c>
      <c r="CJ271" s="152">
        <v>0</v>
      </c>
      <c r="CK271" s="152">
        <v>0</v>
      </c>
      <c r="CL271" s="152">
        <v>0</v>
      </c>
      <c r="CM271" s="152">
        <v>0</v>
      </c>
      <c r="CN271" s="152">
        <v>0</v>
      </c>
      <c r="CO271" s="152">
        <v>0</v>
      </c>
      <c r="CP271" s="152">
        <v>0</v>
      </c>
      <c r="CQ271" s="152">
        <v>0</v>
      </c>
      <c r="CR271" s="152">
        <v>0</v>
      </c>
      <c r="CS271" s="152">
        <v>0</v>
      </c>
      <c r="CT271" s="152">
        <v>0</v>
      </c>
      <c r="CU271" s="152">
        <v>0</v>
      </c>
      <c r="CV271" s="152">
        <v>0</v>
      </c>
      <c r="CW271" s="152">
        <v>0</v>
      </c>
      <c r="CX271" s="152">
        <v>0</v>
      </c>
      <c r="CY271" s="152">
        <v>0</v>
      </c>
      <c r="CZ271" s="152">
        <v>0</v>
      </c>
      <c r="DA271" s="152">
        <v>0</v>
      </c>
      <c r="DB271" s="152">
        <v>0</v>
      </c>
      <c r="DC271" s="152">
        <v>0</v>
      </c>
      <c r="DD271" s="152">
        <v>0</v>
      </c>
      <c r="DE271" s="152">
        <v>0</v>
      </c>
      <c r="DF271" s="152">
        <v>0</v>
      </c>
      <c r="DG271" s="152">
        <v>0</v>
      </c>
      <c r="DH271" s="152">
        <v>0</v>
      </c>
      <c r="DI271" s="152">
        <v>0</v>
      </c>
      <c r="DJ271" s="152">
        <v>0</v>
      </c>
      <c r="DK271" s="152">
        <v>0</v>
      </c>
      <c r="DL271" s="152">
        <v>0</v>
      </c>
      <c r="DM271" s="152">
        <v>0</v>
      </c>
      <c r="DN271" s="152">
        <v>0</v>
      </c>
      <c r="DO271" s="152">
        <v>0</v>
      </c>
      <c r="DP271" s="152">
        <v>0</v>
      </c>
      <c r="DQ271" s="152">
        <v>0</v>
      </c>
      <c r="DR271" s="152">
        <v>0</v>
      </c>
      <c r="DS271" s="152">
        <v>0</v>
      </c>
      <c r="DT271" s="152">
        <v>0</v>
      </c>
      <c r="DU271" s="152">
        <v>0</v>
      </c>
      <c r="DV271" s="152">
        <v>0</v>
      </c>
      <c r="DW271" s="152">
        <v>0</v>
      </c>
      <c r="DX271" s="152">
        <v>0</v>
      </c>
      <c r="DY271" s="152">
        <v>0</v>
      </c>
      <c r="DZ271" s="152">
        <v>0</v>
      </c>
      <c r="EA271" s="152">
        <v>0</v>
      </c>
      <c r="EB271" s="152">
        <v>0</v>
      </c>
      <c r="EC271" s="152">
        <v>0</v>
      </c>
      <c r="ED271" s="152">
        <v>0</v>
      </c>
      <c r="EE271" s="152">
        <v>0</v>
      </c>
      <c r="EF271" s="152">
        <v>0</v>
      </c>
      <c r="EG271" s="152">
        <v>0</v>
      </c>
      <c r="EH271" s="152">
        <v>0</v>
      </c>
      <c r="EI271" s="152">
        <v>0</v>
      </c>
      <c r="EJ271" s="152">
        <v>0</v>
      </c>
      <c r="EK271" s="152">
        <v>0</v>
      </c>
      <c r="EL271" s="152">
        <v>0</v>
      </c>
      <c r="EM271" s="152">
        <v>0</v>
      </c>
      <c r="EN271" s="152">
        <v>0</v>
      </c>
      <c r="EO271" s="152">
        <v>0</v>
      </c>
      <c r="EP271" s="152">
        <v>0</v>
      </c>
      <c r="EQ271" s="152">
        <v>0</v>
      </c>
      <c r="ER271" s="152">
        <v>0</v>
      </c>
      <c r="ES271" s="152">
        <v>0</v>
      </c>
      <c r="ET271" s="152">
        <v>0</v>
      </c>
      <c r="EU271" s="152">
        <v>0</v>
      </c>
      <c r="EV271" s="152">
        <v>0</v>
      </c>
      <c r="EW271" s="152">
        <v>0</v>
      </c>
      <c r="EX271" s="152">
        <v>0</v>
      </c>
      <c r="EY271" s="152">
        <v>0</v>
      </c>
      <c r="EZ271" s="152">
        <v>0</v>
      </c>
      <c r="FA271" s="152">
        <v>0</v>
      </c>
    </row>
    <row r="272" spans="1:157" s="81" customFormat="1" ht="15.75" thickBot="1" x14ac:dyDescent="0.3">
      <c r="A272" s="81">
        <v>15</v>
      </c>
      <c r="B272" s="81" t="s">
        <v>60</v>
      </c>
      <c r="C272" s="82" t="s">
        <v>1170</v>
      </c>
      <c r="D272" s="82" t="s">
        <v>271</v>
      </c>
      <c r="E272" s="81" t="s">
        <v>1213</v>
      </c>
      <c r="F272" s="83" t="s">
        <v>762</v>
      </c>
      <c r="G272" s="84">
        <v>1</v>
      </c>
      <c r="H272" s="84"/>
      <c r="I272" s="85"/>
      <c r="J272" s="117"/>
      <c r="K272" s="152">
        <v>0</v>
      </c>
      <c r="L272" s="152">
        <v>0</v>
      </c>
      <c r="M272" s="152">
        <v>0</v>
      </c>
      <c r="N272" s="152">
        <v>0</v>
      </c>
      <c r="O272" s="152">
        <v>0</v>
      </c>
      <c r="P272" s="152">
        <v>0</v>
      </c>
      <c r="Q272" s="152">
        <v>0</v>
      </c>
      <c r="R272" s="152">
        <v>0</v>
      </c>
      <c r="S272" s="152">
        <v>0</v>
      </c>
      <c r="T272" s="152">
        <v>1</v>
      </c>
      <c r="U272" s="152">
        <v>0</v>
      </c>
      <c r="V272" s="152">
        <v>0</v>
      </c>
      <c r="W272" s="152">
        <v>0</v>
      </c>
      <c r="X272" s="152">
        <v>0</v>
      </c>
      <c r="Y272" s="152">
        <v>1</v>
      </c>
      <c r="Z272" s="152">
        <v>0</v>
      </c>
      <c r="AA272" s="152">
        <v>0</v>
      </c>
      <c r="AB272" s="152">
        <v>0</v>
      </c>
      <c r="AC272" s="152">
        <v>0</v>
      </c>
      <c r="AD272" s="152">
        <v>0</v>
      </c>
      <c r="AE272" s="152">
        <v>0</v>
      </c>
      <c r="AF272" s="152">
        <v>0</v>
      </c>
      <c r="AG272" s="152">
        <v>0</v>
      </c>
      <c r="AH272" s="152">
        <v>0</v>
      </c>
      <c r="AI272" s="152">
        <v>0</v>
      </c>
      <c r="AJ272" s="152">
        <v>0</v>
      </c>
      <c r="AK272" s="152">
        <v>0</v>
      </c>
      <c r="AL272" s="152">
        <v>0</v>
      </c>
      <c r="AM272" s="152">
        <v>0</v>
      </c>
      <c r="AN272" s="152">
        <v>0</v>
      </c>
      <c r="AO272" s="152">
        <v>0</v>
      </c>
      <c r="AP272" s="152">
        <v>0</v>
      </c>
      <c r="AQ272" s="152">
        <v>0</v>
      </c>
      <c r="AR272" s="152">
        <v>0</v>
      </c>
      <c r="AS272" s="152">
        <v>0</v>
      </c>
      <c r="AT272" s="152">
        <v>0</v>
      </c>
      <c r="AU272" s="152">
        <v>0</v>
      </c>
      <c r="AV272" s="152">
        <v>0</v>
      </c>
      <c r="AW272" s="152">
        <v>0</v>
      </c>
      <c r="AX272" s="152">
        <v>0</v>
      </c>
      <c r="AY272" s="152">
        <v>0</v>
      </c>
      <c r="AZ272" s="152">
        <v>0</v>
      </c>
      <c r="BA272" s="152">
        <v>0</v>
      </c>
      <c r="BB272" s="152">
        <v>0</v>
      </c>
      <c r="BC272" s="152">
        <v>0</v>
      </c>
      <c r="BD272" s="152">
        <v>0</v>
      </c>
      <c r="BE272" s="152">
        <v>0</v>
      </c>
      <c r="BF272" s="152">
        <v>0</v>
      </c>
      <c r="BG272" s="152">
        <v>0</v>
      </c>
      <c r="BH272" s="152">
        <v>0</v>
      </c>
      <c r="BI272" s="152">
        <v>0</v>
      </c>
      <c r="BJ272" s="152">
        <v>0</v>
      </c>
      <c r="BK272" s="152">
        <v>0</v>
      </c>
      <c r="BL272" s="152">
        <v>0</v>
      </c>
      <c r="BM272" s="152">
        <v>0</v>
      </c>
      <c r="BN272" s="152">
        <v>0</v>
      </c>
      <c r="BO272" s="152">
        <v>0</v>
      </c>
      <c r="BP272" s="152">
        <v>0</v>
      </c>
      <c r="BQ272" s="152">
        <v>0</v>
      </c>
      <c r="BR272" s="152">
        <v>0</v>
      </c>
      <c r="BS272" s="152">
        <v>0</v>
      </c>
      <c r="BT272" s="152">
        <v>0</v>
      </c>
      <c r="BU272" s="152">
        <v>0</v>
      </c>
      <c r="BV272" s="152">
        <v>0</v>
      </c>
      <c r="BW272" s="152">
        <v>0</v>
      </c>
      <c r="BX272" s="152">
        <v>0</v>
      </c>
      <c r="BY272" s="152">
        <v>0</v>
      </c>
      <c r="BZ272" s="152">
        <v>0</v>
      </c>
      <c r="CA272" s="152">
        <v>0</v>
      </c>
      <c r="CB272" s="152">
        <v>0</v>
      </c>
      <c r="CC272" s="152">
        <v>0</v>
      </c>
      <c r="CD272" s="152">
        <v>0</v>
      </c>
      <c r="CE272" s="152">
        <v>0</v>
      </c>
      <c r="CF272" s="152">
        <v>0</v>
      </c>
      <c r="CG272" s="152">
        <v>0</v>
      </c>
      <c r="CH272" s="152">
        <v>0</v>
      </c>
      <c r="CI272" s="152">
        <v>0</v>
      </c>
      <c r="CJ272" s="152">
        <v>0</v>
      </c>
      <c r="CK272" s="152">
        <v>0</v>
      </c>
      <c r="CL272" s="152">
        <v>0</v>
      </c>
      <c r="CM272" s="152">
        <v>0</v>
      </c>
      <c r="CN272" s="152">
        <v>0</v>
      </c>
      <c r="CO272" s="152">
        <v>0</v>
      </c>
      <c r="CP272" s="152">
        <v>0</v>
      </c>
      <c r="CQ272" s="152">
        <v>0</v>
      </c>
      <c r="CR272" s="152">
        <v>0</v>
      </c>
      <c r="CS272" s="152">
        <v>0</v>
      </c>
      <c r="CT272" s="152">
        <v>0</v>
      </c>
      <c r="CU272" s="152">
        <v>0</v>
      </c>
      <c r="CV272" s="152">
        <v>0</v>
      </c>
      <c r="CW272" s="152">
        <v>0</v>
      </c>
      <c r="CX272" s="152">
        <v>0</v>
      </c>
      <c r="CY272" s="152">
        <v>0</v>
      </c>
      <c r="CZ272" s="152">
        <v>0</v>
      </c>
      <c r="DA272" s="152">
        <v>0</v>
      </c>
      <c r="DB272" s="152">
        <v>0</v>
      </c>
      <c r="DC272" s="152">
        <v>0</v>
      </c>
      <c r="DD272" s="152">
        <v>0</v>
      </c>
      <c r="DE272" s="152">
        <v>0</v>
      </c>
      <c r="DF272" s="152">
        <v>0</v>
      </c>
      <c r="DG272" s="152">
        <v>0</v>
      </c>
      <c r="DH272" s="152">
        <v>0</v>
      </c>
      <c r="DI272" s="152">
        <v>0</v>
      </c>
      <c r="DJ272" s="152">
        <v>0</v>
      </c>
      <c r="DK272" s="152">
        <v>0</v>
      </c>
      <c r="DL272" s="152">
        <v>0</v>
      </c>
      <c r="DM272" s="152">
        <v>0</v>
      </c>
      <c r="DN272" s="152">
        <v>0</v>
      </c>
      <c r="DO272" s="152">
        <v>0</v>
      </c>
      <c r="DP272" s="152">
        <v>0</v>
      </c>
      <c r="DQ272" s="152">
        <v>0</v>
      </c>
      <c r="DR272" s="152">
        <v>0</v>
      </c>
      <c r="DS272" s="152">
        <v>0</v>
      </c>
      <c r="DT272" s="152">
        <v>0</v>
      </c>
      <c r="DU272" s="152">
        <v>0</v>
      </c>
      <c r="DV272" s="152">
        <v>0</v>
      </c>
      <c r="DW272" s="152">
        <v>0</v>
      </c>
      <c r="DX272" s="152">
        <v>0</v>
      </c>
      <c r="DY272" s="152">
        <v>0</v>
      </c>
      <c r="DZ272" s="152">
        <v>0</v>
      </c>
      <c r="EA272" s="152">
        <v>0</v>
      </c>
      <c r="EB272" s="152">
        <v>0</v>
      </c>
      <c r="EC272" s="152">
        <v>0</v>
      </c>
      <c r="ED272" s="152">
        <v>0</v>
      </c>
      <c r="EE272" s="152">
        <v>0</v>
      </c>
      <c r="EF272" s="152">
        <v>0</v>
      </c>
      <c r="EG272" s="152">
        <v>0</v>
      </c>
      <c r="EH272" s="152">
        <v>0</v>
      </c>
      <c r="EI272" s="152">
        <v>0</v>
      </c>
      <c r="EJ272" s="152">
        <v>0</v>
      </c>
      <c r="EK272" s="152">
        <v>0</v>
      </c>
      <c r="EL272" s="152">
        <v>0</v>
      </c>
      <c r="EM272" s="152">
        <v>0</v>
      </c>
      <c r="EN272" s="152">
        <v>0</v>
      </c>
      <c r="EO272" s="152">
        <v>0</v>
      </c>
      <c r="EP272" s="152">
        <v>0</v>
      </c>
      <c r="EQ272" s="152">
        <v>0</v>
      </c>
      <c r="ER272" s="152">
        <v>0</v>
      </c>
      <c r="ES272" s="152">
        <v>0</v>
      </c>
      <c r="ET272" s="152">
        <v>0</v>
      </c>
      <c r="EU272" s="152">
        <v>0</v>
      </c>
      <c r="EV272" s="152">
        <v>0</v>
      </c>
      <c r="EW272" s="152">
        <v>0</v>
      </c>
      <c r="EX272" s="152">
        <v>0</v>
      </c>
      <c r="EY272" s="152">
        <v>0</v>
      </c>
      <c r="EZ272" s="152">
        <v>0</v>
      </c>
      <c r="FA272" s="152">
        <v>0</v>
      </c>
    </row>
    <row r="273" spans="1:157" s="71" customFormat="1" x14ac:dyDescent="0.25">
      <c r="A273" s="71">
        <v>16</v>
      </c>
      <c r="B273" s="71" t="s">
        <v>1214</v>
      </c>
      <c r="C273" s="72" t="s">
        <v>763</v>
      </c>
      <c r="D273" s="72" t="s">
        <v>1215</v>
      </c>
      <c r="E273" s="71" t="s">
        <v>1216</v>
      </c>
      <c r="F273" s="73" t="s">
        <v>762</v>
      </c>
      <c r="G273" s="74">
        <v>5</v>
      </c>
      <c r="H273" s="74"/>
      <c r="I273" s="75"/>
      <c r="J273" s="116"/>
      <c r="K273" s="152">
        <v>0</v>
      </c>
      <c r="L273" s="152">
        <v>0</v>
      </c>
      <c r="M273" s="152">
        <v>0</v>
      </c>
      <c r="N273" s="152">
        <v>0</v>
      </c>
      <c r="O273" s="152">
        <v>0</v>
      </c>
      <c r="P273" s="152">
        <v>0</v>
      </c>
      <c r="Q273" s="152">
        <v>0</v>
      </c>
      <c r="R273" s="152">
        <v>0</v>
      </c>
      <c r="S273" s="152">
        <v>0</v>
      </c>
      <c r="T273" s="152">
        <v>1</v>
      </c>
      <c r="U273" s="152">
        <v>0</v>
      </c>
      <c r="V273" s="152">
        <v>0</v>
      </c>
      <c r="W273" s="152">
        <v>0</v>
      </c>
      <c r="X273" s="152">
        <v>0</v>
      </c>
      <c r="Y273" s="152">
        <v>1</v>
      </c>
      <c r="Z273" s="152">
        <v>0</v>
      </c>
      <c r="AA273" s="152">
        <v>0</v>
      </c>
      <c r="AB273" s="152">
        <v>0</v>
      </c>
      <c r="AC273" s="152">
        <v>0</v>
      </c>
      <c r="AD273" s="152">
        <v>0</v>
      </c>
      <c r="AE273" s="152">
        <v>0</v>
      </c>
      <c r="AF273" s="152">
        <v>0</v>
      </c>
      <c r="AG273" s="152">
        <v>0</v>
      </c>
      <c r="AH273" s="152">
        <v>0</v>
      </c>
      <c r="AI273" s="152">
        <v>0</v>
      </c>
      <c r="AJ273" s="152">
        <v>0</v>
      </c>
      <c r="AK273" s="152">
        <v>0</v>
      </c>
      <c r="AL273" s="152">
        <v>0</v>
      </c>
      <c r="AM273" s="152">
        <v>0</v>
      </c>
      <c r="AN273" s="152">
        <v>0</v>
      </c>
      <c r="AO273" s="152">
        <v>0</v>
      </c>
      <c r="AP273" s="152">
        <v>0</v>
      </c>
      <c r="AQ273" s="152">
        <v>0</v>
      </c>
      <c r="AR273" s="152">
        <v>0</v>
      </c>
      <c r="AS273" s="152">
        <v>0</v>
      </c>
      <c r="AT273" s="152">
        <v>0</v>
      </c>
      <c r="AU273" s="152">
        <v>0</v>
      </c>
      <c r="AV273" s="152">
        <v>0</v>
      </c>
      <c r="AW273" s="152">
        <v>0</v>
      </c>
      <c r="AX273" s="152">
        <v>0</v>
      </c>
      <c r="AY273" s="152">
        <v>0</v>
      </c>
      <c r="AZ273" s="152">
        <v>0</v>
      </c>
      <c r="BA273" s="152">
        <v>0</v>
      </c>
      <c r="BB273" s="152">
        <v>0</v>
      </c>
      <c r="BC273" s="152">
        <v>0</v>
      </c>
      <c r="BD273" s="152">
        <v>0</v>
      </c>
      <c r="BE273" s="152">
        <v>0</v>
      </c>
      <c r="BF273" s="152">
        <v>0</v>
      </c>
      <c r="BG273" s="152">
        <v>0</v>
      </c>
      <c r="BH273" s="152">
        <v>0</v>
      </c>
      <c r="BI273" s="152">
        <v>0</v>
      </c>
      <c r="BJ273" s="152">
        <v>0</v>
      </c>
      <c r="BK273" s="152">
        <v>0</v>
      </c>
      <c r="BL273" s="152">
        <v>0</v>
      </c>
      <c r="BM273" s="152">
        <v>0</v>
      </c>
      <c r="BN273" s="152">
        <v>0</v>
      </c>
      <c r="BO273" s="152">
        <v>0</v>
      </c>
      <c r="BP273" s="152">
        <v>0</v>
      </c>
      <c r="BQ273" s="152">
        <v>0</v>
      </c>
      <c r="BR273" s="152">
        <v>0</v>
      </c>
      <c r="BS273" s="152">
        <v>0</v>
      </c>
      <c r="BT273" s="152">
        <v>0</v>
      </c>
      <c r="BU273" s="152">
        <v>0</v>
      </c>
      <c r="BV273" s="152">
        <v>0</v>
      </c>
      <c r="BW273" s="152">
        <v>0</v>
      </c>
      <c r="BX273" s="152">
        <v>0</v>
      </c>
      <c r="BY273" s="152">
        <v>0</v>
      </c>
      <c r="BZ273" s="152">
        <v>0</v>
      </c>
      <c r="CA273" s="152">
        <v>0</v>
      </c>
      <c r="CB273" s="152">
        <v>0</v>
      </c>
      <c r="CC273" s="152">
        <v>0</v>
      </c>
      <c r="CD273" s="152">
        <v>0</v>
      </c>
      <c r="CE273" s="152">
        <v>0</v>
      </c>
      <c r="CF273" s="152">
        <v>0</v>
      </c>
      <c r="CG273" s="152">
        <v>0</v>
      </c>
      <c r="CH273" s="152">
        <v>0</v>
      </c>
      <c r="CI273" s="152">
        <v>0</v>
      </c>
      <c r="CJ273" s="152">
        <v>0</v>
      </c>
      <c r="CK273" s="152">
        <v>0</v>
      </c>
      <c r="CL273" s="152">
        <v>0</v>
      </c>
      <c r="CM273" s="152">
        <v>0</v>
      </c>
      <c r="CN273" s="152">
        <v>0</v>
      </c>
      <c r="CO273" s="152">
        <v>0</v>
      </c>
      <c r="CP273" s="152">
        <v>0</v>
      </c>
      <c r="CQ273" s="152">
        <v>0</v>
      </c>
      <c r="CR273" s="152">
        <v>0</v>
      </c>
      <c r="CS273" s="152">
        <v>0</v>
      </c>
      <c r="CT273" s="152">
        <v>0</v>
      </c>
      <c r="CU273" s="152">
        <v>0</v>
      </c>
      <c r="CV273" s="152">
        <v>0</v>
      </c>
      <c r="CW273" s="152">
        <v>0</v>
      </c>
      <c r="CX273" s="152">
        <v>0</v>
      </c>
      <c r="CY273" s="152">
        <v>0</v>
      </c>
      <c r="CZ273" s="152">
        <v>0</v>
      </c>
      <c r="DA273" s="152">
        <v>0</v>
      </c>
      <c r="DB273" s="152">
        <v>0</v>
      </c>
      <c r="DC273" s="152">
        <v>0</v>
      </c>
      <c r="DD273" s="152">
        <v>0</v>
      </c>
      <c r="DE273" s="152">
        <v>0</v>
      </c>
      <c r="DF273" s="152">
        <v>0</v>
      </c>
      <c r="DG273" s="152">
        <v>0</v>
      </c>
      <c r="DH273" s="152">
        <v>0</v>
      </c>
      <c r="DI273" s="152">
        <v>0</v>
      </c>
      <c r="DJ273" s="152">
        <v>0</v>
      </c>
      <c r="DK273" s="152">
        <v>0</v>
      </c>
      <c r="DL273" s="152">
        <v>0</v>
      </c>
      <c r="DM273" s="152">
        <v>0</v>
      </c>
      <c r="DN273" s="152">
        <v>0</v>
      </c>
      <c r="DO273" s="152">
        <v>0</v>
      </c>
      <c r="DP273" s="152">
        <v>0</v>
      </c>
      <c r="DQ273" s="152">
        <v>0</v>
      </c>
      <c r="DR273" s="152">
        <v>0</v>
      </c>
      <c r="DS273" s="152">
        <v>0</v>
      </c>
      <c r="DT273" s="152">
        <v>0</v>
      </c>
      <c r="DU273" s="152">
        <v>0</v>
      </c>
      <c r="DV273" s="152">
        <v>0</v>
      </c>
      <c r="DW273" s="152">
        <v>0</v>
      </c>
      <c r="DX273" s="152">
        <v>0</v>
      </c>
      <c r="DY273" s="152">
        <v>0</v>
      </c>
      <c r="DZ273" s="152">
        <v>0</v>
      </c>
      <c r="EA273" s="152">
        <v>0</v>
      </c>
      <c r="EB273" s="152">
        <v>0</v>
      </c>
      <c r="EC273" s="152">
        <v>0</v>
      </c>
      <c r="ED273" s="152">
        <v>0</v>
      </c>
      <c r="EE273" s="152">
        <v>0</v>
      </c>
      <c r="EF273" s="152">
        <v>0</v>
      </c>
      <c r="EG273" s="152">
        <v>0</v>
      </c>
      <c r="EH273" s="152">
        <v>0</v>
      </c>
      <c r="EI273" s="152">
        <v>0</v>
      </c>
      <c r="EJ273" s="152">
        <v>0</v>
      </c>
      <c r="EK273" s="152">
        <v>0</v>
      </c>
      <c r="EL273" s="152">
        <v>0</v>
      </c>
      <c r="EM273" s="152">
        <v>0</v>
      </c>
      <c r="EN273" s="152">
        <v>0</v>
      </c>
      <c r="EO273" s="152">
        <v>0</v>
      </c>
      <c r="EP273" s="152">
        <v>0</v>
      </c>
      <c r="EQ273" s="152">
        <v>0</v>
      </c>
      <c r="ER273" s="152">
        <v>0</v>
      </c>
      <c r="ES273" s="152">
        <v>0</v>
      </c>
      <c r="ET273" s="152">
        <v>0</v>
      </c>
      <c r="EU273" s="152">
        <v>0</v>
      </c>
      <c r="EV273" s="152">
        <v>0</v>
      </c>
      <c r="EW273" s="152">
        <v>0</v>
      </c>
      <c r="EX273" s="152">
        <v>0</v>
      </c>
      <c r="EY273" s="152">
        <v>0</v>
      </c>
      <c r="EZ273" s="152">
        <v>0</v>
      </c>
      <c r="FA273" s="152">
        <v>0</v>
      </c>
    </row>
    <row r="274" spans="1:157" x14ac:dyDescent="0.25">
      <c r="A274">
        <v>16</v>
      </c>
      <c r="B274" t="s">
        <v>1214</v>
      </c>
      <c r="C274" s="65" t="s">
        <v>763</v>
      </c>
      <c r="D274" s="65" t="s">
        <v>1217</v>
      </c>
      <c r="E274" t="s">
        <v>1218</v>
      </c>
      <c r="F274" s="66" t="s">
        <v>762</v>
      </c>
      <c r="G274" s="19">
        <v>4</v>
      </c>
      <c r="H274" s="19"/>
      <c r="I274" s="67"/>
      <c r="J274" s="115"/>
      <c r="K274" s="152">
        <v>0</v>
      </c>
      <c r="L274" s="152">
        <v>0</v>
      </c>
      <c r="M274" s="152">
        <v>0</v>
      </c>
      <c r="N274" s="152">
        <v>0</v>
      </c>
      <c r="O274" s="152">
        <v>0</v>
      </c>
      <c r="P274" s="152">
        <v>0</v>
      </c>
      <c r="Q274" s="152">
        <v>0</v>
      </c>
      <c r="R274" s="152">
        <v>0</v>
      </c>
      <c r="S274" s="152">
        <v>0</v>
      </c>
      <c r="T274" s="152">
        <v>1</v>
      </c>
      <c r="U274" s="152">
        <v>0</v>
      </c>
      <c r="V274" s="152">
        <v>0</v>
      </c>
      <c r="W274" s="152">
        <v>0</v>
      </c>
      <c r="X274" s="152">
        <v>0</v>
      </c>
      <c r="Y274" s="152">
        <v>1</v>
      </c>
      <c r="Z274" s="152">
        <v>0</v>
      </c>
      <c r="AA274" s="152">
        <v>0</v>
      </c>
      <c r="AB274" s="152">
        <v>0</v>
      </c>
      <c r="AC274" s="152">
        <v>0</v>
      </c>
      <c r="AD274" s="152">
        <v>0</v>
      </c>
      <c r="AE274" s="152">
        <v>0</v>
      </c>
      <c r="AF274" s="152">
        <v>0</v>
      </c>
      <c r="AG274" s="152">
        <v>0</v>
      </c>
      <c r="AH274" s="152">
        <v>0</v>
      </c>
      <c r="AI274" s="152">
        <v>0</v>
      </c>
      <c r="AJ274" s="152">
        <v>0</v>
      </c>
      <c r="AK274" s="152">
        <v>0</v>
      </c>
      <c r="AL274" s="152">
        <v>0</v>
      </c>
      <c r="AM274" s="152">
        <v>0</v>
      </c>
      <c r="AN274" s="152">
        <v>0</v>
      </c>
      <c r="AO274" s="152">
        <v>0</v>
      </c>
      <c r="AP274" s="152">
        <v>0</v>
      </c>
      <c r="AQ274" s="152">
        <v>0</v>
      </c>
      <c r="AR274" s="152">
        <v>0</v>
      </c>
      <c r="AS274" s="152">
        <v>0</v>
      </c>
      <c r="AT274" s="152">
        <v>0</v>
      </c>
      <c r="AU274" s="152">
        <v>0</v>
      </c>
      <c r="AV274" s="152">
        <v>0</v>
      </c>
      <c r="AW274" s="152">
        <v>0</v>
      </c>
      <c r="AX274" s="152">
        <v>0</v>
      </c>
      <c r="AY274" s="152">
        <v>0</v>
      </c>
      <c r="AZ274" s="152">
        <v>0</v>
      </c>
      <c r="BA274" s="152">
        <v>0</v>
      </c>
      <c r="BB274" s="152">
        <v>0</v>
      </c>
      <c r="BC274" s="152">
        <v>0</v>
      </c>
      <c r="BD274" s="152">
        <v>0</v>
      </c>
      <c r="BE274" s="152">
        <v>0</v>
      </c>
      <c r="BF274" s="152">
        <v>0</v>
      </c>
      <c r="BG274" s="152">
        <v>0</v>
      </c>
      <c r="BH274" s="152">
        <v>0</v>
      </c>
      <c r="BI274" s="152">
        <v>0</v>
      </c>
      <c r="BJ274" s="152">
        <v>0</v>
      </c>
      <c r="BK274" s="152">
        <v>0</v>
      </c>
      <c r="BL274" s="152">
        <v>0</v>
      </c>
      <c r="BM274" s="152">
        <v>0</v>
      </c>
      <c r="BN274" s="152">
        <v>0</v>
      </c>
      <c r="BO274" s="152">
        <v>0</v>
      </c>
      <c r="BP274" s="152">
        <v>0</v>
      </c>
      <c r="BQ274" s="152">
        <v>0</v>
      </c>
      <c r="BR274" s="152">
        <v>0</v>
      </c>
      <c r="BS274" s="152">
        <v>0</v>
      </c>
      <c r="BT274" s="152">
        <v>0</v>
      </c>
      <c r="BU274" s="152">
        <v>0</v>
      </c>
      <c r="BV274" s="152">
        <v>0</v>
      </c>
      <c r="BW274" s="152">
        <v>0</v>
      </c>
      <c r="BX274" s="152">
        <v>0</v>
      </c>
      <c r="BY274" s="152">
        <v>0</v>
      </c>
      <c r="BZ274" s="152">
        <v>0</v>
      </c>
      <c r="CA274" s="152">
        <v>0</v>
      </c>
      <c r="CB274" s="152">
        <v>0</v>
      </c>
      <c r="CC274" s="152">
        <v>0</v>
      </c>
      <c r="CD274" s="152">
        <v>0</v>
      </c>
      <c r="CE274" s="152">
        <v>0</v>
      </c>
      <c r="CF274" s="152">
        <v>0</v>
      </c>
      <c r="CG274" s="152">
        <v>0</v>
      </c>
      <c r="CH274" s="152">
        <v>0</v>
      </c>
      <c r="CI274" s="152">
        <v>0</v>
      </c>
      <c r="CJ274" s="152">
        <v>0</v>
      </c>
      <c r="CK274" s="152">
        <v>0</v>
      </c>
      <c r="CL274" s="152">
        <v>0</v>
      </c>
      <c r="CM274" s="152">
        <v>0</v>
      </c>
      <c r="CN274" s="152">
        <v>0</v>
      </c>
      <c r="CO274" s="152">
        <v>0</v>
      </c>
      <c r="CP274" s="152">
        <v>0</v>
      </c>
      <c r="CQ274" s="152">
        <v>0</v>
      </c>
      <c r="CR274" s="152">
        <v>0</v>
      </c>
      <c r="CS274" s="152">
        <v>0</v>
      </c>
      <c r="CT274" s="152">
        <v>0</v>
      </c>
      <c r="CU274" s="152">
        <v>0</v>
      </c>
      <c r="CV274" s="152">
        <v>0</v>
      </c>
      <c r="CW274" s="152">
        <v>0</v>
      </c>
      <c r="CX274" s="152">
        <v>0</v>
      </c>
      <c r="CY274" s="152">
        <v>0</v>
      </c>
      <c r="CZ274" s="152">
        <v>0</v>
      </c>
      <c r="DA274" s="152">
        <v>0</v>
      </c>
      <c r="DB274" s="152">
        <v>0</v>
      </c>
      <c r="DC274" s="152">
        <v>0</v>
      </c>
      <c r="DD274" s="152">
        <v>0</v>
      </c>
      <c r="DE274" s="152">
        <v>0</v>
      </c>
      <c r="DF274" s="152">
        <v>0</v>
      </c>
      <c r="DG274" s="152">
        <v>0</v>
      </c>
      <c r="DH274" s="152">
        <v>0</v>
      </c>
      <c r="DI274" s="152">
        <v>0</v>
      </c>
      <c r="DJ274" s="152">
        <v>0</v>
      </c>
      <c r="DK274" s="152">
        <v>0</v>
      </c>
      <c r="DL274" s="152">
        <v>0</v>
      </c>
      <c r="DM274" s="152">
        <v>0</v>
      </c>
      <c r="DN274" s="152">
        <v>0</v>
      </c>
      <c r="DO274" s="152">
        <v>0</v>
      </c>
      <c r="DP274" s="152">
        <v>0</v>
      </c>
      <c r="DQ274" s="152">
        <v>0</v>
      </c>
      <c r="DR274" s="152">
        <v>0</v>
      </c>
      <c r="DS274" s="152">
        <v>0</v>
      </c>
      <c r="DT274" s="152">
        <v>0</v>
      </c>
      <c r="DU274" s="152">
        <v>0</v>
      </c>
      <c r="DV274" s="152">
        <v>0</v>
      </c>
      <c r="DW274" s="152">
        <v>0</v>
      </c>
      <c r="DX274" s="152">
        <v>0</v>
      </c>
      <c r="DY274" s="152">
        <v>0</v>
      </c>
      <c r="DZ274" s="152">
        <v>0</v>
      </c>
      <c r="EA274" s="152">
        <v>0</v>
      </c>
      <c r="EB274" s="152">
        <v>0</v>
      </c>
      <c r="EC274" s="152">
        <v>0</v>
      </c>
      <c r="ED274" s="152">
        <v>0</v>
      </c>
      <c r="EE274" s="152">
        <v>0</v>
      </c>
      <c r="EF274" s="152">
        <v>0</v>
      </c>
      <c r="EG274" s="152">
        <v>0</v>
      </c>
      <c r="EH274" s="152">
        <v>0</v>
      </c>
      <c r="EI274" s="152">
        <v>0</v>
      </c>
      <c r="EJ274" s="152">
        <v>0</v>
      </c>
      <c r="EK274" s="152">
        <v>0</v>
      </c>
      <c r="EL274" s="152">
        <v>0</v>
      </c>
      <c r="EM274" s="152">
        <v>0</v>
      </c>
      <c r="EN274" s="152">
        <v>0</v>
      </c>
      <c r="EO274" s="152">
        <v>0</v>
      </c>
      <c r="EP274" s="152">
        <v>0</v>
      </c>
      <c r="EQ274" s="152">
        <v>0</v>
      </c>
      <c r="ER274" s="152">
        <v>0</v>
      </c>
      <c r="ES274" s="152">
        <v>0</v>
      </c>
      <c r="ET274" s="152">
        <v>0</v>
      </c>
      <c r="EU274" s="152">
        <v>0</v>
      </c>
      <c r="EV274" s="152">
        <v>0</v>
      </c>
      <c r="EW274" s="152">
        <v>0</v>
      </c>
      <c r="EX274" s="152">
        <v>0</v>
      </c>
      <c r="EY274" s="152">
        <v>0</v>
      </c>
      <c r="EZ274" s="152">
        <v>0</v>
      </c>
      <c r="FA274" s="152">
        <v>0</v>
      </c>
    </row>
    <row r="275" spans="1:157" s="71" customFormat="1" x14ac:dyDescent="0.25">
      <c r="A275" s="71">
        <v>16</v>
      </c>
      <c r="B275" s="71" t="s">
        <v>1214</v>
      </c>
      <c r="C275" s="72" t="s">
        <v>763</v>
      </c>
      <c r="D275" s="72" t="s">
        <v>1219</v>
      </c>
      <c r="E275" s="71" t="s">
        <v>1220</v>
      </c>
      <c r="F275" s="73" t="s">
        <v>762</v>
      </c>
      <c r="G275" s="74">
        <v>4</v>
      </c>
      <c r="H275" s="74"/>
      <c r="I275" s="75"/>
      <c r="J275" s="116"/>
      <c r="K275" s="152">
        <v>0</v>
      </c>
      <c r="L275" s="152">
        <v>0</v>
      </c>
      <c r="M275" s="152">
        <v>0</v>
      </c>
      <c r="N275" s="152">
        <v>0</v>
      </c>
      <c r="O275" s="152">
        <v>0</v>
      </c>
      <c r="P275" s="152">
        <v>0</v>
      </c>
      <c r="Q275" s="152">
        <v>0</v>
      </c>
      <c r="R275" s="152">
        <v>0</v>
      </c>
      <c r="S275" s="152">
        <v>0</v>
      </c>
      <c r="T275" s="152">
        <v>1</v>
      </c>
      <c r="U275" s="152">
        <v>0</v>
      </c>
      <c r="V275" s="152">
        <v>0</v>
      </c>
      <c r="W275" s="152">
        <v>0</v>
      </c>
      <c r="X275" s="152">
        <v>0</v>
      </c>
      <c r="Y275" s="152">
        <v>1</v>
      </c>
      <c r="Z275" s="152">
        <v>0</v>
      </c>
      <c r="AA275" s="152">
        <v>0</v>
      </c>
      <c r="AB275" s="152">
        <v>0</v>
      </c>
      <c r="AC275" s="152">
        <v>0</v>
      </c>
      <c r="AD275" s="152">
        <v>0</v>
      </c>
      <c r="AE275" s="152">
        <v>0</v>
      </c>
      <c r="AF275" s="152">
        <v>0</v>
      </c>
      <c r="AG275" s="152">
        <v>0</v>
      </c>
      <c r="AH275" s="152">
        <v>0</v>
      </c>
      <c r="AI275" s="152">
        <v>0</v>
      </c>
      <c r="AJ275" s="152">
        <v>0</v>
      </c>
      <c r="AK275" s="152">
        <v>0</v>
      </c>
      <c r="AL275" s="152">
        <v>0</v>
      </c>
      <c r="AM275" s="152">
        <v>0</v>
      </c>
      <c r="AN275" s="152">
        <v>0</v>
      </c>
      <c r="AO275" s="152">
        <v>0</v>
      </c>
      <c r="AP275" s="152">
        <v>0</v>
      </c>
      <c r="AQ275" s="152">
        <v>0</v>
      </c>
      <c r="AR275" s="152">
        <v>0</v>
      </c>
      <c r="AS275" s="152">
        <v>0</v>
      </c>
      <c r="AT275" s="152">
        <v>0</v>
      </c>
      <c r="AU275" s="152">
        <v>0</v>
      </c>
      <c r="AV275" s="152">
        <v>0</v>
      </c>
      <c r="AW275" s="152">
        <v>0</v>
      </c>
      <c r="AX275" s="152">
        <v>0</v>
      </c>
      <c r="AY275" s="152">
        <v>0</v>
      </c>
      <c r="AZ275" s="152">
        <v>0</v>
      </c>
      <c r="BA275" s="152">
        <v>0</v>
      </c>
      <c r="BB275" s="152">
        <v>0</v>
      </c>
      <c r="BC275" s="152">
        <v>0</v>
      </c>
      <c r="BD275" s="152">
        <v>0</v>
      </c>
      <c r="BE275" s="152">
        <v>0</v>
      </c>
      <c r="BF275" s="152">
        <v>0</v>
      </c>
      <c r="BG275" s="152">
        <v>0</v>
      </c>
      <c r="BH275" s="152">
        <v>0</v>
      </c>
      <c r="BI275" s="152">
        <v>0</v>
      </c>
      <c r="BJ275" s="152">
        <v>0</v>
      </c>
      <c r="BK275" s="152">
        <v>0</v>
      </c>
      <c r="BL275" s="152">
        <v>0</v>
      </c>
      <c r="BM275" s="152">
        <v>0</v>
      </c>
      <c r="BN275" s="152">
        <v>0</v>
      </c>
      <c r="BO275" s="152">
        <v>0</v>
      </c>
      <c r="BP275" s="152">
        <v>0</v>
      </c>
      <c r="BQ275" s="152">
        <v>0</v>
      </c>
      <c r="BR275" s="152">
        <v>0</v>
      </c>
      <c r="BS275" s="152">
        <v>0</v>
      </c>
      <c r="BT275" s="152">
        <v>0</v>
      </c>
      <c r="BU275" s="152">
        <v>0</v>
      </c>
      <c r="BV275" s="152">
        <v>0</v>
      </c>
      <c r="BW275" s="152">
        <v>0</v>
      </c>
      <c r="BX275" s="152">
        <v>0</v>
      </c>
      <c r="BY275" s="152">
        <v>0</v>
      </c>
      <c r="BZ275" s="152">
        <v>0</v>
      </c>
      <c r="CA275" s="152">
        <v>0</v>
      </c>
      <c r="CB275" s="152">
        <v>0</v>
      </c>
      <c r="CC275" s="152">
        <v>0</v>
      </c>
      <c r="CD275" s="152">
        <v>0</v>
      </c>
      <c r="CE275" s="152">
        <v>0</v>
      </c>
      <c r="CF275" s="152">
        <v>0</v>
      </c>
      <c r="CG275" s="152">
        <v>0</v>
      </c>
      <c r="CH275" s="152">
        <v>0</v>
      </c>
      <c r="CI275" s="152">
        <v>0</v>
      </c>
      <c r="CJ275" s="152">
        <v>0</v>
      </c>
      <c r="CK275" s="152">
        <v>0</v>
      </c>
      <c r="CL275" s="152">
        <v>0</v>
      </c>
      <c r="CM275" s="152">
        <v>0</v>
      </c>
      <c r="CN275" s="152">
        <v>0</v>
      </c>
      <c r="CO275" s="152">
        <v>0</v>
      </c>
      <c r="CP275" s="152">
        <v>0</v>
      </c>
      <c r="CQ275" s="152">
        <v>0</v>
      </c>
      <c r="CR275" s="152">
        <v>0</v>
      </c>
      <c r="CS275" s="152">
        <v>0</v>
      </c>
      <c r="CT275" s="152">
        <v>0</v>
      </c>
      <c r="CU275" s="152">
        <v>0</v>
      </c>
      <c r="CV275" s="152">
        <v>0</v>
      </c>
      <c r="CW275" s="152">
        <v>0</v>
      </c>
      <c r="CX275" s="152">
        <v>0</v>
      </c>
      <c r="CY275" s="152">
        <v>0</v>
      </c>
      <c r="CZ275" s="152">
        <v>0</v>
      </c>
      <c r="DA275" s="152">
        <v>0</v>
      </c>
      <c r="DB275" s="152">
        <v>0</v>
      </c>
      <c r="DC275" s="152">
        <v>0</v>
      </c>
      <c r="DD275" s="152">
        <v>0</v>
      </c>
      <c r="DE275" s="152">
        <v>0</v>
      </c>
      <c r="DF275" s="152">
        <v>0</v>
      </c>
      <c r="DG275" s="152">
        <v>0</v>
      </c>
      <c r="DH275" s="152">
        <v>0</v>
      </c>
      <c r="DI275" s="152">
        <v>0</v>
      </c>
      <c r="DJ275" s="152">
        <v>0</v>
      </c>
      <c r="DK275" s="152">
        <v>0</v>
      </c>
      <c r="DL275" s="152">
        <v>0</v>
      </c>
      <c r="DM275" s="152">
        <v>0</v>
      </c>
      <c r="DN275" s="152">
        <v>0</v>
      </c>
      <c r="DO275" s="152">
        <v>0</v>
      </c>
      <c r="DP275" s="152">
        <v>0</v>
      </c>
      <c r="DQ275" s="152">
        <v>0</v>
      </c>
      <c r="DR275" s="152">
        <v>0</v>
      </c>
      <c r="DS275" s="152">
        <v>0</v>
      </c>
      <c r="DT275" s="152">
        <v>0</v>
      </c>
      <c r="DU275" s="152">
        <v>0</v>
      </c>
      <c r="DV275" s="152">
        <v>0</v>
      </c>
      <c r="DW275" s="152">
        <v>0</v>
      </c>
      <c r="DX275" s="152">
        <v>0</v>
      </c>
      <c r="DY275" s="152">
        <v>0</v>
      </c>
      <c r="DZ275" s="152">
        <v>0</v>
      </c>
      <c r="EA275" s="152">
        <v>0</v>
      </c>
      <c r="EB275" s="152">
        <v>0</v>
      </c>
      <c r="EC275" s="152">
        <v>0</v>
      </c>
      <c r="ED275" s="152">
        <v>0</v>
      </c>
      <c r="EE275" s="152">
        <v>0</v>
      </c>
      <c r="EF275" s="152">
        <v>0</v>
      </c>
      <c r="EG275" s="152">
        <v>0</v>
      </c>
      <c r="EH275" s="152">
        <v>0</v>
      </c>
      <c r="EI275" s="152">
        <v>0</v>
      </c>
      <c r="EJ275" s="152">
        <v>0</v>
      </c>
      <c r="EK275" s="152">
        <v>0</v>
      </c>
      <c r="EL275" s="152">
        <v>0</v>
      </c>
      <c r="EM275" s="152">
        <v>0</v>
      </c>
      <c r="EN275" s="152">
        <v>0</v>
      </c>
      <c r="EO275" s="152">
        <v>0</v>
      </c>
      <c r="EP275" s="152">
        <v>0</v>
      </c>
      <c r="EQ275" s="152">
        <v>0</v>
      </c>
      <c r="ER275" s="152">
        <v>0</v>
      </c>
      <c r="ES275" s="152">
        <v>0</v>
      </c>
      <c r="ET275" s="152">
        <v>0</v>
      </c>
      <c r="EU275" s="152">
        <v>0</v>
      </c>
      <c r="EV275" s="152">
        <v>0</v>
      </c>
      <c r="EW275" s="152">
        <v>0</v>
      </c>
      <c r="EX275" s="152">
        <v>0</v>
      </c>
      <c r="EY275" s="152">
        <v>0</v>
      </c>
      <c r="EZ275" s="152">
        <v>0</v>
      </c>
      <c r="FA275" s="152">
        <v>0</v>
      </c>
    </row>
    <row r="276" spans="1:157" x14ac:dyDescent="0.25">
      <c r="A276">
        <v>16</v>
      </c>
      <c r="B276" t="s">
        <v>1214</v>
      </c>
      <c r="C276" s="65" t="s">
        <v>763</v>
      </c>
      <c r="D276" s="65" t="s">
        <v>1221</v>
      </c>
      <c r="E276" t="s">
        <v>1222</v>
      </c>
      <c r="F276" s="66" t="s">
        <v>762</v>
      </c>
      <c r="G276" s="19">
        <v>3</v>
      </c>
      <c r="H276" s="19"/>
      <c r="I276" s="67"/>
      <c r="J276" s="115"/>
      <c r="K276" s="152">
        <v>0</v>
      </c>
      <c r="L276" s="152">
        <v>0</v>
      </c>
      <c r="M276" s="152">
        <v>0</v>
      </c>
      <c r="N276" s="152">
        <v>0</v>
      </c>
      <c r="O276" s="152">
        <v>0</v>
      </c>
      <c r="P276" s="152">
        <v>0</v>
      </c>
      <c r="Q276" s="152">
        <v>0</v>
      </c>
      <c r="R276" s="152">
        <v>0</v>
      </c>
      <c r="S276" s="152">
        <v>0</v>
      </c>
      <c r="T276" s="152">
        <v>1</v>
      </c>
      <c r="U276" s="152">
        <v>0</v>
      </c>
      <c r="V276" s="152">
        <v>0</v>
      </c>
      <c r="W276" s="152">
        <v>0</v>
      </c>
      <c r="X276" s="152">
        <v>0</v>
      </c>
      <c r="Y276" s="152">
        <v>1</v>
      </c>
      <c r="Z276" s="152">
        <v>0</v>
      </c>
      <c r="AA276" s="152">
        <v>0</v>
      </c>
      <c r="AB276" s="152">
        <v>0</v>
      </c>
      <c r="AC276" s="152">
        <v>0</v>
      </c>
      <c r="AD276" s="152">
        <v>0</v>
      </c>
      <c r="AE276" s="152">
        <v>0</v>
      </c>
      <c r="AF276" s="152">
        <v>0</v>
      </c>
      <c r="AG276" s="152">
        <v>0</v>
      </c>
      <c r="AH276" s="152">
        <v>0</v>
      </c>
      <c r="AI276" s="152">
        <v>0</v>
      </c>
      <c r="AJ276" s="152">
        <v>0</v>
      </c>
      <c r="AK276" s="152">
        <v>0</v>
      </c>
      <c r="AL276" s="152">
        <v>0</v>
      </c>
      <c r="AM276" s="152">
        <v>0</v>
      </c>
      <c r="AN276" s="152">
        <v>0</v>
      </c>
      <c r="AO276" s="152">
        <v>0</v>
      </c>
      <c r="AP276" s="152">
        <v>0</v>
      </c>
      <c r="AQ276" s="152">
        <v>0</v>
      </c>
      <c r="AR276" s="152">
        <v>0</v>
      </c>
      <c r="AS276" s="152">
        <v>0</v>
      </c>
      <c r="AT276" s="152">
        <v>0</v>
      </c>
      <c r="AU276" s="152">
        <v>0</v>
      </c>
      <c r="AV276" s="152">
        <v>0</v>
      </c>
      <c r="AW276" s="152">
        <v>0</v>
      </c>
      <c r="AX276" s="152">
        <v>0</v>
      </c>
      <c r="AY276" s="152">
        <v>0</v>
      </c>
      <c r="AZ276" s="152">
        <v>0</v>
      </c>
      <c r="BA276" s="152">
        <v>0</v>
      </c>
      <c r="BB276" s="152">
        <v>0</v>
      </c>
      <c r="BC276" s="152">
        <v>0</v>
      </c>
      <c r="BD276" s="152">
        <v>0</v>
      </c>
      <c r="BE276" s="152">
        <v>0</v>
      </c>
      <c r="BF276" s="152">
        <v>0</v>
      </c>
      <c r="BG276" s="152">
        <v>0</v>
      </c>
      <c r="BH276" s="152">
        <v>0</v>
      </c>
      <c r="BI276" s="152">
        <v>0</v>
      </c>
      <c r="BJ276" s="152">
        <v>0</v>
      </c>
      <c r="BK276" s="152">
        <v>0</v>
      </c>
      <c r="BL276" s="152">
        <v>0</v>
      </c>
      <c r="BM276" s="152">
        <v>0</v>
      </c>
      <c r="BN276" s="152">
        <v>0</v>
      </c>
      <c r="BO276" s="152">
        <v>0</v>
      </c>
      <c r="BP276" s="152">
        <v>0</v>
      </c>
      <c r="BQ276" s="152">
        <v>0</v>
      </c>
      <c r="BR276" s="152">
        <v>0</v>
      </c>
      <c r="BS276" s="152">
        <v>0</v>
      </c>
      <c r="BT276" s="152">
        <v>0</v>
      </c>
      <c r="BU276" s="152">
        <v>0</v>
      </c>
      <c r="BV276" s="152">
        <v>0</v>
      </c>
      <c r="BW276" s="152">
        <v>0</v>
      </c>
      <c r="BX276" s="152">
        <v>0</v>
      </c>
      <c r="BY276" s="152">
        <v>0</v>
      </c>
      <c r="BZ276" s="152">
        <v>0</v>
      </c>
      <c r="CA276" s="152">
        <v>0</v>
      </c>
      <c r="CB276" s="152">
        <v>0</v>
      </c>
      <c r="CC276" s="152">
        <v>0</v>
      </c>
      <c r="CD276" s="152">
        <v>0</v>
      </c>
      <c r="CE276" s="152">
        <v>0</v>
      </c>
      <c r="CF276" s="152">
        <v>0</v>
      </c>
      <c r="CG276" s="152">
        <v>0</v>
      </c>
      <c r="CH276" s="152">
        <v>0</v>
      </c>
      <c r="CI276" s="152">
        <v>0</v>
      </c>
      <c r="CJ276" s="152">
        <v>0</v>
      </c>
      <c r="CK276" s="152">
        <v>0</v>
      </c>
      <c r="CL276" s="152">
        <v>0</v>
      </c>
      <c r="CM276" s="152">
        <v>0</v>
      </c>
      <c r="CN276" s="152">
        <v>0</v>
      </c>
      <c r="CO276" s="152">
        <v>0</v>
      </c>
      <c r="CP276" s="152">
        <v>0</v>
      </c>
      <c r="CQ276" s="152">
        <v>0</v>
      </c>
      <c r="CR276" s="152">
        <v>0</v>
      </c>
      <c r="CS276" s="152">
        <v>0</v>
      </c>
      <c r="CT276" s="152">
        <v>0</v>
      </c>
      <c r="CU276" s="152">
        <v>0</v>
      </c>
      <c r="CV276" s="152">
        <v>0</v>
      </c>
      <c r="CW276" s="152">
        <v>0</v>
      </c>
      <c r="CX276" s="152">
        <v>0</v>
      </c>
      <c r="CY276" s="152">
        <v>0</v>
      </c>
      <c r="CZ276" s="152">
        <v>0</v>
      </c>
      <c r="DA276" s="152">
        <v>0</v>
      </c>
      <c r="DB276" s="152">
        <v>0</v>
      </c>
      <c r="DC276" s="152">
        <v>0</v>
      </c>
      <c r="DD276" s="152">
        <v>0</v>
      </c>
      <c r="DE276" s="152">
        <v>0</v>
      </c>
      <c r="DF276" s="152">
        <v>0</v>
      </c>
      <c r="DG276" s="152">
        <v>0</v>
      </c>
      <c r="DH276" s="152">
        <v>0</v>
      </c>
      <c r="DI276" s="152">
        <v>0</v>
      </c>
      <c r="DJ276" s="152">
        <v>0</v>
      </c>
      <c r="DK276" s="152">
        <v>0</v>
      </c>
      <c r="DL276" s="152">
        <v>0</v>
      </c>
      <c r="DM276" s="152">
        <v>0</v>
      </c>
      <c r="DN276" s="152">
        <v>0</v>
      </c>
      <c r="DO276" s="152">
        <v>0</v>
      </c>
      <c r="DP276" s="152">
        <v>0</v>
      </c>
      <c r="DQ276" s="152">
        <v>0</v>
      </c>
      <c r="DR276" s="152">
        <v>0</v>
      </c>
      <c r="DS276" s="152">
        <v>0</v>
      </c>
      <c r="DT276" s="152">
        <v>0</v>
      </c>
      <c r="DU276" s="152">
        <v>0</v>
      </c>
      <c r="DV276" s="152">
        <v>0</v>
      </c>
      <c r="DW276" s="152">
        <v>0</v>
      </c>
      <c r="DX276" s="152">
        <v>0</v>
      </c>
      <c r="DY276" s="152">
        <v>0</v>
      </c>
      <c r="DZ276" s="152">
        <v>0</v>
      </c>
      <c r="EA276" s="152">
        <v>0</v>
      </c>
      <c r="EB276" s="152">
        <v>0</v>
      </c>
      <c r="EC276" s="152">
        <v>0</v>
      </c>
      <c r="ED276" s="152">
        <v>0</v>
      </c>
      <c r="EE276" s="152">
        <v>0</v>
      </c>
      <c r="EF276" s="152">
        <v>0</v>
      </c>
      <c r="EG276" s="152">
        <v>0</v>
      </c>
      <c r="EH276" s="152">
        <v>0</v>
      </c>
      <c r="EI276" s="152">
        <v>0</v>
      </c>
      <c r="EJ276" s="152">
        <v>0</v>
      </c>
      <c r="EK276" s="152">
        <v>0</v>
      </c>
      <c r="EL276" s="152">
        <v>0</v>
      </c>
      <c r="EM276" s="152">
        <v>0</v>
      </c>
      <c r="EN276" s="152">
        <v>0</v>
      </c>
      <c r="EO276" s="152">
        <v>0</v>
      </c>
      <c r="EP276" s="152">
        <v>0</v>
      </c>
      <c r="EQ276" s="152">
        <v>0</v>
      </c>
      <c r="ER276" s="152">
        <v>0</v>
      </c>
      <c r="ES276" s="152">
        <v>0</v>
      </c>
      <c r="ET276" s="152">
        <v>0</v>
      </c>
      <c r="EU276" s="152">
        <v>0</v>
      </c>
      <c r="EV276" s="152">
        <v>0</v>
      </c>
      <c r="EW276" s="152">
        <v>0</v>
      </c>
      <c r="EX276" s="152">
        <v>0</v>
      </c>
      <c r="EY276" s="152">
        <v>0</v>
      </c>
      <c r="EZ276" s="152">
        <v>0</v>
      </c>
      <c r="FA276" s="152">
        <v>0</v>
      </c>
    </row>
    <row r="277" spans="1:157" x14ac:dyDescent="0.25">
      <c r="A277">
        <v>16</v>
      </c>
      <c r="B277" t="s">
        <v>1214</v>
      </c>
      <c r="C277" s="65" t="s">
        <v>763</v>
      </c>
      <c r="D277" s="65" t="s">
        <v>1223</v>
      </c>
      <c r="E277" t="s">
        <v>1224</v>
      </c>
      <c r="F277" s="66" t="s">
        <v>762</v>
      </c>
      <c r="G277" s="19">
        <v>3</v>
      </c>
      <c r="H277" s="19"/>
      <c r="I277" s="67"/>
      <c r="J277" s="115"/>
      <c r="K277" s="152">
        <v>0</v>
      </c>
      <c r="L277" s="152">
        <v>0</v>
      </c>
      <c r="M277" s="152">
        <v>0</v>
      </c>
      <c r="N277" s="152">
        <v>0</v>
      </c>
      <c r="O277" s="152">
        <v>0</v>
      </c>
      <c r="P277" s="152">
        <v>0</v>
      </c>
      <c r="Q277" s="152">
        <v>0</v>
      </c>
      <c r="R277" s="152">
        <v>0</v>
      </c>
      <c r="S277" s="152">
        <v>0</v>
      </c>
      <c r="T277" s="152">
        <v>1</v>
      </c>
      <c r="U277" s="152">
        <v>0</v>
      </c>
      <c r="V277" s="152">
        <v>0</v>
      </c>
      <c r="W277" s="152">
        <v>0</v>
      </c>
      <c r="X277" s="152">
        <v>0</v>
      </c>
      <c r="Y277" s="152">
        <v>1</v>
      </c>
      <c r="Z277" s="152">
        <v>0</v>
      </c>
      <c r="AA277" s="152">
        <v>0</v>
      </c>
      <c r="AB277" s="152">
        <v>0</v>
      </c>
      <c r="AC277" s="152">
        <v>0</v>
      </c>
      <c r="AD277" s="152">
        <v>0</v>
      </c>
      <c r="AE277" s="152">
        <v>0</v>
      </c>
      <c r="AF277" s="152">
        <v>0</v>
      </c>
      <c r="AG277" s="152">
        <v>0</v>
      </c>
      <c r="AH277" s="152">
        <v>0</v>
      </c>
      <c r="AI277" s="152">
        <v>0</v>
      </c>
      <c r="AJ277" s="152">
        <v>0</v>
      </c>
      <c r="AK277" s="152">
        <v>0</v>
      </c>
      <c r="AL277" s="152">
        <v>0</v>
      </c>
      <c r="AM277" s="152">
        <v>0</v>
      </c>
      <c r="AN277" s="152">
        <v>0</v>
      </c>
      <c r="AO277" s="152">
        <v>0</v>
      </c>
      <c r="AP277" s="152">
        <v>0</v>
      </c>
      <c r="AQ277" s="152">
        <v>0</v>
      </c>
      <c r="AR277" s="152">
        <v>0</v>
      </c>
      <c r="AS277" s="152">
        <v>0</v>
      </c>
      <c r="AT277" s="152">
        <v>0</v>
      </c>
      <c r="AU277" s="152">
        <v>0</v>
      </c>
      <c r="AV277" s="152">
        <v>0</v>
      </c>
      <c r="AW277" s="152">
        <v>0</v>
      </c>
      <c r="AX277" s="152">
        <v>0</v>
      </c>
      <c r="AY277" s="152">
        <v>0</v>
      </c>
      <c r="AZ277" s="152">
        <v>0</v>
      </c>
      <c r="BA277" s="152">
        <v>0</v>
      </c>
      <c r="BB277" s="152">
        <v>0</v>
      </c>
      <c r="BC277" s="152">
        <v>0</v>
      </c>
      <c r="BD277" s="152">
        <v>0</v>
      </c>
      <c r="BE277" s="152">
        <v>0</v>
      </c>
      <c r="BF277" s="152">
        <v>0</v>
      </c>
      <c r="BG277" s="152">
        <v>0</v>
      </c>
      <c r="BH277" s="152">
        <v>0</v>
      </c>
      <c r="BI277" s="152">
        <v>0</v>
      </c>
      <c r="BJ277" s="152">
        <v>0</v>
      </c>
      <c r="BK277" s="152">
        <v>0</v>
      </c>
      <c r="BL277" s="152">
        <v>0</v>
      </c>
      <c r="BM277" s="152">
        <v>0</v>
      </c>
      <c r="BN277" s="152">
        <v>0</v>
      </c>
      <c r="BO277" s="152">
        <v>0</v>
      </c>
      <c r="BP277" s="152">
        <v>0</v>
      </c>
      <c r="BQ277" s="152">
        <v>0</v>
      </c>
      <c r="BR277" s="152">
        <v>0</v>
      </c>
      <c r="BS277" s="152">
        <v>0</v>
      </c>
      <c r="BT277" s="152">
        <v>0</v>
      </c>
      <c r="BU277" s="152">
        <v>0</v>
      </c>
      <c r="BV277" s="152">
        <v>0</v>
      </c>
      <c r="BW277" s="152">
        <v>0</v>
      </c>
      <c r="BX277" s="152">
        <v>0</v>
      </c>
      <c r="BY277" s="152">
        <v>0</v>
      </c>
      <c r="BZ277" s="152">
        <v>0</v>
      </c>
      <c r="CA277" s="152">
        <v>0</v>
      </c>
      <c r="CB277" s="152">
        <v>0</v>
      </c>
      <c r="CC277" s="152">
        <v>0</v>
      </c>
      <c r="CD277" s="152">
        <v>0</v>
      </c>
      <c r="CE277" s="152">
        <v>0</v>
      </c>
      <c r="CF277" s="152">
        <v>0</v>
      </c>
      <c r="CG277" s="152">
        <v>0</v>
      </c>
      <c r="CH277" s="152">
        <v>0</v>
      </c>
      <c r="CI277" s="152">
        <v>0</v>
      </c>
      <c r="CJ277" s="152">
        <v>0</v>
      </c>
      <c r="CK277" s="152">
        <v>0</v>
      </c>
      <c r="CL277" s="152">
        <v>0</v>
      </c>
      <c r="CM277" s="152">
        <v>0</v>
      </c>
      <c r="CN277" s="152">
        <v>0</v>
      </c>
      <c r="CO277" s="152">
        <v>0</v>
      </c>
      <c r="CP277" s="152">
        <v>0</v>
      </c>
      <c r="CQ277" s="152">
        <v>0</v>
      </c>
      <c r="CR277" s="152">
        <v>0</v>
      </c>
      <c r="CS277" s="152">
        <v>0</v>
      </c>
      <c r="CT277" s="152">
        <v>0</v>
      </c>
      <c r="CU277" s="152">
        <v>0</v>
      </c>
      <c r="CV277" s="152">
        <v>0</v>
      </c>
      <c r="CW277" s="152">
        <v>0</v>
      </c>
      <c r="CX277" s="152">
        <v>0</v>
      </c>
      <c r="CY277" s="152">
        <v>0</v>
      </c>
      <c r="CZ277" s="152">
        <v>0</v>
      </c>
      <c r="DA277" s="152">
        <v>0</v>
      </c>
      <c r="DB277" s="152">
        <v>0</v>
      </c>
      <c r="DC277" s="152">
        <v>0</v>
      </c>
      <c r="DD277" s="152">
        <v>0</v>
      </c>
      <c r="DE277" s="152">
        <v>0</v>
      </c>
      <c r="DF277" s="152">
        <v>0</v>
      </c>
      <c r="DG277" s="152">
        <v>0</v>
      </c>
      <c r="DH277" s="152">
        <v>0</v>
      </c>
      <c r="DI277" s="152">
        <v>0</v>
      </c>
      <c r="DJ277" s="152">
        <v>0</v>
      </c>
      <c r="DK277" s="152">
        <v>0</v>
      </c>
      <c r="DL277" s="152">
        <v>0</v>
      </c>
      <c r="DM277" s="152">
        <v>0</v>
      </c>
      <c r="DN277" s="152">
        <v>0</v>
      </c>
      <c r="DO277" s="152">
        <v>0</v>
      </c>
      <c r="DP277" s="152">
        <v>0</v>
      </c>
      <c r="DQ277" s="152">
        <v>0</v>
      </c>
      <c r="DR277" s="152">
        <v>0</v>
      </c>
      <c r="DS277" s="152">
        <v>0</v>
      </c>
      <c r="DT277" s="152">
        <v>0</v>
      </c>
      <c r="DU277" s="152">
        <v>0</v>
      </c>
      <c r="DV277" s="152">
        <v>0</v>
      </c>
      <c r="DW277" s="152">
        <v>0</v>
      </c>
      <c r="DX277" s="152">
        <v>0</v>
      </c>
      <c r="DY277" s="152">
        <v>0</v>
      </c>
      <c r="DZ277" s="152">
        <v>0</v>
      </c>
      <c r="EA277" s="152">
        <v>0</v>
      </c>
      <c r="EB277" s="152">
        <v>0</v>
      </c>
      <c r="EC277" s="152">
        <v>0</v>
      </c>
      <c r="ED277" s="152">
        <v>0</v>
      </c>
      <c r="EE277" s="152">
        <v>0</v>
      </c>
      <c r="EF277" s="152">
        <v>0</v>
      </c>
      <c r="EG277" s="152">
        <v>0</v>
      </c>
      <c r="EH277" s="152">
        <v>0</v>
      </c>
      <c r="EI277" s="152">
        <v>0</v>
      </c>
      <c r="EJ277" s="152">
        <v>0</v>
      </c>
      <c r="EK277" s="152">
        <v>0</v>
      </c>
      <c r="EL277" s="152">
        <v>0</v>
      </c>
      <c r="EM277" s="152">
        <v>0</v>
      </c>
      <c r="EN277" s="152">
        <v>0</v>
      </c>
      <c r="EO277" s="152">
        <v>0</v>
      </c>
      <c r="EP277" s="152">
        <v>0</v>
      </c>
      <c r="EQ277" s="152">
        <v>0</v>
      </c>
      <c r="ER277" s="152">
        <v>0</v>
      </c>
      <c r="ES277" s="152">
        <v>0</v>
      </c>
      <c r="ET277" s="152">
        <v>0</v>
      </c>
      <c r="EU277" s="152">
        <v>0</v>
      </c>
      <c r="EV277" s="152">
        <v>0</v>
      </c>
      <c r="EW277" s="152">
        <v>0</v>
      </c>
      <c r="EX277" s="152">
        <v>0</v>
      </c>
      <c r="EY277" s="152">
        <v>0</v>
      </c>
      <c r="EZ277" s="152">
        <v>0</v>
      </c>
      <c r="FA277" s="152">
        <v>0</v>
      </c>
    </row>
    <row r="278" spans="1:157" x14ac:dyDescent="0.25">
      <c r="A278">
        <v>16</v>
      </c>
      <c r="B278" t="s">
        <v>1214</v>
      </c>
      <c r="C278" s="65" t="s">
        <v>763</v>
      </c>
      <c r="D278" s="65" t="s">
        <v>1225</v>
      </c>
      <c r="E278" t="s">
        <v>1226</v>
      </c>
      <c r="F278" s="66" t="s">
        <v>762</v>
      </c>
      <c r="G278" s="19">
        <v>3</v>
      </c>
      <c r="H278" s="19"/>
      <c r="I278" s="67"/>
      <c r="J278" s="115"/>
      <c r="K278" s="152">
        <v>0</v>
      </c>
      <c r="L278" s="152">
        <v>0</v>
      </c>
      <c r="M278" s="152">
        <v>0</v>
      </c>
      <c r="N278" s="152">
        <v>0</v>
      </c>
      <c r="O278" s="152">
        <v>0</v>
      </c>
      <c r="P278" s="152">
        <v>0</v>
      </c>
      <c r="Q278" s="152">
        <v>0</v>
      </c>
      <c r="R278" s="152">
        <v>0</v>
      </c>
      <c r="S278" s="152">
        <v>0</v>
      </c>
      <c r="T278" s="152">
        <v>1</v>
      </c>
      <c r="U278" s="152">
        <v>0</v>
      </c>
      <c r="V278" s="152">
        <v>0</v>
      </c>
      <c r="W278" s="152">
        <v>0</v>
      </c>
      <c r="X278" s="152">
        <v>0</v>
      </c>
      <c r="Y278" s="152">
        <v>1</v>
      </c>
      <c r="Z278" s="152">
        <v>0</v>
      </c>
      <c r="AA278" s="152">
        <v>0</v>
      </c>
      <c r="AB278" s="152">
        <v>0</v>
      </c>
      <c r="AC278" s="152">
        <v>0</v>
      </c>
      <c r="AD278" s="152">
        <v>0</v>
      </c>
      <c r="AE278" s="152">
        <v>0</v>
      </c>
      <c r="AF278" s="152">
        <v>0</v>
      </c>
      <c r="AG278" s="152">
        <v>0</v>
      </c>
      <c r="AH278" s="152">
        <v>0</v>
      </c>
      <c r="AI278" s="152">
        <v>0</v>
      </c>
      <c r="AJ278" s="152">
        <v>0</v>
      </c>
      <c r="AK278" s="152">
        <v>0</v>
      </c>
      <c r="AL278" s="152">
        <v>0</v>
      </c>
      <c r="AM278" s="152">
        <v>0</v>
      </c>
      <c r="AN278" s="152">
        <v>0</v>
      </c>
      <c r="AO278" s="152">
        <v>0</v>
      </c>
      <c r="AP278" s="152">
        <v>0</v>
      </c>
      <c r="AQ278" s="152">
        <v>0</v>
      </c>
      <c r="AR278" s="152">
        <v>0</v>
      </c>
      <c r="AS278" s="152">
        <v>0</v>
      </c>
      <c r="AT278" s="152">
        <v>0</v>
      </c>
      <c r="AU278" s="152">
        <v>0</v>
      </c>
      <c r="AV278" s="152">
        <v>0</v>
      </c>
      <c r="AW278" s="152">
        <v>0</v>
      </c>
      <c r="AX278" s="152">
        <v>0</v>
      </c>
      <c r="AY278" s="152">
        <v>0</v>
      </c>
      <c r="AZ278" s="152">
        <v>0</v>
      </c>
      <c r="BA278" s="152">
        <v>0</v>
      </c>
      <c r="BB278" s="152">
        <v>0</v>
      </c>
      <c r="BC278" s="152">
        <v>0</v>
      </c>
      <c r="BD278" s="152">
        <v>0</v>
      </c>
      <c r="BE278" s="152">
        <v>0</v>
      </c>
      <c r="BF278" s="152">
        <v>0</v>
      </c>
      <c r="BG278" s="152">
        <v>0</v>
      </c>
      <c r="BH278" s="152">
        <v>0</v>
      </c>
      <c r="BI278" s="152">
        <v>0</v>
      </c>
      <c r="BJ278" s="152">
        <v>0</v>
      </c>
      <c r="BK278" s="152">
        <v>0</v>
      </c>
      <c r="BL278" s="152">
        <v>0</v>
      </c>
      <c r="BM278" s="152">
        <v>0</v>
      </c>
      <c r="BN278" s="152">
        <v>0</v>
      </c>
      <c r="BO278" s="152">
        <v>0</v>
      </c>
      <c r="BP278" s="152">
        <v>0</v>
      </c>
      <c r="BQ278" s="152">
        <v>0</v>
      </c>
      <c r="BR278" s="152">
        <v>0</v>
      </c>
      <c r="BS278" s="152">
        <v>0</v>
      </c>
      <c r="BT278" s="152">
        <v>0</v>
      </c>
      <c r="BU278" s="152">
        <v>0</v>
      </c>
      <c r="BV278" s="152">
        <v>0</v>
      </c>
      <c r="BW278" s="152">
        <v>0</v>
      </c>
      <c r="BX278" s="152">
        <v>0</v>
      </c>
      <c r="BY278" s="152">
        <v>0</v>
      </c>
      <c r="BZ278" s="152">
        <v>0</v>
      </c>
      <c r="CA278" s="152">
        <v>0</v>
      </c>
      <c r="CB278" s="152">
        <v>0</v>
      </c>
      <c r="CC278" s="152">
        <v>0</v>
      </c>
      <c r="CD278" s="152">
        <v>0</v>
      </c>
      <c r="CE278" s="152">
        <v>0</v>
      </c>
      <c r="CF278" s="152">
        <v>0</v>
      </c>
      <c r="CG278" s="152">
        <v>0</v>
      </c>
      <c r="CH278" s="152">
        <v>0</v>
      </c>
      <c r="CI278" s="152">
        <v>0</v>
      </c>
      <c r="CJ278" s="152">
        <v>0</v>
      </c>
      <c r="CK278" s="152">
        <v>0</v>
      </c>
      <c r="CL278" s="152">
        <v>0</v>
      </c>
      <c r="CM278" s="152">
        <v>0</v>
      </c>
      <c r="CN278" s="152">
        <v>0</v>
      </c>
      <c r="CO278" s="152">
        <v>0</v>
      </c>
      <c r="CP278" s="152">
        <v>0</v>
      </c>
      <c r="CQ278" s="152">
        <v>0</v>
      </c>
      <c r="CR278" s="152">
        <v>0</v>
      </c>
      <c r="CS278" s="152">
        <v>0</v>
      </c>
      <c r="CT278" s="152">
        <v>0</v>
      </c>
      <c r="CU278" s="152">
        <v>0</v>
      </c>
      <c r="CV278" s="152">
        <v>0</v>
      </c>
      <c r="CW278" s="152">
        <v>0</v>
      </c>
      <c r="CX278" s="152">
        <v>0</v>
      </c>
      <c r="CY278" s="152">
        <v>0</v>
      </c>
      <c r="CZ278" s="152">
        <v>0</v>
      </c>
      <c r="DA278" s="152">
        <v>0</v>
      </c>
      <c r="DB278" s="152">
        <v>0</v>
      </c>
      <c r="DC278" s="152">
        <v>0</v>
      </c>
      <c r="DD278" s="152">
        <v>0</v>
      </c>
      <c r="DE278" s="152">
        <v>0</v>
      </c>
      <c r="DF278" s="152">
        <v>0</v>
      </c>
      <c r="DG278" s="152">
        <v>0</v>
      </c>
      <c r="DH278" s="152">
        <v>0</v>
      </c>
      <c r="DI278" s="152">
        <v>0</v>
      </c>
      <c r="DJ278" s="152">
        <v>0</v>
      </c>
      <c r="DK278" s="152">
        <v>0</v>
      </c>
      <c r="DL278" s="152">
        <v>0</v>
      </c>
      <c r="DM278" s="152">
        <v>0</v>
      </c>
      <c r="DN278" s="152">
        <v>0</v>
      </c>
      <c r="DO278" s="152">
        <v>0</v>
      </c>
      <c r="DP278" s="152">
        <v>0</v>
      </c>
      <c r="DQ278" s="152">
        <v>0</v>
      </c>
      <c r="DR278" s="152">
        <v>0</v>
      </c>
      <c r="DS278" s="152">
        <v>0</v>
      </c>
      <c r="DT278" s="152">
        <v>0</v>
      </c>
      <c r="DU278" s="152">
        <v>0</v>
      </c>
      <c r="DV278" s="152">
        <v>0</v>
      </c>
      <c r="DW278" s="152">
        <v>0</v>
      </c>
      <c r="DX278" s="152">
        <v>0</v>
      </c>
      <c r="DY278" s="152">
        <v>0</v>
      </c>
      <c r="DZ278" s="152">
        <v>0</v>
      </c>
      <c r="EA278" s="152">
        <v>0</v>
      </c>
      <c r="EB278" s="152">
        <v>0</v>
      </c>
      <c r="EC278" s="152">
        <v>0</v>
      </c>
      <c r="ED278" s="152">
        <v>0</v>
      </c>
      <c r="EE278" s="152">
        <v>0</v>
      </c>
      <c r="EF278" s="152">
        <v>0</v>
      </c>
      <c r="EG278" s="152">
        <v>0</v>
      </c>
      <c r="EH278" s="152">
        <v>0</v>
      </c>
      <c r="EI278" s="152">
        <v>0</v>
      </c>
      <c r="EJ278" s="152">
        <v>0</v>
      </c>
      <c r="EK278" s="152">
        <v>0</v>
      </c>
      <c r="EL278" s="152">
        <v>0</v>
      </c>
      <c r="EM278" s="152">
        <v>0</v>
      </c>
      <c r="EN278" s="152">
        <v>0</v>
      </c>
      <c r="EO278" s="152">
        <v>0</v>
      </c>
      <c r="EP278" s="152">
        <v>0</v>
      </c>
      <c r="EQ278" s="152">
        <v>0</v>
      </c>
      <c r="ER278" s="152">
        <v>0</v>
      </c>
      <c r="ES278" s="152">
        <v>0</v>
      </c>
      <c r="ET278" s="152">
        <v>0</v>
      </c>
      <c r="EU278" s="152">
        <v>0</v>
      </c>
      <c r="EV278" s="152">
        <v>0</v>
      </c>
      <c r="EW278" s="152">
        <v>0</v>
      </c>
      <c r="EX278" s="152">
        <v>0</v>
      </c>
      <c r="EY278" s="152">
        <v>0</v>
      </c>
      <c r="EZ278" s="152">
        <v>0</v>
      </c>
      <c r="FA278" s="152">
        <v>0</v>
      </c>
    </row>
    <row r="279" spans="1:157" x14ac:dyDescent="0.25">
      <c r="A279">
        <v>16</v>
      </c>
      <c r="B279" t="s">
        <v>1214</v>
      </c>
      <c r="C279" s="65" t="s">
        <v>763</v>
      </c>
      <c r="D279" s="65" t="s">
        <v>1227</v>
      </c>
      <c r="E279" t="s">
        <v>1228</v>
      </c>
      <c r="F279" s="66" t="s">
        <v>762</v>
      </c>
      <c r="G279" s="19">
        <v>3</v>
      </c>
      <c r="H279" s="19"/>
      <c r="I279" s="67"/>
      <c r="J279" s="115"/>
      <c r="K279" s="152">
        <v>0</v>
      </c>
      <c r="L279" s="152">
        <v>0</v>
      </c>
      <c r="M279" s="152">
        <v>0</v>
      </c>
      <c r="N279" s="152">
        <v>0</v>
      </c>
      <c r="O279" s="152">
        <v>0</v>
      </c>
      <c r="P279" s="152">
        <v>0</v>
      </c>
      <c r="Q279" s="152">
        <v>0</v>
      </c>
      <c r="R279" s="152">
        <v>0</v>
      </c>
      <c r="S279" s="152">
        <v>0</v>
      </c>
      <c r="T279" s="152">
        <v>1</v>
      </c>
      <c r="U279" s="152">
        <v>0</v>
      </c>
      <c r="V279" s="152">
        <v>0</v>
      </c>
      <c r="W279" s="152">
        <v>0</v>
      </c>
      <c r="X279" s="152">
        <v>0</v>
      </c>
      <c r="Y279" s="152">
        <v>1</v>
      </c>
      <c r="Z279" s="152">
        <v>0</v>
      </c>
      <c r="AA279" s="152">
        <v>0</v>
      </c>
      <c r="AB279" s="152">
        <v>0</v>
      </c>
      <c r="AC279" s="152">
        <v>0</v>
      </c>
      <c r="AD279" s="152">
        <v>0</v>
      </c>
      <c r="AE279" s="152">
        <v>0</v>
      </c>
      <c r="AF279" s="152">
        <v>0</v>
      </c>
      <c r="AG279" s="152">
        <v>0</v>
      </c>
      <c r="AH279" s="152">
        <v>0</v>
      </c>
      <c r="AI279" s="152">
        <v>0</v>
      </c>
      <c r="AJ279" s="152">
        <v>0</v>
      </c>
      <c r="AK279" s="152">
        <v>0</v>
      </c>
      <c r="AL279" s="152">
        <v>0</v>
      </c>
      <c r="AM279" s="152">
        <v>0</v>
      </c>
      <c r="AN279" s="152">
        <v>0</v>
      </c>
      <c r="AO279" s="152">
        <v>0</v>
      </c>
      <c r="AP279" s="152">
        <v>0</v>
      </c>
      <c r="AQ279" s="152">
        <v>0</v>
      </c>
      <c r="AR279" s="152">
        <v>0</v>
      </c>
      <c r="AS279" s="152">
        <v>0</v>
      </c>
      <c r="AT279" s="152">
        <v>0</v>
      </c>
      <c r="AU279" s="152">
        <v>0</v>
      </c>
      <c r="AV279" s="152">
        <v>0</v>
      </c>
      <c r="AW279" s="152">
        <v>0</v>
      </c>
      <c r="AX279" s="152">
        <v>0</v>
      </c>
      <c r="AY279" s="152">
        <v>0</v>
      </c>
      <c r="AZ279" s="152">
        <v>0</v>
      </c>
      <c r="BA279" s="152">
        <v>0</v>
      </c>
      <c r="BB279" s="152">
        <v>0</v>
      </c>
      <c r="BC279" s="152">
        <v>0</v>
      </c>
      <c r="BD279" s="152">
        <v>0</v>
      </c>
      <c r="BE279" s="152">
        <v>0</v>
      </c>
      <c r="BF279" s="152">
        <v>0</v>
      </c>
      <c r="BG279" s="152">
        <v>0</v>
      </c>
      <c r="BH279" s="152">
        <v>0</v>
      </c>
      <c r="BI279" s="152">
        <v>0</v>
      </c>
      <c r="BJ279" s="152">
        <v>0</v>
      </c>
      <c r="BK279" s="152">
        <v>0</v>
      </c>
      <c r="BL279" s="152">
        <v>0</v>
      </c>
      <c r="BM279" s="152">
        <v>0</v>
      </c>
      <c r="BN279" s="152">
        <v>0</v>
      </c>
      <c r="BO279" s="152">
        <v>0</v>
      </c>
      <c r="BP279" s="152">
        <v>0</v>
      </c>
      <c r="BQ279" s="152">
        <v>0</v>
      </c>
      <c r="BR279" s="152">
        <v>0</v>
      </c>
      <c r="BS279" s="152">
        <v>0</v>
      </c>
      <c r="BT279" s="152">
        <v>0</v>
      </c>
      <c r="BU279" s="152">
        <v>0</v>
      </c>
      <c r="BV279" s="152">
        <v>0</v>
      </c>
      <c r="BW279" s="152">
        <v>0</v>
      </c>
      <c r="BX279" s="152">
        <v>0</v>
      </c>
      <c r="BY279" s="152">
        <v>0</v>
      </c>
      <c r="BZ279" s="152">
        <v>0</v>
      </c>
      <c r="CA279" s="152">
        <v>0</v>
      </c>
      <c r="CB279" s="152">
        <v>0</v>
      </c>
      <c r="CC279" s="152">
        <v>0</v>
      </c>
      <c r="CD279" s="152">
        <v>0</v>
      </c>
      <c r="CE279" s="152">
        <v>0</v>
      </c>
      <c r="CF279" s="152">
        <v>0</v>
      </c>
      <c r="CG279" s="152">
        <v>0</v>
      </c>
      <c r="CH279" s="152">
        <v>0</v>
      </c>
      <c r="CI279" s="152">
        <v>0</v>
      </c>
      <c r="CJ279" s="152">
        <v>0</v>
      </c>
      <c r="CK279" s="152">
        <v>0</v>
      </c>
      <c r="CL279" s="152">
        <v>0</v>
      </c>
      <c r="CM279" s="152">
        <v>0</v>
      </c>
      <c r="CN279" s="152">
        <v>0</v>
      </c>
      <c r="CO279" s="152">
        <v>0</v>
      </c>
      <c r="CP279" s="152">
        <v>0</v>
      </c>
      <c r="CQ279" s="152">
        <v>0</v>
      </c>
      <c r="CR279" s="152">
        <v>0</v>
      </c>
      <c r="CS279" s="152">
        <v>0</v>
      </c>
      <c r="CT279" s="152">
        <v>0</v>
      </c>
      <c r="CU279" s="152">
        <v>0</v>
      </c>
      <c r="CV279" s="152">
        <v>0</v>
      </c>
      <c r="CW279" s="152">
        <v>0</v>
      </c>
      <c r="CX279" s="152">
        <v>0</v>
      </c>
      <c r="CY279" s="152">
        <v>0</v>
      </c>
      <c r="CZ279" s="152">
        <v>0</v>
      </c>
      <c r="DA279" s="152">
        <v>0</v>
      </c>
      <c r="DB279" s="152">
        <v>0</v>
      </c>
      <c r="DC279" s="152">
        <v>0</v>
      </c>
      <c r="DD279" s="152">
        <v>0</v>
      </c>
      <c r="DE279" s="152">
        <v>0</v>
      </c>
      <c r="DF279" s="152">
        <v>0</v>
      </c>
      <c r="DG279" s="152">
        <v>0</v>
      </c>
      <c r="DH279" s="152">
        <v>0</v>
      </c>
      <c r="DI279" s="152">
        <v>0</v>
      </c>
      <c r="DJ279" s="152">
        <v>0</v>
      </c>
      <c r="DK279" s="152">
        <v>0</v>
      </c>
      <c r="DL279" s="152">
        <v>0</v>
      </c>
      <c r="DM279" s="152">
        <v>0</v>
      </c>
      <c r="DN279" s="152">
        <v>0</v>
      </c>
      <c r="DO279" s="152">
        <v>0</v>
      </c>
      <c r="DP279" s="152">
        <v>0</v>
      </c>
      <c r="DQ279" s="152">
        <v>0</v>
      </c>
      <c r="DR279" s="152">
        <v>0</v>
      </c>
      <c r="DS279" s="152">
        <v>0</v>
      </c>
      <c r="DT279" s="152">
        <v>0</v>
      </c>
      <c r="DU279" s="152">
        <v>0</v>
      </c>
      <c r="DV279" s="152">
        <v>0</v>
      </c>
      <c r="DW279" s="152">
        <v>0</v>
      </c>
      <c r="DX279" s="152">
        <v>0</v>
      </c>
      <c r="DY279" s="152">
        <v>0</v>
      </c>
      <c r="DZ279" s="152">
        <v>0</v>
      </c>
      <c r="EA279" s="152">
        <v>0</v>
      </c>
      <c r="EB279" s="152">
        <v>0</v>
      </c>
      <c r="EC279" s="152">
        <v>0</v>
      </c>
      <c r="ED279" s="152">
        <v>0</v>
      </c>
      <c r="EE279" s="152">
        <v>0</v>
      </c>
      <c r="EF279" s="152">
        <v>0</v>
      </c>
      <c r="EG279" s="152">
        <v>0</v>
      </c>
      <c r="EH279" s="152">
        <v>0</v>
      </c>
      <c r="EI279" s="152">
        <v>0</v>
      </c>
      <c r="EJ279" s="152">
        <v>0</v>
      </c>
      <c r="EK279" s="152">
        <v>0</v>
      </c>
      <c r="EL279" s="152">
        <v>0</v>
      </c>
      <c r="EM279" s="152">
        <v>0</v>
      </c>
      <c r="EN279" s="152">
        <v>0</v>
      </c>
      <c r="EO279" s="152">
        <v>0</v>
      </c>
      <c r="EP279" s="152">
        <v>0</v>
      </c>
      <c r="EQ279" s="152">
        <v>0</v>
      </c>
      <c r="ER279" s="152">
        <v>0</v>
      </c>
      <c r="ES279" s="152">
        <v>0</v>
      </c>
      <c r="ET279" s="152">
        <v>0</v>
      </c>
      <c r="EU279" s="152">
        <v>0</v>
      </c>
      <c r="EV279" s="152">
        <v>0</v>
      </c>
      <c r="EW279" s="152">
        <v>0</v>
      </c>
      <c r="EX279" s="152">
        <v>0</v>
      </c>
      <c r="EY279" s="152">
        <v>0</v>
      </c>
      <c r="EZ279" s="152">
        <v>0</v>
      </c>
      <c r="FA279" s="152">
        <v>0</v>
      </c>
    </row>
    <row r="280" spans="1:157" x14ac:dyDescent="0.25">
      <c r="A280">
        <v>16</v>
      </c>
      <c r="B280" t="s">
        <v>1214</v>
      </c>
      <c r="C280" s="65" t="s">
        <v>763</v>
      </c>
      <c r="D280" s="65" t="s">
        <v>1229</v>
      </c>
      <c r="E280" t="s">
        <v>1230</v>
      </c>
      <c r="F280" s="66" t="s">
        <v>762</v>
      </c>
      <c r="G280" s="19">
        <v>3</v>
      </c>
      <c r="H280" s="19"/>
      <c r="I280" s="67"/>
      <c r="J280" s="115"/>
      <c r="K280" s="152">
        <v>0</v>
      </c>
      <c r="L280" s="152">
        <v>0</v>
      </c>
      <c r="M280" s="152">
        <v>0</v>
      </c>
      <c r="N280" s="152">
        <v>0</v>
      </c>
      <c r="O280" s="152">
        <v>0</v>
      </c>
      <c r="P280" s="152">
        <v>0</v>
      </c>
      <c r="Q280" s="152">
        <v>0</v>
      </c>
      <c r="R280" s="152">
        <v>0</v>
      </c>
      <c r="S280" s="152">
        <v>0</v>
      </c>
      <c r="T280" s="152">
        <v>1</v>
      </c>
      <c r="U280" s="152">
        <v>0</v>
      </c>
      <c r="V280" s="152">
        <v>0</v>
      </c>
      <c r="W280" s="152">
        <v>0</v>
      </c>
      <c r="X280" s="152">
        <v>0</v>
      </c>
      <c r="Y280" s="152">
        <v>1</v>
      </c>
      <c r="Z280" s="152">
        <v>0</v>
      </c>
      <c r="AA280" s="152">
        <v>0</v>
      </c>
      <c r="AB280" s="152">
        <v>0</v>
      </c>
      <c r="AC280" s="152">
        <v>0</v>
      </c>
      <c r="AD280" s="152">
        <v>0</v>
      </c>
      <c r="AE280" s="152">
        <v>0</v>
      </c>
      <c r="AF280" s="152">
        <v>0</v>
      </c>
      <c r="AG280" s="152">
        <v>0</v>
      </c>
      <c r="AH280" s="152">
        <v>0</v>
      </c>
      <c r="AI280" s="152">
        <v>0</v>
      </c>
      <c r="AJ280" s="152">
        <v>0</v>
      </c>
      <c r="AK280" s="152">
        <v>0</v>
      </c>
      <c r="AL280" s="152">
        <v>0</v>
      </c>
      <c r="AM280" s="152">
        <v>0</v>
      </c>
      <c r="AN280" s="152">
        <v>0</v>
      </c>
      <c r="AO280" s="152">
        <v>0</v>
      </c>
      <c r="AP280" s="152">
        <v>0</v>
      </c>
      <c r="AQ280" s="152">
        <v>0</v>
      </c>
      <c r="AR280" s="152">
        <v>0</v>
      </c>
      <c r="AS280" s="152">
        <v>0</v>
      </c>
      <c r="AT280" s="152">
        <v>0</v>
      </c>
      <c r="AU280" s="152">
        <v>0</v>
      </c>
      <c r="AV280" s="152">
        <v>0</v>
      </c>
      <c r="AW280" s="152">
        <v>0</v>
      </c>
      <c r="AX280" s="152">
        <v>0</v>
      </c>
      <c r="AY280" s="152">
        <v>0</v>
      </c>
      <c r="AZ280" s="152">
        <v>0</v>
      </c>
      <c r="BA280" s="152">
        <v>0</v>
      </c>
      <c r="BB280" s="152">
        <v>0</v>
      </c>
      <c r="BC280" s="152">
        <v>0</v>
      </c>
      <c r="BD280" s="152">
        <v>0</v>
      </c>
      <c r="BE280" s="152">
        <v>0</v>
      </c>
      <c r="BF280" s="152">
        <v>0</v>
      </c>
      <c r="BG280" s="152">
        <v>0</v>
      </c>
      <c r="BH280" s="152">
        <v>0</v>
      </c>
      <c r="BI280" s="152">
        <v>0</v>
      </c>
      <c r="BJ280" s="152">
        <v>0</v>
      </c>
      <c r="BK280" s="152">
        <v>0</v>
      </c>
      <c r="BL280" s="152">
        <v>0</v>
      </c>
      <c r="BM280" s="152">
        <v>0</v>
      </c>
      <c r="BN280" s="152">
        <v>0</v>
      </c>
      <c r="BO280" s="152">
        <v>0</v>
      </c>
      <c r="BP280" s="152">
        <v>0</v>
      </c>
      <c r="BQ280" s="152">
        <v>0</v>
      </c>
      <c r="BR280" s="152">
        <v>0</v>
      </c>
      <c r="BS280" s="152">
        <v>0</v>
      </c>
      <c r="BT280" s="152">
        <v>0</v>
      </c>
      <c r="BU280" s="152">
        <v>0</v>
      </c>
      <c r="BV280" s="152">
        <v>0</v>
      </c>
      <c r="BW280" s="152">
        <v>0</v>
      </c>
      <c r="BX280" s="152">
        <v>0</v>
      </c>
      <c r="BY280" s="152">
        <v>0</v>
      </c>
      <c r="BZ280" s="152">
        <v>0</v>
      </c>
      <c r="CA280" s="152">
        <v>0</v>
      </c>
      <c r="CB280" s="152">
        <v>0</v>
      </c>
      <c r="CC280" s="152">
        <v>0</v>
      </c>
      <c r="CD280" s="152">
        <v>0</v>
      </c>
      <c r="CE280" s="152">
        <v>0</v>
      </c>
      <c r="CF280" s="152">
        <v>0</v>
      </c>
      <c r="CG280" s="152">
        <v>0</v>
      </c>
      <c r="CH280" s="152">
        <v>0</v>
      </c>
      <c r="CI280" s="152">
        <v>0</v>
      </c>
      <c r="CJ280" s="152">
        <v>0</v>
      </c>
      <c r="CK280" s="152">
        <v>0</v>
      </c>
      <c r="CL280" s="152">
        <v>0</v>
      </c>
      <c r="CM280" s="152">
        <v>0</v>
      </c>
      <c r="CN280" s="152">
        <v>0</v>
      </c>
      <c r="CO280" s="152">
        <v>0</v>
      </c>
      <c r="CP280" s="152">
        <v>0</v>
      </c>
      <c r="CQ280" s="152">
        <v>0</v>
      </c>
      <c r="CR280" s="152">
        <v>0</v>
      </c>
      <c r="CS280" s="152">
        <v>0</v>
      </c>
      <c r="CT280" s="152">
        <v>0</v>
      </c>
      <c r="CU280" s="152">
        <v>0</v>
      </c>
      <c r="CV280" s="152">
        <v>0</v>
      </c>
      <c r="CW280" s="152">
        <v>0</v>
      </c>
      <c r="CX280" s="152">
        <v>0</v>
      </c>
      <c r="CY280" s="152">
        <v>0</v>
      </c>
      <c r="CZ280" s="152">
        <v>0</v>
      </c>
      <c r="DA280" s="152">
        <v>0</v>
      </c>
      <c r="DB280" s="152">
        <v>0</v>
      </c>
      <c r="DC280" s="152">
        <v>0</v>
      </c>
      <c r="DD280" s="152">
        <v>0</v>
      </c>
      <c r="DE280" s="152">
        <v>0</v>
      </c>
      <c r="DF280" s="152">
        <v>0</v>
      </c>
      <c r="DG280" s="152">
        <v>0</v>
      </c>
      <c r="DH280" s="152">
        <v>0</v>
      </c>
      <c r="DI280" s="152">
        <v>0</v>
      </c>
      <c r="DJ280" s="152">
        <v>0</v>
      </c>
      <c r="DK280" s="152">
        <v>0</v>
      </c>
      <c r="DL280" s="152">
        <v>0</v>
      </c>
      <c r="DM280" s="152">
        <v>0</v>
      </c>
      <c r="DN280" s="152">
        <v>0</v>
      </c>
      <c r="DO280" s="152">
        <v>0</v>
      </c>
      <c r="DP280" s="152">
        <v>0</v>
      </c>
      <c r="DQ280" s="152">
        <v>0</v>
      </c>
      <c r="DR280" s="152">
        <v>0</v>
      </c>
      <c r="DS280" s="152">
        <v>0</v>
      </c>
      <c r="DT280" s="152">
        <v>0</v>
      </c>
      <c r="DU280" s="152">
        <v>0</v>
      </c>
      <c r="DV280" s="152">
        <v>0</v>
      </c>
      <c r="DW280" s="152">
        <v>0</v>
      </c>
      <c r="DX280" s="152">
        <v>0</v>
      </c>
      <c r="DY280" s="152">
        <v>0</v>
      </c>
      <c r="DZ280" s="152">
        <v>0</v>
      </c>
      <c r="EA280" s="152">
        <v>0</v>
      </c>
      <c r="EB280" s="152">
        <v>0</v>
      </c>
      <c r="EC280" s="152">
        <v>0</v>
      </c>
      <c r="ED280" s="152">
        <v>0</v>
      </c>
      <c r="EE280" s="152">
        <v>0</v>
      </c>
      <c r="EF280" s="152">
        <v>0</v>
      </c>
      <c r="EG280" s="152">
        <v>0</v>
      </c>
      <c r="EH280" s="152">
        <v>0</v>
      </c>
      <c r="EI280" s="152">
        <v>0</v>
      </c>
      <c r="EJ280" s="152">
        <v>0</v>
      </c>
      <c r="EK280" s="152">
        <v>0</v>
      </c>
      <c r="EL280" s="152">
        <v>0</v>
      </c>
      <c r="EM280" s="152">
        <v>0</v>
      </c>
      <c r="EN280" s="152">
        <v>0</v>
      </c>
      <c r="EO280" s="152">
        <v>0</v>
      </c>
      <c r="EP280" s="152">
        <v>0</v>
      </c>
      <c r="EQ280" s="152">
        <v>0</v>
      </c>
      <c r="ER280" s="152">
        <v>0</v>
      </c>
      <c r="ES280" s="152">
        <v>0</v>
      </c>
      <c r="ET280" s="152">
        <v>0</v>
      </c>
      <c r="EU280" s="152">
        <v>0</v>
      </c>
      <c r="EV280" s="152">
        <v>0</v>
      </c>
      <c r="EW280" s="152">
        <v>0</v>
      </c>
      <c r="EX280" s="152">
        <v>0</v>
      </c>
      <c r="EY280" s="152">
        <v>0</v>
      </c>
      <c r="EZ280" s="152">
        <v>0</v>
      </c>
      <c r="FA280" s="152">
        <v>0</v>
      </c>
    </row>
    <row r="281" spans="1:157" x14ac:dyDescent="0.25">
      <c r="A281">
        <v>16</v>
      </c>
      <c r="B281" t="s">
        <v>1214</v>
      </c>
      <c r="C281" s="65" t="s">
        <v>763</v>
      </c>
      <c r="D281" s="65" t="s">
        <v>1231</v>
      </c>
      <c r="E281" t="s">
        <v>1232</v>
      </c>
      <c r="F281" s="66" t="s">
        <v>762</v>
      </c>
      <c r="G281" s="19">
        <v>3</v>
      </c>
      <c r="H281" s="19"/>
      <c r="I281" s="67"/>
      <c r="J281" s="115"/>
      <c r="K281" s="152">
        <v>0</v>
      </c>
      <c r="L281" s="152">
        <v>0</v>
      </c>
      <c r="M281" s="152">
        <v>0</v>
      </c>
      <c r="N281" s="152">
        <v>0</v>
      </c>
      <c r="O281" s="152">
        <v>0</v>
      </c>
      <c r="P281" s="152">
        <v>0</v>
      </c>
      <c r="Q281" s="152">
        <v>0</v>
      </c>
      <c r="R281" s="152">
        <v>0</v>
      </c>
      <c r="S281" s="152">
        <v>0</v>
      </c>
      <c r="T281" s="152">
        <v>1</v>
      </c>
      <c r="U281" s="152">
        <v>0</v>
      </c>
      <c r="V281" s="152">
        <v>0</v>
      </c>
      <c r="W281" s="152">
        <v>0</v>
      </c>
      <c r="X281" s="152">
        <v>0</v>
      </c>
      <c r="Y281" s="152">
        <v>1</v>
      </c>
      <c r="Z281" s="152">
        <v>0</v>
      </c>
      <c r="AA281" s="152">
        <v>0</v>
      </c>
      <c r="AB281" s="152">
        <v>0</v>
      </c>
      <c r="AC281" s="152">
        <v>0</v>
      </c>
      <c r="AD281" s="152">
        <v>0</v>
      </c>
      <c r="AE281" s="152">
        <v>0</v>
      </c>
      <c r="AF281" s="152">
        <v>0</v>
      </c>
      <c r="AG281" s="152">
        <v>0</v>
      </c>
      <c r="AH281" s="152">
        <v>0</v>
      </c>
      <c r="AI281" s="152">
        <v>0</v>
      </c>
      <c r="AJ281" s="152">
        <v>0</v>
      </c>
      <c r="AK281" s="152">
        <v>0</v>
      </c>
      <c r="AL281" s="152">
        <v>0</v>
      </c>
      <c r="AM281" s="152">
        <v>0</v>
      </c>
      <c r="AN281" s="152">
        <v>0</v>
      </c>
      <c r="AO281" s="152">
        <v>0</v>
      </c>
      <c r="AP281" s="152">
        <v>0</v>
      </c>
      <c r="AQ281" s="152">
        <v>0</v>
      </c>
      <c r="AR281" s="152">
        <v>0</v>
      </c>
      <c r="AS281" s="152">
        <v>0</v>
      </c>
      <c r="AT281" s="152">
        <v>0</v>
      </c>
      <c r="AU281" s="152">
        <v>0</v>
      </c>
      <c r="AV281" s="152">
        <v>0</v>
      </c>
      <c r="AW281" s="152">
        <v>0</v>
      </c>
      <c r="AX281" s="152">
        <v>0</v>
      </c>
      <c r="AY281" s="152">
        <v>0</v>
      </c>
      <c r="AZ281" s="152">
        <v>0</v>
      </c>
      <c r="BA281" s="152">
        <v>0</v>
      </c>
      <c r="BB281" s="152">
        <v>0</v>
      </c>
      <c r="BC281" s="152">
        <v>0</v>
      </c>
      <c r="BD281" s="152">
        <v>0</v>
      </c>
      <c r="BE281" s="152">
        <v>0</v>
      </c>
      <c r="BF281" s="152">
        <v>0</v>
      </c>
      <c r="BG281" s="152">
        <v>0</v>
      </c>
      <c r="BH281" s="152">
        <v>0</v>
      </c>
      <c r="BI281" s="152">
        <v>0</v>
      </c>
      <c r="BJ281" s="152">
        <v>0</v>
      </c>
      <c r="BK281" s="152">
        <v>0</v>
      </c>
      <c r="BL281" s="152">
        <v>0</v>
      </c>
      <c r="BM281" s="152">
        <v>0</v>
      </c>
      <c r="BN281" s="152">
        <v>0</v>
      </c>
      <c r="BO281" s="152">
        <v>0</v>
      </c>
      <c r="BP281" s="152">
        <v>0</v>
      </c>
      <c r="BQ281" s="152">
        <v>0</v>
      </c>
      <c r="BR281" s="152">
        <v>0</v>
      </c>
      <c r="BS281" s="152">
        <v>0</v>
      </c>
      <c r="BT281" s="152">
        <v>0</v>
      </c>
      <c r="BU281" s="152">
        <v>0</v>
      </c>
      <c r="BV281" s="152">
        <v>0</v>
      </c>
      <c r="BW281" s="152">
        <v>0</v>
      </c>
      <c r="BX281" s="152">
        <v>0</v>
      </c>
      <c r="BY281" s="152">
        <v>0</v>
      </c>
      <c r="BZ281" s="152">
        <v>0</v>
      </c>
      <c r="CA281" s="152">
        <v>0</v>
      </c>
      <c r="CB281" s="152">
        <v>0</v>
      </c>
      <c r="CC281" s="152">
        <v>0</v>
      </c>
      <c r="CD281" s="152">
        <v>0</v>
      </c>
      <c r="CE281" s="152">
        <v>0</v>
      </c>
      <c r="CF281" s="152">
        <v>0</v>
      </c>
      <c r="CG281" s="152">
        <v>0</v>
      </c>
      <c r="CH281" s="152">
        <v>0</v>
      </c>
      <c r="CI281" s="152">
        <v>0</v>
      </c>
      <c r="CJ281" s="152">
        <v>0</v>
      </c>
      <c r="CK281" s="152">
        <v>0</v>
      </c>
      <c r="CL281" s="152">
        <v>0</v>
      </c>
      <c r="CM281" s="152">
        <v>0</v>
      </c>
      <c r="CN281" s="152">
        <v>0</v>
      </c>
      <c r="CO281" s="152">
        <v>0</v>
      </c>
      <c r="CP281" s="152">
        <v>0</v>
      </c>
      <c r="CQ281" s="152">
        <v>0</v>
      </c>
      <c r="CR281" s="152">
        <v>0</v>
      </c>
      <c r="CS281" s="152">
        <v>0</v>
      </c>
      <c r="CT281" s="152">
        <v>0</v>
      </c>
      <c r="CU281" s="152">
        <v>0</v>
      </c>
      <c r="CV281" s="152">
        <v>0</v>
      </c>
      <c r="CW281" s="152">
        <v>0</v>
      </c>
      <c r="CX281" s="152">
        <v>0</v>
      </c>
      <c r="CY281" s="152">
        <v>0</v>
      </c>
      <c r="CZ281" s="152">
        <v>0</v>
      </c>
      <c r="DA281" s="152">
        <v>0</v>
      </c>
      <c r="DB281" s="152">
        <v>0</v>
      </c>
      <c r="DC281" s="152">
        <v>0</v>
      </c>
      <c r="DD281" s="152">
        <v>0</v>
      </c>
      <c r="DE281" s="152">
        <v>0</v>
      </c>
      <c r="DF281" s="152">
        <v>0</v>
      </c>
      <c r="DG281" s="152">
        <v>0</v>
      </c>
      <c r="DH281" s="152">
        <v>0</v>
      </c>
      <c r="DI281" s="152">
        <v>0</v>
      </c>
      <c r="DJ281" s="152">
        <v>0</v>
      </c>
      <c r="DK281" s="152">
        <v>0</v>
      </c>
      <c r="DL281" s="152">
        <v>0</v>
      </c>
      <c r="DM281" s="152">
        <v>0</v>
      </c>
      <c r="DN281" s="152">
        <v>0</v>
      </c>
      <c r="DO281" s="152">
        <v>0</v>
      </c>
      <c r="DP281" s="152">
        <v>0</v>
      </c>
      <c r="DQ281" s="152">
        <v>0</v>
      </c>
      <c r="DR281" s="152">
        <v>0</v>
      </c>
      <c r="DS281" s="152">
        <v>0</v>
      </c>
      <c r="DT281" s="152">
        <v>0</v>
      </c>
      <c r="DU281" s="152">
        <v>0</v>
      </c>
      <c r="DV281" s="152">
        <v>0</v>
      </c>
      <c r="DW281" s="152">
        <v>0</v>
      </c>
      <c r="DX281" s="152">
        <v>0</v>
      </c>
      <c r="DY281" s="152">
        <v>0</v>
      </c>
      <c r="DZ281" s="152">
        <v>0</v>
      </c>
      <c r="EA281" s="152">
        <v>0</v>
      </c>
      <c r="EB281" s="152">
        <v>0</v>
      </c>
      <c r="EC281" s="152">
        <v>0</v>
      </c>
      <c r="ED281" s="152">
        <v>0</v>
      </c>
      <c r="EE281" s="152">
        <v>0</v>
      </c>
      <c r="EF281" s="152">
        <v>0</v>
      </c>
      <c r="EG281" s="152">
        <v>0</v>
      </c>
      <c r="EH281" s="152">
        <v>0</v>
      </c>
      <c r="EI281" s="152">
        <v>0</v>
      </c>
      <c r="EJ281" s="152">
        <v>0</v>
      </c>
      <c r="EK281" s="152">
        <v>0</v>
      </c>
      <c r="EL281" s="152">
        <v>0</v>
      </c>
      <c r="EM281" s="152">
        <v>0</v>
      </c>
      <c r="EN281" s="152">
        <v>0</v>
      </c>
      <c r="EO281" s="152">
        <v>0</v>
      </c>
      <c r="EP281" s="152">
        <v>0</v>
      </c>
      <c r="EQ281" s="152">
        <v>0</v>
      </c>
      <c r="ER281" s="152">
        <v>0</v>
      </c>
      <c r="ES281" s="152">
        <v>0</v>
      </c>
      <c r="ET281" s="152">
        <v>0</v>
      </c>
      <c r="EU281" s="152">
        <v>0</v>
      </c>
      <c r="EV281" s="152">
        <v>0</v>
      </c>
      <c r="EW281" s="152">
        <v>0</v>
      </c>
      <c r="EX281" s="152">
        <v>0</v>
      </c>
      <c r="EY281" s="152">
        <v>0</v>
      </c>
      <c r="EZ281" s="152">
        <v>0</v>
      </c>
      <c r="FA281" s="152">
        <v>0</v>
      </c>
    </row>
    <row r="282" spans="1:157" x14ac:dyDescent="0.25">
      <c r="A282">
        <v>16</v>
      </c>
      <c r="B282" t="s">
        <v>1214</v>
      </c>
      <c r="C282" s="65" t="s">
        <v>763</v>
      </c>
      <c r="D282" s="65" t="s">
        <v>1233</v>
      </c>
      <c r="E282" t="s">
        <v>1234</v>
      </c>
      <c r="F282" s="66" t="s">
        <v>762</v>
      </c>
      <c r="G282" s="19">
        <v>3</v>
      </c>
      <c r="H282" s="19"/>
      <c r="I282" s="67"/>
      <c r="J282" s="115"/>
      <c r="K282" s="152">
        <v>0</v>
      </c>
      <c r="L282" s="152">
        <v>0</v>
      </c>
      <c r="M282" s="152">
        <v>0</v>
      </c>
      <c r="N282" s="152">
        <v>0</v>
      </c>
      <c r="O282" s="152">
        <v>0</v>
      </c>
      <c r="P282" s="152">
        <v>0</v>
      </c>
      <c r="Q282" s="152">
        <v>0</v>
      </c>
      <c r="R282" s="152">
        <v>0</v>
      </c>
      <c r="S282" s="152">
        <v>0</v>
      </c>
      <c r="T282" s="152">
        <v>1</v>
      </c>
      <c r="U282" s="152">
        <v>0</v>
      </c>
      <c r="V282" s="152">
        <v>0</v>
      </c>
      <c r="W282" s="152">
        <v>0</v>
      </c>
      <c r="X282" s="152">
        <v>0</v>
      </c>
      <c r="Y282" s="152">
        <v>1</v>
      </c>
      <c r="Z282" s="152">
        <v>0</v>
      </c>
      <c r="AA282" s="152">
        <v>0</v>
      </c>
      <c r="AB282" s="152">
        <v>0</v>
      </c>
      <c r="AC282" s="152">
        <v>0</v>
      </c>
      <c r="AD282" s="152">
        <v>0</v>
      </c>
      <c r="AE282" s="152">
        <v>0</v>
      </c>
      <c r="AF282" s="152">
        <v>0</v>
      </c>
      <c r="AG282" s="152">
        <v>0</v>
      </c>
      <c r="AH282" s="152">
        <v>0</v>
      </c>
      <c r="AI282" s="152">
        <v>0</v>
      </c>
      <c r="AJ282" s="152">
        <v>0</v>
      </c>
      <c r="AK282" s="152">
        <v>0</v>
      </c>
      <c r="AL282" s="152">
        <v>0</v>
      </c>
      <c r="AM282" s="152">
        <v>0</v>
      </c>
      <c r="AN282" s="152">
        <v>0</v>
      </c>
      <c r="AO282" s="152">
        <v>0</v>
      </c>
      <c r="AP282" s="152">
        <v>0</v>
      </c>
      <c r="AQ282" s="152">
        <v>0</v>
      </c>
      <c r="AR282" s="152">
        <v>0</v>
      </c>
      <c r="AS282" s="152">
        <v>0</v>
      </c>
      <c r="AT282" s="152">
        <v>0</v>
      </c>
      <c r="AU282" s="152">
        <v>0</v>
      </c>
      <c r="AV282" s="152">
        <v>0</v>
      </c>
      <c r="AW282" s="152">
        <v>0</v>
      </c>
      <c r="AX282" s="152">
        <v>0</v>
      </c>
      <c r="AY282" s="152">
        <v>0</v>
      </c>
      <c r="AZ282" s="152">
        <v>0</v>
      </c>
      <c r="BA282" s="152">
        <v>0</v>
      </c>
      <c r="BB282" s="152">
        <v>0</v>
      </c>
      <c r="BC282" s="152">
        <v>0</v>
      </c>
      <c r="BD282" s="152">
        <v>0</v>
      </c>
      <c r="BE282" s="152">
        <v>0</v>
      </c>
      <c r="BF282" s="152">
        <v>0</v>
      </c>
      <c r="BG282" s="152">
        <v>0</v>
      </c>
      <c r="BH282" s="152">
        <v>0</v>
      </c>
      <c r="BI282" s="152">
        <v>0</v>
      </c>
      <c r="BJ282" s="152">
        <v>0</v>
      </c>
      <c r="BK282" s="152">
        <v>0</v>
      </c>
      <c r="BL282" s="152">
        <v>0</v>
      </c>
      <c r="BM282" s="152">
        <v>0</v>
      </c>
      <c r="BN282" s="152">
        <v>0</v>
      </c>
      <c r="BO282" s="152">
        <v>0</v>
      </c>
      <c r="BP282" s="152">
        <v>0</v>
      </c>
      <c r="BQ282" s="152">
        <v>0</v>
      </c>
      <c r="BR282" s="152">
        <v>0</v>
      </c>
      <c r="BS282" s="152">
        <v>0</v>
      </c>
      <c r="BT282" s="152">
        <v>0</v>
      </c>
      <c r="BU282" s="152">
        <v>0</v>
      </c>
      <c r="BV282" s="152">
        <v>0</v>
      </c>
      <c r="BW282" s="152">
        <v>0</v>
      </c>
      <c r="BX282" s="152">
        <v>0</v>
      </c>
      <c r="BY282" s="152">
        <v>0</v>
      </c>
      <c r="BZ282" s="152">
        <v>0</v>
      </c>
      <c r="CA282" s="152">
        <v>0</v>
      </c>
      <c r="CB282" s="152">
        <v>0</v>
      </c>
      <c r="CC282" s="152">
        <v>0</v>
      </c>
      <c r="CD282" s="152">
        <v>0</v>
      </c>
      <c r="CE282" s="152">
        <v>0</v>
      </c>
      <c r="CF282" s="152">
        <v>0</v>
      </c>
      <c r="CG282" s="152">
        <v>0</v>
      </c>
      <c r="CH282" s="152">
        <v>0</v>
      </c>
      <c r="CI282" s="152">
        <v>0</v>
      </c>
      <c r="CJ282" s="152">
        <v>0</v>
      </c>
      <c r="CK282" s="152">
        <v>0</v>
      </c>
      <c r="CL282" s="152">
        <v>0</v>
      </c>
      <c r="CM282" s="152">
        <v>0</v>
      </c>
      <c r="CN282" s="152">
        <v>0</v>
      </c>
      <c r="CO282" s="152">
        <v>0</v>
      </c>
      <c r="CP282" s="152">
        <v>0</v>
      </c>
      <c r="CQ282" s="152">
        <v>0</v>
      </c>
      <c r="CR282" s="152">
        <v>0</v>
      </c>
      <c r="CS282" s="152">
        <v>0</v>
      </c>
      <c r="CT282" s="152">
        <v>0</v>
      </c>
      <c r="CU282" s="152">
        <v>0</v>
      </c>
      <c r="CV282" s="152">
        <v>0</v>
      </c>
      <c r="CW282" s="152">
        <v>0</v>
      </c>
      <c r="CX282" s="152">
        <v>0</v>
      </c>
      <c r="CY282" s="152">
        <v>0</v>
      </c>
      <c r="CZ282" s="152">
        <v>0</v>
      </c>
      <c r="DA282" s="152">
        <v>0</v>
      </c>
      <c r="DB282" s="152">
        <v>0</v>
      </c>
      <c r="DC282" s="152">
        <v>0</v>
      </c>
      <c r="DD282" s="152">
        <v>0</v>
      </c>
      <c r="DE282" s="152">
        <v>0</v>
      </c>
      <c r="DF282" s="152">
        <v>0</v>
      </c>
      <c r="DG282" s="152">
        <v>0</v>
      </c>
      <c r="DH282" s="152">
        <v>0</v>
      </c>
      <c r="DI282" s="152">
        <v>0</v>
      </c>
      <c r="DJ282" s="152">
        <v>0</v>
      </c>
      <c r="DK282" s="152">
        <v>0</v>
      </c>
      <c r="DL282" s="152">
        <v>0</v>
      </c>
      <c r="DM282" s="152">
        <v>0</v>
      </c>
      <c r="DN282" s="152">
        <v>0</v>
      </c>
      <c r="DO282" s="152">
        <v>0</v>
      </c>
      <c r="DP282" s="152">
        <v>0</v>
      </c>
      <c r="DQ282" s="152">
        <v>0</v>
      </c>
      <c r="DR282" s="152">
        <v>0</v>
      </c>
      <c r="DS282" s="152">
        <v>0</v>
      </c>
      <c r="DT282" s="152">
        <v>0</v>
      </c>
      <c r="DU282" s="152">
        <v>0</v>
      </c>
      <c r="DV282" s="152">
        <v>0</v>
      </c>
      <c r="DW282" s="152">
        <v>0</v>
      </c>
      <c r="DX282" s="152">
        <v>0</v>
      </c>
      <c r="DY282" s="152">
        <v>0</v>
      </c>
      <c r="DZ282" s="152">
        <v>0</v>
      </c>
      <c r="EA282" s="152">
        <v>0</v>
      </c>
      <c r="EB282" s="152">
        <v>0</v>
      </c>
      <c r="EC282" s="152">
        <v>0</v>
      </c>
      <c r="ED282" s="152">
        <v>0</v>
      </c>
      <c r="EE282" s="152">
        <v>0</v>
      </c>
      <c r="EF282" s="152">
        <v>0</v>
      </c>
      <c r="EG282" s="152">
        <v>0</v>
      </c>
      <c r="EH282" s="152">
        <v>0</v>
      </c>
      <c r="EI282" s="152">
        <v>0</v>
      </c>
      <c r="EJ282" s="152">
        <v>0</v>
      </c>
      <c r="EK282" s="152">
        <v>0</v>
      </c>
      <c r="EL282" s="152">
        <v>0</v>
      </c>
      <c r="EM282" s="152">
        <v>0</v>
      </c>
      <c r="EN282" s="152">
        <v>0</v>
      </c>
      <c r="EO282" s="152">
        <v>0</v>
      </c>
      <c r="EP282" s="152">
        <v>0</v>
      </c>
      <c r="EQ282" s="152">
        <v>0</v>
      </c>
      <c r="ER282" s="152">
        <v>0</v>
      </c>
      <c r="ES282" s="152">
        <v>0</v>
      </c>
      <c r="ET282" s="152">
        <v>0</v>
      </c>
      <c r="EU282" s="152">
        <v>0</v>
      </c>
      <c r="EV282" s="152">
        <v>0</v>
      </c>
      <c r="EW282" s="152">
        <v>0</v>
      </c>
      <c r="EX282" s="152">
        <v>0</v>
      </c>
      <c r="EY282" s="152">
        <v>0</v>
      </c>
      <c r="EZ282" s="152">
        <v>0</v>
      </c>
      <c r="FA282" s="152">
        <v>0</v>
      </c>
    </row>
    <row r="283" spans="1:157" x14ac:dyDescent="0.25">
      <c r="A283">
        <v>16</v>
      </c>
      <c r="B283" t="s">
        <v>1214</v>
      </c>
      <c r="C283" s="65" t="s">
        <v>763</v>
      </c>
      <c r="D283" s="65" t="s">
        <v>1235</v>
      </c>
      <c r="E283" t="s">
        <v>1236</v>
      </c>
      <c r="F283" s="66" t="s">
        <v>762</v>
      </c>
      <c r="G283" s="19">
        <v>3</v>
      </c>
      <c r="H283" s="19"/>
      <c r="I283" s="67"/>
      <c r="J283" s="115"/>
      <c r="K283" s="152">
        <v>0</v>
      </c>
      <c r="L283" s="152">
        <v>0</v>
      </c>
      <c r="M283" s="152">
        <v>0</v>
      </c>
      <c r="N283" s="152">
        <v>0</v>
      </c>
      <c r="O283" s="152">
        <v>0</v>
      </c>
      <c r="P283" s="152">
        <v>0</v>
      </c>
      <c r="Q283" s="152">
        <v>0</v>
      </c>
      <c r="R283" s="152">
        <v>0</v>
      </c>
      <c r="S283" s="152">
        <v>0</v>
      </c>
      <c r="T283" s="152">
        <v>1</v>
      </c>
      <c r="U283" s="152">
        <v>0</v>
      </c>
      <c r="V283" s="152">
        <v>0</v>
      </c>
      <c r="W283" s="152">
        <v>0</v>
      </c>
      <c r="X283" s="152">
        <v>0</v>
      </c>
      <c r="Y283" s="152">
        <v>1</v>
      </c>
      <c r="Z283" s="152">
        <v>0</v>
      </c>
      <c r="AA283" s="152">
        <v>0</v>
      </c>
      <c r="AB283" s="152">
        <v>0</v>
      </c>
      <c r="AC283" s="152">
        <v>0</v>
      </c>
      <c r="AD283" s="152">
        <v>0</v>
      </c>
      <c r="AE283" s="152">
        <v>0</v>
      </c>
      <c r="AF283" s="152">
        <v>0</v>
      </c>
      <c r="AG283" s="152">
        <v>0</v>
      </c>
      <c r="AH283" s="152">
        <v>0</v>
      </c>
      <c r="AI283" s="152">
        <v>0</v>
      </c>
      <c r="AJ283" s="152">
        <v>0</v>
      </c>
      <c r="AK283" s="152">
        <v>0</v>
      </c>
      <c r="AL283" s="152">
        <v>0</v>
      </c>
      <c r="AM283" s="152">
        <v>0</v>
      </c>
      <c r="AN283" s="152">
        <v>0</v>
      </c>
      <c r="AO283" s="152">
        <v>0</v>
      </c>
      <c r="AP283" s="152">
        <v>0</v>
      </c>
      <c r="AQ283" s="152">
        <v>0</v>
      </c>
      <c r="AR283" s="152">
        <v>0</v>
      </c>
      <c r="AS283" s="152">
        <v>0</v>
      </c>
      <c r="AT283" s="152">
        <v>0</v>
      </c>
      <c r="AU283" s="152">
        <v>0</v>
      </c>
      <c r="AV283" s="152">
        <v>0</v>
      </c>
      <c r="AW283" s="152">
        <v>0</v>
      </c>
      <c r="AX283" s="152">
        <v>0</v>
      </c>
      <c r="AY283" s="152">
        <v>0</v>
      </c>
      <c r="AZ283" s="152">
        <v>0</v>
      </c>
      <c r="BA283" s="152">
        <v>0</v>
      </c>
      <c r="BB283" s="152">
        <v>0</v>
      </c>
      <c r="BC283" s="152">
        <v>0</v>
      </c>
      <c r="BD283" s="152">
        <v>0</v>
      </c>
      <c r="BE283" s="152">
        <v>0</v>
      </c>
      <c r="BF283" s="152">
        <v>0</v>
      </c>
      <c r="BG283" s="152">
        <v>0</v>
      </c>
      <c r="BH283" s="152">
        <v>0</v>
      </c>
      <c r="BI283" s="152">
        <v>0</v>
      </c>
      <c r="BJ283" s="152">
        <v>0</v>
      </c>
      <c r="BK283" s="152">
        <v>0</v>
      </c>
      <c r="BL283" s="152">
        <v>0</v>
      </c>
      <c r="BM283" s="152">
        <v>0</v>
      </c>
      <c r="BN283" s="152">
        <v>0</v>
      </c>
      <c r="BO283" s="152">
        <v>0</v>
      </c>
      <c r="BP283" s="152">
        <v>0</v>
      </c>
      <c r="BQ283" s="152">
        <v>0</v>
      </c>
      <c r="BR283" s="152">
        <v>0</v>
      </c>
      <c r="BS283" s="152">
        <v>0</v>
      </c>
      <c r="BT283" s="152">
        <v>0</v>
      </c>
      <c r="BU283" s="152">
        <v>0</v>
      </c>
      <c r="BV283" s="152">
        <v>0</v>
      </c>
      <c r="BW283" s="152">
        <v>0</v>
      </c>
      <c r="BX283" s="152">
        <v>0</v>
      </c>
      <c r="BY283" s="152">
        <v>0</v>
      </c>
      <c r="BZ283" s="152">
        <v>0</v>
      </c>
      <c r="CA283" s="152">
        <v>0</v>
      </c>
      <c r="CB283" s="152">
        <v>0</v>
      </c>
      <c r="CC283" s="152">
        <v>0</v>
      </c>
      <c r="CD283" s="152">
        <v>0</v>
      </c>
      <c r="CE283" s="152">
        <v>0</v>
      </c>
      <c r="CF283" s="152">
        <v>0</v>
      </c>
      <c r="CG283" s="152">
        <v>0</v>
      </c>
      <c r="CH283" s="152">
        <v>0</v>
      </c>
      <c r="CI283" s="152">
        <v>0</v>
      </c>
      <c r="CJ283" s="152">
        <v>0</v>
      </c>
      <c r="CK283" s="152">
        <v>0</v>
      </c>
      <c r="CL283" s="152">
        <v>0</v>
      </c>
      <c r="CM283" s="152">
        <v>0</v>
      </c>
      <c r="CN283" s="152">
        <v>0</v>
      </c>
      <c r="CO283" s="152">
        <v>0</v>
      </c>
      <c r="CP283" s="152">
        <v>0</v>
      </c>
      <c r="CQ283" s="152">
        <v>0</v>
      </c>
      <c r="CR283" s="152">
        <v>0</v>
      </c>
      <c r="CS283" s="152">
        <v>0</v>
      </c>
      <c r="CT283" s="152">
        <v>0</v>
      </c>
      <c r="CU283" s="152">
        <v>0</v>
      </c>
      <c r="CV283" s="152">
        <v>0</v>
      </c>
      <c r="CW283" s="152">
        <v>0</v>
      </c>
      <c r="CX283" s="152">
        <v>0</v>
      </c>
      <c r="CY283" s="152">
        <v>0</v>
      </c>
      <c r="CZ283" s="152">
        <v>0</v>
      </c>
      <c r="DA283" s="152">
        <v>0</v>
      </c>
      <c r="DB283" s="152">
        <v>0</v>
      </c>
      <c r="DC283" s="152">
        <v>0</v>
      </c>
      <c r="DD283" s="152">
        <v>0</v>
      </c>
      <c r="DE283" s="152">
        <v>0</v>
      </c>
      <c r="DF283" s="152">
        <v>0</v>
      </c>
      <c r="DG283" s="152">
        <v>0</v>
      </c>
      <c r="DH283" s="152">
        <v>0</v>
      </c>
      <c r="DI283" s="152">
        <v>0</v>
      </c>
      <c r="DJ283" s="152">
        <v>0</v>
      </c>
      <c r="DK283" s="152">
        <v>0</v>
      </c>
      <c r="DL283" s="152">
        <v>0</v>
      </c>
      <c r="DM283" s="152">
        <v>0</v>
      </c>
      <c r="DN283" s="152">
        <v>0</v>
      </c>
      <c r="DO283" s="152">
        <v>0</v>
      </c>
      <c r="DP283" s="152">
        <v>0</v>
      </c>
      <c r="DQ283" s="152">
        <v>0</v>
      </c>
      <c r="DR283" s="152">
        <v>0</v>
      </c>
      <c r="DS283" s="152">
        <v>0</v>
      </c>
      <c r="DT283" s="152">
        <v>0</v>
      </c>
      <c r="DU283" s="152">
        <v>0</v>
      </c>
      <c r="DV283" s="152">
        <v>0</v>
      </c>
      <c r="DW283" s="152">
        <v>0</v>
      </c>
      <c r="DX283" s="152">
        <v>0</v>
      </c>
      <c r="DY283" s="152">
        <v>0</v>
      </c>
      <c r="DZ283" s="152">
        <v>0</v>
      </c>
      <c r="EA283" s="152">
        <v>0</v>
      </c>
      <c r="EB283" s="152">
        <v>0</v>
      </c>
      <c r="EC283" s="152">
        <v>0</v>
      </c>
      <c r="ED283" s="152">
        <v>0</v>
      </c>
      <c r="EE283" s="152">
        <v>0</v>
      </c>
      <c r="EF283" s="152">
        <v>0</v>
      </c>
      <c r="EG283" s="152">
        <v>0</v>
      </c>
      <c r="EH283" s="152">
        <v>0</v>
      </c>
      <c r="EI283" s="152">
        <v>0</v>
      </c>
      <c r="EJ283" s="152">
        <v>0</v>
      </c>
      <c r="EK283" s="152">
        <v>0</v>
      </c>
      <c r="EL283" s="152">
        <v>0</v>
      </c>
      <c r="EM283" s="152">
        <v>0</v>
      </c>
      <c r="EN283" s="152">
        <v>0</v>
      </c>
      <c r="EO283" s="152">
        <v>0</v>
      </c>
      <c r="EP283" s="152">
        <v>0</v>
      </c>
      <c r="EQ283" s="152">
        <v>0</v>
      </c>
      <c r="ER283" s="152">
        <v>0</v>
      </c>
      <c r="ES283" s="152">
        <v>0</v>
      </c>
      <c r="ET283" s="152">
        <v>0</v>
      </c>
      <c r="EU283" s="152">
        <v>0</v>
      </c>
      <c r="EV283" s="152">
        <v>0</v>
      </c>
      <c r="EW283" s="152">
        <v>0</v>
      </c>
      <c r="EX283" s="152">
        <v>0</v>
      </c>
      <c r="EY283" s="152">
        <v>0</v>
      </c>
      <c r="EZ283" s="152">
        <v>0</v>
      </c>
      <c r="FA283" s="152">
        <v>0</v>
      </c>
    </row>
    <row r="284" spans="1:157" x14ac:dyDescent="0.25">
      <c r="A284">
        <v>16</v>
      </c>
      <c r="B284" t="s">
        <v>1214</v>
      </c>
      <c r="C284" s="65" t="s">
        <v>763</v>
      </c>
      <c r="D284" s="65" t="s">
        <v>1237</v>
      </c>
      <c r="E284" t="s">
        <v>1238</v>
      </c>
      <c r="F284" s="66" t="s">
        <v>762</v>
      </c>
      <c r="G284" s="19">
        <v>3</v>
      </c>
      <c r="H284" s="19"/>
      <c r="I284" s="67"/>
      <c r="J284" s="115"/>
      <c r="K284" s="152">
        <v>0</v>
      </c>
      <c r="L284" s="152">
        <v>0</v>
      </c>
      <c r="M284" s="152">
        <v>0</v>
      </c>
      <c r="N284" s="152">
        <v>0</v>
      </c>
      <c r="O284" s="152">
        <v>0</v>
      </c>
      <c r="P284" s="152">
        <v>0</v>
      </c>
      <c r="Q284" s="152">
        <v>0</v>
      </c>
      <c r="R284" s="152">
        <v>0</v>
      </c>
      <c r="S284" s="152">
        <v>0</v>
      </c>
      <c r="T284" s="152">
        <v>1</v>
      </c>
      <c r="U284" s="152">
        <v>0</v>
      </c>
      <c r="V284" s="152">
        <v>0</v>
      </c>
      <c r="W284" s="152">
        <v>0</v>
      </c>
      <c r="X284" s="152">
        <v>0</v>
      </c>
      <c r="Y284" s="152">
        <v>1</v>
      </c>
      <c r="Z284" s="152">
        <v>0</v>
      </c>
      <c r="AA284" s="152">
        <v>0</v>
      </c>
      <c r="AB284" s="152">
        <v>0</v>
      </c>
      <c r="AC284" s="152">
        <v>0</v>
      </c>
      <c r="AD284" s="152">
        <v>0</v>
      </c>
      <c r="AE284" s="152">
        <v>0</v>
      </c>
      <c r="AF284" s="152">
        <v>0</v>
      </c>
      <c r="AG284" s="152">
        <v>0</v>
      </c>
      <c r="AH284" s="152">
        <v>0</v>
      </c>
      <c r="AI284" s="152">
        <v>0</v>
      </c>
      <c r="AJ284" s="152">
        <v>0</v>
      </c>
      <c r="AK284" s="152">
        <v>0</v>
      </c>
      <c r="AL284" s="152">
        <v>0</v>
      </c>
      <c r="AM284" s="152">
        <v>0</v>
      </c>
      <c r="AN284" s="152">
        <v>0</v>
      </c>
      <c r="AO284" s="152">
        <v>0</v>
      </c>
      <c r="AP284" s="152">
        <v>0</v>
      </c>
      <c r="AQ284" s="152">
        <v>0</v>
      </c>
      <c r="AR284" s="152">
        <v>0</v>
      </c>
      <c r="AS284" s="152">
        <v>0</v>
      </c>
      <c r="AT284" s="152">
        <v>0</v>
      </c>
      <c r="AU284" s="152">
        <v>0</v>
      </c>
      <c r="AV284" s="152">
        <v>0</v>
      </c>
      <c r="AW284" s="152">
        <v>0</v>
      </c>
      <c r="AX284" s="152">
        <v>0</v>
      </c>
      <c r="AY284" s="152">
        <v>0</v>
      </c>
      <c r="AZ284" s="152">
        <v>0</v>
      </c>
      <c r="BA284" s="152">
        <v>0</v>
      </c>
      <c r="BB284" s="152">
        <v>0</v>
      </c>
      <c r="BC284" s="152">
        <v>0</v>
      </c>
      <c r="BD284" s="152">
        <v>0</v>
      </c>
      <c r="BE284" s="152">
        <v>0</v>
      </c>
      <c r="BF284" s="152">
        <v>0</v>
      </c>
      <c r="BG284" s="152">
        <v>0</v>
      </c>
      <c r="BH284" s="152">
        <v>0</v>
      </c>
      <c r="BI284" s="152">
        <v>0</v>
      </c>
      <c r="BJ284" s="152">
        <v>0</v>
      </c>
      <c r="BK284" s="152">
        <v>0</v>
      </c>
      <c r="BL284" s="152">
        <v>0</v>
      </c>
      <c r="BM284" s="152">
        <v>0</v>
      </c>
      <c r="BN284" s="152">
        <v>0</v>
      </c>
      <c r="BO284" s="152">
        <v>0</v>
      </c>
      <c r="BP284" s="152">
        <v>0</v>
      </c>
      <c r="BQ284" s="152">
        <v>0</v>
      </c>
      <c r="BR284" s="152">
        <v>0</v>
      </c>
      <c r="BS284" s="152">
        <v>0</v>
      </c>
      <c r="BT284" s="152">
        <v>0</v>
      </c>
      <c r="BU284" s="152">
        <v>0</v>
      </c>
      <c r="BV284" s="152">
        <v>0</v>
      </c>
      <c r="BW284" s="152">
        <v>0</v>
      </c>
      <c r="BX284" s="152">
        <v>0</v>
      </c>
      <c r="BY284" s="152">
        <v>0</v>
      </c>
      <c r="BZ284" s="152">
        <v>0</v>
      </c>
      <c r="CA284" s="152">
        <v>0</v>
      </c>
      <c r="CB284" s="152">
        <v>0</v>
      </c>
      <c r="CC284" s="152">
        <v>0</v>
      </c>
      <c r="CD284" s="152">
        <v>0</v>
      </c>
      <c r="CE284" s="152">
        <v>0</v>
      </c>
      <c r="CF284" s="152">
        <v>0</v>
      </c>
      <c r="CG284" s="152">
        <v>0</v>
      </c>
      <c r="CH284" s="152">
        <v>0</v>
      </c>
      <c r="CI284" s="152">
        <v>0</v>
      </c>
      <c r="CJ284" s="152">
        <v>0</v>
      </c>
      <c r="CK284" s="152">
        <v>0</v>
      </c>
      <c r="CL284" s="152">
        <v>0</v>
      </c>
      <c r="CM284" s="152">
        <v>0</v>
      </c>
      <c r="CN284" s="152">
        <v>0</v>
      </c>
      <c r="CO284" s="152">
        <v>0</v>
      </c>
      <c r="CP284" s="152">
        <v>0</v>
      </c>
      <c r="CQ284" s="152">
        <v>0</v>
      </c>
      <c r="CR284" s="152">
        <v>0</v>
      </c>
      <c r="CS284" s="152">
        <v>0</v>
      </c>
      <c r="CT284" s="152">
        <v>0</v>
      </c>
      <c r="CU284" s="152">
        <v>0</v>
      </c>
      <c r="CV284" s="152">
        <v>0</v>
      </c>
      <c r="CW284" s="152">
        <v>0</v>
      </c>
      <c r="CX284" s="152">
        <v>0</v>
      </c>
      <c r="CY284" s="152">
        <v>0</v>
      </c>
      <c r="CZ284" s="152">
        <v>0</v>
      </c>
      <c r="DA284" s="152">
        <v>0</v>
      </c>
      <c r="DB284" s="152">
        <v>0</v>
      </c>
      <c r="DC284" s="152">
        <v>0</v>
      </c>
      <c r="DD284" s="152">
        <v>0</v>
      </c>
      <c r="DE284" s="152">
        <v>0</v>
      </c>
      <c r="DF284" s="152">
        <v>0</v>
      </c>
      <c r="DG284" s="152">
        <v>0</v>
      </c>
      <c r="DH284" s="152">
        <v>0</v>
      </c>
      <c r="DI284" s="152">
        <v>0</v>
      </c>
      <c r="DJ284" s="152">
        <v>0</v>
      </c>
      <c r="DK284" s="152">
        <v>0</v>
      </c>
      <c r="DL284" s="152">
        <v>0</v>
      </c>
      <c r="DM284" s="152">
        <v>0</v>
      </c>
      <c r="DN284" s="152">
        <v>0</v>
      </c>
      <c r="DO284" s="152">
        <v>0</v>
      </c>
      <c r="DP284" s="152">
        <v>0</v>
      </c>
      <c r="DQ284" s="152">
        <v>0</v>
      </c>
      <c r="DR284" s="152">
        <v>0</v>
      </c>
      <c r="DS284" s="152">
        <v>0</v>
      </c>
      <c r="DT284" s="152">
        <v>0</v>
      </c>
      <c r="DU284" s="152">
        <v>0</v>
      </c>
      <c r="DV284" s="152">
        <v>0</v>
      </c>
      <c r="DW284" s="152">
        <v>0</v>
      </c>
      <c r="DX284" s="152">
        <v>0</v>
      </c>
      <c r="DY284" s="152">
        <v>0</v>
      </c>
      <c r="DZ284" s="152">
        <v>0</v>
      </c>
      <c r="EA284" s="152">
        <v>0</v>
      </c>
      <c r="EB284" s="152">
        <v>0</v>
      </c>
      <c r="EC284" s="152">
        <v>0</v>
      </c>
      <c r="ED284" s="152">
        <v>0</v>
      </c>
      <c r="EE284" s="152">
        <v>0</v>
      </c>
      <c r="EF284" s="152">
        <v>0</v>
      </c>
      <c r="EG284" s="152">
        <v>0</v>
      </c>
      <c r="EH284" s="152">
        <v>0</v>
      </c>
      <c r="EI284" s="152">
        <v>0</v>
      </c>
      <c r="EJ284" s="152">
        <v>0</v>
      </c>
      <c r="EK284" s="152">
        <v>0</v>
      </c>
      <c r="EL284" s="152">
        <v>0</v>
      </c>
      <c r="EM284" s="152">
        <v>0</v>
      </c>
      <c r="EN284" s="152">
        <v>0</v>
      </c>
      <c r="EO284" s="152">
        <v>0</v>
      </c>
      <c r="EP284" s="152">
        <v>0</v>
      </c>
      <c r="EQ284" s="152">
        <v>0</v>
      </c>
      <c r="ER284" s="152">
        <v>0</v>
      </c>
      <c r="ES284" s="152">
        <v>0</v>
      </c>
      <c r="ET284" s="152">
        <v>0</v>
      </c>
      <c r="EU284" s="152">
        <v>0</v>
      </c>
      <c r="EV284" s="152">
        <v>0</v>
      </c>
      <c r="EW284" s="152">
        <v>0</v>
      </c>
      <c r="EX284" s="152">
        <v>0</v>
      </c>
      <c r="EY284" s="152">
        <v>0</v>
      </c>
      <c r="EZ284" s="152">
        <v>0</v>
      </c>
      <c r="FA284" s="152">
        <v>0</v>
      </c>
    </row>
    <row r="285" spans="1:157" x14ac:dyDescent="0.25">
      <c r="A285">
        <v>16</v>
      </c>
      <c r="B285" t="s">
        <v>1214</v>
      </c>
      <c r="C285" s="65" t="s">
        <v>763</v>
      </c>
      <c r="D285" s="65" t="s">
        <v>1239</v>
      </c>
      <c r="E285" t="s">
        <v>1240</v>
      </c>
      <c r="F285" s="66" t="s">
        <v>762</v>
      </c>
      <c r="G285" s="19">
        <v>3</v>
      </c>
      <c r="H285" s="19"/>
      <c r="I285" s="67"/>
      <c r="J285" s="115"/>
      <c r="K285" s="152">
        <v>0</v>
      </c>
      <c r="L285" s="152">
        <v>0</v>
      </c>
      <c r="M285" s="152">
        <v>0</v>
      </c>
      <c r="N285" s="152">
        <v>0</v>
      </c>
      <c r="O285" s="152">
        <v>0</v>
      </c>
      <c r="P285" s="152">
        <v>0</v>
      </c>
      <c r="Q285" s="152">
        <v>0</v>
      </c>
      <c r="R285" s="152">
        <v>0</v>
      </c>
      <c r="S285" s="152">
        <v>0</v>
      </c>
      <c r="T285" s="152">
        <v>1</v>
      </c>
      <c r="U285" s="152">
        <v>0</v>
      </c>
      <c r="V285" s="152">
        <v>0</v>
      </c>
      <c r="W285" s="152">
        <v>0</v>
      </c>
      <c r="X285" s="152">
        <v>0</v>
      </c>
      <c r="Y285" s="152">
        <v>1</v>
      </c>
      <c r="Z285" s="152">
        <v>0</v>
      </c>
      <c r="AA285" s="152">
        <v>0</v>
      </c>
      <c r="AB285" s="152">
        <v>0</v>
      </c>
      <c r="AC285" s="152">
        <v>0</v>
      </c>
      <c r="AD285" s="152">
        <v>0</v>
      </c>
      <c r="AE285" s="152">
        <v>0</v>
      </c>
      <c r="AF285" s="152">
        <v>0</v>
      </c>
      <c r="AG285" s="152">
        <v>0</v>
      </c>
      <c r="AH285" s="152">
        <v>0</v>
      </c>
      <c r="AI285" s="152">
        <v>0</v>
      </c>
      <c r="AJ285" s="152">
        <v>0</v>
      </c>
      <c r="AK285" s="152">
        <v>0</v>
      </c>
      <c r="AL285" s="152">
        <v>0</v>
      </c>
      <c r="AM285" s="152">
        <v>0</v>
      </c>
      <c r="AN285" s="152">
        <v>0</v>
      </c>
      <c r="AO285" s="152">
        <v>0</v>
      </c>
      <c r="AP285" s="152">
        <v>0</v>
      </c>
      <c r="AQ285" s="152">
        <v>0</v>
      </c>
      <c r="AR285" s="152">
        <v>0</v>
      </c>
      <c r="AS285" s="152">
        <v>0</v>
      </c>
      <c r="AT285" s="152">
        <v>0</v>
      </c>
      <c r="AU285" s="152">
        <v>0</v>
      </c>
      <c r="AV285" s="152">
        <v>0</v>
      </c>
      <c r="AW285" s="152">
        <v>0</v>
      </c>
      <c r="AX285" s="152">
        <v>0</v>
      </c>
      <c r="AY285" s="152">
        <v>0</v>
      </c>
      <c r="AZ285" s="152">
        <v>0</v>
      </c>
      <c r="BA285" s="152">
        <v>0</v>
      </c>
      <c r="BB285" s="152">
        <v>0</v>
      </c>
      <c r="BC285" s="152">
        <v>0</v>
      </c>
      <c r="BD285" s="152">
        <v>0</v>
      </c>
      <c r="BE285" s="152">
        <v>0</v>
      </c>
      <c r="BF285" s="152">
        <v>0</v>
      </c>
      <c r="BG285" s="152">
        <v>0</v>
      </c>
      <c r="BH285" s="152">
        <v>0</v>
      </c>
      <c r="BI285" s="152">
        <v>0</v>
      </c>
      <c r="BJ285" s="152">
        <v>0</v>
      </c>
      <c r="BK285" s="152">
        <v>0</v>
      </c>
      <c r="BL285" s="152">
        <v>0</v>
      </c>
      <c r="BM285" s="152">
        <v>0</v>
      </c>
      <c r="BN285" s="152">
        <v>0</v>
      </c>
      <c r="BO285" s="152">
        <v>0</v>
      </c>
      <c r="BP285" s="152">
        <v>0</v>
      </c>
      <c r="BQ285" s="152">
        <v>0</v>
      </c>
      <c r="BR285" s="152">
        <v>0</v>
      </c>
      <c r="BS285" s="152">
        <v>0</v>
      </c>
      <c r="BT285" s="152">
        <v>0</v>
      </c>
      <c r="BU285" s="152">
        <v>0</v>
      </c>
      <c r="BV285" s="152">
        <v>0</v>
      </c>
      <c r="BW285" s="152">
        <v>0</v>
      </c>
      <c r="BX285" s="152">
        <v>0</v>
      </c>
      <c r="BY285" s="152">
        <v>0</v>
      </c>
      <c r="BZ285" s="152">
        <v>0</v>
      </c>
      <c r="CA285" s="152">
        <v>0</v>
      </c>
      <c r="CB285" s="152">
        <v>0</v>
      </c>
      <c r="CC285" s="152">
        <v>0</v>
      </c>
      <c r="CD285" s="152">
        <v>0</v>
      </c>
      <c r="CE285" s="152">
        <v>0</v>
      </c>
      <c r="CF285" s="152">
        <v>0</v>
      </c>
      <c r="CG285" s="152">
        <v>0</v>
      </c>
      <c r="CH285" s="152">
        <v>0</v>
      </c>
      <c r="CI285" s="152">
        <v>0</v>
      </c>
      <c r="CJ285" s="152">
        <v>0</v>
      </c>
      <c r="CK285" s="152">
        <v>0</v>
      </c>
      <c r="CL285" s="152">
        <v>0</v>
      </c>
      <c r="CM285" s="152">
        <v>0</v>
      </c>
      <c r="CN285" s="152">
        <v>0</v>
      </c>
      <c r="CO285" s="152">
        <v>0</v>
      </c>
      <c r="CP285" s="152">
        <v>0</v>
      </c>
      <c r="CQ285" s="152">
        <v>0</v>
      </c>
      <c r="CR285" s="152">
        <v>0</v>
      </c>
      <c r="CS285" s="152">
        <v>0</v>
      </c>
      <c r="CT285" s="152">
        <v>0</v>
      </c>
      <c r="CU285" s="152">
        <v>0</v>
      </c>
      <c r="CV285" s="152">
        <v>0</v>
      </c>
      <c r="CW285" s="152">
        <v>0</v>
      </c>
      <c r="CX285" s="152">
        <v>0</v>
      </c>
      <c r="CY285" s="152">
        <v>0</v>
      </c>
      <c r="CZ285" s="152">
        <v>0</v>
      </c>
      <c r="DA285" s="152">
        <v>0</v>
      </c>
      <c r="DB285" s="152">
        <v>0</v>
      </c>
      <c r="DC285" s="152">
        <v>0</v>
      </c>
      <c r="DD285" s="152">
        <v>0</v>
      </c>
      <c r="DE285" s="152">
        <v>0</v>
      </c>
      <c r="DF285" s="152">
        <v>0</v>
      </c>
      <c r="DG285" s="152">
        <v>0</v>
      </c>
      <c r="DH285" s="152">
        <v>0</v>
      </c>
      <c r="DI285" s="152">
        <v>0</v>
      </c>
      <c r="DJ285" s="152">
        <v>0</v>
      </c>
      <c r="DK285" s="152">
        <v>0</v>
      </c>
      <c r="DL285" s="152">
        <v>0</v>
      </c>
      <c r="DM285" s="152">
        <v>0</v>
      </c>
      <c r="DN285" s="152">
        <v>0</v>
      </c>
      <c r="DO285" s="152">
        <v>0</v>
      </c>
      <c r="DP285" s="152">
        <v>0</v>
      </c>
      <c r="DQ285" s="152">
        <v>0</v>
      </c>
      <c r="DR285" s="152">
        <v>0</v>
      </c>
      <c r="DS285" s="152">
        <v>0</v>
      </c>
      <c r="DT285" s="152">
        <v>0</v>
      </c>
      <c r="DU285" s="152">
        <v>0</v>
      </c>
      <c r="DV285" s="152">
        <v>0</v>
      </c>
      <c r="DW285" s="152">
        <v>0</v>
      </c>
      <c r="DX285" s="152">
        <v>0</v>
      </c>
      <c r="DY285" s="152">
        <v>0</v>
      </c>
      <c r="DZ285" s="152">
        <v>0</v>
      </c>
      <c r="EA285" s="152">
        <v>0</v>
      </c>
      <c r="EB285" s="152">
        <v>0</v>
      </c>
      <c r="EC285" s="152">
        <v>0</v>
      </c>
      <c r="ED285" s="152">
        <v>0</v>
      </c>
      <c r="EE285" s="152">
        <v>0</v>
      </c>
      <c r="EF285" s="152">
        <v>0</v>
      </c>
      <c r="EG285" s="152">
        <v>0</v>
      </c>
      <c r="EH285" s="152">
        <v>0</v>
      </c>
      <c r="EI285" s="152">
        <v>0</v>
      </c>
      <c r="EJ285" s="152">
        <v>0</v>
      </c>
      <c r="EK285" s="152">
        <v>0</v>
      </c>
      <c r="EL285" s="152">
        <v>0</v>
      </c>
      <c r="EM285" s="152">
        <v>0</v>
      </c>
      <c r="EN285" s="152">
        <v>0</v>
      </c>
      <c r="EO285" s="152">
        <v>0</v>
      </c>
      <c r="EP285" s="152">
        <v>0</v>
      </c>
      <c r="EQ285" s="152">
        <v>0</v>
      </c>
      <c r="ER285" s="152">
        <v>0</v>
      </c>
      <c r="ES285" s="152">
        <v>0</v>
      </c>
      <c r="ET285" s="152">
        <v>0</v>
      </c>
      <c r="EU285" s="152">
        <v>0</v>
      </c>
      <c r="EV285" s="152">
        <v>0</v>
      </c>
      <c r="EW285" s="152">
        <v>0</v>
      </c>
      <c r="EX285" s="152">
        <v>0</v>
      </c>
      <c r="EY285" s="152">
        <v>0</v>
      </c>
      <c r="EZ285" s="152">
        <v>0</v>
      </c>
      <c r="FA285" s="152">
        <v>0</v>
      </c>
    </row>
    <row r="286" spans="1:157" s="81" customFormat="1" ht="15.75" thickBot="1" x14ac:dyDescent="0.3">
      <c r="A286" s="81">
        <v>16</v>
      </c>
      <c r="B286" s="81" t="s">
        <v>1214</v>
      </c>
      <c r="C286" s="82" t="s">
        <v>763</v>
      </c>
      <c r="D286" s="82" t="s">
        <v>1241</v>
      </c>
      <c r="E286" s="81" t="s">
        <v>1242</v>
      </c>
      <c r="F286" s="83" t="s">
        <v>762</v>
      </c>
      <c r="G286" s="84">
        <v>3</v>
      </c>
      <c r="H286" s="84"/>
      <c r="I286" s="85"/>
      <c r="J286" s="117"/>
      <c r="K286" s="152">
        <v>0</v>
      </c>
      <c r="L286" s="152">
        <v>0</v>
      </c>
      <c r="M286" s="152">
        <v>0</v>
      </c>
      <c r="N286" s="152">
        <v>0</v>
      </c>
      <c r="O286" s="152">
        <v>0</v>
      </c>
      <c r="P286" s="152">
        <v>0</v>
      </c>
      <c r="Q286" s="152">
        <v>0</v>
      </c>
      <c r="R286" s="152">
        <v>0</v>
      </c>
      <c r="S286" s="152">
        <v>0</v>
      </c>
      <c r="T286" s="152">
        <v>1</v>
      </c>
      <c r="U286" s="152">
        <v>0</v>
      </c>
      <c r="V286" s="152">
        <v>0</v>
      </c>
      <c r="W286" s="152">
        <v>0</v>
      </c>
      <c r="X286" s="152">
        <v>0</v>
      </c>
      <c r="Y286" s="152">
        <v>1</v>
      </c>
      <c r="Z286" s="152">
        <v>0</v>
      </c>
      <c r="AA286" s="152">
        <v>0</v>
      </c>
      <c r="AB286" s="152">
        <v>0</v>
      </c>
      <c r="AC286" s="152">
        <v>0</v>
      </c>
      <c r="AD286" s="152">
        <v>0</v>
      </c>
      <c r="AE286" s="152">
        <v>0</v>
      </c>
      <c r="AF286" s="152">
        <v>0</v>
      </c>
      <c r="AG286" s="152">
        <v>0</v>
      </c>
      <c r="AH286" s="152">
        <v>0</v>
      </c>
      <c r="AI286" s="152">
        <v>0</v>
      </c>
      <c r="AJ286" s="152">
        <v>0</v>
      </c>
      <c r="AK286" s="152">
        <v>0</v>
      </c>
      <c r="AL286" s="152">
        <v>0</v>
      </c>
      <c r="AM286" s="152">
        <v>0</v>
      </c>
      <c r="AN286" s="152">
        <v>0</v>
      </c>
      <c r="AO286" s="152">
        <v>0</v>
      </c>
      <c r="AP286" s="152">
        <v>0</v>
      </c>
      <c r="AQ286" s="152">
        <v>0</v>
      </c>
      <c r="AR286" s="152">
        <v>0</v>
      </c>
      <c r="AS286" s="152">
        <v>0</v>
      </c>
      <c r="AT286" s="152">
        <v>0</v>
      </c>
      <c r="AU286" s="152">
        <v>0</v>
      </c>
      <c r="AV286" s="152">
        <v>0</v>
      </c>
      <c r="AW286" s="152">
        <v>0</v>
      </c>
      <c r="AX286" s="152">
        <v>0</v>
      </c>
      <c r="AY286" s="152">
        <v>0</v>
      </c>
      <c r="AZ286" s="152">
        <v>0</v>
      </c>
      <c r="BA286" s="152">
        <v>0</v>
      </c>
      <c r="BB286" s="152">
        <v>0</v>
      </c>
      <c r="BC286" s="152">
        <v>0</v>
      </c>
      <c r="BD286" s="152">
        <v>0</v>
      </c>
      <c r="BE286" s="152">
        <v>0</v>
      </c>
      <c r="BF286" s="152">
        <v>0</v>
      </c>
      <c r="BG286" s="152">
        <v>0</v>
      </c>
      <c r="BH286" s="152">
        <v>0</v>
      </c>
      <c r="BI286" s="152">
        <v>0</v>
      </c>
      <c r="BJ286" s="152">
        <v>0</v>
      </c>
      <c r="BK286" s="152">
        <v>0</v>
      </c>
      <c r="BL286" s="152">
        <v>0</v>
      </c>
      <c r="BM286" s="152">
        <v>0</v>
      </c>
      <c r="BN286" s="152">
        <v>0</v>
      </c>
      <c r="BO286" s="152">
        <v>0</v>
      </c>
      <c r="BP286" s="152">
        <v>0</v>
      </c>
      <c r="BQ286" s="152">
        <v>0</v>
      </c>
      <c r="BR286" s="152">
        <v>0</v>
      </c>
      <c r="BS286" s="152">
        <v>0</v>
      </c>
      <c r="BT286" s="152">
        <v>0</v>
      </c>
      <c r="BU286" s="152">
        <v>0</v>
      </c>
      <c r="BV286" s="152">
        <v>0</v>
      </c>
      <c r="BW286" s="152">
        <v>0</v>
      </c>
      <c r="BX286" s="152">
        <v>0</v>
      </c>
      <c r="BY286" s="152">
        <v>0</v>
      </c>
      <c r="BZ286" s="152">
        <v>0</v>
      </c>
      <c r="CA286" s="152">
        <v>0</v>
      </c>
      <c r="CB286" s="152">
        <v>0</v>
      </c>
      <c r="CC286" s="152">
        <v>0</v>
      </c>
      <c r="CD286" s="152">
        <v>0</v>
      </c>
      <c r="CE286" s="152">
        <v>0</v>
      </c>
      <c r="CF286" s="152">
        <v>0</v>
      </c>
      <c r="CG286" s="152">
        <v>0</v>
      </c>
      <c r="CH286" s="152">
        <v>0</v>
      </c>
      <c r="CI286" s="152">
        <v>0</v>
      </c>
      <c r="CJ286" s="152">
        <v>0</v>
      </c>
      <c r="CK286" s="152">
        <v>0</v>
      </c>
      <c r="CL286" s="152">
        <v>0</v>
      </c>
      <c r="CM286" s="152">
        <v>0</v>
      </c>
      <c r="CN286" s="152">
        <v>0</v>
      </c>
      <c r="CO286" s="152">
        <v>0</v>
      </c>
      <c r="CP286" s="152">
        <v>0</v>
      </c>
      <c r="CQ286" s="152">
        <v>0</v>
      </c>
      <c r="CR286" s="152">
        <v>0</v>
      </c>
      <c r="CS286" s="152">
        <v>0</v>
      </c>
      <c r="CT286" s="152">
        <v>0</v>
      </c>
      <c r="CU286" s="152">
        <v>0</v>
      </c>
      <c r="CV286" s="152">
        <v>0</v>
      </c>
      <c r="CW286" s="152">
        <v>0</v>
      </c>
      <c r="CX286" s="152">
        <v>0</v>
      </c>
      <c r="CY286" s="152">
        <v>0</v>
      </c>
      <c r="CZ286" s="152">
        <v>0</v>
      </c>
      <c r="DA286" s="152">
        <v>0</v>
      </c>
      <c r="DB286" s="152">
        <v>0</v>
      </c>
      <c r="DC286" s="152">
        <v>0</v>
      </c>
      <c r="DD286" s="152">
        <v>0</v>
      </c>
      <c r="DE286" s="152">
        <v>0</v>
      </c>
      <c r="DF286" s="152">
        <v>0</v>
      </c>
      <c r="DG286" s="152">
        <v>0</v>
      </c>
      <c r="DH286" s="152">
        <v>0</v>
      </c>
      <c r="DI286" s="152">
        <v>0</v>
      </c>
      <c r="DJ286" s="152">
        <v>0</v>
      </c>
      <c r="DK286" s="152">
        <v>0</v>
      </c>
      <c r="DL286" s="152">
        <v>0</v>
      </c>
      <c r="DM286" s="152">
        <v>0</v>
      </c>
      <c r="DN286" s="152">
        <v>0</v>
      </c>
      <c r="DO286" s="152">
        <v>0</v>
      </c>
      <c r="DP286" s="152">
        <v>0</v>
      </c>
      <c r="DQ286" s="152">
        <v>0</v>
      </c>
      <c r="DR286" s="152">
        <v>0</v>
      </c>
      <c r="DS286" s="152">
        <v>0</v>
      </c>
      <c r="DT286" s="152">
        <v>0</v>
      </c>
      <c r="DU286" s="152">
        <v>0</v>
      </c>
      <c r="DV286" s="152">
        <v>0</v>
      </c>
      <c r="DW286" s="152">
        <v>0</v>
      </c>
      <c r="DX286" s="152">
        <v>0</v>
      </c>
      <c r="DY286" s="152">
        <v>0</v>
      </c>
      <c r="DZ286" s="152">
        <v>0</v>
      </c>
      <c r="EA286" s="152">
        <v>0</v>
      </c>
      <c r="EB286" s="152">
        <v>0</v>
      </c>
      <c r="EC286" s="152">
        <v>0</v>
      </c>
      <c r="ED286" s="152">
        <v>0</v>
      </c>
      <c r="EE286" s="152">
        <v>0</v>
      </c>
      <c r="EF286" s="152">
        <v>0</v>
      </c>
      <c r="EG286" s="152">
        <v>0</v>
      </c>
      <c r="EH286" s="152">
        <v>0</v>
      </c>
      <c r="EI286" s="152">
        <v>0</v>
      </c>
      <c r="EJ286" s="152">
        <v>0</v>
      </c>
      <c r="EK286" s="152">
        <v>0</v>
      </c>
      <c r="EL286" s="152">
        <v>0</v>
      </c>
      <c r="EM286" s="152">
        <v>0</v>
      </c>
      <c r="EN286" s="152">
        <v>0</v>
      </c>
      <c r="EO286" s="152">
        <v>0</v>
      </c>
      <c r="EP286" s="152">
        <v>0</v>
      </c>
      <c r="EQ286" s="152">
        <v>0</v>
      </c>
      <c r="ER286" s="152">
        <v>0</v>
      </c>
      <c r="ES286" s="152">
        <v>0</v>
      </c>
      <c r="ET286" s="152">
        <v>0</v>
      </c>
      <c r="EU286" s="152">
        <v>0</v>
      </c>
      <c r="EV286" s="152">
        <v>0</v>
      </c>
      <c r="EW286" s="152">
        <v>0</v>
      </c>
      <c r="EX286" s="152">
        <v>0</v>
      </c>
      <c r="EY286" s="152">
        <v>0</v>
      </c>
      <c r="EZ286" s="152">
        <v>0</v>
      </c>
      <c r="FA286" s="152">
        <v>0</v>
      </c>
    </row>
    <row r="287" spans="1:157" s="71" customFormat="1" x14ac:dyDescent="0.25">
      <c r="A287" s="71">
        <v>17</v>
      </c>
      <c r="B287" s="71" t="s">
        <v>183</v>
      </c>
      <c r="C287" s="72"/>
      <c r="D287" s="72" t="s">
        <v>1243</v>
      </c>
      <c r="E287" s="71" t="s">
        <v>1244</v>
      </c>
      <c r="F287" s="73" t="s">
        <v>762</v>
      </c>
      <c r="G287" s="74">
        <v>5</v>
      </c>
      <c r="H287" s="74"/>
      <c r="I287" s="75"/>
      <c r="J287" s="116"/>
      <c r="K287" s="152">
        <v>0</v>
      </c>
      <c r="L287" s="152">
        <v>0</v>
      </c>
      <c r="M287" s="152">
        <v>0</v>
      </c>
      <c r="N287" s="152">
        <v>0</v>
      </c>
      <c r="O287" s="152">
        <v>0</v>
      </c>
      <c r="P287" s="152">
        <v>0</v>
      </c>
      <c r="Q287" s="152">
        <v>0</v>
      </c>
      <c r="R287" s="152">
        <v>0</v>
      </c>
      <c r="S287" s="152">
        <v>0</v>
      </c>
      <c r="T287" s="152">
        <v>1</v>
      </c>
      <c r="U287" s="152">
        <v>0</v>
      </c>
      <c r="V287" s="152">
        <v>0</v>
      </c>
      <c r="W287" s="152">
        <v>0</v>
      </c>
      <c r="X287" s="152">
        <v>0</v>
      </c>
      <c r="Y287" s="152">
        <v>1</v>
      </c>
      <c r="Z287" s="152">
        <v>0</v>
      </c>
      <c r="AA287" s="152">
        <v>0</v>
      </c>
      <c r="AB287" s="152">
        <v>0</v>
      </c>
      <c r="AC287" s="152">
        <v>0</v>
      </c>
      <c r="AD287" s="152">
        <v>0</v>
      </c>
      <c r="AE287" s="152">
        <v>0</v>
      </c>
      <c r="AF287" s="152">
        <v>0</v>
      </c>
      <c r="AG287" s="152">
        <v>0</v>
      </c>
      <c r="AH287" s="152">
        <v>0</v>
      </c>
      <c r="AI287" s="152">
        <v>0</v>
      </c>
      <c r="AJ287" s="152">
        <v>0</v>
      </c>
      <c r="AK287" s="152">
        <v>0</v>
      </c>
      <c r="AL287" s="152">
        <v>0</v>
      </c>
      <c r="AM287" s="152">
        <v>0</v>
      </c>
      <c r="AN287" s="152">
        <v>0</v>
      </c>
      <c r="AO287" s="152">
        <v>0</v>
      </c>
      <c r="AP287" s="152">
        <v>0</v>
      </c>
      <c r="AQ287" s="152">
        <v>0</v>
      </c>
      <c r="AR287" s="152">
        <v>0</v>
      </c>
      <c r="AS287" s="152">
        <v>0</v>
      </c>
      <c r="AT287" s="152">
        <v>0</v>
      </c>
      <c r="AU287" s="152">
        <v>0</v>
      </c>
      <c r="AV287" s="152">
        <v>0</v>
      </c>
      <c r="AW287" s="152">
        <v>0</v>
      </c>
      <c r="AX287" s="152">
        <v>0</v>
      </c>
      <c r="AY287" s="152">
        <v>0</v>
      </c>
      <c r="AZ287" s="152">
        <v>0</v>
      </c>
      <c r="BA287" s="152">
        <v>0</v>
      </c>
      <c r="BB287" s="152">
        <v>0</v>
      </c>
      <c r="BC287" s="152">
        <v>0</v>
      </c>
      <c r="BD287" s="152">
        <v>0</v>
      </c>
      <c r="BE287" s="152">
        <v>0</v>
      </c>
      <c r="BF287" s="152">
        <v>0</v>
      </c>
      <c r="BG287" s="152">
        <v>0</v>
      </c>
      <c r="BH287" s="152">
        <v>0</v>
      </c>
      <c r="BI287" s="152">
        <v>0</v>
      </c>
      <c r="BJ287" s="152">
        <v>0</v>
      </c>
      <c r="BK287" s="152">
        <v>0</v>
      </c>
      <c r="BL287" s="152">
        <v>0</v>
      </c>
      <c r="BM287" s="152">
        <v>0</v>
      </c>
      <c r="BN287" s="152">
        <v>0</v>
      </c>
      <c r="BO287" s="152">
        <v>0</v>
      </c>
      <c r="BP287" s="152">
        <v>0</v>
      </c>
      <c r="BQ287" s="152">
        <v>0</v>
      </c>
      <c r="BR287" s="152">
        <v>0</v>
      </c>
      <c r="BS287" s="152">
        <v>0</v>
      </c>
      <c r="BT287" s="152">
        <v>0</v>
      </c>
      <c r="BU287" s="152">
        <v>0</v>
      </c>
      <c r="BV287" s="152">
        <v>0</v>
      </c>
      <c r="BW287" s="152">
        <v>0</v>
      </c>
      <c r="BX287" s="152">
        <v>0</v>
      </c>
      <c r="BY287" s="152">
        <v>0</v>
      </c>
      <c r="BZ287" s="152">
        <v>0</v>
      </c>
      <c r="CA287" s="152">
        <v>0</v>
      </c>
      <c r="CB287" s="152">
        <v>0</v>
      </c>
      <c r="CC287" s="152">
        <v>0</v>
      </c>
      <c r="CD287" s="152">
        <v>0</v>
      </c>
      <c r="CE287" s="152">
        <v>0</v>
      </c>
      <c r="CF287" s="152">
        <v>0</v>
      </c>
      <c r="CG287" s="152">
        <v>0</v>
      </c>
      <c r="CH287" s="152">
        <v>0</v>
      </c>
      <c r="CI287" s="152">
        <v>0</v>
      </c>
      <c r="CJ287" s="152">
        <v>0</v>
      </c>
      <c r="CK287" s="152">
        <v>0</v>
      </c>
      <c r="CL287" s="152">
        <v>0</v>
      </c>
      <c r="CM287" s="152">
        <v>0</v>
      </c>
      <c r="CN287" s="152">
        <v>0</v>
      </c>
      <c r="CO287" s="152">
        <v>0</v>
      </c>
      <c r="CP287" s="152">
        <v>0</v>
      </c>
      <c r="CQ287" s="152">
        <v>0</v>
      </c>
      <c r="CR287" s="152">
        <v>0</v>
      </c>
      <c r="CS287" s="152">
        <v>0</v>
      </c>
      <c r="CT287" s="152">
        <v>0</v>
      </c>
      <c r="CU287" s="152">
        <v>0</v>
      </c>
      <c r="CV287" s="152">
        <v>0</v>
      </c>
      <c r="CW287" s="152">
        <v>0</v>
      </c>
      <c r="CX287" s="152">
        <v>0</v>
      </c>
      <c r="CY287" s="152">
        <v>0</v>
      </c>
      <c r="CZ287" s="152">
        <v>0</v>
      </c>
      <c r="DA287" s="152">
        <v>0</v>
      </c>
      <c r="DB287" s="152">
        <v>0</v>
      </c>
      <c r="DC287" s="152">
        <v>0</v>
      </c>
      <c r="DD287" s="152">
        <v>0</v>
      </c>
      <c r="DE287" s="152">
        <v>0</v>
      </c>
      <c r="DF287" s="152">
        <v>0</v>
      </c>
      <c r="DG287" s="152">
        <v>0</v>
      </c>
      <c r="DH287" s="152">
        <v>0</v>
      </c>
      <c r="DI287" s="152">
        <v>0</v>
      </c>
      <c r="DJ287" s="152">
        <v>0</v>
      </c>
      <c r="DK287" s="152">
        <v>0</v>
      </c>
      <c r="DL287" s="152">
        <v>0</v>
      </c>
      <c r="DM287" s="152">
        <v>0</v>
      </c>
      <c r="DN287" s="152">
        <v>0</v>
      </c>
      <c r="DO287" s="152">
        <v>0</v>
      </c>
      <c r="DP287" s="152">
        <v>0</v>
      </c>
      <c r="DQ287" s="152">
        <v>0</v>
      </c>
      <c r="DR287" s="152">
        <v>0</v>
      </c>
      <c r="DS287" s="152">
        <v>0</v>
      </c>
      <c r="DT287" s="152">
        <v>0</v>
      </c>
      <c r="DU287" s="152">
        <v>0</v>
      </c>
      <c r="DV287" s="152">
        <v>0</v>
      </c>
      <c r="DW287" s="152">
        <v>0</v>
      </c>
      <c r="DX287" s="152">
        <v>0</v>
      </c>
      <c r="DY287" s="152">
        <v>0</v>
      </c>
      <c r="DZ287" s="152">
        <v>0</v>
      </c>
      <c r="EA287" s="152">
        <v>0</v>
      </c>
      <c r="EB287" s="152">
        <v>0</v>
      </c>
      <c r="EC287" s="152">
        <v>0</v>
      </c>
      <c r="ED287" s="152">
        <v>0</v>
      </c>
      <c r="EE287" s="152">
        <v>0</v>
      </c>
      <c r="EF287" s="152">
        <v>0</v>
      </c>
      <c r="EG287" s="152">
        <v>0</v>
      </c>
      <c r="EH287" s="152">
        <v>0</v>
      </c>
      <c r="EI287" s="152">
        <v>0</v>
      </c>
      <c r="EJ287" s="152">
        <v>0</v>
      </c>
      <c r="EK287" s="152">
        <v>0</v>
      </c>
      <c r="EL287" s="152">
        <v>0</v>
      </c>
      <c r="EM287" s="152">
        <v>0</v>
      </c>
      <c r="EN287" s="152">
        <v>0</v>
      </c>
      <c r="EO287" s="152">
        <v>0</v>
      </c>
      <c r="EP287" s="152">
        <v>0</v>
      </c>
      <c r="EQ287" s="152">
        <v>0</v>
      </c>
      <c r="ER287" s="152">
        <v>0</v>
      </c>
      <c r="ES287" s="152">
        <v>0</v>
      </c>
      <c r="ET287" s="152">
        <v>0</v>
      </c>
      <c r="EU287" s="152">
        <v>0</v>
      </c>
      <c r="EV287" s="152">
        <v>0</v>
      </c>
      <c r="EW287" s="152">
        <v>0</v>
      </c>
      <c r="EX287" s="152">
        <v>0</v>
      </c>
      <c r="EY287" s="152">
        <v>0</v>
      </c>
      <c r="EZ287" s="152">
        <v>0</v>
      </c>
      <c r="FA287" s="152">
        <v>0</v>
      </c>
    </row>
    <row r="288" spans="1:157" x14ac:dyDescent="0.25">
      <c r="A288">
        <v>17</v>
      </c>
      <c r="B288" t="s">
        <v>183</v>
      </c>
      <c r="C288" s="65"/>
      <c r="D288" s="65" t="s">
        <v>1245</v>
      </c>
      <c r="E288" t="s">
        <v>1246</v>
      </c>
      <c r="F288" s="66" t="s">
        <v>762</v>
      </c>
      <c r="G288" s="19">
        <v>4</v>
      </c>
      <c r="H288" s="19"/>
      <c r="I288" s="67"/>
      <c r="J288" s="115"/>
      <c r="K288" s="152">
        <v>0</v>
      </c>
      <c r="L288" s="152">
        <v>0</v>
      </c>
      <c r="M288" s="152">
        <v>0</v>
      </c>
      <c r="N288" s="152">
        <v>0</v>
      </c>
      <c r="O288" s="152">
        <v>0</v>
      </c>
      <c r="P288" s="152">
        <v>0</v>
      </c>
      <c r="Q288" s="152">
        <v>0</v>
      </c>
      <c r="R288" s="152">
        <v>0</v>
      </c>
      <c r="S288" s="152">
        <v>0</v>
      </c>
      <c r="T288" s="152">
        <v>1</v>
      </c>
      <c r="U288" s="152">
        <v>0</v>
      </c>
      <c r="V288" s="152">
        <v>0</v>
      </c>
      <c r="W288" s="152">
        <v>0</v>
      </c>
      <c r="X288" s="152">
        <v>0</v>
      </c>
      <c r="Y288" s="152">
        <v>1</v>
      </c>
      <c r="Z288" s="152">
        <v>0</v>
      </c>
      <c r="AA288" s="152">
        <v>0</v>
      </c>
      <c r="AB288" s="152">
        <v>0</v>
      </c>
      <c r="AC288" s="152">
        <v>0</v>
      </c>
      <c r="AD288" s="152">
        <v>0</v>
      </c>
      <c r="AE288" s="152">
        <v>0</v>
      </c>
      <c r="AF288" s="152">
        <v>0</v>
      </c>
      <c r="AG288" s="152">
        <v>0</v>
      </c>
      <c r="AH288" s="152">
        <v>0</v>
      </c>
      <c r="AI288" s="152">
        <v>0</v>
      </c>
      <c r="AJ288" s="152">
        <v>0</v>
      </c>
      <c r="AK288" s="152">
        <v>0</v>
      </c>
      <c r="AL288" s="152">
        <v>0</v>
      </c>
      <c r="AM288" s="152">
        <v>0</v>
      </c>
      <c r="AN288" s="152">
        <v>0</v>
      </c>
      <c r="AO288" s="152">
        <v>0</v>
      </c>
      <c r="AP288" s="152">
        <v>0</v>
      </c>
      <c r="AQ288" s="152">
        <v>0</v>
      </c>
      <c r="AR288" s="152">
        <v>0</v>
      </c>
      <c r="AS288" s="152">
        <v>0</v>
      </c>
      <c r="AT288" s="152">
        <v>0</v>
      </c>
      <c r="AU288" s="152">
        <v>0</v>
      </c>
      <c r="AV288" s="152">
        <v>0</v>
      </c>
      <c r="AW288" s="152">
        <v>0</v>
      </c>
      <c r="AX288" s="152">
        <v>0</v>
      </c>
      <c r="AY288" s="152">
        <v>0</v>
      </c>
      <c r="AZ288" s="152">
        <v>0</v>
      </c>
      <c r="BA288" s="152">
        <v>0</v>
      </c>
      <c r="BB288" s="152">
        <v>0</v>
      </c>
      <c r="BC288" s="152">
        <v>0</v>
      </c>
      <c r="BD288" s="152">
        <v>0</v>
      </c>
      <c r="BE288" s="152">
        <v>0</v>
      </c>
      <c r="BF288" s="152">
        <v>0</v>
      </c>
      <c r="BG288" s="152">
        <v>0</v>
      </c>
      <c r="BH288" s="152">
        <v>0</v>
      </c>
      <c r="BI288" s="152">
        <v>0</v>
      </c>
      <c r="BJ288" s="152">
        <v>0</v>
      </c>
      <c r="BK288" s="152">
        <v>0</v>
      </c>
      <c r="BL288" s="152">
        <v>0</v>
      </c>
      <c r="BM288" s="152">
        <v>0</v>
      </c>
      <c r="BN288" s="152">
        <v>0</v>
      </c>
      <c r="BO288" s="152">
        <v>0</v>
      </c>
      <c r="BP288" s="152">
        <v>0</v>
      </c>
      <c r="BQ288" s="152">
        <v>0</v>
      </c>
      <c r="BR288" s="152">
        <v>0</v>
      </c>
      <c r="BS288" s="152">
        <v>0</v>
      </c>
      <c r="BT288" s="152">
        <v>0</v>
      </c>
      <c r="BU288" s="152">
        <v>0</v>
      </c>
      <c r="BV288" s="152">
        <v>0</v>
      </c>
      <c r="BW288" s="152">
        <v>0</v>
      </c>
      <c r="BX288" s="152">
        <v>0</v>
      </c>
      <c r="BY288" s="152">
        <v>0</v>
      </c>
      <c r="BZ288" s="152">
        <v>0</v>
      </c>
      <c r="CA288" s="152">
        <v>0</v>
      </c>
      <c r="CB288" s="152">
        <v>0</v>
      </c>
      <c r="CC288" s="152">
        <v>0</v>
      </c>
      <c r="CD288" s="152">
        <v>0</v>
      </c>
      <c r="CE288" s="152">
        <v>0</v>
      </c>
      <c r="CF288" s="152">
        <v>0</v>
      </c>
      <c r="CG288" s="152">
        <v>0</v>
      </c>
      <c r="CH288" s="152">
        <v>0</v>
      </c>
      <c r="CI288" s="152">
        <v>0</v>
      </c>
      <c r="CJ288" s="152">
        <v>0</v>
      </c>
      <c r="CK288" s="152">
        <v>0</v>
      </c>
      <c r="CL288" s="152">
        <v>0</v>
      </c>
      <c r="CM288" s="152">
        <v>0</v>
      </c>
      <c r="CN288" s="152">
        <v>0</v>
      </c>
      <c r="CO288" s="152">
        <v>0</v>
      </c>
      <c r="CP288" s="152">
        <v>0</v>
      </c>
      <c r="CQ288" s="152">
        <v>0</v>
      </c>
      <c r="CR288" s="152">
        <v>0</v>
      </c>
      <c r="CS288" s="152">
        <v>0</v>
      </c>
      <c r="CT288" s="152">
        <v>0</v>
      </c>
      <c r="CU288" s="152">
        <v>0</v>
      </c>
      <c r="CV288" s="152">
        <v>0</v>
      </c>
      <c r="CW288" s="152">
        <v>0</v>
      </c>
      <c r="CX288" s="152">
        <v>0</v>
      </c>
      <c r="CY288" s="152">
        <v>0</v>
      </c>
      <c r="CZ288" s="152">
        <v>0</v>
      </c>
      <c r="DA288" s="152">
        <v>0</v>
      </c>
      <c r="DB288" s="152">
        <v>0</v>
      </c>
      <c r="DC288" s="152">
        <v>0</v>
      </c>
      <c r="DD288" s="152">
        <v>0</v>
      </c>
      <c r="DE288" s="152">
        <v>0</v>
      </c>
      <c r="DF288" s="152">
        <v>0</v>
      </c>
      <c r="DG288" s="152">
        <v>0</v>
      </c>
      <c r="DH288" s="152">
        <v>0</v>
      </c>
      <c r="DI288" s="152">
        <v>0</v>
      </c>
      <c r="DJ288" s="152">
        <v>0</v>
      </c>
      <c r="DK288" s="152">
        <v>0</v>
      </c>
      <c r="DL288" s="152">
        <v>0</v>
      </c>
      <c r="DM288" s="152">
        <v>0</v>
      </c>
      <c r="DN288" s="152">
        <v>0</v>
      </c>
      <c r="DO288" s="152">
        <v>0</v>
      </c>
      <c r="DP288" s="152">
        <v>0</v>
      </c>
      <c r="DQ288" s="152">
        <v>0</v>
      </c>
      <c r="DR288" s="152">
        <v>0</v>
      </c>
      <c r="DS288" s="152">
        <v>0</v>
      </c>
      <c r="DT288" s="152">
        <v>0</v>
      </c>
      <c r="DU288" s="152">
        <v>0</v>
      </c>
      <c r="DV288" s="152">
        <v>0</v>
      </c>
      <c r="DW288" s="152">
        <v>0</v>
      </c>
      <c r="DX288" s="152">
        <v>0</v>
      </c>
      <c r="DY288" s="152">
        <v>0</v>
      </c>
      <c r="DZ288" s="152">
        <v>0</v>
      </c>
      <c r="EA288" s="152">
        <v>0</v>
      </c>
      <c r="EB288" s="152">
        <v>0</v>
      </c>
      <c r="EC288" s="152">
        <v>0</v>
      </c>
      <c r="ED288" s="152">
        <v>0</v>
      </c>
      <c r="EE288" s="152">
        <v>0</v>
      </c>
      <c r="EF288" s="152">
        <v>0</v>
      </c>
      <c r="EG288" s="152">
        <v>0</v>
      </c>
      <c r="EH288" s="152">
        <v>0</v>
      </c>
      <c r="EI288" s="152">
        <v>0</v>
      </c>
      <c r="EJ288" s="152">
        <v>0</v>
      </c>
      <c r="EK288" s="152">
        <v>0</v>
      </c>
      <c r="EL288" s="152">
        <v>0</v>
      </c>
      <c r="EM288" s="152">
        <v>0</v>
      </c>
      <c r="EN288" s="152">
        <v>0</v>
      </c>
      <c r="EO288" s="152">
        <v>0</v>
      </c>
      <c r="EP288" s="152">
        <v>0</v>
      </c>
      <c r="EQ288" s="152">
        <v>0</v>
      </c>
      <c r="ER288" s="152">
        <v>0</v>
      </c>
      <c r="ES288" s="152">
        <v>0</v>
      </c>
      <c r="ET288" s="152">
        <v>0</v>
      </c>
      <c r="EU288" s="152">
        <v>0</v>
      </c>
      <c r="EV288" s="152">
        <v>0</v>
      </c>
      <c r="EW288" s="152">
        <v>0</v>
      </c>
      <c r="EX288" s="152">
        <v>0</v>
      </c>
      <c r="EY288" s="152">
        <v>0</v>
      </c>
      <c r="EZ288" s="152">
        <v>0</v>
      </c>
      <c r="FA288" s="152">
        <v>0</v>
      </c>
    </row>
    <row r="289" spans="1:157" x14ac:dyDescent="0.25">
      <c r="A289">
        <v>17</v>
      </c>
      <c r="B289" t="s">
        <v>183</v>
      </c>
      <c r="C289" s="65" t="s">
        <v>763</v>
      </c>
      <c r="D289" s="65" t="s">
        <v>1247</v>
      </c>
      <c r="E289" t="s">
        <v>1248</v>
      </c>
      <c r="F289" s="66" t="s">
        <v>762</v>
      </c>
      <c r="G289" s="19">
        <v>4</v>
      </c>
      <c r="H289" s="19"/>
      <c r="I289" s="67"/>
      <c r="J289" s="115"/>
      <c r="K289" s="152">
        <v>0</v>
      </c>
      <c r="L289" s="152">
        <v>0</v>
      </c>
      <c r="M289" s="152">
        <v>0</v>
      </c>
      <c r="N289" s="152">
        <v>0</v>
      </c>
      <c r="O289" s="152">
        <v>0</v>
      </c>
      <c r="P289" s="152">
        <v>0</v>
      </c>
      <c r="Q289" s="152">
        <v>0</v>
      </c>
      <c r="R289" s="152">
        <v>0</v>
      </c>
      <c r="S289" s="152">
        <v>0</v>
      </c>
      <c r="T289" s="152">
        <v>1</v>
      </c>
      <c r="U289" s="152">
        <v>0</v>
      </c>
      <c r="V289" s="152">
        <v>0</v>
      </c>
      <c r="W289" s="152">
        <v>0</v>
      </c>
      <c r="X289" s="152">
        <v>0</v>
      </c>
      <c r="Y289" s="152">
        <v>1</v>
      </c>
      <c r="Z289" s="152">
        <v>0</v>
      </c>
      <c r="AA289" s="152">
        <v>0</v>
      </c>
      <c r="AB289" s="152">
        <v>0</v>
      </c>
      <c r="AC289" s="152">
        <v>0</v>
      </c>
      <c r="AD289" s="152">
        <v>0</v>
      </c>
      <c r="AE289" s="152">
        <v>0</v>
      </c>
      <c r="AF289" s="152">
        <v>0</v>
      </c>
      <c r="AG289" s="152">
        <v>0</v>
      </c>
      <c r="AH289" s="152">
        <v>0</v>
      </c>
      <c r="AI289" s="152">
        <v>0</v>
      </c>
      <c r="AJ289" s="152">
        <v>0</v>
      </c>
      <c r="AK289" s="152">
        <v>0</v>
      </c>
      <c r="AL289" s="152">
        <v>0</v>
      </c>
      <c r="AM289" s="152">
        <v>0</v>
      </c>
      <c r="AN289" s="152">
        <v>0</v>
      </c>
      <c r="AO289" s="152">
        <v>0</v>
      </c>
      <c r="AP289" s="152">
        <v>0</v>
      </c>
      <c r="AQ289" s="152">
        <v>0</v>
      </c>
      <c r="AR289" s="152">
        <v>0</v>
      </c>
      <c r="AS289" s="152">
        <v>0</v>
      </c>
      <c r="AT289" s="152">
        <v>0</v>
      </c>
      <c r="AU289" s="152">
        <v>0</v>
      </c>
      <c r="AV289" s="152">
        <v>0</v>
      </c>
      <c r="AW289" s="152">
        <v>0</v>
      </c>
      <c r="AX289" s="152">
        <v>0</v>
      </c>
      <c r="AY289" s="152">
        <v>0</v>
      </c>
      <c r="AZ289" s="152">
        <v>0</v>
      </c>
      <c r="BA289" s="152">
        <v>0</v>
      </c>
      <c r="BB289" s="152">
        <v>0</v>
      </c>
      <c r="BC289" s="152">
        <v>0</v>
      </c>
      <c r="BD289" s="152">
        <v>0</v>
      </c>
      <c r="BE289" s="152">
        <v>0</v>
      </c>
      <c r="BF289" s="152">
        <v>0</v>
      </c>
      <c r="BG289" s="152">
        <v>0</v>
      </c>
      <c r="BH289" s="152">
        <v>0</v>
      </c>
      <c r="BI289" s="152">
        <v>0</v>
      </c>
      <c r="BJ289" s="152">
        <v>0</v>
      </c>
      <c r="BK289" s="152">
        <v>0</v>
      </c>
      <c r="BL289" s="152">
        <v>0</v>
      </c>
      <c r="BM289" s="152">
        <v>0</v>
      </c>
      <c r="BN289" s="152">
        <v>0</v>
      </c>
      <c r="BO289" s="152">
        <v>0</v>
      </c>
      <c r="BP289" s="152">
        <v>0</v>
      </c>
      <c r="BQ289" s="152">
        <v>0</v>
      </c>
      <c r="BR289" s="152">
        <v>0</v>
      </c>
      <c r="BS289" s="152">
        <v>0</v>
      </c>
      <c r="BT289" s="152">
        <v>0</v>
      </c>
      <c r="BU289" s="152">
        <v>0</v>
      </c>
      <c r="BV289" s="152">
        <v>0</v>
      </c>
      <c r="BW289" s="152">
        <v>0</v>
      </c>
      <c r="BX289" s="152">
        <v>0</v>
      </c>
      <c r="BY289" s="152">
        <v>0</v>
      </c>
      <c r="BZ289" s="152">
        <v>0</v>
      </c>
      <c r="CA289" s="152">
        <v>0</v>
      </c>
      <c r="CB289" s="152">
        <v>0</v>
      </c>
      <c r="CC289" s="152">
        <v>0</v>
      </c>
      <c r="CD289" s="152">
        <v>0</v>
      </c>
      <c r="CE289" s="152">
        <v>0</v>
      </c>
      <c r="CF289" s="152">
        <v>0</v>
      </c>
      <c r="CG289" s="152">
        <v>0</v>
      </c>
      <c r="CH289" s="152">
        <v>0</v>
      </c>
      <c r="CI289" s="152">
        <v>0</v>
      </c>
      <c r="CJ289" s="152">
        <v>0</v>
      </c>
      <c r="CK289" s="152">
        <v>0</v>
      </c>
      <c r="CL289" s="152">
        <v>0</v>
      </c>
      <c r="CM289" s="152">
        <v>0</v>
      </c>
      <c r="CN289" s="152">
        <v>0</v>
      </c>
      <c r="CO289" s="152">
        <v>0</v>
      </c>
      <c r="CP289" s="152">
        <v>0</v>
      </c>
      <c r="CQ289" s="152">
        <v>0</v>
      </c>
      <c r="CR289" s="152">
        <v>0</v>
      </c>
      <c r="CS289" s="152">
        <v>0</v>
      </c>
      <c r="CT289" s="152">
        <v>0</v>
      </c>
      <c r="CU289" s="152">
        <v>0</v>
      </c>
      <c r="CV289" s="152">
        <v>0</v>
      </c>
      <c r="CW289" s="152">
        <v>0</v>
      </c>
      <c r="CX289" s="152">
        <v>0</v>
      </c>
      <c r="CY289" s="152">
        <v>0</v>
      </c>
      <c r="CZ289" s="152">
        <v>0</v>
      </c>
      <c r="DA289" s="152">
        <v>0</v>
      </c>
      <c r="DB289" s="152">
        <v>0</v>
      </c>
      <c r="DC289" s="152">
        <v>0</v>
      </c>
      <c r="DD289" s="152">
        <v>0</v>
      </c>
      <c r="DE289" s="152">
        <v>0</v>
      </c>
      <c r="DF289" s="152">
        <v>0</v>
      </c>
      <c r="DG289" s="152">
        <v>0</v>
      </c>
      <c r="DH289" s="152">
        <v>0</v>
      </c>
      <c r="DI289" s="152">
        <v>0</v>
      </c>
      <c r="DJ289" s="152">
        <v>0</v>
      </c>
      <c r="DK289" s="152">
        <v>0</v>
      </c>
      <c r="DL289" s="152">
        <v>0</v>
      </c>
      <c r="DM289" s="152">
        <v>0</v>
      </c>
      <c r="DN289" s="152">
        <v>0</v>
      </c>
      <c r="DO289" s="152">
        <v>0</v>
      </c>
      <c r="DP289" s="152">
        <v>0</v>
      </c>
      <c r="DQ289" s="152">
        <v>0</v>
      </c>
      <c r="DR289" s="152">
        <v>0</v>
      </c>
      <c r="DS289" s="152">
        <v>0</v>
      </c>
      <c r="DT289" s="152">
        <v>0</v>
      </c>
      <c r="DU289" s="152">
        <v>0</v>
      </c>
      <c r="DV289" s="152">
        <v>0</v>
      </c>
      <c r="DW289" s="152">
        <v>0</v>
      </c>
      <c r="DX289" s="152">
        <v>0</v>
      </c>
      <c r="DY289" s="152">
        <v>0</v>
      </c>
      <c r="DZ289" s="152">
        <v>0</v>
      </c>
      <c r="EA289" s="152">
        <v>0</v>
      </c>
      <c r="EB289" s="152">
        <v>0</v>
      </c>
      <c r="EC289" s="152">
        <v>0</v>
      </c>
      <c r="ED289" s="152">
        <v>0</v>
      </c>
      <c r="EE289" s="152">
        <v>0</v>
      </c>
      <c r="EF289" s="152">
        <v>0</v>
      </c>
      <c r="EG289" s="152">
        <v>0</v>
      </c>
      <c r="EH289" s="152">
        <v>0</v>
      </c>
      <c r="EI289" s="152">
        <v>0</v>
      </c>
      <c r="EJ289" s="152">
        <v>0</v>
      </c>
      <c r="EK289" s="152">
        <v>0</v>
      </c>
      <c r="EL289" s="152">
        <v>0</v>
      </c>
      <c r="EM289" s="152">
        <v>0</v>
      </c>
      <c r="EN289" s="152">
        <v>0</v>
      </c>
      <c r="EO289" s="152">
        <v>0</v>
      </c>
      <c r="EP289" s="152">
        <v>0</v>
      </c>
      <c r="EQ289" s="152">
        <v>0</v>
      </c>
      <c r="ER289" s="152">
        <v>0</v>
      </c>
      <c r="ES289" s="152">
        <v>0</v>
      </c>
      <c r="ET289" s="152">
        <v>0</v>
      </c>
      <c r="EU289" s="152">
        <v>0</v>
      </c>
      <c r="EV289" s="152">
        <v>0</v>
      </c>
      <c r="EW289" s="152">
        <v>0</v>
      </c>
      <c r="EX289" s="152">
        <v>0</v>
      </c>
      <c r="EY289" s="152">
        <v>0</v>
      </c>
      <c r="EZ289" s="152">
        <v>0</v>
      </c>
      <c r="FA289" s="152">
        <v>0</v>
      </c>
    </row>
    <row r="290" spans="1:157" x14ac:dyDescent="0.25">
      <c r="A290">
        <v>17</v>
      </c>
      <c r="B290" t="s">
        <v>183</v>
      </c>
      <c r="C290" s="65"/>
      <c r="D290" s="65" t="s">
        <v>1249</v>
      </c>
      <c r="E290" t="s">
        <v>1250</v>
      </c>
      <c r="F290" s="66" t="s">
        <v>762</v>
      </c>
      <c r="G290" s="19">
        <v>4</v>
      </c>
      <c r="H290" s="19"/>
      <c r="I290" s="67"/>
      <c r="J290" s="115"/>
      <c r="K290" s="152">
        <v>0</v>
      </c>
      <c r="L290" s="152">
        <v>0</v>
      </c>
      <c r="M290" s="152">
        <v>0</v>
      </c>
      <c r="N290" s="152">
        <v>0</v>
      </c>
      <c r="O290" s="152">
        <v>0</v>
      </c>
      <c r="P290" s="152">
        <v>0</v>
      </c>
      <c r="Q290" s="152">
        <v>0</v>
      </c>
      <c r="R290" s="152">
        <v>0</v>
      </c>
      <c r="S290" s="152">
        <v>0</v>
      </c>
      <c r="T290" s="152">
        <v>1</v>
      </c>
      <c r="U290" s="152">
        <v>0</v>
      </c>
      <c r="V290" s="152">
        <v>0</v>
      </c>
      <c r="W290" s="152">
        <v>0</v>
      </c>
      <c r="X290" s="152">
        <v>0</v>
      </c>
      <c r="Y290" s="152">
        <v>1</v>
      </c>
      <c r="Z290" s="152">
        <v>0</v>
      </c>
      <c r="AA290" s="152">
        <v>0</v>
      </c>
      <c r="AB290" s="152">
        <v>0</v>
      </c>
      <c r="AC290" s="152">
        <v>0</v>
      </c>
      <c r="AD290" s="152">
        <v>0</v>
      </c>
      <c r="AE290" s="152">
        <v>0</v>
      </c>
      <c r="AF290" s="152">
        <v>0</v>
      </c>
      <c r="AG290" s="152">
        <v>0</v>
      </c>
      <c r="AH290" s="152">
        <v>0</v>
      </c>
      <c r="AI290" s="152">
        <v>0</v>
      </c>
      <c r="AJ290" s="152">
        <v>0</v>
      </c>
      <c r="AK290" s="152">
        <v>0</v>
      </c>
      <c r="AL290" s="152">
        <v>0</v>
      </c>
      <c r="AM290" s="152">
        <v>0</v>
      </c>
      <c r="AN290" s="152">
        <v>0</v>
      </c>
      <c r="AO290" s="152">
        <v>0</v>
      </c>
      <c r="AP290" s="152">
        <v>0</v>
      </c>
      <c r="AQ290" s="152">
        <v>0</v>
      </c>
      <c r="AR290" s="152">
        <v>0</v>
      </c>
      <c r="AS290" s="152">
        <v>0</v>
      </c>
      <c r="AT290" s="152">
        <v>0</v>
      </c>
      <c r="AU290" s="152">
        <v>0</v>
      </c>
      <c r="AV290" s="152">
        <v>0</v>
      </c>
      <c r="AW290" s="152">
        <v>0</v>
      </c>
      <c r="AX290" s="152">
        <v>0</v>
      </c>
      <c r="AY290" s="152">
        <v>0</v>
      </c>
      <c r="AZ290" s="152">
        <v>0</v>
      </c>
      <c r="BA290" s="152">
        <v>0</v>
      </c>
      <c r="BB290" s="152">
        <v>0</v>
      </c>
      <c r="BC290" s="152">
        <v>0</v>
      </c>
      <c r="BD290" s="152">
        <v>0</v>
      </c>
      <c r="BE290" s="152">
        <v>0</v>
      </c>
      <c r="BF290" s="152">
        <v>0</v>
      </c>
      <c r="BG290" s="152">
        <v>0</v>
      </c>
      <c r="BH290" s="152">
        <v>0</v>
      </c>
      <c r="BI290" s="152">
        <v>0</v>
      </c>
      <c r="BJ290" s="152">
        <v>0</v>
      </c>
      <c r="BK290" s="152">
        <v>0</v>
      </c>
      <c r="BL290" s="152">
        <v>0</v>
      </c>
      <c r="BM290" s="152">
        <v>0</v>
      </c>
      <c r="BN290" s="152">
        <v>0</v>
      </c>
      <c r="BO290" s="152">
        <v>0</v>
      </c>
      <c r="BP290" s="152">
        <v>0</v>
      </c>
      <c r="BQ290" s="152">
        <v>0</v>
      </c>
      <c r="BR290" s="152">
        <v>0</v>
      </c>
      <c r="BS290" s="152">
        <v>0</v>
      </c>
      <c r="BT290" s="152">
        <v>0</v>
      </c>
      <c r="BU290" s="152">
        <v>0</v>
      </c>
      <c r="BV290" s="152">
        <v>0</v>
      </c>
      <c r="BW290" s="152">
        <v>0</v>
      </c>
      <c r="BX290" s="152">
        <v>0</v>
      </c>
      <c r="BY290" s="152">
        <v>0</v>
      </c>
      <c r="BZ290" s="152">
        <v>0</v>
      </c>
      <c r="CA290" s="152">
        <v>0</v>
      </c>
      <c r="CB290" s="152">
        <v>0</v>
      </c>
      <c r="CC290" s="152">
        <v>0</v>
      </c>
      <c r="CD290" s="152">
        <v>0</v>
      </c>
      <c r="CE290" s="152">
        <v>0</v>
      </c>
      <c r="CF290" s="152">
        <v>0</v>
      </c>
      <c r="CG290" s="152">
        <v>0</v>
      </c>
      <c r="CH290" s="152">
        <v>0</v>
      </c>
      <c r="CI290" s="152">
        <v>0</v>
      </c>
      <c r="CJ290" s="152">
        <v>0</v>
      </c>
      <c r="CK290" s="152">
        <v>0</v>
      </c>
      <c r="CL290" s="152">
        <v>0</v>
      </c>
      <c r="CM290" s="152">
        <v>0</v>
      </c>
      <c r="CN290" s="152">
        <v>0</v>
      </c>
      <c r="CO290" s="152">
        <v>0</v>
      </c>
      <c r="CP290" s="152">
        <v>0</v>
      </c>
      <c r="CQ290" s="152">
        <v>0</v>
      </c>
      <c r="CR290" s="152">
        <v>0</v>
      </c>
      <c r="CS290" s="152">
        <v>0</v>
      </c>
      <c r="CT290" s="152">
        <v>0</v>
      </c>
      <c r="CU290" s="152">
        <v>0</v>
      </c>
      <c r="CV290" s="152">
        <v>0</v>
      </c>
      <c r="CW290" s="152">
        <v>0</v>
      </c>
      <c r="CX290" s="152">
        <v>0</v>
      </c>
      <c r="CY290" s="152">
        <v>0</v>
      </c>
      <c r="CZ290" s="152">
        <v>0</v>
      </c>
      <c r="DA290" s="152">
        <v>0</v>
      </c>
      <c r="DB290" s="152">
        <v>0</v>
      </c>
      <c r="DC290" s="152">
        <v>0</v>
      </c>
      <c r="DD290" s="152">
        <v>0</v>
      </c>
      <c r="DE290" s="152">
        <v>0</v>
      </c>
      <c r="DF290" s="152">
        <v>0</v>
      </c>
      <c r="DG290" s="152">
        <v>0</v>
      </c>
      <c r="DH290" s="152">
        <v>0</v>
      </c>
      <c r="DI290" s="152">
        <v>0</v>
      </c>
      <c r="DJ290" s="152">
        <v>0</v>
      </c>
      <c r="DK290" s="152">
        <v>0</v>
      </c>
      <c r="DL290" s="152">
        <v>0</v>
      </c>
      <c r="DM290" s="152">
        <v>0</v>
      </c>
      <c r="DN290" s="152">
        <v>0</v>
      </c>
      <c r="DO290" s="152">
        <v>0</v>
      </c>
      <c r="DP290" s="152">
        <v>0</v>
      </c>
      <c r="DQ290" s="152">
        <v>0</v>
      </c>
      <c r="DR290" s="152">
        <v>0</v>
      </c>
      <c r="DS290" s="152">
        <v>0</v>
      </c>
      <c r="DT290" s="152">
        <v>0</v>
      </c>
      <c r="DU290" s="152">
        <v>0</v>
      </c>
      <c r="DV290" s="152">
        <v>0</v>
      </c>
      <c r="DW290" s="152">
        <v>0</v>
      </c>
      <c r="DX290" s="152">
        <v>0</v>
      </c>
      <c r="DY290" s="152">
        <v>0</v>
      </c>
      <c r="DZ290" s="152">
        <v>0</v>
      </c>
      <c r="EA290" s="152">
        <v>0</v>
      </c>
      <c r="EB290" s="152">
        <v>0</v>
      </c>
      <c r="EC290" s="152">
        <v>0</v>
      </c>
      <c r="ED290" s="152">
        <v>0</v>
      </c>
      <c r="EE290" s="152">
        <v>0</v>
      </c>
      <c r="EF290" s="152">
        <v>0</v>
      </c>
      <c r="EG290" s="152">
        <v>0</v>
      </c>
      <c r="EH290" s="152">
        <v>0</v>
      </c>
      <c r="EI290" s="152">
        <v>0</v>
      </c>
      <c r="EJ290" s="152">
        <v>0</v>
      </c>
      <c r="EK290" s="152">
        <v>0</v>
      </c>
      <c r="EL290" s="152">
        <v>0</v>
      </c>
      <c r="EM290" s="152">
        <v>0</v>
      </c>
      <c r="EN290" s="152">
        <v>0</v>
      </c>
      <c r="EO290" s="152">
        <v>0</v>
      </c>
      <c r="EP290" s="152">
        <v>0</v>
      </c>
      <c r="EQ290" s="152">
        <v>0</v>
      </c>
      <c r="ER290" s="152">
        <v>0</v>
      </c>
      <c r="ES290" s="152">
        <v>0</v>
      </c>
      <c r="ET290" s="152">
        <v>0</v>
      </c>
      <c r="EU290" s="152">
        <v>0</v>
      </c>
      <c r="EV290" s="152">
        <v>0</v>
      </c>
      <c r="EW290" s="152">
        <v>0</v>
      </c>
      <c r="EX290" s="152">
        <v>0</v>
      </c>
      <c r="EY290" s="152">
        <v>0</v>
      </c>
      <c r="EZ290" s="152">
        <v>0</v>
      </c>
      <c r="FA290" s="152">
        <v>0</v>
      </c>
    </row>
    <row r="291" spans="1:157" x14ac:dyDescent="0.25">
      <c r="A291">
        <v>17</v>
      </c>
      <c r="B291" t="s">
        <v>183</v>
      </c>
      <c r="C291" s="65"/>
      <c r="D291" s="65" t="s">
        <v>1251</v>
      </c>
      <c r="E291" t="s">
        <v>1252</v>
      </c>
      <c r="F291" s="66" t="s">
        <v>762</v>
      </c>
      <c r="G291" s="19">
        <v>4</v>
      </c>
      <c r="H291" s="19"/>
      <c r="I291" s="67"/>
      <c r="J291" s="115"/>
      <c r="K291" s="152">
        <v>0</v>
      </c>
      <c r="L291" s="152">
        <v>0</v>
      </c>
      <c r="M291" s="152">
        <v>0</v>
      </c>
      <c r="N291" s="152">
        <v>0</v>
      </c>
      <c r="O291" s="152">
        <v>0</v>
      </c>
      <c r="P291" s="152">
        <v>0</v>
      </c>
      <c r="Q291" s="152">
        <v>0</v>
      </c>
      <c r="R291" s="152">
        <v>0</v>
      </c>
      <c r="S291" s="152">
        <v>0</v>
      </c>
      <c r="T291" s="152">
        <v>1</v>
      </c>
      <c r="U291" s="152">
        <v>0</v>
      </c>
      <c r="V291" s="152">
        <v>0</v>
      </c>
      <c r="W291" s="152">
        <v>0</v>
      </c>
      <c r="X291" s="152">
        <v>0</v>
      </c>
      <c r="Y291" s="152">
        <v>1</v>
      </c>
      <c r="Z291" s="152">
        <v>0</v>
      </c>
      <c r="AA291" s="152">
        <v>0</v>
      </c>
      <c r="AB291" s="152">
        <v>0</v>
      </c>
      <c r="AC291" s="152">
        <v>0</v>
      </c>
      <c r="AD291" s="152">
        <v>0</v>
      </c>
      <c r="AE291" s="152">
        <v>0</v>
      </c>
      <c r="AF291" s="152">
        <v>0</v>
      </c>
      <c r="AG291" s="152">
        <v>0</v>
      </c>
      <c r="AH291" s="152">
        <v>0</v>
      </c>
      <c r="AI291" s="152">
        <v>0</v>
      </c>
      <c r="AJ291" s="152">
        <v>0</v>
      </c>
      <c r="AK291" s="152">
        <v>0</v>
      </c>
      <c r="AL291" s="152">
        <v>0</v>
      </c>
      <c r="AM291" s="152">
        <v>0</v>
      </c>
      <c r="AN291" s="152">
        <v>0</v>
      </c>
      <c r="AO291" s="152">
        <v>0</v>
      </c>
      <c r="AP291" s="152">
        <v>0</v>
      </c>
      <c r="AQ291" s="152">
        <v>0</v>
      </c>
      <c r="AR291" s="152">
        <v>0</v>
      </c>
      <c r="AS291" s="152">
        <v>0</v>
      </c>
      <c r="AT291" s="152">
        <v>0</v>
      </c>
      <c r="AU291" s="152">
        <v>0</v>
      </c>
      <c r="AV291" s="152">
        <v>0</v>
      </c>
      <c r="AW291" s="152">
        <v>0</v>
      </c>
      <c r="AX291" s="152">
        <v>0</v>
      </c>
      <c r="AY291" s="152">
        <v>0</v>
      </c>
      <c r="AZ291" s="152">
        <v>0</v>
      </c>
      <c r="BA291" s="152">
        <v>0</v>
      </c>
      <c r="BB291" s="152">
        <v>0</v>
      </c>
      <c r="BC291" s="152">
        <v>0</v>
      </c>
      <c r="BD291" s="152">
        <v>0</v>
      </c>
      <c r="BE291" s="152">
        <v>0</v>
      </c>
      <c r="BF291" s="152">
        <v>0</v>
      </c>
      <c r="BG291" s="152">
        <v>0</v>
      </c>
      <c r="BH291" s="152">
        <v>0</v>
      </c>
      <c r="BI291" s="152">
        <v>0</v>
      </c>
      <c r="BJ291" s="152">
        <v>0</v>
      </c>
      <c r="BK291" s="152">
        <v>0</v>
      </c>
      <c r="BL291" s="152">
        <v>0</v>
      </c>
      <c r="BM291" s="152">
        <v>0</v>
      </c>
      <c r="BN291" s="152">
        <v>0</v>
      </c>
      <c r="BO291" s="152">
        <v>0</v>
      </c>
      <c r="BP291" s="152">
        <v>0</v>
      </c>
      <c r="BQ291" s="152">
        <v>0</v>
      </c>
      <c r="BR291" s="152">
        <v>0</v>
      </c>
      <c r="BS291" s="152">
        <v>0</v>
      </c>
      <c r="BT291" s="152">
        <v>0</v>
      </c>
      <c r="BU291" s="152">
        <v>0</v>
      </c>
      <c r="BV291" s="152">
        <v>0</v>
      </c>
      <c r="BW291" s="152">
        <v>0</v>
      </c>
      <c r="BX291" s="152">
        <v>0</v>
      </c>
      <c r="BY291" s="152">
        <v>0</v>
      </c>
      <c r="BZ291" s="152">
        <v>0</v>
      </c>
      <c r="CA291" s="152">
        <v>0</v>
      </c>
      <c r="CB291" s="152">
        <v>0</v>
      </c>
      <c r="CC291" s="152">
        <v>0</v>
      </c>
      <c r="CD291" s="152">
        <v>0</v>
      </c>
      <c r="CE291" s="152">
        <v>0</v>
      </c>
      <c r="CF291" s="152">
        <v>0</v>
      </c>
      <c r="CG291" s="152">
        <v>0</v>
      </c>
      <c r="CH291" s="152">
        <v>0</v>
      </c>
      <c r="CI291" s="152">
        <v>0</v>
      </c>
      <c r="CJ291" s="152">
        <v>0</v>
      </c>
      <c r="CK291" s="152">
        <v>0</v>
      </c>
      <c r="CL291" s="152">
        <v>0</v>
      </c>
      <c r="CM291" s="152">
        <v>0</v>
      </c>
      <c r="CN291" s="152">
        <v>0</v>
      </c>
      <c r="CO291" s="152">
        <v>0</v>
      </c>
      <c r="CP291" s="152">
        <v>0</v>
      </c>
      <c r="CQ291" s="152">
        <v>0</v>
      </c>
      <c r="CR291" s="152">
        <v>0</v>
      </c>
      <c r="CS291" s="152">
        <v>0</v>
      </c>
      <c r="CT291" s="152">
        <v>0</v>
      </c>
      <c r="CU291" s="152">
        <v>0</v>
      </c>
      <c r="CV291" s="152">
        <v>0</v>
      </c>
      <c r="CW291" s="152">
        <v>0</v>
      </c>
      <c r="CX291" s="152">
        <v>0</v>
      </c>
      <c r="CY291" s="152">
        <v>0</v>
      </c>
      <c r="CZ291" s="152">
        <v>0</v>
      </c>
      <c r="DA291" s="152">
        <v>0</v>
      </c>
      <c r="DB291" s="152">
        <v>0</v>
      </c>
      <c r="DC291" s="152">
        <v>0</v>
      </c>
      <c r="DD291" s="152">
        <v>0</v>
      </c>
      <c r="DE291" s="152">
        <v>0</v>
      </c>
      <c r="DF291" s="152">
        <v>0</v>
      </c>
      <c r="DG291" s="152">
        <v>0</v>
      </c>
      <c r="DH291" s="152">
        <v>0</v>
      </c>
      <c r="DI291" s="152">
        <v>0</v>
      </c>
      <c r="DJ291" s="152">
        <v>0</v>
      </c>
      <c r="DK291" s="152">
        <v>0</v>
      </c>
      <c r="DL291" s="152">
        <v>0</v>
      </c>
      <c r="DM291" s="152">
        <v>0</v>
      </c>
      <c r="DN291" s="152">
        <v>0</v>
      </c>
      <c r="DO291" s="152">
        <v>0</v>
      </c>
      <c r="DP291" s="152">
        <v>0</v>
      </c>
      <c r="DQ291" s="152">
        <v>0</v>
      </c>
      <c r="DR291" s="152">
        <v>0</v>
      </c>
      <c r="DS291" s="152">
        <v>0</v>
      </c>
      <c r="DT291" s="152">
        <v>0</v>
      </c>
      <c r="DU291" s="152">
        <v>0</v>
      </c>
      <c r="DV291" s="152">
        <v>0</v>
      </c>
      <c r="DW291" s="152">
        <v>0</v>
      </c>
      <c r="DX291" s="152">
        <v>0</v>
      </c>
      <c r="DY291" s="152">
        <v>0</v>
      </c>
      <c r="DZ291" s="152">
        <v>0</v>
      </c>
      <c r="EA291" s="152">
        <v>0</v>
      </c>
      <c r="EB291" s="152">
        <v>0</v>
      </c>
      <c r="EC291" s="152">
        <v>0</v>
      </c>
      <c r="ED291" s="152">
        <v>0</v>
      </c>
      <c r="EE291" s="152">
        <v>0</v>
      </c>
      <c r="EF291" s="152">
        <v>0</v>
      </c>
      <c r="EG291" s="152">
        <v>0</v>
      </c>
      <c r="EH291" s="152">
        <v>0</v>
      </c>
      <c r="EI291" s="152">
        <v>0</v>
      </c>
      <c r="EJ291" s="152">
        <v>0</v>
      </c>
      <c r="EK291" s="152">
        <v>0</v>
      </c>
      <c r="EL291" s="152">
        <v>0</v>
      </c>
      <c r="EM291" s="152">
        <v>0</v>
      </c>
      <c r="EN291" s="152">
        <v>0</v>
      </c>
      <c r="EO291" s="152">
        <v>0</v>
      </c>
      <c r="EP291" s="152">
        <v>0</v>
      </c>
      <c r="EQ291" s="152">
        <v>0</v>
      </c>
      <c r="ER291" s="152">
        <v>0</v>
      </c>
      <c r="ES291" s="152">
        <v>0</v>
      </c>
      <c r="ET291" s="152">
        <v>0</v>
      </c>
      <c r="EU291" s="152">
        <v>0</v>
      </c>
      <c r="EV291" s="152">
        <v>0</v>
      </c>
      <c r="EW291" s="152">
        <v>0</v>
      </c>
      <c r="EX291" s="152">
        <v>0</v>
      </c>
      <c r="EY291" s="152">
        <v>0</v>
      </c>
      <c r="EZ291" s="152">
        <v>0</v>
      </c>
      <c r="FA291" s="152">
        <v>0</v>
      </c>
    </row>
    <row r="292" spans="1:157" x14ac:dyDescent="0.25">
      <c r="A292">
        <v>17</v>
      </c>
      <c r="B292" t="s">
        <v>183</v>
      </c>
      <c r="C292" s="65"/>
      <c r="D292" s="65" t="s">
        <v>1253</v>
      </c>
      <c r="E292" t="s">
        <v>1254</v>
      </c>
      <c r="F292" s="66" t="s">
        <v>762</v>
      </c>
      <c r="G292" s="19">
        <v>4</v>
      </c>
      <c r="H292" s="19"/>
      <c r="I292" s="67"/>
      <c r="J292" s="115"/>
      <c r="K292" s="152">
        <v>0</v>
      </c>
      <c r="L292" s="152">
        <v>0</v>
      </c>
      <c r="M292" s="152">
        <v>0</v>
      </c>
      <c r="N292" s="152">
        <v>0</v>
      </c>
      <c r="O292" s="152">
        <v>0</v>
      </c>
      <c r="P292" s="152">
        <v>0</v>
      </c>
      <c r="Q292" s="152">
        <v>0</v>
      </c>
      <c r="R292" s="152">
        <v>0</v>
      </c>
      <c r="S292" s="152">
        <v>0</v>
      </c>
      <c r="T292" s="152">
        <v>1</v>
      </c>
      <c r="U292" s="152">
        <v>0</v>
      </c>
      <c r="V292" s="152">
        <v>0</v>
      </c>
      <c r="W292" s="152">
        <v>0</v>
      </c>
      <c r="X292" s="152">
        <v>0</v>
      </c>
      <c r="Y292" s="152">
        <v>1</v>
      </c>
      <c r="Z292" s="152">
        <v>0</v>
      </c>
      <c r="AA292" s="152">
        <v>0</v>
      </c>
      <c r="AB292" s="152">
        <v>0</v>
      </c>
      <c r="AC292" s="152">
        <v>0</v>
      </c>
      <c r="AD292" s="152">
        <v>0</v>
      </c>
      <c r="AE292" s="152">
        <v>0</v>
      </c>
      <c r="AF292" s="152">
        <v>0</v>
      </c>
      <c r="AG292" s="152">
        <v>0</v>
      </c>
      <c r="AH292" s="152">
        <v>0</v>
      </c>
      <c r="AI292" s="152">
        <v>0</v>
      </c>
      <c r="AJ292" s="152">
        <v>0</v>
      </c>
      <c r="AK292" s="152">
        <v>0</v>
      </c>
      <c r="AL292" s="152">
        <v>0</v>
      </c>
      <c r="AM292" s="152">
        <v>0</v>
      </c>
      <c r="AN292" s="152">
        <v>0</v>
      </c>
      <c r="AO292" s="152">
        <v>0</v>
      </c>
      <c r="AP292" s="152">
        <v>0</v>
      </c>
      <c r="AQ292" s="152">
        <v>0</v>
      </c>
      <c r="AR292" s="152">
        <v>0</v>
      </c>
      <c r="AS292" s="152">
        <v>0</v>
      </c>
      <c r="AT292" s="152">
        <v>0</v>
      </c>
      <c r="AU292" s="152">
        <v>0</v>
      </c>
      <c r="AV292" s="152">
        <v>0</v>
      </c>
      <c r="AW292" s="152">
        <v>0</v>
      </c>
      <c r="AX292" s="152">
        <v>0</v>
      </c>
      <c r="AY292" s="152">
        <v>0</v>
      </c>
      <c r="AZ292" s="152">
        <v>0</v>
      </c>
      <c r="BA292" s="152">
        <v>0</v>
      </c>
      <c r="BB292" s="152">
        <v>0</v>
      </c>
      <c r="BC292" s="152">
        <v>0</v>
      </c>
      <c r="BD292" s="152">
        <v>0</v>
      </c>
      <c r="BE292" s="152">
        <v>0</v>
      </c>
      <c r="BF292" s="152">
        <v>0</v>
      </c>
      <c r="BG292" s="152">
        <v>0</v>
      </c>
      <c r="BH292" s="152">
        <v>0</v>
      </c>
      <c r="BI292" s="152">
        <v>0</v>
      </c>
      <c r="BJ292" s="152">
        <v>0</v>
      </c>
      <c r="BK292" s="152">
        <v>0</v>
      </c>
      <c r="BL292" s="152">
        <v>0</v>
      </c>
      <c r="BM292" s="152">
        <v>0</v>
      </c>
      <c r="BN292" s="152">
        <v>0</v>
      </c>
      <c r="BO292" s="152">
        <v>0</v>
      </c>
      <c r="BP292" s="152">
        <v>0</v>
      </c>
      <c r="BQ292" s="152">
        <v>0</v>
      </c>
      <c r="BR292" s="152">
        <v>0</v>
      </c>
      <c r="BS292" s="152">
        <v>0</v>
      </c>
      <c r="BT292" s="152">
        <v>0</v>
      </c>
      <c r="BU292" s="152">
        <v>0</v>
      </c>
      <c r="BV292" s="152">
        <v>0</v>
      </c>
      <c r="BW292" s="152">
        <v>0</v>
      </c>
      <c r="BX292" s="152">
        <v>0</v>
      </c>
      <c r="BY292" s="152">
        <v>0</v>
      </c>
      <c r="BZ292" s="152">
        <v>0</v>
      </c>
      <c r="CA292" s="152">
        <v>0</v>
      </c>
      <c r="CB292" s="152">
        <v>0</v>
      </c>
      <c r="CC292" s="152">
        <v>0</v>
      </c>
      <c r="CD292" s="152">
        <v>0</v>
      </c>
      <c r="CE292" s="152">
        <v>0</v>
      </c>
      <c r="CF292" s="152">
        <v>0</v>
      </c>
      <c r="CG292" s="152">
        <v>0</v>
      </c>
      <c r="CH292" s="152">
        <v>0</v>
      </c>
      <c r="CI292" s="152">
        <v>0</v>
      </c>
      <c r="CJ292" s="152">
        <v>0</v>
      </c>
      <c r="CK292" s="152">
        <v>0</v>
      </c>
      <c r="CL292" s="152">
        <v>0</v>
      </c>
      <c r="CM292" s="152">
        <v>0</v>
      </c>
      <c r="CN292" s="152">
        <v>0</v>
      </c>
      <c r="CO292" s="152">
        <v>0</v>
      </c>
      <c r="CP292" s="152">
        <v>0</v>
      </c>
      <c r="CQ292" s="152">
        <v>0</v>
      </c>
      <c r="CR292" s="152">
        <v>0</v>
      </c>
      <c r="CS292" s="152">
        <v>0</v>
      </c>
      <c r="CT292" s="152">
        <v>0</v>
      </c>
      <c r="CU292" s="152">
        <v>0</v>
      </c>
      <c r="CV292" s="152">
        <v>0</v>
      </c>
      <c r="CW292" s="152">
        <v>0</v>
      </c>
      <c r="CX292" s="152">
        <v>0</v>
      </c>
      <c r="CY292" s="152">
        <v>0</v>
      </c>
      <c r="CZ292" s="152">
        <v>0</v>
      </c>
      <c r="DA292" s="152">
        <v>0</v>
      </c>
      <c r="DB292" s="152">
        <v>0</v>
      </c>
      <c r="DC292" s="152">
        <v>0</v>
      </c>
      <c r="DD292" s="152">
        <v>0</v>
      </c>
      <c r="DE292" s="152">
        <v>0</v>
      </c>
      <c r="DF292" s="152">
        <v>0</v>
      </c>
      <c r="DG292" s="152">
        <v>0</v>
      </c>
      <c r="DH292" s="152">
        <v>0</v>
      </c>
      <c r="DI292" s="152">
        <v>0</v>
      </c>
      <c r="DJ292" s="152">
        <v>0</v>
      </c>
      <c r="DK292" s="152">
        <v>0</v>
      </c>
      <c r="DL292" s="152">
        <v>0</v>
      </c>
      <c r="DM292" s="152">
        <v>0</v>
      </c>
      <c r="DN292" s="152">
        <v>0</v>
      </c>
      <c r="DO292" s="152">
        <v>0</v>
      </c>
      <c r="DP292" s="152">
        <v>0</v>
      </c>
      <c r="DQ292" s="152">
        <v>0</v>
      </c>
      <c r="DR292" s="152">
        <v>0</v>
      </c>
      <c r="DS292" s="152">
        <v>0</v>
      </c>
      <c r="DT292" s="152">
        <v>0</v>
      </c>
      <c r="DU292" s="152">
        <v>0</v>
      </c>
      <c r="DV292" s="152">
        <v>0</v>
      </c>
      <c r="DW292" s="152">
        <v>0</v>
      </c>
      <c r="DX292" s="152">
        <v>0</v>
      </c>
      <c r="DY292" s="152">
        <v>0</v>
      </c>
      <c r="DZ292" s="152">
        <v>0</v>
      </c>
      <c r="EA292" s="152">
        <v>0</v>
      </c>
      <c r="EB292" s="152">
        <v>0</v>
      </c>
      <c r="EC292" s="152">
        <v>0</v>
      </c>
      <c r="ED292" s="152">
        <v>0</v>
      </c>
      <c r="EE292" s="152">
        <v>0</v>
      </c>
      <c r="EF292" s="152">
        <v>0</v>
      </c>
      <c r="EG292" s="152">
        <v>0</v>
      </c>
      <c r="EH292" s="152">
        <v>0</v>
      </c>
      <c r="EI292" s="152">
        <v>0</v>
      </c>
      <c r="EJ292" s="152">
        <v>0</v>
      </c>
      <c r="EK292" s="152">
        <v>0</v>
      </c>
      <c r="EL292" s="152">
        <v>0</v>
      </c>
      <c r="EM292" s="152">
        <v>0</v>
      </c>
      <c r="EN292" s="152">
        <v>0</v>
      </c>
      <c r="EO292" s="152">
        <v>0</v>
      </c>
      <c r="EP292" s="152">
        <v>0</v>
      </c>
      <c r="EQ292" s="152">
        <v>0</v>
      </c>
      <c r="ER292" s="152">
        <v>0</v>
      </c>
      <c r="ES292" s="152">
        <v>0</v>
      </c>
      <c r="ET292" s="152">
        <v>0</v>
      </c>
      <c r="EU292" s="152">
        <v>0</v>
      </c>
      <c r="EV292" s="152">
        <v>0</v>
      </c>
      <c r="EW292" s="152">
        <v>0</v>
      </c>
      <c r="EX292" s="152">
        <v>0</v>
      </c>
      <c r="EY292" s="152">
        <v>0</v>
      </c>
      <c r="EZ292" s="152">
        <v>0</v>
      </c>
      <c r="FA292" s="152">
        <v>0</v>
      </c>
    </row>
    <row r="293" spans="1:157" s="71" customFormat="1" x14ac:dyDescent="0.25">
      <c r="A293" s="71">
        <v>17</v>
      </c>
      <c r="B293" s="71" t="s">
        <v>183</v>
      </c>
      <c r="C293" s="72"/>
      <c r="D293" s="72" t="s">
        <v>354</v>
      </c>
      <c r="E293" s="71" t="s">
        <v>1255</v>
      </c>
      <c r="F293" s="73" t="s">
        <v>762</v>
      </c>
      <c r="G293" s="74">
        <v>4</v>
      </c>
      <c r="H293" s="74"/>
      <c r="I293" s="75"/>
      <c r="J293" s="116"/>
      <c r="K293" s="152">
        <v>0</v>
      </c>
      <c r="L293" s="152">
        <v>0</v>
      </c>
      <c r="M293" s="152">
        <v>0</v>
      </c>
      <c r="N293" s="152">
        <v>0</v>
      </c>
      <c r="O293" s="152">
        <v>0</v>
      </c>
      <c r="P293" s="152">
        <v>0</v>
      </c>
      <c r="Q293" s="152">
        <v>0</v>
      </c>
      <c r="R293" s="152">
        <v>0</v>
      </c>
      <c r="S293" s="152">
        <v>0</v>
      </c>
      <c r="T293" s="152">
        <v>1</v>
      </c>
      <c r="U293" s="152">
        <v>0</v>
      </c>
      <c r="V293" s="152">
        <v>0</v>
      </c>
      <c r="W293" s="152">
        <v>0</v>
      </c>
      <c r="X293" s="152">
        <v>0</v>
      </c>
      <c r="Y293" s="152">
        <v>1</v>
      </c>
      <c r="Z293" s="152">
        <v>0</v>
      </c>
      <c r="AA293" s="152">
        <v>0</v>
      </c>
      <c r="AB293" s="152">
        <v>0</v>
      </c>
      <c r="AC293" s="152">
        <v>0</v>
      </c>
      <c r="AD293" s="152">
        <v>0</v>
      </c>
      <c r="AE293" s="152">
        <v>0</v>
      </c>
      <c r="AF293" s="152">
        <v>0</v>
      </c>
      <c r="AG293" s="152">
        <v>0</v>
      </c>
      <c r="AH293" s="152">
        <v>0</v>
      </c>
      <c r="AI293" s="152">
        <v>0</v>
      </c>
      <c r="AJ293" s="152">
        <v>0</v>
      </c>
      <c r="AK293" s="152">
        <v>0</v>
      </c>
      <c r="AL293" s="152">
        <v>0</v>
      </c>
      <c r="AM293" s="152">
        <v>0</v>
      </c>
      <c r="AN293" s="152">
        <v>0</v>
      </c>
      <c r="AO293" s="152">
        <v>0</v>
      </c>
      <c r="AP293" s="152">
        <v>0</v>
      </c>
      <c r="AQ293" s="152">
        <v>0</v>
      </c>
      <c r="AR293" s="152">
        <v>0</v>
      </c>
      <c r="AS293" s="152">
        <v>0</v>
      </c>
      <c r="AT293" s="152">
        <v>0</v>
      </c>
      <c r="AU293" s="152">
        <v>0</v>
      </c>
      <c r="AV293" s="152">
        <v>0</v>
      </c>
      <c r="AW293" s="152">
        <v>0</v>
      </c>
      <c r="AX293" s="152">
        <v>0</v>
      </c>
      <c r="AY293" s="152">
        <v>0</v>
      </c>
      <c r="AZ293" s="152">
        <v>0</v>
      </c>
      <c r="BA293" s="152">
        <v>0</v>
      </c>
      <c r="BB293" s="152">
        <v>0</v>
      </c>
      <c r="BC293" s="152">
        <v>0</v>
      </c>
      <c r="BD293" s="152">
        <v>0</v>
      </c>
      <c r="BE293" s="152">
        <v>0</v>
      </c>
      <c r="BF293" s="152">
        <v>0</v>
      </c>
      <c r="BG293" s="152">
        <v>0</v>
      </c>
      <c r="BH293" s="152">
        <v>0</v>
      </c>
      <c r="BI293" s="152">
        <v>0</v>
      </c>
      <c r="BJ293" s="152">
        <v>0</v>
      </c>
      <c r="BK293" s="152">
        <v>0</v>
      </c>
      <c r="BL293" s="152">
        <v>0</v>
      </c>
      <c r="BM293" s="152">
        <v>0</v>
      </c>
      <c r="BN293" s="152">
        <v>0</v>
      </c>
      <c r="BO293" s="152">
        <v>0</v>
      </c>
      <c r="BP293" s="152">
        <v>0</v>
      </c>
      <c r="BQ293" s="152">
        <v>0</v>
      </c>
      <c r="BR293" s="152">
        <v>0</v>
      </c>
      <c r="BS293" s="152">
        <v>0</v>
      </c>
      <c r="BT293" s="152">
        <v>0</v>
      </c>
      <c r="BU293" s="152">
        <v>0</v>
      </c>
      <c r="BV293" s="152">
        <v>0</v>
      </c>
      <c r="BW293" s="152">
        <v>0</v>
      </c>
      <c r="BX293" s="152">
        <v>0</v>
      </c>
      <c r="BY293" s="152">
        <v>0</v>
      </c>
      <c r="BZ293" s="152">
        <v>0</v>
      </c>
      <c r="CA293" s="152">
        <v>0</v>
      </c>
      <c r="CB293" s="152">
        <v>0</v>
      </c>
      <c r="CC293" s="152">
        <v>0</v>
      </c>
      <c r="CD293" s="152">
        <v>0</v>
      </c>
      <c r="CE293" s="152">
        <v>0</v>
      </c>
      <c r="CF293" s="152">
        <v>0</v>
      </c>
      <c r="CG293" s="152">
        <v>0</v>
      </c>
      <c r="CH293" s="152">
        <v>0</v>
      </c>
      <c r="CI293" s="152">
        <v>0</v>
      </c>
      <c r="CJ293" s="152">
        <v>0</v>
      </c>
      <c r="CK293" s="152">
        <v>0</v>
      </c>
      <c r="CL293" s="152">
        <v>0</v>
      </c>
      <c r="CM293" s="152">
        <v>0</v>
      </c>
      <c r="CN293" s="152">
        <v>0</v>
      </c>
      <c r="CO293" s="152">
        <v>0</v>
      </c>
      <c r="CP293" s="152">
        <v>0</v>
      </c>
      <c r="CQ293" s="152">
        <v>0</v>
      </c>
      <c r="CR293" s="152">
        <v>0</v>
      </c>
      <c r="CS293" s="152">
        <v>0</v>
      </c>
      <c r="CT293" s="152">
        <v>0</v>
      </c>
      <c r="CU293" s="152">
        <v>0</v>
      </c>
      <c r="CV293" s="152">
        <v>0</v>
      </c>
      <c r="CW293" s="152">
        <v>0</v>
      </c>
      <c r="CX293" s="152">
        <v>0</v>
      </c>
      <c r="CY293" s="152">
        <v>0</v>
      </c>
      <c r="CZ293" s="152">
        <v>0</v>
      </c>
      <c r="DA293" s="152">
        <v>0</v>
      </c>
      <c r="DB293" s="152">
        <v>0</v>
      </c>
      <c r="DC293" s="152">
        <v>0</v>
      </c>
      <c r="DD293" s="152">
        <v>0</v>
      </c>
      <c r="DE293" s="152">
        <v>0</v>
      </c>
      <c r="DF293" s="152">
        <v>0</v>
      </c>
      <c r="DG293" s="152">
        <v>0</v>
      </c>
      <c r="DH293" s="152">
        <v>0</v>
      </c>
      <c r="DI293" s="152">
        <v>0</v>
      </c>
      <c r="DJ293" s="152">
        <v>0</v>
      </c>
      <c r="DK293" s="152">
        <v>0</v>
      </c>
      <c r="DL293" s="152">
        <v>0</v>
      </c>
      <c r="DM293" s="152">
        <v>0</v>
      </c>
      <c r="DN293" s="152">
        <v>0</v>
      </c>
      <c r="DO293" s="152">
        <v>0</v>
      </c>
      <c r="DP293" s="152">
        <v>0</v>
      </c>
      <c r="DQ293" s="152">
        <v>0</v>
      </c>
      <c r="DR293" s="152">
        <v>0</v>
      </c>
      <c r="DS293" s="152">
        <v>0</v>
      </c>
      <c r="DT293" s="152">
        <v>0</v>
      </c>
      <c r="DU293" s="152">
        <v>0</v>
      </c>
      <c r="DV293" s="152">
        <v>0</v>
      </c>
      <c r="DW293" s="152">
        <v>0</v>
      </c>
      <c r="DX293" s="152">
        <v>0</v>
      </c>
      <c r="DY293" s="152">
        <v>0</v>
      </c>
      <c r="DZ293" s="152">
        <v>0</v>
      </c>
      <c r="EA293" s="152">
        <v>0</v>
      </c>
      <c r="EB293" s="152">
        <v>0</v>
      </c>
      <c r="EC293" s="152">
        <v>0</v>
      </c>
      <c r="ED293" s="152">
        <v>0</v>
      </c>
      <c r="EE293" s="152">
        <v>0</v>
      </c>
      <c r="EF293" s="152">
        <v>0</v>
      </c>
      <c r="EG293" s="152">
        <v>0</v>
      </c>
      <c r="EH293" s="152">
        <v>0</v>
      </c>
      <c r="EI293" s="152">
        <v>0</v>
      </c>
      <c r="EJ293" s="152">
        <v>0</v>
      </c>
      <c r="EK293" s="152">
        <v>0</v>
      </c>
      <c r="EL293" s="152">
        <v>0</v>
      </c>
      <c r="EM293" s="152">
        <v>0</v>
      </c>
      <c r="EN293" s="152">
        <v>0</v>
      </c>
      <c r="EO293" s="152">
        <v>0</v>
      </c>
      <c r="EP293" s="152">
        <v>0</v>
      </c>
      <c r="EQ293" s="152">
        <v>0</v>
      </c>
      <c r="ER293" s="152">
        <v>0</v>
      </c>
      <c r="ES293" s="152">
        <v>0</v>
      </c>
      <c r="ET293" s="152">
        <v>0</v>
      </c>
      <c r="EU293" s="152">
        <v>0</v>
      </c>
      <c r="EV293" s="152">
        <v>0</v>
      </c>
      <c r="EW293" s="152">
        <v>0</v>
      </c>
      <c r="EX293" s="152">
        <v>0</v>
      </c>
      <c r="EY293" s="152">
        <v>0</v>
      </c>
      <c r="EZ293" s="152">
        <v>0</v>
      </c>
      <c r="FA293" s="152">
        <v>0</v>
      </c>
    </row>
    <row r="294" spans="1:157" x14ac:dyDescent="0.25">
      <c r="A294">
        <v>17</v>
      </c>
      <c r="B294" t="s">
        <v>183</v>
      </c>
      <c r="C294" s="65"/>
      <c r="D294" s="65" t="s">
        <v>1256</v>
      </c>
      <c r="E294" t="s">
        <v>1257</v>
      </c>
      <c r="F294" s="66" t="s">
        <v>762</v>
      </c>
      <c r="G294" s="19">
        <v>3</v>
      </c>
      <c r="H294" s="19"/>
      <c r="I294" s="67"/>
      <c r="J294" s="115"/>
      <c r="K294" s="152">
        <v>0</v>
      </c>
      <c r="L294" s="152">
        <v>0</v>
      </c>
      <c r="M294" s="152">
        <v>0</v>
      </c>
      <c r="N294" s="152">
        <v>0</v>
      </c>
      <c r="O294" s="152">
        <v>0</v>
      </c>
      <c r="P294" s="152">
        <v>0</v>
      </c>
      <c r="Q294" s="152">
        <v>0</v>
      </c>
      <c r="R294" s="152">
        <v>0</v>
      </c>
      <c r="S294" s="152">
        <v>0</v>
      </c>
      <c r="T294" s="152">
        <v>1</v>
      </c>
      <c r="U294" s="152">
        <v>0</v>
      </c>
      <c r="V294" s="152">
        <v>0</v>
      </c>
      <c r="W294" s="152">
        <v>0</v>
      </c>
      <c r="X294" s="152">
        <v>0</v>
      </c>
      <c r="Y294" s="152">
        <v>1</v>
      </c>
      <c r="Z294" s="152">
        <v>0</v>
      </c>
      <c r="AA294" s="152">
        <v>0</v>
      </c>
      <c r="AB294" s="152">
        <v>0</v>
      </c>
      <c r="AC294" s="152">
        <v>0</v>
      </c>
      <c r="AD294" s="152">
        <v>0</v>
      </c>
      <c r="AE294" s="152">
        <v>0</v>
      </c>
      <c r="AF294" s="152">
        <v>0</v>
      </c>
      <c r="AG294" s="152">
        <v>0</v>
      </c>
      <c r="AH294" s="152">
        <v>0</v>
      </c>
      <c r="AI294" s="152">
        <v>0</v>
      </c>
      <c r="AJ294" s="152">
        <v>0</v>
      </c>
      <c r="AK294" s="152">
        <v>0</v>
      </c>
      <c r="AL294" s="152">
        <v>0</v>
      </c>
      <c r="AM294" s="152">
        <v>0</v>
      </c>
      <c r="AN294" s="152">
        <v>0</v>
      </c>
      <c r="AO294" s="152">
        <v>0</v>
      </c>
      <c r="AP294" s="152">
        <v>0</v>
      </c>
      <c r="AQ294" s="152">
        <v>0</v>
      </c>
      <c r="AR294" s="152">
        <v>0</v>
      </c>
      <c r="AS294" s="152">
        <v>0</v>
      </c>
      <c r="AT294" s="152">
        <v>0</v>
      </c>
      <c r="AU294" s="152">
        <v>0</v>
      </c>
      <c r="AV294" s="152">
        <v>0</v>
      </c>
      <c r="AW294" s="152">
        <v>0</v>
      </c>
      <c r="AX294" s="152">
        <v>0</v>
      </c>
      <c r="AY294" s="152">
        <v>0</v>
      </c>
      <c r="AZ294" s="152">
        <v>0</v>
      </c>
      <c r="BA294" s="152">
        <v>0</v>
      </c>
      <c r="BB294" s="152">
        <v>0</v>
      </c>
      <c r="BC294" s="152">
        <v>0</v>
      </c>
      <c r="BD294" s="152">
        <v>0</v>
      </c>
      <c r="BE294" s="152">
        <v>0</v>
      </c>
      <c r="BF294" s="152">
        <v>0</v>
      </c>
      <c r="BG294" s="152">
        <v>0</v>
      </c>
      <c r="BH294" s="152">
        <v>0</v>
      </c>
      <c r="BI294" s="152">
        <v>0</v>
      </c>
      <c r="BJ294" s="152">
        <v>0</v>
      </c>
      <c r="BK294" s="152">
        <v>0</v>
      </c>
      <c r="BL294" s="152">
        <v>0</v>
      </c>
      <c r="BM294" s="152">
        <v>0</v>
      </c>
      <c r="BN294" s="152">
        <v>0</v>
      </c>
      <c r="BO294" s="152">
        <v>0</v>
      </c>
      <c r="BP294" s="152">
        <v>0</v>
      </c>
      <c r="BQ294" s="152">
        <v>0</v>
      </c>
      <c r="BR294" s="152">
        <v>0</v>
      </c>
      <c r="BS294" s="152">
        <v>0</v>
      </c>
      <c r="BT294" s="152">
        <v>0</v>
      </c>
      <c r="BU294" s="152">
        <v>0</v>
      </c>
      <c r="BV294" s="152">
        <v>0</v>
      </c>
      <c r="BW294" s="152">
        <v>0</v>
      </c>
      <c r="BX294" s="152">
        <v>0</v>
      </c>
      <c r="BY294" s="152">
        <v>0</v>
      </c>
      <c r="BZ294" s="152">
        <v>0</v>
      </c>
      <c r="CA294" s="152">
        <v>0</v>
      </c>
      <c r="CB294" s="152">
        <v>0</v>
      </c>
      <c r="CC294" s="152">
        <v>0</v>
      </c>
      <c r="CD294" s="152">
        <v>0</v>
      </c>
      <c r="CE294" s="152">
        <v>0</v>
      </c>
      <c r="CF294" s="152">
        <v>0</v>
      </c>
      <c r="CG294" s="152">
        <v>0</v>
      </c>
      <c r="CH294" s="152">
        <v>0</v>
      </c>
      <c r="CI294" s="152">
        <v>0</v>
      </c>
      <c r="CJ294" s="152">
        <v>0</v>
      </c>
      <c r="CK294" s="152">
        <v>0</v>
      </c>
      <c r="CL294" s="152">
        <v>0</v>
      </c>
      <c r="CM294" s="152">
        <v>0</v>
      </c>
      <c r="CN294" s="152">
        <v>0</v>
      </c>
      <c r="CO294" s="152">
        <v>0</v>
      </c>
      <c r="CP294" s="152">
        <v>0</v>
      </c>
      <c r="CQ294" s="152">
        <v>0</v>
      </c>
      <c r="CR294" s="152">
        <v>0</v>
      </c>
      <c r="CS294" s="152">
        <v>0</v>
      </c>
      <c r="CT294" s="152">
        <v>0</v>
      </c>
      <c r="CU294" s="152">
        <v>0</v>
      </c>
      <c r="CV294" s="152">
        <v>0</v>
      </c>
      <c r="CW294" s="152">
        <v>0</v>
      </c>
      <c r="CX294" s="152">
        <v>0</v>
      </c>
      <c r="CY294" s="152">
        <v>0</v>
      </c>
      <c r="CZ294" s="152">
        <v>0</v>
      </c>
      <c r="DA294" s="152">
        <v>0</v>
      </c>
      <c r="DB294" s="152">
        <v>0</v>
      </c>
      <c r="DC294" s="152">
        <v>0</v>
      </c>
      <c r="DD294" s="152">
        <v>0</v>
      </c>
      <c r="DE294" s="152">
        <v>0</v>
      </c>
      <c r="DF294" s="152">
        <v>0</v>
      </c>
      <c r="DG294" s="152">
        <v>0</v>
      </c>
      <c r="DH294" s="152">
        <v>0</v>
      </c>
      <c r="DI294" s="152">
        <v>0</v>
      </c>
      <c r="DJ294" s="152">
        <v>0</v>
      </c>
      <c r="DK294" s="152">
        <v>0</v>
      </c>
      <c r="DL294" s="152">
        <v>0</v>
      </c>
      <c r="DM294" s="152">
        <v>0</v>
      </c>
      <c r="DN294" s="152">
        <v>0</v>
      </c>
      <c r="DO294" s="152">
        <v>0</v>
      </c>
      <c r="DP294" s="152">
        <v>0</v>
      </c>
      <c r="DQ294" s="152">
        <v>0</v>
      </c>
      <c r="DR294" s="152">
        <v>0</v>
      </c>
      <c r="DS294" s="152">
        <v>0</v>
      </c>
      <c r="DT294" s="152">
        <v>0</v>
      </c>
      <c r="DU294" s="152">
        <v>0</v>
      </c>
      <c r="DV294" s="152">
        <v>0</v>
      </c>
      <c r="DW294" s="152">
        <v>0</v>
      </c>
      <c r="DX294" s="152">
        <v>0</v>
      </c>
      <c r="DY294" s="152">
        <v>0</v>
      </c>
      <c r="DZ294" s="152">
        <v>0</v>
      </c>
      <c r="EA294" s="152">
        <v>0</v>
      </c>
      <c r="EB294" s="152">
        <v>0</v>
      </c>
      <c r="EC294" s="152">
        <v>0</v>
      </c>
      <c r="ED294" s="152">
        <v>0</v>
      </c>
      <c r="EE294" s="152">
        <v>0</v>
      </c>
      <c r="EF294" s="152">
        <v>0</v>
      </c>
      <c r="EG294" s="152">
        <v>0</v>
      </c>
      <c r="EH294" s="152">
        <v>0</v>
      </c>
      <c r="EI294" s="152">
        <v>0</v>
      </c>
      <c r="EJ294" s="152">
        <v>0</v>
      </c>
      <c r="EK294" s="152">
        <v>0</v>
      </c>
      <c r="EL294" s="152">
        <v>0</v>
      </c>
      <c r="EM294" s="152">
        <v>0</v>
      </c>
      <c r="EN294" s="152">
        <v>0</v>
      </c>
      <c r="EO294" s="152">
        <v>0</v>
      </c>
      <c r="EP294" s="152">
        <v>0</v>
      </c>
      <c r="EQ294" s="152">
        <v>0</v>
      </c>
      <c r="ER294" s="152">
        <v>0</v>
      </c>
      <c r="ES294" s="152">
        <v>0</v>
      </c>
      <c r="ET294" s="152">
        <v>0</v>
      </c>
      <c r="EU294" s="152">
        <v>0</v>
      </c>
      <c r="EV294" s="152">
        <v>0</v>
      </c>
      <c r="EW294" s="152">
        <v>0</v>
      </c>
      <c r="EX294" s="152">
        <v>0</v>
      </c>
      <c r="EY294" s="152">
        <v>0</v>
      </c>
      <c r="EZ294" s="152">
        <v>0</v>
      </c>
      <c r="FA294" s="152">
        <v>0</v>
      </c>
    </row>
    <row r="295" spans="1:157" ht="14.25" customHeight="1" x14ac:dyDescent="0.25">
      <c r="A295">
        <v>17</v>
      </c>
      <c r="B295" t="s">
        <v>183</v>
      </c>
      <c r="C295" s="65"/>
      <c r="D295" s="65" t="s">
        <v>1258</v>
      </c>
      <c r="E295" t="s">
        <v>1259</v>
      </c>
      <c r="F295" s="66" t="s">
        <v>762</v>
      </c>
      <c r="G295" s="19">
        <v>3</v>
      </c>
      <c r="H295" s="19"/>
      <c r="I295" s="67"/>
      <c r="J295" s="115"/>
      <c r="K295" s="152">
        <v>0</v>
      </c>
      <c r="L295" s="152">
        <v>0</v>
      </c>
      <c r="M295" s="152">
        <v>0</v>
      </c>
      <c r="N295" s="152">
        <v>0</v>
      </c>
      <c r="O295" s="152">
        <v>0</v>
      </c>
      <c r="P295" s="152">
        <v>0</v>
      </c>
      <c r="Q295" s="152">
        <v>0</v>
      </c>
      <c r="R295" s="152">
        <v>0</v>
      </c>
      <c r="S295" s="152">
        <v>0</v>
      </c>
      <c r="T295" s="152">
        <v>1</v>
      </c>
      <c r="U295" s="152">
        <v>0</v>
      </c>
      <c r="V295" s="152">
        <v>0</v>
      </c>
      <c r="W295" s="152">
        <v>0</v>
      </c>
      <c r="X295" s="152">
        <v>0</v>
      </c>
      <c r="Y295" s="152">
        <v>1</v>
      </c>
      <c r="Z295" s="152">
        <v>0</v>
      </c>
      <c r="AA295" s="152">
        <v>0</v>
      </c>
      <c r="AB295" s="152">
        <v>0</v>
      </c>
      <c r="AC295" s="152">
        <v>0</v>
      </c>
      <c r="AD295" s="152">
        <v>0</v>
      </c>
      <c r="AE295" s="152">
        <v>0</v>
      </c>
      <c r="AF295" s="152">
        <v>0</v>
      </c>
      <c r="AG295" s="152">
        <v>0</v>
      </c>
      <c r="AH295" s="152">
        <v>0</v>
      </c>
      <c r="AI295" s="152">
        <v>0</v>
      </c>
      <c r="AJ295" s="152">
        <v>0</v>
      </c>
      <c r="AK295" s="152">
        <v>0</v>
      </c>
      <c r="AL295" s="152">
        <v>0</v>
      </c>
      <c r="AM295" s="152">
        <v>0</v>
      </c>
      <c r="AN295" s="152">
        <v>0</v>
      </c>
      <c r="AO295" s="152">
        <v>0</v>
      </c>
      <c r="AP295" s="152">
        <v>0</v>
      </c>
      <c r="AQ295" s="152">
        <v>0</v>
      </c>
      <c r="AR295" s="152">
        <v>0</v>
      </c>
      <c r="AS295" s="152">
        <v>0</v>
      </c>
      <c r="AT295" s="152">
        <v>0</v>
      </c>
      <c r="AU295" s="152">
        <v>0</v>
      </c>
      <c r="AV295" s="152">
        <v>0</v>
      </c>
      <c r="AW295" s="152">
        <v>0</v>
      </c>
      <c r="AX295" s="152">
        <v>0</v>
      </c>
      <c r="AY295" s="152">
        <v>0</v>
      </c>
      <c r="AZ295" s="152">
        <v>0</v>
      </c>
      <c r="BA295" s="152">
        <v>0</v>
      </c>
      <c r="BB295" s="152">
        <v>0</v>
      </c>
      <c r="BC295" s="152">
        <v>0</v>
      </c>
      <c r="BD295" s="152">
        <v>0</v>
      </c>
      <c r="BE295" s="152">
        <v>0</v>
      </c>
      <c r="BF295" s="152">
        <v>0</v>
      </c>
      <c r="BG295" s="152">
        <v>0</v>
      </c>
      <c r="BH295" s="152">
        <v>0</v>
      </c>
      <c r="BI295" s="152">
        <v>0</v>
      </c>
      <c r="BJ295" s="152">
        <v>0</v>
      </c>
      <c r="BK295" s="152">
        <v>0</v>
      </c>
      <c r="BL295" s="152">
        <v>0</v>
      </c>
      <c r="BM295" s="152">
        <v>0</v>
      </c>
      <c r="BN295" s="152">
        <v>0</v>
      </c>
      <c r="BO295" s="152">
        <v>0</v>
      </c>
      <c r="BP295" s="152">
        <v>0</v>
      </c>
      <c r="BQ295" s="152">
        <v>0</v>
      </c>
      <c r="BR295" s="152">
        <v>0</v>
      </c>
      <c r="BS295" s="152">
        <v>0</v>
      </c>
      <c r="BT295" s="152">
        <v>0</v>
      </c>
      <c r="BU295" s="152">
        <v>0</v>
      </c>
      <c r="BV295" s="152">
        <v>0</v>
      </c>
      <c r="BW295" s="152">
        <v>0</v>
      </c>
      <c r="BX295" s="152">
        <v>0</v>
      </c>
      <c r="BY295" s="152">
        <v>0</v>
      </c>
      <c r="BZ295" s="152">
        <v>0</v>
      </c>
      <c r="CA295" s="152">
        <v>0</v>
      </c>
      <c r="CB295" s="152">
        <v>0</v>
      </c>
      <c r="CC295" s="152">
        <v>0</v>
      </c>
      <c r="CD295" s="152">
        <v>0</v>
      </c>
      <c r="CE295" s="152">
        <v>0</v>
      </c>
      <c r="CF295" s="152">
        <v>0</v>
      </c>
      <c r="CG295" s="152">
        <v>0</v>
      </c>
      <c r="CH295" s="152">
        <v>0</v>
      </c>
      <c r="CI295" s="152">
        <v>0</v>
      </c>
      <c r="CJ295" s="152">
        <v>0</v>
      </c>
      <c r="CK295" s="152">
        <v>0</v>
      </c>
      <c r="CL295" s="152">
        <v>0</v>
      </c>
      <c r="CM295" s="152">
        <v>0</v>
      </c>
      <c r="CN295" s="152">
        <v>0</v>
      </c>
      <c r="CO295" s="152">
        <v>0</v>
      </c>
      <c r="CP295" s="152">
        <v>0</v>
      </c>
      <c r="CQ295" s="152">
        <v>0</v>
      </c>
      <c r="CR295" s="152">
        <v>0</v>
      </c>
      <c r="CS295" s="152">
        <v>0</v>
      </c>
      <c r="CT295" s="152">
        <v>0</v>
      </c>
      <c r="CU295" s="152">
        <v>0</v>
      </c>
      <c r="CV295" s="152">
        <v>0</v>
      </c>
      <c r="CW295" s="152">
        <v>0</v>
      </c>
      <c r="CX295" s="152">
        <v>0</v>
      </c>
      <c r="CY295" s="152">
        <v>0</v>
      </c>
      <c r="CZ295" s="152">
        <v>0</v>
      </c>
      <c r="DA295" s="152">
        <v>0</v>
      </c>
      <c r="DB295" s="152">
        <v>0</v>
      </c>
      <c r="DC295" s="152">
        <v>0</v>
      </c>
      <c r="DD295" s="152">
        <v>0</v>
      </c>
      <c r="DE295" s="152">
        <v>0</v>
      </c>
      <c r="DF295" s="152">
        <v>0</v>
      </c>
      <c r="DG295" s="152">
        <v>0</v>
      </c>
      <c r="DH295" s="152">
        <v>0</v>
      </c>
      <c r="DI295" s="152">
        <v>0</v>
      </c>
      <c r="DJ295" s="152">
        <v>0</v>
      </c>
      <c r="DK295" s="152">
        <v>0</v>
      </c>
      <c r="DL295" s="152">
        <v>0</v>
      </c>
      <c r="DM295" s="152">
        <v>0</v>
      </c>
      <c r="DN295" s="152">
        <v>0</v>
      </c>
      <c r="DO295" s="152">
        <v>0</v>
      </c>
      <c r="DP295" s="152">
        <v>0</v>
      </c>
      <c r="DQ295" s="152">
        <v>0</v>
      </c>
      <c r="DR295" s="152">
        <v>0</v>
      </c>
      <c r="DS295" s="152">
        <v>0</v>
      </c>
      <c r="DT295" s="152">
        <v>0</v>
      </c>
      <c r="DU295" s="152">
        <v>0</v>
      </c>
      <c r="DV295" s="152">
        <v>0</v>
      </c>
      <c r="DW295" s="152">
        <v>0</v>
      </c>
      <c r="DX295" s="152">
        <v>0</v>
      </c>
      <c r="DY295" s="152">
        <v>0</v>
      </c>
      <c r="DZ295" s="152">
        <v>0</v>
      </c>
      <c r="EA295" s="152">
        <v>0</v>
      </c>
      <c r="EB295" s="152">
        <v>0</v>
      </c>
      <c r="EC295" s="152">
        <v>0</v>
      </c>
      <c r="ED295" s="152">
        <v>0</v>
      </c>
      <c r="EE295" s="152">
        <v>0</v>
      </c>
      <c r="EF295" s="152">
        <v>0</v>
      </c>
      <c r="EG295" s="152">
        <v>0</v>
      </c>
      <c r="EH295" s="152">
        <v>0</v>
      </c>
      <c r="EI295" s="152">
        <v>0</v>
      </c>
      <c r="EJ295" s="152">
        <v>0</v>
      </c>
      <c r="EK295" s="152">
        <v>0</v>
      </c>
      <c r="EL295" s="152">
        <v>0</v>
      </c>
      <c r="EM295" s="152">
        <v>0</v>
      </c>
      <c r="EN295" s="152">
        <v>0</v>
      </c>
      <c r="EO295" s="152">
        <v>0</v>
      </c>
      <c r="EP295" s="152">
        <v>0</v>
      </c>
      <c r="EQ295" s="152">
        <v>0</v>
      </c>
      <c r="ER295" s="152">
        <v>0</v>
      </c>
      <c r="ES295" s="152">
        <v>0</v>
      </c>
      <c r="ET295" s="152">
        <v>0</v>
      </c>
      <c r="EU295" s="152">
        <v>0</v>
      </c>
      <c r="EV295" s="152">
        <v>0</v>
      </c>
      <c r="EW295" s="152">
        <v>0</v>
      </c>
      <c r="EX295" s="152">
        <v>0</v>
      </c>
      <c r="EY295" s="152">
        <v>0</v>
      </c>
      <c r="EZ295" s="152">
        <v>0</v>
      </c>
      <c r="FA295" s="152">
        <v>0</v>
      </c>
    </row>
    <row r="296" spans="1:157" x14ac:dyDescent="0.25">
      <c r="A296">
        <v>17</v>
      </c>
      <c r="B296" t="s">
        <v>183</v>
      </c>
      <c r="C296" s="65" t="s">
        <v>763</v>
      </c>
      <c r="D296" s="65" t="s">
        <v>1260</v>
      </c>
      <c r="E296" t="s">
        <v>1261</v>
      </c>
      <c r="F296" s="66" t="s">
        <v>762</v>
      </c>
      <c r="G296" s="19">
        <v>3</v>
      </c>
      <c r="H296" s="19"/>
      <c r="I296" s="67"/>
      <c r="J296" s="115"/>
      <c r="K296" s="152">
        <v>0</v>
      </c>
      <c r="L296" s="152">
        <v>0</v>
      </c>
      <c r="M296" s="152">
        <v>0</v>
      </c>
      <c r="N296" s="152">
        <v>0</v>
      </c>
      <c r="O296" s="152">
        <v>0</v>
      </c>
      <c r="P296" s="152">
        <v>0</v>
      </c>
      <c r="Q296" s="152">
        <v>0</v>
      </c>
      <c r="R296" s="152">
        <v>0</v>
      </c>
      <c r="S296" s="152">
        <v>0</v>
      </c>
      <c r="T296" s="152">
        <v>1</v>
      </c>
      <c r="U296" s="152">
        <v>0</v>
      </c>
      <c r="V296" s="152">
        <v>0</v>
      </c>
      <c r="W296" s="152">
        <v>0</v>
      </c>
      <c r="X296" s="152">
        <v>0</v>
      </c>
      <c r="Y296" s="152">
        <v>1</v>
      </c>
      <c r="Z296" s="152">
        <v>0</v>
      </c>
      <c r="AA296" s="152">
        <v>0</v>
      </c>
      <c r="AB296" s="152">
        <v>0</v>
      </c>
      <c r="AC296" s="152">
        <v>0</v>
      </c>
      <c r="AD296" s="152">
        <v>0</v>
      </c>
      <c r="AE296" s="152">
        <v>0</v>
      </c>
      <c r="AF296" s="152">
        <v>0</v>
      </c>
      <c r="AG296" s="152">
        <v>0</v>
      </c>
      <c r="AH296" s="152">
        <v>0</v>
      </c>
      <c r="AI296" s="152">
        <v>0</v>
      </c>
      <c r="AJ296" s="152">
        <v>0</v>
      </c>
      <c r="AK296" s="152">
        <v>0</v>
      </c>
      <c r="AL296" s="152">
        <v>0</v>
      </c>
      <c r="AM296" s="152">
        <v>0</v>
      </c>
      <c r="AN296" s="152">
        <v>0</v>
      </c>
      <c r="AO296" s="152">
        <v>0</v>
      </c>
      <c r="AP296" s="152">
        <v>0</v>
      </c>
      <c r="AQ296" s="152">
        <v>0</v>
      </c>
      <c r="AR296" s="152">
        <v>0</v>
      </c>
      <c r="AS296" s="152">
        <v>0</v>
      </c>
      <c r="AT296" s="152">
        <v>0</v>
      </c>
      <c r="AU296" s="152">
        <v>0</v>
      </c>
      <c r="AV296" s="152">
        <v>0</v>
      </c>
      <c r="AW296" s="152">
        <v>0</v>
      </c>
      <c r="AX296" s="152">
        <v>0</v>
      </c>
      <c r="AY296" s="152">
        <v>0</v>
      </c>
      <c r="AZ296" s="152">
        <v>0</v>
      </c>
      <c r="BA296" s="152">
        <v>0</v>
      </c>
      <c r="BB296" s="152">
        <v>0</v>
      </c>
      <c r="BC296" s="152">
        <v>0</v>
      </c>
      <c r="BD296" s="152">
        <v>0</v>
      </c>
      <c r="BE296" s="152">
        <v>0</v>
      </c>
      <c r="BF296" s="152">
        <v>0</v>
      </c>
      <c r="BG296" s="152">
        <v>0</v>
      </c>
      <c r="BH296" s="152">
        <v>0</v>
      </c>
      <c r="BI296" s="152">
        <v>0</v>
      </c>
      <c r="BJ296" s="152">
        <v>0</v>
      </c>
      <c r="BK296" s="152">
        <v>0</v>
      </c>
      <c r="BL296" s="152">
        <v>0</v>
      </c>
      <c r="BM296" s="152">
        <v>0</v>
      </c>
      <c r="BN296" s="152">
        <v>0</v>
      </c>
      <c r="BO296" s="152">
        <v>0</v>
      </c>
      <c r="BP296" s="152">
        <v>0</v>
      </c>
      <c r="BQ296" s="152">
        <v>0</v>
      </c>
      <c r="BR296" s="152">
        <v>0</v>
      </c>
      <c r="BS296" s="152">
        <v>0</v>
      </c>
      <c r="BT296" s="152">
        <v>0</v>
      </c>
      <c r="BU296" s="152">
        <v>0</v>
      </c>
      <c r="BV296" s="152">
        <v>0</v>
      </c>
      <c r="BW296" s="152">
        <v>0</v>
      </c>
      <c r="BX296" s="152">
        <v>0</v>
      </c>
      <c r="BY296" s="152">
        <v>0</v>
      </c>
      <c r="BZ296" s="152">
        <v>0</v>
      </c>
      <c r="CA296" s="152">
        <v>0</v>
      </c>
      <c r="CB296" s="152">
        <v>0</v>
      </c>
      <c r="CC296" s="152">
        <v>0</v>
      </c>
      <c r="CD296" s="152">
        <v>0</v>
      </c>
      <c r="CE296" s="152">
        <v>0</v>
      </c>
      <c r="CF296" s="152">
        <v>0</v>
      </c>
      <c r="CG296" s="152">
        <v>0</v>
      </c>
      <c r="CH296" s="152">
        <v>0</v>
      </c>
      <c r="CI296" s="152">
        <v>0</v>
      </c>
      <c r="CJ296" s="152">
        <v>0</v>
      </c>
      <c r="CK296" s="152">
        <v>0</v>
      </c>
      <c r="CL296" s="152">
        <v>0</v>
      </c>
      <c r="CM296" s="152">
        <v>0</v>
      </c>
      <c r="CN296" s="152">
        <v>0</v>
      </c>
      <c r="CO296" s="152">
        <v>0</v>
      </c>
      <c r="CP296" s="152">
        <v>0</v>
      </c>
      <c r="CQ296" s="152">
        <v>0</v>
      </c>
      <c r="CR296" s="152">
        <v>0</v>
      </c>
      <c r="CS296" s="152">
        <v>0</v>
      </c>
      <c r="CT296" s="152">
        <v>0</v>
      </c>
      <c r="CU296" s="152">
        <v>0</v>
      </c>
      <c r="CV296" s="152">
        <v>0</v>
      </c>
      <c r="CW296" s="152">
        <v>0</v>
      </c>
      <c r="CX296" s="152">
        <v>0</v>
      </c>
      <c r="CY296" s="152">
        <v>0</v>
      </c>
      <c r="CZ296" s="152">
        <v>0</v>
      </c>
      <c r="DA296" s="152">
        <v>0</v>
      </c>
      <c r="DB296" s="152">
        <v>0</v>
      </c>
      <c r="DC296" s="152">
        <v>0</v>
      </c>
      <c r="DD296" s="152">
        <v>0</v>
      </c>
      <c r="DE296" s="152">
        <v>0</v>
      </c>
      <c r="DF296" s="152">
        <v>0</v>
      </c>
      <c r="DG296" s="152">
        <v>0</v>
      </c>
      <c r="DH296" s="152">
        <v>0</v>
      </c>
      <c r="DI296" s="152">
        <v>0</v>
      </c>
      <c r="DJ296" s="152">
        <v>0</v>
      </c>
      <c r="DK296" s="152">
        <v>0</v>
      </c>
      <c r="DL296" s="152">
        <v>0</v>
      </c>
      <c r="DM296" s="152">
        <v>0</v>
      </c>
      <c r="DN296" s="152">
        <v>0</v>
      </c>
      <c r="DO296" s="152">
        <v>0</v>
      </c>
      <c r="DP296" s="152">
        <v>0</v>
      </c>
      <c r="DQ296" s="152">
        <v>0</v>
      </c>
      <c r="DR296" s="152">
        <v>0</v>
      </c>
      <c r="DS296" s="152">
        <v>0</v>
      </c>
      <c r="DT296" s="152">
        <v>0</v>
      </c>
      <c r="DU296" s="152">
        <v>0</v>
      </c>
      <c r="DV296" s="152">
        <v>0</v>
      </c>
      <c r="DW296" s="152">
        <v>0</v>
      </c>
      <c r="DX296" s="152">
        <v>0</v>
      </c>
      <c r="DY296" s="152">
        <v>0</v>
      </c>
      <c r="DZ296" s="152">
        <v>0</v>
      </c>
      <c r="EA296" s="152">
        <v>0</v>
      </c>
      <c r="EB296" s="152">
        <v>0</v>
      </c>
      <c r="EC296" s="152">
        <v>0</v>
      </c>
      <c r="ED296" s="152">
        <v>0</v>
      </c>
      <c r="EE296" s="152">
        <v>0</v>
      </c>
      <c r="EF296" s="152">
        <v>0</v>
      </c>
      <c r="EG296" s="152">
        <v>0</v>
      </c>
      <c r="EH296" s="152">
        <v>0</v>
      </c>
      <c r="EI296" s="152">
        <v>0</v>
      </c>
      <c r="EJ296" s="152">
        <v>0</v>
      </c>
      <c r="EK296" s="152">
        <v>0</v>
      </c>
      <c r="EL296" s="152">
        <v>0</v>
      </c>
      <c r="EM296" s="152">
        <v>0</v>
      </c>
      <c r="EN296" s="152">
        <v>0</v>
      </c>
      <c r="EO296" s="152">
        <v>0</v>
      </c>
      <c r="EP296" s="152">
        <v>0</v>
      </c>
      <c r="EQ296" s="152">
        <v>0</v>
      </c>
      <c r="ER296" s="152">
        <v>0</v>
      </c>
      <c r="ES296" s="152">
        <v>0</v>
      </c>
      <c r="ET296" s="152">
        <v>0</v>
      </c>
      <c r="EU296" s="152">
        <v>0</v>
      </c>
      <c r="EV296" s="152">
        <v>0</v>
      </c>
      <c r="EW296" s="152">
        <v>0</v>
      </c>
      <c r="EX296" s="152">
        <v>0</v>
      </c>
      <c r="EY296" s="152">
        <v>0</v>
      </c>
      <c r="EZ296" s="152">
        <v>0</v>
      </c>
      <c r="FA296" s="152">
        <v>0</v>
      </c>
    </row>
    <row r="297" spans="1:157" x14ac:dyDescent="0.25">
      <c r="A297">
        <v>17</v>
      </c>
      <c r="B297" t="s">
        <v>183</v>
      </c>
      <c r="C297" s="65" t="s">
        <v>763</v>
      </c>
      <c r="D297" s="65" t="s">
        <v>1262</v>
      </c>
      <c r="E297" t="s">
        <v>1263</v>
      </c>
      <c r="F297" s="66" t="s">
        <v>762</v>
      </c>
      <c r="G297" s="19">
        <v>3</v>
      </c>
      <c r="H297" s="19"/>
      <c r="I297" s="67"/>
      <c r="J297" s="115"/>
      <c r="K297" s="152">
        <v>0</v>
      </c>
      <c r="L297" s="152">
        <v>0</v>
      </c>
      <c r="M297" s="152">
        <v>0</v>
      </c>
      <c r="N297" s="152">
        <v>0</v>
      </c>
      <c r="O297" s="152">
        <v>0</v>
      </c>
      <c r="P297" s="152">
        <v>0</v>
      </c>
      <c r="Q297" s="152">
        <v>0</v>
      </c>
      <c r="R297" s="152">
        <v>0</v>
      </c>
      <c r="S297" s="152">
        <v>0</v>
      </c>
      <c r="T297" s="152">
        <v>1</v>
      </c>
      <c r="U297" s="152">
        <v>0</v>
      </c>
      <c r="V297" s="152">
        <v>0</v>
      </c>
      <c r="W297" s="152">
        <v>0</v>
      </c>
      <c r="X297" s="152">
        <v>0</v>
      </c>
      <c r="Y297" s="152">
        <v>1</v>
      </c>
      <c r="Z297" s="152">
        <v>0</v>
      </c>
      <c r="AA297" s="152">
        <v>0</v>
      </c>
      <c r="AB297" s="152">
        <v>0</v>
      </c>
      <c r="AC297" s="152">
        <v>0</v>
      </c>
      <c r="AD297" s="152">
        <v>0</v>
      </c>
      <c r="AE297" s="152">
        <v>0</v>
      </c>
      <c r="AF297" s="152">
        <v>0</v>
      </c>
      <c r="AG297" s="152">
        <v>0</v>
      </c>
      <c r="AH297" s="152">
        <v>0</v>
      </c>
      <c r="AI297" s="152">
        <v>0</v>
      </c>
      <c r="AJ297" s="152">
        <v>0</v>
      </c>
      <c r="AK297" s="152">
        <v>0</v>
      </c>
      <c r="AL297" s="152">
        <v>0</v>
      </c>
      <c r="AM297" s="152">
        <v>0</v>
      </c>
      <c r="AN297" s="152">
        <v>0</v>
      </c>
      <c r="AO297" s="152">
        <v>0</v>
      </c>
      <c r="AP297" s="152">
        <v>0</v>
      </c>
      <c r="AQ297" s="152">
        <v>0</v>
      </c>
      <c r="AR297" s="152">
        <v>0</v>
      </c>
      <c r="AS297" s="152">
        <v>0</v>
      </c>
      <c r="AT297" s="152">
        <v>0</v>
      </c>
      <c r="AU297" s="152">
        <v>0</v>
      </c>
      <c r="AV297" s="152">
        <v>0</v>
      </c>
      <c r="AW297" s="152">
        <v>0</v>
      </c>
      <c r="AX297" s="152">
        <v>0</v>
      </c>
      <c r="AY297" s="152">
        <v>0</v>
      </c>
      <c r="AZ297" s="152">
        <v>0</v>
      </c>
      <c r="BA297" s="152">
        <v>0</v>
      </c>
      <c r="BB297" s="152">
        <v>0</v>
      </c>
      <c r="BC297" s="152">
        <v>0</v>
      </c>
      <c r="BD297" s="152">
        <v>0</v>
      </c>
      <c r="BE297" s="152">
        <v>0</v>
      </c>
      <c r="BF297" s="152">
        <v>0</v>
      </c>
      <c r="BG297" s="152">
        <v>0</v>
      </c>
      <c r="BH297" s="152">
        <v>0</v>
      </c>
      <c r="BI297" s="152">
        <v>0</v>
      </c>
      <c r="BJ297" s="152">
        <v>0</v>
      </c>
      <c r="BK297" s="152">
        <v>0</v>
      </c>
      <c r="BL297" s="152">
        <v>0</v>
      </c>
      <c r="BM297" s="152">
        <v>0</v>
      </c>
      <c r="BN297" s="152">
        <v>0</v>
      </c>
      <c r="BO297" s="152">
        <v>0</v>
      </c>
      <c r="BP297" s="152">
        <v>0</v>
      </c>
      <c r="BQ297" s="152">
        <v>0</v>
      </c>
      <c r="BR297" s="152">
        <v>0</v>
      </c>
      <c r="BS297" s="152">
        <v>0</v>
      </c>
      <c r="BT297" s="152">
        <v>0</v>
      </c>
      <c r="BU297" s="152">
        <v>0</v>
      </c>
      <c r="BV297" s="152">
        <v>0</v>
      </c>
      <c r="BW297" s="152">
        <v>0</v>
      </c>
      <c r="BX297" s="152">
        <v>0</v>
      </c>
      <c r="BY297" s="152">
        <v>0</v>
      </c>
      <c r="BZ297" s="152">
        <v>0</v>
      </c>
      <c r="CA297" s="152">
        <v>0</v>
      </c>
      <c r="CB297" s="152">
        <v>0</v>
      </c>
      <c r="CC297" s="152">
        <v>0</v>
      </c>
      <c r="CD297" s="152">
        <v>0</v>
      </c>
      <c r="CE297" s="152">
        <v>0</v>
      </c>
      <c r="CF297" s="152">
        <v>0</v>
      </c>
      <c r="CG297" s="152">
        <v>0</v>
      </c>
      <c r="CH297" s="152">
        <v>0</v>
      </c>
      <c r="CI297" s="152">
        <v>0</v>
      </c>
      <c r="CJ297" s="152">
        <v>0</v>
      </c>
      <c r="CK297" s="152">
        <v>0</v>
      </c>
      <c r="CL297" s="152">
        <v>0</v>
      </c>
      <c r="CM297" s="152">
        <v>0</v>
      </c>
      <c r="CN297" s="152">
        <v>0</v>
      </c>
      <c r="CO297" s="152">
        <v>0</v>
      </c>
      <c r="CP297" s="152">
        <v>0</v>
      </c>
      <c r="CQ297" s="152">
        <v>0</v>
      </c>
      <c r="CR297" s="152">
        <v>0</v>
      </c>
      <c r="CS297" s="152">
        <v>0</v>
      </c>
      <c r="CT297" s="152">
        <v>0</v>
      </c>
      <c r="CU297" s="152">
        <v>0</v>
      </c>
      <c r="CV297" s="152">
        <v>0</v>
      </c>
      <c r="CW297" s="152">
        <v>0</v>
      </c>
      <c r="CX297" s="152">
        <v>0</v>
      </c>
      <c r="CY297" s="152">
        <v>0</v>
      </c>
      <c r="CZ297" s="152">
        <v>0</v>
      </c>
      <c r="DA297" s="152">
        <v>0</v>
      </c>
      <c r="DB297" s="152">
        <v>0</v>
      </c>
      <c r="DC297" s="152">
        <v>0</v>
      </c>
      <c r="DD297" s="152">
        <v>0</v>
      </c>
      <c r="DE297" s="152">
        <v>0</v>
      </c>
      <c r="DF297" s="152">
        <v>0</v>
      </c>
      <c r="DG297" s="152">
        <v>0</v>
      </c>
      <c r="DH297" s="152">
        <v>0</v>
      </c>
      <c r="DI297" s="152">
        <v>0</v>
      </c>
      <c r="DJ297" s="152">
        <v>0</v>
      </c>
      <c r="DK297" s="152">
        <v>0</v>
      </c>
      <c r="DL297" s="152">
        <v>0</v>
      </c>
      <c r="DM297" s="152">
        <v>0</v>
      </c>
      <c r="DN297" s="152">
        <v>0</v>
      </c>
      <c r="DO297" s="152">
        <v>0</v>
      </c>
      <c r="DP297" s="152">
        <v>0</v>
      </c>
      <c r="DQ297" s="152">
        <v>0</v>
      </c>
      <c r="DR297" s="152">
        <v>0</v>
      </c>
      <c r="DS297" s="152">
        <v>0</v>
      </c>
      <c r="DT297" s="152">
        <v>0</v>
      </c>
      <c r="DU297" s="152">
        <v>0</v>
      </c>
      <c r="DV297" s="152">
        <v>0</v>
      </c>
      <c r="DW297" s="152">
        <v>0</v>
      </c>
      <c r="DX297" s="152">
        <v>0</v>
      </c>
      <c r="DY297" s="152">
        <v>0</v>
      </c>
      <c r="DZ297" s="152">
        <v>0</v>
      </c>
      <c r="EA297" s="152">
        <v>0</v>
      </c>
      <c r="EB297" s="152">
        <v>0</v>
      </c>
      <c r="EC297" s="152">
        <v>0</v>
      </c>
      <c r="ED297" s="152">
        <v>0</v>
      </c>
      <c r="EE297" s="152">
        <v>0</v>
      </c>
      <c r="EF297" s="152">
        <v>0</v>
      </c>
      <c r="EG297" s="152">
        <v>0</v>
      </c>
      <c r="EH297" s="152">
        <v>0</v>
      </c>
      <c r="EI297" s="152">
        <v>0</v>
      </c>
      <c r="EJ297" s="152">
        <v>0</v>
      </c>
      <c r="EK297" s="152">
        <v>0</v>
      </c>
      <c r="EL297" s="152">
        <v>0</v>
      </c>
      <c r="EM297" s="152">
        <v>0</v>
      </c>
      <c r="EN297" s="152">
        <v>0</v>
      </c>
      <c r="EO297" s="152">
        <v>0</v>
      </c>
      <c r="EP297" s="152">
        <v>0</v>
      </c>
      <c r="EQ297" s="152">
        <v>0</v>
      </c>
      <c r="ER297" s="152">
        <v>0</v>
      </c>
      <c r="ES297" s="152">
        <v>0</v>
      </c>
      <c r="ET297" s="152">
        <v>0</v>
      </c>
      <c r="EU297" s="152">
        <v>0</v>
      </c>
      <c r="EV297" s="152">
        <v>0</v>
      </c>
      <c r="EW297" s="152">
        <v>0</v>
      </c>
      <c r="EX297" s="152">
        <v>0</v>
      </c>
      <c r="EY297" s="152">
        <v>0</v>
      </c>
      <c r="EZ297" s="152">
        <v>0</v>
      </c>
      <c r="FA297" s="152">
        <v>0</v>
      </c>
    </row>
    <row r="298" spans="1:157" x14ac:dyDescent="0.25">
      <c r="A298">
        <v>17</v>
      </c>
      <c r="B298" t="s">
        <v>183</v>
      </c>
      <c r="C298" s="65" t="s">
        <v>763</v>
      </c>
      <c r="D298" s="65" t="s">
        <v>1264</v>
      </c>
      <c r="E298" t="s">
        <v>1265</v>
      </c>
      <c r="F298" s="66" t="s">
        <v>762</v>
      </c>
      <c r="G298" s="19">
        <v>3</v>
      </c>
      <c r="H298" s="19"/>
      <c r="I298" s="67"/>
      <c r="J298" s="115"/>
      <c r="K298" s="152">
        <v>0</v>
      </c>
      <c r="L298" s="152">
        <v>0</v>
      </c>
      <c r="M298" s="152">
        <v>0</v>
      </c>
      <c r="N298" s="152">
        <v>0</v>
      </c>
      <c r="O298" s="152">
        <v>0</v>
      </c>
      <c r="P298" s="152">
        <v>0</v>
      </c>
      <c r="Q298" s="152">
        <v>0</v>
      </c>
      <c r="R298" s="152">
        <v>0</v>
      </c>
      <c r="S298" s="152">
        <v>0</v>
      </c>
      <c r="T298" s="152">
        <v>1</v>
      </c>
      <c r="U298" s="152">
        <v>0</v>
      </c>
      <c r="V298" s="152">
        <v>0</v>
      </c>
      <c r="W298" s="152">
        <v>0</v>
      </c>
      <c r="X298" s="152">
        <v>0</v>
      </c>
      <c r="Y298" s="152">
        <v>1</v>
      </c>
      <c r="Z298" s="152">
        <v>0</v>
      </c>
      <c r="AA298" s="152">
        <v>0</v>
      </c>
      <c r="AB298" s="152">
        <v>0</v>
      </c>
      <c r="AC298" s="152">
        <v>0</v>
      </c>
      <c r="AD298" s="152">
        <v>0</v>
      </c>
      <c r="AE298" s="152">
        <v>0</v>
      </c>
      <c r="AF298" s="152">
        <v>0</v>
      </c>
      <c r="AG298" s="152">
        <v>0</v>
      </c>
      <c r="AH298" s="152">
        <v>0</v>
      </c>
      <c r="AI298" s="152">
        <v>0</v>
      </c>
      <c r="AJ298" s="152">
        <v>0</v>
      </c>
      <c r="AK298" s="152">
        <v>0</v>
      </c>
      <c r="AL298" s="152">
        <v>0</v>
      </c>
      <c r="AM298" s="152">
        <v>0</v>
      </c>
      <c r="AN298" s="152">
        <v>0</v>
      </c>
      <c r="AO298" s="152">
        <v>0</v>
      </c>
      <c r="AP298" s="152">
        <v>0</v>
      </c>
      <c r="AQ298" s="152">
        <v>0</v>
      </c>
      <c r="AR298" s="152">
        <v>0</v>
      </c>
      <c r="AS298" s="152">
        <v>0</v>
      </c>
      <c r="AT298" s="152">
        <v>0</v>
      </c>
      <c r="AU298" s="152">
        <v>0</v>
      </c>
      <c r="AV298" s="152">
        <v>0</v>
      </c>
      <c r="AW298" s="152">
        <v>0</v>
      </c>
      <c r="AX298" s="152">
        <v>0</v>
      </c>
      <c r="AY298" s="152">
        <v>0</v>
      </c>
      <c r="AZ298" s="152">
        <v>0</v>
      </c>
      <c r="BA298" s="152">
        <v>0</v>
      </c>
      <c r="BB298" s="152">
        <v>0</v>
      </c>
      <c r="BC298" s="152">
        <v>0</v>
      </c>
      <c r="BD298" s="152">
        <v>0</v>
      </c>
      <c r="BE298" s="152">
        <v>0</v>
      </c>
      <c r="BF298" s="152">
        <v>0</v>
      </c>
      <c r="BG298" s="152">
        <v>0</v>
      </c>
      <c r="BH298" s="152">
        <v>0</v>
      </c>
      <c r="BI298" s="152">
        <v>0</v>
      </c>
      <c r="BJ298" s="152">
        <v>0</v>
      </c>
      <c r="BK298" s="152">
        <v>0</v>
      </c>
      <c r="BL298" s="152">
        <v>0</v>
      </c>
      <c r="BM298" s="152">
        <v>0</v>
      </c>
      <c r="BN298" s="152">
        <v>0</v>
      </c>
      <c r="BO298" s="152">
        <v>0</v>
      </c>
      <c r="BP298" s="152">
        <v>0</v>
      </c>
      <c r="BQ298" s="152">
        <v>0</v>
      </c>
      <c r="BR298" s="152">
        <v>0</v>
      </c>
      <c r="BS298" s="152">
        <v>0</v>
      </c>
      <c r="BT298" s="152">
        <v>0</v>
      </c>
      <c r="BU298" s="152">
        <v>0</v>
      </c>
      <c r="BV298" s="152">
        <v>0</v>
      </c>
      <c r="BW298" s="152">
        <v>0</v>
      </c>
      <c r="BX298" s="152">
        <v>0</v>
      </c>
      <c r="BY298" s="152">
        <v>0</v>
      </c>
      <c r="BZ298" s="152">
        <v>0</v>
      </c>
      <c r="CA298" s="152">
        <v>0</v>
      </c>
      <c r="CB298" s="152">
        <v>0</v>
      </c>
      <c r="CC298" s="152">
        <v>0</v>
      </c>
      <c r="CD298" s="152">
        <v>0</v>
      </c>
      <c r="CE298" s="152">
        <v>0</v>
      </c>
      <c r="CF298" s="152">
        <v>0</v>
      </c>
      <c r="CG298" s="152">
        <v>0</v>
      </c>
      <c r="CH298" s="152">
        <v>0</v>
      </c>
      <c r="CI298" s="152">
        <v>0</v>
      </c>
      <c r="CJ298" s="152">
        <v>0</v>
      </c>
      <c r="CK298" s="152">
        <v>0</v>
      </c>
      <c r="CL298" s="152">
        <v>0</v>
      </c>
      <c r="CM298" s="152">
        <v>0</v>
      </c>
      <c r="CN298" s="152">
        <v>0</v>
      </c>
      <c r="CO298" s="152">
        <v>0</v>
      </c>
      <c r="CP298" s="152">
        <v>0</v>
      </c>
      <c r="CQ298" s="152">
        <v>0</v>
      </c>
      <c r="CR298" s="152">
        <v>0</v>
      </c>
      <c r="CS298" s="152">
        <v>0</v>
      </c>
      <c r="CT298" s="152">
        <v>0</v>
      </c>
      <c r="CU298" s="152">
        <v>0</v>
      </c>
      <c r="CV298" s="152">
        <v>0</v>
      </c>
      <c r="CW298" s="152">
        <v>0</v>
      </c>
      <c r="CX298" s="152">
        <v>0</v>
      </c>
      <c r="CY298" s="152">
        <v>0</v>
      </c>
      <c r="CZ298" s="152">
        <v>0</v>
      </c>
      <c r="DA298" s="152">
        <v>0</v>
      </c>
      <c r="DB298" s="152">
        <v>0</v>
      </c>
      <c r="DC298" s="152">
        <v>0</v>
      </c>
      <c r="DD298" s="152">
        <v>0</v>
      </c>
      <c r="DE298" s="152">
        <v>0</v>
      </c>
      <c r="DF298" s="152">
        <v>0</v>
      </c>
      <c r="DG298" s="152">
        <v>0</v>
      </c>
      <c r="DH298" s="152">
        <v>0</v>
      </c>
      <c r="DI298" s="152">
        <v>0</v>
      </c>
      <c r="DJ298" s="152">
        <v>0</v>
      </c>
      <c r="DK298" s="152">
        <v>0</v>
      </c>
      <c r="DL298" s="152">
        <v>0</v>
      </c>
      <c r="DM298" s="152">
        <v>0</v>
      </c>
      <c r="DN298" s="152">
        <v>0</v>
      </c>
      <c r="DO298" s="152">
        <v>0</v>
      </c>
      <c r="DP298" s="152">
        <v>0</v>
      </c>
      <c r="DQ298" s="152">
        <v>0</v>
      </c>
      <c r="DR298" s="152">
        <v>0</v>
      </c>
      <c r="DS298" s="152">
        <v>0</v>
      </c>
      <c r="DT298" s="152">
        <v>0</v>
      </c>
      <c r="DU298" s="152">
        <v>0</v>
      </c>
      <c r="DV298" s="152">
        <v>0</v>
      </c>
      <c r="DW298" s="152">
        <v>0</v>
      </c>
      <c r="DX298" s="152">
        <v>0</v>
      </c>
      <c r="DY298" s="152">
        <v>0</v>
      </c>
      <c r="DZ298" s="152">
        <v>0</v>
      </c>
      <c r="EA298" s="152">
        <v>0</v>
      </c>
      <c r="EB298" s="152">
        <v>0</v>
      </c>
      <c r="EC298" s="152">
        <v>0</v>
      </c>
      <c r="ED298" s="152">
        <v>0</v>
      </c>
      <c r="EE298" s="152">
        <v>0</v>
      </c>
      <c r="EF298" s="152">
        <v>0</v>
      </c>
      <c r="EG298" s="152">
        <v>0</v>
      </c>
      <c r="EH298" s="152">
        <v>0</v>
      </c>
      <c r="EI298" s="152">
        <v>0</v>
      </c>
      <c r="EJ298" s="152">
        <v>0</v>
      </c>
      <c r="EK298" s="152">
        <v>0</v>
      </c>
      <c r="EL298" s="152">
        <v>0</v>
      </c>
      <c r="EM298" s="152">
        <v>0</v>
      </c>
      <c r="EN298" s="152">
        <v>0</v>
      </c>
      <c r="EO298" s="152">
        <v>0</v>
      </c>
      <c r="EP298" s="152">
        <v>0</v>
      </c>
      <c r="EQ298" s="152">
        <v>0</v>
      </c>
      <c r="ER298" s="152">
        <v>0</v>
      </c>
      <c r="ES298" s="152">
        <v>0</v>
      </c>
      <c r="ET298" s="152">
        <v>0</v>
      </c>
      <c r="EU298" s="152">
        <v>0</v>
      </c>
      <c r="EV298" s="152">
        <v>0</v>
      </c>
      <c r="EW298" s="152">
        <v>0</v>
      </c>
      <c r="EX298" s="152">
        <v>0</v>
      </c>
      <c r="EY298" s="152">
        <v>0</v>
      </c>
      <c r="EZ298" s="152">
        <v>0</v>
      </c>
      <c r="FA298" s="152">
        <v>0</v>
      </c>
    </row>
    <row r="299" spans="1:157" x14ac:dyDescent="0.25">
      <c r="A299">
        <v>17</v>
      </c>
      <c r="B299" t="s">
        <v>183</v>
      </c>
      <c r="C299" s="65" t="s">
        <v>763</v>
      </c>
      <c r="D299" s="65" t="s">
        <v>1225</v>
      </c>
      <c r="E299" t="s">
        <v>1266</v>
      </c>
      <c r="F299" s="66" t="s">
        <v>762</v>
      </c>
      <c r="G299" s="19">
        <v>3</v>
      </c>
      <c r="H299" s="19"/>
      <c r="I299" s="67"/>
      <c r="J299" s="115"/>
      <c r="K299" s="152">
        <v>0</v>
      </c>
      <c r="L299" s="152">
        <v>0</v>
      </c>
      <c r="M299" s="152">
        <v>0</v>
      </c>
      <c r="N299" s="152">
        <v>0</v>
      </c>
      <c r="O299" s="152">
        <v>0</v>
      </c>
      <c r="P299" s="152">
        <v>0</v>
      </c>
      <c r="Q299" s="152">
        <v>0</v>
      </c>
      <c r="R299" s="152">
        <v>0</v>
      </c>
      <c r="S299" s="152">
        <v>0</v>
      </c>
      <c r="T299" s="152">
        <v>1</v>
      </c>
      <c r="U299" s="152">
        <v>0</v>
      </c>
      <c r="V299" s="152">
        <v>0</v>
      </c>
      <c r="W299" s="152">
        <v>0</v>
      </c>
      <c r="X299" s="152">
        <v>0</v>
      </c>
      <c r="Y299" s="152">
        <v>1</v>
      </c>
      <c r="Z299" s="152">
        <v>0</v>
      </c>
      <c r="AA299" s="152">
        <v>0</v>
      </c>
      <c r="AB299" s="152">
        <v>0</v>
      </c>
      <c r="AC299" s="152">
        <v>0</v>
      </c>
      <c r="AD299" s="152">
        <v>0</v>
      </c>
      <c r="AE299" s="152">
        <v>0</v>
      </c>
      <c r="AF299" s="152">
        <v>0</v>
      </c>
      <c r="AG299" s="152">
        <v>0</v>
      </c>
      <c r="AH299" s="152">
        <v>0</v>
      </c>
      <c r="AI299" s="152">
        <v>0</v>
      </c>
      <c r="AJ299" s="152">
        <v>0</v>
      </c>
      <c r="AK299" s="152">
        <v>0</v>
      </c>
      <c r="AL299" s="152">
        <v>0</v>
      </c>
      <c r="AM299" s="152">
        <v>0</v>
      </c>
      <c r="AN299" s="152">
        <v>0</v>
      </c>
      <c r="AO299" s="152">
        <v>0</v>
      </c>
      <c r="AP299" s="152">
        <v>0</v>
      </c>
      <c r="AQ299" s="152">
        <v>0</v>
      </c>
      <c r="AR299" s="152">
        <v>0</v>
      </c>
      <c r="AS299" s="152">
        <v>0</v>
      </c>
      <c r="AT299" s="152">
        <v>0</v>
      </c>
      <c r="AU299" s="152">
        <v>0</v>
      </c>
      <c r="AV299" s="152">
        <v>0</v>
      </c>
      <c r="AW299" s="152">
        <v>0</v>
      </c>
      <c r="AX299" s="152">
        <v>0</v>
      </c>
      <c r="AY299" s="152">
        <v>0</v>
      </c>
      <c r="AZ299" s="152">
        <v>0</v>
      </c>
      <c r="BA299" s="152">
        <v>0</v>
      </c>
      <c r="BB299" s="152">
        <v>0</v>
      </c>
      <c r="BC299" s="152">
        <v>0</v>
      </c>
      <c r="BD299" s="152">
        <v>0</v>
      </c>
      <c r="BE299" s="152">
        <v>0</v>
      </c>
      <c r="BF299" s="152">
        <v>0</v>
      </c>
      <c r="BG299" s="152">
        <v>0</v>
      </c>
      <c r="BH299" s="152">
        <v>0</v>
      </c>
      <c r="BI299" s="152">
        <v>0</v>
      </c>
      <c r="BJ299" s="152">
        <v>0</v>
      </c>
      <c r="BK299" s="152">
        <v>0</v>
      </c>
      <c r="BL299" s="152">
        <v>0</v>
      </c>
      <c r="BM299" s="152">
        <v>0</v>
      </c>
      <c r="BN299" s="152">
        <v>0</v>
      </c>
      <c r="BO299" s="152">
        <v>0</v>
      </c>
      <c r="BP299" s="152">
        <v>0</v>
      </c>
      <c r="BQ299" s="152">
        <v>0</v>
      </c>
      <c r="BR299" s="152">
        <v>0</v>
      </c>
      <c r="BS299" s="152">
        <v>0</v>
      </c>
      <c r="BT299" s="152">
        <v>0</v>
      </c>
      <c r="BU299" s="152">
        <v>0</v>
      </c>
      <c r="BV299" s="152">
        <v>0</v>
      </c>
      <c r="BW299" s="152">
        <v>0</v>
      </c>
      <c r="BX299" s="152">
        <v>0</v>
      </c>
      <c r="BY299" s="152">
        <v>0</v>
      </c>
      <c r="BZ299" s="152">
        <v>0</v>
      </c>
      <c r="CA299" s="152">
        <v>0</v>
      </c>
      <c r="CB299" s="152">
        <v>0</v>
      </c>
      <c r="CC299" s="152">
        <v>0</v>
      </c>
      <c r="CD299" s="152">
        <v>0</v>
      </c>
      <c r="CE299" s="152">
        <v>0</v>
      </c>
      <c r="CF299" s="152">
        <v>0</v>
      </c>
      <c r="CG299" s="152">
        <v>0</v>
      </c>
      <c r="CH299" s="152">
        <v>0</v>
      </c>
      <c r="CI299" s="152">
        <v>0</v>
      </c>
      <c r="CJ299" s="152">
        <v>0</v>
      </c>
      <c r="CK299" s="152">
        <v>0</v>
      </c>
      <c r="CL299" s="152">
        <v>0</v>
      </c>
      <c r="CM299" s="152">
        <v>0</v>
      </c>
      <c r="CN299" s="152">
        <v>0</v>
      </c>
      <c r="CO299" s="152">
        <v>0</v>
      </c>
      <c r="CP299" s="152">
        <v>0</v>
      </c>
      <c r="CQ299" s="152">
        <v>0</v>
      </c>
      <c r="CR299" s="152">
        <v>0</v>
      </c>
      <c r="CS299" s="152">
        <v>0</v>
      </c>
      <c r="CT299" s="152">
        <v>0</v>
      </c>
      <c r="CU299" s="152">
        <v>0</v>
      </c>
      <c r="CV299" s="152">
        <v>0</v>
      </c>
      <c r="CW299" s="152">
        <v>0</v>
      </c>
      <c r="CX299" s="152">
        <v>0</v>
      </c>
      <c r="CY299" s="152">
        <v>0</v>
      </c>
      <c r="CZ299" s="152">
        <v>0</v>
      </c>
      <c r="DA299" s="152">
        <v>0</v>
      </c>
      <c r="DB299" s="152">
        <v>0</v>
      </c>
      <c r="DC299" s="152">
        <v>0</v>
      </c>
      <c r="DD299" s="152">
        <v>0</v>
      </c>
      <c r="DE299" s="152">
        <v>0</v>
      </c>
      <c r="DF299" s="152">
        <v>0</v>
      </c>
      <c r="DG299" s="152">
        <v>0</v>
      </c>
      <c r="DH299" s="152">
        <v>0</v>
      </c>
      <c r="DI299" s="152">
        <v>0</v>
      </c>
      <c r="DJ299" s="152">
        <v>0</v>
      </c>
      <c r="DK299" s="152">
        <v>0</v>
      </c>
      <c r="DL299" s="152">
        <v>0</v>
      </c>
      <c r="DM299" s="152">
        <v>0</v>
      </c>
      <c r="DN299" s="152">
        <v>0</v>
      </c>
      <c r="DO299" s="152">
        <v>0</v>
      </c>
      <c r="DP299" s="152">
        <v>0</v>
      </c>
      <c r="DQ299" s="152">
        <v>0</v>
      </c>
      <c r="DR299" s="152">
        <v>0</v>
      </c>
      <c r="DS299" s="152">
        <v>0</v>
      </c>
      <c r="DT299" s="152">
        <v>0</v>
      </c>
      <c r="DU299" s="152">
        <v>0</v>
      </c>
      <c r="DV299" s="152">
        <v>0</v>
      </c>
      <c r="DW299" s="152">
        <v>0</v>
      </c>
      <c r="DX299" s="152">
        <v>0</v>
      </c>
      <c r="DY299" s="152">
        <v>0</v>
      </c>
      <c r="DZ299" s="152">
        <v>0</v>
      </c>
      <c r="EA299" s="152">
        <v>0</v>
      </c>
      <c r="EB299" s="152">
        <v>0</v>
      </c>
      <c r="EC299" s="152">
        <v>0</v>
      </c>
      <c r="ED299" s="152">
        <v>0</v>
      </c>
      <c r="EE299" s="152">
        <v>0</v>
      </c>
      <c r="EF299" s="152">
        <v>0</v>
      </c>
      <c r="EG299" s="152">
        <v>0</v>
      </c>
      <c r="EH299" s="152">
        <v>0</v>
      </c>
      <c r="EI299" s="152">
        <v>0</v>
      </c>
      <c r="EJ299" s="152">
        <v>0</v>
      </c>
      <c r="EK299" s="152">
        <v>0</v>
      </c>
      <c r="EL299" s="152">
        <v>0</v>
      </c>
      <c r="EM299" s="152">
        <v>0</v>
      </c>
      <c r="EN299" s="152">
        <v>0</v>
      </c>
      <c r="EO299" s="152">
        <v>0</v>
      </c>
      <c r="EP299" s="152">
        <v>0</v>
      </c>
      <c r="EQ299" s="152">
        <v>0</v>
      </c>
      <c r="ER299" s="152">
        <v>0</v>
      </c>
      <c r="ES299" s="152">
        <v>0</v>
      </c>
      <c r="ET299" s="152">
        <v>0</v>
      </c>
      <c r="EU299" s="152">
        <v>0</v>
      </c>
      <c r="EV299" s="152">
        <v>0</v>
      </c>
      <c r="EW299" s="152">
        <v>0</v>
      </c>
      <c r="EX299" s="152">
        <v>0</v>
      </c>
      <c r="EY299" s="152">
        <v>0</v>
      </c>
      <c r="EZ299" s="152">
        <v>0</v>
      </c>
      <c r="FA299" s="152">
        <v>0</v>
      </c>
    </row>
    <row r="300" spans="1:157" x14ac:dyDescent="0.25">
      <c r="A300">
        <v>17</v>
      </c>
      <c r="B300" t="s">
        <v>183</v>
      </c>
      <c r="C300" s="65" t="s">
        <v>763</v>
      </c>
      <c r="D300" s="65" t="s">
        <v>1229</v>
      </c>
      <c r="E300" t="s">
        <v>1267</v>
      </c>
      <c r="F300" s="66" t="s">
        <v>762</v>
      </c>
      <c r="G300" s="19">
        <v>3</v>
      </c>
      <c r="H300" s="19"/>
      <c r="I300" s="67"/>
      <c r="J300" s="115"/>
      <c r="K300" s="152">
        <v>0</v>
      </c>
      <c r="L300" s="152">
        <v>0</v>
      </c>
      <c r="M300" s="152">
        <v>0</v>
      </c>
      <c r="N300" s="152">
        <v>0</v>
      </c>
      <c r="O300" s="152">
        <v>0</v>
      </c>
      <c r="P300" s="152">
        <v>0</v>
      </c>
      <c r="Q300" s="152">
        <v>0</v>
      </c>
      <c r="R300" s="152">
        <v>0</v>
      </c>
      <c r="S300" s="152">
        <v>0</v>
      </c>
      <c r="T300" s="152">
        <v>1</v>
      </c>
      <c r="U300" s="152">
        <v>0</v>
      </c>
      <c r="V300" s="152">
        <v>0</v>
      </c>
      <c r="W300" s="152">
        <v>0</v>
      </c>
      <c r="X300" s="152">
        <v>0</v>
      </c>
      <c r="Y300" s="152">
        <v>1</v>
      </c>
      <c r="Z300" s="152">
        <v>0</v>
      </c>
      <c r="AA300" s="152">
        <v>0</v>
      </c>
      <c r="AB300" s="152">
        <v>0</v>
      </c>
      <c r="AC300" s="152">
        <v>0</v>
      </c>
      <c r="AD300" s="152">
        <v>0</v>
      </c>
      <c r="AE300" s="152">
        <v>0</v>
      </c>
      <c r="AF300" s="152">
        <v>0</v>
      </c>
      <c r="AG300" s="152">
        <v>0</v>
      </c>
      <c r="AH300" s="152">
        <v>0</v>
      </c>
      <c r="AI300" s="152">
        <v>0</v>
      </c>
      <c r="AJ300" s="152">
        <v>0</v>
      </c>
      <c r="AK300" s="152">
        <v>0</v>
      </c>
      <c r="AL300" s="152">
        <v>0</v>
      </c>
      <c r="AM300" s="152">
        <v>0</v>
      </c>
      <c r="AN300" s="152">
        <v>0</v>
      </c>
      <c r="AO300" s="152">
        <v>0</v>
      </c>
      <c r="AP300" s="152">
        <v>0</v>
      </c>
      <c r="AQ300" s="152">
        <v>0</v>
      </c>
      <c r="AR300" s="152">
        <v>0</v>
      </c>
      <c r="AS300" s="152">
        <v>0</v>
      </c>
      <c r="AT300" s="152">
        <v>0</v>
      </c>
      <c r="AU300" s="152">
        <v>0</v>
      </c>
      <c r="AV300" s="152">
        <v>0</v>
      </c>
      <c r="AW300" s="152">
        <v>0</v>
      </c>
      <c r="AX300" s="152">
        <v>0</v>
      </c>
      <c r="AY300" s="152">
        <v>0</v>
      </c>
      <c r="AZ300" s="152">
        <v>0</v>
      </c>
      <c r="BA300" s="152">
        <v>0</v>
      </c>
      <c r="BB300" s="152">
        <v>0</v>
      </c>
      <c r="BC300" s="152">
        <v>0</v>
      </c>
      <c r="BD300" s="152">
        <v>0</v>
      </c>
      <c r="BE300" s="152">
        <v>0</v>
      </c>
      <c r="BF300" s="152">
        <v>0</v>
      </c>
      <c r="BG300" s="152">
        <v>0</v>
      </c>
      <c r="BH300" s="152">
        <v>0</v>
      </c>
      <c r="BI300" s="152">
        <v>0</v>
      </c>
      <c r="BJ300" s="152">
        <v>0</v>
      </c>
      <c r="BK300" s="152">
        <v>0</v>
      </c>
      <c r="BL300" s="152">
        <v>0</v>
      </c>
      <c r="BM300" s="152">
        <v>0</v>
      </c>
      <c r="BN300" s="152">
        <v>0</v>
      </c>
      <c r="BO300" s="152">
        <v>0</v>
      </c>
      <c r="BP300" s="152">
        <v>0</v>
      </c>
      <c r="BQ300" s="152">
        <v>0</v>
      </c>
      <c r="BR300" s="152">
        <v>0</v>
      </c>
      <c r="BS300" s="152">
        <v>0</v>
      </c>
      <c r="BT300" s="152">
        <v>0</v>
      </c>
      <c r="BU300" s="152">
        <v>0</v>
      </c>
      <c r="BV300" s="152">
        <v>0</v>
      </c>
      <c r="BW300" s="152">
        <v>0</v>
      </c>
      <c r="BX300" s="152">
        <v>0</v>
      </c>
      <c r="BY300" s="152">
        <v>0</v>
      </c>
      <c r="BZ300" s="152">
        <v>0</v>
      </c>
      <c r="CA300" s="152">
        <v>0</v>
      </c>
      <c r="CB300" s="152">
        <v>0</v>
      </c>
      <c r="CC300" s="152">
        <v>0</v>
      </c>
      <c r="CD300" s="152">
        <v>0</v>
      </c>
      <c r="CE300" s="152">
        <v>0</v>
      </c>
      <c r="CF300" s="152">
        <v>0</v>
      </c>
      <c r="CG300" s="152">
        <v>0</v>
      </c>
      <c r="CH300" s="152">
        <v>0</v>
      </c>
      <c r="CI300" s="152">
        <v>0</v>
      </c>
      <c r="CJ300" s="152">
        <v>0</v>
      </c>
      <c r="CK300" s="152">
        <v>0</v>
      </c>
      <c r="CL300" s="152">
        <v>0</v>
      </c>
      <c r="CM300" s="152">
        <v>0</v>
      </c>
      <c r="CN300" s="152">
        <v>0</v>
      </c>
      <c r="CO300" s="152">
        <v>0</v>
      </c>
      <c r="CP300" s="152">
        <v>0</v>
      </c>
      <c r="CQ300" s="152">
        <v>0</v>
      </c>
      <c r="CR300" s="152">
        <v>0</v>
      </c>
      <c r="CS300" s="152">
        <v>0</v>
      </c>
      <c r="CT300" s="152">
        <v>0</v>
      </c>
      <c r="CU300" s="152">
        <v>0</v>
      </c>
      <c r="CV300" s="152">
        <v>0</v>
      </c>
      <c r="CW300" s="152">
        <v>0</v>
      </c>
      <c r="CX300" s="152">
        <v>0</v>
      </c>
      <c r="CY300" s="152">
        <v>0</v>
      </c>
      <c r="CZ300" s="152">
        <v>0</v>
      </c>
      <c r="DA300" s="152">
        <v>0</v>
      </c>
      <c r="DB300" s="152">
        <v>0</v>
      </c>
      <c r="DC300" s="152">
        <v>0</v>
      </c>
      <c r="DD300" s="152">
        <v>0</v>
      </c>
      <c r="DE300" s="152">
        <v>0</v>
      </c>
      <c r="DF300" s="152">
        <v>0</v>
      </c>
      <c r="DG300" s="152">
        <v>0</v>
      </c>
      <c r="DH300" s="152">
        <v>0</v>
      </c>
      <c r="DI300" s="152">
        <v>0</v>
      </c>
      <c r="DJ300" s="152">
        <v>0</v>
      </c>
      <c r="DK300" s="152">
        <v>0</v>
      </c>
      <c r="DL300" s="152">
        <v>0</v>
      </c>
      <c r="DM300" s="152">
        <v>0</v>
      </c>
      <c r="DN300" s="152">
        <v>0</v>
      </c>
      <c r="DO300" s="152">
        <v>0</v>
      </c>
      <c r="DP300" s="152">
        <v>0</v>
      </c>
      <c r="DQ300" s="152">
        <v>0</v>
      </c>
      <c r="DR300" s="152">
        <v>0</v>
      </c>
      <c r="DS300" s="152">
        <v>0</v>
      </c>
      <c r="DT300" s="152">
        <v>0</v>
      </c>
      <c r="DU300" s="152">
        <v>0</v>
      </c>
      <c r="DV300" s="152">
        <v>0</v>
      </c>
      <c r="DW300" s="152">
        <v>0</v>
      </c>
      <c r="DX300" s="152">
        <v>0</v>
      </c>
      <c r="DY300" s="152">
        <v>0</v>
      </c>
      <c r="DZ300" s="152">
        <v>0</v>
      </c>
      <c r="EA300" s="152">
        <v>0</v>
      </c>
      <c r="EB300" s="152">
        <v>0</v>
      </c>
      <c r="EC300" s="152">
        <v>0</v>
      </c>
      <c r="ED300" s="152">
        <v>0</v>
      </c>
      <c r="EE300" s="152">
        <v>0</v>
      </c>
      <c r="EF300" s="152">
        <v>0</v>
      </c>
      <c r="EG300" s="152">
        <v>0</v>
      </c>
      <c r="EH300" s="152">
        <v>0</v>
      </c>
      <c r="EI300" s="152">
        <v>0</v>
      </c>
      <c r="EJ300" s="152">
        <v>0</v>
      </c>
      <c r="EK300" s="152">
        <v>0</v>
      </c>
      <c r="EL300" s="152">
        <v>0</v>
      </c>
      <c r="EM300" s="152">
        <v>0</v>
      </c>
      <c r="EN300" s="152">
        <v>0</v>
      </c>
      <c r="EO300" s="152">
        <v>0</v>
      </c>
      <c r="EP300" s="152">
        <v>0</v>
      </c>
      <c r="EQ300" s="152">
        <v>0</v>
      </c>
      <c r="ER300" s="152">
        <v>0</v>
      </c>
      <c r="ES300" s="152">
        <v>0</v>
      </c>
      <c r="ET300" s="152">
        <v>0</v>
      </c>
      <c r="EU300" s="152">
        <v>0</v>
      </c>
      <c r="EV300" s="152">
        <v>0</v>
      </c>
      <c r="EW300" s="152">
        <v>0</v>
      </c>
      <c r="EX300" s="152">
        <v>0</v>
      </c>
      <c r="EY300" s="152">
        <v>0</v>
      </c>
      <c r="EZ300" s="152">
        <v>0</v>
      </c>
      <c r="FA300" s="152">
        <v>0</v>
      </c>
    </row>
    <row r="301" spans="1:157" s="71" customFormat="1" x14ac:dyDescent="0.25">
      <c r="A301">
        <v>17</v>
      </c>
      <c r="B301" t="s">
        <v>183</v>
      </c>
      <c r="C301" s="65"/>
      <c r="D301" s="65" t="s">
        <v>1233</v>
      </c>
      <c r="E301" t="s">
        <v>1268</v>
      </c>
      <c r="F301" s="66" t="s">
        <v>762</v>
      </c>
      <c r="G301" s="19">
        <v>3</v>
      </c>
      <c r="H301" s="19"/>
      <c r="I301" s="67"/>
      <c r="J301" s="115"/>
      <c r="K301" s="152">
        <v>0</v>
      </c>
      <c r="L301" s="152">
        <v>0</v>
      </c>
      <c r="M301" s="152">
        <v>0</v>
      </c>
      <c r="N301" s="152">
        <v>0</v>
      </c>
      <c r="O301" s="152">
        <v>0</v>
      </c>
      <c r="P301" s="152">
        <v>0</v>
      </c>
      <c r="Q301" s="152">
        <v>0</v>
      </c>
      <c r="R301" s="152">
        <v>0</v>
      </c>
      <c r="S301" s="152">
        <v>0</v>
      </c>
      <c r="T301" s="152">
        <v>1</v>
      </c>
      <c r="U301" s="152">
        <v>0</v>
      </c>
      <c r="V301" s="152">
        <v>0</v>
      </c>
      <c r="W301" s="152">
        <v>0</v>
      </c>
      <c r="X301" s="152">
        <v>0</v>
      </c>
      <c r="Y301" s="152">
        <v>1</v>
      </c>
      <c r="Z301" s="152">
        <v>0</v>
      </c>
      <c r="AA301" s="152">
        <v>0</v>
      </c>
      <c r="AB301" s="152">
        <v>0</v>
      </c>
      <c r="AC301" s="152">
        <v>0</v>
      </c>
      <c r="AD301" s="152">
        <v>0</v>
      </c>
      <c r="AE301" s="152">
        <v>0</v>
      </c>
      <c r="AF301" s="152">
        <v>0</v>
      </c>
      <c r="AG301" s="152">
        <v>0</v>
      </c>
      <c r="AH301" s="152">
        <v>0</v>
      </c>
      <c r="AI301" s="152">
        <v>0</v>
      </c>
      <c r="AJ301" s="152">
        <v>0</v>
      </c>
      <c r="AK301" s="152">
        <v>0</v>
      </c>
      <c r="AL301" s="152">
        <v>0</v>
      </c>
      <c r="AM301" s="152">
        <v>0</v>
      </c>
      <c r="AN301" s="152">
        <v>0</v>
      </c>
      <c r="AO301" s="152">
        <v>0</v>
      </c>
      <c r="AP301" s="152">
        <v>0</v>
      </c>
      <c r="AQ301" s="152">
        <v>0</v>
      </c>
      <c r="AR301" s="152">
        <v>0</v>
      </c>
      <c r="AS301" s="152">
        <v>0</v>
      </c>
      <c r="AT301" s="152">
        <v>0</v>
      </c>
      <c r="AU301" s="152">
        <v>0</v>
      </c>
      <c r="AV301" s="152">
        <v>0</v>
      </c>
      <c r="AW301" s="152">
        <v>0</v>
      </c>
      <c r="AX301" s="152">
        <v>0</v>
      </c>
      <c r="AY301" s="152">
        <v>0</v>
      </c>
      <c r="AZ301" s="152">
        <v>0</v>
      </c>
      <c r="BA301" s="152">
        <v>0</v>
      </c>
      <c r="BB301" s="152">
        <v>0</v>
      </c>
      <c r="BC301" s="152">
        <v>0</v>
      </c>
      <c r="BD301" s="152">
        <v>0</v>
      </c>
      <c r="BE301" s="152">
        <v>0</v>
      </c>
      <c r="BF301" s="152">
        <v>0</v>
      </c>
      <c r="BG301" s="152">
        <v>0</v>
      </c>
      <c r="BH301" s="152">
        <v>0</v>
      </c>
      <c r="BI301" s="152">
        <v>0</v>
      </c>
      <c r="BJ301" s="152">
        <v>0</v>
      </c>
      <c r="BK301" s="152">
        <v>0</v>
      </c>
      <c r="BL301" s="152">
        <v>0</v>
      </c>
      <c r="BM301" s="152">
        <v>0</v>
      </c>
      <c r="BN301" s="152">
        <v>0</v>
      </c>
      <c r="BO301" s="152">
        <v>0</v>
      </c>
      <c r="BP301" s="152">
        <v>0</v>
      </c>
      <c r="BQ301" s="152">
        <v>0</v>
      </c>
      <c r="BR301" s="152">
        <v>0</v>
      </c>
      <c r="BS301" s="152">
        <v>0</v>
      </c>
      <c r="BT301" s="152">
        <v>0</v>
      </c>
      <c r="BU301" s="152">
        <v>0</v>
      </c>
      <c r="BV301" s="152">
        <v>0</v>
      </c>
      <c r="BW301" s="152">
        <v>0</v>
      </c>
      <c r="BX301" s="152">
        <v>0</v>
      </c>
      <c r="BY301" s="152">
        <v>0</v>
      </c>
      <c r="BZ301" s="152">
        <v>0</v>
      </c>
      <c r="CA301" s="152">
        <v>0</v>
      </c>
      <c r="CB301" s="152">
        <v>0</v>
      </c>
      <c r="CC301" s="152">
        <v>0</v>
      </c>
      <c r="CD301" s="152">
        <v>0</v>
      </c>
      <c r="CE301" s="152">
        <v>0</v>
      </c>
      <c r="CF301" s="152">
        <v>0</v>
      </c>
      <c r="CG301" s="152">
        <v>0</v>
      </c>
      <c r="CH301" s="152">
        <v>0</v>
      </c>
      <c r="CI301" s="152">
        <v>0</v>
      </c>
      <c r="CJ301" s="152">
        <v>0</v>
      </c>
      <c r="CK301" s="152">
        <v>0</v>
      </c>
      <c r="CL301" s="152">
        <v>0</v>
      </c>
      <c r="CM301" s="152">
        <v>0</v>
      </c>
      <c r="CN301" s="152">
        <v>0</v>
      </c>
      <c r="CO301" s="152">
        <v>0</v>
      </c>
      <c r="CP301" s="152">
        <v>0</v>
      </c>
      <c r="CQ301" s="152">
        <v>0</v>
      </c>
      <c r="CR301" s="152">
        <v>0</v>
      </c>
      <c r="CS301" s="152">
        <v>0</v>
      </c>
      <c r="CT301" s="152">
        <v>0</v>
      </c>
      <c r="CU301" s="152">
        <v>0</v>
      </c>
      <c r="CV301" s="152">
        <v>0</v>
      </c>
      <c r="CW301" s="152">
        <v>0</v>
      </c>
      <c r="CX301" s="152">
        <v>0</v>
      </c>
      <c r="CY301" s="152">
        <v>0</v>
      </c>
      <c r="CZ301" s="152">
        <v>0</v>
      </c>
      <c r="DA301" s="152">
        <v>0</v>
      </c>
      <c r="DB301" s="152">
        <v>0</v>
      </c>
      <c r="DC301" s="152">
        <v>0</v>
      </c>
      <c r="DD301" s="152">
        <v>0</v>
      </c>
      <c r="DE301" s="152">
        <v>0</v>
      </c>
      <c r="DF301" s="152">
        <v>0</v>
      </c>
      <c r="DG301" s="152">
        <v>0</v>
      </c>
      <c r="DH301" s="152">
        <v>0</v>
      </c>
      <c r="DI301" s="152">
        <v>0</v>
      </c>
      <c r="DJ301" s="152">
        <v>0</v>
      </c>
      <c r="DK301" s="152">
        <v>0</v>
      </c>
      <c r="DL301" s="152">
        <v>0</v>
      </c>
      <c r="DM301" s="152">
        <v>0</v>
      </c>
      <c r="DN301" s="152">
        <v>0</v>
      </c>
      <c r="DO301" s="152">
        <v>0</v>
      </c>
      <c r="DP301" s="152">
        <v>0</v>
      </c>
      <c r="DQ301" s="152">
        <v>0</v>
      </c>
      <c r="DR301" s="152">
        <v>0</v>
      </c>
      <c r="DS301" s="152">
        <v>0</v>
      </c>
      <c r="DT301" s="152">
        <v>0</v>
      </c>
      <c r="DU301" s="152">
        <v>0</v>
      </c>
      <c r="DV301" s="152">
        <v>0</v>
      </c>
      <c r="DW301" s="152">
        <v>0</v>
      </c>
      <c r="DX301" s="152">
        <v>0</v>
      </c>
      <c r="DY301" s="152">
        <v>0</v>
      </c>
      <c r="DZ301" s="152">
        <v>0</v>
      </c>
      <c r="EA301" s="152">
        <v>0</v>
      </c>
      <c r="EB301" s="152">
        <v>0</v>
      </c>
      <c r="EC301" s="152">
        <v>0</v>
      </c>
      <c r="ED301" s="152">
        <v>0</v>
      </c>
      <c r="EE301" s="152">
        <v>0</v>
      </c>
      <c r="EF301" s="152">
        <v>0</v>
      </c>
      <c r="EG301" s="152">
        <v>0</v>
      </c>
      <c r="EH301" s="152">
        <v>0</v>
      </c>
      <c r="EI301" s="152">
        <v>0</v>
      </c>
      <c r="EJ301" s="152">
        <v>0</v>
      </c>
      <c r="EK301" s="152">
        <v>0</v>
      </c>
      <c r="EL301" s="152">
        <v>0</v>
      </c>
      <c r="EM301" s="152">
        <v>0</v>
      </c>
      <c r="EN301" s="152">
        <v>0</v>
      </c>
      <c r="EO301" s="152">
        <v>0</v>
      </c>
      <c r="EP301" s="152">
        <v>0</v>
      </c>
      <c r="EQ301" s="152">
        <v>0</v>
      </c>
      <c r="ER301" s="152">
        <v>0</v>
      </c>
      <c r="ES301" s="152">
        <v>0</v>
      </c>
      <c r="ET301" s="152">
        <v>0</v>
      </c>
      <c r="EU301" s="152">
        <v>0</v>
      </c>
      <c r="EV301" s="152">
        <v>0</v>
      </c>
      <c r="EW301" s="152">
        <v>0</v>
      </c>
      <c r="EX301" s="152">
        <v>0</v>
      </c>
      <c r="EY301" s="152">
        <v>0</v>
      </c>
      <c r="EZ301" s="152">
        <v>0</v>
      </c>
      <c r="FA301" s="152">
        <v>0</v>
      </c>
    </row>
    <row r="302" spans="1:157" x14ac:dyDescent="0.25">
      <c r="A302">
        <v>17</v>
      </c>
      <c r="B302" t="s">
        <v>183</v>
      </c>
      <c r="C302" s="65"/>
      <c r="D302" s="65" t="s">
        <v>1269</v>
      </c>
      <c r="E302" t="s">
        <v>1270</v>
      </c>
      <c r="F302" s="66" t="s">
        <v>762</v>
      </c>
      <c r="G302" s="19">
        <v>3</v>
      </c>
      <c r="H302" s="19"/>
      <c r="I302" s="67"/>
      <c r="J302" s="115"/>
      <c r="K302" s="152">
        <v>0</v>
      </c>
      <c r="L302" s="152">
        <v>0</v>
      </c>
      <c r="M302" s="152">
        <v>0</v>
      </c>
      <c r="N302" s="152">
        <v>0</v>
      </c>
      <c r="O302" s="152">
        <v>0</v>
      </c>
      <c r="P302" s="152">
        <v>0</v>
      </c>
      <c r="Q302" s="152">
        <v>0</v>
      </c>
      <c r="R302" s="152">
        <v>0</v>
      </c>
      <c r="S302" s="152">
        <v>0</v>
      </c>
      <c r="T302" s="152">
        <v>1</v>
      </c>
      <c r="U302" s="152">
        <v>0</v>
      </c>
      <c r="V302" s="152">
        <v>0</v>
      </c>
      <c r="W302" s="152">
        <v>0</v>
      </c>
      <c r="X302" s="152">
        <v>0</v>
      </c>
      <c r="Y302" s="152">
        <v>1</v>
      </c>
      <c r="Z302" s="152">
        <v>0</v>
      </c>
      <c r="AA302" s="152">
        <v>0</v>
      </c>
      <c r="AB302" s="152">
        <v>0</v>
      </c>
      <c r="AC302" s="152">
        <v>0</v>
      </c>
      <c r="AD302" s="152">
        <v>0</v>
      </c>
      <c r="AE302" s="152">
        <v>0</v>
      </c>
      <c r="AF302" s="152">
        <v>0</v>
      </c>
      <c r="AG302" s="152">
        <v>0</v>
      </c>
      <c r="AH302" s="152">
        <v>0</v>
      </c>
      <c r="AI302" s="152">
        <v>0</v>
      </c>
      <c r="AJ302" s="152">
        <v>0</v>
      </c>
      <c r="AK302" s="152">
        <v>0</v>
      </c>
      <c r="AL302" s="152">
        <v>0</v>
      </c>
      <c r="AM302" s="152">
        <v>0</v>
      </c>
      <c r="AN302" s="152">
        <v>0</v>
      </c>
      <c r="AO302" s="152">
        <v>0</v>
      </c>
      <c r="AP302" s="152">
        <v>0</v>
      </c>
      <c r="AQ302" s="152">
        <v>0</v>
      </c>
      <c r="AR302" s="152">
        <v>0</v>
      </c>
      <c r="AS302" s="152">
        <v>0</v>
      </c>
      <c r="AT302" s="152">
        <v>0</v>
      </c>
      <c r="AU302" s="152">
        <v>0</v>
      </c>
      <c r="AV302" s="152">
        <v>0</v>
      </c>
      <c r="AW302" s="152">
        <v>0</v>
      </c>
      <c r="AX302" s="152">
        <v>0</v>
      </c>
      <c r="AY302" s="152">
        <v>0</v>
      </c>
      <c r="AZ302" s="152">
        <v>0</v>
      </c>
      <c r="BA302" s="152">
        <v>0</v>
      </c>
      <c r="BB302" s="152">
        <v>0</v>
      </c>
      <c r="BC302" s="152">
        <v>0</v>
      </c>
      <c r="BD302" s="152">
        <v>0</v>
      </c>
      <c r="BE302" s="152">
        <v>0</v>
      </c>
      <c r="BF302" s="152">
        <v>0</v>
      </c>
      <c r="BG302" s="152">
        <v>0</v>
      </c>
      <c r="BH302" s="152">
        <v>0</v>
      </c>
      <c r="BI302" s="152">
        <v>0</v>
      </c>
      <c r="BJ302" s="152">
        <v>0</v>
      </c>
      <c r="BK302" s="152">
        <v>0</v>
      </c>
      <c r="BL302" s="152">
        <v>0</v>
      </c>
      <c r="BM302" s="152">
        <v>0</v>
      </c>
      <c r="BN302" s="152">
        <v>0</v>
      </c>
      <c r="BO302" s="152">
        <v>0</v>
      </c>
      <c r="BP302" s="152">
        <v>0</v>
      </c>
      <c r="BQ302" s="152">
        <v>0</v>
      </c>
      <c r="BR302" s="152">
        <v>0</v>
      </c>
      <c r="BS302" s="152">
        <v>0</v>
      </c>
      <c r="BT302" s="152">
        <v>0</v>
      </c>
      <c r="BU302" s="152">
        <v>0</v>
      </c>
      <c r="BV302" s="152">
        <v>0</v>
      </c>
      <c r="BW302" s="152">
        <v>0</v>
      </c>
      <c r="BX302" s="152">
        <v>0</v>
      </c>
      <c r="BY302" s="152">
        <v>0</v>
      </c>
      <c r="BZ302" s="152">
        <v>0</v>
      </c>
      <c r="CA302" s="152">
        <v>0</v>
      </c>
      <c r="CB302" s="152">
        <v>0</v>
      </c>
      <c r="CC302" s="152">
        <v>0</v>
      </c>
      <c r="CD302" s="152">
        <v>0</v>
      </c>
      <c r="CE302" s="152">
        <v>0</v>
      </c>
      <c r="CF302" s="152">
        <v>0</v>
      </c>
      <c r="CG302" s="152">
        <v>0</v>
      </c>
      <c r="CH302" s="152">
        <v>0</v>
      </c>
      <c r="CI302" s="152">
        <v>0</v>
      </c>
      <c r="CJ302" s="152">
        <v>0</v>
      </c>
      <c r="CK302" s="152">
        <v>0</v>
      </c>
      <c r="CL302" s="152">
        <v>0</v>
      </c>
      <c r="CM302" s="152">
        <v>0</v>
      </c>
      <c r="CN302" s="152">
        <v>0</v>
      </c>
      <c r="CO302" s="152">
        <v>0</v>
      </c>
      <c r="CP302" s="152">
        <v>0</v>
      </c>
      <c r="CQ302" s="152">
        <v>0</v>
      </c>
      <c r="CR302" s="152">
        <v>0</v>
      </c>
      <c r="CS302" s="152">
        <v>0</v>
      </c>
      <c r="CT302" s="152">
        <v>0</v>
      </c>
      <c r="CU302" s="152">
        <v>0</v>
      </c>
      <c r="CV302" s="152">
        <v>0</v>
      </c>
      <c r="CW302" s="152">
        <v>0</v>
      </c>
      <c r="CX302" s="152">
        <v>0</v>
      </c>
      <c r="CY302" s="152">
        <v>0</v>
      </c>
      <c r="CZ302" s="152">
        <v>0</v>
      </c>
      <c r="DA302" s="152">
        <v>0</v>
      </c>
      <c r="DB302" s="152">
        <v>0</v>
      </c>
      <c r="DC302" s="152">
        <v>0</v>
      </c>
      <c r="DD302" s="152">
        <v>0</v>
      </c>
      <c r="DE302" s="152">
        <v>0</v>
      </c>
      <c r="DF302" s="152">
        <v>0</v>
      </c>
      <c r="DG302" s="152">
        <v>0</v>
      </c>
      <c r="DH302" s="152">
        <v>0</v>
      </c>
      <c r="DI302" s="152">
        <v>0</v>
      </c>
      <c r="DJ302" s="152">
        <v>0</v>
      </c>
      <c r="DK302" s="152">
        <v>0</v>
      </c>
      <c r="DL302" s="152">
        <v>0</v>
      </c>
      <c r="DM302" s="152">
        <v>0</v>
      </c>
      <c r="DN302" s="152">
        <v>0</v>
      </c>
      <c r="DO302" s="152">
        <v>0</v>
      </c>
      <c r="DP302" s="152">
        <v>0</v>
      </c>
      <c r="DQ302" s="152">
        <v>0</v>
      </c>
      <c r="DR302" s="152">
        <v>0</v>
      </c>
      <c r="DS302" s="152">
        <v>0</v>
      </c>
      <c r="DT302" s="152">
        <v>0</v>
      </c>
      <c r="DU302" s="152">
        <v>0</v>
      </c>
      <c r="DV302" s="152">
        <v>0</v>
      </c>
      <c r="DW302" s="152">
        <v>0</v>
      </c>
      <c r="DX302" s="152">
        <v>0</v>
      </c>
      <c r="DY302" s="152">
        <v>0</v>
      </c>
      <c r="DZ302" s="152">
        <v>0</v>
      </c>
      <c r="EA302" s="152">
        <v>0</v>
      </c>
      <c r="EB302" s="152">
        <v>0</v>
      </c>
      <c r="EC302" s="152">
        <v>0</v>
      </c>
      <c r="ED302" s="152">
        <v>0</v>
      </c>
      <c r="EE302" s="152">
        <v>0</v>
      </c>
      <c r="EF302" s="152">
        <v>0</v>
      </c>
      <c r="EG302" s="152">
        <v>0</v>
      </c>
      <c r="EH302" s="152">
        <v>0</v>
      </c>
      <c r="EI302" s="152">
        <v>0</v>
      </c>
      <c r="EJ302" s="152">
        <v>0</v>
      </c>
      <c r="EK302" s="152">
        <v>0</v>
      </c>
      <c r="EL302" s="152">
        <v>0</v>
      </c>
      <c r="EM302" s="152">
        <v>0</v>
      </c>
      <c r="EN302" s="152">
        <v>0</v>
      </c>
      <c r="EO302" s="152">
        <v>0</v>
      </c>
      <c r="EP302" s="152">
        <v>0</v>
      </c>
      <c r="EQ302" s="152">
        <v>0</v>
      </c>
      <c r="ER302" s="152">
        <v>0</v>
      </c>
      <c r="ES302" s="152">
        <v>0</v>
      </c>
      <c r="ET302" s="152">
        <v>0</v>
      </c>
      <c r="EU302" s="152">
        <v>0</v>
      </c>
      <c r="EV302" s="152">
        <v>0</v>
      </c>
      <c r="EW302" s="152">
        <v>0</v>
      </c>
      <c r="EX302" s="152">
        <v>0</v>
      </c>
      <c r="EY302" s="152">
        <v>0</v>
      </c>
      <c r="EZ302" s="152">
        <v>0</v>
      </c>
      <c r="FA302" s="152">
        <v>0</v>
      </c>
    </row>
    <row r="303" spans="1:157" x14ac:dyDescent="0.25">
      <c r="A303">
        <v>17</v>
      </c>
      <c r="B303" t="s">
        <v>183</v>
      </c>
      <c r="C303" s="65"/>
      <c r="D303" s="65" t="s">
        <v>1271</v>
      </c>
      <c r="E303" t="s">
        <v>1272</v>
      </c>
      <c r="F303" s="66" t="s">
        <v>762</v>
      </c>
      <c r="G303" s="19">
        <v>3</v>
      </c>
      <c r="H303" s="19"/>
      <c r="I303" s="67"/>
      <c r="J303" s="115"/>
      <c r="K303" s="152">
        <v>0</v>
      </c>
      <c r="L303" s="152">
        <v>0</v>
      </c>
      <c r="M303" s="152">
        <v>0</v>
      </c>
      <c r="N303" s="152">
        <v>0</v>
      </c>
      <c r="O303" s="152">
        <v>0</v>
      </c>
      <c r="P303" s="152">
        <v>0</v>
      </c>
      <c r="Q303" s="152">
        <v>0</v>
      </c>
      <c r="R303" s="152">
        <v>0</v>
      </c>
      <c r="S303" s="152">
        <v>0</v>
      </c>
      <c r="T303" s="152">
        <v>1</v>
      </c>
      <c r="U303" s="152">
        <v>0</v>
      </c>
      <c r="V303" s="152">
        <v>0</v>
      </c>
      <c r="W303" s="152">
        <v>0</v>
      </c>
      <c r="X303" s="152">
        <v>0</v>
      </c>
      <c r="Y303" s="152">
        <v>1</v>
      </c>
      <c r="Z303" s="152">
        <v>0</v>
      </c>
      <c r="AA303" s="152">
        <v>0</v>
      </c>
      <c r="AB303" s="152">
        <v>0</v>
      </c>
      <c r="AC303" s="152">
        <v>0</v>
      </c>
      <c r="AD303" s="152">
        <v>0</v>
      </c>
      <c r="AE303" s="152">
        <v>0</v>
      </c>
      <c r="AF303" s="152">
        <v>0</v>
      </c>
      <c r="AG303" s="152">
        <v>0</v>
      </c>
      <c r="AH303" s="152">
        <v>0</v>
      </c>
      <c r="AI303" s="152">
        <v>0</v>
      </c>
      <c r="AJ303" s="152">
        <v>0</v>
      </c>
      <c r="AK303" s="152">
        <v>0</v>
      </c>
      <c r="AL303" s="152">
        <v>0</v>
      </c>
      <c r="AM303" s="152">
        <v>0</v>
      </c>
      <c r="AN303" s="152">
        <v>0</v>
      </c>
      <c r="AO303" s="152">
        <v>0</v>
      </c>
      <c r="AP303" s="152">
        <v>0</v>
      </c>
      <c r="AQ303" s="152">
        <v>0</v>
      </c>
      <c r="AR303" s="152">
        <v>0</v>
      </c>
      <c r="AS303" s="152">
        <v>0</v>
      </c>
      <c r="AT303" s="152">
        <v>0</v>
      </c>
      <c r="AU303" s="152">
        <v>0</v>
      </c>
      <c r="AV303" s="152">
        <v>0</v>
      </c>
      <c r="AW303" s="152">
        <v>0</v>
      </c>
      <c r="AX303" s="152">
        <v>0</v>
      </c>
      <c r="AY303" s="152">
        <v>0</v>
      </c>
      <c r="AZ303" s="152">
        <v>0</v>
      </c>
      <c r="BA303" s="152">
        <v>0</v>
      </c>
      <c r="BB303" s="152">
        <v>0</v>
      </c>
      <c r="BC303" s="152">
        <v>0</v>
      </c>
      <c r="BD303" s="152">
        <v>0</v>
      </c>
      <c r="BE303" s="152">
        <v>0</v>
      </c>
      <c r="BF303" s="152">
        <v>0</v>
      </c>
      <c r="BG303" s="152">
        <v>0</v>
      </c>
      <c r="BH303" s="152">
        <v>0</v>
      </c>
      <c r="BI303" s="152">
        <v>0</v>
      </c>
      <c r="BJ303" s="152">
        <v>0</v>
      </c>
      <c r="BK303" s="152">
        <v>0</v>
      </c>
      <c r="BL303" s="152">
        <v>0</v>
      </c>
      <c r="BM303" s="152">
        <v>0</v>
      </c>
      <c r="BN303" s="152">
        <v>0</v>
      </c>
      <c r="BO303" s="152">
        <v>0</v>
      </c>
      <c r="BP303" s="152">
        <v>0</v>
      </c>
      <c r="BQ303" s="152">
        <v>0</v>
      </c>
      <c r="BR303" s="152">
        <v>0</v>
      </c>
      <c r="BS303" s="152">
        <v>0</v>
      </c>
      <c r="BT303" s="152">
        <v>0</v>
      </c>
      <c r="BU303" s="152">
        <v>0</v>
      </c>
      <c r="BV303" s="152">
        <v>0</v>
      </c>
      <c r="BW303" s="152">
        <v>0</v>
      </c>
      <c r="BX303" s="152">
        <v>0</v>
      </c>
      <c r="BY303" s="152">
        <v>0</v>
      </c>
      <c r="BZ303" s="152">
        <v>0</v>
      </c>
      <c r="CA303" s="152">
        <v>0</v>
      </c>
      <c r="CB303" s="152">
        <v>0</v>
      </c>
      <c r="CC303" s="152">
        <v>0</v>
      </c>
      <c r="CD303" s="152">
        <v>0</v>
      </c>
      <c r="CE303" s="152">
        <v>0</v>
      </c>
      <c r="CF303" s="152">
        <v>0</v>
      </c>
      <c r="CG303" s="152">
        <v>0</v>
      </c>
      <c r="CH303" s="152">
        <v>0</v>
      </c>
      <c r="CI303" s="152">
        <v>0</v>
      </c>
      <c r="CJ303" s="152">
        <v>0</v>
      </c>
      <c r="CK303" s="152">
        <v>0</v>
      </c>
      <c r="CL303" s="152">
        <v>0</v>
      </c>
      <c r="CM303" s="152">
        <v>0</v>
      </c>
      <c r="CN303" s="152">
        <v>0</v>
      </c>
      <c r="CO303" s="152">
        <v>0</v>
      </c>
      <c r="CP303" s="152">
        <v>0</v>
      </c>
      <c r="CQ303" s="152">
        <v>0</v>
      </c>
      <c r="CR303" s="152">
        <v>0</v>
      </c>
      <c r="CS303" s="152">
        <v>0</v>
      </c>
      <c r="CT303" s="152">
        <v>0</v>
      </c>
      <c r="CU303" s="152">
        <v>0</v>
      </c>
      <c r="CV303" s="152">
        <v>0</v>
      </c>
      <c r="CW303" s="152">
        <v>0</v>
      </c>
      <c r="CX303" s="152">
        <v>0</v>
      </c>
      <c r="CY303" s="152">
        <v>0</v>
      </c>
      <c r="CZ303" s="152">
        <v>0</v>
      </c>
      <c r="DA303" s="152">
        <v>0</v>
      </c>
      <c r="DB303" s="152">
        <v>0</v>
      </c>
      <c r="DC303" s="152">
        <v>0</v>
      </c>
      <c r="DD303" s="152">
        <v>0</v>
      </c>
      <c r="DE303" s="152">
        <v>0</v>
      </c>
      <c r="DF303" s="152">
        <v>0</v>
      </c>
      <c r="DG303" s="152">
        <v>0</v>
      </c>
      <c r="DH303" s="152">
        <v>0</v>
      </c>
      <c r="DI303" s="152">
        <v>0</v>
      </c>
      <c r="DJ303" s="152">
        <v>0</v>
      </c>
      <c r="DK303" s="152">
        <v>0</v>
      </c>
      <c r="DL303" s="152">
        <v>0</v>
      </c>
      <c r="DM303" s="152">
        <v>0</v>
      </c>
      <c r="DN303" s="152">
        <v>0</v>
      </c>
      <c r="DO303" s="152">
        <v>0</v>
      </c>
      <c r="DP303" s="152">
        <v>0</v>
      </c>
      <c r="DQ303" s="152">
        <v>0</v>
      </c>
      <c r="DR303" s="152">
        <v>0</v>
      </c>
      <c r="DS303" s="152">
        <v>0</v>
      </c>
      <c r="DT303" s="152">
        <v>0</v>
      </c>
      <c r="DU303" s="152">
        <v>0</v>
      </c>
      <c r="DV303" s="152">
        <v>0</v>
      </c>
      <c r="DW303" s="152">
        <v>0</v>
      </c>
      <c r="DX303" s="152">
        <v>0</v>
      </c>
      <c r="DY303" s="152">
        <v>0</v>
      </c>
      <c r="DZ303" s="152">
        <v>0</v>
      </c>
      <c r="EA303" s="152">
        <v>0</v>
      </c>
      <c r="EB303" s="152">
        <v>0</v>
      </c>
      <c r="EC303" s="152">
        <v>0</v>
      </c>
      <c r="ED303" s="152">
        <v>0</v>
      </c>
      <c r="EE303" s="152">
        <v>0</v>
      </c>
      <c r="EF303" s="152">
        <v>0</v>
      </c>
      <c r="EG303" s="152">
        <v>0</v>
      </c>
      <c r="EH303" s="152">
        <v>0</v>
      </c>
      <c r="EI303" s="152">
        <v>0</v>
      </c>
      <c r="EJ303" s="152">
        <v>0</v>
      </c>
      <c r="EK303" s="152">
        <v>0</v>
      </c>
      <c r="EL303" s="152">
        <v>0</v>
      </c>
      <c r="EM303" s="152">
        <v>0</v>
      </c>
      <c r="EN303" s="152">
        <v>0</v>
      </c>
      <c r="EO303" s="152">
        <v>0</v>
      </c>
      <c r="EP303" s="152">
        <v>0</v>
      </c>
      <c r="EQ303" s="152">
        <v>0</v>
      </c>
      <c r="ER303" s="152">
        <v>0</v>
      </c>
      <c r="ES303" s="152">
        <v>0</v>
      </c>
      <c r="ET303" s="152">
        <v>0</v>
      </c>
      <c r="EU303" s="152">
        <v>0</v>
      </c>
      <c r="EV303" s="152">
        <v>0</v>
      </c>
      <c r="EW303" s="152">
        <v>0</v>
      </c>
      <c r="EX303" s="152">
        <v>0</v>
      </c>
      <c r="EY303" s="152">
        <v>0</v>
      </c>
      <c r="EZ303" s="152">
        <v>0</v>
      </c>
      <c r="FA303" s="152">
        <v>0</v>
      </c>
    </row>
    <row r="304" spans="1:157" s="71" customFormat="1" x14ac:dyDescent="0.25">
      <c r="A304" s="71">
        <v>17</v>
      </c>
      <c r="B304" s="71" t="s">
        <v>183</v>
      </c>
      <c r="C304" s="72" t="s">
        <v>763</v>
      </c>
      <c r="D304" s="72" t="s">
        <v>1273</v>
      </c>
      <c r="E304" s="71" t="s">
        <v>1274</v>
      </c>
      <c r="F304" s="73" t="s">
        <v>762</v>
      </c>
      <c r="G304" s="74">
        <v>3</v>
      </c>
      <c r="H304" s="74"/>
      <c r="I304" s="75"/>
      <c r="J304" s="116"/>
      <c r="K304" s="152">
        <v>0</v>
      </c>
      <c r="L304" s="152">
        <v>0</v>
      </c>
      <c r="M304" s="152">
        <v>0</v>
      </c>
      <c r="N304" s="152">
        <v>0</v>
      </c>
      <c r="O304" s="152">
        <v>0</v>
      </c>
      <c r="P304" s="152">
        <v>0</v>
      </c>
      <c r="Q304" s="152">
        <v>0</v>
      </c>
      <c r="R304" s="152">
        <v>0</v>
      </c>
      <c r="S304" s="152">
        <v>0</v>
      </c>
      <c r="T304" s="152">
        <v>1</v>
      </c>
      <c r="U304" s="152">
        <v>0</v>
      </c>
      <c r="V304" s="152">
        <v>0</v>
      </c>
      <c r="W304" s="152">
        <v>0</v>
      </c>
      <c r="X304" s="152">
        <v>0</v>
      </c>
      <c r="Y304" s="152">
        <v>1</v>
      </c>
      <c r="Z304" s="152">
        <v>0</v>
      </c>
      <c r="AA304" s="152">
        <v>0</v>
      </c>
      <c r="AB304" s="152">
        <v>0</v>
      </c>
      <c r="AC304" s="152">
        <v>0</v>
      </c>
      <c r="AD304" s="152">
        <v>0</v>
      </c>
      <c r="AE304" s="152">
        <v>0</v>
      </c>
      <c r="AF304" s="152">
        <v>0</v>
      </c>
      <c r="AG304" s="152">
        <v>0</v>
      </c>
      <c r="AH304" s="152">
        <v>0</v>
      </c>
      <c r="AI304" s="152">
        <v>0</v>
      </c>
      <c r="AJ304" s="152">
        <v>0</v>
      </c>
      <c r="AK304" s="152">
        <v>0</v>
      </c>
      <c r="AL304" s="152">
        <v>0</v>
      </c>
      <c r="AM304" s="152">
        <v>0</v>
      </c>
      <c r="AN304" s="152">
        <v>0</v>
      </c>
      <c r="AO304" s="152">
        <v>0</v>
      </c>
      <c r="AP304" s="152">
        <v>0</v>
      </c>
      <c r="AQ304" s="152">
        <v>0</v>
      </c>
      <c r="AR304" s="152">
        <v>0</v>
      </c>
      <c r="AS304" s="152">
        <v>0</v>
      </c>
      <c r="AT304" s="152">
        <v>0</v>
      </c>
      <c r="AU304" s="152">
        <v>0</v>
      </c>
      <c r="AV304" s="152">
        <v>0</v>
      </c>
      <c r="AW304" s="152">
        <v>0</v>
      </c>
      <c r="AX304" s="152">
        <v>0</v>
      </c>
      <c r="AY304" s="152">
        <v>0</v>
      </c>
      <c r="AZ304" s="152">
        <v>0</v>
      </c>
      <c r="BA304" s="152">
        <v>0</v>
      </c>
      <c r="BB304" s="152">
        <v>0</v>
      </c>
      <c r="BC304" s="152">
        <v>0</v>
      </c>
      <c r="BD304" s="152">
        <v>0</v>
      </c>
      <c r="BE304" s="152">
        <v>0</v>
      </c>
      <c r="BF304" s="152">
        <v>0</v>
      </c>
      <c r="BG304" s="152">
        <v>0</v>
      </c>
      <c r="BH304" s="152">
        <v>0</v>
      </c>
      <c r="BI304" s="152">
        <v>0</v>
      </c>
      <c r="BJ304" s="152">
        <v>0</v>
      </c>
      <c r="BK304" s="152">
        <v>0</v>
      </c>
      <c r="BL304" s="152">
        <v>0</v>
      </c>
      <c r="BM304" s="152">
        <v>0</v>
      </c>
      <c r="BN304" s="152">
        <v>0</v>
      </c>
      <c r="BO304" s="152">
        <v>0</v>
      </c>
      <c r="BP304" s="152">
        <v>0</v>
      </c>
      <c r="BQ304" s="152">
        <v>0</v>
      </c>
      <c r="BR304" s="152">
        <v>0</v>
      </c>
      <c r="BS304" s="152">
        <v>0</v>
      </c>
      <c r="BT304" s="152">
        <v>0</v>
      </c>
      <c r="BU304" s="152">
        <v>0</v>
      </c>
      <c r="BV304" s="152">
        <v>0</v>
      </c>
      <c r="BW304" s="152">
        <v>0</v>
      </c>
      <c r="BX304" s="152">
        <v>0</v>
      </c>
      <c r="BY304" s="152">
        <v>0</v>
      </c>
      <c r="BZ304" s="152">
        <v>0</v>
      </c>
      <c r="CA304" s="152">
        <v>0</v>
      </c>
      <c r="CB304" s="152">
        <v>0</v>
      </c>
      <c r="CC304" s="152">
        <v>0</v>
      </c>
      <c r="CD304" s="152">
        <v>0</v>
      </c>
      <c r="CE304" s="152">
        <v>0</v>
      </c>
      <c r="CF304" s="152">
        <v>0</v>
      </c>
      <c r="CG304" s="152">
        <v>0</v>
      </c>
      <c r="CH304" s="152">
        <v>0</v>
      </c>
      <c r="CI304" s="152">
        <v>0</v>
      </c>
      <c r="CJ304" s="152">
        <v>0</v>
      </c>
      <c r="CK304" s="152">
        <v>0</v>
      </c>
      <c r="CL304" s="152">
        <v>0</v>
      </c>
      <c r="CM304" s="152">
        <v>0</v>
      </c>
      <c r="CN304" s="152">
        <v>0</v>
      </c>
      <c r="CO304" s="152">
        <v>0</v>
      </c>
      <c r="CP304" s="152">
        <v>0</v>
      </c>
      <c r="CQ304" s="152">
        <v>0</v>
      </c>
      <c r="CR304" s="152">
        <v>0</v>
      </c>
      <c r="CS304" s="152">
        <v>0</v>
      </c>
      <c r="CT304" s="152">
        <v>0</v>
      </c>
      <c r="CU304" s="152">
        <v>0</v>
      </c>
      <c r="CV304" s="152">
        <v>0</v>
      </c>
      <c r="CW304" s="152">
        <v>0</v>
      </c>
      <c r="CX304" s="152">
        <v>0</v>
      </c>
      <c r="CY304" s="152">
        <v>0</v>
      </c>
      <c r="CZ304" s="152">
        <v>0</v>
      </c>
      <c r="DA304" s="152">
        <v>0</v>
      </c>
      <c r="DB304" s="152">
        <v>0</v>
      </c>
      <c r="DC304" s="152">
        <v>0</v>
      </c>
      <c r="DD304" s="152">
        <v>0</v>
      </c>
      <c r="DE304" s="152">
        <v>0</v>
      </c>
      <c r="DF304" s="152">
        <v>0</v>
      </c>
      <c r="DG304" s="152">
        <v>0</v>
      </c>
      <c r="DH304" s="152">
        <v>0</v>
      </c>
      <c r="DI304" s="152">
        <v>0</v>
      </c>
      <c r="DJ304" s="152">
        <v>0</v>
      </c>
      <c r="DK304" s="152">
        <v>0</v>
      </c>
      <c r="DL304" s="152">
        <v>0</v>
      </c>
      <c r="DM304" s="152">
        <v>0</v>
      </c>
      <c r="DN304" s="152">
        <v>0</v>
      </c>
      <c r="DO304" s="152">
        <v>0</v>
      </c>
      <c r="DP304" s="152">
        <v>0</v>
      </c>
      <c r="DQ304" s="152">
        <v>0</v>
      </c>
      <c r="DR304" s="152">
        <v>0</v>
      </c>
      <c r="DS304" s="152">
        <v>0</v>
      </c>
      <c r="DT304" s="152">
        <v>0</v>
      </c>
      <c r="DU304" s="152">
        <v>0</v>
      </c>
      <c r="DV304" s="152">
        <v>0</v>
      </c>
      <c r="DW304" s="152">
        <v>0</v>
      </c>
      <c r="DX304" s="152">
        <v>0</v>
      </c>
      <c r="DY304" s="152">
        <v>0</v>
      </c>
      <c r="DZ304" s="152">
        <v>0</v>
      </c>
      <c r="EA304" s="152">
        <v>0</v>
      </c>
      <c r="EB304" s="152">
        <v>0</v>
      </c>
      <c r="EC304" s="152">
        <v>0</v>
      </c>
      <c r="ED304" s="152">
        <v>0</v>
      </c>
      <c r="EE304" s="152">
        <v>0</v>
      </c>
      <c r="EF304" s="152">
        <v>0</v>
      </c>
      <c r="EG304" s="152">
        <v>0</v>
      </c>
      <c r="EH304" s="152">
        <v>0</v>
      </c>
      <c r="EI304" s="152">
        <v>0</v>
      </c>
      <c r="EJ304" s="152">
        <v>0</v>
      </c>
      <c r="EK304" s="152">
        <v>0</v>
      </c>
      <c r="EL304" s="152">
        <v>0</v>
      </c>
      <c r="EM304" s="152">
        <v>0</v>
      </c>
      <c r="EN304" s="152">
        <v>0</v>
      </c>
      <c r="EO304" s="152">
        <v>0</v>
      </c>
      <c r="EP304" s="152">
        <v>0</v>
      </c>
      <c r="EQ304" s="152">
        <v>0</v>
      </c>
      <c r="ER304" s="152">
        <v>0</v>
      </c>
      <c r="ES304" s="152">
        <v>0</v>
      </c>
      <c r="ET304" s="152">
        <v>0</v>
      </c>
      <c r="EU304" s="152">
        <v>0</v>
      </c>
      <c r="EV304" s="152">
        <v>0</v>
      </c>
      <c r="EW304" s="152">
        <v>0</v>
      </c>
      <c r="EX304" s="152">
        <v>0</v>
      </c>
      <c r="EY304" s="152">
        <v>0</v>
      </c>
      <c r="EZ304" s="152">
        <v>0</v>
      </c>
      <c r="FA304" s="152">
        <v>0</v>
      </c>
    </row>
    <row r="305" spans="1:157" x14ac:dyDescent="0.25">
      <c r="A305">
        <v>17</v>
      </c>
      <c r="B305" t="s">
        <v>183</v>
      </c>
      <c r="C305" s="65" t="s">
        <v>763</v>
      </c>
      <c r="D305" s="65" t="s">
        <v>1275</v>
      </c>
      <c r="E305" t="s">
        <v>1276</v>
      </c>
      <c r="F305" s="66" t="s">
        <v>762</v>
      </c>
      <c r="G305" s="19">
        <v>2</v>
      </c>
      <c r="H305" s="19"/>
      <c r="I305" s="67"/>
      <c r="J305" s="115"/>
      <c r="K305" s="152">
        <v>0</v>
      </c>
      <c r="L305" s="152">
        <v>0</v>
      </c>
      <c r="M305" s="152">
        <v>0</v>
      </c>
      <c r="N305" s="152">
        <v>0</v>
      </c>
      <c r="O305" s="152">
        <v>0</v>
      </c>
      <c r="P305" s="152">
        <v>0</v>
      </c>
      <c r="Q305" s="152">
        <v>0</v>
      </c>
      <c r="R305" s="152">
        <v>0</v>
      </c>
      <c r="S305" s="152">
        <v>0</v>
      </c>
      <c r="T305" s="152">
        <v>1</v>
      </c>
      <c r="U305" s="152">
        <v>0</v>
      </c>
      <c r="V305" s="152">
        <v>0</v>
      </c>
      <c r="W305" s="152">
        <v>0</v>
      </c>
      <c r="X305" s="152">
        <v>0</v>
      </c>
      <c r="Y305" s="152">
        <v>1</v>
      </c>
      <c r="Z305" s="152">
        <v>0</v>
      </c>
      <c r="AA305" s="152">
        <v>0</v>
      </c>
      <c r="AB305" s="152">
        <v>0</v>
      </c>
      <c r="AC305" s="152">
        <v>0</v>
      </c>
      <c r="AD305" s="152">
        <v>0</v>
      </c>
      <c r="AE305" s="152">
        <v>0</v>
      </c>
      <c r="AF305" s="152">
        <v>0</v>
      </c>
      <c r="AG305" s="152">
        <v>0</v>
      </c>
      <c r="AH305" s="152">
        <v>0</v>
      </c>
      <c r="AI305" s="152">
        <v>0</v>
      </c>
      <c r="AJ305" s="152">
        <v>0</v>
      </c>
      <c r="AK305" s="152">
        <v>0</v>
      </c>
      <c r="AL305" s="152">
        <v>0</v>
      </c>
      <c r="AM305" s="152">
        <v>0</v>
      </c>
      <c r="AN305" s="152">
        <v>0</v>
      </c>
      <c r="AO305" s="152">
        <v>0</v>
      </c>
      <c r="AP305" s="152">
        <v>0</v>
      </c>
      <c r="AQ305" s="152">
        <v>0</v>
      </c>
      <c r="AR305" s="152">
        <v>0</v>
      </c>
      <c r="AS305" s="152">
        <v>0</v>
      </c>
      <c r="AT305" s="152">
        <v>0</v>
      </c>
      <c r="AU305" s="152">
        <v>0</v>
      </c>
      <c r="AV305" s="152">
        <v>0</v>
      </c>
      <c r="AW305" s="152">
        <v>0</v>
      </c>
      <c r="AX305" s="152">
        <v>0</v>
      </c>
      <c r="AY305" s="152">
        <v>0</v>
      </c>
      <c r="AZ305" s="152">
        <v>0</v>
      </c>
      <c r="BA305" s="152">
        <v>0</v>
      </c>
      <c r="BB305" s="152">
        <v>0</v>
      </c>
      <c r="BC305" s="152">
        <v>0</v>
      </c>
      <c r="BD305" s="152">
        <v>0</v>
      </c>
      <c r="BE305" s="152">
        <v>0</v>
      </c>
      <c r="BF305" s="152">
        <v>0</v>
      </c>
      <c r="BG305" s="152">
        <v>0</v>
      </c>
      <c r="BH305" s="152">
        <v>0</v>
      </c>
      <c r="BI305" s="152">
        <v>0</v>
      </c>
      <c r="BJ305" s="152">
        <v>0</v>
      </c>
      <c r="BK305" s="152">
        <v>0</v>
      </c>
      <c r="BL305" s="152">
        <v>0</v>
      </c>
      <c r="BM305" s="152">
        <v>0</v>
      </c>
      <c r="BN305" s="152">
        <v>0</v>
      </c>
      <c r="BO305" s="152">
        <v>0</v>
      </c>
      <c r="BP305" s="152">
        <v>0</v>
      </c>
      <c r="BQ305" s="152">
        <v>0</v>
      </c>
      <c r="BR305" s="152">
        <v>0</v>
      </c>
      <c r="BS305" s="152">
        <v>0</v>
      </c>
      <c r="BT305" s="152">
        <v>0</v>
      </c>
      <c r="BU305" s="152">
        <v>0</v>
      </c>
      <c r="BV305" s="152">
        <v>0</v>
      </c>
      <c r="BW305" s="152">
        <v>0</v>
      </c>
      <c r="BX305" s="152">
        <v>0</v>
      </c>
      <c r="BY305" s="152">
        <v>0</v>
      </c>
      <c r="BZ305" s="152">
        <v>0</v>
      </c>
      <c r="CA305" s="152">
        <v>0</v>
      </c>
      <c r="CB305" s="152">
        <v>0</v>
      </c>
      <c r="CC305" s="152">
        <v>0</v>
      </c>
      <c r="CD305" s="152">
        <v>0</v>
      </c>
      <c r="CE305" s="152">
        <v>0</v>
      </c>
      <c r="CF305" s="152">
        <v>0</v>
      </c>
      <c r="CG305" s="152">
        <v>0</v>
      </c>
      <c r="CH305" s="152">
        <v>0</v>
      </c>
      <c r="CI305" s="152">
        <v>0</v>
      </c>
      <c r="CJ305" s="152">
        <v>0</v>
      </c>
      <c r="CK305" s="152">
        <v>0</v>
      </c>
      <c r="CL305" s="152">
        <v>0</v>
      </c>
      <c r="CM305" s="152">
        <v>0</v>
      </c>
      <c r="CN305" s="152">
        <v>0</v>
      </c>
      <c r="CO305" s="152">
        <v>0</v>
      </c>
      <c r="CP305" s="152">
        <v>0</v>
      </c>
      <c r="CQ305" s="152">
        <v>0</v>
      </c>
      <c r="CR305" s="152">
        <v>0</v>
      </c>
      <c r="CS305" s="152">
        <v>0</v>
      </c>
      <c r="CT305" s="152">
        <v>0</v>
      </c>
      <c r="CU305" s="152">
        <v>0</v>
      </c>
      <c r="CV305" s="152">
        <v>0</v>
      </c>
      <c r="CW305" s="152">
        <v>0</v>
      </c>
      <c r="CX305" s="152">
        <v>0</v>
      </c>
      <c r="CY305" s="152">
        <v>0</v>
      </c>
      <c r="CZ305" s="152">
        <v>0</v>
      </c>
      <c r="DA305" s="152">
        <v>0</v>
      </c>
      <c r="DB305" s="152">
        <v>0</v>
      </c>
      <c r="DC305" s="152">
        <v>0</v>
      </c>
      <c r="DD305" s="152">
        <v>0</v>
      </c>
      <c r="DE305" s="152">
        <v>0</v>
      </c>
      <c r="DF305" s="152">
        <v>0</v>
      </c>
      <c r="DG305" s="152">
        <v>0</v>
      </c>
      <c r="DH305" s="152">
        <v>0</v>
      </c>
      <c r="DI305" s="152">
        <v>0</v>
      </c>
      <c r="DJ305" s="152">
        <v>0</v>
      </c>
      <c r="DK305" s="152">
        <v>0</v>
      </c>
      <c r="DL305" s="152">
        <v>0</v>
      </c>
      <c r="DM305" s="152">
        <v>0</v>
      </c>
      <c r="DN305" s="152">
        <v>0</v>
      </c>
      <c r="DO305" s="152">
        <v>0</v>
      </c>
      <c r="DP305" s="152">
        <v>0</v>
      </c>
      <c r="DQ305" s="152">
        <v>0</v>
      </c>
      <c r="DR305" s="152">
        <v>0</v>
      </c>
      <c r="DS305" s="152">
        <v>0</v>
      </c>
      <c r="DT305" s="152">
        <v>0</v>
      </c>
      <c r="DU305" s="152">
        <v>0</v>
      </c>
      <c r="DV305" s="152">
        <v>0</v>
      </c>
      <c r="DW305" s="152">
        <v>0</v>
      </c>
      <c r="DX305" s="152">
        <v>0</v>
      </c>
      <c r="DY305" s="152">
        <v>0</v>
      </c>
      <c r="DZ305" s="152">
        <v>0</v>
      </c>
      <c r="EA305" s="152">
        <v>0</v>
      </c>
      <c r="EB305" s="152">
        <v>0</v>
      </c>
      <c r="EC305" s="152">
        <v>0</v>
      </c>
      <c r="ED305" s="152">
        <v>0</v>
      </c>
      <c r="EE305" s="152">
        <v>0</v>
      </c>
      <c r="EF305" s="152">
        <v>0</v>
      </c>
      <c r="EG305" s="152">
        <v>0</v>
      </c>
      <c r="EH305" s="152">
        <v>0</v>
      </c>
      <c r="EI305" s="152">
        <v>0</v>
      </c>
      <c r="EJ305" s="152">
        <v>0</v>
      </c>
      <c r="EK305" s="152">
        <v>0</v>
      </c>
      <c r="EL305" s="152">
        <v>0</v>
      </c>
      <c r="EM305" s="152">
        <v>0</v>
      </c>
      <c r="EN305" s="152">
        <v>0</v>
      </c>
      <c r="EO305" s="152">
        <v>0</v>
      </c>
      <c r="EP305" s="152">
        <v>0</v>
      </c>
      <c r="EQ305" s="152">
        <v>0</v>
      </c>
      <c r="ER305" s="152">
        <v>0</v>
      </c>
      <c r="ES305" s="152">
        <v>0</v>
      </c>
      <c r="ET305" s="152">
        <v>0</v>
      </c>
      <c r="EU305" s="152">
        <v>0</v>
      </c>
      <c r="EV305" s="152">
        <v>0</v>
      </c>
      <c r="EW305" s="152">
        <v>0</v>
      </c>
      <c r="EX305" s="152">
        <v>0</v>
      </c>
      <c r="EY305" s="152">
        <v>0</v>
      </c>
      <c r="EZ305" s="152">
        <v>0</v>
      </c>
      <c r="FA305" s="152">
        <v>0</v>
      </c>
    </row>
    <row r="306" spans="1:157" x14ac:dyDescent="0.25">
      <c r="A306">
        <v>17</v>
      </c>
      <c r="B306" t="s">
        <v>183</v>
      </c>
      <c r="C306" s="65" t="s">
        <v>763</v>
      </c>
      <c r="D306" s="65" t="s">
        <v>1277</v>
      </c>
      <c r="E306" t="s">
        <v>1278</v>
      </c>
      <c r="F306" s="66" t="s">
        <v>762</v>
      </c>
      <c r="G306" s="19">
        <v>2</v>
      </c>
      <c r="H306" s="19"/>
      <c r="I306" s="67"/>
      <c r="J306" s="115"/>
      <c r="K306" s="152">
        <v>0</v>
      </c>
      <c r="L306" s="152">
        <v>0</v>
      </c>
      <c r="M306" s="152">
        <v>0</v>
      </c>
      <c r="N306" s="152">
        <v>0</v>
      </c>
      <c r="O306" s="152">
        <v>0</v>
      </c>
      <c r="P306" s="152">
        <v>0</v>
      </c>
      <c r="Q306" s="152">
        <v>0</v>
      </c>
      <c r="R306" s="152">
        <v>0</v>
      </c>
      <c r="S306" s="152">
        <v>0</v>
      </c>
      <c r="T306" s="152">
        <v>1</v>
      </c>
      <c r="U306" s="152">
        <v>0</v>
      </c>
      <c r="V306" s="152">
        <v>0</v>
      </c>
      <c r="W306" s="152">
        <v>0</v>
      </c>
      <c r="X306" s="152">
        <v>0</v>
      </c>
      <c r="Y306" s="152">
        <v>1</v>
      </c>
      <c r="Z306" s="152">
        <v>0</v>
      </c>
      <c r="AA306" s="152">
        <v>0</v>
      </c>
      <c r="AB306" s="152">
        <v>0</v>
      </c>
      <c r="AC306" s="152">
        <v>0</v>
      </c>
      <c r="AD306" s="152">
        <v>0</v>
      </c>
      <c r="AE306" s="152">
        <v>0</v>
      </c>
      <c r="AF306" s="152">
        <v>0</v>
      </c>
      <c r="AG306" s="152">
        <v>0</v>
      </c>
      <c r="AH306" s="152">
        <v>0</v>
      </c>
      <c r="AI306" s="152">
        <v>0</v>
      </c>
      <c r="AJ306" s="152">
        <v>0</v>
      </c>
      <c r="AK306" s="152">
        <v>0</v>
      </c>
      <c r="AL306" s="152">
        <v>0</v>
      </c>
      <c r="AM306" s="152">
        <v>0</v>
      </c>
      <c r="AN306" s="152">
        <v>0</v>
      </c>
      <c r="AO306" s="152">
        <v>0</v>
      </c>
      <c r="AP306" s="152">
        <v>0</v>
      </c>
      <c r="AQ306" s="152">
        <v>0</v>
      </c>
      <c r="AR306" s="152">
        <v>0</v>
      </c>
      <c r="AS306" s="152">
        <v>0</v>
      </c>
      <c r="AT306" s="152">
        <v>0</v>
      </c>
      <c r="AU306" s="152">
        <v>0</v>
      </c>
      <c r="AV306" s="152">
        <v>0</v>
      </c>
      <c r="AW306" s="152">
        <v>0</v>
      </c>
      <c r="AX306" s="152">
        <v>0</v>
      </c>
      <c r="AY306" s="152">
        <v>0</v>
      </c>
      <c r="AZ306" s="152">
        <v>0</v>
      </c>
      <c r="BA306" s="152">
        <v>0</v>
      </c>
      <c r="BB306" s="152">
        <v>0</v>
      </c>
      <c r="BC306" s="152">
        <v>0</v>
      </c>
      <c r="BD306" s="152">
        <v>0</v>
      </c>
      <c r="BE306" s="152">
        <v>0</v>
      </c>
      <c r="BF306" s="152">
        <v>0</v>
      </c>
      <c r="BG306" s="152">
        <v>0</v>
      </c>
      <c r="BH306" s="152">
        <v>0</v>
      </c>
      <c r="BI306" s="152">
        <v>0</v>
      </c>
      <c r="BJ306" s="152">
        <v>0</v>
      </c>
      <c r="BK306" s="152">
        <v>0</v>
      </c>
      <c r="BL306" s="152">
        <v>0</v>
      </c>
      <c r="BM306" s="152">
        <v>0</v>
      </c>
      <c r="BN306" s="152">
        <v>0</v>
      </c>
      <c r="BO306" s="152">
        <v>0</v>
      </c>
      <c r="BP306" s="152">
        <v>0</v>
      </c>
      <c r="BQ306" s="152">
        <v>0</v>
      </c>
      <c r="BR306" s="152">
        <v>0</v>
      </c>
      <c r="BS306" s="152">
        <v>0</v>
      </c>
      <c r="BT306" s="152">
        <v>0</v>
      </c>
      <c r="BU306" s="152">
        <v>0</v>
      </c>
      <c r="BV306" s="152">
        <v>0</v>
      </c>
      <c r="BW306" s="152">
        <v>0</v>
      </c>
      <c r="BX306" s="152">
        <v>0</v>
      </c>
      <c r="BY306" s="152">
        <v>0</v>
      </c>
      <c r="BZ306" s="152">
        <v>0</v>
      </c>
      <c r="CA306" s="152">
        <v>0</v>
      </c>
      <c r="CB306" s="152">
        <v>0</v>
      </c>
      <c r="CC306" s="152">
        <v>0</v>
      </c>
      <c r="CD306" s="152">
        <v>0</v>
      </c>
      <c r="CE306" s="152">
        <v>0</v>
      </c>
      <c r="CF306" s="152">
        <v>0</v>
      </c>
      <c r="CG306" s="152">
        <v>0</v>
      </c>
      <c r="CH306" s="152">
        <v>0</v>
      </c>
      <c r="CI306" s="152">
        <v>0</v>
      </c>
      <c r="CJ306" s="152">
        <v>0</v>
      </c>
      <c r="CK306" s="152">
        <v>0</v>
      </c>
      <c r="CL306" s="152">
        <v>0</v>
      </c>
      <c r="CM306" s="152">
        <v>0</v>
      </c>
      <c r="CN306" s="152">
        <v>0</v>
      </c>
      <c r="CO306" s="152">
        <v>0</v>
      </c>
      <c r="CP306" s="152">
        <v>0</v>
      </c>
      <c r="CQ306" s="152">
        <v>0</v>
      </c>
      <c r="CR306" s="152">
        <v>0</v>
      </c>
      <c r="CS306" s="152">
        <v>0</v>
      </c>
      <c r="CT306" s="152">
        <v>0</v>
      </c>
      <c r="CU306" s="152">
        <v>0</v>
      </c>
      <c r="CV306" s="152">
        <v>0</v>
      </c>
      <c r="CW306" s="152">
        <v>0</v>
      </c>
      <c r="CX306" s="152">
        <v>0</v>
      </c>
      <c r="CY306" s="152">
        <v>0</v>
      </c>
      <c r="CZ306" s="152">
        <v>0</v>
      </c>
      <c r="DA306" s="152">
        <v>0</v>
      </c>
      <c r="DB306" s="152">
        <v>0</v>
      </c>
      <c r="DC306" s="152">
        <v>0</v>
      </c>
      <c r="DD306" s="152">
        <v>0</v>
      </c>
      <c r="DE306" s="152">
        <v>0</v>
      </c>
      <c r="DF306" s="152">
        <v>0</v>
      </c>
      <c r="DG306" s="152">
        <v>0</v>
      </c>
      <c r="DH306" s="152">
        <v>0</v>
      </c>
      <c r="DI306" s="152">
        <v>0</v>
      </c>
      <c r="DJ306" s="152">
        <v>0</v>
      </c>
      <c r="DK306" s="152">
        <v>0</v>
      </c>
      <c r="DL306" s="152">
        <v>0</v>
      </c>
      <c r="DM306" s="152">
        <v>0</v>
      </c>
      <c r="DN306" s="152">
        <v>0</v>
      </c>
      <c r="DO306" s="152">
        <v>0</v>
      </c>
      <c r="DP306" s="152">
        <v>0</v>
      </c>
      <c r="DQ306" s="152">
        <v>0</v>
      </c>
      <c r="DR306" s="152">
        <v>0</v>
      </c>
      <c r="DS306" s="152">
        <v>0</v>
      </c>
      <c r="DT306" s="152">
        <v>0</v>
      </c>
      <c r="DU306" s="152">
        <v>0</v>
      </c>
      <c r="DV306" s="152">
        <v>0</v>
      </c>
      <c r="DW306" s="152">
        <v>0</v>
      </c>
      <c r="DX306" s="152">
        <v>0</v>
      </c>
      <c r="DY306" s="152">
        <v>0</v>
      </c>
      <c r="DZ306" s="152">
        <v>0</v>
      </c>
      <c r="EA306" s="152">
        <v>0</v>
      </c>
      <c r="EB306" s="152">
        <v>0</v>
      </c>
      <c r="EC306" s="152">
        <v>0</v>
      </c>
      <c r="ED306" s="152">
        <v>0</v>
      </c>
      <c r="EE306" s="152">
        <v>0</v>
      </c>
      <c r="EF306" s="152">
        <v>0</v>
      </c>
      <c r="EG306" s="152">
        <v>0</v>
      </c>
      <c r="EH306" s="152">
        <v>0</v>
      </c>
      <c r="EI306" s="152">
        <v>0</v>
      </c>
      <c r="EJ306" s="152">
        <v>0</v>
      </c>
      <c r="EK306" s="152">
        <v>0</v>
      </c>
      <c r="EL306" s="152">
        <v>0</v>
      </c>
      <c r="EM306" s="152">
        <v>0</v>
      </c>
      <c r="EN306" s="152">
        <v>0</v>
      </c>
      <c r="EO306" s="152">
        <v>0</v>
      </c>
      <c r="EP306" s="152">
        <v>0</v>
      </c>
      <c r="EQ306" s="152">
        <v>0</v>
      </c>
      <c r="ER306" s="152">
        <v>0</v>
      </c>
      <c r="ES306" s="152">
        <v>0</v>
      </c>
      <c r="ET306" s="152">
        <v>0</v>
      </c>
      <c r="EU306" s="152">
        <v>0</v>
      </c>
      <c r="EV306" s="152">
        <v>0</v>
      </c>
      <c r="EW306" s="152">
        <v>0</v>
      </c>
      <c r="EX306" s="152">
        <v>0</v>
      </c>
      <c r="EY306" s="152">
        <v>0</v>
      </c>
      <c r="EZ306" s="152">
        <v>0</v>
      </c>
      <c r="FA306" s="152">
        <v>0</v>
      </c>
    </row>
    <row r="307" spans="1:157" x14ac:dyDescent="0.25">
      <c r="A307">
        <v>17</v>
      </c>
      <c r="B307" t="s">
        <v>183</v>
      </c>
      <c r="C307" s="65" t="s">
        <v>763</v>
      </c>
      <c r="D307" s="65" t="s">
        <v>1279</v>
      </c>
      <c r="E307" t="s">
        <v>1280</v>
      </c>
      <c r="F307" s="66" t="s">
        <v>762</v>
      </c>
      <c r="G307" s="19">
        <v>2</v>
      </c>
      <c r="H307" s="19"/>
      <c r="I307" s="67"/>
      <c r="J307" s="115"/>
      <c r="K307" s="152">
        <v>0</v>
      </c>
      <c r="L307" s="152">
        <v>0</v>
      </c>
      <c r="M307" s="152">
        <v>0</v>
      </c>
      <c r="N307" s="152">
        <v>0</v>
      </c>
      <c r="O307" s="152">
        <v>0</v>
      </c>
      <c r="P307" s="152">
        <v>0</v>
      </c>
      <c r="Q307" s="152">
        <v>0</v>
      </c>
      <c r="R307" s="152">
        <v>0</v>
      </c>
      <c r="S307" s="152">
        <v>0</v>
      </c>
      <c r="T307" s="152">
        <v>1</v>
      </c>
      <c r="U307" s="152">
        <v>0</v>
      </c>
      <c r="V307" s="152">
        <v>0</v>
      </c>
      <c r="W307" s="152">
        <v>0</v>
      </c>
      <c r="X307" s="152">
        <v>0</v>
      </c>
      <c r="Y307" s="152">
        <v>1</v>
      </c>
      <c r="Z307" s="152">
        <v>0</v>
      </c>
      <c r="AA307" s="152">
        <v>0</v>
      </c>
      <c r="AB307" s="152">
        <v>0</v>
      </c>
      <c r="AC307" s="152">
        <v>0</v>
      </c>
      <c r="AD307" s="152">
        <v>0</v>
      </c>
      <c r="AE307" s="152">
        <v>0</v>
      </c>
      <c r="AF307" s="152">
        <v>0</v>
      </c>
      <c r="AG307" s="152">
        <v>0</v>
      </c>
      <c r="AH307" s="152">
        <v>0</v>
      </c>
      <c r="AI307" s="152">
        <v>0</v>
      </c>
      <c r="AJ307" s="152">
        <v>0</v>
      </c>
      <c r="AK307" s="152">
        <v>0</v>
      </c>
      <c r="AL307" s="152">
        <v>0</v>
      </c>
      <c r="AM307" s="152">
        <v>0</v>
      </c>
      <c r="AN307" s="152">
        <v>0</v>
      </c>
      <c r="AO307" s="152">
        <v>0</v>
      </c>
      <c r="AP307" s="152">
        <v>0</v>
      </c>
      <c r="AQ307" s="152">
        <v>0</v>
      </c>
      <c r="AR307" s="152">
        <v>0</v>
      </c>
      <c r="AS307" s="152">
        <v>0</v>
      </c>
      <c r="AT307" s="152">
        <v>0</v>
      </c>
      <c r="AU307" s="152">
        <v>0</v>
      </c>
      <c r="AV307" s="152">
        <v>0</v>
      </c>
      <c r="AW307" s="152">
        <v>0</v>
      </c>
      <c r="AX307" s="152">
        <v>0</v>
      </c>
      <c r="AY307" s="152">
        <v>0</v>
      </c>
      <c r="AZ307" s="152">
        <v>0</v>
      </c>
      <c r="BA307" s="152">
        <v>0</v>
      </c>
      <c r="BB307" s="152">
        <v>0</v>
      </c>
      <c r="BC307" s="152">
        <v>0</v>
      </c>
      <c r="BD307" s="152">
        <v>0</v>
      </c>
      <c r="BE307" s="152">
        <v>0</v>
      </c>
      <c r="BF307" s="152">
        <v>0</v>
      </c>
      <c r="BG307" s="152">
        <v>0</v>
      </c>
      <c r="BH307" s="152">
        <v>0</v>
      </c>
      <c r="BI307" s="152">
        <v>0</v>
      </c>
      <c r="BJ307" s="152">
        <v>0</v>
      </c>
      <c r="BK307" s="152">
        <v>0</v>
      </c>
      <c r="BL307" s="152">
        <v>0</v>
      </c>
      <c r="BM307" s="152">
        <v>0</v>
      </c>
      <c r="BN307" s="152">
        <v>0</v>
      </c>
      <c r="BO307" s="152">
        <v>0</v>
      </c>
      <c r="BP307" s="152">
        <v>0</v>
      </c>
      <c r="BQ307" s="152">
        <v>0</v>
      </c>
      <c r="BR307" s="152">
        <v>0</v>
      </c>
      <c r="BS307" s="152">
        <v>0</v>
      </c>
      <c r="BT307" s="152">
        <v>0</v>
      </c>
      <c r="BU307" s="152">
        <v>0</v>
      </c>
      <c r="BV307" s="152">
        <v>0</v>
      </c>
      <c r="BW307" s="152">
        <v>0</v>
      </c>
      <c r="BX307" s="152">
        <v>0</v>
      </c>
      <c r="BY307" s="152">
        <v>0</v>
      </c>
      <c r="BZ307" s="152">
        <v>0</v>
      </c>
      <c r="CA307" s="152">
        <v>0</v>
      </c>
      <c r="CB307" s="152">
        <v>0</v>
      </c>
      <c r="CC307" s="152">
        <v>0</v>
      </c>
      <c r="CD307" s="152">
        <v>0</v>
      </c>
      <c r="CE307" s="152">
        <v>0</v>
      </c>
      <c r="CF307" s="152">
        <v>0</v>
      </c>
      <c r="CG307" s="152">
        <v>0</v>
      </c>
      <c r="CH307" s="152">
        <v>0</v>
      </c>
      <c r="CI307" s="152">
        <v>0</v>
      </c>
      <c r="CJ307" s="152">
        <v>0</v>
      </c>
      <c r="CK307" s="152">
        <v>0</v>
      </c>
      <c r="CL307" s="152">
        <v>0</v>
      </c>
      <c r="CM307" s="152">
        <v>0</v>
      </c>
      <c r="CN307" s="152">
        <v>0</v>
      </c>
      <c r="CO307" s="152">
        <v>0</v>
      </c>
      <c r="CP307" s="152">
        <v>0</v>
      </c>
      <c r="CQ307" s="152">
        <v>0</v>
      </c>
      <c r="CR307" s="152">
        <v>0</v>
      </c>
      <c r="CS307" s="152">
        <v>0</v>
      </c>
      <c r="CT307" s="152">
        <v>0</v>
      </c>
      <c r="CU307" s="152">
        <v>0</v>
      </c>
      <c r="CV307" s="152">
        <v>0</v>
      </c>
      <c r="CW307" s="152">
        <v>0</v>
      </c>
      <c r="CX307" s="152">
        <v>0</v>
      </c>
      <c r="CY307" s="152">
        <v>0</v>
      </c>
      <c r="CZ307" s="152">
        <v>0</v>
      </c>
      <c r="DA307" s="152">
        <v>0</v>
      </c>
      <c r="DB307" s="152">
        <v>0</v>
      </c>
      <c r="DC307" s="152">
        <v>0</v>
      </c>
      <c r="DD307" s="152">
        <v>0</v>
      </c>
      <c r="DE307" s="152">
        <v>0</v>
      </c>
      <c r="DF307" s="152">
        <v>0</v>
      </c>
      <c r="DG307" s="152">
        <v>0</v>
      </c>
      <c r="DH307" s="152">
        <v>0</v>
      </c>
      <c r="DI307" s="152">
        <v>0</v>
      </c>
      <c r="DJ307" s="152">
        <v>0</v>
      </c>
      <c r="DK307" s="152">
        <v>0</v>
      </c>
      <c r="DL307" s="152">
        <v>0</v>
      </c>
      <c r="DM307" s="152">
        <v>0</v>
      </c>
      <c r="DN307" s="152">
        <v>0</v>
      </c>
      <c r="DO307" s="152">
        <v>0</v>
      </c>
      <c r="DP307" s="152">
        <v>0</v>
      </c>
      <c r="DQ307" s="152">
        <v>0</v>
      </c>
      <c r="DR307" s="152">
        <v>0</v>
      </c>
      <c r="DS307" s="152">
        <v>0</v>
      </c>
      <c r="DT307" s="152">
        <v>0</v>
      </c>
      <c r="DU307" s="152">
        <v>0</v>
      </c>
      <c r="DV307" s="152">
        <v>0</v>
      </c>
      <c r="DW307" s="152">
        <v>0</v>
      </c>
      <c r="DX307" s="152">
        <v>0</v>
      </c>
      <c r="DY307" s="152">
        <v>0</v>
      </c>
      <c r="DZ307" s="152">
        <v>0</v>
      </c>
      <c r="EA307" s="152">
        <v>0</v>
      </c>
      <c r="EB307" s="152">
        <v>0</v>
      </c>
      <c r="EC307" s="152">
        <v>0</v>
      </c>
      <c r="ED307" s="152">
        <v>0</v>
      </c>
      <c r="EE307" s="152">
        <v>0</v>
      </c>
      <c r="EF307" s="152">
        <v>0</v>
      </c>
      <c r="EG307" s="152">
        <v>0</v>
      </c>
      <c r="EH307" s="152">
        <v>0</v>
      </c>
      <c r="EI307" s="152">
        <v>0</v>
      </c>
      <c r="EJ307" s="152">
        <v>0</v>
      </c>
      <c r="EK307" s="152">
        <v>0</v>
      </c>
      <c r="EL307" s="152">
        <v>0</v>
      </c>
      <c r="EM307" s="152">
        <v>0</v>
      </c>
      <c r="EN307" s="152">
        <v>0</v>
      </c>
      <c r="EO307" s="152">
        <v>0</v>
      </c>
      <c r="EP307" s="152">
        <v>0</v>
      </c>
      <c r="EQ307" s="152">
        <v>0</v>
      </c>
      <c r="ER307" s="152">
        <v>0</v>
      </c>
      <c r="ES307" s="152">
        <v>0</v>
      </c>
      <c r="ET307" s="152">
        <v>0</v>
      </c>
      <c r="EU307" s="152">
        <v>0</v>
      </c>
      <c r="EV307" s="152">
        <v>0</v>
      </c>
      <c r="EW307" s="152">
        <v>0</v>
      </c>
      <c r="EX307" s="152">
        <v>0</v>
      </c>
      <c r="EY307" s="152">
        <v>0</v>
      </c>
      <c r="EZ307" s="152">
        <v>0</v>
      </c>
      <c r="FA307" s="152">
        <v>0</v>
      </c>
    </row>
    <row r="308" spans="1:157" x14ac:dyDescent="0.25">
      <c r="A308">
        <v>17</v>
      </c>
      <c r="B308" t="s">
        <v>183</v>
      </c>
      <c r="C308" s="65"/>
      <c r="D308" s="65" t="s">
        <v>1281</v>
      </c>
      <c r="E308" t="s">
        <v>1282</v>
      </c>
      <c r="F308" s="66" t="s">
        <v>762</v>
      </c>
      <c r="G308" s="19">
        <v>2</v>
      </c>
      <c r="H308" s="19"/>
      <c r="I308" s="67"/>
      <c r="J308" s="115"/>
      <c r="K308" s="152">
        <v>0</v>
      </c>
      <c r="L308" s="152">
        <v>0</v>
      </c>
      <c r="M308" s="152">
        <v>0</v>
      </c>
      <c r="N308" s="152">
        <v>0</v>
      </c>
      <c r="O308" s="152">
        <v>0</v>
      </c>
      <c r="P308" s="152">
        <v>0</v>
      </c>
      <c r="Q308" s="152">
        <v>0</v>
      </c>
      <c r="R308" s="152">
        <v>0</v>
      </c>
      <c r="S308" s="152">
        <v>0</v>
      </c>
      <c r="T308" s="152">
        <v>1</v>
      </c>
      <c r="U308" s="152">
        <v>0</v>
      </c>
      <c r="V308" s="152">
        <v>0</v>
      </c>
      <c r="W308" s="152">
        <v>0</v>
      </c>
      <c r="X308" s="152">
        <v>0</v>
      </c>
      <c r="Y308" s="152">
        <v>1</v>
      </c>
      <c r="Z308" s="152">
        <v>0</v>
      </c>
      <c r="AA308" s="152">
        <v>0</v>
      </c>
      <c r="AB308" s="152">
        <v>0</v>
      </c>
      <c r="AC308" s="152">
        <v>0</v>
      </c>
      <c r="AD308" s="152">
        <v>0</v>
      </c>
      <c r="AE308" s="152">
        <v>0</v>
      </c>
      <c r="AF308" s="152">
        <v>0</v>
      </c>
      <c r="AG308" s="152">
        <v>0</v>
      </c>
      <c r="AH308" s="152">
        <v>0</v>
      </c>
      <c r="AI308" s="152">
        <v>0</v>
      </c>
      <c r="AJ308" s="152">
        <v>0</v>
      </c>
      <c r="AK308" s="152">
        <v>0</v>
      </c>
      <c r="AL308" s="152">
        <v>0</v>
      </c>
      <c r="AM308" s="152">
        <v>0</v>
      </c>
      <c r="AN308" s="152">
        <v>0</v>
      </c>
      <c r="AO308" s="152">
        <v>0</v>
      </c>
      <c r="AP308" s="152">
        <v>0</v>
      </c>
      <c r="AQ308" s="152">
        <v>0</v>
      </c>
      <c r="AR308" s="152">
        <v>0</v>
      </c>
      <c r="AS308" s="152">
        <v>0</v>
      </c>
      <c r="AT308" s="152">
        <v>0</v>
      </c>
      <c r="AU308" s="152">
        <v>0</v>
      </c>
      <c r="AV308" s="152">
        <v>0</v>
      </c>
      <c r="AW308" s="152">
        <v>0</v>
      </c>
      <c r="AX308" s="152">
        <v>0</v>
      </c>
      <c r="AY308" s="152">
        <v>0</v>
      </c>
      <c r="AZ308" s="152">
        <v>0</v>
      </c>
      <c r="BA308" s="152">
        <v>0</v>
      </c>
      <c r="BB308" s="152">
        <v>0</v>
      </c>
      <c r="BC308" s="152">
        <v>0</v>
      </c>
      <c r="BD308" s="152">
        <v>0</v>
      </c>
      <c r="BE308" s="152">
        <v>0</v>
      </c>
      <c r="BF308" s="152">
        <v>0</v>
      </c>
      <c r="BG308" s="152">
        <v>0</v>
      </c>
      <c r="BH308" s="152">
        <v>0</v>
      </c>
      <c r="BI308" s="152">
        <v>0</v>
      </c>
      <c r="BJ308" s="152">
        <v>0</v>
      </c>
      <c r="BK308" s="152">
        <v>0</v>
      </c>
      <c r="BL308" s="152">
        <v>0</v>
      </c>
      <c r="BM308" s="152">
        <v>0</v>
      </c>
      <c r="BN308" s="152">
        <v>0</v>
      </c>
      <c r="BO308" s="152">
        <v>0</v>
      </c>
      <c r="BP308" s="152">
        <v>0</v>
      </c>
      <c r="BQ308" s="152">
        <v>0</v>
      </c>
      <c r="BR308" s="152">
        <v>0</v>
      </c>
      <c r="BS308" s="152">
        <v>0</v>
      </c>
      <c r="BT308" s="152">
        <v>0</v>
      </c>
      <c r="BU308" s="152">
        <v>0</v>
      </c>
      <c r="BV308" s="152">
        <v>0</v>
      </c>
      <c r="BW308" s="152">
        <v>0</v>
      </c>
      <c r="BX308" s="152">
        <v>0</v>
      </c>
      <c r="BY308" s="152">
        <v>0</v>
      </c>
      <c r="BZ308" s="152">
        <v>0</v>
      </c>
      <c r="CA308" s="152">
        <v>0</v>
      </c>
      <c r="CB308" s="152">
        <v>0</v>
      </c>
      <c r="CC308" s="152">
        <v>0</v>
      </c>
      <c r="CD308" s="152">
        <v>0</v>
      </c>
      <c r="CE308" s="152">
        <v>0</v>
      </c>
      <c r="CF308" s="152">
        <v>0</v>
      </c>
      <c r="CG308" s="152">
        <v>0</v>
      </c>
      <c r="CH308" s="152">
        <v>0</v>
      </c>
      <c r="CI308" s="152">
        <v>0</v>
      </c>
      <c r="CJ308" s="152">
        <v>0</v>
      </c>
      <c r="CK308" s="152">
        <v>0</v>
      </c>
      <c r="CL308" s="152">
        <v>0</v>
      </c>
      <c r="CM308" s="152">
        <v>0</v>
      </c>
      <c r="CN308" s="152">
        <v>0</v>
      </c>
      <c r="CO308" s="152">
        <v>0</v>
      </c>
      <c r="CP308" s="152">
        <v>0</v>
      </c>
      <c r="CQ308" s="152">
        <v>0</v>
      </c>
      <c r="CR308" s="152">
        <v>0</v>
      </c>
      <c r="CS308" s="152">
        <v>0</v>
      </c>
      <c r="CT308" s="152">
        <v>0</v>
      </c>
      <c r="CU308" s="152">
        <v>0</v>
      </c>
      <c r="CV308" s="152">
        <v>0</v>
      </c>
      <c r="CW308" s="152">
        <v>0</v>
      </c>
      <c r="CX308" s="152">
        <v>0</v>
      </c>
      <c r="CY308" s="152">
        <v>0</v>
      </c>
      <c r="CZ308" s="152">
        <v>0</v>
      </c>
      <c r="DA308" s="152">
        <v>0</v>
      </c>
      <c r="DB308" s="152">
        <v>0</v>
      </c>
      <c r="DC308" s="152">
        <v>0</v>
      </c>
      <c r="DD308" s="152">
        <v>0</v>
      </c>
      <c r="DE308" s="152">
        <v>0</v>
      </c>
      <c r="DF308" s="152">
        <v>0</v>
      </c>
      <c r="DG308" s="152">
        <v>0</v>
      </c>
      <c r="DH308" s="152">
        <v>0</v>
      </c>
      <c r="DI308" s="152">
        <v>0</v>
      </c>
      <c r="DJ308" s="152">
        <v>0</v>
      </c>
      <c r="DK308" s="152">
        <v>0</v>
      </c>
      <c r="DL308" s="152">
        <v>0</v>
      </c>
      <c r="DM308" s="152">
        <v>0</v>
      </c>
      <c r="DN308" s="152">
        <v>0</v>
      </c>
      <c r="DO308" s="152">
        <v>0</v>
      </c>
      <c r="DP308" s="152">
        <v>0</v>
      </c>
      <c r="DQ308" s="152">
        <v>0</v>
      </c>
      <c r="DR308" s="152">
        <v>0</v>
      </c>
      <c r="DS308" s="152">
        <v>0</v>
      </c>
      <c r="DT308" s="152">
        <v>0</v>
      </c>
      <c r="DU308" s="152">
        <v>0</v>
      </c>
      <c r="DV308" s="152">
        <v>0</v>
      </c>
      <c r="DW308" s="152">
        <v>0</v>
      </c>
      <c r="DX308" s="152">
        <v>0</v>
      </c>
      <c r="DY308" s="152">
        <v>0</v>
      </c>
      <c r="DZ308" s="152">
        <v>0</v>
      </c>
      <c r="EA308" s="152">
        <v>0</v>
      </c>
      <c r="EB308" s="152">
        <v>0</v>
      </c>
      <c r="EC308" s="152">
        <v>0</v>
      </c>
      <c r="ED308" s="152">
        <v>0</v>
      </c>
      <c r="EE308" s="152">
        <v>0</v>
      </c>
      <c r="EF308" s="152">
        <v>0</v>
      </c>
      <c r="EG308" s="152">
        <v>0</v>
      </c>
      <c r="EH308" s="152">
        <v>0</v>
      </c>
      <c r="EI308" s="152">
        <v>0</v>
      </c>
      <c r="EJ308" s="152">
        <v>0</v>
      </c>
      <c r="EK308" s="152">
        <v>0</v>
      </c>
      <c r="EL308" s="152">
        <v>0</v>
      </c>
      <c r="EM308" s="152">
        <v>0</v>
      </c>
      <c r="EN308" s="152">
        <v>0</v>
      </c>
      <c r="EO308" s="152">
        <v>0</v>
      </c>
      <c r="EP308" s="152">
        <v>0</v>
      </c>
      <c r="EQ308" s="152">
        <v>0</v>
      </c>
      <c r="ER308" s="152">
        <v>0</v>
      </c>
      <c r="ES308" s="152">
        <v>0</v>
      </c>
      <c r="ET308" s="152">
        <v>0</v>
      </c>
      <c r="EU308" s="152">
        <v>0</v>
      </c>
      <c r="EV308" s="152">
        <v>0</v>
      </c>
      <c r="EW308" s="152">
        <v>0</v>
      </c>
      <c r="EX308" s="152">
        <v>0</v>
      </c>
      <c r="EY308" s="152">
        <v>0</v>
      </c>
      <c r="EZ308" s="152">
        <v>0</v>
      </c>
      <c r="FA308" s="152">
        <v>0</v>
      </c>
    </row>
    <row r="309" spans="1:157" x14ac:dyDescent="0.25">
      <c r="A309">
        <v>17</v>
      </c>
      <c r="B309" t="s">
        <v>183</v>
      </c>
      <c r="C309" s="65"/>
      <c r="D309" s="65" t="s">
        <v>1283</v>
      </c>
      <c r="E309" t="s">
        <v>1284</v>
      </c>
      <c r="F309" s="66" t="s">
        <v>762</v>
      </c>
      <c r="G309" s="19">
        <v>2</v>
      </c>
      <c r="H309" s="19"/>
      <c r="I309" s="67"/>
      <c r="J309" s="115"/>
      <c r="K309" s="152">
        <v>0</v>
      </c>
      <c r="L309" s="152">
        <v>0</v>
      </c>
      <c r="M309" s="152">
        <v>0</v>
      </c>
      <c r="N309" s="152">
        <v>0</v>
      </c>
      <c r="O309" s="152">
        <v>0</v>
      </c>
      <c r="P309" s="152">
        <v>0</v>
      </c>
      <c r="Q309" s="152">
        <v>0</v>
      </c>
      <c r="R309" s="152">
        <v>0</v>
      </c>
      <c r="S309" s="152">
        <v>0</v>
      </c>
      <c r="T309" s="152">
        <v>1</v>
      </c>
      <c r="U309" s="152">
        <v>0</v>
      </c>
      <c r="V309" s="152">
        <v>0</v>
      </c>
      <c r="W309" s="152">
        <v>0</v>
      </c>
      <c r="X309" s="152">
        <v>0</v>
      </c>
      <c r="Y309" s="152">
        <v>1</v>
      </c>
      <c r="Z309" s="152">
        <v>0</v>
      </c>
      <c r="AA309" s="152">
        <v>0</v>
      </c>
      <c r="AB309" s="152">
        <v>0</v>
      </c>
      <c r="AC309" s="152">
        <v>0</v>
      </c>
      <c r="AD309" s="152">
        <v>0</v>
      </c>
      <c r="AE309" s="152">
        <v>0</v>
      </c>
      <c r="AF309" s="152">
        <v>0</v>
      </c>
      <c r="AG309" s="152">
        <v>0</v>
      </c>
      <c r="AH309" s="152">
        <v>0</v>
      </c>
      <c r="AI309" s="152">
        <v>0</v>
      </c>
      <c r="AJ309" s="152">
        <v>0</v>
      </c>
      <c r="AK309" s="152">
        <v>0</v>
      </c>
      <c r="AL309" s="152">
        <v>0</v>
      </c>
      <c r="AM309" s="152">
        <v>0</v>
      </c>
      <c r="AN309" s="152">
        <v>0</v>
      </c>
      <c r="AO309" s="152">
        <v>0</v>
      </c>
      <c r="AP309" s="152">
        <v>0</v>
      </c>
      <c r="AQ309" s="152">
        <v>0</v>
      </c>
      <c r="AR309" s="152">
        <v>0</v>
      </c>
      <c r="AS309" s="152">
        <v>0</v>
      </c>
      <c r="AT309" s="152">
        <v>0</v>
      </c>
      <c r="AU309" s="152">
        <v>0</v>
      </c>
      <c r="AV309" s="152">
        <v>0</v>
      </c>
      <c r="AW309" s="152">
        <v>0</v>
      </c>
      <c r="AX309" s="152">
        <v>0</v>
      </c>
      <c r="AY309" s="152">
        <v>0</v>
      </c>
      <c r="AZ309" s="152">
        <v>0</v>
      </c>
      <c r="BA309" s="152">
        <v>0</v>
      </c>
      <c r="BB309" s="152">
        <v>0</v>
      </c>
      <c r="BC309" s="152">
        <v>0</v>
      </c>
      <c r="BD309" s="152">
        <v>0</v>
      </c>
      <c r="BE309" s="152">
        <v>0</v>
      </c>
      <c r="BF309" s="152">
        <v>0</v>
      </c>
      <c r="BG309" s="152">
        <v>0</v>
      </c>
      <c r="BH309" s="152">
        <v>0</v>
      </c>
      <c r="BI309" s="152">
        <v>0</v>
      </c>
      <c r="BJ309" s="152">
        <v>0</v>
      </c>
      <c r="BK309" s="152">
        <v>0</v>
      </c>
      <c r="BL309" s="152">
        <v>0</v>
      </c>
      <c r="BM309" s="152">
        <v>0</v>
      </c>
      <c r="BN309" s="152">
        <v>0</v>
      </c>
      <c r="BO309" s="152">
        <v>0</v>
      </c>
      <c r="BP309" s="152">
        <v>0</v>
      </c>
      <c r="BQ309" s="152">
        <v>0</v>
      </c>
      <c r="BR309" s="152">
        <v>0</v>
      </c>
      <c r="BS309" s="152">
        <v>0</v>
      </c>
      <c r="BT309" s="152">
        <v>0</v>
      </c>
      <c r="BU309" s="152">
        <v>0</v>
      </c>
      <c r="BV309" s="152">
        <v>0</v>
      </c>
      <c r="BW309" s="152">
        <v>0</v>
      </c>
      <c r="BX309" s="152">
        <v>0</v>
      </c>
      <c r="BY309" s="152">
        <v>0</v>
      </c>
      <c r="BZ309" s="152">
        <v>0</v>
      </c>
      <c r="CA309" s="152">
        <v>0</v>
      </c>
      <c r="CB309" s="152">
        <v>0</v>
      </c>
      <c r="CC309" s="152">
        <v>0</v>
      </c>
      <c r="CD309" s="152">
        <v>0</v>
      </c>
      <c r="CE309" s="152">
        <v>0</v>
      </c>
      <c r="CF309" s="152">
        <v>0</v>
      </c>
      <c r="CG309" s="152">
        <v>0</v>
      </c>
      <c r="CH309" s="152">
        <v>0</v>
      </c>
      <c r="CI309" s="152">
        <v>0</v>
      </c>
      <c r="CJ309" s="152">
        <v>0</v>
      </c>
      <c r="CK309" s="152">
        <v>0</v>
      </c>
      <c r="CL309" s="152">
        <v>0</v>
      </c>
      <c r="CM309" s="152">
        <v>0</v>
      </c>
      <c r="CN309" s="152">
        <v>0</v>
      </c>
      <c r="CO309" s="152">
        <v>0</v>
      </c>
      <c r="CP309" s="152">
        <v>0</v>
      </c>
      <c r="CQ309" s="152">
        <v>0</v>
      </c>
      <c r="CR309" s="152">
        <v>0</v>
      </c>
      <c r="CS309" s="152">
        <v>0</v>
      </c>
      <c r="CT309" s="152">
        <v>0</v>
      </c>
      <c r="CU309" s="152">
        <v>0</v>
      </c>
      <c r="CV309" s="152">
        <v>0</v>
      </c>
      <c r="CW309" s="152">
        <v>0</v>
      </c>
      <c r="CX309" s="152">
        <v>0</v>
      </c>
      <c r="CY309" s="152">
        <v>0</v>
      </c>
      <c r="CZ309" s="152">
        <v>0</v>
      </c>
      <c r="DA309" s="152">
        <v>0</v>
      </c>
      <c r="DB309" s="152">
        <v>0</v>
      </c>
      <c r="DC309" s="152">
        <v>0</v>
      </c>
      <c r="DD309" s="152">
        <v>0</v>
      </c>
      <c r="DE309" s="152">
        <v>0</v>
      </c>
      <c r="DF309" s="152">
        <v>0</v>
      </c>
      <c r="DG309" s="152">
        <v>0</v>
      </c>
      <c r="DH309" s="152">
        <v>0</v>
      </c>
      <c r="DI309" s="152">
        <v>0</v>
      </c>
      <c r="DJ309" s="152">
        <v>0</v>
      </c>
      <c r="DK309" s="152">
        <v>0</v>
      </c>
      <c r="DL309" s="152">
        <v>0</v>
      </c>
      <c r="DM309" s="152">
        <v>0</v>
      </c>
      <c r="DN309" s="152">
        <v>0</v>
      </c>
      <c r="DO309" s="152">
        <v>0</v>
      </c>
      <c r="DP309" s="152">
        <v>0</v>
      </c>
      <c r="DQ309" s="152">
        <v>0</v>
      </c>
      <c r="DR309" s="152">
        <v>0</v>
      </c>
      <c r="DS309" s="152">
        <v>0</v>
      </c>
      <c r="DT309" s="152">
        <v>0</v>
      </c>
      <c r="DU309" s="152">
        <v>0</v>
      </c>
      <c r="DV309" s="152">
        <v>0</v>
      </c>
      <c r="DW309" s="152">
        <v>0</v>
      </c>
      <c r="DX309" s="152">
        <v>0</v>
      </c>
      <c r="DY309" s="152">
        <v>0</v>
      </c>
      <c r="DZ309" s="152">
        <v>0</v>
      </c>
      <c r="EA309" s="152">
        <v>0</v>
      </c>
      <c r="EB309" s="152">
        <v>0</v>
      </c>
      <c r="EC309" s="152">
        <v>0</v>
      </c>
      <c r="ED309" s="152">
        <v>0</v>
      </c>
      <c r="EE309" s="152">
        <v>0</v>
      </c>
      <c r="EF309" s="152">
        <v>0</v>
      </c>
      <c r="EG309" s="152">
        <v>0</v>
      </c>
      <c r="EH309" s="152">
        <v>0</v>
      </c>
      <c r="EI309" s="152">
        <v>0</v>
      </c>
      <c r="EJ309" s="152">
        <v>0</v>
      </c>
      <c r="EK309" s="152">
        <v>0</v>
      </c>
      <c r="EL309" s="152">
        <v>0</v>
      </c>
      <c r="EM309" s="152">
        <v>0</v>
      </c>
      <c r="EN309" s="152">
        <v>0</v>
      </c>
      <c r="EO309" s="152">
        <v>0</v>
      </c>
      <c r="EP309" s="152">
        <v>0</v>
      </c>
      <c r="EQ309" s="152">
        <v>0</v>
      </c>
      <c r="ER309" s="152">
        <v>0</v>
      </c>
      <c r="ES309" s="152">
        <v>0</v>
      </c>
      <c r="ET309" s="152">
        <v>0</v>
      </c>
      <c r="EU309" s="152">
        <v>0</v>
      </c>
      <c r="EV309" s="152">
        <v>0</v>
      </c>
      <c r="EW309" s="152">
        <v>0</v>
      </c>
      <c r="EX309" s="152">
        <v>0</v>
      </c>
      <c r="EY309" s="152">
        <v>0</v>
      </c>
      <c r="EZ309" s="152">
        <v>0</v>
      </c>
      <c r="FA309" s="152">
        <v>0</v>
      </c>
    </row>
    <row r="310" spans="1:157" x14ac:dyDescent="0.25">
      <c r="A310">
        <v>17</v>
      </c>
      <c r="B310" t="s">
        <v>183</v>
      </c>
      <c r="C310" s="65"/>
      <c r="D310" s="65" t="s">
        <v>1285</v>
      </c>
      <c r="E310" t="s">
        <v>1286</v>
      </c>
      <c r="F310" s="66" t="s">
        <v>762</v>
      </c>
      <c r="G310" s="19">
        <v>2</v>
      </c>
      <c r="H310" s="19"/>
      <c r="I310" s="67"/>
      <c r="J310" s="115"/>
      <c r="K310" s="152">
        <v>0</v>
      </c>
      <c r="L310" s="152">
        <v>0</v>
      </c>
      <c r="M310" s="152">
        <v>0</v>
      </c>
      <c r="N310" s="152">
        <v>0</v>
      </c>
      <c r="O310" s="152">
        <v>0</v>
      </c>
      <c r="P310" s="152">
        <v>0</v>
      </c>
      <c r="Q310" s="152">
        <v>0</v>
      </c>
      <c r="R310" s="152">
        <v>0</v>
      </c>
      <c r="S310" s="152">
        <v>0</v>
      </c>
      <c r="T310" s="152">
        <v>1</v>
      </c>
      <c r="U310" s="152">
        <v>0</v>
      </c>
      <c r="V310" s="152">
        <v>0</v>
      </c>
      <c r="W310" s="152">
        <v>0</v>
      </c>
      <c r="X310" s="152">
        <v>0</v>
      </c>
      <c r="Y310" s="152">
        <v>1</v>
      </c>
      <c r="Z310" s="152">
        <v>0</v>
      </c>
      <c r="AA310" s="152">
        <v>0</v>
      </c>
      <c r="AB310" s="152">
        <v>0</v>
      </c>
      <c r="AC310" s="152">
        <v>0</v>
      </c>
      <c r="AD310" s="152">
        <v>0</v>
      </c>
      <c r="AE310" s="152">
        <v>0</v>
      </c>
      <c r="AF310" s="152">
        <v>0</v>
      </c>
      <c r="AG310" s="152">
        <v>0</v>
      </c>
      <c r="AH310" s="152">
        <v>0</v>
      </c>
      <c r="AI310" s="152">
        <v>0</v>
      </c>
      <c r="AJ310" s="152">
        <v>0</v>
      </c>
      <c r="AK310" s="152">
        <v>0</v>
      </c>
      <c r="AL310" s="152">
        <v>0</v>
      </c>
      <c r="AM310" s="152">
        <v>0</v>
      </c>
      <c r="AN310" s="152">
        <v>0</v>
      </c>
      <c r="AO310" s="152">
        <v>0</v>
      </c>
      <c r="AP310" s="152">
        <v>0</v>
      </c>
      <c r="AQ310" s="152">
        <v>0</v>
      </c>
      <c r="AR310" s="152">
        <v>0</v>
      </c>
      <c r="AS310" s="152">
        <v>0</v>
      </c>
      <c r="AT310" s="152">
        <v>0</v>
      </c>
      <c r="AU310" s="152">
        <v>0</v>
      </c>
      <c r="AV310" s="152">
        <v>0</v>
      </c>
      <c r="AW310" s="152">
        <v>0</v>
      </c>
      <c r="AX310" s="152">
        <v>0</v>
      </c>
      <c r="AY310" s="152">
        <v>0</v>
      </c>
      <c r="AZ310" s="152">
        <v>0</v>
      </c>
      <c r="BA310" s="152">
        <v>0</v>
      </c>
      <c r="BB310" s="152">
        <v>0</v>
      </c>
      <c r="BC310" s="152">
        <v>0</v>
      </c>
      <c r="BD310" s="152">
        <v>0</v>
      </c>
      <c r="BE310" s="152">
        <v>0</v>
      </c>
      <c r="BF310" s="152">
        <v>0</v>
      </c>
      <c r="BG310" s="152">
        <v>0</v>
      </c>
      <c r="BH310" s="152">
        <v>0</v>
      </c>
      <c r="BI310" s="152">
        <v>0</v>
      </c>
      <c r="BJ310" s="152">
        <v>0</v>
      </c>
      <c r="BK310" s="152">
        <v>0</v>
      </c>
      <c r="BL310" s="152">
        <v>0</v>
      </c>
      <c r="BM310" s="152">
        <v>0</v>
      </c>
      <c r="BN310" s="152">
        <v>0</v>
      </c>
      <c r="BO310" s="152">
        <v>0</v>
      </c>
      <c r="BP310" s="152">
        <v>0</v>
      </c>
      <c r="BQ310" s="152">
        <v>0</v>
      </c>
      <c r="BR310" s="152">
        <v>0</v>
      </c>
      <c r="BS310" s="152">
        <v>0</v>
      </c>
      <c r="BT310" s="152">
        <v>0</v>
      </c>
      <c r="BU310" s="152">
        <v>0</v>
      </c>
      <c r="BV310" s="152">
        <v>0</v>
      </c>
      <c r="BW310" s="152">
        <v>0</v>
      </c>
      <c r="BX310" s="152">
        <v>0</v>
      </c>
      <c r="BY310" s="152">
        <v>0</v>
      </c>
      <c r="BZ310" s="152">
        <v>0</v>
      </c>
      <c r="CA310" s="152">
        <v>0</v>
      </c>
      <c r="CB310" s="152">
        <v>0</v>
      </c>
      <c r="CC310" s="152">
        <v>0</v>
      </c>
      <c r="CD310" s="152">
        <v>0</v>
      </c>
      <c r="CE310" s="152">
        <v>0</v>
      </c>
      <c r="CF310" s="152">
        <v>0</v>
      </c>
      <c r="CG310" s="152">
        <v>0</v>
      </c>
      <c r="CH310" s="152">
        <v>0</v>
      </c>
      <c r="CI310" s="152">
        <v>0</v>
      </c>
      <c r="CJ310" s="152">
        <v>0</v>
      </c>
      <c r="CK310" s="152">
        <v>0</v>
      </c>
      <c r="CL310" s="152">
        <v>0</v>
      </c>
      <c r="CM310" s="152">
        <v>0</v>
      </c>
      <c r="CN310" s="152">
        <v>0</v>
      </c>
      <c r="CO310" s="152">
        <v>0</v>
      </c>
      <c r="CP310" s="152">
        <v>0</v>
      </c>
      <c r="CQ310" s="152">
        <v>0</v>
      </c>
      <c r="CR310" s="152">
        <v>0</v>
      </c>
      <c r="CS310" s="152">
        <v>0</v>
      </c>
      <c r="CT310" s="152">
        <v>0</v>
      </c>
      <c r="CU310" s="152">
        <v>0</v>
      </c>
      <c r="CV310" s="152">
        <v>0</v>
      </c>
      <c r="CW310" s="152">
        <v>0</v>
      </c>
      <c r="CX310" s="152">
        <v>0</v>
      </c>
      <c r="CY310" s="152">
        <v>0</v>
      </c>
      <c r="CZ310" s="152">
        <v>0</v>
      </c>
      <c r="DA310" s="152">
        <v>0</v>
      </c>
      <c r="DB310" s="152">
        <v>0</v>
      </c>
      <c r="DC310" s="152">
        <v>0</v>
      </c>
      <c r="DD310" s="152">
        <v>0</v>
      </c>
      <c r="DE310" s="152">
        <v>0</v>
      </c>
      <c r="DF310" s="152">
        <v>0</v>
      </c>
      <c r="DG310" s="152">
        <v>0</v>
      </c>
      <c r="DH310" s="152">
        <v>0</v>
      </c>
      <c r="DI310" s="152">
        <v>0</v>
      </c>
      <c r="DJ310" s="152">
        <v>0</v>
      </c>
      <c r="DK310" s="152">
        <v>0</v>
      </c>
      <c r="DL310" s="152">
        <v>0</v>
      </c>
      <c r="DM310" s="152">
        <v>0</v>
      </c>
      <c r="DN310" s="152">
        <v>0</v>
      </c>
      <c r="DO310" s="152">
        <v>0</v>
      </c>
      <c r="DP310" s="152">
        <v>0</v>
      </c>
      <c r="DQ310" s="152">
        <v>0</v>
      </c>
      <c r="DR310" s="152">
        <v>0</v>
      </c>
      <c r="DS310" s="152">
        <v>0</v>
      </c>
      <c r="DT310" s="152">
        <v>0</v>
      </c>
      <c r="DU310" s="152">
        <v>0</v>
      </c>
      <c r="DV310" s="152">
        <v>0</v>
      </c>
      <c r="DW310" s="152">
        <v>0</v>
      </c>
      <c r="DX310" s="152">
        <v>0</v>
      </c>
      <c r="DY310" s="152">
        <v>0</v>
      </c>
      <c r="DZ310" s="152">
        <v>0</v>
      </c>
      <c r="EA310" s="152">
        <v>0</v>
      </c>
      <c r="EB310" s="152">
        <v>0</v>
      </c>
      <c r="EC310" s="152">
        <v>0</v>
      </c>
      <c r="ED310" s="152">
        <v>0</v>
      </c>
      <c r="EE310" s="152">
        <v>0</v>
      </c>
      <c r="EF310" s="152">
        <v>0</v>
      </c>
      <c r="EG310" s="152">
        <v>0</v>
      </c>
      <c r="EH310" s="152">
        <v>0</v>
      </c>
      <c r="EI310" s="152">
        <v>0</v>
      </c>
      <c r="EJ310" s="152">
        <v>0</v>
      </c>
      <c r="EK310" s="152">
        <v>0</v>
      </c>
      <c r="EL310" s="152">
        <v>0</v>
      </c>
      <c r="EM310" s="152">
        <v>0</v>
      </c>
      <c r="EN310" s="152">
        <v>0</v>
      </c>
      <c r="EO310" s="152">
        <v>0</v>
      </c>
      <c r="EP310" s="152">
        <v>0</v>
      </c>
      <c r="EQ310" s="152">
        <v>0</v>
      </c>
      <c r="ER310" s="152">
        <v>0</v>
      </c>
      <c r="ES310" s="152">
        <v>0</v>
      </c>
      <c r="ET310" s="152">
        <v>0</v>
      </c>
      <c r="EU310" s="152">
        <v>0</v>
      </c>
      <c r="EV310" s="152">
        <v>0</v>
      </c>
      <c r="EW310" s="152">
        <v>0</v>
      </c>
      <c r="EX310" s="152">
        <v>0</v>
      </c>
      <c r="EY310" s="152">
        <v>0</v>
      </c>
      <c r="EZ310" s="152">
        <v>0</v>
      </c>
      <c r="FA310" s="152">
        <v>0</v>
      </c>
    </row>
    <row r="311" spans="1:157" x14ac:dyDescent="0.25">
      <c r="A311">
        <v>17</v>
      </c>
      <c r="B311" t="s">
        <v>183</v>
      </c>
      <c r="C311" s="65" t="s">
        <v>763</v>
      </c>
      <c r="D311" s="65" t="s">
        <v>1215</v>
      </c>
      <c r="E311" t="s">
        <v>1287</v>
      </c>
      <c r="F311" s="66" t="s">
        <v>762</v>
      </c>
      <c r="G311" s="19">
        <v>2</v>
      </c>
      <c r="H311" s="19"/>
      <c r="I311" s="67"/>
      <c r="J311" s="115"/>
      <c r="K311" s="152">
        <v>0</v>
      </c>
      <c r="L311" s="152">
        <v>0</v>
      </c>
      <c r="M311" s="152">
        <v>0</v>
      </c>
      <c r="N311" s="152">
        <v>0</v>
      </c>
      <c r="O311" s="152">
        <v>0</v>
      </c>
      <c r="P311" s="152">
        <v>0</v>
      </c>
      <c r="Q311" s="152">
        <v>0</v>
      </c>
      <c r="R311" s="152">
        <v>0</v>
      </c>
      <c r="S311" s="152">
        <v>0</v>
      </c>
      <c r="T311" s="152">
        <v>1</v>
      </c>
      <c r="U311" s="152">
        <v>0</v>
      </c>
      <c r="V311" s="152">
        <v>0</v>
      </c>
      <c r="W311" s="152">
        <v>0</v>
      </c>
      <c r="X311" s="152">
        <v>0</v>
      </c>
      <c r="Y311" s="152">
        <v>1</v>
      </c>
      <c r="Z311" s="152">
        <v>0</v>
      </c>
      <c r="AA311" s="152">
        <v>0</v>
      </c>
      <c r="AB311" s="152">
        <v>0</v>
      </c>
      <c r="AC311" s="152">
        <v>0</v>
      </c>
      <c r="AD311" s="152">
        <v>0</v>
      </c>
      <c r="AE311" s="152">
        <v>0</v>
      </c>
      <c r="AF311" s="152">
        <v>0</v>
      </c>
      <c r="AG311" s="152">
        <v>0</v>
      </c>
      <c r="AH311" s="152">
        <v>0</v>
      </c>
      <c r="AI311" s="152">
        <v>0</v>
      </c>
      <c r="AJ311" s="152">
        <v>0</v>
      </c>
      <c r="AK311" s="152">
        <v>0</v>
      </c>
      <c r="AL311" s="152">
        <v>0</v>
      </c>
      <c r="AM311" s="152">
        <v>0</v>
      </c>
      <c r="AN311" s="152">
        <v>0</v>
      </c>
      <c r="AO311" s="152">
        <v>0</v>
      </c>
      <c r="AP311" s="152">
        <v>0</v>
      </c>
      <c r="AQ311" s="152">
        <v>0</v>
      </c>
      <c r="AR311" s="152">
        <v>0</v>
      </c>
      <c r="AS311" s="152">
        <v>0</v>
      </c>
      <c r="AT311" s="152">
        <v>0</v>
      </c>
      <c r="AU311" s="152">
        <v>0</v>
      </c>
      <c r="AV311" s="152">
        <v>0</v>
      </c>
      <c r="AW311" s="152">
        <v>0</v>
      </c>
      <c r="AX311" s="152">
        <v>0</v>
      </c>
      <c r="AY311" s="152">
        <v>0</v>
      </c>
      <c r="AZ311" s="152">
        <v>0</v>
      </c>
      <c r="BA311" s="152">
        <v>0</v>
      </c>
      <c r="BB311" s="152">
        <v>0</v>
      </c>
      <c r="BC311" s="152">
        <v>0</v>
      </c>
      <c r="BD311" s="152">
        <v>0</v>
      </c>
      <c r="BE311" s="152">
        <v>0</v>
      </c>
      <c r="BF311" s="152">
        <v>0</v>
      </c>
      <c r="BG311" s="152">
        <v>0</v>
      </c>
      <c r="BH311" s="152">
        <v>0</v>
      </c>
      <c r="BI311" s="152">
        <v>0</v>
      </c>
      <c r="BJ311" s="152">
        <v>0</v>
      </c>
      <c r="BK311" s="152">
        <v>0</v>
      </c>
      <c r="BL311" s="152">
        <v>0</v>
      </c>
      <c r="BM311" s="152">
        <v>0</v>
      </c>
      <c r="BN311" s="152">
        <v>0</v>
      </c>
      <c r="BO311" s="152">
        <v>0</v>
      </c>
      <c r="BP311" s="152">
        <v>0</v>
      </c>
      <c r="BQ311" s="152">
        <v>0</v>
      </c>
      <c r="BR311" s="152">
        <v>0</v>
      </c>
      <c r="BS311" s="152">
        <v>0</v>
      </c>
      <c r="BT311" s="152">
        <v>0</v>
      </c>
      <c r="BU311" s="152">
        <v>0</v>
      </c>
      <c r="BV311" s="152">
        <v>0</v>
      </c>
      <c r="BW311" s="152">
        <v>0</v>
      </c>
      <c r="BX311" s="152">
        <v>0</v>
      </c>
      <c r="BY311" s="152">
        <v>0</v>
      </c>
      <c r="BZ311" s="152">
        <v>0</v>
      </c>
      <c r="CA311" s="152">
        <v>0</v>
      </c>
      <c r="CB311" s="152">
        <v>0</v>
      </c>
      <c r="CC311" s="152">
        <v>0</v>
      </c>
      <c r="CD311" s="152">
        <v>0</v>
      </c>
      <c r="CE311" s="152">
        <v>0</v>
      </c>
      <c r="CF311" s="152">
        <v>0</v>
      </c>
      <c r="CG311" s="152">
        <v>0</v>
      </c>
      <c r="CH311" s="152">
        <v>0</v>
      </c>
      <c r="CI311" s="152">
        <v>0</v>
      </c>
      <c r="CJ311" s="152">
        <v>0</v>
      </c>
      <c r="CK311" s="152">
        <v>0</v>
      </c>
      <c r="CL311" s="152">
        <v>0</v>
      </c>
      <c r="CM311" s="152">
        <v>0</v>
      </c>
      <c r="CN311" s="152">
        <v>0</v>
      </c>
      <c r="CO311" s="152">
        <v>0</v>
      </c>
      <c r="CP311" s="152">
        <v>0</v>
      </c>
      <c r="CQ311" s="152">
        <v>0</v>
      </c>
      <c r="CR311" s="152">
        <v>0</v>
      </c>
      <c r="CS311" s="152">
        <v>0</v>
      </c>
      <c r="CT311" s="152">
        <v>0</v>
      </c>
      <c r="CU311" s="152">
        <v>0</v>
      </c>
      <c r="CV311" s="152">
        <v>0</v>
      </c>
      <c r="CW311" s="152">
        <v>0</v>
      </c>
      <c r="CX311" s="152">
        <v>0</v>
      </c>
      <c r="CY311" s="152">
        <v>0</v>
      </c>
      <c r="CZ311" s="152">
        <v>0</v>
      </c>
      <c r="DA311" s="152">
        <v>0</v>
      </c>
      <c r="DB311" s="152">
        <v>0</v>
      </c>
      <c r="DC311" s="152">
        <v>0</v>
      </c>
      <c r="DD311" s="152">
        <v>0</v>
      </c>
      <c r="DE311" s="152">
        <v>0</v>
      </c>
      <c r="DF311" s="152">
        <v>0</v>
      </c>
      <c r="DG311" s="152">
        <v>0</v>
      </c>
      <c r="DH311" s="152">
        <v>0</v>
      </c>
      <c r="DI311" s="152">
        <v>0</v>
      </c>
      <c r="DJ311" s="152">
        <v>0</v>
      </c>
      <c r="DK311" s="152">
        <v>0</v>
      </c>
      <c r="DL311" s="152">
        <v>0</v>
      </c>
      <c r="DM311" s="152">
        <v>0</v>
      </c>
      <c r="DN311" s="152">
        <v>0</v>
      </c>
      <c r="DO311" s="152">
        <v>0</v>
      </c>
      <c r="DP311" s="152">
        <v>0</v>
      </c>
      <c r="DQ311" s="152">
        <v>0</v>
      </c>
      <c r="DR311" s="152">
        <v>0</v>
      </c>
      <c r="DS311" s="152">
        <v>0</v>
      </c>
      <c r="DT311" s="152">
        <v>0</v>
      </c>
      <c r="DU311" s="152">
        <v>0</v>
      </c>
      <c r="DV311" s="152">
        <v>0</v>
      </c>
      <c r="DW311" s="152">
        <v>0</v>
      </c>
      <c r="DX311" s="152">
        <v>0</v>
      </c>
      <c r="DY311" s="152">
        <v>0</v>
      </c>
      <c r="DZ311" s="152">
        <v>0</v>
      </c>
      <c r="EA311" s="152">
        <v>0</v>
      </c>
      <c r="EB311" s="152">
        <v>0</v>
      </c>
      <c r="EC311" s="152">
        <v>0</v>
      </c>
      <c r="ED311" s="152">
        <v>0</v>
      </c>
      <c r="EE311" s="152">
        <v>0</v>
      </c>
      <c r="EF311" s="152">
        <v>0</v>
      </c>
      <c r="EG311" s="152">
        <v>0</v>
      </c>
      <c r="EH311" s="152">
        <v>0</v>
      </c>
      <c r="EI311" s="152">
        <v>0</v>
      </c>
      <c r="EJ311" s="152">
        <v>0</v>
      </c>
      <c r="EK311" s="152">
        <v>0</v>
      </c>
      <c r="EL311" s="152">
        <v>0</v>
      </c>
      <c r="EM311" s="152">
        <v>0</v>
      </c>
      <c r="EN311" s="152">
        <v>0</v>
      </c>
      <c r="EO311" s="152">
        <v>0</v>
      </c>
      <c r="EP311" s="152">
        <v>0</v>
      </c>
      <c r="EQ311" s="152">
        <v>0</v>
      </c>
      <c r="ER311" s="152">
        <v>0</v>
      </c>
      <c r="ES311" s="152">
        <v>0</v>
      </c>
      <c r="ET311" s="152">
        <v>0</v>
      </c>
      <c r="EU311" s="152">
        <v>0</v>
      </c>
      <c r="EV311" s="152">
        <v>0</v>
      </c>
      <c r="EW311" s="152">
        <v>0</v>
      </c>
      <c r="EX311" s="152">
        <v>0</v>
      </c>
      <c r="EY311" s="152">
        <v>0</v>
      </c>
      <c r="EZ311" s="152">
        <v>0</v>
      </c>
      <c r="FA311" s="152">
        <v>0</v>
      </c>
    </row>
    <row r="312" spans="1:157" x14ac:dyDescent="0.25">
      <c r="A312">
        <v>17</v>
      </c>
      <c r="B312" t="s">
        <v>183</v>
      </c>
      <c r="C312" s="65" t="s">
        <v>763</v>
      </c>
      <c r="D312" s="65" t="s">
        <v>1219</v>
      </c>
      <c r="E312" t="s">
        <v>1288</v>
      </c>
      <c r="F312" s="66" t="s">
        <v>762</v>
      </c>
      <c r="G312" s="19">
        <v>2</v>
      </c>
      <c r="H312" s="19"/>
      <c r="I312" s="67"/>
      <c r="J312" s="115"/>
      <c r="K312" s="152">
        <v>0</v>
      </c>
      <c r="L312" s="152">
        <v>0</v>
      </c>
      <c r="M312" s="152">
        <v>0</v>
      </c>
      <c r="N312" s="152">
        <v>0</v>
      </c>
      <c r="O312" s="152">
        <v>0</v>
      </c>
      <c r="P312" s="152">
        <v>0</v>
      </c>
      <c r="Q312" s="152">
        <v>0</v>
      </c>
      <c r="R312" s="152">
        <v>0</v>
      </c>
      <c r="S312" s="152">
        <v>0</v>
      </c>
      <c r="T312" s="152">
        <v>1</v>
      </c>
      <c r="U312" s="152">
        <v>0</v>
      </c>
      <c r="V312" s="152">
        <v>0</v>
      </c>
      <c r="W312" s="152">
        <v>0</v>
      </c>
      <c r="X312" s="152">
        <v>0</v>
      </c>
      <c r="Y312" s="152">
        <v>1</v>
      </c>
      <c r="Z312" s="152">
        <v>0</v>
      </c>
      <c r="AA312" s="152">
        <v>0</v>
      </c>
      <c r="AB312" s="152">
        <v>0</v>
      </c>
      <c r="AC312" s="152">
        <v>0</v>
      </c>
      <c r="AD312" s="152">
        <v>0</v>
      </c>
      <c r="AE312" s="152">
        <v>0</v>
      </c>
      <c r="AF312" s="152">
        <v>0</v>
      </c>
      <c r="AG312" s="152">
        <v>0</v>
      </c>
      <c r="AH312" s="152">
        <v>0</v>
      </c>
      <c r="AI312" s="152">
        <v>0</v>
      </c>
      <c r="AJ312" s="152">
        <v>0</v>
      </c>
      <c r="AK312" s="152">
        <v>0</v>
      </c>
      <c r="AL312" s="152">
        <v>0</v>
      </c>
      <c r="AM312" s="152">
        <v>0</v>
      </c>
      <c r="AN312" s="152">
        <v>0</v>
      </c>
      <c r="AO312" s="152">
        <v>0</v>
      </c>
      <c r="AP312" s="152">
        <v>0</v>
      </c>
      <c r="AQ312" s="152">
        <v>0</v>
      </c>
      <c r="AR312" s="152">
        <v>0</v>
      </c>
      <c r="AS312" s="152">
        <v>0</v>
      </c>
      <c r="AT312" s="152">
        <v>0</v>
      </c>
      <c r="AU312" s="152">
        <v>0</v>
      </c>
      <c r="AV312" s="152">
        <v>0</v>
      </c>
      <c r="AW312" s="152">
        <v>0</v>
      </c>
      <c r="AX312" s="152">
        <v>0</v>
      </c>
      <c r="AY312" s="152">
        <v>0</v>
      </c>
      <c r="AZ312" s="152">
        <v>0</v>
      </c>
      <c r="BA312" s="152">
        <v>0</v>
      </c>
      <c r="BB312" s="152">
        <v>0</v>
      </c>
      <c r="BC312" s="152">
        <v>0</v>
      </c>
      <c r="BD312" s="152">
        <v>0</v>
      </c>
      <c r="BE312" s="152">
        <v>0</v>
      </c>
      <c r="BF312" s="152">
        <v>0</v>
      </c>
      <c r="BG312" s="152">
        <v>0</v>
      </c>
      <c r="BH312" s="152">
        <v>0</v>
      </c>
      <c r="BI312" s="152">
        <v>0</v>
      </c>
      <c r="BJ312" s="152">
        <v>0</v>
      </c>
      <c r="BK312" s="152">
        <v>0</v>
      </c>
      <c r="BL312" s="152">
        <v>0</v>
      </c>
      <c r="BM312" s="152">
        <v>0</v>
      </c>
      <c r="BN312" s="152">
        <v>0</v>
      </c>
      <c r="BO312" s="152">
        <v>0</v>
      </c>
      <c r="BP312" s="152">
        <v>0</v>
      </c>
      <c r="BQ312" s="152">
        <v>0</v>
      </c>
      <c r="BR312" s="152">
        <v>0</v>
      </c>
      <c r="BS312" s="152">
        <v>0</v>
      </c>
      <c r="BT312" s="152">
        <v>0</v>
      </c>
      <c r="BU312" s="152">
        <v>0</v>
      </c>
      <c r="BV312" s="152">
        <v>0</v>
      </c>
      <c r="BW312" s="152">
        <v>0</v>
      </c>
      <c r="BX312" s="152">
        <v>0</v>
      </c>
      <c r="BY312" s="152">
        <v>0</v>
      </c>
      <c r="BZ312" s="152">
        <v>0</v>
      </c>
      <c r="CA312" s="152">
        <v>0</v>
      </c>
      <c r="CB312" s="152">
        <v>0</v>
      </c>
      <c r="CC312" s="152">
        <v>0</v>
      </c>
      <c r="CD312" s="152">
        <v>0</v>
      </c>
      <c r="CE312" s="152">
        <v>0</v>
      </c>
      <c r="CF312" s="152">
        <v>0</v>
      </c>
      <c r="CG312" s="152">
        <v>0</v>
      </c>
      <c r="CH312" s="152">
        <v>0</v>
      </c>
      <c r="CI312" s="152">
        <v>0</v>
      </c>
      <c r="CJ312" s="152">
        <v>0</v>
      </c>
      <c r="CK312" s="152">
        <v>0</v>
      </c>
      <c r="CL312" s="152">
        <v>0</v>
      </c>
      <c r="CM312" s="152">
        <v>0</v>
      </c>
      <c r="CN312" s="152">
        <v>0</v>
      </c>
      <c r="CO312" s="152">
        <v>0</v>
      </c>
      <c r="CP312" s="152">
        <v>0</v>
      </c>
      <c r="CQ312" s="152">
        <v>0</v>
      </c>
      <c r="CR312" s="152">
        <v>0</v>
      </c>
      <c r="CS312" s="152">
        <v>0</v>
      </c>
      <c r="CT312" s="152">
        <v>0</v>
      </c>
      <c r="CU312" s="152">
        <v>0</v>
      </c>
      <c r="CV312" s="152">
        <v>0</v>
      </c>
      <c r="CW312" s="152">
        <v>0</v>
      </c>
      <c r="CX312" s="152">
        <v>0</v>
      </c>
      <c r="CY312" s="152">
        <v>0</v>
      </c>
      <c r="CZ312" s="152">
        <v>0</v>
      </c>
      <c r="DA312" s="152">
        <v>0</v>
      </c>
      <c r="DB312" s="152">
        <v>0</v>
      </c>
      <c r="DC312" s="152">
        <v>0</v>
      </c>
      <c r="DD312" s="152">
        <v>0</v>
      </c>
      <c r="DE312" s="152">
        <v>0</v>
      </c>
      <c r="DF312" s="152">
        <v>0</v>
      </c>
      <c r="DG312" s="152">
        <v>0</v>
      </c>
      <c r="DH312" s="152">
        <v>0</v>
      </c>
      <c r="DI312" s="152">
        <v>0</v>
      </c>
      <c r="DJ312" s="152">
        <v>0</v>
      </c>
      <c r="DK312" s="152">
        <v>0</v>
      </c>
      <c r="DL312" s="152">
        <v>0</v>
      </c>
      <c r="DM312" s="152">
        <v>0</v>
      </c>
      <c r="DN312" s="152">
        <v>0</v>
      </c>
      <c r="DO312" s="152">
        <v>0</v>
      </c>
      <c r="DP312" s="152">
        <v>0</v>
      </c>
      <c r="DQ312" s="152">
        <v>0</v>
      </c>
      <c r="DR312" s="152">
        <v>0</v>
      </c>
      <c r="DS312" s="152">
        <v>0</v>
      </c>
      <c r="DT312" s="152">
        <v>0</v>
      </c>
      <c r="DU312" s="152">
        <v>0</v>
      </c>
      <c r="DV312" s="152">
        <v>0</v>
      </c>
      <c r="DW312" s="152">
        <v>0</v>
      </c>
      <c r="DX312" s="152">
        <v>0</v>
      </c>
      <c r="DY312" s="152">
        <v>0</v>
      </c>
      <c r="DZ312" s="152">
        <v>0</v>
      </c>
      <c r="EA312" s="152">
        <v>0</v>
      </c>
      <c r="EB312" s="152">
        <v>0</v>
      </c>
      <c r="EC312" s="152">
        <v>0</v>
      </c>
      <c r="ED312" s="152">
        <v>0</v>
      </c>
      <c r="EE312" s="152">
        <v>0</v>
      </c>
      <c r="EF312" s="152">
        <v>0</v>
      </c>
      <c r="EG312" s="152">
        <v>0</v>
      </c>
      <c r="EH312" s="152">
        <v>0</v>
      </c>
      <c r="EI312" s="152">
        <v>0</v>
      </c>
      <c r="EJ312" s="152">
        <v>0</v>
      </c>
      <c r="EK312" s="152">
        <v>0</v>
      </c>
      <c r="EL312" s="152">
        <v>0</v>
      </c>
      <c r="EM312" s="152">
        <v>0</v>
      </c>
      <c r="EN312" s="152">
        <v>0</v>
      </c>
      <c r="EO312" s="152">
        <v>0</v>
      </c>
      <c r="EP312" s="152">
        <v>0</v>
      </c>
      <c r="EQ312" s="152">
        <v>0</v>
      </c>
      <c r="ER312" s="152">
        <v>0</v>
      </c>
      <c r="ES312" s="152">
        <v>0</v>
      </c>
      <c r="ET312" s="152">
        <v>0</v>
      </c>
      <c r="EU312" s="152">
        <v>0</v>
      </c>
      <c r="EV312" s="152">
        <v>0</v>
      </c>
      <c r="EW312" s="152">
        <v>0</v>
      </c>
      <c r="EX312" s="152">
        <v>0</v>
      </c>
      <c r="EY312" s="152">
        <v>0</v>
      </c>
      <c r="EZ312" s="152">
        <v>0</v>
      </c>
      <c r="FA312" s="152">
        <v>0</v>
      </c>
    </row>
    <row r="313" spans="1:157" x14ac:dyDescent="0.25">
      <c r="A313">
        <v>17</v>
      </c>
      <c r="B313" t="s">
        <v>183</v>
      </c>
      <c r="C313" s="65" t="s">
        <v>763</v>
      </c>
      <c r="D313" s="65" t="s">
        <v>1223</v>
      </c>
      <c r="E313" t="s">
        <v>1289</v>
      </c>
      <c r="F313" s="66" t="s">
        <v>762</v>
      </c>
      <c r="G313" s="19">
        <v>2</v>
      </c>
      <c r="H313" s="19"/>
      <c r="I313" s="67"/>
      <c r="J313" s="115"/>
      <c r="K313" s="152">
        <v>0</v>
      </c>
      <c r="L313" s="152">
        <v>0</v>
      </c>
      <c r="M313" s="152">
        <v>0</v>
      </c>
      <c r="N313" s="152">
        <v>0</v>
      </c>
      <c r="O313" s="152">
        <v>0</v>
      </c>
      <c r="P313" s="152">
        <v>0</v>
      </c>
      <c r="Q313" s="152">
        <v>0</v>
      </c>
      <c r="R313" s="152">
        <v>0</v>
      </c>
      <c r="S313" s="152">
        <v>0</v>
      </c>
      <c r="T313" s="152">
        <v>1</v>
      </c>
      <c r="U313" s="152">
        <v>0</v>
      </c>
      <c r="V313" s="152">
        <v>0</v>
      </c>
      <c r="W313" s="152">
        <v>0</v>
      </c>
      <c r="X313" s="152">
        <v>0</v>
      </c>
      <c r="Y313" s="152">
        <v>1</v>
      </c>
      <c r="Z313" s="152">
        <v>0</v>
      </c>
      <c r="AA313" s="152">
        <v>0</v>
      </c>
      <c r="AB313" s="152">
        <v>0</v>
      </c>
      <c r="AC313" s="152">
        <v>0</v>
      </c>
      <c r="AD313" s="152">
        <v>0</v>
      </c>
      <c r="AE313" s="152">
        <v>0</v>
      </c>
      <c r="AF313" s="152">
        <v>0</v>
      </c>
      <c r="AG313" s="152">
        <v>0</v>
      </c>
      <c r="AH313" s="152">
        <v>0</v>
      </c>
      <c r="AI313" s="152">
        <v>0</v>
      </c>
      <c r="AJ313" s="152">
        <v>0</v>
      </c>
      <c r="AK313" s="152">
        <v>0</v>
      </c>
      <c r="AL313" s="152">
        <v>0</v>
      </c>
      <c r="AM313" s="152">
        <v>0</v>
      </c>
      <c r="AN313" s="152">
        <v>0</v>
      </c>
      <c r="AO313" s="152">
        <v>0</v>
      </c>
      <c r="AP313" s="152">
        <v>0</v>
      </c>
      <c r="AQ313" s="152">
        <v>0</v>
      </c>
      <c r="AR313" s="152">
        <v>0</v>
      </c>
      <c r="AS313" s="152">
        <v>0</v>
      </c>
      <c r="AT313" s="152">
        <v>0</v>
      </c>
      <c r="AU313" s="152">
        <v>0</v>
      </c>
      <c r="AV313" s="152">
        <v>0</v>
      </c>
      <c r="AW313" s="152">
        <v>0</v>
      </c>
      <c r="AX313" s="152">
        <v>0</v>
      </c>
      <c r="AY313" s="152">
        <v>0</v>
      </c>
      <c r="AZ313" s="152">
        <v>0</v>
      </c>
      <c r="BA313" s="152">
        <v>0</v>
      </c>
      <c r="BB313" s="152">
        <v>0</v>
      </c>
      <c r="BC313" s="152">
        <v>0</v>
      </c>
      <c r="BD313" s="152">
        <v>0</v>
      </c>
      <c r="BE313" s="152">
        <v>0</v>
      </c>
      <c r="BF313" s="152">
        <v>0</v>
      </c>
      <c r="BG313" s="152">
        <v>0</v>
      </c>
      <c r="BH313" s="152">
        <v>0</v>
      </c>
      <c r="BI313" s="152">
        <v>0</v>
      </c>
      <c r="BJ313" s="152">
        <v>0</v>
      </c>
      <c r="BK313" s="152">
        <v>0</v>
      </c>
      <c r="BL313" s="152">
        <v>0</v>
      </c>
      <c r="BM313" s="152">
        <v>0</v>
      </c>
      <c r="BN313" s="152">
        <v>0</v>
      </c>
      <c r="BO313" s="152">
        <v>0</v>
      </c>
      <c r="BP313" s="152">
        <v>0</v>
      </c>
      <c r="BQ313" s="152">
        <v>0</v>
      </c>
      <c r="BR313" s="152">
        <v>0</v>
      </c>
      <c r="BS313" s="152">
        <v>0</v>
      </c>
      <c r="BT313" s="152">
        <v>0</v>
      </c>
      <c r="BU313" s="152">
        <v>0</v>
      </c>
      <c r="BV313" s="152">
        <v>0</v>
      </c>
      <c r="BW313" s="152">
        <v>0</v>
      </c>
      <c r="BX313" s="152">
        <v>0</v>
      </c>
      <c r="BY313" s="152">
        <v>0</v>
      </c>
      <c r="BZ313" s="152">
        <v>0</v>
      </c>
      <c r="CA313" s="152">
        <v>0</v>
      </c>
      <c r="CB313" s="152">
        <v>0</v>
      </c>
      <c r="CC313" s="152">
        <v>0</v>
      </c>
      <c r="CD313" s="152">
        <v>0</v>
      </c>
      <c r="CE313" s="152">
        <v>0</v>
      </c>
      <c r="CF313" s="152">
        <v>0</v>
      </c>
      <c r="CG313" s="152">
        <v>0</v>
      </c>
      <c r="CH313" s="152">
        <v>0</v>
      </c>
      <c r="CI313" s="152">
        <v>0</v>
      </c>
      <c r="CJ313" s="152">
        <v>0</v>
      </c>
      <c r="CK313" s="152">
        <v>0</v>
      </c>
      <c r="CL313" s="152">
        <v>0</v>
      </c>
      <c r="CM313" s="152">
        <v>0</v>
      </c>
      <c r="CN313" s="152">
        <v>0</v>
      </c>
      <c r="CO313" s="152">
        <v>0</v>
      </c>
      <c r="CP313" s="152">
        <v>0</v>
      </c>
      <c r="CQ313" s="152">
        <v>0</v>
      </c>
      <c r="CR313" s="152">
        <v>0</v>
      </c>
      <c r="CS313" s="152">
        <v>0</v>
      </c>
      <c r="CT313" s="152">
        <v>0</v>
      </c>
      <c r="CU313" s="152">
        <v>0</v>
      </c>
      <c r="CV313" s="152">
        <v>0</v>
      </c>
      <c r="CW313" s="152">
        <v>0</v>
      </c>
      <c r="CX313" s="152">
        <v>0</v>
      </c>
      <c r="CY313" s="152">
        <v>0</v>
      </c>
      <c r="CZ313" s="152">
        <v>0</v>
      </c>
      <c r="DA313" s="152">
        <v>0</v>
      </c>
      <c r="DB313" s="152">
        <v>0</v>
      </c>
      <c r="DC313" s="152">
        <v>0</v>
      </c>
      <c r="DD313" s="152">
        <v>0</v>
      </c>
      <c r="DE313" s="152">
        <v>0</v>
      </c>
      <c r="DF313" s="152">
        <v>0</v>
      </c>
      <c r="DG313" s="152">
        <v>0</v>
      </c>
      <c r="DH313" s="152">
        <v>0</v>
      </c>
      <c r="DI313" s="152">
        <v>0</v>
      </c>
      <c r="DJ313" s="152">
        <v>0</v>
      </c>
      <c r="DK313" s="152">
        <v>0</v>
      </c>
      <c r="DL313" s="152">
        <v>0</v>
      </c>
      <c r="DM313" s="152">
        <v>0</v>
      </c>
      <c r="DN313" s="152">
        <v>0</v>
      </c>
      <c r="DO313" s="152">
        <v>0</v>
      </c>
      <c r="DP313" s="152">
        <v>0</v>
      </c>
      <c r="DQ313" s="152">
        <v>0</v>
      </c>
      <c r="DR313" s="152">
        <v>0</v>
      </c>
      <c r="DS313" s="152">
        <v>0</v>
      </c>
      <c r="DT313" s="152">
        <v>0</v>
      </c>
      <c r="DU313" s="152">
        <v>0</v>
      </c>
      <c r="DV313" s="152">
        <v>0</v>
      </c>
      <c r="DW313" s="152">
        <v>0</v>
      </c>
      <c r="DX313" s="152">
        <v>0</v>
      </c>
      <c r="DY313" s="152">
        <v>0</v>
      </c>
      <c r="DZ313" s="152">
        <v>0</v>
      </c>
      <c r="EA313" s="152">
        <v>0</v>
      </c>
      <c r="EB313" s="152">
        <v>0</v>
      </c>
      <c r="EC313" s="152">
        <v>0</v>
      </c>
      <c r="ED313" s="152">
        <v>0</v>
      </c>
      <c r="EE313" s="152">
        <v>0</v>
      </c>
      <c r="EF313" s="152">
        <v>0</v>
      </c>
      <c r="EG313" s="152">
        <v>0</v>
      </c>
      <c r="EH313" s="152">
        <v>0</v>
      </c>
      <c r="EI313" s="152">
        <v>0</v>
      </c>
      <c r="EJ313" s="152">
        <v>0</v>
      </c>
      <c r="EK313" s="152">
        <v>0</v>
      </c>
      <c r="EL313" s="152">
        <v>0</v>
      </c>
      <c r="EM313" s="152">
        <v>0</v>
      </c>
      <c r="EN313" s="152">
        <v>0</v>
      </c>
      <c r="EO313" s="152">
        <v>0</v>
      </c>
      <c r="EP313" s="152">
        <v>0</v>
      </c>
      <c r="EQ313" s="152">
        <v>0</v>
      </c>
      <c r="ER313" s="152">
        <v>0</v>
      </c>
      <c r="ES313" s="152">
        <v>0</v>
      </c>
      <c r="ET313" s="152">
        <v>0</v>
      </c>
      <c r="EU313" s="152">
        <v>0</v>
      </c>
      <c r="EV313" s="152">
        <v>0</v>
      </c>
      <c r="EW313" s="152">
        <v>0</v>
      </c>
      <c r="EX313" s="152">
        <v>0</v>
      </c>
      <c r="EY313" s="152">
        <v>0</v>
      </c>
      <c r="EZ313" s="152">
        <v>0</v>
      </c>
      <c r="FA313" s="152">
        <v>0</v>
      </c>
    </row>
    <row r="314" spans="1:157" x14ac:dyDescent="0.25">
      <c r="A314">
        <v>17</v>
      </c>
      <c r="B314" t="s">
        <v>183</v>
      </c>
      <c r="C314" s="65" t="s">
        <v>763</v>
      </c>
      <c r="D314" s="65" t="s">
        <v>1227</v>
      </c>
      <c r="E314" t="s">
        <v>1290</v>
      </c>
      <c r="F314" s="66" t="s">
        <v>762</v>
      </c>
      <c r="G314" s="19">
        <v>2</v>
      </c>
      <c r="H314" s="19"/>
      <c r="I314" s="67"/>
      <c r="J314" s="115"/>
      <c r="K314" s="152">
        <v>0</v>
      </c>
      <c r="L314" s="152">
        <v>0</v>
      </c>
      <c r="M314" s="152">
        <v>0</v>
      </c>
      <c r="N314" s="152">
        <v>0</v>
      </c>
      <c r="O314" s="152">
        <v>0</v>
      </c>
      <c r="P314" s="152">
        <v>0</v>
      </c>
      <c r="Q314" s="152">
        <v>0</v>
      </c>
      <c r="R314" s="152">
        <v>0</v>
      </c>
      <c r="S314" s="152">
        <v>0</v>
      </c>
      <c r="T314" s="152">
        <v>1</v>
      </c>
      <c r="U314" s="152">
        <v>0</v>
      </c>
      <c r="V314" s="152">
        <v>0</v>
      </c>
      <c r="W314" s="152">
        <v>0</v>
      </c>
      <c r="X314" s="152">
        <v>0</v>
      </c>
      <c r="Y314" s="152">
        <v>1</v>
      </c>
      <c r="Z314" s="152">
        <v>0</v>
      </c>
      <c r="AA314" s="152">
        <v>0</v>
      </c>
      <c r="AB314" s="152">
        <v>0</v>
      </c>
      <c r="AC314" s="152">
        <v>0</v>
      </c>
      <c r="AD314" s="152">
        <v>0</v>
      </c>
      <c r="AE314" s="152">
        <v>0</v>
      </c>
      <c r="AF314" s="152">
        <v>0</v>
      </c>
      <c r="AG314" s="152">
        <v>0</v>
      </c>
      <c r="AH314" s="152">
        <v>0</v>
      </c>
      <c r="AI314" s="152">
        <v>0</v>
      </c>
      <c r="AJ314" s="152">
        <v>0</v>
      </c>
      <c r="AK314" s="152">
        <v>0</v>
      </c>
      <c r="AL314" s="152">
        <v>0</v>
      </c>
      <c r="AM314" s="152">
        <v>0</v>
      </c>
      <c r="AN314" s="152">
        <v>0</v>
      </c>
      <c r="AO314" s="152">
        <v>0</v>
      </c>
      <c r="AP314" s="152">
        <v>0</v>
      </c>
      <c r="AQ314" s="152">
        <v>0</v>
      </c>
      <c r="AR314" s="152">
        <v>0</v>
      </c>
      <c r="AS314" s="152">
        <v>0</v>
      </c>
      <c r="AT314" s="152">
        <v>0</v>
      </c>
      <c r="AU314" s="152">
        <v>0</v>
      </c>
      <c r="AV314" s="152">
        <v>0</v>
      </c>
      <c r="AW314" s="152">
        <v>0</v>
      </c>
      <c r="AX314" s="152">
        <v>0</v>
      </c>
      <c r="AY314" s="152">
        <v>0</v>
      </c>
      <c r="AZ314" s="152">
        <v>0</v>
      </c>
      <c r="BA314" s="152">
        <v>0</v>
      </c>
      <c r="BB314" s="152">
        <v>0</v>
      </c>
      <c r="BC314" s="152">
        <v>0</v>
      </c>
      <c r="BD314" s="152">
        <v>0</v>
      </c>
      <c r="BE314" s="152">
        <v>0</v>
      </c>
      <c r="BF314" s="152">
        <v>0</v>
      </c>
      <c r="BG314" s="152">
        <v>0</v>
      </c>
      <c r="BH314" s="152">
        <v>0</v>
      </c>
      <c r="BI314" s="152">
        <v>0</v>
      </c>
      <c r="BJ314" s="152">
        <v>0</v>
      </c>
      <c r="BK314" s="152">
        <v>0</v>
      </c>
      <c r="BL314" s="152">
        <v>0</v>
      </c>
      <c r="BM314" s="152">
        <v>0</v>
      </c>
      <c r="BN314" s="152">
        <v>0</v>
      </c>
      <c r="BO314" s="152">
        <v>0</v>
      </c>
      <c r="BP314" s="152">
        <v>0</v>
      </c>
      <c r="BQ314" s="152">
        <v>0</v>
      </c>
      <c r="BR314" s="152">
        <v>0</v>
      </c>
      <c r="BS314" s="152">
        <v>0</v>
      </c>
      <c r="BT314" s="152">
        <v>0</v>
      </c>
      <c r="BU314" s="152">
        <v>0</v>
      </c>
      <c r="BV314" s="152">
        <v>0</v>
      </c>
      <c r="BW314" s="152">
        <v>0</v>
      </c>
      <c r="BX314" s="152">
        <v>0</v>
      </c>
      <c r="BY314" s="152">
        <v>0</v>
      </c>
      <c r="BZ314" s="152">
        <v>0</v>
      </c>
      <c r="CA314" s="152">
        <v>0</v>
      </c>
      <c r="CB314" s="152">
        <v>0</v>
      </c>
      <c r="CC314" s="152">
        <v>0</v>
      </c>
      <c r="CD314" s="152">
        <v>0</v>
      </c>
      <c r="CE314" s="152">
        <v>0</v>
      </c>
      <c r="CF314" s="152">
        <v>0</v>
      </c>
      <c r="CG314" s="152">
        <v>0</v>
      </c>
      <c r="CH314" s="152">
        <v>0</v>
      </c>
      <c r="CI314" s="152">
        <v>0</v>
      </c>
      <c r="CJ314" s="152">
        <v>0</v>
      </c>
      <c r="CK314" s="152">
        <v>0</v>
      </c>
      <c r="CL314" s="152">
        <v>0</v>
      </c>
      <c r="CM314" s="152">
        <v>0</v>
      </c>
      <c r="CN314" s="152">
        <v>0</v>
      </c>
      <c r="CO314" s="152">
        <v>0</v>
      </c>
      <c r="CP314" s="152">
        <v>0</v>
      </c>
      <c r="CQ314" s="152">
        <v>0</v>
      </c>
      <c r="CR314" s="152">
        <v>0</v>
      </c>
      <c r="CS314" s="152">
        <v>0</v>
      </c>
      <c r="CT314" s="152">
        <v>0</v>
      </c>
      <c r="CU314" s="152">
        <v>0</v>
      </c>
      <c r="CV314" s="152">
        <v>0</v>
      </c>
      <c r="CW314" s="152">
        <v>0</v>
      </c>
      <c r="CX314" s="152">
        <v>0</v>
      </c>
      <c r="CY314" s="152">
        <v>0</v>
      </c>
      <c r="CZ314" s="152">
        <v>0</v>
      </c>
      <c r="DA314" s="152">
        <v>0</v>
      </c>
      <c r="DB314" s="152">
        <v>0</v>
      </c>
      <c r="DC314" s="152">
        <v>0</v>
      </c>
      <c r="DD314" s="152">
        <v>0</v>
      </c>
      <c r="DE314" s="152">
        <v>0</v>
      </c>
      <c r="DF314" s="152">
        <v>0</v>
      </c>
      <c r="DG314" s="152">
        <v>0</v>
      </c>
      <c r="DH314" s="152">
        <v>0</v>
      </c>
      <c r="DI314" s="152">
        <v>0</v>
      </c>
      <c r="DJ314" s="152">
        <v>0</v>
      </c>
      <c r="DK314" s="152">
        <v>0</v>
      </c>
      <c r="DL314" s="152">
        <v>0</v>
      </c>
      <c r="DM314" s="152">
        <v>0</v>
      </c>
      <c r="DN314" s="152">
        <v>0</v>
      </c>
      <c r="DO314" s="152">
        <v>0</v>
      </c>
      <c r="DP314" s="152">
        <v>0</v>
      </c>
      <c r="DQ314" s="152">
        <v>0</v>
      </c>
      <c r="DR314" s="152">
        <v>0</v>
      </c>
      <c r="DS314" s="152">
        <v>0</v>
      </c>
      <c r="DT314" s="152">
        <v>0</v>
      </c>
      <c r="DU314" s="152">
        <v>0</v>
      </c>
      <c r="DV314" s="152">
        <v>0</v>
      </c>
      <c r="DW314" s="152">
        <v>0</v>
      </c>
      <c r="DX314" s="152">
        <v>0</v>
      </c>
      <c r="DY314" s="152">
        <v>0</v>
      </c>
      <c r="DZ314" s="152">
        <v>0</v>
      </c>
      <c r="EA314" s="152">
        <v>0</v>
      </c>
      <c r="EB314" s="152">
        <v>0</v>
      </c>
      <c r="EC314" s="152">
        <v>0</v>
      </c>
      <c r="ED314" s="152">
        <v>0</v>
      </c>
      <c r="EE314" s="152">
        <v>0</v>
      </c>
      <c r="EF314" s="152">
        <v>0</v>
      </c>
      <c r="EG314" s="152">
        <v>0</v>
      </c>
      <c r="EH314" s="152">
        <v>0</v>
      </c>
      <c r="EI314" s="152">
        <v>0</v>
      </c>
      <c r="EJ314" s="152">
        <v>0</v>
      </c>
      <c r="EK314" s="152">
        <v>0</v>
      </c>
      <c r="EL314" s="152">
        <v>0</v>
      </c>
      <c r="EM314" s="152">
        <v>0</v>
      </c>
      <c r="EN314" s="152">
        <v>0</v>
      </c>
      <c r="EO314" s="152">
        <v>0</v>
      </c>
      <c r="EP314" s="152">
        <v>0</v>
      </c>
      <c r="EQ314" s="152">
        <v>0</v>
      </c>
      <c r="ER314" s="152">
        <v>0</v>
      </c>
      <c r="ES314" s="152">
        <v>0</v>
      </c>
      <c r="ET314" s="152">
        <v>0</v>
      </c>
      <c r="EU314" s="152">
        <v>0</v>
      </c>
      <c r="EV314" s="152">
        <v>0</v>
      </c>
      <c r="EW314" s="152">
        <v>0</v>
      </c>
      <c r="EX314" s="152">
        <v>0</v>
      </c>
      <c r="EY314" s="152">
        <v>0</v>
      </c>
      <c r="EZ314" s="152">
        <v>0</v>
      </c>
      <c r="FA314" s="152">
        <v>0</v>
      </c>
    </row>
    <row r="315" spans="1:157" x14ac:dyDescent="0.25">
      <c r="A315">
        <v>17</v>
      </c>
      <c r="B315" t="s">
        <v>183</v>
      </c>
      <c r="C315" s="65" t="s">
        <v>763</v>
      </c>
      <c r="D315" s="65" t="s">
        <v>1231</v>
      </c>
      <c r="E315" t="s">
        <v>1291</v>
      </c>
      <c r="F315" s="66" t="s">
        <v>762</v>
      </c>
      <c r="G315" s="19">
        <v>2</v>
      </c>
      <c r="H315" s="19"/>
      <c r="I315" s="67"/>
      <c r="J315" s="115"/>
      <c r="K315" s="152">
        <v>0</v>
      </c>
      <c r="L315" s="152">
        <v>0</v>
      </c>
      <c r="M315" s="152">
        <v>0</v>
      </c>
      <c r="N315" s="152">
        <v>0</v>
      </c>
      <c r="O315" s="152">
        <v>0</v>
      </c>
      <c r="P315" s="152">
        <v>0</v>
      </c>
      <c r="Q315" s="152">
        <v>0</v>
      </c>
      <c r="R315" s="152">
        <v>0</v>
      </c>
      <c r="S315" s="152">
        <v>0</v>
      </c>
      <c r="T315" s="152">
        <v>1</v>
      </c>
      <c r="U315" s="152">
        <v>0</v>
      </c>
      <c r="V315" s="152">
        <v>0</v>
      </c>
      <c r="W315" s="152">
        <v>0</v>
      </c>
      <c r="X315" s="152">
        <v>0</v>
      </c>
      <c r="Y315" s="152">
        <v>1</v>
      </c>
      <c r="Z315" s="152">
        <v>0</v>
      </c>
      <c r="AA315" s="152">
        <v>0</v>
      </c>
      <c r="AB315" s="152">
        <v>0</v>
      </c>
      <c r="AC315" s="152">
        <v>0</v>
      </c>
      <c r="AD315" s="152">
        <v>0</v>
      </c>
      <c r="AE315" s="152">
        <v>0</v>
      </c>
      <c r="AF315" s="152">
        <v>0</v>
      </c>
      <c r="AG315" s="152">
        <v>0</v>
      </c>
      <c r="AH315" s="152">
        <v>0</v>
      </c>
      <c r="AI315" s="152">
        <v>0</v>
      </c>
      <c r="AJ315" s="152">
        <v>0</v>
      </c>
      <c r="AK315" s="152">
        <v>0</v>
      </c>
      <c r="AL315" s="152">
        <v>0</v>
      </c>
      <c r="AM315" s="152">
        <v>0</v>
      </c>
      <c r="AN315" s="152">
        <v>0</v>
      </c>
      <c r="AO315" s="152">
        <v>0</v>
      </c>
      <c r="AP315" s="152">
        <v>0</v>
      </c>
      <c r="AQ315" s="152">
        <v>0</v>
      </c>
      <c r="AR315" s="152">
        <v>0</v>
      </c>
      <c r="AS315" s="152">
        <v>0</v>
      </c>
      <c r="AT315" s="152">
        <v>0</v>
      </c>
      <c r="AU315" s="152">
        <v>0</v>
      </c>
      <c r="AV315" s="152">
        <v>0</v>
      </c>
      <c r="AW315" s="152">
        <v>0</v>
      </c>
      <c r="AX315" s="152">
        <v>0</v>
      </c>
      <c r="AY315" s="152">
        <v>0</v>
      </c>
      <c r="AZ315" s="152">
        <v>0</v>
      </c>
      <c r="BA315" s="152">
        <v>0</v>
      </c>
      <c r="BB315" s="152">
        <v>0</v>
      </c>
      <c r="BC315" s="152">
        <v>0</v>
      </c>
      <c r="BD315" s="152">
        <v>0</v>
      </c>
      <c r="BE315" s="152">
        <v>0</v>
      </c>
      <c r="BF315" s="152">
        <v>0</v>
      </c>
      <c r="BG315" s="152">
        <v>0</v>
      </c>
      <c r="BH315" s="152">
        <v>0</v>
      </c>
      <c r="BI315" s="152">
        <v>0</v>
      </c>
      <c r="BJ315" s="152">
        <v>0</v>
      </c>
      <c r="BK315" s="152">
        <v>0</v>
      </c>
      <c r="BL315" s="152">
        <v>0</v>
      </c>
      <c r="BM315" s="152">
        <v>0</v>
      </c>
      <c r="BN315" s="152">
        <v>0</v>
      </c>
      <c r="BO315" s="152">
        <v>0</v>
      </c>
      <c r="BP315" s="152">
        <v>0</v>
      </c>
      <c r="BQ315" s="152">
        <v>0</v>
      </c>
      <c r="BR315" s="152">
        <v>0</v>
      </c>
      <c r="BS315" s="152">
        <v>0</v>
      </c>
      <c r="BT315" s="152">
        <v>0</v>
      </c>
      <c r="BU315" s="152">
        <v>0</v>
      </c>
      <c r="BV315" s="152">
        <v>0</v>
      </c>
      <c r="BW315" s="152">
        <v>0</v>
      </c>
      <c r="BX315" s="152">
        <v>0</v>
      </c>
      <c r="BY315" s="152">
        <v>0</v>
      </c>
      <c r="BZ315" s="152">
        <v>0</v>
      </c>
      <c r="CA315" s="152">
        <v>0</v>
      </c>
      <c r="CB315" s="152">
        <v>0</v>
      </c>
      <c r="CC315" s="152">
        <v>0</v>
      </c>
      <c r="CD315" s="152">
        <v>0</v>
      </c>
      <c r="CE315" s="152">
        <v>0</v>
      </c>
      <c r="CF315" s="152">
        <v>0</v>
      </c>
      <c r="CG315" s="152">
        <v>0</v>
      </c>
      <c r="CH315" s="152">
        <v>0</v>
      </c>
      <c r="CI315" s="152">
        <v>0</v>
      </c>
      <c r="CJ315" s="152">
        <v>0</v>
      </c>
      <c r="CK315" s="152">
        <v>0</v>
      </c>
      <c r="CL315" s="152">
        <v>0</v>
      </c>
      <c r="CM315" s="152">
        <v>0</v>
      </c>
      <c r="CN315" s="152">
        <v>0</v>
      </c>
      <c r="CO315" s="152">
        <v>0</v>
      </c>
      <c r="CP315" s="152">
        <v>0</v>
      </c>
      <c r="CQ315" s="152">
        <v>0</v>
      </c>
      <c r="CR315" s="152">
        <v>0</v>
      </c>
      <c r="CS315" s="152">
        <v>0</v>
      </c>
      <c r="CT315" s="152">
        <v>0</v>
      </c>
      <c r="CU315" s="152">
        <v>0</v>
      </c>
      <c r="CV315" s="152">
        <v>0</v>
      </c>
      <c r="CW315" s="152">
        <v>0</v>
      </c>
      <c r="CX315" s="152">
        <v>0</v>
      </c>
      <c r="CY315" s="152">
        <v>0</v>
      </c>
      <c r="CZ315" s="152">
        <v>0</v>
      </c>
      <c r="DA315" s="152">
        <v>0</v>
      </c>
      <c r="DB315" s="152">
        <v>0</v>
      </c>
      <c r="DC315" s="152">
        <v>0</v>
      </c>
      <c r="DD315" s="152">
        <v>0</v>
      </c>
      <c r="DE315" s="152">
        <v>0</v>
      </c>
      <c r="DF315" s="152">
        <v>0</v>
      </c>
      <c r="DG315" s="152">
        <v>0</v>
      </c>
      <c r="DH315" s="152">
        <v>0</v>
      </c>
      <c r="DI315" s="152">
        <v>0</v>
      </c>
      <c r="DJ315" s="152">
        <v>0</v>
      </c>
      <c r="DK315" s="152">
        <v>0</v>
      </c>
      <c r="DL315" s="152">
        <v>0</v>
      </c>
      <c r="DM315" s="152">
        <v>0</v>
      </c>
      <c r="DN315" s="152">
        <v>0</v>
      </c>
      <c r="DO315" s="152">
        <v>0</v>
      </c>
      <c r="DP315" s="152">
        <v>0</v>
      </c>
      <c r="DQ315" s="152">
        <v>0</v>
      </c>
      <c r="DR315" s="152">
        <v>0</v>
      </c>
      <c r="DS315" s="152">
        <v>0</v>
      </c>
      <c r="DT315" s="152">
        <v>0</v>
      </c>
      <c r="DU315" s="152">
        <v>0</v>
      </c>
      <c r="DV315" s="152">
        <v>0</v>
      </c>
      <c r="DW315" s="152">
        <v>0</v>
      </c>
      <c r="DX315" s="152">
        <v>0</v>
      </c>
      <c r="DY315" s="152">
        <v>0</v>
      </c>
      <c r="DZ315" s="152">
        <v>0</v>
      </c>
      <c r="EA315" s="152">
        <v>0</v>
      </c>
      <c r="EB315" s="152">
        <v>0</v>
      </c>
      <c r="EC315" s="152">
        <v>0</v>
      </c>
      <c r="ED315" s="152">
        <v>0</v>
      </c>
      <c r="EE315" s="152">
        <v>0</v>
      </c>
      <c r="EF315" s="152">
        <v>0</v>
      </c>
      <c r="EG315" s="152">
        <v>0</v>
      </c>
      <c r="EH315" s="152">
        <v>0</v>
      </c>
      <c r="EI315" s="152">
        <v>0</v>
      </c>
      <c r="EJ315" s="152">
        <v>0</v>
      </c>
      <c r="EK315" s="152">
        <v>0</v>
      </c>
      <c r="EL315" s="152">
        <v>0</v>
      </c>
      <c r="EM315" s="152">
        <v>0</v>
      </c>
      <c r="EN315" s="152">
        <v>0</v>
      </c>
      <c r="EO315" s="152">
        <v>0</v>
      </c>
      <c r="EP315" s="152">
        <v>0</v>
      </c>
      <c r="EQ315" s="152">
        <v>0</v>
      </c>
      <c r="ER315" s="152">
        <v>0</v>
      </c>
      <c r="ES315" s="152">
        <v>0</v>
      </c>
      <c r="ET315" s="152">
        <v>0</v>
      </c>
      <c r="EU315" s="152">
        <v>0</v>
      </c>
      <c r="EV315" s="152">
        <v>0</v>
      </c>
      <c r="EW315" s="152">
        <v>0</v>
      </c>
      <c r="EX315" s="152">
        <v>0</v>
      </c>
      <c r="EY315" s="152">
        <v>0</v>
      </c>
      <c r="EZ315" s="152">
        <v>0</v>
      </c>
      <c r="FA315" s="152">
        <v>0</v>
      </c>
    </row>
    <row r="316" spans="1:157" x14ac:dyDescent="0.25">
      <c r="A316">
        <v>17</v>
      </c>
      <c r="B316" t="s">
        <v>183</v>
      </c>
      <c r="C316" s="65" t="s">
        <v>763</v>
      </c>
      <c r="D316" s="65" t="s">
        <v>1292</v>
      </c>
      <c r="E316" t="s">
        <v>1293</v>
      </c>
      <c r="F316" s="66" t="s">
        <v>762</v>
      </c>
      <c r="G316" s="19">
        <v>2</v>
      </c>
      <c r="H316" s="19"/>
      <c r="I316" s="67"/>
      <c r="J316" s="115"/>
      <c r="K316" s="152">
        <v>0</v>
      </c>
      <c r="L316" s="152">
        <v>0</v>
      </c>
      <c r="M316" s="152">
        <v>0</v>
      </c>
      <c r="N316" s="152">
        <v>0</v>
      </c>
      <c r="O316" s="152">
        <v>0</v>
      </c>
      <c r="P316" s="152">
        <v>0</v>
      </c>
      <c r="Q316" s="152">
        <v>0</v>
      </c>
      <c r="R316" s="152">
        <v>0</v>
      </c>
      <c r="S316" s="152">
        <v>0</v>
      </c>
      <c r="T316" s="152">
        <v>1</v>
      </c>
      <c r="U316" s="152">
        <v>0</v>
      </c>
      <c r="V316" s="152">
        <v>0</v>
      </c>
      <c r="W316" s="152">
        <v>0</v>
      </c>
      <c r="X316" s="152">
        <v>0</v>
      </c>
      <c r="Y316" s="152">
        <v>1</v>
      </c>
      <c r="Z316" s="152">
        <v>0</v>
      </c>
      <c r="AA316" s="152">
        <v>0</v>
      </c>
      <c r="AB316" s="152">
        <v>0</v>
      </c>
      <c r="AC316" s="152">
        <v>0</v>
      </c>
      <c r="AD316" s="152">
        <v>0</v>
      </c>
      <c r="AE316" s="152">
        <v>0</v>
      </c>
      <c r="AF316" s="152">
        <v>0</v>
      </c>
      <c r="AG316" s="152">
        <v>0</v>
      </c>
      <c r="AH316" s="152">
        <v>0</v>
      </c>
      <c r="AI316" s="152">
        <v>0</v>
      </c>
      <c r="AJ316" s="152">
        <v>0</v>
      </c>
      <c r="AK316" s="152">
        <v>0</v>
      </c>
      <c r="AL316" s="152">
        <v>0</v>
      </c>
      <c r="AM316" s="152">
        <v>0</v>
      </c>
      <c r="AN316" s="152">
        <v>0</v>
      </c>
      <c r="AO316" s="152">
        <v>0</v>
      </c>
      <c r="AP316" s="152">
        <v>0</v>
      </c>
      <c r="AQ316" s="152">
        <v>0</v>
      </c>
      <c r="AR316" s="152">
        <v>0</v>
      </c>
      <c r="AS316" s="152">
        <v>0</v>
      </c>
      <c r="AT316" s="152">
        <v>0</v>
      </c>
      <c r="AU316" s="152">
        <v>0</v>
      </c>
      <c r="AV316" s="152">
        <v>0</v>
      </c>
      <c r="AW316" s="152">
        <v>0</v>
      </c>
      <c r="AX316" s="152">
        <v>0</v>
      </c>
      <c r="AY316" s="152">
        <v>0</v>
      </c>
      <c r="AZ316" s="152">
        <v>0</v>
      </c>
      <c r="BA316" s="152">
        <v>0</v>
      </c>
      <c r="BB316" s="152">
        <v>0</v>
      </c>
      <c r="BC316" s="152">
        <v>0</v>
      </c>
      <c r="BD316" s="152">
        <v>0</v>
      </c>
      <c r="BE316" s="152">
        <v>0</v>
      </c>
      <c r="BF316" s="152">
        <v>0</v>
      </c>
      <c r="BG316" s="152">
        <v>0</v>
      </c>
      <c r="BH316" s="152">
        <v>0</v>
      </c>
      <c r="BI316" s="152">
        <v>0</v>
      </c>
      <c r="BJ316" s="152">
        <v>0</v>
      </c>
      <c r="BK316" s="152">
        <v>0</v>
      </c>
      <c r="BL316" s="152">
        <v>0</v>
      </c>
      <c r="BM316" s="152">
        <v>0</v>
      </c>
      <c r="BN316" s="152">
        <v>0</v>
      </c>
      <c r="BO316" s="152">
        <v>0</v>
      </c>
      <c r="BP316" s="152">
        <v>0</v>
      </c>
      <c r="BQ316" s="152">
        <v>0</v>
      </c>
      <c r="BR316" s="152">
        <v>0</v>
      </c>
      <c r="BS316" s="152">
        <v>0</v>
      </c>
      <c r="BT316" s="152">
        <v>0</v>
      </c>
      <c r="BU316" s="152">
        <v>0</v>
      </c>
      <c r="BV316" s="152">
        <v>0</v>
      </c>
      <c r="BW316" s="152">
        <v>0</v>
      </c>
      <c r="BX316" s="152">
        <v>0</v>
      </c>
      <c r="BY316" s="152">
        <v>0</v>
      </c>
      <c r="BZ316" s="152">
        <v>0</v>
      </c>
      <c r="CA316" s="152">
        <v>0</v>
      </c>
      <c r="CB316" s="152">
        <v>0</v>
      </c>
      <c r="CC316" s="152">
        <v>0</v>
      </c>
      <c r="CD316" s="152">
        <v>0</v>
      </c>
      <c r="CE316" s="152">
        <v>0</v>
      </c>
      <c r="CF316" s="152">
        <v>0</v>
      </c>
      <c r="CG316" s="152">
        <v>0</v>
      </c>
      <c r="CH316" s="152">
        <v>0</v>
      </c>
      <c r="CI316" s="152">
        <v>0</v>
      </c>
      <c r="CJ316" s="152">
        <v>0</v>
      </c>
      <c r="CK316" s="152">
        <v>0</v>
      </c>
      <c r="CL316" s="152">
        <v>0</v>
      </c>
      <c r="CM316" s="152">
        <v>0</v>
      </c>
      <c r="CN316" s="152">
        <v>0</v>
      </c>
      <c r="CO316" s="152">
        <v>0</v>
      </c>
      <c r="CP316" s="152">
        <v>0</v>
      </c>
      <c r="CQ316" s="152">
        <v>0</v>
      </c>
      <c r="CR316" s="152">
        <v>0</v>
      </c>
      <c r="CS316" s="152">
        <v>0</v>
      </c>
      <c r="CT316" s="152">
        <v>0</v>
      </c>
      <c r="CU316" s="152">
        <v>0</v>
      </c>
      <c r="CV316" s="152">
        <v>0</v>
      </c>
      <c r="CW316" s="152">
        <v>0</v>
      </c>
      <c r="CX316" s="152">
        <v>0</v>
      </c>
      <c r="CY316" s="152">
        <v>0</v>
      </c>
      <c r="CZ316" s="152">
        <v>0</v>
      </c>
      <c r="DA316" s="152">
        <v>0</v>
      </c>
      <c r="DB316" s="152">
        <v>0</v>
      </c>
      <c r="DC316" s="152">
        <v>0</v>
      </c>
      <c r="DD316" s="152">
        <v>0</v>
      </c>
      <c r="DE316" s="152">
        <v>0</v>
      </c>
      <c r="DF316" s="152">
        <v>0</v>
      </c>
      <c r="DG316" s="152">
        <v>0</v>
      </c>
      <c r="DH316" s="152">
        <v>0</v>
      </c>
      <c r="DI316" s="152">
        <v>0</v>
      </c>
      <c r="DJ316" s="152">
        <v>0</v>
      </c>
      <c r="DK316" s="152">
        <v>0</v>
      </c>
      <c r="DL316" s="152">
        <v>0</v>
      </c>
      <c r="DM316" s="152">
        <v>0</v>
      </c>
      <c r="DN316" s="152">
        <v>0</v>
      </c>
      <c r="DO316" s="152">
        <v>0</v>
      </c>
      <c r="DP316" s="152">
        <v>0</v>
      </c>
      <c r="DQ316" s="152">
        <v>0</v>
      </c>
      <c r="DR316" s="152">
        <v>0</v>
      </c>
      <c r="DS316" s="152">
        <v>0</v>
      </c>
      <c r="DT316" s="152">
        <v>0</v>
      </c>
      <c r="DU316" s="152">
        <v>0</v>
      </c>
      <c r="DV316" s="152">
        <v>0</v>
      </c>
      <c r="DW316" s="152">
        <v>0</v>
      </c>
      <c r="DX316" s="152">
        <v>0</v>
      </c>
      <c r="DY316" s="152">
        <v>0</v>
      </c>
      <c r="DZ316" s="152">
        <v>0</v>
      </c>
      <c r="EA316" s="152">
        <v>0</v>
      </c>
      <c r="EB316" s="152">
        <v>0</v>
      </c>
      <c r="EC316" s="152">
        <v>0</v>
      </c>
      <c r="ED316" s="152">
        <v>0</v>
      </c>
      <c r="EE316" s="152">
        <v>0</v>
      </c>
      <c r="EF316" s="152">
        <v>0</v>
      </c>
      <c r="EG316" s="152">
        <v>0</v>
      </c>
      <c r="EH316" s="152">
        <v>0</v>
      </c>
      <c r="EI316" s="152">
        <v>0</v>
      </c>
      <c r="EJ316" s="152">
        <v>0</v>
      </c>
      <c r="EK316" s="152">
        <v>0</v>
      </c>
      <c r="EL316" s="152">
        <v>0</v>
      </c>
      <c r="EM316" s="152">
        <v>0</v>
      </c>
      <c r="EN316" s="152">
        <v>0</v>
      </c>
      <c r="EO316" s="152">
        <v>0</v>
      </c>
      <c r="EP316" s="152">
        <v>0</v>
      </c>
      <c r="EQ316" s="152">
        <v>0</v>
      </c>
      <c r="ER316" s="152">
        <v>0</v>
      </c>
      <c r="ES316" s="152">
        <v>0</v>
      </c>
      <c r="ET316" s="152">
        <v>0</v>
      </c>
      <c r="EU316" s="152">
        <v>0</v>
      </c>
      <c r="EV316" s="152">
        <v>0</v>
      </c>
      <c r="EW316" s="152">
        <v>0</v>
      </c>
      <c r="EX316" s="152">
        <v>0</v>
      </c>
      <c r="EY316" s="152">
        <v>0</v>
      </c>
      <c r="EZ316" s="152">
        <v>0</v>
      </c>
      <c r="FA316" s="152">
        <v>0</v>
      </c>
    </row>
    <row r="317" spans="1:157" x14ac:dyDescent="0.25">
      <c r="A317">
        <v>17</v>
      </c>
      <c r="B317" t="s">
        <v>183</v>
      </c>
      <c r="C317" s="65" t="s">
        <v>763</v>
      </c>
      <c r="D317" s="65" t="s">
        <v>1294</v>
      </c>
      <c r="E317" t="s">
        <v>1295</v>
      </c>
      <c r="F317" s="66" t="s">
        <v>762</v>
      </c>
      <c r="G317" s="19">
        <v>2</v>
      </c>
      <c r="H317" s="19"/>
      <c r="I317" s="67"/>
      <c r="J317" s="115"/>
      <c r="K317" s="152">
        <v>0</v>
      </c>
      <c r="L317" s="152">
        <v>0</v>
      </c>
      <c r="M317" s="152">
        <v>0</v>
      </c>
      <c r="N317" s="152">
        <v>0</v>
      </c>
      <c r="O317" s="152">
        <v>0</v>
      </c>
      <c r="P317" s="152">
        <v>0</v>
      </c>
      <c r="Q317" s="152">
        <v>0</v>
      </c>
      <c r="R317" s="152">
        <v>0</v>
      </c>
      <c r="S317" s="152">
        <v>0</v>
      </c>
      <c r="T317" s="152">
        <v>1</v>
      </c>
      <c r="U317" s="152">
        <v>0</v>
      </c>
      <c r="V317" s="152">
        <v>0</v>
      </c>
      <c r="W317" s="152">
        <v>0</v>
      </c>
      <c r="X317" s="152">
        <v>0</v>
      </c>
      <c r="Y317" s="152">
        <v>1</v>
      </c>
      <c r="Z317" s="152">
        <v>0</v>
      </c>
      <c r="AA317" s="152">
        <v>0</v>
      </c>
      <c r="AB317" s="152">
        <v>0</v>
      </c>
      <c r="AC317" s="152">
        <v>0</v>
      </c>
      <c r="AD317" s="152">
        <v>0</v>
      </c>
      <c r="AE317" s="152">
        <v>0</v>
      </c>
      <c r="AF317" s="152">
        <v>0</v>
      </c>
      <c r="AG317" s="152">
        <v>0</v>
      </c>
      <c r="AH317" s="152">
        <v>0</v>
      </c>
      <c r="AI317" s="152">
        <v>0</v>
      </c>
      <c r="AJ317" s="152">
        <v>0</v>
      </c>
      <c r="AK317" s="152">
        <v>0</v>
      </c>
      <c r="AL317" s="152">
        <v>0</v>
      </c>
      <c r="AM317" s="152">
        <v>0</v>
      </c>
      <c r="AN317" s="152">
        <v>0</v>
      </c>
      <c r="AO317" s="152">
        <v>0</v>
      </c>
      <c r="AP317" s="152">
        <v>0</v>
      </c>
      <c r="AQ317" s="152">
        <v>0</v>
      </c>
      <c r="AR317" s="152">
        <v>0</v>
      </c>
      <c r="AS317" s="152">
        <v>0</v>
      </c>
      <c r="AT317" s="152">
        <v>0</v>
      </c>
      <c r="AU317" s="152">
        <v>0</v>
      </c>
      <c r="AV317" s="152">
        <v>0</v>
      </c>
      <c r="AW317" s="152">
        <v>0</v>
      </c>
      <c r="AX317" s="152">
        <v>0</v>
      </c>
      <c r="AY317" s="152">
        <v>0</v>
      </c>
      <c r="AZ317" s="152">
        <v>0</v>
      </c>
      <c r="BA317" s="152">
        <v>0</v>
      </c>
      <c r="BB317" s="152">
        <v>0</v>
      </c>
      <c r="BC317" s="152">
        <v>0</v>
      </c>
      <c r="BD317" s="152">
        <v>0</v>
      </c>
      <c r="BE317" s="152">
        <v>0</v>
      </c>
      <c r="BF317" s="152">
        <v>0</v>
      </c>
      <c r="BG317" s="152">
        <v>0</v>
      </c>
      <c r="BH317" s="152">
        <v>0</v>
      </c>
      <c r="BI317" s="152">
        <v>0</v>
      </c>
      <c r="BJ317" s="152">
        <v>0</v>
      </c>
      <c r="BK317" s="152">
        <v>0</v>
      </c>
      <c r="BL317" s="152">
        <v>0</v>
      </c>
      <c r="BM317" s="152">
        <v>0</v>
      </c>
      <c r="BN317" s="152">
        <v>0</v>
      </c>
      <c r="BO317" s="152">
        <v>0</v>
      </c>
      <c r="BP317" s="152">
        <v>0</v>
      </c>
      <c r="BQ317" s="152">
        <v>0</v>
      </c>
      <c r="BR317" s="152">
        <v>0</v>
      </c>
      <c r="BS317" s="152">
        <v>0</v>
      </c>
      <c r="BT317" s="152">
        <v>0</v>
      </c>
      <c r="BU317" s="152">
        <v>0</v>
      </c>
      <c r="BV317" s="152">
        <v>0</v>
      </c>
      <c r="BW317" s="152">
        <v>0</v>
      </c>
      <c r="BX317" s="152">
        <v>0</v>
      </c>
      <c r="BY317" s="152">
        <v>0</v>
      </c>
      <c r="BZ317" s="152">
        <v>0</v>
      </c>
      <c r="CA317" s="152">
        <v>0</v>
      </c>
      <c r="CB317" s="152">
        <v>0</v>
      </c>
      <c r="CC317" s="152">
        <v>0</v>
      </c>
      <c r="CD317" s="152">
        <v>0</v>
      </c>
      <c r="CE317" s="152">
        <v>0</v>
      </c>
      <c r="CF317" s="152">
        <v>0</v>
      </c>
      <c r="CG317" s="152">
        <v>0</v>
      </c>
      <c r="CH317" s="152">
        <v>0</v>
      </c>
      <c r="CI317" s="152">
        <v>0</v>
      </c>
      <c r="CJ317" s="152">
        <v>0</v>
      </c>
      <c r="CK317" s="152">
        <v>0</v>
      </c>
      <c r="CL317" s="152">
        <v>0</v>
      </c>
      <c r="CM317" s="152">
        <v>0</v>
      </c>
      <c r="CN317" s="152">
        <v>0</v>
      </c>
      <c r="CO317" s="152">
        <v>0</v>
      </c>
      <c r="CP317" s="152">
        <v>0</v>
      </c>
      <c r="CQ317" s="152">
        <v>0</v>
      </c>
      <c r="CR317" s="152">
        <v>0</v>
      </c>
      <c r="CS317" s="152">
        <v>0</v>
      </c>
      <c r="CT317" s="152">
        <v>0</v>
      </c>
      <c r="CU317" s="152">
        <v>0</v>
      </c>
      <c r="CV317" s="152">
        <v>0</v>
      </c>
      <c r="CW317" s="152">
        <v>0</v>
      </c>
      <c r="CX317" s="152">
        <v>0</v>
      </c>
      <c r="CY317" s="152">
        <v>0</v>
      </c>
      <c r="CZ317" s="152">
        <v>0</v>
      </c>
      <c r="DA317" s="152">
        <v>0</v>
      </c>
      <c r="DB317" s="152">
        <v>0</v>
      </c>
      <c r="DC317" s="152">
        <v>0</v>
      </c>
      <c r="DD317" s="152">
        <v>0</v>
      </c>
      <c r="DE317" s="152">
        <v>0</v>
      </c>
      <c r="DF317" s="152">
        <v>0</v>
      </c>
      <c r="DG317" s="152">
        <v>0</v>
      </c>
      <c r="DH317" s="152">
        <v>0</v>
      </c>
      <c r="DI317" s="152">
        <v>0</v>
      </c>
      <c r="DJ317" s="152">
        <v>0</v>
      </c>
      <c r="DK317" s="152">
        <v>0</v>
      </c>
      <c r="DL317" s="152">
        <v>0</v>
      </c>
      <c r="DM317" s="152">
        <v>0</v>
      </c>
      <c r="DN317" s="152">
        <v>0</v>
      </c>
      <c r="DO317" s="152">
        <v>0</v>
      </c>
      <c r="DP317" s="152">
        <v>0</v>
      </c>
      <c r="DQ317" s="152">
        <v>0</v>
      </c>
      <c r="DR317" s="152">
        <v>0</v>
      </c>
      <c r="DS317" s="152">
        <v>0</v>
      </c>
      <c r="DT317" s="152">
        <v>0</v>
      </c>
      <c r="DU317" s="152">
        <v>0</v>
      </c>
      <c r="DV317" s="152">
        <v>0</v>
      </c>
      <c r="DW317" s="152">
        <v>0</v>
      </c>
      <c r="DX317" s="152">
        <v>0</v>
      </c>
      <c r="DY317" s="152">
        <v>0</v>
      </c>
      <c r="DZ317" s="152">
        <v>0</v>
      </c>
      <c r="EA317" s="152">
        <v>0</v>
      </c>
      <c r="EB317" s="152">
        <v>0</v>
      </c>
      <c r="EC317" s="152">
        <v>0</v>
      </c>
      <c r="ED317" s="152">
        <v>0</v>
      </c>
      <c r="EE317" s="152">
        <v>0</v>
      </c>
      <c r="EF317" s="152">
        <v>0</v>
      </c>
      <c r="EG317" s="152">
        <v>0</v>
      </c>
      <c r="EH317" s="152">
        <v>0</v>
      </c>
      <c r="EI317" s="152">
        <v>0</v>
      </c>
      <c r="EJ317" s="152">
        <v>0</v>
      </c>
      <c r="EK317" s="152">
        <v>0</v>
      </c>
      <c r="EL317" s="152">
        <v>0</v>
      </c>
      <c r="EM317" s="152">
        <v>0</v>
      </c>
      <c r="EN317" s="152">
        <v>0</v>
      </c>
      <c r="EO317" s="152">
        <v>0</v>
      </c>
      <c r="EP317" s="152">
        <v>0</v>
      </c>
      <c r="EQ317" s="152">
        <v>0</v>
      </c>
      <c r="ER317" s="152">
        <v>0</v>
      </c>
      <c r="ES317" s="152">
        <v>0</v>
      </c>
      <c r="ET317" s="152">
        <v>0</v>
      </c>
      <c r="EU317" s="152">
        <v>0</v>
      </c>
      <c r="EV317" s="152">
        <v>0</v>
      </c>
      <c r="EW317" s="152">
        <v>0</v>
      </c>
      <c r="EX317" s="152">
        <v>0</v>
      </c>
      <c r="EY317" s="152">
        <v>0</v>
      </c>
      <c r="EZ317" s="152">
        <v>0</v>
      </c>
      <c r="FA317" s="152">
        <v>0</v>
      </c>
    </row>
    <row r="318" spans="1:157" x14ac:dyDescent="0.25">
      <c r="A318">
        <v>17</v>
      </c>
      <c r="B318" t="s">
        <v>183</v>
      </c>
      <c r="C318" s="65" t="s">
        <v>763</v>
      </c>
      <c r="D318" s="65" t="s">
        <v>1296</v>
      </c>
      <c r="E318" t="s">
        <v>1297</v>
      </c>
      <c r="F318" s="66" t="s">
        <v>762</v>
      </c>
      <c r="G318" s="19">
        <v>2</v>
      </c>
      <c r="H318" s="19"/>
      <c r="I318" s="67"/>
      <c r="J318" s="115"/>
      <c r="K318" s="152">
        <v>0</v>
      </c>
      <c r="L318" s="152">
        <v>0</v>
      </c>
      <c r="M318" s="152">
        <v>0</v>
      </c>
      <c r="N318" s="152">
        <v>0</v>
      </c>
      <c r="O318" s="152">
        <v>0</v>
      </c>
      <c r="P318" s="152">
        <v>0</v>
      </c>
      <c r="Q318" s="152">
        <v>0</v>
      </c>
      <c r="R318" s="152">
        <v>0</v>
      </c>
      <c r="S318" s="152">
        <v>0</v>
      </c>
      <c r="T318" s="152">
        <v>1</v>
      </c>
      <c r="U318" s="152">
        <v>0</v>
      </c>
      <c r="V318" s="152">
        <v>0</v>
      </c>
      <c r="W318" s="152">
        <v>0</v>
      </c>
      <c r="X318" s="152">
        <v>0</v>
      </c>
      <c r="Y318" s="152">
        <v>1</v>
      </c>
      <c r="Z318" s="152">
        <v>0</v>
      </c>
      <c r="AA318" s="152">
        <v>0</v>
      </c>
      <c r="AB318" s="152">
        <v>0</v>
      </c>
      <c r="AC318" s="152">
        <v>0</v>
      </c>
      <c r="AD318" s="152">
        <v>0</v>
      </c>
      <c r="AE318" s="152">
        <v>0</v>
      </c>
      <c r="AF318" s="152">
        <v>0</v>
      </c>
      <c r="AG318" s="152">
        <v>0</v>
      </c>
      <c r="AH318" s="152">
        <v>0</v>
      </c>
      <c r="AI318" s="152">
        <v>0</v>
      </c>
      <c r="AJ318" s="152">
        <v>0</v>
      </c>
      <c r="AK318" s="152">
        <v>0</v>
      </c>
      <c r="AL318" s="152">
        <v>0</v>
      </c>
      <c r="AM318" s="152">
        <v>0</v>
      </c>
      <c r="AN318" s="152">
        <v>0</v>
      </c>
      <c r="AO318" s="152">
        <v>0</v>
      </c>
      <c r="AP318" s="152">
        <v>0</v>
      </c>
      <c r="AQ318" s="152">
        <v>0</v>
      </c>
      <c r="AR318" s="152">
        <v>0</v>
      </c>
      <c r="AS318" s="152">
        <v>0</v>
      </c>
      <c r="AT318" s="152">
        <v>0</v>
      </c>
      <c r="AU318" s="152">
        <v>0</v>
      </c>
      <c r="AV318" s="152">
        <v>0</v>
      </c>
      <c r="AW318" s="152">
        <v>0</v>
      </c>
      <c r="AX318" s="152">
        <v>0</v>
      </c>
      <c r="AY318" s="152">
        <v>0</v>
      </c>
      <c r="AZ318" s="152">
        <v>0</v>
      </c>
      <c r="BA318" s="152">
        <v>0</v>
      </c>
      <c r="BB318" s="152">
        <v>0</v>
      </c>
      <c r="BC318" s="152">
        <v>0</v>
      </c>
      <c r="BD318" s="152">
        <v>0</v>
      </c>
      <c r="BE318" s="152">
        <v>0</v>
      </c>
      <c r="BF318" s="152">
        <v>0</v>
      </c>
      <c r="BG318" s="152">
        <v>0</v>
      </c>
      <c r="BH318" s="152">
        <v>0</v>
      </c>
      <c r="BI318" s="152">
        <v>0</v>
      </c>
      <c r="BJ318" s="152">
        <v>0</v>
      </c>
      <c r="BK318" s="152">
        <v>0</v>
      </c>
      <c r="BL318" s="152">
        <v>0</v>
      </c>
      <c r="BM318" s="152">
        <v>0</v>
      </c>
      <c r="BN318" s="152">
        <v>0</v>
      </c>
      <c r="BO318" s="152">
        <v>0</v>
      </c>
      <c r="BP318" s="152">
        <v>0</v>
      </c>
      <c r="BQ318" s="152">
        <v>0</v>
      </c>
      <c r="BR318" s="152">
        <v>0</v>
      </c>
      <c r="BS318" s="152">
        <v>0</v>
      </c>
      <c r="BT318" s="152">
        <v>0</v>
      </c>
      <c r="BU318" s="152">
        <v>0</v>
      </c>
      <c r="BV318" s="152">
        <v>0</v>
      </c>
      <c r="BW318" s="152">
        <v>0</v>
      </c>
      <c r="BX318" s="152">
        <v>0</v>
      </c>
      <c r="BY318" s="152">
        <v>0</v>
      </c>
      <c r="BZ318" s="152">
        <v>0</v>
      </c>
      <c r="CA318" s="152">
        <v>0</v>
      </c>
      <c r="CB318" s="152">
        <v>0</v>
      </c>
      <c r="CC318" s="152">
        <v>0</v>
      </c>
      <c r="CD318" s="152">
        <v>0</v>
      </c>
      <c r="CE318" s="152">
        <v>0</v>
      </c>
      <c r="CF318" s="152">
        <v>0</v>
      </c>
      <c r="CG318" s="152">
        <v>0</v>
      </c>
      <c r="CH318" s="152">
        <v>0</v>
      </c>
      <c r="CI318" s="152">
        <v>0</v>
      </c>
      <c r="CJ318" s="152">
        <v>0</v>
      </c>
      <c r="CK318" s="152">
        <v>0</v>
      </c>
      <c r="CL318" s="152">
        <v>0</v>
      </c>
      <c r="CM318" s="152">
        <v>0</v>
      </c>
      <c r="CN318" s="152">
        <v>0</v>
      </c>
      <c r="CO318" s="152">
        <v>0</v>
      </c>
      <c r="CP318" s="152">
        <v>0</v>
      </c>
      <c r="CQ318" s="152">
        <v>0</v>
      </c>
      <c r="CR318" s="152">
        <v>0</v>
      </c>
      <c r="CS318" s="152">
        <v>0</v>
      </c>
      <c r="CT318" s="152">
        <v>0</v>
      </c>
      <c r="CU318" s="152">
        <v>0</v>
      </c>
      <c r="CV318" s="152">
        <v>0</v>
      </c>
      <c r="CW318" s="152">
        <v>0</v>
      </c>
      <c r="CX318" s="152">
        <v>0</v>
      </c>
      <c r="CY318" s="152">
        <v>0</v>
      </c>
      <c r="CZ318" s="152">
        <v>0</v>
      </c>
      <c r="DA318" s="152">
        <v>0</v>
      </c>
      <c r="DB318" s="152">
        <v>0</v>
      </c>
      <c r="DC318" s="152">
        <v>0</v>
      </c>
      <c r="DD318" s="152">
        <v>0</v>
      </c>
      <c r="DE318" s="152">
        <v>0</v>
      </c>
      <c r="DF318" s="152">
        <v>0</v>
      </c>
      <c r="DG318" s="152">
        <v>0</v>
      </c>
      <c r="DH318" s="152">
        <v>0</v>
      </c>
      <c r="DI318" s="152">
        <v>0</v>
      </c>
      <c r="DJ318" s="152">
        <v>0</v>
      </c>
      <c r="DK318" s="152">
        <v>0</v>
      </c>
      <c r="DL318" s="152">
        <v>0</v>
      </c>
      <c r="DM318" s="152">
        <v>0</v>
      </c>
      <c r="DN318" s="152">
        <v>0</v>
      </c>
      <c r="DO318" s="152">
        <v>0</v>
      </c>
      <c r="DP318" s="152">
        <v>0</v>
      </c>
      <c r="DQ318" s="152">
        <v>0</v>
      </c>
      <c r="DR318" s="152">
        <v>0</v>
      </c>
      <c r="DS318" s="152">
        <v>0</v>
      </c>
      <c r="DT318" s="152">
        <v>0</v>
      </c>
      <c r="DU318" s="152">
        <v>0</v>
      </c>
      <c r="DV318" s="152">
        <v>0</v>
      </c>
      <c r="DW318" s="152">
        <v>0</v>
      </c>
      <c r="DX318" s="152">
        <v>0</v>
      </c>
      <c r="DY318" s="152">
        <v>0</v>
      </c>
      <c r="DZ318" s="152">
        <v>0</v>
      </c>
      <c r="EA318" s="152">
        <v>0</v>
      </c>
      <c r="EB318" s="152">
        <v>0</v>
      </c>
      <c r="EC318" s="152">
        <v>0</v>
      </c>
      <c r="ED318" s="152">
        <v>0</v>
      </c>
      <c r="EE318" s="152">
        <v>0</v>
      </c>
      <c r="EF318" s="152">
        <v>0</v>
      </c>
      <c r="EG318" s="152">
        <v>0</v>
      </c>
      <c r="EH318" s="152">
        <v>0</v>
      </c>
      <c r="EI318" s="152">
        <v>0</v>
      </c>
      <c r="EJ318" s="152">
        <v>0</v>
      </c>
      <c r="EK318" s="152">
        <v>0</v>
      </c>
      <c r="EL318" s="152">
        <v>0</v>
      </c>
      <c r="EM318" s="152">
        <v>0</v>
      </c>
      <c r="EN318" s="152">
        <v>0</v>
      </c>
      <c r="EO318" s="152">
        <v>0</v>
      </c>
      <c r="EP318" s="152">
        <v>0</v>
      </c>
      <c r="EQ318" s="152">
        <v>0</v>
      </c>
      <c r="ER318" s="152">
        <v>0</v>
      </c>
      <c r="ES318" s="152">
        <v>0</v>
      </c>
      <c r="ET318" s="152">
        <v>0</v>
      </c>
      <c r="EU318" s="152">
        <v>0</v>
      </c>
      <c r="EV318" s="152">
        <v>0</v>
      </c>
      <c r="EW318" s="152">
        <v>0</v>
      </c>
      <c r="EX318" s="152">
        <v>0</v>
      </c>
      <c r="EY318" s="152">
        <v>0</v>
      </c>
      <c r="EZ318" s="152">
        <v>0</v>
      </c>
      <c r="FA318" s="152">
        <v>0</v>
      </c>
    </row>
    <row r="319" spans="1:157" x14ac:dyDescent="0.25">
      <c r="A319">
        <v>17</v>
      </c>
      <c r="B319" t="s">
        <v>183</v>
      </c>
      <c r="C319" s="65" t="s">
        <v>763</v>
      </c>
      <c r="D319" s="65" t="s">
        <v>1298</v>
      </c>
      <c r="E319" t="s">
        <v>1299</v>
      </c>
      <c r="F319" s="66" t="s">
        <v>762</v>
      </c>
      <c r="G319" s="19">
        <v>2</v>
      </c>
      <c r="H319" s="19"/>
      <c r="I319" s="67"/>
      <c r="J319" s="115"/>
      <c r="K319" s="152">
        <v>0</v>
      </c>
      <c r="L319" s="152">
        <v>0</v>
      </c>
      <c r="M319" s="152">
        <v>0</v>
      </c>
      <c r="N319" s="152">
        <v>0</v>
      </c>
      <c r="O319" s="152">
        <v>0</v>
      </c>
      <c r="P319" s="152">
        <v>0</v>
      </c>
      <c r="Q319" s="152">
        <v>0</v>
      </c>
      <c r="R319" s="152">
        <v>0</v>
      </c>
      <c r="S319" s="152">
        <v>0</v>
      </c>
      <c r="T319" s="152">
        <v>1</v>
      </c>
      <c r="U319" s="152">
        <v>0</v>
      </c>
      <c r="V319" s="152">
        <v>0</v>
      </c>
      <c r="W319" s="152">
        <v>0</v>
      </c>
      <c r="X319" s="152">
        <v>0</v>
      </c>
      <c r="Y319" s="152">
        <v>1</v>
      </c>
      <c r="Z319" s="152">
        <v>0</v>
      </c>
      <c r="AA319" s="152">
        <v>0</v>
      </c>
      <c r="AB319" s="152">
        <v>0</v>
      </c>
      <c r="AC319" s="152">
        <v>0</v>
      </c>
      <c r="AD319" s="152">
        <v>0</v>
      </c>
      <c r="AE319" s="152">
        <v>0</v>
      </c>
      <c r="AF319" s="152">
        <v>0</v>
      </c>
      <c r="AG319" s="152">
        <v>0</v>
      </c>
      <c r="AH319" s="152">
        <v>0</v>
      </c>
      <c r="AI319" s="152">
        <v>0</v>
      </c>
      <c r="AJ319" s="152">
        <v>0</v>
      </c>
      <c r="AK319" s="152">
        <v>0</v>
      </c>
      <c r="AL319" s="152">
        <v>0</v>
      </c>
      <c r="AM319" s="152">
        <v>0</v>
      </c>
      <c r="AN319" s="152">
        <v>0</v>
      </c>
      <c r="AO319" s="152">
        <v>0</v>
      </c>
      <c r="AP319" s="152">
        <v>0</v>
      </c>
      <c r="AQ319" s="152">
        <v>0</v>
      </c>
      <c r="AR319" s="152">
        <v>0</v>
      </c>
      <c r="AS319" s="152">
        <v>0</v>
      </c>
      <c r="AT319" s="152">
        <v>0</v>
      </c>
      <c r="AU319" s="152">
        <v>0</v>
      </c>
      <c r="AV319" s="152">
        <v>0</v>
      </c>
      <c r="AW319" s="152">
        <v>0</v>
      </c>
      <c r="AX319" s="152">
        <v>0</v>
      </c>
      <c r="AY319" s="152">
        <v>0</v>
      </c>
      <c r="AZ319" s="152">
        <v>0</v>
      </c>
      <c r="BA319" s="152">
        <v>0</v>
      </c>
      <c r="BB319" s="152">
        <v>0</v>
      </c>
      <c r="BC319" s="152">
        <v>0</v>
      </c>
      <c r="BD319" s="152">
        <v>0</v>
      </c>
      <c r="BE319" s="152">
        <v>0</v>
      </c>
      <c r="BF319" s="152">
        <v>0</v>
      </c>
      <c r="BG319" s="152">
        <v>0</v>
      </c>
      <c r="BH319" s="152">
        <v>0</v>
      </c>
      <c r="BI319" s="152">
        <v>0</v>
      </c>
      <c r="BJ319" s="152">
        <v>0</v>
      </c>
      <c r="BK319" s="152">
        <v>0</v>
      </c>
      <c r="BL319" s="152">
        <v>0</v>
      </c>
      <c r="BM319" s="152">
        <v>0</v>
      </c>
      <c r="BN319" s="152">
        <v>0</v>
      </c>
      <c r="BO319" s="152">
        <v>0</v>
      </c>
      <c r="BP319" s="152">
        <v>0</v>
      </c>
      <c r="BQ319" s="152">
        <v>0</v>
      </c>
      <c r="BR319" s="152">
        <v>0</v>
      </c>
      <c r="BS319" s="152">
        <v>0</v>
      </c>
      <c r="BT319" s="152">
        <v>0</v>
      </c>
      <c r="BU319" s="152">
        <v>0</v>
      </c>
      <c r="BV319" s="152">
        <v>0</v>
      </c>
      <c r="BW319" s="152">
        <v>0</v>
      </c>
      <c r="BX319" s="152">
        <v>0</v>
      </c>
      <c r="BY319" s="152">
        <v>0</v>
      </c>
      <c r="BZ319" s="152">
        <v>0</v>
      </c>
      <c r="CA319" s="152">
        <v>0</v>
      </c>
      <c r="CB319" s="152">
        <v>0</v>
      </c>
      <c r="CC319" s="152">
        <v>0</v>
      </c>
      <c r="CD319" s="152">
        <v>0</v>
      </c>
      <c r="CE319" s="152">
        <v>0</v>
      </c>
      <c r="CF319" s="152">
        <v>0</v>
      </c>
      <c r="CG319" s="152">
        <v>0</v>
      </c>
      <c r="CH319" s="152">
        <v>0</v>
      </c>
      <c r="CI319" s="152">
        <v>0</v>
      </c>
      <c r="CJ319" s="152">
        <v>0</v>
      </c>
      <c r="CK319" s="152">
        <v>0</v>
      </c>
      <c r="CL319" s="152">
        <v>0</v>
      </c>
      <c r="CM319" s="152">
        <v>0</v>
      </c>
      <c r="CN319" s="152">
        <v>0</v>
      </c>
      <c r="CO319" s="152">
        <v>0</v>
      </c>
      <c r="CP319" s="152">
        <v>0</v>
      </c>
      <c r="CQ319" s="152">
        <v>0</v>
      </c>
      <c r="CR319" s="152">
        <v>0</v>
      </c>
      <c r="CS319" s="152">
        <v>0</v>
      </c>
      <c r="CT319" s="152">
        <v>0</v>
      </c>
      <c r="CU319" s="152">
        <v>0</v>
      </c>
      <c r="CV319" s="152">
        <v>0</v>
      </c>
      <c r="CW319" s="152">
        <v>0</v>
      </c>
      <c r="CX319" s="152">
        <v>0</v>
      </c>
      <c r="CY319" s="152">
        <v>0</v>
      </c>
      <c r="CZ319" s="152">
        <v>0</v>
      </c>
      <c r="DA319" s="152">
        <v>0</v>
      </c>
      <c r="DB319" s="152">
        <v>0</v>
      </c>
      <c r="DC319" s="152">
        <v>0</v>
      </c>
      <c r="DD319" s="152">
        <v>0</v>
      </c>
      <c r="DE319" s="152">
        <v>0</v>
      </c>
      <c r="DF319" s="152">
        <v>0</v>
      </c>
      <c r="DG319" s="152">
        <v>0</v>
      </c>
      <c r="DH319" s="152">
        <v>0</v>
      </c>
      <c r="DI319" s="152">
        <v>0</v>
      </c>
      <c r="DJ319" s="152">
        <v>0</v>
      </c>
      <c r="DK319" s="152">
        <v>0</v>
      </c>
      <c r="DL319" s="152">
        <v>0</v>
      </c>
      <c r="DM319" s="152">
        <v>0</v>
      </c>
      <c r="DN319" s="152">
        <v>0</v>
      </c>
      <c r="DO319" s="152">
        <v>0</v>
      </c>
      <c r="DP319" s="152">
        <v>0</v>
      </c>
      <c r="DQ319" s="152">
        <v>0</v>
      </c>
      <c r="DR319" s="152">
        <v>0</v>
      </c>
      <c r="DS319" s="152">
        <v>0</v>
      </c>
      <c r="DT319" s="152">
        <v>0</v>
      </c>
      <c r="DU319" s="152">
        <v>0</v>
      </c>
      <c r="DV319" s="152">
        <v>0</v>
      </c>
      <c r="DW319" s="152">
        <v>0</v>
      </c>
      <c r="DX319" s="152">
        <v>0</v>
      </c>
      <c r="DY319" s="152">
        <v>0</v>
      </c>
      <c r="DZ319" s="152">
        <v>0</v>
      </c>
      <c r="EA319" s="152">
        <v>0</v>
      </c>
      <c r="EB319" s="152">
        <v>0</v>
      </c>
      <c r="EC319" s="152">
        <v>0</v>
      </c>
      <c r="ED319" s="152">
        <v>0</v>
      </c>
      <c r="EE319" s="152">
        <v>0</v>
      </c>
      <c r="EF319" s="152">
        <v>0</v>
      </c>
      <c r="EG319" s="152">
        <v>0</v>
      </c>
      <c r="EH319" s="152">
        <v>0</v>
      </c>
      <c r="EI319" s="152">
        <v>0</v>
      </c>
      <c r="EJ319" s="152">
        <v>0</v>
      </c>
      <c r="EK319" s="152">
        <v>0</v>
      </c>
      <c r="EL319" s="152">
        <v>0</v>
      </c>
      <c r="EM319" s="152">
        <v>0</v>
      </c>
      <c r="EN319" s="152">
        <v>0</v>
      </c>
      <c r="EO319" s="152">
        <v>0</v>
      </c>
      <c r="EP319" s="152">
        <v>0</v>
      </c>
      <c r="EQ319" s="152">
        <v>0</v>
      </c>
      <c r="ER319" s="152">
        <v>0</v>
      </c>
      <c r="ES319" s="152">
        <v>0</v>
      </c>
      <c r="ET319" s="152">
        <v>0</v>
      </c>
      <c r="EU319" s="152">
        <v>0</v>
      </c>
      <c r="EV319" s="152">
        <v>0</v>
      </c>
      <c r="EW319" s="152">
        <v>0</v>
      </c>
      <c r="EX319" s="152">
        <v>0</v>
      </c>
      <c r="EY319" s="152">
        <v>0</v>
      </c>
      <c r="EZ319" s="152">
        <v>0</v>
      </c>
      <c r="FA319" s="152">
        <v>0</v>
      </c>
    </row>
    <row r="320" spans="1:157" x14ac:dyDescent="0.25">
      <c r="A320">
        <v>17</v>
      </c>
      <c r="B320" t="s">
        <v>183</v>
      </c>
      <c r="C320" s="65" t="s">
        <v>763</v>
      </c>
      <c r="D320" s="65" t="s">
        <v>1300</v>
      </c>
      <c r="E320" t="s">
        <v>1301</v>
      </c>
      <c r="F320" s="66" t="s">
        <v>762</v>
      </c>
      <c r="G320" s="19">
        <v>2</v>
      </c>
      <c r="H320" s="19"/>
      <c r="I320" s="67"/>
      <c r="J320" s="115"/>
      <c r="K320" s="152">
        <v>0</v>
      </c>
      <c r="L320" s="152">
        <v>0</v>
      </c>
      <c r="M320" s="152">
        <v>0</v>
      </c>
      <c r="N320" s="152">
        <v>0</v>
      </c>
      <c r="O320" s="152">
        <v>0</v>
      </c>
      <c r="P320" s="152">
        <v>0</v>
      </c>
      <c r="Q320" s="152">
        <v>0</v>
      </c>
      <c r="R320" s="152">
        <v>0</v>
      </c>
      <c r="S320" s="152">
        <v>0</v>
      </c>
      <c r="T320" s="152">
        <v>1</v>
      </c>
      <c r="U320" s="152">
        <v>0</v>
      </c>
      <c r="V320" s="152">
        <v>0</v>
      </c>
      <c r="W320" s="152">
        <v>0</v>
      </c>
      <c r="X320" s="152">
        <v>0</v>
      </c>
      <c r="Y320" s="152">
        <v>1</v>
      </c>
      <c r="Z320" s="152">
        <v>0</v>
      </c>
      <c r="AA320" s="152">
        <v>0</v>
      </c>
      <c r="AB320" s="152">
        <v>0</v>
      </c>
      <c r="AC320" s="152">
        <v>0</v>
      </c>
      <c r="AD320" s="152">
        <v>0</v>
      </c>
      <c r="AE320" s="152">
        <v>0</v>
      </c>
      <c r="AF320" s="152">
        <v>0</v>
      </c>
      <c r="AG320" s="152">
        <v>0</v>
      </c>
      <c r="AH320" s="152">
        <v>0</v>
      </c>
      <c r="AI320" s="152">
        <v>0</v>
      </c>
      <c r="AJ320" s="152">
        <v>0</v>
      </c>
      <c r="AK320" s="152">
        <v>0</v>
      </c>
      <c r="AL320" s="152">
        <v>0</v>
      </c>
      <c r="AM320" s="152">
        <v>0</v>
      </c>
      <c r="AN320" s="152">
        <v>0</v>
      </c>
      <c r="AO320" s="152">
        <v>0</v>
      </c>
      <c r="AP320" s="152">
        <v>0</v>
      </c>
      <c r="AQ320" s="152">
        <v>0</v>
      </c>
      <c r="AR320" s="152">
        <v>0</v>
      </c>
      <c r="AS320" s="152">
        <v>0</v>
      </c>
      <c r="AT320" s="152">
        <v>0</v>
      </c>
      <c r="AU320" s="152">
        <v>0</v>
      </c>
      <c r="AV320" s="152">
        <v>0</v>
      </c>
      <c r="AW320" s="152">
        <v>0</v>
      </c>
      <c r="AX320" s="152">
        <v>0</v>
      </c>
      <c r="AY320" s="152">
        <v>0</v>
      </c>
      <c r="AZ320" s="152">
        <v>0</v>
      </c>
      <c r="BA320" s="152">
        <v>0</v>
      </c>
      <c r="BB320" s="152">
        <v>0</v>
      </c>
      <c r="BC320" s="152">
        <v>0</v>
      </c>
      <c r="BD320" s="152">
        <v>0</v>
      </c>
      <c r="BE320" s="152">
        <v>0</v>
      </c>
      <c r="BF320" s="152">
        <v>0</v>
      </c>
      <c r="BG320" s="152">
        <v>0</v>
      </c>
      <c r="BH320" s="152">
        <v>0</v>
      </c>
      <c r="BI320" s="152">
        <v>0</v>
      </c>
      <c r="BJ320" s="152">
        <v>0</v>
      </c>
      <c r="BK320" s="152">
        <v>0</v>
      </c>
      <c r="BL320" s="152">
        <v>0</v>
      </c>
      <c r="BM320" s="152">
        <v>0</v>
      </c>
      <c r="BN320" s="152">
        <v>0</v>
      </c>
      <c r="BO320" s="152">
        <v>0</v>
      </c>
      <c r="BP320" s="152">
        <v>0</v>
      </c>
      <c r="BQ320" s="152">
        <v>0</v>
      </c>
      <c r="BR320" s="152">
        <v>0</v>
      </c>
      <c r="BS320" s="152">
        <v>0</v>
      </c>
      <c r="BT320" s="152">
        <v>0</v>
      </c>
      <c r="BU320" s="152">
        <v>0</v>
      </c>
      <c r="BV320" s="152">
        <v>0</v>
      </c>
      <c r="BW320" s="152">
        <v>0</v>
      </c>
      <c r="BX320" s="152">
        <v>0</v>
      </c>
      <c r="BY320" s="152">
        <v>0</v>
      </c>
      <c r="BZ320" s="152">
        <v>0</v>
      </c>
      <c r="CA320" s="152">
        <v>0</v>
      </c>
      <c r="CB320" s="152">
        <v>0</v>
      </c>
      <c r="CC320" s="152">
        <v>0</v>
      </c>
      <c r="CD320" s="152">
        <v>0</v>
      </c>
      <c r="CE320" s="152">
        <v>0</v>
      </c>
      <c r="CF320" s="152">
        <v>0</v>
      </c>
      <c r="CG320" s="152">
        <v>0</v>
      </c>
      <c r="CH320" s="152">
        <v>0</v>
      </c>
      <c r="CI320" s="152">
        <v>0</v>
      </c>
      <c r="CJ320" s="152">
        <v>0</v>
      </c>
      <c r="CK320" s="152">
        <v>0</v>
      </c>
      <c r="CL320" s="152">
        <v>0</v>
      </c>
      <c r="CM320" s="152">
        <v>0</v>
      </c>
      <c r="CN320" s="152">
        <v>0</v>
      </c>
      <c r="CO320" s="152">
        <v>0</v>
      </c>
      <c r="CP320" s="152">
        <v>0</v>
      </c>
      <c r="CQ320" s="152">
        <v>0</v>
      </c>
      <c r="CR320" s="152">
        <v>0</v>
      </c>
      <c r="CS320" s="152">
        <v>0</v>
      </c>
      <c r="CT320" s="152">
        <v>0</v>
      </c>
      <c r="CU320" s="152">
        <v>0</v>
      </c>
      <c r="CV320" s="152">
        <v>0</v>
      </c>
      <c r="CW320" s="152">
        <v>0</v>
      </c>
      <c r="CX320" s="152">
        <v>0</v>
      </c>
      <c r="CY320" s="152">
        <v>0</v>
      </c>
      <c r="CZ320" s="152">
        <v>0</v>
      </c>
      <c r="DA320" s="152">
        <v>0</v>
      </c>
      <c r="DB320" s="152">
        <v>0</v>
      </c>
      <c r="DC320" s="152">
        <v>0</v>
      </c>
      <c r="DD320" s="152">
        <v>0</v>
      </c>
      <c r="DE320" s="152">
        <v>0</v>
      </c>
      <c r="DF320" s="152">
        <v>0</v>
      </c>
      <c r="DG320" s="152">
        <v>0</v>
      </c>
      <c r="DH320" s="152">
        <v>0</v>
      </c>
      <c r="DI320" s="152">
        <v>0</v>
      </c>
      <c r="DJ320" s="152">
        <v>0</v>
      </c>
      <c r="DK320" s="152">
        <v>0</v>
      </c>
      <c r="DL320" s="152">
        <v>0</v>
      </c>
      <c r="DM320" s="152">
        <v>0</v>
      </c>
      <c r="DN320" s="152">
        <v>0</v>
      </c>
      <c r="DO320" s="152">
        <v>0</v>
      </c>
      <c r="DP320" s="152">
        <v>0</v>
      </c>
      <c r="DQ320" s="152">
        <v>0</v>
      </c>
      <c r="DR320" s="152">
        <v>0</v>
      </c>
      <c r="DS320" s="152">
        <v>0</v>
      </c>
      <c r="DT320" s="152">
        <v>0</v>
      </c>
      <c r="DU320" s="152">
        <v>0</v>
      </c>
      <c r="DV320" s="152">
        <v>0</v>
      </c>
      <c r="DW320" s="152">
        <v>0</v>
      </c>
      <c r="DX320" s="152">
        <v>0</v>
      </c>
      <c r="DY320" s="152">
        <v>0</v>
      </c>
      <c r="DZ320" s="152">
        <v>0</v>
      </c>
      <c r="EA320" s="152">
        <v>0</v>
      </c>
      <c r="EB320" s="152">
        <v>0</v>
      </c>
      <c r="EC320" s="152">
        <v>0</v>
      </c>
      <c r="ED320" s="152">
        <v>0</v>
      </c>
      <c r="EE320" s="152">
        <v>0</v>
      </c>
      <c r="EF320" s="152">
        <v>0</v>
      </c>
      <c r="EG320" s="152">
        <v>0</v>
      </c>
      <c r="EH320" s="152">
        <v>0</v>
      </c>
      <c r="EI320" s="152">
        <v>0</v>
      </c>
      <c r="EJ320" s="152">
        <v>0</v>
      </c>
      <c r="EK320" s="152">
        <v>0</v>
      </c>
      <c r="EL320" s="152">
        <v>0</v>
      </c>
      <c r="EM320" s="152">
        <v>0</v>
      </c>
      <c r="EN320" s="152">
        <v>0</v>
      </c>
      <c r="EO320" s="152">
        <v>0</v>
      </c>
      <c r="EP320" s="152">
        <v>0</v>
      </c>
      <c r="EQ320" s="152">
        <v>0</v>
      </c>
      <c r="ER320" s="152">
        <v>0</v>
      </c>
      <c r="ES320" s="152">
        <v>0</v>
      </c>
      <c r="ET320" s="152">
        <v>0</v>
      </c>
      <c r="EU320" s="152">
        <v>0</v>
      </c>
      <c r="EV320" s="152">
        <v>0</v>
      </c>
      <c r="EW320" s="152">
        <v>0</v>
      </c>
      <c r="EX320" s="152">
        <v>0</v>
      </c>
      <c r="EY320" s="152">
        <v>0</v>
      </c>
      <c r="EZ320" s="152">
        <v>0</v>
      </c>
      <c r="FA320" s="152">
        <v>0</v>
      </c>
    </row>
    <row r="321" spans="1:157" x14ac:dyDescent="0.25">
      <c r="A321">
        <v>17</v>
      </c>
      <c r="B321" t="s">
        <v>183</v>
      </c>
      <c r="C321" s="65" t="s">
        <v>763</v>
      </c>
      <c r="D321" s="65" t="s">
        <v>1302</v>
      </c>
      <c r="E321" t="s">
        <v>1303</v>
      </c>
      <c r="F321" s="66" t="s">
        <v>762</v>
      </c>
      <c r="G321" s="19">
        <v>2</v>
      </c>
      <c r="H321" s="19"/>
      <c r="I321" s="67"/>
      <c r="J321" s="115"/>
      <c r="K321" s="152">
        <v>0</v>
      </c>
      <c r="L321" s="152">
        <v>0</v>
      </c>
      <c r="M321" s="152">
        <v>0</v>
      </c>
      <c r="N321" s="152">
        <v>0</v>
      </c>
      <c r="O321" s="152">
        <v>0</v>
      </c>
      <c r="P321" s="152">
        <v>0</v>
      </c>
      <c r="Q321" s="152">
        <v>0</v>
      </c>
      <c r="R321" s="152">
        <v>0</v>
      </c>
      <c r="S321" s="152">
        <v>0</v>
      </c>
      <c r="T321" s="152">
        <v>1</v>
      </c>
      <c r="U321" s="152">
        <v>0</v>
      </c>
      <c r="V321" s="152">
        <v>0</v>
      </c>
      <c r="W321" s="152">
        <v>0</v>
      </c>
      <c r="X321" s="152">
        <v>0</v>
      </c>
      <c r="Y321" s="152">
        <v>1</v>
      </c>
      <c r="Z321" s="152">
        <v>0</v>
      </c>
      <c r="AA321" s="152">
        <v>0</v>
      </c>
      <c r="AB321" s="152">
        <v>0</v>
      </c>
      <c r="AC321" s="152">
        <v>0</v>
      </c>
      <c r="AD321" s="152">
        <v>0</v>
      </c>
      <c r="AE321" s="152">
        <v>0</v>
      </c>
      <c r="AF321" s="152">
        <v>0</v>
      </c>
      <c r="AG321" s="152">
        <v>0</v>
      </c>
      <c r="AH321" s="152">
        <v>0</v>
      </c>
      <c r="AI321" s="152">
        <v>0</v>
      </c>
      <c r="AJ321" s="152">
        <v>0</v>
      </c>
      <c r="AK321" s="152">
        <v>0</v>
      </c>
      <c r="AL321" s="152">
        <v>0</v>
      </c>
      <c r="AM321" s="152">
        <v>0</v>
      </c>
      <c r="AN321" s="152">
        <v>0</v>
      </c>
      <c r="AO321" s="152">
        <v>0</v>
      </c>
      <c r="AP321" s="152">
        <v>0</v>
      </c>
      <c r="AQ321" s="152">
        <v>0</v>
      </c>
      <c r="AR321" s="152">
        <v>0</v>
      </c>
      <c r="AS321" s="152">
        <v>0</v>
      </c>
      <c r="AT321" s="152">
        <v>0</v>
      </c>
      <c r="AU321" s="152">
        <v>0</v>
      </c>
      <c r="AV321" s="152">
        <v>0</v>
      </c>
      <c r="AW321" s="152">
        <v>0</v>
      </c>
      <c r="AX321" s="152">
        <v>0</v>
      </c>
      <c r="AY321" s="152">
        <v>0</v>
      </c>
      <c r="AZ321" s="152">
        <v>0</v>
      </c>
      <c r="BA321" s="152">
        <v>0</v>
      </c>
      <c r="BB321" s="152">
        <v>0</v>
      </c>
      <c r="BC321" s="152">
        <v>0</v>
      </c>
      <c r="BD321" s="152">
        <v>0</v>
      </c>
      <c r="BE321" s="152">
        <v>0</v>
      </c>
      <c r="BF321" s="152">
        <v>0</v>
      </c>
      <c r="BG321" s="152">
        <v>0</v>
      </c>
      <c r="BH321" s="152">
        <v>0</v>
      </c>
      <c r="BI321" s="152">
        <v>0</v>
      </c>
      <c r="BJ321" s="152">
        <v>0</v>
      </c>
      <c r="BK321" s="152">
        <v>0</v>
      </c>
      <c r="BL321" s="152">
        <v>0</v>
      </c>
      <c r="BM321" s="152">
        <v>0</v>
      </c>
      <c r="BN321" s="152">
        <v>0</v>
      </c>
      <c r="BO321" s="152">
        <v>0</v>
      </c>
      <c r="BP321" s="152">
        <v>0</v>
      </c>
      <c r="BQ321" s="152">
        <v>0</v>
      </c>
      <c r="BR321" s="152">
        <v>0</v>
      </c>
      <c r="BS321" s="152">
        <v>0</v>
      </c>
      <c r="BT321" s="152">
        <v>0</v>
      </c>
      <c r="BU321" s="152">
        <v>0</v>
      </c>
      <c r="BV321" s="152">
        <v>0</v>
      </c>
      <c r="BW321" s="152">
        <v>0</v>
      </c>
      <c r="BX321" s="152">
        <v>0</v>
      </c>
      <c r="BY321" s="152">
        <v>0</v>
      </c>
      <c r="BZ321" s="152">
        <v>0</v>
      </c>
      <c r="CA321" s="152">
        <v>0</v>
      </c>
      <c r="CB321" s="152">
        <v>0</v>
      </c>
      <c r="CC321" s="152">
        <v>0</v>
      </c>
      <c r="CD321" s="152">
        <v>0</v>
      </c>
      <c r="CE321" s="152">
        <v>0</v>
      </c>
      <c r="CF321" s="152">
        <v>0</v>
      </c>
      <c r="CG321" s="152">
        <v>0</v>
      </c>
      <c r="CH321" s="152">
        <v>0</v>
      </c>
      <c r="CI321" s="152">
        <v>0</v>
      </c>
      <c r="CJ321" s="152">
        <v>0</v>
      </c>
      <c r="CK321" s="152">
        <v>0</v>
      </c>
      <c r="CL321" s="152">
        <v>0</v>
      </c>
      <c r="CM321" s="152">
        <v>0</v>
      </c>
      <c r="CN321" s="152">
        <v>0</v>
      </c>
      <c r="CO321" s="152">
        <v>0</v>
      </c>
      <c r="CP321" s="152">
        <v>0</v>
      </c>
      <c r="CQ321" s="152">
        <v>0</v>
      </c>
      <c r="CR321" s="152">
        <v>0</v>
      </c>
      <c r="CS321" s="152">
        <v>0</v>
      </c>
      <c r="CT321" s="152">
        <v>0</v>
      </c>
      <c r="CU321" s="152">
        <v>0</v>
      </c>
      <c r="CV321" s="152">
        <v>0</v>
      </c>
      <c r="CW321" s="152">
        <v>0</v>
      </c>
      <c r="CX321" s="152">
        <v>0</v>
      </c>
      <c r="CY321" s="152">
        <v>0</v>
      </c>
      <c r="CZ321" s="152">
        <v>0</v>
      </c>
      <c r="DA321" s="152">
        <v>0</v>
      </c>
      <c r="DB321" s="152">
        <v>0</v>
      </c>
      <c r="DC321" s="152">
        <v>0</v>
      </c>
      <c r="DD321" s="152">
        <v>0</v>
      </c>
      <c r="DE321" s="152">
        <v>0</v>
      </c>
      <c r="DF321" s="152">
        <v>0</v>
      </c>
      <c r="DG321" s="152">
        <v>0</v>
      </c>
      <c r="DH321" s="152">
        <v>0</v>
      </c>
      <c r="DI321" s="152">
        <v>0</v>
      </c>
      <c r="DJ321" s="152">
        <v>0</v>
      </c>
      <c r="DK321" s="152">
        <v>0</v>
      </c>
      <c r="DL321" s="152">
        <v>0</v>
      </c>
      <c r="DM321" s="152">
        <v>0</v>
      </c>
      <c r="DN321" s="152">
        <v>0</v>
      </c>
      <c r="DO321" s="152">
        <v>0</v>
      </c>
      <c r="DP321" s="152">
        <v>0</v>
      </c>
      <c r="DQ321" s="152">
        <v>0</v>
      </c>
      <c r="DR321" s="152">
        <v>0</v>
      </c>
      <c r="DS321" s="152">
        <v>0</v>
      </c>
      <c r="DT321" s="152">
        <v>0</v>
      </c>
      <c r="DU321" s="152">
        <v>0</v>
      </c>
      <c r="DV321" s="152">
        <v>0</v>
      </c>
      <c r="DW321" s="152">
        <v>0</v>
      </c>
      <c r="DX321" s="152">
        <v>0</v>
      </c>
      <c r="DY321" s="152">
        <v>0</v>
      </c>
      <c r="DZ321" s="152">
        <v>0</v>
      </c>
      <c r="EA321" s="152">
        <v>0</v>
      </c>
      <c r="EB321" s="152">
        <v>0</v>
      </c>
      <c r="EC321" s="152">
        <v>0</v>
      </c>
      <c r="ED321" s="152">
        <v>0</v>
      </c>
      <c r="EE321" s="152">
        <v>0</v>
      </c>
      <c r="EF321" s="152">
        <v>0</v>
      </c>
      <c r="EG321" s="152">
        <v>0</v>
      </c>
      <c r="EH321" s="152">
        <v>0</v>
      </c>
      <c r="EI321" s="152">
        <v>0</v>
      </c>
      <c r="EJ321" s="152">
        <v>0</v>
      </c>
      <c r="EK321" s="152">
        <v>0</v>
      </c>
      <c r="EL321" s="152">
        <v>0</v>
      </c>
      <c r="EM321" s="152">
        <v>0</v>
      </c>
      <c r="EN321" s="152">
        <v>0</v>
      </c>
      <c r="EO321" s="152">
        <v>0</v>
      </c>
      <c r="EP321" s="152">
        <v>0</v>
      </c>
      <c r="EQ321" s="152">
        <v>0</v>
      </c>
      <c r="ER321" s="152">
        <v>0</v>
      </c>
      <c r="ES321" s="152">
        <v>0</v>
      </c>
      <c r="ET321" s="152">
        <v>0</v>
      </c>
      <c r="EU321" s="152">
        <v>0</v>
      </c>
      <c r="EV321" s="152">
        <v>0</v>
      </c>
      <c r="EW321" s="152">
        <v>0</v>
      </c>
      <c r="EX321" s="152">
        <v>0</v>
      </c>
      <c r="EY321" s="152">
        <v>0</v>
      </c>
      <c r="EZ321" s="152">
        <v>0</v>
      </c>
      <c r="FA321" s="152">
        <v>0</v>
      </c>
    </row>
    <row r="322" spans="1:157" x14ac:dyDescent="0.25">
      <c r="A322">
        <v>17</v>
      </c>
      <c r="B322" t="s">
        <v>183</v>
      </c>
      <c r="C322" s="65" t="s">
        <v>763</v>
      </c>
      <c r="D322" s="65" t="s">
        <v>247</v>
      </c>
      <c r="E322" t="s">
        <v>248</v>
      </c>
      <c r="F322" s="79" t="s">
        <v>766</v>
      </c>
      <c r="G322" s="19">
        <v>2</v>
      </c>
      <c r="H322" s="19"/>
      <c r="I322" s="67"/>
      <c r="J322" s="115"/>
      <c r="K322" s="152">
        <v>0</v>
      </c>
      <c r="L322" s="152">
        <v>0</v>
      </c>
      <c r="M322" s="152">
        <v>0</v>
      </c>
      <c r="N322" s="152">
        <v>0</v>
      </c>
      <c r="O322" s="152">
        <v>0</v>
      </c>
      <c r="P322" s="152">
        <v>0</v>
      </c>
      <c r="Q322" s="152">
        <v>0</v>
      </c>
      <c r="R322" s="152">
        <v>0</v>
      </c>
      <c r="S322" s="152">
        <v>0</v>
      </c>
      <c r="T322" s="152">
        <v>1</v>
      </c>
      <c r="U322" s="152">
        <v>0</v>
      </c>
      <c r="V322" s="152">
        <v>0</v>
      </c>
      <c r="W322" s="152">
        <v>0</v>
      </c>
      <c r="X322" s="152">
        <v>0</v>
      </c>
      <c r="Y322" s="152">
        <v>1</v>
      </c>
      <c r="Z322" s="152">
        <v>0</v>
      </c>
      <c r="AA322" s="152">
        <v>0</v>
      </c>
      <c r="AB322" s="152">
        <v>0</v>
      </c>
      <c r="AC322" s="152">
        <v>0</v>
      </c>
      <c r="AD322" s="152">
        <v>0</v>
      </c>
      <c r="AE322" s="152">
        <v>0</v>
      </c>
      <c r="AF322" s="152">
        <v>0</v>
      </c>
      <c r="AG322" s="152">
        <v>0</v>
      </c>
      <c r="AH322" s="152">
        <v>0</v>
      </c>
      <c r="AI322" s="152">
        <v>0</v>
      </c>
      <c r="AJ322" s="152">
        <v>0</v>
      </c>
      <c r="AK322" s="152">
        <v>0</v>
      </c>
      <c r="AL322" s="152">
        <v>0</v>
      </c>
      <c r="AM322" s="152">
        <v>0</v>
      </c>
      <c r="AN322" s="152">
        <v>0</v>
      </c>
      <c r="AO322" s="152">
        <v>0</v>
      </c>
      <c r="AP322" s="152">
        <v>0</v>
      </c>
      <c r="AQ322" s="152">
        <v>0</v>
      </c>
      <c r="AR322" s="152">
        <v>0</v>
      </c>
      <c r="AS322" s="152">
        <v>0</v>
      </c>
      <c r="AT322" s="152">
        <v>0</v>
      </c>
      <c r="AU322" s="152">
        <v>0</v>
      </c>
      <c r="AV322" s="152">
        <v>0</v>
      </c>
      <c r="AW322" s="152">
        <v>0</v>
      </c>
      <c r="AX322" s="152">
        <v>0</v>
      </c>
      <c r="AY322" s="152">
        <v>0</v>
      </c>
      <c r="AZ322" s="152">
        <v>0</v>
      </c>
      <c r="BA322" s="152">
        <v>0</v>
      </c>
      <c r="BB322" s="152">
        <v>0</v>
      </c>
      <c r="BC322" s="152">
        <v>0</v>
      </c>
      <c r="BD322" s="152">
        <v>0</v>
      </c>
      <c r="BE322" s="152">
        <v>0</v>
      </c>
      <c r="BF322" s="152">
        <v>0</v>
      </c>
      <c r="BG322" s="152">
        <v>0</v>
      </c>
      <c r="BH322" s="152">
        <v>0</v>
      </c>
      <c r="BI322" s="152">
        <v>0</v>
      </c>
      <c r="BJ322" s="152">
        <v>0</v>
      </c>
      <c r="BK322" s="152">
        <v>0</v>
      </c>
      <c r="BL322" s="152">
        <v>0</v>
      </c>
      <c r="BM322" s="152">
        <v>0</v>
      </c>
      <c r="BN322" s="152">
        <v>0</v>
      </c>
      <c r="BO322" s="152">
        <v>0</v>
      </c>
      <c r="BP322" s="152">
        <v>0</v>
      </c>
      <c r="BQ322" s="152">
        <v>0</v>
      </c>
      <c r="BR322" s="152">
        <v>0</v>
      </c>
      <c r="BS322" s="152">
        <v>0</v>
      </c>
      <c r="BT322" s="152">
        <v>0</v>
      </c>
      <c r="BU322" s="152">
        <v>0</v>
      </c>
      <c r="BV322" s="152">
        <v>0</v>
      </c>
      <c r="BW322" s="152">
        <v>0</v>
      </c>
      <c r="BX322" s="152">
        <v>0</v>
      </c>
      <c r="BY322" s="152">
        <v>0</v>
      </c>
      <c r="BZ322" s="152">
        <v>0</v>
      </c>
      <c r="CA322" s="152">
        <v>0</v>
      </c>
      <c r="CB322" s="152">
        <v>0</v>
      </c>
      <c r="CC322" s="152">
        <v>0</v>
      </c>
      <c r="CD322" s="152">
        <v>0</v>
      </c>
      <c r="CE322" s="152">
        <v>0</v>
      </c>
      <c r="CF322" s="152">
        <v>0</v>
      </c>
      <c r="CG322" s="152">
        <v>0</v>
      </c>
      <c r="CH322" s="152">
        <v>0</v>
      </c>
      <c r="CI322" s="152">
        <v>0</v>
      </c>
      <c r="CJ322" s="152">
        <v>0</v>
      </c>
      <c r="CK322" s="152">
        <v>0</v>
      </c>
      <c r="CL322" s="152">
        <v>0</v>
      </c>
      <c r="CM322" s="152">
        <v>0</v>
      </c>
      <c r="CN322" s="152">
        <v>0</v>
      </c>
      <c r="CO322" s="152">
        <v>0</v>
      </c>
      <c r="CP322" s="152">
        <v>0</v>
      </c>
      <c r="CQ322" s="152">
        <v>0</v>
      </c>
      <c r="CR322" s="152">
        <v>0</v>
      </c>
      <c r="CS322" s="152">
        <v>0</v>
      </c>
      <c r="CT322" s="152">
        <v>0</v>
      </c>
      <c r="CU322" s="152">
        <v>0</v>
      </c>
      <c r="CV322" s="152">
        <v>0</v>
      </c>
      <c r="CW322" s="152">
        <v>0</v>
      </c>
      <c r="CX322" s="152">
        <v>0</v>
      </c>
      <c r="CY322" s="152">
        <v>0</v>
      </c>
      <c r="CZ322" s="152">
        <v>0</v>
      </c>
      <c r="DA322" s="152">
        <v>0</v>
      </c>
      <c r="DB322" s="152">
        <v>0</v>
      </c>
      <c r="DC322" s="152">
        <v>0</v>
      </c>
      <c r="DD322" s="152">
        <v>0</v>
      </c>
      <c r="DE322" s="152">
        <v>0</v>
      </c>
      <c r="DF322" s="152">
        <v>0</v>
      </c>
      <c r="DG322" s="152">
        <v>0</v>
      </c>
      <c r="DH322" s="152">
        <v>0</v>
      </c>
      <c r="DI322" s="152">
        <v>0</v>
      </c>
      <c r="DJ322" s="152">
        <v>0</v>
      </c>
      <c r="DK322" s="152">
        <v>0</v>
      </c>
      <c r="DL322" s="152">
        <v>0</v>
      </c>
      <c r="DM322" s="152">
        <v>0</v>
      </c>
      <c r="DN322" s="152">
        <v>0</v>
      </c>
      <c r="DO322" s="152">
        <v>0</v>
      </c>
      <c r="DP322" s="152">
        <v>0</v>
      </c>
      <c r="DQ322" s="152">
        <v>0</v>
      </c>
      <c r="DR322" s="152">
        <v>0</v>
      </c>
      <c r="DS322" s="152">
        <v>0</v>
      </c>
      <c r="DT322" s="152">
        <v>0</v>
      </c>
      <c r="DU322" s="152">
        <v>0</v>
      </c>
      <c r="DV322" s="152">
        <v>0</v>
      </c>
      <c r="DW322" s="152">
        <v>0</v>
      </c>
      <c r="DX322" s="152">
        <v>0</v>
      </c>
      <c r="DY322" s="152">
        <v>0</v>
      </c>
      <c r="DZ322" s="152">
        <v>0</v>
      </c>
      <c r="EA322" s="152">
        <v>0</v>
      </c>
      <c r="EB322" s="152">
        <v>0</v>
      </c>
      <c r="EC322" s="152">
        <v>0</v>
      </c>
      <c r="ED322" s="152">
        <v>0</v>
      </c>
      <c r="EE322" s="152">
        <v>0</v>
      </c>
      <c r="EF322" s="152">
        <v>0</v>
      </c>
      <c r="EG322" s="152">
        <v>0</v>
      </c>
      <c r="EH322" s="152">
        <v>0</v>
      </c>
      <c r="EI322" s="152">
        <v>0</v>
      </c>
      <c r="EJ322" s="152">
        <v>0</v>
      </c>
      <c r="EK322" s="152">
        <v>0</v>
      </c>
      <c r="EL322" s="152">
        <v>0</v>
      </c>
      <c r="EM322" s="152">
        <v>0</v>
      </c>
      <c r="EN322" s="152">
        <v>0</v>
      </c>
      <c r="EO322" s="152">
        <v>0</v>
      </c>
      <c r="EP322" s="152">
        <v>0</v>
      </c>
      <c r="EQ322" s="152">
        <v>0</v>
      </c>
      <c r="ER322" s="152">
        <v>0</v>
      </c>
      <c r="ES322" s="152">
        <v>0</v>
      </c>
      <c r="ET322" s="152">
        <v>0</v>
      </c>
      <c r="EU322" s="152">
        <v>0</v>
      </c>
      <c r="EV322" s="152">
        <v>0</v>
      </c>
      <c r="EW322" s="152">
        <v>0</v>
      </c>
      <c r="EX322" s="152">
        <v>0</v>
      </c>
      <c r="EY322" s="152">
        <v>0</v>
      </c>
      <c r="EZ322" s="152">
        <v>0</v>
      </c>
      <c r="FA322" s="152">
        <v>0</v>
      </c>
    </row>
    <row r="323" spans="1:157" x14ac:dyDescent="0.25">
      <c r="A323">
        <v>17</v>
      </c>
      <c r="B323" t="s">
        <v>183</v>
      </c>
      <c r="C323" s="65" t="s">
        <v>763</v>
      </c>
      <c r="D323" s="65" t="s">
        <v>249</v>
      </c>
      <c r="E323" t="s">
        <v>250</v>
      </c>
      <c r="F323" s="79" t="s">
        <v>766</v>
      </c>
      <c r="G323" s="19">
        <v>2</v>
      </c>
      <c r="H323" s="19"/>
      <c r="I323" s="67"/>
      <c r="J323" s="115"/>
      <c r="K323" s="152">
        <v>0</v>
      </c>
      <c r="L323" s="152">
        <v>0</v>
      </c>
      <c r="M323" s="152">
        <v>0</v>
      </c>
      <c r="N323" s="152">
        <v>0</v>
      </c>
      <c r="O323" s="152">
        <v>0</v>
      </c>
      <c r="P323" s="152">
        <v>0</v>
      </c>
      <c r="Q323" s="152">
        <v>0</v>
      </c>
      <c r="R323" s="152">
        <v>0</v>
      </c>
      <c r="S323" s="152">
        <v>0</v>
      </c>
      <c r="T323" s="152">
        <v>1</v>
      </c>
      <c r="U323" s="152">
        <v>0</v>
      </c>
      <c r="V323" s="152">
        <v>0</v>
      </c>
      <c r="W323" s="152">
        <v>0</v>
      </c>
      <c r="X323" s="152">
        <v>0</v>
      </c>
      <c r="Y323" s="152">
        <v>1</v>
      </c>
      <c r="Z323" s="152">
        <v>0</v>
      </c>
      <c r="AA323" s="152">
        <v>0</v>
      </c>
      <c r="AB323" s="152">
        <v>0</v>
      </c>
      <c r="AC323" s="152">
        <v>0</v>
      </c>
      <c r="AD323" s="152">
        <v>0</v>
      </c>
      <c r="AE323" s="152">
        <v>0</v>
      </c>
      <c r="AF323" s="152">
        <v>0</v>
      </c>
      <c r="AG323" s="152">
        <v>0</v>
      </c>
      <c r="AH323" s="152">
        <v>0</v>
      </c>
      <c r="AI323" s="152">
        <v>0</v>
      </c>
      <c r="AJ323" s="152">
        <v>0</v>
      </c>
      <c r="AK323" s="152">
        <v>0</v>
      </c>
      <c r="AL323" s="152">
        <v>0</v>
      </c>
      <c r="AM323" s="152">
        <v>0</v>
      </c>
      <c r="AN323" s="152">
        <v>0</v>
      </c>
      <c r="AO323" s="152">
        <v>0</v>
      </c>
      <c r="AP323" s="152">
        <v>0</v>
      </c>
      <c r="AQ323" s="152">
        <v>0</v>
      </c>
      <c r="AR323" s="152">
        <v>0</v>
      </c>
      <c r="AS323" s="152">
        <v>0</v>
      </c>
      <c r="AT323" s="152">
        <v>0</v>
      </c>
      <c r="AU323" s="152">
        <v>0</v>
      </c>
      <c r="AV323" s="152">
        <v>0</v>
      </c>
      <c r="AW323" s="152">
        <v>0</v>
      </c>
      <c r="AX323" s="152">
        <v>0</v>
      </c>
      <c r="AY323" s="152">
        <v>0</v>
      </c>
      <c r="AZ323" s="152">
        <v>0</v>
      </c>
      <c r="BA323" s="152">
        <v>0</v>
      </c>
      <c r="BB323" s="152">
        <v>0</v>
      </c>
      <c r="BC323" s="152">
        <v>0</v>
      </c>
      <c r="BD323" s="152">
        <v>0</v>
      </c>
      <c r="BE323" s="152">
        <v>0</v>
      </c>
      <c r="BF323" s="152">
        <v>0</v>
      </c>
      <c r="BG323" s="152">
        <v>0</v>
      </c>
      <c r="BH323" s="152">
        <v>0</v>
      </c>
      <c r="BI323" s="152">
        <v>0</v>
      </c>
      <c r="BJ323" s="152">
        <v>0</v>
      </c>
      <c r="BK323" s="152">
        <v>0</v>
      </c>
      <c r="BL323" s="152">
        <v>0</v>
      </c>
      <c r="BM323" s="152">
        <v>0</v>
      </c>
      <c r="BN323" s="152">
        <v>0</v>
      </c>
      <c r="BO323" s="152">
        <v>0</v>
      </c>
      <c r="BP323" s="152">
        <v>0</v>
      </c>
      <c r="BQ323" s="152">
        <v>0</v>
      </c>
      <c r="BR323" s="152">
        <v>0</v>
      </c>
      <c r="BS323" s="152">
        <v>0</v>
      </c>
      <c r="BT323" s="152">
        <v>0</v>
      </c>
      <c r="BU323" s="152">
        <v>0</v>
      </c>
      <c r="BV323" s="152">
        <v>0</v>
      </c>
      <c r="BW323" s="152">
        <v>0</v>
      </c>
      <c r="BX323" s="152">
        <v>0</v>
      </c>
      <c r="BY323" s="152">
        <v>0</v>
      </c>
      <c r="BZ323" s="152">
        <v>0</v>
      </c>
      <c r="CA323" s="152">
        <v>0</v>
      </c>
      <c r="CB323" s="152">
        <v>0</v>
      </c>
      <c r="CC323" s="152">
        <v>0</v>
      </c>
      <c r="CD323" s="152">
        <v>0</v>
      </c>
      <c r="CE323" s="152">
        <v>0</v>
      </c>
      <c r="CF323" s="152">
        <v>0</v>
      </c>
      <c r="CG323" s="152">
        <v>0</v>
      </c>
      <c r="CH323" s="152">
        <v>0</v>
      </c>
      <c r="CI323" s="152">
        <v>0</v>
      </c>
      <c r="CJ323" s="152">
        <v>0</v>
      </c>
      <c r="CK323" s="152">
        <v>0</v>
      </c>
      <c r="CL323" s="152">
        <v>0</v>
      </c>
      <c r="CM323" s="152">
        <v>0</v>
      </c>
      <c r="CN323" s="152">
        <v>0</v>
      </c>
      <c r="CO323" s="152">
        <v>0</v>
      </c>
      <c r="CP323" s="152">
        <v>0</v>
      </c>
      <c r="CQ323" s="152">
        <v>0</v>
      </c>
      <c r="CR323" s="152">
        <v>0</v>
      </c>
      <c r="CS323" s="152">
        <v>0</v>
      </c>
      <c r="CT323" s="152">
        <v>0</v>
      </c>
      <c r="CU323" s="152">
        <v>0</v>
      </c>
      <c r="CV323" s="152">
        <v>0</v>
      </c>
      <c r="CW323" s="152">
        <v>0</v>
      </c>
      <c r="CX323" s="152">
        <v>0</v>
      </c>
      <c r="CY323" s="152">
        <v>0</v>
      </c>
      <c r="CZ323" s="152">
        <v>0</v>
      </c>
      <c r="DA323" s="152">
        <v>0</v>
      </c>
      <c r="DB323" s="152">
        <v>0</v>
      </c>
      <c r="DC323" s="152">
        <v>0</v>
      </c>
      <c r="DD323" s="152">
        <v>0</v>
      </c>
      <c r="DE323" s="152">
        <v>0</v>
      </c>
      <c r="DF323" s="152">
        <v>0</v>
      </c>
      <c r="DG323" s="152">
        <v>0</v>
      </c>
      <c r="DH323" s="152">
        <v>0</v>
      </c>
      <c r="DI323" s="152">
        <v>0</v>
      </c>
      <c r="DJ323" s="152">
        <v>0</v>
      </c>
      <c r="DK323" s="152">
        <v>0</v>
      </c>
      <c r="DL323" s="152">
        <v>0</v>
      </c>
      <c r="DM323" s="152">
        <v>0</v>
      </c>
      <c r="DN323" s="152">
        <v>0</v>
      </c>
      <c r="DO323" s="152">
        <v>0</v>
      </c>
      <c r="DP323" s="152">
        <v>0</v>
      </c>
      <c r="DQ323" s="152">
        <v>0</v>
      </c>
      <c r="DR323" s="152">
        <v>0</v>
      </c>
      <c r="DS323" s="152">
        <v>0</v>
      </c>
      <c r="DT323" s="152">
        <v>0</v>
      </c>
      <c r="DU323" s="152">
        <v>0</v>
      </c>
      <c r="DV323" s="152">
        <v>0</v>
      </c>
      <c r="DW323" s="152">
        <v>0</v>
      </c>
      <c r="DX323" s="152">
        <v>0</v>
      </c>
      <c r="DY323" s="152">
        <v>0</v>
      </c>
      <c r="DZ323" s="152">
        <v>0</v>
      </c>
      <c r="EA323" s="152">
        <v>0</v>
      </c>
      <c r="EB323" s="152">
        <v>0</v>
      </c>
      <c r="EC323" s="152">
        <v>0</v>
      </c>
      <c r="ED323" s="152">
        <v>0</v>
      </c>
      <c r="EE323" s="152">
        <v>0</v>
      </c>
      <c r="EF323" s="152">
        <v>0</v>
      </c>
      <c r="EG323" s="152">
        <v>0</v>
      </c>
      <c r="EH323" s="152">
        <v>0</v>
      </c>
      <c r="EI323" s="152">
        <v>0</v>
      </c>
      <c r="EJ323" s="152">
        <v>0</v>
      </c>
      <c r="EK323" s="152">
        <v>0</v>
      </c>
      <c r="EL323" s="152">
        <v>0</v>
      </c>
      <c r="EM323" s="152">
        <v>0</v>
      </c>
      <c r="EN323" s="152">
        <v>0</v>
      </c>
      <c r="EO323" s="152">
        <v>0</v>
      </c>
      <c r="EP323" s="152">
        <v>0</v>
      </c>
      <c r="EQ323" s="152">
        <v>0</v>
      </c>
      <c r="ER323" s="152">
        <v>0</v>
      </c>
      <c r="ES323" s="152">
        <v>0</v>
      </c>
      <c r="ET323" s="152">
        <v>0</v>
      </c>
      <c r="EU323" s="152">
        <v>0</v>
      </c>
      <c r="EV323" s="152">
        <v>0</v>
      </c>
      <c r="EW323" s="152">
        <v>0</v>
      </c>
      <c r="EX323" s="152">
        <v>0</v>
      </c>
      <c r="EY323" s="152">
        <v>0</v>
      </c>
      <c r="EZ323" s="152">
        <v>0</v>
      </c>
      <c r="FA323" s="152">
        <v>0</v>
      </c>
    </row>
    <row r="324" spans="1:157" x14ac:dyDescent="0.25">
      <c r="A324">
        <v>17</v>
      </c>
      <c r="B324" t="s">
        <v>183</v>
      </c>
      <c r="C324" s="65" t="s">
        <v>763</v>
      </c>
      <c r="D324" s="65" t="s">
        <v>269</v>
      </c>
      <c r="E324" t="s">
        <v>270</v>
      </c>
      <c r="F324" s="79" t="s">
        <v>766</v>
      </c>
      <c r="G324" s="19">
        <v>2</v>
      </c>
      <c r="H324" s="19"/>
      <c r="I324" s="67"/>
      <c r="J324" s="115"/>
      <c r="K324" s="152">
        <v>0</v>
      </c>
      <c r="L324" s="152">
        <v>0</v>
      </c>
      <c r="M324" s="152">
        <v>0</v>
      </c>
      <c r="N324" s="152">
        <v>0</v>
      </c>
      <c r="O324" s="152">
        <v>0</v>
      </c>
      <c r="P324" s="152">
        <v>0</v>
      </c>
      <c r="Q324" s="152">
        <v>0</v>
      </c>
      <c r="R324" s="152">
        <v>0</v>
      </c>
      <c r="S324" s="152">
        <v>0</v>
      </c>
      <c r="T324" s="152">
        <v>1</v>
      </c>
      <c r="U324" s="152">
        <v>0</v>
      </c>
      <c r="V324" s="152">
        <v>0</v>
      </c>
      <c r="W324" s="152">
        <v>0</v>
      </c>
      <c r="X324" s="152">
        <v>0</v>
      </c>
      <c r="Y324" s="152">
        <v>1</v>
      </c>
      <c r="Z324" s="152">
        <v>0</v>
      </c>
      <c r="AA324" s="152">
        <v>0</v>
      </c>
      <c r="AB324" s="152">
        <v>0</v>
      </c>
      <c r="AC324" s="152">
        <v>0</v>
      </c>
      <c r="AD324" s="152">
        <v>0</v>
      </c>
      <c r="AE324" s="152">
        <v>0</v>
      </c>
      <c r="AF324" s="152">
        <v>0</v>
      </c>
      <c r="AG324" s="152">
        <v>0</v>
      </c>
      <c r="AH324" s="152">
        <v>0</v>
      </c>
      <c r="AI324" s="152">
        <v>0</v>
      </c>
      <c r="AJ324" s="152">
        <v>0</v>
      </c>
      <c r="AK324" s="152">
        <v>0</v>
      </c>
      <c r="AL324" s="152">
        <v>0</v>
      </c>
      <c r="AM324" s="152">
        <v>0</v>
      </c>
      <c r="AN324" s="152">
        <v>0</v>
      </c>
      <c r="AO324" s="152">
        <v>0</v>
      </c>
      <c r="AP324" s="152">
        <v>0</v>
      </c>
      <c r="AQ324" s="152">
        <v>0</v>
      </c>
      <c r="AR324" s="152">
        <v>0</v>
      </c>
      <c r="AS324" s="152">
        <v>0</v>
      </c>
      <c r="AT324" s="152">
        <v>0</v>
      </c>
      <c r="AU324" s="152">
        <v>0</v>
      </c>
      <c r="AV324" s="152">
        <v>0</v>
      </c>
      <c r="AW324" s="152">
        <v>0</v>
      </c>
      <c r="AX324" s="152">
        <v>0</v>
      </c>
      <c r="AY324" s="152">
        <v>0</v>
      </c>
      <c r="AZ324" s="152">
        <v>0</v>
      </c>
      <c r="BA324" s="152">
        <v>0</v>
      </c>
      <c r="BB324" s="152">
        <v>0</v>
      </c>
      <c r="BC324" s="152">
        <v>0</v>
      </c>
      <c r="BD324" s="152">
        <v>0</v>
      </c>
      <c r="BE324" s="152">
        <v>0</v>
      </c>
      <c r="BF324" s="152">
        <v>0</v>
      </c>
      <c r="BG324" s="152">
        <v>0</v>
      </c>
      <c r="BH324" s="152">
        <v>0</v>
      </c>
      <c r="BI324" s="152">
        <v>0</v>
      </c>
      <c r="BJ324" s="152">
        <v>0</v>
      </c>
      <c r="BK324" s="152">
        <v>0</v>
      </c>
      <c r="BL324" s="152">
        <v>0</v>
      </c>
      <c r="BM324" s="152">
        <v>0</v>
      </c>
      <c r="BN324" s="152">
        <v>0</v>
      </c>
      <c r="BO324" s="152">
        <v>0</v>
      </c>
      <c r="BP324" s="152">
        <v>0</v>
      </c>
      <c r="BQ324" s="152">
        <v>0</v>
      </c>
      <c r="BR324" s="152">
        <v>0</v>
      </c>
      <c r="BS324" s="152">
        <v>0</v>
      </c>
      <c r="BT324" s="152">
        <v>0</v>
      </c>
      <c r="BU324" s="152">
        <v>0</v>
      </c>
      <c r="BV324" s="152">
        <v>0</v>
      </c>
      <c r="BW324" s="152">
        <v>0</v>
      </c>
      <c r="BX324" s="152">
        <v>0</v>
      </c>
      <c r="BY324" s="152">
        <v>0</v>
      </c>
      <c r="BZ324" s="152">
        <v>0</v>
      </c>
      <c r="CA324" s="152">
        <v>0</v>
      </c>
      <c r="CB324" s="152">
        <v>0</v>
      </c>
      <c r="CC324" s="152">
        <v>0</v>
      </c>
      <c r="CD324" s="152">
        <v>0</v>
      </c>
      <c r="CE324" s="152">
        <v>0</v>
      </c>
      <c r="CF324" s="152">
        <v>0</v>
      </c>
      <c r="CG324" s="152">
        <v>0</v>
      </c>
      <c r="CH324" s="152">
        <v>0</v>
      </c>
      <c r="CI324" s="152">
        <v>0</v>
      </c>
      <c r="CJ324" s="152">
        <v>0</v>
      </c>
      <c r="CK324" s="152">
        <v>0</v>
      </c>
      <c r="CL324" s="152">
        <v>0</v>
      </c>
      <c r="CM324" s="152">
        <v>0</v>
      </c>
      <c r="CN324" s="152">
        <v>0</v>
      </c>
      <c r="CO324" s="152">
        <v>0</v>
      </c>
      <c r="CP324" s="152">
        <v>0</v>
      </c>
      <c r="CQ324" s="152">
        <v>0</v>
      </c>
      <c r="CR324" s="152">
        <v>0</v>
      </c>
      <c r="CS324" s="152">
        <v>0</v>
      </c>
      <c r="CT324" s="152">
        <v>0</v>
      </c>
      <c r="CU324" s="152">
        <v>0</v>
      </c>
      <c r="CV324" s="152">
        <v>0</v>
      </c>
      <c r="CW324" s="152">
        <v>0</v>
      </c>
      <c r="CX324" s="152">
        <v>0</v>
      </c>
      <c r="CY324" s="152">
        <v>0</v>
      </c>
      <c r="CZ324" s="152">
        <v>0</v>
      </c>
      <c r="DA324" s="152">
        <v>0</v>
      </c>
      <c r="DB324" s="152">
        <v>0</v>
      </c>
      <c r="DC324" s="152">
        <v>0</v>
      </c>
      <c r="DD324" s="152">
        <v>0</v>
      </c>
      <c r="DE324" s="152">
        <v>0</v>
      </c>
      <c r="DF324" s="152">
        <v>0</v>
      </c>
      <c r="DG324" s="152">
        <v>0</v>
      </c>
      <c r="DH324" s="152">
        <v>0</v>
      </c>
      <c r="DI324" s="152">
        <v>0</v>
      </c>
      <c r="DJ324" s="152">
        <v>0</v>
      </c>
      <c r="DK324" s="152">
        <v>0</v>
      </c>
      <c r="DL324" s="152">
        <v>0</v>
      </c>
      <c r="DM324" s="152">
        <v>0</v>
      </c>
      <c r="DN324" s="152">
        <v>0</v>
      </c>
      <c r="DO324" s="152">
        <v>0</v>
      </c>
      <c r="DP324" s="152">
        <v>0</v>
      </c>
      <c r="DQ324" s="152">
        <v>0</v>
      </c>
      <c r="DR324" s="152">
        <v>0</v>
      </c>
      <c r="DS324" s="152">
        <v>0</v>
      </c>
      <c r="DT324" s="152">
        <v>0</v>
      </c>
      <c r="DU324" s="152">
        <v>0</v>
      </c>
      <c r="DV324" s="152">
        <v>0</v>
      </c>
      <c r="DW324" s="152">
        <v>0</v>
      </c>
      <c r="DX324" s="152">
        <v>0</v>
      </c>
      <c r="DY324" s="152">
        <v>0</v>
      </c>
      <c r="DZ324" s="152">
        <v>0</v>
      </c>
      <c r="EA324" s="152">
        <v>0</v>
      </c>
      <c r="EB324" s="152">
        <v>0</v>
      </c>
      <c r="EC324" s="152">
        <v>0</v>
      </c>
      <c r="ED324" s="152">
        <v>0</v>
      </c>
      <c r="EE324" s="152">
        <v>0</v>
      </c>
      <c r="EF324" s="152">
        <v>0</v>
      </c>
      <c r="EG324" s="152">
        <v>0</v>
      </c>
      <c r="EH324" s="152">
        <v>0</v>
      </c>
      <c r="EI324" s="152">
        <v>0</v>
      </c>
      <c r="EJ324" s="152">
        <v>0</v>
      </c>
      <c r="EK324" s="152">
        <v>0</v>
      </c>
      <c r="EL324" s="152">
        <v>0</v>
      </c>
      <c r="EM324" s="152">
        <v>0</v>
      </c>
      <c r="EN324" s="152">
        <v>0</v>
      </c>
      <c r="EO324" s="152">
        <v>0</v>
      </c>
      <c r="EP324" s="152">
        <v>0</v>
      </c>
      <c r="EQ324" s="152">
        <v>0</v>
      </c>
      <c r="ER324" s="152">
        <v>0</v>
      </c>
      <c r="ES324" s="152">
        <v>0</v>
      </c>
      <c r="ET324" s="152">
        <v>0</v>
      </c>
      <c r="EU324" s="152">
        <v>0</v>
      </c>
      <c r="EV324" s="152">
        <v>0</v>
      </c>
      <c r="EW324" s="152">
        <v>0</v>
      </c>
      <c r="EX324" s="152">
        <v>0</v>
      </c>
      <c r="EY324" s="152">
        <v>0</v>
      </c>
      <c r="EZ324" s="152">
        <v>0</v>
      </c>
      <c r="FA324" s="152">
        <v>0</v>
      </c>
    </row>
    <row r="325" spans="1:157" s="71" customFormat="1" x14ac:dyDescent="0.25">
      <c r="A325" s="71">
        <v>17</v>
      </c>
      <c r="B325" s="71" t="s">
        <v>183</v>
      </c>
      <c r="C325" s="72"/>
      <c r="D325" s="72" t="s">
        <v>181</v>
      </c>
      <c r="E325" s="71" t="s">
        <v>182</v>
      </c>
      <c r="F325" s="80" t="s">
        <v>766</v>
      </c>
      <c r="G325" s="74">
        <v>2</v>
      </c>
      <c r="H325" s="74"/>
      <c r="I325" s="75"/>
      <c r="J325" s="116"/>
      <c r="K325" s="152">
        <v>0</v>
      </c>
      <c r="L325" s="152">
        <v>0</v>
      </c>
      <c r="M325" s="152">
        <v>0</v>
      </c>
      <c r="N325" s="152">
        <v>0</v>
      </c>
      <c r="O325" s="152">
        <v>0</v>
      </c>
      <c r="P325" s="152">
        <v>0</v>
      </c>
      <c r="Q325" s="152">
        <v>0</v>
      </c>
      <c r="R325" s="152">
        <v>0</v>
      </c>
      <c r="S325" s="152">
        <v>0</v>
      </c>
      <c r="T325" s="152">
        <v>1</v>
      </c>
      <c r="U325" s="152">
        <v>0</v>
      </c>
      <c r="V325" s="152">
        <v>0</v>
      </c>
      <c r="W325" s="152">
        <v>0</v>
      </c>
      <c r="X325" s="152">
        <v>0</v>
      </c>
      <c r="Y325" s="152">
        <v>1</v>
      </c>
      <c r="Z325" s="152">
        <v>0</v>
      </c>
      <c r="AA325" s="152">
        <v>0</v>
      </c>
      <c r="AB325" s="152">
        <v>0</v>
      </c>
      <c r="AC325" s="152">
        <v>0</v>
      </c>
      <c r="AD325" s="152">
        <v>0</v>
      </c>
      <c r="AE325" s="152">
        <v>0</v>
      </c>
      <c r="AF325" s="152">
        <v>0</v>
      </c>
      <c r="AG325" s="152">
        <v>0</v>
      </c>
      <c r="AH325" s="152">
        <v>0</v>
      </c>
      <c r="AI325" s="152">
        <v>0</v>
      </c>
      <c r="AJ325" s="152">
        <v>0</v>
      </c>
      <c r="AK325" s="152">
        <v>0</v>
      </c>
      <c r="AL325" s="152">
        <v>0</v>
      </c>
      <c r="AM325" s="152">
        <v>0</v>
      </c>
      <c r="AN325" s="152">
        <v>0</v>
      </c>
      <c r="AO325" s="152">
        <v>0</v>
      </c>
      <c r="AP325" s="152">
        <v>0</v>
      </c>
      <c r="AQ325" s="152">
        <v>0</v>
      </c>
      <c r="AR325" s="152">
        <v>0</v>
      </c>
      <c r="AS325" s="152">
        <v>0</v>
      </c>
      <c r="AT325" s="152">
        <v>0</v>
      </c>
      <c r="AU325" s="152">
        <v>0</v>
      </c>
      <c r="AV325" s="152">
        <v>0</v>
      </c>
      <c r="AW325" s="152">
        <v>0</v>
      </c>
      <c r="AX325" s="152">
        <v>0</v>
      </c>
      <c r="AY325" s="152">
        <v>0</v>
      </c>
      <c r="AZ325" s="152">
        <v>0</v>
      </c>
      <c r="BA325" s="152">
        <v>0</v>
      </c>
      <c r="BB325" s="152">
        <v>0</v>
      </c>
      <c r="BC325" s="152">
        <v>0</v>
      </c>
      <c r="BD325" s="152">
        <v>0</v>
      </c>
      <c r="BE325" s="152">
        <v>0</v>
      </c>
      <c r="BF325" s="152">
        <v>0</v>
      </c>
      <c r="BG325" s="152">
        <v>0</v>
      </c>
      <c r="BH325" s="152">
        <v>0</v>
      </c>
      <c r="BI325" s="152">
        <v>0</v>
      </c>
      <c r="BJ325" s="152">
        <v>0</v>
      </c>
      <c r="BK325" s="152">
        <v>0</v>
      </c>
      <c r="BL325" s="152">
        <v>0</v>
      </c>
      <c r="BM325" s="152">
        <v>0</v>
      </c>
      <c r="BN325" s="152">
        <v>0</v>
      </c>
      <c r="BO325" s="152">
        <v>0</v>
      </c>
      <c r="BP325" s="152">
        <v>0</v>
      </c>
      <c r="BQ325" s="152">
        <v>0</v>
      </c>
      <c r="BR325" s="152">
        <v>0</v>
      </c>
      <c r="BS325" s="152">
        <v>0</v>
      </c>
      <c r="BT325" s="152">
        <v>0</v>
      </c>
      <c r="BU325" s="152">
        <v>0</v>
      </c>
      <c r="BV325" s="152">
        <v>0</v>
      </c>
      <c r="BW325" s="152">
        <v>0</v>
      </c>
      <c r="BX325" s="152">
        <v>0</v>
      </c>
      <c r="BY325" s="152">
        <v>0</v>
      </c>
      <c r="BZ325" s="152">
        <v>0</v>
      </c>
      <c r="CA325" s="152">
        <v>0</v>
      </c>
      <c r="CB325" s="152">
        <v>0</v>
      </c>
      <c r="CC325" s="152">
        <v>0</v>
      </c>
      <c r="CD325" s="152">
        <v>0</v>
      </c>
      <c r="CE325" s="152">
        <v>0</v>
      </c>
      <c r="CF325" s="152">
        <v>0</v>
      </c>
      <c r="CG325" s="152">
        <v>0</v>
      </c>
      <c r="CH325" s="152">
        <v>0</v>
      </c>
      <c r="CI325" s="152">
        <v>0</v>
      </c>
      <c r="CJ325" s="152">
        <v>0</v>
      </c>
      <c r="CK325" s="152">
        <v>0</v>
      </c>
      <c r="CL325" s="152">
        <v>0</v>
      </c>
      <c r="CM325" s="152">
        <v>0</v>
      </c>
      <c r="CN325" s="152">
        <v>0</v>
      </c>
      <c r="CO325" s="152">
        <v>0</v>
      </c>
      <c r="CP325" s="152">
        <v>0</v>
      </c>
      <c r="CQ325" s="152">
        <v>0</v>
      </c>
      <c r="CR325" s="152">
        <v>0</v>
      </c>
      <c r="CS325" s="152">
        <v>0</v>
      </c>
      <c r="CT325" s="152">
        <v>0</v>
      </c>
      <c r="CU325" s="152">
        <v>0</v>
      </c>
      <c r="CV325" s="152">
        <v>0</v>
      </c>
      <c r="CW325" s="152">
        <v>0</v>
      </c>
      <c r="CX325" s="152">
        <v>0</v>
      </c>
      <c r="CY325" s="152">
        <v>0</v>
      </c>
      <c r="CZ325" s="152">
        <v>0</v>
      </c>
      <c r="DA325" s="152">
        <v>0</v>
      </c>
      <c r="DB325" s="152">
        <v>0</v>
      </c>
      <c r="DC325" s="152">
        <v>0</v>
      </c>
      <c r="DD325" s="152">
        <v>0</v>
      </c>
      <c r="DE325" s="152">
        <v>0</v>
      </c>
      <c r="DF325" s="152">
        <v>0</v>
      </c>
      <c r="DG325" s="152">
        <v>0</v>
      </c>
      <c r="DH325" s="152">
        <v>0</v>
      </c>
      <c r="DI325" s="152">
        <v>0</v>
      </c>
      <c r="DJ325" s="152">
        <v>0</v>
      </c>
      <c r="DK325" s="152">
        <v>0</v>
      </c>
      <c r="DL325" s="152">
        <v>0</v>
      </c>
      <c r="DM325" s="152">
        <v>0</v>
      </c>
      <c r="DN325" s="152">
        <v>0</v>
      </c>
      <c r="DO325" s="152">
        <v>0</v>
      </c>
      <c r="DP325" s="152">
        <v>0</v>
      </c>
      <c r="DQ325" s="152">
        <v>0</v>
      </c>
      <c r="DR325" s="152">
        <v>0</v>
      </c>
      <c r="DS325" s="152">
        <v>0</v>
      </c>
      <c r="DT325" s="152">
        <v>0</v>
      </c>
      <c r="DU325" s="152">
        <v>0</v>
      </c>
      <c r="DV325" s="152">
        <v>0</v>
      </c>
      <c r="DW325" s="152">
        <v>0</v>
      </c>
      <c r="DX325" s="152">
        <v>0</v>
      </c>
      <c r="DY325" s="152">
        <v>0</v>
      </c>
      <c r="DZ325" s="152">
        <v>0</v>
      </c>
      <c r="EA325" s="152">
        <v>0</v>
      </c>
      <c r="EB325" s="152">
        <v>0</v>
      </c>
      <c r="EC325" s="152">
        <v>0</v>
      </c>
      <c r="ED325" s="152">
        <v>0</v>
      </c>
      <c r="EE325" s="152">
        <v>0</v>
      </c>
      <c r="EF325" s="152">
        <v>0</v>
      </c>
      <c r="EG325" s="152">
        <v>0</v>
      </c>
      <c r="EH325" s="152">
        <v>0</v>
      </c>
      <c r="EI325" s="152">
        <v>0</v>
      </c>
      <c r="EJ325" s="152">
        <v>0</v>
      </c>
      <c r="EK325" s="152">
        <v>0</v>
      </c>
      <c r="EL325" s="152">
        <v>0</v>
      </c>
      <c r="EM325" s="152">
        <v>0</v>
      </c>
      <c r="EN325" s="152">
        <v>0</v>
      </c>
      <c r="EO325" s="152">
        <v>0</v>
      </c>
      <c r="EP325" s="152">
        <v>0</v>
      </c>
      <c r="EQ325" s="152">
        <v>0</v>
      </c>
      <c r="ER325" s="152">
        <v>0</v>
      </c>
      <c r="ES325" s="152">
        <v>0</v>
      </c>
      <c r="ET325" s="152">
        <v>0</v>
      </c>
      <c r="EU325" s="152">
        <v>0</v>
      </c>
      <c r="EV325" s="152">
        <v>0</v>
      </c>
      <c r="EW325" s="152">
        <v>0</v>
      </c>
      <c r="EX325" s="152">
        <v>0</v>
      </c>
      <c r="EY325" s="152">
        <v>0</v>
      </c>
      <c r="EZ325" s="152">
        <v>0</v>
      </c>
      <c r="FA325" s="152">
        <v>0</v>
      </c>
    </row>
    <row r="326" spans="1:157" x14ac:dyDescent="0.25">
      <c r="A326">
        <v>17</v>
      </c>
      <c r="B326" t="s">
        <v>183</v>
      </c>
      <c r="C326" s="65"/>
      <c r="D326" s="65" t="s">
        <v>1304</v>
      </c>
      <c r="E326" t="s">
        <v>1305</v>
      </c>
      <c r="F326" s="66" t="s">
        <v>762</v>
      </c>
      <c r="G326" s="19">
        <v>1</v>
      </c>
      <c r="H326" s="19"/>
      <c r="I326" s="67"/>
      <c r="J326" s="115"/>
      <c r="K326" s="152">
        <v>0</v>
      </c>
      <c r="L326" s="152">
        <v>0</v>
      </c>
      <c r="M326" s="152">
        <v>0</v>
      </c>
      <c r="N326" s="152">
        <v>0</v>
      </c>
      <c r="O326" s="152">
        <v>0</v>
      </c>
      <c r="P326" s="152">
        <v>0</v>
      </c>
      <c r="Q326" s="152">
        <v>0</v>
      </c>
      <c r="R326" s="152">
        <v>0</v>
      </c>
      <c r="S326" s="152">
        <v>0</v>
      </c>
      <c r="T326" s="152">
        <v>1</v>
      </c>
      <c r="U326" s="152">
        <v>0</v>
      </c>
      <c r="V326" s="152">
        <v>0</v>
      </c>
      <c r="W326" s="152">
        <v>0</v>
      </c>
      <c r="X326" s="152">
        <v>0</v>
      </c>
      <c r="Y326" s="152">
        <v>1</v>
      </c>
      <c r="Z326" s="152">
        <v>0</v>
      </c>
      <c r="AA326" s="152">
        <v>0</v>
      </c>
      <c r="AB326" s="152">
        <v>0</v>
      </c>
      <c r="AC326" s="152">
        <v>0</v>
      </c>
      <c r="AD326" s="152">
        <v>0</v>
      </c>
      <c r="AE326" s="152">
        <v>0</v>
      </c>
      <c r="AF326" s="152">
        <v>0</v>
      </c>
      <c r="AG326" s="152">
        <v>0</v>
      </c>
      <c r="AH326" s="152">
        <v>0</v>
      </c>
      <c r="AI326" s="152">
        <v>0</v>
      </c>
      <c r="AJ326" s="152">
        <v>0</v>
      </c>
      <c r="AK326" s="152">
        <v>0</v>
      </c>
      <c r="AL326" s="152">
        <v>0</v>
      </c>
      <c r="AM326" s="152">
        <v>0</v>
      </c>
      <c r="AN326" s="152">
        <v>0</v>
      </c>
      <c r="AO326" s="152">
        <v>0</v>
      </c>
      <c r="AP326" s="152">
        <v>0</v>
      </c>
      <c r="AQ326" s="152">
        <v>0</v>
      </c>
      <c r="AR326" s="152">
        <v>0</v>
      </c>
      <c r="AS326" s="152">
        <v>0</v>
      </c>
      <c r="AT326" s="152">
        <v>0</v>
      </c>
      <c r="AU326" s="152">
        <v>0</v>
      </c>
      <c r="AV326" s="152">
        <v>0</v>
      </c>
      <c r="AW326" s="152">
        <v>0</v>
      </c>
      <c r="AX326" s="152">
        <v>0</v>
      </c>
      <c r="AY326" s="152">
        <v>0</v>
      </c>
      <c r="AZ326" s="152">
        <v>0</v>
      </c>
      <c r="BA326" s="152">
        <v>0</v>
      </c>
      <c r="BB326" s="152">
        <v>0</v>
      </c>
      <c r="BC326" s="152">
        <v>0</v>
      </c>
      <c r="BD326" s="152">
        <v>0</v>
      </c>
      <c r="BE326" s="152">
        <v>0</v>
      </c>
      <c r="BF326" s="152">
        <v>0</v>
      </c>
      <c r="BG326" s="152">
        <v>0</v>
      </c>
      <c r="BH326" s="152">
        <v>0</v>
      </c>
      <c r="BI326" s="152">
        <v>0</v>
      </c>
      <c r="BJ326" s="152">
        <v>0</v>
      </c>
      <c r="BK326" s="152">
        <v>0</v>
      </c>
      <c r="BL326" s="152">
        <v>0</v>
      </c>
      <c r="BM326" s="152">
        <v>0</v>
      </c>
      <c r="BN326" s="152">
        <v>0</v>
      </c>
      <c r="BO326" s="152">
        <v>0</v>
      </c>
      <c r="BP326" s="152">
        <v>0</v>
      </c>
      <c r="BQ326" s="152">
        <v>0</v>
      </c>
      <c r="BR326" s="152">
        <v>0</v>
      </c>
      <c r="BS326" s="152">
        <v>0</v>
      </c>
      <c r="BT326" s="152">
        <v>0</v>
      </c>
      <c r="BU326" s="152">
        <v>0</v>
      </c>
      <c r="BV326" s="152">
        <v>0</v>
      </c>
      <c r="BW326" s="152">
        <v>0</v>
      </c>
      <c r="BX326" s="152">
        <v>0</v>
      </c>
      <c r="BY326" s="152">
        <v>0</v>
      </c>
      <c r="BZ326" s="152">
        <v>0</v>
      </c>
      <c r="CA326" s="152">
        <v>0</v>
      </c>
      <c r="CB326" s="152">
        <v>0</v>
      </c>
      <c r="CC326" s="152">
        <v>0</v>
      </c>
      <c r="CD326" s="152">
        <v>0</v>
      </c>
      <c r="CE326" s="152">
        <v>0</v>
      </c>
      <c r="CF326" s="152">
        <v>0</v>
      </c>
      <c r="CG326" s="152">
        <v>0</v>
      </c>
      <c r="CH326" s="152">
        <v>0</v>
      </c>
      <c r="CI326" s="152">
        <v>0</v>
      </c>
      <c r="CJ326" s="152">
        <v>0</v>
      </c>
      <c r="CK326" s="152">
        <v>0</v>
      </c>
      <c r="CL326" s="152">
        <v>0</v>
      </c>
      <c r="CM326" s="152">
        <v>0</v>
      </c>
      <c r="CN326" s="152">
        <v>0</v>
      </c>
      <c r="CO326" s="152">
        <v>0</v>
      </c>
      <c r="CP326" s="152">
        <v>0</v>
      </c>
      <c r="CQ326" s="152">
        <v>0</v>
      </c>
      <c r="CR326" s="152">
        <v>0</v>
      </c>
      <c r="CS326" s="152">
        <v>0</v>
      </c>
      <c r="CT326" s="152">
        <v>0</v>
      </c>
      <c r="CU326" s="152">
        <v>0</v>
      </c>
      <c r="CV326" s="152">
        <v>0</v>
      </c>
      <c r="CW326" s="152">
        <v>0</v>
      </c>
      <c r="CX326" s="152">
        <v>0</v>
      </c>
      <c r="CY326" s="152">
        <v>0</v>
      </c>
      <c r="CZ326" s="152">
        <v>0</v>
      </c>
      <c r="DA326" s="152">
        <v>0</v>
      </c>
      <c r="DB326" s="152">
        <v>0</v>
      </c>
      <c r="DC326" s="152">
        <v>0</v>
      </c>
      <c r="DD326" s="152">
        <v>0</v>
      </c>
      <c r="DE326" s="152">
        <v>0</v>
      </c>
      <c r="DF326" s="152">
        <v>0</v>
      </c>
      <c r="DG326" s="152">
        <v>0</v>
      </c>
      <c r="DH326" s="152">
        <v>0</v>
      </c>
      <c r="DI326" s="152">
        <v>0</v>
      </c>
      <c r="DJ326" s="152">
        <v>0</v>
      </c>
      <c r="DK326" s="152">
        <v>0</v>
      </c>
      <c r="DL326" s="152">
        <v>0</v>
      </c>
      <c r="DM326" s="152">
        <v>0</v>
      </c>
      <c r="DN326" s="152">
        <v>0</v>
      </c>
      <c r="DO326" s="152">
        <v>0</v>
      </c>
      <c r="DP326" s="152">
        <v>0</v>
      </c>
      <c r="DQ326" s="152">
        <v>0</v>
      </c>
      <c r="DR326" s="152">
        <v>0</v>
      </c>
      <c r="DS326" s="152">
        <v>0</v>
      </c>
      <c r="DT326" s="152">
        <v>0</v>
      </c>
      <c r="DU326" s="152">
        <v>0</v>
      </c>
      <c r="DV326" s="152">
        <v>0</v>
      </c>
      <c r="DW326" s="152">
        <v>0</v>
      </c>
      <c r="DX326" s="152">
        <v>0</v>
      </c>
      <c r="DY326" s="152">
        <v>0</v>
      </c>
      <c r="DZ326" s="152">
        <v>0</v>
      </c>
      <c r="EA326" s="152">
        <v>0</v>
      </c>
      <c r="EB326" s="152">
        <v>0</v>
      </c>
      <c r="EC326" s="152">
        <v>0</v>
      </c>
      <c r="ED326" s="152">
        <v>0</v>
      </c>
      <c r="EE326" s="152">
        <v>0</v>
      </c>
      <c r="EF326" s="152">
        <v>0</v>
      </c>
      <c r="EG326" s="152">
        <v>0</v>
      </c>
      <c r="EH326" s="152">
        <v>0</v>
      </c>
      <c r="EI326" s="152">
        <v>0</v>
      </c>
      <c r="EJ326" s="152">
        <v>0</v>
      </c>
      <c r="EK326" s="152">
        <v>0</v>
      </c>
      <c r="EL326" s="152">
        <v>0</v>
      </c>
      <c r="EM326" s="152">
        <v>0</v>
      </c>
      <c r="EN326" s="152">
        <v>0</v>
      </c>
      <c r="EO326" s="152">
        <v>0</v>
      </c>
      <c r="EP326" s="152">
        <v>0</v>
      </c>
      <c r="EQ326" s="152">
        <v>0</v>
      </c>
      <c r="ER326" s="152">
        <v>0</v>
      </c>
      <c r="ES326" s="152">
        <v>0</v>
      </c>
      <c r="ET326" s="152">
        <v>0</v>
      </c>
      <c r="EU326" s="152">
        <v>0</v>
      </c>
      <c r="EV326" s="152">
        <v>0</v>
      </c>
      <c r="EW326" s="152">
        <v>0</v>
      </c>
      <c r="EX326" s="152">
        <v>0</v>
      </c>
      <c r="EY326" s="152">
        <v>0</v>
      </c>
      <c r="EZ326" s="152">
        <v>0</v>
      </c>
      <c r="FA326" s="152">
        <v>0</v>
      </c>
    </row>
    <row r="327" spans="1:157" x14ac:dyDescent="0.25">
      <c r="A327">
        <v>17</v>
      </c>
      <c r="B327" t="s">
        <v>183</v>
      </c>
      <c r="C327" s="65"/>
      <c r="D327" s="65" t="s">
        <v>1306</v>
      </c>
      <c r="E327" t="s">
        <v>1307</v>
      </c>
      <c r="F327" s="66" t="s">
        <v>762</v>
      </c>
      <c r="G327" s="19">
        <v>1</v>
      </c>
      <c r="H327" s="19"/>
      <c r="I327" s="67"/>
      <c r="J327" s="115"/>
      <c r="K327" s="152">
        <v>0</v>
      </c>
      <c r="L327" s="152">
        <v>0</v>
      </c>
      <c r="M327" s="152">
        <v>0</v>
      </c>
      <c r="N327" s="152">
        <v>0</v>
      </c>
      <c r="O327" s="152">
        <v>0</v>
      </c>
      <c r="P327" s="152">
        <v>0</v>
      </c>
      <c r="Q327" s="152">
        <v>0</v>
      </c>
      <c r="R327" s="152">
        <v>0</v>
      </c>
      <c r="S327" s="152">
        <v>0</v>
      </c>
      <c r="T327" s="152">
        <v>1</v>
      </c>
      <c r="U327" s="152">
        <v>0</v>
      </c>
      <c r="V327" s="152">
        <v>0</v>
      </c>
      <c r="W327" s="152">
        <v>0</v>
      </c>
      <c r="X327" s="152">
        <v>0</v>
      </c>
      <c r="Y327" s="152">
        <v>1</v>
      </c>
      <c r="Z327" s="152">
        <v>0</v>
      </c>
      <c r="AA327" s="152">
        <v>0</v>
      </c>
      <c r="AB327" s="152">
        <v>0</v>
      </c>
      <c r="AC327" s="152">
        <v>0</v>
      </c>
      <c r="AD327" s="152">
        <v>0</v>
      </c>
      <c r="AE327" s="152">
        <v>0</v>
      </c>
      <c r="AF327" s="152">
        <v>0</v>
      </c>
      <c r="AG327" s="152">
        <v>0</v>
      </c>
      <c r="AH327" s="152">
        <v>0</v>
      </c>
      <c r="AI327" s="152">
        <v>0</v>
      </c>
      <c r="AJ327" s="152">
        <v>0</v>
      </c>
      <c r="AK327" s="152">
        <v>0</v>
      </c>
      <c r="AL327" s="152">
        <v>0</v>
      </c>
      <c r="AM327" s="152">
        <v>0</v>
      </c>
      <c r="AN327" s="152">
        <v>0</v>
      </c>
      <c r="AO327" s="152">
        <v>0</v>
      </c>
      <c r="AP327" s="152">
        <v>0</v>
      </c>
      <c r="AQ327" s="152">
        <v>0</v>
      </c>
      <c r="AR327" s="152">
        <v>0</v>
      </c>
      <c r="AS327" s="152">
        <v>0</v>
      </c>
      <c r="AT327" s="152">
        <v>0</v>
      </c>
      <c r="AU327" s="152">
        <v>0</v>
      </c>
      <c r="AV327" s="152">
        <v>0</v>
      </c>
      <c r="AW327" s="152">
        <v>0</v>
      </c>
      <c r="AX327" s="152">
        <v>0</v>
      </c>
      <c r="AY327" s="152">
        <v>0</v>
      </c>
      <c r="AZ327" s="152">
        <v>0</v>
      </c>
      <c r="BA327" s="152">
        <v>0</v>
      </c>
      <c r="BB327" s="152">
        <v>0</v>
      </c>
      <c r="BC327" s="152">
        <v>0</v>
      </c>
      <c r="BD327" s="152">
        <v>0</v>
      </c>
      <c r="BE327" s="152">
        <v>0</v>
      </c>
      <c r="BF327" s="152">
        <v>0</v>
      </c>
      <c r="BG327" s="152">
        <v>0</v>
      </c>
      <c r="BH327" s="152">
        <v>0</v>
      </c>
      <c r="BI327" s="152">
        <v>0</v>
      </c>
      <c r="BJ327" s="152">
        <v>0</v>
      </c>
      <c r="BK327" s="152">
        <v>0</v>
      </c>
      <c r="BL327" s="152">
        <v>0</v>
      </c>
      <c r="BM327" s="152">
        <v>0</v>
      </c>
      <c r="BN327" s="152">
        <v>0</v>
      </c>
      <c r="BO327" s="152">
        <v>0</v>
      </c>
      <c r="BP327" s="152">
        <v>0</v>
      </c>
      <c r="BQ327" s="152">
        <v>0</v>
      </c>
      <c r="BR327" s="152">
        <v>0</v>
      </c>
      <c r="BS327" s="152">
        <v>0</v>
      </c>
      <c r="BT327" s="152">
        <v>0</v>
      </c>
      <c r="BU327" s="152">
        <v>0</v>
      </c>
      <c r="BV327" s="152">
        <v>0</v>
      </c>
      <c r="BW327" s="152">
        <v>0</v>
      </c>
      <c r="BX327" s="152">
        <v>0</v>
      </c>
      <c r="BY327" s="152">
        <v>0</v>
      </c>
      <c r="BZ327" s="152">
        <v>0</v>
      </c>
      <c r="CA327" s="152">
        <v>0</v>
      </c>
      <c r="CB327" s="152">
        <v>0</v>
      </c>
      <c r="CC327" s="152">
        <v>0</v>
      </c>
      <c r="CD327" s="152">
        <v>0</v>
      </c>
      <c r="CE327" s="152">
        <v>0</v>
      </c>
      <c r="CF327" s="152">
        <v>0</v>
      </c>
      <c r="CG327" s="152">
        <v>0</v>
      </c>
      <c r="CH327" s="152">
        <v>0</v>
      </c>
      <c r="CI327" s="152">
        <v>0</v>
      </c>
      <c r="CJ327" s="152">
        <v>0</v>
      </c>
      <c r="CK327" s="152">
        <v>0</v>
      </c>
      <c r="CL327" s="152">
        <v>0</v>
      </c>
      <c r="CM327" s="152">
        <v>0</v>
      </c>
      <c r="CN327" s="152">
        <v>0</v>
      </c>
      <c r="CO327" s="152">
        <v>0</v>
      </c>
      <c r="CP327" s="152">
        <v>0</v>
      </c>
      <c r="CQ327" s="152">
        <v>0</v>
      </c>
      <c r="CR327" s="152">
        <v>0</v>
      </c>
      <c r="CS327" s="152">
        <v>0</v>
      </c>
      <c r="CT327" s="152">
        <v>0</v>
      </c>
      <c r="CU327" s="152">
        <v>0</v>
      </c>
      <c r="CV327" s="152">
        <v>0</v>
      </c>
      <c r="CW327" s="152">
        <v>0</v>
      </c>
      <c r="CX327" s="152">
        <v>0</v>
      </c>
      <c r="CY327" s="152">
        <v>0</v>
      </c>
      <c r="CZ327" s="152">
        <v>0</v>
      </c>
      <c r="DA327" s="152">
        <v>0</v>
      </c>
      <c r="DB327" s="152">
        <v>0</v>
      </c>
      <c r="DC327" s="152">
        <v>0</v>
      </c>
      <c r="DD327" s="152">
        <v>0</v>
      </c>
      <c r="DE327" s="152">
        <v>0</v>
      </c>
      <c r="DF327" s="152">
        <v>0</v>
      </c>
      <c r="DG327" s="152">
        <v>0</v>
      </c>
      <c r="DH327" s="152">
        <v>0</v>
      </c>
      <c r="DI327" s="152">
        <v>0</v>
      </c>
      <c r="DJ327" s="152">
        <v>0</v>
      </c>
      <c r="DK327" s="152">
        <v>0</v>
      </c>
      <c r="DL327" s="152">
        <v>0</v>
      </c>
      <c r="DM327" s="152">
        <v>0</v>
      </c>
      <c r="DN327" s="152">
        <v>0</v>
      </c>
      <c r="DO327" s="152">
        <v>0</v>
      </c>
      <c r="DP327" s="152">
        <v>0</v>
      </c>
      <c r="DQ327" s="152">
        <v>0</v>
      </c>
      <c r="DR327" s="152">
        <v>0</v>
      </c>
      <c r="DS327" s="152">
        <v>0</v>
      </c>
      <c r="DT327" s="152">
        <v>0</v>
      </c>
      <c r="DU327" s="152">
        <v>0</v>
      </c>
      <c r="DV327" s="152">
        <v>0</v>
      </c>
      <c r="DW327" s="152">
        <v>0</v>
      </c>
      <c r="DX327" s="152">
        <v>0</v>
      </c>
      <c r="DY327" s="152">
        <v>0</v>
      </c>
      <c r="DZ327" s="152">
        <v>0</v>
      </c>
      <c r="EA327" s="152">
        <v>0</v>
      </c>
      <c r="EB327" s="152">
        <v>0</v>
      </c>
      <c r="EC327" s="152">
        <v>0</v>
      </c>
      <c r="ED327" s="152">
        <v>0</v>
      </c>
      <c r="EE327" s="152">
        <v>0</v>
      </c>
      <c r="EF327" s="152">
        <v>0</v>
      </c>
      <c r="EG327" s="152">
        <v>0</v>
      </c>
      <c r="EH327" s="152">
        <v>0</v>
      </c>
      <c r="EI327" s="152">
        <v>0</v>
      </c>
      <c r="EJ327" s="152">
        <v>0</v>
      </c>
      <c r="EK327" s="152">
        <v>0</v>
      </c>
      <c r="EL327" s="152">
        <v>0</v>
      </c>
      <c r="EM327" s="152">
        <v>0</v>
      </c>
      <c r="EN327" s="152">
        <v>0</v>
      </c>
      <c r="EO327" s="152">
        <v>0</v>
      </c>
      <c r="EP327" s="152">
        <v>0</v>
      </c>
      <c r="EQ327" s="152">
        <v>0</v>
      </c>
      <c r="ER327" s="152">
        <v>0</v>
      </c>
      <c r="ES327" s="152">
        <v>0</v>
      </c>
      <c r="ET327" s="152">
        <v>0</v>
      </c>
      <c r="EU327" s="152">
        <v>0</v>
      </c>
      <c r="EV327" s="152">
        <v>0</v>
      </c>
      <c r="EW327" s="152">
        <v>0</v>
      </c>
      <c r="EX327" s="152">
        <v>0</v>
      </c>
      <c r="EY327" s="152">
        <v>0</v>
      </c>
      <c r="EZ327" s="152">
        <v>0</v>
      </c>
      <c r="FA327" s="152">
        <v>0</v>
      </c>
    </row>
    <row r="328" spans="1:157" x14ac:dyDescent="0.25">
      <c r="A328">
        <v>17</v>
      </c>
      <c r="B328" t="s">
        <v>183</v>
      </c>
      <c r="C328" s="65"/>
      <c r="D328" s="65" t="s">
        <v>1308</v>
      </c>
      <c r="E328" t="s">
        <v>1309</v>
      </c>
      <c r="F328" s="66" t="s">
        <v>762</v>
      </c>
      <c r="G328" s="19">
        <v>1</v>
      </c>
      <c r="H328" s="19"/>
      <c r="I328" s="67"/>
      <c r="J328" s="115"/>
      <c r="K328" s="152">
        <v>0</v>
      </c>
      <c r="L328" s="152">
        <v>0</v>
      </c>
      <c r="M328" s="152">
        <v>0</v>
      </c>
      <c r="N328" s="152">
        <v>0</v>
      </c>
      <c r="O328" s="152">
        <v>0</v>
      </c>
      <c r="P328" s="152">
        <v>0</v>
      </c>
      <c r="Q328" s="152">
        <v>0</v>
      </c>
      <c r="R328" s="152">
        <v>0</v>
      </c>
      <c r="S328" s="152">
        <v>0</v>
      </c>
      <c r="T328" s="152">
        <v>1</v>
      </c>
      <c r="U328" s="152">
        <v>0</v>
      </c>
      <c r="V328" s="152">
        <v>0</v>
      </c>
      <c r="W328" s="152">
        <v>0</v>
      </c>
      <c r="X328" s="152">
        <v>0</v>
      </c>
      <c r="Y328" s="152">
        <v>1</v>
      </c>
      <c r="Z328" s="152">
        <v>0</v>
      </c>
      <c r="AA328" s="152">
        <v>0</v>
      </c>
      <c r="AB328" s="152">
        <v>0</v>
      </c>
      <c r="AC328" s="152">
        <v>0</v>
      </c>
      <c r="AD328" s="152">
        <v>0</v>
      </c>
      <c r="AE328" s="152">
        <v>0</v>
      </c>
      <c r="AF328" s="152">
        <v>0</v>
      </c>
      <c r="AG328" s="152">
        <v>0</v>
      </c>
      <c r="AH328" s="152">
        <v>0</v>
      </c>
      <c r="AI328" s="152">
        <v>0</v>
      </c>
      <c r="AJ328" s="152">
        <v>0</v>
      </c>
      <c r="AK328" s="152">
        <v>0</v>
      </c>
      <c r="AL328" s="152">
        <v>0</v>
      </c>
      <c r="AM328" s="152">
        <v>0</v>
      </c>
      <c r="AN328" s="152">
        <v>0</v>
      </c>
      <c r="AO328" s="152">
        <v>0</v>
      </c>
      <c r="AP328" s="152">
        <v>0</v>
      </c>
      <c r="AQ328" s="152">
        <v>0</v>
      </c>
      <c r="AR328" s="152">
        <v>0</v>
      </c>
      <c r="AS328" s="152">
        <v>0</v>
      </c>
      <c r="AT328" s="152">
        <v>0</v>
      </c>
      <c r="AU328" s="152">
        <v>0</v>
      </c>
      <c r="AV328" s="152">
        <v>0</v>
      </c>
      <c r="AW328" s="152">
        <v>0</v>
      </c>
      <c r="AX328" s="152">
        <v>0</v>
      </c>
      <c r="AY328" s="152">
        <v>0</v>
      </c>
      <c r="AZ328" s="152">
        <v>0</v>
      </c>
      <c r="BA328" s="152">
        <v>0</v>
      </c>
      <c r="BB328" s="152">
        <v>0</v>
      </c>
      <c r="BC328" s="152">
        <v>0</v>
      </c>
      <c r="BD328" s="152">
        <v>0</v>
      </c>
      <c r="BE328" s="152">
        <v>0</v>
      </c>
      <c r="BF328" s="152">
        <v>0</v>
      </c>
      <c r="BG328" s="152">
        <v>0</v>
      </c>
      <c r="BH328" s="152">
        <v>0</v>
      </c>
      <c r="BI328" s="152">
        <v>0</v>
      </c>
      <c r="BJ328" s="152">
        <v>0</v>
      </c>
      <c r="BK328" s="152">
        <v>0</v>
      </c>
      <c r="BL328" s="152">
        <v>0</v>
      </c>
      <c r="BM328" s="152">
        <v>0</v>
      </c>
      <c r="BN328" s="152">
        <v>0</v>
      </c>
      <c r="BO328" s="152">
        <v>0</v>
      </c>
      <c r="BP328" s="152">
        <v>0</v>
      </c>
      <c r="BQ328" s="152">
        <v>0</v>
      </c>
      <c r="BR328" s="152">
        <v>0</v>
      </c>
      <c r="BS328" s="152">
        <v>0</v>
      </c>
      <c r="BT328" s="152">
        <v>0</v>
      </c>
      <c r="BU328" s="152">
        <v>0</v>
      </c>
      <c r="BV328" s="152">
        <v>0</v>
      </c>
      <c r="BW328" s="152">
        <v>0</v>
      </c>
      <c r="BX328" s="152">
        <v>0</v>
      </c>
      <c r="BY328" s="152">
        <v>0</v>
      </c>
      <c r="BZ328" s="152">
        <v>0</v>
      </c>
      <c r="CA328" s="152">
        <v>0</v>
      </c>
      <c r="CB328" s="152">
        <v>0</v>
      </c>
      <c r="CC328" s="152">
        <v>0</v>
      </c>
      <c r="CD328" s="152">
        <v>0</v>
      </c>
      <c r="CE328" s="152">
        <v>0</v>
      </c>
      <c r="CF328" s="152">
        <v>0</v>
      </c>
      <c r="CG328" s="152">
        <v>0</v>
      </c>
      <c r="CH328" s="152">
        <v>0</v>
      </c>
      <c r="CI328" s="152">
        <v>0</v>
      </c>
      <c r="CJ328" s="152">
        <v>0</v>
      </c>
      <c r="CK328" s="152">
        <v>0</v>
      </c>
      <c r="CL328" s="152">
        <v>0</v>
      </c>
      <c r="CM328" s="152">
        <v>0</v>
      </c>
      <c r="CN328" s="152">
        <v>0</v>
      </c>
      <c r="CO328" s="152">
        <v>0</v>
      </c>
      <c r="CP328" s="152">
        <v>0</v>
      </c>
      <c r="CQ328" s="152">
        <v>0</v>
      </c>
      <c r="CR328" s="152">
        <v>0</v>
      </c>
      <c r="CS328" s="152">
        <v>0</v>
      </c>
      <c r="CT328" s="152">
        <v>0</v>
      </c>
      <c r="CU328" s="152">
        <v>0</v>
      </c>
      <c r="CV328" s="152">
        <v>0</v>
      </c>
      <c r="CW328" s="152">
        <v>0</v>
      </c>
      <c r="CX328" s="152">
        <v>0</v>
      </c>
      <c r="CY328" s="152">
        <v>0</v>
      </c>
      <c r="CZ328" s="152">
        <v>0</v>
      </c>
      <c r="DA328" s="152">
        <v>0</v>
      </c>
      <c r="DB328" s="152">
        <v>0</v>
      </c>
      <c r="DC328" s="152">
        <v>0</v>
      </c>
      <c r="DD328" s="152">
        <v>0</v>
      </c>
      <c r="DE328" s="152">
        <v>0</v>
      </c>
      <c r="DF328" s="152">
        <v>0</v>
      </c>
      <c r="DG328" s="152">
        <v>0</v>
      </c>
      <c r="DH328" s="152">
        <v>0</v>
      </c>
      <c r="DI328" s="152">
        <v>0</v>
      </c>
      <c r="DJ328" s="152">
        <v>0</v>
      </c>
      <c r="DK328" s="152">
        <v>0</v>
      </c>
      <c r="DL328" s="152">
        <v>0</v>
      </c>
      <c r="DM328" s="152">
        <v>0</v>
      </c>
      <c r="DN328" s="152">
        <v>0</v>
      </c>
      <c r="DO328" s="152">
        <v>0</v>
      </c>
      <c r="DP328" s="152">
        <v>0</v>
      </c>
      <c r="DQ328" s="152">
        <v>0</v>
      </c>
      <c r="DR328" s="152">
        <v>0</v>
      </c>
      <c r="DS328" s="152">
        <v>0</v>
      </c>
      <c r="DT328" s="152">
        <v>0</v>
      </c>
      <c r="DU328" s="152">
        <v>0</v>
      </c>
      <c r="DV328" s="152">
        <v>0</v>
      </c>
      <c r="DW328" s="152">
        <v>0</v>
      </c>
      <c r="DX328" s="152">
        <v>0</v>
      </c>
      <c r="DY328" s="152">
        <v>0</v>
      </c>
      <c r="DZ328" s="152">
        <v>0</v>
      </c>
      <c r="EA328" s="152">
        <v>0</v>
      </c>
      <c r="EB328" s="152">
        <v>0</v>
      </c>
      <c r="EC328" s="152">
        <v>0</v>
      </c>
      <c r="ED328" s="152">
        <v>0</v>
      </c>
      <c r="EE328" s="152">
        <v>0</v>
      </c>
      <c r="EF328" s="152">
        <v>0</v>
      </c>
      <c r="EG328" s="152">
        <v>0</v>
      </c>
      <c r="EH328" s="152">
        <v>0</v>
      </c>
      <c r="EI328" s="152">
        <v>0</v>
      </c>
      <c r="EJ328" s="152">
        <v>0</v>
      </c>
      <c r="EK328" s="152">
        <v>0</v>
      </c>
      <c r="EL328" s="152">
        <v>0</v>
      </c>
      <c r="EM328" s="152">
        <v>0</v>
      </c>
      <c r="EN328" s="152">
        <v>0</v>
      </c>
      <c r="EO328" s="152">
        <v>0</v>
      </c>
      <c r="EP328" s="152">
        <v>0</v>
      </c>
      <c r="EQ328" s="152">
        <v>0</v>
      </c>
      <c r="ER328" s="152">
        <v>0</v>
      </c>
      <c r="ES328" s="152">
        <v>0</v>
      </c>
      <c r="ET328" s="152">
        <v>0</v>
      </c>
      <c r="EU328" s="152">
        <v>0</v>
      </c>
      <c r="EV328" s="152">
        <v>0</v>
      </c>
      <c r="EW328" s="152">
        <v>0</v>
      </c>
      <c r="EX328" s="152">
        <v>0</v>
      </c>
      <c r="EY328" s="152">
        <v>0</v>
      </c>
      <c r="EZ328" s="152">
        <v>0</v>
      </c>
      <c r="FA328" s="152">
        <v>0</v>
      </c>
    </row>
    <row r="329" spans="1:157" x14ac:dyDescent="0.25">
      <c r="A329">
        <v>17</v>
      </c>
      <c r="B329" t="s">
        <v>183</v>
      </c>
      <c r="C329" s="65" t="s">
        <v>763</v>
      </c>
      <c r="D329" s="65" t="s">
        <v>1310</v>
      </c>
      <c r="E329" t="s">
        <v>1311</v>
      </c>
      <c r="F329" s="66" t="s">
        <v>762</v>
      </c>
      <c r="G329" s="19">
        <v>1</v>
      </c>
      <c r="H329" s="19"/>
      <c r="I329" s="67"/>
      <c r="J329" s="115"/>
      <c r="K329" s="152">
        <v>0</v>
      </c>
      <c r="L329" s="152">
        <v>0</v>
      </c>
      <c r="M329" s="152">
        <v>0</v>
      </c>
      <c r="N329" s="152">
        <v>0</v>
      </c>
      <c r="O329" s="152">
        <v>0</v>
      </c>
      <c r="P329" s="152">
        <v>0</v>
      </c>
      <c r="Q329" s="152">
        <v>0</v>
      </c>
      <c r="R329" s="152">
        <v>0</v>
      </c>
      <c r="S329" s="152">
        <v>0</v>
      </c>
      <c r="T329" s="152">
        <v>1</v>
      </c>
      <c r="U329" s="152">
        <v>0</v>
      </c>
      <c r="V329" s="152">
        <v>0</v>
      </c>
      <c r="W329" s="152">
        <v>0</v>
      </c>
      <c r="X329" s="152">
        <v>0</v>
      </c>
      <c r="Y329" s="152">
        <v>1</v>
      </c>
      <c r="Z329" s="152">
        <v>0</v>
      </c>
      <c r="AA329" s="152">
        <v>0</v>
      </c>
      <c r="AB329" s="152">
        <v>0</v>
      </c>
      <c r="AC329" s="152">
        <v>0</v>
      </c>
      <c r="AD329" s="152">
        <v>0</v>
      </c>
      <c r="AE329" s="152">
        <v>0</v>
      </c>
      <c r="AF329" s="152">
        <v>0</v>
      </c>
      <c r="AG329" s="152">
        <v>0</v>
      </c>
      <c r="AH329" s="152">
        <v>0</v>
      </c>
      <c r="AI329" s="152">
        <v>0</v>
      </c>
      <c r="AJ329" s="152">
        <v>0</v>
      </c>
      <c r="AK329" s="152">
        <v>0</v>
      </c>
      <c r="AL329" s="152">
        <v>0</v>
      </c>
      <c r="AM329" s="152">
        <v>0</v>
      </c>
      <c r="AN329" s="152">
        <v>0</v>
      </c>
      <c r="AO329" s="152">
        <v>0</v>
      </c>
      <c r="AP329" s="152">
        <v>0</v>
      </c>
      <c r="AQ329" s="152">
        <v>0</v>
      </c>
      <c r="AR329" s="152">
        <v>0</v>
      </c>
      <c r="AS329" s="152">
        <v>0</v>
      </c>
      <c r="AT329" s="152">
        <v>0</v>
      </c>
      <c r="AU329" s="152">
        <v>0</v>
      </c>
      <c r="AV329" s="152">
        <v>0</v>
      </c>
      <c r="AW329" s="152">
        <v>0</v>
      </c>
      <c r="AX329" s="152">
        <v>0</v>
      </c>
      <c r="AY329" s="152">
        <v>0</v>
      </c>
      <c r="AZ329" s="152">
        <v>0</v>
      </c>
      <c r="BA329" s="152">
        <v>0</v>
      </c>
      <c r="BB329" s="152">
        <v>0</v>
      </c>
      <c r="BC329" s="152">
        <v>0</v>
      </c>
      <c r="BD329" s="152">
        <v>0</v>
      </c>
      <c r="BE329" s="152">
        <v>0</v>
      </c>
      <c r="BF329" s="152">
        <v>0</v>
      </c>
      <c r="BG329" s="152">
        <v>0</v>
      </c>
      <c r="BH329" s="152">
        <v>0</v>
      </c>
      <c r="BI329" s="152">
        <v>0</v>
      </c>
      <c r="BJ329" s="152">
        <v>0</v>
      </c>
      <c r="BK329" s="152">
        <v>0</v>
      </c>
      <c r="BL329" s="152">
        <v>0</v>
      </c>
      <c r="BM329" s="152">
        <v>0</v>
      </c>
      <c r="BN329" s="152">
        <v>0</v>
      </c>
      <c r="BO329" s="152">
        <v>0</v>
      </c>
      <c r="BP329" s="152">
        <v>0</v>
      </c>
      <c r="BQ329" s="152">
        <v>0</v>
      </c>
      <c r="BR329" s="152">
        <v>0</v>
      </c>
      <c r="BS329" s="152">
        <v>0</v>
      </c>
      <c r="BT329" s="152">
        <v>0</v>
      </c>
      <c r="BU329" s="152">
        <v>0</v>
      </c>
      <c r="BV329" s="152">
        <v>0</v>
      </c>
      <c r="BW329" s="152">
        <v>0</v>
      </c>
      <c r="BX329" s="152">
        <v>0</v>
      </c>
      <c r="BY329" s="152">
        <v>0</v>
      </c>
      <c r="BZ329" s="152">
        <v>0</v>
      </c>
      <c r="CA329" s="152">
        <v>0</v>
      </c>
      <c r="CB329" s="152">
        <v>0</v>
      </c>
      <c r="CC329" s="152">
        <v>0</v>
      </c>
      <c r="CD329" s="152">
        <v>0</v>
      </c>
      <c r="CE329" s="152">
        <v>0</v>
      </c>
      <c r="CF329" s="152">
        <v>0</v>
      </c>
      <c r="CG329" s="152">
        <v>0</v>
      </c>
      <c r="CH329" s="152">
        <v>0</v>
      </c>
      <c r="CI329" s="152">
        <v>0</v>
      </c>
      <c r="CJ329" s="152">
        <v>0</v>
      </c>
      <c r="CK329" s="152">
        <v>0</v>
      </c>
      <c r="CL329" s="152">
        <v>0</v>
      </c>
      <c r="CM329" s="152">
        <v>0</v>
      </c>
      <c r="CN329" s="152">
        <v>0</v>
      </c>
      <c r="CO329" s="152">
        <v>0</v>
      </c>
      <c r="CP329" s="152">
        <v>0</v>
      </c>
      <c r="CQ329" s="152">
        <v>0</v>
      </c>
      <c r="CR329" s="152">
        <v>0</v>
      </c>
      <c r="CS329" s="152">
        <v>0</v>
      </c>
      <c r="CT329" s="152">
        <v>0</v>
      </c>
      <c r="CU329" s="152">
        <v>0</v>
      </c>
      <c r="CV329" s="152">
        <v>0</v>
      </c>
      <c r="CW329" s="152">
        <v>0</v>
      </c>
      <c r="CX329" s="152">
        <v>0</v>
      </c>
      <c r="CY329" s="152">
        <v>0</v>
      </c>
      <c r="CZ329" s="152">
        <v>0</v>
      </c>
      <c r="DA329" s="152">
        <v>0</v>
      </c>
      <c r="DB329" s="152">
        <v>0</v>
      </c>
      <c r="DC329" s="152">
        <v>0</v>
      </c>
      <c r="DD329" s="152">
        <v>0</v>
      </c>
      <c r="DE329" s="152">
        <v>0</v>
      </c>
      <c r="DF329" s="152">
        <v>0</v>
      </c>
      <c r="DG329" s="152">
        <v>0</v>
      </c>
      <c r="DH329" s="152">
        <v>0</v>
      </c>
      <c r="DI329" s="152">
        <v>0</v>
      </c>
      <c r="DJ329" s="152">
        <v>0</v>
      </c>
      <c r="DK329" s="152">
        <v>0</v>
      </c>
      <c r="DL329" s="152">
        <v>0</v>
      </c>
      <c r="DM329" s="152">
        <v>0</v>
      </c>
      <c r="DN329" s="152">
        <v>0</v>
      </c>
      <c r="DO329" s="152">
        <v>0</v>
      </c>
      <c r="DP329" s="152">
        <v>0</v>
      </c>
      <c r="DQ329" s="152">
        <v>0</v>
      </c>
      <c r="DR329" s="152">
        <v>0</v>
      </c>
      <c r="DS329" s="152">
        <v>0</v>
      </c>
      <c r="DT329" s="152">
        <v>0</v>
      </c>
      <c r="DU329" s="152">
        <v>0</v>
      </c>
      <c r="DV329" s="152">
        <v>0</v>
      </c>
      <c r="DW329" s="152">
        <v>0</v>
      </c>
      <c r="DX329" s="152">
        <v>0</v>
      </c>
      <c r="DY329" s="152">
        <v>0</v>
      </c>
      <c r="DZ329" s="152">
        <v>0</v>
      </c>
      <c r="EA329" s="152">
        <v>0</v>
      </c>
      <c r="EB329" s="152">
        <v>0</v>
      </c>
      <c r="EC329" s="152">
        <v>0</v>
      </c>
      <c r="ED329" s="152">
        <v>0</v>
      </c>
      <c r="EE329" s="152">
        <v>0</v>
      </c>
      <c r="EF329" s="152">
        <v>0</v>
      </c>
      <c r="EG329" s="152">
        <v>0</v>
      </c>
      <c r="EH329" s="152">
        <v>0</v>
      </c>
      <c r="EI329" s="152">
        <v>0</v>
      </c>
      <c r="EJ329" s="152">
        <v>0</v>
      </c>
      <c r="EK329" s="152">
        <v>0</v>
      </c>
      <c r="EL329" s="152">
        <v>0</v>
      </c>
      <c r="EM329" s="152">
        <v>0</v>
      </c>
      <c r="EN329" s="152">
        <v>0</v>
      </c>
      <c r="EO329" s="152">
        <v>0</v>
      </c>
      <c r="EP329" s="152">
        <v>0</v>
      </c>
      <c r="EQ329" s="152">
        <v>0</v>
      </c>
      <c r="ER329" s="152">
        <v>0</v>
      </c>
      <c r="ES329" s="152">
        <v>0</v>
      </c>
      <c r="ET329" s="152">
        <v>0</v>
      </c>
      <c r="EU329" s="152">
        <v>0</v>
      </c>
      <c r="EV329" s="152">
        <v>0</v>
      </c>
      <c r="EW329" s="152">
        <v>0</v>
      </c>
      <c r="EX329" s="152">
        <v>0</v>
      </c>
      <c r="EY329" s="152">
        <v>0</v>
      </c>
      <c r="EZ329" s="152">
        <v>0</v>
      </c>
      <c r="FA329" s="152">
        <v>0</v>
      </c>
    </row>
    <row r="330" spans="1:157" x14ac:dyDescent="0.25">
      <c r="A330">
        <v>17</v>
      </c>
      <c r="B330" t="s">
        <v>183</v>
      </c>
      <c r="C330" s="65" t="s">
        <v>763</v>
      </c>
      <c r="D330" s="65" t="s">
        <v>1312</v>
      </c>
      <c r="E330" t="s">
        <v>1313</v>
      </c>
      <c r="F330" s="66" t="s">
        <v>762</v>
      </c>
      <c r="G330" s="19">
        <v>1</v>
      </c>
      <c r="H330" s="19"/>
      <c r="I330" s="67"/>
      <c r="J330" s="115"/>
      <c r="K330" s="152">
        <v>0</v>
      </c>
      <c r="L330" s="152">
        <v>0</v>
      </c>
      <c r="M330" s="152">
        <v>0</v>
      </c>
      <c r="N330" s="152">
        <v>0</v>
      </c>
      <c r="O330" s="152">
        <v>0</v>
      </c>
      <c r="P330" s="152">
        <v>0</v>
      </c>
      <c r="Q330" s="152">
        <v>0</v>
      </c>
      <c r="R330" s="152">
        <v>0</v>
      </c>
      <c r="S330" s="152">
        <v>0</v>
      </c>
      <c r="T330" s="152">
        <v>1</v>
      </c>
      <c r="U330" s="152">
        <v>0</v>
      </c>
      <c r="V330" s="152">
        <v>0</v>
      </c>
      <c r="W330" s="152">
        <v>0</v>
      </c>
      <c r="X330" s="152">
        <v>0</v>
      </c>
      <c r="Y330" s="152">
        <v>1</v>
      </c>
      <c r="Z330" s="152">
        <v>0</v>
      </c>
      <c r="AA330" s="152">
        <v>0</v>
      </c>
      <c r="AB330" s="152">
        <v>0</v>
      </c>
      <c r="AC330" s="152">
        <v>0</v>
      </c>
      <c r="AD330" s="152">
        <v>0</v>
      </c>
      <c r="AE330" s="152">
        <v>0</v>
      </c>
      <c r="AF330" s="152">
        <v>0</v>
      </c>
      <c r="AG330" s="152">
        <v>0</v>
      </c>
      <c r="AH330" s="152">
        <v>0</v>
      </c>
      <c r="AI330" s="152">
        <v>0</v>
      </c>
      <c r="AJ330" s="152">
        <v>0</v>
      </c>
      <c r="AK330" s="152">
        <v>0</v>
      </c>
      <c r="AL330" s="152">
        <v>0</v>
      </c>
      <c r="AM330" s="152">
        <v>0</v>
      </c>
      <c r="AN330" s="152">
        <v>0</v>
      </c>
      <c r="AO330" s="152">
        <v>0</v>
      </c>
      <c r="AP330" s="152">
        <v>0</v>
      </c>
      <c r="AQ330" s="152">
        <v>0</v>
      </c>
      <c r="AR330" s="152">
        <v>0</v>
      </c>
      <c r="AS330" s="152">
        <v>0</v>
      </c>
      <c r="AT330" s="152">
        <v>0</v>
      </c>
      <c r="AU330" s="152">
        <v>0</v>
      </c>
      <c r="AV330" s="152">
        <v>0</v>
      </c>
      <c r="AW330" s="152">
        <v>0</v>
      </c>
      <c r="AX330" s="152">
        <v>0</v>
      </c>
      <c r="AY330" s="152">
        <v>0</v>
      </c>
      <c r="AZ330" s="152">
        <v>0</v>
      </c>
      <c r="BA330" s="152">
        <v>0</v>
      </c>
      <c r="BB330" s="152">
        <v>0</v>
      </c>
      <c r="BC330" s="152">
        <v>0</v>
      </c>
      <c r="BD330" s="152">
        <v>0</v>
      </c>
      <c r="BE330" s="152">
        <v>0</v>
      </c>
      <c r="BF330" s="152">
        <v>0</v>
      </c>
      <c r="BG330" s="152">
        <v>0</v>
      </c>
      <c r="BH330" s="152">
        <v>0</v>
      </c>
      <c r="BI330" s="152">
        <v>0</v>
      </c>
      <c r="BJ330" s="152">
        <v>0</v>
      </c>
      <c r="BK330" s="152">
        <v>0</v>
      </c>
      <c r="BL330" s="152">
        <v>0</v>
      </c>
      <c r="BM330" s="152">
        <v>0</v>
      </c>
      <c r="BN330" s="152">
        <v>0</v>
      </c>
      <c r="BO330" s="152">
        <v>0</v>
      </c>
      <c r="BP330" s="152">
        <v>0</v>
      </c>
      <c r="BQ330" s="152">
        <v>0</v>
      </c>
      <c r="BR330" s="152">
        <v>0</v>
      </c>
      <c r="BS330" s="152">
        <v>0</v>
      </c>
      <c r="BT330" s="152">
        <v>0</v>
      </c>
      <c r="BU330" s="152">
        <v>0</v>
      </c>
      <c r="BV330" s="152">
        <v>0</v>
      </c>
      <c r="BW330" s="152">
        <v>0</v>
      </c>
      <c r="BX330" s="152">
        <v>0</v>
      </c>
      <c r="BY330" s="152">
        <v>0</v>
      </c>
      <c r="BZ330" s="152">
        <v>0</v>
      </c>
      <c r="CA330" s="152">
        <v>0</v>
      </c>
      <c r="CB330" s="152">
        <v>0</v>
      </c>
      <c r="CC330" s="152">
        <v>0</v>
      </c>
      <c r="CD330" s="152">
        <v>0</v>
      </c>
      <c r="CE330" s="152">
        <v>0</v>
      </c>
      <c r="CF330" s="152">
        <v>0</v>
      </c>
      <c r="CG330" s="152">
        <v>0</v>
      </c>
      <c r="CH330" s="152">
        <v>0</v>
      </c>
      <c r="CI330" s="152">
        <v>0</v>
      </c>
      <c r="CJ330" s="152">
        <v>0</v>
      </c>
      <c r="CK330" s="152">
        <v>0</v>
      </c>
      <c r="CL330" s="152">
        <v>0</v>
      </c>
      <c r="CM330" s="152">
        <v>0</v>
      </c>
      <c r="CN330" s="152">
        <v>0</v>
      </c>
      <c r="CO330" s="152">
        <v>0</v>
      </c>
      <c r="CP330" s="152">
        <v>0</v>
      </c>
      <c r="CQ330" s="152">
        <v>0</v>
      </c>
      <c r="CR330" s="152">
        <v>0</v>
      </c>
      <c r="CS330" s="152">
        <v>0</v>
      </c>
      <c r="CT330" s="152">
        <v>0</v>
      </c>
      <c r="CU330" s="152">
        <v>0</v>
      </c>
      <c r="CV330" s="152">
        <v>0</v>
      </c>
      <c r="CW330" s="152">
        <v>0</v>
      </c>
      <c r="CX330" s="152">
        <v>0</v>
      </c>
      <c r="CY330" s="152">
        <v>0</v>
      </c>
      <c r="CZ330" s="152">
        <v>0</v>
      </c>
      <c r="DA330" s="152">
        <v>0</v>
      </c>
      <c r="DB330" s="152">
        <v>0</v>
      </c>
      <c r="DC330" s="152">
        <v>0</v>
      </c>
      <c r="DD330" s="152">
        <v>0</v>
      </c>
      <c r="DE330" s="152">
        <v>0</v>
      </c>
      <c r="DF330" s="152">
        <v>0</v>
      </c>
      <c r="DG330" s="152">
        <v>0</v>
      </c>
      <c r="DH330" s="152">
        <v>0</v>
      </c>
      <c r="DI330" s="152">
        <v>0</v>
      </c>
      <c r="DJ330" s="152">
        <v>0</v>
      </c>
      <c r="DK330" s="152">
        <v>0</v>
      </c>
      <c r="DL330" s="152">
        <v>0</v>
      </c>
      <c r="DM330" s="152">
        <v>0</v>
      </c>
      <c r="DN330" s="152">
        <v>0</v>
      </c>
      <c r="DO330" s="152">
        <v>0</v>
      </c>
      <c r="DP330" s="152">
        <v>0</v>
      </c>
      <c r="DQ330" s="152">
        <v>0</v>
      </c>
      <c r="DR330" s="152">
        <v>0</v>
      </c>
      <c r="DS330" s="152">
        <v>0</v>
      </c>
      <c r="DT330" s="152">
        <v>0</v>
      </c>
      <c r="DU330" s="152">
        <v>0</v>
      </c>
      <c r="DV330" s="152">
        <v>0</v>
      </c>
      <c r="DW330" s="152">
        <v>0</v>
      </c>
      <c r="DX330" s="152">
        <v>0</v>
      </c>
      <c r="DY330" s="152">
        <v>0</v>
      </c>
      <c r="DZ330" s="152">
        <v>0</v>
      </c>
      <c r="EA330" s="152">
        <v>0</v>
      </c>
      <c r="EB330" s="152">
        <v>0</v>
      </c>
      <c r="EC330" s="152">
        <v>0</v>
      </c>
      <c r="ED330" s="152">
        <v>0</v>
      </c>
      <c r="EE330" s="152">
        <v>0</v>
      </c>
      <c r="EF330" s="152">
        <v>0</v>
      </c>
      <c r="EG330" s="152">
        <v>0</v>
      </c>
      <c r="EH330" s="152">
        <v>0</v>
      </c>
      <c r="EI330" s="152">
        <v>0</v>
      </c>
      <c r="EJ330" s="152">
        <v>0</v>
      </c>
      <c r="EK330" s="152">
        <v>0</v>
      </c>
      <c r="EL330" s="152">
        <v>0</v>
      </c>
      <c r="EM330" s="152">
        <v>0</v>
      </c>
      <c r="EN330" s="152">
        <v>0</v>
      </c>
      <c r="EO330" s="152">
        <v>0</v>
      </c>
      <c r="EP330" s="152">
        <v>0</v>
      </c>
      <c r="EQ330" s="152">
        <v>0</v>
      </c>
      <c r="ER330" s="152">
        <v>0</v>
      </c>
      <c r="ES330" s="152">
        <v>0</v>
      </c>
      <c r="ET330" s="152">
        <v>0</v>
      </c>
      <c r="EU330" s="152">
        <v>0</v>
      </c>
      <c r="EV330" s="152">
        <v>0</v>
      </c>
      <c r="EW330" s="152">
        <v>0</v>
      </c>
      <c r="EX330" s="152">
        <v>0</v>
      </c>
      <c r="EY330" s="152">
        <v>0</v>
      </c>
      <c r="EZ330" s="152">
        <v>0</v>
      </c>
      <c r="FA330" s="152">
        <v>0</v>
      </c>
    </row>
    <row r="331" spans="1:157" x14ac:dyDescent="0.25">
      <c r="A331">
        <v>17</v>
      </c>
      <c r="B331" t="s">
        <v>183</v>
      </c>
      <c r="C331" s="65" t="s">
        <v>763</v>
      </c>
      <c r="D331" s="65" t="s">
        <v>1217</v>
      </c>
      <c r="E331" t="s">
        <v>1314</v>
      </c>
      <c r="F331" s="66" t="s">
        <v>762</v>
      </c>
      <c r="G331" s="19">
        <v>1</v>
      </c>
      <c r="H331" s="19"/>
      <c r="I331" s="67"/>
      <c r="J331" s="115"/>
      <c r="K331" s="152">
        <v>0</v>
      </c>
      <c r="L331" s="152">
        <v>0</v>
      </c>
      <c r="M331" s="152">
        <v>0</v>
      </c>
      <c r="N331" s="152">
        <v>0</v>
      </c>
      <c r="O331" s="152">
        <v>0</v>
      </c>
      <c r="P331" s="152">
        <v>0</v>
      </c>
      <c r="Q331" s="152">
        <v>0</v>
      </c>
      <c r="R331" s="152">
        <v>0</v>
      </c>
      <c r="S331" s="152">
        <v>0</v>
      </c>
      <c r="T331" s="152">
        <v>1</v>
      </c>
      <c r="U331" s="152">
        <v>0</v>
      </c>
      <c r="V331" s="152">
        <v>0</v>
      </c>
      <c r="W331" s="152">
        <v>0</v>
      </c>
      <c r="X331" s="152">
        <v>0</v>
      </c>
      <c r="Y331" s="152">
        <v>1</v>
      </c>
      <c r="Z331" s="152">
        <v>0</v>
      </c>
      <c r="AA331" s="152">
        <v>0</v>
      </c>
      <c r="AB331" s="152">
        <v>0</v>
      </c>
      <c r="AC331" s="152">
        <v>0</v>
      </c>
      <c r="AD331" s="152">
        <v>0</v>
      </c>
      <c r="AE331" s="152">
        <v>0</v>
      </c>
      <c r="AF331" s="152">
        <v>0</v>
      </c>
      <c r="AG331" s="152">
        <v>0</v>
      </c>
      <c r="AH331" s="152">
        <v>0</v>
      </c>
      <c r="AI331" s="152">
        <v>0</v>
      </c>
      <c r="AJ331" s="152">
        <v>0</v>
      </c>
      <c r="AK331" s="152">
        <v>0</v>
      </c>
      <c r="AL331" s="152">
        <v>0</v>
      </c>
      <c r="AM331" s="152">
        <v>0</v>
      </c>
      <c r="AN331" s="152">
        <v>0</v>
      </c>
      <c r="AO331" s="152">
        <v>0</v>
      </c>
      <c r="AP331" s="152">
        <v>0</v>
      </c>
      <c r="AQ331" s="152">
        <v>0</v>
      </c>
      <c r="AR331" s="152">
        <v>0</v>
      </c>
      <c r="AS331" s="152">
        <v>0</v>
      </c>
      <c r="AT331" s="152">
        <v>0</v>
      </c>
      <c r="AU331" s="152">
        <v>0</v>
      </c>
      <c r="AV331" s="152">
        <v>0</v>
      </c>
      <c r="AW331" s="152">
        <v>0</v>
      </c>
      <c r="AX331" s="152">
        <v>0</v>
      </c>
      <c r="AY331" s="152">
        <v>0</v>
      </c>
      <c r="AZ331" s="152">
        <v>0</v>
      </c>
      <c r="BA331" s="152">
        <v>0</v>
      </c>
      <c r="BB331" s="152">
        <v>0</v>
      </c>
      <c r="BC331" s="152">
        <v>0</v>
      </c>
      <c r="BD331" s="152">
        <v>0</v>
      </c>
      <c r="BE331" s="152">
        <v>0</v>
      </c>
      <c r="BF331" s="152">
        <v>0</v>
      </c>
      <c r="BG331" s="152">
        <v>0</v>
      </c>
      <c r="BH331" s="152">
        <v>0</v>
      </c>
      <c r="BI331" s="152">
        <v>0</v>
      </c>
      <c r="BJ331" s="152">
        <v>0</v>
      </c>
      <c r="BK331" s="152">
        <v>0</v>
      </c>
      <c r="BL331" s="152">
        <v>0</v>
      </c>
      <c r="BM331" s="152">
        <v>0</v>
      </c>
      <c r="BN331" s="152">
        <v>0</v>
      </c>
      <c r="BO331" s="152">
        <v>0</v>
      </c>
      <c r="BP331" s="152">
        <v>0</v>
      </c>
      <c r="BQ331" s="152">
        <v>0</v>
      </c>
      <c r="BR331" s="152">
        <v>0</v>
      </c>
      <c r="BS331" s="152">
        <v>0</v>
      </c>
      <c r="BT331" s="152">
        <v>0</v>
      </c>
      <c r="BU331" s="152">
        <v>0</v>
      </c>
      <c r="BV331" s="152">
        <v>0</v>
      </c>
      <c r="BW331" s="152">
        <v>0</v>
      </c>
      <c r="BX331" s="152">
        <v>0</v>
      </c>
      <c r="BY331" s="152">
        <v>0</v>
      </c>
      <c r="BZ331" s="152">
        <v>0</v>
      </c>
      <c r="CA331" s="152">
        <v>0</v>
      </c>
      <c r="CB331" s="152">
        <v>0</v>
      </c>
      <c r="CC331" s="152">
        <v>0</v>
      </c>
      <c r="CD331" s="152">
        <v>0</v>
      </c>
      <c r="CE331" s="152">
        <v>0</v>
      </c>
      <c r="CF331" s="152">
        <v>0</v>
      </c>
      <c r="CG331" s="152">
        <v>0</v>
      </c>
      <c r="CH331" s="152">
        <v>0</v>
      </c>
      <c r="CI331" s="152">
        <v>0</v>
      </c>
      <c r="CJ331" s="152">
        <v>0</v>
      </c>
      <c r="CK331" s="152">
        <v>0</v>
      </c>
      <c r="CL331" s="152">
        <v>0</v>
      </c>
      <c r="CM331" s="152">
        <v>0</v>
      </c>
      <c r="CN331" s="152">
        <v>0</v>
      </c>
      <c r="CO331" s="152">
        <v>0</v>
      </c>
      <c r="CP331" s="152">
        <v>0</v>
      </c>
      <c r="CQ331" s="152">
        <v>0</v>
      </c>
      <c r="CR331" s="152">
        <v>0</v>
      </c>
      <c r="CS331" s="152">
        <v>0</v>
      </c>
      <c r="CT331" s="152">
        <v>0</v>
      </c>
      <c r="CU331" s="152">
        <v>0</v>
      </c>
      <c r="CV331" s="152">
        <v>0</v>
      </c>
      <c r="CW331" s="152">
        <v>0</v>
      </c>
      <c r="CX331" s="152">
        <v>0</v>
      </c>
      <c r="CY331" s="152">
        <v>0</v>
      </c>
      <c r="CZ331" s="152">
        <v>0</v>
      </c>
      <c r="DA331" s="152">
        <v>0</v>
      </c>
      <c r="DB331" s="152">
        <v>0</v>
      </c>
      <c r="DC331" s="152">
        <v>0</v>
      </c>
      <c r="DD331" s="152">
        <v>0</v>
      </c>
      <c r="DE331" s="152">
        <v>0</v>
      </c>
      <c r="DF331" s="152">
        <v>0</v>
      </c>
      <c r="DG331" s="152">
        <v>0</v>
      </c>
      <c r="DH331" s="152">
        <v>0</v>
      </c>
      <c r="DI331" s="152">
        <v>0</v>
      </c>
      <c r="DJ331" s="152">
        <v>0</v>
      </c>
      <c r="DK331" s="152">
        <v>0</v>
      </c>
      <c r="DL331" s="152">
        <v>0</v>
      </c>
      <c r="DM331" s="152">
        <v>0</v>
      </c>
      <c r="DN331" s="152">
        <v>0</v>
      </c>
      <c r="DO331" s="152">
        <v>0</v>
      </c>
      <c r="DP331" s="152">
        <v>0</v>
      </c>
      <c r="DQ331" s="152">
        <v>0</v>
      </c>
      <c r="DR331" s="152">
        <v>0</v>
      </c>
      <c r="DS331" s="152">
        <v>0</v>
      </c>
      <c r="DT331" s="152">
        <v>0</v>
      </c>
      <c r="DU331" s="152">
        <v>0</v>
      </c>
      <c r="DV331" s="152">
        <v>0</v>
      </c>
      <c r="DW331" s="152">
        <v>0</v>
      </c>
      <c r="DX331" s="152">
        <v>0</v>
      </c>
      <c r="DY331" s="152">
        <v>0</v>
      </c>
      <c r="DZ331" s="152">
        <v>0</v>
      </c>
      <c r="EA331" s="152">
        <v>0</v>
      </c>
      <c r="EB331" s="152">
        <v>0</v>
      </c>
      <c r="EC331" s="152">
        <v>0</v>
      </c>
      <c r="ED331" s="152">
        <v>0</v>
      </c>
      <c r="EE331" s="152">
        <v>0</v>
      </c>
      <c r="EF331" s="152">
        <v>0</v>
      </c>
      <c r="EG331" s="152">
        <v>0</v>
      </c>
      <c r="EH331" s="152">
        <v>0</v>
      </c>
      <c r="EI331" s="152">
        <v>0</v>
      </c>
      <c r="EJ331" s="152">
        <v>0</v>
      </c>
      <c r="EK331" s="152">
        <v>0</v>
      </c>
      <c r="EL331" s="152">
        <v>0</v>
      </c>
      <c r="EM331" s="152">
        <v>0</v>
      </c>
      <c r="EN331" s="152">
        <v>0</v>
      </c>
      <c r="EO331" s="152">
        <v>0</v>
      </c>
      <c r="EP331" s="152">
        <v>0</v>
      </c>
      <c r="EQ331" s="152">
        <v>0</v>
      </c>
      <c r="ER331" s="152">
        <v>0</v>
      </c>
      <c r="ES331" s="152">
        <v>0</v>
      </c>
      <c r="ET331" s="152">
        <v>0</v>
      </c>
      <c r="EU331" s="152">
        <v>0</v>
      </c>
      <c r="EV331" s="152">
        <v>0</v>
      </c>
      <c r="EW331" s="152">
        <v>0</v>
      </c>
      <c r="EX331" s="152">
        <v>0</v>
      </c>
      <c r="EY331" s="152">
        <v>0</v>
      </c>
      <c r="EZ331" s="152">
        <v>0</v>
      </c>
      <c r="FA331" s="152">
        <v>0</v>
      </c>
    </row>
    <row r="332" spans="1:157" x14ac:dyDescent="0.25">
      <c r="A332">
        <v>17</v>
      </c>
      <c r="B332" t="s">
        <v>183</v>
      </c>
      <c r="C332" s="65" t="s">
        <v>763</v>
      </c>
      <c r="D332" s="65" t="s">
        <v>1221</v>
      </c>
      <c r="E332" t="s">
        <v>1315</v>
      </c>
      <c r="F332" s="66" t="s">
        <v>762</v>
      </c>
      <c r="G332" s="19">
        <v>1</v>
      </c>
      <c r="H332" s="19"/>
      <c r="I332" s="67"/>
      <c r="J332" s="115"/>
      <c r="K332" s="152">
        <v>0</v>
      </c>
      <c r="L332" s="152">
        <v>0</v>
      </c>
      <c r="M332" s="152">
        <v>0</v>
      </c>
      <c r="N332" s="152">
        <v>0</v>
      </c>
      <c r="O332" s="152">
        <v>0</v>
      </c>
      <c r="P332" s="152">
        <v>0</v>
      </c>
      <c r="Q332" s="152">
        <v>0</v>
      </c>
      <c r="R332" s="152">
        <v>0</v>
      </c>
      <c r="S332" s="152">
        <v>0</v>
      </c>
      <c r="T332" s="152">
        <v>1</v>
      </c>
      <c r="U332" s="152">
        <v>0</v>
      </c>
      <c r="V332" s="152">
        <v>0</v>
      </c>
      <c r="W332" s="152">
        <v>0</v>
      </c>
      <c r="X332" s="152">
        <v>0</v>
      </c>
      <c r="Y332" s="152">
        <v>1</v>
      </c>
      <c r="Z332" s="152">
        <v>0</v>
      </c>
      <c r="AA332" s="152">
        <v>0</v>
      </c>
      <c r="AB332" s="152">
        <v>0</v>
      </c>
      <c r="AC332" s="152">
        <v>0</v>
      </c>
      <c r="AD332" s="152">
        <v>0</v>
      </c>
      <c r="AE332" s="152">
        <v>0</v>
      </c>
      <c r="AF332" s="152">
        <v>0</v>
      </c>
      <c r="AG332" s="152">
        <v>0</v>
      </c>
      <c r="AH332" s="152">
        <v>0</v>
      </c>
      <c r="AI332" s="152">
        <v>0</v>
      </c>
      <c r="AJ332" s="152">
        <v>0</v>
      </c>
      <c r="AK332" s="152">
        <v>0</v>
      </c>
      <c r="AL332" s="152">
        <v>0</v>
      </c>
      <c r="AM332" s="152">
        <v>0</v>
      </c>
      <c r="AN332" s="152">
        <v>0</v>
      </c>
      <c r="AO332" s="152">
        <v>0</v>
      </c>
      <c r="AP332" s="152">
        <v>0</v>
      </c>
      <c r="AQ332" s="152">
        <v>0</v>
      </c>
      <c r="AR332" s="152">
        <v>0</v>
      </c>
      <c r="AS332" s="152">
        <v>0</v>
      </c>
      <c r="AT332" s="152">
        <v>0</v>
      </c>
      <c r="AU332" s="152">
        <v>0</v>
      </c>
      <c r="AV332" s="152">
        <v>0</v>
      </c>
      <c r="AW332" s="152">
        <v>0</v>
      </c>
      <c r="AX332" s="152">
        <v>0</v>
      </c>
      <c r="AY332" s="152">
        <v>0</v>
      </c>
      <c r="AZ332" s="152">
        <v>0</v>
      </c>
      <c r="BA332" s="152">
        <v>0</v>
      </c>
      <c r="BB332" s="152">
        <v>0</v>
      </c>
      <c r="BC332" s="152">
        <v>0</v>
      </c>
      <c r="BD332" s="152">
        <v>0</v>
      </c>
      <c r="BE332" s="152">
        <v>0</v>
      </c>
      <c r="BF332" s="152">
        <v>0</v>
      </c>
      <c r="BG332" s="152">
        <v>0</v>
      </c>
      <c r="BH332" s="152">
        <v>0</v>
      </c>
      <c r="BI332" s="152">
        <v>0</v>
      </c>
      <c r="BJ332" s="152">
        <v>0</v>
      </c>
      <c r="BK332" s="152">
        <v>0</v>
      </c>
      <c r="BL332" s="152">
        <v>0</v>
      </c>
      <c r="BM332" s="152">
        <v>0</v>
      </c>
      <c r="BN332" s="152">
        <v>0</v>
      </c>
      <c r="BO332" s="152">
        <v>0</v>
      </c>
      <c r="BP332" s="152">
        <v>0</v>
      </c>
      <c r="BQ332" s="152">
        <v>0</v>
      </c>
      <c r="BR332" s="152">
        <v>0</v>
      </c>
      <c r="BS332" s="152">
        <v>0</v>
      </c>
      <c r="BT332" s="152">
        <v>0</v>
      </c>
      <c r="BU332" s="152">
        <v>0</v>
      </c>
      <c r="BV332" s="152">
        <v>0</v>
      </c>
      <c r="BW332" s="152">
        <v>0</v>
      </c>
      <c r="BX332" s="152">
        <v>0</v>
      </c>
      <c r="BY332" s="152">
        <v>0</v>
      </c>
      <c r="BZ332" s="152">
        <v>0</v>
      </c>
      <c r="CA332" s="152">
        <v>0</v>
      </c>
      <c r="CB332" s="152">
        <v>0</v>
      </c>
      <c r="CC332" s="152">
        <v>0</v>
      </c>
      <c r="CD332" s="152">
        <v>0</v>
      </c>
      <c r="CE332" s="152">
        <v>0</v>
      </c>
      <c r="CF332" s="152">
        <v>0</v>
      </c>
      <c r="CG332" s="152">
        <v>0</v>
      </c>
      <c r="CH332" s="152">
        <v>0</v>
      </c>
      <c r="CI332" s="152">
        <v>0</v>
      </c>
      <c r="CJ332" s="152">
        <v>0</v>
      </c>
      <c r="CK332" s="152">
        <v>0</v>
      </c>
      <c r="CL332" s="152">
        <v>0</v>
      </c>
      <c r="CM332" s="152">
        <v>0</v>
      </c>
      <c r="CN332" s="152">
        <v>0</v>
      </c>
      <c r="CO332" s="152">
        <v>0</v>
      </c>
      <c r="CP332" s="152">
        <v>0</v>
      </c>
      <c r="CQ332" s="152">
        <v>0</v>
      </c>
      <c r="CR332" s="152">
        <v>0</v>
      </c>
      <c r="CS332" s="152">
        <v>0</v>
      </c>
      <c r="CT332" s="152">
        <v>0</v>
      </c>
      <c r="CU332" s="152">
        <v>0</v>
      </c>
      <c r="CV332" s="152">
        <v>0</v>
      </c>
      <c r="CW332" s="152">
        <v>0</v>
      </c>
      <c r="CX332" s="152">
        <v>0</v>
      </c>
      <c r="CY332" s="152">
        <v>0</v>
      </c>
      <c r="CZ332" s="152">
        <v>0</v>
      </c>
      <c r="DA332" s="152">
        <v>0</v>
      </c>
      <c r="DB332" s="152">
        <v>0</v>
      </c>
      <c r="DC332" s="152">
        <v>0</v>
      </c>
      <c r="DD332" s="152">
        <v>0</v>
      </c>
      <c r="DE332" s="152">
        <v>0</v>
      </c>
      <c r="DF332" s="152">
        <v>0</v>
      </c>
      <c r="DG332" s="152">
        <v>0</v>
      </c>
      <c r="DH332" s="152">
        <v>0</v>
      </c>
      <c r="DI332" s="152">
        <v>0</v>
      </c>
      <c r="DJ332" s="152">
        <v>0</v>
      </c>
      <c r="DK332" s="152">
        <v>0</v>
      </c>
      <c r="DL332" s="152">
        <v>0</v>
      </c>
      <c r="DM332" s="152">
        <v>0</v>
      </c>
      <c r="DN332" s="152">
        <v>0</v>
      </c>
      <c r="DO332" s="152">
        <v>0</v>
      </c>
      <c r="DP332" s="152">
        <v>0</v>
      </c>
      <c r="DQ332" s="152">
        <v>0</v>
      </c>
      <c r="DR332" s="152">
        <v>0</v>
      </c>
      <c r="DS332" s="152">
        <v>0</v>
      </c>
      <c r="DT332" s="152">
        <v>0</v>
      </c>
      <c r="DU332" s="152">
        <v>0</v>
      </c>
      <c r="DV332" s="152">
        <v>0</v>
      </c>
      <c r="DW332" s="152">
        <v>0</v>
      </c>
      <c r="DX332" s="152">
        <v>0</v>
      </c>
      <c r="DY332" s="152">
        <v>0</v>
      </c>
      <c r="DZ332" s="152">
        <v>0</v>
      </c>
      <c r="EA332" s="152">
        <v>0</v>
      </c>
      <c r="EB332" s="152">
        <v>0</v>
      </c>
      <c r="EC332" s="152">
        <v>0</v>
      </c>
      <c r="ED332" s="152">
        <v>0</v>
      </c>
      <c r="EE332" s="152">
        <v>0</v>
      </c>
      <c r="EF332" s="152">
        <v>0</v>
      </c>
      <c r="EG332" s="152">
        <v>0</v>
      </c>
      <c r="EH332" s="152">
        <v>0</v>
      </c>
      <c r="EI332" s="152">
        <v>0</v>
      </c>
      <c r="EJ332" s="152">
        <v>0</v>
      </c>
      <c r="EK332" s="152">
        <v>0</v>
      </c>
      <c r="EL332" s="152">
        <v>0</v>
      </c>
      <c r="EM332" s="152">
        <v>0</v>
      </c>
      <c r="EN332" s="152">
        <v>0</v>
      </c>
      <c r="EO332" s="152">
        <v>0</v>
      </c>
      <c r="EP332" s="152">
        <v>0</v>
      </c>
      <c r="EQ332" s="152">
        <v>0</v>
      </c>
      <c r="ER332" s="152">
        <v>0</v>
      </c>
      <c r="ES332" s="152">
        <v>0</v>
      </c>
      <c r="ET332" s="152">
        <v>0</v>
      </c>
      <c r="EU332" s="152">
        <v>0</v>
      </c>
      <c r="EV332" s="152">
        <v>0</v>
      </c>
      <c r="EW332" s="152">
        <v>0</v>
      </c>
      <c r="EX332" s="152">
        <v>0</v>
      </c>
      <c r="EY332" s="152">
        <v>0</v>
      </c>
      <c r="EZ332" s="152">
        <v>0</v>
      </c>
      <c r="FA332" s="152">
        <v>0</v>
      </c>
    </row>
    <row r="333" spans="1:157" x14ac:dyDescent="0.25">
      <c r="A333">
        <v>17</v>
      </c>
      <c r="B333" t="s">
        <v>183</v>
      </c>
      <c r="C333" s="65" t="s">
        <v>763</v>
      </c>
      <c r="D333" s="65" t="s">
        <v>1316</v>
      </c>
      <c r="E333" t="s">
        <v>1317</v>
      </c>
      <c r="F333" s="66" t="s">
        <v>762</v>
      </c>
      <c r="G333" s="19">
        <v>1</v>
      </c>
      <c r="H333" s="19"/>
      <c r="I333" s="67"/>
      <c r="J333" s="115"/>
      <c r="K333" s="152">
        <v>0</v>
      </c>
      <c r="L333" s="152">
        <v>0</v>
      </c>
      <c r="M333" s="152">
        <v>0</v>
      </c>
      <c r="N333" s="152">
        <v>0</v>
      </c>
      <c r="O333" s="152">
        <v>0</v>
      </c>
      <c r="P333" s="152">
        <v>0</v>
      </c>
      <c r="Q333" s="152">
        <v>0</v>
      </c>
      <c r="R333" s="152">
        <v>0</v>
      </c>
      <c r="S333" s="152">
        <v>0</v>
      </c>
      <c r="T333" s="152">
        <v>1</v>
      </c>
      <c r="U333" s="152">
        <v>0</v>
      </c>
      <c r="V333" s="152">
        <v>0</v>
      </c>
      <c r="W333" s="152">
        <v>0</v>
      </c>
      <c r="X333" s="152">
        <v>0</v>
      </c>
      <c r="Y333" s="152">
        <v>1</v>
      </c>
      <c r="Z333" s="152">
        <v>0</v>
      </c>
      <c r="AA333" s="152">
        <v>0</v>
      </c>
      <c r="AB333" s="152">
        <v>0</v>
      </c>
      <c r="AC333" s="152">
        <v>0</v>
      </c>
      <c r="AD333" s="152">
        <v>0</v>
      </c>
      <c r="AE333" s="152">
        <v>0</v>
      </c>
      <c r="AF333" s="152">
        <v>0</v>
      </c>
      <c r="AG333" s="152">
        <v>0</v>
      </c>
      <c r="AH333" s="152">
        <v>0</v>
      </c>
      <c r="AI333" s="152">
        <v>0</v>
      </c>
      <c r="AJ333" s="152">
        <v>0</v>
      </c>
      <c r="AK333" s="152">
        <v>0</v>
      </c>
      <c r="AL333" s="152">
        <v>0</v>
      </c>
      <c r="AM333" s="152">
        <v>0</v>
      </c>
      <c r="AN333" s="152">
        <v>0</v>
      </c>
      <c r="AO333" s="152">
        <v>0</v>
      </c>
      <c r="AP333" s="152">
        <v>0</v>
      </c>
      <c r="AQ333" s="152">
        <v>0</v>
      </c>
      <c r="AR333" s="152">
        <v>0</v>
      </c>
      <c r="AS333" s="152">
        <v>0</v>
      </c>
      <c r="AT333" s="152">
        <v>0</v>
      </c>
      <c r="AU333" s="152">
        <v>0</v>
      </c>
      <c r="AV333" s="152">
        <v>0</v>
      </c>
      <c r="AW333" s="152">
        <v>0</v>
      </c>
      <c r="AX333" s="152">
        <v>0</v>
      </c>
      <c r="AY333" s="152">
        <v>0</v>
      </c>
      <c r="AZ333" s="152">
        <v>0</v>
      </c>
      <c r="BA333" s="152">
        <v>0</v>
      </c>
      <c r="BB333" s="152">
        <v>0</v>
      </c>
      <c r="BC333" s="152">
        <v>0</v>
      </c>
      <c r="BD333" s="152">
        <v>0</v>
      </c>
      <c r="BE333" s="152">
        <v>0</v>
      </c>
      <c r="BF333" s="152">
        <v>0</v>
      </c>
      <c r="BG333" s="152">
        <v>0</v>
      </c>
      <c r="BH333" s="152">
        <v>0</v>
      </c>
      <c r="BI333" s="152">
        <v>0</v>
      </c>
      <c r="BJ333" s="152">
        <v>0</v>
      </c>
      <c r="BK333" s="152">
        <v>0</v>
      </c>
      <c r="BL333" s="152">
        <v>0</v>
      </c>
      <c r="BM333" s="152">
        <v>0</v>
      </c>
      <c r="BN333" s="152">
        <v>0</v>
      </c>
      <c r="BO333" s="152">
        <v>0</v>
      </c>
      <c r="BP333" s="152">
        <v>0</v>
      </c>
      <c r="BQ333" s="152">
        <v>0</v>
      </c>
      <c r="BR333" s="152">
        <v>0</v>
      </c>
      <c r="BS333" s="152">
        <v>0</v>
      </c>
      <c r="BT333" s="152">
        <v>0</v>
      </c>
      <c r="BU333" s="152">
        <v>0</v>
      </c>
      <c r="BV333" s="152">
        <v>0</v>
      </c>
      <c r="BW333" s="152">
        <v>0</v>
      </c>
      <c r="BX333" s="152">
        <v>0</v>
      </c>
      <c r="BY333" s="152">
        <v>0</v>
      </c>
      <c r="BZ333" s="152">
        <v>0</v>
      </c>
      <c r="CA333" s="152">
        <v>0</v>
      </c>
      <c r="CB333" s="152">
        <v>0</v>
      </c>
      <c r="CC333" s="152">
        <v>0</v>
      </c>
      <c r="CD333" s="152">
        <v>0</v>
      </c>
      <c r="CE333" s="152">
        <v>0</v>
      </c>
      <c r="CF333" s="152">
        <v>0</v>
      </c>
      <c r="CG333" s="152">
        <v>0</v>
      </c>
      <c r="CH333" s="152">
        <v>0</v>
      </c>
      <c r="CI333" s="152">
        <v>0</v>
      </c>
      <c r="CJ333" s="152">
        <v>0</v>
      </c>
      <c r="CK333" s="152">
        <v>0</v>
      </c>
      <c r="CL333" s="152">
        <v>0</v>
      </c>
      <c r="CM333" s="152">
        <v>0</v>
      </c>
      <c r="CN333" s="152">
        <v>0</v>
      </c>
      <c r="CO333" s="152">
        <v>0</v>
      </c>
      <c r="CP333" s="152">
        <v>0</v>
      </c>
      <c r="CQ333" s="152">
        <v>0</v>
      </c>
      <c r="CR333" s="152">
        <v>0</v>
      </c>
      <c r="CS333" s="152">
        <v>0</v>
      </c>
      <c r="CT333" s="152">
        <v>0</v>
      </c>
      <c r="CU333" s="152">
        <v>0</v>
      </c>
      <c r="CV333" s="152">
        <v>0</v>
      </c>
      <c r="CW333" s="152">
        <v>0</v>
      </c>
      <c r="CX333" s="152">
        <v>0</v>
      </c>
      <c r="CY333" s="152">
        <v>0</v>
      </c>
      <c r="CZ333" s="152">
        <v>0</v>
      </c>
      <c r="DA333" s="152">
        <v>0</v>
      </c>
      <c r="DB333" s="152">
        <v>0</v>
      </c>
      <c r="DC333" s="152">
        <v>0</v>
      </c>
      <c r="DD333" s="152">
        <v>0</v>
      </c>
      <c r="DE333" s="152">
        <v>0</v>
      </c>
      <c r="DF333" s="152">
        <v>0</v>
      </c>
      <c r="DG333" s="152">
        <v>0</v>
      </c>
      <c r="DH333" s="152">
        <v>0</v>
      </c>
      <c r="DI333" s="152">
        <v>0</v>
      </c>
      <c r="DJ333" s="152">
        <v>0</v>
      </c>
      <c r="DK333" s="152">
        <v>0</v>
      </c>
      <c r="DL333" s="152">
        <v>0</v>
      </c>
      <c r="DM333" s="152">
        <v>0</v>
      </c>
      <c r="DN333" s="152">
        <v>0</v>
      </c>
      <c r="DO333" s="152">
        <v>0</v>
      </c>
      <c r="DP333" s="152">
        <v>0</v>
      </c>
      <c r="DQ333" s="152">
        <v>0</v>
      </c>
      <c r="DR333" s="152">
        <v>0</v>
      </c>
      <c r="DS333" s="152">
        <v>0</v>
      </c>
      <c r="DT333" s="152">
        <v>0</v>
      </c>
      <c r="DU333" s="152">
        <v>0</v>
      </c>
      <c r="DV333" s="152">
        <v>0</v>
      </c>
      <c r="DW333" s="152">
        <v>0</v>
      </c>
      <c r="DX333" s="152">
        <v>0</v>
      </c>
      <c r="DY333" s="152">
        <v>0</v>
      </c>
      <c r="DZ333" s="152">
        <v>0</v>
      </c>
      <c r="EA333" s="152">
        <v>0</v>
      </c>
      <c r="EB333" s="152">
        <v>0</v>
      </c>
      <c r="EC333" s="152">
        <v>0</v>
      </c>
      <c r="ED333" s="152">
        <v>0</v>
      </c>
      <c r="EE333" s="152">
        <v>0</v>
      </c>
      <c r="EF333" s="152">
        <v>0</v>
      </c>
      <c r="EG333" s="152">
        <v>0</v>
      </c>
      <c r="EH333" s="152">
        <v>0</v>
      </c>
      <c r="EI333" s="152">
        <v>0</v>
      </c>
      <c r="EJ333" s="152">
        <v>0</v>
      </c>
      <c r="EK333" s="152">
        <v>0</v>
      </c>
      <c r="EL333" s="152">
        <v>0</v>
      </c>
      <c r="EM333" s="152">
        <v>0</v>
      </c>
      <c r="EN333" s="152">
        <v>0</v>
      </c>
      <c r="EO333" s="152">
        <v>0</v>
      </c>
      <c r="EP333" s="152">
        <v>0</v>
      </c>
      <c r="EQ333" s="152">
        <v>0</v>
      </c>
      <c r="ER333" s="152">
        <v>0</v>
      </c>
      <c r="ES333" s="152">
        <v>0</v>
      </c>
      <c r="ET333" s="152">
        <v>0</v>
      </c>
      <c r="EU333" s="152">
        <v>0</v>
      </c>
      <c r="EV333" s="152">
        <v>0</v>
      </c>
      <c r="EW333" s="152">
        <v>0</v>
      </c>
      <c r="EX333" s="152">
        <v>0</v>
      </c>
      <c r="EY333" s="152">
        <v>0</v>
      </c>
      <c r="EZ333" s="152">
        <v>0</v>
      </c>
      <c r="FA333" s="152">
        <v>0</v>
      </c>
    </row>
    <row r="334" spans="1:157" x14ac:dyDescent="0.25">
      <c r="A334">
        <v>17</v>
      </c>
      <c r="B334" t="s">
        <v>183</v>
      </c>
      <c r="C334" s="65" t="s">
        <v>763</v>
      </c>
      <c r="D334" s="65" t="s">
        <v>1318</v>
      </c>
      <c r="E334" t="s">
        <v>1319</v>
      </c>
      <c r="F334" s="66" t="s">
        <v>762</v>
      </c>
      <c r="G334" s="19">
        <v>1</v>
      </c>
      <c r="H334" s="19"/>
      <c r="I334" s="67"/>
      <c r="J334" s="115"/>
      <c r="K334" s="152">
        <v>0</v>
      </c>
      <c r="L334" s="152">
        <v>0</v>
      </c>
      <c r="M334" s="152">
        <v>0</v>
      </c>
      <c r="N334" s="152">
        <v>0</v>
      </c>
      <c r="O334" s="152">
        <v>0</v>
      </c>
      <c r="P334" s="152">
        <v>0</v>
      </c>
      <c r="Q334" s="152">
        <v>0</v>
      </c>
      <c r="R334" s="152">
        <v>0</v>
      </c>
      <c r="S334" s="152">
        <v>0</v>
      </c>
      <c r="T334" s="152">
        <v>1</v>
      </c>
      <c r="U334" s="152">
        <v>0</v>
      </c>
      <c r="V334" s="152">
        <v>0</v>
      </c>
      <c r="W334" s="152">
        <v>0</v>
      </c>
      <c r="X334" s="152">
        <v>0</v>
      </c>
      <c r="Y334" s="152">
        <v>1</v>
      </c>
      <c r="Z334" s="152">
        <v>0</v>
      </c>
      <c r="AA334" s="152">
        <v>0</v>
      </c>
      <c r="AB334" s="152">
        <v>0</v>
      </c>
      <c r="AC334" s="152">
        <v>0</v>
      </c>
      <c r="AD334" s="152">
        <v>0</v>
      </c>
      <c r="AE334" s="152">
        <v>0</v>
      </c>
      <c r="AF334" s="152">
        <v>0</v>
      </c>
      <c r="AG334" s="152">
        <v>0</v>
      </c>
      <c r="AH334" s="152">
        <v>0</v>
      </c>
      <c r="AI334" s="152">
        <v>0</v>
      </c>
      <c r="AJ334" s="152">
        <v>0</v>
      </c>
      <c r="AK334" s="152">
        <v>0</v>
      </c>
      <c r="AL334" s="152">
        <v>0</v>
      </c>
      <c r="AM334" s="152">
        <v>0</v>
      </c>
      <c r="AN334" s="152">
        <v>0</v>
      </c>
      <c r="AO334" s="152">
        <v>0</v>
      </c>
      <c r="AP334" s="152">
        <v>0</v>
      </c>
      <c r="AQ334" s="152">
        <v>0</v>
      </c>
      <c r="AR334" s="152">
        <v>0</v>
      </c>
      <c r="AS334" s="152">
        <v>0</v>
      </c>
      <c r="AT334" s="152">
        <v>0</v>
      </c>
      <c r="AU334" s="152">
        <v>0</v>
      </c>
      <c r="AV334" s="152">
        <v>0</v>
      </c>
      <c r="AW334" s="152">
        <v>0</v>
      </c>
      <c r="AX334" s="152">
        <v>0</v>
      </c>
      <c r="AY334" s="152">
        <v>0</v>
      </c>
      <c r="AZ334" s="152">
        <v>0</v>
      </c>
      <c r="BA334" s="152">
        <v>0</v>
      </c>
      <c r="BB334" s="152">
        <v>0</v>
      </c>
      <c r="BC334" s="152">
        <v>0</v>
      </c>
      <c r="BD334" s="152">
        <v>0</v>
      </c>
      <c r="BE334" s="152">
        <v>0</v>
      </c>
      <c r="BF334" s="152">
        <v>0</v>
      </c>
      <c r="BG334" s="152">
        <v>0</v>
      </c>
      <c r="BH334" s="152">
        <v>0</v>
      </c>
      <c r="BI334" s="152">
        <v>0</v>
      </c>
      <c r="BJ334" s="152">
        <v>0</v>
      </c>
      <c r="BK334" s="152">
        <v>0</v>
      </c>
      <c r="BL334" s="152">
        <v>0</v>
      </c>
      <c r="BM334" s="152">
        <v>0</v>
      </c>
      <c r="BN334" s="152">
        <v>0</v>
      </c>
      <c r="BO334" s="152">
        <v>0</v>
      </c>
      <c r="BP334" s="152">
        <v>0</v>
      </c>
      <c r="BQ334" s="152">
        <v>0</v>
      </c>
      <c r="BR334" s="152">
        <v>0</v>
      </c>
      <c r="BS334" s="152">
        <v>0</v>
      </c>
      <c r="BT334" s="152">
        <v>0</v>
      </c>
      <c r="BU334" s="152">
        <v>0</v>
      </c>
      <c r="BV334" s="152">
        <v>0</v>
      </c>
      <c r="BW334" s="152">
        <v>0</v>
      </c>
      <c r="BX334" s="152">
        <v>0</v>
      </c>
      <c r="BY334" s="152">
        <v>0</v>
      </c>
      <c r="BZ334" s="152">
        <v>0</v>
      </c>
      <c r="CA334" s="152">
        <v>0</v>
      </c>
      <c r="CB334" s="152">
        <v>0</v>
      </c>
      <c r="CC334" s="152">
        <v>0</v>
      </c>
      <c r="CD334" s="152">
        <v>0</v>
      </c>
      <c r="CE334" s="152">
        <v>0</v>
      </c>
      <c r="CF334" s="152">
        <v>0</v>
      </c>
      <c r="CG334" s="152">
        <v>0</v>
      </c>
      <c r="CH334" s="152">
        <v>0</v>
      </c>
      <c r="CI334" s="152">
        <v>0</v>
      </c>
      <c r="CJ334" s="152">
        <v>0</v>
      </c>
      <c r="CK334" s="152">
        <v>0</v>
      </c>
      <c r="CL334" s="152">
        <v>0</v>
      </c>
      <c r="CM334" s="152">
        <v>0</v>
      </c>
      <c r="CN334" s="152">
        <v>0</v>
      </c>
      <c r="CO334" s="152">
        <v>0</v>
      </c>
      <c r="CP334" s="152">
        <v>0</v>
      </c>
      <c r="CQ334" s="152">
        <v>0</v>
      </c>
      <c r="CR334" s="152">
        <v>0</v>
      </c>
      <c r="CS334" s="152">
        <v>0</v>
      </c>
      <c r="CT334" s="152">
        <v>0</v>
      </c>
      <c r="CU334" s="152">
        <v>0</v>
      </c>
      <c r="CV334" s="152">
        <v>0</v>
      </c>
      <c r="CW334" s="152">
        <v>0</v>
      </c>
      <c r="CX334" s="152">
        <v>0</v>
      </c>
      <c r="CY334" s="152">
        <v>0</v>
      </c>
      <c r="CZ334" s="152">
        <v>0</v>
      </c>
      <c r="DA334" s="152">
        <v>0</v>
      </c>
      <c r="DB334" s="152">
        <v>0</v>
      </c>
      <c r="DC334" s="152">
        <v>0</v>
      </c>
      <c r="DD334" s="152">
        <v>0</v>
      </c>
      <c r="DE334" s="152">
        <v>0</v>
      </c>
      <c r="DF334" s="152">
        <v>0</v>
      </c>
      <c r="DG334" s="152">
        <v>0</v>
      </c>
      <c r="DH334" s="152">
        <v>0</v>
      </c>
      <c r="DI334" s="152">
        <v>0</v>
      </c>
      <c r="DJ334" s="152">
        <v>0</v>
      </c>
      <c r="DK334" s="152">
        <v>0</v>
      </c>
      <c r="DL334" s="152">
        <v>0</v>
      </c>
      <c r="DM334" s="152">
        <v>0</v>
      </c>
      <c r="DN334" s="152">
        <v>0</v>
      </c>
      <c r="DO334" s="152">
        <v>0</v>
      </c>
      <c r="DP334" s="152">
        <v>0</v>
      </c>
      <c r="DQ334" s="152">
        <v>0</v>
      </c>
      <c r="DR334" s="152">
        <v>0</v>
      </c>
      <c r="DS334" s="152">
        <v>0</v>
      </c>
      <c r="DT334" s="152">
        <v>0</v>
      </c>
      <c r="DU334" s="152">
        <v>0</v>
      </c>
      <c r="DV334" s="152">
        <v>0</v>
      </c>
      <c r="DW334" s="152">
        <v>0</v>
      </c>
      <c r="DX334" s="152">
        <v>0</v>
      </c>
      <c r="DY334" s="152">
        <v>0</v>
      </c>
      <c r="DZ334" s="152">
        <v>0</v>
      </c>
      <c r="EA334" s="152">
        <v>0</v>
      </c>
      <c r="EB334" s="152">
        <v>0</v>
      </c>
      <c r="EC334" s="152">
        <v>0</v>
      </c>
      <c r="ED334" s="152">
        <v>0</v>
      </c>
      <c r="EE334" s="152">
        <v>0</v>
      </c>
      <c r="EF334" s="152">
        <v>0</v>
      </c>
      <c r="EG334" s="152">
        <v>0</v>
      </c>
      <c r="EH334" s="152">
        <v>0</v>
      </c>
      <c r="EI334" s="152">
        <v>0</v>
      </c>
      <c r="EJ334" s="152">
        <v>0</v>
      </c>
      <c r="EK334" s="152">
        <v>0</v>
      </c>
      <c r="EL334" s="152">
        <v>0</v>
      </c>
      <c r="EM334" s="152">
        <v>0</v>
      </c>
      <c r="EN334" s="152">
        <v>0</v>
      </c>
      <c r="EO334" s="152">
        <v>0</v>
      </c>
      <c r="EP334" s="152">
        <v>0</v>
      </c>
      <c r="EQ334" s="152">
        <v>0</v>
      </c>
      <c r="ER334" s="152">
        <v>0</v>
      </c>
      <c r="ES334" s="152">
        <v>0</v>
      </c>
      <c r="ET334" s="152">
        <v>0</v>
      </c>
      <c r="EU334" s="152">
        <v>0</v>
      </c>
      <c r="EV334" s="152">
        <v>0</v>
      </c>
      <c r="EW334" s="152">
        <v>0</v>
      </c>
      <c r="EX334" s="152">
        <v>0</v>
      </c>
      <c r="EY334" s="152">
        <v>0</v>
      </c>
      <c r="EZ334" s="152">
        <v>0</v>
      </c>
      <c r="FA334" s="152">
        <v>0</v>
      </c>
    </row>
    <row r="335" spans="1:157" s="81" customFormat="1" ht="15.75" thickBot="1" x14ac:dyDescent="0.3">
      <c r="A335" s="81">
        <v>17</v>
      </c>
      <c r="B335" s="81" t="s">
        <v>183</v>
      </c>
      <c r="C335" s="82" t="s">
        <v>763</v>
      </c>
      <c r="D335" s="82" t="s">
        <v>1320</v>
      </c>
      <c r="E335" s="81" t="s">
        <v>1321</v>
      </c>
      <c r="F335" s="83" t="s">
        <v>762</v>
      </c>
      <c r="G335" s="84">
        <v>1</v>
      </c>
      <c r="H335" s="84"/>
      <c r="I335" s="85"/>
      <c r="J335" s="117"/>
      <c r="K335" s="152">
        <v>0</v>
      </c>
      <c r="L335" s="152">
        <v>0</v>
      </c>
      <c r="M335" s="152">
        <v>0</v>
      </c>
      <c r="N335" s="152">
        <v>0</v>
      </c>
      <c r="O335" s="152">
        <v>0</v>
      </c>
      <c r="P335" s="152">
        <v>0</v>
      </c>
      <c r="Q335" s="152">
        <v>0</v>
      </c>
      <c r="R335" s="152">
        <v>0</v>
      </c>
      <c r="S335" s="152">
        <v>0</v>
      </c>
      <c r="T335" s="152">
        <v>1</v>
      </c>
      <c r="U335" s="152">
        <v>0</v>
      </c>
      <c r="V335" s="152">
        <v>0</v>
      </c>
      <c r="W335" s="152">
        <v>0</v>
      </c>
      <c r="X335" s="152">
        <v>0</v>
      </c>
      <c r="Y335" s="152">
        <v>1</v>
      </c>
      <c r="Z335" s="152">
        <v>0</v>
      </c>
      <c r="AA335" s="152">
        <v>0</v>
      </c>
      <c r="AB335" s="152">
        <v>0</v>
      </c>
      <c r="AC335" s="152">
        <v>0</v>
      </c>
      <c r="AD335" s="152">
        <v>0</v>
      </c>
      <c r="AE335" s="152">
        <v>0</v>
      </c>
      <c r="AF335" s="152">
        <v>0</v>
      </c>
      <c r="AG335" s="152">
        <v>0</v>
      </c>
      <c r="AH335" s="152">
        <v>0</v>
      </c>
      <c r="AI335" s="152">
        <v>0</v>
      </c>
      <c r="AJ335" s="152">
        <v>0</v>
      </c>
      <c r="AK335" s="152">
        <v>0</v>
      </c>
      <c r="AL335" s="152">
        <v>0</v>
      </c>
      <c r="AM335" s="152">
        <v>0</v>
      </c>
      <c r="AN335" s="152">
        <v>0</v>
      </c>
      <c r="AO335" s="152">
        <v>0</v>
      </c>
      <c r="AP335" s="152">
        <v>0</v>
      </c>
      <c r="AQ335" s="152">
        <v>0</v>
      </c>
      <c r="AR335" s="152">
        <v>0</v>
      </c>
      <c r="AS335" s="152">
        <v>0</v>
      </c>
      <c r="AT335" s="152">
        <v>0</v>
      </c>
      <c r="AU335" s="152">
        <v>0</v>
      </c>
      <c r="AV335" s="152">
        <v>0</v>
      </c>
      <c r="AW335" s="152">
        <v>0</v>
      </c>
      <c r="AX335" s="152">
        <v>0</v>
      </c>
      <c r="AY335" s="152">
        <v>0</v>
      </c>
      <c r="AZ335" s="152">
        <v>0</v>
      </c>
      <c r="BA335" s="152">
        <v>0</v>
      </c>
      <c r="BB335" s="152">
        <v>0</v>
      </c>
      <c r="BC335" s="152">
        <v>0</v>
      </c>
      <c r="BD335" s="152">
        <v>0</v>
      </c>
      <c r="BE335" s="152">
        <v>0</v>
      </c>
      <c r="BF335" s="152">
        <v>0</v>
      </c>
      <c r="BG335" s="152">
        <v>0</v>
      </c>
      <c r="BH335" s="152">
        <v>0</v>
      </c>
      <c r="BI335" s="152">
        <v>0</v>
      </c>
      <c r="BJ335" s="152">
        <v>0</v>
      </c>
      <c r="BK335" s="152">
        <v>0</v>
      </c>
      <c r="BL335" s="152">
        <v>0</v>
      </c>
      <c r="BM335" s="152">
        <v>0</v>
      </c>
      <c r="BN335" s="152">
        <v>0</v>
      </c>
      <c r="BO335" s="152">
        <v>0</v>
      </c>
      <c r="BP335" s="152">
        <v>0</v>
      </c>
      <c r="BQ335" s="152">
        <v>0</v>
      </c>
      <c r="BR335" s="152">
        <v>0</v>
      </c>
      <c r="BS335" s="152">
        <v>0</v>
      </c>
      <c r="BT335" s="152">
        <v>0</v>
      </c>
      <c r="BU335" s="152">
        <v>0</v>
      </c>
      <c r="BV335" s="152">
        <v>0</v>
      </c>
      <c r="BW335" s="152">
        <v>0</v>
      </c>
      <c r="BX335" s="152">
        <v>0</v>
      </c>
      <c r="BY335" s="152">
        <v>0</v>
      </c>
      <c r="BZ335" s="152">
        <v>0</v>
      </c>
      <c r="CA335" s="152">
        <v>0</v>
      </c>
      <c r="CB335" s="152">
        <v>0</v>
      </c>
      <c r="CC335" s="152">
        <v>0</v>
      </c>
      <c r="CD335" s="152">
        <v>0</v>
      </c>
      <c r="CE335" s="152">
        <v>0</v>
      </c>
      <c r="CF335" s="152">
        <v>0</v>
      </c>
      <c r="CG335" s="152">
        <v>0</v>
      </c>
      <c r="CH335" s="152">
        <v>0</v>
      </c>
      <c r="CI335" s="152">
        <v>0</v>
      </c>
      <c r="CJ335" s="152">
        <v>0</v>
      </c>
      <c r="CK335" s="152">
        <v>0</v>
      </c>
      <c r="CL335" s="152">
        <v>0</v>
      </c>
      <c r="CM335" s="152">
        <v>0</v>
      </c>
      <c r="CN335" s="152">
        <v>0</v>
      </c>
      <c r="CO335" s="152">
        <v>0</v>
      </c>
      <c r="CP335" s="152">
        <v>0</v>
      </c>
      <c r="CQ335" s="152">
        <v>0</v>
      </c>
      <c r="CR335" s="152">
        <v>0</v>
      </c>
      <c r="CS335" s="152">
        <v>0</v>
      </c>
      <c r="CT335" s="152">
        <v>0</v>
      </c>
      <c r="CU335" s="152">
        <v>0</v>
      </c>
      <c r="CV335" s="152">
        <v>0</v>
      </c>
      <c r="CW335" s="152">
        <v>0</v>
      </c>
      <c r="CX335" s="152">
        <v>0</v>
      </c>
      <c r="CY335" s="152">
        <v>0</v>
      </c>
      <c r="CZ335" s="152">
        <v>0</v>
      </c>
      <c r="DA335" s="152">
        <v>0</v>
      </c>
      <c r="DB335" s="152">
        <v>0</v>
      </c>
      <c r="DC335" s="152">
        <v>0</v>
      </c>
      <c r="DD335" s="152">
        <v>0</v>
      </c>
      <c r="DE335" s="152">
        <v>0</v>
      </c>
      <c r="DF335" s="152">
        <v>0</v>
      </c>
      <c r="DG335" s="152">
        <v>0</v>
      </c>
      <c r="DH335" s="152">
        <v>0</v>
      </c>
      <c r="DI335" s="152">
        <v>0</v>
      </c>
      <c r="DJ335" s="152">
        <v>0</v>
      </c>
      <c r="DK335" s="152">
        <v>0</v>
      </c>
      <c r="DL335" s="152">
        <v>0</v>
      </c>
      <c r="DM335" s="152">
        <v>0</v>
      </c>
      <c r="DN335" s="152">
        <v>0</v>
      </c>
      <c r="DO335" s="152">
        <v>0</v>
      </c>
      <c r="DP335" s="152">
        <v>0</v>
      </c>
      <c r="DQ335" s="152">
        <v>0</v>
      </c>
      <c r="DR335" s="152">
        <v>0</v>
      </c>
      <c r="DS335" s="152">
        <v>0</v>
      </c>
      <c r="DT335" s="152">
        <v>0</v>
      </c>
      <c r="DU335" s="152">
        <v>0</v>
      </c>
      <c r="DV335" s="152">
        <v>0</v>
      </c>
      <c r="DW335" s="152">
        <v>0</v>
      </c>
      <c r="DX335" s="152">
        <v>0</v>
      </c>
      <c r="DY335" s="152">
        <v>0</v>
      </c>
      <c r="DZ335" s="152">
        <v>0</v>
      </c>
      <c r="EA335" s="152">
        <v>0</v>
      </c>
      <c r="EB335" s="152">
        <v>0</v>
      </c>
      <c r="EC335" s="152">
        <v>0</v>
      </c>
      <c r="ED335" s="152">
        <v>0</v>
      </c>
      <c r="EE335" s="152">
        <v>0</v>
      </c>
      <c r="EF335" s="152">
        <v>0</v>
      </c>
      <c r="EG335" s="152">
        <v>0</v>
      </c>
      <c r="EH335" s="152">
        <v>0</v>
      </c>
      <c r="EI335" s="152">
        <v>0</v>
      </c>
      <c r="EJ335" s="152">
        <v>0</v>
      </c>
      <c r="EK335" s="152">
        <v>0</v>
      </c>
      <c r="EL335" s="152">
        <v>0</v>
      </c>
      <c r="EM335" s="152">
        <v>0</v>
      </c>
      <c r="EN335" s="152">
        <v>0</v>
      </c>
      <c r="EO335" s="152">
        <v>0</v>
      </c>
      <c r="EP335" s="152">
        <v>0</v>
      </c>
      <c r="EQ335" s="152">
        <v>0</v>
      </c>
      <c r="ER335" s="152">
        <v>0</v>
      </c>
      <c r="ES335" s="152">
        <v>0</v>
      </c>
      <c r="ET335" s="152">
        <v>0</v>
      </c>
      <c r="EU335" s="152">
        <v>0</v>
      </c>
      <c r="EV335" s="152">
        <v>0</v>
      </c>
      <c r="EW335" s="152">
        <v>0</v>
      </c>
      <c r="EX335" s="152">
        <v>0</v>
      </c>
      <c r="EY335" s="152">
        <v>0</v>
      </c>
      <c r="EZ335" s="152">
        <v>0</v>
      </c>
      <c r="FA335" s="152">
        <v>0</v>
      </c>
    </row>
    <row r="336" spans="1:157" x14ac:dyDescent="0.25">
      <c r="A336">
        <v>18</v>
      </c>
      <c r="B336" t="s">
        <v>1322</v>
      </c>
      <c r="C336" s="65" t="s">
        <v>766</v>
      </c>
      <c r="D336" s="65" t="s">
        <v>1323</v>
      </c>
      <c r="E336" t="s">
        <v>1324</v>
      </c>
      <c r="F336" s="66" t="s">
        <v>762</v>
      </c>
      <c r="G336" s="19">
        <v>4</v>
      </c>
      <c r="H336" s="19"/>
      <c r="I336" s="67"/>
      <c r="J336" s="115"/>
      <c r="K336" s="152">
        <v>0</v>
      </c>
      <c r="L336" s="152">
        <v>0</v>
      </c>
      <c r="M336" s="152">
        <v>0</v>
      </c>
      <c r="N336" s="152">
        <v>0</v>
      </c>
      <c r="O336" s="152">
        <v>0</v>
      </c>
      <c r="P336" s="152">
        <v>0</v>
      </c>
      <c r="Q336" s="152">
        <v>0</v>
      </c>
      <c r="R336" s="152">
        <v>0</v>
      </c>
      <c r="S336" s="152">
        <v>0</v>
      </c>
      <c r="T336" s="152">
        <v>1</v>
      </c>
      <c r="U336" s="152">
        <v>0</v>
      </c>
      <c r="V336" s="152">
        <v>0</v>
      </c>
      <c r="W336" s="152">
        <v>0</v>
      </c>
      <c r="X336" s="152">
        <v>0</v>
      </c>
      <c r="Y336" s="152">
        <v>1</v>
      </c>
      <c r="Z336" s="152">
        <v>0</v>
      </c>
      <c r="AA336" s="152">
        <v>0</v>
      </c>
      <c r="AB336" s="152">
        <v>0</v>
      </c>
      <c r="AC336" s="152">
        <v>0</v>
      </c>
      <c r="AD336" s="152">
        <v>0</v>
      </c>
      <c r="AE336" s="152">
        <v>0</v>
      </c>
      <c r="AF336" s="152">
        <v>0</v>
      </c>
      <c r="AG336" s="152">
        <v>0</v>
      </c>
      <c r="AH336" s="152">
        <v>0</v>
      </c>
      <c r="AI336" s="152">
        <v>0</v>
      </c>
      <c r="AJ336" s="152">
        <v>0</v>
      </c>
      <c r="AK336" s="152">
        <v>0</v>
      </c>
      <c r="AL336" s="152">
        <v>0</v>
      </c>
      <c r="AM336" s="152">
        <v>0</v>
      </c>
      <c r="AN336" s="152">
        <v>0</v>
      </c>
      <c r="AO336" s="152">
        <v>0</v>
      </c>
      <c r="AP336" s="152">
        <v>0</v>
      </c>
      <c r="AQ336" s="152">
        <v>0</v>
      </c>
      <c r="AR336" s="152">
        <v>0</v>
      </c>
      <c r="AS336" s="152">
        <v>0</v>
      </c>
      <c r="AT336" s="152">
        <v>0</v>
      </c>
      <c r="AU336" s="152">
        <v>0</v>
      </c>
      <c r="AV336" s="152">
        <v>0</v>
      </c>
      <c r="AW336" s="152">
        <v>0</v>
      </c>
      <c r="AX336" s="152">
        <v>0</v>
      </c>
      <c r="AY336" s="152">
        <v>0</v>
      </c>
      <c r="AZ336" s="152">
        <v>0</v>
      </c>
      <c r="BA336" s="152">
        <v>0</v>
      </c>
      <c r="BB336" s="152">
        <v>0</v>
      </c>
      <c r="BC336" s="152">
        <v>0</v>
      </c>
      <c r="BD336" s="152">
        <v>0</v>
      </c>
      <c r="BE336" s="152">
        <v>0</v>
      </c>
      <c r="BF336" s="152">
        <v>0</v>
      </c>
      <c r="BG336" s="152">
        <v>0</v>
      </c>
      <c r="BH336" s="152">
        <v>0</v>
      </c>
      <c r="BI336" s="152">
        <v>0</v>
      </c>
      <c r="BJ336" s="152">
        <v>0</v>
      </c>
      <c r="BK336" s="152">
        <v>0</v>
      </c>
      <c r="BL336" s="152">
        <v>0</v>
      </c>
      <c r="BM336" s="152">
        <v>0</v>
      </c>
      <c r="BN336" s="152">
        <v>0</v>
      </c>
      <c r="BO336" s="152">
        <v>0</v>
      </c>
      <c r="BP336" s="152">
        <v>0</v>
      </c>
      <c r="BQ336" s="152">
        <v>0</v>
      </c>
      <c r="BR336" s="152">
        <v>0</v>
      </c>
      <c r="BS336" s="152">
        <v>0</v>
      </c>
      <c r="BT336" s="152">
        <v>0</v>
      </c>
      <c r="BU336" s="152">
        <v>0</v>
      </c>
      <c r="BV336" s="152">
        <v>0</v>
      </c>
      <c r="BW336" s="152">
        <v>0</v>
      </c>
      <c r="BX336" s="152">
        <v>0</v>
      </c>
      <c r="BY336" s="152">
        <v>0</v>
      </c>
      <c r="BZ336" s="152">
        <v>0</v>
      </c>
      <c r="CA336" s="152">
        <v>0</v>
      </c>
      <c r="CB336" s="152">
        <v>0</v>
      </c>
      <c r="CC336" s="152">
        <v>0</v>
      </c>
      <c r="CD336" s="152">
        <v>0</v>
      </c>
      <c r="CE336" s="152">
        <v>0</v>
      </c>
      <c r="CF336" s="152">
        <v>0</v>
      </c>
      <c r="CG336" s="152">
        <v>0</v>
      </c>
      <c r="CH336" s="152">
        <v>0</v>
      </c>
      <c r="CI336" s="152">
        <v>0</v>
      </c>
      <c r="CJ336" s="152">
        <v>0</v>
      </c>
      <c r="CK336" s="152">
        <v>0</v>
      </c>
      <c r="CL336" s="152">
        <v>0</v>
      </c>
      <c r="CM336" s="152">
        <v>0</v>
      </c>
      <c r="CN336" s="152">
        <v>0</v>
      </c>
      <c r="CO336" s="152">
        <v>0</v>
      </c>
      <c r="CP336" s="152">
        <v>0</v>
      </c>
      <c r="CQ336" s="152">
        <v>0</v>
      </c>
      <c r="CR336" s="152">
        <v>0</v>
      </c>
      <c r="CS336" s="152">
        <v>0</v>
      </c>
      <c r="CT336" s="152">
        <v>0</v>
      </c>
      <c r="CU336" s="152">
        <v>0</v>
      </c>
      <c r="CV336" s="152">
        <v>0</v>
      </c>
      <c r="CW336" s="152">
        <v>0</v>
      </c>
      <c r="CX336" s="152">
        <v>0</v>
      </c>
      <c r="CY336" s="152">
        <v>0</v>
      </c>
      <c r="CZ336" s="152">
        <v>0</v>
      </c>
      <c r="DA336" s="152">
        <v>0</v>
      </c>
      <c r="DB336" s="152">
        <v>0</v>
      </c>
      <c r="DC336" s="152">
        <v>0</v>
      </c>
      <c r="DD336" s="152">
        <v>0</v>
      </c>
      <c r="DE336" s="152">
        <v>0</v>
      </c>
      <c r="DF336" s="152">
        <v>0</v>
      </c>
      <c r="DG336" s="152">
        <v>0</v>
      </c>
      <c r="DH336" s="152">
        <v>0</v>
      </c>
      <c r="DI336" s="152">
        <v>0</v>
      </c>
      <c r="DJ336" s="152">
        <v>0</v>
      </c>
      <c r="DK336" s="152">
        <v>0</v>
      </c>
      <c r="DL336" s="152">
        <v>0</v>
      </c>
      <c r="DM336" s="152">
        <v>0</v>
      </c>
      <c r="DN336" s="152">
        <v>0</v>
      </c>
      <c r="DO336" s="152">
        <v>0</v>
      </c>
      <c r="DP336" s="152">
        <v>0</v>
      </c>
      <c r="DQ336" s="152">
        <v>0</v>
      </c>
      <c r="DR336" s="152">
        <v>0</v>
      </c>
      <c r="DS336" s="152">
        <v>0</v>
      </c>
      <c r="DT336" s="152">
        <v>0</v>
      </c>
      <c r="DU336" s="152">
        <v>0</v>
      </c>
      <c r="DV336" s="152">
        <v>0</v>
      </c>
      <c r="DW336" s="152">
        <v>0</v>
      </c>
      <c r="DX336" s="152">
        <v>0</v>
      </c>
      <c r="DY336" s="152">
        <v>0</v>
      </c>
      <c r="DZ336" s="152">
        <v>0</v>
      </c>
      <c r="EA336" s="152">
        <v>0</v>
      </c>
      <c r="EB336" s="152">
        <v>0</v>
      </c>
      <c r="EC336" s="152">
        <v>0</v>
      </c>
      <c r="ED336" s="152">
        <v>0</v>
      </c>
      <c r="EE336" s="152">
        <v>0</v>
      </c>
      <c r="EF336" s="152">
        <v>0</v>
      </c>
      <c r="EG336" s="152">
        <v>0</v>
      </c>
      <c r="EH336" s="152">
        <v>0</v>
      </c>
      <c r="EI336" s="152">
        <v>0</v>
      </c>
      <c r="EJ336" s="152">
        <v>0</v>
      </c>
      <c r="EK336" s="152">
        <v>0</v>
      </c>
      <c r="EL336" s="152">
        <v>0</v>
      </c>
      <c r="EM336" s="152">
        <v>0</v>
      </c>
      <c r="EN336" s="152">
        <v>0</v>
      </c>
      <c r="EO336" s="152">
        <v>0</v>
      </c>
      <c r="EP336" s="152">
        <v>0</v>
      </c>
      <c r="EQ336" s="152">
        <v>0</v>
      </c>
      <c r="ER336" s="152">
        <v>0</v>
      </c>
      <c r="ES336" s="152">
        <v>0</v>
      </c>
      <c r="ET336" s="152">
        <v>0</v>
      </c>
      <c r="EU336" s="152">
        <v>0</v>
      </c>
      <c r="EV336" s="152">
        <v>0</v>
      </c>
      <c r="EW336" s="152">
        <v>0</v>
      </c>
      <c r="EX336" s="152">
        <v>0</v>
      </c>
      <c r="EY336" s="152">
        <v>0</v>
      </c>
      <c r="EZ336" s="152">
        <v>0</v>
      </c>
      <c r="FA336" s="152">
        <v>0</v>
      </c>
    </row>
    <row r="337" spans="1:157" x14ac:dyDescent="0.25">
      <c r="A337">
        <v>18</v>
      </c>
      <c r="B337" t="s">
        <v>1322</v>
      </c>
      <c r="C337" s="65" t="s">
        <v>766</v>
      </c>
      <c r="D337" s="65" t="s">
        <v>1325</v>
      </c>
      <c r="E337" t="s">
        <v>1326</v>
      </c>
      <c r="F337" s="66" t="s">
        <v>762</v>
      </c>
      <c r="G337" s="19">
        <v>4</v>
      </c>
      <c r="H337" s="19"/>
      <c r="I337" s="67"/>
      <c r="J337" s="115"/>
      <c r="K337" s="152">
        <v>0</v>
      </c>
      <c r="L337" s="152">
        <v>0</v>
      </c>
      <c r="M337" s="152">
        <v>0</v>
      </c>
      <c r="N337" s="152">
        <v>0</v>
      </c>
      <c r="O337" s="152">
        <v>0</v>
      </c>
      <c r="P337" s="152">
        <v>0</v>
      </c>
      <c r="Q337" s="152">
        <v>0</v>
      </c>
      <c r="R337" s="152">
        <v>0</v>
      </c>
      <c r="S337" s="152">
        <v>0</v>
      </c>
      <c r="T337" s="152">
        <v>1</v>
      </c>
      <c r="U337" s="152">
        <v>0</v>
      </c>
      <c r="V337" s="152">
        <v>0</v>
      </c>
      <c r="W337" s="152">
        <v>0</v>
      </c>
      <c r="X337" s="152">
        <v>0</v>
      </c>
      <c r="Y337" s="152">
        <v>1</v>
      </c>
      <c r="Z337" s="152">
        <v>0</v>
      </c>
      <c r="AA337" s="152">
        <v>0</v>
      </c>
      <c r="AB337" s="152">
        <v>0</v>
      </c>
      <c r="AC337" s="152">
        <v>0</v>
      </c>
      <c r="AD337" s="152">
        <v>0</v>
      </c>
      <c r="AE337" s="152">
        <v>0</v>
      </c>
      <c r="AF337" s="152">
        <v>0</v>
      </c>
      <c r="AG337" s="152">
        <v>0</v>
      </c>
      <c r="AH337" s="152">
        <v>0</v>
      </c>
      <c r="AI337" s="152">
        <v>0</v>
      </c>
      <c r="AJ337" s="152">
        <v>0</v>
      </c>
      <c r="AK337" s="152">
        <v>0</v>
      </c>
      <c r="AL337" s="152">
        <v>0</v>
      </c>
      <c r="AM337" s="152">
        <v>0</v>
      </c>
      <c r="AN337" s="152">
        <v>0</v>
      </c>
      <c r="AO337" s="152">
        <v>0</v>
      </c>
      <c r="AP337" s="152">
        <v>0</v>
      </c>
      <c r="AQ337" s="152">
        <v>0</v>
      </c>
      <c r="AR337" s="152">
        <v>0</v>
      </c>
      <c r="AS337" s="152">
        <v>0</v>
      </c>
      <c r="AT337" s="152">
        <v>0</v>
      </c>
      <c r="AU337" s="152">
        <v>0</v>
      </c>
      <c r="AV337" s="152">
        <v>0</v>
      </c>
      <c r="AW337" s="152">
        <v>0</v>
      </c>
      <c r="AX337" s="152">
        <v>0</v>
      </c>
      <c r="AY337" s="152">
        <v>0</v>
      </c>
      <c r="AZ337" s="152">
        <v>0</v>
      </c>
      <c r="BA337" s="152">
        <v>0</v>
      </c>
      <c r="BB337" s="152">
        <v>0</v>
      </c>
      <c r="BC337" s="152">
        <v>0</v>
      </c>
      <c r="BD337" s="152">
        <v>0</v>
      </c>
      <c r="BE337" s="152">
        <v>0</v>
      </c>
      <c r="BF337" s="152">
        <v>0</v>
      </c>
      <c r="BG337" s="152">
        <v>0</v>
      </c>
      <c r="BH337" s="152">
        <v>0</v>
      </c>
      <c r="BI337" s="152">
        <v>0</v>
      </c>
      <c r="BJ337" s="152">
        <v>0</v>
      </c>
      <c r="BK337" s="152">
        <v>0</v>
      </c>
      <c r="BL337" s="152">
        <v>0</v>
      </c>
      <c r="BM337" s="152">
        <v>0</v>
      </c>
      <c r="BN337" s="152">
        <v>0</v>
      </c>
      <c r="BO337" s="152">
        <v>0</v>
      </c>
      <c r="BP337" s="152">
        <v>0</v>
      </c>
      <c r="BQ337" s="152">
        <v>0</v>
      </c>
      <c r="BR337" s="152">
        <v>0</v>
      </c>
      <c r="BS337" s="152">
        <v>0</v>
      </c>
      <c r="BT337" s="152">
        <v>0</v>
      </c>
      <c r="BU337" s="152">
        <v>0</v>
      </c>
      <c r="BV337" s="152">
        <v>0</v>
      </c>
      <c r="BW337" s="152">
        <v>0</v>
      </c>
      <c r="BX337" s="152">
        <v>0</v>
      </c>
      <c r="BY337" s="152">
        <v>0</v>
      </c>
      <c r="BZ337" s="152">
        <v>0</v>
      </c>
      <c r="CA337" s="152">
        <v>0</v>
      </c>
      <c r="CB337" s="152">
        <v>0</v>
      </c>
      <c r="CC337" s="152">
        <v>0</v>
      </c>
      <c r="CD337" s="152">
        <v>0</v>
      </c>
      <c r="CE337" s="152">
        <v>0</v>
      </c>
      <c r="CF337" s="152">
        <v>0</v>
      </c>
      <c r="CG337" s="152">
        <v>0</v>
      </c>
      <c r="CH337" s="152">
        <v>0</v>
      </c>
      <c r="CI337" s="152">
        <v>0</v>
      </c>
      <c r="CJ337" s="152">
        <v>0</v>
      </c>
      <c r="CK337" s="152">
        <v>0</v>
      </c>
      <c r="CL337" s="152">
        <v>0</v>
      </c>
      <c r="CM337" s="152">
        <v>0</v>
      </c>
      <c r="CN337" s="152">
        <v>0</v>
      </c>
      <c r="CO337" s="152">
        <v>0</v>
      </c>
      <c r="CP337" s="152">
        <v>0</v>
      </c>
      <c r="CQ337" s="152">
        <v>0</v>
      </c>
      <c r="CR337" s="152">
        <v>0</v>
      </c>
      <c r="CS337" s="152">
        <v>0</v>
      </c>
      <c r="CT337" s="152">
        <v>0</v>
      </c>
      <c r="CU337" s="152">
        <v>0</v>
      </c>
      <c r="CV337" s="152">
        <v>0</v>
      </c>
      <c r="CW337" s="152">
        <v>0</v>
      </c>
      <c r="CX337" s="152">
        <v>0</v>
      </c>
      <c r="CY337" s="152">
        <v>0</v>
      </c>
      <c r="CZ337" s="152">
        <v>0</v>
      </c>
      <c r="DA337" s="152">
        <v>0</v>
      </c>
      <c r="DB337" s="152">
        <v>0</v>
      </c>
      <c r="DC337" s="152">
        <v>0</v>
      </c>
      <c r="DD337" s="152">
        <v>0</v>
      </c>
      <c r="DE337" s="152">
        <v>0</v>
      </c>
      <c r="DF337" s="152">
        <v>0</v>
      </c>
      <c r="DG337" s="152">
        <v>0</v>
      </c>
      <c r="DH337" s="152">
        <v>0</v>
      </c>
      <c r="DI337" s="152">
        <v>0</v>
      </c>
      <c r="DJ337" s="152">
        <v>0</v>
      </c>
      <c r="DK337" s="152">
        <v>0</v>
      </c>
      <c r="DL337" s="152">
        <v>0</v>
      </c>
      <c r="DM337" s="152">
        <v>0</v>
      </c>
      <c r="DN337" s="152">
        <v>0</v>
      </c>
      <c r="DO337" s="152">
        <v>0</v>
      </c>
      <c r="DP337" s="152">
        <v>0</v>
      </c>
      <c r="DQ337" s="152">
        <v>0</v>
      </c>
      <c r="DR337" s="152">
        <v>0</v>
      </c>
      <c r="DS337" s="152">
        <v>0</v>
      </c>
      <c r="DT337" s="152">
        <v>0</v>
      </c>
      <c r="DU337" s="152">
        <v>0</v>
      </c>
      <c r="DV337" s="152">
        <v>0</v>
      </c>
      <c r="DW337" s="152">
        <v>0</v>
      </c>
      <c r="DX337" s="152">
        <v>0</v>
      </c>
      <c r="DY337" s="152">
        <v>0</v>
      </c>
      <c r="DZ337" s="152">
        <v>0</v>
      </c>
      <c r="EA337" s="152">
        <v>0</v>
      </c>
      <c r="EB337" s="152">
        <v>0</v>
      </c>
      <c r="EC337" s="152">
        <v>0</v>
      </c>
      <c r="ED337" s="152">
        <v>0</v>
      </c>
      <c r="EE337" s="152">
        <v>0</v>
      </c>
      <c r="EF337" s="152">
        <v>0</v>
      </c>
      <c r="EG337" s="152">
        <v>0</v>
      </c>
      <c r="EH337" s="152">
        <v>0</v>
      </c>
      <c r="EI337" s="152">
        <v>0</v>
      </c>
      <c r="EJ337" s="152">
        <v>0</v>
      </c>
      <c r="EK337" s="152">
        <v>0</v>
      </c>
      <c r="EL337" s="152">
        <v>0</v>
      </c>
      <c r="EM337" s="152">
        <v>0</v>
      </c>
      <c r="EN337" s="152">
        <v>0</v>
      </c>
      <c r="EO337" s="152">
        <v>0</v>
      </c>
      <c r="EP337" s="152">
        <v>0</v>
      </c>
      <c r="EQ337" s="152">
        <v>0</v>
      </c>
      <c r="ER337" s="152">
        <v>0</v>
      </c>
      <c r="ES337" s="152">
        <v>0</v>
      </c>
      <c r="ET337" s="152">
        <v>0</v>
      </c>
      <c r="EU337" s="152">
        <v>0</v>
      </c>
      <c r="EV337" s="152">
        <v>0</v>
      </c>
      <c r="EW337" s="152">
        <v>0</v>
      </c>
      <c r="EX337" s="152">
        <v>0</v>
      </c>
      <c r="EY337" s="152">
        <v>0</v>
      </c>
      <c r="EZ337" s="152">
        <v>0</v>
      </c>
      <c r="FA337" s="152">
        <v>0</v>
      </c>
    </row>
    <row r="338" spans="1:157" x14ac:dyDescent="0.25">
      <c r="A338">
        <v>18</v>
      </c>
      <c r="B338" t="s">
        <v>1322</v>
      </c>
      <c r="C338" s="65" t="s">
        <v>1327</v>
      </c>
      <c r="D338" s="65" t="s">
        <v>1328</v>
      </c>
      <c r="E338" t="s">
        <v>1329</v>
      </c>
      <c r="F338" s="66" t="s">
        <v>762</v>
      </c>
      <c r="G338" s="19">
        <v>4</v>
      </c>
      <c r="H338" s="19"/>
      <c r="I338" s="67"/>
      <c r="J338" s="115"/>
      <c r="K338" s="152">
        <v>0</v>
      </c>
      <c r="L338" s="152">
        <v>0</v>
      </c>
      <c r="M338" s="152">
        <v>0</v>
      </c>
      <c r="N338" s="152">
        <v>0</v>
      </c>
      <c r="O338" s="152">
        <v>0</v>
      </c>
      <c r="P338" s="152">
        <v>0</v>
      </c>
      <c r="Q338" s="152">
        <v>0</v>
      </c>
      <c r="R338" s="152">
        <v>0</v>
      </c>
      <c r="S338" s="152">
        <v>0</v>
      </c>
      <c r="T338" s="152">
        <v>1</v>
      </c>
      <c r="U338" s="152">
        <v>0</v>
      </c>
      <c r="V338" s="152">
        <v>0</v>
      </c>
      <c r="W338" s="152">
        <v>0</v>
      </c>
      <c r="X338" s="152">
        <v>0</v>
      </c>
      <c r="Y338" s="152">
        <v>1</v>
      </c>
      <c r="Z338" s="152">
        <v>0</v>
      </c>
      <c r="AA338" s="152">
        <v>0</v>
      </c>
      <c r="AB338" s="152">
        <v>0</v>
      </c>
      <c r="AC338" s="152">
        <v>0</v>
      </c>
      <c r="AD338" s="152">
        <v>0</v>
      </c>
      <c r="AE338" s="152">
        <v>0</v>
      </c>
      <c r="AF338" s="152">
        <v>0</v>
      </c>
      <c r="AG338" s="152">
        <v>0</v>
      </c>
      <c r="AH338" s="152">
        <v>0</v>
      </c>
      <c r="AI338" s="152">
        <v>0</v>
      </c>
      <c r="AJ338" s="152">
        <v>0</v>
      </c>
      <c r="AK338" s="152">
        <v>0</v>
      </c>
      <c r="AL338" s="152">
        <v>0</v>
      </c>
      <c r="AM338" s="152">
        <v>0</v>
      </c>
      <c r="AN338" s="152">
        <v>0</v>
      </c>
      <c r="AO338" s="152">
        <v>0</v>
      </c>
      <c r="AP338" s="152">
        <v>0</v>
      </c>
      <c r="AQ338" s="152">
        <v>0</v>
      </c>
      <c r="AR338" s="152">
        <v>0</v>
      </c>
      <c r="AS338" s="152">
        <v>0</v>
      </c>
      <c r="AT338" s="152">
        <v>0</v>
      </c>
      <c r="AU338" s="152">
        <v>0</v>
      </c>
      <c r="AV338" s="152">
        <v>0</v>
      </c>
      <c r="AW338" s="152">
        <v>0</v>
      </c>
      <c r="AX338" s="152">
        <v>0</v>
      </c>
      <c r="AY338" s="152">
        <v>0</v>
      </c>
      <c r="AZ338" s="152">
        <v>0</v>
      </c>
      <c r="BA338" s="152">
        <v>0</v>
      </c>
      <c r="BB338" s="152">
        <v>0</v>
      </c>
      <c r="BC338" s="152">
        <v>0</v>
      </c>
      <c r="BD338" s="152">
        <v>0</v>
      </c>
      <c r="BE338" s="152">
        <v>0</v>
      </c>
      <c r="BF338" s="152">
        <v>0</v>
      </c>
      <c r="BG338" s="152">
        <v>0</v>
      </c>
      <c r="BH338" s="152">
        <v>0</v>
      </c>
      <c r="BI338" s="152">
        <v>0</v>
      </c>
      <c r="BJ338" s="152">
        <v>0</v>
      </c>
      <c r="BK338" s="152">
        <v>0</v>
      </c>
      <c r="BL338" s="152">
        <v>0</v>
      </c>
      <c r="BM338" s="152">
        <v>0</v>
      </c>
      <c r="BN338" s="152">
        <v>0</v>
      </c>
      <c r="BO338" s="152">
        <v>0</v>
      </c>
      <c r="BP338" s="152">
        <v>0</v>
      </c>
      <c r="BQ338" s="152">
        <v>0</v>
      </c>
      <c r="BR338" s="152">
        <v>0</v>
      </c>
      <c r="BS338" s="152">
        <v>0</v>
      </c>
      <c r="BT338" s="152">
        <v>0</v>
      </c>
      <c r="BU338" s="152">
        <v>0</v>
      </c>
      <c r="BV338" s="152">
        <v>0</v>
      </c>
      <c r="BW338" s="152">
        <v>0</v>
      </c>
      <c r="BX338" s="152">
        <v>0</v>
      </c>
      <c r="BY338" s="152">
        <v>0</v>
      </c>
      <c r="BZ338" s="152">
        <v>0</v>
      </c>
      <c r="CA338" s="152">
        <v>0</v>
      </c>
      <c r="CB338" s="152">
        <v>0</v>
      </c>
      <c r="CC338" s="152">
        <v>0</v>
      </c>
      <c r="CD338" s="152">
        <v>0</v>
      </c>
      <c r="CE338" s="152">
        <v>0</v>
      </c>
      <c r="CF338" s="152">
        <v>0</v>
      </c>
      <c r="CG338" s="152">
        <v>0</v>
      </c>
      <c r="CH338" s="152">
        <v>0</v>
      </c>
      <c r="CI338" s="152">
        <v>0</v>
      </c>
      <c r="CJ338" s="152">
        <v>0</v>
      </c>
      <c r="CK338" s="152">
        <v>0</v>
      </c>
      <c r="CL338" s="152">
        <v>0</v>
      </c>
      <c r="CM338" s="152">
        <v>0</v>
      </c>
      <c r="CN338" s="152">
        <v>0</v>
      </c>
      <c r="CO338" s="152">
        <v>0</v>
      </c>
      <c r="CP338" s="152">
        <v>0</v>
      </c>
      <c r="CQ338" s="152">
        <v>0</v>
      </c>
      <c r="CR338" s="152">
        <v>0</v>
      </c>
      <c r="CS338" s="152">
        <v>0</v>
      </c>
      <c r="CT338" s="152">
        <v>0</v>
      </c>
      <c r="CU338" s="152">
        <v>0</v>
      </c>
      <c r="CV338" s="152">
        <v>0</v>
      </c>
      <c r="CW338" s="152">
        <v>0</v>
      </c>
      <c r="CX338" s="152">
        <v>0</v>
      </c>
      <c r="CY338" s="152">
        <v>0</v>
      </c>
      <c r="CZ338" s="152">
        <v>0</v>
      </c>
      <c r="DA338" s="152">
        <v>0</v>
      </c>
      <c r="DB338" s="152">
        <v>0</v>
      </c>
      <c r="DC338" s="152">
        <v>0</v>
      </c>
      <c r="DD338" s="152">
        <v>0</v>
      </c>
      <c r="DE338" s="152">
        <v>0</v>
      </c>
      <c r="DF338" s="152">
        <v>0</v>
      </c>
      <c r="DG338" s="152">
        <v>0</v>
      </c>
      <c r="DH338" s="152">
        <v>0</v>
      </c>
      <c r="DI338" s="152">
        <v>0</v>
      </c>
      <c r="DJ338" s="152">
        <v>0</v>
      </c>
      <c r="DK338" s="152">
        <v>0</v>
      </c>
      <c r="DL338" s="152">
        <v>0</v>
      </c>
      <c r="DM338" s="152">
        <v>0</v>
      </c>
      <c r="DN338" s="152">
        <v>0</v>
      </c>
      <c r="DO338" s="152">
        <v>0</v>
      </c>
      <c r="DP338" s="152">
        <v>0</v>
      </c>
      <c r="DQ338" s="152">
        <v>0</v>
      </c>
      <c r="DR338" s="152">
        <v>0</v>
      </c>
      <c r="DS338" s="152">
        <v>0</v>
      </c>
      <c r="DT338" s="152">
        <v>0</v>
      </c>
      <c r="DU338" s="152">
        <v>0</v>
      </c>
      <c r="DV338" s="152">
        <v>0</v>
      </c>
      <c r="DW338" s="152">
        <v>0</v>
      </c>
      <c r="DX338" s="152">
        <v>0</v>
      </c>
      <c r="DY338" s="152">
        <v>0</v>
      </c>
      <c r="DZ338" s="152">
        <v>0</v>
      </c>
      <c r="EA338" s="152">
        <v>0</v>
      </c>
      <c r="EB338" s="152">
        <v>0</v>
      </c>
      <c r="EC338" s="152">
        <v>0</v>
      </c>
      <c r="ED338" s="152">
        <v>0</v>
      </c>
      <c r="EE338" s="152">
        <v>0</v>
      </c>
      <c r="EF338" s="152">
        <v>0</v>
      </c>
      <c r="EG338" s="152">
        <v>0</v>
      </c>
      <c r="EH338" s="152">
        <v>0</v>
      </c>
      <c r="EI338" s="152">
        <v>0</v>
      </c>
      <c r="EJ338" s="152">
        <v>0</v>
      </c>
      <c r="EK338" s="152">
        <v>0</v>
      </c>
      <c r="EL338" s="152">
        <v>0</v>
      </c>
      <c r="EM338" s="152">
        <v>0</v>
      </c>
      <c r="EN338" s="152">
        <v>0</v>
      </c>
      <c r="EO338" s="152">
        <v>0</v>
      </c>
      <c r="EP338" s="152">
        <v>0</v>
      </c>
      <c r="EQ338" s="152">
        <v>0</v>
      </c>
      <c r="ER338" s="152">
        <v>0</v>
      </c>
      <c r="ES338" s="152">
        <v>0</v>
      </c>
      <c r="ET338" s="152">
        <v>0</v>
      </c>
      <c r="EU338" s="152">
        <v>0</v>
      </c>
      <c r="EV338" s="152">
        <v>0</v>
      </c>
      <c r="EW338" s="152">
        <v>0</v>
      </c>
      <c r="EX338" s="152">
        <v>0</v>
      </c>
      <c r="EY338" s="152">
        <v>0</v>
      </c>
      <c r="EZ338" s="152">
        <v>0</v>
      </c>
      <c r="FA338" s="152">
        <v>0</v>
      </c>
    </row>
    <row r="339" spans="1:157" x14ac:dyDescent="0.25">
      <c r="A339">
        <v>18</v>
      </c>
      <c r="B339" t="s">
        <v>1322</v>
      </c>
      <c r="C339" s="65" t="s">
        <v>1327</v>
      </c>
      <c r="D339" s="65" t="s">
        <v>1330</v>
      </c>
      <c r="E339" t="s">
        <v>1331</v>
      </c>
      <c r="F339" s="66" t="s">
        <v>762</v>
      </c>
      <c r="G339" s="19">
        <v>4</v>
      </c>
      <c r="H339" s="19"/>
      <c r="I339" s="67"/>
      <c r="J339" s="115"/>
      <c r="K339" s="152">
        <v>0</v>
      </c>
      <c r="L339" s="152">
        <v>0</v>
      </c>
      <c r="M339" s="152">
        <v>0</v>
      </c>
      <c r="N339" s="152">
        <v>0</v>
      </c>
      <c r="O339" s="152">
        <v>0</v>
      </c>
      <c r="P339" s="152">
        <v>0</v>
      </c>
      <c r="Q339" s="152">
        <v>0</v>
      </c>
      <c r="R339" s="152">
        <v>0</v>
      </c>
      <c r="S339" s="152">
        <v>0</v>
      </c>
      <c r="T339" s="152">
        <v>1</v>
      </c>
      <c r="U339" s="152">
        <v>0</v>
      </c>
      <c r="V339" s="152">
        <v>0</v>
      </c>
      <c r="W339" s="152">
        <v>0</v>
      </c>
      <c r="X339" s="152">
        <v>0</v>
      </c>
      <c r="Y339" s="152">
        <v>1</v>
      </c>
      <c r="Z339" s="152">
        <v>0</v>
      </c>
      <c r="AA339" s="152">
        <v>0</v>
      </c>
      <c r="AB339" s="152">
        <v>0</v>
      </c>
      <c r="AC339" s="152">
        <v>0</v>
      </c>
      <c r="AD339" s="152">
        <v>0</v>
      </c>
      <c r="AE339" s="152">
        <v>0</v>
      </c>
      <c r="AF339" s="152">
        <v>0</v>
      </c>
      <c r="AG339" s="152">
        <v>0</v>
      </c>
      <c r="AH339" s="152">
        <v>0</v>
      </c>
      <c r="AI339" s="152">
        <v>0</v>
      </c>
      <c r="AJ339" s="152">
        <v>0</v>
      </c>
      <c r="AK339" s="152">
        <v>0</v>
      </c>
      <c r="AL339" s="152">
        <v>0</v>
      </c>
      <c r="AM339" s="152">
        <v>0</v>
      </c>
      <c r="AN339" s="152">
        <v>0</v>
      </c>
      <c r="AO339" s="152">
        <v>0</v>
      </c>
      <c r="AP339" s="152">
        <v>0</v>
      </c>
      <c r="AQ339" s="152">
        <v>0</v>
      </c>
      <c r="AR339" s="152">
        <v>0</v>
      </c>
      <c r="AS339" s="152">
        <v>0</v>
      </c>
      <c r="AT339" s="152">
        <v>0</v>
      </c>
      <c r="AU339" s="152">
        <v>0</v>
      </c>
      <c r="AV339" s="152">
        <v>0</v>
      </c>
      <c r="AW339" s="152">
        <v>0</v>
      </c>
      <c r="AX339" s="152">
        <v>0</v>
      </c>
      <c r="AY339" s="152">
        <v>0</v>
      </c>
      <c r="AZ339" s="152">
        <v>0</v>
      </c>
      <c r="BA339" s="152">
        <v>0</v>
      </c>
      <c r="BB339" s="152">
        <v>0</v>
      </c>
      <c r="BC339" s="152">
        <v>0</v>
      </c>
      <c r="BD339" s="152">
        <v>0</v>
      </c>
      <c r="BE339" s="152">
        <v>0</v>
      </c>
      <c r="BF339" s="152">
        <v>0</v>
      </c>
      <c r="BG339" s="152">
        <v>0</v>
      </c>
      <c r="BH339" s="152">
        <v>0</v>
      </c>
      <c r="BI339" s="152">
        <v>0</v>
      </c>
      <c r="BJ339" s="152">
        <v>0</v>
      </c>
      <c r="BK339" s="152">
        <v>0</v>
      </c>
      <c r="BL339" s="152">
        <v>0</v>
      </c>
      <c r="BM339" s="152">
        <v>0</v>
      </c>
      <c r="BN339" s="152">
        <v>0</v>
      </c>
      <c r="BO339" s="152">
        <v>0</v>
      </c>
      <c r="BP339" s="152">
        <v>0</v>
      </c>
      <c r="BQ339" s="152">
        <v>0</v>
      </c>
      <c r="BR339" s="152">
        <v>0</v>
      </c>
      <c r="BS339" s="152">
        <v>0</v>
      </c>
      <c r="BT339" s="152">
        <v>0</v>
      </c>
      <c r="BU339" s="152">
        <v>0</v>
      </c>
      <c r="BV339" s="152">
        <v>0</v>
      </c>
      <c r="BW339" s="152">
        <v>0</v>
      </c>
      <c r="BX339" s="152">
        <v>0</v>
      </c>
      <c r="BY339" s="152">
        <v>0</v>
      </c>
      <c r="BZ339" s="152">
        <v>0</v>
      </c>
      <c r="CA339" s="152">
        <v>0</v>
      </c>
      <c r="CB339" s="152">
        <v>0</v>
      </c>
      <c r="CC339" s="152">
        <v>0</v>
      </c>
      <c r="CD339" s="152">
        <v>0</v>
      </c>
      <c r="CE339" s="152">
        <v>0</v>
      </c>
      <c r="CF339" s="152">
        <v>0</v>
      </c>
      <c r="CG339" s="152">
        <v>0</v>
      </c>
      <c r="CH339" s="152">
        <v>0</v>
      </c>
      <c r="CI339" s="152">
        <v>0</v>
      </c>
      <c r="CJ339" s="152">
        <v>0</v>
      </c>
      <c r="CK339" s="152">
        <v>0</v>
      </c>
      <c r="CL339" s="152">
        <v>0</v>
      </c>
      <c r="CM339" s="152">
        <v>0</v>
      </c>
      <c r="CN339" s="152">
        <v>0</v>
      </c>
      <c r="CO339" s="152">
        <v>0</v>
      </c>
      <c r="CP339" s="152">
        <v>0</v>
      </c>
      <c r="CQ339" s="152">
        <v>0</v>
      </c>
      <c r="CR339" s="152">
        <v>0</v>
      </c>
      <c r="CS339" s="152">
        <v>0</v>
      </c>
      <c r="CT339" s="152">
        <v>0</v>
      </c>
      <c r="CU339" s="152">
        <v>0</v>
      </c>
      <c r="CV339" s="152">
        <v>0</v>
      </c>
      <c r="CW339" s="152">
        <v>0</v>
      </c>
      <c r="CX339" s="152">
        <v>0</v>
      </c>
      <c r="CY339" s="152">
        <v>0</v>
      </c>
      <c r="CZ339" s="152">
        <v>0</v>
      </c>
      <c r="DA339" s="152">
        <v>0</v>
      </c>
      <c r="DB339" s="152">
        <v>0</v>
      </c>
      <c r="DC339" s="152">
        <v>0</v>
      </c>
      <c r="DD339" s="152">
        <v>0</v>
      </c>
      <c r="DE339" s="152">
        <v>0</v>
      </c>
      <c r="DF339" s="152">
        <v>0</v>
      </c>
      <c r="DG339" s="152">
        <v>0</v>
      </c>
      <c r="DH339" s="152">
        <v>0</v>
      </c>
      <c r="DI339" s="152">
        <v>0</v>
      </c>
      <c r="DJ339" s="152">
        <v>0</v>
      </c>
      <c r="DK339" s="152">
        <v>0</v>
      </c>
      <c r="DL339" s="152">
        <v>0</v>
      </c>
      <c r="DM339" s="152">
        <v>0</v>
      </c>
      <c r="DN339" s="152">
        <v>0</v>
      </c>
      <c r="DO339" s="152">
        <v>0</v>
      </c>
      <c r="DP339" s="152">
        <v>0</v>
      </c>
      <c r="DQ339" s="152">
        <v>0</v>
      </c>
      <c r="DR339" s="152">
        <v>0</v>
      </c>
      <c r="DS339" s="152">
        <v>0</v>
      </c>
      <c r="DT339" s="152">
        <v>0</v>
      </c>
      <c r="DU339" s="152">
        <v>0</v>
      </c>
      <c r="DV339" s="152">
        <v>0</v>
      </c>
      <c r="DW339" s="152">
        <v>0</v>
      </c>
      <c r="DX339" s="152">
        <v>0</v>
      </c>
      <c r="DY339" s="152">
        <v>0</v>
      </c>
      <c r="DZ339" s="152">
        <v>0</v>
      </c>
      <c r="EA339" s="152">
        <v>0</v>
      </c>
      <c r="EB339" s="152">
        <v>0</v>
      </c>
      <c r="EC339" s="152">
        <v>0</v>
      </c>
      <c r="ED339" s="152">
        <v>0</v>
      </c>
      <c r="EE339" s="152">
        <v>0</v>
      </c>
      <c r="EF339" s="152">
        <v>0</v>
      </c>
      <c r="EG339" s="152">
        <v>0</v>
      </c>
      <c r="EH339" s="152">
        <v>0</v>
      </c>
      <c r="EI339" s="152">
        <v>0</v>
      </c>
      <c r="EJ339" s="152">
        <v>0</v>
      </c>
      <c r="EK339" s="152">
        <v>0</v>
      </c>
      <c r="EL339" s="152">
        <v>0</v>
      </c>
      <c r="EM339" s="152">
        <v>0</v>
      </c>
      <c r="EN339" s="152">
        <v>0</v>
      </c>
      <c r="EO339" s="152">
        <v>0</v>
      </c>
      <c r="EP339" s="152">
        <v>0</v>
      </c>
      <c r="EQ339" s="152">
        <v>0</v>
      </c>
      <c r="ER339" s="152">
        <v>0</v>
      </c>
      <c r="ES339" s="152">
        <v>0</v>
      </c>
      <c r="ET339" s="152">
        <v>0</v>
      </c>
      <c r="EU339" s="152">
        <v>0</v>
      </c>
      <c r="EV339" s="152">
        <v>0</v>
      </c>
      <c r="EW339" s="152">
        <v>0</v>
      </c>
      <c r="EX339" s="152">
        <v>0</v>
      </c>
      <c r="EY339" s="152">
        <v>0</v>
      </c>
      <c r="EZ339" s="152">
        <v>0</v>
      </c>
      <c r="FA339" s="152">
        <v>0</v>
      </c>
    </row>
    <row r="340" spans="1:157" x14ac:dyDescent="0.25">
      <c r="A340">
        <v>18</v>
      </c>
      <c r="B340" t="s">
        <v>1322</v>
      </c>
      <c r="C340" s="65" t="s">
        <v>1327</v>
      </c>
      <c r="D340" s="65" t="s">
        <v>1332</v>
      </c>
      <c r="E340" t="s">
        <v>1333</v>
      </c>
      <c r="F340" s="66" t="s">
        <v>762</v>
      </c>
      <c r="G340" s="19">
        <v>4</v>
      </c>
      <c r="H340" s="19"/>
      <c r="I340" s="67"/>
      <c r="J340" s="115"/>
      <c r="K340" s="152">
        <v>0</v>
      </c>
      <c r="L340" s="152">
        <v>0</v>
      </c>
      <c r="M340" s="152">
        <v>0</v>
      </c>
      <c r="N340" s="152">
        <v>0</v>
      </c>
      <c r="O340" s="152">
        <v>0</v>
      </c>
      <c r="P340" s="152">
        <v>0</v>
      </c>
      <c r="Q340" s="152">
        <v>0</v>
      </c>
      <c r="R340" s="152">
        <v>0</v>
      </c>
      <c r="S340" s="152">
        <v>0</v>
      </c>
      <c r="T340" s="152">
        <v>1</v>
      </c>
      <c r="U340" s="152">
        <v>0</v>
      </c>
      <c r="V340" s="152">
        <v>0</v>
      </c>
      <c r="W340" s="152">
        <v>0</v>
      </c>
      <c r="X340" s="152">
        <v>0</v>
      </c>
      <c r="Y340" s="152">
        <v>1</v>
      </c>
      <c r="Z340" s="152">
        <v>0</v>
      </c>
      <c r="AA340" s="152">
        <v>0</v>
      </c>
      <c r="AB340" s="152">
        <v>0</v>
      </c>
      <c r="AC340" s="152">
        <v>0</v>
      </c>
      <c r="AD340" s="152">
        <v>0</v>
      </c>
      <c r="AE340" s="152">
        <v>0</v>
      </c>
      <c r="AF340" s="152">
        <v>0</v>
      </c>
      <c r="AG340" s="152">
        <v>0</v>
      </c>
      <c r="AH340" s="152">
        <v>0</v>
      </c>
      <c r="AI340" s="152">
        <v>0</v>
      </c>
      <c r="AJ340" s="152">
        <v>0</v>
      </c>
      <c r="AK340" s="152">
        <v>0</v>
      </c>
      <c r="AL340" s="152">
        <v>0</v>
      </c>
      <c r="AM340" s="152">
        <v>0</v>
      </c>
      <c r="AN340" s="152">
        <v>0</v>
      </c>
      <c r="AO340" s="152">
        <v>0</v>
      </c>
      <c r="AP340" s="152">
        <v>0</v>
      </c>
      <c r="AQ340" s="152">
        <v>0</v>
      </c>
      <c r="AR340" s="152">
        <v>0</v>
      </c>
      <c r="AS340" s="152">
        <v>0</v>
      </c>
      <c r="AT340" s="152">
        <v>0</v>
      </c>
      <c r="AU340" s="152">
        <v>0</v>
      </c>
      <c r="AV340" s="152">
        <v>0</v>
      </c>
      <c r="AW340" s="152">
        <v>0</v>
      </c>
      <c r="AX340" s="152">
        <v>0</v>
      </c>
      <c r="AY340" s="152">
        <v>0</v>
      </c>
      <c r="AZ340" s="152">
        <v>0</v>
      </c>
      <c r="BA340" s="152">
        <v>0</v>
      </c>
      <c r="BB340" s="152">
        <v>0</v>
      </c>
      <c r="BC340" s="152">
        <v>0</v>
      </c>
      <c r="BD340" s="152">
        <v>0</v>
      </c>
      <c r="BE340" s="152">
        <v>0</v>
      </c>
      <c r="BF340" s="152">
        <v>0</v>
      </c>
      <c r="BG340" s="152">
        <v>0</v>
      </c>
      <c r="BH340" s="152">
        <v>0</v>
      </c>
      <c r="BI340" s="152">
        <v>0</v>
      </c>
      <c r="BJ340" s="152">
        <v>0</v>
      </c>
      <c r="BK340" s="152">
        <v>0</v>
      </c>
      <c r="BL340" s="152">
        <v>0</v>
      </c>
      <c r="BM340" s="152">
        <v>0</v>
      </c>
      <c r="BN340" s="152">
        <v>0</v>
      </c>
      <c r="BO340" s="152">
        <v>0</v>
      </c>
      <c r="BP340" s="152">
        <v>0</v>
      </c>
      <c r="BQ340" s="152">
        <v>0</v>
      </c>
      <c r="BR340" s="152">
        <v>0</v>
      </c>
      <c r="BS340" s="152">
        <v>0</v>
      </c>
      <c r="BT340" s="152">
        <v>0</v>
      </c>
      <c r="BU340" s="152">
        <v>0</v>
      </c>
      <c r="BV340" s="152">
        <v>0</v>
      </c>
      <c r="BW340" s="152">
        <v>0</v>
      </c>
      <c r="BX340" s="152">
        <v>0</v>
      </c>
      <c r="BY340" s="152">
        <v>0</v>
      </c>
      <c r="BZ340" s="152">
        <v>0</v>
      </c>
      <c r="CA340" s="152">
        <v>0</v>
      </c>
      <c r="CB340" s="152">
        <v>0</v>
      </c>
      <c r="CC340" s="152">
        <v>0</v>
      </c>
      <c r="CD340" s="152">
        <v>0</v>
      </c>
      <c r="CE340" s="152">
        <v>0</v>
      </c>
      <c r="CF340" s="152">
        <v>0</v>
      </c>
      <c r="CG340" s="152">
        <v>0</v>
      </c>
      <c r="CH340" s="152">
        <v>0</v>
      </c>
      <c r="CI340" s="152">
        <v>0</v>
      </c>
      <c r="CJ340" s="152">
        <v>0</v>
      </c>
      <c r="CK340" s="152">
        <v>0</v>
      </c>
      <c r="CL340" s="152">
        <v>0</v>
      </c>
      <c r="CM340" s="152">
        <v>0</v>
      </c>
      <c r="CN340" s="152">
        <v>0</v>
      </c>
      <c r="CO340" s="152">
        <v>0</v>
      </c>
      <c r="CP340" s="152">
        <v>0</v>
      </c>
      <c r="CQ340" s="152">
        <v>0</v>
      </c>
      <c r="CR340" s="152">
        <v>0</v>
      </c>
      <c r="CS340" s="152">
        <v>0</v>
      </c>
      <c r="CT340" s="152">
        <v>0</v>
      </c>
      <c r="CU340" s="152">
        <v>0</v>
      </c>
      <c r="CV340" s="152">
        <v>0</v>
      </c>
      <c r="CW340" s="152">
        <v>0</v>
      </c>
      <c r="CX340" s="152">
        <v>0</v>
      </c>
      <c r="CY340" s="152">
        <v>0</v>
      </c>
      <c r="CZ340" s="152">
        <v>0</v>
      </c>
      <c r="DA340" s="152">
        <v>0</v>
      </c>
      <c r="DB340" s="152">
        <v>0</v>
      </c>
      <c r="DC340" s="152">
        <v>0</v>
      </c>
      <c r="DD340" s="152">
        <v>0</v>
      </c>
      <c r="DE340" s="152">
        <v>0</v>
      </c>
      <c r="DF340" s="152">
        <v>0</v>
      </c>
      <c r="DG340" s="152">
        <v>0</v>
      </c>
      <c r="DH340" s="152">
        <v>0</v>
      </c>
      <c r="DI340" s="152">
        <v>0</v>
      </c>
      <c r="DJ340" s="152">
        <v>0</v>
      </c>
      <c r="DK340" s="152">
        <v>0</v>
      </c>
      <c r="DL340" s="152">
        <v>0</v>
      </c>
      <c r="DM340" s="152">
        <v>0</v>
      </c>
      <c r="DN340" s="152">
        <v>0</v>
      </c>
      <c r="DO340" s="152">
        <v>0</v>
      </c>
      <c r="DP340" s="152">
        <v>0</v>
      </c>
      <c r="DQ340" s="152">
        <v>0</v>
      </c>
      <c r="DR340" s="152">
        <v>0</v>
      </c>
      <c r="DS340" s="152">
        <v>0</v>
      </c>
      <c r="DT340" s="152">
        <v>0</v>
      </c>
      <c r="DU340" s="152">
        <v>0</v>
      </c>
      <c r="DV340" s="152">
        <v>0</v>
      </c>
      <c r="DW340" s="152">
        <v>0</v>
      </c>
      <c r="DX340" s="152">
        <v>0</v>
      </c>
      <c r="DY340" s="152">
        <v>0</v>
      </c>
      <c r="DZ340" s="152">
        <v>0</v>
      </c>
      <c r="EA340" s="152">
        <v>0</v>
      </c>
      <c r="EB340" s="152">
        <v>0</v>
      </c>
      <c r="EC340" s="152">
        <v>0</v>
      </c>
      <c r="ED340" s="152">
        <v>0</v>
      </c>
      <c r="EE340" s="152">
        <v>0</v>
      </c>
      <c r="EF340" s="152">
        <v>0</v>
      </c>
      <c r="EG340" s="152">
        <v>0</v>
      </c>
      <c r="EH340" s="152">
        <v>0</v>
      </c>
      <c r="EI340" s="152">
        <v>0</v>
      </c>
      <c r="EJ340" s="152">
        <v>0</v>
      </c>
      <c r="EK340" s="152">
        <v>0</v>
      </c>
      <c r="EL340" s="152">
        <v>0</v>
      </c>
      <c r="EM340" s="152">
        <v>0</v>
      </c>
      <c r="EN340" s="152">
        <v>0</v>
      </c>
      <c r="EO340" s="152">
        <v>0</v>
      </c>
      <c r="EP340" s="152">
        <v>0</v>
      </c>
      <c r="EQ340" s="152">
        <v>0</v>
      </c>
      <c r="ER340" s="152">
        <v>0</v>
      </c>
      <c r="ES340" s="152">
        <v>0</v>
      </c>
      <c r="ET340" s="152">
        <v>0</v>
      </c>
      <c r="EU340" s="152">
        <v>0</v>
      </c>
      <c r="EV340" s="152">
        <v>0</v>
      </c>
      <c r="EW340" s="152">
        <v>0</v>
      </c>
      <c r="EX340" s="152">
        <v>0</v>
      </c>
      <c r="EY340" s="152">
        <v>0</v>
      </c>
      <c r="EZ340" s="152">
        <v>0</v>
      </c>
      <c r="FA340" s="152">
        <v>0</v>
      </c>
    </row>
    <row r="341" spans="1:157" s="71" customFormat="1" x14ac:dyDescent="0.25">
      <c r="A341" s="71">
        <v>18</v>
      </c>
      <c r="B341" s="71" t="s">
        <v>1322</v>
      </c>
      <c r="C341" s="72" t="s">
        <v>1327</v>
      </c>
      <c r="D341" s="72" t="s">
        <v>1334</v>
      </c>
      <c r="E341" s="71" t="s">
        <v>1335</v>
      </c>
      <c r="F341" s="73" t="s">
        <v>762</v>
      </c>
      <c r="G341" s="74">
        <v>4</v>
      </c>
      <c r="H341" s="74"/>
      <c r="I341" s="75"/>
      <c r="J341" s="116"/>
      <c r="K341" s="152">
        <v>0</v>
      </c>
      <c r="L341" s="152">
        <v>0</v>
      </c>
      <c r="M341" s="152">
        <v>0</v>
      </c>
      <c r="N341" s="152">
        <v>0</v>
      </c>
      <c r="O341" s="152">
        <v>0</v>
      </c>
      <c r="P341" s="152">
        <v>0</v>
      </c>
      <c r="Q341" s="152">
        <v>0</v>
      </c>
      <c r="R341" s="152">
        <v>0</v>
      </c>
      <c r="S341" s="152">
        <v>0</v>
      </c>
      <c r="T341" s="152">
        <v>1</v>
      </c>
      <c r="U341" s="152">
        <v>0</v>
      </c>
      <c r="V341" s="152">
        <v>0</v>
      </c>
      <c r="W341" s="152">
        <v>0</v>
      </c>
      <c r="X341" s="152">
        <v>0</v>
      </c>
      <c r="Y341" s="152">
        <v>1</v>
      </c>
      <c r="Z341" s="152">
        <v>0</v>
      </c>
      <c r="AA341" s="152">
        <v>0</v>
      </c>
      <c r="AB341" s="152">
        <v>0</v>
      </c>
      <c r="AC341" s="152">
        <v>0</v>
      </c>
      <c r="AD341" s="152">
        <v>0</v>
      </c>
      <c r="AE341" s="152">
        <v>0</v>
      </c>
      <c r="AF341" s="152">
        <v>0</v>
      </c>
      <c r="AG341" s="152">
        <v>0</v>
      </c>
      <c r="AH341" s="152">
        <v>0</v>
      </c>
      <c r="AI341" s="152">
        <v>0</v>
      </c>
      <c r="AJ341" s="152">
        <v>0</v>
      </c>
      <c r="AK341" s="152">
        <v>0</v>
      </c>
      <c r="AL341" s="152">
        <v>0</v>
      </c>
      <c r="AM341" s="152">
        <v>0</v>
      </c>
      <c r="AN341" s="152">
        <v>0</v>
      </c>
      <c r="AO341" s="152">
        <v>0</v>
      </c>
      <c r="AP341" s="152">
        <v>0</v>
      </c>
      <c r="AQ341" s="152">
        <v>0</v>
      </c>
      <c r="AR341" s="152">
        <v>0</v>
      </c>
      <c r="AS341" s="152">
        <v>0</v>
      </c>
      <c r="AT341" s="152">
        <v>0</v>
      </c>
      <c r="AU341" s="152">
        <v>0</v>
      </c>
      <c r="AV341" s="152">
        <v>0</v>
      </c>
      <c r="AW341" s="152">
        <v>0</v>
      </c>
      <c r="AX341" s="152">
        <v>0</v>
      </c>
      <c r="AY341" s="152">
        <v>0</v>
      </c>
      <c r="AZ341" s="152">
        <v>0</v>
      </c>
      <c r="BA341" s="152">
        <v>0</v>
      </c>
      <c r="BB341" s="152">
        <v>0</v>
      </c>
      <c r="BC341" s="152">
        <v>0</v>
      </c>
      <c r="BD341" s="152">
        <v>0</v>
      </c>
      <c r="BE341" s="152">
        <v>0</v>
      </c>
      <c r="BF341" s="152">
        <v>0</v>
      </c>
      <c r="BG341" s="152">
        <v>0</v>
      </c>
      <c r="BH341" s="152">
        <v>0</v>
      </c>
      <c r="BI341" s="152">
        <v>0</v>
      </c>
      <c r="BJ341" s="152">
        <v>0</v>
      </c>
      <c r="BK341" s="152">
        <v>0</v>
      </c>
      <c r="BL341" s="152">
        <v>0</v>
      </c>
      <c r="BM341" s="152">
        <v>0</v>
      </c>
      <c r="BN341" s="152">
        <v>0</v>
      </c>
      <c r="BO341" s="152">
        <v>0</v>
      </c>
      <c r="BP341" s="152">
        <v>0</v>
      </c>
      <c r="BQ341" s="152">
        <v>0</v>
      </c>
      <c r="BR341" s="152">
        <v>0</v>
      </c>
      <c r="BS341" s="152">
        <v>0</v>
      </c>
      <c r="BT341" s="152">
        <v>0</v>
      </c>
      <c r="BU341" s="152">
        <v>0</v>
      </c>
      <c r="BV341" s="152">
        <v>0</v>
      </c>
      <c r="BW341" s="152">
        <v>0</v>
      </c>
      <c r="BX341" s="152">
        <v>0</v>
      </c>
      <c r="BY341" s="152">
        <v>0</v>
      </c>
      <c r="BZ341" s="152">
        <v>0</v>
      </c>
      <c r="CA341" s="152">
        <v>0</v>
      </c>
      <c r="CB341" s="152">
        <v>0</v>
      </c>
      <c r="CC341" s="152">
        <v>0</v>
      </c>
      <c r="CD341" s="152">
        <v>0</v>
      </c>
      <c r="CE341" s="152">
        <v>0</v>
      </c>
      <c r="CF341" s="152">
        <v>0</v>
      </c>
      <c r="CG341" s="152">
        <v>0</v>
      </c>
      <c r="CH341" s="152">
        <v>0</v>
      </c>
      <c r="CI341" s="152">
        <v>0</v>
      </c>
      <c r="CJ341" s="152">
        <v>0</v>
      </c>
      <c r="CK341" s="152">
        <v>0</v>
      </c>
      <c r="CL341" s="152">
        <v>0</v>
      </c>
      <c r="CM341" s="152">
        <v>0</v>
      </c>
      <c r="CN341" s="152">
        <v>0</v>
      </c>
      <c r="CO341" s="152">
        <v>0</v>
      </c>
      <c r="CP341" s="152">
        <v>0</v>
      </c>
      <c r="CQ341" s="152">
        <v>0</v>
      </c>
      <c r="CR341" s="152">
        <v>0</v>
      </c>
      <c r="CS341" s="152">
        <v>0</v>
      </c>
      <c r="CT341" s="152">
        <v>0</v>
      </c>
      <c r="CU341" s="152">
        <v>0</v>
      </c>
      <c r="CV341" s="152">
        <v>0</v>
      </c>
      <c r="CW341" s="152">
        <v>0</v>
      </c>
      <c r="CX341" s="152">
        <v>0</v>
      </c>
      <c r="CY341" s="152">
        <v>0</v>
      </c>
      <c r="CZ341" s="152">
        <v>0</v>
      </c>
      <c r="DA341" s="152">
        <v>0</v>
      </c>
      <c r="DB341" s="152">
        <v>0</v>
      </c>
      <c r="DC341" s="152">
        <v>0</v>
      </c>
      <c r="DD341" s="152">
        <v>0</v>
      </c>
      <c r="DE341" s="152">
        <v>0</v>
      </c>
      <c r="DF341" s="152">
        <v>0</v>
      </c>
      <c r="DG341" s="152">
        <v>0</v>
      </c>
      <c r="DH341" s="152">
        <v>0</v>
      </c>
      <c r="DI341" s="152">
        <v>0</v>
      </c>
      <c r="DJ341" s="152">
        <v>0</v>
      </c>
      <c r="DK341" s="152">
        <v>0</v>
      </c>
      <c r="DL341" s="152">
        <v>0</v>
      </c>
      <c r="DM341" s="152">
        <v>0</v>
      </c>
      <c r="DN341" s="152">
        <v>0</v>
      </c>
      <c r="DO341" s="152">
        <v>0</v>
      </c>
      <c r="DP341" s="152">
        <v>0</v>
      </c>
      <c r="DQ341" s="152">
        <v>0</v>
      </c>
      <c r="DR341" s="152">
        <v>0</v>
      </c>
      <c r="DS341" s="152">
        <v>0</v>
      </c>
      <c r="DT341" s="152">
        <v>0</v>
      </c>
      <c r="DU341" s="152">
        <v>0</v>
      </c>
      <c r="DV341" s="152">
        <v>0</v>
      </c>
      <c r="DW341" s="152">
        <v>0</v>
      </c>
      <c r="DX341" s="152">
        <v>0</v>
      </c>
      <c r="DY341" s="152">
        <v>0</v>
      </c>
      <c r="DZ341" s="152">
        <v>0</v>
      </c>
      <c r="EA341" s="152">
        <v>0</v>
      </c>
      <c r="EB341" s="152">
        <v>0</v>
      </c>
      <c r="EC341" s="152">
        <v>0</v>
      </c>
      <c r="ED341" s="152">
        <v>0</v>
      </c>
      <c r="EE341" s="152">
        <v>0</v>
      </c>
      <c r="EF341" s="152">
        <v>0</v>
      </c>
      <c r="EG341" s="152">
        <v>0</v>
      </c>
      <c r="EH341" s="152">
        <v>0</v>
      </c>
      <c r="EI341" s="152">
        <v>0</v>
      </c>
      <c r="EJ341" s="152">
        <v>0</v>
      </c>
      <c r="EK341" s="152">
        <v>0</v>
      </c>
      <c r="EL341" s="152">
        <v>0</v>
      </c>
      <c r="EM341" s="152">
        <v>0</v>
      </c>
      <c r="EN341" s="152">
        <v>0</v>
      </c>
      <c r="EO341" s="152">
        <v>0</v>
      </c>
      <c r="EP341" s="152">
        <v>0</v>
      </c>
      <c r="EQ341" s="152">
        <v>0</v>
      </c>
      <c r="ER341" s="152">
        <v>0</v>
      </c>
      <c r="ES341" s="152">
        <v>0</v>
      </c>
      <c r="ET341" s="152">
        <v>0</v>
      </c>
      <c r="EU341" s="152">
        <v>0</v>
      </c>
      <c r="EV341" s="152">
        <v>0</v>
      </c>
      <c r="EW341" s="152">
        <v>0</v>
      </c>
      <c r="EX341" s="152">
        <v>0</v>
      </c>
      <c r="EY341" s="152">
        <v>0</v>
      </c>
      <c r="EZ341" s="152">
        <v>0</v>
      </c>
      <c r="FA341" s="152">
        <v>0</v>
      </c>
    </row>
    <row r="342" spans="1:157" x14ac:dyDescent="0.25">
      <c r="A342">
        <v>18</v>
      </c>
      <c r="B342" t="s">
        <v>1322</v>
      </c>
      <c r="C342" s="65" t="s">
        <v>1327</v>
      </c>
      <c r="D342" s="65" t="s">
        <v>1336</v>
      </c>
      <c r="E342" t="s">
        <v>1337</v>
      </c>
      <c r="F342" s="66" t="s">
        <v>762</v>
      </c>
      <c r="G342" s="19">
        <v>3</v>
      </c>
      <c r="H342" s="19"/>
      <c r="I342" s="67"/>
      <c r="J342" s="115"/>
      <c r="K342" s="152">
        <v>0</v>
      </c>
      <c r="L342" s="152">
        <v>0</v>
      </c>
      <c r="M342" s="152">
        <v>0</v>
      </c>
      <c r="N342" s="152">
        <v>0</v>
      </c>
      <c r="O342" s="152">
        <v>0</v>
      </c>
      <c r="P342" s="152">
        <v>0</v>
      </c>
      <c r="Q342" s="152">
        <v>0</v>
      </c>
      <c r="R342" s="152">
        <v>0</v>
      </c>
      <c r="S342" s="152">
        <v>0</v>
      </c>
      <c r="T342" s="152">
        <v>1</v>
      </c>
      <c r="U342" s="152">
        <v>0</v>
      </c>
      <c r="V342" s="152">
        <v>0</v>
      </c>
      <c r="W342" s="152">
        <v>0</v>
      </c>
      <c r="X342" s="152">
        <v>0</v>
      </c>
      <c r="Y342" s="152">
        <v>1</v>
      </c>
      <c r="Z342" s="152">
        <v>0</v>
      </c>
      <c r="AA342" s="152">
        <v>0</v>
      </c>
      <c r="AB342" s="152">
        <v>0</v>
      </c>
      <c r="AC342" s="152">
        <v>0</v>
      </c>
      <c r="AD342" s="152">
        <v>0</v>
      </c>
      <c r="AE342" s="152">
        <v>0</v>
      </c>
      <c r="AF342" s="152">
        <v>0</v>
      </c>
      <c r="AG342" s="152">
        <v>0</v>
      </c>
      <c r="AH342" s="152">
        <v>0</v>
      </c>
      <c r="AI342" s="152">
        <v>0</v>
      </c>
      <c r="AJ342" s="152">
        <v>0</v>
      </c>
      <c r="AK342" s="152">
        <v>0</v>
      </c>
      <c r="AL342" s="152">
        <v>0</v>
      </c>
      <c r="AM342" s="152">
        <v>0</v>
      </c>
      <c r="AN342" s="152">
        <v>0</v>
      </c>
      <c r="AO342" s="152">
        <v>0</v>
      </c>
      <c r="AP342" s="152">
        <v>0</v>
      </c>
      <c r="AQ342" s="152">
        <v>0</v>
      </c>
      <c r="AR342" s="152">
        <v>0</v>
      </c>
      <c r="AS342" s="152">
        <v>0</v>
      </c>
      <c r="AT342" s="152">
        <v>0</v>
      </c>
      <c r="AU342" s="152">
        <v>0</v>
      </c>
      <c r="AV342" s="152">
        <v>0</v>
      </c>
      <c r="AW342" s="152">
        <v>0</v>
      </c>
      <c r="AX342" s="152">
        <v>0</v>
      </c>
      <c r="AY342" s="152">
        <v>0</v>
      </c>
      <c r="AZ342" s="152">
        <v>0</v>
      </c>
      <c r="BA342" s="152">
        <v>0</v>
      </c>
      <c r="BB342" s="152">
        <v>0</v>
      </c>
      <c r="BC342" s="152">
        <v>0</v>
      </c>
      <c r="BD342" s="152">
        <v>0</v>
      </c>
      <c r="BE342" s="152">
        <v>0</v>
      </c>
      <c r="BF342" s="152">
        <v>0</v>
      </c>
      <c r="BG342" s="152">
        <v>0</v>
      </c>
      <c r="BH342" s="152">
        <v>0</v>
      </c>
      <c r="BI342" s="152">
        <v>0</v>
      </c>
      <c r="BJ342" s="152">
        <v>0</v>
      </c>
      <c r="BK342" s="152">
        <v>0</v>
      </c>
      <c r="BL342" s="152">
        <v>0</v>
      </c>
      <c r="BM342" s="152">
        <v>0</v>
      </c>
      <c r="BN342" s="152">
        <v>0</v>
      </c>
      <c r="BO342" s="152">
        <v>0</v>
      </c>
      <c r="BP342" s="152">
        <v>0</v>
      </c>
      <c r="BQ342" s="152">
        <v>0</v>
      </c>
      <c r="BR342" s="152">
        <v>0</v>
      </c>
      <c r="BS342" s="152">
        <v>0</v>
      </c>
      <c r="BT342" s="152">
        <v>0</v>
      </c>
      <c r="BU342" s="152">
        <v>0</v>
      </c>
      <c r="BV342" s="152">
        <v>0</v>
      </c>
      <c r="BW342" s="152">
        <v>0</v>
      </c>
      <c r="BX342" s="152">
        <v>0</v>
      </c>
      <c r="BY342" s="152">
        <v>0</v>
      </c>
      <c r="BZ342" s="152">
        <v>0</v>
      </c>
      <c r="CA342" s="152">
        <v>0</v>
      </c>
      <c r="CB342" s="152">
        <v>0</v>
      </c>
      <c r="CC342" s="152">
        <v>0</v>
      </c>
      <c r="CD342" s="152">
        <v>0</v>
      </c>
      <c r="CE342" s="152">
        <v>0</v>
      </c>
      <c r="CF342" s="152">
        <v>0</v>
      </c>
      <c r="CG342" s="152">
        <v>0</v>
      </c>
      <c r="CH342" s="152">
        <v>0</v>
      </c>
      <c r="CI342" s="152">
        <v>0</v>
      </c>
      <c r="CJ342" s="152">
        <v>0</v>
      </c>
      <c r="CK342" s="152">
        <v>0</v>
      </c>
      <c r="CL342" s="152">
        <v>0</v>
      </c>
      <c r="CM342" s="152">
        <v>0</v>
      </c>
      <c r="CN342" s="152">
        <v>0</v>
      </c>
      <c r="CO342" s="152">
        <v>0</v>
      </c>
      <c r="CP342" s="152">
        <v>0</v>
      </c>
      <c r="CQ342" s="152">
        <v>0</v>
      </c>
      <c r="CR342" s="152">
        <v>0</v>
      </c>
      <c r="CS342" s="152">
        <v>0</v>
      </c>
      <c r="CT342" s="152">
        <v>0</v>
      </c>
      <c r="CU342" s="152">
        <v>0</v>
      </c>
      <c r="CV342" s="152">
        <v>0</v>
      </c>
      <c r="CW342" s="152">
        <v>0</v>
      </c>
      <c r="CX342" s="152">
        <v>0</v>
      </c>
      <c r="CY342" s="152">
        <v>0</v>
      </c>
      <c r="CZ342" s="152">
        <v>0</v>
      </c>
      <c r="DA342" s="152">
        <v>0</v>
      </c>
      <c r="DB342" s="152">
        <v>0</v>
      </c>
      <c r="DC342" s="152">
        <v>0</v>
      </c>
      <c r="DD342" s="152">
        <v>0</v>
      </c>
      <c r="DE342" s="152">
        <v>0</v>
      </c>
      <c r="DF342" s="152">
        <v>0</v>
      </c>
      <c r="DG342" s="152">
        <v>0</v>
      </c>
      <c r="DH342" s="152">
        <v>0</v>
      </c>
      <c r="DI342" s="152">
        <v>0</v>
      </c>
      <c r="DJ342" s="152">
        <v>0</v>
      </c>
      <c r="DK342" s="152">
        <v>0</v>
      </c>
      <c r="DL342" s="152">
        <v>0</v>
      </c>
      <c r="DM342" s="152">
        <v>0</v>
      </c>
      <c r="DN342" s="152">
        <v>0</v>
      </c>
      <c r="DO342" s="152">
        <v>0</v>
      </c>
      <c r="DP342" s="152">
        <v>0</v>
      </c>
      <c r="DQ342" s="152">
        <v>0</v>
      </c>
      <c r="DR342" s="152">
        <v>0</v>
      </c>
      <c r="DS342" s="152">
        <v>0</v>
      </c>
      <c r="DT342" s="152">
        <v>0</v>
      </c>
      <c r="DU342" s="152">
        <v>0</v>
      </c>
      <c r="DV342" s="152">
        <v>0</v>
      </c>
      <c r="DW342" s="152">
        <v>0</v>
      </c>
      <c r="DX342" s="152">
        <v>0</v>
      </c>
      <c r="DY342" s="152">
        <v>0</v>
      </c>
      <c r="DZ342" s="152">
        <v>0</v>
      </c>
      <c r="EA342" s="152">
        <v>0</v>
      </c>
      <c r="EB342" s="152">
        <v>0</v>
      </c>
      <c r="EC342" s="152">
        <v>0</v>
      </c>
      <c r="ED342" s="152">
        <v>0</v>
      </c>
      <c r="EE342" s="152">
        <v>0</v>
      </c>
      <c r="EF342" s="152">
        <v>0</v>
      </c>
      <c r="EG342" s="152">
        <v>0</v>
      </c>
      <c r="EH342" s="152">
        <v>0</v>
      </c>
      <c r="EI342" s="152">
        <v>0</v>
      </c>
      <c r="EJ342" s="152">
        <v>0</v>
      </c>
      <c r="EK342" s="152">
        <v>0</v>
      </c>
      <c r="EL342" s="152">
        <v>0</v>
      </c>
      <c r="EM342" s="152">
        <v>0</v>
      </c>
      <c r="EN342" s="152">
        <v>0</v>
      </c>
      <c r="EO342" s="152">
        <v>0</v>
      </c>
      <c r="EP342" s="152">
        <v>0</v>
      </c>
      <c r="EQ342" s="152">
        <v>0</v>
      </c>
      <c r="ER342" s="152">
        <v>0</v>
      </c>
      <c r="ES342" s="152">
        <v>0</v>
      </c>
      <c r="ET342" s="152">
        <v>0</v>
      </c>
      <c r="EU342" s="152">
        <v>0</v>
      </c>
      <c r="EV342" s="152">
        <v>0</v>
      </c>
      <c r="EW342" s="152">
        <v>0</v>
      </c>
      <c r="EX342" s="152">
        <v>0</v>
      </c>
      <c r="EY342" s="152">
        <v>0</v>
      </c>
      <c r="EZ342" s="152">
        <v>0</v>
      </c>
      <c r="FA342" s="152">
        <v>0</v>
      </c>
    </row>
    <row r="343" spans="1:157" x14ac:dyDescent="0.25">
      <c r="A343">
        <v>18</v>
      </c>
      <c r="B343" t="s">
        <v>1322</v>
      </c>
      <c r="C343" s="65" t="s">
        <v>1327</v>
      </c>
      <c r="D343" s="65" t="s">
        <v>1338</v>
      </c>
      <c r="E343" t="s">
        <v>1339</v>
      </c>
      <c r="F343" s="66" t="s">
        <v>762</v>
      </c>
      <c r="G343" s="19">
        <v>3</v>
      </c>
      <c r="H343" s="19"/>
      <c r="I343" s="67"/>
      <c r="J343" s="115"/>
      <c r="K343" s="152">
        <v>0</v>
      </c>
      <c r="L343" s="152">
        <v>0</v>
      </c>
      <c r="M343" s="152">
        <v>0</v>
      </c>
      <c r="N343" s="152">
        <v>0</v>
      </c>
      <c r="O343" s="152">
        <v>0</v>
      </c>
      <c r="P343" s="152">
        <v>0</v>
      </c>
      <c r="Q343" s="152">
        <v>0</v>
      </c>
      <c r="R343" s="152">
        <v>0</v>
      </c>
      <c r="S343" s="152">
        <v>0</v>
      </c>
      <c r="T343" s="152">
        <v>1</v>
      </c>
      <c r="U343" s="152">
        <v>0</v>
      </c>
      <c r="V343" s="152">
        <v>0</v>
      </c>
      <c r="W343" s="152">
        <v>0</v>
      </c>
      <c r="X343" s="152">
        <v>0</v>
      </c>
      <c r="Y343" s="152">
        <v>1</v>
      </c>
      <c r="Z343" s="152">
        <v>0</v>
      </c>
      <c r="AA343" s="152">
        <v>0</v>
      </c>
      <c r="AB343" s="152">
        <v>0</v>
      </c>
      <c r="AC343" s="152">
        <v>0</v>
      </c>
      <c r="AD343" s="152">
        <v>0</v>
      </c>
      <c r="AE343" s="152">
        <v>0</v>
      </c>
      <c r="AF343" s="152">
        <v>0</v>
      </c>
      <c r="AG343" s="152">
        <v>0</v>
      </c>
      <c r="AH343" s="152">
        <v>0</v>
      </c>
      <c r="AI343" s="152">
        <v>0</v>
      </c>
      <c r="AJ343" s="152">
        <v>0</v>
      </c>
      <c r="AK343" s="152">
        <v>0</v>
      </c>
      <c r="AL343" s="152">
        <v>0</v>
      </c>
      <c r="AM343" s="152">
        <v>0</v>
      </c>
      <c r="AN343" s="152">
        <v>0</v>
      </c>
      <c r="AO343" s="152">
        <v>0</v>
      </c>
      <c r="AP343" s="152">
        <v>0</v>
      </c>
      <c r="AQ343" s="152">
        <v>0</v>
      </c>
      <c r="AR343" s="152">
        <v>0</v>
      </c>
      <c r="AS343" s="152">
        <v>0</v>
      </c>
      <c r="AT343" s="152">
        <v>0</v>
      </c>
      <c r="AU343" s="152">
        <v>0</v>
      </c>
      <c r="AV343" s="152">
        <v>0</v>
      </c>
      <c r="AW343" s="152">
        <v>0</v>
      </c>
      <c r="AX343" s="152">
        <v>0</v>
      </c>
      <c r="AY343" s="152">
        <v>0</v>
      </c>
      <c r="AZ343" s="152">
        <v>0</v>
      </c>
      <c r="BA343" s="152">
        <v>0</v>
      </c>
      <c r="BB343" s="152">
        <v>0</v>
      </c>
      <c r="BC343" s="152">
        <v>0</v>
      </c>
      <c r="BD343" s="152">
        <v>0</v>
      </c>
      <c r="BE343" s="152">
        <v>0</v>
      </c>
      <c r="BF343" s="152">
        <v>0</v>
      </c>
      <c r="BG343" s="152">
        <v>0</v>
      </c>
      <c r="BH343" s="152">
        <v>0</v>
      </c>
      <c r="BI343" s="152">
        <v>0</v>
      </c>
      <c r="BJ343" s="152">
        <v>0</v>
      </c>
      <c r="BK343" s="152">
        <v>0</v>
      </c>
      <c r="BL343" s="152">
        <v>0</v>
      </c>
      <c r="BM343" s="152">
        <v>0</v>
      </c>
      <c r="BN343" s="152">
        <v>0</v>
      </c>
      <c r="BO343" s="152">
        <v>0</v>
      </c>
      <c r="BP343" s="152">
        <v>0</v>
      </c>
      <c r="BQ343" s="152">
        <v>0</v>
      </c>
      <c r="BR343" s="152">
        <v>0</v>
      </c>
      <c r="BS343" s="152">
        <v>0</v>
      </c>
      <c r="BT343" s="152">
        <v>0</v>
      </c>
      <c r="BU343" s="152">
        <v>0</v>
      </c>
      <c r="BV343" s="152">
        <v>0</v>
      </c>
      <c r="BW343" s="152">
        <v>0</v>
      </c>
      <c r="BX343" s="152">
        <v>0</v>
      </c>
      <c r="BY343" s="152">
        <v>0</v>
      </c>
      <c r="BZ343" s="152">
        <v>0</v>
      </c>
      <c r="CA343" s="152">
        <v>0</v>
      </c>
      <c r="CB343" s="152">
        <v>0</v>
      </c>
      <c r="CC343" s="152">
        <v>0</v>
      </c>
      <c r="CD343" s="152">
        <v>0</v>
      </c>
      <c r="CE343" s="152">
        <v>0</v>
      </c>
      <c r="CF343" s="152">
        <v>0</v>
      </c>
      <c r="CG343" s="152">
        <v>0</v>
      </c>
      <c r="CH343" s="152">
        <v>0</v>
      </c>
      <c r="CI343" s="152">
        <v>0</v>
      </c>
      <c r="CJ343" s="152">
        <v>0</v>
      </c>
      <c r="CK343" s="152">
        <v>0</v>
      </c>
      <c r="CL343" s="152">
        <v>0</v>
      </c>
      <c r="CM343" s="152">
        <v>0</v>
      </c>
      <c r="CN343" s="152">
        <v>0</v>
      </c>
      <c r="CO343" s="152">
        <v>0</v>
      </c>
      <c r="CP343" s="152">
        <v>0</v>
      </c>
      <c r="CQ343" s="152">
        <v>0</v>
      </c>
      <c r="CR343" s="152">
        <v>0</v>
      </c>
      <c r="CS343" s="152">
        <v>0</v>
      </c>
      <c r="CT343" s="152">
        <v>0</v>
      </c>
      <c r="CU343" s="152">
        <v>0</v>
      </c>
      <c r="CV343" s="152">
        <v>0</v>
      </c>
      <c r="CW343" s="152">
        <v>0</v>
      </c>
      <c r="CX343" s="152">
        <v>0</v>
      </c>
      <c r="CY343" s="152">
        <v>0</v>
      </c>
      <c r="CZ343" s="152">
        <v>0</v>
      </c>
      <c r="DA343" s="152">
        <v>0</v>
      </c>
      <c r="DB343" s="152">
        <v>0</v>
      </c>
      <c r="DC343" s="152">
        <v>0</v>
      </c>
      <c r="DD343" s="152">
        <v>0</v>
      </c>
      <c r="DE343" s="152">
        <v>0</v>
      </c>
      <c r="DF343" s="152">
        <v>0</v>
      </c>
      <c r="DG343" s="152">
        <v>0</v>
      </c>
      <c r="DH343" s="152">
        <v>0</v>
      </c>
      <c r="DI343" s="152">
        <v>0</v>
      </c>
      <c r="DJ343" s="152">
        <v>0</v>
      </c>
      <c r="DK343" s="152">
        <v>0</v>
      </c>
      <c r="DL343" s="152">
        <v>0</v>
      </c>
      <c r="DM343" s="152">
        <v>0</v>
      </c>
      <c r="DN343" s="152">
        <v>0</v>
      </c>
      <c r="DO343" s="152">
        <v>0</v>
      </c>
      <c r="DP343" s="152">
        <v>0</v>
      </c>
      <c r="DQ343" s="152">
        <v>0</v>
      </c>
      <c r="DR343" s="152">
        <v>0</v>
      </c>
      <c r="DS343" s="152">
        <v>0</v>
      </c>
      <c r="DT343" s="152">
        <v>0</v>
      </c>
      <c r="DU343" s="152">
        <v>0</v>
      </c>
      <c r="DV343" s="152">
        <v>0</v>
      </c>
      <c r="DW343" s="152">
        <v>0</v>
      </c>
      <c r="DX343" s="152">
        <v>0</v>
      </c>
      <c r="DY343" s="152">
        <v>0</v>
      </c>
      <c r="DZ343" s="152">
        <v>0</v>
      </c>
      <c r="EA343" s="152">
        <v>0</v>
      </c>
      <c r="EB343" s="152">
        <v>0</v>
      </c>
      <c r="EC343" s="152">
        <v>0</v>
      </c>
      <c r="ED343" s="152">
        <v>0</v>
      </c>
      <c r="EE343" s="152">
        <v>0</v>
      </c>
      <c r="EF343" s="152">
        <v>0</v>
      </c>
      <c r="EG343" s="152">
        <v>0</v>
      </c>
      <c r="EH343" s="152">
        <v>0</v>
      </c>
      <c r="EI343" s="152">
        <v>0</v>
      </c>
      <c r="EJ343" s="152">
        <v>0</v>
      </c>
      <c r="EK343" s="152">
        <v>0</v>
      </c>
      <c r="EL343" s="152">
        <v>0</v>
      </c>
      <c r="EM343" s="152">
        <v>0</v>
      </c>
      <c r="EN343" s="152">
        <v>0</v>
      </c>
      <c r="EO343" s="152">
        <v>0</v>
      </c>
      <c r="EP343" s="152">
        <v>0</v>
      </c>
      <c r="EQ343" s="152">
        <v>0</v>
      </c>
      <c r="ER343" s="152">
        <v>0</v>
      </c>
      <c r="ES343" s="152">
        <v>0</v>
      </c>
      <c r="ET343" s="152">
        <v>0</v>
      </c>
      <c r="EU343" s="152">
        <v>0</v>
      </c>
      <c r="EV343" s="152">
        <v>0</v>
      </c>
      <c r="EW343" s="152">
        <v>0</v>
      </c>
      <c r="EX343" s="152">
        <v>0</v>
      </c>
      <c r="EY343" s="152">
        <v>0</v>
      </c>
      <c r="EZ343" s="152">
        <v>0</v>
      </c>
      <c r="FA343" s="152">
        <v>0</v>
      </c>
    </row>
    <row r="344" spans="1:157" x14ac:dyDescent="0.25">
      <c r="A344">
        <v>18</v>
      </c>
      <c r="B344" t="s">
        <v>1322</v>
      </c>
      <c r="C344" s="65" t="s">
        <v>1327</v>
      </c>
      <c r="D344" s="65" t="s">
        <v>1340</v>
      </c>
      <c r="E344" t="s">
        <v>1341</v>
      </c>
      <c r="F344" s="66" t="s">
        <v>762</v>
      </c>
      <c r="G344" s="19">
        <v>3</v>
      </c>
      <c r="H344" s="19"/>
      <c r="I344" s="67"/>
      <c r="J344" s="115"/>
      <c r="K344" s="152">
        <v>0</v>
      </c>
      <c r="L344" s="152">
        <v>0</v>
      </c>
      <c r="M344" s="152">
        <v>0</v>
      </c>
      <c r="N344" s="152">
        <v>0</v>
      </c>
      <c r="O344" s="152">
        <v>0</v>
      </c>
      <c r="P344" s="152">
        <v>0</v>
      </c>
      <c r="Q344" s="152">
        <v>0</v>
      </c>
      <c r="R344" s="152">
        <v>0</v>
      </c>
      <c r="S344" s="152">
        <v>0</v>
      </c>
      <c r="T344" s="152">
        <v>1</v>
      </c>
      <c r="U344" s="152">
        <v>0</v>
      </c>
      <c r="V344" s="152">
        <v>0</v>
      </c>
      <c r="W344" s="152">
        <v>0</v>
      </c>
      <c r="X344" s="152">
        <v>0</v>
      </c>
      <c r="Y344" s="152">
        <v>1</v>
      </c>
      <c r="Z344" s="152">
        <v>0</v>
      </c>
      <c r="AA344" s="152">
        <v>0</v>
      </c>
      <c r="AB344" s="152">
        <v>0</v>
      </c>
      <c r="AC344" s="152">
        <v>0</v>
      </c>
      <c r="AD344" s="152">
        <v>0</v>
      </c>
      <c r="AE344" s="152">
        <v>0</v>
      </c>
      <c r="AF344" s="152">
        <v>0</v>
      </c>
      <c r="AG344" s="152">
        <v>0</v>
      </c>
      <c r="AH344" s="152">
        <v>0</v>
      </c>
      <c r="AI344" s="152">
        <v>0</v>
      </c>
      <c r="AJ344" s="152">
        <v>0</v>
      </c>
      <c r="AK344" s="152">
        <v>0</v>
      </c>
      <c r="AL344" s="152">
        <v>0</v>
      </c>
      <c r="AM344" s="152">
        <v>0</v>
      </c>
      <c r="AN344" s="152">
        <v>0</v>
      </c>
      <c r="AO344" s="152">
        <v>0</v>
      </c>
      <c r="AP344" s="152">
        <v>0</v>
      </c>
      <c r="AQ344" s="152">
        <v>0</v>
      </c>
      <c r="AR344" s="152">
        <v>0</v>
      </c>
      <c r="AS344" s="152">
        <v>0</v>
      </c>
      <c r="AT344" s="152">
        <v>0</v>
      </c>
      <c r="AU344" s="152">
        <v>0</v>
      </c>
      <c r="AV344" s="152">
        <v>0</v>
      </c>
      <c r="AW344" s="152">
        <v>0</v>
      </c>
      <c r="AX344" s="152">
        <v>0</v>
      </c>
      <c r="AY344" s="152">
        <v>0</v>
      </c>
      <c r="AZ344" s="152">
        <v>0</v>
      </c>
      <c r="BA344" s="152">
        <v>0</v>
      </c>
      <c r="BB344" s="152">
        <v>0</v>
      </c>
      <c r="BC344" s="152">
        <v>0</v>
      </c>
      <c r="BD344" s="152">
        <v>0</v>
      </c>
      <c r="BE344" s="152">
        <v>0</v>
      </c>
      <c r="BF344" s="152">
        <v>0</v>
      </c>
      <c r="BG344" s="152">
        <v>0</v>
      </c>
      <c r="BH344" s="152">
        <v>0</v>
      </c>
      <c r="BI344" s="152">
        <v>0</v>
      </c>
      <c r="BJ344" s="152">
        <v>0</v>
      </c>
      <c r="BK344" s="152">
        <v>0</v>
      </c>
      <c r="BL344" s="152">
        <v>0</v>
      </c>
      <c r="BM344" s="152">
        <v>0</v>
      </c>
      <c r="BN344" s="152">
        <v>0</v>
      </c>
      <c r="BO344" s="152">
        <v>0</v>
      </c>
      <c r="BP344" s="152">
        <v>0</v>
      </c>
      <c r="BQ344" s="152">
        <v>0</v>
      </c>
      <c r="BR344" s="152">
        <v>0</v>
      </c>
      <c r="BS344" s="152">
        <v>0</v>
      </c>
      <c r="BT344" s="152">
        <v>0</v>
      </c>
      <c r="BU344" s="152">
        <v>0</v>
      </c>
      <c r="BV344" s="152">
        <v>0</v>
      </c>
      <c r="BW344" s="152">
        <v>0</v>
      </c>
      <c r="BX344" s="152">
        <v>0</v>
      </c>
      <c r="BY344" s="152">
        <v>0</v>
      </c>
      <c r="BZ344" s="152">
        <v>0</v>
      </c>
      <c r="CA344" s="152">
        <v>0</v>
      </c>
      <c r="CB344" s="152">
        <v>0</v>
      </c>
      <c r="CC344" s="152">
        <v>0</v>
      </c>
      <c r="CD344" s="152">
        <v>0</v>
      </c>
      <c r="CE344" s="152">
        <v>0</v>
      </c>
      <c r="CF344" s="152">
        <v>0</v>
      </c>
      <c r="CG344" s="152">
        <v>0</v>
      </c>
      <c r="CH344" s="152">
        <v>0</v>
      </c>
      <c r="CI344" s="152">
        <v>0</v>
      </c>
      <c r="CJ344" s="152">
        <v>0</v>
      </c>
      <c r="CK344" s="152">
        <v>0</v>
      </c>
      <c r="CL344" s="152">
        <v>0</v>
      </c>
      <c r="CM344" s="152">
        <v>0</v>
      </c>
      <c r="CN344" s="152">
        <v>0</v>
      </c>
      <c r="CO344" s="152">
        <v>0</v>
      </c>
      <c r="CP344" s="152">
        <v>0</v>
      </c>
      <c r="CQ344" s="152">
        <v>0</v>
      </c>
      <c r="CR344" s="152">
        <v>0</v>
      </c>
      <c r="CS344" s="152">
        <v>0</v>
      </c>
      <c r="CT344" s="152">
        <v>0</v>
      </c>
      <c r="CU344" s="152">
        <v>0</v>
      </c>
      <c r="CV344" s="152">
        <v>0</v>
      </c>
      <c r="CW344" s="152">
        <v>0</v>
      </c>
      <c r="CX344" s="152">
        <v>0</v>
      </c>
      <c r="CY344" s="152">
        <v>0</v>
      </c>
      <c r="CZ344" s="152">
        <v>0</v>
      </c>
      <c r="DA344" s="152">
        <v>0</v>
      </c>
      <c r="DB344" s="152">
        <v>0</v>
      </c>
      <c r="DC344" s="152">
        <v>0</v>
      </c>
      <c r="DD344" s="152">
        <v>0</v>
      </c>
      <c r="DE344" s="152">
        <v>0</v>
      </c>
      <c r="DF344" s="152">
        <v>0</v>
      </c>
      <c r="DG344" s="152">
        <v>0</v>
      </c>
      <c r="DH344" s="152">
        <v>0</v>
      </c>
      <c r="DI344" s="152">
        <v>0</v>
      </c>
      <c r="DJ344" s="152">
        <v>0</v>
      </c>
      <c r="DK344" s="152">
        <v>0</v>
      </c>
      <c r="DL344" s="152">
        <v>0</v>
      </c>
      <c r="DM344" s="152">
        <v>0</v>
      </c>
      <c r="DN344" s="152">
        <v>0</v>
      </c>
      <c r="DO344" s="152">
        <v>0</v>
      </c>
      <c r="DP344" s="152">
        <v>0</v>
      </c>
      <c r="DQ344" s="152">
        <v>0</v>
      </c>
      <c r="DR344" s="152">
        <v>0</v>
      </c>
      <c r="DS344" s="152">
        <v>0</v>
      </c>
      <c r="DT344" s="152">
        <v>0</v>
      </c>
      <c r="DU344" s="152">
        <v>0</v>
      </c>
      <c r="DV344" s="152">
        <v>0</v>
      </c>
      <c r="DW344" s="152">
        <v>0</v>
      </c>
      <c r="DX344" s="152">
        <v>0</v>
      </c>
      <c r="DY344" s="152">
        <v>0</v>
      </c>
      <c r="DZ344" s="152">
        <v>0</v>
      </c>
      <c r="EA344" s="152">
        <v>0</v>
      </c>
      <c r="EB344" s="152">
        <v>0</v>
      </c>
      <c r="EC344" s="152">
        <v>0</v>
      </c>
      <c r="ED344" s="152">
        <v>0</v>
      </c>
      <c r="EE344" s="152">
        <v>0</v>
      </c>
      <c r="EF344" s="152">
        <v>0</v>
      </c>
      <c r="EG344" s="152">
        <v>0</v>
      </c>
      <c r="EH344" s="152">
        <v>0</v>
      </c>
      <c r="EI344" s="152">
        <v>0</v>
      </c>
      <c r="EJ344" s="152">
        <v>0</v>
      </c>
      <c r="EK344" s="152">
        <v>0</v>
      </c>
      <c r="EL344" s="152">
        <v>0</v>
      </c>
      <c r="EM344" s="152">
        <v>0</v>
      </c>
      <c r="EN344" s="152">
        <v>0</v>
      </c>
      <c r="EO344" s="152">
        <v>0</v>
      </c>
      <c r="EP344" s="152">
        <v>0</v>
      </c>
      <c r="EQ344" s="152">
        <v>0</v>
      </c>
      <c r="ER344" s="152">
        <v>0</v>
      </c>
      <c r="ES344" s="152">
        <v>0</v>
      </c>
      <c r="ET344" s="152">
        <v>0</v>
      </c>
      <c r="EU344" s="152">
        <v>0</v>
      </c>
      <c r="EV344" s="152">
        <v>0</v>
      </c>
      <c r="EW344" s="152">
        <v>0</v>
      </c>
      <c r="EX344" s="152">
        <v>0</v>
      </c>
      <c r="EY344" s="152">
        <v>0</v>
      </c>
      <c r="EZ344" s="152">
        <v>0</v>
      </c>
      <c r="FA344" s="152">
        <v>0</v>
      </c>
    </row>
    <row r="345" spans="1:157" x14ac:dyDescent="0.25">
      <c r="A345">
        <v>18</v>
      </c>
      <c r="B345" t="s">
        <v>1322</v>
      </c>
      <c r="C345" s="65" t="s">
        <v>1327</v>
      </c>
      <c r="D345" s="65" t="s">
        <v>1342</v>
      </c>
      <c r="E345" t="s">
        <v>1343</v>
      </c>
      <c r="F345" s="66" t="s">
        <v>762</v>
      </c>
      <c r="G345" s="19">
        <v>3</v>
      </c>
      <c r="H345" s="19"/>
      <c r="I345" s="67"/>
      <c r="J345" s="115"/>
      <c r="K345" s="152">
        <v>0</v>
      </c>
      <c r="L345" s="152">
        <v>0</v>
      </c>
      <c r="M345" s="152">
        <v>0</v>
      </c>
      <c r="N345" s="152">
        <v>0</v>
      </c>
      <c r="O345" s="152">
        <v>0</v>
      </c>
      <c r="P345" s="152">
        <v>0</v>
      </c>
      <c r="Q345" s="152">
        <v>0</v>
      </c>
      <c r="R345" s="152">
        <v>0</v>
      </c>
      <c r="S345" s="152">
        <v>0</v>
      </c>
      <c r="T345" s="152">
        <v>1</v>
      </c>
      <c r="U345" s="152">
        <v>0</v>
      </c>
      <c r="V345" s="152">
        <v>0</v>
      </c>
      <c r="W345" s="152">
        <v>0</v>
      </c>
      <c r="X345" s="152">
        <v>0</v>
      </c>
      <c r="Y345" s="152">
        <v>1</v>
      </c>
      <c r="Z345" s="152">
        <v>0</v>
      </c>
      <c r="AA345" s="152">
        <v>0</v>
      </c>
      <c r="AB345" s="152">
        <v>0</v>
      </c>
      <c r="AC345" s="152">
        <v>0</v>
      </c>
      <c r="AD345" s="152">
        <v>0</v>
      </c>
      <c r="AE345" s="152">
        <v>0</v>
      </c>
      <c r="AF345" s="152">
        <v>0</v>
      </c>
      <c r="AG345" s="152">
        <v>0</v>
      </c>
      <c r="AH345" s="152">
        <v>0</v>
      </c>
      <c r="AI345" s="152">
        <v>0</v>
      </c>
      <c r="AJ345" s="152">
        <v>0</v>
      </c>
      <c r="AK345" s="152">
        <v>0</v>
      </c>
      <c r="AL345" s="152">
        <v>0</v>
      </c>
      <c r="AM345" s="152">
        <v>0</v>
      </c>
      <c r="AN345" s="152">
        <v>0</v>
      </c>
      <c r="AO345" s="152">
        <v>0</v>
      </c>
      <c r="AP345" s="152">
        <v>0</v>
      </c>
      <c r="AQ345" s="152">
        <v>0</v>
      </c>
      <c r="AR345" s="152">
        <v>0</v>
      </c>
      <c r="AS345" s="152">
        <v>0</v>
      </c>
      <c r="AT345" s="152">
        <v>0</v>
      </c>
      <c r="AU345" s="152">
        <v>0</v>
      </c>
      <c r="AV345" s="152">
        <v>0</v>
      </c>
      <c r="AW345" s="152">
        <v>0</v>
      </c>
      <c r="AX345" s="152">
        <v>0</v>
      </c>
      <c r="AY345" s="152">
        <v>0</v>
      </c>
      <c r="AZ345" s="152">
        <v>0</v>
      </c>
      <c r="BA345" s="152">
        <v>0</v>
      </c>
      <c r="BB345" s="152">
        <v>0</v>
      </c>
      <c r="BC345" s="152">
        <v>0</v>
      </c>
      <c r="BD345" s="152">
        <v>0</v>
      </c>
      <c r="BE345" s="152">
        <v>0</v>
      </c>
      <c r="BF345" s="152">
        <v>0</v>
      </c>
      <c r="BG345" s="152">
        <v>0</v>
      </c>
      <c r="BH345" s="152">
        <v>0</v>
      </c>
      <c r="BI345" s="152">
        <v>0</v>
      </c>
      <c r="BJ345" s="152">
        <v>0</v>
      </c>
      <c r="BK345" s="152">
        <v>0</v>
      </c>
      <c r="BL345" s="152">
        <v>0</v>
      </c>
      <c r="BM345" s="152">
        <v>0</v>
      </c>
      <c r="BN345" s="152">
        <v>0</v>
      </c>
      <c r="BO345" s="152">
        <v>0</v>
      </c>
      <c r="BP345" s="152">
        <v>0</v>
      </c>
      <c r="BQ345" s="152">
        <v>0</v>
      </c>
      <c r="BR345" s="152">
        <v>0</v>
      </c>
      <c r="BS345" s="152">
        <v>0</v>
      </c>
      <c r="BT345" s="152">
        <v>0</v>
      </c>
      <c r="BU345" s="152">
        <v>0</v>
      </c>
      <c r="BV345" s="152">
        <v>0</v>
      </c>
      <c r="BW345" s="152">
        <v>0</v>
      </c>
      <c r="BX345" s="152">
        <v>0</v>
      </c>
      <c r="BY345" s="152">
        <v>0</v>
      </c>
      <c r="BZ345" s="152">
        <v>0</v>
      </c>
      <c r="CA345" s="152">
        <v>0</v>
      </c>
      <c r="CB345" s="152">
        <v>0</v>
      </c>
      <c r="CC345" s="152">
        <v>0</v>
      </c>
      <c r="CD345" s="152">
        <v>0</v>
      </c>
      <c r="CE345" s="152">
        <v>0</v>
      </c>
      <c r="CF345" s="152">
        <v>0</v>
      </c>
      <c r="CG345" s="152">
        <v>0</v>
      </c>
      <c r="CH345" s="152">
        <v>0</v>
      </c>
      <c r="CI345" s="152">
        <v>0</v>
      </c>
      <c r="CJ345" s="152">
        <v>0</v>
      </c>
      <c r="CK345" s="152">
        <v>0</v>
      </c>
      <c r="CL345" s="152">
        <v>0</v>
      </c>
      <c r="CM345" s="152">
        <v>0</v>
      </c>
      <c r="CN345" s="152">
        <v>0</v>
      </c>
      <c r="CO345" s="152">
        <v>0</v>
      </c>
      <c r="CP345" s="152">
        <v>0</v>
      </c>
      <c r="CQ345" s="152">
        <v>0</v>
      </c>
      <c r="CR345" s="152">
        <v>0</v>
      </c>
      <c r="CS345" s="152">
        <v>0</v>
      </c>
      <c r="CT345" s="152">
        <v>0</v>
      </c>
      <c r="CU345" s="152">
        <v>0</v>
      </c>
      <c r="CV345" s="152">
        <v>0</v>
      </c>
      <c r="CW345" s="152">
        <v>0</v>
      </c>
      <c r="CX345" s="152">
        <v>0</v>
      </c>
      <c r="CY345" s="152">
        <v>0</v>
      </c>
      <c r="CZ345" s="152">
        <v>0</v>
      </c>
      <c r="DA345" s="152">
        <v>0</v>
      </c>
      <c r="DB345" s="152">
        <v>0</v>
      </c>
      <c r="DC345" s="152">
        <v>0</v>
      </c>
      <c r="DD345" s="152">
        <v>0</v>
      </c>
      <c r="DE345" s="152">
        <v>0</v>
      </c>
      <c r="DF345" s="152">
        <v>0</v>
      </c>
      <c r="DG345" s="152">
        <v>0</v>
      </c>
      <c r="DH345" s="152">
        <v>0</v>
      </c>
      <c r="DI345" s="152">
        <v>0</v>
      </c>
      <c r="DJ345" s="152">
        <v>0</v>
      </c>
      <c r="DK345" s="152">
        <v>0</v>
      </c>
      <c r="DL345" s="152">
        <v>0</v>
      </c>
      <c r="DM345" s="152">
        <v>0</v>
      </c>
      <c r="DN345" s="152">
        <v>0</v>
      </c>
      <c r="DO345" s="152">
        <v>0</v>
      </c>
      <c r="DP345" s="152">
        <v>0</v>
      </c>
      <c r="DQ345" s="152">
        <v>0</v>
      </c>
      <c r="DR345" s="152">
        <v>0</v>
      </c>
      <c r="DS345" s="152">
        <v>0</v>
      </c>
      <c r="DT345" s="152">
        <v>0</v>
      </c>
      <c r="DU345" s="152">
        <v>0</v>
      </c>
      <c r="DV345" s="152">
        <v>0</v>
      </c>
      <c r="DW345" s="152">
        <v>0</v>
      </c>
      <c r="DX345" s="152">
        <v>0</v>
      </c>
      <c r="DY345" s="152">
        <v>0</v>
      </c>
      <c r="DZ345" s="152">
        <v>0</v>
      </c>
      <c r="EA345" s="152">
        <v>0</v>
      </c>
      <c r="EB345" s="152">
        <v>0</v>
      </c>
      <c r="EC345" s="152">
        <v>0</v>
      </c>
      <c r="ED345" s="152">
        <v>0</v>
      </c>
      <c r="EE345" s="152">
        <v>0</v>
      </c>
      <c r="EF345" s="152">
        <v>0</v>
      </c>
      <c r="EG345" s="152">
        <v>0</v>
      </c>
      <c r="EH345" s="152">
        <v>0</v>
      </c>
      <c r="EI345" s="152">
        <v>0</v>
      </c>
      <c r="EJ345" s="152">
        <v>0</v>
      </c>
      <c r="EK345" s="152">
        <v>0</v>
      </c>
      <c r="EL345" s="152">
        <v>0</v>
      </c>
      <c r="EM345" s="152">
        <v>0</v>
      </c>
      <c r="EN345" s="152">
        <v>0</v>
      </c>
      <c r="EO345" s="152">
        <v>0</v>
      </c>
      <c r="EP345" s="152">
        <v>0</v>
      </c>
      <c r="EQ345" s="152">
        <v>0</v>
      </c>
      <c r="ER345" s="152">
        <v>0</v>
      </c>
      <c r="ES345" s="152">
        <v>0</v>
      </c>
      <c r="ET345" s="152">
        <v>0</v>
      </c>
      <c r="EU345" s="152">
        <v>0</v>
      </c>
      <c r="EV345" s="152">
        <v>0</v>
      </c>
      <c r="EW345" s="152">
        <v>0</v>
      </c>
      <c r="EX345" s="152">
        <v>0</v>
      </c>
      <c r="EY345" s="152">
        <v>0</v>
      </c>
      <c r="EZ345" s="152">
        <v>0</v>
      </c>
      <c r="FA345" s="152">
        <v>0</v>
      </c>
    </row>
    <row r="346" spans="1:157" x14ac:dyDescent="0.25">
      <c r="A346">
        <v>18</v>
      </c>
      <c r="B346" t="s">
        <v>1322</v>
      </c>
      <c r="C346" s="65" t="s">
        <v>1327</v>
      </c>
      <c r="D346" s="65" t="s">
        <v>1344</v>
      </c>
      <c r="E346" t="s">
        <v>1345</v>
      </c>
      <c r="F346" s="66" t="s">
        <v>762</v>
      </c>
      <c r="G346" s="19">
        <v>3</v>
      </c>
      <c r="H346" s="19"/>
      <c r="I346" s="67"/>
      <c r="J346" s="115"/>
      <c r="K346" s="152">
        <v>0</v>
      </c>
      <c r="L346" s="152">
        <v>0</v>
      </c>
      <c r="M346" s="152">
        <v>0</v>
      </c>
      <c r="N346" s="152">
        <v>0</v>
      </c>
      <c r="O346" s="152">
        <v>0</v>
      </c>
      <c r="P346" s="152">
        <v>0</v>
      </c>
      <c r="Q346" s="152">
        <v>0</v>
      </c>
      <c r="R346" s="152">
        <v>0</v>
      </c>
      <c r="S346" s="152">
        <v>0</v>
      </c>
      <c r="T346" s="152">
        <v>1</v>
      </c>
      <c r="U346" s="152">
        <v>0</v>
      </c>
      <c r="V346" s="152">
        <v>0</v>
      </c>
      <c r="W346" s="152">
        <v>0</v>
      </c>
      <c r="X346" s="152">
        <v>0</v>
      </c>
      <c r="Y346" s="152">
        <v>1</v>
      </c>
      <c r="Z346" s="152">
        <v>0</v>
      </c>
      <c r="AA346" s="152">
        <v>0</v>
      </c>
      <c r="AB346" s="152">
        <v>0</v>
      </c>
      <c r="AC346" s="152">
        <v>0</v>
      </c>
      <c r="AD346" s="152">
        <v>0</v>
      </c>
      <c r="AE346" s="152">
        <v>0</v>
      </c>
      <c r="AF346" s="152">
        <v>0</v>
      </c>
      <c r="AG346" s="152">
        <v>0</v>
      </c>
      <c r="AH346" s="152">
        <v>0</v>
      </c>
      <c r="AI346" s="152">
        <v>0</v>
      </c>
      <c r="AJ346" s="152">
        <v>0</v>
      </c>
      <c r="AK346" s="152">
        <v>0</v>
      </c>
      <c r="AL346" s="152">
        <v>0</v>
      </c>
      <c r="AM346" s="152">
        <v>0</v>
      </c>
      <c r="AN346" s="152">
        <v>0</v>
      </c>
      <c r="AO346" s="152">
        <v>0</v>
      </c>
      <c r="AP346" s="152">
        <v>0</v>
      </c>
      <c r="AQ346" s="152">
        <v>0</v>
      </c>
      <c r="AR346" s="152">
        <v>0</v>
      </c>
      <c r="AS346" s="152">
        <v>0</v>
      </c>
      <c r="AT346" s="152">
        <v>0</v>
      </c>
      <c r="AU346" s="152">
        <v>0</v>
      </c>
      <c r="AV346" s="152">
        <v>0</v>
      </c>
      <c r="AW346" s="152">
        <v>0</v>
      </c>
      <c r="AX346" s="152">
        <v>0</v>
      </c>
      <c r="AY346" s="152">
        <v>0</v>
      </c>
      <c r="AZ346" s="152">
        <v>0</v>
      </c>
      <c r="BA346" s="152">
        <v>0</v>
      </c>
      <c r="BB346" s="152">
        <v>0</v>
      </c>
      <c r="BC346" s="152">
        <v>0</v>
      </c>
      <c r="BD346" s="152">
        <v>0</v>
      </c>
      <c r="BE346" s="152">
        <v>0</v>
      </c>
      <c r="BF346" s="152">
        <v>0</v>
      </c>
      <c r="BG346" s="152">
        <v>0</v>
      </c>
      <c r="BH346" s="152">
        <v>0</v>
      </c>
      <c r="BI346" s="152">
        <v>0</v>
      </c>
      <c r="BJ346" s="152">
        <v>0</v>
      </c>
      <c r="BK346" s="152">
        <v>0</v>
      </c>
      <c r="BL346" s="152">
        <v>0</v>
      </c>
      <c r="BM346" s="152">
        <v>0</v>
      </c>
      <c r="BN346" s="152">
        <v>0</v>
      </c>
      <c r="BO346" s="152">
        <v>0</v>
      </c>
      <c r="BP346" s="152">
        <v>0</v>
      </c>
      <c r="BQ346" s="152">
        <v>0</v>
      </c>
      <c r="BR346" s="152">
        <v>0</v>
      </c>
      <c r="BS346" s="152">
        <v>0</v>
      </c>
      <c r="BT346" s="152">
        <v>0</v>
      </c>
      <c r="BU346" s="152">
        <v>0</v>
      </c>
      <c r="BV346" s="152">
        <v>0</v>
      </c>
      <c r="BW346" s="152">
        <v>0</v>
      </c>
      <c r="BX346" s="152">
        <v>0</v>
      </c>
      <c r="BY346" s="152">
        <v>0</v>
      </c>
      <c r="BZ346" s="152">
        <v>0</v>
      </c>
      <c r="CA346" s="152">
        <v>0</v>
      </c>
      <c r="CB346" s="152">
        <v>0</v>
      </c>
      <c r="CC346" s="152">
        <v>0</v>
      </c>
      <c r="CD346" s="152">
        <v>0</v>
      </c>
      <c r="CE346" s="152">
        <v>0</v>
      </c>
      <c r="CF346" s="152">
        <v>0</v>
      </c>
      <c r="CG346" s="152">
        <v>0</v>
      </c>
      <c r="CH346" s="152">
        <v>0</v>
      </c>
      <c r="CI346" s="152">
        <v>0</v>
      </c>
      <c r="CJ346" s="152">
        <v>0</v>
      </c>
      <c r="CK346" s="152">
        <v>0</v>
      </c>
      <c r="CL346" s="152">
        <v>0</v>
      </c>
      <c r="CM346" s="152">
        <v>0</v>
      </c>
      <c r="CN346" s="152">
        <v>0</v>
      </c>
      <c r="CO346" s="152">
        <v>0</v>
      </c>
      <c r="CP346" s="152">
        <v>0</v>
      </c>
      <c r="CQ346" s="152">
        <v>0</v>
      </c>
      <c r="CR346" s="152">
        <v>0</v>
      </c>
      <c r="CS346" s="152">
        <v>0</v>
      </c>
      <c r="CT346" s="152">
        <v>0</v>
      </c>
      <c r="CU346" s="152">
        <v>0</v>
      </c>
      <c r="CV346" s="152">
        <v>0</v>
      </c>
      <c r="CW346" s="152">
        <v>0</v>
      </c>
      <c r="CX346" s="152">
        <v>0</v>
      </c>
      <c r="CY346" s="152">
        <v>0</v>
      </c>
      <c r="CZ346" s="152">
        <v>0</v>
      </c>
      <c r="DA346" s="152">
        <v>0</v>
      </c>
      <c r="DB346" s="152">
        <v>0</v>
      </c>
      <c r="DC346" s="152">
        <v>0</v>
      </c>
      <c r="DD346" s="152">
        <v>0</v>
      </c>
      <c r="DE346" s="152">
        <v>0</v>
      </c>
      <c r="DF346" s="152">
        <v>0</v>
      </c>
      <c r="DG346" s="152">
        <v>0</v>
      </c>
      <c r="DH346" s="152">
        <v>0</v>
      </c>
      <c r="DI346" s="152">
        <v>0</v>
      </c>
      <c r="DJ346" s="152">
        <v>0</v>
      </c>
      <c r="DK346" s="152">
        <v>0</v>
      </c>
      <c r="DL346" s="152">
        <v>0</v>
      </c>
      <c r="DM346" s="152">
        <v>0</v>
      </c>
      <c r="DN346" s="152">
        <v>0</v>
      </c>
      <c r="DO346" s="152">
        <v>0</v>
      </c>
      <c r="DP346" s="152">
        <v>0</v>
      </c>
      <c r="DQ346" s="152">
        <v>0</v>
      </c>
      <c r="DR346" s="152">
        <v>0</v>
      </c>
      <c r="DS346" s="152">
        <v>0</v>
      </c>
      <c r="DT346" s="152">
        <v>0</v>
      </c>
      <c r="DU346" s="152">
        <v>0</v>
      </c>
      <c r="DV346" s="152">
        <v>0</v>
      </c>
      <c r="DW346" s="152">
        <v>0</v>
      </c>
      <c r="DX346" s="152">
        <v>0</v>
      </c>
      <c r="DY346" s="152">
        <v>0</v>
      </c>
      <c r="DZ346" s="152">
        <v>0</v>
      </c>
      <c r="EA346" s="152">
        <v>0</v>
      </c>
      <c r="EB346" s="152">
        <v>0</v>
      </c>
      <c r="EC346" s="152">
        <v>0</v>
      </c>
      <c r="ED346" s="152">
        <v>0</v>
      </c>
      <c r="EE346" s="152">
        <v>0</v>
      </c>
      <c r="EF346" s="152">
        <v>0</v>
      </c>
      <c r="EG346" s="152">
        <v>0</v>
      </c>
      <c r="EH346" s="152">
        <v>0</v>
      </c>
      <c r="EI346" s="152">
        <v>0</v>
      </c>
      <c r="EJ346" s="152">
        <v>0</v>
      </c>
      <c r="EK346" s="152">
        <v>0</v>
      </c>
      <c r="EL346" s="152">
        <v>0</v>
      </c>
      <c r="EM346" s="152">
        <v>0</v>
      </c>
      <c r="EN346" s="152">
        <v>0</v>
      </c>
      <c r="EO346" s="152">
        <v>0</v>
      </c>
      <c r="EP346" s="152">
        <v>0</v>
      </c>
      <c r="EQ346" s="152">
        <v>0</v>
      </c>
      <c r="ER346" s="152">
        <v>0</v>
      </c>
      <c r="ES346" s="152">
        <v>0</v>
      </c>
      <c r="ET346" s="152">
        <v>0</v>
      </c>
      <c r="EU346" s="152">
        <v>0</v>
      </c>
      <c r="EV346" s="152">
        <v>0</v>
      </c>
      <c r="EW346" s="152">
        <v>0</v>
      </c>
      <c r="EX346" s="152">
        <v>0</v>
      </c>
      <c r="EY346" s="152">
        <v>0</v>
      </c>
      <c r="EZ346" s="152">
        <v>0</v>
      </c>
      <c r="FA346" s="152">
        <v>0</v>
      </c>
    </row>
    <row r="347" spans="1:157" x14ac:dyDescent="0.25">
      <c r="A347">
        <v>18</v>
      </c>
      <c r="B347" t="s">
        <v>1322</v>
      </c>
      <c r="C347" s="65" t="s">
        <v>1327</v>
      </c>
      <c r="D347" s="65" t="s">
        <v>1346</v>
      </c>
      <c r="E347" t="s">
        <v>1347</v>
      </c>
      <c r="F347" s="66" t="s">
        <v>762</v>
      </c>
      <c r="G347" s="19">
        <v>3</v>
      </c>
      <c r="H347" s="19"/>
      <c r="I347" s="67"/>
      <c r="J347" s="115"/>
      <c r="K347" s="152">
        <v>0</v>
      </c>
      <c r="L347" s="152">
        <v>0</v>
      </c>
      <c r="M347" s="152">
        <v>0</v>
      </c>
      <c r="N347" s="152">
        <v>0</v>
      </c>
      <c r="O347" s="152">
        <v>0</v>
      </c>
      <c r="P347" s="152">
        <v>0</v>
      </c>
      <c r="Q347" s="152">
        <v>0</v>
      </c>
      <c r="R347" s="152">
        <v>0</v>
      </c>
      <c r="S347" s="152">
        <v>0</v>
      </c>
      <c r="T347" s="152">
        <v>1</v>
      </c>
      <c r="U347" s="152">
        <v>0</v>
      </c>
      <c r="V347" s="152">
        <v>0</v>
      </c>
      <c r="W347" s="152">
        <v>0</v>
      </c>
      <c r="X347" s="152">
        <v>0</v>
      </c>
      <c r="Y347" s="152">
        <v>1</v>
      </c>
      <c r="Z347" s="152">
        <v>0</v>
      </c>
      <c r="AA347" s="152">
        <v>0</v>
      </c>
      <c r="AB347" s="152">
        <v>0</v>
      </c>
      <c r="AC347" s="152">
        <v>0</v>
      </c>
      <c r="AD347" s="152">
        <v>0</v>
      </c>
      <c r="AE347" s="152">
        <v>0</v>
      </c>
      <c r="AF347" s="152">
        <v>0</v>
      </c>
      <c r="AG347" s="152">
        <v>0</v>
      </c>
      <c r="AH347" s="152">
        <v>0</v>
      </c>
      <c r="AI347" s="152">
        <v>0</v>
      </c>
      <c r="AJ347" s="152">
        <v>0</v>
      </c>
      <c r="AK347" s="152">
        <v>0</v>
      </c>
      <c r="AL347" s="152">
        <v>0</v>
      </c>
      <c r="AM347" s="152">
        <v>0</v>
      </c>
      <c r="AN347" s="152">
        <v>0</v>
      </c>
      <c r="AO347" s="152">
        <v>0</v>
      </c>
      <c r="AP347" s="152">
        <v>0</v>
      </c>
      <c r="AQ347" s="152">
        <v>0</v>
      </c>
      <c r="AR347" s="152">
        <v>0</v>
      </c>
      <c r="AS347" s="152">
        <v>0</v>
      </c>
      <c r="AT347" s="152">
        <v>0</v>
      </c>
      <c r="AU347" s="152">
        <v>0</v>
      </c>
      <c r="AV347" s="152">
        <v>0</v>
      </c>
      <c r="AW347" s="152">
        <v>0</v>
      </c>
      <c r="AX347" s="152">
        <v>0</v>
      </c>
      <c r="AY347" s="152">
        <v>0</v>
      </c>
      <c r="AZ347" s="152">
        <v>0</v>
      </c>
      <c r="BA347" s="152">
        <v>0</v>
      </c>
      <c r="BB347" s="152">
        <v>0</v>
      </c>
      <c r="BC347" s="152">
        <v>0</v>
      </c>
      <c r="BD347" s="152">
        <v>0</v>
      </c>
      <c r="BE347" s="152">
        <v>0</v>
      </c>
      <c r="BF347" s="152">
        <v>0</v>
      </c>
      <c r="BG347" s="152">
        <v>0</v>
      </c>
      <c r="BH347" s="152">
        <v>0</v>
      </c>
      <c r="BI347" s="152">
        <v>0</v>
      </c>
      <c r="BJ347" s="152">
        <v>0</v>
      </c>
      <c r="BK347" s="152">
        <v>0</v>
      </c>
      <c r="BL347" s="152">
        <v>0</v>
      </c>
      <c r="BM347" s="152">
        <v>0</v>
      </c>
      <c r="BN347" s="152">
        <v>0</v>
      </c>
      <c r="BO347" s="152">
        <v>0</v>
      </c>
      <c r="BP347" s="152">
        <v>0</v>
      </c>
      <c r="BQ347" s="152">
        <v>0</v>
      </c>
      <c r="BR347" s="152">
        <v>0</v>
      </c>
      <c r="BS347" s="152">
        <v>0</v>
      </c>
      <c r="BT347" s="152">
        <v>0</v>
      </c>
      <c r="BU347" s="152">
        <v>0</v>
      </c>
      <c r="BV347" s="152">
        <v>0</v>
      </c>
      <c r="BW347" s="152">
        <v>0</v>
      </c>
      <c r="BX347" s="152">
        <v>0</v>
      </c>
      <c r="BY347" s="152">
        <v>0</v>
      </c>
      <c r="BZ347" s="152">
        <v>0</v>
      </c>
      <c r="CA347" s="152">
        <v>0</v>
      </c>
      <c r="CB347" s="152">
        <v>0</v>
      </c>
      <c r="CC347" s="152">
        <v>0</v>
      </c>
      <c r="CD347" s="152">
        <v>0</v>
      </c>
      <c r="CE347" s="152">
        <v>0</v>
      </c>
      <c r="CF347" s="152">
        <v>0</v>
      </c>
      <c r="CG347" s="152">
        <v>0</v>
      </c>
      <c r="CH347" s="152">
        <v>0</v>
      </c>
      <c r="CI347" s="152">
        <v>0</v>
      </c>
      <c r="CJ347" s="152">
        <v>0</v>
      </c>
      <c r="CK347" s="152">
        <v>0</v>
      </c>
      <c r="CL347" s="152">
        <v>0</v>
      </c>
      <c r="CM347" s="152">
        <v>0</v>
      </c>
      <c r="CN347" s="152">
        <v>0</v>
      </c>
      <c r="CO347" s="152">
        <v>0</v>
      </c>
      <c r="CP347" s="152">
        <v>0</v>
      </c>
      <c r="CQ347" s="152">
        <v>0</v>
      </c>
      <c r="CR347" s="152">
        <v>0</v>
      </c>
      <c r="CS347" s="152">
        <v>0</v>
      </c>
      <c r="CT347" s="152">
        <v>0</v>
      </c>
      <c r="CU347" s="152">
        <v>0</v>
      </c>
      <c r="CV347" s="152">
        <v>0</v>
      </c>
      <c r="CW347" s="152">
        <v>0</v>
      </c>
      <c r="CX347" s="152">
        <v>0</v>
      </c>
      <c r="CY347" s="152">
        <v>0</v>
      </c>
      <c r="CZ347" s="152">
        <v>0</v>
      </c>
      <c r="DA347" s="152">
        <v>0</v>
      </c>
      <c r="DB347" s="152">
        <v>0</v>
      </c>
      <c r="DC347" s="152">
        <v>0</v>
      </c>
      <c r="DD347" s="152">
        <v>0</v>
      </c>
      <c r="DE347" s="152">
        <v>0</v>
      </c>
      <c r="DF347" s="152">
        <v>0</v>
      </c>
      <c r="DG347" s="152">
        <v>0</v>
      </c>
      <c r="DH347" s="152">
        <v>0</v>
      </c>
      <c r="DI347" s="152">
        <v>0</v>
      </c>
      <c r="DJ347" s="152">
        <v>0</v>
      </c>
      <c r="DK347" s="152">
        <v>0</v>
      </c>
      <c r="DL347" s="152">
        <v>0</v>
      </c>
      <c r="DM347" s="152">
        <v>0</v>
      </c>
      <c r="DN347" s="152">
        <v>0</v>
      </c>
      <c r="DO347" s="152">
        <v>0</v>
      </c>
      <c r="DP347" s="152">
        <v>0</v>
      </c>
      <c r="DQ347" s="152">
        <v>0</v>
      </c>
      <c r="DR347" s="152">
        <v>0</v>
      </c>
      <c r="DS347" s="152">
        <v>0</v>
      </c>
      <c r="DT347" s="152">
        <v>0</v>
      </c>
      <c r="DU347" s="152">
        <v>0</v>
      </c>
      <c r="DV347" s="152">
        <v>0</v>
      </c>
      <c r="DW347" s="152">
        <v>0</v>
      </c>
      <c r="DX347" s="152">
        <v>0</v>
      </c>
      <c r="DY347" s="152">
        <v>0</v>
      </c>
      <c r="DZ347" s="152">
        <v>0</v>
      </c>
      <c r="EA347" s="152">
        <v>0</v>
      </c>
      <c r="EB347" s="152">
        <v>0</v>
      </c>
      <c r="EC347" s="152">
        <v>0</v>
      </c>
      <c r="ED347" s="152">
        <v>0</v>
      </c>
      <c r="EE347" s="152">
        <v>0</v>
      </c>
      <c r="EF347" s="152">
        <v>0</v>
      </c>
      <c r="EG347" s="152">
        <v>0</v>
      </c>
      <c r="EH347" s="152">
        <v>0</v>
      </c>
      <c r="EI347" s="152">
        <v>0</v>
      </c>
      <c r="EJ347" s="152">
        <v>0</v>
      </c>
      <c r="EK347" s="152">
        <v>0</v>
      </c>
      <c r="EL347" s="152">
        <v>0</v>
      </c>
      <c r="EM347" s="152">
        <v>0</v>
      </c>
      <c r="EN347" s="152">
        <v>0</v>
      </c>
      <c r="EO347" s="152">
        <v>0</v>
      </c>
      <c r="EP347" s="152">
        <v>0</v>
      </c>
      <c r="EQ347" s="152">
        <v>0</v>
      </c>
      <c r="ER347" s="152">
        <v>0</v>
      </c>
      <c r="ES347" s="152">
        <v>0</v>
      </c>
      <c r="ET347" s="152">
        <v>0</v>
      </c>
      <c r="EU347" s="152">
        <v>0</v>
      </c>
      <c r="EV347" s="152">
        <v>0</v>
      </c>
      <c r="EW347" s="152">
        <v>0</v>
      </c>
      <c r="EX347" s="152">
        <v>0</v>
      </c>
      <c r="EY347" s="152">
        <v>0</v>
      </c>
      <c r="EZ347" s="152">
        <v>0</v>
      </c>
      <c r="FA347" s="152">
        <v>0</v>
      </c>
    </row>
    <row r="348" spans="1:157" x14ac:dyDescent="0.25">
      <c r="A348">
        <v>18</v>
      </c>
      <c r="B348" t="s">
        <v>1322</v>
      </c>
      <c r="C348" s="65" t="s">
        <v>1327</v>
      </c>
      <c r="D348" s="65" t="s">
        <v>1348</v>
      </c>
      <c r="E348" t="s">
        <v>1349</v>
      </c>
      <c r="F348" s="66" t="s">
        <v>762</v>
      </c>
      <c r="G348" s="19">
        <v>3</v>
      </c>
      <c r="H348" s="19"/>
      <c r="I348" s="67"/>
      <c r="J348" s="115"/>
      <c r="K348" s="152">
        <v>0</v>
      </c>
      <c r="L348" s="152">
        <v>0</v>
      </c>
      <c r="M348" s="152">
        <v>0</v>
      </c>
      <c r="N348" s="152">
        <v>0</v>
      </c>
      <c r="O348" s="152">
        <v>0</v>
      </c>
      <c r="P348" s="152">
        <v>0</v>
      </c>
      <c r="Q348" s="152">
        <v>0</v>
      </c>
      <c r="R348" s="152">
        <v>0</v>
      </c>
      <c r="S348" s="152">
        <v>0</v>
      </c>
      <c r="T348" s="152">
        <v>1</v>
      </c>
      <c r="U348" s="152">
        <v>0</v>
      </c>
      <c r="V348" s="152">
        <v>0</v>
      </c>
      <c r="W348" s="152">
        <v>0</v>
      </c>
      <c r="X348" s="152">
        <v>0</v>
      </c>
      <c r="Y348" s="152">
        <v>1</v>
      </c>
      <c r="Z348" s="152">
        <v>0</v>
      </c>
      <c r="AA348" s="152">
        <v>0</v>
      </c>
      <c r="AB348" s="152">
        <v>0</v>
      </c>
      <c r="AC348" s="152">
        <v>0</v>
      </c>
      <c r="AD348" s="152">
        <v>0</v>
      </c>
      <c r="AE348" s="152">
        <v>0</v>
      </c>
      <c r="AF348" s="152">
        <v>0</v>
      </c>
      <c r="AG348" s="152">
        <v>0</v>
      </c>
      <c r="AH348" s="152">
        <v>0</v>
      </c>
      <c r="AI348" s="152">
        <v>0</v>
      </c>
      <c r="AJ348" s="152">
        <v>0</v>
      </c>
      <c r="AK348" s="152">
        <v>0</v>
      </c>
      <c r="AL348" s="152">
        <v>0</v>
      </c>
      <c r="AM348" s="152">
        <v>0</v>
      </c>
      <c r="AN348" s="152">
        <v>0</v>
      </c>
      <c r="AO348" s="152">
        <v>0</v>
      </c>
      <c r="AP348" s="152">
        <v>0</v>
      </c>
      <c r="AQ348" s="152">
        <v>0</v>
      </c>
      <c r="AR348" s="152">
        <v>0</v>
      </c>
      <c r="AS348" s="152">
        <v>0</v>
      </c>
      <c r="AT348" s="152">
        <v>0</v>
      </c>
      <c r="AU348" s="152">
        <v>0</v>
      </c>
      <c r="AV348" s="152">
        <v>0</v>
      </c>
      <c r="AW348" s="152">
        <v>0</v>
      </c>
      <c r="AX348" s="152">
        <v>0</v>
      </c>
      <c r="AY348" s="152">
        <v>0</v>
      </c>
      <c r="AZ348" s="152">
        <v>0</v>
      </c>
      <c r="BA348" s="152">
        <v>0</v>
      </c>
      <c r="BB348" s="152">
        <v>0</v>
      </c>
      <c r="BC348" s="152">
        <v>0</v>
      </c>
      <c r="BD348" s="152">
        <v>0</v>
      </c>
      <c r="BE348" s="152">
        <v>0</v>
      </c>
      <c r="BF348" s="152">
        <v>0</v>
      </c>
      <c r="BG348" s="152">
        <v>0</v>
      </c>
      <c r="BH348" s="152">
        <v>0</v>
      </c>
      <c r="BI348" s="152">
        <v>0</v>
      </c>
      <c r="BJ348" s="152">
        <v>0</v>
      </c>
      <c r="BK348" s="152">
        <v>0</v>
      </c>
      <c r="BL348" s="152">
        <v>0</v>
      </c>
      <c r="BM348" s="152">
        <v>0</v>
      </c>
      <c r="BN348" s="152">
        <v>0</v>
      </c>
      <c r="BO348" s="152">
        <v>0</v>
      </c>
      <c r="BP348" s="152">
        <v>0</v>
      </c>
      <c r="BQ348" s="152">
        <v>0</v>
      </c>
      <c r="BR348" s="152">
        <v>0</v>
      </c>
      <c r="BS348" s="152">
        <v>0</v>
      </c>
      <c r="BT348" s="152">
        <v>0</v>
      </c>
      <c r="BU348" s="152">
        <v>0</v>
      </c>
      <c r="BV348" s="152">
        <v>0</v>
      </c>
      <c r="BW348" s="152">
        <v>0</v>
      </c>
      <c r="BX348" s="152">
        <v>0</v>
      </c>
      <c r="BY348" s="152">
        <v>0</v>
      </c>
      <c r="BZ348" s="152">
        <v>0</v>
      </c>
      <c r="CA348" s="152">
        <v>0</v>
      </c>
      <c r="CB348" s="152">
        <v>0</v>
      </c>
      <c r="CC348" s="152">
        <v>0</v>
      </c>
      <c r="CD348" s="152">
        <v>0</v>
      </c>
      <c r="CE348" s="152">
        <v>0</v>
      </c>
      <c r="CF348" s="152">
        <v>0</v>
      </c>
      <c r="CG348" s="152">
        <v>0</v>
      </c>
      <c r="CH348" s="152">
        <v>0</v>
      </c>
      <c r="CI348" s="152">
        <v>0</v>
      </c>
      <c r="CJ348" s="152">
        <v>0</v>
      </c>
      <c r="CK348" s="152">
        <v>0</v>
      </c>
      <c r="CL348" s="152">
        <v>0</v>
      </c>
      <c r="CM348" s="152">
        <v>0</v>
      </c>
      <c r="CN348" s="152">
        <v>0</v>
      </c>
      <c r="CO348" s="152">
        <v>0</v>
      </c>
      <c r="CP348" s="152">
        <v>0</v>
      </c>
      <c r="CQ348" s="152">
        <v>0</v>
      </c>
      <c r="CR348" s="152">
        <v>0</v>
      </c>
      <c r="CS348" s="152">
        <v>0</v>
      </c>
      <c r="CT348" s="152">
        <v>0</v>
      </c>
      <c r="CU348" s="152">
        <v>0</v>
      </c>
      <c r="CV348" s="152">
        <v>0</v>
      </c>
      <c r="CW348" s="152">
        <v>0</v>
      </c>
      <c r="CX348" s="152">
        <v>0</v>
      </c>
      <c r="CY348" s="152">
        <v>0</v>
      </c>
      <c r="CZ348" s="152">
        <v>0</v>
      </c>
      <c r="DA348" s="152">
        <v>0</v>
      </c>
      <c r="DB348" s="152">
        <v>0</v>
      </c>
      <c r="DC348" s="152">
        <v>0</v>
      </c>
      <c r="DD348" s="152">
        <v>0</v>
      </c>
      <c r="DE348" s="152">
        <v>0</v>
      </c>
      <c r="DF348" s="152">
        <v>0</v>
      </c>
      <c r="DG348" s="152">
        <v>0</v>
      </c>
      <c r="DH348" s="152">
        <v>0</v>
      </c>
      <c r="DI348" s="152">
        <v>0</v>
      </c>
      <c r="DJ348" s="152">
        <v>0</v>
      </c>
      <c r="DK348" s="152">
        <v>0</v>
      </c>
      <c r="DL348" s="152">
        <v>0</v>
      </c>
      <c r="DM348" s="152">
        <v>0</v>
      </c>
      <c r="DN348" s="152">
        <v>0</v>
      </c>
      <c r="DO348" s="152">
        <v>0</v>
      </c>
      <c r="DP348" s="152">
        <v>0</v>
      </c>
      <c r="DQ348" s="152">
        <v>0</v>
      </c>
      <c r="DR348" s="152">
        <v>0</v>
      </c>
      <c r="DS348" s="152">
        <v>0</v>
      </c>
      <c r="DT348" s="152">
        <v>0</v>
      </c>
      <c r="DU348" s="152">
        <v>0</v>
      </c>
      <c r="DV348" s="152">
        <v>0</v>
      </c>
      <c r="DW348" s="152">
        <v>0</v>
      </c>
      <c r="DX348" s="152">
        <v>0</v>
      </c>
      <c r="DY348" s="152">
        <v>0</v>
      </c>
      <c r="DZ348" s="152">
        <v>0</v>
      </c>
      <c r="EA348" s="152">
        <v>0</v>
      </c>
      <c r="EB348" s="152">
        <v>0</v>
      </c>
      <c r="EC348" s="152">
        <v>0</v>
      </c>
      <c r="ED348" s="152">
        <v>0</v>
      </c>
      <c r="EE348" s="152">
        <v>0</v>
      </c>
      <c r="EF348" s="152">
        <v>0</v>
      </c>
      <c r="EG348" s="152">
        <v>0</v>
      </c>
      <c r="EH348" s="152">
        <v>0</v>
      </c>
      <c r="EI348" s="152">
        <v>0</v>
      </c>
      <c r="EJ348" s="152">
        <v>0</v>
      </c>
      <c r="EK348" s="152">
        <v>0</v>
      </c>
      <c r="EL348" s="152">
        <v>0</v>
      </c>
      <c r="EM348" s="152">
        <v>0</v>
      </c>
      <c r="EN348" s="152">
        <v>0</v>
      </c>
      <c r="EO348" s="152">
        <v>0</v>
      </c>
      <c r="EP348" s="152">
        <v>0</v>
      </c>
      <c r="EQ348" s="152">
        <v>0</v>
      </c>
      <c r="ER348" s="152">
        <v>0</v>
      </c>
      <c r="ES348" s="152">
        <v>0</v>
      </c>
      <c r="ET348" s="152">
        <v>0</v>
      </c>
      <c r="EU348" s="152">
        <v>0</v>
      </c>
      <c r="EV348" s="152">
        <v>0</v>
      </c>
      <c r="EW348" s="152">
        <v>0</v>
      </c>
      <c r="EX348" s="152">
        <v>0</v>
      </c>
      <c r="EY348" s="152">
        <v>0</v>
      </c>
      <c r="EZ348" s="152">
        <v>0</v>
      </c>
      <c r="FA348" s="152">
        <v>0</v>
      </c>
    </row>
    <row r="349" spans="1:157" s="71" customFormat="1" x14ac:dyDescent="0.25">
      <c r="A349" s="71">
        <v>18</v>
      </c>
      <c r="B349" s="71" t="s">
        <v>1322</v>
      </c>
      <c r="C349" s="72" t="s">
        <v>1327</v>
      </c>
      <c r="D349" s="72" t="s">
        <v>1350</v>
      </c>
      <c r="E349" s="71" t="s">
        <v>1351</v>
      </c>
      <c r="F349" s="73" t="s">
        <v>762</v>
      </c>
      <c r="G349" s="74">
        <v>3</v>
      </c>
      <c r="H349" s="74"/>
      <c r="I349" s="75"/>
      <c r="J349" s="116"/>
      <c r="K349" s="152">
        <v>0</v>
      </c>
      <c r="L349" s="152">
        <v>0</v>
      </c>
      <c r="M349" s="152">
        <v>0</v>
      </c>
      <c r="N349" s="152">
        <v>0</v>
      </c>
      <c r="O349" s="152">
        <v>0</v>
      </c>
      <c r="P349" s="152">
        <v>0</v>
      </c>
      <c r="Q349" s="152">
        <v>0</v>
      </c>
      <c r="R349" s="152">
        <v>0</v>
      </c>
      <c r="S349" s="152">
        <v>0</v>
      </c>
      <c r="T349" s="152">
        <v>1</v>
      </c>
      <c r="U349" s="152">
        <v>0</v>
      </c>
      <c r="V349" s="152">
        <v>0</v>
      </c>
      <c r="W349" s="152">
        <v>0</v>
      </c>
      <c r="X349" s="152">
        <v>0</v>
      </c>
      <c r="Y349" s="152">
        <v>1</v>
      </c>
      <c r="Z349" s="152">
        <v>0</v>
      </c>
      <c r="AA349" s="152">
        <v>0</v>
      </c>
      <c r="AB349" s="152">
        <v>0</v>
      </c>
      <c r="AC349" s="152">
        <v>0</v>
      </c>
      <c r="AD349" s="152">
        <v>0</v>
      </c>
      <c r="AE349" s="152">
        <v>0</v>
      </c>
      <c r="AF349" s="152">
        <v>0</v>
      </c>
      <c r="AG349" s="152">
        <v>0</v>
      </c>
      <c r="AH349" s="152">
        <v>0</v>
      </c>
      <c r="AI349" s="152">
        <v>0</v>
      </c>
      <c r="AJ349" s="152">
        <v>0</v>
      </c>
      <c r="AK349" s="152">
        <v>0</v>
      </c>
      <c r="AL349" s="152">
        <v>0</v>
      </c>
      <c r="AM349" s="152">
        <v>0</v>
      </c>
      <c r="AN349" s="152">
        <v>0</v>
      </c>
      <c r="AO349" s="152">
        <v>0</v>
      </c>
      <c r="AP349" s="152">
        <v>0</v>
      </c>
      <c r="AQ349" s="152">
        <v>0</v>
      </c>
      <c r="AR349" s="152">
        <v>0</v>
      </c>
      <c r="AS349" s="152">
        <v>0</v>
      </c>
      <c r="AT349" s="152">
        <v>0</v>
      </c>
      <c r="AU349" s="152">
        <v>0</v>
      </c>
      <c r="AV349" s="152">
        <v>0</v>
      </c>
      <c r="AW349" s="152">
        <v>0</v>
      </c>
      <c r="AX349" s="152">
        <v>0</v>
      </c>
      <c r="AY349" s="152">
        <v>0</v>
      </c>
      <c r="AZ349" s="152">
        <v>0</v>
      </c>
      <c r="BA349" s="152">
        <v>0</v>
      </c>
      <c r="BB349" s="152">
        <v>0</v>
      </c>
      <c r="BC349" s="152">
        <v>0</v>
      </c>
      <c r="BD349" s="152">
        <v>0</v>
      </c>
      <c r="BE349" s="152">
        <v>0</v>
      </c>
      <c r="BF349" s="152">
        <v>0</v>
      </c>
      <c r="BG349" s="152">
        <v>0</v>
      </c>
      <c r="BH349" s="152">
        <v>0</v>
      </c>
      <c r="BI349" s="152">
        <v>0</v>
      </c>
      <c r="BJ349" s="152">
        <v>0</v>
      </c>
      <c r="BK349" s="152">
        <v>0</v>
      </c>
      <c r="BL349" s="152">
        <v>0</v>
      </c>
      <c r="BM349" s="152">
        <v>0</v>
      </c>
      <c r="BN349" s="152">
        <v>0</v>
      </c>
      <c r="BO349" s="152">
        <v>0</v>
      </c>
      <c r="BP349" s="152">
        <v>0</v>
      </c>
      <c r="BQ349" s="152">
        <v>0</v>
      </c>
      <c r="BR349" s="152">
        <v>0</v>
      </c>
      <c r="BS349" s="152">
        <v>0</v>
      </c>
      <c r="BT349" s="152">
        <v>0</v>
      </c>
      <c r="BU349" s="152">
        <v>0</v>
      </c>
      <c r="BV349" s="152">
        <v>0</v>
      </c>
      <c r="BW349" s="152">
        <v>0</v>
      </c>
      <c r="BX349" s="152">
        <v>0</v>
      </c>
      <c r="BY349" s="152">
        <v>0</v>
      </c>
      <c r="BZ349" s="152">
        <v>0</v>
      </c>
      <c r="CA349" s="152">
        <v>0</v>
      </c>
      <c r="CB349" s="152">
        <v>0</v>
      </c>
      <c r="CC349" s="152">
        <v>0</v>
      </c>
      <c r="CD349" s="152">
        <v>0</v>
      </c>
      <c r="CE349" s="152">
        <v>0</v>
      </c>
      <c r="CF349" s="152">
        <v>0</v>
      </c>
      <c r="CG349" s="152">
        <v>0</v>
      </c>
      <c r="CH349" s="152">
        <v>0</v>
      </c>
      <c r="CI349" s="152">
        <v>0</v>
      </c>
      <c r="CJ349" s="152">
        <v>0</v>
      </c>
      <c r="CK349" s="152">
        <v>0</v>
      </c>
      <c r="CL349" s="152">
        <v>0</v>
      </c>
      <c r="CM349" s="152">
        <v>0</v>
      </c>
      <c r="CN349" s="152">
        <v>0</v>
      </c>
      <c r="CO349" s="152">
        <v>0</v>
      </c>
      <c r="CP349" s="152">
        <v>0</v>
      </c>
      <c r="CQ349" s="152">
        <v>0</v>
      </c>
      <c r="CR349" s="152">
        <v>0</v>
      </c>
      <c r="CS349" s="152">
        <v>0</v>
      </c>
      <c r="CT349" s="152">
        <v>0</v>
      </c>
      <c r="CU349" s="152">
        <v>0</v>
      </c>
      <c r="CV349" s="152">
        <v>0</v>
      </c>
      <c r="CW349" s="152">
        <v>0</v>
      </c>
      <c r="CX349" s="152">
        <v>0</v>
      </c>
      <c r="CY349" s="152">
        <v>0</v>
      </c>
      <c r="CZ349" s="152">
        <v>0</v>
      </c>
      <c r="DA349" s="152">
        <v>0</v>
      </c>
      <c r="DB349" s="152">
        <v>0</v>
      </c>
      <c r="DC349" s="152">
        <v>0</v>
      </c>
      <c r="DD349" s="152">
        <v>0</v>
      </c>
      <c r="DE349" s="152">
        <v>0</v>
      </c>
      <c r="DF349" s="152">
        <v>0</v>
      </c>
      <c r="DG349" s="152">
        <v>0</v>
      </c>
      <c r="DH349" s="152">
        <v>0</v>
      </c>
      <c r="DI349" s="152">
        <v>0</v>
      </c>
      <c r="DJ349" s="152">
        <v>0</v>
      </c>
      <c r="DK349" s="152">
        <v>0</v>
      </c>
      <c r="DL349" s="152">
        <v>0</v>
      </c>
      <c r="DM349" s="152">
        <v>0</v>
      </c>
      <c r="DN349" s="152">
        <v>0</v>
      </c>
      <c r="DO349" s="152">
        <v>0</v>
      </c>
      <c r="DP349" s="152">
        <v>0</v>
      </c>
      <c r="DQ349" s="152">
        <v>0</v>
      </c>
      <c r="DR349" s="152">
        <v>0</v>
      </c>
      <c r="DS349" s="152">
        <v>0</v>
      </c>
      <c r="DT349" s="152">
        <v>0</v>
      </c>
      <c r="DU349" s="152">
        <v>0</v>
      </c>
      <c r="DV349" s="152">
        <v>0</v>
      </c>
      <c r="DW349" s="152">
        <v>0</v>
      </c>
      <c r="DX349" s="152">
        <v>0</v>
      </c>
      <c r="DY349" s="152">
        <v>0</v>
      </c>
      <c r="DZ349" s="152">
        <v>0</v>
      </c>
      <c r="EA349" s="152">
        <v>0</v>
      </c>
      <c r="EB349" s="152">
        <v>0</v>
      </c>
      <c r="EC349" s="152">
        <v>0</v>
      </c>
      <c r="ED349" s="152">
        <v>0</v>
      </c>
      <c r="EE349" s="152">
        <v>0</v>
      </c>
      <c r="EF349" s="152">
        <v>0</v>
      </c>
      <c r="EG349" s="152">
        <v>0</v>
      </c>
      <c r="EH349" s="152">
        <v>0</v>
      </c>
      <c r="EI349" s="152">
        <v>0</v>
      </c>
      <c r="EJ349" s="152">
        <v>0</v>
      </c>
      <c r="EK349" s="152">
        <v>0</v>
      </c>
      <c r="EL349" s="152">
        <v>0</v>
      </c>
      <c r="EM349" s="152">
        <v>0</v>
      </c>
      <c r="EN349" s="152">
        <v>0</v>
      </c>
      <c r="EO349" s="152">
        <v>0</v>
      </c>
      <c r="EP349" s="152">
        <v>0</v>
      </c>
      <c r="EQ349" s="152">
        <v>0</v>
      </c>
      <c r="ER349" s="152">
        <v>0</v>
      </c>
      <c r="ES349" s="152">
        <v>0</v>
      </c>
      <c r="ET349" s="152">
        <v>0</v>
      </c>
      <c r="EU349" s="152">
        <v>0</v>
      </c>
      <c r="EV349" s="152">
        <v>0</v>
      </c>
      <c r="EW349" s="152">
        <v>0</v>
      </c>
      <c r="EX349" s="152">
        <v>0</v>
      </c>
      <c r="EY349" s="152">
        <v>0</v>
      </c>
      <c r="EZ349" s="152">
        <v>0</v>
      </c>
      <c r="FA349" s="152">
        <v>0</v>
      </c>
    </row>
    <row r="350" spans="1:157" x14ac:dyDescent="0.25">
      <c r="A350">
        <v>18</v>
      </c>
      <c r="B350" t="s">
        <v>1322</v>
      </c>
      <c r="C350" s="65" t="s">
        <v>1327</v>
      </c>
      <c r="D350" s="65" t="s">
        <v>1352</v>
      </c>
      <c r="E350" t="s">
        <v>1353</v>
      </c>
      <c r="F350" s="66" t="s">
        <v>762</v>
      </c>
      <c r="G350" s="19">
        <v>2</v>
      </c>
      <c r="H350" s="19"/>
      <c r="I350" s="67"/>
      <c r="J350" s="115"/>
      <c r="K350" s="152">
        <v>0</v>
      </c>
      <c r="L350" s="152">
        <v>0</v>
      </c>
      <c r="M350" s="152">
        <v>0</v>
      </c>
      <c r="N350" s="152">
        <v>0</v>
      </c>
      <c r="O350" s="152">
        <v>0</v>
      </c>
      <c r="P350" s="152">
        <v>0</v>
      </c>
      <c r="Q350" s="152">
        <v>0</v>
      </c>
      <c r="R350" s="152">
        <v>0</v>
      </c>
      <c r="S350" s="152">
        <v>0</v>
      </c>
      <c r="T350" s="152">
        <v>1</v>
      </c>
      <c r="U350" s="152">
        <v>0</v>
      </c>
      <c r="V350" s="152">
        <v>0</v>
      </c>
      <c r="W350" s="152">
        <v>0</v>
      </c>
      <c r="X350" s="152">
        <v>0</v>
      </c>
      <c r="Y350" s="152">
        <v>1</v>
      </c>
      <c r="Z350" s="152">
        <v>0</v>
      </c>
      <c r="AA350" s="152">
        <v>0</v>
      </c>
      <c r="AB350" s="152">
        <v>0</v>
      </c>
      <c r="AC350" s="152">
        <v>0</v>
      </c>
      <c r="AD350" s="152">
        <v>0</v>
      </c>
      <c r="AE350" s="152">
        <v>0</v>
      </c>
      <c r="AF350" s="152">
        <v>0</v>
      </c>
      <c r="AG350" s="152">
        <v>0</v>
      </c>
      <c r="AH350" s="152">
        <v>0</v>
      </c>
      <c r="AI350" s="152">
        <v>0</v>
      </c>
      <c r="AJ350" s="152">
        <v>0</v>
      </c>
      <c r="AK350" s="152">
        <v>0</v>
      </c>
      <c r="AL350" s="152">
        <v>0</v>
      </c>
      <c r="AM350" s="152">
        <v>0</v>
      </c>
      <c r="AN350" s="152">
        <v>0</v>
      </c>
      <c r="AO350" s="152">
        <v>0</v>
      </c>
      <c r="AP350" s="152">
        <v>0</v>
      </c>
      <c r="AQ350" s="152">
        <v>0</v>
      </c>
      <c r="AR350" s="152">
        <v>0</v>
      </c>
      <c r="AS350" s="152">
        <v>0</v>
      </c>
      <c r="AT350" s="152">
        <v>0</v>
      </c>
      <c r="AU350" s="152">
        <v>0</v>
      </c>
      <c r="AV350" s="152">
        <v>0</v>
      </c>
      <c r="AW350" s="152">
        <v>0</v>
      </c>
      <c r="AX350" s="152">
        <v>0</v>
      </c>
      <c r="AY350" s="152">
        <v>0</v>
      </c>
      <c r="AZ350" s="152">
        <v>0</v>
      </c>
      <c r="BA350" s="152">
        <v>0</v>
      </c>
      <c r="BB350" s="152">
        <v>0</v>
      </c>
      <c r="BC350" s="152">
        <v>0</v>
      </c>
      <c r="BD350" s="152">
        <v>0</v>
      </c>
      <c r="BE350" s="152">
        <v>0</v>
      </c>
      <c r="BF350" s="152">
        <v>0</v>
      </c>
      <c r="BG350" s="152">
        <v>0</v>
      </c>
      <c r="BH350" s="152">
        <v>0</v>
      </c>
      <c r="BI350" s="152">
        <v>0</v>
      </c>
      <c r="BJ350" s="152">
        <v>0</v>
      </c>
      <c r="BK350" s="152">
        <v>0</v>
      </c>
      <c r="BL350" s="152">
        <v>0</v>
      </c>
      <c r="BM350" s="152">
        <v>0</v>
      </c>
      <c r="BN350" s="152">
        <v>0</v>
      </c>
      <c r="BO350" s="152">
        <v>0</v>
      </c>
      <c r="BP350" s="152">
        <v>0</v>
      </c>
      <c r="BQ350" s="152">
        <v>0</v>
      </c>
      <c r="BR350" s="152">
        <v>0</v>
      </c>
      <c r="BS350" s="152">
        <v>0</v>
      </c>
      <c r="BT350" s="152">
        <v>0</v>
      </c>
      <c r="BU350" s="152">
        <v>0</v>
      </c>
      <c r="BV350" s="152">
        <v>0</v>
      </c>
      <c r="BW350" s="152">
        <v>0</v>
      </c>
      <c r="BX350" s="152">
        <v>0</v>
      </c>
      <c r="BY350" s="152">
        <v>0</v>
      </c>
      <c r="BZ350" s="152">
        <v>0</v>
      </c>
      <c r="CA350" s="152">
        <v>0</v>
      </c>
      <c r="CB350" s="152">
        <v>0</v>
      </c>
      <c r="CC350" s="152">
        <v>0</v>
      </c>
      <c r="CD350" s="152">
        <v>0</v>
      </c>
      <c r="CE350" s="152">
        <v>0</v>
      </c>
      <c r="CF350" s="152">
        <v>0</v>
      </c>
      <c r="CG350" s="152">
        <v>0</v>
      </c>
      <c r="CH350" s="152">
        <v>0</v>
      </c>
      <c r="CI350" s="152">
        <v>0</v>
      </c>
      <c r="CJ350" s="152">
        <v>0</v>
      </c>
      <c r="CK350" s="152">
        <v>0</v>
      </c>
      <c r="CL350" s="152">
        <v>0</v>
      </c>
      <c r="CM350" s="152">
        <v>0</v>
      </c>
      <c r="CN350" s="152">
        <v>0</v>
      </c>
      <c r="CO350" s="152">
        <v>0</v>
      </c>
      <c r="CP350" s="152">
        <v>0</v>
      </c>
      <c r="CQ350" s="152">
        <v>0</v>
      </c>
      <c r="CR350" s="152">
        <v>0</v>
      </c>
      <c r="CS350" s="152">
        <v>0</v>
      </c>
      <c r="CT350" s="152">
        <v>0</v>
      </c>
      <c r="CU350" s="152">
        <v>0</v>
      </c>
      <c r="CV350" s="152">
        <v>0</v>
      </c>
      <c r="CW350" s="152">
        <v>0</v>
      </c>
      <c r="CX350" s="152">
        <v>0</v>
      </c>
      <c r="CY350" s="152">
        <v>0</v>
      </c>
      <c r="CZ350" s="152">
        <v>0</v>
      </c>
      <c r="DA350" s="152">
        <v>0</v>
      </c>
      <c r="DB350" s="152">
        <v>0</v>
      </c>
      <c r="DC350" s="152">
        <v>0</v>
      </c>
      <c r="DD350" s="152">
        <v>0</v>
      </c>
      <c r="DE350" s="152">
        <v>0</v>
      </c>
      <c r="DF350" s="152">
        <v>0</v>
      </c>
      <c r="DG350" s="152">
        <v>0</v>
      </c>
      <c r="DH350" s="152">
        <v>0</v>
      </c>
      <c r="DI350" s="152">
        <v>0</v>
      </c>
      <c r="DJ350" s="152">
        <v>0</v>
      </c>
      <c r="DK350" s="152">
        <v>0</v>
      </c>
      <c r="DL350" s="152">
        <v>0</v>
      </c>
      <c r="DM350" s="152">
        <v>0</v>
      </c>
      <c r="DN350" s="152">
        <v>0</v>
      </c>
      <c r="DO350" s="152">
        <v>0</v>
      </c>
      <c r="DP350" s="152">
        <v>0</v>
      </c>
      <c r="DQ350" s="152">
        <v>0</v>
      </c>
      <c r="DR350" s="152">
        <v>0</v>
      </c>
      <c r="DS350" s="152">
        <v>0</v>
      </c>
      <c r="DT350" s="152">
        <v>0</v>
      </c>
      <c r="DU350" s="152">
        <v>0</v>
      </c>
      <c r="DV350" s="152">
        <v>0</v>
      </c>
      <c r="DW350" s="152">
        <v>0</v>
      </c>
      <c r="DX350" s="152">
        <v>0</v>
      </c>
      <c r="DY350" s="152">
        <v>0</v>
      </c>
      <c r="DZ350" s="152">
        <v>0</v>
      </c>
      <c r="EA350" s="152">
        <v>0</v>
      </c>
      <c r="EB350" s="152">
        <v>0</v>
      </c>
      <c r="EC350" s="152">
        <v>0</v>
      </c>
      <c r="ED350" s="152">
        <v>0</v>
      </c>
      <c r="EE350" s="152">
        <v>0</v>
      </c>
      <c r="EF350" s="152">
        <v>0</v>
      </c>
      <c r="EG350" s="152">
        <v>0</v>
      </c>
      <c r="EH350" s="152">
        <v>0</v>
      </c>
      <c r="EI350" s="152">
        <v>0</v>
      </c>
      <c r="EJ350" s="152">
        <v>0</v>
      </c>
      <c r="EK350" s="152">
        <v>0</v>
      </c>
      <c r="EL350" s="152">
        <v>0</v>
      </c>
      <c r="EM350" s="152">
        <v>0</v>
      </c>
      <c r="EN350" s="152">
        <v>0</v>
      </c>
      <c r="EO350" s="152">
        <v>0</v>
      </c>
      <c r="EP350" s="152">
        <v>0</v>
      </c>
      <c r="EQ350" s="152">
        <v>0</v>
      </c>
      <c r="ER350" s="152">
        <v>0</v>
      </c>
      <c r="ES350" s="152">
        <v>0</v>
      </c>
      <c r="ET350" s="152">
        <v>0</v>
      </c>
      <c r="EU350" s="152">
        <v>0</v>
      </c>
      <c r="EV350" s="152">
        <v>0</v>
      </c>
      <c r="EW350" s="152">
        <v>0</v>
      </c>
      <c r="EX350" s="152">
        <v>0</v>
      </c>
      <c r="EY350" s="152">
        <v>0</v>
      </c>
      <c r="EZ350" s="152">
        <v>0</v>
      </c>
      <c r="FA350" s="152">
        <v>0</v>
      </c>
    </row>
    <row r="351" spans="1:157" x14ac:dyDescent="0.25">
      <c r="A351">
        <v>18</v>
      </c>
      <c r="B351" t="s">
        <v>1322</v>
      </c>
      <c r="C351" s="65" t="s">
        <v>1327</v>
      </c>
      <c r="D351" s="65" t="s">
        <v>1354</v>
      </c>
      <c r="E351" t="s">
        <v>1355</v>
      </c>
      <c r="F351" s="66" t="s">
        <v>762</v>
      </c>
      <c r="G351" s="19">
        <v>2</v>
      </c>
      <c r="H351" s="19"/>
      <c r="I351" s="67"/>
      <c r="J351" s="115"/>
      <c r="K351" s="152">
        <v>0</v>
      </c>
      <c r="L351" s="152">
        <v>0</v>
      </c>
      <c r="M351" s="152">
        <v>0</v>
      </c>
      <c r="N351" s="152">
        <v>0</v>
      </c>
      <c r="O351" s="152">
        <v>0</v>
      </c>
      <c r="P351" s="152">
        <v>0</v>
      </c>
      <c r="Q351" s="152">
        <v>0</v>
      </c>
      <c r="R351" s="152">
        <v>0</v>
      </c>
      <c r="S351" s="152">
        <v>0</v>
      </c>
      <c r="T351" s="152">
        <v>1</v>
      </c>
      <c r="U351" s="152">
        <v>0</v>
      </c>
      <c r="V351" s="152">
        <v>0</v>
      </c>
      <c r="W351" s="152">
        <v>0</v>
      </c>
      <c r="X351" s="152">
        <v>0</v>
      </c>
      <c r="Y351" s="152">
        <v>1</v>
      </c>
      <c r="Z351" s="152">
        <v>0</v>
      </c>
      <c r="AA351" s="152">
        <v>0</v>
      </c>
      <c r="AB351" s="152">
        <v>0</v>
      </c>
      <c r="AC351" s="152">
        <v>0</v>
      </c>
      <c r="AD351" s="152">
        <v>0</v>
      </c>
      <c r="AE351" s="152">
        <v>0</v>
      </c>
      <c r="AF351" s="152">
        <v>0</v>
      </c>
      <c r="AG351" s="152">
        <v>0</v>
      </c>
      <c r="AH351" s="152">
        <v>0</v>
      </c>
      <c r="AI351" s="152">
        <v>0</v>
      </c>
      <c r="AJ351" s="152">
        <v>0</v>
      </c>
      <c r="AK351" s="152">
        <v>0</v>
      </c>
      <c r="AL351" s="152">
        <v>0</v>
      </c>
      <c r="AM351" s="152">
        <v>0</v>
      </c>
      <c r="AN351" s="152">
        <v>0</v>
      </c>
      <c r="AO351" s="152">
        <v>0</v>
      </c>
      <c r="AP351" s="152">
        <v>0</v>
      </c>
      <c r="AQ351" s="152">
        <v>0</v>
      </c>
      <c r="AR351" s="152">
        <v>0</v>
      </c>
      <c r="AS351" s="152">
        <v>0</v>
      </c>
      <c r="AT351" s="152">
        <v>0</v>
      </c>
      <c r="AU351" s="152">
        <v>0</v>
      </c>
      <c r="AV351" s="152">
        <v>0</v>
      </c>
      <c r="AW351" s="152">
        <v>0</v>
      </c>
      <c r="AX351" s="152">
        <v>0</v>
      </c>
      <c r="AY351" s="152">
        <v>0</v>
      </c>
      <c r="AZ351" s="152">
        <v>0</v>
      </c>
      <c r="BA351" s="152">
        <v>0</v>
      </c>
      <c r="BB351" s="152">
        <v>0</v>
      </c>
      <c r="BC351" s="152">
        <v>0</v>
      </c>
      <c r="BD351" s="152">
        <v>0</v>
      </c>
      <c r="BE351" s="152">
        <v>0</v>
      </c>
      <c r="BF351" s="152">
        <v>0</v>
      </c>
      <c r="BG351" s="152">
        <v>0</v>
      </c>
      <c r="BH351" s="152">
        <v>0</v>
      </c>
      <c r="BI351" s="152">
        <v>0</v>
      </c>
      <c r="BJ351" s="152">
        <v>0</v>
      </c>
      <c r="BK351" s="152">
        <v>0</v>
      </c>
      <c r="BL351" s="152">
        <v>0</v>
      </c>
      <c r="BM351" s="152">
        <v>0</v>
      </c>
      <c r="BN351" s="152">
        <v>0</v>
      </c>
      <c r="BO351" s="152">
        <v>0</v>
      </c>
      <c r="BP351" s="152">
        <v>0</v>
      </c>
      <c r="BQ351" s="152">
        <v>0</v>
      </c>
      <c r="BR351" s="152">
        <v>0</v>
      </c>
      <c r="BS351" s="152">
        <v>0</v>
      </c>
      <c r="BT351" s="152">
        <v>0</v>
      </c>
      <c r="BU351" s="152">
        <v>0</v>
      </c>
      <c r="BV351" s="152">
        <v>0</v>
      </c>
      <c r="BW351" s="152">
        <v>0</v>
      </c>
      <c r="BX351" s="152">
        <v>0</v>
      </c>
      <c r="BY351" s="152">
        <v>0</v>
      </c>
      <c r="BZ351" s="152">
        <v>0</v>
      </c>
      <c r="CA351" s="152">
        <v>0</v>
      </c>
      <c r="CB351" s="152">
        <v>0</v>
      </c>
      <c r="CC351" s="152">
        <v>0</v>
      </c>
      <c r="CD351" s="152">
        <v>0</v>
      </c>
      <c r="CE351" s="152">
        <v>0</v>
      </c>
      <c r="CF351" s="152">
        <v>0</v>
      </c>
      <c r="CG351" s="152">
        <v>0</v>
      </c>
      <c r="CH351" s="152">
        <v>0</v>
      </c>
      <c r="CI351" s="152">
        <v>0</v>
      </c>
      <c r="CJ351" s="152">
        <v>0</v>
      </c>
      <c r="CK351" s="152">
        <v>0</v>
      </c>
      <c r="CL351" s="152">
        <v>0</v>
      </c>
      <c r="CM351" s="152">
        <v>0</v>
      </c>
      <c r="CN351" s="152">
        <v>0</v>
      </c>
      <c r="CO351" s="152">
        <v>0</v>
      </c>
      <c r="CP351" s="152">
        <v>0</v>
      </c>
      <c r="CQ351" s="152">
        <v>0</v>
      </c>
      <c r="CR351" s="152">
        <v>0</v>
      </c>
      <c r="CS351" s="152">
        <v>0</v>
      </c>
      <c r="CT351" s="152">
        <v>0</v>
      </c>
      <c r="CU351" s="152">
        <v>0</v>
      </c>
      <c r="CV351" s="152">
        <v>0</v>
      </c>
      <c r="CW351" s="152">
        <v>0</v>
      </c>
      <c r="CX351" s="152">
        <v>0</v>
      </c>
      <c r="CY351" s="152">
        <v>0</v>
      </c>
      <c r="CZ351" s="152">
        <v>0</v>
      </c>
      <c r="DA351" s="152">
        <v>0</v>
      </c>
      <c r="DB351" s="152">
        <v>0</v>
      </c>
      <c r="DC351" s="152">
        <v>0</v>
      </c>
      <c r="DD351" s="152">
        <v>0</v>
      </c>
      <c r="DE351" s="152">
        <v>0</v>
      </c>
      <c r="DF351" s="152">
        <v>0</v>
      </c>
      <c r="DG351" s="152">
        <v>0</v>
      </c>
      <c r="DH351" s="152">
        <v>0</v>
      </c>
      <c r="DI351" s="152">
        <v>0</v>
      </c>
      <c r="DJ351" s="152">
        <v>0</v>
      </c>
      <c r="DK351" s="152">
        <v>0</v>
      </c>
      <c r="DL351" s="152">
        <v>0</v>
      </c>
      <c r="DM351" s="152">
        <v>0</v>
      </c>
      <c r="DN351" s="152">
        <v>0</v>
      </c>
      <c r="DO351" s="152">
        <v>0</v>
      </c>
      <c r="DP351" s="152">
        <v>0</v>
      </c>
      <c r="DQ351" s="152">
        <v>0</v>
      </c>
      <c r="DR351" s="152">
        <v>0</v>
      </c>
      <c r="DS351" s="152">
        <v>0</v>
      </c>
      <c r="DT351" s="152">
        <v>0</v>
      </c>
      <c r="DU351" s="152">
        <v>0</v>
      </c>
      <c r="DV351" s="152">
        <v>0</v>
      </c>
      <c r="DW351" s="152">
        <v>0</v>
      </c>
      <c r="DX351" s="152">
        <v>0</v>
      </c>
      <c r="DY351" s="152">
        <v>0</v>
      </c>
      <c r="DZ351" s="152">
        <v>0</v>
      </c>
      <c r="EA351" s="152">
        <v>0</v>
      </c>
      <c r="EB351" s="152">
        <v>0</v>
      </c>
      <c r="EC351" s="152">
        <v>0</v>
      </c>
      <c r="ED351" s="152">
        <v>0</v>
      </c>
      <c r="EE351" s="152">
        <v>0</v>
      </c>
      <c r="EF351" s="152">
        <v>0</v>
      </c>
      <c r="EG351" s="152">
        <v>0</v>
      </c>
      <c r="EH351" s="152">
        <v>0</v>
      </c>
      <c r="EI351" s="152">
        <v>0</v>
      </c>
      <c r="EJ351" s="152">
        <v>0</v>
      </c>
      <c r="EK351" s="152">
        <v>0</v>
      </c>
      <c r="EL351" s="152">
        <v>0</v>
      </c>
      <c r="EM351" s="152">
        <v>0</v>
      </c>
      <c r="EN351" s="152">
        <v>0</v>
      </c>
      <c r="EO351" s="152">
        <v>0</v>
      </c>
      <c r="EP351" s="152">
        <v>0</v>
      </c>
      <c r="EQ351" s="152">
        <v>0</v>
      </c>
      <c r="ER351" s="152">
        <v>0</v>
      </c>
      <c r="ES351" s="152">
        <v>0</v>
      </c>
      <c r="ET351" s="152">
        <v>0</v>
      </c>
      <c r="EU351" s="152">
        <v>0</v>
      </c>
      <c r="EV351" s="152">
        <v>0</v>
      </c>
      <c r="EW351" s="152">
        <v>0</v>
      </c>
      <c r="EX351" s="152">
        <v>0</v>
      </c>
      <c r="EY351" s="152">
        <v>0</v>
      </c>
      <c r="EZ351" s="152">
        <v>0</v>
      </c>
      <c r="FA351" s="152">
        <v>0</v>
      </c>
    </row>
    <row r="352" spans="1:157" x14ac:dyDescent="0.25">
      <c r="A352">
        <v>18</v>
      </c>
      <c r="B352" t="s">
        <v>1322</v>
      </c>
      <c r="C352" s="65" t="s">
        <v>1327</v>
      </c>
      <c r="D352" s="65" t="s">
        <v>1356</v>
      </c>
      <c r="E352" t="s">
        <v>1357</v>
      </c>
      <c r="F352" s="66" t="s">
        <v>762</v>
      </c>
      <c r="G352" s="19">
        <v>2</v>
      </c>
      <c r="H352" s="19"/>
      <c r="I352" s="67"/>
      <c r="J352" s="115"/>
      <c r="K352" s="152">
        <v>0</v>
      </c>
      <c r="L352" s="152">
        <v>0</v>
      </c>
      <c r="M352" s="152">
        <v>0</v>
      </c>
      <c r="N352" s="152">
        <v>0</v>
      </c>
      <c r="O352" s="152">
        <v>0</v>
      </c>
      <c r="P352" s="152">
        <v>0</v>
      </c>
      <c r="Q352" s="152">
        <v>0</v>
      </c>
      <c r="R352" s="152">
        <v>0</v>
      </c>
      <c r="S352" s="152">
        <v>0</v>
      </c>
      <c r="T352" s="152">
        <v>1</v>
      </c>
      <c r="U352" s="152">
        <v>0</v>
      </c>
      <c r="V352" s="152">
        <v>0</v>
      </c>
      <c r="W352" s="152">
        <v>0</v>
      </c>
      <c r="X352" s="152">
        <v>0</v>
      </c>
      <c r="Y352" s="152">
        <v>1</v>
      </c>
      <c r="Z352" s="152">
        <v>0</v>
      </c>
      <c r="AA352" s="152">
        <v>0</v>
      </c>
      <c r="AB352" s="152">
        <v>0</v>
      </c>
      <c r="AC352" s="152">
        <v>0</v>
      </c>
      <c r="AD352" s="152">
        <v>0</v>
      </c>
      <c r="AE352" s="152">
        <v>0</v>
      </c>
      <c r="AF352" s="152">
        <v>0</v>
      </c>
      <c r="AG352" s="152">
        <v>0</v>
      </c>
      <c r="AH352" s="152">
        <v>0</v>
      </c>
      <c r="AI352" s="152">
        <v>0</v>
      </c>
      <c r="AJ352" s="152">
        <v>0</v>
      </c>
      <c r="AK352" s="152">
        <v>0</v>
      </c>
      <c r="AL352" s="152">
        <v>0</v>
      </c>
      <c r="AM352" s="152">
        <v>0</v>
      </c>
      <c r="AN352" s="152">
        <v>0</v>
      </c>
      <c r="AO352" s="152">
        <v>0</v>
      </c>
      <c r="AP352" s="152">
        <v>0</v>
      </c>
      <c r="AQ352" s="152">
        <v>0</v>
      </c>
      <c r="AR352" s="152">
        <v>0</v>
      </c>
      <c r="AS352" s="152">
        <v>0</v>
      </c>
      <c r="AT352" s="152">
        <v>0</v>
      </c>
      <c r="AU352" s="152">
        <v>0</v>
      </c>
      <c r="AV352" s="152">
        <v>0</v>
      </c>
      <c r="AW352" s="152">
        <v>0</v>
      </c>
      <c r="AX352" s="152">
        <v>0</v>
      </c>
      <c r="AY352" s="152">
        <v>0</v>
      </c>
      <c r="AZ352" s="152">
        <v>0</v>
      </c>
      <c r="BA352" s="152">
        <v>0</v>
      </c>
      <c r="BB352" s="152">
        <v>0</v>
      </c>
      <c r="BC352" s="152">
        <v>0</v>
      </c>
      <c r="BD352" s="152">
        <v>0</v>
      </c>
      <c r="BE352" s="152">
        <v>0</v>
      </c>
      <c r="BF352" s="152">
        <v>0</v>
      </c>
      <c r="BG352" s="152">
        <v>0</v>
      </c>
      <c r="BH352" s="152">
        <v>0</v>
      </c>
      <c r="BI352" s="152">
        <v>0</v>
      </c>
      <c r="BJ352" s="152">
        <v>0</v>
      </c>
      <c r="BK352" s="152">
        <v>0</v>
      </c>
      <c r="BL352" s="152">
        <v>0</v>
      </c>
      <c r="BM352" s="152">
        <v>0</v>
      </c>
      <c r="BN352" s="152">
        <v>0</v>
      </c>
      <c r="BO352" s="152">
        <v>0</v>
      </c>
      <c r="BP352" s="152">
        <v>0</v>
      </c>
      <c r="BQ352" s="152">
        <v>0</v>
      </c>
      <c r="BR352" s="152">
        <v>0</v>
      </c>
      <c r="BS352" s="152">
        <v>0</v>
      </c>
      <c r="BT352" s="152">
        <v>0</v>
      </c>
      <c r="BU352" s="152">
        <v>0</v>
      </c>
      <c r="BV352" s="152">
        <v>0</v>
      </c>
      <c r="BW352" s="152">
        <v>0</v>
      </c>
      <c r="BX352" s="152">
        <v>0</v>
      </c>
      <c r="BY352" s="152">
        <v>0</v>
      </c>
      <c r="BZ352" s="152">
        <v>0</v>
      </c>
      <c r="CA352" s="152">
        <v>0</v>
      </c>
      <c r="CB352" s="152">
        <v>0</v>
      </c>
      <c r="CC352" s="152">
        <v>0</v>
      </c>
      <c r="CD352" s="152">
        <v>0</v>
      </c>
      <c r="CE352" s="152">
        <v>0</v>
      </c>
      <c r="CF352" s="152">
        <v>0</v>
      </c>
      <c r="CG352" s="152">
        <v>0</v>
      </c>
      <c r="CH352" s="152">
        <v>0</v>
      </c>
      <c r="CI352" s="152">
        <v>0</v>
      </c>
      <c r="CJ352" s="152">
        <v>0</v>
      </c>
      <c r="CK352" s="152">
        <v>0</v>
      </c>
      <c r="CL352" s="152">
        <v>0</v>
      </c>
      <c r="CM352" s="152">
        <v>0</v>
      </c>
      <c r="CN352" s="152">
        <v>0</v>
      </c>
      <c r="CO352" s="152">
        <v>0</v>
      </c>
      <c r="CP352" s="152">
        <v>0</v>
      </c>
      <c r="CQ352" s="152">
        <v>0</v>
      </c>
      <c r="CR352" s="152">
        <v>0</v>
      </c>
      <c r="CS352" s="152">
        <v>0</v>
      </c>
      <c r="CT352" s="152">
        <v>0</v>
      </c>
      <c r="CU352" s="152">
        <v>0</v>
      </c>
      <c r="CV352" s="152">
        <v>0</v>
      </c>
      <c r="CW352" s="152">
        <v>0</v>
      </c>
      <c r="CX352" s="152">
        <v>0</v>
      </c>
      <c r="CY352" s="152">
        <v>0</v>
      </c>
      <c r="CZ352" s="152">
        <v>0</v>
      </c>
      <c r="DA352" s="152">
        <v>0</v>
      </c>
      <c r="DB352" s="152">
        <v>0</v>
      </c>
      <c r="DC352" s="152">
        <v>0</v>
      </c>
      <c r="DD352" s="152">
        <v>0</v>
      </c>
      <c r="DE352" s="152">
        <v>0</v>
      </c>
      <c r="DF352" s="152">
        <v>0</v>
      </c>
      <c r="DG352" s="152">
        <v>0</v>
      </c>
      <c r="DH352" s="152">
        <v>0</v>
      </c>
      <c r="DI352" s="152">
        <v>0</v>
      </c>
      <c r="DJ352" s="152">
        <v>0</v>
      </c>
      <c r="DK352" s="152">
        <v>0</v>
      </c>
      <c r="DL352" s="152">
        <v>0</v>
      </c>
      <c r="DM352" s="152">
        <v>0</v>
      </c>
      <c r="DN352" s="152">
        <v>0</v>
      </c>
      <c r="DO352" s="152">
        <v>0</v>
      </c>
      <c r="DP352" s="152">
        <v>0</v>
      </c>
      <c r="DQ352" s="152">
        <v>0</v>
      </c>
      <c r="DR352" s="152">
        <v>0</v>
      </c>
      <c r="DS352" s="152">
        <v>0</v>
      </c>
      <c r="DT352" s="152">
        <v>0</v>
      </c>
      <c r="DU352" s="152">
        <v>0</v>
      </c>
      <c r="DV352" s="152">
        <v>0</v>
      </c>
      <c r="DW352" s="152">
        <v>0</v>
      </c>
      <c r="DX352" s="152">
        <v>0</v>
      </c>
      <c r="DY352" s="152">
        <v>0</v>
      </c>
      <c r="DZ352" s="152">
        <v>0</v>
      </c>
      <c r="EA352" s="152">
        <v>0</v>
      </c>
      <c r="EB352" s="152">
        <v>0</v>
      </c>
      <c r="EC352" s="152">
        <v>0</v>
      </c>
      <c r="ED352" s="152">
        <v>0</v>
      </c>
      <c r="EE352" s="152">
        <v>0</v>
      </c>
      <c r="EF352" s="152">
        <v>0</v>
      </c>
      <c r="EG352" s="152">
        <v>0</v>
      </c>
      <c r="EH352" s="152">
        <v>0</v>
      </c>
      <c r="EI352" s="152">
        <v>0</v>
      </c>
      <c r="EJ352" s="152">
        <v>0</v>
      </c>
      <c r="EK352" s="152">
        <v>0</v>
      </c>
      <c r="EL352" s="152">
        <v>0</v>
      </c>
      <c r="EM352" s="152">
        <v>0</v>
      </c>
      <c r="EN352" s="152">
        <v>0</v>
      </c>
      <c r="EO352" s="152">
        <v>0</v>
      </c>
      <c r="EP352" s="152">
        <v>0</v>
      </c>
      <c r="EQ352" s="152">
        <v>0</v>
      </c>
      <c r="ER352" s="152">
        <v>0</v>
      </c>
      <c r="ES352" s="152">
        <v>0</v>
      </c>
      <c r="ET352" s="152">
        <v>0</v>
      </c>
      <c r="EU352" s="152">
        <v>0</v>
      </c>
      <c r="EV352" s="152">
        <v>0</v>
      </c>
      <c r="EW352" s="152">
        <v>0</v>
      </c>
      <c r="EX352" s="152">
        <v>0</v>
      </c>
      <c r="EY352" s="152">
        <v>0</v>
      </c>
      <c r="EZ352" s="152">
        <v>0</v>
      </c>
      <c r="FA352" s="152">
        <v>0</v>
      </c>
    </row>
    <row r="353" spans="1:157" x14ac:dyDescent="0.25">
      <c r="A353">
        <v>18</v>
      </c>
      <c r="B353" t="s">
        <v>1322</v>
      </c>
      <c r="C353" s="65" t="s">
        <v>1327</v>
      </c>
      <c r="D353" s="65" t="s">
        <v>365</v>
      </c>
      <c r="E353" t="s">
        <v>1358</v>
      </c>
      <c r="F353" s="66" t="s">
        <v>762</v>
      </c>
      <c r="G353" s="19">
        <v>2</v>
      </c>
      <c r="H353" s="19"/>
      <c r="I353" s="67"/>
      <c r="J353" s="115"/>
      <c r="K353" s="152">
        <v>0</v>
      </c>
      <c r="L353" s="152">
        <v>0</v>
      </c>
      <c r="M353" s="152">
        <v>0</v>
      </c>
      <c r="N353" s="152">
        <v>0</v>
      </c>
      <c r="O353" s="152">
        <v>0</v>
      </c>
      <c r="P353" s="152">
        <v>0</v>
      </c>
      <c r="Q353" s="152">
        <v>0</v>
      </c>
      <c r="R353" s="152">
        <v>0</v>
      </c>
      <c r="S353" s="152">
        <v>0</v>
      </c>
      <c r="T353" s="152">
        <v>1</v>
      </c>
      <c r="U353" s="152">
        <v>0</v>
      </c>
      <c r="V353" s="152">
        <v>0</v>
      </c>
      <c r="W353" s="152">
        <v>0</v>
      </c>
      <c r="X353" s="152">
        <v>0</v>
      </c>
      <c r="Y353" s="152">
        <v>1</v>
      </c>
      <c r="Z353" s="152">
        <v>0</v>
      </c>
      <c r="AA353" s="152">
        <v>0</v>
      </c>
      <c r="AB353" s="152">
        <v>0</v>
      </c>
      <c r="AC353" s="152">
        <v>0</v>
      </c>
      <c r="AD353" s="152">
        <v>0</v>
      </c>
      <c r="AE353" s="152">
        <v>0</v>
      </c>
      <c r="AF353" s="152">
        <v>0</v>
      </c>
      <c r="AG353" s="152">
        <v>0</v>
      </c>
      <c r="AH353" s="152">
        <v>0</v>
      </c>
      <c r="AI353" s="152">
        <v>0</v>
      </c>
      <c r="AJ353" s="152">
        <v>0</v>
      </c>
      <c r="AK353" s="152">
        <v>0</v>
      </c>
      <c r="AL353" s="152">
        <v>0</v>
      </c>
      <c r="AM353" s="152">
        <v>0</v>
      </c>
      <c r="AN353" s="152">
        <v>0</v>
      </c>
      <c r="AO353" s="152">
        <v>0</v>
      </c>
      <c r="AP353" s="152">
        <v>0</v>
      </c>
      <c r="AQ353" s="152">
        <v>0</v>
      </c>
      <c r="AR353" s="152">
        <v>0</v>
      </c>
      <c r="AS353" s="152">
        <v>0</v>
      </c>
      <c r="AT353" s="152">
        <v>0</v>
      </c>
      <c r="AU353" s="152">
        <v>0</v>
      </c>
      <c r="AV353" s="152">
        <v>0</v>
      </c>
      <c r="AW353" s="152">
        <v>0</v>
      </c>
      <c r="AX353" s="152">
        <v>0</v>
      </c>
      <c r="AY353" s="152">
        <v>0</v>
      </c>
      <c r="AZ353" s="152">
        <v>0</v>
      </c>
      <c r="BA353" s="152">
        <v>0</v>
      </c>
      <c r="BB353" s="152">
        <v>0</v>
      </c>
      <c r="BC353" s="152">
        <v>0</v>
      </c>
      <c r="BD353" s="152">
        <v>0</v>
      </c>
      <c r="BE353" s="152">
        <v>0</v>
      </c>
      <c r="BF353" s="152">
        <v>0</v>
      </c>
      <c r="BG353" s="152">
        <v>0</v>
      </c>
      <c r="BH353" s="152">
        <v>0</v>
      </c>
      <c r="BI353" s="152">
        <v>0</v>
      </c>
      <c r="BJ353" s="152">
        <v>0</v>
      </c>
      <c r="BK353" s="152">
        <v>0</v>
      </c>
      <c r="BL353" s="152">
        <v>0</v>
      </c>
      <c r="BM353" s="152">
        <v>0</v>
      </c>
      <c r="BN353" s="152">
        <v>0</v>
      </c>
      <c r="BO353" s="152">
        <v>0</v>
      </c>
      <c r="BP353" s="152">
        <v>0</v>
      </c>
      <c r="BQ353" s="152">
        <v>0</v>
      </c>
      <c r="BR353" s="152">
        <v>0</v>
      </c>
      <c r="BS353" s="152">
        <v>0</v>
      </c>
      <c r="BT353" s="152">
        <v>0</v>
      </c>
      <c r="BU353" s="152">
        <v>0</v>
      </c>
      <c r="BV353" s="152">
        <v>0</v>
      </c>
      <c r="BW353" s="152">
        <v>0</v>
      </c>
      <c r="BX353" s="152">
        <v>0</v>
      </c>
      <c r="BY353" s="152">
        <v>0</v>
      </c>
      <c r="BZ353" s="152">
        <v>0</v>
      </c>
      <c r="CA353" s="152">
        <v>0</v>
      </c>
      <c r="CB353" s="152">
        <v>0</v>
      </c>
      <c r="CC353" s="152">
        <v>0</v>
      </c>
      <c r="CD353" s="152">
        <v>0</v>
      </c>
      <c r="CE353" s="152">
        <v>0</v>
      </c>
      <c r="CF353" s="152">
        <v>0</v>
      </c>
      <c r="CG353" s="152">
        <v>0</v>
      </c>
      <c r="CH353" s="152">
        <v>0</v>
      </c>
      <c r="CI353" s="152">
        <v>0</v>
      </c>
      <c r="CJ353" s="152">
        <v>0</v>
      </c>
      <c r="CK353" s="152">
        <v>0</v>
      </c>
      <c r="CL353" s="152">
        <v>0</v>
      </c>
      <c r="CM353" s="152">
        <v>0</v>
      </c>
      <c r="CN353" s="152">
        <v>0</v>
      </c>
      <c r="CO353" s="152">
        <v>0</v>
      </c>
      <c r="CP353" s="152">
        <v>0</v>
      </c>
      <c r="CQ353" s="152">
        <v>0</v>
      </c>
      <c r="CR353" s="152">
        <v>0</v>
      </c>
      <c r="CS353" s="152">
        <v>0</v>
      </c>
      <c r="CT353" s="152">
        <v>0</v>
      </c>
      <c r="CU353" s="152">
        <v>0</v>
      </c>
      <c r="CV353" s="152">
        <v>0</v>
      </c>
      <c r="CW353" s="152">
        <v>0</v>
      </c>
      <c r="CX353" s="152">
        <v>0</v>
      </c>
      <c r="CY353" s="152">
        <v>0</v>
      </c>
      <c r="CZ353" s="152">
        <v>0</v>
      </c>
      <c r="DA353" s="152">
        <v>0</v>
      </c>
      <c r="DB353" s="152">
        <v>0</v>
      </c>
      <c r="DC353" s="152">
        <v>0</v>
      </c>
      <c r="DD353" s="152">
        <v>0</v>
      </c>
      <c r="DE353" s="152">
        <v>0</v>
      </c>
      <c r="DF353" s="152">
        <v>0</v>
      </c>
      <c r="DG353" s="152">
        <v>0</v>
      </c>
      <c r="DH353" s="152">
        <v>0</v>
      </c>
      <c r="DI353" s="152">
        <v>0</v>
      </c>
      <c r="DJ353" s="152">
        <v>0</v>
      </c>
      <c r="DK353" s="152">
        <v>0</v>
      </c>
      <c r="DL353" s="152">
        <v>0</v>
      </c>
      <c r="DM353" s="152">
        <v>0</v>
      </c>
      <c r="DN353" s="152">
        <v>0</v>
      </c>
      <c r="DO353" s="152">
        <v>0</v>
      </c>
      <c r="DP353" s="152">
        <v>0</v>
      </c>
      <c r="DQ353" s="152">
        <v>0</v>
      </c>
      <c r="DR353" s="152">
        <v>0</v>
      </c>
      <c r="DS353" s="152">
        <v>0</v>
      </c>
      <c r="DT353" s="152">
        <v>0</v>
      </c>
      <c r="DU353" s="152">
        <v>0</v>
      </c>
      <c r="DV353" s="152">
        <v>0</v>
      </c>
      <c r="DW353" s="152">
        <v>0</v>
      </c>
      <c r="DX353" s="152">
        <v>0</v>
      </c>
      <c r="DY353" s="152">
        <v>0</v>
      </c>
      <c r="DZ353" s="152">
        <v>0</v>
      </c>
      <c r="EA353" s="152">
        <v>0</v>
      </c>
      <c r="EB353" s="152">
        <v>0</v>
      </c>
      <c r="EC353" s="152">
        <v>0</v>
      </c>
      <c r="ED353" s="152">
        <v>0</v>
      </c>
      <c r="EE353" s="152">
        <v>0</v>
      </c>
      <c r="EF353" s="152">
        <v>0</v>
      </c>
      <c r="EG353" s="152">
        <v>0</v>
      </c>
      <c r="EH353" s="152">
        <v>0</v>
      </c>
      <c r="EI353" s="152">
        <v>0</v>
      </c>
      <c r="EJ353" s="152">
        <v>0</v>
      </c>
      <c r="EK353" s="152">
        <v>0</v>
      </c>
      <c r="EL353" s="152">
        <v>0</v>
      </c>
      <c r="EM353" s="152">
        <v>0</v>
      </c>
      <c r="EN353" s="152">
        <v>0</v>
      </c>
      <c r="EO353" s="152">
        <v>0</v>
      </c>
      <c r="EP353" s="152">
        <v>0</v>
      </c>
      <c r="EQ353" s="152">
        <v>0</v>
      </c>
      <c r="ER353" s="152">
        <v>0</v>
      </c>
      <c r="ES353" s="152">
        <v>0</v>
      </c>
      <c r="ET353" s="152">
        <v>0</v>
      </c>
      <c r="EU353" s="152">
        <v>0</v>
      </c>
      <c r="EV353" s="152">
        <v>0</v>
      </c>
      <c r="EW353" s="152">
        <v>0</v>
      </c>
      <c r="EX353" s="152">
        <v>0</v>
      </c>
      <c r="EY353" s="152">
        <v>0</v>
      </c>
      <c r="EZ353" s="152">
        <v>0</v>
      </c>
      <c r="FA353" s="152">
        <v>0</v>
      </c>
    </row>
    <row r="354" spans="1:157" s="71" customFormat="1" x14ac:dyDescent="0.25">
      <c r="A354" s="71">
        <v>18</v>
      </c>
      <c r="B354" s="71" t="s">
        <v>1322</v>
      </c>
      <c r="C354" s="72" t="s">
        <v>1327</v>
      </c>
      <c r="D354" s="72" t="s">
        <v>370</v>
      </c>
      <c r="E354" s="71" t="s">
        <v>1359</v>
      </c>
      <c r="F354" s="73" t="s">
        <v>762</v>
      </c>
      <c r="G354" s="74">
        <v>2</v>
      </c>
      <c r="H354" s="74"/>
      <c r="I354" s="75"/>
      <c r="J354" s="116"/>
      <c r="K354" s="152">
        <v>0</v>
      </c>
      <c r="L354" s="152">
        <v>0</v>
      </c>
      <c r="M354" s="152">
        <v>0</v>
      </c>
      <c r="N354" s="152">
        <v>0</v>
      </c>
      <c r="O354" s="152">
        <v>0</v>
      </c>
      <c r="P354" s="152">
        <v>0</v>
      </c>
      <c r="Q354" s="152">
        <v>0</v>
      </c>
      <c r="R354" s="152">
        <v>0</v>
      </c>
      <c r="S354" s="152">
        <v>0</v>
      </c>
      <c r="T354" s="152">
        <v>1</v>
      </c>
      <c r="U354" s="152">
        <v>0</v>
      </c>
      <c r="V354" s="152">
        <v>0</v>
      </c>
      <c r="W354" s="152">
        <v>0</v>
      </c>
      <c r="X354" s="152">
        <v>0</v>
      </c>
      <c r="Y354" s="152">
        <v>1</v>
      </c>
      <c r="Z354" s="152">
        <v>0</v>
      </c>
      <c r="AA354" s="152">
        <v>0</v>
      </c>
      <c r="AB354" s="152">
        <v>0</v>
      </c>
      <c r="AC354" s="152">
        <v>0</v>
      </c>
      <c r="AD354" s="152">
        <v>0</v>
      </c>
      <c r="AE354" s="152">
        <v>0</v>
      </c>
      <c r="AF354" s="152">
        <v>0</v>
      </c>
      <c r="AG354" s="152">
        <v>0</v>
      </c>
      <c r="AH354" s="152">
        <v>0</v>
      </c>
      <c r="AI354" s="152">
        <v>0</v>
      </c>
      <c r="AJ354" s="152">
        <v>0</v>
      </c>
      <c r="AK354" s="152">
        <v>0</v>
      </c>
      <c r="AL354" s="152">
        <v>0</v>
      </c>
      <c r="AM354" s="152">
        <v>0</v>
      </c>
      <c r="AN354" s="152">
        <v>0</v>
      </c>
      <c r="AO354" s="152">
        <v>0</v>
      </c>
      <c r="AP354" s="152">
        <v>0</v>
      </c>
      <c r="AQ354" s="152">
        <v>0</v>
      </c>
      <c r="AR354" s="152">
        <v>0</v>
      </c>
      <c r="AS354" s="152">
        <v>0</v>
      </c>
      <c r="AT354" s="152">
        <v>0</v>
      </c>
      <c r="AU354" s="152">
        <v>0</v>
      </c>
      <c r="AV354" s="152">
        <v>0</v>
      </c>
      <c r="AW354" s="152">
        <v>0</v>
      </c>
      <c r="AX354" s="152">
        <v>0</v>
      </c>
      <c r="AY354" s="152">
        <v>0</v>
      </c>
      <c r="AZ354" s="152">
        <v>0</v>
      </c>
      <c r="BA354" s="152">
        <v>0</v>
      </c>
      <c r="BB354" s="152">
        <v>0</v>
      </c>
      <c r="BC354" s="152">
        <v>0</v>
      </c>
      <c r="BD354" s="152">
        <v>0</v>
      </c>
      <c r="BE354" s="152">
        <v>0</v>
      </c>
      <c r="BF354" s="152">
        <v>0</v>
      </c>
      <c r="BG354" s="152">
        <v>0</v>
      </c>
      <c r="BH354" s="152">
        <v>0</v>
      </c>
      <c r="BI354" s="152">
        <v>0</v>
      </c>
      <c r="BJ354" s="152">
        <v>0</v>
      </c>
      <c r="BK354" s="152">
        <v>0</v>
      </c>
      <c r="BL354" s="152">
        <v>0</v>
      </c>
      <c r="BM354" s="152">
        <v>0</v>
      </c>
      <c r="BN354" s="152">
        <v>0</v>
      </c>
      <c r="BO354" s="152">
        <v>0</v>
      </c>
      <c r="BP354" s="152">
        <v>0</v>
      </c>
      <c r="BQ354" s="152">
        <v>0</v>
      </c>
      <c r="BR354" s="152">
        <v>0</v>
      </c>
      <c r="BS354" s="152">
        <v>0</v>
      </c>
      <c r="BT354" s="152">
        <v>0</v>
      </c>
      <c r="BU354" s="152">
        <v>0</v>
      </c>
      <c r="BV354" s="152">
        <v>0</v>
      </c>
      <c r="BW354" s="152">
        <v>0</v>
      </c>
      <c r="BX354" s="152">
        <v>0</v>
      </c>
      <c r="BY354" s="152">
        <v>0</v>
      </c>
      <c r="BZ354" s="152">
        <v>0</v>
      </c>
      <c r="CA354" s="152">
        <v>0</v>
      </c>
      <c r="CB354" s="152">
        <v>0</v>
      </c>
      <c r="CC354" s="152">
        <v>0</v>
      </c>
      <c r="CD354" s="152">
        <v>0</v>
      </c>
      <c r="CE354" s="152">
        <v>0</v>
      </c>
      <c r="CF354" s="152">
        <v>0</v>
      </c>
      <c r="CG354" s="152">
        <v>0</v>
      </c>
      <c r="CH354" s="152">
        <v>0</v>
      </c>
      <c r="CI354" s="152">
        <v>0</v>
      </c>
      <c r="CJ354" s="152">
        <v>0</v>
      </c>
      <c r="CK354" s="152">
        <v>0</v>
      </c>
      <c r="CL354" s="152">
        <v>0</v>
      </c>
      <c r="CM354" s="152">
        <v>0</v>
      </c>
      <c r="CN354" s="152">
        <v>0</v>
      </c>
      <c r="CO354" s="152">
        <v>0</v>
      </c>
      <c r="CP354" s="152">
        <v>0</v>
      </c>
      <c r="CQ354" s="152">
        <v>0</v>
      </c>
      <c r="CR354" s="152">
        <v>0</v>
      </c>
      <c r="CS354" s="152">
        <v>0</v>
      </c>
      <c r="CT354" s="152">
        <v>0</v>
      </c>
      <c r="CU354" s="152">
        <v>0</v>
      </c>
      <c r="CV354" s="152">
        <v>0</v>
      </c>
      <c r="CW354" s="152">
        <v>0</v>
      </c>
      <c r="CX354" s="152">
        <v>0</v>
      </c>
      <c r="CY354" s="152">
        <v>0</v>
      </c>
      <c r="CZ354" s="152">
        <v>0</v>
      </c>
      <c r="DA354" s="152">
        <v>0</v>
      </c>
      <c r="DB354" s="152">
        <v>0</v>
      </c>
      <c r="DC354" s="152">
        <v>0</v>
      </c>
      <c r="DD354" s="152">
        <v>0</v>
      </c>
      <c r="DE354" s="152">
        <v>0</v>
      </c>
      <c r="DF354" s="152">
        <v>0</v>
      </c>
      <c r="DG354" s="152">
        <v>0</v>
      </c>
      <c r="DH354" s="152">
        <v>0</v>
      </c>
      <c r="DI354" s="152">
        <v>0</v>
      </c>
      <c r="DJ354" s="152">
        <v>0</v>
      </c>
      <c r="DK354" s="152">
        <v>0</v>
      </c>
      <c r="DL354" s="152">
        <v>0</v>
      </c>
      <c r="DM354" s="152">
        <v>0</v>
      </c>
      <c r="DN354" s="152">
        <v>0</v>
      </c>
      <c r="DO354" s="152">
        <v>0</v>
      </c>
      <c r="DP354" s="152">
        <v>0</v>
      </c>
      <c r="DQ354" s="152">
        <v>0</v>
      </c>
      <c r="DR354" s="152">
        <v>0</v>
      </c>
      <c r="DS354" s="152">
        <v>0</v>
      </c>
      <c r="DT354" s="152">
        <v>0</v>
      </c>
      <c r="DU354" s="152">
        <v>0</v>
      </c>
      <c r="DV354" s="152">
        <v>0</v>
      </c>
      <c r="DW354" s="152">
        <v>0</v>
      </c>
      <c r="DX354" s="152">
        <v>0</v>
      </c>
      <c r="DY354" s="152">
        <v>0</v>
      </c>
      <c r="DZ354" s="152">
        <v>0</v>
      </c>
      <c r="EA354" s="152">
        <v>0</v>
      </c>
      <c r="EB354" s="152">
        <v>0</v>
      </c>
      <c r="EC354" s="152">
        <v>0</v>
      </c>
      <c r="ED354" s="152">
        <v>0</v>
      </c>
      <c r="EE354" s="152">
        <v>0</v>
      </c>
      <c r="EF354" s="152">
        <v>0</v>
      </c>
      <c r="EG354" s="152">
        <v>0</v>
      </c>
      <c r="EH354" s="152">
        <v>0</v>
      </c>
      <c r="EI354" s="152">
        <v>0</v>
      </c>
      <c r="EJ354" s="152">
        <v>0</v>
      </c>
      <c r="EK354" s="152">
        <v>0</v>
      </c>
      <c r="EL354" s="152">
        <v>0</v>
      </c>
      <c r="EM354" s="152">
        <v>0</v>
      </c>
      <c r="EN354" s="152">
        <v>0</v>
      </c>
      <c r="EO354" s="152">
        <v>0</v>
      </c>
      <c r="EP354" s="152">
        <v>0</v>
      </c>
      <c r="EQ354" s="152">
        <v>0</v>
      </c>
      <c r="ER354" s="152">
        <v>0</v>
      </c>
      <c r="ES354" s="152">
        <v>0</v>
      </c>
      <c r="ET354" s="152">
        <v>0</v>
      </c>
      <c r="EU354" s="152">
        <v>0</v>
      </c>
      <c r="EV354" s="152">
        <v>0</v>
      </c>
      <c r="EW354" s="152">
        <v>0</v>
      </c>
      <c r="EX354" s="152">
        <v>0</v>
      </c>
      <c r="EY354" s="152">
        <v>0</v>
      </c>
      <c r="EZ354" s="152">
        <v>0</v>
      </c>
      <c r="FA354" s="152">
        <v>0</v>
      </c>
    </row>
    <row r="355" spans="1:157" x14ac:dyDescent="0.25">
      <c r="A355">
        <v>18</v>
      </c>
      <c r="B355" t="s">
        <v>1322</v>
      </c>
      <c r="C355" s="65" t="s">
        <v>1327</v>
      </c>
      <c r="D355" s="65" t="s">
        <v>1360</v>
      </c>
      <c r="E355" t="s">
        <v>1361</v>
      </c>
      <c r="F355" s="66" t="s">
        <v>762</v>
      </c>
      <c r="G355" s="19">
        <v>1</v>
      </c>
      <c r="H355" s="19"/>
      <c r="I355" s="67"/>
      <c r="J355" s="115"/>
      <c r="K355" s="152">
        <v>0</v>
      </c>
      <c r="L355" s="152">
        <v>0</v>
      </c>
      <c r="M355" s="152">
        <v>0</v>
      </c>
      <c r="N355" s="152">
        <v>0</v>
      </c>
      <c r="O355" s="152">
        <v>0</v>
      </c>
      <c r="P355" s="152">
        <v>0</v>
      </c>
      <c r="Q355" s="152">
        <v>0</v>
      </c>
      <c r="R355" s="152">
        <v>0</v>
      </c>
      <c r="S355" s="152">
        <v>0</v>
      </c>
      <c r="T355" s="152">
        <v>1</v>
      </c>
      <c r="U355" s="152">
        <v>0</v>
      </c>
      <c r="V355" s="152">
        <v>0</v>
      </c>
      <c r="W355" s="152">
        <v>0</v>
      </c>
      <c r="X355" s="152">
        <v>0</v>
      </c>
      <c r="Y355" s="152">
        <v>1</v>
      </c>
      <c r="Z355" s="152">
        <v>0</v>
      </c>
      <c r="AA355" s="152">
        <v>0</v>
      </c>
      <c r="AB355" s="152">
        <v>0</v>
      </c>
      <c r="AC355" s="152">
        <v>0</v>
      </c>
      <c r="AD355" s="152">
        <v>0</v>
      </c>
      <c r="AE355" s="152">
        <v>0</v>
      </c>
      <c r="AF355" s="152">
        <v>0</v>
      </c>
      <c r="AG355" s="152">
        <v>0</v>
      </c>
      <c r="AH355" s="152">
        <v>0</v>
      </c>
      <c r="AI355" s="152">
        <v>0</v>
      </c>
      <c r="AJ355" s="152">
        <v>0</v>
      </c>
      <c r="AK355" s="152">
        <v>0</v>
      </c>
      <c r="AL355" s="152">
        <v>0</v>
      </c>
      <c r="AM355" s="152">
        <v>0</v>
      </c>
      <c r="AN355" s="152">
        <v>0</v>
      </c>
      <c r="AO355" s="152">
        <v>0</v>
      </c>
      <c r="AP355" s="152">
        <v>0</v>
      </c>
      <c r="AQ355" s="152">
        <v>0</v>
      </c>
      <c r="AR355" s="152">
        <v>0</v>
      </c>
      <c r="AS355" s="152">
        <v>0</v>
      </c>
      <c r="AT355" s="152">
        <v>0</v>
      </c>
      <c r="AU355" s="152">
        <v>0</v>
      </c>
      <c r="AV355" s="152">
        <v>0</v>
      </c>
      <c r="AW355" s="152">
        <v>0</v>
      </c>
      <c r="AX355" s="152">
        <v>0</v>
      </c>
      <c r="AY355" s="152">
        <v>0</v>
      </c>
      <c r="AZ355" s="152">
        <v>0</v>
      </c>
      <c r="BA355" s="152">
        <v>0</v>
      </c>
      <c r="BB355" s="152">
        <v>0</v>
      </c>
      <c r="BC355" s="152">
        <v>0</v>
      </c>
      <c r="BD355" s="152">
        <v>0</v>
      </c>
      <c r="BE355" s="152">
        <v>0</v>
      </c>
      <c r="BF355" s="152">
        <v>0</v>
      </c>
      <c r="BG355" s="152">
        <v>0</v>
      </c>
      <c r="BH355" s="152">
        <v>0</v>
      </c>
      <c r="BI355" s="152">
        <v>0</v>
      </c>
      <c r="BJ355" s="152">
        <v>0</v>
      </c>
      <c r="BK355" s="152">
        <v>0</v>
      </c>
      <c r="BL355" s="152">
        <v>0</v>
      </c>
      <c r="BM355" s="152">
        <v>0</v>
      </c>
      <c r="BN355" s="152">
        <v>0</v>
      </c>
      <c r="BO355" s="152">
        <v>0</v>
      </c>
      <c r="BP355" s="152">
        <v>0</v>
      </c>
      <c r="BQ355" s="152">
        <v>0</v>
      </c>
      <c r="BR355" s="152">
        <v>0</v>
      </c>
      <c r="BS355" s="152">
        <v>0</v>
      </c>
      <c r="BT355" s="152">
        <v>0</v>
      </c>
      <c r="BU355" s="152">
        <v>0</v>
      </c>
      <c r="BV355" s="152">
        <v>0</v>
      </c>
      <c r="BW355" s="152">
        <v>0</v>
      </c>
      <c r="BX355" s="152">
        <v>0</v>
      </c>
      <c r="BY355" s="152">
        <v>0</v>
      </c>
      <c r="BZ355" s="152">
        <v>0</v>
      </c>
      <c r="CA355" s="152">
        <v>0</v>
      </c>
      <c r="CB355" s="152">
        <v>0</v>
      </c>
      <c r="CC355" s="152">
        <v>0</v>
      </c>
      <c r="CD355" s="152">
        <v>0</v>
      </c>
      <c r="CE355" s="152">
        <v>0</v>
      </c>
      <c r="CF355" s="152">
        <v>0</v>
      </c>
      <c r="CG355" s="152">
        <v>0</v>
      </c>
      <c r="CH355" s="152">
        <v>0</v>
      </c>
      <c r="CI355" s="152">
        <v>0</v>
      </c>
      <c r="CJ355" s="152">
        <v>0</v>
      </c>
      <c r="CK355" s="152">
        <v>0</v>
      </c>
      <c r="CL355" s="152">
        <v>0</v>
      </c>
      <c r="CM355" s="152">
        <v>0</v>
      </c>
      <c r="CN355" s="152">
        <v>0</v>
      </c>
      <c r="CO355" s="152">
        <v>0</v>
      </c>
      <c r="CP355" s="152">
        <v>0</v>
      </c>
      <c r="CQ355" s="152">
        <v>0</v>
      </c>
      <c r="CR355" s="152">
        <v>0</v>
      </c>
      <c r="CS355" s="152">
        <v>0</v>
      </c>
      <c r="CT355" s="152">
        <v>0</v>
      </c>
      <c r="CU355" s="152">
        <v>0</v>
      </c>
      <c r="CV355" s="152">
        <v>0</v>
      </c>
      <c r="CW355" s="152">
        <v>0</v>
      </c>
      <c r="CX355" s="152">
        <v>0</v>
      </c>
      <c r="CY355" s="152">
        <v>0</v>
      </c>
      <c r="CZ355" s="152">
        <v>0</v>
      </c>
      <c r="DA355" s="152">
        <v>0</v>
      </c>
      <c r="DB355" s="152">
        <v>0</v>
      </c>
      <c r="DC355" s="152">
        <v>0</v>
      </c>
      <c r="DD355" s="152">
        <v>0</v>
      </c>
      <c r="DE355" s="152">
        <v>0</v>
      </c>
      <c r="DF355" s="152">
        <v>0</v>
      </c>
      <c r="DG355" s="152">
        <v>0</v>
      </c>
      <c r="DH355" s="152">
        <v>0</v>
      </c>
      <c r="DI355" s="152">
        <v>0</v>
      </c>
      <c r="DJ355" s="152">
        <v>0</v>
      </c>
      <c r="DK355" s="152">
        <v>0</v>
      </c>
      <c r="DL355" s="152">
        <v>0</v>
      </c>
      <c r="DM355" s="152">
        <v>0</v>
      </c>
      <c r="DN355" s="152">
        <v>0</v>
      </c>
      <c r="DO355" s="152">
        <v>0</v>
      </c>
      <c r="DP355" s="152">
        <v>0</v>
      </c>
      <c r="DQ355" s="152">
        <v>0</v>
      </c>
      <c r="DR355" s="152">
        <v>0</v>
      </c>
      <c r="DS355" s="152">
        <v>0</v>
      </c>
      <c r="DT355" s="152">
        <v>0</v>
      </c>
      <c r="DU355" s="152">
        <v>0</v>
      </c>
      <c r="DV355" s="152">
        <v>0</v>
      </c>
      <c r="DW355" s="152">
        <v>0</v>
      </c>
      <c r="DX355" s="152">
        <v>0</v>
      </c>
      <c r="DY355" s="152">
        <v>0</v>
      </c>
      <c r="DZ355" s="152">
        <v>0</v>
      </c>
      <c r="EA355" s="152">
        <v>0</v>
      </c>
      <c r="EB355" s="152">
        <v>0</v>
      </c>
      <c r="EC355" s="152">
        <v>0</v>
      </c>
      <c r="ED355" s="152">
        <v>0</v>
      </c>
      <c r="EE355" s="152">
        <v>0</v>
      </c>
      <c r="EF355" s="152">
        <v>0</v>
      </c>
      <c r="EG355" s="152">
        <v>0</v>
      </c>
      <c r="EH355" s="152">
        <v>0</v>
      </c>
      <c r="EI355" s="152">
        <v>0</v>
      </c>
      <c r="EJ355" s="152">
        <v>0</v>
      </c>
      <c r="EK355" s="152">
        <v>0</v>
      </c>
      <c r="EL355" s="152">
        <v>0</v>
      </c>
      <c r="EM355" s="152">
        <v>0</v>
      </c>
      <c r="EN355" s="152">
        <v>0</v>
      </c>
      <c r="EO355" s="152">
        <v>0</v>
      </c>
      <c r="EP355" s="152">
        <v>0</v>
      </c>
      <c r="EQ355" s="152">
        <v>0</v>
      </c>
      <c r="ER355" s="152">
        <v>0</v>
      </c>
      <c r="ES355" s="152">
        <v>0</v>
      </c>
      <c r="ET355" s="152">
        <v>0</v>
      </c>
      <c r="EU355" s="152">
        <v>0</v>
      </c>
      <c r="EV355" s="152">
        <v>0</v>
      </c>
      <c r="EW355" s="152">
        <v>0</v>
      </c>
      <c r="EX355" s="152">
        <v>0</v>
      </c>
      <c r="EY355" s="152">
        <v>0</v>
      </c>
      <c r="EZ355" s="152">
        <v>0</v>
      </c>
      <c r="FA355" s="152">
        <v>0</v>
      </c>
    </row>
    <row r="356" spans="1:157" x14ac:dyDescent="0.25">
      <c r="A356">
        <v>18</v>
      </c>
      <c r="B356" t="s">
        <v>1322</v>
      </c>
      <c r="C356" s="65" t="s">
        <v>1327</v>
      </c>
      <c r="D356" s="65" t="s">
        <v>1362</v>
      </c>
      <c r="E356" t="s">
        <v>1363</v>
      </c>
      <c r="F356" s="66" t="s">
        <v>762</v>
      </c>
      <c r="G356" s="19">
        <v>1</v>
      </c>
      <c r="H356" s="19"/>
      <c r="I356" s="67"/>
      <c r="J356" s="115"/>
      <c r="K356" s="152">
        <v>0</v>
      </c>
      <c r="L356" s="152">
        <v>0</v>
      </c>
      <c r="M356" s="152">
        <v>0</v>
      </c>
      <c r="N356" s="152">
        <v>0</v>
      </c>
      <c r="O356" s="152">
        <v>0</v>
      </c>
      <c r="P356" s="152">
        <v>0</v>
      </c>
      <c r="Q356" s="152">
        <v>0</v>
      </c>
      <c r="R356" s="152">
        <v>0</v>
      </c>
      <c r="S356" s="152">
        <v>0</v>
      </c>
      <c r="T356" s="152">
        <v>1</v>
      </c>
      <c r="U356" s="152">
        <v>0</v>
      </c>
      <c r="V356" s="152">
        <v>0</v>
      </c>
      <c r="W356" s="152">
        <v>0</v>
      </c>
      <c r="X356" s="152">
        <v>0</v>
      </c>
      <c r="Y356" s="152">
        <v>1</v>
      </c>
      <c r="Z356" s="152">
        <v>0</v>
      </c>
      <c r="AA356" s="152">
        <v>0</v>
      </c>
      <c r="AB356" s="152">
        <v>0</v>
      </c>
      <c r="AC356" s="152">
        <v>0</v>
      </c>
      <c r="AD356" s="152">
        <v>0</v>
      </c>
      <c r="AE356" s="152">
        <v>0</v>
      </c>
      <c r="AF356" s="152">
        <v>0</v>
      </c>
      <c r="AG356" s="152">
        <v>0</v>
      </c>
      <c r="AH356" s="152">
        <v>0</v>
      </c>
      <c r="AI356" s="152">
        <v>0</v>
      </c>
      <c r="AJ356" s="152">
        <v>0</v>
      </c>
      <c r="AK356" s="152">
        <v>0</v>
      </c>
      <c r="AL356" s="152">
        <v>0</v>
      </c>
      <c r="AM356" s="152">
        <v>0</v>
      </c>
      <c r="AN356" s="152">
        <v>0</v>
      </c>
      <c r="AO356" s="152">
        <v>0</v>
      </c>
      <c r="AP356" s="152">
        <v>0</v>
      </c>
      <c r="AQ356" s="152">
        <v>0</v>
      </c>
      <c r="AR356" s="152">
        <v>0</v>
      </c>
      <c r="AS356" s="152">
        <v>0</v>
      </c>
      <c r="AT356" s="152">
        <v>0</v>
      </c>
      <c r="AU356" s="152">
        <v>0</v>
      </c>
      <c r="AV356" s="152">
        <v>0</v>
      </c>
      <c r="AW356" s="152">
        <v>0</v>
      </c>
      <c r="AX356" s="152">
        <v>0</v>
      </c>
      <c r="AY356" s="152">
        <v>0</v>
      </c>
      <c r="AZ356" s="152">
        <v>0</v>
      </c>
      <c r="BA356" s="152">
        <v>0</v>
      </c>
      <c r="BB356" s="152">
        <v>0</v>
      </c>
      <c r="BC356" s="152">
        <v>0</v>
      </c>
      <c r="BD356" s="152">
        <v>0</v>
      </c>
      <c r="BE356" s="152">
        <v>0</v>
      </c>
      <c r="BF356" s="152">
        <v>0</v>
      </c>
      <c r="BG356" s="152">
        <v>0</v>
      </c>
      <c r="BH356" s="152">
        <v>0</v>
      </c>
      <c r="BI356" s="152">
        <v>0</v>
      </c>
      <c r="BJ356" s="152">
        <v>0</v>
      </c>
      <c r="BK356" s="152">
        <v>0</v>
      </c>
      <c r="BL356" s="152">
        <v>0</v>
      </c>
      <c r="BM356" s="152">
        <v>0</v>
      </c>
      <c r="BN356" s="152">
        <v>0</v>
      </c>
      <c r="BO356" s="152">
        <v>0</v>
      </c>
      <c r="BP356" s="152">
        <v>0</v>
      </c>
      <c r="BQ356" s="152">
        <v>0</v>
      </c>
      <c r="BR356" s="152">
        <v>0</v>
      </c>
      <c r="BS356" s="152">
        <v>0</v>
      </c>
      <c r="BT356" s="152">
        <v>0</v>
      </c>
      <c r="BU356" s="152">
        <v>0</v>
      </c>
      <c r="BV356" s="152">
        <v>0</v>
      </c>
      <c r="BW356" s="152">
        <v>0</v>
      </c>
      <c r="BX356" s="152">
        <v>0</v>
      </c>
      <c r="BY356" s="152">
        <v>0</v>
      </c>
      <c r="BZ356" s="152">
        <v>0</v>
      </c>
      <c r="CA356" s="152">
        <v>0</v>
      </c>
      <c r="CB356" s="152">
        <v>0</v>
      </c>
      <c r="CC356" s="152">
        <v>0</v>
      </c>
      <c r="CD356" s="152">
        <v>0</v>
      </c>
      <c r="CE356" s="152">
        <v>0</v>
      </c>
      <c r="CF356" s="152">
        <v>0</v>
      </c>
      <c r="CG356" s="152">
        <v>0</v>
      </c>
      <c r="CH356" s="152">
        <v>0</v>
      </c>
      <c r="CI356" s="152">
        <v>0</v>
      </c>
      <c r="CJ356" s="152">
        <v>0</v>
      </c>
      <c r="CK356" s="152">
        <v>0</v>
      </c>
      <c r="CL356" s="152">
        <v>0</v>
      </c>
      <c r="CM356" s="152">
        <v>0</v>
      </c>
      <c r="CN356" s="152">
        <v>0</v>
      </c>
      <c r="CO356" s="152">
        <v>0</v>
      </c>
      <c r="CP356" s="152">
        <v>0</v>
      </c>
      <c r="CQ356" s="152">
        <v>0</v>
      </c>
      <c r="CR356" s="152">
        <v>0</v>
      </c>
      <c r="CS356" s="152">
        <v>0</v>
      </c>
      <c r="CT356" s="152">
        <v>0</v>
      </c>
      <c r="CU356" s="152">
        <v>0</v>
      </c>
      <c r="CV356" s="152">
        <v>0</v>
      </c>
      <c r="CW356" s="152">
        <v>0</v>
      </c>
      <c r="CX356" s="152">
        <v>0</v>
      </c>
      <c r="CY356" s="152">
        <v>0</v>
      </c>
      <c r="CZ356" s="152">
        <v>0</v>
      </c>
      <c r="DA356" s="152">
        <v>0</v>
      </c>
      <c r="DB356" s="152">
        <v>0</v>
      </c>
      <c r="DC356" s="152">
        <v>0</v>
      </c>
      <c r="DD356" s="152">
        <v>0</v>
      </c>
      <c r="DE356" s="152">
        <v>0</v>
      </c>
      <c r="DF356" s="152">
        <v>0</v>
      </c>
      <c r="DG356" s="152">
        <v>0</v>
      </c>
      <c r="DH356" s="152">
        <v>0</v>
      </c>
      <c r="DI356" s="152">
        <v>0</v>
      </c>
      <c r="DJ356" s="152">
        <v>0</v>
      </c>
      <c r="DK356" s="152">
        <v>0</v>
      </c>
      <c r="DL356" s="152">
        <v>0</v>
      </c>
      <c r="DM356" s="152">
        <v>0</v>
      </c>
      <c r="DN356" s="152">
        <v>0</v>
      </c>
      <c r="DO356" s="152">
        <v>0</v>
      </c>
      <c r="DP356" s="152">
        <v>0</v>
      </c>
      <c r="DQ356" s="152">
        <v>0</v>
      </c>
      <c r="DR356" s="152">
        <v>0</v>
      </c>
      <c r="DS356" s="152">
        <v>0</v>
      </c>
      <c r="DT356" s="152">
        <v>0</v>
      </c>
      <c r="DU356" s="152">
        <v>0</v>
      </c>
      <c r="DV356" s="152">
        <v>0</v>
      </c>
      <c r="DW356" s="152">
        <v>0</v>
      </c>
      <c r="DX356" s="152">
        <v>0</v>
      </c>
      <c r="DY356" s="152">
        <v>0</v>
      </c>
      <c r="DZ356" s="152">
        <v>0</v>
      </c>
      <c r="EA356" s="152">
        <v>0</v>
      </c>
      <c r="EB356" s="152">
        <v>0</v>
      </c>
      <c r="EC356" s="152">
        <v>0</v>
      </c>
      <c r="ED356" s="152">
        <v>0</v>
      </c>
      <c r="EE356" s="152">
        <v>0</v>
      </c>
      <c r="EF356" s="152">
        <v>0</v>
      </c>
      <c r="EG356" s="152">
        <v>0</v>
      </c>
      <c r="EH356" s="152">
        <v>0</v>
      </c>
      <c r="EI356" s="152">
        <v>0</v>
      </c>
      <c r="EJ356" s="152">
        <v>0</v>
      </c>
      <c r="EK356" s="152">
        <v>0</v>
      </c>
      <c r="EL356" s="152">
        <v>0</v>
      </c>
      <c r="EM356" s="152">
        <v>0</v>
      </c>
      <c r="EN356" s="152">
        <v>0</v>
      </c>
      <c r="EO356" s="152">
        <v>0</v>
      </c>
      <c r="EP356" s="152">
        <v>0</v>
      </c>
      <c r="EQ356" s="152">
        <v>0</v>
      </c>
      <c r="ER356" s="152">
        <v>0</v>
      </c>
      <c r="ES356" s="152">
        <v>0</v>
      </c>
      <c r="ET356" s="152">
        <v>0</v>
      </c>
      <c r="EU356" s="152">
        <v>0</v>
      </c>
      <c r="EV356" s="152">
        <v>0</v>
      </c>
      <c r="EW356" s="152">
        <v>0</v>
      </c>
      <c r="EX356" s="152">
        <v>0</v>
      </c>
      <c r="EY356" s="152">
        <v>0</v>
      </c>
      <c r="EZ356" s="152">
        <v>0</v>
      </c>
      <c r="FA356" s="152">
        <v>0</v>
      </c>
    </row>
    <row r="357" spans="1:157" x14ac:dyDescent="0.25">
      <c r="A357">
        <v>18</v>
      </c>
      <c r="B357" t="s">
        <v>1322</v>
      </c>
      <c r="C357" s="65" t="s">
        <v>1327</v>
      </c>
      <c r="D357" s="65" t="s">
        <v>1364</v>
      </c>
      <c r="E357" t="s">
        <v>1365</v>
      </c>
      <c r="F357" s="66" t="s">
        <v>762</v>
      </c>
      <c r="G357" s="19">
        <v>1</v>
      </c>
      <c r="H357" s="19"/>
      <c r="I357" s="67"/>
      <c r="J357" s="115"/>
      <c r="K357" s="152">
        <v>0</v>
      </c>
      <c r="L357" s="152">
        <v>0</v>
      </c>
      <c r="M357" s="152">
        <v>0</v>
      </c>
      <c r="N357" s="152">
        <v>0</v>
      </c>
      <c r="O357" s="152">
        <v>0</v>
      </c>
      <c r="P357" s="152">
        <v>0</v>
      </c>
      <c r="Q357" s="152">
        <v>0</v>
      </c>
      <c r="R357" s="152">
        <v>0</v>
      </c>
      <c r="S357" s="152">
        <v>0</v>
      </c>
      <c r="T357" s="152">
        <v>1</v>
      </c>
      <c r="U357" s="152">
        <v>0</v>
      </c>
      <c r="V357" s="152">
        <v>0</v>
      </c>
      <c r="W357" s="152">
        <v>0</v>
      </c>
      <c r="X357" s="152">
        <v>0</v>
      </c>
      <c r="Y357" s="152">
        <v>1</v>
      </c>
      <c r="Z357" s="152">
        <v>0</v>
      </c>
      <c r="AA357" s="152">
        <v>0</v>
      </c>
      <c r="AB357" s="152">
        <v>0</v>
      </c>
      <c r="AC357" s="152">
        <v>0</v>
      </c>
      <c r="AD357" s="152">
        <v>0</v>
      </c>
      <c r="AE357" s="152">
        <v>0</v>
      </c>
      <c r="AF357" s="152">
        <v>0</v>
      </c>
      <c r="AG357" s="152">
        <v>0</v>
      </c>
      <c r="AH357" s="152">
        <v>0</v>
      </c>
      <c r="AI357" s="152">
        <v>0</v>
      </c>
      <c r="AJ357" s="152">
        <v>0</v>
      </c>
      <c r="AK357" s="152">
        <v>0</v>
      </c>
      <c r="AL357" s="152">
        <v>0</v>
      </c>
      <c r="AM357" s="152">
        <v>0</v>
      </c>
      <c r="AN357" s="152">
        <v>0</v>
      </c>
      <c r="AO357" s="152">
        <v>0</v>
      </c>
      <c r="AP357" s="152">
        <v>0</v>
      </c>
      <c r="AQ357" s="152">
        <v>0</v>
      </c>
      <c r="AR357" s="152">
        <v>0</v>
      </c>
      <c r="AS357" s="152">
        <v>0</v>
      </c>
      <c r="AT357" s="152">
        <v>0</v>
      </c>
      <c r="AU357" s="152">
        <v>0</v>
      </c>
      <c r="AV357" s="152">
        <v>0</v>
      </c>
      <c r="AW357" s="152">
        <v>0</v>
      </c>
      <c r="AX357" s="152">
        <v>0</v>
      </c>
      <c r="AY357" s="152">
        <v>0</v>
      </c>
      <c r="AZ357" s="152">
        <v>0</v>
      </c>
      <c r="BA357" s="152">
        <v>0</v>
      </c>
      <c r="BB357" s="152">
        <v>0</v>
      </c>
      <c r="BC357" s="152">
        <v>0</v>
      </c>
      <c r="BD357" s="152">
        <v>0</v>
      </c>
      <c r="BE357" s="152">
        <v>0</v>
      </c>
      <c r="BF357" s="152">
        <v>0</v>
      </c>
      <c r="BG357" s="152">
        <v>0</v>
      </c>
      <c r="BH357" s="152">
        <v>0</v>
      </c>
      <c r="BI357" s="152">
        <v>0</v>
      </c>
      <c r="BJ357" s="152">
        <v>0</v>
      </c>
      <c r="BK357" s="152">
        <v>0</v>
      </c>
      <c r="BL357" s="152">
        <v>0</v>
      </c>
      <c r="BM357" s="152">
        <v>0</v>
      </c>
      <c r="BN357" s="152">
        <v>0</v>
      </c>
      <c r="BO357" s="152">
        <v>0</v>
      </c>
      <c r="BP357" s="152">
        <v>0</v>
      </c>
      <c r="BQ357" s="152">
        <v>0</v>
      </c>
      <c r="BR357" s="152">
        <v>0</v>
      </c>
      <c r="BS357" s="152">
        <v>0</v>
      </c>
      <c r="BT357" s="152">
        <v>0</v>
      </c>
      <c r="BU357" s="152">
        <v>0</v>
      </c>
      <c r="BV357" s="152">
        <v>0</v>
      </c>
      <c r="BW357" s="152">
        <v>0</v>
      </c>
      <c r="BX357" s="152">
        <v>0</v>
      </c>
      <c r="BY357" s="152">
        <v>0</v>
      </c>
      <c r="BZ357" s="152">
        <v>0</v>
      </c>
      <c r="CA357" s="152">
        <v>0</v>
      </c>
      <c r="CB357" s="152">
        <v>0</v>
      </c>
      <c r="CC357" s="152">
        <v>0</v>
      </c>
      <c r="CD357" s="152">
        <v>0</v>
      </c>
      <c r="CE357" s="152">
        <v>0</v>
      </c>
      <c r="CF357" s="152">
        <v>0</v>
      </c>
      <c r="CG357" s="152">
        <v>0</v>
      </c>
      <c r="CH357" s="152">
        <v>0</v>
      </c>
      <c r="CI357" s="152">
        <v>0</v>
      </c>
      <c r="CJ357" s="152">
        <v>0</v>
      </c>
      <c r="CK357" s="152">
        <v>0</v>
      </c>
      <c r="CL357" s="152">
        <v>0</v>
      </c>
      <c r="CM357" s="152">
        <v>0</v>
      </c>
      <c r="CN357" s="152">
        <v>0</v>
      </c>
      <c r="CO357" s="152">
        <v>0</v>
      </c>
      <c r="CP357" s="152">
        <v>0</v>
      </c>
      <c r="CQ357" s="152">
        <v>0</v>
      </c>
      <c r="CR357" s="152">
        <v>0</v>
      </c>
      <c r="CS357" s="152">
        <v>0</v>
      </c>
      <c r="CT357" s="152">
        <v>0</v>
      </c>
      <c r="CU357" s="152">
        <v>0</v>
      </c>
      <c r="CV357" s="152">
        <v>0</v>
      </c>
      <c r="CW357" s="152">
        <v>0</v>
      </c>
      <c r="CX357" s="152">
        <v>0</v>
      </c>
      <c r="CY357" s="152">
        <v>0</v>
      </c>
      <c r="CZ357" s="152">
        <v>0</v>
      </c>
      <c r="DA357" s="152">
        <v>0</v>
      </c>
      <c r="DB357" s="152">
        <v>0</v>
      </c>
      <c r="DC357" s="152">
        <v>0</v>
      </c>
      <c r="DD357" s="152">
        <v>0</v>
      </c>
      <c r="DE357" s="152">
        <v>0</v>
      </c>
      <c r="DF357" s="152">
        <v>0</v>
      </c>
      <c r="DG357" s="152">
        <v>0</v>
      </c>
      <c r="DH357" s="152">
        <v>0</v>
      </c>
      <c r="DI357" s="152">
        <v>0</v>
      </c>
      <c r="DJ357" s="152">
        <v>0</v>
      </c>
      <c r="DK357" s="152">
        <v>0</v>
      </c>
      <c r="DL357" s="152">
        <v>0</v>
      </c>
      <c r="DM357" s="152">
        <v>0</v>
      </c>
      <c r="DN357" s="152">
        <v>0</v>
      </c>
      <c r="DO357" s="152">
        <v>0</v>
      </c>
      <c r="DP357" s="152">
        <v>0</v>
      </c>
      <c r="DQ357" s="152">
        <v>0</v>
      </c>
      <c r="DR357" s="152">
        <v>0</v>
      </c>
      <c r="DS357" s="152">
        <v>0</v>
      </c>
      <c r="DT357" s="152">
        <v>0</v>
      </c>
      <c r="DU357" s="152">
        <v>0</v>
      </c>
      <c r="DV357" s="152">
        <v>0</v>
      </c>
      <c r="DW357" s="152">
        <v>0</v>
      </c>
      <c r="DX357" s="152">
        <v>0</v>
      </c>
      <c r="DY357" s="152">
        <v>0</v>
      </c>
      <c r="DZ357" s="152">
        <v>0</v>
      </c>
      <c r="EA357" s="152">
        <v>0</v>
      </c>
      <c r="EB357" s="152">
        <v>0</v>
      </c>
      <c r="EC357" s="152">
        <v>0</v>
      </c>
      <c r="ED357" s="152">
        <v>0</v>
      </c>
      <c r="EE357" s="152">
        <v>0</v>
      </c>
      <c r="EF357" s="152">
        <v>0</v>
      </c>
      <c r="EG357" s="152">
        <v>0</v>
      </c>
      <c r="EH357" s="152">
        <v>0</v>
      </c>
      <c r="EI357" s="152">
        <v>0</v>
      </c>
      <c r="EJ357" s="152">
        <v>0</v>
      </c>
      <c r="EK357" s="152">
        <v>0</v>
      </c>
      <c r="EL357" s="152">
        <v>0</v>
      </c>
      <c r="EM357" s="152">
        <v>0</v>
      </c>
      <c r="EN357" s="152">
        <v>0</v>
      </c>
      <c r="EO357" s="152">
        <v>0</v>
      </c>
      <c r="EP357" s="152">
        <v>0</v>
      </c>
      <c r="EQ357" s="152">
        <v>0</v>
      </c>
      <c r="ER357" s="152">
        <v>0</v>
      </c>
      <c r="ES357" s="152">
        <v>0</v>
      </c>
      <c r="ET357" s="152">
        <v>0</v>
      </c>
      <c r="EU357" s="152">
        <v>0</v>
      </c>
      <c r="EV357" s="152">
        <v>0</v>
      </c>
      <c r="EW357" s="152">
        <v>0</v>
      </c>
      <c r="EX357" s="152">
        <v>0</v>
      </c>
      <c r="EY357" s="152">
        <v>0</v>
      </c>
      <c r="EZ357" s="152">
        <v>0</v>
      </c>
      <c r="FA357" s="152">
        <v>0</v>
      </c>
    </row>
    <row r="358" spans="1:157" x14ac:dyDescent="0.25">
      <c r="A358">
        <v>18</v>
      </c>
      <c r="B358" t="s">
        <v>1322</v>
      </c>
      <c r="C358" s="65" t="s">
        <v>1327</v>
      </c>
      <c r="D358" s="65" t="s">
        <v>1366</v>
      </c>
      <c r="E358" t="s">
        <v>1367</v>
      </c>
      <c r="F358" s="66" t="s">
        <v>762</v>
      </c>
      <c r="G358" s="19">
        <v>1</v>
      </c>
      <c r="H358" s="19"/>
      <c r="I358" s="67"/>
      <c r="J358" s="115"/>
      <c r="K358" s="152">
        <v>0</v>
      </c>
      <c r="L358" s="152">
        <v>0</v>
      </c>
      <c r="M358" s="152">
        <v>0</v>
      </c>
      <c r="N358" s="152">
        <v>0</v>
      </c>
      <c r="O358" s="152">
        <v>0</v>
      </c>
      <c r="P358" s="152">
        <v>0</v>
      </c>
      <c r="Q358" s="152">
        <v>0</v>
      </c>
      <c r="R358" s="152">
        <v>0</v>
      </c>
      <c r="S358" s="152">
        <v>0</v>
      </c>
      <c r="T358" s="152">
        <v>1</v>
      </c>
      <c r="U358" s="152">
        <v>0</v>
      </c>
      <c r="V358" s="152">
        <v>0</v>
      </c>
      <c r="W358" s="152">
        <v>0</v>
      </c>
      <c r="X358" s="152">
        <v>0</v>
      </c>
      <c r="Y358" s="152">
        <v>1</v>
      </c>
      <c r="Z358" s="152">
        <v>0</v>
      </c>
      <c r="AA358" s="152">
        <v>0</v>
      </c>
      <c r="AB358" s="152">
        <v>0</v>
      </c>
      <c r="AC358" s="152">
        <v>0</v>
      </c>
      <c r="AD358" s="152">
        <v>0</v>
      </c>
      <c r="AE358" s="152">
        <v>0</v>
      </c>
      <c r="AF358" s="152">
        <v>0</v>
      </c>
      <c r="AG358" s="152">
        <v>0</v>
      </c>
      <c r="AH358" s="152">
        <v>0</v>
      </c>
      <c r="AI358" s="152">
        <v>0</v>
      </c>
      <c r="AJ358" s="152">
        <v>0</v>
      </c>
      <c r="AK358" s="152">
        <v>0</v>
      </c>
      <c r="AL358" s="152">
        <v>0</v>
      </c>
      <c r="AM358" s="152">
        <v>0</v>
      </c>
      <c r="AN358" s="152">
        <v>0</v>
      </c>
      <c r="AO358" s="152">
        <v>0</v>
      </c>
      <c r="AP358" s="152">
        <v>0</v>
      </c>
      <c r="AQ358" s="152">
        <v>0</v>
      </c>
      <c r="AR358" s="152">
        <v>0</v>
      </c>
      <c r="AS358" s="152">
        <v>0</v>
      </c>
      <c r="AT358" s="152">
        <v>0</v>
      </c>
      <c r="AU358" s="152">
        <v>0</v>
      </c>
      <c r="AV358" s="152">
        <v>0</v>
      </c>
      <c r="AW358" s="152">
        <v>0</v>
      </c>
      <c r="AX358" s="152">
        <v>0</v>
      </c>
      <c r="AY358" s="152">
        <v>0</v>
      </c>
      <c r="AZ358" s="152">
        <v>0</v>
      </c>
      <c r="BA358" s="152">
        <v>0</v>
      </c>
      <c r="BB358" s="152">
        <v>0</v>
      </c>
      <c r="BC358" s="152">
        <v>0</v>
      </c>
      <c r="BD358" s="152">
        <v>0</v>
      </c>
      <c r="BE358" s="152">
        <v>0</v>
      </c>
      <c r="BF358" s="152">
        <v>0</v>
      </c>
      <c r="BG358" s="152">
        <v>0</v>
      </c>
      <c r="BH358" s="152">
        <v>0</v>
      </c>
      <c r="BI358" s="152">
        <v>0</v>
      </c>
      <c r="BJ358" s="152">
        <v>0</v>
      </c>
      <c r="BK358" s="152">
        <v>0</v>
      </c>
      <c r="BL358" s="152">
        <v>0</v>
      </c>
      <c r="BM358" s="152">
        <v>0</v>
      </c>
      <c r="BN358" s="152">
        <v>0</v>
      </c>
      <c r="BO358" s="152">
        <v>0</v>
      </c>
      <c r="BP358" s="152">
        <v>0</v>
      </c>
      <c r="BQ358" s="152">
        <v>0</v>
      </c>
      <c r="BR358" s="152">
        <v>0</v>
      </c>
      <c r="BS358" s="152">
        <v>0</v>
      </c>
      <c r="BT358" s="152">
        <v>0</v>
      </c>
      <c r="BU358" s="152">
        <v>0</v>
      </c>
      <c r="BV358" s="152">
        <v>0</v>
      </c>
      <c r="BW358" s="152">
        <v>0</v>
      </c>
      <c r="BX358" s="152">
        <v>0</v>
      </c>
      <c r="BY358" s="152">
        <v>0</v>
      </c>
      <c r="BZ358" s="152">
        <v>0</v>
      </c>
      <c r="CA358" s="152">
        <v>0</v>
      </c>
      <c r="CB358" s="152">
        <v>0</v>
      </c>
      <c r="CC358" s="152">
        <v>0</v>
      </c>
      <c r="CD358" s="152">
        <v>0</v>
      </c>
      <c r="CE358" s="152">
        <v>0</v>
      </c>
      <c r="CF358" s="152">
        <v>0</v>
      </c>
      <c r="CG358" s="152">
        <v>0</v>
      </c>
      <c r="CH358" s="152">
        <v>0</v>
      </c>
      <c r="CI358" s="152">
        <v>0</v>
      </c>
      <c r="CJ358" s="152">
        <v>0</v>
      </c>
      <c r="CK358" s="152">
        <v>0</v>
      </c>
      <c r="CL358" s="152">
        <v>0</v>
      </c>
      <c r="CM358" s="152">
        <v>0</v>
      </c>
      <c r="CN358" s="152">
        <v>0</v>
      </c>
      <c r="CO358" s="152">
        <v>0</v>
      </c>
      <c r="CP358" s="152">
        <v>0</v>
      </c>
      <c r="CQ358" s="152">
        <v>0</v>
      </c>
      <c r="CR358" s="152">
        <v>0</v>
      </c>
      <c r="CS358" s="152">
        <v>0</v>
      </c>
      <c r="CT358" s="152">
        <v>0</v>
      </c>
      <c r="CU358" s="152">
        <v>0</v>
      </c>
      <c r="CV358" s="152">
        <v>0</v>
      </c>
      <c r="CW358" s="152">
        <v>0</v>
      </c>
      <c r="CX358" s="152">
        <v>0</v>
      </c>
      <c r="CY358" s="152">
        <v>0</v>
      </c>
      <c r="CZ358" s="152">
        <v>0</v>
      </c>
      <c r="DA358" s="152">
        <v>0</v>
      </c>
      <c r="DB358" s="152">
        <v>0</v>
      </c>
      <c r="DC358" s="152">
        <v>0</v>
      </c>
      <c r="DD358" s="152">
        <v>0</v>
      </c>
      <c r="DE358" s="152">
        <v>0</v>
      </c>
      <c r="DF358" s="152">
        <v>0</v>
      </c>
      <c r="DG358" s="152">
        <v>0</v>
      </c>
      <c r="DH358" s="152">
        <v>0</v>
      </c>
      <c r="DI358" s="152">
        <v>0</v>
      </c>
      <c r="DJ358" s="152">
        <v>0</v>
      </c>
      <c r="DK358" s="152">
        <v>0</v>
      </c>
      <c r="DL358" s="152">
        <v>0</v>
      </c>
      <c r="DM358" s="152">
        <v>0</v>
      </c>
      <c r="DN358" s="152">
        <v>0</v>
      </c>
      <c r="DO358" s="152">
        <v>0</v>
      </c>
      <c r="DP358" s="152">
        <v>0</v>
      </c>
      <c r="DQ358" s="152">
        <v>0</v>
      </c>
      <c r="DR358" s="152">
        <v>0</v>
      </c>
      <c r="DS358" s="152">
        <v>0</v>
      </c>
      <c r="DT358" s="152">
        <v>0</v>
      </c>
      <c r="DU358" s="152">
        <v>0</v>
      </c>
      <c r="DV358" s="152">
        <v>0</v>
      </c>
      <c r="DW358" s="152">
        <v>0</v>
      </c>
      <c r="DX358" s="152">
        <v>0</v>
      </c>
      <c r="DY358" s="152">
        <v>0</v>
      </c>
      <c r="DZ358" s="152">
        <v>0</v>
      </c>
      <c r="EA358" s="152">
        <v>0</v>
      </c>
      <c r="EB358" s="152">
        <v>0</v>
      </c>
      <c r="EC358" s="152">
        <v>0</v>
      </c>
      <c r="ED358" s="152">
        <v>0</v>
      </c>
      <c r="EE358" s="152">
        <v>0</v>
      </c>
      <c r="EF358" s="152">
        <v>0</v>
      </c>
      <c r="EG358" s="152">
        <v>0</v>
      </c>
      <c r="EH358" s="152">
        <v>0</v>
      </c>
      <c r="EI358" s="152">
        <v>0</v>
      </c>
      <c r="EJ358" s="152">
        <v>0</v>
      </c>
      <c r="EK358" s="152">
        <v>0</v>
      </c>
      <c r="EL358" s="152">
        <v>0</v>
      </c>
      <c r="EM358" s="152">
        <v>0</v>
      </c>
      <c r="EN358" s="152">
        <v>0</v>
      </c>
      <c r="EO358" s="152">
        <v>0</v>
      </c>
      <c r="EP358" s="152">
        <v>0</v>
      </c>
      <c r="EQ358" s="152">
        <v>0</v>
      </c>
      <c r="ER358" s="152">
        <v>0</v>
      </c>
      <c r="ES358" s="152">
        <v>0</v>
      </c>
      <c r="ET358" s="152">
        <v>0</v>
      </c>
      <c r="EU358" s="152">
        <v>0</v>
      </c>
      <c r="EV358" s="152">
        <v>0</v>
      </c>
      <c r="EW358" s="152">
        <v>0</v>
      </c>
      <c r="EX358" s="152">
        <v>0</v>
      </c>
      <c r="EY358" s="152">
        <v>0</v>
      </c>
      <c r="EZ358" s="152">
        <v>0</v>
      </c>
      <c r="FA358" s="152">
        <v>0</v>
      </c>
    </row>
    <row r="359" spans="1:157" x14ac:dyDescent="0.25">
      <c r="A359">
        <v>18</v>
      </c>
      <c r="B359" t="s">
        <v>1322</v>
      </c>
      <c r="C359" s="65" t="s">
        <v>1327</v>
      </c>
      <c r="D359" s="65" t="s">
        <v>1368</v>
      </c>
      <c r="E359" t="s">
        <v>1369</v>
      </c>
      <c r="F359" s="66" t="s">
        <v>762</v>
      </c>
      <c r="G359" s="19">
        <v>1</v>
      </c>
      <c r="H359" s="19"/>
      <c r="I359" s="67"/>
      <c r="J359" s="115"/>
      <c r="K359" s="152">
        <v>0</v>
      </c>
      <c r="L359" s="152">
        <v>0</v>
      </c>
      <c r="M359" s="152">
        <v>0</v>
      </c>
      <c r="N359" s="152">
        <v>0</v>
      </c>
      <c r="O359" s="152">
        <v>0</v>
      </c>
      <c r="P359" s="152">
        <v>0</v>
      </c>
      <c r="Q359" s="152">
        <v>0</v>
      </c>
      <c r="R359" s="152">
        <v>0</v>
      </c>
      <c r="S359" s="152">
        <v>0</v>
      </c>
      <c r="T359" s="152">
        <v>1</v>
      </c>
      <c r="U359" s="152">
        <v>0</v>
      </c>
      <c r="V359" s="152">
        <v>0</v>
      </c>
      <c r="W359" s="152">
        <v>0</v>
      </c>
      <c r="X359" s="152">
        <v>0</v>
      </c>
      <c r="Y359" s="152">
        <v>1</v>
      </c>
      <c r="Z359" s="152">
        <v>0</v>
      </c>
      <c r="AA359" s="152">
        <v>0</v>
      </c>
      <c r="AB359" s="152">
        <v>0</v>
      </c>
      <c r="AC359" s="152">
        <v>0</v>
      </c>
      <c r="AD359" s="152">
        <v>0</v>
      </c>
      <c r="AE359" s="152">
        <v>0</v>
      </c>
      <c r="AF359" s="152">
        <v>0</v>
      </c>
      <c r="AG359" s="152">
        <v>0</v>
      </c>
      <c r="AH359" s="152">
        <v>0</v>
      </c>
      <c r="AI359" s="152">
        <v>0</v>
      </c>
      <c r="AJ359" s="152">
        <v>0</v>
      </c>
      <c r="AK359" s="152">
        <v>0</v>
      </c>
      <c r="AL359" s="152">
        <v>0</v>
      </c>
      <c r="AM359" s="152">
        <v>0</v>
      </c>
      <c r="AN359" s="152">
        <v>0</v>
      </c>
      <c r="AO359" s="152">
        <v>0</v>
      </c>
      <c r="AP359" s="152">
        <v>0</v>
      </c>
      <c r="AQ359" s="152">
        <v>0</v>
      </c>
      <c r="AR359" s="152">
        <v>0</v>
      </c>
      <c r="AS359" s="152">
        <v>0</v>
      </c>
      <c r="AT359" s="152">
        <v>0</v>
      </c>
      <c r="AU359" s="152">
        <v>0</v>
      </c>
      <c r="AV359" s="152">
        <v>0</v>
      </c>
      <c r="AW359" s="152">
        <v>0</v>
      </c>
      <c r="AX359" s="152">
        <v>0</v>
      </c>
      <c r="AY359" s="152">
        <v>0</v>
      </c>
      <c r="AZ359" s="152">
        <v>0</v>
      </c>
      <c r="BA359" s="152">
        <v>0</v>
      </c>
      <c r="BB359" s="152">
        <v>0</v>
      </c>
      <c r="BC359" s="152">
        <v>0</v>
      </c>
      <c r="BD359" s="152">
        <v>0</v>
      </c>
      <c r="BE359" s="152">
        <v>0</v>
      </c>
      <c r="BF359" s="152">
        <v>0</v>
      </c>
      <c r="BG359" s="152">
        <v>0</v>
      </c>
      <c r="BH359" s="152">
        <v>0</v>
      </c>
      <c r="BI359" s="152">
        <v>0</v>
      </c>
      <c r="BJ359" s="152">
        <v>0</v>
      </c>
      <c r="BK359" s="152">
        <v>0</v>
      </c>
      <c r="BL359" s="152">
        <v>0</v>
      </c>
      <c r="BM359" s="152">
        <v>0</v>
      </c>
      <c r="BN359" s="152">
        <v>0</v>
      </c>
      <c r="BO359" s="152">
        <v>0</v>
      </c>
      <c r="BP359" s="152">
        <v>0</v>
      </c>
      <c r="BQ359" s="152">
        <v>0</v>
      </c>
      <c r="BR359" s="152">
        <v>0</v>
      </c>
      <c r="BS359" s="152">
        <v>0</v>
      </c>
      <c r="BT359" s="152">
        <v>0</v>
      </c>
      <c r="BU359" s="152">
        <v>0</v>
      </c>
      <c r="BV359" s="152">
        <v>0</v>
      </c>
      <c r="BW359" s="152">
        <v>0</v>
      </c>
      <c r="BX359" s="152">
        <v>0</v>
      </c>
      <c r="BY359" s="152">
        <v>0</v>
      </c>
      <c r="BZ359" s="152">
        <v>0</v>
      </c>
      <c r="CA359" s="152">
        <v>0</v>
      </c>
      <c r="CB359" s="152">
        <v>0</v>
      </c>
      <c r="CC359" s="152">
        <v>0</v>
      </c>
      <c r="CD359" s="152">
        <v>0</v>
      </c>
      <c r="CE359" s="152">
        <v>0</v>
      </c>
      <c r="CF359" s="152">
        <v>0</v>
      </c>
      <c r="CG359" s="152">
        <v>0</v>
      </c>
      <c r="CH359" s="152">
        <v>0</v>
      </c>
      <c r="CI359" s="152">
        <v>0</v>
      </c>
      <c r="CJ359" s="152">
        <v>0</v>
      </c>
      <c r="CK359" s="152">
        <v>0</v>
      </c>
      <c r="CL359" s="152">
        <v>0</v>
      </c>
      <c r="CM359" s="152">
        <v>0</v>
      </c>
      <c r="CN359" s="152">
        <v>0</v>
      </c>
      <c r="CO359" s="152">
        <v>0</v>
      </c>
      <c r="CP359" s="152">
        <v>0</v>
      </c>
      <c r="CQ359" s="152">
        <v>0</v>
      </c>
      <c r="CR359" s="152">
        <v>0</v>
      </c>
      <c r="CS359" s="152">
        <v>0</v>
      </c>
      <c r="CT359" s="152">
        <v>0</v>
      </c>
      <c r="CU359" s="152">
        <v>0</v>
      </c>
      <c r="CV359" s="152">
        <v>0</v>
      </c>
      <c r="CW359" s="152">
        <v>0</v>
      </c>
      <c r="CX359" s="152">
        <v>0</v>
      </c>
      <c r="CY359" s="152">
        <v>0</v>
      </c>
      <c r="CZ359" s="152">
        <v>0</v>
      </c>
      <c r="DA359" s="152">
        <v>0</v>
      </c>
      <c r="DB359" s="152">
        <v>0</v>
      </c>
      <c r="DC359" s="152">
        <v>0</v>
      </c>
      <c r="DD359" s="152">
        <v>0</v>
      </c>
      <c r="DE359" s="152">
        <v>0</v>
      </c>
      <c r="DF359" s="152">
        <v>0</v>
      </c>
      <c r="DG359" s="152">
        <v>0</v>
      </c>
      <c r="DH359" s="152">
        <v>0</v>
      </c>
      <c r="DI359" s="152">
        <v>0</v>
      </c>
      <c r="DJ359" s="152">
        <v>0</v>
      </c>
      <c r="DK359" s="152">
        <v>0</v>
      </c>
      <c r="DL359" s="152">
        <v>0</v>
      </c>
      <c r="DM359" s="152">
        <v>0</v>
      </c>
      <c r="DN359" s="152">
        <v>0</v>
      </c>
      <c r="DO359" s="152">
        <v>0</v>
      </c>
      <c r="DP359" s="152">
        <v>0</v>
      </c>
      <c r="DQ359" s="152">
        <v>0</v>
      </c>
      <c r="DR359" s="152">
        <v>0</v>
      </c>
      <c r="DS359" s="152">
        <v>0</v>
      </c>
      <c r="DT359" s="152">
        <v>0</v>
      </c>
      <c r="DU359" s="152">
        <v>0</v>
      </c>
      <c r="DV359" s="152">
        <v>0</v>
      </c>
      <c r="DW359" s="152">
        <v>0</v>
      </c>
      <c r="DX359" s="152">
        <v>0</v>
      </c>
      <c r="DY359" s="152">
        <v>0</v>
      </c>
      <c r="DZ359" s="152">
        <v>0</v>
      </c>
      <c r="EA359" s="152">
        <v>0</v>
      </c>
      <c r="EB359" s="152">
        <v>0</v>
      </c>
      <c r="EC359" s="152">
        <v>0</v>
      </c>
      <c r="ED359" s="152">
        <v>0</v>
      </c>
      <c r="EE359" s="152">
        <v>0</v>
      </c>
      <c r="EF359" s="152">
        <v>0</v>
      </c>
      <c r="EG359" s="152">
        <v>0</v>
      </c>
      <c r="EH359" s="152">
        <v>0</v>
      </c>
      <c r="EI359" s="152">
        <v>0</v>
      </c>
      <c r="EJ359" s="152">
        <v>0</v>
      </c>
      <c r="EK359" s="152">
        <v>0</v>
      </c>
      <c r="EL359" s="152">
        <v>0</v>
      </c>
      <c r="EM359" s="152">
        <v>0</v>
      </c>
      <c r="EN359" s="152">
        <v>0</v>
      </c>
      <c r="EO359" s="152">
        <v>0</v>
      </c>
      <c r="EP359" s="152">
        <v>0</v>
      </c>
      <c r="EQ359" s="152">
        <v>0</v>
      </c>
      <c r="ER359" s="152">
        <v>0</v>
      </c>
      <c r="ES359" s="152">
        <v>0</v>
      </c>
      <c r="ET359" s="152">
        <v>0</v>
      </c>
      <c r="EU359" s="152">
        <v>0</v>
      </c>
      <c r="EV359" s="152">
        <v>0</v>
      </c>
      <c r="EW359" s="152">
        <v>0</v>
      </c>
      <c r="EX359" s="152">
        <v>0</v>
      </c>
      <c r="EY359" s="152">
        <v>0</v>
      </c>
      <c r="EZ359" s="152">
        <v>0</v>
      </c>
      <c r="FA359" s="152">
        <v>0</v>
      </c>
    </row>
    <row r="360" spans="1:157" x14ac:dyDescent="0.25">
      <c r="A360">
        <v>18</v>
      </c>
      <c r="B360" t="s">
        <v>1322</v>
      </c>
      <c r="C360" s="65" t="s">
        <v>1327</v>
      </c>
      <c r="D360" s="65" t="s">
        <v>349</v>
      </c>
      <c r="E360" t="s">
        <v>1370</v>
      </c>
      <c r="F360" s="66" t="s">
        <v>762</v>
      </c>
      <c r="G360" s="19">
        <v>1</v>
      </c>
      <c r="H360" s="19"/>
      <c r="I360" s="67"/>
      <c r="J360" s="115"/>
      <c r="K360" s="152">
        <v>0</v>
      </c>
      <c r="L360" s="152">
        <v>0</v>
      </c>
      <c r="M360" s="152">
        <v>0</v>
      </c>
      <c r="N360" s="152">
        <v>0</v>
      </c>
      <c r="O360" s="152">
        <v>0</v>
      </c>
      <c r="P360" s="152">
        <v>0</v>
      </c>
      <c r="Q360" s="152">
        <v>0</v>
      </c>
      <c r="R360" s="152">
        <v>0</v>
      </c>
      <c r="S360" s="152">
        <v>0</v>
      </c>
      <c r="T360" s="152">
        <v>1</v>
      </c>
      <c r="U360" s="152">
        <v>0</v>
      </c>
      <c r="V360" s="152">
        <v>0</v>
      </c>
      <c r="W360" s="152">
        <v>0</v>
      </c>
      <c r="X360" s="152">
        <v>0</v>
      </c>
      <c r="Y360" s="152">
        <v>1</v>
      </c>
      <c r="Z360" s="152">
        <v>0</v>
      </c>
      <c r="AA360" s="152">
        <v>0</v>
      </c>
      <c r="AB360" s="152">
        <v>0</v>
      </c>
      <c r="AC360" s="152">
        <v>0</v>
      </c>
      <c r="AD360" s="152">
        <v>0</v>
      </c>
      <c r="AE360" s="152">
        <v>0</v>
      </c>
      <c r="AF360" s="152">
        <v>0</v>
      </c>
      <c r="AG360" s="152">
        <v>0</v>
      </c>
      <c r="AH360" s="152">
        <v>0</v>
      </c>
      <c r="AI360" s="152">
        <v>0</v>
      </c>
      <c r="AJ360" s="152">
        <v>0</v>
      </c>
      <c r="AK360" s="152">
        <v>0</v>
      </c>
      <c r="AL360" s="152">
        <v>0</v>
      </c>
      <c r="AM360" s="152">
        <v>0</v>
      </c>
      <c r="AN360" s="152">
        <v>0</v>
      </c>
      <c r="AO360" s="152">
        <v>0</v>
      </c>
      <c r="AP360" s="152">
        <v>0</v>
      </c>
      <c r="AQ360" s="152">
        <v>0</v>
      </c>
      <c r="AR360" s="152">
        <v>0</v>
      </c>
      <c r="AS360" s="152">
        <v>0</v>
      </c>
      <c r="AT360" s="152">
        <v>0</v>
      </c>
      <c r="AU360" s="152">
        <v>0</v>
      </c>
      <c r="AV360" s="152">
        <v>0</v>
      </c>
      <c r="AW360" s="152">
        <v>0</v>
      </c>
      <c r="AX360" s="152">
        <v>0</v>
      </c>
      <c r="AY360" s="152">
        <v>0</v>
      </c>
      <c r="AZ360" s="152">
        <v>0</v>
      </c>
      <c r="BA360" s="152">
        <v>0</v>
      </c>
      <c r="BB360" s="152">
        <v>0</v>
      </c>
      <c r="BC360" s="152">
        <v>0</v>
      </c>
      <c r="BD360" s="152">
        <v>0</v>
      </c>
      <c r="BE360" s="152">
        <v>0</v>
      </c>
      <c r="BF360" s="152">
        <v>0</v>
      </c>
      <c r="BG360" s="152">
        <v>0</v>
      </c>
      <c r="BH360" s="152">
        <v>0</v>
      </c>
      <c r="BI360" s="152">
        <v>0</v>
      </c>
      <c r="BJ360" s="152">
        <v>0</v>
      </c>
      <c r="BK360" s="152">
        <v>0</v>
      </c>
      <c r="BL360" s="152">
        <v>0</v>
      </c>
      <c r="BM360" s="152">
        <v>0</v>
      </c>
      <c r="BN360" s="152">
        <v>0</v>
      </c>
      <c r="BO360" s="152">
        <v>0</v>
      </c>
      <c r="BP360" s="152">
        <v>0</v>
      </c>
      <c r="BQ360" s="152">
        <v>0</v>
      </c>
      <c r="BR360" s="152">
        <v>0</v>
      </c>
      <c r="BS360" s="152">
        <v>0</v>
      </c>
      <c r="BT360" s="152">
        <v>0</v>
      </c>
      <c r="BU360" s="152">
        <v>0</v>
      </c>
      <c r="BV360" s="152">
        <v>0</v>
      </c>
      <c r="BW360" s="152">
        <v>0</v>
      </c>
      <c r="BX360" s="152">
        <v>0</v>
      </c>
      <c r="BY360" s="152">
        <v>0</v>
      </c>
      <c r="BZ360" s="152">
        <v>0</v>
      </c>
      <c r="CA360" s="152">
        <v>0</v>
      </c>
      <c r="CB360" s="152">
        <v>0</v>
      </c>
      <c r="CC360" s="152">
        <v>0</v>
      </c>
      <c r="CD360" s="152">
        <v>0</v>
      </c>
      <c r="CE360" s="152">
        <v>0</v>
      </c>
      <c r="CF360" s="152">
        <v>0</v>
      </c>
      <c r="CG360" s="152">
        <v>0</v>
      </c>
      <c r="CH360" s="152">
        <v>0</v>
      </c>
      <c r="CI360" s="152">
        <v>0</v>
      </c>
      <c r="CJ360" s="152">
        <v>0</v>
      </c>
      <c r="CK360" s="152">
        <v>0</v>
      </c>
      <c r="CL360" s="152">
        <v>0</v>
      </c>
      <c r="CM360" s="152">
        <v>0</v>
      </c>
      <c r="CN360" s="152">
        <v>0</v>
      </c>
      <c r="CO360" s="152">
        <v>0</v>
      </c>
      <c r="CP360" s="152">
        <v>0</v>
      </c>
      <c r="CQ360" s="152">
        <v>0</v>
      </c>
      <c r="CR360" s="152">
        <v>0</v>
      </c>
      <c r="CS360" s="152">
        <v>0</v>
      </c>
      <c r="CT360" s="152">
        <v>0</v>
      </c>
      <c r="CU360" s="152">
        <v>0</v>
      </c>
      <c r="CV360" s="152">
        <v>0</v>
      </c>
      <c r="CW360" s="152">
        <v>0</v>
      </c>
      <c r="CX360" s="152">
        <v>0</v>
      </c>
      <c r="CY360" s="152">
        <v>0</v>
      </c>
      <c r="CZ360" s="152">
        <v>0</v>
      </c>
      <c r="DA360" s="152">
        <v>0</v>
      </c>
      <c r="DB360" s="152">
        <v>0</v>
      </c>
      <c r="DC360" s="152">
        <v>0</v>
      </c>
      <c r="DD360" s="152">
        <v>0</v>
      </c>
      <c r="DE360" s="152">
        <v>0</v>
      </c>
      <c r="DF360" s="152">
        <v>0</v>
      </c>
      <c r="DG360" s="152">
        <v>0</v>
      </c>
      <c r="DH360" s="152">
        <v>0</v>
      </c>
      <c r="DI360" s="152">
        <v>0</v>
      </c>
      <c r="DJ360" s="152">
        <v>0</v>
      </c>
      <c r="DK360" s="152">
        <v>0</v>
      </c>
      <c r="DL360" s="152">
        <v>0</v>
      </c>
      <c r="DM360" s="152">
        <v>0</v>
      </c>
      <c r="DN360" s="152">
        <v>0</v>
      </c>
      <c r="DO360" s="152">
        <v>0</v>
      </c>
      <c r="DP360" s="152">
        <v>0</v>
      </c>
      <c r="DQ360" s="152">
        <v>0</v>
      </c>
      <c r="DR360" s="152">
        <v>0</v>
      </c>
      <c r="DS360" s="152">
        <v>0</v>
      </c>
      <c r="DT360" s="152">
        <v>0</v>
      </c>
      <c r="DU360" s="152">
        <v>0</v>
      </c>
      <c r="DV360" s="152">
        <v>0</v>
      </c>
      <c r="DW360" s="152">
        <v>0</v>
      </c>
      <c r="DX360" s="152">
        <v>0</v>
      </c>
      <c r="DY360" s="152">
        <v>0</v>
      </c>
      <c r="DZ360" s="152">
        <v>0</v>
      </c>
      <c r="EA360" s="152">
        <v>0</v>
      </c>
      <c r="EB360" s="152">
        <v>0</v>
      </c>
      <c r="EC360" s="152">
        <v>0</v>
      </c>
      <c r="ED360" s="152">
        <v>0</v>
      </c>
      <c r="EE360" s="152">
        <v>0</v>
      </c>
      <c r="EF360" s="152">
        <v>0</v>
      </c>
      <c r="EG360" s="152">
        <v>0</v>
      </c>
      <c r="EH360" s="152">
        <v>0</v>
      </c>
      <c r="EI360" s="152">
        <v>0</v>
      </c>
      <c r="EJ360" s="152">
        <v>0</v>
      </c>
      <c r="EK360" s="152">
        <v>0</v>
      </c>
      <c r="EL360" s="152">
        <v>0</v>
      </c>
      <c r="EM360" s="152">
        <v>0</v>
      </c>
      <c r="EN360" s="152">
        <v>0</v>
      </c>
      <c r="EO360" s="152">
        <v>0</v>
      </c>
      <c r="EP360" s="152">
        <v>0</v>
      </c>
      <c r="EQ360" s="152">
        <v>0</v>
      </c>
      <c r="ER360" s="152">
        <v>0</v>
      </c>
      <c r="ES360" s="152">
        <v>0</v>
      </c>
      <c r="ET360" s="152">
        <v>0</v>
      </c>
      <c r="EU360" s="152">
        <v>0</v>
      </c>
      <c r="EV360" s="152">
        <v>0</v>
      </c>
      <c r="EW360" s="152">
        <v>0</v>
      </c>
      <c r="EX360" s="152">
        <v>0</v>
      </c>
      <c r="EY360" s="152">
        <v>0</v>
      </c>
      <c r="EZ360" s="152">
        <v>0</v>
      </c>
      <c r="FA360" s="152">
        <v>0</v>
      </c>
    </row>
    <row r="361" spans="1:157" s="81" customFormat="1" ht="15.75" thickBot="1" x14ac:dyDescent="0.3">
      <c r="A361" s="81">
        <v>18</v>
      </c>
      <c r="B361" s="81" t="s">
        <v>1322</v>
      </c>
      <c r="C361" s="82" t="s">
        <v>1327</v>
      </c>
      <c r="D361" s="82" t="s">
        <v>1371</v>
      </c>
      <c r="E361" s="81" t="s">
        <v>1372</v>
      </c>
      <c r="F361" s="83" t="s">
        <v>762</v>
      </c>
      <c r="G361" s="84">
        <v>1</v>
      </c>
      <c r="H361" s="84"/>
      <c r="I361" s="85"/>
      <c r="J361" s="117"/>
      <c r="K361" s="152">
        <v>0</v>
      </c>
      <c r="L361" s="152">
        <v>0</v>
      </c>
      <c r="M361" s="152">
        <v>0</v>
      </c>
      <c r="N361" s="152">
        <v>0</v>
      </c>
      <c r="O361" s="152">
        <v>0</v>
      </c>
      <c r="P361" s="152">
        <v>0</v>
      </c>
      <c r="Q361" s="152">
        <v>0</v>
      </c>
      <c r="R361" s="152">
        <v>0</v>
      </c>
      <c r="S361" s="152">
        <v>0</v>
      </c>
      <c r="T361" s="152">
        <v>1</v>
      </c>
      <c r="U361" s="152">
        <v>0</v>
      </c>
      <c r="V361" s="152">
        <v>0</v>
      </c>
      <c r="W361" s="152">
        <v>0</v>
      </c>
      <c r="X361" s="152">
        <v>0</v>
      </c>
      <c r="Y361" s="152">
        <v>1</v>
      </c>
      <c r="Z361" s="152">
        <v>0</v>
      </c>
      <c r="AA361" s="152">
        <v>0</v>
      </c>
      <c r="AB361" s="152">
        <v>0</v>
      </c>
      <c r="AC361" s="152">
        <v>0</v>
      </c>
      <c r="AD361" s="152">
        <v>0</v>
      </c>
      <c r="AE361" s="152">
        <v>0</v>
      </c>
      <c r="AF361" s="152">
        <v>0</v>
      </c>
      <c r="AG361" s="152">
        <v>0</v>
      </c>
      <c r="AH361" s="152">
        <v>0</v>
      </c>
      <c r="AI361" s="152">
        <v>0</v>
      </c>
      <c r="AJ361" s="152">
        <v>0</v>
      </c>
      <c r="AK361" s="152">
        <v>0</v>
      </c>
      <c r="AL361" s="152">
        <v>0</v>
      </c>
      <c r="AM361" s="152">
        <v>0</v>
      </c>
      <c r="AN361" s="152">
        <v>0</v>
      </c>
      <c r="AO361" s="152">
        <v>0</v>
      </c>
      <c r="AP361" s="152">
        <v>0</v>
      </c>
      <c r="AQ361" s="152">
        <v>0</v>
      </c>
      <c r="AR361" s="152">
        <v>0</v>
      </c>
      <c r="AS361" s="152">
        <v>0</v>
      </c>
      <c r="AT361" s="152">
        <v>0</v>
      </c>
      <c r="AU361" s="152">
        <v>0</v>
      </c>
      <c r="AV361" s="152">
        <v>0</v>
      </c>
      <c r="AW361" s="152">
        <v>0</v>
      </c>
      <c r="AX361" s="152">
        <v>0</v>
      </c>
      <c r="AY361" s="152">
        <v>0</v>
      </c>
      <c r="AZ361" s="152">
        <v>0</v>
      </c>
      <c r="BA361" s="152">
        <v>0</v>
      </c>
      <c r="BB361" s="152">
        <v>0</v>
      </c>
      <c r="BC361" s="152">
        <v>0</v>
      </c>
      <c r="BD361" s="152">
        <v>0</v>
      </c>
      <c r="BE361" s="152">
        <v>0</v>
      </c>
      <c r="BF361" s="152">
        <v>0</v>
      </c>
      <c r="BG361" s="152">
        <v>0</v>
      </c>
      <c r="BH361" s="152">
        <v>0</v>
      </c>
      <c r="BI361" s="152">
        <v>0</v>
      </c>
      <c r="BJ361" s="152">
        <v>0</v>
      </c>
      <c r="BK361" s="152">
        <v>0</v>
      </c>
      <c r="BL361" s="152">
        <v>0</v>
      </c>
      <c r="BM361" s="152">
        <v>0</v>
      </c>
      <c r="BN361" s="152">
        <v>0</v>
      </c>
      <c r="BO361" s="152">
        <v>0</v>
      </c>
      <c r="BP361" s="152">
        <v>0</v>
      </c>
      <c r="BQ361" s="152">
        <v>0</v>
      </c>
      <c r="BR361" s="152">
        <v>0</v>
      </c>
      <c r="BS361" s="152">
        <v>0</v>
      </c>
      <c r="BT361" s="152">
        <v>0</v>
      </c>
      <c r="BU361" s="152">
        <v>0</v>
      </c>
      <c r="BV361" s="152">
        <v>0</v>
      </c>
      <c r="BW361" s="152">
        <v>0</v>
      </c>
      <c r="BX361" s="152">
        <v>0</v>
      </c>
      <c r="BY361" s="152">
        <v>0</v>
      </c>
      <c r="BZ361" s="152">
        <v>0</v>
      </c>
      <c r="CA361" s="152">
        <v>0</v>
      </c>
      <c r="CB361" s="152">
        <v>0</v>
      </c>
      <c r="CC361" s="152">
        <v>0</v>
      </c>
      <c r="CD361" s="152">
        <v>0</v>
      </c>
      <c r="CE361" s="152">
        <v>0</v>
      </c>
      <c r="CF361" s="152">
        <v>0</v>
      </c>
      <c r="CG361" s="152">
        <v>0</v>
      </c>
      <c r="CH361" s="152">
        <v>0</v>
      </c>
      <c r="CI361" s="152">
        <v>0</v>
      </c>
      <c r="CJ361" s="152">
        <v>0</v>
      </c>
      <c r="CK361" s="152">
        <v>0</v>
      </c>
      <c r="CL361" s="152">
        <v>0</v>
      </c>
      <c r="CM361" s="152">
        <v>0</v>
      </c>
      <c r="CN361" s="152">
        <v>0</v>
      </c>
      <c r="CO361" s="152">
        <v>0</v>
      </c>
      <c r="CP361" s="152">
        <v>0</v>
      </c>
      <c r="CQ361" s="152">
        <v>0</v>
      </c>
      <c r="CR361" s="152">
        <v>0</v>
      </c>
      <c r="CS361" s="152">
        <v>0</v>
      </c>
      <c r="CT361" s="152">
        <v>0</v>
      </c>
      <c r="CU361" s="152">
        <v>0</v>
      </c>
      <c r="CV361" s="152">
        <v>0</v>
      </c>
      <c r="CW361" s="152">
        <v>0</v>
      </c>
      <c r="CX361" s="152">
        <v>0</v>
      </c>
      <c r="CY361" s="152">
        <v>0</v>
      </c>
      <c r="CZ361" s="152">
        <v>0</v>
      </c>
      <c r="DA361" s="152">
        <v>0</v>
      </c>
      <c r="DB361" s="152">
        <v>0</v>
      </c>
      <c r="DC361" s="152">
        <v>0</v>
      </c>
      <c r="DD361" s="152">
        <v>0</v>
      </c>
      <c r="DE361" s="152">
        <v>0</v>
      </c>
      <c r="DF361" s="152">
        <v>0</v>
      </c>
      <c r="DG361" s="152">
        <v>0</v>
      </c>
      <c r="DH361" s="152">
        <v>0</v>
      </c>
      <c r="DI361" s="152">
        <v>0</v>
      </c>
      <c r="DJ361" s="152">
        <v>0</v>
      </c>
      <c r="DK361" s="152">
        <v>0</v>
      </c>
      <c r="DL361" s="152">
        <v>0</v>
      </c>
      <c r="DM361" s="152">
        <v>0</v>
      </c>
      <c r="DN361" s="152">
        <v>0</v>
      </c>
      <c r="DO361" s="152">
        <v>0</v>
      </c>
      <c r="DP361" s="152">
        <v>0</v>
      </c>
      <c r="DQ361" s="152">
        <v>0</v>
      </c>
      <c r="DR361" s="152">
        <v>0</v>
      </c>
      <c r="DS361" s="152">
        <v>0</v>
      </c>
      <c r="DT361" s="152">
        <v>0</v>
      </c>
      <c r="DU361" s="152">
        <v>0</v>
      </c>
      <c r="DV361" s="152">
        <v>0</v>
      </c>
      <c r="DW361" s="152">
        <v>0</v>
      </c>
      <c r="DX361" s="152">
        <v>0</v>
      </c>
      <c r="DY361" s="152">
        <v>0</v>
      </c>
      <c r="DZ361" s="152">
        <v>0</v>
      </c>
      <c r="EA361" s="152">
        <v>0</v>
      </c>
      <c r="EB361" s="152">
        <v>0</v>
      </c>
      <c r="EC361" s="152">
        <v>0</v>
      </c>
      <c r="ED361" s="152">
        <v>0</v>
      </c>
      <c r="EE361" s="152">
        <v>0</v>
      </c>
      <c r="EF361" s="152">
        <v>0</v>
      </c>
      <c r="EG361" s="152">
        <v>0</v>
      </c>
      <c r="EH361" s="152">
        <v>0</v>
      </c>
      <c r="EI361" s="152">
        <v>0</v>
      </c>
      <c r="EJ361" s="152">
        <v>0</v>
      </c>
      <c r="EK361" s="152">
        <v>0</v>
      </c>
      <c r="EL361" s="152">
        <v>0</v>
      </c>
      <c r="EM361" s="152">
        <v>0</v>
      </c>
      <c r="EN361" s="152">
        <v>0</v>
      </c>
      <c r="EO361" s="152">
        <v>0</v>
      </c>
      <c r="EP361" s="152">
        <v>0</v>
      </c>
      <c r="EQ361" s="152">
        <v>0</v>
      </c>
      <c r="ER361" s="152">
        <v>0</v>
      </c>
      <c r="ES361" s="152">
        <v>0</v>
      </c>
      <c r="ET361" s="152">
        <v>0</v>
      </c>
      <c r="EU361" s="152">
        <v>0</v>
      </c>
      <c r="EV361" s="152">
        <v>0</v>
      </c>
      <c r="EW361" s="152">
        <v>0</v>
      </c>
      <c r="EX361" s="152">
        <v>0</v>
      </c>
      <c r="EY361" s="152">
        <v>0</v>
      </c>
      <c r="EZ361" s="152">
        <v>0</v>
      </c>
      <c r="FA361" s="152">
        <v>0</v>
      </c>
    </row>
    <row r="362" spans="1:157" x14ac:dyDescent="0.25">
      <c r="A362">
        <v>19</v>
      </c>
      <c r="B362" t="s">
        <v>241</v>
      </c>
      <c r="C362" s="65" t="s">
        <v>1373</v>
      </c>
      <c r="D362" s="65" t="s">
        <v>1374</v>
      </c>
      <c r="E362" t="s">
        <v>1375</v>
      </c>
      <c r="F362" s="66" t="s">
        <v>762</v>
      </c>
      <c r="G362" s="19">
        <v>5</v>
      </c>
      <c r="H362" s="19"/>
      <c r="I362" s="67"/>
      <c r="J362" s="115"/>
      <c r="K362" s="152">
        <v>0</v>
      </c>
      <c r="L362" s="152">
        <v>0</v>
      </c>
      <c r="M362" s="152">
        <v>0</v>
      </c>
      <c r="N362" s="152">
        <v>0</v>
      </c>
      <c r="O362" s="152">
        <v>0</v>
      </c>
      <c r="P362" s="152">
        <v>0</v>
      </c>
      <c r="Q362" s="152">
        <v>0</v>
      </c>
      <c r="R362" s="152">
        <v>0</v>
      </c>
      <c r="S362" s="152">
        <v>0</v>
      </c>
      <c r="T362" s="152">
        <v>1</v>
      </c>
      <c r="U362" s="152">
        <v>0</v>
      </c>
      <c r="V362" s="152">
        <v>0</v>
      </c>
      <c r="W362" s="152">
        <v>0</v>
      </c>
      <c r="X362" s="152">
        <v>0</v>
      </c>
      <c r="Y362" s="152">
        <v>1</v>
      </c>
      <c r="Z362" s="152">
        <v>0</v>
      </c>
      <c r="AA362" s="152">
        <v>0</v>
      </c>
      <c r="AB362" s="152">
        <v>0</v>
      </c>
      <c r="AC362" s="152">
        <v>0</v>
      </c>
      <c r="AD362" s="152">
        <v>0</v>
      </c>
      <c r="AE362" s="152">
        <v>0</v>
      </c>
      <c r="AF362" s="152">
        <v>0</v>
      </c>
      <c r="AG362" s="152">
        <v>0</v>
      </c>
      <c r="AH362" s="152">
        <v>0</v>
      </c>
      <c r="AI362" s="152">
        <v>0</v>
      </c>
      <c r="AJ362" s="152">
        <v>0</v>
      </c>
      <c r="AK362" s="152">
        <v>0</v>
      </c>
      <c r="AL362" s="152">
        <v>0</v>
      </c>
      <c r="AM362" s="152">
        <v>0</v>
      </c>
      <c r="AN362" s="152">
        <v>0</v>
      </c>
      <c r="AO362" s="152">
        <v>0</v>
      </c>
      <c r="AP362" s="152">
        <v>0</v>
      </c>
      <c r="AQ362" s="152">
        <v>0</v>
      </c>
      <c r="AR362" s="152">
        <v>0</v>
      </c>
      <c r="AS362" s="152">
        <v>0</v>
      </c>
      <c r="AT362" s="152">
        <v>0</v>
      </c>
      <c r="AU362" s="152">
        <v>0</v>
      </c>
      <c r="AV362" s="152">
        <v>0</v>
      </c>
      <c r="AW362" s="152">
        <v>0</v>
      </c>
      <c r="AX362" s="152">
        <v>0</v>
      </c>
      <c r="AY362" s="152">
        <v>0</v>
      </c>
      <c r="AZ362" s="152">
        <v>0</v>
      </c>
      <c r="BA362" s="152">
        <v>0</v>
      </c>
      <c r="BB362" s="152">
        <v>0</v>
      </c>
      <c r="BC362" s="152">
        <v>0</v>
      </c>
      <c r="BD362" s="152">
        <v>0</v>
      </c>
      <c r="BE362" s="152">
        <v>0</v>
      </c>
      <c r="BF362" s="152">
        <v>0</v>
      </c>
      <c r="BG362" s="152">
        <v>0</v>
      </c>
      <c r="BH362" s="152">
        <v>0</v>
      </c>
      <c r="BI362" s="152">
        <v>0</v>
      </c>
      <c r="BJ362" s="152">
        <v>0</v>
      </c>
      <c r="BK362" s="152">
        <v>0</v>
      </c>
      <c r="BL362" s="152">
        <v>0</v>
      </c>
      <c r="BM362" s="152">
        <v>0</v>
      </c>
      <c r="BN362" s="152">
        <v>0</v>
      </c>
      <c r="BO362" s="152">
        <v>0</v>
      </c>
      <c r="BP362" s="152">
        <v>0</v>
      </c>
      <c r="BQ362" s="152">
        <v>0</v>
      </c>
      <c r="BR362" s="152">
        <v>0</v>
      </c>
      <c r="BS362" s="152">
        <v>0</v>
      </c>
      <c r="BT362" s="152">
        <v>0</v>
      </c>
      <c r="BU362" s="152">
        <v>0</v>
      </c>
      <c r="BV362" s="152">
        <v>0</v>
      </c>
      <c r="BW362" s="152">
        <v>0</v>
      </c>
      <c r="BX362" s="152">
        <v>0</v>
      </c>
      <c r="BY362" s="152">
        <v>0</v>
      </c>
      <c r="BZ362" s="152">
        <v>0</v>
      </c>
      <c r="CA362" s="152">
        <v>0</v>
      </c>
      <c r="CB362" s="152">
        <v>0</v>
      </c>
      <c r="CC362" s="152">
        <v>0</v>
      </c>
      <c r="CD362" s="152">
        <v>0</v>
      </c>
      <c r="CE362" s="152">
        <v>0</v>
      </c>
      <c r="CF362" s="152">
        <v>0</v>
      </c>
      <c r="CG362" s="152">
        <v>0</v>
      </c>
      <c r="CH362" s="152">
        <v>0</v>
      </c>
      <c r="CI362" s="152">
        <v>0</v>
      </c>
      <c r="CJ362" s="152">
        <v>0</v>
      </c>
      <c r="CK362" s="152">
        <v>0</v>
      </c>
      <c r="CL362" s="152">
        <v>0</v>
      </c>
      <c r="CM362" s="152">
        <v>0</v>
      </c>
      <c r="CN362" s="152">
        <v>0</v>
      </c>
      <c r="CO362" s="152">
        <v>0</v>
      </c>
      <c r="CP362" s="152">
        <v>0</v>
      </c>
      <c r="CQ362" s="152">
        <v>0</v>
      </c>
      <c r="CR362" s="152">
        <v>0</v>
      </c>
      <c r="CS362" s="152">
        <v>0</v>
      </c>
      <c r="CT362" s="152">
        <v>0</v>
      </c>
      <c r="CU362" s="152">
        <v>0</v>
      </c>
      <c r="CV362" s="152">
        <v>0</v>
      </c>
      <c r="CW362" s="152">
        <v>0</v>
      </c>
      <c r="CX362" s="152">
        <v>0</v>
      </c>
      <c r="CY362" s="152">
        <v>0</v>
      </c>
      <c r="CZ362" s="152">
        <v>0</v>
      </c>
      <c r="DA362" s="152">
        <v>0</v>
      </c>
      <c r="DB362" s="152">
        <v>0</v>
      </c>
      <c r="DC362" s="152">
        <v>0</v>
      </c>
      <c r="DD362" s="152">
        <v>0</v>
      </c>
      <c r="DE362" s="152">
        <v>0</v>
      </c>
      <c r="DF362" s="152">
        <v>0</v>
      </c>
      <c r="DG362" s="152">
        <v>0</v>
      </c>
      <c r="DH362" s="152">
        <v>0</v>
      </c>
      <c r="DI362" s="152">
        <v>0</v>
      </c>
      <c r="DJ362" s="152">
        <v>0</v>
      </c>
      <c r="DK362" s="152">
        <v>0</v>
      </c>
      <c r="DL362" s="152">
        <v>0</v>
      </c>
      <c r="DM362" s="152">
        <v>0</v>
      </c>
      <c r="DN362" s="152">
        <v>0</v>
      </c>
      <c r="DO362" s="152">
        <v>0</v>
      </c>
      <c r="DP362" s="152">
        <v>0</v>
      </c>
      <c r="DQ362" s="152">
        <v>0</v>
      </c>
      <c r="DR362" s="152">
        <v>0</v>
      </c>
      <c r="DS362" s="152">
        <v>0</v>
      </c>
      <c r="DT362" s="152">
        <v>0</v>
      </c>
      <c r="DU362" s="152">
        <v>0</v>
      </c>
      <c r="DV362" s="152">
        <v>0</v>
      </c>
      <c r="DW362" s="152">
        <v>0</v>
      </c>
      <c r="DX362" s="152">
        <v>0</v>
      </c>
      <c r="DY362" s="152">
        <v>0</v>
      </c>
      <c r="DZ362" s="152">
        <v>0</v>
      </c>
      <c r="EA362" s="152">
        <v>0</v>
      </c>
      <c r="EB362" s="152">
        <v>0</v>
      </c>
      <c r="EC362" s="152">
        <v>0</v>
      </c>
      <c r="ED362" s="152">
        <v>0</v>
      </c>
      <c r="EE362" s="152">
        <v>0</v>
      </c>
      <c r="EF362" s="152">
        <v>0</v>
      </c>
      <c r="EG362" s="152">
        <v>0</v>
      </c>
      <c r="EH362" s="152">
        <v>0</v>
      </c>
      <c r="EI362" s="152">
        <v>0</v>
      </c>
      <c r="EJ362" s="152">
        <v>0</v>
      </c>
      <c r="EK362" s="152">
        <v>0</v>
      </c>
      <c r="EL362" s="152">
        <v>0</v>
      </c>
      <c r="EM362" s="152">
        <v>0</v>
      </c>
      <c r="EN362" s="152">
        <v>0</v>
      </c>
      <c r="EO362" s="152">
        <v>0</v>
      </c>
      <c r="EP362" s="152">
        <v>0</v>
      </c>
      <c r="EQ362" s="152">
        <v>0</v>
      </c>
      <c r="ER362" s="152">
        <v>0</v>
      </c>
      <c r="ES362" s="152">
        <v>0</v>
      </c>
      <c r="ET362" s="152">
        <v>0</v>
      </c>
      <c r="EU362" s="152">
        <v>0</v>
      </c>
      <c r="EV362" s="152">
        <v>0</v>
      </c>
      <c r="EW362" s="152">
        <v>0</v>
      </c>
      <c r="EX362" s="152">
        <v>0</v>
      </c>
      <c r="EY362" s="152">
        <v>0</v>
      </c>
      <c r="EZ362" s="152">
        <v>0</v>
      </c>
      <c r="FA362" s="152">
        <v>0</v>
      </c>
    </row>
    <row r="363" spans="1:157" x14ac:dyDescent="0.25">
      <c r="A363">
        <v>19</v>
      </c>
      <c r="B363" t="s">
        <v>241</v>
      </c>
      <c r="C363" s="65" t="s">
        <v>1373</v>
      </c>
      <c r="D363" s="65" t="s">
        <v>1376</v>
      </c>
      <c r="E363" t="s">
        <v>1377</v>
      </c>
      <c r="F363" s="66" t="s">
        <v>762</v>
      </c>
      <c r="G363" s="19">
        <v>5</v>
      </c>
      <c r="H363" s="19"/>
      <c r="I363" s="67"/>
      <c r="J363" s="115"/>
      <c r="K363" s="152">
        <v>0</v>
      </c>
      <c r="L363" s="152">
        <v>0</v>
      </c>
      <c r="M363" s="152">
        <v>0</v>
      </c>
      <c r="N363" s="152">
        <v>0</v>
      </c>
      <c r="O363" s="152">
        <v>0</v>
      </c>
      <c r="P363" s="152">
        <v>0</v>
      </c>
      <c r="Q363" s="152">
        <v>0</v>
      </c>
      <c r="R363" s="152">
        <v>0</v>
      </c>
      <c r="S363" s="152">
        <v>0</v>
      </c>
      <c r="T363" s="152">
        <v>1</v>
      </c>
      <c r="U363" s="152">
        <v>0</v>
      </c>
      <c r="V363" s="152">
        <v>0</v>
      </c>
      <c r="W363" s="152">
        <v>0</v>
      </c>
      <c r="X363" s="152">
        <v>0</v>
      </c>
      <c r="Y363" s="152">
        <v>1</v>
      </c>
      <c r="Z363" s="152">
        <v>0</v>
      </c>
      <c r="AA363" s="152">
        <v>0</v>
      </c>
      <c r="AB363" s="152">
        <v>0</v>
      </c>
      <c r="AC363" s="152">
        <v>0</v>
      </c>
      <c r="AD363" s="152">
        <v>0</v>
      </c>
      <c r="AE363" s="152">
        <v>0</v>
      </c>
      <c r="AF363" s="152">
        <v>0</v>
      </c>
      <c r="AG363" s="152">
        <v>0</v>
      </c>
      <c r="AH363" s="152">
        <v>0</v>
      </c>
      <c r="AI363" s="152">
        <v>0</v>
      </c>
      <c r="AJ363" s="152">
        <v>0</v>
      </c>
      <c r="AK363" s="152">
        <v>0</v>
      </c>
      <c r="AL363" s="152">
        <v>0</v>
      </c>
      <c r="AM363" s="152">
        <v>0</v>
      </c>
      <c r="AN363" s="152">
        <v>0</v>
      </c>
      <c r="AO363" s="152">
        <v>0</v>
      </c>
      <c r="AP363" s="152">
        <v>0</v>
      </c>
      <c r="AQ363" s="152">
        <v>0</v>
      </c>
      <c r="AR363" s="152">
        <v>0</v>
      </c>
      <c r="AS363" s="152">
        <v>0</v>
      </c>
      <c r="AT363" s="152">
        <v>0</v>
      </c>
      <c r="AU363" s="152">
        <v>0</v>
      </c>
      <c r="AV363" s="152">
        <v>0</v>
      </c>
      <c r="AW363" s="152">
        <v>0</v>
      </c>
      <c r="AX363" s="152">
        <v>0</v>
      </c>
      <c r="AY363" s="152">
        <v>0</v>
      </c>
      <c r="AZ363" s="152">
        <v>0</v>
      </c>
      <c r="BA363" s="152">
        <v>0</v>
      </c>
      <c r="BB363" s="152">
        <v>0</v>
      </c>
      <c r="BC363" s="152">
        <v>0</v>
      </c>
      <c r="BD363" s="152">
        <v>0</v>
      </c>
      <c r="BE363" s="152">
        <v>0</v>
      </c>
      <c r="BF363" s="152">
        <v>0</v>
      </c>
      <c r="BG363" s="152">
        <v>0</v>
      </c>
      <c r="BH363" s="152">
        <v>0</v>
      </c>
      <c r="BI363" s="152">
        <v>0</v>
      </c>
      <c r="BJ363" s="152">
        <v>0</v>
      </c>
      <c r="BK363" s="152">
        <v>0</v>
      </c>
      <c r="BL363" s="152">
        <v>0</v>
      </c>
      <c r="BM363" s="152">
        <v>0</v>
      </c>
      <c r="BN363" s="152">
        <v>0</v>
      </c>
      <c r="BO363" s="152">
        <v>0</v>
      </c>
      <c r="BP363" s="152">
        <v>0</v>
      </c>
      <c r="BQ363" s="152">
        <v>0</v>
      </c>
      <c r="BR363" s="152">
        <v>0</v>
      </c>
      <c r="BS363" s="152">
        <v>0</v>
      </c>
      <c r="BT363" s="152">
        <v>0</v>
      </c>
      <c r="BU363" s="152">
        <v>0</v>
      </c>
      <c r="BV363" s="152">
        <v>0</v>
      </c>
      <c r="BW363" s="152">
        <v>0</v>
      </c>
      <c r="BX363" s="152">
        <v>0</v>
      </c>
      <c r="BY363" s="152">
        <v>0</v>
      </c>
      <c r="BZ363" s="152">
        <v>0</v>
      </c>
      <c r="CA363" s="152">
        <v>0</v>
      </c>
      <c r="CB363" s="152">
        <v>0</v>
      </c>
      <c r="CC363" s="152">
        <v>0</v>
      </c>
      <c r="CD363" s="152">
        <v>0</v>
      </c>
      <c r="CE363" s="152">
        <v>0</v>
      </c>
      <c r="CF363" s="152">
        <v>0</v>
      </c>
      <c r="CG363" s="152">
        <v>0</v>
      </c>
      <c r="CH363" s="152">
        <v>0</v>
      </c>
      <c r="CI363" s="152">
        <v>0</v>
      </c>
      <c r="CJ363" s="152">
        <v>0</v>
      </c>
      <c r="CK363" s="152">
        <v>0</v>
      </c>
      <c r="CL363" s="152">
        <v>0</v>
      </c>
      <c r="CM363" s="152">
        <v>0</v>
      </c>
      <c r="CN363" s="152">
        <v>0</v>
      </c>
      <c r="CO363" s="152">
        <v>0</v>
      </c>
      <c r="CP363" s="152">
        <v>0</v>
      </c>
      <c r="CQ363" s="152">
        <v>0</v>
      </c>
      <c r="CR363" s="152">
        <v>0</v>
      </c>
      <c r="CS363" s="152">
        <v>0</v>
      </c>
      <c r="CT363" s="152">
        <v>0</v>
      </c>
      <c r="CU363" s="152">
        <v>0</v>
      </c>
      <c r="CV363" s="152">
        <v>0</v>
      </c>
      <c r="CW363" s="152">
        <v>0</v>
      </c>
      <c r="CX363" s="152">
        <v>0</v>
      </c>
      <c r="CY363" s="152">
        <v>0</v>
      </c>
      <c r="CZ363" s="152">
        <v>0</v>
      </c>
      <c r="DA363" s="152">
        <v>0</v>
      </c>
      <c r="DB363" s="152">
        <v>0</v>
      </c>
      <c r="DC363" s="152">
        <v>0</v>
      </c>
      <c r="DD363" s="152">
        <v>0</v>
      </c>
      <c r="DE363" s="152">
        <v>0</v>
      </c>
      <c r="DF363" s="152">
        <v>0</v>
      </c>
      <c r="DG363" s="152">
        <v>0</v>
      </c>
      <c r="DH363" s="152">
        <v>0</v>
      </c>
      <c r="DI363" s="152">
        <v>0</v>
      </c>
      <c r="DJ363" s="152">
        <v>0</v>
      </c>
      <c r="DK363" s="152">
        <v>0</v>
      </c>
      <c r="DL363" s="152">
        <v>0</v>
      </c>
      <c r="DM363" s="152">
        <v>0</v>
      </c>
      <c r="DN363" s="152">
        <v>0</v>
      </c>
      <c r="DO363" s="152">
        <v>0</v>
      </c>
      <c r="DP363" s="152">
        <v>0</v>
      </c>
      <c r="DQ363" s="152">
        <v>0</v>
      </c>
      <c r="DR363" s="152">
        <v>0</v>
      </c>
      <c r="DS363" s="152">
        <v>0</v>
      </c>
      <c r="DT363" s="152">
        <v>0</v>
      </c>
      <c r="DU363" s="152">
        <v>0</v>
      </c>
      <c r="DV363" s="152">
        <v>0</v>
      </c>
      <c r="DW363" s="152">
        <v>0</v>
      </c>
      <c r="DX363" s="152">
        <v>0</v>
      </c>
      <c r="DY363" s="152">
        <v>0</v>
      </c>
      <c r="DZ363" s="152">
        <v>0</v>
      </c>
      <c r="EA363" s="152">
        <v>0</v>
      </c>
      <c r="EB363" s="152">
        <v>0</v>
      </c>
      <c r="EC363" s="152">
        <v>0</v>
      </c>
      <c r="ED363" s="152">
        <v>0</v>
      </c>
      <c r="EE363" s="152">
        <v>0</v>
      </c>
      <c r="EF363" s="152">
        <v>0</v>
      </c>
      <c r="EG363" s="152">
        <v>0</v>
      </c>
      <c r="EH363" s="152">
        <v>0</v>
      </c>
      <c r="EI363" s="152">
        <v>0</v>
      </c>
      <c r="EJ363" s="152">
        <v>0</v>
      </c>
      <c r="EK363" s="152">
        <v>0</v>
      </c>
      <c r="EL363" s="152">
        <v>0</v>
      </c>
      <c r="EM363" s="152">
        <v>0</v>
      </c>
      <c r="EN363" s="152">
        <v>0</v>
      </c>
      <c r="EO363" s="152">
        <v>0</v>
      </c>
      <c r="EP363" s="152">
        <v>0</v>
      </c>
      <c r="EQ363" s="152">
        <v>0</v>
      </c>
      <c r="ER363" s="152">
        <v>0</v>
      </c>
      <c r="ES363" s="152">
        <v>0</v>
      </c>
      <c r="ET363" s="152">
        <v>0</v>
      </c>
      <c r="EU363" s="152">
        <v>0</v>
      </c>
      <c r="EV363" s="152">
        <v>0</v>
      </c>
      <c r="EW363" s="152">
        <v>0</v>
      </c>
      <c r="EX363" s="152">
        <v>0</v>
      </c>
      <c r="EY363" s="152">
        <v>0</v>
      </c>
      <c r="EZ363" s="152">
        <v>0</v>
      </c>
      <c r="FA363" s="152">
        <v>0</v>
      </c>
    </row>
    <row r="364" spans="1:157" s="71" customFormat="1" x14ac:dyDescent="0.25">
      <c r="A364" s="71">
        <v>19</v>
      </c>
      <c r="B364" s="71" t="s">
        <v>241</v>
      </c>
      <c r="C364" s="72" t="s">
        <v>1373</v>
      </c>
      <c r="D364" s="72" t="s">
        <v>1378</v>
      </c>
      <c r="E364" s="71" t="s">
        <v>1379</v>
      </c>
      <c r="F364" s="73" t="s">
        <v>762</v>
      </c>
      <c r="G364" s="74">
        <v>5</v>
      </c>
      <c r="H364" s="74"/>
      <c r="I364" s="75"/>
      <c r="J364" s="116"/>
      <c r="K364" s="152">
        <v>0</v>
      </c>
      <c r="L364" s="152">
        <v>0</v>
      </c>
      <c r="M364" s="152">
        <v>0</v>
      </c>
      <c r="N364" s="152">
        <v>0</v>
      </c>
      <c r="O364" s="152">
        <v>0</v>
      </c>
      <c r="P364" s="152">
        <v>0</v>
      </c>
      <c r="Q364" s="152">
        <v>0</v>
      </c>
      <c r="R364" s="152">
        <v>0</v>
      </c>
      <c r="S364" s="152">
        <v>0</v>
      </c>
      <c r="T364" s="152">
        <v>1</v>
      </c>
      <c r="U364" s="152">
        <v>0</v>
      </c>
      <c r="V364" s="152">
        <v>0</v>
      </c>
      <c r="W364" s="152">
        <v>0</v>
      </c>
      <c r="X364" s="152">
        <v>0</v>
      </c>
      <c r="Y364" s="152">
        <v>1</v>
      </c>
      <c r="Z364" s="152">
        <v>0</v>
      </c>
      <c r="AA364" s="152">
        <v>0</v>
      </c>
      <c r="AB364" s="152">
        <v>0</v>
      </c>
      <c r="AC364" s="152">
        <v>0</v>
      </c>
      <c r="AD364" s="152">
        <v>0</v>
      </c>
      <c r="AE364" s="152">
        <v>0</v>
      </c>
      <c r="AF364" s="152">
        <v>0</v>
      </c>
      <c r="AG364" s="152">
        <v>0</v>
      </c>
      <c r="AH364" s="152">
        <v>0</v>
      </c>
      <c r="AI364" s="152">
        <v>0</v>
      </c>
      <c r="AJ364" s="152">
        <v>0</v>
      </c>
      <c r="AK364" s="152">
        <v>0</v>
      </c>
      <c r="AL364" s="152">
        <v>0</v>
      </c>
      <c r="AM364" s="152">
        <v>0</v>
      </c>
      <c r="AN364" s="152">
        <v>0</v>
      </c>
      <c r="AO364" s="152">
        <v>0</v>
      </c>
      <c r="AP364" s="152">
        <v>0</v>
      </c>
      <c r="AQ364" s="152">
        <v>0</v>
      </c>
      <c r="AR364" s="152">
        <v>0</v>
      </c>
      <c r="AS364" s="152">
        <v>0</v>
      </c>
      <c r="AT364" s="152">
        <v>0</v>
      </c>
      <c r="AU364" s="152">
        <v>0</v>
      </c>
      <c r="AV364" s="152">
        <v>0</v>
      </c>
      <c r="AW364" s="152">
        <v>0</v>
      </c>
      <c r="AX364" s="152">
        <v>0</v>
      </c>
      <c r="AY364" s="152">
        <v>0</v>
      </c>
      <c r="AZ364" s="152">
        <v>0</v>
      </c>
      <c r="BA364" s="152">
        <v>0</v>
      </c>
      <c r="BB364" s="152">
        <v>0</v>
      </c>
      <c r="BC364" s="152">
        <v>0</v>
      </c>
      <c r="BD364" s="152">
        <v>0</v>
      </c>
      <c r="BE364" s="152">
        <v>0</v>
      </c>
      <c r="BF364" s="152">
        <v>0</v>
      </c>
      <c r="BG364" s="152">
        <v>0</v>
      </c>
      <c r="BH364" s="152">
        <v>0</v>
      </c>
      <c r="BI364" s="152">
        <v>0</v>
      </c>
      <c r="BJ364" s="152">
        <v>0</v>
      </c>
      <c r="BK364" s="152">
        <v>0</v>
      </c>
      <c r="BL364" s="152">
        <v>0</v>
      </c>
      <c r="BM364" s="152">
        <v>0</v>
      </c>
      <c r="BN364" s="152">
        <v>0</v>
      </c>
      <c r="BO364" s="152">
        <v>0</v>
      </c>
      <c r="BP364" s="152">
        <v>0</v>
      </c>
      <c r="BQ364" s="152">
        <v>0</v>
      </c>
      <c r="BR364" s="152">
        <v>0</v>
      </c>
      <c r="BS364" s="152">
        <v>0</v>
      </c>
      <c r="BT364" s="152">
        <v>0</v>
      </c>
      <c r="BU364" s="152">
        <v>0</v>
      </c>
      <c r="BV364" s="152">
        <v>0</v>
      </c>
      <c r="BW364" s="152">
        <v>0</v>
      </c>
      <c r="BX364" s="152">
        <v>0</v>
      </c>
      <c r="BY364" s="152">
        <v>0</v>
      </c>
      <c r="BZ364" s="152">
        <v>0</v>
      </c>
      <c r="CA364" s="152">
        <v>0</v>
      </c>
      <c r="CB364" s="152">
        <v>0</v>
      </c>
      <c r="CC364" s="152">
        <v>0</v>
      </c>
      <c r="CD364" s="152">
        <v>0</v>
      </c>
      <c r="CE364" s="152">
        <v>0</v>
      </c>
      <c r="CF364" s="152">
        <v>0</v>
      </c>
      <c r="CG364" s="152">
        <v>0</v>
      </c>
      <c r="CH364" s="152">
        <v>0</v>
      </c>
      <c r="CI364" s="152">
        <v>0</v>
      </c>
      <c r="CJ364" s="152">
        <v>0</v>
      </c>
      <c r="CK364" s="152">
        <v>0</v>
      </c>
      <c r="CL364" s="152">
        <v>0</v>
      </c>
      <c r="CM364" s="152">
        <v>0</v>
      </c>
      <c r="CN364" s="152">
        <v>0</v>
      </c>
      <c r="CO364" s="152">
        <v>0</v>
      </c>
      <c r="CP364" s="152">
        <v>0</v>
      </c>
      <c r="CQ364" s="152">
        <v>0</v>
      </c>
      <c r="CR364" s="152">
        <v>0</v>
      </c>
      <c r="CS364" s="152">
        <v>0</v>
      </c>
      <c r="CT364" s="152">
        <v>0</v>
      </c>
      <c r="CU364" s="152">
        <v>0</v>
      </c>
      <c r="CV364" s="152">
        <v>0</v>
      </c>
      <c r="CW364" s="152">
        <v>0</v>
      </c>
      <c r="CX364" s="152">
        <v>0</v>
      </c>
      <c r="CY364" s="152">
        <v>0</v>
      </c>
      <c r="CZ364" s="152">
        <v>0</v>
      </c>
      <c r="DA364" s="152">
        <v>0</v>
      </c>
      <c r="DB364" s="152">
        <v>0</v>
      </c>
      <c r="DC364" s="152">
        <v>0</v>
      </c>
      <c r="DD364" s="152">
        <v>0</v>
      </c>
      <c r="DE364" s="152">
        <v>0</v>
      </c>
      <c r="DF364" s="152">
        <v>0</v>
      </c>
      <c r="DG364" s="152">
        <v>0</v>
      </c>
      <c r="DH364" s="152">
        <v>0</v>
      </c>
      <c r="DI364" s="152">
        <v>0</v>
      </c>
      <c r="DJ364" s="152">
        <v>0</v>
      </c>
      <c r="DK364" s="152">
        <v>0</v>
      </c>
      <c r="DL364" s="152">
        <v>0</v>
      </c>
      <c r="DM364" s="152">
        <v>0</v>
      </c>
      <c r="DN364" s="152">
        <v>0</v>
      </c>
      <c r="DO364" s="152">
        <v>0</v>
      </c>
      <c r="DP364" s="152">
        <v>0</v>
      </c>
      <c r="DQ364" s="152">
        <v>0</v>
      </c>
      <c r="DR364" s="152">
        <v>0</v>
      </c>
      <c r="DS364" s="152">
        <v>0</v>
      </c>
      <c r="DT364" s="152">
        <v>0</v>
      </c>
      <c r="DU364" s="152">
        <v>0</v>
      </c>
      <c r="DV364" s="152">
        <v>0</v>
      </c>
      <c r="DW364" s="152">
        <v>0</v>
      </c>
      <c r="DX364" s="152">
        <v>0</v>
      </c>
      <c r="DY364" s="152">
        <v>0</v>
      </c>
      <c r="DZ364" s="152">
        <v>0</v>
      </c>
      <c r="EA364" s="152">
        <v>0</v>
      </c>
      <c r="EB364" s="152">
        <v>0</v>
      </c>
      <c r="EC364" s="152">
        <v>0</v>
      </c>
      <c r="ED364" s="152">
        <v>0</v>
      </c>
      <c r="EE364" s="152">
        <v>0</v>
      </c>
      <c r="EF364" s="152">
        <v>0</v>
      </c>
      <c r="EG364" s="152">
        <v>0</v>
      </c>
      <c r="EH364" s="152">
        <v>0</v>
      </c>
      <c r="EI364" s="152">
        <v>0</v>
      </c>
      <c r="EJ364" s="152">
        <v>0</v>
      </c>
      <c r="EK364" s="152">
        <v>0</v>
      </c>
      <c r="EL364" s="152">
        <v>0</v>
      </c>
      <c r="EM364" s="152">
        <v>0</v>
      </c>
      <c r="EN364" s="152">
        <v>0</v>
      </c>
      <c r="EO364" s="152">
        <v>0</v>
      </c>
      <c r="EP364" s="152">
        <v>0</v>
      </c>
      <c r="EQ364" s="152">
        <v>0</v>
      </c>
      <c r="ER364" s="152">
        <v>0</v>
      </c>
      <c r="ES364" s="152">
        <v>0</v>
      </c>
      <c r="ET364" s="152">
        <v>0</v>
      </c>
      <c r="EU364" s="152">
        <v>0</v>
      </c>
      <c r="EV364" s="152">
        <v>0</v>
      </c>
      <c r="EW364" s="152">
        <v>0</v>
      </c>
      <c r="EX364" s="152">
        <v>0</v>
      </c>
      <c r="EY364" s="152">
        <v>0</v>
      </c>
      <c r="EZ364" s="152">
        <v>0</v>
      </c>
      <c r="FA364" s="152">
        <v>0</v>
      </c>
    </row>
    <row r="365" spans="1:157" x14ac:dyDescent="0.25">
      <c r="A365">
        <v>19</v>
      </c>
      <c r="B365" t="s">
        <v>241</v>
      </c>
      <c r="C365" s="65" t="s">
        <v>1373</v>
      </c>
      <c r="D365" s="65" t="s">
        <v>1380</v>
      </c>
      <c r="E365" t="s">
        <v>1381</v>
      </c>
      <c r="F365" s="66" t="s">
        <v>762</v>
      </c>
      <c r="G365" s="19">
        <v>4</v>
      </c>
      <c r="H365" s="19"/>
      <c r="I365" s="67"/>
      <c r="J365" s="115"/>
      <c r="K365" s="152">
        <v>0</v>
      </c>
      <c r="L365" s="152">
        <v>0</v>
      </c>
      <c r="M365" s="152">
        <v>0</v>
      </c>
      <c r="N365" s="152">
        <v>0</v>
      </c>
      <c r="O365" s="152">
        <v>0</v>
      </c>
      <c r="P365" s="152">
        <v>0</v>
      </c>
      <c r="Q365" s="152">
        <v>0</v>
      </c>
      <c r="R365" s="152">
        <v>0</v>
      </c>
      <c r="S365" s="152">
        <v>0</v>
      </c>
      <c r="T365" s="152">
        <v>1</v>
      </c>
      <c r="U365" s="152">
        <v>0</v>
      </c>
      <c r="V365" s="152">
        <v>0</v>
      </c>
      <c r="W365" s="152">
        <v>0</v>
      </c>
      <c r="X365" s="152">
        <v>0</v>
      </c>
      <c r="Y365" s="152">
        <v>1</v>
      </c>
      <c r="Z365" s="152">
        <v>0</v>
      </c>
      <c r="AA365" s="152">
        <v>0</v>
      </c>
      <c r="AB365" s="152">
        <v>0</v>
      </c>
      <c r="AC365" s="152">
        <v>0</v>
      </c>
      <c r="AD365" s="152">
        <v>0</v>
      </c>
      <c r="AE365" s="152">
        <v>0</v>
      </c>
      <c r="AF365" s="152">
        <v>0</v>
      </c>
      <c r="AG365" s="152">
        <v>0</v>
      </c>
      <c r="AH365" s="152">
        <v>0</v>
      </c>
      <c r="AI365" s="152">
        <v>0</v>
      </c>
      <c r="AJ365" s="152">
        <v>0</v>
      </c>
      <c r="AK365" s="152">
        <v>0</v>
      </c>
      <c r="AL365" s="152">
        <v>0</v>
      </c>
      <c r="AM365" s="152">
        <v>0</v>
      </c>
      <c r="AN365" s="152">
        <v>0</v>
      </c>
      <c r="AO365" s="152">
        <v>0</v>
      </c>
      <c r="AP365" s="152">
        <v>0</v>
      </c>
      <c r="AQ365" s="152">
        <v>0</v>
      </c>
      <c r="AR365" s="152">
        <v>0</v>
      </c>
      <c r="AS365" s="152">
        <v>0</v>
      </c>
      <c r="AT365" s="152">
        <v>0</v>
      </c>
      <c r="AU365" s="152">
        <v>0</v>
      </c>
      <c r="AV365" s="152">
        <v>0</v>
      </c>
      <c r="AW365" s="152">
        <v>0</v>
      </c>
      <c r="AX365" s="152">
        <v>0</v>
      </c>
      <c r="AY365" s="152">
        <v>0</v>
      </c>
      <c r="AZ365" s="152">
        <v>0</v>
      </c>
      <c r="BA365" s="152">
        <v>0</v>
      </c>
      <c r="BB365" s="152">
        <v>0</v>
      </c>
      <c r="BC365" s="152">
        <v>0</v>
      </c>
      <c r="BD365" s="152">
        <v>0</v>
      </c>
      <c r="BE365" s="152">
        <v>0</v>
      </c>
      <c r="BF365" s="152">
        <v>0</v>
      </c>
      <c r="BG365" s="152">
        <v>0</v>
      </c>
      <c r="BH365" s="152">
        <v>0</v>
      </c>
      <c r="BI365" s="152">
        <v>0</v>
      </c>
      <c r="BJ365" s="152">
        <v>0</v>
      </c>
      <c r="BK365" s="152">
        <v>0</v>
      </c>
      <c r="BL365" s="152">
        <v>0</v>
      </c>
      <c r="BM365" s="152">
        <v>0</v>
      </c>
      <c r="BN365" s="152">
        <v>0</v>
      </c>
      <c r="BO365" s="152">
        <v>0</v>
      </c>
      <c r="BP365" s="152">
        <v>0</v>
      </c>
      <c r="BQ365" s="152">
        <v>0</v>
      </c>
      <c r="BR365" s="152">
        <v>0</v>
      </c>
      <c r="BS365" s="152">
        <v>0</v>
      </c>
      <c r="BT365" s="152">
        <v>0</v>
      </c>
      <c r="BU365" s="152">
        <v>0</v>
      </c>
      <c r="BV365" s="152">
        <v>0</v>
      </c>
      <c r="BW365" s="152">
        <v>0</v>
      </c>
      <c r="BX365" s="152">
        <v>0</v>
      </c>
      <c r="BY365" s="152">
        <v>0</v>
      </c>
      <c r="BZ365" s="152">
        <v>0</v>
      </c>
      <c r="CA365" s="152">
        <v>0</v>
      </c>
      <c r="CB365" s="152">
        <v>0</v>
      </c>
      <c r="CC365" s="152">
        <v>0</v>
      </c>
      <c r="CD365" s="152">
        <v>0</v>
      </c>
      <c r="CE365" s="152">
        <v>0</v>
      </c>
      <c r="CF365" s="152">
        <v>0</v>
      </c>
      <c r="CG365" s="152">
        <v>0</v>
      </c>
      <c r="CH365" s="152">
        <v>0</v>
      </c>
      <c r="CI365" s="152">
        <v>0</v>
      </c>
      <c r="CJ365" s="152">
        <v>0</v>
      </c>
      <c r="CK365" s="152">
        <v>0</v>
      </c>
      <c r="CL365" s="152">
        <v>0</v>
      </c>
      <c r="CM365" s="152">
        <v>0</v>
      </c>
      <c r="CN365" s="152">
        <v>0</v>
      </c>
      <c r="CO365" s="152">
        <v>0</v>
      </c>
      <c r="CP365" s="152">
        <v>0</v>
      </c>
      <c r="CQ365" s="152">
        <v>0</v>
      </c>
      <c r="CR365" s="152">
        <v>0</v>
      </c>
      <c r="CS365" s="152">
        <v>0</v>
      </c>
      <c r="CT365" s="152">
        <v>0</v>
      </c>
      <c r="CU365" s="152">
        <v>0</v>
      </c>
      <c r="CV365" s="152">
        <v>0</v>
      </c>
      <c r="CW365" s="152">
        <v>0</v>
      </c>
      <c r="CX365" s="152">
        <v>0</v>
      </c>
      <c r="CY365" s="152">
        <v>0</v>
      </c>
      <c r="CZ365" s="152">
        <v>0</v>
      </c>
      <c r="DA365" s="152">
        <v>0</v>
      </c>
      <c r="DB365" s="152">
        <v>0</v>
      </c>
      <c r="DC365" s="152">
        <v>0</v>
      </c>
      <c r="DD365" s="152">
        <v>0</v>
      </c>
      <c r="DE365" s="152">
        <v>0</v>
      </c>
      <c r="DF365" s="152">
        <v>0</v>
      </c>
      <c r="DG365" s="152">
        <v>0</v>
      </c>
      <c r="DH365" s="152">
        <v>0</v>
      </c>
      <c r="DI365" s="152">
        <v>0</v>
      </c>
      <c r="DJ365" s="152">
        <v>0</v>
      </c>
      <c r="DK365" s="152">
        <v>0</v>
      </c>
      <c r="DL365" s="152">
        <v>0</v>
      </c>
      <c r="DM365" s="152">
        <v>0</v>
      </c>
      <c r="DN365" s="152">
        <v>0</v>
      </c>
      <c r="DO365" s="152">
        <v>0</v>
      </c>
      <c r="DP365" s="152">
        <v>0</v>
      </c>
      <c r="DQ365" s="152">
        <v>0</v>
      </c>
      <c r="DR365" s="152">
        <v>0</v>
      </c>
      <c r="DS365" s="152">
        <v>0</v>
      </c>
      <c r="DT365" s="152">
        <v>0</v>
      </c>
      <c r="DU365" s="152">
        <v>0</v>
      </c>
      <c r="DV365" s="152">
        <v>0</v>
      </c>
      <c r="DW365" s="152">
        <v>0</v>
      </c>
      <c r="DX365" s="152">
        <v>0</v>
      </c>
      <c r="DY365" s="152">
        <v>0</v>
      </c>
      <c r="DZ365" s="152">
        <v>0</v>
      </c>
      <c r="EA365" s="152">
        <v>0</v>
      </c>
      <c r="EB365" s="152">
        <v>0</v>
      </c>
      <c r="EC365" s="152">
        <v>0</v>
      </c>
      <c r="ED365" s="152">
        <v>0</v>
      </c>
      <c r="EE365" s="152">
        <v>0</v>
      </c>
      <c r="EF365" s="152">
        <v>0</v>
      </c>
      <c r="EG365" s="152">
        <v>0</v>
      </c>
      <c r="EH365" s="152">
        <v>0</v>
      </c>
      <c r="EI365" s="152">
        <v>0</v>
      </c>
      <c r="EJ365" s="152">
        <v>0</v>
      </c>
      <c r="EK365" s="152">
        <v>0</v>
      </c>
      <c r="EL365" s="152">
        <v>0</v>
      </c>
      <c r="EM365" s="152">
        <v>0</v>
      </c>
      <c r="EN365" s="152">
        <v>0</v>
      </c>
      <c r="EO365" s="152">
        <v>0</v>
      </c>
      <c r="EP365" s="152">
        <v>0</v>
      </c>
      <c r="EQ365" s="152">
        <v>0</v>
      </c>
      <c r="ER365" s="152">
        <v>0</v>
      </c>
      <c r="ES365" s="152">
        <v>0</v>
      </c>
      <c r="ET365" s="152">
        <v>0</v>
      </c>
      <c r="EU365" s="152">
        <v>0</v>
      </c>
      <c r="EV365" s="152">
        <v>0</v>
      </c>
      <c r="EW365" s="152">
        <v>0</v>
      </c>
      <c r="EX365" s="152">
        <v>0</v>
      </c>
      <c r="EY365" s="152">
        <v>0</v>
      </c>
      <c r="EZ365" s="152">
        <v>0</v>
      </c>
      <c r="FA365" s="152">
        <v>0</v>
      </c>
    </row>
    <row r="366" spans="1:157" x14ac:dyDescent="0.25">
      <c r="A366">
        <v>19</v>
      </c>
      <c r="B366" t="s">
        <v>241</v>
      </c>
      <c r="C366" s="65" t="s">
        <v>1373</v>
      </c>
      <c r="D366" s="65" t="s">
        <v>1382</v>
      </c>
      <c r="E366" t="s">
        <v>1383</v>
      </c>
      <c r="F366" s="66" t="s">
        <v>762</v>
      </c>
      <c r="G366" s="19">
        <v>4</v>
      </c>
      <c r="H366" s="19"/>
      <c r="I366" s="67"/>
      <c r="J366" s="115"/>
      <c r="K366" s="152">
        <v>0</v>
      </c>
      <c r="L366" s="152">
        <v>0</v>
      </c>
      <c r="M366" s="152">
        <v>0</v>
      </c>
      <c r="N366" s="152">
        <v>0</v>
      </c>
      <c r="O366" s="152">
        <v>0</v>
      </c>
      <c r="P366" s="152">
        <v>0</v>
      </c>
      <c r="Q366" s="152">
        <v>0</v>
      </c>
      <c r="R366" s="152">
        <v>0</v>
      </c>
      <c r="S366" s="152">
        <v>0</v>
      </c>
      <c r="T366" s="152">
        <v>1</v>
      </c>
      <c r="U366" s="152">
        <v>0</v>
      </c>
      <c r="V366" s="152">
        <v>0</v>
      </c>
      <c r="W366" s="152">
        <v>0</v>
      </c>
      <c r="X366" s="152">
        <v>0</v>
      </c>
      <c r="Y366" s="152">
        <v>1</v>
      </c>
      <c r="Z366" s="152">
        <v>0</v>
      </c>
      <c r="AA366" s="152">
        <v>0</v>
      </c>
      <c r="AB366" s="152">
        <v>0</v>
      </c>
      <c r="AC366" s="152">
        <v>0</v>
      </c>
      <c r="AD366" s="152">
        <v>0</v>
      </c>
      <c r="AE366" s="152">
        <v>0</v>
      </c>
      <c r="AF366" s="152">
        <v>0</v>
      </c>
      <c r="AG366" s="152">
        <v>0</v>
      </c>
      <c r="AH366" s="152">
        <v>0</v>
      </c>
      <c r="AI366" s="152">
        <v>0</v>
      </c>
      <c r="AJ366" s="152">
        <v>0</v>
      </c>
      <c r="AK366" s="152">
        <v>0</v>
      </c>
      <c r="AL366" s="152">
        <v>0</v>
      </c>
      <c r="AM366" s="152">
        <v>0</v>
      </c>
      <c r="AN366" s="152">
        <v>0</v>
      </c>
      <c r="AO366" s="152">
        <v>0</v>
      </c>
      <c r="AP366" s="152">
        <v>0</v>
      </c>
      <c r="AQ366" s="152">
        <v>0</v>
      </c>
      <c r="AR366" s="152">
        <v>0</v>
      </c>
      <c r="AS366" s="152">
        <v>0</v>
      </c>
      <c r="AT366" s="152">
        <v>0</v>
      </c>
      <c r="AU366" s="152">
        <v>0</v>
      </c>
      <c r="AV366" s="152">
        <v>0</v>
      </c>
      <c r="AW366" s="152">
        <v>0</v>
      </c>
      <c r="AX366" s="152">
        <v>0</v>
      </c>
      <c r="AY366" s="152">
        <v>0</v>
      </c>
      <c r="AZ366" s="152">
        <v>0</v>
      </c>
      <c r="BA366" s="152">
        <v>0</v>
      </c>
      <c r="BB366" s="152">
        <v>0</v>
      </c>
      <c r="BC366" s="152">
        <v>0</v>
      </c>
      <c r="BD366" s="152">
        <v>0</v>
      </c>
      <c r="BE366" s="152">
        <v>0</v>
      </c>
      <c r="BF366" s="152">
        <v>0</v>
      </c>
      <c r="BG366" s="152">
        <v>0</v>
      </c>
      <c r="BH366" s="152">
        <v>0</v>
      </c>
      <c r="BI366" s="152">
        <v>0</v>
      </c>
      <c r="BJ366" s="152">
        <v>0</v>
      </c>
      <c r="BK366" s="152">
        <v>0</v>
      </c>
      <c r="BL366" s="152">
        <v>0</v>
      </c>
      <c r="BM366" s="152">
        <v>0</v>
      </c>
      <c r="BN366" s="152">
        <v>0</v>
      </c>
      <c r="BO366" s="152">
        <v>0</v>
      </c>
      <c r="BP366" s="152">
        <v>0</v>
      </c>
      <c r="BQ366" s="152">
        <v>0</v>
      </c>
      <c r="BR366" s="152">
        <v>0</v>
      </c>
      <c r="BS366" s="152">
        <v>0</v>
      </c>
      <c r="BT366" s="152">
        <v>0</v>
      </c>
      <c r="BU366" s="152">
        <v>0</v>
      </c>
      <c r="BV366" s="152">
        <v>0</v>
      </c>
      <c r="BW366" s="152">
        <v>0</v>
      </c>
      <c r="BX366" s="152">
        <v>0</v>
      </c>
      <c r="BY366" s="152">
        <v>0</v>
      </c>
      <c r="BZ366" s="152">
        <v>0</v>
      </c>
      <c r="CA366" s="152">
        <v>0</v>
      </c>
      <c r="CB366" s="152">
        <v>0</v>
      </c>
      <c r="CC366" s="152">
        <v>0</v>
      </c>
      <c r="CD366" s="152">
        <v>0</v>
      </c>
      <c r="CE366" s="152">
        <v>0</v>
      </c>
      <c r="CF366" s="152">
        <v>0</v>
      </c>
      <c r="CG366" s="152">
        <v>0</v>
      </c>
      <c r="CH366" s="152">
        <v>0</v>
      </c>
      <c r="CI366" s="152">
        <v>0</v>
      </c>
      <c r="CJ366" s="152">
        <v>0</v>
      </c>
      <c r="CK366" s="152">
        <v>0</v>
      </c>
      <c r="CL366" s="152">
        <v>0</v>
      </c>
      <c r="CM366" s="152">
        <v>0</v>
      </c>
      <c r="CN366" s="152">
        <v>0</v>
      </c>
      <c r="CO366" s="152">
        <v>0</v>
      </c>
      <c r="CP366" s="152">
        <v>0</v>
      </c>
      <c r="CQ366" s="152">
        <v>0</v>
      </c>
      <c r="CR366" s="152">
        <v>0</v>
      </c>
      <c r="CS366" s="152">
        <v>0</v>
      </c>
      <c r="CT366" s="152">
        <v>0</v>
      </c>
      <c r="CU366" s="152">
        <v>0</v>
      </c>
      <c r="CV366" s="152">
        <v>0</v>
      </c>
      <c r="CW366" s="152">
        <v>0</v>
      </c>
      <c r="CX366" s="152">
        <v>0</v>
      </c>
      <c r="CY366" s="152">
        <v>0</v>
      </c>
      <c r="CZ366" s="152">
        <v>0</v>
      </c>
      <c r="DA366" s="152">
        <v>0</v>
      </c>
      <c r="DB366" s="152">
        <v>0</v>
      </c>
      <c r="DC366" s="152">
        <v>0</v>
      </c>
      <c r="DD366" s="152">
        <v>0</v>
      </c>
      <c r="DE366" s="152">
        <v>0</v>
      </c>
      <c r="DF366" s="152">
        <v>0</v>
      </c>
      <c r="DG366" s="152">
        <v>0</v>
      </c>
      <c r="DH366" s="152">
        <v>0</v>
      </c>
      <c r="DI366" s="152">
        <v>0</v>
      </c>
      <c r="DJ366" s="152">
        <v>0</v>
      </c>
      <c r="DK366" s="152">
        <v>0</v>
      </c>
      <c r="DL366" s="152">
        <v>0</v>
      </c>
      <c r="DM366" s="152">
        <v>0</v>
      </c>
      <c r="DN366" s="152">
        <v>0</v>
      </c>
      <c r="DO366" s="152">
        <v>0</v>
      </c>
      <c r="DP366" s="152">
        <v>0</v>
      </c>
      <c r="DQ366" s="152">
        <v>0</v>
      </c>
      <c r="DR366" s="152">
        <v>0</v>
      </c>
      <c r="DS366" s="152">
        <v>0</v>
      </c>
      <c r="DT366" s="152">
        <v>0</v>
      </c>
      <c r="DU366" s="152">
        <v>0</v>
      </c>
      <c r="DV366" s="152">
        <v>0</v>
      </c>
      <c r="DW366" s="152">
        <v>0</v>
      </c>
      <c r="DX366" s="152">
        <v>0</v>
      </c>
      <c r="DY366" s="152">
        <v>0</v>
      </c>
      <c r="DZ366" s="152">
        <v>0</v>
      </c>
      <c r="EA366" s="152">
        <v>0</v>
      </c>
      <c r="EB366" s="152">
        <v>0</v>
      </c>
      <c r="EC366" s="152">
        <v>0</v>
      </c>
      <c r="ED366" s="152">
        <v>0</v>
      </c>
      <c r="EE366" s="152">
        <v>0</v>
      </c>
      <c r="EF366" s="152">
        <v>0</v>
      </c>
      <c r="EG366" s="152">
        <v>0</v>
      </c>
      <c r="EH366" s="152">
        <v>0</v>
      </c>
      <c r="EI366" s="152">
        <v>0</v>
      </c>
      <c r="EJ366" s="152">
        <v>0</v>
      </c>
      <c r="EK366" s="152">
        <v>0</v>
      </c>
      <c r="EL366" s="152">
        <v>0</v>
      </c>
      <c r="EM366" s="152">
        <v>0</v>
      </c>
      <c r="EN366" s="152">
        <v>0</v>
      </c>
      <c r="EO366" s="152">
        <v>0</v>
      </c>
      <c r="EP366" s="152">
        <v>0</v>
      </c>
      <c r="EQ366" s="152">
        <v>0</v>
      </c>
      <c r="ER366" s="152">
        <v>0</v>
      </c>
      <c r="ES366" s="152">
        <v>0</v>
      </c>
      <c r="ET366" s="152">
        <v>0</v>
      </c>
      <c r="EU366" s="152">
        <v>0</v>
      </c>
      <c r="EV366" s="152">
        <v>0</v>
      </c>
      <c r="EW366" s="152">
        <v>0</v>
      </c>
      <c r="EX366" s="152">
        <v>0</v>
      </c>
      <c r="EY366" s="152">
        <v>0</v>
      </c>
      <c r="EZ366" s="152">
        <v>0</v>
      </c>
      <c r="FA366" s="152">
        <v>0</v>
      </c>
    </row>
    <row r="367" spans="1:157" x14ac:dyDescent="0.25">
      <c r="A367">
        <v>19</v>
      </c>
      <c r="B367" t="s">
        <v>241</v>
      </c>
      <c r="C367" s="65" t="s">
        <v>1373</v>
      </c>
      <c r="D367" s="65" t="s">
        <v>1384</v>
      </c>
      <c r="E367" t="s">
        <v>1385</v>
      </c>
      <c r="F367" s="79" t="s">
        <v>766</v>
      </c>
      <c r="G367" s="19">
        <v>4</v>
      </c>
      <c r="H367" s="19"/>
      <c r="I367" s="67"/>
      <c r="J367" s="115"/>
      <c r="K367" s="152">
        <v>0</v>
      </c>
      <c r="L367" s="152">
        <v>0</v>
      </c>
      <c r="M367" s="152">
        <v>0</v>
      </c>
      <c r="N367" s="152">
        <v>0</v>
      </c>
      <c r="O367" s="152">
        <v>0</v>
      </c>
      <c r="P367" s="152">
        <v>0</v>
      </c>
      <c r="Q367" s="152">
        <v>0</v>
      </c>
      <c r="R367" s="152">
        <v>0</v>
      </c>
      <c r="S367" s="152">
        <v>0</v>
      </c>
      <c r="T367" s="152">
        <v>1</v>
      </c>
      <c r="U367" s="152">
        <v>0</v>
      </c>
      <c r="V367" s="152">
        <v>0</v>
      </c>
      <c r="W367" s="152">
        <v>0</v>
      </c>
      <c r="X367" s="152">
        <v>0</v>
      </c>
      <c r="Y367" s="152">
        <v>1</v>
      </c>
      <c r="Z367" s="152">
        <v>0</v>
      </c>
      <c r="AA367" s="152">
        <v>0</v>
      </c>
      <c r="AB367" s="152">
        <v>0</v>
      </c>
      <c r="AC367" s="152">
        <v>0</v>
      </c>
      <c r="AD367" s="152">
        <v>0</v>
      </c>
      <c r="AE367" s="152">
        <v>0</v>
      </c>
      <c r="AF367" s="152">
        <v>0</v>
      </c>
      <c r="AG367" s="152">
        <v>0</v>
      </c>
      <c r="AH367" s="152">
        <v>0</v>
      </c>
      <c r="AI367" s="152">
        <v>0</v>
      </c>
      <c r="AJ367" s="152">
        <v>0</v>
      </c>
      <c r="AK367" s="152">
        <v>0</v>
      </c>
      <c r="AL367" s="152">
        <v>0</v>
      </c>
      <c r="AM367" s="152">
        <v>0</v>
      </c>
      <c r="AN367" s="152">
        <v>0</v>
      </c>
      <c r="AO367" s="152">
        <v>0</v>
      </c>
      <c r="AP367" s="152">
        <v>0</v>
      </c>
      <c r="AQ367" s="152">
        <v>0</v>
      </c>
      <c r="AR367" s="152">
        <v>0</v>
      </c>
      <c r="AS367" s="152">
        <v>0</v>
      </c>
      <c r="AT367" s="152">
        <v>0</v>
      </c>
      <c r="AU367" s="152">
        <v>0</v>
      </c>
      <c r="AV367" s="152">
        <v>0</v>
      </c>
      <c r="AW367" s="152">
        <v>0</v>
      </c>
      <c r="AX367" s="152">
        <v>0</v>
      </c>
      <c r="AY367" s="152">
        <v>0</v>
      </c>
      <c r="AZ367" s="152">
        <v>0</v>
      </c>
      <c r="BA367" s="152">
        <v>0</v>
      </c>
      <c r="BB367" s="152">
        <v>0</v>
      </c>
      <c r="BC367" s="152">
        <v>0</v>
      </c>
      <c r="BD367" s="152">
        <v>0</v>
      </c>
      <c r="BE367" s="152">
        <v>0</v>
      </c>
      <c r="BF367" s="152">
        <v>0</v>
      </c>
      <c r="BG367" s="152">
        <v>0</v>
      </c>
      <c r="BH367" s="152">
        <v>0</v>
      </c>
      <c r="BI367" s="152">
        <v>0</v>
      </c>
      <c r="BJ367" s="152">
        <v>0</v>
      </c>
      <c r="BK367" s="152">
        <v>0</v>
      </c>
      <c r="BL367" s="152">
        <v>0</v>
      </c>
      <c r="BM367" s="152">
        <v>0</v>
      </c>
      <c r="BN367" s="152">
        <v>0</v>
      </c>
      <c r="BO367" s="152">
        <v>0</v>
      </c>
      <c r="BP367" s="152">
        <v>0</v>
      </c>
      <c r="BQ367" s="152">
        <v>0</v>
      </c>
      <c r="BR367" s="152">
        <v>0</v>
      </c>
      <c r="BS367" s="152">
        <v>0</v>
      </c>
      <c r="BT367" s="152">
        <v>0</v>
      </c>
      <c r="BU367" s="152">
        <v>0</v>
      </c>
      <c r="BV367" s="152">
        <v>0</v>
      </c>
      <c r="BW367" s="152">
        <v>0</v>
      </c>
      <c r="BX367" s="152">
        <v>0</v>
      </c>
      <c r="BY367" s="152">
        <v>0</v>
      </c>
      <c r="BZ367" s="152">
        <v>0</v>
      </c>
      <c r="CA367" s="152">
        <v>0</v>
      </c>
      <c r="CB367" s="152">
        <v>0</v>
      </c>
      <c r="CC367" s="152">
        <v>0</v>
      </c>
      <c r="CD367" s="152">
        <v>0</v>
      </c>
      <c r="CE367" s="152">
        <v>0</v>
      </c>
      <c r="CF367" s="152">
        <v>0</v>
      </c>
      <c r="CG367" s="152">
        <v>0</v>
      </c>
      <c r="CH367" s="152">
        <v>0</v>
      </c>
      <c r="CI367" s="152">
        <v>0</v>
      </c>
      <c r="CJ367" s="152">
        <v>0</v>
      </c>
      <c r="CK367" s="152">
        <v>0</v>
      </c>
      <c r="CL367" s="152">
        <v>0</v>
      </c>
      <c r="CM367" s="152">
        <v>0</v>
      </c>
      <c r="CN367" s="152">
        <v>0</v>
      </c>
      <c r="CO367" s="152">
        <v>0</v>
      </c>
      <c r="CP367" s="152">
        <v>0</v>
      </c>
      <c r="CQ367" s="152">
        <v>0</v>
      </c>
      <c r="CR367" s="152">
        <v>0</v>
      </c>
      <c r="CS367" s="152">
        <v>0</v>
      </c>
      <c r="CT367" s="152">
        <v>0</v>
      </c>
      <c r="CU367" s="152">
        <v>0</v>
      </c>
      <c r="CV367" s="152">
        <v>0</v>
      </c>
      <c r="CW367" s="152">
        <v>0</v>
      </c>
      <c r="CX367" s="152">
        <v>0</v>
      </c>
      <c r="CY367" s="152">
        <v>0</v>
      </c>
      <c r="CZ367" s="152">
        <v>0</v>
      </c>
      <c r="DA367" s="152">
        <v>0</v>
      </c>
      <c r="DB367" s="152">
        <v>0</v>
      </c>
      <c r="DC367" s="152">
        <v>0</v>
      </c>
      <c r="DD367" s="152">
        <v>0</v>
      </c>
      <c r="DE367" s="152">
        <v>0</v>
      </c>
      <c r="DF367" s="152">
        <v>0</v>
      </c>
      <c r="DG367" s="152">
        <v>0</v>
      </c>
      <c r="DH367" s="152">
        <v>0</v>
      </c>
      <c r="DI367" s="152">
        <v>0</v>
      </c>
      <c r="DJ367" s="152">
        <v>0</v>
      </c>
      <c r="DK367" s="152">
        <v>0</v>
      </c>
      <c r="DL367" s="152">
        <v>0</v>
      </c>
      <c r="DM367" s="152">
        <v>0</v>
      </c>
      <c r="DN367" s="152">
        <v>0</v>
      </c>
      <c r="DO367" s="152">
        <v>0</v>
      </c>
      <c r="DP367" s="152">
        <v>0</v>
      </c>
      <c r="DQ367" s="152">
        <v>0</v>
      </c>
      <c r="DR367" s="152">
        <v>0</v>
      </c>
      <c r="DS367" s="152">
        <v>0</v>
      </c>
      <c r="DT367" s="152">
        <v>0</v>
      </c>
      <c r="DU367" s="152">
        <v>0</v>
      </c>
      <c r="DV367" s="152">
        <v>0</v>
      </c>
      <c r="DW367" s="152">
        <v>0</v>
      </c>
      <c r="DX367" s="152">
        <v>0</v>
      </c>
      <c r="DY367" s="152">
        <v>0</v>
      </c>
      <c r="DZ367" s="152">
        <v>0</v>
      </c>
      <c r="EA367" s="152">
        <v>0</v>
      </c>
      <c r="EB367" s="152">
        <v>0</v>
      </c>
      <c r="EC367" s="152">
        <v>0</v>
      </c>
      <c r="ED367" s="152">
        <v>0</v>
      </c>
      <c r="EE367" s="152">
        <v>0</v>
      </c>
      <c r="EF367" s="152">
        <v>0</v>
      </c>
      <c r="EG367" s="152">
        <v>0</v>
      </c>
      <c r="EH367" s="152">
        <v>0</v>
      </c>
      <c r="EI367" s="152">
        <v>0</v>
      </c>
      <c r="EJ367" s="152">
        <v>0</v>
      </c>
      <c r="EK367" s="152">
        <v>0</v>
      </c>
      <c r="EL367" s="152">
        <v>0</v>
      </c>
      <c r="EM367" s="152">
        <v>0</v>
      </c>
      <c r="EN367" s="152">
        <v>0</v>
      </c>
      <c r="EO367" s="152">
        <v>0</v>
      </c>
      <c r="EP367" s="152">
        <v>0</v>
      </c>
      <c r="EQ367" s="152">
        <v>0</v>
      </c>
      <c r="ER367" s="152">
        <v>0</v>
      </c>
      <c r="ES367" s="152">
        <v>0</v>
      </c>
      <c r="ET367" s="152">
        <v>0</v>
      </c>
      <c r="EU367" s="152">
        <v>0</v>
      </c>
      <c r="EV367" s="152">
        <v>0</v>
      </c>
      <c r="EW367" s="152">
        <v>0</v>
      </c>
      <c r="EX367" s="152">
        <v>0</v>
      </c>
      <c r="EY367" s="152">
        <v>0</v>
      </c>
      <c r="EZ367" s="152">
        <v>0</v>
      </c>
      <c r="FA367" s="152">
        <v>0</v>
      </c>
    </row>
    <row r="368" spans="1:157" s="71" customFormat="1" x14ac:dyDescent="0.25">
      <c r="A368" s="71">
        <v>19</v>
      </c>
      <c r="B368" s="71" t="s">
        <v>241</v>
      </c>
      <c r="C368" s="72" t="s">
        <v>1373</v>
      </c>
      <c r="D368" s="72" t="s">
        <v>239</v>
      </c>
      <c r="E368" s="71" t="s">
        <v>240</v>
      </c>
      <c r="F368" s="80" t="s">
        <v>766</v>
      </c>
      <c r="G368" s="74">
        <v>4</v>
      </c>
      <c r="H368" s="74"/>
      <c r="I368" s="75"/>
      <c r="J368" s="116"/>
      <c r="K368" s="152">
        <v>0</v>
      </c>
      <c r="L368" s="152">
        <v>0</v>
      </c>
      <c r="M368" s="152">
        <v>0</v>
      </c>
      <c r="N368" s="152">
        <v>0</v>
      </c>
      <c r="O368" s="152">
        <v>0</v>
      </c>
      <c r="P368" s="152">
        <v>0</v>
      </c>
      <c r="Q368" s="152">
        <v>0</v>
      </c>
      <c r="R368" s="152">
        <v>0</v>
      </c>
      <c r="S368" s="152">
        <v>0</v>
      </c>
      <c r="T368" s="152">
        <v>1</v>
      </c>
      <c r="U368" s="152">
        <v>0</v>
      </c>
      <c r="V368" s="152">
        <v>0</v>
      </c>
      <c r="W368" s="152">
        <v>0</v>
      </c>
      <c r="X368" s="152">
        <v>0</v>
      </c>
      <c r="Y368" s="152">
        <v>1</v>
      </c>
      <c r="Z368" s="152">
        <v>0</v>
      </c>
      <c r="AA368" s="152">
        <v>0</v>
      </c>
      <c r="AB368" s="152">
        <v>0</v>
      </c>
      <c r="AC368" s="152">
        <v>0</v>
      </c>
      <c r="AD368" s="152">
        <v>0</v>
      </c>
      <c r="AE368" s="152">
        <v>0</v>
      </c>
      <c r="AF368" s="152">
        <v>0</v>
      </c>
      <c r="AG368" s="152">
        <v>0</v>
      </c>
      <c r="AH368" s="152">
        <v>0</v>
      </c>
      <c r="AI368" s="152">
        <v>0</v>
      </c>
      <c r="AJ368" s="152">
        <v>0</v>
      </c>
      <c r="AK368" s="152">
        <v>0</v>
      </c>
      <c r="AL368" s="152">
        <v>0</v>
      </c>
      <c r="AM368" s="152">
        <v>0</v>
      </c>
      <c r="AN368" s="152">
        <v>0</v>
      </c>
      <c r="AO368" s="152">
        <v>0</v>
      </c>
      <c r="AP368" s="152">
        <v>0</v>
      </c>
      <c r="AQ368" s="152">
        <v>0</v>
      </c>
      <c r="AR368" s="152">
        <v>0</v>
      </c>
      <c r="AS368" s="152">
        <v>0</v>
      </c>
      <c r="AT368" s="152">
        <v>0</v>
      </c>
      <c r="AU368" s="152">
        <v>0</v>
      </c>
      <c r="AV368" s="152">
        <v>0</v>
      </c>
      <c r="AW368" s="152">
        <v>0</v>
      </c>
      <c r="AX368" s="152">
        <v>0</v>
      </c>
      <c r="AY368" s="152">
        <v>0</v>
      </c>
      <c r="AZ368" s="152">
        <v>0</v>
      </c>
      <c r="BA368" s="152">
        <v>0</v>
      </c>
      <c r="BB368" s="152">
        <v>0</v>
      </c>
      <c r="BC368" s="152">
        <v>0</v>
      </c>
      <c r="BD368" s="152">
        <v>0</v>
      </c>
      <c r="BE368" s="152">
        <v>0</v>
      </c>
      <c r="BF368" s="152">
        <v>0</v>
      </c>
      <c r="BG368" s="152">
        <v>0</v>
      </c>
      <c r="BH368" s="152">
        <v>0</v>
      </c>
      <c r="BI368" s="152">
        <v>0</v>
      </c>
      <c r="BJ368" s="152">
        <v>0</v>
      </c>
      <c r="BK368" s="152">
        <v>0</v>
      </c>
      <c r="BL368" s="152">
        <v>0</v>
      </c>
      <c r="BM368" s="152">
        <v>0</v>
      </c>
      <c r="BN368" s="152">
        <v>0</v>
      </c>
      <c r="BO368" s="152">
        <v>0</v>
      </c>
      <c r="BP368" s="152">
        <v>0</v>
      </c>
      <c r="BQ368" s="152">
        <v>0</v>
      </c>
      <c r="BR368" s="152">
        <v>0</v>
      </c>
      <c r="BS368" s="152">
        <v>0</v>
      </c>
      <c r="BT368" s="152">
        <v>0</v>
      </c>
      <c r="BU368" s="152">
        <v>0</v>
      </c>
      <c r="BV368" s="152">
        <v>0</v>
      </c>
      <c r="BW368" s="152">
        <v>0</v>
      </c>
      <c r="BX368" s="152">
        <v>0</v>
      </c>
      <c r="BY368" s="152">
        <v>0</v>
      </c>
      <c r="BZ368" s="152">
        <v>0</v>
      </c>
      <c r="CA368" s="152">
        <v>0</v>
      </c>
      <c r="CB368" s="152">
        <v>0</v>
      </c>
      <c r="CC368" s="152">
        <v>0</v>
      </c>
      <c r="CD368" s="152">
        <v>0</v>
      </c>
      <c r="CE368" s="152">
        <v>0</v>
      </c>
      <c r="CF368" s="152">
        <v>0</v>
      </c>
      <c r="CG368" s="152">
        <v>0</v>
      </c>
      <c r="CH368" s="152">
        <v>0</v>
      </c>
      <c r="CI368" s="152">
        <v>0</v>
      </c>
      <c r="CJ368" s="152">
        <v>0</v>
      </c>
      <c r="CK368" s="152">
        <v>0</v>
      </c>
      <c r="CL368" s="152">
        <v>0</v>
      </c>
      <c r="CM368" s="152">
        <v>0</v>
      </c>
      <c r="CN368" s="152">
        <v>0</v>
      </c>
      <c r="CO368" s="152">
        <v>0</v>
      </c>
      <c r="CP368" s="152">
        <v>0</v>
      </c>
      <c r="CQ368" s="152">
        <v>0</v>
      </c>
      <c r="CR368" s="152">
        <v>0</v>
      </c>
      <c r="CS368" s="152">
        <v>0</v>
      </c>
      <c r="CT368" s="152">
        <v>0</v>
      </c>
      <c r="CU368" s="152">
        <v>0</v>
      </c>
      <c r="CV368" s="152">
        <v>0</v>
      </c>
      <c r="CW368" s="152">
        <v>0</v>
      </c>
      <c r="CX368" s="152">
        <v>0</v>
      </c>
      <c r="CY368" s="152">
        <v>0</v>
      </c>
      <c r="CZ368" s="152">
        <v>0</v>
      </c>
      <c r="DA368" s="152">
        <v>0</v>
      </c>
      <c r="DB368" s="152">
        <v>0</v>
      </c>
      <c r="DC368" s="152">
        <v>0</v>
      </c>
      <c r="DD368" s="152">
        <v>0</v>
      </c>
      <c r="DE368" s="152">
        <v>0</v>
      </c>
      <c r="DF368" s="152">
        <v>0</v>
      </c>
      <c r="DG368" s="152">
        <v>0</v>
      </c>
      <c r="DH368" s="152">
        <v>0</v>
      </c>
      <c r="DI368" s="152">
        <v>0</v>
      </c>
      <c r="DJ368" s="152">
        <v>0</v>
      </c>
      <c r="DK368" s="152">
        <v>0</v>
      </c>
      <c r="DL368" s="152">
        <v>0</v>
      </c>
      <c r="DM368" s="152">
        <v>0</v>
      </c>
      <c r="DN368" s="152">
        <v>0</v>
      </c>
      <c r="DO368" s="152">
        <v>0</v>
      </c>
      <c r="DP368" s="152">
        <v>0</v>
      </c>
      <c r="DQ368" s="152">
        <v>0</v>
      </c>
      <c r="DR368" s="152">
        <v>0</v>
      </c>
      <c r="DS368" s="152">
        <v>0</v>
      </c>
      <c r="DT368" s="152">
        <v>0</v>
      </c>
      <c r="DU368" s="152">
        <v>0</v>
      </c>
      <c r="DV368" s="152">
        <v>0</v>
      </c>
      <c r="DW368" s="152">
        <v>0</v>
      </c>
      <c r="DX368" s="152">
        <v>0</v>
      </c>
      <c r="DY368" s="152">
        <v>0</v>
      </c>
      <c r="DZ368" s="152">
        <v>0</v>
      </c>
      <c r="EA368" s="152">
        <v>0</v>
      </c>
      <c r="EB368" s="152">
        <v>0</v>
      </c>
      <c r="EC368" s="152">
        <v>0</v>
      </c>
      <c r="ED368" s="152">
        <v>0</v>
      </c>
      <c r="EE368" s="152">
        <v>0</v>
      </c>
      <c r="EF368" s="152">
        <v>0</v>
      </c>
      <c r="EG368" s="152">
        <v>0</v>
      </c>
      <c r="EH368" s="152">
        <v>0</v>
      </c>
      <c r="EI368" s="152">
        <v>0</v>
      </c>
      <c r="EJ368" s="152">
        <v>0</v>
      </c>
      <c r="EK368" s="152">
        <v>0</v>
      </c>
      <c r="EL368" s="152">
        <v>0</v>
      </c>
      <c r="EM368" s="152">
        <v>0</v>
      </c>
      <c r="EN368" s="152">
        <v>0</v>
      </c>
      <c r="EO368" s="152">
        <v>0</v>
      </c>
      <c r="EP368" s="152">
        <v>0</v>
      </c>
      <c r="EQ368" s="152">
        <v>0</v>
      </c>
      <c r="ER368" s="152">
        <v>0</v>
      </c>
      <c r="ES368" s="152">
        <v>0</v>
      </c>
      <c r="ET368" s="152">
        <v>0</v>
      </c>
      <c r="EU368" s="152">
        <v>0</v>
      </c>
      <c r="EV368" s="152">
        <v>0</v>
      </c>
      <c r="EW368" s="152">
        <v>0</v>
      </c>
      <c r="EX368" s="152">
        <v>0</v>
      </c>
      <c r="EY368" s="152">
        <v>0</v>
      </c>
      <c r="EZ368" s="152">
        <v>0</v>
      </c>
      <c r="FA368" s="152">
        <v>0</v>
      </c>
    </row>
    <row r="369" spans="1:157" s="81" customFormat="1" ht="15.75" thickBot="1" x14ac:dyDescent="0.3">
      <c r="A369" s="81">
        <v>19</v>
      </c>
      <c r="B369" s="81" t="s">
        <v>241</v>
      </c>
      <c r="C369" s="82" t="s">
        <v>1373</v>
      </c>
      <c r="D369" s="82" t="s">
        <v>1386</v>
      </c>
      <c r="E369" s="81" t="s">
        <v>1387</v>
      </c>
      <c r="F369" s="83" t="s">
        <v>762</v>
      </c>
      <c r="G369" s="84">
        <v>3</v>
      </c>
      <c r="H369" s="84"/>
      <c r="I369" s="85"/>
      <c r="J369" s="117"/>
      <c r="K369" s="152">
        <v>0</v>
      </c>
      <c r="L369" s="152">
        <v>0</v>
      </c>
      <c r="M369" s="152">
        <v>0</v>
      </c>
      <c r="N369" s="152">
        <v>0</v>
      </c>
      <c r="O369" s="152">
        <v>0</v>
      </c>
      <c r="P369" s="152">
        <v>0</v>
      </c>
      <c r="Q369" s="152">
        <v>0</v>
      </c>
      <c r="R369" s="152">
        <v>0</v>
      </c>
      <c r="S369" s="152">
        <v>0</v>
      </c>
      <c r="T369" s="152">
        <v>1</v>
      </c>
      <c r="U369" s="152">
        <v>0</v>
      </c>
      <c r="V369" s="152">
        <v>0</v>
      </c>
      <c r="W369" s="152">
        <v>0</v>
      </c>
      <c r="X369" s="152">
        <v>0</v>
      </c>
      <c r="Y369" s="152">
        <v>1</v>
      </c>
      <c r="Z369" s="152">
        <v>0</v>
      </c>
      <c r="AA369" s="152">
        <v>0</v>
      </c>
      <c r="AB369" s="152">
        <v>0</v>
      </c>
      <c r="AC369" s="152">
        <v>0</v>
      </c>
      <c r="AD369" s="152">
        <v>0</v>
      </c>
      <c r="AE369" s="152">
        <v>0</v>
      </c>
      <c r="AF369" s="152">
        <v>0</v>
      </c>
      <c r="AG369" s="152">
        <v>0</v>
      </c>
      <c r="AH369" s="152">
        <v>0</v>
      </c>
      <c r="AI369" s="152">
        <v>0</v>
      </c>
      <c r="AJ369" s="152">
        <v>0</v>
      </c>
      <c r="AK369" s="152">
        <v>0</v>
      </c>
      <c r="AL369" s="152">
        <v>0</v>
      </c>
      <c r="AM369" s="152">
        <v>0</v>
      </c>
      <c r="AN369" s="152">
        <v>0</v>
      </c>
      <c r="AO369" s="152">
        <v>0</v>
      </c>
      <c r="AP369" s="152">
        <v>0</v>
      </c>
      <c r="AQ369" s="152">
        <v>0</v>
      </c>
      <c r="AR369" s="152">
        <v>0</v>
      </c>
      <c r="AS369" s="152">
        <v>0</v>
      </c>
      <c r="AT369" s="152">
        <v>0</v>
      </c>
      <c r="AU369" s="152">
        <v>0</v>
      </c>
      <c r="AV369" s="152">
        <v>0</v>
      </c>
      <c r="AW369" s="152">
        <v>0</v>
      </c>
      <c r="AX369" s="152">
        <v>0</v>
      </c>
      <c r="AY369" s="152">
        <v>0</v>
      </c>
      <c r="AZ369" s="152">
        <v>0</v>
      </c>
      <c r="BA369" s="152">
        <v>0</v>
      </c>
      <c r="BB369" s="152">
        <v>0</v>
      </c>
      <c r="BC369" s="152">
        <v>0</v>
      </c>
      <c r="BD369" s="152">
        <v>0</v>
      </c>
      <c r="BE369" s="152">
        <v>0</v>
      </c>
      <c r="BF369" s="152">
        <v>0</v>
      </c>
      <c r="BG369" s="152">
        <v>0</v>
      </c>
      <c r="BH369" s="152">
        <v>0</v>
      </c>
      <c r="BI369" s="152">
        <v>0</v>
      </c>
      <c r="BJ369" s="152">
        <v>0</v>
      </c>
      <c r="BK369" s="152">
        <v>0</v>
      </c>
      <c r="BL369" s="152">
        <v>0</v>
      </c>
      <c r="BM369" s="152">
        <v>0</v>
      </c>
      <c r="BN369" s="152">
        <v>0</v>
      </c>
      <c r="BO369" s="152">
        <v>0</v>
      </c>
      <c r="BP369" s="152">
        <v>0</v>
      </c>
      <c r="BQ369" s="152">
        <v>0</v>
      </c>
      <c r="BR369" s="152">
        <v>0</v>
      </c>
      <c r="BS369" s="152">
        <v>0</v>
      </c>
      <c r="BT369" s="152">
        <v>0</v>
      </c>
      <c r="BU369" s="152">
        <v>0</v>
      </c>
      <c r="BV369" s="152">
        <v>0</v>
      </c>
      <c r="BW369" s="152">
        <v>0</v>
      </c>
      <c r="BX369" s="152">
        <v>0</v>
      </c>
      <c r="BY369" s="152">
        <v>0</v>
      </c>
      <c r="BZ369" s="152">
        <v>0</v>
      </c>
      <c r="CA369" s="152">
        <v>0</v>
      </c>
      <c r="CB369" s="152">
        <v>0</v>
      </c>
      <c r="CC369" s="152">
        <v>0</v>
      </c>
      <c r="CD369" s="152">
        <v>0</v>
      </c>
      <c r="CE369" s="152">
        <v>0</v>
      </c>
      <c r="CF369" s="152">
        <v>0</v>
      </c>
      <c r="CG369" s="152">
        <v>0</v>
      </c>
      <c r="CH369" s="152">
        <v>0</v>
      </c>
      <c r="CI369" s="152">
        <v>0</v>
      </c>
      <c r="CJ369" s="152">
        <v>0</v>
      </c>
      <c r="CK369" s="152">
        <v>0</v>
      </c>
      <c r="CL369" s="152">
        <v>0</v>
      </c>
      <c r="CM369" s="152">
        <v>0</v>
      </c>
      <c r="CN369" s="152">
        <v>0</v>
      </c>
      <c r="CO369" s="152">
        <v>0</v>
      </c>
      <c r="CP369" s="152">
        <v>0</v>
      </c>
      <c r="CQ369" s="152">
        <v>0</v>
      </c>
      <c r="CR369" s="152">
        <v>0</v>
      </c>
      <c r="CS369" s="152">
        <v>0</v>
      </c>
      <c r="CT369" s="152">
        <v>0</v>
      </c>
      <c r="CU369" s="152">
        <v>0</v>
      </c>
      <c r="CV369" s="152">
        <v>0</v>
      </c>
      <c r="CW369" s="152">
        <v>0</v>
      </c>
      <c r="CX369" s="152">
        <v>0</v>
      </c>
      <c r="CY369" s="152">
        <v>0</v>
      </c>
      <c r="CZ369" s="152">
        <v>0</v>
      </c>
      <c r="DA369" s="152">
        <v>0</v>
      </c>
      <c r="DB369" s="152">
        <v>0</v>
      </c>
      <c r="DC369" s="152">
        <v>0</v>
      </c>
      <c r="DD369" s="152">
        <v>0</v>
      </c>
      <c r="DE369" s="152">
        <v>0</v>
      </c>
      <c r="DF369" s="152">
        <v>0</v>
      </c>
      <c r="DG369" s="152">
        <v>0</v>
      </c>
      <c r="DH369" s="152">
        <v>0</v>
      </c>
      <c r="DI369" s="152">
        <v>0</v>
      </c>
      <c r="DJ369" s="152">
        <v>0</v>
      </c>
      <c r="DK369" s="152">
        <v>0</v>
      </c>
      <c r="DL369" s="152">
        <v>0</v>
      </c>
      <c r="DM369" s="152">
        <v>0</v>
      </c>
      <c r="DN369" s="152">
        <v>0</v>
      </c>
      <c r="DO369" s="152">
        <v>0</v>
      </c>
      <c r="DP369" s="152">
        <v>0</v>
      </c>
      <c r="DQ369" s="152">
        <v>0</v>
      </c>
      <c r="DR369" s="152">
        <v>0</v>
      </c>
      <c r="DS369" s="152">
        <v>0</v>
      </c>
      <c r="DT369" s="152">
        <v>0</v>
      </c>
      <c r="DU369" s="152">
        <v>0</v>
      </c>
      <c r="DV369" s="152">
        <v>0</v>
      </c>
      <c r="DW369" s="152">
        <v>0</v>
      </c>
      <c r="DX369" s="152">
        <v>0</v>
      </c>
      <c r="DY369" s="152">
        <v>0</v>
      </c>
      <c r="DZ369" s="152">
        <v>0</v>
      </c>
      <c r="EA369" s="152">
        <v>0</v>
      </c>
      <c r="EB369" s="152">
        <v>0</v>
      </c>
      <c r="EC369" s="152">
        <v>0</v>
      </c>
      <c r="ED369" s="152">
        <v>0</v>
      </c>
      <c r="EE369" s="152">
        <v>0</v>
      </c>
      <c r="EF369" s="152">
        <v>0</v>
      </c>
      <c r="EG369" s="152">
        <v>0</v>
      </c>
      <c r="EH369" s="152">
        <v>0</v>
      </c>
      <c r="EI369" s="152">
        <v>0</v>
      </c>
      <c r="EJ369" s="152">
        <v>0</v>
      </c>
      <c r="EK369" s="152">
        <v>0</v>
      </c>
      <c r="EL369" s="152">
        <v>0</v>
      </c>
      <c r="EM369" s="152">
        <v>0</v>
      </c>
      <c r="EN369" s="152">
        <v>0</v>
      </c>
      <c r="EO369" s="152">
        <v>0</v>
      </c>
      <c r="EP369" s="152">
        <v>0</v>
      </c>
      <c r="EQ369" s="152">
        <v>0</v>
      </c>
      <c r="ER369" s="152">
        <v>0</v>
      </c>
      <c r="ES369" s="152">
        <v>0</v>
      </c>
      <c r="ET369" s="152">
        <v>0</v>
      </c>
      <c r="EU369" s="152">
        <v>0</v>
      </c>
      <c r="EV369" s="152">
        <v>0</v>
      </c>
      <c r="EW369" s="152">
        <v>0</v>
      </c>
      <c r="EX369" s="152">
        <v>0</v>
      </c>
      <c r="EY369" s="152">
        <v>0</v>
      </c>
      <c r="EZ369" s="152">
        <v>0</v>
      </c>
      <c r="FA369" s="152">
        <v>0</v>
      </c>
    </row>
    <row r="370" spans="1:157" s="81" customFormat="1" ht="15.75" thickBot="1" x14ac:dyDescent="0.3">
      <c r="A370" s="81">
        <v>20</v>
      </c>
      <c r="B370" s="81" t="s">
        <v>1388</v>
      </c>
      <c r="C370" s="82" t="s">
        <v>770</v>
      </c>
      <c r="D370" s="82" t="s">
        <v>1389</v>
      </c>
      <c r="E370" s="81" t="s">
        <v>1390</v>
      </c>
      <c r="F370" s="89" t="s">
        <v>766</v>
      </c>
      <c r="G370" s="84">
        <v>4</v>
      </c>
      <c r="H370" s="84"/>
      <c r="I370" s="85"/>
      <c r="J370" s="117"/>
      <c r="K370" s="152">
        <v>0</v>
      </c>
      <c r="L370" s="152">
        <v>0</v>
      </c>
      <c r="M370" s="152">
        <v>0</v>
      </c>
      <c r="N370" s="152">
        <v>0</v>
      </c>
      <c r="O370" s="152">
        <v>0</v>
      </c>
      <c r="P370" s="152">
        <v>0</v>
      </c>
      <c r="Q370" s="152">
        <v>0</v>
      </c>
      <c r="R370" s="152">
        <v>0</v>
      </c>
      <c r="S370" s="152">
        <v>0</v>
      </c>
      <c r="T370" s="152">
        <v>1</v>
      </c>
      <c r="U370" s="152">
        <v>0</v>
      </c>
      <c r="V370" s="152">
        <v>0</v>
      </c>
      <c r="W370" s="152">
        <v>0</v>
      </c>
      <c r="X370" s="152">
        <v>0</v>
      </c>
      <c r="Y370" s="152">
        <v>1</v>
      </c>
      <c r="Z370" s="152">
        <v>0</v>
      </c>
      <c r="AA370" s="152">
        <v>0</v>
      </c>
      <c r="AB370" s="152">
        <v>0</v>
      </c>
      <c r="AC370" s="152">
        <v>0</v>
      </c>
      <c r="AD370" s="152">
        <v>0</v>
      </c>
      <c r="AE370" s="152">
        <v>0</v>
      </c>
      <c r="AF370" s="152">
        <v>0</v>
      </c>
      <c r="AG370" s="152">
        <v>0</v>
      </c>
      <c r="AH370" s="152">
        <v>0</v>
      </c>
      <c r="AI370" s="152">
        <v>0</v>
      </c>
      <c r="AJ370" s="152">
        <v>0</v>
      </c>
      <c r="AK370" s="152">
        <v>0</v>
      </c>
      <c r="AL370" s="152">
        <v>0</v>
      </c>
      <c r="AM370" s="152">
        <v>0</v>
      </c>
      <c r="AN370" s="152">
        <v>0</v>
      </c>
      <c r="AO370" s="152">
        <v>0</v>
      </c>
      <c r="AP370" s="152">
        <v>0</v>
      </c>
      <c r="AQ370" s="152">
        <v>0</v>
      </c>
      <c r="AR370" s="152">
        <v>0</v>
      </c>
      <c r="AS370" s="152">
        <v>0</v>
      </c>
      <c r="AT370" s="152">
        <v>0</v>
      </c>
      <c r="AU370" s="152">
        <v>0</v>
      </c>
      <c r="AV370" s="152">
        <v>0</v>
      </c>
      <c r="AW370" s="152">
        <v>0</v>
      </c>
      <c r="AX370" s="152">
        <v>0</v>
      </c>
      <c r="AY370" s="152">
        <v>0</v>
      </c>
      <c r="AZ370" s="152">
        <v>0</v>
      </c>
      <c r="BA370" s="152">
        <v>0</v>
      </c>
      <c r="BB370" s="152">
        <v>0</v>
      </c>
      <c r="BC370" s="152">
        <v>0</v>
      </c>
      <c r="BD370" s="152">
        <v>0</v>
      </c>
      <c r="BE370" s="152">
        <v>0</v>
      </c>
      <c r="BF370" s="152">
        <v>0</v>
      </c>
      <c r="BG370" s="152">
        <v>0</v>
      </c>
      <c r="BH370" s="152">
        <v>0</v>
      </c>
      <c r="BI370" s="152">
        <v>0</v>
      </c>
      <c r="BJ370" s="152">
        <v>0</v>
      </c>
      <c r="BK370" s="152">
        <v>0</v>
      </c>
      <c r="BL370" s="152">
        <v>0</v>
      </c>
      <c r="BM370" s="152">
        <v>0</v>
      </c>
      <c r="BN370" s="152">
        <v>0</v>
      </c>
      <c r="BO370" s="152">
        <v>0</v>
      </c>
      <c r="BP370" s="152">
        <v>0</v>
      </c>
      <c r="BQ370" s="152">
        <v>0</v>
      </c>
      <c r="BR370" s="152">
        <v>0</v>
      </c>
      <c r="BS370" s="152">
        <v>0</v>
      </c>
      <c r="BT370" s="152">
        <v>0</v>
      </c>
      <c r="BU370" s="152">
        <v>0</v>
      </c>
      <c r="BV370" s="152">
        <v>0</v>
      </c>
      <c r="BW370" s="152">
        <v>0</v>
      </c>
      <c r="BX370" s="152">
        <v>0</v>
      </c>
      <c r="BY370" s="152">
        <v>0</v>
      </c>
      <c r="BZ370" s="152">
        <v>0</v>
      </c>
      <c r="CA370" s="152">
        <v>0</v>
      </c>
      <c r="CB370" s="152">
        <v>0</v>
      </c>
      <c r="CC370" s="152">
        <v>0</v>
      </c>
      <c r="CD370" s="152">
        <v>0</v>
      </c>
      <c r="CE370" s="152">
        <v>0</v>
      </c>
      <c r="CF370" s="152">
        <v>0</v>
      </c>
      <c r="CG370" s="152">
        <v>0</v>
      </c>
      <c r="CH370" s="152">
        <v>0</v>
      </c>
      <c r="CI370" s="152">
        <v>0</v>
      </c>
      <c r="CJ370" s="152">
        <v>0</v>
      </c>
      <c r="CK370" s="152">
        <v>0</v>
      </c>
      <c r="CL370" s="152">
        <v>0</v>
      </c>
      <c r="CM370" s="152">
        <v>0</v>
      </c>
      <c r="CN370" s="152">
        <v>0</v>
      </c>
      <c r="CO370" s="152">
        <v>0</v>
      </c>
      <c r="CP370" s="152">
        <v>0</v>
      </c>
      <c r="CQ370" s="152">
        <v>0</v>
      </c>
      <c r="CR370" s="152">
        <v>0</v>
      </c>
      <c r="CS370" s="152">
        <v>0</v>
      </c>
      <c r="CT370" s="152">
        <v>0</v>
      </c>
      <c r="CU370" s="152">
        <v>0</v>
      </c>
      <c r="CV370" s="152">
        <v>0</v>
      </c>
      <c r="CW370" s="152">
        <v>0</v>
      </c>
      <c r="CX370" s="152">
        <v>0</v>
      </c>
      <c r="CY370" s="152">
        <v>0</v>
      </c>
      <c r="CZ370" s="152">
        <v>0</v>
      </c>
      <c r="DA370" s="152">
        <v>0</v>
      </c>
      <c r="DB370" s="152">
        <v>0</v>
      </c>
      <c r="DC370" s="152">
        <v>0</v>
      </c>
      <c r="DD370" s="152">
        <v>0</v>
      </c>
      <c r="DE370" s="152">
        <v>0</v>
      </c>
      <c r="DF370" s="152">
        <v>0</v>
      </c>
      <c r="DG370" s="152">
        <v>0</v>
      </c>
      <c r="DH370" s="152">
        <v>0</v>
      </c>
      <c r="DI370" s="152">
        <v>0</v>
      </c>
      <c r="DJ370" s="152">
        <v>0</v>
      </c>
      <c r="DK370" s="152">
        <v>0</v>
      </c>
      <c r="DL370" s="152">
        <v>0</v>
      </c>
      <c r="DM370" s="152">
        <v>0</v>
      </c>
      <c r="DN370" s="152">
        <v>0</v>
      </c>
      <c r="DO370" s="152">
        <v>0</v>
      </c>
      <c r="DP370" s="152">
        <v>0</v>
      </c>
      <c r="DQ370" s="152">
        <v>0</v>
      </c>
      <c r="DR370" s="152">
        <v>0</v>
      </c>
      <c r="DS370" s="152">
        <v>0</v>
      </c>
      <c r="DT370" s="152">
        <v>0</v>
      </c>
      <c r="DU370" s="152">
        <v>0</v>
      </c>
      <c r="DV370" s="152">
        <v>0</v>
      </c>
      <c r="DW370" s="152">
        <v>0</v>
      </c>
      <c r="DX370" s="152">
        <v>0</v>
      </c>
      <c r="DY370" s="152">
        <v>0</v>
      </c>
      <c r="DZ370" s="152">
        <v>0</v>
      </c>
      <c r="EA370" s="152">
        <v>0</v>
      </c>
      <c r="EB370" s="152">
        <v>0</v>
      </c>
      <c r="EC370" s="152">
        <v>0</v>
      </c>
      <c r="ED370" s="152">
        <v>0</v>
      </c>
      <c r="EE370" s="152">
        <v>0</v>
      </c>
      <c r="EF370" s="152">
        <v>0</v>
      </c>
      <c r="EG370" s="152">
        <v>0</v>
      </c>
      <c r="EH370" s="152">
        <v>0</v>
      </c>
      <c r="EI370" s="152">
        <v>0</v>
      </c>
      <c r="EJ370" s="152">
        <v>0</v>
      </c>
      <c r="EK370" s="152">
        <v>0</v>
      </c>
      <c r="EL370" s="152">
        <v>0</v>
      </c>
      <c r="EM370" s="152">
        <v>0</v>
      </c>
      <c r="EN370" s="152">
        <v>0</v>
      </c>
      <c r="EO370" s="152">
        <v>0</v>
      </c>
      <c r="EP370" s="152">
        <v>0</v>
      </c>
      <c r="EQ370" s="152">
        <v>0</v>
      </c>
      <c r="ER370" s="152">
        <v>0</v>
      </c>
      <c r="ES370" s="152">
        <v>0</v>
      </c>
      <c r="ET370" s="152">
        <v>0</v>
      </c>
      <c r="EU370" s="152">
        <v>0</v>
      </c>
      <c r="EV370" s="152">
        <v>0</v>
      </c>
      <c r="EW370" s="152">
        <v>0</v>
      </c>
      <c r="EX370" s="152">
        <v>0</v>
      </c>
      <c r="EY370" s="152">
        <v>0</v>
      </c>
      <c r="EZ370" s="152">
        <v>0</v>
      </c>
      <c r="FA370" s="152">
        <v>0</v>
      </c>
    </row>
    <row r="371" spans="1:157" s="71" customFormat="1" x14ac:dyDescent="0.25">
      <c r="A371" s="71">
        <v>21</v>
      </c>
      <c r="B371" s="71" t="s">
        <v>65</v>
      </c>
      <c r="C371" s="72" t="s">
        <v>786</v>
      </c>
      <c r="D371" s="72" t="s">
        <v>371</v>
      </c>
      <c r="E371" s="71" t="s">
        <v>372</v>
      </c>
      <c r="F371" s="80" t="s">
        <v>766</v>
      </c>
      <c r="G371" s="74">
        <v>4</v>
      </c>
      <c r="H371" s="74"/>
      <c r="I371" s="75"/>
      <c r="J371" s="116"/>
      <c r="K371" s="152">
        <v>0</v>
      </c>
      <c r="L371" s="152">
        <v>0</v>
      </c>
      <c r="M371" s="152">
        <v>0</v>
      </c>
      <c r="N371" s="152">
        <v>0</v>
      </c>
      <c r="O371" s="152">
        <v>0</v>
      </c>
      <c r="P371" s="152">
        <v>0</v>
      </c>
      <c r="Q371" s="152">
        <v>0</v>
      </c>
      <c r="R371" s="152">
        <v>0</v>
      </c>
      <c r="S371" s="152">
        <v>0</v>
      </c>
      <c r="T371" s="152">
        <v>1</v>
      </c>
      <c r="U371" s="152">
        <v>0</v>
      </c>
      <c r="V371" s="152">
        <v>0</v>
      </c>
      <c r="W371" s="152">
        <v>0</v>
      </c>
      <c r="X371" s="152">
        <v>0</v>
      </c>
      <c r="Y371" s="152">
        <v>1</v>
      </c>
      <c r="Z371" s="152">
        <v>0</v>
      </c>
      <c r="AA371" s="152">
        <v>0</v>
      </c>
      <c r="AB371" s="152">
        <v>0</v>
      </c>
      <c r="AC371" s="152">
        <v>0</v>
      </c>
      <c r="AD371" s="152">
        <v>0</v>
      </c>
      <c r="AE371" s="152">
        <v>0</v>
      </c>
      <c r="AF371" s="152">
        <v>0</v>
      </c>
      <c r="AG371" s="152">
        <v>0</v>
      </c>
      <c r="AH371" s="152">
        <v>0</v>
      </c>
      <c r="AI371" s="152">
        <v>0</v>
      </c>
      <c r="AJ371" s="152">
        <v>0</v>
      </c>
      <c r="AK371" s="152">
        <v>0</v>
      </c>
      <c r="AL371" s="152">
        <v>0</v>
      </c>
      <c r="AM371" s="152">
        <v>0</v>
      </c>
      <c r="AN371" s="152">
        <v>0</v>
      </c>
      <c r="AO371" s="152">
        <v>0</v>
      </c>
      <c r="AP371" s="152">
        <v>0</v>
      </c>
      <c r="AQ371" s="152">
        <v>0</v>
      </c>
      <c r="AR371" s="152">
        <v>0</v>
      </c>
      <c r="AS371" s="152">
        <v>0</v>
      </c>
      <c r="AT371" s="152">
        <v>0</v>
      </c>
      <c r="AU371" s="152">
        <v>0</v>
      </c>
      <c r="AV371" s="152">
        <v>0</v>
      </c>
      <c r="AW371" s="152">
        <v>0</v>
      </c>
      <c r="AX371" s="152">
        <v>0</v>
      </c>
      <c r="AY371" s="152">
        <v>0</v>
      </c>
      <c r="AZ371" s="152">
        <v>0</v>
      </c>
      <c r="BA371" s="152">
        <v>0</v>
      </c>
      <c r="BB371" s="152">
        <v>0</v>
      </c>
      <c r="BC371" s="152">
        <v>0</v>
      </c>
      <c r="BD371" s="152">
        <v>0</v>
      </c>
      <c r="BE371" s="152">
        <v>0</v>
      </c>
      <c r="BF371" s="152">
        <v>0</v>
      </c>
      <c r="BG371" s="152">
        <v>0</v>
      </c>
      <c r="BH371" s="152">
        <v>0</v>
      </c>
      <c r="BI371" s="152">
        <v>0</v>
      </c>
      <c r="BJ371" s="152">
        <v>0</v>
      </c>
      <c r="BK371" s="152">
        <v>0</v>
      </c>
      <c r="BL371" s="152">
        <v>0</v>
      </c>
      <c r="BM371" s="152">
        <v>0</v>
      </c>
      <c r="BN371" s="152">
        <v>0</v>
      </c>
      <c r="BO371" s="152">
        <v>0</v>
      </c>
      <c r="BP371" s="152">
        <v>0</v>
      </c>
      <c r="BQ371" s="152">
        <v>0</v>
      </c>
      <c r="BR371" s="152">
        <v>0</v>
      </c>
      <c r="BS371" s="152">
        <v>0</v>
      </c>
      <c r="BT371" s="152">
        <v>0</v>
      </c>
      <c r="BU371" s="152">
        <v>0</v>
      </c>
      <c r="BV371" s="152">
        <v>0</v>
      </c>
      <c r="BW371" s="152">
        <v>0</v>
      </c>
      <c r="BX371" s="152">
        <v>0</v>
      </c>
      <c r="BY371" s="152">
        <v>0</v>
      </c>
      <c r="BZ371" s="152">
        <v>0</v>
      </c>
      <c r="CA371" s="152">
        <v>0</v>
      </c>
      <c r="CB371" s="152">
        <v>0</v>
      </c>
      <c r="CC371" s="152">
        <v>0</v>
      </c>
      <c r="CD371" s="152">
        <v>0</v>
      </c>
      <c r="CE371" s="152">
        <v>0</v>
      </c>
      <c r="CF371" s="152">
        <v>0</v>
      </c>
      <c r="CG371" s="152">
        <v>0</v>
      </c>
      <c r="CH371" s="152">
        <v>0</v>
      </c>
      <c r="CI371" s="152">
        <v>0</v>
      </c>
      <c r="CJ371" s="152">
        <v>0</v>
      </c>
      <c r="CK371" s="152">
        <v>0</v>
      </c>
      <c r="CL371" s="152">
        <v>0</v>
      </c>
      <c r="CM371" s="152">
        <v>0</v>
      </c>
      <c r="CN371" s="152">
        <v>0</v>
      </c>
      <c r="CO371" s="152">
        <v>0</v>
      </c>
      <c r="CP371" s="152">
        <v>0</v>
      </c>
      <c r="CQ371" s="152">
        <v>0</v>
      </c>
      <c r="CR371" s="152">
        <v>0</v>
      </c>
      <c r="CS371" s="152">
        <v>0</v>
      </c>
      <c r="CT371" s="152">
        <v>0</v>
      </c>
      <c r="CU371" s="152">
        <v>0</v>
      </c>
      <c r="CV371" s="152">
        <v>0</v>
      </c>
      <c r="CW371" s="152">
        <v>0</v>
      </c>
      <c r="CX371" s="152">
        <v>0</v>
      </c>
      <c r="CY371" s="152">
        <v>0</v>
      </c>
      <c r="CZ371" s="152">
        <v>0</v>
      </c>
      <c r="DA371" s="152">
        <v>0</v>
      </c>
      <c r="DB371" s="152">
        <v>0</v>
      </c>
      <c r="DC371" s="152">
        <v>0</v>
      </c>
      <c r="DD371" s="152">
        <v>0</v>
      </c>
      <c r="DE371" s="152">
        <v>0</v>
      </c>
      <c r="DF371" s="152">
        <v>0</v>
      </c>
      <c r="DG371" s="152">
        <v>0</v>
      </c>
      <c r="DH371" s="152">
        <v>0</v>
      </c>
      <c r="DI371" s="152">
        <v>0</v>
      </c>
      <c r="DJ371" s="152">
        <v>0</v>
      </c>
      <c r="DK371" s="152">
        <v>0</v>
      </c>
      <c r="DL371" s="152">
        <v>0</v>
      </c>
      <c r="DM371" s="152">
        <v>0</v>
      </c>
      <c r="DN371" s="152">
        <v>0</v>
      </c>
      <c r="DO371" s="152">
        <v>0</v>
      </c>
      <c r="DP371" s="152">
        <v>0</v>
      </c>
      <c r="DQ371" s="152">
        <v>0</v>
      </c>
      <c r="DR371" s="152">
        <v>0</v>
      </c>
      <c r="DS371" s="152">
        <v>0</v>
      </c>
      <c r="DT371" s="152">
        <v>0</v>
      </c>
      <c r="DU371" s="152">
        <v>0</v>
      </c>
      <c r="DV371" s="152">
        <v>0</v>
      </c>
      <c r="DW371" s="152">
        <v>0</v>
      </c>
      <c r="DX371" s="152">
        <v>0</v>
      </c>
      <c r="DY371" s="152">
        <v>0</v>
      </c>
      <c r="DZ371" s="152">
        <v>0</v>
      </c>
      <c r="EA371" s="152">
        <v>0</v>
      </c>
      <c r="EB371" s="152">
        <v>0</v>
      </c>
      <c r="EC371" s="152">
        <v>0</v>
      </c>
      <c r="ED371" s="152">
        <v>0</v>
      </c>
      <c r="EE371" s="152">
        <v>0</v>
      </c>
      <c r="EF371" s="152">
        <v>0</v>
      </c>
      <c r="EG371" s="152">
        <v>0</v>
      </c>
      <c r="EH371" s="152">
        <v>0</v>
      </c>
      <c r="EI371" s="152">
        <v>0</v>
      </c>
      <c r="EJ371" s="152">
        <v>0</v>
      </c>
      <c r="EK371" s="152">
        <v>0</v>
      </c>
      <c r="EL371" s="152">
        <v>0</v>
      </c>
      <c r="EM371" s="152">
        <v>0</v>
      </c>
      <c r="EN371" s="152">
        <v>0</v>
      </c>
      <c r="EO371" s="152">
        <v>0</v>
      </c>
      <c r="EP371" s="152">
        <v>0</v>
      </c>
      <c r="EQ371" s="152">
        <v>0</v>
      </c>
      <c r="ER371" s="152">
        <v>0</v>
      </c>
      <c r="ES371" s="152">
        <v>0</v>
      </c>
      <c r="ET371" s="152">
        <v>0</v>
      </c>
      <c r="EU371" s="152">
        <v>0</v>
      </c>
      <c r="EV371" s="152">
        <v>0</v>
      </c>
      <c r="EW371" s="152">
        <v>0</v>
      </c>
      <c r="EX371" s="152">
        <v>0</v>
      </c>
      <c r="EY371" s="152">
        <v>0</v>
      </c>
      <c r="EZ371" s="152">
        <v>0</v>
      </c>
      <c r="FA371" s="152">
        <v>0</v>
      </c>
    </row>
    <row r="372" spans="1:157" x14ac:dyDescent="0.25">
      <c r="A372">
        <v>21</v>
      </c>
      <c r="B372" t="s">
        <v>65</v>
      </c>
      <c r="C372" s="65" t="s">
        <v>786</v>
      </c>
      <c r="D372" s="65" t="s">
        <v>368</v>
      </c>
      <c r="E372" t="s">
        <v>369</v>
      </c>
      <c r="F372" s="79" t="s">
        <v>766</v>
      </c>
      <c r="G372" s="19">
        <v>3</v>
      </c>
      <c r="H372" s="19"/>
      <c r="I372" s="67"/>
      <c r="J372" s="115"/>
      <c r="K372" s="152">
        <v>0</v>
      </c>
      <c r="L372" s="152">
        <v>0</v>
      </c>
      <c r="M372" s="152">
        <v>0</v>
      </c>
      <c r="N372" s="152">
        <v>0</v>
      </c>
      <c r="O372" s="152">
        <v>0</v>
      </c>
      <c r="P372" s="152">
        <v>0</v>
      </c>
      <c r="Q372" s="152">
        <v>0</v>
      </c>
      <c r="R372" s="152">
        <v>0</v>
      </c>
      <c r="S372" s="152">
        <v>0</v>
      </c>
      <c r="T372" s="152">
        <v>1</v>
      </c>
      <c r="U372" s="152">
        <v>0</v>
      </c>
      <c r="V372" s="152">
        <v>0</v>
      </c>
      <c r="W372" s="152">
        <v>0</v>
      </c>
      <c r="X372" s="152">
        <v>0</v>
      </c>
      <c r="Y372" s="152">
        <v>1</v>
      </c>
      <c r="Z372" s="152">
        <v>0</v>
      </c>
      <c r="AA372" s="152">
        <v>0</v>
      </c>
      <c r="AB372" s="152">
        <v>0</v>
      </c>
      <c r="AC372" s="152">
        <v>0</v>
      </c>
      <c r="AD372" s="152">
        <v>0</v>
      </c>
      <c r="AE372" s="152">
        <v>0</v>
      </c>
      <c r="AF372" s="152">
        <v>0</v>
      </c>
      <c r="AG372" s="152">
        <v>0</v>
      </c>
      <c r="AH372" s="152">
        <v>0</v>
      </c>
      <c r="AI372" s="152">
        <v>0</v>
      </c>
      <c r="AJ372" s="152">
        <v>0</v>
      </c>
      <c r="AK372" s="152">
        <v>0</v>
      </c>
      <c r="AL372" s="152">
        <v>0</v>
      </c>
      <c r="AM372" s="152">
        <v>0</v>
      </c>
      <c r="AN372" s="152">
        <v>0</v>
      </c>
      <c r="AO372" s="152">
        <v>0</v>
      </c>
      <c r="AP372" s="152">
        <v>0</v>
      </c>
      <c r="AQ372" s="152">
        <v>0</v>
      </c>
      <c r="AR372" s="152">
        <v>0</v>
      </c>
      <c r="AS372" s="152">
        <v>0</v>
      </c>
      <c r="AT372" s="152">
        <v>0</v>
      </c>
      <c r="AU372" s="152">
        <v>0</v>
      </c>
      <c r="AV372" s="152">
        <v>0</v>
      </c>
      <c r="AW372" s="152">
        <v>0</v>
      </c>
      <c r="AX372" s="152">
        <v>0</v>
      </c>
      <c r="AY372" s="152">
        <v>0</v>
      </c>
      <c r="AZ372" s="152">
        <v>0</v>
      </c>
      <c r="BA372" s="152">
        <v>0</v>
      </c>
      <c r="BB372" s="152">
        <v>0</v>
      </c>
      <c r="BC372" s="152">
        <v>0</v>
      </c>
      <c r="BD372" s="152">
        <v>0</v>
      </c>
      <c r="BE372" s="152">
        <v>0</v>
      </c>
      <c r="BF372" s="152">
        <v>0</v>
      </c>
      <c r="BG372" s="152">
        <v>0</v>
      </c>
      <c r="BH372" s="152">
        <v>0</v>
      </c>
      <c r="BI372" s="152">
        <v>0</v>
      </c>
      <c r="BJ372" s="152">
        <v>0</v>
      </c>
      <c r="BK372" s="152">
        <v>0</v>
      </c>
      <c r="BL372" s="152">
        <v>0</v>
      </c>
      <c r="BM372" s="152">
        <v>0</v>
      </c>
      <c r="BN372" s="152">
        <v>0</v>
      </c>
      <c r="BO372" s="152">
        <v>0</v>
      </c>
      <c r="BP372" s="152">
        <v>0</v>
      </c>
      <c r="BQ372" s="152">
        <v>0</v>
      </c>
      <c r="BR372" s="152">
        <v>0</v>
      </c>
      <c r="BS372" s="152">
        <v>0</v>
      </c>
      <c r="BT372" s="152">
        <v>0</v>
      </c>
      <c r="BU372" s="152">
        <v>0</v>
      </c>
      <c r="BV372" s="152">
        <v>0</v>
      </c>
      <c r="BW372" s="152">
        <v>0</v>
      </c>
      <c r="BX372" s="152">
        <v>0</v>
      </c>
      <c r="BY372" s="152">
        <v>0</v>
      </c>
      <c r="BZ372" s="152">
        <v>0</v>
      </c>
      <c r="CA372" s="152">
        <v>0</v>
      </c>
      <c r="CB372" s="152">
        <v>0</v>
      </c>
      <c r="CC372" s="152">
        <v>0</v>
      </c>
      <c r="CD372" s="152">
        <v>0</v>
      </c>
      <c r="CE372" s="152">
        <v>0</v>
      </c>
      <c r="CF372" s="152">
        <v>0</v>
      </c>
      <c r="CG372" s="152">
        <v>0</v>
      </c>
      <c r="CH372" s="152">
        <v>0</v>
      </c>
      <c r="CI372" s="152">
        <v>0</v>
      </c>
      <c r="CJ372" s="152">
        <v>0</v>
      </c>
      <c r="CK372" s="152">
        <v>0</v>
      </c>
      <c r="CL372" s="152">
        <v>0</v>
      </c>
      <c r="CM372" s="152">
        <v>0</v>
      </c>
      <c r="CN372" s="152">
        <v>0</v>
      </c>
      <c r="CO372" s="152">
        <v>0</v>
      </c>
      <c r="CP372" s="152">
        <v>0</v>
      </c>
      <c r="CQ372" s="152">
        <v>0</v>
      </c>
      <c r="CR372" s="152">
        <v>0</v>
      </c>
      <c r="CS372" s="152">
        <v>0</v>
      </c>
      <c r="CT372" s="152">
        <v>0</v>
      </c>
      <c r="CU372" s="152">
        <v>0</v>
      </c>
      <c r="CV372" s="152">
        <v>0</v>
      </c>
      <c r="CW372" s="152">
        <v>0</v>
      </c>
      <c r="CX372" s="152">
        <v>0</v>
      </c>
      <c r="CY372" s="152">
        <v>0</v>
      </c>
      <c r="CZ372" s="152">
        <v>0</v>
      </c>
      <c r="DA372" s="152">
        <v>0</v>
      </c>
      <c r="DB372" s="152">
        <v>0</v>
      </c>
      <c r="DC372" s="152">
        <v>0</v>
      </c>
      <c r="DD372" s="152">
        <v>0</v>
      </c>
      <c r="DE372" s="152">
        <v>0</v>
      </c>
      <c r="DF372" s="152">
        <v>0</v>
      </c>
      <c r="DG372" s="152">
        <v>0</v>
      </c>
      <c r="DH372" s="152">
        <v>0</v>
      </c>
      <c r="DI372" s="152">
        <v>0</v>
      </c>
      <c r="DJ372" s="152">
        <v>0</v>
      </c>
      <c r="DK372" s="152">
        <v>0</v>
      </c>
      <c r="DL372" s="152">
        <v>0</v>
      </c>
      <c r="DM372" s="152">
        <v>0</v>
      </c>
      <c r="DN372" s="152">
        <v>0</v>
      </c>
      <c r="DO372" s="152">
        <v>0</v>
      </c>
      <c r="DP372" s="152">
        <v>0</v>
      </c>
      <c r="DQ372" s="152">
        <v>0</v>
      </c>
      <c r="DR372" s="152">
        <v>0</v>
      </c>
      <c r="DS372" s="152">
        <v>0</v>
      </c>
      <c r="DT372" s="152">
        <v>0</v>
      </c>
      <c r="DU372" s="152">
        <v>0</v>
      </c>
      <c r="DV372" s="152">
        <v>0</v>
      </c>
      <c r="DW372" s="152">
        <v>0</v>
      </c>
      <c r="DX372" s="152">
        <v>0</v>
      </c>
      <c r="DY372" s="152">
        <v>0</v>
      </c>
      <c r="DZ372" s="152">
        <v>0</v>
      </c>
      <c r="EA372" s="152">
        <v>0</v>
      </c>
      <c r="EB372" s="152">
        <v>0</v>
      </c>
      <c r="EC372" s="152">
        <v>0</v>
      </c>
      <c r="ED372" s="152">
        <v>0</v>
      </c>
      <c r="EE372" s="152">
        <v>0</v>
      </c>
      <c r="EF372" s="152">
        <v>0</v>
      </c>
      <c r="EG372" s="152">
        <v>0</v>
      </c>
      <c r="EH372" s="152">
        <v>0</v>
      </c>
      <c r="EI372" s="152">
        <v>0</v>
      </c>
      <c r="EJ372" s="152">
        <v>0</v>
      </c>
      <c r="EK372" s="152">
        <v>0</v>
      </c>
      <c r="EL372" s="152">
        <v>0</v>
      </c>
      <c r="EM372" s="152">
        <v>0</v>
      </c>
      <c r="EN372" s="152">
        <v>0</v>
      </c>
      <c r="EO372" s="152">
        <v>0</v>
      </c>
      <c r="EP372" s="152">
        <v>0</v>
      </c>
      <c r="EQ372" s="152">
        <v>0</v>
      </c>
      <c r="ER372" s="152">
        <v>0</v>
      </c>
      <c r="ES372" s="152">
        <v>0</v>
      </c>
      <c r="ET372" s="152">
        <v>0</v>
      </c>
      <c r="EU372" s="152">
        <v>0</v>
      </c>
      <c r="EV372" s="152">
        <v>0</v>
      </c>
      <c r="EW372" s="152">
        <v>0</v>
      </c>
      <c r="EX372" s="152">
        <v>0</v>
      </c>
      <c r="EY372" s="152">
        <v>0</v>
      </c>
      <c r="EZ372" s="152">
        <v>0</v>
      </c>
      <c r="FA372" s="152">
        <v>0</v>
      </c>
    </row>
    <row r="373" spans="1:157" x14ac:dyDescent="0.25">
      <c r="A373">
        <v>21</v>
      </c>
      <c r="B373" t="s">
        <v>65</v>
      </c>
      <c r="C373" s="65" t="s">
        <v>799</v>
      </c>
      <c r="D373" s="65" t="s">
        <v>1391</v>
      </c>
      <c r="E373" t="s">
        <v>1392</v>
      </c>
      <c r="F373" s="66" t="s">
        <v>762</v>
      </c>
      <c r="G373" s="19">
        <v>3</v>
      </c>
      <c r="H373" s="19"/>
      <c r="I373" s="67"/>
      <c r="J373" s="115"/>
      <c r="K373" s="152">
        <v>0</v>
      </c>
      <c r="L373" s="152">
        <v>0</v>
      </c>
      <c r="M373" s="152">
        <v>0</v>
      </c>
      <c r="N373" s="152">
        <v>0</v>
      </c>
      <c r="O373" s="152">
        <v>0</v>
      </c>
      <c r="P373" s="152">
        <v>0</v>
      </c>
      <c r="Q373" s="152">
        <v>0</v>
      </c>
      <c r="R373" s="152">
        <v>0</v>
      </c>
      <c r="S373" s="152">
        <v>0</v>
      </c>
      <c r="T373" s="152">
        <v>1</v>
      </c>
      <c r="U373" s="152">
        <v>0</v>
      </c>
      <c r="V373" s="152">
        <v>0</v>
      </c>
      <c r="W373" s="152">
        <v>0</v>
      </c>
      <c r="X373" s="152">
        <v>0</v>
      </c>
      <c r="Y373" s="152">
        <v>1</v>
      </c>
      <c r="Z373" s="152">
        <v>0</v>
      </c>
      <c r="AA373" s="152">
        <v>0</v>
      </c>
      <c r="AB373" s="152">
        <v>0</v>
      </c>
      <c r="AC373" s="152">
        <v>0</v>
      </c>
      <c r="AD373" s="152">
        <v>0</v>
      </c>
      <c r="AE373" s="152">
        <v>0</v>
      </c>
      <c r="AF373" s="152">
        <v>0</v>
      </c>
      <c r="AG373" s="152">
        <v>0</v>
      </c>
      <c r="AH373" s="152">
        <v>0</v>
      </c>
      <c r="AI373" s="152">
        <v>0</v>
      </c>
      <c r="AJ373" s="152">
        <v>0</v>
      </c>
      <c r="AK373" s="152">
        <v>0</v>
      </c>
      <c r="AL373" s="152">
        <v>0</v>
      </c>
      <c r="AM373" s="152">
        <v>0</v>
      </c>
      <c r="AN373" s="152">
        <v>0</v>
      </c>
      <c r="AO373" s="152">
        <v>0</v>
      </c>
      <c r="AP373" s="152">
        <v>0</v>
      </c>
      <c r="AQ373" s="152">
        <v>0</v>
      </c>
      <c r="AR373" s="152">
        <v>0</v>
      </c>
      <c r="AS373" s="152">
        <v>0</v>
      </c>
      <c r="AT373" s="152">
        <v>0</v>
      </c>
      <c r="AU373" s="152">
        <v>0</v>
      </c>
      <c r="AV373" s="152">
        <v>0</v>
      </c>
      <c r="AW373" s="152">
        <v>0</v>
      </c>
      <c r="AX373" s="152">
        <v>0</v>
      </c>
      <c r="AY373" s="152">
        <v>0</v>
      </c>
      <c r="AZ373" s="152">
        <v>0</v>
      </c>
      <c r="BA373" s="152">
        <v>0</v>
      </c>
      <c r="BB373" s="152">
        <v>0</v>
      </c>
      <c r="BC373" s="152">
        <v>0</v>
      </c>
      <c r="BD373" s="152">
        <v>0</v>
      </c>
      <c r="BE373" s="152">
        <v>0</v>
      </c>
      <c r="BF373" s="152">
        <v>0</v>
      </c>
      <c r="BG373" s="152">
        <v>0</v>
      </c>
      <c r="BH373" s="152">
        <v>0</v>
      </c>
      <c r="BI373" s="152">
        <v>0</v>
      </c>
      <c r="BJ373" s="152">
        <v>0</v>
      </c>
      <c r="BK373" s="152">
        <v>0</v>
      </c>
      <c r="BL373" s="152">
        <v>0</v>
      </c>
      <c r="BM373" s="152">
        <v>0</v>
      </c>
      <c r="BN373" s="152">
        <v>0</v>
      </c>
      <c r="BO373" s="152">
        <v>0</v>
      </c>
      <c r="BP373" s="152">
        <v>0</v>
      </c>
      <c r="BQ373" s="152">
        <v>0</v>
      </c>
      <c r="BR373" s="152">
        <v>0</v>
      </c>
      <c r="BS373" s="152">
        <v>0</v>
      </c>
      <c r="BT373" s="152">
        <v>0</v>
      </c>
      <c r="BU373" s="152">
        <v>0</v>
      </c>
      <c r="BV373" s="152">
        <v>0</v>
      </c>
      <c r="BW373" s="152">
        <v>0</v>
      </c>
      <c r="BX373" s="152">
        <v>0</v>
      </c>
      <c r="BY373" s="152">
        <v>0</v>
      </c>
      <c r="BZ373" s="152">
        <v>0</v>
      </c>
      <c r="CA373" s="152">
        <v>0</v>
      </c>
      <c r="CB373" s="152">
        <v>0</v>
      </c>
      <c r="CC373" s="152">
        <v>0</v>
      </c>
      <c r="CD373" s="152">
        <v>0</v>
      </c>
      <c r="CE373" s="152">
        <v>0</v>
      </c>
      <c r="CF373" s="152">
        <v>0</v>
      </c>
      <c r="CG373" s="152">
        <v>0</v>
      </c>
      <c r="CH373" s="152">
        <v>0</v>
      </c>
      <c r="CI373" s="152">
        <v>0</v>
      </c>
      <c r="CJ373" s="152">
        <v>0</v>
      </c>
      <c r="CK373" s="152">
        <v>0</v>
      </c>
      <c r="CL373" s="152">
        <v>0</v>
      </c>
      <c r="CM373" s="152">
        <v>0</v>
      </c>
      <c r="CN373" s="152">
        <v>0</v>
      </c>
      <c r="CO373" s="152">
        <v>0</v>
      </c>
      <c r="CP373" s="152">
        <v>0</v>
      </c>
      <c r="CQ373" s="152">
        <v>0</v>
      </c>
      <c r="CR373" s="152">
        <v>0</v>
      </c>
      <c r="CS373" s="152">
        <v>0</v>
      </c>
      <c r="CT373" s="152">
        <v>0</v>
      </c>
      <c r="CU373" s="152">
        <v>0</v>
      </c>
      <c r="CV373" s="152">
        <v>0</v>
      </c>
      <c r="CW373" s="152">
        <v>0</v>
      </c>
      <c r="CX373" s="152">
        <v>0</v>
      </c>
      <c r="CY373" s="152">
        <v>0</v>
      </c>
      <c r="CZ373" s="152">
        <v>0</v>
      </c>
      <c r="DA373" s="152">
        <v>0</v>
      </c>
      <c r="DB373" s="152">
        <v>0</v>
      </c>
      <c r="DC373" s="152">
        <v>0</v>
      </c>
      <c r="DD373" s="152">
        <v>0</v>
      </c>
      <c r="DE373" s="152">
        <v>0</v>
      </c>
      <c r="DF373" s="152">
        <v>0</v>
      </c>
      <c r="DG373" s="152">
        <v>0</v>
      </c>
      <c r="DH373" s="152">
        <v>0</v>
      </c>
      <c r="DI373" s="152">
        <v>0</v>
      </c>
      <c r="DJ373" s="152">
        <v>0</v>
      </c>
      <c r="DK373" s="152">
        <v>0</v>
      </c>
      <c r="DL373" s="152">
        <v>0</v>
      </c>
      <c r="DM373" s="152">
        <v>0</v>
      </c>
      <c r="DN373" s="152">
        <v>0</v>
      </c>
      <c r="DO373" s="152">
        <v>0</v>
      </c>
      <c r="DP373" s="152">
        <v>0</v>
      </c>
      <c r="DQ373" s="152">
        <v>0</v>
      </c>
      <c r="DR373" s="152">
        <v>0</v>
      </c>
      <c r="DS373" s="152">
        <v>0</v>
      </c>
      <c r="DT373" s="152">
        <v>0</v>
      </c>
      <c r="DU373" s="152">
        <v>0</v>
      </c>
      <c r="DV373" s="152">
        <v>0</v>
      </c>
      <c r="DW373" s="152">
        <v>0</v>
      </c>
      <c r="DX373" s="152">
        <v>0</v>
      </c>
      <c r="DY373" s="152">
        <v>0</v>
      </c>
      <c r="DZ373" s="152">
        <v>0</v>
      </c>
      <c r="EA373" s="152">
        <v>0</v>
      </c>
      <c r="EB373" s="152">
        <v>0</v>
      </c>
      <c r="EC373" s="152">
        <v>0</v>
      </c>
      <c r="ED373" s="152">
        <v>0</v>
      </c>
      <c r="EE373" s="152">
        <v>0</v>
      </c>
      <c r="EF373" s="152">
        <v>0</v>
      </c>
      <c r="EG373" s="152">
        <v>0</v>
      </c>
      <c r="EH373" s="152">
        <v>0</v>
      </c>
      <c r="EI373" s="152">
        <v>0</v>
      </c>
      <c r="EJ373" s="152">
        <v>0</v>
      </c>
      <c r="EK373" s="152">
        <v>0</v>
      </c>
      <c r="EL373" s="152">
        <v>0</v>
      </c>
      <c r="EM373" s="152">
        <v>0</v>
      </c>
      <c r="EN373" s="152">
        <v>0</v>
      </c>
      <c r="EO373" s="152">
        <v>0</v>
      </c>
      <c r="EP373" s="152">
        <v>0</v>
      </c>
      <c r="EQ373" s="152">
        <v>0</v>
      </c>
      <c r="ER373" s="152">
        <v>0</v>
      </c>
      <c r="ES373" s="152">
        <v>0</v>
      </c>
      <c r="ET373" s="152">
        <v>0</v>
      </c>
      <c r="EU373" s="152">
        <v>0</v>
      </c>
      <c r="EV373" s="152">
        <v>0</v>
      </c>
      <c r="EW373" s="152">
        <v>0</v>
      </c>
      <c r="EX373" s="152">
        <v>0</v>
      </c>
      <c r="EY373" s="152">
        <v>0</v>
      </c>
      <c r="EZ373" s="152">
        <v>0</v>
      </c>
      <c r="FA373" s="152">
        <v>0</v>
      </c>
    </row>
    <row r="374" spans="1:157" x14ac:dyDescent="0.25">
      <c r="A374">
        <v>21</v>
      </c>
      <c r="B374" t="s">
        <v>65</v>
      </c>
      <c r="C374" s="65" t="s">
        <v>831</v>
      </c>
      <c r="D374" s="65" t="s">
        <v>363</v>
      </c>
      <c r="E374" t="s">
        <v>364</v>
      </c>
      <c r="F374" s="79" t="s">
        <v>766</v>
      </c>
      <c r="G374" s="19">
        <v>3</v>
      </c>
      <c r="H374" s="19"/>
      <c r="I374" s="67"/>
      <c r="J374" s="115"/>
      <c r="K374" s="152">
        <v>0</v>
      </c>
      <c r="L374" s="152">
        <v>0</v>
      </c>
      <c r="M374" s="152">
        <v>0</v>
      </c>
      <c r="N374" s="152">
        <v>0</v>
      </c>
      <c r="O374" s="152">
        <v>0</v>
      </c>
      <c r="P374" s="152">
        <v>0</v>
      </c>
      <c r="Q374" s="152">
        <v>0</v>
      </c>
      <c r="R374" s="152">
        <v>0</v>
      </c>
      <c r="S374" s="152">
        <v>0</v>
      </c>
      <c r="T374" s="152">
        <v>1</v>
      </c>
      <c r="U374" s="152">
        <v>0</v>
      </c>
      <c r="V374" s="152">
        <v>0</v>
      </c>
      <c r="W374" s="152">
        <v>0</v>
      </c>
      <c r="X374" s="152">
        <v>0</v>
      </c>
      <c r="Y374" s="152">
        <v>1</v>
      </c>
      <c r="Z374" s="152">
        <v>0</v>
      </c>
      <c r="AA374" s="152">
        <v>0</v>
      </c>
      <c r="AB374" s="152">
        <v>0</v>
      </c>
      <c r="AC374" s="152">
        <v>0</v>
      </c>
      <c r="AD374" s="152">
        <v>0</v>
      </c>
      <c r="AE374" s="152">
        <v>0</v>
      </c>
      <c r="AF374" s="152">
        <v>0</v>
      </c>
      <c r="AG374" s="152">
        <v>0</v>
      </c>
      <c r="AH374" s="152">
        <v>0</v>
      </c>
      <c r="AI374" s="152">
        <v>0</v>
      </c>
      <c r="AJ374" s="152">
        <v>0</v>
      </c>
      <c r="AK374" s="152">
        <v>0</v>
      </c>
      <c r="AL374" s="152">
        <v>0</v>
      </c>
      <c r="AM374" s="152">
        <v>0</v>
      </c>
      <c r="AN374" s="152">
        <v>0</v>
      </c>
      <c r="AO374" s="152">
        <v>0</v>
      </c>
      <c r="AP374" s="152">
        <v>0</v>
      </c>
      <c r="AQ374" s="152">
        <v>0</v>
      </c>
      <c r="AR374" s="152">
        <v>0</v>
      </c>
      <c r="AS374" s="152">
        <v>0</v>
      </c>
      <c r="AT374" s="152">
        <v>0</v>
      </c>
      <c r="AU374" s="152">
        <v>0</v>
      </c>
      <c r="AV374" s="152">
        <v>0</v>
      </c>
      <c r="AW374" s="152">
        <v>0</v>
      </c>
      <c r="AX374" s="152">
        <v>0</v>
      </c>
      <c r="AY374" s="152">
        <v>0</v>
      </c>
      <c r="AZ374" s="152">
        <v>0</v>
      </c>
      <c r="BA374" s="152">
        <v>0</v>
      </c>
      <c r="BB374" s="152">
        <v>0</v>
      </c>
      <c r="BC374" s="152">
        <v>0</v>
      </c>
      <c r="BD374" s="152">
        <v>0</v>
      </c>
      <c r="BE374" s="152">
        <v>0</v>
      </c>
      <c r="BF374" s="152">
        <v>0</v>
      </c>
      <c r="BG374" s="152">
        <v>0</v>
      </c>
      <c r="BH374" s="152">
        <v>0</v>
      </c>
      <c r="BI374" s="152">
        <v>0</v>
      </c>
      <c r="BJ374" s="152">
        <v>0</v>
      </c>
      <c r="BK374" s="152">
        <v>0</v>
      </c>
      <c r="BL374" s="152">
        <v>0</v>
      </c>
      <c r="BM374" s="152">
        <v>0</v>
      </c>
      <c r="BN374" s="152">
        <v>0</v>
      </c>
      <c r="BO374" s="152">
        <v>0</v>
      </c>
      <c r="BP374" s="152">
        <v>0</v>
      </c>
      <c r="BQ374" s="152">
        <v>0</v>
      </c>
      <c r="BR374" s="152">
        <v>0</v>
      </c>
      <c r="BS374" s="152">
        <v>0</v>
      </c>
      <c r="BT374" s="152">
        <v>0</v>
      </c>
      <c r="BU374" s="152">
        <v>0</v>
      </c>
      <c r="BV374" s="152">
        <v>0</v>
      </c>
      <c r="BW374" s="152">
        <v>0</v>
      </c>
      <c r="BX374" s="152">
        <v>0</v>
      </c>
      <c r="BY374" s="152">
        <v>0</v>
      </c>
      <c r="BZ374" s="152">
        <v>0</v>
      </c>
      <c r="CA374" s="152">
        <v>0</v>
      </c>
      <c r="CB374" s="152">
        <v>0</v>
      </c>
      <c r="CC374" s="152">
        <v>0</v>
      </c>
      <c r="CD374" s="152">
        <v>0</v>
      </c>
      <c r="CE374" s="152">
        <v>0</v>
      </c>
      <c r="CF374" s="152">
        <v>0</v>
      </c>
      <c r="CG374" s="152">
        <v>0</v>
      </c>
      <c r="CH374" s="152">
        <v>0</v>
      </c>
      <c r="CI374" s="152">
        <v>0</v>
      </c>
      <c r="CJ374" s="152">
        <v>0</v>
      </c>
      <c r="CK374" s="152">
        <v>0</v>
      </c>
      <c r="CL374" s="152">
        <v>0</v>
      </c>
      <c r="CM374" s="152">
        <v>0</v>
      </c>
      <c r="CN374" s="152">
        <v>0</v>
      </c>
      <c r="CO374" s="152">
        <v>0</v>
      </c>
      <c r="CP374" s="152">
        <v>0</v>
      </c>
      <c r="CQ374" s="152">
        <v>0</v>
      </c>
      <c r="CR374" s="152">
        <v>0</v>
      </c>
      <c r="CS374" s="152">
        <v>0</v>
      </c>
      <c r="CT374" s="152">
        <v>0</v>
      </c>
      <c r="CU374" s="152">
        <v>0</v>
      </c>
      <c r="CV374" s="152">
        <v>0</v>
      </c>
      <c r="CW374" s="152">
        <v>0</v>
      </c>
      <c r="CX374" s="152">
        <v>0</v>
      </c>
      <c r="CY374" s="152">
        <v>0</v>
      </c>
      <c r="CZ374" s="152">
        <v>0</v>
      </c>
      <c r="DA374" s="152">
        <v>0</v>
      </c>
      <c r="DB374" s="152">
        <v>0</v>
      </c>
      <c r="DC374" s="152">
        <v>0</v>
      </c>
      <c r="DD374" s="152">
        <v>0</v>
      </c>
      <c r="DE374" s="152">
        <v>0</v>
      </c>
      <c r="DF374" s="152">
        <v>0</v>
      </c>
      <c r="DG374" s="152">
        <v>0</v>
      </c>
      <c r="DH374" s="152">
        <v>0</v>
      </c>
      <c r="DI374" s="152">
        <v>0</v>
      </c>
      <c r="DJ374" s="152">
        <v>0</v>
      </c>
      <c r="DK374" s="152">
        <v>0</v>
      </c>
      <c r="DL374" s="152">
        <v>0</v>
      </c>
      <c r="DM374" s="152">
        <v>0</v>
      </c>
      <c r="DN374" s="152">
        <v>0</v>
      </c>
      <c r="DO374" s="152">
        <v>0</v>
      </c>
      <c r="DP374" s="152">
        <v>0</v>
      </c>
      <c r="DQ374" s="152">
        <v>0</v>
      </c>
      <c r="DR374" s="152">
        <v>0</v>
      </c>
      <c r="DS374" s="152">
        <v>0</v>
      </c>
      <c r="DT374" s="152">
        <v>0</v>
      </c>
      <c r="DU374" s="152">
        <v>0</v>
      </c>
      <c r="DV374" s="152">
        <v>0</v>
      </c>
      <c r="DW374" s="152">
        <v>0</v>
      </c>
      <c r="DX374" s="152">
        <v>0</v>
      </c>
      <c r="DY374" s="152">
        <v>0</v>
      </c>
      <c r="DZ374" s="152">
        <v>0</v>
      </c>
      <c r="EA374" s="152">
        <v>0</v>
      </c>
      <c r="EB374" s="152">
        <v>0</v>
      </c>
      <c r="EC374" s="152">
        <v>0</v>
      </c>
      <c r="ED374" s="152">
        <v>0</v>
      </c>
      <c r="EE374" s="152">
        <v>0</v>
      </c>
      <c r="EF374" s="152">
        <v>0</v>
      </c>
      <c r="EG374" s="152">
        <v>0</v>
      </c>
      <c r="EH374" s="152">
        <v>0</v>
      </c>
      <c r="EI374" s="152">
        <v>0</v>
      </c>
      <c r="EJ374" s="152">
        <v>0</v>
      </c>
      <c r="EK374" s="152">
        <v>0</v>
      </c>
      <c r="EL374" s="152">
        <v>0</v>
      </c>
      <c r="EM374" s="152">
        <v>0</v>
      </c>
      <c r="EN374" s="152">
        <v>0</v>
      </c>
      <c r="EO374" s="152">
        <v>0</v>
      </c>
      <c r="EP374" s="152">
        <v>0</v>
      </c>
      <c r="EQ374" s="152">
        <v>0</v>
      </c>
      <c r="ER374" s="152">
        <v>0</v>
      </c>
      <c r="ES374" s="152">
        <v>0</v>
      </c>
      <c r="ET374" s="152">
        <v>0</v>
      </c>
      <c r="EU374" s="152">
        <v>0</v>
      </c>
      <c r="EV374" s="152">
        <v>0</v>
      </c>
      <c r="EW374" s="152">
        <v>0</v>
      </c>
      <c r="EX374" s="152">
        <v>0</v>
      </c>
      <c r="EY374" s="152">
        <v>0</v>
      </c>
      <c r="EZ374" s="152">
        <v>0</v>
      </c>
      <c r="FA374" s="152">
        <v>0</v>
      </c>
    </row>
    <row r="375" spans="1:157" x14ac:dyDescent="0.25">
      <c r="A375">
        <v>21</v>
      </c>
      <c r="B375" t="s">
        <v>65</v>
      </c>
      <c r="C375" s="65" t="s">
        <v>1393</v>
      </c>
      <c r="D375" s="65" t="s">
        <v>323</v>
      </c>
      <c r="E375" t="s">
        <v>324</v>
      </c>
      <c r="F375" s="79" t="s">
        <v>766</v>
      </c>
      <c r="G375" s="19">
        <v>3</v>
      </c>
      <c r="H375" s="19"/>
      <c r="I375" s="67"/>
      <c r="J375" s="115"/>
      <c r="K375" s="152">
        <v>0</v>
      </c>
      <c r="L375" s="152">
        <v>0</v>
      </c>
      <c r="M375" s="152">
        <v>0</v>
      </c>
      <c r="N375" s="152">
        <v>0</v>
      </c>
      <c r="O375" s="152">
        <v>0</v>
      </c>
      <c r="P375" s="152">
        <v>0</v>
      </c>
      <c r="Q375" s="152">
        <v>0</v>
      </c>
      <c r="R375" s="152">
        <v>0</v>
      </c>
      <c r="S375" s="152">
        <v>0</v>
      </c>
      <c r="T375" s="152">
        <v>1</v>
      </c>
      <c r="U375" s="152">
        <v>0</v>
      </c>
      <c r="V375" s="152">
        <v>0</v>
      </c>
      <c r="W375" s="152">
        <v>0</v>
      </c>
      <c r="X375" s="152">
        <v>0</v>
      </c>
      <c r="Y375" s="152">
        <v>1</v>
      </c>
      <c r="Z375" s="152">
        <v>0</v>
      </c>
      <c r="AA375" s="152">
        <v>0</v>
      </c>
      <c r="AB375" s="152">
        <v>0</v>
      </c>
      <c r="AC375" s="152">
        <v>0</v>
      </c>
      <c r="AD375" s="152">
        <v>0</v>
      </c>
      <c r="AE375" s="152">
        <v>0</v>
      </c>
      <c r="AF375" s="152">
        <v>0</v>
      </c>
      <c r="AG375" s="152">
        <v>0</v>
      </c>
      <c r="AH375" s="152">
        <v>0</v>
      </c>
      <c r="AI375" s="152">
        <v>0</v>
      </c>
      <c r="AJ375" s="152">
        <v>0</v>
      </c>
      <c r="AK375" s="152">
        <v>0</v>
      </c>
      <c r="AL375" s="152">
        <v>0</v>
      </c>
      <c r="AM375" s="152">
        <v>0</v>
      </c>
      <c r="AN375" s="152">
        <v>0</v>
      </c>
      <c r="AO375" s="152">
        <v>0</v>
      </c>
      <c r="AP375" s="152">
        <v>0</v>
      </c>
      <c r="AQ375" s="152">
        <v>0</v>
      </c>
      <c r="AR375" s="152">
        <v>0</v>
      </c>
      <c r="AS375" s="152">
        <v>0</v>
      </c>
      <c r="AT375" s="152">
        <v>0</v>
      </c>
      <c r="AU375" s="152">
        <v>0</v>
      </c>
      <c r="AV375" s="152">
        <v>0</v>
      </c>
      <c r="AW375" s="152">
        <v>0</v>
      </c>
      <c r="AX375" s="152">
        <v>0</v>
      </c>
      <c r="AY375" s="152">
        <v>0</v>
      </c>
      <c r="AZ375" s="152">
        <v>0</v>
      </c>
      <c r="BA375" s="152">
        <v>0</v>
      </c>
      <c r="BB375" s="152">
        <v>0</v>
      </c>
      <c r="BC375" s="152">
        <v>0</v>
      </c>
      <c r="BD375" s="152">
        <v>0</v>
      </c>
      <c r="BE375" s="152">
        <v>0</v>
      </c>
      <c r="BF375" s="152">
        <v>0</v>
      </c>
      <c r="BG375" s="152">
        <v>0</v>
      </c>
      <c r="BH375" s="152">
        <v>0</v>
      </c>
      <c r="BI375" s="152">
        <v>0</v>
      </c>
      <c r="BJ375" s="152">
        <v>0</v>
      </c>
      <c r="BK375" s="152">
        <v>0</v>
      </c>
      <c r="BL375" s="152">
        <v>0</v>
      </c>
      <c r="BM375" s="152">
        <v>0</v>
      </c>
      <c r="BN375" s="152">
        <v>0</v>
      </c>
      <c r="BO375" s="152">
        <v>0</v>
      </c>
      <c r="BP375" s="152">
        <v>0</v>
      </c>
      <c r="BQ375" s="152">
        <v>0</v>
      </c>
      <c r="BR375" s="152">
        <v>0</v>
      </c>
      <c r="BS375" s="152">
        <v>0</v>
      </c>
      <c r="BT375" s="152">
        <v>0</v>
      </c>
      <c r="BU375" s="152">
        <v>0</v>
      </c>
      <c r="BV375" s="152">
        <v>0</v>
      </c>
      <c r="BW375" s="152">
        <v>0</v>
      </c>
      <c r="BX375" s="152">
        <v>0</v>
      </c>
      <c r="BY375" s="152">
        <v>0</v>
      </c>
      <c r="BZ375" s="152">
        <v>0</v>
      </c>
      <c r="CA375" s="152">
        <v>0</v>
      </c>
      <c r="CB375" s="152">
        <v>0</v>
      </c>
      <c r="CC375" s="152">
        <v>0</v>
      </c>
      <c r="CD375" s="152">
        <v>0</v>
      </c>
      <c r="CE375" s="152">
        <v>0</v>
      </c>
      <c r="CF375" s="152">
        <v>0</v>
      </c>
      <c r="CG375" s="152">
        <v>0</v>
      </c>
      <c r="CH375" s="152">
        <v>0</v>
      </c>
      <c r="CI375" s="152">
        <v>0</v>
      </c>
      <c r="CJ375" s="152">
        <v>0</v>
      </c>
      <c r="CK375" s="152">
        <v>0</v>
      </c>
      <c r="CL375" s="152">
        <v>0</v>
      </c>
      <c r="CM375" s="152">
        <v>0</v>
      </c>
      <c r="CN375" s="152">
        <v>0</v>
      </c>
      <c r="CO375" s="152">
        <v>0</v>
      </c>
      <c r="CP375" s="152">
        <v>0</v>
      </c>
      <c r="CQ375" s="152">
        <v>0</v>
      </c>
      <c r="CR375" s="152">
        <v>0</v>
      </c>
      <c r="CS375" s="152">
        <v>0</v>
      </c>
      <c r="CT375" s="152">
        <v>0</v>
      </c>
      <c r="CU375" s="152">
        <v>0</v>
      </c>
      <c r="CV375" s="152">
        <v>0</v>
      </c>
      <c r="CW375" s="152">
        <v>0</v>
      </c>
      <c r="CX375" s="152">
        <v>0</v>
      </c>
      <c r="CY375" s="152">
        <v>0</v>
      </c>
      <c r="CZ375" s="152">
        <v>0</v>
      </c>
      <c r="DA375" s="152">
        <v>0</v>
      </c>
      <c r="DB375" s="152">
        <v>0</v>
      </c>
      <c r="DC375" s="152">
        <v>0</v>
      </c>
      <c r="DD375" s="152">
        <v>0</v>
      </c>
      <c r="DE375" s="152">
        <v>0</v>
      </c>
      <c r="DF375" s="152">
        <v>0</v>
      </c>
      <c r="DG375" s="152">
        <v>0</v>
      </c>
      <c r="DH375" s="152">
        <v>0</v>
      </c>
      <c r="DI375" s="152">
        <v>0</v>
      </c>
      <c r="DJ375" s="152">
        <v>0</v>
      </c>
      <c r="DK375" s="152">
        <v>0</v>
      </c>
      <c r="DL375" s="152">
        <v>0</v>
      </c>
      <c r="DM375" s="152">
        <v>0</v>
      </c>
      <c r="DN375" s="152">
        <v>0</v>
      </c>
      <c r="DO375" s="152">
        <v>0</v>
      </c>
      <c r="DP375" s="152">
        <v>0</v>
      </c>
      <c r="DQ375" s="152">
        <v>0</v>
      </c>
      <c r="DR375" s="152">
        <v>0</v>
      </c>
      <c r="DS375" s="152">
        <v>0</v>
      </c>
      <c r="DT375" s="152">
        <v>0</v>
      </c>
      <c r="DU375" s="152">
        <v>0</v>
      </c>
      <c r="DV375" s="152">
        <v>0</v>
      </c>
      <c r="DW375" s="152">
        <v>0</v>
      </c>
      <c r="DX375" s="152">
        <v>0</v>
      </c>
      <c r="DY375" s="152">
        <v>0</v>
      </c>
      <c r="DZ375" s="152">
        <v>0</v>
      </c>
      <c r="EA375" s="152">
        <v>0</v>
      </c>
      <c r="EB375" s="152">
        <v>0</v>
      </c>
      <c r="EC375" s="152">
        <v>0</v>
      </c>
      <c r="ED375" s="152">
        <v>0</v>
      </c>
      <c r="EE375" s="152">
        <v>0</v>
      </c>
      <c r="EF375" s="152">
        <v>0</v>
      </c>
      <c r="EG375" s="152">
        <v>0</v>
      </c>
      <c r="EH375" s="152">
        <v>0</v>
      </c>
      <c r="EI375" s="152">
        <v>0</v>
      </c>
      <c r="EJ375" s="152">
        <v>0</v>
      </c>
      <c r="EK375" s="152">
        <v>0</v>
      </c>
      <c r="EL375" s="152">
        <v>0</v>
      </c>
      <c r="EM375" s="152">
        <v>0</v>
      </c>
      <c r="EN375" s="152">
        <v>0</v>
      </c>
      <c r="EO375" s="152">
        <v>0</v>
      </c>
      <c r="EP375" s="152">
        <v>0</v>
      </c>
      <c r="EQ375" s="152">
        <v>0</v>
      </c>
      <c r="ER375" s="152">
        <v>0</v>
      </c>
      <c r="ES375" s="152">
        <v>0</v>
      </c>
      <c r="ET375" s="152">
        <v>0</v>
      </c>
      <c r="EU375" s="152">
        <v>0</v>
      </c>
      <c r="EV375" s="152">
        <v>0</v>
      </c>
      <c r="EW375" s="152">
        <v>0</v>
      </c>
      <c r="EX375" s="152">
        <v>0</v>
      </c>
      <c r="EY375" s="152">
        <v>0</v>
      </c>
      <c r="EZ375" s="152">
        <v>0</v>
      </c>
      <c r="FA375" s="152">
        <v>0</v>
      </c>
    </row>
    <row r="376" spans="1:157" s="71" customFormat="1" x14ac:dyDescent="0.25">
      <c r="A376" s="71">
        <v>21</v>
      </c>
      <c r="B376" s="71" t="s">
        <v>65</v>
      </c>
      <c r="C376" s="72" t="s">
        <v>1046</v>
      </c>
      <c r="D376" s="72" t="s">
        <v>1394</v>
      </c>
      <c r="E376" s="71" t="s">
        <v>1395</v>
      </c>
      <c r="F376" s="73" t="s">
        <v>762</v>
      </c>
      <c r="G376" s="74">
        <v>3</v>
      </c>
      <c r="H376" s="74"/>
      <c r="I376" s="75"/>
      <c r="J376" s="116"/>
      <c r="K376" s="152">
        <v>0</v>
      </c>
      <c r="L376" s="152">
        <v>0</v>
      </c>
      <c r="M376" s="152">
        <v>0</v>
      </c>
      <c r="N376" s="152">
        <v>0</v>
      </c>
      <c r="O376" s="152">
        <v>0</v>
      </c>
      <c r="P376" s="152">
        <v>0</v>
      </c>
      <c r="Q376" s="152">
        <v>0</v>
      </c>
      <c r="R376" s="152">
        <v>0</v>
      </c>
      <c r="S376" s="152">
        <v>0</v>
      </c>
      <c r="T376" s="152">
        <v>1</v>
      </c>
      <c r="U376" s="152">
        <v>0</v>
      </c>
      <c r="V376" s="152">
        <v>0</v>
      </c>
      <c r="W376" s="152">
        <v>0</v>
      </c>
      <c r="X376" s="152">
        <v>0</v>
      </c>
      <c r="Y376" s="152">
        <v>1</v>
      </c>
      <c r="Z376" s="152">
        <v>0</v>
      </c>
      <c r="AA376" s="152">
        <v>0</v>
      </c>
      <c r="AB376" s="152">
        <v>0</v>
      </c>
      <c r="AC376" s="152">
        <v>0</v>
      </c>
      <c r="AD376" s="152">
        <v>0</v>
      </c>
      <c r="AE376" s="152">
        <v>0</v>
      </c>
      <c r="AF376" s="152">
        <v>0</v>
      </c>
      <c r="AG376" s="152">
        <v>0</v>
      </c>
      <c r="AH376" s="152">
        <v>0</v>
      </c>
      <c r="AI376" s="152">
        <v>0</v>
      </c>
      <c r="AJ376" s="152">
        <v>0</v>
      </c>
      <c r="AK376" s="152">
        <v>0</v>
      </c>
      <c r="AL376" s="152">
        <v>0</v>
      </c>
      <c r="AM376" s="152">
        <v>0</v>
      </c>
      <c r="AN376" s="152">
        <v>0</v>
      </c>
      <c r="AO376" s="152">
        <v>0</v>
      </c>
      <c r="AP376" s="152">
        <v>0</v>
      </c>
      <c r="AQ376" s="152">
        <v>0</v>
      </c>
      <c r="AR376" s="152">
        <v>0</v>
      </c>
      <c r="AS376" s="152">
        <v>0</v>
      </c>
      <c r="AT376" s="152">
        <v>0</v>
      </c>
      <c r="AU376" s="152">
        <v>0</v>
      </c>
      <c r="AV376" s="152">
        <v>0</v>
      </c>
      <c r="AW376" s="152">
        <v>0</v>
      </c>
      <c r="AX376" s="152">
        <v>0</v>
      </c>
      <c r="AY376" s="152">
        <v>0</v>
      </c>
      <c r="AZ376" s="152">
        <v>0</v>
      </c>
      <c r="BA376" s="152">
        <v>0</v>
      </c>
      <c r="BB376" s="152">
        <v>0</v>
      </c>
      <c r="BC376" s="152">
        <v>0</v>
      </c>
      <c r="BD376" s="152">
        <v>0</v>
      </c>
      <c r="BE376" s="152">
        <v>0</v>
      </c>
      <c r="BF376" s="152">
        <v>0</v>
      </c>
      <c r="BG376" s="152">
        <v>0</v>
      </c>
      <c r="BH376" s="152">
        <v>0</v>
      </c>
      <c r="BI376" s="152">
        <v>0</v>
      </c>
      <c r="BJ376" s="152">
        <v>0</v>
      </c>
      <c r="BK376" s="152">
        <v>0</v>
      </c>
      <c r="BL376" s="152">
        <v>0</v>
      </c>
      <c r="BM376" s="152">
        <v>0</v>
      </c>
      <c r="BN376" s="152">
        <v>0</v>
      </c>
      <c r="BO376" s="152">
        <v>0</v>
      </c>
      <c r="BP376" s="152">
        <v>0</v>
      </c>
      <c r="BQ376" s="152">
        <v>0</v>
      </c>
      <c r="BR376" s="152">
        <v>0</v>
      </c>
      <c r="BS376" s="152">
        <v>0</v>
      </c>
      <c r="BT376" s="152">
        <v>0</v>
      </c>
      <c r="BU376" s="152">
        <v>0</v>
      </c>
      <c r="BV376" s="152">
        <v>0</v>
      </c>
      <c r="BW376" s="152">
        <v>0</v>
      </c>
      <c r="BX376" s="152">
        <v>0</v>
      </c>
      <c r="BY376" s="152">
        <v>0</v>
      </c>
      <c r="BZ376" s="152">
        <v>0</v>
      </c>
      <c r="CA376" s="152">
        <v>0</v>
      </c>
      <c r="CB376" s="152">
        <v>0</v>
      </c>
      <c r="CC376" s="152">
        <v>0</v>
      </c>
      <c r="CD376" s="152">
        <v>0</v>
      </c>
      <c r="CE376" s="152">
        <v>0</v>
      </c>
      <c r="CF376" s="152">
        <v>0</v>
      </c>
      <c r="CG376" s="152">
        <v>0</v>
      </c>
      <c r="CH376" s="152">
        <v>0</v>
      </c>
      <c r="CI376" s="152">
        <v>0</v>
      </c>
      <c r="CJ376" s="152">
        <v>0</v>
      </c>
      <c r="CK376" s="152">
        <v>0</v>
      </c>
      <c r="CL376" s="152">
        <v>0</v>
      </c>
      <c r="CM376" s="152">
        <v>0</v>
      </c>
      <c r="CN376" s="152">
        <v>0</v>
      </c>
      <c r="CO376" s="152">
        <v>0</v>
      </c>
      <c r="CP376" s="152">
        <v>0</v>
      </c>
      <c r="CQ376" s="152">
        <v>0</v>
      </c>
      <c r="CR376" s="152">
        <v>0</v>
      </c>
      <c r="CS376" s="152">
        <v>0</v>
      </c>
      <c r="CT376" s="152">
        <v>0</v>
      </c>
      <c r="CU376" s="152">
        <v>0</v>
      </c>
      <c r="CV376" s="152">
        <v>0</v>
      </c>
      <c r="CW376" s="152">
        <v>0</v>
      </c>
      <c r="CX376" s="152">
        <v>0</v>
      </c>
      <c r="CY376" s="152">
        <v>0</v>
      </c>
      <c r="CZ376" s="152">
        <v>0</v>
      </c>
      <c r="DA376" s="152">
        <v>0</v>
      </c>
      <c r="DB376" s="152">
        <v>0</v>
      </c>
      <c r="DC376" s="152">
        <v>0</v>
      </c>
      <c r="DD376" s="152">
        <v>0</v>
      </c>
      <c r="DE376" s="152">
        <v>0</v>
      </c>
      <c r="DF376" s="152">
        <v>0</v>
      </c>
      <c r="DG376" s="152">
        <v>0</v>
      </c>
      <c r="DH376" s="152">
        <v>0</v>
      </c>
      <c r="DI376" s="152">
        <v>0</v>
      </c>
      <c r="DJ376" s="152">
        <v>0</v>
      </c>
      <c r="DK376" s="152">
        <v>0</v>
      </c>
      <c r="DL376" s="152">
        <v>0</v>
      </c>
      <c r="DM376" s="152">
        <v>0</v>
      </c>
      <c r="DN376" s="152">
        <v>0</v>
      </c>
      <c r="DO376" s="152">
        <v>0</v>
      </c>
      <c r="DP376" s="152">
        <v>0</v>
      </c>
      <c r="DQ376" s="152">
        <v>0</v>
      </c>
      <c r="DR376" s="152">
        <v>0</v>
      </c>
      <c r="DS376" s="152">
        <v>0</v>
      </c>
      <c r="DT376" s="152">
        <v>0</v>
      </c>
      <c r="DU376" s="152">
        <v>0</v>
      </c>
      <c r="DV376" s="152">
        <v>0</v>
      </c>
      <c r="DW376" s="152">
        <v>0</v>
      </c>
      <c r="DX376" s="152">
        <v>0</v>
      </c>
      <c r="DY376" s="152">
        <v>0</v>
      </c>
      <c r="DZ376" s="152">
        <v>0</v>
      </c>
      <c r="EA376" s="152">
        <v>0</v>
      </c>
      <c r="EB376" s="152">
        <v>0</v>
      </c>
      <c r="EC376" s="152">
        <v>0</v>
      </c>
      <c r="ED376" s="152">
        <v>0</v>
      </c>
      <c r="EE376" s="152">
        <v>0</v>
      </c>
      <c r="EF376" s="152">
        <v>0</v>
      </c>
      <c r="EG376" s="152">
        <v>0</v>
      </c>
      <c r="EH376" s="152">
        <v>0</v>
      </c>
      <c r="EI376" s="152">
        <v>0</v>
      </c>
      <c r="EJ376" s="152">
        <v>0</v>
      </c>
      <c r="EK376" s="152">
        <v>0</v>
      </c>
      <c r="EL376" s="152">
        <v>0</v>
      </c>
      <c r="EM376" s="152">
        <v>0</v>
      </c>
      <c r="EN376" s="152">
        <v>0</v>
      </c>
      <c r="EO376" s="152">
        <v>0</v>
      </c>
      <c r="EP376" s="152">
        <v>0</v>
      </c>
      <c r="EQ376" s="152">
        <v>0</v>
      </c>
      <c r="ER376" s="152">
        <v>0</v>
      </c>
      <c r="ES376" s="152">
        <v>0</v>
      </c>
      <c r="ET376" s="152">
        <v>0</v>
      </c>
      <c r="EU376" s="152">
        <v>0</v>
      </c>
      <c r="EV376" s="152">
        <v>0</v>
      </c>
      <c r="EW376" s="152">
        <v>0</v>
      </c>
      <c r="EX376" s="152">
        <v>0</v>
      </c>
      <c r="EY376" s="152">
        <v>0</v>
      </c>
      <c r="EZ376" s="152">
        <v>0</v>
      </c>
      <c r="FA376" s="152">
        <v>0</v>
      </c>
    </row>
    <row r="377" spans="1:157" x14ac:dyDescent="0.25">
      <c r="A377">
        <v>21</v>
      </c>
      <c r="B377" t="s">
        <v>65</v>
      </c>
      <c r="C377" s="65" t="s">
        <v>1046</v>
      </c>
      <c r="D377" s="65" t="s">
        <v>1396</v>
      </c>
      <c r="E377" t="s">
        <v>1397</v>
      </c>
      <c r="F377" s="66" t="s">
        <v>762</v>
      </c>
      <c r="G377" s="19">
        <v>2</v>
      </c>
      <c r="H377" s="19"/>
      <c r="I377" s="67"/>
      <c r="J377" s="115"/>
      <c r="K377" s="152">
        <v>0</v>
      </c>
      <c r="L377" s="152">
        <v>0</v>
      </c>
      <c r="M377" s="152">
        <v>0</v>
      </c>
      <c r="N377" s="152">
        <v>0</v>
      </c>
      <c r="O377" s="152">
        <v>0</v>
      </c>
      <c r="P377" s="152">
        <v>0</v>
      </c>
      <c r="Q377" s="152">
        <v>0</v>
      </c>
      <c r="R377" s="152">
        <v>0</v>
      </c>
      <c r="S377" s="152">
        <v>0</v>
      </c>
      <c r="T377" s="152">
        <v>1</v>
      </c>
      <c r="U377" s="152">
        <v>0</v>
      </c>
      <c r="V377" s="152">
        <v>0</v>
      </c>
      <c r="W377" s="152">
        <v>0</v>
      </c>
      <c r="X377" s="152">
        <v>0</v>
      </c>
      <c r="Y377" s="152">
        <v>1</v>
      </c>
      <c r="Z377" s="152">
        <v>0</v>
      </c>
      <c r="AA377" s="152">
        <v>0</v>
      </c>
      <c r="AB377" s="152">
        <v>0</v>
      </c>
      <c r="AC377" s="152">
        <v>0</v>
      </c>
      <c r="AD377" s="152">
        <v>0</v>
      </c>
      <c r="AE377" s="152">
        <v>0</v>
      </c>
      <c r="AF377" s="152">
        <v>0</v>
      </c>
      <c r="AG377" s="152">
        <v>0</v>
      </c>
      <c r="AH377" s="152">
        <v>0</v>
      </c>
      <c r="AI377" s="152">
        <v>0</v>
      </c>
      <c r="AJ377" s="152">
        <v>0</v>
      </c>
      <c r="AK377" s="152">
        <v>0</v>
      </c>
      <c r="AL377" s="152">
        <v>0</v>
      </c>
      <c r="AM377" s="152">
        <v>0</v>
      </c>
      <c r="AN377" s="152">
        <v>0</v>
      </c>
      <c r="AO377" s="152">
        <v>0</v>
      </c>
      <c r="AP377" s="152">
        <v>0</v>
      </c>
      <c r="AQ377" s="152">
        <v>0</v>
      </c>
      <c r="AR377" s="152">
        <v>0</v>
      </c>
      <c r="AS377" s="152">
        <v>0</v>
      </c>
      <c r="AT377" s="152">
        <v>0</v>
      </c>
      <c r="AU377" s="152">
        <v>0</v>
      </c>
      <c r="AV377" s="152">
        <v>0</v>
      </c>
      <c r="AW377" s="152">
        <v>0</v>
      </c>
      <c r="AX377" s="152">
        <v>0</v>
      </c>
      <c r="AY377" s="152">
        <v>0</v>
      </c>
      <c r="AZ377" s="152">
        <v>0</v>
      </c>
      <c r="BA377" s="152">
        <v>0</v>
      </c>
      <c r="BB377" s="152">
        <v>0</v>
      </c>
      <c r="BC377" s="152">
        <v>0</v>
      </c>
      <c r="BD377" s="152">
        <v>0</v>
      </c>
      <c r="BE377" s="152">
        <v>0</v>
      </c>
      <c r="BF377" s="152">
        <v>0</v>
      </c>
      <c r="BG377" s="152">
        <v>0</v>
      </c>
      <c r="BH377" s="152">
        <v>0</v>
      </c>
      <c r="BI377" s="152">
        <v>0</v>
      </c>
      <c r="BJ377" s="152">
        <v>0</v>
      </c>
      <c r="BK377" s="152">
        <v>0</v>
      </c>
      <c r="BL377" s="152">
        <v>0</v>
      </c>
      <c r="BM377" s="152">
        <v>0</v>
      </c>
      <c r="BN377" s="152">
        <v>0</v>
      </c>
      <c r="BO377" s="152">
        <v>0</v>
      </c>
      <c r="BP377" s="152">
        <v>0</v>
      </c>
      <c r="BQ377" s="152">
        <v>0</v>
      </c>
      <c r="BR377" s="152">
        <v>0</v>
      </c>
      <c r="BS377" s="152">
        <v>0</v>
      </c>
      <c r="BT377" s="152">
        <v>0</v>
      </c>
      <c r="BU377" s="152">
        <v>0</v>
      </c>
      <c r="BV377" s="152">
        <v>0</v>
      </c>
      <c r="BW377" s="152">
        <v>0</v>
      </c>
      <c r="BX377" s="152">
        <v>0</v>
      </c>
      <c r="BY377" s="152">
        <v>0</v>
      </c>
      <c r="BZ377" s="152">
        <v>0</v>
      </c>
      <c r="CA377" s="152">
        <v>0</v>
      </c>
      <c r="CB377" s="152">
        <v>0</v>
      </c>
      <c r="CC377" s="152">
        <v>0</v>
      </c>
      <c r="CD377" s="152">
        <v>0</v>
      </c>
      <c r="CE377" s="152">
        <v>0</v>
      </c>
      <c r="CF377" s="152">
        <v>0</v>
      </c>
      <c r="CG377" s="152">
        <v>0</v>
      </c>
      <c r="CH377" s="152">
        <v>0</v>
      </c>
      <c r="CI377" s="152">
        <v>0</v>
      </c>
      <c r="CJ377" s="152">
        <v>0</v>
      </c>
      <c r="CK377" s="152">
        <v>0</v>
      </c>
      <c r="CL377" s="152">
        <v>0</v>
      </c>
      <c r="CM377" s="152">
        <v>0</v>
      </c>
      <c r="CN377" s="152">
        <v>0</v>
      </c>
      <c r="CO377" s="152">
        <v>0</v>
      </c>
      <c r="CP377" s="152">
        <v>0</v>
      </c>
      <c r="CQ377" s="152">
        <v>0</v>
      </c>
      <c r="CR377" s="152">
        <v>0</v>
      </c>
      <c r="CS377" s="152">
        <v>0</v>
      </c>
      <c r="CT377" s="152">
        <v>0</v>
      </c>
      <c r="CU377" s="152">
        <v>0</v>
      </c>
      <c r="CV377" s="152">
        <v>0</v>
      </c>
      <c r="CW377" s="152">
        <v>0</v>
      </c>
      <c r="CX377" s="152">
        <v>0</v>
      </c>
      <c r="CY377" s="152">
        <v>0</v>
      </c>
      <c r="CZ377" s="152">
        <v>0</v>
      </c>
      <c r="DA377" s="152">
        <v>0</v>
      </c>
      <c r="DB377" s="152">
        <v>0</v>
      </c>
      <c r="DC377" s="152">
        <v>0</v>
      </c>
      <c r="DD377" s="152">
        <v>0</v>
      </c>
      <c r="DE377" s="152">
        <v>0</v>
      </c>
      <c r="DF377" s="152">
        <v>0</v>
      </c>
      <c r="DG377" s="152">
        <v>0</v>
      </c>
      <c r="DH377" s="152">
        <v>0</v>
      </c>
      <c r="DI377" s="152">
        <v>0</v>
      </c>
      <c r="DJ377" s="152">
        <v>0</v>
      </c>
      <c r="DK377" s="152">
        <v>0</v>
      </c>
      <c r="DL377" s="152">
        <v>0</v>
      </c>
      <c r="DM377" s="152">
        <v>0</v>
      </c>
      <c r="DN377" s="152">
        <v>0</v>
      </c>
      <c r="DO377" s="152">
        <v>0</v>
      </c>
      <c r="DP377" s="152">
        <v>0</v>
      </c>
      <c r="DQ377" s="152">
        <v>0</v>
      </c>
      <c r="DR377" s="152">
        <v>0</v>
      </c>
      <c r="DS377" s="152">
        <v>0</v>
      </c>
      <c r="DT377" s="152">
        <v>0</v>
      </c>
      <c r="DU377" s="152">
        <v>0</v>
      </c>
      <c r="DV377" s="152">
        <v>0</v>
      </c>
      <c r="DW377" s="152">
        <v>0</v>
      </c>
      <c r="DX377" s="152">
        <v>0</v>
      </c>
      <c r="DY377" s="152">
        <v>0</v>
      </c>
      <c r="DZ377" s="152">
        <v>0</v>
      </c>
      <c r="EA377" s="152">
        <v>0</v>
      </c>
      <c r="EB377" s="152">
        <v>0</v>
      </c>
      <c r="EC377" s="152">
        <v>0</v>
      </c>
      <c r="ED377" s="152">
        <v>0</v>
      </c>
      <c r="EE377" s="152">
        <v>0</v>
      </c>
      <c r="EF377" s="152">
        <v>0</v>
      </c>
      <c r="EG377" s="152">
        <v>0</v>
      </c>
      <c r="EH377" s="152">
        <v>0</v>
      </c>
      <c r="EI377" s="152">
        <v>0</v>
      </c>
      <c r="EJ377" s="152">
        <v>0</v>
      </c>
      <c r="EK377" s="152">
        <v>0</v>
      </c>
      <c r="EL377" s="152">
        <v>0</v>
      </c>
      <c r="EM377" s="152">
        <v>0</v>
      </c>
      <c r="EN377" s="152">
        <v>0</v>
      </c>
      <c r="EO377" s="152">
        <v>0</v>
      </c>
      <c r="EP377" s="152">
        <v>0</v>
      </c>
      <c r="EQ377" s="152">
        <v>0</v>
      </c>
      <c r="ER377" s="152">
        <v>0</v>
      </c>
      <c r="ES377" s="152">
        <v>0</v>
      </c>
      <c r="ET377" s="152">
        <v>0</v>
      </c>
      <c r="EU377" s="152">
        <v>0</v>
      </c>
      <c r="EV377" s="152">
        <v>0</v>
      </c>
      <c r="EW377" s="152">
        <v>0</v>
      </c>
      <c r="EX377" s="152">
        <v>0</v>
      </c>
      <c r="EY377" s="152">
        <v>0</v>
      </c>
      <c r="EZ377" s="152">
        <v>0</v>
      </c>
      <c r="FA377" s="152">
        <v>0</v>
      </c>
    </row>
    <row r="378" spans="1:157" x14ac:dyDescent="0.25">
      <c r="A378">
        <v>21</v>
      </c>
      <c r="B378" t="s">
        <v>65</v>
      </c>
      <c r="C378" s="65" t="s">
        <v>799</v>
      </c>
      <c r="D378" s="65" t="s">
        <v>1398</v>
      </c>
      <c r="E378" t="s">
        <v>1399</v>
      </c>
      <c r="F378" s="66" t="s">
        <v>762</v>
      </c>
      <c r="G378" s="19">
        <v>2</v>
      </c>
      <c r="H378" s="19"/>
      <c r="I378" s="67"/>
      <c r="J378" s="115"/>
      <c r="K378" s="152">
        <v>0</v>
      </c>
      <c r="L378" s="152">
        <v>0</v>
      </c>
      <c r="M378" s="152">
        <v>0</v>
      </c>
      <c r="N378" s="152">
        <v>0</v>
      </c>
      <c r="O378" s="152">
        <v>0</v>
      </c>
      <c r="P378" s="152">
        <v>0</v>
      </c>
      <c r="Q378" s="152">
        <v>0</v>
      </c>
      <c r="R378" s="152">
        <v>0</v>
      </c>
      <c r="S378" s="152">
        <v>0</v>
      </c>
      <c r="T378" s="152">
        <v>1</v>
      </c>
      <c r="U378" s="152">
        <v>0</v>
      </c>
      <c r="V378" s="152">
        <v>0</v>
      </c>
      <c r="W378" s="152">
        <v>0</v>
      </c>
      <c r="X378" s="152">
        <v>0</v>
      </c>
      <c r="Y378" s="152">
        <v>1</v>
      </c>
      <c r="Z378" s="152">
        <v>0</v>
      </c>
      <c r="AA378" s="152">
        <v>0</v>
      </c>
      <c r="AB378" s="152">
        <v>0</v>
      </c>
      <c r="AC378" s="152">
        <v>0</v>
      </c>
      <c r="AD378" s="152">
        <v>0</v>
      </c>
      <c r="AE378" s="152">
        <v>0</v>
      </c>
      <c r="AF378" s="152">
        <v>0</v>
      </c>
      <c r="AG378" s="152">
        <v>0</v>
      </c>
      <c r="AH378" s="152">
        <v>0</v>
      </c>
      <c r="AI378" s="152">
        <v>0</v>
      </c>
      <c r="AJ378" s="152">
        <v>0</v>
      </c>
      <c r="AK378" s="152">
        <v>0</v>
      </c>
      <c r="AL378" s="152">
        <v>0</v>
      </c>
      <c r="AM378" s="152">
        <v>0</v>
      </c>
      <c r="AN378" s="152">
        <v>0</v>
      </c>
      <c r="AO378" s="152">
        <v>0</v>
      </c>
      <c r="AP378" s="152">
        <v>0</v>
      </c>
      <c r="AQ378" s="152">
        <v>0</v>
      </c>
      <c r="AR378" s="152">
        <v>0</v>
      </c>
      <c r="AS378" s="152">
        <v>0</v>
      </c>
      <c r="AT378" s="152">
        <v>0</v>
      </c>
      <c r="AU378" s="152">
        <v>0</v>
      </c>
      <c r="AV378" s="152">
        <v>0</v>
      </c>
      <c r="AW378" s="152">
        <v>0</v>
      </c>
      <c r="AX378" s="152">
        <v>0</v>
      </c>
      <c r="AY378" s="152">
        <v>0</v>
      </c>
      <c r="AZ378" s="152">
        <v>0</v>
      </c>
      <c r="BA378" s="152">
        <v>0</v>
      </c>
      <c r="BB378" s="152">
        <v>0</v>
      </c>
      <c r="BC378" s="152">
        <v>0</v>
      </c>
      <c r="BD378" s="152">
        <v>0</v>
      </c>
      <c r="BE378" s="152">
        <v>0</v>
      </c>
      <c r="BF378" s="152">
        <v>0</v>
      </c>
      <c r="BG378" s="152">
        <v>0</v>
      </c>
      <c r="BH378" s="152">
        <v>0</v>
      </c>
      <c r="BI378" s="152">
        <v>0</v>
      </c>
      <c r="BJ378" s="152">
        <v>0</v>
      </c>
      <c r="BK378" s="152">
        <v>0</v>
      </c>
      <c r="BL378" s="152">
        <v>0</v>
      </c>
      <c r="BM378" s="152">
        <v>0</v>
      </c>
      <c r="BN378" s="152">
        <v>0</v>
      </c>
      <c r="BO378" s="152">
        <v>0</v>
      </c>
      <c r="BP378" s="152">
        <v>0</v>
      </c>
      <c r="BQ378" s="152">
        <v>0</v>
      </c>
      <c r="BR378" s="152">
        <v>0</v>
      </c>
      <c r="BS378" s="152">
        <v>0</v>
      </c>
      <c r="BT378" s="152">
        <v>0</v>
      </c>
      <c r="BU378" s="152">
        <v>0</v>
      </c>
      <c r="BV378" s="152">
        <v>0</v>
      </c>
      <c r="BW378" s="152">
        <v>0</v>
      </c>
      <c r="BX378" s="152">
        <v>0</v>
      </c>
      <c r="BY378" s="152">
        <v>0</v>
      </c>
      <c r="BZ378" s="152">
        <v>0</v>
      </c>
      <c r="CA378" s="152">
        <v>0</v>
      </c>
      <c r="CB378" s="152">
        <v>0</v>
      </c>
      <c r="CC378" s="152">
        <v>0</v>
      </c>
      <c r="CD378" s="152">
        <v>0</v>
      </c>
      <c r="CE378" s="152">
        <v>0</v>
      </c>
      <c r="CF378" s="152">
        <v>0</v>
      </c>
      <c r="CG378" s="152">
        <v>0</v>
      </c>
      <c r="CH378" s="152">
        <v>0</v>
      </c>
      <c r="CI378" s="152">
        <v>0</v>
      </c>
      <c r="CJ378" s="152">
        <v>0</v>
      </c>
      <c r="CK378" s="152">
        <v>0</v>
      </c>
      <c r="CL378" s="152">
        <v>0</v>
      </c>
      <c r="CM378" s="152">
        <v>0</v>
      </c>
      <c r="CN378" s="152">
        <v>0</v>
      </c>
      <c r="CO378" s="152">
        <v>0</v>
      </c>
      <c r="CP378" s="152">
        <v>0</v>
      </c>
      <c r="CQ378" s="152">
        <v>0</v>
      </c>
      <c r="CR378" s="152">
        <v>0</v>
      </c>
      <c r="CS378" s="152">
        <v>0</v>
      </c>
      <c r="CT378" s="152">
        <v>0</v>
      </c>
      <c r="CU378" s="152">
        <v>0</v>
      </c>
      <c r="CV378" s="152">
        <v>0</v>
      </c>
      <c r="CW378" s="152">
        <v>0</v>
      </c>
      <c r="CX378" s="152">
        <v>0</v>
      </c>
      <c r="CY378" s="152">
        <v>0</v>
      </c>
      <c r="CZ378" s="152">
        <v>0</v>
      </c>
      <c r="DA378" s="152">
        <v>0</v>
      </c>
      <c r="DB378" s="152">
        <v>0</v>
      </c>
      <c r="DC378" s="152">
        <v>0</v>
      </c>
      <c r="DD378" s="152">
        <v>0</v>
      </c>
      <c r="DE378" s="152">
        <v>0</v>
      </c>
      <c r="DF378" s="152">
        <v>0</v>
      </c>
      <c r="DG378" s="152">
        <v>0</v>
      </c>
      <c r="DH378" s="152">
        <v>0</v>
      </c>
      <c r="DI378" s="152">
        <v>0</v>
      </c>
      <c r="DJ378" s="152">
        <v>0</v>
      </c>
      <c r="DK378" s="152">
        <v>0</v>
      </c>
      <c r="DL378" s="152">
        <v>0</v>
      </c>
      <c r="DM378" s="152">
        <v>0</v>
      </c>
      <c r="DN378" s="152">
        <v>0</v>
      </c>
      <c r="DO378" s="152">
        <v>0</v>
      </c>
      <c r="DP378" s="152">
        <v>0</v>
      </c>
      <c r="DQ378" s="152">
        <v>0</v>
      </c>
      <c r="DR378" s="152">
        <v>0</v>
      </c>
      <c r="DS378" s="152">
        <v>0</v>
      </c>
      <c r="DT378" s="152">
        <v>0</v>
      </c>
      <c r="DU378" s="152">
        <v>0</v>
      </c>
      <c r="DV378" s="152">
        <v>0</v>
      </c>
      <c r="DW378" s="152">
        <v>0</v>
      </c>
      <c r="DX378" s="152">
        <v>0</v>
      </c>
      <c r="DY378" s="152">
        <v>0</v>
      </c>
      <c r="DZ378" s="152">
        <v>0</v>
      </c>
      <c r="EA378" s="152">
        <v>0</v>
      </c>
      <c r="EB378" s="152">
        <v>0</v>
      </c>
      <c r="EC378" s="152">
        <v>0</v>
      </c>
      <c r="ED378" s="152">
        <v>0</v>
      </c>
      <c r="EE378" s="152">
        <v>0</v>
      </c>
      <c r="EF378" s="152">
        <v>0</v>
      </c>
      <c r="EG378" s="152">
        <v>0</v>
      </c>
      <c r="EH378" s="152">
        <v>0</v>
      </c>
      <c r="EI378" s="152">
        <v>0</v>
      </c>
      <c r="EJ378" s="152">
        <v>0</v>
      </c>
      <c r="EK378" s="152">
        <v>0</v>
      </c>
      <c r="EL378" s="152">
        <v>0</v>
      </c>
      <c r="EM378" s="152">
        <v>0</v>
      </c>
      <c r="EN378" s="152">
        <v>0</v>
      </c>
      <c r="EO378" s="152">
        <v>0</v>
      </c>
      <c r="EP378" s="152">
        <v>0</v>
      </c>
      <c r="EQ378" s="152">
        <v>0</v>
      </c>
      <c r="ER378" s="152">
        <v>0</v>
      </c>
      <c r="ES378" s="152">
        <v>0</v>
      </c>
      <c r="ET378" s="152">
        <v>0</v>
      </c>
      <c r="EU378" s="152">
        <v>0</v>
      </c>
      <c r="EV378" s="152">
        <v>0</v>
      </c>
      <c r="EW378" s="152">
        <v>0</v>
      </c>
      <c r="EX378" s="152">
        <v>0</v>
      </c>
      <c r="EY378" s="152">
        <v>0</v>
      </c>
      <c r="EZ378" s="152">
        <v>0</v>
      </c>
      <c r="FA378" s="152">
        <v>0</v>
      </c>
    </row>
    <row r="379" spans="1:157" x14ac:dyDescent="0.25">
      <c r="A379">
        <v>21</v>
      </c>
      <c r="B379" t="s">
        <v>65</v>
      </c>
      <c r="C379" s="65" t="s">
        <v>799</v>
      </c>
      <c r="D379" s="65" t="s">
        <v>144</v>
      </c>
      <c r="E379" t="s">
        <v>145</v>
      </c>
      <c r="F379" s="79" t="s">
        <v>766</v>
      </c>
      <c r="G379" s="19">
        <v>2</v>
      </c>
      <c r="H379" s="19"/>
      <c r="I379" s="67"/>
      <c r="J379" s="115"/>
      <c r="K379" s="152">
        <v>0</v>
      </c>
      <c r="L379" s="152">
        <v>0</v>
      </c>
      <c r="M379" s="152">
        <v>0</v>
      </c>
      <c r="N379" s="152">
        <v>0</v>
      </c>
      <c r="O379" s="152">
        <v>0</v>
      </c>
      <c r="P379" s="152">
        <v>0</v>
      </c>
      <c r="Q379" s="152">
        <v>0</v>
      </c>
      <c r="R379" s="152">
        <v>0</v>
      </c>
      <c r="S379" s="152">
        <v>0</v>
      </c>
      <c r="T379" s="152">
        <v>1</v>
      </c>
      <c r="U379" s="152">
        <v>0</v>
      </c>
      <c r="V379" s="152">
        <v>0</v>
      </c>
      <c r="W379" s="152">
        <v>0</v>
      </c>
      <c r="X379" s="152">
        <v>0</v>
      </c>
      <c r="Y379" s="152">
        <v>1</v>
      </c>
      <c r="Z379" s="152">
        <v>0</v>
      </c>
      <c r="AA379" s="152">
        <v>0</v>
      </c>
      <c r="AB379" s="152">
        <v>0</v>
      </c>
      <c r="AC379" s="152">
        <v>0</v>
      </c>
      <c r="AD379" s="152">
        <v>0</v>
      </c>
      <c r="AE379" s="152">
        <v>0</v>
      </c>
      <c r="AF379" s="152">
        <v>0</v>
      </c>
      <c r="AG379" s="152">
        <v>0</v>
      </c>
      <c r="AH379" s="152">
        <v>0</v>
      </c>
      <c r="AI379" s="152">
        <v>0</v>
      </c>
      <c r="AJ379" s="152">
        <v>0</v>
      </c>
      <c r="AK379" s="152">
        <v>0</v>
      </c>
      <c r="AL379" s="152">
        <v>0</v>
      </c>
      <c r="AM379" s="152">
        <v>0</v>
      </c>
      <c r="AN379" s="152">
        <v>0</v>
      </c>
      <c r="AO379" s="152">
        <v>0</v>
      </c>
      <c r="AP379" s="152">
        <v>0</v>
      </c>
      <c r="AQ379" s="152">
        <v>0</v>
      </c>
      <c r="AR379" s="152">
        <v>0</v>
      </c>
      <c r="AS379" s="152">
        <v>0</v>
      </c>
      <c r="AT379" s="152">
        <v>0</v>
      </c>
      <c r="AU379" s="152">
        <v>0</v>
      </c>
      <c r="AV379" s="152">
        <v>0</v>
      </c>
      <c r="AW379" s="152">
        <v>0</v>
      </c>
      <c r="AX379" s="152">
        <v>0</v>
      </c>
      <c r="AY379" s="152">
        <v>0</v>
      </c>
      <c r="AZ379" s="152">
        <v>0</v>
      </c>
      <c r="BA379" s="152">
        <v>0</v>
      </c>
      <c r="BB379" s="152">
        <v>0</v>
      </c>
      <c r="BC379" s="152">
        <v>0</v>
      </c>
      <c r="BD379" s="152">
        <v>0</v>
      </c>
      <c r="BE379" s="152">
        <v>0</v>
      </c>
      <c r="BF379" s="152">
        <v>0</v>
      </c>
      <c r="BG379" s="152">
        <v>0</v>
      </c>
      <c r="BH379" s="152">
        <v>0</v>
      </c>
      <c r="BI379" s="152">
        <v>0</v>
      </c>
      <c r="BJ379" s="152">
        <v>0</v>
      </c>
      <c r="BK379" s="152">
        <v>0</v>
      </c>
      <c r="BL379" s="152">
        <v>0</v>
      </c>
      <c r="BM379" s="152">
        <v>0</v>
      </c>
      <c r="BN379" s="152">
        <v>0</v>
      </c>
      <c r="BO379" s="152">
        <v>0</v>
      </c>
      <c r="BP379" s="152">
        <v>0</v>
      </c>
      <c r="BQ379" s="152">
        <v>0</v>
      </c>
      <c r="BR379" s="152">
        <v>0</v>
      </c>
      <c r="BS379" s="152">
        <v>0</v>
      </c>
      <c r="BT379" s="152">
        <v>0</v>
      </c>
      <c r="BU379" s="152">
        <v>0</v>
      </c>
      <c r="BV379" s="152">
        <v>0</v>
      </c>
      <c r="BW379" s="152">
        <v>0</v>
      </c>
      <c r="BX379" s="152">
        <v>0</v>
      </c>
      <c r="BY379" s="152">
        <v>0</v>
      </c>
      <c r="BZ379" s="152">
        <v>0</v>
      </c>
      <c r="CA379" s="152">
        <v>0</v>
      </c>
      <c r="CB379" s="152">
        <v>0</v>
      </c>
      <c r="CC379" s="152">
        <v>0</v>
      </c>
      <c r="CD379" s="152">
        <v>0</v>
      </c>
      <c r="CE379" s="152">
        <v>0</v>
      </c>
      <c r="CF379" s="152">
        <v>0</v>
      </c>
      <c r="CG379" s="152">
        <v>0</v>
      </c>
      <c r="CH379" s="152">
        <v>0</v>
      </c>
      <c r="CI379" s="152">
        <v>0</v>
      </c>
      <c r="CJ379" s="152">
        <v>0</v>
      </c>
      <c r="CK379" s="152">
        <v>0</v>
      </c>
      <c r="CL379" s="152">
        <v>0</v>
      </c>
      <c r="CM379" s="152">
        <v>0</v>
      </c>
      <c r="CN379" s="152">
        <v>0</v>
      </c>
      <c r="CO379" s="152">
        <v>0</v>
      </c>
      <c r="CP379" s="152">
        <v>0</v>
      </c>
      <c r="CQ379" s="152">
        <v>0</v>
      </c>
      <c r="CR379" s="152">
        <v>0</v>
      </c>
      <c r="CS379" s="152">
        <v>0</v>
      </c>
      <c r="CT379" s="152">
        <v>0</v>
      </c>
      <c r="CU379" s="152">
        <v>0</v>
      </c>
      <c r="CV379" s="152">
        <v>0</v>
      </c>
      <c r="CW379" s="152">
        <v>0</v>
      </c>
      <c r="CX379" s="152">
        <v>0</v>
      </c>
      <c r="CY379" s="152">
        <v>0</v>
      </c>
      <c r="CZ379" s="152">
        <v>0</v>
      </c>
      <c r="DA379" s="152">
        <v>0</v>
      </c>
      <c r="DB379" s="152">
        <v>0</v>
      </c>
      <c r="DC379" s="152">
        <v>0</v>
      </c>
      <c r="DD379" s="152">
        <v>0</v>
      </c>
      <c r="DE379" s="152">
        <v>0</v>
      </c>
      <c r="DF379" s="152">
        <v>0</v>
      </c>
      <c r="DG379" s="152">
        <v>0</v>
      </c>
      <c r="DH379" s="152">
        <v>0</v>
      </c>
      <c r="DI379" s="152">
        <v>0</v>
      </c>
      <c r="DJ379" s="152">
        <v>0</v>
      </c>
      <c r="DK379" s="152">
        <v>0</v>
      </c>
      <c r="DL379" s="152">
        <v>0</v>
      </c>
      <c r="DM379" s="152">
        <v>0</v>
      </c>
      <c r="DN379" s="152">
        <v>0</v>
      </c>
      <c r="DO379" s="152">
        <v>0</v>
      </c>
      <c r="DP379" s="152">
        <v>0</v>
      </c>
      <c r="DQ379" s="152">
        <v>0</v>
      </c>
      <c r="DR379" s="152">
        <v>0</v>
      </c>
      <c r="DS379" s="152">
        <v>0</v>
      </c>
      <c r="DT379" s="152">
        <v>0</v>
      </c>
      <c r="DU379" s="152">
        <v>0</v>
      </c>
      <c r="DV379" s="152">
        <v>0</v>
      </c>
      <c r="DW379" s="152">
        <v>0</v>
      </c>
      <c r="DX379" s="152">
        <v>0</v>
      </c>
      <c r="DY379" s="152">
        <v>0</v>
      </c>
      <c r="DZ379" s="152">
        <v>0</v>
      </c>
      <c r="EA379" s="152">
        <v>0</v>
      </c>
      <c r="EB379" s="152">
        <v>0</v>
      </c>
      <c r="EC379" s="152">
        <v>0</v>
      </c>
      <c r="ED379" s="152">
        <v>0</v>
      </c>
      <c r="EE379" s="152">
        <v>0</v>
      </c>
      <c r="EF379" s="152">
        <v>0</v>
      </c>
      <c r="EG379" s="152">
        <v>0</v>
      </c>
      <c r="EH379" s="152">
        <v>0</v>
      </c>
      <c r="EI379" s="152">
        <v>0</v>
      </c>
      <c r="EJ379" s="152">
        <v>0</v>
      </c>
      <c r="EK379" s="152">
        <v>0</v>
      </c>
      <c r="EL379" s="152">
        <v>0</v>
      </c>
      <c r="EM379" s="152">
        <v>0</v>
      </c>
      <c r="EN379" s="152">
        <v>0</v>
      </c>
      <c r="EO379" s="152">
        <v>0</v>
      </c>
      <c r="EP379" s="152">
        <v>0</v>
      </c>
      <c r="EQ379" s="152">
        <v>0</v>
      </c>
      <c r="ER379" s="152">
        <v>0</v>
      </c>
      <c r="ES379" s="152">
        <v>0</v>
      </c>
      <c r="ET379" s="152">
        <v>0</v>
      </c>
      <c r="EU379" s="152">
        <v>0</v>
      </c>
      <c r="EV379" s="152">
        <v>0</v>
      </c>
      <c r="EW379" s="152">
        <v>0</v>
      </c>
      <c r="EX379" s="152">
        <v>0</v>
      </c>
      <c r="EY379" s="152">
        <v>0</v>
      </c>
      <c r="EZ379" s="152">
        <v>0</v>
      </c>
      <c r="FA379" s="152">
        <v>0</v>
      </c>
    </row>
    <row r="380" spans="1:157" x14ac:dyDescent="0.25">
      <c r="A380">
        <v>21</v>
      </c>
      <c r="B380" t="s">
        <v>65</v>
      </c>
      <c r="C380" s="65" t="s">
        <v>1104</v>
      </c>
      <c r="D380" s="65" t="s">
        <v>117</v>
      </c>
      <c r="E380" t="s">
        <v>118</v>
      </c>
      <c r="F380" s="79" t="s">
        <v>766</v>
      </c>
      <c r="G380" s="19">
        <v>2</v>
      </c>
      <c r="H380" s="19"/>
      <c r="I380" s="67"/>
      <c r="J380" s="115"/>
      <c r="K380" s="152">
        <v>0</v>
      </c>
      <c r="L380" s="152">
        <v>0</v>
      </c>
      <c r="M380" s="152">
        <v>0</v>
      </c>
      <c r="N380" s="152">
        <v>0</v>
      </c>
      <c r="O380" s="152">
        <v>0</v>
      </c>
      <c r="P380" s="152">
        <v>0</v>
      </c>
      <c r="Q380" s="152">
        <v>0</v>
      </c>
      <c r="R380" s="152">
        <v>0</v>
      </c>
      <c r="S380" s="152">
        <v>0</v>
      </c>
      <c r="T380" s="152">
        <v>1</v>
      </c>
      <c r="U380" s="152">
        <v>0</v>
      </c>
      <c r="V380" s="152">
        <v>0</v>
      </c>
      <c r="W380" s="152">
        <v>0</v>
      </c>
      <c r="X380" s="152">
        <v>0</v>
      </c>
      <c r="Y380" s="152">
        <v>1</v>
      </c>
      <c r="Z380" s="152">
        <v>0</v>
      </c>
      <c r="AA380" s="152">
        <v>0</v>
      </c>
      <c r="AB380" s="152">
        <v>0</v>
      </c>
      <c r="AC380" s="152">
        <v>0</v>
      </c>
      <c r="AD380" s="152">
        <v>0</v>
      </c>
      <c r="AE380" s="152">
        <v>0</v>
      </c>
      <c r="AF380" s="152">
        <v>0</v>
      </c>
      <c r="AG380" s="152">
        <v>0</v>
      </c>
      <c r="AH380" s="152">
        <v>0</v>
      </c>
      <c r="AI380" s="152">
        <v>0</v>
      </c>
      <c r="AJ380" s="152">
        <v>0</v>
      </c>
      <c r="AK380" s="152">
        <v>0</v>
      </c>
      <c r="AL380" s="152">
        <v>0</v>
      </c>
      <c r="AM380" s="152">
        <v>0</v>
      </c>
      <c r="AN380" s="152">
        <v>0</v>
      </c>
      <c r="AO380" s="152">
        <v>0</v>
      </c>
      <c r="AP380" s="152">
        <v>0</v>
      </c>
      <c r="AQ380" s="152">
        <v>0</v>
      </c>
      <c r="AR380" s="152">
        <v>0</v>
      </c>
      <c r="AS380" s="152">
        <v>0</v>
      </c>
      <c r="AT380" s="152">
        <v>0</v>
      </c>
      <c r="AU380" s="152">
        <v>0</v>
      </c>
      <c r="AV380" s="152">
        <v>0</v>
      </c>
      <c r="AW380" s="152">
        <v>0</v>
      </c>
      <c r="AX380" s="152">
        <v>0</v>
      </c>
      <c r="AY380" s="152">
        <v>0</v>
      </c>
      <c r="AZ380" s="152">
        <v>0</v>
      </c>
      <c r="BA380" s="152">
        <v>0</v>
      </c>
      <c r="BB380" s="152">
        <v>0</v>
      </c>
      <c r="BC380" s="152">
        <v>0</v>
      </c>
      <c r="BD380" s="152">
        <v>0</v>
      </c>
      <c r="BE380" s="152">
        <v>0</v>
      </c>
      <c r="BF380" s="152">
        <v>0</v>
      </c>
      <c r="BG380" s="152">
        <v>0</v>
      </c>
      <c r="BH380" s="152">
        <v>0</v>
      </c>
      <c r="BI380" s="152">
        <v>0</v>
      </c>
      <c r="BJ380" s="152">
        <v>0</v>
      </c>
      <c r="BK380" s="152">
        <v>0</v>
      </c>
      <c r="BL380" s="152">
        <v>0</v>
      </c>
      <c r="BM380" s="152">
        <v>0</v>
      </c>
      <c r="BN380" s="152">
        <v>0</v>
      </c>
      <c r="BO380" s="152">
        <v>0</v>
      </c>
      <c r="BP380" s="152">
        <v>0</v>
      </c>
      <c r="BQ380" s="152">
        <v>0</v>
      </c>
      <c r="BR380" s="152">
        <v>0</v>
      </c>
      <c r="BS380" s="152">
        <v>0</v>
      </c>
      <c r="BT380" s="152">
        <v>0</v>
      </c>
      <c r="BU380" s="152">
        <v>0</v>
      </c>
      <c r="BV380" s="152">
        <v>0</v>
      </c>
      <c r="BW380" s="152">
        <v>0</v>
      </c>
      <c r="BX380" s="152">
        <v>0</v>
      </c>
      <c r="BY380" s="152">
        <v>0</v>
      </c>
      <c r="BZ380" s="152">
        <v>0</v>
      </c>
      <c r="CA380" s="152">
        <v>0</v>
      </c>
      <c r="CB380" s="152">
        <v>0</v>
      </c>
      <c r="CC380" s="152">
        <v>0</v>
      </c>
      <c r="CD380" s="152">
        <v>0</v>
      </c>
      <c r="CE380" s="152">
        <v>0</v>
      </c>
      <c r="CF380" s="152">
        <v>0</v>
      </c>
      <c r="CG380" s="152">
        <v>0</v>
      </c>
      <c r="CH380" s="152">
        <v>0</v>
      </c>
      <c r="CI380" s="152">
        <v>0</v>
      </c>
      <c r="CJ380" s="152">
        <v>0</v>
      </c>
      <c r="CK380" s="152">
        <v>0</v>
      </c>
      <c r="CL380" s="152">
        <v>0</v>
      </c>
      <c r="CM380" s="152">
        <v>0</v>
      </c>
      <c r="CN380" s="152">
        <v>0</v>
      </c>
      <c r="CO380" s="152">
        <v>0</v>
      </c>
      <c r="CP380" s="152">
        <v>0</v>
      </c>
      <c r="CQ380" s="152">
        <v>0</v>
      </c>
      <c r="CR380" s="152">
        <v>0</v>
      </c>
      <c r="CS380" s="152">
        <v>0</v>
      </c>
      <c r="CT380" s="152">
        <v>0</v>
      </c>
      <c r="CU380" s="152">
        <v>0</v>
      </c>
      <c r="CV380" s="152">
        <v>0</v>
      </c>
      <c r="CW380" s="152">
        <v>0</v>
      </c>
      <c r="CX380" s="152">
        <v>0</v>
      </c>
      <c r="CY380" s="152">
        <v>0</v>
      </c>
      <c r="CZ380" s="152">
        <v>0</v>
      </c>
      <c r="DA380" s="152">
        <v>0</v>
      </c>
      <c r="DB380" s="152">
        <v>0</v>
      </c>
      <c r="DC380" s="152">
        <v>0</v>
      </c>
      <c r="DD380" s="152">
        <v>0</v>
      </c>
      <c r="DE380" s="152">
        <v>0</v>
      </c>
      <c r="DF380" s="152">
        <v>0</v>
      </c>
      <c r="DG380" s="152">
        <v>0</v>
      </c>
      <c r="DH380" s="152">
        <v>0</v>
      </c>
      <c r="DI380" s="152">
        <v>0</v>
      </c>
      <c r="DJ380" s="152">
        <v>0</v>
      </c>
      <c r="DK380" s="152">
        <v>0</v>
      </c>
      <c r="DL380" s="152">
        <v>0</v>
      </c>
      <c r="DM380" s="152">
        <v>0</v>
      </c>
      <c r="DN380" s="152">
        <v>0</v>
      </c>
      <c r="DO380" s="152">
        <v>0</v>
      </c>
      <c r="DP380" s="152">
        <v>0</v>
      </c>
      <c r="DQ380" s="152">
        <v>0</v>
      </c>
      <c r="DR380" s="152">
        <v>0</v>
      </c>
      <c r="DS380" s="152">
        <v>0</v>
      </c>
      <c r="DT380" s="152">
        <v>0</v>
      </c>
      <c r="DU380" s="152">
        <v>0</v>
      </c>
      <c r="DV380" s="152">
        <v>0</v>
      </c>
      <c r="DW380" s="152">
        <v>0</v>
      </c>
      <c r="DX380" s="152">
        <v>0</v>
      </c>
      <c r="DY380" s="152">
        <v>0</v>
      </c>
      <c r="DZ380" s="152">
        <v>0</v>
      </c>
      <c r="EA380" s="152">
        <v>0</v>
      </c>
      <c r="EB380" s="152">
        <v>0</v>
      </c>
      <c r="EC380" s="152">
        <v>0</v>
      </c>
      <c r="ED380" s="152">
        <v>0</v>
      </c>
      <c r="EE380" s="152">
        <v>0</v>
      </c>
      <c r="EF380" s="152">
        <v>0</v>
      </c>
      <c r="EG380" s="152">
        <v>0</v>
      </c>
      <c r="EH380" s="152">
        <v>0</v>
      </c>
      <c r="EI380" s="152">
        <v>0</v>
      </c>
      <c r="EJ380" s="152">
        <v>0</v>
      </c>
      <c r="EK380" s="152">
        <v>0</v>
      </c>
      <c r="EL380" s="152">
        <v>0</v>
      </c>
      <c r="EM380" s="152">
        <v>0</v>
      </c>
      <c r="EN380" s="152">
        <v>0</v>
      </c>
      <c r="EO380" s="152">
        <v>0</v>
      </c>
      <c r="EP380" s="152">
        <v>0</v>
      </c>
      <c r="EQ380" s="152">
        <v>0</v>
      </c>
      <c r="ER380" s="152">
        <v>0</v>
      </c>
      <c r="ES380" s="152">
        <v>0</v>
      </c>
      <c r="ET380" s="152">
        <v>0</v>
      </c>
      <c r="EU380" s="152">
        <v>0</v>
      </c>
      <c r="EV380" s="152">
        <v>0</v>
      </c>
      <c r="EW380" s="152">
        <v>0</v>
      </c>
      <c r="EX380" s="152">
        <v>0</v>
      </c>
      <c r="EY380" s="152">
        <v>0</v>
      </c>
      <c r="EZ380" s="152">
        <v>0</v>
      </c>
      <c r="FA380" s="152">
        <v>0</v>
      </c>
    </row>
    <row r="381" spans="1:157" x14ac:dyDescent="0.25">
      <c r="A381">
        <v>21</v>
      </c>
      <c r="B381" t="s">
        <v>65</v>
      </c>
      <c r="C381" s="65" t="s">
        <v>786</v>
      </c>
      <c r="D381" s="65" t="s">
        <v>220</v>
      </c>
      <c r="E381" t="s">
        <v>221</v>
      </c>
      <c r="F381" s="79" t="s">
        <v>766</v>
      </c>
      <c r="G381" s="19">
        <v>2</v>
      </c>
      <c r="H381" s="19"/>
      <c r="I381" s="67"/>
      <c r="J381" s="115"/>
      <c r="K381" s="152">
        <v>0</v>
      </c>
      <c r="L381" s="152">
        <v>0</v>
      </c>
      <c r="M381" s="152">
        <v>0</v>
      </c>
      <c r="N381" s="152">
        <v>0</v>
      </c>
      <c r="O381" s="152">
        <v>0</v>
      </c>
      <c r="P381" s="152">
        <v>0</v>
      </c>
      <c r="Q381" s="152">
        <v>0</v>
      </c>
      <c r="R381" s="152">
        <v>0</v>
      </c>
      <c r="S381" s="152">
        <v>0</v>
      </c>
      <c r="T381" s="152">
        <v>1</v>
      </c>
      <c r="U381" s="152">
        <v>0</v>
      </c>
      <c r="V381" s="152">
        <v>0</v>
      </c>
      <c r="W381" s="152">
        <v>0</v>
      </c>
      <c r="X381" s="152">
        <v>0</v>
      </c>
      <c r="Y381" s="152">
        <v>1</v>
      </c>
      <c r="Z381" s="152">
        <v>0</v>
      </c>
      <c r="AA381" s="152">
        <v>0</v>
      </c>
      <c r="AB381" s="152">
        <v>0</v>
      </c>
      <c r="AC381" s="152">
        <v>0</v>
      </c>
      <c r="AD381" s="152">
        <v>0</v>
      </c>
      <c r="AE381" s="152">
        <v>0</v>
      </c>
      <c r="AF381" s="152">
        <v>0</v>
      </c>
      <c r="AG381" s="152">
        <v>0</v>
      </c>
      <c r="AH381" s="152">
        <v>0</v>
      </c>
      <c r="AI381" s="152">
        <v>0</v>
      </c>
      <c r="AJ381" s="152">
        <v>0</v>
      </c>
      <c r="AK381" s="152">
        <v>0</v>
      </c>
      <c r="AL381" s="152">
        <v>0</v>
      </c>
      <c r="AM381" s="152">
        <v>0</v>
      </c>
      <c r="AN381" s="152">
        <v>0</v>
      </c>
      <c r="AO381" s="152">
        <v>0</v>
      </c>
      <c r="AP381" s="152">
        <v>0</v>
      </c>
      <c r="AQ381" s="152">
        <v>0</v>
      </c>
      <c r="AR381" s="152">
        <v>0</v>
      </c>
      <c r="AS381" s="152">
        <v>0</v>
      </c>
      <c r="AT381" s="152">
        <v>0</v>
      </c>
      <c r="AU381" s="152">
        <v>0</v>
      </c>
      <c r="AV381" s="152">
        <v>0</v>
      </c>
      <c r="AW381" s="152">
        <v>0</v>
      </c>
      <c r="AX381" s="152">
        <v>0</v>
      </c>
      <c r="AY381" s="152">
        <v>0</v>
      </c>
      <c r="AZ381" s="152">
        <v>0</v>
      </c>
      <c r="BA381" s="152">
        <v>0</v>
      </c>
      <c r="BB381" s="152">
        <v>0</v>
      </c>
      <c r="BC381" s="152">
        <v>0</v>
      </c>
      <c r="BD381" s="152">
        <v>0</v>
      </c>
      <c r="BE381" s="152">
        <v>0</v>
      </c>
      <c r="BF381" s="152">
        <v>0</v>
      </c>
      <c r="BG381" s="152">
        <v>0</v>
      </c>
      <c r="BH381" s="152">
        <v>0</v>
      </c>
      <c r="BI381" s="152">
        <v>0</v>
      </c>
      <c r="BJ381" s="152">
        <v>0</v>
      </c>
      <c r="BK381" s="152">
        <v>0</v>
      </c>
      <c r="BL381" s="152">
        <v>0</v>
      </c>
      <c r="BM381" s="152">
        <v>0</v>
      </c>
      <c r="BN381" s="152">
        <v>0</v>
      </c>
      <c r="BO381" s="152">
        <v>0</v>
      </c>
      <c r="BP381" s="152">
        <v>0</v>
      </c>
      <c r="BQ381" s="152">
        <v>0</v>
      </c>
      <c r="BR381" s="152">
        <v>0</v>
      </c>
      <c r="BS381" s="152">
        <v>0</v>
      </c>
      <c r="BT381" s="152">
        <v>0</v>
      </c>
      <c r="BU381" s="152">
        <v>0</v>
      </c>
      <c r="BV381" s="152">
        <v>0</v>
      </c>
      <c r="BW381" s="152">
        <v>0</v>
      </c>
      <c r="BX381" s="152">
        <v>0</v>
      </c>
      <c r="BY381" s="152">
        <v>0</v>
      </c>
      <c r="BZ381" s="152">
        <v>0</v>
      </c>
      <c r="CA381" s="152">
        <v>0</v>
      </c>
      <c r="CB381" s="152">
        <v>0</v>
      </c>
      <c r="CC381" s="152">
        <v>0</v>
      </c>
      <c r="CD381" s="152">
        <v>0</v>
      </c>
      <c r="CE381" s="152">
        <v>0</v>
      </c>
      <c r="CF381" s="152">
        <v>0</v>
      </c>
      <c r="CG381" s="152">
        <v>0</v>
      </c>
      <c r="CH381" s="152">
        <v>0</v>
      </c>
      <c r="CI381" s="152">
        <v>0</v>
      </c>
      <c r="CJ381" s="152">
        <v>0</v>
      </c>
      <c r="CK381" s="152">
        <v>0</v>
      </c>
      <c r="CL381" s="152">
        <v>0</v>
      </c>
      <c r="CM381" s="152">
        <v>0</v>
      </c>
      <c r="CN381" s="152">
        <v>0</v>
      </c>
      <c r="CO381" s="152">
        <v>0</v>
      </c>
      <c r="CP381" s="152">
        <v>0</v>
      </c>
      <c r="CQ381" s="152">
        <v>0</v>
      </c>
      <c r="CR381" s="152">
        <v>0</v>
      </c>
      <c r="CS381" s="152">
        <v>0</v>
      </c>
      <c r="CT381" s="152">
        <v>0</v>
      </c>
      <c r="CU381" s="152">
        <v>0</v>
      </c>
      <c r="CV381" s="152">
        <v>0</v>
      </c>
      <c r="CW381" s="152">
        <v>0</v>
      </c>
      <c r="CX381" s="152">
        <v>0</v>
      </c>
      <c r="CY381" s="152">
        <v>0</v>
      </c>
      <c r="CZ381" s="152">
        <v>0</v>
      </c>
      <c r="DA381" s="152">
        <v>0</v>
      </c>
      <c r="DB381" s="152">
        <v>0</v>
      </c>
      <c r="DC381" s="152">
        <v>0</v>
      </c>
      <c r="DD381" s="152">
        <v>0</v>
      </c>
      <c r="DE381" s="152">
        <v>0</v>
      </c>
      <c r="DF381" s="152">
        <v>0</v>
      </c>
      <c r="DG381" s="152">
        <v>0</v>
      </c>
      <c r="DH381" s="152">
        <v>0</v>
      </c>
      <c r="DI381" s="152">
        <v>0</v>
      </c>
      <c r="DJ381" s="152">
        <v>0</v>
      </c>
      <c r="DK381" s="152">
        <v>0</v>
      </c>
      <c r="DL381" s="152">
        <v>0</v>
      </c>
      <c r="DM381" s="152">
        <v>0</v>
      </c>
      <c r="DN381" s="152">
        <v>0</v>
      </c>
      <c r="DO381" s="152">
        <v>0</v>
      </c>
      <c r="DP381" s="152">
        <v>0</v>
      </c>
      <c r="DQ381" s="152">
        <v>0</v>
      </c>
      <c r="DR381" s="152">
        <v>0</v>
      </c>
      <c r="DS381" s="152">
        <v>0</v>
      </c>
      <c r="DT381" s="152">
        <v>0</v>
      </c>
      <c r="DU381" s="152">
        <v>0</v>
      </c>
      <c r="DV381" s="152">
        <v>0</v>
      </c>
      <c r="DW381" s="152">
        <v>0</v>
      </c>
      <c r="DX381" s="152">
        <v>0</v>
      </c>
      <c r="DY381" s="152">
        <v>0</v>
      </c>
      <c r="DZ381" s="152">
        <v>0</v>
      </c>
      <c r="EA381" s="152">
        <v>0</v>
      </c>
      <c r="EB381" s="152">
        <v>0</v>
      </c>
      <c r="EC381" s="152">
        <v>0</v>
      </c>
      <c r="ED381" s="152">
        <v>0</v>
      </c>
      <c r="EE381" s="152">
        <v>0</v>
      </c>
      <c r="EF381" s="152">
        <v>0</v>
      </c>
      <c r="EG381" s="152">
        <v>0</v>
      </c>
      <c r="EH381" s="152">
        <v>0</v>
      </c>
      <c r="EI381" s="152">
        <v>0</v>
      </c>
      <c r="EJ381" s="152">
        <v>0</v>
      </c>
      <c r="EK381" s="152">
        <v>0</v>
      </c>
      <c r="EL381" s="152">
        <v>0</v>
      </c>
      <c r="EM381" s="152">
        <v>0</v>
      </c>
      <c r="EN381" s="152">
        <v>0</v>
      </c>
      <c r="EO381" s="152">
        <v>0</v>
      </c>
      <c r="EP381" s="152">
        <v>0</v>
      </c>
      <c r="EQ381" s="152">
        <v>0</v>
      </c>
      <c r="ER381" s="152">
        <v>0</v>
      </c>
      <c r="ES381" s="152">
        <v>0</v>
      </c>
      <c r="ET381" s="152">
        <v>0</v>
      </c>
      <c r="EU381" s="152">
        <v>0</v>
      </c>
      <c r="EV381" s="152">
        <v>0</v>
      </c>
      <c r="EW381" s="152">
        <v>0</v>
      </c>
      <c r="EX381" s="152">
        <v>0</v>
      </c>
      <c r="EY381" s="152">
        <v>0</v>
      </c>
      <c r="EZ381" s="152">
        <v>0</v>
      </c>
      <c r="FA381" s="152">
        <v>0</v>
      </c>
    </row>
    <row r="382" spans="1:157" x14ac:dyDescent="0.25">
      <c r="A382">
        <v>21</v>
      </c>
      <c r="B382" t="s">
        <v>65</v>
      </c>
      <c r="C382" s="65" t="s">
        <v>786</v>
      </c>
      <c r="D382" s="65" t="s">
        <v>299</v>
      </c>
      <c r="E382" t="s">
        <v>300</v>
      </c>
      <c r="F382" s="79" t="s">
        <v>766</v>
      </c>
      <c r="G382" s="19">
        <v>2</v>
      </c>
      <c r="H382" s="19"/>
      <c r="I382" s="67"/>
      <c r="J382" s="115"/>
      <c r="K382" s="152">
        <v>0</v>
      </c>
      <c r="L382" s="152">
        <v>0</v>
      </c>
      <c r="M382" s="152">
        <v>0</v>
      </c>
      <c r="N382" s="152">
        <v>0</v>
      </c>
      <c r="O382" s="152">
        <v>0</v>
      </c>
      <c r="P382" s="152">
        <v>0</v>
      </c>
      <c r="Q382" s="152">
        <v>0</v>
      </c>
      <c r="R382" s="152">
        <v>0</v>
      </c>
      <c r="S382" s="152">
        <v>0</v>
      </c>
      <c r="T382" s="152">
        <v>1</v>
      </c>
      <c r="U382" s="152">
        <v>0</v>
      </c>
      <c r="V382" s="152">
        <v>0</v>
      </c>
      <c r="W382" s="152">
        <v>0</v>
      </c>
      <c r="X382" s="152">
        <v>0</v>
      </c>
      <c r="Y382" s="152">
        <v>1</v>
      </c>
      <c r="Z382" s="152">
        <v>0</v>
      </c>
      <c r="AA382" s="152">
        <v>0</v>
      </c>
      <c r="AB382" s="152">
        <v>0</v>
      </c>
      <c r="AC382" s="152">
        <v>0</v>
      </c>
      <c r="AD382" s="152">
        <v>0</v>
      </c>
      <c r="AE382" s="152">
        <v>0</v>
      </c>
      <c r="AF382" s="152">
        <v>0</v>
      </c>
      <c r="AG382" s="152">
        <v>0</v>
      </c>
      <c r="AH382" s="152">
        <v>0</v>
      </c>
      <c r="AI382" s="152">
        <v>0</v>
      </c>
      <c r="AJ382" s="152">
        <v>0</v>
      </c>
      <c r="AK382" s="152">
        <v>0</v>
      </c>
      <c r="AL382" s="152">
        <v>0</v>
      </c>
      <c r="AM382" s="152">
        <v>0</v>
      </c>
      <c r="AN382" s="152">
        <v>0</v>
      </c>
      <c r="AO382" s="152">
        <v>0</v>
      </c>
      <c r="AP382" s="152">
        <v>0</v>
      </c>
      <c r="AQ382" s="152">
        <v>0</v>
      </c>
      <c r="AR382" s="152">
        <v>0</v>
      </c>
      <c r="AS382" s="152">
        <v>0</v>
      </c>
      <c r="AT382" s="152">
        <v>0</v>
      </c>
      <c r="AU382" s="152">
        <v>0</v>
      </c>
      <c r="AV382" s="152">
        <v>0</v>
      </c>
      <c r="AW382" s="152">
        <v>0</v>
      </c>
      <c r="AX382" s="152">
        <v>0</v>
      </c>
      <c r="AY382" s="152">
        <v>0</v>
      </c>
      <c r="AZ382" s="152">
        <v>0</v>
      </c>
      <c r="BA382" s="152">
        <v>0</v>
      </c>
      <c r="BB382" s="152">
        <v>0</v>
      </c>
      <c r="BC382" s="152">
        <v>0</v>
      </c>
      <c r="BD382" s="152">
        <v>0</v>
      </c>
      <c r="BE382" s="152">
        <v>0</v>
      </c>
      <c r="BF382" s="152">
        <v>0</v>
      </c>
      <c r="BG382" s="152">
        <v>0</v>
      </c>
      <c r="BH382" s="152">
        <v>0</v>
      </c>
      <c r="BI382" s="152">
        <v>0</v>
      </c>
      <c r="BJ382" s="152">
        <v>0</v>
      </c>
      <c r="BK382" s="152">
        <v>0</v>
      </c>
      <c r="BL382" s="152">
        <v>0</v>
      </c>
      <c r="BM382" s="152">
        <v>0</v>
      </c>
      <c r="BN382" s="152">
        <v>0</v>
      </c>
      <c r="BO382" s="152">
        <v>0</v>
      </c>
      <c r="BP382" s="152">
        <v>0</v>
      </c>
      <c r="BQ382" s="152">
        <v>0</v>
      </c>
      <c r="BR382" s="152">
        <v>0</v>
      </c>
      <c r="BS382" s="152">
        <v>0</v>
      </c>
      <c r="BT382" s="152">
        <v>0</v>
      </c>
      <c r="BU382" s="152">
        <v>0</v>
      </c>
      <c r="BV382" s="152">
        <v>0</v>
      </c>
      <c r="BW382" s="152">
        <v>0</v>
      </c>
      <c r="BX382" s="152">
        <v>0</v>
      </c>
      <c r="BY382" s="152">
        <v>0</v>
      </c>
      <c r="BZ382" s="152">
        <v>0</v>
      </c>
      <c r="CA382" s="152">
        <v>0</v>
      </c>
      <c r="CB382" s="152">
        <v>0</v>
      </c>
      <c r="CC382" s="152">
        <v>0</v>
      </c>
      <c r="CD382" s="152">
        <v>0</v>
      </c>
      <c r="CE382" s="152">
        <v>0</v>
      </c>
      <c r="CF382" s="152">
        <v>0</v>
      </c>
      <c r="CG382" s="152">
        <v>0</v>
      </c>
      <c r="CH382" s="152">
        <v>0</v>
      </c>
      <c r="CI382" s="152">
        <v>0</v>
      </c>
      <c r="CJ382" s="152">
        <v>0</v>
      </c>
      <c r="CK382" s="152">
        <v>0</v>
      </c>
      <c r="CL382" s="152">
        <v>0</v>
      </c>
      <c r="CM382" s="152">
        <v>0</v>
      </c>
      <c r="CN382" s="152">
        <v>0</v>
      </c>
      <c r="CO382" s="152">
        <v>0</v>
      </c>
      <c r="CP382" s="152">
        <v>0</v>
      </c>
      <c r="CQ382" s="152">
        <v>0</v>
      </c>
      <c r="CR382" s="152">
        <v>0</v>
      </c>
      <c r="CS382" s="152">
        <v>0</v>
      </c>
      <c r="CT382" s="152">
        <v>0</v>
      </c>
      <c r="CU382" s="152">
        <v>0</v>
      </c>
      <c r="CV382" s="152">
        <v>0</v>
      </c>
      <c r="CW382" s="152">
        <v>0</v>
      </c>
      <c r="CX382" s="152">
        <v>0</v>
      </c>
      <c r="CY382" s="152">
        <v>0</v>
      </c>
      <c r="CZ382" s="152">
        <v>0</v>
      </c>
      <c r="DA382" s="152">
        <v>0</v>
      </c>
      <c r="DB382" s="152">
        <v>0</v>
      </c>
      <c r="DC382" s="152">
        <v>0</v>
      </c>
      <c r="DD382" s="152">
        <v>0</v>
      </c>
      <c r="DE382" s="152">
        <v>0</v>
      </c>
      <c r="DF382" s="152">
        <v>0</v>
      </c>
      <c r="DG382" s="152">
        <v>0</v>
      </c>
      <c r="DH382" s="152">
        <v>0</v>
      </c>
      <c r="DI382" s="152">
        <v>0</v>
      </c>
      <c r="DJ382" s="152">
        <v>0</v>
      </c>
      <c r="DK382" s="152">
        <v>0</v>
      </c>
      <c r="DL382" s="152">
        <v>0</v>
      </c>
      <c r="DM382" s="152">
        <v>0</v>
      </c>
      <c r="DN382" s="152">
        <v>0</v>
      </c>
      <c r="DO382" s="152">
        <v>0</v>
      </c>
      <c r="DP382" s="152">
        <v>0</v>
      </c>
      <c r="DQ382" s="152">
        <v>0</v>
      </c>
      <c r="DR382" s="152">
        <v>0</v>
      </c>
      <c r="DS382" s="152">
        <v>0</v>
      </c>
      <c r="DT382" s="152">
        <v>0</v>
      </c>
      <c r="DU382" s="152">
        <v>0</v>
      </c>
      <c r="DV382" s="152">
        <v>0</v>
      </c>
      <c r="DW382" s="152">
        <v>0</v>
      </c>
      <c r="DX382" s="152">
        <v>0</v>
      </c>
      <c r="DY382" s="152">
        <v>0</v>
      </c>
      <c r="DZ382" s="152">
        <v>0</v>
      </c>
      <c r="EA382" s="152">
        <v>0</v>
      </c>
      <c r="EB382" s="152">
        <v>0</v>
      </c>
      <c r="EC382" s="152">
        <v>0</v>
      </c>
      <c r="ED382" s="152">
        <v>0</v>
      </c>
      <c r="EE382" s="152">
        <v>0</v>
      </c>
      <c r="EF382" s="152">
        <v>0</v>
      </c>
      <c r="EG382" s="152">
        <v>0</v>
      </c>
      <c r="EH382" s="152">
        <v>0</v>
      </c>
      <c r="EI382" s="152">
        <v>0</v>
      </c>
      <c r="EJ382" s="152">
        <v>0</v>
      </c>
      <c r="EK382" s="152">
        <v>0</v>
      </c>
      <c r="EL382" s="152">
        <v>0</v>
      </c>
      <c r="EM382" s="152">
        <v>0</v>
      </c>
      <c r="EN382" s="152">
        <v>0</v>
      </c>
      <c r="EO382" s="152">
        <v>0</v>
      </c>
      <c r="EP382" s="152">
        <v>0</v>
      </c>
      <c r="EQ382" s="152">
        <v>0</v>
      </c>
      <c r="ER382" s="152">
        <v>0</v>
      </c>
      <c r="ES382" s="152">
        <v>0</v>
      </c>
      <c r="ET382" s="152">
        <v>0</v>
      </c>
      <c r="EU382" s="152">
        <v>0</v>
      </c>
      <c r="EV382" s="152">
        <v>0</v>
      </c>
      <c r="EW382" s="152">
        <v>0</v>
      </c>
      <c r="EX382" s="152">
        <v>0</v>
      </c>
      <c r="EY382" s="152">
        <v>0</v>
      </c>
      <c r="EZ382" s="152">
        <v>0</v>
      </c>
      <c r="FA382" s="152">
        <v>0</v>
      </c>
    </row>
    <row r="383" spans="1:157" x14ac:dyDescent="0.25">
      <c r="A383">
        <v>21</v>
      </c>
      <c r="B383" t="s">
        <v>65</v>
      </c>
      <c r="C383" s="65" t="s">
        <v>786</v>
      </c>
      <c r="D383" s="65" t="s">
        <v>366</v>
      </c>
      <c r="E383" t="s">
        <v>367</v>
      </c>
      <c r="F383" s="79" t="s">
        <v>766</v>
      </c>
      <c r="G383" s="19">
        <v>2</v>
      </c>
      <c r="H383" s="19"/>
      <c r="I383" s="67"/>
      <c r="J383" s="115"/>
      <c r="K383" s="152">
        <v>0</v>
      </c>
      <c r="L383" s="152">
        <v>0</v>
      </c>
      <c r="M383" s="152">
        <v>0</v>
      </c>
      <c r="N383" s="152">
        <v>0</v>
      </c>
      <c r="O383" s="152">
        <v>0</v>
      </c>
      <c r="P383" s="152">
        <v>0</v>
      </c>
      <c r="Q383" s="152">
        <v>0</v>
      </c>
      <c r="R383" s="152">
        <v>0</v>
      </c>
      <c r="S383" s="152">
        <v>0</v>
      </c>
      <c r="T383" s="152">
        <v>1</v>
      </c>
      <c r="U383" s="152">
        <v>0</v>
      </c>
      <c r="V383" s="152">
        <v>0</v>
      </c>
      <c r="W383" s="152">
        <v>0</v>
      </c>
      <c r="X383" s="152">
        <v>0</v>
      </c>
      <c r="Y383" s="152">
        <v>1</v>
      </c>
      <c r="Z383" s="152">
        <v>0</v>
      </c>
      <c r="AA383" s="152">
        <v>0</v>
      </c>
      <c r="AB383" s="152">
        <v>0</v>
      </c>
      <c r="AC383" s="152">
        <v>0</v>
      </c>
      <c r="AD383" s="152">
        <v>0</v>
      </c>
      <c r="AE383" s="152">
        <v>0</v>
      </c>
      <c r="AF383" s="152">
        <v>0</v>
      </c>
      <c r="AG383" s="152">
        <v>0</v>
      </c>
      <c r="AH383" s="152">
        <v>0</v>
      </c>
      <c r="AI383" s="152">
        <v>0</v>
      </c>
      <c r="AJ383" s="152">
        <v>0</v>
      </c>
      <c r="AK383" s="152">
        <v>0</v>
      </c>
      <c r="AL383" s="152">
        <v>0</v>
      </c>
      <c r="AM383" s="152">
        <v>0</v>
      </c>
      <c r="AN383" s="152">
        <v>0</v>
      </c>
      <c r="AO383" s="152">
        <v>0</v>
      </c>
      <c r="AP383" s="152">
        <v>0</v>
      </c>
      <c r="AQ383" s="152">
        <v>0</v>
      </c>
      <c r="AR383" s="152">
        <v>0</v>
      </c>
      <c r="AS383" s="152">
        <v>0</v>
      </c>
      <c r="AT383" s="152">
        <v>0</v>
      </c>
      <c r="AU383" s="152">
        <v>0</v>
      </c>
      <c r="AV383" s="152">
        <v>0</v>
      </c>
      <c r="AW383" s="152">
        <v>0</v>
      </c>
      <c r="AX383" s="152">
        <v>0</v>
      </c>
      <c r="AY383" s="152">
        <v>0</v>
      </c>
      <c r="AZ383" s="152">
        <v>0</v>
      </c>
      <c r="BA383" s="152">
        <v>0</v>
      </c>
      <c r="BB383" s="152">
        <v>0</v>
      </c>
      <c r="BC383" s="152">
        <v>0</v>
      </c>
      <c r="BD383" s="152">
        <v>0</v>
      </c>
      <c r="BE383" s="152">
        <v>0</v>
      </c>
      <c r="BF383" s="152">
        <v>0</v>
      </c>
      <c r="BG383" s="152">
        <v>0</v>
      </c>
      <c r="BH383" s="152">
        <v>0</v>
      </c>
      <c r="BI383" s="152">
        <v>0</v>
      </c>
      <c r="BJ383" s="152">
        <v>0</v>
      </c>
      <c r="BK383" s="152">
        <v>0</v>
      </c>
      <c r="BL383" s="152">
        <v>0</v>
      </c>
      <c r="BM383" s="152">
        <v>0</v>
      </c>
      <c r="BN383" s="152">
        <v>0</v>
      </c>
      <c r="BO383" s="152">
        <v>0</v>
      </c>
      <c r="BP383" s="152">
        <v>0</v>
      </c>
      <c r="BQ383" s="152">
        <v>0</v>
      </c>
      <c r="BR383" s="152">
        <v>0</v>
      </c>
      <c r="BS383" s="152">
        <v>0</v>
      </c>
      <c r="BT383" s="152">
        <v>0</v>
      </c>
      <c r="BU383" s="152">
        <v>0</v>
      </c>
      <c r="BV383" s="152">
        <v>0</v>
      </c>
      <c r="BW383" s="152">
        <v>0</v>
      </c>
      <c r="BX383" s="152">
        <v>0</v>
      </c>
      <c r="BY383" s="152">
        <v>0</v>
      </c>
      <c r="BZ383" s="152">
        <v>0</v>
      </c>
      <c r="CA383" s="152">
        <v>0</v>
      </c>
      <c r="CB383" s="152">
        <v>0</v>
      </c>
      <c r="CC383" s="152">
        <v>0</v>
      </c>
      <c r="CD383" s="152">
        <v>0</v>
      </c>
      <c r="CE383" s="152">
        <v>0</v>
      </c>
      <c r="CF383" s="152">
        <v>0</v>
      </c>
      <c r="CG383" s="152">
        <v>0</v>
      </c>
      <c r="CH383" s="152">
        <v>0</v>
      </c>
      <c r="CI383" s="152">
        <v>0</v>
      </c>
      <c r="CJ383" s="152">
        <v>0</v>
      </c>
      <c r="CK383" s="152">
        <v>0</v>
      </c>
      <c r="CL383" s="152">
        <v>0</v>
      </c>
      <c r="CM383" s="152">
        <v>0</v>
      </c>
      <c r="CN383" s="152">
        <v>0</v>
      </c>
      <c r="CO383" s="152">
        <v>0</v>
      </c>
      <c r="CP383" s="152">
        <v>0</v>
      </c>
      <c r="CQ383" s="152">
        <v>0</v>
      </c>
      <c r="CR383" s="152">
        <v>0</v>
      </c>
      <c r="CS383" s="152">
        <v>0</v>
      </c>
      <c r="CT383" s="152">
        <v>0</v>
      </c>
      <c r="CU383" s="152">
        <v>0</v>
      </c>
      <c r="CV383" s="152">
        <v>0</v>
      </c>
      <c r="CW383" s="152">
        <v>0</v>
      </c>
      <c r="CX383" s="152">
        <v>0</v>
      </c>
      <c r="CY383" s="152">
        <v>0</v>
      </c>
      <c r="CZ383" s="152">
        <v>0</v>
      </c>
      <c r="DA383" s="152">
        <v>0</v>
      </c>
      <c r="DB383" s="152">
        <v>0</v>
      </c>
      <c r="DC383" s="152">
        <v>0</v>
      </c>
      <c r="DD383" s="152">
        <v>0</v>
      </c>
      <c r="DE383" s="152">
        <v>0</v>
      </c>
      <c r="DF383" s="152">
        <v>0</v>
      </c>
      <c r="DG383" s="152">
        <v>0</v>
      </c>
      <c r="DH383" s="152">
        <v>0</v>
      </c>
      <c r="DI383" s="152">
        <v>0</v>
      </c>
      <c r="DJ383" s="152">
        <v>0</v>
      </c>
      <c r="DK383" s="152">
        <v>0</v>
      </c>
      <c r="DL383" s="152">
        <v>0</v>
      </c>
      <c r="DM383" s="152">
        <v>0</v>
      </c>
      <c r="DN383" s="152">
        <v>0</v>
      </c>
      <c r="DO383" s="152">
        <v>0</v>
      </c>
      <c r="DP383" s="152">
        <v>0</v>
      </c>
      <c r="DQ383" s="152">
        <v>0</v>
      </c>
      <c r="DR383" s="152">
        <v>0</v>
      </c>
      <c r="DS383" s="152">
        <v>0</v>
      </c>
      <c r="DT383" s="152">
        <v>0</v>
      </c>
      <c r="DU383" s="152">
        <v>0</v>
      </c>
      <c r="DV383" s="152">
        <v>0</v>
      </c>
      <c r="DW383" s="152">
        <v>0</v>
      </c>
      <c r="DX383" s="152">
        <v>0</v>
      </c>
      <c r="DY383" s="152">
        <v>0</v>
      </c>
      <c r="DZ383" s="152">
        <v>0</v>
      </c>
      <c r="EA383" s="152">
        <v>0</v>
      </c>
      <c r="EB383" s="152">
        <v>0</v>
      </c>
      <c r="EC383" s="152">
        <v>0</v>
      </c>
      <c r="ED383" s="152">
        <v>0</v>
      </c>
      <c r="EE383" s="152">
        <v>0</v>
      </c>
      <c r="EF383" s="152">
        <v>0</v>
      </c>
      <c r="EG383" s="152">
        <v>0</v>
      </c>
      <c r="EH383" s="152">
        <v>0</v>
      </c>
      <c r="EI383" s="152">
        <v>0</v>
      </c>
      <c r="EJ383" s="152">
        <v>0</v>
      </c>
      <c r="EK383" s="152">
        <v>0</v>
      </c>
      <c r="EL383" s="152">
        <v>0</v>
      </c>
      <c r="EM383" s="152">
        <v>0</v>
      </c>
      <c r="EN383" s="152">
        <v>0</v>
      </c>
      <c r="EO383" s="152">
        <v>0</v>
      </c>
      <c r="EP383" s="152">
        <v>0</v>
      </c>
      <c r="EQ383" s="152">
        <v>0</v>
      </c>
      <c r="ER383" s="152">
        <v>0</v>
      </c>
      <c r="ES383" s="152">
        <v>0</v>
      </c>
      <c r="ET383" s="152">
        <v>0</v>
      </c>
      <c r="EU383" s="152">
        <v>0</v>
      </c>
      <c r="EV383" s="152">
        <v>0</v>
      </c>
      <c r="EW383" s="152">
        <v>0</v>
      </c>
      <c r="EX383" s="152">
        <v>0</v>
      </c>
      <c r="EY383" s="152">
        <v>0</v>
      </c>
      <c r="EZ383" s="152">
        <v>0</v>
      </c>
      <c r="FA383" s="152">
        <v>0</v>
      </c>
    </row>
    <row r="384" spans="1:157" x14ac:dyDescent="0.25">
      <c r="A384">
        <v>21</v>
      </c>
      <c r="B384" t="s">
        <v>65</v>
      </c>
      <c r="C384" s="65" t="s">
        <v>786</v>
      </c>
      <c r="D384" s="65" t="s">
        <v>267</v>
      </c>
      <c r="E384" t="s">
        <v>268</v>
      </c>
      <c r="F384" s="79" t="s">
        <v>766</v>
      </c>
      <c r="G384" s="19">
        <v>2</v>
      </c>
      <c r="H384" s="19"/>
      <c r="I384" s="67"/>
      <c r="J384" s="115"/>
      <c r="K384" s="152">
        <v>0</v>
      </c>
      <c r="L384" s="152">
        <v>0</v>
      </c>
      <c r="M384" s="152">
        <v>0</v>
      </c>
      <c r="N384" s="152">
        <v>0</v>
      </c>
      <c r="O384" s="152">
        <v>0</v>
      </c>
      <c r="P384" s="152">
        <v>0</v>
      </c>
      <c r="Q384" s="152">
        <v>0</v>
      </c>
      <c r="R384" s="152">
        <v>0</v>
      </c>
      <c r="S384" s="152">
        <v>0</v>
      </c>
      <c r="T384" s="152">
        <v>1</v>
      </c>
      <c r="U384" s="152">
        <v>0</v>
      </c>
      <c r="V384" s="152">
        <v>0</v>
      </c>
      <c r="W384" s="152">
        <v>0</v>
      </c>
      <c r="X384" s="152">
        <v>0</v>
      </c>
      <c r="Y384" s="152">
        <v>1</v>
      </c>
      <c r="Z384" s="152">
        <v>0</v>
      </c>
      <c r="AA384" s="152">
        <v>0</v>
      </c>
      <c r="AB384" s="152">
        <v>0</v>
      </c>
      <c r="AC384" s="152">
        <v>0</v>
      </c>
      <c r="AD384" s="152">
        <v>0</v>
      </c>
      <c r="AE384" s="152">
        <v>0</v>
      </c>
      <c r="AF384" s="152">
        <v>0</v>
      </c>
      <c r="AG384" s="152">
        <v>0</v>
      </c>
      <c r="AH384" s="152">
        <v>0</v>
      </c>
      <c r="AI384" s="152">
        <v>0</v>
      </c>
      <c r="AJ384" s="152">
        <v>0</v>
      </c>
      <c r="AK384" s="152">
        <v>0</v>
      </c>
      <c r="AL384" s="152">
        <v>0</v>
      </c>
      <c r="AM384" s="152">
        <v>0</v>
      </c>
      <c r="AN384" s="152">
        <v>0</v>
      </c>
      <c r="AO384" s="152">
        <v>0</v>
      </c>
      <c r="AP384" s="152">
        <v>0</v>
      </c>
      <c r="AQ384" s="152">
        <v>0</v>
      </c>
      <c r="AR384" s="152">
        <v>0</v>
      </c>
      <c r="AS384" s="152">
        <v>0</v>
      </c>
      <c r="AT384" s="152">
        <v>0</v>
      </c>
      <c r="AU384" s="152">
        <v>0</v>
      </c>
      <c r="AV384" s="152">
        <v>0</v>
      </c>
      <c r="AW384" s="152">
        <v>0</v>
      </c>
      <c r="AX384" s="152">
        <v>0</v>
      </c>
      <c r="AY384" s="152">
        <v>0</v>
      </c>
      <c r="AZ384" s="152">
        <v>0</v>
      </c>
      <c r="BA384" s="152">
        <v>0</v>
      </c>
      <c r="BB384" s="152">
        <v>0</v>
      </c>
      <c r="BC384" s="152">
        <v>0</v>
      </c>
      <c r="BD384" s="152">
        <v>0</v>
      </c>
      <c r="BE384" s="152">
        <v>0</v>
      </c>
      <c r="BF384" s="152">
        <v>0</v>
      </c>
      <c r="BG384" s="152">
        <v>0</v>
      </c>
      <c r="BH384" s="152">
        <v>0</v>
      </c>
      <c r="BI384" s="152">
        <v>0</v>
      </c>
      <c r="BJ384" s="152">
        <v>0</v>
      </c>
      <c r="BK384" s="152">
        <v>0</v>
      </c>
      <c r="BL384" s="152">
        <v>0</v>
      </c>
      <c r="BM384" s="152">
        <v>0</v>
      </c>
      <c r="BN384" s="152">
        <v>0</v>
      </c>
      <c r="BO384" s="152">
        <v>0</v>
      </c>
      <c r="BP384" s="152">
        <v>0</v>
      </c>
      <c r="BQ384" s="152">
        <v>0</v>
      </c>
      <c r="BR384" s="152">
        <v>0</v>
      </c>
      <c r="BS384" s="152">
        <v>0</v>
      </c>
      <c r="BT384" s="152">
        <v>0</v>
      </c>
      <c r="BU384" s="152">
        <v>0</v>
      </c>
      <c r="BV384" s="152">
        <v>0</v>
      </c>
      <c r="BW384" s="152">
        <v>0</v>
      </c>
      <c r="BX384" s="152">
        <v>0</v>
      </c>
      <c r="BY384" s="152">
        <v>0</v>
      </c>
      <c r="BZ384" s="152">
        <v>0</v>
      </c>
      <c r="CA384" s="152">
        <v>0</v>
      </c>
      <c r="CB384" s="152">
        <v>0</v>
      </c>
      <c r="CC384" s="152">
        <v>0</v>
      </c>
      <c r="CD384" s="152">
        <v>0</v>
      </c>
      <c r="CE384" s="152">
        <v>0</v>
      </c>
      <c r="CF384" s="152">
        <v>0</v>
      </c>
      <c r="CG384" s="152">
        <v>0</v>
      </c>
      <c r="CH384" s="152">
        <v>0</v>
      </c>
      <c r="CI384" s="152">
        <v>0</v>
      </c>
      <c r="CJ384" s="152">
        <v>0</v>
      </c>
      <c r="CK384" s="152">
        <v>0</v>
      </c>
      <c r="CL384" s="152">
        <v>0</v>
      </c>
      <c r="CM384" s="152">
        <v>0</v>
      </c>
      <c r="CN384" s="152">
        <v>0</v>
      </c>
      <c r="CO384" s="152">
        <v>0</v>
      </c>
      <c r="CP384" s="152">
        <v>0</v>
      </c>
      <c r="CQ384" s="152">
        <v>0</v>
      </c>
      <c r="CR384" s="152">
        <v>0</v>
      </c>
      <c r="CS384" s="152">
        <v>0</v>
      </c>
      <c r="CT384" s="152">
        <v>0</v>
      </c>
      <c r="CU384" s="152">
        <v>0</v>
      </c>
      <c r="CV384" s="152">
        <v>0</v>
      </c>
      <c r="CW384" s="152">
        <v>0</v>
      </c>
      <c r="CX384" s="152">
        <v>0</v>
      </c>
      <c r="CY384" s="152">
        <v>0</v>
      </c>
      <c r="CZ384" s="152">
        <v>0</v>
      </c>
      <c r="DA384" s="152">
        <v>0</v>
      </c>
      <c r="DB384" s="152">
        <v>0</v>
      </c>
      <c r="DC384" s="152">
        <v>0</v>
      </c>
      <c r="DD384" s="152">
        <v>0</v>
      </c>
      <c r="DE384" s="152">
        <v>0</v>
      </c>
      <c r="DF384" s="152">
        <v>0</v>
      </c>
      <c r="DG384" s="152">
        <v>0</v>
      </c>
      <c r="DH384" s="152">
        <v>0</v>
      </c>
      <c r="DI384" s="152">
        <v>0</v>
      </c>
      <c r="DJ384" s="152">
        <v>0</v>
      </c>
      <c r="DK384" s="152">
        <v>0</v>
      </c>
      <c r="DL384" s="152">
        <v>0</v>
      </c>
      <c r="DM384" s="152">
        <v>0</v>
      </c>
      <c r="DN384" s="152">
        <v>0</v>
      </c>
      <c r="DO384" s="152">
        <v>0</v>
      </c>
      <c r="DP384" s="152">
        <v>0</v>
      </c>
      <c r="DQ384" s="152">
        <v>0</v>
      </c>
      <c r="DR384" s="152">
        <v>0</v>
      </c>
      <c r="DS384" s="152">
        <v>0</v>
      </c>
      <c r="DT384" s="152">
        <v>0</v>
      </c>
      <c r="DU384" s="152">
        <v>0</v>
      </c>
      <c r="DV384" s="152">
        <v>0</v>
      </c>
      <c r="DW384" s="152">
        <v>0</v>
      </c>
      <c r="DX384" s="152">
        <v>0</v>
      </c>
      <c r="DY384" s="152">
        <v>0</v>
      </c>
      <c r="DZ384" s="152">
        <v>0</v>
      </c>
      <c r="EA384" s="152">
        <v>0</v>
      </c>
      <c r="EB384" s="152">
        <v>0</v>
      </c>
      <c r="EC384" s="152">
        <v>0</v>
      </c>
      <c r="ED384" s="152">
        <v>0</v>
      </c>
      <c r="EE384" s="152">
        <v>0</v>
      </c>
      <c r="EF384" s="152">
        <v>0</v>
      </c>
      <c r="EG384" s="152">
        <v>0</v>
      </c>
      <c r="EH384" s="152">
        <v>0</v>
      </c>
      <c r="EI384" s="152">
        <v>0</v>
      </c>
      <c r="EJ384" s="152">
        <v>0</v>
      </c>
      <c r="EK384" s="152">
        <v>0</v>
      </c>
      <c r="EL384" s="152">
        <v>0</v>
      </c>
      <c r="EM384" s="152">
        <v>0</v>
      </c>
      <c r="EN384" s="152">
        <v>0</v>
      </c>
      <c r="EO384" s="152">
        <v>0</v>
      </c>
      <c r="EP384" s="152">
        <v>0</v>
      </c>
      <c r="EQ384" s="152">
        <v>0</v>
      </c>
      <c r="ER384" s="152">
        <v>0</v>
      </c>
      <c r="ES384" s="152">
        <v>0</v>
      </c>
      <c r="ET384" s="152">
        <v>0</v>
      </c>
      <c r="EU384" s="152">
        <v>0</v>
      </c>
      <c r="EV384" s="152">
        <v>0</v>
      </c>
      <c r="EW384" s="152">
        <v>0</v>
      </c>
      <c r="EX384" s="152">
        <v>0</v>
      </c>
      <c r="EY384" s="152">
        <v>0</v>
      </c>
      <c r="EZ384" s="152">
        <v>0</v>
      </c>
      <c r="FA384" s="152">
        <v>0</v>
      </c>
    </row>
    <row r="385" spans="1:157" x14ac:dyDescent="0.25">
      <c r="A385">
        <v>21</v>
      </c>
      <c r="B385" t="s">
        <v>65</v>
      </c>
      <c r="C385" s="65" t="s">
        <v>786</v>
      </c>
      <c r="D385" s="65" t="s">
        <v>209</v>
      </c>
      <c r="E385" t="s">
        <v>210</v>
      </c>
      <c r="F385" s="79" t="s">
        <v>766</v>
      </c>
      <c r="G385" s="19">
        <v>2</v>
      </c>
      <c r="H385" s="19"/>
      <c r="I385" s="67"/>
      <c r="J385" s="115"/>
      <c r="K385" s="152">
        <v>0</v>
      </c>
      <c r="L385" s="152">
        <v>0</v>
      </c>
      <c r="M385" s="152">
        <v>0</v>
      </c>
      <c r="N385" s="152">
        <v>0</v>
      </c>
      <c r="O385" s="152">
        <v>0</v>
      </c>
      <c r="P385" s="152">
        <v>0</v>
      </c>
      <c r="Q385" s="152">
        <v>0</v>
      </c>
      <c r="R385" s="152">
        <v>0</v>
      </c>
      <c r="S385" s="152">
        <v>0</v>
      </c>
      <c r="T385" s="152">
        <v>1</v>
      </c>
      <c r="U385" s="152">
        <v>0</v>
      </c>
      <c r="V385" s="152">
        <v>0</v>
      </c>
      <c r="W385" s="152">
        <v>0</v>
      </c>
      <c r="X385" s="152">
        <v>0</v>
      </c>
      <c r="Y385" s="152">
        <v>1</v>
      </c>
      <c r="Z385" s="152">
        <v>0</v>
      </c>
      <c r="AA385" s="152">
        <v>0</v>
      </c>
      <c r="AB385" s="152">
        <v>0</v>
      </c>
      <c r="AC385" s="152">
        <v>0</v>
      </c>
      <c r="AD385" s="152">
        <v>0</v>
      </c>
      <c r="AE385" s="152">
        <v>0</v>
      </c>
      <c r="AF385" s="152">
        <v>0</v>
      </c>
      <c r="AG385" s="152">
        <v>0</v>
      </c>
      <c r="AH385" s="152">
        <v>0</v>
      </c>
      <c r="AI385" s="152">
        <v>0</v>
      </c>
      <c r="AJ385" s="152">
        <v>0</v>
      </c>
      <c r="AK385" s="152">
        <v>0</v>
      </c>
      <c r="AL385" s="152">
        <v>0</v>
      </c>
      <c r="AM385" s="152">
        <v>0</v>
      </c>
      <c r="AN385" s="152">
        <v>0</v>
      </c>
      <c r="AO385" s="152">
        <v>0</v>
      </c>
      <c r="AP385" s="152">
        <v>0</v>
      </c>
      <c r="AQ385" s="152">
        <v>0</v>
      </c>
      <c r="AR385" s="152">
        <v>0</v>
      </c>
      <c r="AS385" s="152">
        <v>0</v>
      </c>
      <c r="AT385" s="152">
        <v>0</v>
      </c>
      <c r="AU385" s="152">
        <v>0</v>
      </c>
      <c r="AV385" s="152">
        <v>0</v>
      </c>
      <c r="AW385" s="152">
        <v>0</v>
      </c>
      <c r="AX385" s="152">
        <v>0</v>
      </c>
      <c r="AY385" s="152">
        <v>0</v>
      </c>
      <c r="AZ385" s="152">
        <v>0</v>
      </c>
      <c r="BA385" s="152">
        <v>0</v>
      </c>
      <c r="BB385" s="152">
        <v>0</v>
      </c>
      <c r="BC385" s="152">
        <v>0</v>
      </c>
      <c r="BD385" s="152">
        <v>0</v>
      </c>
      <c r="BE385" s="152">
        <v>0</v>
      </c>
      <c r="BF385" s="152">
        <v>0</v>
      </c>
      <c r="BG385" s="152">
        <v>0</v>
      </c>
      <c r="BH385" s="152">
        <v>0</v>
      </c>
      <c r="BI385" s="152">
        <v>0</v>
      </c>
      <c r="BJ385" s="152">
        <v>0</v>
      </c>
      <c r="BK385" s="152">
        <v>0</v>
      </c>
      <c r="BL385" s="152">
        <v>0</v>
      </c>
      <c r="BM385" s="152">
        <v>0</v>
      </c>
      <c r="BN385" s="152">
        <v>0</v>
      </c>
      <c r="BO385" s="152">
        <v>0</v>
      </c>
      <c r="BP385" s="152">
        <v>0</v>
      </c>
      <c r="BQ385" s="152">
        <v>0</v>
      </c>
      <c r="BR385" s="152">
        <v>0</v>
      </c>
      <c r="BS385" s="152">
        <v>0</v>
      </c>
      <c r="BT385" s="152">
        <v>0</v>
      </c>
      <c r="BU385" s="152">
        <v>0</v>
      </c>
      <c r="BV385" s="152">
        <v>0</v>
      </c>
      <c r="BW385" s="152">
        <v>0</v>
      </c>
      <c r="BX385" s="152">
        <v>0</v>
      </c>
      <c r="BY385" s="152">
        <v>0</v>
      </c>
      <c r="BZ385" s="152">
        <v>0</v>
      </c>
      <c r="CA385" s="152">
        <v>0</v>
      </c>
      <c r="CB385" s="152">
        <v>0</v>
      </c>
      <c r="CC385" s="152">
        <v>0</v>
      </c>
      <c r="CD385" s="152">
        <v>0</v>
      </c>
      <c r="CE385" s="152">
        <v>0</v>
      </c>
      <c r="CF385" s="152">
        <v>0</v>
      </c>
      <c r="CG385" s="152">
        <v>0</v>
      </c>
      <c r="CH385" s="152">
        <v>0</v>
      </c>
      <c r="CI385" s="152">
        <v>0</v>
      </c>
      <c r="CJ385" s="152">
        <v>0</v>
      </c>
      <c r="CK385" s="152">
        <v>0</v>
      </c>
      <c r="CL385" s="152">
        <v>0</v>
      </c>
      <c r="CM385" s="152">
        <v>0</v>
      </c>
      <c r="CN385" s="152">
        <v>0</v>
      </c>
      <c r="CO385" s="152">
        <v>0</v>
      </c>
      <c r="CP385" s="152">
        <v>0</v>
      </c>
      <c r="CQ385" s="152">
        <v>0</v>
      </c>
      <c r="CR385" s="152">
        <v>0</v>
      </c>
      <c r="CS385" s="152">
        <v>0</v>
      </c>
      <c r="CT385" s="152">
        <v>0</v>
      </c>
      <c r="CU385" s="152">
        <v>0</v>
      </c>
      <c r="CV385" s="152">
        <v>0</v>
      </c>
      <c r="CW385" s="152">
        <v>0</v>
      </c>
      <c r="CX385" s="152">
        <v>0</v>
      </c>
      <c r="CY385" s="152">
        <v>0</v>
      </c>
      <c r="CZ385" s="152">
        <v>0</v>
      </c>
      <c r="DA385" s="152">
        <v>0</v>
      </c>
      <c r="DB385" s="152">
        <v>0</v>
      </c>
      <c r="DC385" s="152">
        <v>0</v>
      </c>
      <c r="DD385" s="152">
        <v>0</v>
      </c>
      <c r="DE385" s="152">
        <v>0</v>
      </c>
      <c r="DF385" s="152">
        <v>0</v>
      </c>
      <c r="DG385" s="152">
        <v>0</v>
      </c>
      <c r="DH385" s="152">
        <v>0</v>
      </c>
      <c r="DI385" s="152">
        <v>0</v>
      </c>
      <c r="DJ385" s="152">
        <v>0</v>
      </c>
      <c r="DK385" s="152">
        <v>0</v>
      </c>
      <c r="DL385" s="152">
        <v>0</v>
      </c>
      <c r="DM385" s="152">
        <v>0</v>
      </c>
      <c r="DN385" s="152">
        <v>0</v>
      </c>
      <c r="DO385" s="152">
        <v>0</v>
      </c>
      <c r="DP385" s="152">
        <v>0</v>
      </c>
      <c r="DQ385" s="152">
        <v>0</v>
      </c>
      <c r="DR385" s="152">
        <v>0</v>
      </c>
      <c r="DS385" s="152">
        <v>0</v>
      </c>
      <c r="DT385" s="152">
        <v>0</v>
      </c>
      <c r="DU385" s="152">
        <v>0</v>
      </c>
      <c r="DV385" s="152">
        <v>0</v>
      </c>
      <c r="DW385" s="152">
        <v>0</v>
      </c>
      <c r="DX385" s="152">
        <v>0</v>
      </c>
      <c r="DY385" s="152">
        <v>0</v>
      </c>
      <c r="DZ385" s="152">
        <v>0</v>
      </c>
      <c r="EA385" s="152">
        <v>0</v>
      </c>
      <c r="EB385" s="152">
        <v>0</v>
      </c>
      <c r="EC385" s="152">
        <v>0</v>
      </c>
      <c r="ED385" s="152">
        <v>0</v>
      </c>
      <c r="EE385" s="152">
        <v>0</v>
      </c>
      <c r="EF385" s="152">
        <v>0</v>
      </c>
      <c r="EG385" s="152">
        <v>0</v>
      </c>
      <c r="EH385" s="152">
        <v>0</v>
      </c>
      <c r="EI385" s="152">
        <v>0</v>
      </c>
      <c r="EJ385" s="152">
        <v>0</v>
      </c>
      <c r="EK385" s="152">
        <v>0</v>
      </c>
      <c r="EL385" s="152">
        <v>0</v>
      </c>
      <c r="EM385" s="152">
        <v>0</v>
      </c>
      <c r="EN385" s="152">
        <v>0</v>
      </c>
      <c r="EO385" s="152">
        <v>0</v>
      </c>
      <c r="EP385" s="152">
        <v>0</v>
      </c>
      <c r="EQ385" s="152">
        <v>0</v>
      </c>
      <c r="ER385" s="152">
        <v>0</v>
      </c>
      <c r="ES385" s="152">
        <v>0</v>
      </c>
      <c r="ET385" s="152">
        <v>0</v>
      </c>
      <c r="EU385" s="152">
        <v>0</v>
      </c>
      <c r="EV385" s="152">
        <v>0</v>
      </c>
      <c r="EW385" s="152">
        <v>0</v>
      </c>
      <c r="EX385" s="152">
        <v>0</v>
      </c>
      <c r="EY385" s="152">
        <v>0</v>
      </c>
      <c r="EZ385" s="152">
        <v>0</v>
      </c>
      <c r="FA385" s="152">
        <v>0</v>
      </c>
    </row>
    <row r="386" spans="1:157" x14ac:dyDescent="0.25">
      <c r="A386">
        <v>21</v>
      </c>
      <c r="B386" t="s">
        <v>65</v>
      </c>
      <c r="C386" s="65" t="s">
        <v>786</v>
      </c>
      <c r="D386" s="65" t="s">
        <v>350</v>
      </c>
      <c r="E386" t="s">
        <v>351</v>
      </c>
      <c r="F386" s="79" t="s">
        <v>766</v>
      </c>
      <c r="G386" s="19">
        <v>2</v>
      </c>
      <c r="H386" s="19"/>
      <c r="I386" s="67"/>
      <c r="J386" s="115"/>
      <c r="K386" s="152">
        <v>0</v>
      </c>
      <c r="L386" s="152">
        <v>0</v>
      </c>
      <c r="M386" s="152">
        <v>0</v>
      </c>
      <c r="N386" s="152">
        <v>0</v>
      </c>
      <c r="O386" s="152">
        <v>0</v>
      </c>
      <c r="P386" s="152">
        <v>0</v>
      </c>
      <c r="Q386" s="152">
        <v>0</v>
      </c>
      <c r="R386" s="152">
        <v>0</v>
      </c>
      <c r="S386" s="152">
        <v>0</v>
      </c>
      <c r="T386" s="152">
        <v>1</v>
      </c>
      <c r="U386" s="152">
        <v>0</v>
      </c>
      <c r="V386" s="152">
        <v>0</v>
      </c>
      <c r="W386" s="152">
        <v>0</v>
      </c>
      <c r="X386" s="152">
        <v>0</v>
      </c>
      <c r="Y386" s="152">
        <v>1</v>
      </c>
      <c r="Z386" s="152">
        <v>0</v>
      </c>
      <c r="AA386" s="152">
        <v>0</v>
      </c>
      <c r="AB386" s="152">
        <v>0</v>
      </c>
      <c r="AC386" s="152">
        <v>0</v>
      </c>
      <c r="AD386" s="152">
        <v>0</v>
      </c>
      <c r="AE386" s="152">
        <v>0</v>
      </c>
      <c r="AF386" s="152">
        <v>0</v>
      </c>
      <c r="AG386" s="152">
        <v>0</v>
      </c>
      <c r="AH386" s="152">
        <v>0</v>
      </c>
      <c r="AI386" s="152">
        <v>0</v>
      </c>
      <c r="AJ386" s="152">
        <v>0</v>
      </c>
      <c r="AK386" s="152">
        <v>0</v>
      </c>
      <c r="AL386" s="152">
        <v>0</v>
      </c>
      <c r="AM386" s="152">
        <v>0</v>
      </c>
      <c r="AN386" s="152">
        <v>0</v>
      </c>
      <c r="AO386" s="152">
        <v>0</v>
      </c>
      <c r="AP386" s="152">
        <v>0</v>
      </c>
      <c r="AQ386" s="152">
        <v>0</v>
      </c>
      <c r="AR386" s="152">
        <v>0</v>
      </c>
      <c r="AS386" s="152">
        <v>0</v>
      </c>
      <c r="AT386" s="152">
        <v>0</v>
      </c>
      <c r="AU386" s="152">
        <v>0</v>
      </c>
      <c r="AV386" s="152">
        <v>0</v>
      </c>
      <c r="AW386" s="152">
        <v>0</v>
      </c>
      <c r="AX386" s="152">
        <v>0</v>
      </c>
      <c r="AY386" s="152">
        <v>0</v>
      </c>
      <c r="AZ386" s="152">
        <v>0</v>
      </c>
      <c r="BA386" s="152">
        <v>0</v>
      </c>
      <c r="BB386" s="152">
        <v>0</v>
      </c>
      <c r="BC386" s="152">
        <v>0</v>
      </c>
      <c r="BD386" s="152">
        <v>0</v>
      </c>
      <c r="BE386" s="152">
        <v>0</v>
      </c>
      <c r="BF386" s="152">
        <v>0</v>
      </c>
      <c r="BG386" s="152">
        <v>0</v>
      </c>
      <c r="BH386" s="152">
        <v>0</v>
      </c>
      <c r="BI386" s="152">
        <v>0</v>
      </c>
      <c r="BJ386" s="152">
        <v>0</v>
      </c>
      <c r="BK386" s="152">
        <v>0</v>
      </c>
      <c r="BL386" s="152">
        <v>0</v>
      </c>
      <c r="BM386" s="152">
        <v>0</v>
      </c>
      <c r="BN386" s="152">
        <v>0</v>
      </c>
      <c r="BO386" s="152">
        <v>0</v>
      </c>
      <c r="BP386" s="152">
        <v>0</v>
      </c>
      <c r="BQ386" s="152">
        <v>0</v>
      </c>
      <c r="BR386" s="152">
        <v>0</v>
      </c>
      <c r="BS386" s="152">
        <v>0</v>
      </c>
      <c r="BT386" s="152">
        <v>0</v>
      </c>
      <c r="BU386" s="152">
        <v>0</v>
      </c>
      <c r="BV386" s="152">
        <v>0</v>
      </c>
      <c r="BW386" s="152">
        <v>0</v>
      </c>
      <c r="BX386" s="152">
        <v>0</v>
      </c>
      <c r="BY386" s="152">
        <v>0</v>
      </c>
      <c r="BZ386" s="152">
        <v>0</v>
      </c>
      <c r="CA386" s="152">
        <v>0</v>
      </c>
      <c r="CB386" s="152">
        <v>0</v>
      </c>
      <c r="CC386" s="152">
        <v>0</v>
      </c>
      <c r="CD386" s="152">
        <v>0</v>
      </c>
      <c r="CE386" s="152">
        <v>0</v>
      </c>
      <c r="CF386" s="152">
        <v>0</v>
      </c>
      <c r="CG386" s="152">
        <v>0</v>
      </c>
      <c r="CH386" s="152">
        <v>0</v>
      </c>
      <c r="CI386" s="152">
        <v>0</v>
      </c>
      <c r="CJ386" s="152">
        <v>0</v>
      </c>
      <c r="CK386" s="152">
        <v>0</v>
      </c>
      <c r="CL386" s="152">
        <v>0</v>
      </c>
      <c r="CM386" s="152">
        <v>0</v>
      </c>
      <c r="CN386" s="152">
        <v>0</v>
      </c>
      <c r="CO386" s="152">
        <v>0</v>
      </c>
      <c r="CP386" s="152">
        <v>0</v>
      </c>
      <c r="CQ386" s="152">
        <v>0</v>
      </c>
      <c r="CR386" s="152">
        <v>0</v>
      </c>
      <c r="CS386" s="152">
        <v>0</v>
      </c>
      <c r="CT386" s="152">
        <v>0</v>
      </c>
      <c r="CU386" s="152">
        <v>0</v>
      </c>
      <c r="CV386" s="152">
        <v>0</v>
      </c>
      <c r="CW386" s="152">
        <v>0</v>
      </c>
      <c r="CX386" s="152">
        <v>0</v>
      </c>
      <c r="CY386" s="152">
        <v>0</v>
      </c>
      <c r="CZ386" s="152">
        <v>0</v>
      </c>
      <c r="DA386" s="152">
        <v>0</v>
      </c>
      <c r="DB386" s="152">
        <v>0</v>
      </c>
      <c r="DC386" s="152">
        <v>0</v>
      </c>
      <c r="DD386" s="152">
        <v>0</v>
      </c>
      <c r="DE386" s="152">
        <v>0</v>
      </c>
      <c r="DF386" s="152">
        <v>0</v>
      </c>
      <c r="DG386" s="152">
        <v>0</v>
      </c>
      <c r="DH386" s="152">
        <v>0</v>
      </c>
      <c r="DI386" s="152">
        <v>0</v>
      </c>
      <c r="DJ386" s="152">
        <v>0</v>
      </c>
      <c r="DK386" s="152">
        <v>0</v>
      </c>
      <c r="DL386" s="152">
        <v>0</v>
      </c>
      <c r="DM386" s="152">
        <v>0</v>
      </c>
      <c r="DN386" s="152">
        <v>0</v>
      </c>
      <c r="DO386" s="152">
        <v>0</v>
      </c>
      <c r="DP386" s="152">
        <v>0</v>
      </c>
      <c r="DQ386" s="152">
        <v>0</v>
      </c>
      <c r="DR386" s="152">
        <v>0</v>
      </c>
      <c r="DS386" s="152">
        <v>0</v>
      </c>
      <c r="DT386" s="152">
        <v>0</v>
      </c>
      <c r="DU386" s="152">
        <v>0</v>
      </c>
      <c r="DV386" s="152">
        <v>0</v>
      </c>
      <c r="DW386" s="152">
        <v>0</v>
      </c>
      <c r="DX386" s="152">
        <v>0</v>
      </c>
      <c r="DY386" s="152">
        <v>0</v>
      </c>
      <c r="DZ386" s="152">
        <v>0</v>
      </c>
      <c r="EA386" s="152">
        <v>0</v>
      </c>
      <c r="EB386" s="152">
        <v>0</v>
      </c>
      <c r="EC386" s="152">
        <v>0</v>
      </c>
      <c r="ED386" s="152">
        <v>0</v>
      </c>
      <c r="EE386" s="152">
        <v>0</v>
      </c>
      <c r="EF386" s="152">
        <v>0</v>
      </c>
      <c r="EG386" s="152">
        <v>0</v>
      </c>
      <c r="EH386" s="152">
        <v>0</v>
      </c>
      <c r="EI386" s="152">
        <v>0</v>
      </c>
      <c r="EJ386" s="152">
        <v>0</v>
      </c>
      <c r="EK386" s="152">
        <v>0</v>
      </c>
      <c r="EL386" s="152">
        <v>0</v>
      </c>
      <c r="EM386" s="152">
        <v>0</v>
      </c>
      <c r="EN386" s="152">
        <v>0</v>
      </c>
      <c r="EO386" s="152">
        <v>0</v>
      </c>
      <c r="EP386" s="152">
        <v>0</v>
      </c>
      <c r="EQ386" s="152">
        <v>0</v>
      </c>
      <c r="ER386" s="152">
        <v>0</v>
      </c>
      <c r="ES386" s="152">
        <v>0</v>
      </c>
      <c r="ET386" s="152">
        <v>0</v>
      </c>
      <c r="EU386" s="152">
        <v>0</v>
      </c>
      <c r="EV386" s="152">
        <v>0</v>
      </c>
      <c r="EW386" s="152">
        <v>0</v>
      </c>
      <c r="EX386" s="152">
        <v>0</v>
      </c>
      <c r="EY386" s="152">
        <v>0</v>
      </c>
      <c r="EZ386" s="152">
        <v>0</v>
      </c>
      <c r="FA386" s="152">
        <v>0</v>
      </c>
    </row>
    <row r="387" spans="1:157" x14ac:dyDescent="0.25">
      <c r="A387">
        <v>21</v>
      </c>
      <c r="B387" t="s">
        <v>65</v>
      </c>
      <c r="C387" s="65" t="s">
        <v>786</v>
      </c>
      <c r="D387" s="65" t="s">
        <v>201</v>
      </c>
      <c r="E387" t="s">
        <v>202</v>
      </c>
      <c r="F387" s="79" t="s">
        <v>766</v>
      </c>
      <c r="G387" s="19">
        <v>2</v>
      </c>
      <c r="H387" s="19"/>
      <c r="I387" s="67"/>
      <c r="J387" s="115"/>
      <c r="K387" s="152">
        <v>0</v>
      </c>
      <c r="L387" s="152">
        <v>0</v>
      </c>
      <c r="M387" s="152">
        <v>0</v>
      </c>
      <c r="N387" s="152">
        <v>0</v>
      </c>
      <c r="O387" s="152">
        <v>0</v>
      </c>
      <c r="P387" s="152">
        <v>0</v>
      </c>
      <c r="Q387" s="152">
        <v>0</v>
      </c>
      <c r="R387" s="152">
        <v>0</v>
      </c>
      <c r="S387" s="152">
        <v>0</v>
      </c>
      <c r="T387" s="152">
        <v>1</v>
      </c>
      <c r="U387" s="152">
        <v>0</v>
      </c>
      <c r="V387" s="152">
        <v>0</v>
      </c>
      <c r="W387" s="152">
        <v>0</v>
      </c>
      <c r="X387" s="152">
        <v>0</v>
      </c>
      <c r="Y387" s="152">
        <v>1</v>
      </c>
      <c r="Z387" s="152">
        <v>0</v>
      </c>
      <c r="AA387" s="152">
        <v>0</v>
      </c>
      <c r="AB387" s="152">
        <v>0</v>
      </c>
      <c r="AC387" s="152">
        <v>0</v>
      </c>
      <c r="AD387" s="152">
        <v>0</v>
      </c>
      <c r="AE387" s="152">
        <v>0</v>
      </c>
      <c r="AF387" s="152">
        <v>0</v>
      </c>
      <c r="AG387" s="152">
        <v>0</v>
      </c>
      <c r="AH387" s="152">
        <v>0</v>
      </c>
      <c r="AI387" s="152">
        <v>0</v>
      </c>
      <c r="AJ387" s="152">
        <v>0</v>
      </c>
      <c r="AK387" s="152">
        <v>0</v>
      </c>
      <c r="AL387" s="152">
        <v>0</v>
      </c>
      <c r="AM387" s="152">
        <v>0</v>
      </c>
      <c r="AN387" s="152">
        <v>0</v>
      </c>
      <c r="AO387" s="152">
        <v>0</v>
      </c>
      <c r="AP387" s="152">
        <v>0</v>
      </c>
      <c r="AQ387" s="152">
        <v>0</v>
      </c>
      <c r="AR387" s="152">
        <v>0</v>
      </c>
      <c r="AS387" s="152">
        <v>0</v>
      </c>
      <c r="AT387" s="152">
        <v>0</v>
      </c>
      <c r="AU387" s="152">
        <v>0</v>
      </c>
      <c r="AV387" s="152">
        <v>0</v>
      </c>
      <c r="AW387" s="152">
        <v>0</v>
      </c>
      <c r="AX387" s="152">
        <v>0</v>
      </c>
      <c r="AY387" s="152">
        <v>0</v>
      </c>
      <c r="AZ387" s="152">
        <v>0</v>
      </c>
      <c r="BA387" s="152">
        <v>0</v>
      </c>
      <c r="BB387" s="152">
        <v>0</v>
      </c>
      <c r="BC387" s="152">
        <v>0</v>
      </c>
      <c r="BD387" s="152">
        <v>0</v>
      </c>
      <c r="BE387" s="152">
        <v>0</v>
      </c>
      <c r="BF387" s="152">
        <v>0</v>
      </c>
      <c r="BG387" s="152">
        <v>0</v>
      </c>
      <c r="BH387" s="152">
        <v>0</v>
      </c>
      <c r="BI387" s="152">
        <v>0</v>
      </c>
      <c r="BJ387" s="152">
        <v>0</v>
      </c>
      <c r="BK387" s="152">
        <v>0</v>
      </c>
      <c r="BL387" s="152">
        <v>0</v>
      </c>
      <c r="BM387" s="152">
        <v>0</v>
      </c>
      <c r="BN387" s="152">
        <v>0</v>
      </c>
      <c r="BO387" s="152">
        <v>0</v>
      </c>
      <c r="BP387" s="152">
        <v>0</v>
      </c>
      <c r="BQ387" s="152">
        <v>0</v>
      </c>
      <c r="BR387" s="152">
        <v>0</v>
      </c>
      <c r="BS387" s="152">
        <v>0</v>
      </c>
      <c r="BT387" s="152">
        <v>0</v>
      </c>
      <c r="BU387" s="152">
        <v>0</v>
      </c>
      <c r="BV387" s="152">
        <v>0</v>
      </c>
      <c r="BW387" s="152">
        <v>0</v>
      </c>
      <c r="BX387" s="152">
        <v>0</v>
      </c>
      <c r="BY387" s="152">
        <v>0</v>
      </c>
      <c r="BZ387" s="152">
        <v>0</v>
      </c>
      <c r="CA387" s="152">
        <v>0</v>
      </c>
      <c r="CB387" s="152">
        <v>0</v>
      </c>
      <c r="CC387" s="152">
        <v>0</v>
      </c>
      <c r="CD387" s="152">
        <v>0</v>
      </c>
      <c r="CE387" s="152">
        <v>0</v>
      </c>
      <c r="CF387" s="152">
        <v>0</v>
      </c>
      <c r="CG387" s="152">
        <v>0</v>
      </c>
      <c r="CH387" s="152">
        <v>0</v>
      </c>
      <c r="CI387" s="152">
        <v>0</v>
      </c>
      <c r="CJ387" s="152">
        <v>0</v>
      </c>
      <c r="CK387" s="152">
        <v>0</v>
      </c>
      <c r="CL387" s="152">
        <v>0</v>
      </c>
      <c r="CM387" s="152">
        <v>0</v>
      </c>
      <c r="CN387" s="152">
        <v>0</v>
      </c>
      <c r="CO387" s="152">
        <v>0</v>
      </c>
      <c r="CP387" s="152">
        <v>0</v>
      </c>
      <c r="CQ387" s="152">
        <v>0</v>
      </c>
      <c r="CR387" s="152">
        <v>0</v>
      </c>
      <c r="CS387" s="152">
        <v>0</v>
      </c>
      <c r="CT387" s="152">
        <v>0</v>
      </c>
      <c r="CU387" s="152">
        <v>0</v>
      </c>
      <c r="CV387" s="152">
        <v>0</v>
      </c>
      <c r="CW387" s="152">
        <v>0</v>
      </c>
      <c r="CX387" s="152">
        <v>0</v>
      </c>
      <c r="CY387" s="152">
        <v>0</v>
      </c>
      <c r="CZ387" s="152">
        <v>0</v>
      </c>
      <c r="DA387" s="152">
        <v>0</v>
      </c>
      <c r="DB387" s="152">
        <v>0</v>
      </c>
      <c r="DC387" s="152">
        <v>0</v>
      </c>
      <c r="DD387" s="152">
        <v>0</v>
      </c>
      <c r="DE387" s="152">
        <v>0</v>
      </c>
      <c r="DF387" s="152">
        <v>0</v>
      </c>
      <c r="DG387" s="152">
        <v>0</v>
      </c>
      <c r="DH387" s="152">
        <v>0</v>
      </c>
      <c r="DI387" s="152">
        <v>0</v>
      </c>
      <c r="DJ387" s="152">
        <v>0</v>
      </c>
      <c r="DK387" s="152">
        <v>0</v>
      </c>
      <c r="DL387" s="152">
        <v>0</v>
      </c>
      <c r="DM387" s="152">
        <v>0</v>
      </c>
      <c r="DN387" s="152">
        <v>0</v>
      </c>
      <c r="DO387" s="152">
        <v>0</v>
      </c>
      <c r="DP387" s="152">
        <v>0</v>
      </c>
      <c r="DQ387" s="152">
        <v>0</v>
      </c>
      <c r="DR387" s="152">
        <v>0</v>
      </c>
      <c r="DS387" s="152">
        <v>0</v>
      </c>
      <c r="DT387" s="152">
        <v>0</v>
      </c>
      <c r="DU387" s="152">
        <v>0</v>
      </c>
      <c r="DV387" s="152">
        <v>0</v>
      </c>
      <c r="DW387" s="152">
        <v>0</v>
      </c>
      <c r="DX387" s="152">
        <v>0</v>
      </c>
      <c r="DY387" s="152">
        <v>0</v>
      </c>
      <c r="DZ387" s="152">
        <v>0</v>
      </c>
      <c r="EA387" s="152">
        <v>0</v>
      </c>
      <c r="EB387" s="152">
        <v>0</v>
      </c>
      <c r="EC387" s="152">
        <v>0</v>
      </c>
      <c r="ED387" s="152">
        <v>0</v>
      </c>
      <c r="EE387" s="152">
        <v>0</v>
      </c>
      <c r="EF387" s="152">
        <v>0</v>
      </c>
      <c r="EG387" s="152">
        <v>0</v>
      </c>
      <c r="EH387" s="152">
        <v>0</v>
      </c>
      <c r="EI387" s="152">
        <v>0</v>
      </c>
      <c r="EJ387" s="152">
        <v>0</v>
      </c>
      <c r="EK387" s="152">
        <v>0</v>
      </c>
      <c r="EL387" s="152">
        <v>0</v>
      </c>
      <c r="EM387" s="152">
        <v>0</v>
      </c>
      <c r="EN387" s="152">
        <v>0</v>
      </c>
      <c r="EO387" s="152">
        <v>0</v>
      </c>
      <c r="EP387" s="152">
        <v>0</v>
      </c>
      <c r="EQ387" s="152">
        <v>0</v>
      </c>
      <c r="ER387" s="152">
        <v>0</v>
      </c>
      <c r="ES387" s="152">
        <v>0</v>
      </c>
      <c r="ET387" s="152">
        <v>0</v>
      </c>
      <c r="EU387" s="152">
        <v>0</v>
      </c>
      <c r="EV387" s="152">
        <v>0</v>
      </c>
      <c r="EW387" s="152">
        <v>0</v>
      </c>
      <c r="EX387" s="152">
        <v>0</v>
      </c>
      <c r="EY387" s="152">
        <v>0</v>
      </c>
      <c r="EZ387" s="152">
        <v>0</v>
      </c>
      <c r="FA387" s="152">
        <v>0</v>
      </c>
    </row>
    <row r="388" spans="1:157" x14ac:dyDescent="0.25">
      <c r="A388">
        <v>21</v>
      </c>
      <c r="B388" t="s">
        <v>65</v>
      </c>
      <c r="C388" s="65" t="s">
        <v>786</v>
      </c>
      <c r="D388" s="65" t="s">
        <v>218</v>
      </c>
      <c r="E388" t="s">
        <v>219</v>
      </c>
      <c r="F388" s="79" t="s">
        <v>766</v>
      </c>
      <c r="G388" s="19">
        <v>2</v>
      </c>
      <c r="H388" s="19"/>
      <c r="I388" s="67"/>
      <c r="J388" s="115"/>
      <c r="K388" s="152">
        <v>0</v>
      </c>
      <c r="L388" s="152">
        <v>0</v>
      </c>
      <c r="M388" s="152">
        <v>0</v>
      </c>
      <c r="N388" s="152">
        <v>0</v>
      </c>
      <c r="O388" s="152">
        <v>0</v>
      </c>
      <c r="P388" s="152">
        <v>0</v>
      </c>
      <c r="Q388" s="152">
        <v>0</v>
      </c>
      <c r="R388" s="152">
        <v>0</v>
      </c>
      <c r="S388" s="152">
        <v>0</v>
      </c>
      <c r="T388" s="152">
        <v>1</v>
      </c>
      <c r="U388" s="152">
        <v>0</v>
      </c>
      <c r="V388" s="152">
        <v>0</v>
      </c>
      <c r="W388" s="152">
        <v>0</v>
      </c>
      <c r="X388" s="152">
        <v>0</v>
      </c>
      <c r="Y388" s="152">
        <v>1</v>
      </c>
      <c r="Z388" s="152">
        <v>0</v>
      </c>
      <c r="AA388" s="152">
        <v>0</v>
      </c>
      <c r="AB388" s="152">
        <v>0</v>
      </c>
      <c r="AC388" s="152">
        <v>0</v>
      </c>
      <c r="AD388" s="152">
        <v>0</v>
      </c>
      <c r="AE388" s="152">
        <v>0</v>
      </c>
      <c r="AF388" s="152">
        <v>0</v>
      </c>
      <c r="AG388" s="152">
        <v>0</v>
      </c>
      <c r="AH388" s="152">
        <v>0</v>
      </c>
      <c r="AI388" s="152">
        <v>0</v>
      </c>
      <c r="AJ388" s="152">
        <v>0</v>
      </c>
      <c r="AK388" s="152">
        <v>0</v>
      </c>
      <c r="AL388" s="152">
        <v>0</v>
      </c>
      <c r="AM388" s="152">
        <v>0</v>
      </c>
      <c r="AN388" s="152">
        <v>0</v>
      </c>
      <c r="AO388" s="152">
        <v>0</v>
      </c>
      <c r="AP388" s="152">
        <v>0</v>
      </c>
      <c r="AQ388" s="152">
        <v>0</v>
      </c>
      <c r="AR388" s="152">
        <v>0</v>
      </c>
      <c r="AS388" s="152">
        <v>0</v>
      </c>
      <c r="AT388" s="152">
        <v>0</v>
      </c>
      <c r="AU388" s="152">
        <v>0</v>
      </c>
      <c r="AV388" s="152">
        <v>0</v>
      </c>
      <c r="AW388" s="152">
        <v>0</v>
      </c>
      <c r="AX388" s="152">
        <v>0</v>
      </c>
      <c r="AY388" s="152">
        <v>0</v>
      </c>
      <c r="AZ388" s="152">
        <v>0</v>
      </c>
      <c r="BA388" s="152">
        <v>0</v>
      </c>
      <c r="BB388" s="152">
        <v>0</v>
      </c>
      <c r="BC388" s="152">
        <v>0</v>
      </c>
      <c r="BD388" s="152">
        <v>0</v>
      </c>
      <c r="BE388" s="152">
        <v>0</v>
      </c>
      <c r="BF388" s="152">
        <v>0</v>
      </c>
      <c r="BG388" s="152">
        <v>0</v>
      </c>
      <c r="BH388" s="152">
        <v>0</v>
      </c>
      <c r="BI388" s="152">
        <v>0</v>
      </c>
      <c r="BJ388" s="152">
        <v>0</v>
      </c>
      <c r="BK388" s="152">
        <v>0</v>
      </c>
      <c r="BL388" s="152">
        <v>0</v>
      </c>
      <c r="BM388" s="152">
        <v>0</v>
      </c>
      <c r="BN388" s="152">
        <v>0</v>
      </c>
      <c r="BO388" s="152">
        <v>0</v>
      </c>
      <c r="BP388" s="152">
        <v>0</v>
      </c>
      <c r="BQ388" s="152">
        <v>0</v>
      </c>
      <c r="BR388" s="152">
        <v>0</v>
      </c>
      <c r="BS388" s="152">
        <v>0</v>
      </c>
      <c r="BT388" s="152">
        <v>0</v>
      </c>
      <c r="BU388" s="152">
        <v>0</v>
      </c>
      <c r="BV388" s="152">
        <v>0</v>
      </c>
      <c r="BW388" s="152">
        <v>0</v>
      </c>
      <c r="BX388" s="152">
        <v>0</v>
      </c>
      <c r="BY388" s="152">
        <v>0</v>
      </c>
      <c r="BZ388" s="152">
        <v>0</v>
      </c>
      <c r="CA388" s="152">
        <v>0</v>
      </c>
      <c r="CB388" s="152">
        <v>0</v>
      </c>
      <c r="CC388" s="152">
        <v>0</v>
      </c>
      <c r="CD388" s="152">
        <v>0</v>
      </c>
      <c r="CE388" s="152">
        <v>0</v>
      </c>
      <c r="CF388" s="152">
        <v>0</v>
      </c>
      <c r="CG388" s="152">
        <v>0</v>
      </c>
      <c r="CH388" s="152">
        <v>0</v>
      </c>
      <c r="CI388" s="152">
        <v>0</v>
      </c>
      <c r="CJ388" s="152">
        <v>0</v>
      </c>
      <c r="CK388" s="152">
        <v>0</v>
      </c>
      <c r="CL388" s="152">
        <v>0</v>
      </c>
      <c r="CM388" s="152">
        <v>0</v>
      </c>
      <c r="CN388" s="152">
        <v>0</v>
      </c>
      <c r="CO388" s="152">
        <v>0</v>
      </c>
      <c r="CP388" s="152">
        <v>0</v>
      </c>
      <c r="CQ388" s="152">
        <v>0</v>
      </c>
      <c r="CR388" s="152">
        <v>0</v>
      </c>
      <c r="CS388" s="152">
        <v>0</v>
      </c>
      <c r="CT388" s="152">
        <v>0</v>
      </c>
      <c r="CU388" s="152">
        <v>0</v>
      </c>
      <c r="CV388" s="152">
        <v>0</v>
      </c>
      <c r="CW388" s="152">
        <v>0</v>
      </c>
      <c r="CX388" s="152">
        <v>0</v>
      </c>
      <c r="CY388" s="152">
        <v>0</v>
      </c>
      <c r="CZ388" s="152">
        <v>0</v>
      </c>
      <c r="DA388" s="152">
        <v>0</v>
      </c>
      <c r="DB388" s="152">
        <v>0</v>
      </c>
      <c r="DC388" s="152">
        <v>0</v>
      </c>
      <c r="DD388" s="152">
        <v>0</v>
      </c>
      <c r="DE388" s="152">
        <v>0</v>
      </c>
      <c r="DF388" s="152">
        <v>0</v>
      </c>
      <c r="DG388" s="152">
        <v>0</v>
      </c>
      <c r="DH388" s="152">
        <v>0</v>
      </c>
      <c r="DI388" s="152">
        <v>0</v>
      </c>
      <c r="DJ388" s="152">
        <v>0</v>
      </c>
      <c r="DK388" s="152">
        <v>0</v>
      </c>
      <c r="DL388" s="152">
        <v>0</v>
      </c>
      <c r="DM388" s="152">
        <v>0</v>
      </c>
      <c r="DN388" s="152">
        <v>0</v>
      </c>
      <c r="DO388" s="152">
        <v>0</v>
      </c>
      <c r="DP388" s="152">
        <v>0</v>
      </c>
      <c r="DQ388" s="152">
        <v>0</v>
      </c>
      <c r="DR388" s="152">
        <v>0</v>
      </c>
      <c r="DS388" s="152">
        <v>0</v>
      </c>
      <c r="DT388" s="152">
        <v>0</v>
      </c>
      <c r="DU388" s="152">
        <v>0</v>
      </c>
      <c r="DV388" s="152">
        <v>0</v>
      </c>
      <c r="DW388" s="152">
        <v>0</v>
      </c>
      <c r="DX388" s="152">
        <v>0</v>
      </c>
      <c r="DY388" s="152">
        <v>0</v>
      </c>
      <c r="DZ388" s="152">
        <v>0</v>
      </c>
      <c r="EA388" s="152">
        <v>0</v>
      </c>
      <c r="EB388" s="152">
        <v>0</v>
      </c>
      <c r="EC388" s="152">
        <v>0</v>
      </c>
      <c r="ED388" s="152">
        <v>0</v>
      </c>
      <c r="EE388" s="152">
        <v>0</v>
      </c>
      <c r="EF388" s="152">
        <v>0</v>
      </c>
      <c r="EG388" s="152">
        <v>0</v>
      </c>
      <c r="EH388" s="152">
        <v>0</v>
      </c>
      <c r="EI388" s="152">
        <v>0</v>
      </c>
      <c r="EJ388" s="152">
        <v>0</v>
      </c>
      <c r="EK388" s="152">
        <v>0</v>
      </c>
      <c r="EL388" s="152">
        <v>0</v>
      </c>
      <c r="EM388" s="152">
        <v>0</v>
      </c>
      <c r="EN388" s="152">
        <v>0</v>
      </c>
      <c r="EO388" s="152">
        <v>0</v>
      </c>
      <c r="EP388" s="152">
        <v>0</v>
      </c>
      <c r="EQ388" s="152">
        <v>0</v>
      </c>
      <c r="ER388" s="152">
        <v>0</v>
      </c>
      <c r="ES388" s="152">
        <v>0</v>
      </c>
      <c r="ET388" s="152">
        <v>0</v>
      </c>
      <c r="EU388" s="152">
        <v>0</v>
      </c>
      <c r="EV388" s="152">
        <v>0</v>
      </c>
      <c r="EW388" s="152">
        <v>0</v>
      </c>
      <c r="EX388" s="152">
        <v>0</v>
      </c>
      <c r="EY388" s="152">
        <v>0</v>
      </c>
      <c r="EZ388" s="152">
        <v>0</v>
      </c>
      <c r="FA388" s="152">
        <v>0</v>
      </c>
    </row>
    <row r="389" spans="1:157" x14ac:dyDescent="0.25">
      <c r="A389">
        <v>21</v>
      </c>
      <c r="B389" t="s">
        <v>65</v>
      </c>
      <c r="C389" s="65" t="s">
        <v>786</v>
      </c>
      <c r="D389" s="65" t="s">
        <v>203</v>
      </c>
      <c r="E389" t="s">
        <v>204</v>
      </c>
      <c r="F389" s="79" t="s">
        <v>766</v>
      </c>
      <c r="G389" s="19">
        <v>2</v>
      </c>
      <c r="H389" s="19"/>
      <c r="I389" s="67"/>
      <c r="J389" s="115"/>
      <c r="K389" s="152">
        <v>0</v>
      </c>
      <c r="L389" s="152">
        <v>0</v>
      </c>
      <c r="M389" s="152">
        <v>0</v>
      </c>
      <c r="N389" s="152">
        <v>0</v>
      </c>
      <c r="O389" s="152">
        <v>0</v>
      </c>
      <c r="P389" s="152">
        <v>0</v>
      </c>
      <c r="Q389" s="152">
        <v>0</v>
      </c>
      <c r="R389" s="152">
        <v>0</v>
      </c>
      <c r="S389" s="152">
        <v>0</v>
      </c>
      <c r="T389" s="152">
        <v>1</v>
      </c>
      <c r="U389" s="152">
        <v>0</v>
      </c>
      <c r="V389" s="152">
        <v>0</v>
      </c>
      <c r="W389" s="152">
        <v>0</v>
      </c>
      <c r="X389" s="152">
        <v>0</v>
      </c>
      <c r="Y389" s="152">
        <v>1</v>
      </c>
      <c r="Z389" s="152">
        <v>0</v>
      </c>
      <c r="AA389" s="152">
        <v>0</v>
      </c>
      <c r="AB389" s="152">
        <v>0</v>
      </c>
      <c r="AC389" s="152">
        <v>0</v>
      </c>
      <c r="AD389" s="152">
        <v>0</v>
      </c>
      <c r="AE389" s="152">
        <v>0</v>
      </c>
      <c r="AF389" s="152">
        <v>0</v>
      </c>
      <c r="AG389" s="152">
        <v>0</v>
      </c>
      <c r="AH389" s="152">
        <v>0</v>
      </c>
      <c r="AI389" s="152">
        <v>0</v>
      </c>
      <c r="AJ389" s="152">
        <v>0</v>
      </c>
      <c r="AK389" s="152">
        <v>0</v>
      </c>
      <c r="AL389" s="152">
        <v>0</v>
      </c>
      <c r="AM389" s="152">
        <v>0</v>
      </c>
      <c r="AN389" s="152">
        <v>0</v>
      </c>
      <c r="AO389" s="152">
        <v>0</v>
      </c>
      <c r="AP389" s="152">
        <v>0</v>
      </c>
      <c r="AQ389" s="152">
        <v>0</v>
      </c>
      <c r="AR389" s="152">
        <v>0</v>
      </c>
      <c r="AS389" s="152">
        <v>0</v>
      </c>
      <c r="AT389" s="152">
        <v>0</v>
      </c>
      <c r="AU389" s="152">
        <v>0</v>
      </c>
      <c r="AV389" s="152">
        <v>0</v>
      </c>
      <c r="AW389" s="152">
        <v>0</v>
      </c>
      <c r="AX389" s="152">
        <v>0</v>
      </c>
      <c r="AY389" s="152">
        <v>0</v>
      </c>
      <c r="AZ389" s="152">
        <v>0</v>
      </c>
      <c r="BA389" s="152">
        <v>0</v>
      </c>
      <c r="BB389" s="152">
        <v>0</v>
      </c>
      <c r="BC389" s="152">
        <v>0</v>
      </c>
      <c r="BD389" s="152">
        <v>0</v>
      </c>
      <c r="BE389" s="152">
        <v>0</v>
      </c>
      <c r="BF389" s="152">
        <v>0</v>
      </c>
      <c r="BG389" s="152">
        <v>0</v>
      </c>
      <c r="BH389" s="152">
        <v>0</v>
      </c>
      <c r="BI389" s="152">
        <v>0</v>
      </c>
      <c r="BJ389" s="152">
        <v>0</v>
      </c>
      <c r="BK389" s="152">
        <v>0</v>
      </c>
      <c r="BL389" s="152">
        <v>0</v>
      </c>
      <c r="BM389" s="152">
        <v>0</v>
      </c>
      <c r="BN389" s="152">
        <v>0</v>
      </c>
      <c r="BO389" s="152">
        <v>0</v>
      </c>
      <c r="BP389" s="152">
        <v>0</v>
      </c>
      <c r="BQ389" s="152">
        <v>0</v>
      </c>
      <c r="BR389" s="152">
        <v>0</v>
      </c>
      <c r="BS389" s="152">
        <v>0</v>
      </c>
      <c r="BT389" s="152">
        <v>0</v>
      </c>
      <c r="BU389" s="152">
        <v>0</v>
      </c>
      <c r="BV389" s="152">
        <v>0</v>
      </c>
      <c r="BW389" s="152">
        <v>0</v>
      </c>
      <c r="BX389" s="152">
        <v>0</v>
      </c>
      <c r="BY389" s="152">
        <v>0</v>
      </c>
      <c r="BZ389" s="152">
        <v>0</v>
      </c>
      <c r="CA389" s="152">
        <v>0</v>
      </c>
      <c r="CB389" s="152">
        <v>0</v>
      </c>
      <c r="CC389" s="152">
        <v>0</v>
      </c>
      <c r="CD389" s="152">
        <v>0</v>
      </c>
      <c r="CE389" s="152">
        <v>0</v>
      </c>
      <c r="CF389" s="152">
        <v>0</v>
      </c>
      <c r="CG389" s="152">
        <v>0</v>
      </c>
      <c r="CH389" s="152">
        <v>0</v>
      </c>
      <c r="CI389" s="152">
        <v>0</v>
      </c>
      <c r="CJ389" s="152">
        <v>0</v>
      </c>
      <c r="CK389" s="152">
        <v>0</v>
      </c>
      <c r="CL389" s="152">
        <v>0</v>
      </c>
      <c r="CM389" s="152">
        <v>0</v>
      </c>
      <c r="CN389" s="152">
        <v>0</v>
      </c>
      <c r="CO389" s="152">
        <v>0</v>
      </c>
      <c r="CP389" s="152">
        <v>0</v>
      </c>
      <c r="CQ389" s="152">
        <v>0</v>
      </c>
      <c r="CR389" s="152">
        <v>0</v>
      </c>
      <c r="CS389" s="152">
        <v>0</v>
      </c>
      <c r="CT389" s="152">
        <v>0</v>
      </c>
      <c r="CU389" s="152">
        <v>0</v>
      </c>
      <c r="CV389" s="152">
        <v>0</v>
      </c>
      <c r="CW389" s="152">
        <v>0</v>
      </c>
      <c r="CX389" s="152">
        <v>0</v>
      </c>
      <c r="CY389" s="152">
        <v>0</v>
      </c>
      <c r="CZ389" s="152">
        <v>0</v>
      </c>
      <c r="DA389" s="152">
        <v>0</v>
      </c>
      <c r="DB389" s="152">
        <v>0</v>
      </c>
      <c r="DC389" s="152">
        <v>0</v>
      </c>
      <c r="DD389" s="152">
        <v>0</v>
      </c>
      <c r="DE389" s="152">
        <v>0</v>
      </c>
      <c r="DF389" s="152">
        <v>0</v>
      </c>
      <c r="DG389" s="152">
        <v>0</v>
      </c>
      <c r="DH389" s="152">
        <v>0</v>
      </c>
      <c r="DI389" s="152">
        <v>0</v>
      </c>
      <c r="DJ389" s="152">
        <v>0</v>
      </c>
      <c r="DK389" s="152">
        <v>0</v>
      </c>
      <c r="DL389" s="152">
        <v>0</v>
      </c>
      <c r="DM389" s="152">
        <v>0</v>
      </c>
      <c r="DN389" s="152">
        <v>0</v>
      </c>
      <c r="DO389" s="152">
        <v>0</v>
      </c>
      <c r="DP389" s="152">
        <v>0</v>
      </c>
      <c r="DQ389" s="152">
        <v>0</v>
      </c>
      <c r="DR389" s="152">
        <v>0</v>
      </c>
      <c r="DS389" s="152">
        <v>0</v>
      </c>
      <c r="DT389" s="152">
        <v>0</v>
      </c>
      <c r="DU389" s="152">
        <v>0</v>
      </c>
      <c r="DV389" s="152">
        <v>0</v>
      </c>
      <c r="DW389" s="152">
        <v>0</v>
      </c>
      <c r="DX389" s="152">
        <v>0</v>
      </c>
      <c r="DY389" s="152">
        <v>0</v>
      </c>
      <c r="DZ389" s="152">
        <v>0</v>
      </c>
      <c r="EA389" s="152">
        <v>0</v>
      </c>
      <c r="EB389" s="152">
        <v>0</v>
      </c>
      <c r="EC389" s="152">
        <v>0</v>
      </c>
      <c r="ED389" s="152">
        <v>0</v>
      </c>
      <c r="EE389" s="152">
        <v>0</v>
      </c>
      <c r="EF389" s="152">
        <v>0</v>
      </c>
      <c r="EG389" s="152">
        <v>0</v>
      </c>
      <c r="EH389" s="152">
        <v>0</v>
      </c>
      <c r="EI389" s="152">
        <v>0</v>
      </c>
      <c r="EJ389" s="152">
        <v>0</v>
      </c>
      <c r="EK389" s="152">
        <v>0</v>
      </c>
      <c r="EL389" s="152">
        <v>0</v>
      </c>
      <c r="EM389" s="152">
        <v>0</v>
      </c>
      <c r="EN389" s="152">
        <v>0</v>
      </c>
      <c r="EO389" s="152">
        <v>0</v>
      </c>
      <c r="EP389" s="152">
        <v>0</v>
      </c>
      <c r="EQ389" s="152">
        <v>0</v>
      </c>
      <c r="ER389" s="152">
        <v>0</v>
      </c>
      <c r="ES389" s="152">
        <v>0</v>
      </c>
      <c r="ET389" s="152">
        <v>0</v>
      </c>
      <c r="EU389" s="152">
        <v>0</v>
      </c>
      <c r="EV389" s="152">
        <v>0</v>
      </c>
      <c r="EW389" s="152">
        <v>0</v>
      </c>
      <c r="EX389" s="152">
        <v>0</v>
      </c>
      <c r="EY389" s="152">
        <v>0</v>
      </c>
      <c r="EZ389" s="152">
        <v>0</v>
      </c>
      <c r="FA389" s="152">
        <v>0</v>
      </c>
    </row>
    <row r="390" spans="1:157" x14ac:dyDescent="0.25">
      <c r="A390">
        <v>21</v>
      </c>
      <c r="B390" t="s">
        <v>65</v>
      </c>
      <c r="C390" s="65" t="s">
        <v>786</v>
      </c>
      <c r="D390" s="65" t="s">
        <v>198</v>
      </c>
      <c r="E390" t="s">
        <v>199</v>
      </c>
      <c r="F390" s="79" t="s">
        <v>766</v>
      </c>
      <c r="G390" s="19">
        <v>2</v>
      </c>
      <c r="H390" s="19"/>
      <c r="I390" s="67"/>
      <c r="J390" s="115"/>
      <c r="K390" s="152">
        <v>0</v>
      </c>
      <c r="L390" s="152">
        <v>0</v>
      </c>
      <c r="M390" s="152">
        <v>0</v>
      </c>
      <c r="N390" s="152">
        <v>0</v>
      </c>
      <c r="O390" s="152">
        <v>0</v>
      </c>
      <c r="P390" s="152">
        <v>0</v>
      </c>
      <c r="Q390" s="152">
        <v>0</v>
      </c>
      <c r="R390" s="152">
        <v>0</v>
      </c>
      <c r="S390" s="152">
        <v>0</v>
      </c>
      <c r="T390" s="152">
        <v>1</v>
      </c>
      <c r="U390" s="152">
        <v>0</v>
      </c>
      <c r="V390" s="152">
        <v>0</v>
      </c>
      <c r="W390" s="152">
        <v>0</v>
      </c>
      <c r="X390" s="152">
        <v>0</v>
      </c>
      <c r="Y390" s="152">
        <v>1</v>
      </c>
      <c r="Z390" s="152">
        <v>0</v>
      </c>
      <c r="AA390" s="152">
        <v>0</v>
      </c>
      <c r="AB390" s="152">
        <v>0</v>
      </c>
      <c r="AC390" s="152">
        <v>0</v>
      </c>
      <c r="AD390" s="152">
        <v>0</v>
      </c>
      <c r="AE390" s="152">
        <v>0</v>
      </c>
      <c r="AF390" s="152">
        <v>0</v>
      </c>
      <c r="AG390" s="152">
        <v>0</v>
      </c>
      <c r="AH390" s="152">
        <v>0</v>
      </c>
      <c r="AI390" s="152">
        <v>0</v>
      </c>
      <c r="AJ390" s="152">
        <v>0</v>
      </c>
      <c r="AK390" s="152">
        <v>0</v>
      </c>
      <c r="AL390" s="152">
        <v>0</v>
      </c>
      <c r="AM390" s="152">
        <v>0</v>
      </c>
      <c r="AN390" s="152">
        <v>0</v>
      </c>
      <c r="AO390" s="152">
        <v>0</v>
      </c>
      <c r="AP390" s="152">
        <v>0</v>
      </c>
      <c r="AQ390" s="152">
        <v>0</v>
      </c>
      <c r="AR390" s="152">
        <v>0</v>
      </c>
      <c r="AS390" s="152">
        <v>0</v>
      </c>
      <c r="AT390" s="152">
        <v>0</v>
      </c>
      <c r="AU390" s="152">
        <v>0</v>
      </c>
      <c r="AV390" s="152">
        <v>0</v>
      </c>
      <c r="AW390" s="152">
        <v>0</v>
      </c>
      <c r="AX390" s="152">
        <v>0</v>
      </c>
      <c r="AY390" s="152">
        <v>0</v>
      </c>
      <c r="AZ390" s="152">
        <v>0</v>
      </c>
      <c r="BA390" s="152">
        <v>0</v>
      </c>
      <c r="BB390" s="152">
        <v>0</v>
      </c>
      <c r="BC390" s="152">
        <v>0</v>
      </c>
      <c r="BD390" s="152">
        <v>0</v>
      </c>
      <c r="BE390" s="152">
        <v>0</v>
      </c>
      <c r="BF390" s="152">
        <v>0</v>
      </c>
      <c r="BG390" s="152">
        <v>0</v>
      </c>
      <c r="BH390" s="152">
        <v>0</v>
      </c>
      <c r="BI390" s="152">
        <v>0</v>
      </c>
      <c r="BJ390" s="152">
        <v>0</v>
      </c>
      <c r="BK390" s="152">
        <v>0</v>
      </c>
      <c r="BL390" s="152">
        <v>0</v>
      </c>
      <c r="BM390" s="152">
        <v>0</v>
      </c>
      <c r="BN390" s="152">
        <v>0</v>
      </c>
      <c r="BO390" s="152">
        <v>0</v>
      </c>
      <c r="BP390" s="152">
        <v>0</v>
      </c>
      <c r="BQ390" s="152">
        <v>0</v>
      </c>
      <c r="BR390" s="152">
        <v>0</v>
      </c>
      <c r="BS390" s="152">
        <v>0</v>
      </c>
      <c r="BT390" s="152">
        <v>0</v>
      </c>
      <c r="BU390" s="152">
        <v>0</v>
      </c>
      <c r="BV390" s="152">
        <v>0</v>
      </c>
      <c r="BW390" s="152">
        <v>0</v>
      </c>
      <c r="BX390" s="152">
        <v>0</v>
      </c>
      <c r="BY390" s="152">
        <v>0</v>
      </c>
      <c r="BZ390" s="152">
        <v>0</v>
      </c>
      <c r="CA390" s="152">
        <v>0</v>
      </c>
      <c r="CB390" s="152">
        <v>0</v>
      </c>
      <c r="CC390" s="152">
        <v>0</v>
      </c>
      <c r="CD390" s="152">
        <v>0</v>
      </c>
      <c r="CE390" s="152">
        <v>0</v>
      </c>
      <c r="CF390" s="152">
        <v>0</v>
      </c>
      <c r="CG390" s="152">
        <v>0</v>
      </c>
      <c r="CH390" s="152">
        <v>0</v>
      </c>
      <c r="CI390" s="152">
        <v>0</v>
      </c>
      <c r="CJ390" s="152">
        <v>0</v>
      </c>
      <c r="CK390" s="152">
        <v>0</v>
      </c>
      <c r="CL390" s="152">
        <v>0</v>
      </c>
      <c r="CM390" s="152">
        <v>0</v>
      </c>
      <c r="CN390" s="152">
        <v>0</v>
      </c>
      <c r="CO390" s="152">
        <v>0</v>
      </c>
      <c r="CP390" s="152">
        <v>0</v>
      </c>
      <c r="CQ390" s="152">
        <v>0</v>
      </c>
      <c r="CR390" s="152">
        <v>0</v>
      </c>
      <c r="CS390" s="152">
        <v>0</v>
      </c>
      <c r="CT390" s="152">
        <v>0</v>
      </c>
      <c r="CU390" s="152">
        <v>0</v>
      </c>
      <c r="CV390" s="152">
        <v>0</v>
      </c>
      <c r="CW390" s="152">
        <v>0</v>
      </c>
      <c r="CX390" s="152">
        <v>0</v>
      </c>
      <c r="CY390" s="152">
        <v>0</v>
      </c>
      <c r="CZ390" s="152">
        <v>0</v>
      </c>
      <c r="DA390" s="152">
        <v>0</v>
      </c>
      <c r="DB390" s="152">
        <v>0</v>
      </c>
      <c r="DC390" s="152">
        <v>0</v>
      </c>
      <c r="DD390" s="152">
        <v>0</v>
      </c>
      <c r="DE390" s="152">
        <v>0</v>
      </c>
      <c r="DF390" s="152">
        <v>0</v>
      </c>
      <c r="DG390" s="152">
        <v>0</v>
      </c>
      <c r="DH390" s="152">
        <v>0</v>
      </c>
      <c r="DI390" s="152">
        <v>0</v>
      </c>
      <c r="DJ390" s="152">
        <v>0</v>
      </c>
      <c r="DK390" s="152">
        <v>0</v>
      </c>
      <c r="DL390" s="152">
        <v>0</v>
      </c>
      <c r="DM390" s="152">
        <v>0</v>
      </c>
      <c r="DN390" s="152">
        <v>0</v>
      </c>
      <c r="DO390" s="152">
        <v>0</v>
      </c>
      <c r="DP390" s="152">
        <v>0</v>
      </c>
      <c r="DQ390" s="152">
        <v>0</v>
      </c>
      <c r="DR390" s="152">
        <v>0</v>
      </c>
      <c r="DS390" s="152">
        <v>0</v>
      </c>
      <c r="DT390" s="152">
        <v>0</v>
      </c>
      <c r="DU390" s="152">
        <v>0</v>
      </c>
      <c r="DV390" s="152">
        <v>0</v>
      </c>
      <c r="DW390" s="152">
        <v>0</v>
      </c>
      <c r="DX390" s="152">
        <v>0</v>
      </c>
      <c r="DY390" s="152">
        <v>0</v>
      </c>
      <c r="DZ390" s="152">
        <v>0</v>
      </c>
      <c r="EA390" s="152">
        <v>0</v>
      </c>
      <c r="EB390" s="152">
        <v>0</v>
      </c>
      <c r="EC390" s="152">
        <v>0</v>
      </c>
      <c r="ED390" s="152">
        <v>0</v>
      </c>
      <c r="EE390" s="152">
        <v>0</v>
      </c>
      <c r="EF390" s="152">
        <v>0</v>
      </c>
      <c r="EG390" s="152">
        <v>0</v>
      </c>
      <c r="EH390" s="152">
        <v>0</v>
      </c>
      <c r="EI390" s="152">
        <v>0</v>
      </c>
      <c r="EJ390" s="152">
        <v>0</v>
      </c>
      <c r="EK390" s="152">
        <v>0</v>
      </c>
      <c r="EL390" s="152">
        <v>0</v>
      </c>
      <c r="EM390" s="152">
        <v>0</v>
      </c>
      <c r="EN390" s="152">
        <v>0</v>
      </c>
      <c r="EO390" s="152">
        <v>0</v>
      </c>
      <c r="EP390" s="152">
        <v>0</v>
      </c>
      <c r="EQ390" s="152">
        <v>0</v>
      </c>
      <c r="ER390" s="152">
        <v>0</v>
      </c>
      <c r="ES390" s="152">
        <v>0</v>
      </c>
      <c r="ET390" s="152">
        <v>0</v>
      </c>
      <c r="EU390" s="152">
        <v>0</v>
      </c>
      <c r="EV390" s="152">
        <v>0</v>
      </c>
      <c r="EW390" s="152">
        <v>0</v>
      </c>
      <c r="EX390" s="152">
        <v>0</v>
      </c>
      <c r="EY390" s="152">
        <v>0</v>
      </c>
      <c r="EZ390" s="152">
        <v>0</v>
      </c>
      <c r="FA390" s="152">
        <v>0</v>
      </c>
    </row>
    <row r="391" spans="1:157" x14ac:dyDescent="0.25">
      <c r="A391">
        <v>21</v>
      </c>
      <c r="B391" t="s">
        <v>65</v>
      </c>
      <c r="C391" s="65" t="s">
        <v>799</v>
      </c>
      <c r="D391" s="65" t="s">
        <v>63</v>
      </c>
      <c r="E391" t="s">
        <v>64</v>
      </c>
      <c r="F391" s="79" t="s">
        <v>766</v>
      </c>
      <c r="G391" s="19">
        <v>2</v>
      </c>
      <c r="H391" s="19"/>
      <c r="I391" s="67"/>
      <c r="J391" s="115"/>
      <c r="K391" s="152">
        <v>0</v>
      </c>
      <c r="L391" s="152">
        <v>0</v>
      </c>
      <c r="M391" s="152">
        <v>0</v>
      </c>
      <c r="N391" s="152">
        <v>0</v>
      </c>
      <c r="O391" s="152">
        <v>0</v>
      </c>
      <c r="P391" s="152">
        <v>0</v>
      </c>
      <c r="Q391" s="152">
        <v>0</v>
      </c>
      <c r="R391" s="152">
        <v>0</v>
      </c>
      <c r="S391" s="152">
        <v>0</v>
      </c>
      <c r="T391" s="152">
        <v>1</v>
      </c>
      <c r="U391" s="152">
        <v>0</v>
      </c>
      <c r="V391" s="152">
        <v>0</v>
      </c>
      <c r="W391" s="152">
        <v>0</v>
      </c>
      <c r="X391" s="152">
        <v>0</v>
      </c>
      <c r="Y391" s="152">
        <v>1</v>
      </c>
      <c r="Z391" s="152">
        <v>0</v>
      </c>
      <c r="AA391" s="152">
        <v>0</v>
      </c>
      <c r="AB391" s="152">
        <v>0</v>
      </c>
      <c r="AC391" s="152">
        <v>0</v>
      </c>
      <c r="AD391" s="152">
        <v>0</v>
      </c>
      <c r="AE391" s="152">
        <v>0</v>
      </c>
      <c r="AF391" s="152">
        <v>0</v>
      </c>
      <c r="AG391" s="152">
        <v>0</v>
      </c>
      <c r="AH391" s="152">
        <v>0</v>
      </c>
      <c r="AI391" s="152">
        <v>0</v>
      </c>
      <c r="AJ391" s="152">
        <v>0</v>
      </c>
      <c r="AK391" s="152">
        <v>0</v>
      </c>
      <c r="AL391" s="152">
        <v>0</v>
      </c>
      <c r="AM391" s="152">
        <v>0</v>
      </c>
      <c r="AN391" s="152">
        <v>0</v>
      </c>
      <c r="AO391" s="152">
        <v>0</v>
      </c>
      <c r="AP391" s="152">
        <v>0</v>
      </c>
      <c r="AQ391" s="152">
        <v>0</v>
      </c>
      <c r="AR391" s="152">
        <v>0</v>
      </c>
      <c r="AS391" s="152">
        <v>0</v>
      </c>
      <c r="AT391" s="152">
        <v>0</v>
      </c>
      <c r="AU391" s="152">
        <v>0</v>
      </c>
      <c r="AV391" s="152">
        <v>0</v>
      </c>
      <c r="AW391" s="152">
        <v>0</v>
      </c>
      <c r="AX391" s="152">
        <v>0</v>
      </c>
      <c r="AY391" s="152">
        <v>0</v>
      </c>
      <c r="AZ391" s="152">
        <v>0</v>
      </c>
      <c r="BA391" s="152">
        <v>0</v>
      </c>
      <c r="BB391" s="152">
        <v>0</v>
      </c>
      <c r="BC391" s="152">
        <v>0</v>
      </c>
      <c r="BD391" s="152">
        <v>0</v>
      </c>
      <c r="BE391" s="152">
        <v>0</v>
      </c>
      <c r="BF391" s="152">
        <v>0</v>
      </c>
      <c r="BG391" s="152">
        <v>0</v>
      </c>
      <c r="BH391" s="152">
        <v>0</v>
      </c>
      <c r="BI391" s="152">
        <v>0</v>
      </c>
      <c r="BJ391" s="152">
        <v>0</v>
      </c>
      <c r="BK391" s="152">
        <v>0</v>
      </c>
      <c r="BL391" s="152">
        <v>0</v>
      </c>
      <c r="BM391" s="152">
        <v>0</v>
      </c>
      <c r="BN391" s="152">
        <v>0</v>
      </c>
      <c r="BO391" s="152">
        <v>0</v>
      </c>
      <c r="BP391" s="152">
        <v>0</v>
      </c>
      <c r="BQ391" s="152">
        <v>0</v>
      </c>
      <c r="BR391" s="152">
        <v>0</v>
      </c>
      <c r="BS391" s="152">
        <v>0</v>
      </c>
      <c r="BT391" s="152">
        <v>0</v>
      </c>
      <c r="BU391" s="152">
        <v>0</v>
      </c>
      <c r="BV391" s="152">
        <v>0</v>
      </c>
      <c r="BW391" s="152">
        <v>0</v>
      </c>
      <c r="BX391" s="152">
        <v>0</v>
      </c>
      <c r="BY391" s="152">
        <v>0</v>
      </c>
      <c r="BZ391" s="152">
        <v>0</v>
      </c>
      <c r="CA391" s="152">
        <v>0</v>
      </c>
      <c r="CB391" s="152">
        <v>0</v>
      </c>
      <c r="CC391" s="152">
        <v>0</v>
      </c>
      <c r="CD391" s="152">
        <v>0</v>
      </c>
      <c r="CE391" s="152">
        <v>0</v>
      </c>
      <c r="CF391" s="152">
        <v>0</v>
      </c>
      <c r="CG391" s="152">
        <v>0</v>
      </c>
      <c r="CH391" s="152">
        <v>0</v>
      </c>
      <c r="CI391" s="152">
        <v>0</v>
      </c>
      <c r="CJ391" s="152">
        <v>0</v>
      </c>
      <c r="CK391" s="152">
        <v>0</v>
      </c>
      <c r="CL391" s="152">
        <v>0</v>
      </c>
      <c r="CM391" s="152">
        <v>0</v>
      </c>
      <c r="CN391" s="152">
        <v>0</v>
      </c>
      <c r="CO391" s="152">
        <v>0</v>
      </c>
      <c r="CP391" s="152">
        <v>0</v>
      </c>
      <c r="CQ391" s="152">
        <v>0</v>
      </c>
      <c r="CR391" s="152">
        <v>0</v>
      </c>
      <c r="CS391" s="152">
        <v>0</v>
      </c>
      <c r="CT391" s="152">
        <v>0</v>
      </c>
      <c r="CU391" s="152">
        <v>0</v>
      </c>
      <c r="CV391" s="152">
        <v>0</v>
      </c>
      <c r="CW391" s="152">
        <v>0</v>
      </c>
      <c r="CX391" s="152">
        <v>0</v>
      </c>
      <c r="CY391" s="152">
        <v>0</v>
      </c>
      <c r="CZ391" s="152">
        <v>0</v>
      </c>
      <c r="DA391" s="152">
        <v>0</v>
      </c>
      <c r="DB391" s="152">
        <v>0</v>
      </c>
      <c r="DC391" s="152">
        <v>0</v>
      </c>
      <c r="DD391" s="152">
        <v>0</v>
      </c>
      <c r="DE391" s="152">
        <v>0</v>
      </c>
      <c r="DF391" s="152">
        <v>0</v>
      </c>
      <c r="DG391" s="152">
        <v>0</v>
      </c>
      <c r="DH391" s="152">
        <v>0</v>
      </c>
      <c r="DI391" s="152">
        <v>0</v>
      </c>
      <c r="DJ391" s="152">
        <v>0</v>
      </c>
      <c r="DK391" s="152">
        <v>0</v>
      </c>
      <c r="DL391" s="152">
        <v>0</v>
      </c>
      <c r="DM391" s="152">
        <v>0</v>
      </c>
      <c r="DN391" s="152">
        <v>0</v>
      </c>
      <c r="DO391" s="152">
        <v>0</v>
      </c>
      <c r="DP391" s="152">
        <v>0</v>
      </c>
      <c r="DQ391" s="152">
        <v>0</v>
      </c>
      <c r="DR391" s="152">
        <v>0</v>
      </c>
      <c r="DS391" s="152">
        <v>0</v>
      </c>
      <c r="DT391" s="152">
        <v>0</v>
      </c>
      <c r="DU391" s="152">
        <v>0</v>
      </c>
      <c r="DV391" s="152">
        <v>0</v>
      </c>
      <c r="DW391" s="152">
        <v>0</v>
      </c>
      <c r="DX391" s="152">
        <v>0</v>
      </c>
      <c r="DY391" s="152">
        <v>0</v>
      </c>
      <c r="DZ391" s="152">
        <v>0</v>
      </c>
      <c r="EA391" s="152">
        <v>0</v>
      </c>
      <c r="EB391" s="152">
        <v>0</v>
      </c>
      <c r="EC391" s="152">
        <v>0</v>
      </c>
      <c r="ED391" s="152">
        <v>0</v>
      </c>
      <c r="EE391" s="152">
        <v>0</v>
      </c>
      <c r="EF391" s="152">
        <v>0</v>
      </c>
      <c r="EG391" s="152">
        <v>0</v>
      </c>
      <c r="EH391" s="152">
        <v>0</v>
      </c>
      <c r="EI391" s="152">
        <v>0</v>
      </c>
      <c r="EJ391" s="152">
        <v>0</v>
      </c>
      <c r="EK391" s="152">
        <v>0</v>
      </c>
      <c r="EL391" s="152">
        <v>0</v>
      </c>
      <c r="EM391" s="152">
        <v>0</v>
      </c>
      <c r="EN391" s="152">
        <v>0</v>
      </c>
      <c r="EO391" s="152">
        <v>0</v>
      </c>
      <c r="EP391" s="152">
        <v>0</v>
      </c>
      <c r="EQ391" s="152">
        <v>0</v>
      </c>
      <c r="ER391" s="152">
        <v>0</v>
      </c>
      <c r="ES391" s="152">
        <v>0</v>
      </c>
      <c r="ET391" s="152">
        <v>0</v>
      </c>
      <c r="EU391" s="152">
        <v>0</v>
      </c>
      <c r="EV391" s="152">
        <v>0</v>
      </c>
      <c r="EW391" s="152">
        <v>0</v>
      </c>
      <c r="EX391" s="152">
        <v>0</v>
      </c>
      <c r="EY391" s="152">
        <v>0</v>
      </c>
      <c r="EZ391" s="152">
        <v>0</v>
      </c>
      <c r="FA391" s="152">
        <v>0</v>
      </c>
    </row>
    <row r="392" spans="1:157" x14ac:dyDescent="0.25">
      <c r="A392">
        <v>21</v>
      </c>
      <c r="B392" t="s">
        <v>65</v>
      </c>
      <c r="C392" s="65" t="s">
        <v>799</v>
      </c>
      <c r="D392" s="65" t="s">
        <v>137</v>
      </c>
      <c r="E392" t="s">
        <v>138</v>
      </c>
      <c r="F392" s="79" t="s">
        <v>766</v>
      </c>
      <c r="G392" s="19">
        <v>2</v>
      </c>
      <c r="H392" s="19"/>
      <c r="I392" s="67"/>
      <c r="J392" s="115"/>
      <c r="K392" s="152">
        <v>0</v>
      </c>
      <c r="L392" s="152">
        <v>0</v>
      </c>
      <c r="M392" s="152">
        <v>0</v>
      </c>
      <c r="N392" s="152">
        <v>0</v>
      </c>
      <c r="O392" s="152">
        <v>0</v>
      </c>
      <c r="P392" s="152">
        <v>0</v>
      </c>
      <c r="Q392" s="152">
        <v>0</v>
      </c>
      <c r="R392" s="152">
        <v>0</v>
      </c>
      <c r="S392" s="152">
        <v>0</v>
      </c>
      <c r="T392" s="152">
        <v>1</v>
      </c>
      <c r="U392" s="152">
        <v>0</v>
      </c>
      <c r="V392" s="152">
        <v>0</v>
      </c>
      <c r="W392" s="152">
        <v>0</v>
      </c>
      <c r="X392" s="152">
        <v>0</v>
      </c>
      <c r="Y392" s="152">
        <v>1</v>
      </c>
      <c r="Z392" s="152">
        <v>0</v>
      </c>
      <c r="AA392" s="152">
        <v>0</v>
      </c>
      <c r="AB392" s="152">
        <v>0</v>
      </c>
      <c r="AC392" s="152">
        <v>0</v>
      </c>
      <c r="AD392" s="152">
        <v>0</v>
      </c>
      <c r="AE392" s="152">
        <v>0</v>
      </c>
      <c r="AF392" s="152">
        <v>0</v>
      </c>
      <c r="AG392" s="152">
        <v>0</v>
      </c>
      <c r="AH392" s="152">
        <v>0</v>
      </c>
      <c r="AI392" s="152">
        <v>0</v>
      </c>
      <c r="AJ392" s="152">
        <v>0</v>
      </c>
      <c r="AK392" s="152">
        <v>0</v>
      </c>
      <c r="AL392" s="152">
        <v>0</v>
      </c>
      <c r="AM392" s="152">
        <v>0</v>
      </c>
      <c r="AN392" s="152">
        <v>0</v>
      </c>
      <c r="AO392" s="152">
        <v>0</v>
      </c>
      <c r="AP392" s="152">
        <v>0</v>
      </c>
      <c r="AQ392" s="152">
        <v>0</v>
      </c>
      <c r="AR392" s="152">
        <v>0</v>
      </c>
      <c r="AS392" s="152">
        <v>0</v>
      </c>
      <c r="AT392" s="152">
        <v>0</v>
      </c>
      <c r="AU392" s="152">
        <v>0</v>
      </c>
      <c r="AV392" s="152">
        <v>0</v>
      </c>
      <c r="AW392" s="152">
        <v>0</v>
      </c>
      <c r="AX392" s="152">
        <v>0</v>
      </c>
      <c r="AY392" s="152">
        <v>0</v>
      </c>
      <c r="AZ392" s="152">
        <v>0</v>
      </c>
      <c r="BA392" s="152">
        <v>0</v>
      </c>
      <c r="BB392" s="152">
        <v>0</v>
      </c>
      <c r="BC392" s="152">
        <v>0</v>
      </c>
      <c r="BD392" s="152">
        <v>0</v>
      </c>
      <c r="BE392" s="152">
        <v>0</v>
      </c>
      <c r="BF392" s="152">
        <v>0</v>
      </c>
      <c r="BG392" s="152">
        <v>0</v>
      </c>
      <c r="BH392" s="152">
        <v>0</v>
      </c>
      <c r="BI392" s="152">
        <v>0</v>
      </c>
      <c r="BJ392" s="152">
        <v>0</v>
      </c>
      <c r="BK392" s="152">
        <v>0</v>
      </c>
      <c r="BL392" s="152">
        <v>0</v>
      </c>
      <c r="BM392" s="152">
        <v>0</v>
      </c>
      <c r="BN392" s="152">
        <v>0</v>
      </c>
      <c r="BO392" s="152">
        <v>0</v>
      </c>
      <c r="BP392" s="152">
        <v>0</v>
      </c>
      <c r="BQ392" s="152">
        <v>0</v>
      </c>
      <c r="BR392" s="152">
        <v>0</v>
      </c>
      <c r="BS392" s="152">
        <v>0</v>
      </c>
      <c r="BT392" s="152">
        <v>0</v>
      </c>
      <c r="BU392" s="152">
        <v>0</v>
      </c>
      <c r="BV392" s="152">
        <v>0</v>
      </c>
      <c r="BW392" s="152">
        <v>0</v>
      </c>
      <c r="BX392" s="152">
        <v>0</v>
      </c>
      <c r="BY392" s="152">
        <v>0</v>
      </c>
      <c r="BZ392" s="152">
        <v>0</v>
      </c>
      <c r="CA392" s="152">
        <v>0</v>
      </c>
      <c r="CB392" s="152">
        <v>0</v>
      </c>
      <c r="CC392" s="152">
        <v>0</v>
      </c>
      <c r="CD392" s="152">
        <v>0</v>
      </c>
      <c r="CE392" s="152">
        <v>0</v>
      </c>
      <c r="CF392" s="152">
        <v>0</v>
      </c>
      <c r="CG392" s="152">
        <v>0</v>
      </c>
      <c r="CH392" s="152">
        <v>0</v>
      </c>
      <c r="CI392" s="152">
        <v>0</v>
      </c>
      <c r="CJ392" s="152">
        <v>0</v>
      </c>
      <c r="CK392" s="152">
        <v>0</v>
      </c>
      <c r="CL392" s="152">
        <v>0</v>
      </c>
      <c r="CM392" s="152">
        <v>0</v>
      </c>
      <c r="CN392" s="152">
        <v>0</v>
      </c>
      <c r="CO392" s="152">
        <v>0</v>
      </c>
      <c r="CP392" s="152">
        <v>0</v>
      </c>
      <c r="CQ392" s="152">
        <v>0</v>
      </c>
      <c r="CR392" s="152">
        <v>0</v>
      </c>
      <c r="CS392" s="152">
        <v>0</v>
      </c>
      <c r="CT392" s="152">
        <v>0</v>
      </c>
      <c r="CU392" s="152">
        <v>0</v>
      </c>
      <c r="CV392" s="152">
        <v>0</v>
      </c>
      <c r="CW392" s="152">
        <v>0</v>
      </c>
      <c r="CX392" s="152">
        <v>0</v>
      </c>
      <c r="CY392" s="152">
        <v>0</v>
      </c>
      <c r="CZ392" s="152">
        <v>0</v>
      </c>
      <c r="DA392" s="152">
        <v>0</v>
      </c>
      <c r="DB392" s="152">
        <v>0</v>
      </c>
      <c r="DC392" s="152">
        <v>0</v>
      </c>
      <c r="DD392" s="152">
        <v>0</v>
      </c>
      <c r="DE392" s="152">
        <v>0</v>
      </c>
      <c r="DF392" s="152">
        <v>0</v>
      </c>
      <c r="DG392" s="152">
        <v>0</v>
      </c>
      <c r="DH392" s="152">
        <v>0</v>
      </c>
      <c r="DI392" s="152">
        <v>0</v>
      </c>
      <c r="DJ392" s="152">
        <v>0</v>
      </c>
      <c r="DK392" s="152">
        <v>0</v>
      </c>
      <c r="DL392" s="152">
        <v>0</v>
      </c>
      <c r="DM392" s="152">
        <v>0</v>
      </c>
      <c r="DN392" s="152">
        <v>0</v>
      </c>
      <c r="DO392" s="152">
        <v>0</v>
      </c>
      <c r="DP392" s="152">
        <v>0</v>
      </c>
      <c r="DQ392" s="152">
        <v>0</v>
      </c>
      <c r="DR392" s="152">
        <v>0</v>
      </c>
      <c r="DS392" s="152">
        <v>0</v>
      </c>
      <c r="DT392" s="152">
        <v>0</v>
      </c>
      <c r="DU392" s="152">
        <v>0</v>
      </c>
      <c r="DV392" s="152">
        <v>0</v>
      </c>
      <c r="DW392" s="152">
        <v>0</v>
      </c>
      <c r="DX392" s="152">
        <v>0</v>
      </c>
      <c r="DY392" s="152">
        <v>0</v>
      </c>
      <c r="DZ392" s="152">
        <v>0</v>
      </c>
      <c r="EA392" s="152">
        <v>0</v>
      </c>
      <c r="EB392" s="152">
        <v>0</v>
      </c>
      <c r="EC392" s="152">
        <v>0</v>
      </c>
      <c r="ED392" s="152">
        <v>0</v>
      </c>
      <c r="EE392" s="152">
        <v>0</v>
      </c>
      <c r="EF392" s="152">
        <v>0</v>
      </c>
      <c r="EG392" s="152">
        <v>0</v>
      </c>
      <c r="EH392" s="152">
        <v>0</v>
      </c>
      <c r="EI392" s="152">
        <v>0</v>
      </c>
      <c r="EJ392" s="152">
        <v>0</v>
      </c>
      <c r="EK392" s="152">
        <v>0</v>
      </c>
      <c r="EL392" s="152">
        <v>0</v>
      </c>
      <c r="EM392" s="152">
        <v>0</v>
      </c>
      <c r="EN392" s="152">
        <v>0</v>
      </c>
      <c r="EO392" s="152">
        <v>0</v>
      </c>
      <c r="EP392" s="152">
        <v>0</v>
      </c>
      <c r="EQ392" s="152">
        <v>0</v>
      </c>
      <c r="ER392" s="152">
        <v>0</v>
      </c>
      <c r="ES392" s="152">
        <v>0</v>
      </c>
      <c r="ET392" s="152">
        <v>0</v>
      </c>
      <c r="EU392" s="152">
        <v>0</v>
      </c>
      <c r="EV392" s="152">
        <v>0</v>
      </c>
      <c r="EW392" s="152">
        <v>0</v>
      </c>
      <c r="EX392" s="152">
        <v>0</v>
      </c>
      <c r="EY392" s="152">
        <v>0</v>
      </c>
      <c r="EZ392" s="152">
        <v>0</v>
      </c>
      <c r="FA392" s="152">
        <v>0</v>
      </c>
    </row>
    <row r="393" spans="1:157" x14ac:dyDescent="0.25">
      <c r="A393">
        <v>21</v>
      </c>
      <c r="B393" t="s">
        <v>65</v>
      </c>
      <c r="C393" s="65" t="s">
        <v>799</v>
      </c>
      <c r="D393" s="65" t="s">
        <v>127</v>
      </c>
      <c r="E393" t="s">
        <v>128</v>
      </c>
      <c r="F393" s="79" t="s">
        <v>766</v>
      </c>
      <c r="G393" s="19">
        <v>2</v>
      </c>
      <c r="H393" s="19"/>
      <c r="I393" s="67"/>
      <c r="J393" s="115"/>
      <c r="K393" s="152">
        <v>0</v>
      </c>
      <c r="L393" s="152">
        <v>0</v>
      </c>
      <c r="M393" s="152">
        <v>0</v>
      </c>
      <c r="N393" s="152">
        <v>0</v>
      </c>
      <c r="O393" s="152">
        <v>0</v>
      </c>
      <c r="P393" s="152">
        <v>0</v>
      </c>
      <c r="Q393" s="152">
        <v>0</v>
      </c>
      <c r="R393" s="152">
        <v>0</v>
      </c>
      <c r="S393" s="152">
        <v>0</v>
      </c>
      <c r="T393" s="152">
        <v>1</v>
      </c>
      <c r="U393" s="152">
        <v>0</v>
      </c>
      <c r="V393" s="152">
        <v>0</v>
      </c>
      <c r="W393" s="152">
        <v>0</v>
      </c>
      <c r="X393" s="152">
        <v>0</v>
      </c>
      <c r="Y393" s="152">
        <v>1</v>
      </c>
      <c r="Z393" s="152">
        <v>0</v>
      </c>
      <c r="AA393" s="152">
        <v>0</v>
      </c>
      <c r="AB393" s="152">
        <v>0</v>
      </c>
      <c r="AC393" s="152">
        <v>0</v>
      </c>
      <c r="AD393" s="152">
        <v>0</v>
      </c>
      <c r="AE393" s="152">
        <v>0</v>
      </c>
      <c r="AF393" s="152">
        <v>0</v>
      </c>
      <c r="AG393" s="152">
        <v>0</v>
      </c>
      <c r="AH393" s="152">
        <v>0</v>
      </c>
      <c r="AI393" s="152">
        <v>0</v>
      </c>
      <c r="AJ393" s="152">
        <v>0</v>
      </c>
      <c r="AK393" s="152">
        <v>0</v>
      </c>
      <c r="AL393" s="152">
        <v>0</v>
      </c>
      <c r="AM393" s="152">
        <v>0</v>
      </c>
      <c r="AN393" s="152">
        <v>0</v>
      </c>
      <c r="AO393" s="152">
        <v>0</v>
      </c>
      <c r="AP393" s="152">
        <v>0</v>
      </c>
      <c r="AQ393" s="152">
        <v>0</v>
      </c>
      <c r="AR393" s="152">
        <v>0</v>
      </c>
      <c r="AS393" s="152">
        <v>0</v>
      </c>
      <c r="AT393" s="152">
        <v>0</v>
      </c>
      <c r="AU393" s="152">
        <v>0</v>
      </c>
      <c r="AV393" s="152">
        <v>0</v>
      </c>
      <c r="AW393" s="152">
        <v>0</v>
      </c>
      <c r="AX393" s="152">
        <v>0</v>
      </c>
      <c r="AY393" s="152">
        <v>0</v>
      </c>
      <c r="AZ393" s="152">
        <v>0</v>
      </c>
      <c r="BA393" s="152">
        <v>0</v>
      </c>
      <c r="BB393" s="152">
        <v>0</v>
      </c>
      <c r="BC393" s="152">
        <v>0</v>
      </c>
      <c r="BD393" s="152">
        <v>0</v>
      </c>
      <c r="BE393" s="152">
        <v>0</v>
      </c>
      <c r="BF393" s="152">
        <v>0</v>
      </c>
      <c r="BG393" s="152">
        <v>0</v>
      </c>
      <c r="BH393" s="152">
        <v>0</v>
      </c>
      <c r="BI393" s="152">
        <v>0</v>
      </c>
      <c r="BJ393" s="152">
        <v>0</v>
      </c>
      <c r="BK393" s="152">
        <v>0</v>
      </c>
      <c r="BL393" s="152">
        <v>0</v>
      </c>
      <c r="BM393" s="152">
        <v>0</v>
      </c>
      <c r="BN393" s="152">
        <v>0</v>
      </c>
      <c r="BO393" s="152">
        <v>0</v>
      </c>
      <c r="BP393" s="152">
        <v>0</v>
      </c>
      <c r="BQ393" s="152">
        <v>0</v>
      </c>
      <c r="BR393" s="152">
        <v>0</v>
      </c>
      <c r="BS393" s="152">
        <v>0</v>
      </c>
      <c r="BT393" s="152">
        <v>0</v>
      </c>
      <c r="BU393" s="152">
        <v>0</v>
      </c>
      <c r="BV393" s="152">
        <v>0</v>
      </c>
      <c r="BW393" s="152">
        <v>0</v>
      </c>
      <c r="BX393" s="152">
        <v>0</v>
      </c>
      <c r="BY393" s="152">
        <v>0</v>
      </c>
      <c r="BZ393" s="152">
        <v>0</v>
      </c>
      <c r="CA393" s="152">
        <v>0</v>
      </c>
      <c r="CB393" s="152">
        <v>0</v>
      </c>
      <c r="CC393" s="152">
        <v>0</v>
      </c>
      <c r="CD393" s="152">
        <v>0</v>
      </c>
      <c r="CE393" s="152">
        <v>0</v>
      </c>
      <c r="CF393" s="152">
        <v>0</v>
      </c>
      <c r="CG393" s="152">
        <v>0</v>
      </c>
      <c r="CH393" s="152">
        <v>0</v>
      </c>
      <c r="CI393" s="152">
        <v>0</v>
      </c>
      <c r="CJ393" s="152">
        <v>0</v>
      </c>
      <c r="CK393" s="152">
        <v>0</v>
      </c>
      <c r="CL393" s="152">
        <v>0</v>
      </c>
      <c r="CM393" s="152">
        <v>0</v>
      </c>
      <c r="CN393" s="152">
        <v>0</v>
      </c>
      <c r="CO393" s="152">
        <v>0</v>
      </c>
      <c r="CP393" s="152">
        <v>0</v>
      </c>
      <c r="CQ393" s="152">
        <v>0</v>
      </c>
      <c r="CR393" s="152">
        <v>0</v>
      </c>
      <c r="CS393" s="152">
        <v>0</v>
      </c>
      <c r="CT393" s="152">
        <v>0</v>
      </c>
      <c r="CU393" s="152">
        <v>0</v>
      </c>
      <c r="CV393" s="152">
        <v>0</v>
      </c>
      <c r="CW393" s="152">
        <v>0</v>
      </c>
      <c r="CX393" s="152">
        <v>0</v>
      </c>
      <c r="CY393" s="152">
        <v>0</v>
      </c>
      <c r="CZ393" s="152">
        <v>0</v>
      </c>
      <c r="DA393" s="152">
        <v>0</v>
      </c>
      <c r="DB393" s="152">
        <v>0</v>
      </c>
      <c r="DC393" s="152">
        <v>0</v>
      </c>
      <c r="DD393" s="152">
        <v>0</v>
      </c>
      <c r="DE393" s="152">
        <v>0</v>
      </c>
      <c r="DF393" s="152">
        <v>0</v>
      </c>
      <c r="DG393" s="152">
        <v>0</v>
      </c>
      <c r="DH393" s="152">
        <v>0</v>
      </c>
      <c r="DI393" s="152">
        <v>0</v>
      </c>
      <c r="DJ393" s="152">
        <v>0</v>
      </c>
      <c r="DK393" s="152">
        <v>0</v>
      </c>
      <c r="DL393" s="152">
        <v>0</v>
      </c>
      <c r="DM393" s="152">
        <v>0</v>
      </c>
      <c r="DN393" s="152">
        <v>0</v>
      </c>
      <c r="DO393" s="152">
        <v>0</v>
      </c>
      <c r="DP393" s="152">
        <v>0</v>
      </c>
      <c r="DQ393" s="152">
        <v>0</v>
      </c>
      <c r="DR393" s="152">
        <v>0</v>
      </c>
      <c r="DS393" s="152">
        <v>0</v>
      </c>
      <c r="DT393" s="152">
        <v>0</v>
      </c>
      <c r="DU393" s="152">
        <v>0</v>
      </c>
      <c r="DV393" s="152">
        <v>0</v>
      </c>
      <c r="DW393" s="152">
        <v>0</v>
      </c>
      <c r="DX393" s="152">
        <v>0</v>
      </c>
      <c r="DY393" s="152">
        <v>0</v>
      </c>
      <c r="DZ393" s="152">
        <v>0</v>
      </c>
      <c r="EA393" s="152">
        <v>0</v>
      </c>
      <c r="EB393" s="152">
        <v>0</v>
      </c>
      <c r="EC393" s="152">
        <v>0</v>
      </c>
      <c r="ED393" s="152">
        <v>0</v>
      </c>
      <c r="EE393" s="152">
        <v>0</v>
      </c>
      <c r="EF393" s="152">
        <v>0</v>
      </c>
      <c r="EG393" s="152">
        <v>0</v>
      </c>
      <c r="EH393" s="152">
        <v>0</v>
      </c>
      <c r="EI393" s="152">
        <v>0</v>
      </c>
      <c r="EJ393" s="152">
        <v>0</v>
      </c>
      <c r="EK393" s="152">
        <v>0</v>
      </c>
      <c r="EL393" s="152">
        <v>0</v>
      </c>
      <c r="EM393" s="152">
        <v>0</v>
      </c>
      <c r="EN393" s="152">
        <v>0</v>
      </c>
      <c r="EO393" s="152">
        <v>0</v>
      </c>
      <c r="EP393" s="152">
        <v>0</v>
      </c>
      <c r="EQ393" s="152">
        <v>0</v>
      </c>
      <c r="ER393" s="152">
        <v>0</v>
      </c>
      <c r="ES393" s="152">
        <v>0</v>
      </c>
      <c r="ET393" s="152">
        <v>0</v>
      </c>
      <c r="EU393" s="152">
        <v>0</v>
      </c>
      <c r="EV393" s="152">
        <v>0</v>
      </c>
      <c r="EW393" s="152">
        <v>0</v>
      </c>
      <c r="EX393" s="152">
        <v>0</v>
      </c>
      <c r="EY393" s="152">
        <v>0</v>
      </c>
      <c r="EZ393" s="152">
        <v>0</v>
      </c>
      <c r="FA393" s="152">
        <v>0</v>
      </c>
    </row>
    <row r="394" spans="1:157" x14ac:dyDescent="0.25">
      <c r="A394">
        <v>21</v>
      </c>
      <c r="B394" t="s">
        <v>65</v>
      </c>
      <c r="C394" s="65" t="s">
        <v>799</v>
      </c>
      <c r="D394" s="65" t="s">
        <v>135</v>
      </c>
      <c r="E394" t="s">
        <v>136</v>
      </c>
      <c r="F394" s="79" t="s">
        <v>766</v>
      </c>
      <c r="G394" s="19">
        <v>2</v>
      </c>
      <c r="H394" s="19"/>
      <c r="I394" s="67"/>
      <c r="J394" s="115"/>
      <c r="K394" s="152">
        <v>0</v>
      </c>
      <c r="L394" s="152">
        <v>0</v>
      </c>
      <c r="M394" s="152">
        <v>0</v>
      </c>
      <c r="N394" s="152">
        <v>0</v>
      </c>
      <c r="O394" s="152">
        <v>0</v>
      </c>
      <c r="P394" s="152">
        <v>0</v>
      </c>
      <c r="Q394" s="152">
        <v>0</v>
      </c>
      <c r="R394" s="152">
        <v>0</v>
      </c>
      <c r="S394" s="152">
        <v>0</v>
      </c>
      <c r="T394" s="152">
        <v>1</v>
      </c>
      <c r="U394" s="152">
        <v>0</v>
      </c>
      <c r="V394" s="152">
        <v>0</v>
      </c>
      <c r="W394" s="152">
        <v>0</v>
      </c>
      <c r="X394" s="152">
        <v>0</v>
      </c>
      <c r="Y394" s="152">
        <v>1</v>
      </c>
      <c r="Z394" s="152">
        <v>0</v>
      </c>
      <c r="AA394" s="152">
        <v>0</v>
      </c>
      <c r="AB394" s="152">
        <v>0</v>
      </c>
      <c r="AC394" s="152">
        <v>0</v>
      </c>
      <c r="AD394" s="152">
        <v>0</v>
      </c>
      <c r="AE394" s="152">
        <v>0</v>
      </c>
      <c r="AF394" s="152">
        <v>0</v>
      </c>
      <c r="AG394" s="152">
        <v>0</v>
      </c>
      <c r="AH394" s="152">
        <v>0</v>
      </c>
      <c r="AI394" s="152">
        <v>0</v>
      </c>
      <c r="AJ394" s="152">
        <v>0</v>
      </c>
      <c r="AK394" s="152">
        <v>0</v>
      </c>
      <c r="AL394" s="152">
        <v>0</v>
      </c>
      <c r="AM394" s="152">
        <v>0</v>
      </c>
      <c r="AN394" s="152">
        <v>0</v>
      </c>
      <c r="AO394" s="152">
        <v>0</v>
      </c>
      <c r="AP394" s="152">
        <v>0</v>
      </c>
      <c r="AQ394" s="152">
        <v>0</v>
      </c>
      <c r="AR394" s="152">
        <v>0</v>
      </c>
      <c r="AS394" s="152">
        <v>0</v>
      </c>
      <c r="AT394" s="152">
        <v>0</v>
      </c>
      <c r="AU394" s="152">
        <v>0</v>
      </c>
      <c r="AV394" s="152">
        <v>0</v>
      </c>
      <c r="AW394" s="152">
        <v>0</v>
      </c>
      <c r="AX394" s="152">
        <v>0</v>
      </c>
      <c r="AY394" s="152">
        <v>0</v>
      </c>
      <c r="AZ394" s="152">
        <v>0</v>
      </c>
      <c r="BA394" s="152">
        <v>0</v>
      </c>
      <c r="BB394" s="152">
        <v>0</v>
      </c>
      <c r="BC394" s="152">
        <v>0</v>
      </c>
      <c r="BD394" s="152">
        <v>0</v>
      </c>
      <c r="BE394" s="152">
        <v>0</v>
      </c>
      <c r="BF394" s="152">
        <v>0</v>
      </c>
      <c r="BG394" s="152">
        <v>0</v>
      </c>
      <c r="BH394" s="152">
        <v>0</v>
      </c>
      <c r="BI394" s="152">
        <v>0</v>
      </c>
      <c r="BJ394" s="152">
        <v>0</v>
      </c>
      <c r="BK394" s="152">
        <v>0</v>
      </c>
      <c r="BL394" s="152">
        <v>0</v>
      </c>
      <c r="BM394" s="152">
        <v>0</v>
      </c>
      <c r="BN394" s="152">
        <v>0</v>
      </c>
      <c r="BO394" s="152">
        <v>0</v>
      </c>
      <c r="BP394" s="152">
        <v>0</v>
      </c>
      <c r="BQ394" s="152">
        <v>0</v>
      </c>
      <c r="BR394" s="152">
        <v>0</v>
      </c>
      <c r="BS394" s="152">
        <v>0</v>
      </c>
      <c r="BT394" s="152">
        <v>0</v>
      </c>
      <c r="BU394" s="152">
        <v>0</v>
      </c>
      <c r="BV394" s="152">
        <v>0</v>
      </c>
      <c r="BW394" s="152">
        <v>0</v>
      </c>
      <c r="BX394" s="152">
        <v>0</v>
      </c>
      <c r="BY394" s="152">
        <v>0</v>
      </c>
      <c r="BZ394" s="152">
        <v>0</v>
      </c>
      <c r="CA394" s="152">
        <v>0</v>
      </c>
      <c r="CB394" s="152">
        <v>0</v>
      </c>
      <c r="CC394" s="152">
        <v>0</v>
      </c>
      <c r="CD394" s="152">
        <v>0</v>
      </c>
      <c r="CE394" s="152">
        <v>0</v>
      </c>
      <c r="CF394" s="152">
        <v>0</v>
      </c>
      <c r="CG394" s="152">
        <v>0</v>
      </c>
      <c r="CH394" s="152">
        <v>0</v>
      </c>
      <c r="CI394" s="152">
        <v>0</v>
      </c>
      <c r="CJ394" s="152">
        <v>0</v>
      </c>
      <c r="CK394" s="152">
        <v>0</v>
      </c>
      <c r="CL394" s="152">
        <v>0</v>
      </c>
      <c r="CM394" s="152">
        <v>0</v>
      </c>
      <c r="CN394" s="152">
        <v>0</v>
      </c>
      <c r="CO394" s="152">
        <v>0</v>
      </c>
      <c r="CP394" s="152">
        <v>0</v>
      </c>
      <c r="CQ394" s="152">
        <v>0</v>
      </c>
      <c r="CR394" s="152">
        <v>0</v>
      </c>
      <c r="CS394" s="152">
        <v>0</v>
      </c>
      <c r="CT394" s="152">
        <v>0</v>
      </c>
      <c r="CU394" s="152">
        <v>0</v>
      </c>
      <c r="CV394" s="152">
        <v>0</v>
      </c>
      <c r="CW394" s="152">
        <v>0</v>
      </c>
      <c r="CX394" s="152">
        <v>0</v>
      </c>
      <c r="CY394" s="152">
        <v>0</v>
      </c>
      <c r="CZ394" s="152">
        <v>0</v>
      </c>
      <c r="DA394" s="152">
        <v>0</v>
      </c>
      <c r="DB394" s="152">
        <v>0</v>
      </c>
      <c r="DC394" s="152">
        <v>0</v>
      </c>
      <c r="DD394" s="152">
        <v>0</v>
      </c>
      <c r="DE394" s="152">
        <v>0</v>
      </c>
      <c r="DF394" s="152">
        <v>0</v>
      </c>
      <c r="DG394" s="152">
        <v>0</v>
      </c>
      <c r="DH394" s="152">
        <v>0</v>
      </c>
      <c r="DI394" s="152">
        <v>0</v>
      </c>
      <c r="DJ394" s="152">
        <v>0</v>
      </c>
      <c r="DK394" s="152">
        <v>0</v>
      </c>
      <c r="DL394" s="152">
        <v>0</v>
      </c>
      <c r="DM394" s="152">
        <v>0</v>
      </c>
      <c r="DN394" s="152">
        <v>0</v>
      </c>
      <c r="DO394" s="152">
        <v>0</v>
      </c>
      <c r="DP394" s="152">
        <v>0</v>
      </c>
      <c r="DQ394" s="152">
        <v>0</v>
      </c>
      <c r="DR394" s="152">
        <v>0</v>
      </c>
      <c r="DS394" s="152">
        <v>0</v>
      </c>
      <c r="DT394" s="152">
        <v>0</v>
      </c>
      <c r="DU394" s="152">
        <v>0</v>
      </c>
      <c r="DV394" s="152">
        <v>0</v>
      </c>
      <c r="DW394" s="152">
        <v>0</v>
      </c>
      <c r="DX394" s="152">
        <v>0</v>
      </c>
      <c r="DY394" s="152">
        <v>0</v>
      </c>
      <c r="DZ394" s="152">
        <v>0</v>
      </c>
      <c r="EA394" s="152">
        <v>0</v>
      </c>
      <c r="EB394" s="152">
        <v>0</v>
      </c>
      <c r="EC394" s="152">
        <v>0</v>
      </c>
      <c r="ED394" s="152">
        <v>0</v>
      </c>
      <c r="EE394" s="152">
        <v>0</v>
      </c>
      <c r="EF394" s="152">
        <v>0</v>
      </c>
      <c r="EG394" s="152">
        <v>0</v>
      </c>
      <c r="EH394" s="152">
        <v>0</v>
      </c>
      <c r="EI394" s="152">
        <v>0</v>
      </c>
      <c r="EJ394" s="152">
        <v>0</v>
      </c>
      <c r="EK394" s="152">
        <v>0</v>
      </c>
      <c r="EL394" s="152">
        <v>0</v>
      </c>
      <c r="EM394" s="152">
        <v>0</v>
      </c>
      <c r="EN394" s="152">
        <v>0</v>
      </c>
      <c r="EO394" s="152">
        <v>0</v>
      </c>
      <c r="EP394" s="152">
        <v>0</v>
      </c>
      <c r="EQ394" s="152">
        <v>0</v>
      </c>
      <c r="ER394" s="152">
        <v>0</v>
      </c>
      <c r="ES394" s="152">
        <v>0</v>
      </c>
      <c r="ET394" s="152">
        <v>0</v>
      </c>
      <c r="EU394" s="152">
        <v>0</v>
      </c>
      <c r="EV394" s="152">
        <v>0</v>
      </c>
      <c r="EW394" s="152">
        <v>0</v>
      </c>
      <c r="EX394" s="152">
        <v>0</v>
      </c>
      <c r="EY394" s="152">
        <v>0</v>
      </c>
      <c r="EZ394" s="152">
        <v>0</v>
      </c>
      <c r="FA394" s="152">
        <v>0</v>
      </c>
    </row>
    <row r="395" spans="1:157" x14ac:dyDescent="0.25">
      <c r="A395">
        <v>21</v>
      </c>
      <c r="B395" t="s">
        <v>65</v>
      </c>
      <c r="C395" s="65" t="s">
        <v>799</v>
      </c>
      <c r="D395" s="65" t="s">
        <v>236</v>
      </c>
      <c r="E395" t="s">
        <v>235</v>
      </c>
      <c r="F395" s="79" t="s">
        <v>766</v>
      </c>
      <c r="G395" s="19">
        <v>2</v>
      </c>
      <c r="H395" s="19"/>
      <c r="I395" s="67"/>
      <c r="J395" s="115"/>
      <c r="K395" s="152">
        <v>0</v>
      </c>
      <c r="L395" s="152">
        <v>0</v>
      </c>
      <c r="M395" s="152">
        <v>0</v>
      </c>
      <c r="N395" s="152">
        <v>0</v>
      </c>
      <c r="O395" s="152">
        <v>0</v>
      </c>
      <c r="P395" s="152">
        <v>0</v>
      </c>
      <c r="Q395" s="152">
        <v>0</v>
      </c>
      <c r="R395" s="152">
        <v>0</v>
      </c>
      <c r="S395" s="152">
        <v>0</v>
      </c>
      <c r="T395" s="152">
        <v>1</v>
      </c>
      <c r="U395" s="152">
        <v>0</v>
      </c>
      <c r="V395" s="152">
        <v>0</v>
      </c>
      <c r="W395" s="152">
        <v>0</v>
      </c>
      <c r="X395" s="152">
        <v>0</v>
      </c>
      <c r="Y395" s="152">
        <v>1</v>
      </c>
      <c r="Z395" s="152">
        <v>0</v>
      </c>
      <c r="AA395" s="152">
        <v>0</v>
      </c>
      <c r="AB395" s="152">
        <v>0</v>
      </c>
      <c r="AC395" s="152">
        <v>0</v>
      </c>
      <c r="AD395" s="152">
        <v>0</v>
      </c>
      <c r="AE395" s="152">
        <v>0</v>
      </c>
      <c r="AF395" s="152">
        <v>0</v>
      </c>
      <c r="AG395" s="152">
        <v>0</v>
      </c>
      <c r="AH395" s="152">
        <v>0</v>
      </c>
      <c r="AI395" s="152">
        <v>0</v>
      </c>
      <c r="AJ395" s="152">
        <v>0</v>
      </c>
      <c r="AK395" s="152">
        <v>0</v>
      </c>
      <c r="AL395" s="152">
        <v>0</v>
      </c>
      <c r="AM395" s="152">
        <v>0</v>
      </c>
      <c r="AN395" s="152">
        <v>0</v>
      </c>
      <c r="AO395" s="152">
        <v>0</v>
      </c>
      <c r="AP395" s="152">
        <v>0</v>
      </c>
      <c r="AQ395" s="152">
        <v>0</v>
      </c>
      <c r="AR395" s="152">
        <v>0</v>
      </c>
      <c r="AS395" s="152">
        <v>0</v>
      </c>
      <c r="AT395" s="152">
        <v>0</v>
      </c>
      <c r="AU395" s="152">
        <v>0</v>
      </c>
      <c r="AV395" s="152">
        <v>0</v>
      </c>
      <c r="AW395" s="152">
        <v>0</v>
      </c>
      <c r="AX395" s="152">
        <v>0</v>
      </c>
      <c r="AY395" s="152">
        <v>0</v>
      </c>
      <c r="AZ395" s="152">
        <v>0</v>
      </c>
      <c r="BA395" s="152">
        <v>0</v>
      </c>
      <c r="BB395" s="152">
        <v>0</v>
      </c>
      <c r="BC395" s="152">
        <v>0</v>
      </c>
      <c r="BD395" s="152">
        <v>0</v>
      </c>
      <c r="BE395" s="152">
        <v>0</v>
      </c>
      <c r="BF395" s="152">
        <v>0</v>
      </c>
      <c r="BG395" s="152">
        <v>0</v>
      </c>
      <c r="BH395" s="152">
        <v>0</v>
      </c>
      <c r="BI395" s="152">
        <v>0</v>
      </c>
      <c r="BJ395" s="152">
        <v>0</v>
      </c>
      <c r="BK395" s="152">
        <v>0</v>
      </c>
      <c r="BL395" s="152">
        <v>0</v>
      </c>
      <c r="BM395" s="152">
        <v>0</v>
      </c>
      <c r="BN395" s="152">
        <v>0</v>
      </c>
      <c r="BO395" s="152">
        <v>0</v>
      </c>
      <c r="BP395" s="152">
        <v>0</v>
      </c>
      <c r="BQ395" s="152">
        <v>0</v>
      </c>
      <c r="BR395" s="152">
        <v>0</v>
      </c>
      <c r="BS395" s="152">
        <v>0</v>
      </c>
      <c r="BT395" s="152">
        <v>0</v>
      </c>
      <c r="BU395" s="152">
        <v>0</v>
      </c>
      <c r="BV395" s="152">
        <v>0</v>
      </c>
      <c r="BW395" s="152">
        <v>0</v>
      </c>
      <c r="BX395" s="152">
        <v>0</v>
      </c>
      <c r="BY395" s="152">
        <v>0</v>
      </c>
      <c r="BZ395" s="152">
        <v>0</v>
      </c>
      <c r="CA395" s="152">
        <v>0</v>
      </c>
      <c r="CB395" s="152">
        <v>0</v>
      </c>
      <c r="CC395" s="152">
        <v>0</v>
      </c>
      <c r="CD395" s="152">
        <v>0</v>
      </c>
      <c r="CE395" s="152">
        <v>0</v>
      </c>
      <c r="CF395" s="152">
        <v>0</v>
      </c>
      <c r="CG395" s="152">
        <v>0</v>
      </c>
      <c r="CH395" s="152">
        <v>0</v>
      </c>
      <c r="CI395" s="152">
        <v>0</v>
      </c>
      <c r="CJ395" s="152">
        <v>0</v>
      </c>
      <c r="CK395" s="152">
        <v>0</v>
      </c>
      <c r="CL395" s="152">
        <v>0</v>
      </c>
      <c r="CM395" s="152">
        <v>0</v>
      </c>
      <c r="CN395" s="152">
        <v>0</v>
      </c>
      <c r="CO395" s="152">
        <v>0</v>
      </c>
      <c r="CP395" s="152">
        <v>0</v>
      </c>
      <c r="CQ395" s="152">
        <v>0</v>
      </c>
      <c r="CR395" s="152">
        <v>0</v>
      </c>
      <c r="CS395" s="152">
        <v>0</v>
      </c>
      <c r="CT395" s="152">
        <v>0</v>
      </c>
      <c r="CU395" s="152">
        <v>0</v>
      </c>
      <c r="CV395" s="152">
        <v>0</v>
      </c>
      <c r="CW395" s="152">
        <v>0</v>
      </c>
      <c r="CX395" s="152">
        <v>0</v>
      </c>
      <c r="CY395" s="152">
        <v>0</v>
      </c>
      <c r="CZ395" s="152">
        <v>0</v>
      </c>
      <c r="DA395" s="152">
        <v>0</v>
      </c>
      <c r="DB395" s="152">
        <v>0</v>
      </c>
      <c r="DC395" s="152">
        <v>0</v>
      </c>
      <c r="DD395" s="152">
        <v>0</v>
      </c>
      <c r="DE395" s="152">
        <v>0</v>
      </c>
      <c r="DF395" s="152">
        <v>0</v>
      </c>
      <c r="DG395" s="152">
        <v>0</v>
      </c>
      <c r="DH395" s="152">
        <v>0</v>
      </c>
      <c r="DI395" s="152">
        <v>0</v>
      </c>
      <c r="DJ395" s="152">
        <v>0</v>
      </c>
      <c r="DK395" s="152">
        <v>0</v>
      </c>
      <c r="DL395" s="152">
        <v>0</v>
      </c>
      <c r="DM395" s="152">
        <v>0</v>
      </c>
      <c r="DN395" s="152">
        <v>0</v>
      </c>
      <c r="DO395" s="152">
        <v>0</v>
      </c>
      <c r="DP395" s="152">
        <v>0</v>
      </c>
      <c r="DQ395" s="152">
        <v>0</v>
      </c>
      <c r="DR395" s="152">
        <v>0</v>
      </c>
      <c r="DS395" s="152">
        <v>0</v>
      </c>
      <c r="DT395" s="152">
        <v>0</v>
      </c>
      <c r="DU395" s="152">
        <v>0</v>
      </c>
      <c r="DV395" s="152">
        <v>0</v>
      </c>
      <c r="DW395" s="152">
        <v>0</v>
      </c>
      <c r="DX395" s="152">
        <v>0</v>
      </c>
      <c r="DY395" s="152">
        <v>0</v>
      </c>
      <c r="DZ395" s="152">
        <v>0</v>
      </c>
      <c r="EA395" s="152">
        <v>0</v>
      </c>
      <c r="EB395" s="152">
        <v>0</v>
      </c>
      <c r="EC395" s="152">
        <v>0</v>
      </c>
      <c r="ED395" s="152">
        <v>0</v>
      </c>
      <c r="EE395" s="152">
        <v>0</v>
      </c>
      <c r="EF395" s="152">
        <v>0</v>
      </c>
      <c r="EG395" s="152">
        <v>0</v>
      </c>
      <c r="EH395" s="152">
        <v>0</v>
      </c>
      <c r="EI395" s="152">
        <v>0</v>
      </c>
      <c r="EJ395" s="152">
        <v>0</v>
      </c>
      <c r="EK395" s="152">
        <v>0</v>
      </c>
      <c r="EL395" s="152">
        <v>0</v>
      </c>
      <c r="EM395" s="152">
        <v>0</v>
      </c>
      <c r="EN395" s="152">
        <v>0</v>
      </c>
      <c r="EO395" s="152">
        <v>0</v>
      </c>
      <c r="EP395" s="152">
        <v>0</v>
      </c>
      <c r="EQ395" s="152">
        <v>0</v>
      </c>
      <c r="ER395" s="152">
        <v>0</v>
      </c>
      <c r="ES395" s="152">
        <v>0</v>
      </c>
      <c r="ET395" s="152">
        <v>0</v>
      </c>
      <c r="EU395" s="152">
        <v>0</v>
      </c>
      <c r="EV395" s="152">
        <v>0</v>
      </c>
      <c r="EW395" s="152">
        <v>0</v>
      </c>
      <c r="EX395" s="152">
        <v>0</v>
      </c>
      <c r="EY395" s="152">
        <v>0</v>
      </c>
      <c r="EZ395" s="152">
        <v>0</v>
      </c>
      <c r="FA395" s="152">
        <v>0</v>
      </c>
    </row>
    <row r="396" spans="1:157" x14ac:dyDescent="0.25">
      <c r="A396">
        <v>21</v>
      </c>
      <c r="B396" t="s">
        <v>65</v>
      </c>
      <c r="C396" s="65" t="s">
        <v>799</v>
      </c>
      <c r="D396" s="65" t="s">
        <v>165</v>
      </c>
      <c r="E396" t="s">
        <v>166</v>
      </c>
      <c r="F396" s="79" t="s">
        <v>766</v>
      </c>
      <c r="G396" s="19">
        <v>2</v>
      </c>
      <c r="H396" s="19"/>
      <c r="I396" s="67"/>
      <c r="J396" s="115"/>
      <c r="K396" s="152">
        <v>0</v>
      </c>
      <c r="L396" s="152">
        <v>0</v>
      </c>
      <c r="M396" s="152">
        <v>0</v>
      </c>
      <c r="N396" s="152">
        <v>0</v>
      </c>
      <c r="O396" s="152">
        <v>0</v>
      </c>
      <c r="P396" s="152">
        <v>0</v>
      </c>
      <c r="Q396" s="152">
        <v>0</v>
      </c>
      <c r="R396" s="152">
        <v>0</v>
      </c>
      <c r="S396" s="152">
        <v>0</v>
      </c>
      <c r="T396" s="152">
        <v>1</v>
      </c>
      <c r="U396" s="152">
        <v>0</v>
      </c>
      <c r="V396" s="152">
        <v>0</v>
      </c>
      <c r="W396" s="152">
        <v>0</v>
      </c>
      <c r="X396" s="152">
        <v>0</v>
      </c>
      <c r="Y396" s="152">
        <v>1</v>
      </c>
      <c r="Z396" s="152">
        <v>0</v>
      </c>
      <c r="AA396" s="152">
        <v>0</v>
      </c>
      <c r="AB396" s="152">
        <v>0</v>
      </c>
      <c r="AC396" s="152">
        <v>0</v>
      </c>
      <c r="AD396" s="152">
        <v>0</v>
      </c>
      <c r="AE396" s="152">
        <v>0</v>
      </c>
      <c r="AF396" s="152">
        <v>0</v>
      </c>
      <c r="AG396" s="152">
        <v>0</v>
      </c>
      <c r="AH396" s="152">
        <v>0</v>
      </c>
      <c r="AI396" s="152">
        <v>0</v>
      </c>
      <c r="AJ396" s="152">
        <v>0</v>
      </c>
      <c r="AK396" s="152">
        <v>0</v>
      </c>
      <c r="AL396" s="152">
        <v>0</v>
      </c>
      <c r="AM396" s="152">
        <v>0</v>
      </c>
      <c r="AN396" s="152">
        <v>0</v>
      </c>
      <c r="AO396" s="152">
        <v>0</v>
      </c>
      <c r="AP396" s="152">
        <v>0</v>
      </c>
      <c r="AQ396" s="152">
        <v>0</v>
      </c>
      <c r="AR396" s="152">
        <v>0</v>
      </c>
      <c r="AS396" s="152">
        <v>0</v>
      </c>
      <c r="AT396" s="152">
        <v>0</v>
      </c>
      <c r="AU396" s="152">
        <v>0</v>
      </c>
      <c r="AV396" s="152">
        <v>0</v>
      </c>
      <c r="AW396" s="152">
        <v>0</v>
      </c>
      <c r="AX396" s="152">
        <v>0</v>
      </c>
      <c r="AY396" s="152">
        <v>0</v>
      </c>
      <c r="AZ396" s="152">
        <v>0</v>
      </c>
      <c r="BA396" s="152">
        <v>0</v>
      </c>
      <c r="BB396" s="152">
        <v>0</v>
      </c>
      <c r="BC396" s="152">
        <v>0</v>
      </c>
      <c r="BD396" s="152">
        <v>0</v>
      </c>
      <c r="BE396" s="152">
        <v>0</v>
      </c>
      <c r="BF396" s="152">
        <v>0</v>
      </c>
      <c r="BG396" s="152">
        <v>0</v>
      </c>
      <c r="BH396" s="152">
        <v>0</v>
      </c>
      <c r="BI396" s="152">
        <v>0</v>
      </c>
      <c r="BJ396" s="152">
        <v>0</v>
      </c>
      <c r="BK396" s="152">
        <v>0</v>
      </c>
      <c r="BL396" s="152">
        <v>0</v>
      </c>
      <c r="BM396" s="152">
        <v>0</v>
      </c>
      <c r="BN396" s="152">
        <v>0</v>
      </c>
      <c r="BO396" s="152">
        <v>0</v>
      </c>
      <c r="BP396" s="152">
        <v>0</v>
      </c>
      <c r="BQ396" s="152">
        <v>0</v>
      </c>
      <c r="BR396" s="152">
        <v>0</v>
      </c>
      <c r="BS396" s="152">
        <v>0</v>
      </c>
      <c r="BT396" s="152">
        <v>0</v>
      </c>
      <c r="BU396" s="152">
        <v>0</v>
      </c>
      <c r="BV396" s="152">
        <v>0</v>
      </c>
      <c r="BW396" s="152">
        <v>0</v>
      </c>
      <c r="BX396" s="152">
        <v>0</v>
      </c>
      <c r="BY396" s="152">
        <v>0</v>
      </c>
      <c r="BZ396" s="152">
        <v>0</v>
      </c>
      <c r="CA396" s="152">
        <v>0</v>
      </c>
      <c r="CB396" s="152">
        <v>0</v>
      </c>
      <c r="CC396" s="152">
        <v>0</v>
      </c>
      <c r="CD396" s="152">
        <v>0</v>
      </c>
      <c r="CE396" s="152">
        <v>0</v>
      </c>
      <c r="CF396" s="152">
        <v>0</v>
      </c>
      <c r="CG396" s="152">
        <v>0</v>
      </c>
      <c r="CH396" s="152">
        <v>0</v>
      </c>
      <c r="CI396" s="152">
        <v>0</v>
      </c>
      <c r="CJ396" s="152">
        <v>0</v>
      </c>
      <c r="CK396" s="152">
        <v>0</v>
      </c>
      <c r="CL396" s="152">
        <v>0</v>
      </c>
      <c r="CM396" s="152">
        <v>0</v>
      </c>
      <c r="CN396" s="152">
        <v>0</v>
      </c>
      <c r="CO396" s="152">
        <v>0</v>
      </c>
      <c r="CP396" s="152">
        <v>0</v>
      </c>
      <c r="CQ396" s="152">
        <v>0</v>
      </c>
      <c r="CR396" s="152">
        <v>0</v>
      </c>
      <c r="CS396" s="152">
        <v>0</v>
      </c>
      <c r="CT396" s="152">
        <v>0</v>
      </c>
      <c r="CU396" s="152">
        <v>0</v>
      </c>
      <c r="CV396" s="152">
        <v>0</v>
      </c>
      <c r="CW396" s="152">
        <v>0</v>
      </c>
      <c r="CX396" s="152">
        <v>0</v>
      </c>
      <c r="CY396" s="152">
        <v>0</v>
      </c>
      <c r="CZ396" s="152">
        <v>0</v>
      </c>
      <c r="DA396" s="152">
        <v>0</v>
      </c>
      <c r="DB396" s="152">
        <v>0</v>
      </c>
      <c r="DC396" s="152">
        <v>0</v>
      </c>
      <c r="DD396" s="152">
        <v>0</v>
      </c>
      <c r="DE396" s="152">
        <v>0</v>
      </c>
      <c r="DF396" s="152">
        <v>0</v>
      </c>
      <c r="DG396" s="152">
        <v>0</v>
      </c>
      <c r="DH396" s="152">
        <v>0</v>
      </c>
      <c r="DI396" s="152">
        <v>0</v>
      </c>
      <c r="DJ396" s="152">
        <v>0</v>
      </c>
      <c r="DK396" s="152">
        <v>0</v>
      </c>
      <c r="DL396" s="152">
        <v>0</v>
      </c>
      <c r="DM396" s="152">
        <v>0</v>
      </c>
      <c r="DN396" s="152">
        <v>0</v>
      </c>
      <c r="DO396" s="152">
        <v>0</v>
      </c>
      <c r="DP396" s="152">
        <v>0</v>
      </c>
      <c r="DQ396" s="152">
        <v>0</v>
      </c>
      <c r="DR396" s="152">
        <v>0</v>
      </c>
      <c r="DS396" s="152">
        <v>0</v>
      </c>
      <c r="DT396" s="152">
        <v>0</v>
      </c>
      <c r="DU396" s="152">
        <v>0</v>
      </c>
      <c r="DV396" s="152">
        <v>0</v>
      </c>
      <c r="DW396" s="152">
        <v>0</v>
      </c>
      <c r="DX396" s="152">
        <v>0</v>
      </c>
      <c r="DY396" s="152">
        <v>0</v>
      </c>
      <c r="DZ396" s="152">
        <v>0</v>
      </c>
      <c r="EA396" s="152">
        <v>0</v>
      </c>
      <c r="EB396" s="152">
        <v>0</v>
      </c>
      <c r="EC396" s="152">
        <v>0</v>
      </c>
      <c r="ED396" s="152">
        <v>0</v>
      </c>
      <c r="EE396" s="152">
        <v>0</v>
      </c>
      <c r="EF396" s="152">
        <v>0</v>
      </c>
      <c r="EG396" s="152">
        <v>0</v>
      </c>
      <c r="EH396" s="152">
        <v>0</v>
      </c>
      <c r="EI396" s="152">
        <v>0</v>
      </c>
      <c r="EJ396" s="152">
        <v>0</v>
      </c>
      <c r="EK396" s="152">
        <v>0</v>
      </c>
      <c r="EL396" s="152">
        <v>0</v>
      </c>
      <c r="EM396" s="152">
        <v>0</v>
      </c>
      <c r="EN396" s="152">
        <v>0</v>
      </c>
      <c r="EO396" s="152">
        <v>0</v>
      </c>
      <c r="EP396" s="152">
        <v>0</v>
      </c>
      <c r="EQ396" s="152">
        <v>0</v>
      </c>
      <c r="ER396" s="152">
        <v>0</v>
      </c>
      <c r="ES396" s="152">
        <v>0</v>
      </c>
      <c r="ET396" s="152">
        <v>0</v>
      </c>
      <c r="EU396" s="152">
        <v>0</v>
      </c>
      <c r="EV396" s="152">
        <v>0</v>
      </c>
      <c r="EW396" s="152">
        <v>0</v>
      </c>
      <c r="EX396" s="152">
        <v>0</v>
      </c>
      <c r="EY396" s="152">
        <v>0</v>
      </c>
      <c r="EZ396" s="152">
        <v>0</v>
      </c>
      <c r="FA396" s="152">
        <v>0</v>
      </c>
    </row>
    <row r="397" spans="1:157" x14ac:dyDescent="0.25">
      <c r="A397">
        <v>21</v>
      </c>
      <c r="B397" t="s">
        <v>65</v>
      </c>
      <c r="C397" s="65" t="s">
        <v>799</v>
      </c>
      <c r="D397" s="65" t="s">
        <v>167</v>
      </c>
      <c r="E397" t="s">
        <v>168</v>
      </c>
      <c r="F397" s="79" t="s">
        <v>766</v>
      </c>
      <c r="G397" s="19">
        <v>2</v>
      </c>
      <c r="H397" s="19"/>
      <c r="I397" s="67"/>
      <c r="J397" s="115"/>
      <c r="K397" s="152">
        <v>0</v>
      </c>
      <c r="L397" s="152">
        <v>0</v>
      </c>
      <c r="M397" s="152">
        <v>0</v>
      </c>
      <c r="N397" s="152">
        <v>0</v>
      </c>
      <c r="O397" s="152">
        <v>0</v>
      </c>
      <c r="P397" s="152">
        <v>0</v>
      </c>
      <c r="Q397" s="152">
        <v>0</v>
      </c>
      <c r="R397" s="152">
        <v>0</v>
      </c>
      <c r="S397" s="152">
        <v>0</v>
      </c>
      <c r="T397" s="152">
        <v>1</v>
      </c>
      <c r="U397" s="152">
        <v>0</v>
      </c>
      <c r="V397" s="152">
        <v>0</v>
      </c>
      <c r="W397" s="152">
        <v>0</v>
      </c>
      <c r="X397" s="152">
        <v>0</v>
      </c>
      <c r="Y397" s="152">
        <v>1</v>
      </c>
      <c r="Z397" s="152">
        <v>0</v>
      </c>
      <c r="AA397" s="152">
        <v>0</v>
      </c>
      <c r="AB397" s="152">
        <v>0</v>
      </c>
      <c r="AC397" s="152">
        <v>0</v>
      </c>
      <c r="AD397" s="152">
        <v>0</v>
      </c>
      <c r="AE397" s="152">
        <v>0</v>
      </c>
      <c r="AF397" s="152">
        <v>0</v>
      </c>
      <c r="AG397" s="152">
        <v>0</v>
      </c>
      <c r="AH397" s="152">
        <v>0</v>
      </c>
      <c r="AI397" s="152">
        <v>0</v>
      </c>
      <c r="AJ397" s="152">
        <v>0</v>
      </c>
      <c r="AK397" s="152">
        <v>0</v>
      </c>
      <c r="AL397" s="152">
        <v>0</v>
      </c>
      <c r="AM397" s="152">
        <v>0</v>
      </c>
      <c r="AN397" s="152">
        <v>0</v>
      </c>
      <c r="AO397" s="152">
        <v>0</v>
      </c>
      <c r="AP397" s="152">
        <v>0</v>
      </c>
      <c r="AQ397" s="152">
        <v>0</v>
      </c>
      <c r="AR397" s="152">
        <v>0</v>
      </c>
      <c r="AS397" s="152">
        <v>0</v>
      </c>
      <c r="AT397" s="152">
        <v>0</v>
      </c>
      <c r="AU397" s="152">
        <v>0</v>
      </c>
      <c r="AV397" s="152">
        <v>0</v>
      </c>
      <c r="AW397" s="152">
        <v>0</v>
      </c>
      <c r="AX397" s="152">
        <v>0</v>
      </c>
      <c r="AY397" s="152">
        <v>0</v>
      </c>
      <c r="AZ397" s="152">
        <v>0</v>
      </c>
      <c r="BA397" s="152">
        <v>0</v>
      </c>
      <c r="BB397" s="152">
        <v>0</v>
      </c>
      <c r="BC397" s="152">
        <v>0</v>
      </c>
      <c r="BD397" s="152">
        <v>0</v>
      </c>
      <c r="BE397" s="152">
        <v>0</v>
      </c>
      <c r="BF397" s="152">
        <v>0</v>
      </c>
      <c r="BG397" s="152">
        <v>0</v>
      </c>
      <c r="BH397" s="152">
        <v>0</v>
      </c>
      <c r="BI397" s="152">
        <v>0</v>
      </c>
      <c r="BJ397" s="152">
        <v>0</v>
      </c>
      <c r="BK397" s="152">
        <v>0</v>
      </c>
      <c r="BL397" s="152">
        <v>0</v>
      </c>
      <c r="BM397" s="152">
        <v>0</v>
      </c>
      <c r="BN397" s="152">
        <v>0</v>
      </c>
      <c r="BO397" s="152">
        <v>0</v>
      </c>
      <c r="BP397" s="152">
        <v>0</v>
      </c>
      <c r="BQ397" s="152">
        <v>0</v>
      </c>
      <c r="BR397" s="152">
        <v>0</v>
      </c>
      <c r="BS397" s="152">
        <v>0</v>
      </c>
      <c r="BT397" s="152">
        <v>0</v>
      </c>
      <c r="BU397" s="152">
        <v>0</v>
      </c>
      <c r="BV397" s="152">
        <v>0</v>
      </c>
      <c r="BW397" s="152">
        <v>0</v>
      </c>
      <c r="BX397" s="152">
        <v>0</v>
      </c>
      <c r="BY397" s="152">
        <v>0</v>
      </c>
      <c r="BZ397" s="152">
        <v>0</v>
      </c>
      <c r="CA397" s="152">
        <v>0</v>
      </c>
      <c r="CB397" s="152">
        <v>0</v>
      </c>
      <c r="CC397" s="152">
        <v>0</v>
      </c>
      <c r="CD397" s="152">
        <v>0</v>
      </c>
      <c r="CE397" s="152">
        <v>0</v>
      </c>
      <c r="CF397" s="152">
        <v>0</v>
      </c>
      <c r="CG397" s="152">
        <v>0</v>
      </c>
      <c r="CH397" s="152">
        <v>0</v>
      </c>
      <c r="CI397" s="152">
        <v>0</v>
      </c>
      <c r="CJ397" s="152">
        <v>0</v>
      </c>
      <c r="CK397" s="152">
        <v>0</v>
      </c>
      <c r="CL397" s="152">
        <v>0</v>
      </c>
      <c r="CM397" s="152">
        <v>0</v>
      </c>
      <c r="CN397" s="152">
        <v>0</v>
      </c>
      <c r="CO397" s="152">
        <v>0</v>
      </c>
      <c r="CP397" s="152">
        <v>0</v>
      </c>
      <c r="CQ397" s="152">
        <v>0</v>
      </c>
      <c r="CR397" s="152">
        <v>0</v>
      </c>
      <c r="CS397" s="152">
        <v>0</v>
      </c>
      <c r="CT397" s="152">
        <v>0</v>
      </c>
      <c r="CU397" s="152">
        <v>0</v>
      </c>
      <c r="CV397" s="152">
        <v>0</v>
      </c>
      <c r="CW397" s="152">
        <v>0</v>
      </c>
      <c r="CX397" s="152">
        <v>0</v>
      </c>
      <c r="CY397" s="152">
        <v>0</v>
      </c>
      <c r="CZ397" s="152">
        <v>0</v>
      </c>
      <c r="DA397" s="152">
        <v>0</v>
      </c>
      <c r="DB397" s="152">
        <v>0</v>
      </c>
      <c r="DC397" s="152">
        <v>0</v>
      </c>
      <c r="DD397" s="152">
        <v>0</v>
      </c>
      <c r="DE397" s="152">
        <v>0</v>
      </c>
      <c r="DF397" s="152">
        <v>0</v>
      </c>
      <c r="DG397" s="152">
        <v>0</v>
      </c>
      <c r="DH397" s="152">
        <v>0</v>
      </c>
      <c r="DI397" s="152">
        <v>0</v>
      </c>
      <c r="DJ397" s="152">
        <v>0</v>
      </c>
      <c r="DK397" s="152">
        <v>0</v>
      </c>
      <c r="DL397" s="152">
        <v>0</v>
      </c>
      <c r="DM397" s="152">
        <v>0</v>
      </c>
      <c r="DN397" s="152">
        <v>0</v>
      </c>
      <c r="DO397" s="152">
        <v>0</v>
      </c>
      <c r="DP397" s="152">
        <v>0</v>
      </c>
      <c r="DQ397" s="152">
        <v>0</v>
      </c>
      <c r="DR397" s="152">
        <v>0</v>
      </c>
      <c r="DS397" s="152">
        <v>0</v>
      </c>
      <c r="DT397" s="152">
        <v>0</v>
      </c>
      <c r="DU397" s="152">
        <v>0</v>
      </c>
      <c r="DV397" s="152">
        <v>0</v>
      </c>
      <c r="DW397" s="152">
        <v>0</v>
      </c>
      <c r="DX397" s="152">
        <v>0</v>
      </c>
      <c r="DY397" s="152">
        <v>0</v>
      </c>
      <c r="DZ397" s="152">
        <v>0</v>
      </c>
      <c r="EA397" s="152">
        <v>0</v>
      </c>
      <c r="EB397" s="152">
        <v>0</v>
      </c>
      <c r="EC397" s="152">
        <v>0</v>
      </c>
      <c r="ED397" s="152">
        <v>0</v>
      </c>
      <c r="EE397" s="152">
        <v>0</v>
      </c>
      <c r="EF397" s="152">
        <v>0</v>
      </c>
      <c r="EG397" s="152">
        <v>0</v>
      </c>
      <c r="EH397" s="152">
        <v>0</v>
      </c>
      <c r="EI397" s="152">
        <v>0</v>
      </c>
      <c r="EJ397" s="152">
        <v>0</v>
      </c>
      <c r="EK397" s="152">
        <v>0</v>
      </c>
      <c r="EL397" s="152">
        <v>0</v>
      </c>
      <c r="EM397" s="152">
        <v>0</v>
      </c>
      <c r="EN397" s="152">
        <v>0</v>
      </c>
      <c r="EO397" s="152">
        <v>0</v>
      </c>
      <c r="EP397" s="152">
        <v>0</v>
      </c>
      <c r="EQ397" s="152">
        <v>0</v>
      </c>
      <c r="ER397" s="152">
        <v>0</v>
      </c>
      <c r="ES397" s="152">
        <v>0</v>
      </c>
      <c r="ET397" s="152">
        <v>0</v>
      </c>
      <c r="EU397" s="152">
        <v>0</v>
      </c>
      <c r="EV397" s="152">
        <v>0</v>
      </c>
      <c r="EW397" s="152">
        <v>0</v>
      </c>
      <c r="EX397" s="152">
        <v>0</v>
      </c>
      <c r="EY397" s="152">
        <v>0</v>
      </c>
      <c r="EZ397" s="152">
        <v>0</v>
      </c>
      <c r="FA397" s="152">
        <v>0</v>
      </c>
    </row>
    <row r="398" spans="1:157" x14ac:dyDescent="0.25">
      <c r="A398">
        <v>21</v>
      </c>
      <c r="B398" t="s">
        <v>65</v>
      </c>
      <c r="C398" s="65" t="s">
        <v>799</v>
      </c>
      <c r="D398" s="65" t="s">
        <v>125</v>
      </c>
      <c r="E398" t="s">
        <v>126</v>
      </c>
      <c r="F398" s="79" t="s">
        <v>766</v>
      </c>
      <c r="G398" s="19">
        <v>2</v>
      </c>
      <c r="H398" s="19"/>
      <c r="I398" s="67"/>
      <c r="J398" s="115"/>
      <c r="K398" s="152">
        <v>0</v>
      </c>
      <c r="L398" s="152">
        <v>0</v>
      </c>
      <c r="M398" s="152">
        <v>0</v>
      </c>
      <c r="N398" s="152">
        <v>0</v>
      </c>
      <c r="O398" s="152">
        <v>0</v>
      </c>
      <c r="P398" s="152">
        <v>0</v>
      </c>
      <c r="Q398" s="152">
        <v>0</v>
      </c>
      <c r="R398" s="152">
        <v>0</v>
      </c>
      <c r="S398" s="152">
        <v>0</v>
      </c>
      <c r="T398" s="152">
        <v>1</v>
      </c>
      <c r="U398" s="152">
        <v>0</v>
      </c>
      <c r="V398" s="152">
        <v>0</v>
      </c>
      <c r="W398" s="152">
        <v>0</v>
      </c>
      <c r="X398" s="152">
        <v>0</v>
      </c>
      <c r="Y398" s="152">
        <v>1</v>
      </c>
      <c r="Z398" s="152">
        <v>0</v>
      </c>
      <c r="AA398" s="152">
        <v>0</v>
      </c>
      <c r="AB398" s="152">
        <v>0</v>
      </c>
      <c r="AC398" s="152">
        <v>0</v>
      </c>
      <c r="AD398" s="152">
        <v>0</v>
      </c>
      <c r="AE398" s="152">
        <v>0</v>
      </c>
      <c r="AF398" s="152">
        <v>0</v>
      </c>
      <c r="AG398" s="152">
        <v>0</v>
      </c>
      <c r="AH398" s="152">
        <v>0</v>
      </c>
      <c r="AI398" s="152">
        <v>0</v>
      </c>
      <c r="AJ398" s="152">
        <v>0</v>
      </c>
      <c r="AK398" s="152">
        <v>0</v>
      </c>
      <c r="AL398" s="152">
        <v>0</v>
      </c>
      <c r="AM398" s="152">
        <v>0</v>
      </c>
      <c r="AN398" s="152">
        <v>0</v>
      </c>
      <c r="AO398" s="152">
        <v>0</v>
      </c>
      <c r="AP398" s="152">
        <v>0</v>
      </c>
      <c r="AQ398" s="152">
        <v>0</v>
      </c>
      <c r="AR398" s="152">
        <v>0</v>
      </c>
      <c r="AS398" s="152">
        <v>0</v>
      </c>
      <c r="AT398" s="152">
        <v>0</v>
      </c>
      <c r="AU398" s="152">
        <v>0</v>
      </c>
      <c r="AV398" s="152">
        <v>0</v>
      </c>
      <c r="AW398" s="152">
        <v>0</v>
      </c>
      <c r="AX398" s="152">
        <v>0</v>
      </c>
      <c r="AY398" s="152">
        <v>0</v>
      </c>
      <c r="AZ398" s="152">
        <v>0</v>
      </c>
      <c r="BA398" s="152">
        <v>0</v>
      </c>
      <c r="BB398" s="152">
        <v>0</v>
      </c>
      <c r="BC398" s="152">
        <v>0</v>
      </c>
      <c r="BD398" s="152">
        <v>0</v>
      </c>
      <c r="BE398" s="152">
        <v>0</v>
      </c>
      <c r="BF398" s="152">
        <v>0</v>
      </c>
      <c r="BG398" s="152">
        <v>0</v>
      </c>
      <c r="BH398" s="152">
        <v>0</v>
      </c>
      <c r="BI398" s="152">
        <v>0</v>
      </c>
      <c r="BJ398" s="152">
        <v>0</v>
      </c>
      <c r="BK398" s="152">
        <v>0</v>
      </c>
      <c r="BL398" s="152">
        <v>0</v>
      </c>
      <c r="BM398" s="152">
        <v>0</v>
      </c>
      <c r="BN398" s="152">
        <v>0</v>
      </c>
      <c r="BO398" s="152">
        <v>0</v>
      </c>
      <c r="BP398" s="152">
        <v>0</v>
      </c>
      <c r="BQ398" s="152">
        <v>0</v>
      </c>
      <c r="BR398" s="152">
        <v>0</v>
      </c>
      <c r="BS398" s="152">
        <v>0</v>
      </c>
      <c r="BT398" s="152">
        <v>0</v>
      </c>
      <c r="BU398" s="152">
        <v>0</v>
      </c>
      <c r="BV398" s="152">
        <v>0</v>
      </c>
      <c r="BW398" s="152">
        <v>0</v>
      </c>
      <c r="BX398" s="152">
        <v>0</v>
      </c>
      <c r="BY398" s="152">
        <v>0</v>
      </c>
      <c r="BZ398" s="152">
        <v>0</v>
      </c>
      <c r="CA398" s="152">
        <v>0</v>
      </c>
      <c r="CB398" s="152">
        <v>0</v>
      </c>
      <c r="CC398" s="152">
        <v>0</v>
      </c>
      <c r="CD398" s="152">
        <v>0</v>
      </c>
      <c r="CE398" s="152">
        <v>0</v>
      </c>
      <c r="CF398" s="152">
        <v>0</v>
      </c>
      <c r="CG398" s="152">
        <v>0</v>
      </c>
      <c r="CH398" s="152">
        <v>0</v>
      </c>
      <c r="CI398" s="152">
        <v>0</v>
      </c>
      <c r="CJ398" s="152">
        <v>0</v>
      </c>
      <c r="CK398" s="152">
        <v>0</v>
      </c>
      <c r="CL398" s="152">
        <v>0</v>
      </c>
      <c r="CM398" s="152">
        <v>0</v>
      </c>
      <c r="CN398" s="152">
        <v>0</v>
      </c>
      <c r="CO398" s="152">
        <v>0</v>
      </c>
      <c r="CP398" s="152">
        <v>0</v>
      </c>
      <c r="CQ398" s="152">
        <v>0</v>
      </c>
      <c r="CR398" s="152">
        <v>0</v>
      </c>
      <c r="CS398" s="152">
        <v>0</v>
      </c>
      <c r="CT398" s="152">
        <v>0</v>
      </c>
      <c r="CU398" s="152">
        <v>0</v>
      </c>
      <c r="CV398" s="152">
        <v>0</v>
      </c>
      <c r="CW398" s="152">
        <v>0</v>
      </c>
      <c r="CX398" s="152">
        <v>0</v>
      </c>
      <c r="CY398" s="152">
        <v>0</v>
      </c>
      <c r="CZ398" s="152">
        <v>0</v>
      </c>
      <c r="DA398" s="152">
        <v>0</v>
      </c>
      <c r="DB398" s="152">
        <v>0</v>
      </c>
      <c r="DC398" s="152">
        <v>0</v>
      </c>
      <c r="DD398" s="152">
        <v>0</v>
      </c>
      <c r="DE398" s="152">
        <v>0</v>
      </c>
      <c r="DF398" s="152">
        <v>0</v>
      </c>
      <c r="DG398" s="152">
        <v>0</v>
      </c>
      <c r="DH398" s="152">
        <v>0</v>
      </c>
      <c r="DI398" s="152">
        <v>0</v>
      </c>
      <c r="DJ398" s="152">
        <v>0</v>
      </c>
      <c r="DK398" s="152">
        <v>0</v>
      </c>
      <c r="DL398" s="152">
        <v>0</v>
      </c>
      <c r="DM398" s="152">
        <v>0</v>
      </c>
      <c r="DN398" s="152">
        <v>0</v>
      </c>
      <c r="DO398" s="152">
        <v>0</v>
      </c>
      <c r="DP398" s="152">
        <v>0</v>
      </c>
      <c r="DQ398" s="152">
        <v>0</v>
      </c>
      <c r="DR398" s="152">
        <v>0</v>
      </c>
      <c r="DS398" s="152">
        <v>0</v>
      </c>
      <c r="DT398" s="152">
        <v>0</v>
      </c>
      <c r="DU398" s="152">
        <v>0</v>
      </c>
      <c r="DV398" s="152">
        <v>0</v>
      </c>
      <c r="DW398" s="152">
        <v>0</v>
      </c>
      <c r="DX398" s="152">
        <v>0</v>
      </c>
      <c r="DY398" s="152">
        <v>0</v>
      </c>
      <c r="DZ398" s="152">
        <v>0</v>
      </c>
      <c r="EA398" s="152">
        <v>0</v>
      </c>
      <c r="EB398" s="152">
        <v>0</v>
      </c>
      <c r="EC398" s="152">
        <v>0</v>
      </c>
      <c r="ED398" s="152">
        <v>0</v>
      </c>
      <c r="EE398" s="152">
        <v>0</v>
      </c>
      <c r="EF398" s="152">
        <v>0</v>
      </c>
      <c r="EG398" s="152">
        <v>0</v>
      </c>
      <c r="EH398" s="152">
        <v>0</v>
      </c>
      <c r="EI398" s="152">
        <v>0</v>
      </c>
      <c r="EJ398" s="152">
        <v>0</v>
      </c>
      <c r="EK398" s="152">
        <v>0</v>
      </c>
      <c r="EL398" s="152">
        <v>0</v>
      </c>
      <c r="EM398" s="152">
        <v>0</v>
      </c>
      <c r="EN398" s="152">
        <v>0</v>
      </c>
      <c r="EO398" s="152">
        <v>0</v>
      </c>
      <c r="EP398" s="152">
        <v>0</v>
      </c>
      <c r="EQ398" s="152">
        <v>0</v>
      </c>
      <c r="ER398" s="152">
        <v>0</v>
      </c>
      <c r="ES398" s="152">
        <v>0</v>
      </c>
      <c r="ET398" s="152">
        <v>0</v>
      </c>
      <c r="EU398" s="152">
        <v>0</v>
      </c>
      <c r="EV398" s="152">
        <v>0</v>
      </c>
      <c r="EW398" s="152">
        <v>0</v>
      </c>
      <c r="EX398" s="152">
        <v>0</v>
      </c>
      <c r="EY398" s="152">
        <v>0</v>
      </c>
      <c r="EZ398" s="152">
        <v>0</v>
      </c>
      <c r="FA398" s="152">
        <v>0</v>
      </c>
    </row>
    <row r="399" spans="1:157" x14ac:dyDescent="0.25">
      <c r="A399">
        <v>21</v>
      </c>
      <c r="B399" t="s">
        <v>65</v>
      </c>
      <c r="C399" s="65" t="s">
        <v>799</v>
      </c>
      <c r="D399" s="65" t="s">
        <v>148</v>
      </c>
      <c r="E399" t="s">
        <v>149</v>
      </c>
      <c r="F399" s="79" t="s">
        <v>766</v>
      </c>
      <c r="G399" s="19">
        <v>2</v>
      </c>
      <c r="H399" s="19"/>
      <c r="I399" s="67"/>
      <c r="J399" s="115"/>
      <c r="K399" s="152">
        <v>0</v>
      </c>
      <c r="L399" s="152">
        <v>0</v>
      </c>
      <c r="M399" s="152">
        <v>0</v>
      </c>
      <c r="N399" s="152">
        <v>0</v>
      </c>
      <c r="O399" s="152">
        <v>0</v>
      </c>
      <c r="P399" s="152">
        <v>0</v>
      </c>
      <c r="Q399" s="152">
        <v>0</v>
      </c>
      <c r="R399" s="152">
        <v>0</v>
      </c>
      <c r="S399" s="152">
        <v>0</v>
      </c>
      <c r="T399" s="152">
        <v>1</v>
      </c>
      <c r="U399" s="152">
        <v>0</v>
      </c>
      <c r="V399" s="152">
        <v>0</v>
      </c>
      <c r="W399" s="152">
        <v>0</v>
      </c>
      <c r="X399" s="152">
        <v>0</v>
      </c>
      <c r="Y399" s="152">
        <v>1</v>
      </c>
      <c r="Z399" s="152">
        <v>0</v>
      </c>
      <c r="AA399" s="152">
        <v>0</v>
      </c>
      <c r="AB399" s="152">
        <v>0</v>
      </c>
      <c r="AC399" s="152">
        <v>0</v>
      </c>
      <c r="AD399" s="152">
        <v>0</v>
      </c>
      <c r="AE399" s="152">
        <v>0</v>
      </c>
      <c r="AF399" s="152">
        <v>0</v>
      </c>
      <c r="AG399" s="152">
        <v>0</v>
      </c>
      <c r="AH399" s="152">
        <v>0</v>
      </c>
      <c r="AI399" s="152">
        <v>0</v>
      </c>
      <c r="AJ399" s="152">
        <v>0</v>
      </c>
      <c r="AK399" s="152">
        <v>0</v>
      </c>
      <c r="AL399" s="152">
        <v>0</v>
      </c>
      <c r="AM399" s="152">
        <v>0</v>
      </c>
      <c r="AN399" s="152">
        <v>0</v>
      </c>
      <c r="AO399" s="152">
        <v>0</v>
      </c>
      <c r="AP399" s="152">
        <v>0</v>
      </c>
      <c r="AQ399" s="152">
        <v>0</v>
      </c>
      <c r="AR399" s="152">
        <v>0</v>
      </c>
      <c r="AS399" s="152">
        <v>0</v>
      </c>
      <c r="AT399" s="152">
        <v>0</v>
      </c>
      <c r="AU399" s="152">
        <v>0</v>
      </c>
      <c r="AV399" s="152">
        <v>0</v>
      </c>
      <c r="AW399" s="152">
        <v>0</v>
      </c>
      <c r="AX399" s="152">
        <v>0</v>
      </c>
      <c r="AY399" s="152">
        <v>0</v>
      </c>
      <c r="AZ399" s="152">
        <v>0</v>
      </c>
      <c r="BA399" s="152">
        <v>0</v>
      </c>
      <c r="BB399" s="152">
        <v>0</v>
      </c>
      <c r="BC399" s="152">
        <v>0</v>
      </c>
      <c r="BD399" s="152">
        <v>0</v>
      </c>
      <c r="BE399" s="152">
        <v>0</v>
      </c>
      <c r="BF399" s="152">
        <v>0</v>
      </c>
      <c r="BG399" s="152">
        <v>0</v>
      </c>
      <c r="BH399" s="152">
        <v>0</v>
      </c>
      <c r="BI399" s="152">
        <v>0</v>
      </c>
      <c r="BJ399" s="152">
        <v>0</v>
      </c>
      <c r="BK399" s="152">
        <v>0</v>
      </c>
      <c r="BL399" s="152">
        <v>0</v>
      </c>
      <c r="BM399" s="152">
        <v>0</v>
      </c>
      <c r="BN399" s="152">
        <v>0</v>
      </c>
      <c r="BO399" s="152">
        <v>0</v>
      </c>
      <c r="BP399" s="152">
        <v>0</v>
      </c>
      <c r="BQ399" s="152">
        <v>0</v>
      </c>
      <c r="BR399" s="152">
        <v>0</v>
      </c>
      <c r="BS399" s="152">
        <v>0</v>
      </c>
      <c r="BT399" s="152">
        <v>0</v>
      </c>
      <c r="BU399" s="152">
        <v>0</v>
      </c>
      <c r="BV399" s="152">
        <v>0</v>
      </c>
      <c r="BW399" s="152">
        <v>0</v>
      </c>
      <c r="BX399" s="152">
        <v>0</v>
      </c>
      <c r="BY399" s="152">
        <v>0</v>
      </c>
      <c r="BZ399" s="152">
        <v>0</v>
      </c>
      <c r="CA399" s="152">
        <v>0</v>
      </c>
      <c r="CB399" s="152">
        <v>0</v>
      </c>
      <c r="CC399" s="152">
        <v>0</v>
      </c>
      <c r="CD399" s="152">
        <v>0</v>
      </c>
      <c r="CE399" s="152">
        <v>0</v>
      </c>
      <c r="CF399" s="152">
        <v>0</v>
      </c>
      <c r="CG399" s="152">
        <v>0</v>
      </c>
      <c r="CH399" s="152">
        <v>0</v>
      </c>
      <c r="CI399" s="152">
        <v>0</v>
      </c>
      <c r="CJ399" s="152">
        <v>0</v>
      </c>
      <c r="CK399" s="152">
        <v>0</v>
      </c>
      <c r="CL399" s="152">
        <v>0</v>
      </c>
      <c r="CM399" s="152">
        <v>0</v>
      </c>
      <c r="CN399" s="152">
        <v>0</v>
      </c>
      <c r="CO399" s="152">
        <v>0</v>
      </c>
      <c r="CP399" s="152">
        <v>0</v>
      </c>
      <c r="CQ399" s="152">
        <v>0</v>
      </c>
      <c r="CR399" s="152">
        <v>0</v>
      </c>
      <c r="CS399" s="152">
        <v>0</v>
      </c>
      <c r="CT399" s="152">
        <v>0</v>
      </c>
      <c r="CU399" s="152">
        <v>0</v>
      </c>
      <c r="CV399" s="152">
        <v>0</v>
      </c>
      <c r="CW399" s="152">
        <v>0</v>
      </c>
      <c r="CX399" s="152">
        <v>0</v>
      </c>
      <c r="CY399" s="152">
        <v>0</v>
      </c>
      <c r="CZ399" s="152">
        <v>0</v>
      </c>
      <c r="DA399" s="152">
        <v>0</v>
      </c>
      <c r="DB399" s="152">
        <v>0</v>
      </c>
      <c r="DC399" s="152">
        <v>0</v>
      </c>
      <c r="DD399" s="152">
        <v>0</v>
      </c>
      <c r="DE399" s="152">
        <v>0</v>
      </c>
      <c r="DF399" s="152">
        <v>0</v>
      </c>
      <c r="DG399" s="152">
        <v>0</v>
      </c>
      <c r="DH399" s="152">
        <v>0</v>
      </c>
      <c r="DI399" s="152">
        <v>0</v>
      </c>
      <c r="DJ399" s="152">
        <v>0</v>
      </c>
      <c r="DK399" s="152">
        <v>0</v>
      </c>
      <c r="DL399" s="152">
        <v>0</v>
      </c>
      <c r="DM399" s="152">
        <v>0</v>
      </c>
      <c r="DN399" s="152">
        <v>0</v>
      </c>
      <c r="DO399" s="152">
        <v>0</v>
      </c>
      <c r="DP399" s="152">
        <v>0</v>
      </c>
      <c r="DQ399" s="152">
        <v>0</v>
      </c>
      <c r="DR399" s="152">
        <v>0</v>
      </c>
      <c r="DS399" s="152">
        <v>0</v>
      </c>
      <c r="DT399" s="152">
        <v>0</v>
      </c>
      <c r="DU399" s="152">
        <v>0</v>
      </c>
      <c r="DV399" s="152">
        <v>0</v>
      </c>
      <c r="DW399" s="152">
        <v>0</v>
      </c>
      <c r="DX399" s="152">
        <v>0</v>
      </c>
      <c r="DY399" s="152">
        <v>0</v>
      </c>
      <c r="DZ399" s="152">
        <v>0</v>
      </c>
      <c r="EA399" s="152">
        <v>0</v>
      </c>
      <c r="EB399" s="152">
        <v>0</v>
      </c>
      <c r="EC399" s="152">
        <v>0</v>
      </c>
      <c r="ED399" s="152">
        <v>0</v>
      </c>
      <c r="EE399" s="152">
        <v>0</v>
      </c>
      <c r="EF399" s="152">
        <v>0</v>
      </c>
      <c r="EG399" s="152">
        <v>0</v>
      </c>
      <c r="EH399" s="152">
        <v>0</v>
      </c>
      <c r="EI399" s="152">
        <v>0</v>
      </c>
      <c r="EJ399" s="152">
        <v>0</v>
      </c>
      <c r="EK399" s="152">
        <v>0</v>
      </c>
      <c r="EL399" s="152">
        <v>0</v>
      </c>
      <c r="EM399" s="152">
        <v>0</v>
      </c>
      <c r="EN399" s="152">
        <v>0</v>
      </c>
      <c r="EO399" s="152">
        <v>0</v>
      </c>
      <c r="EP399" s="152">
        <v>0</v>
      </c>
      <c r="EQ399" s="152">
        <v>0</v>
      </c>
      <c r="ER399" s="152">
        <v>0</v>
      </c>
      <c r="ES399" s="152">
        <v>0</v>
      </c>
      <c r="ET399" s="152">
        <v>0</v>
      </c>
      <c r="EU399" s="152">
        <v>0</v>
      </c>
      <c r="EV399" s="152">
        <v>0</v>
      </c>
      <c r="EW399" s="152">
        <v>0</v>
      </c>
      <c r="EX399" s="152">
        <v>0</v>
      </c>
      <c r="EY399" s="152">
        <v>0</v>
      </c>
      <c r="EZ399" s="152">
        <v>0</v>
      </c>
      <c r="FA399" s="152">
        <v>0</v>
      </c>
    </row>
    <row r="400" spans="1:157" x14ac:dyDescent="0.25">
      <c r="A400">
        <v>21</v>
      </c>
      <c r="B400" t="s">
        <v>65</v>
      </c>
      <c r="C400" s="65" t="s">
        <v>799</v>
      </c>
      <c r="D400" s="65" t="s">
        <v>129</v>
      </c>
      <c r="E400" t="s">
        <v>130</v>
      </c>
      <c r="F400" s="79" t="s">
        <v>766</v>
      </c>
      <c r="G400" s="19">
        <v>2</v>
      </c>
      <c r="H400" s="19"/>
      <c r="I400" s="67"/>
      <c r="J400" s="115"/>
      <c r="K400" s="152">
        <v>0</v>
      </c>
      <c r="L400" s="152">
        <v>0</v>
      </c>
      <c r="M400" s="152">
        <v>0</v>
      </c>
      <c r="N400" s="152">
        <v>0</v>
      </c>
      <c r="O400" s="152">
        <v>0</v>
      </c>
      <c r="P400" s="152">
        <v>0</v>
      </c>
      <c r="Q400" s="152">
        <v>0</v>
      </c>
      <c r="R400" s="152">
        <v>0</v>
      </c>
      <c r="S400" s="152">
        <v>0</v>
      </c>
      <c r="T400" s="152">
        <v>1</v>
      </c>
      <c r="U400" s="152">
        <v>0</v>
      </c>
      <c r="V400" s="152">
        <v>0</v>
      </c>
      <c r="W400" s="152">
        <v>0</v>
      </c>
      <c r="X400" s="152">
        <v>0</v>
      </c>
      <c r="Y400" s="152">
        <v>1</v>
      </c>
      <c r="Z400" s="152">
        <v>0</v>
      </c>
      <c r="AA400" s="152">
        <v>0</v>
      </c>
      <c r="AB400" s="152">
        <v>0</v>
      </c>
      <c r="AC400" s="152">
        <v>0</v>
      </c>
      <c r="AD400" s="152">
        <v>0</v>
      </c>
      <c r="AE400" s="152">
        <v>0</v>
      </c>
      <c r="AF400" s="152">
        <v>0</v>
      </c>
      <c r="AG400" s="152">
        <v>0</v>
      </c>
      <c r="AH400" s="152">
        <v>0</v>
      </c>
      <c r="AI400" s="152">
        <v>0</v>
      </c>
      <c r="AJ400" s="152">
        <v>0</v>
      </c>
      <c r="AK400" s="152">
        <v>0</v>
      </c>
      <c r="AL400" s="152">
        <v>0</v>
      </c>
      <c r="AM400" s="152">
        <v>0</v>
      </c>
      <c r="AN400" s="152">
        <v>0</v>
      </c>
      <c r="AO400" s="152">
        <v>0</v>
      </c>
      <c r="AP400" s="152">
        <v>0</v>
      </c>
      <c r="AQ400" s="152">
        <v>0</v>
      </c>
      <c r="AR400" s="152">
        <v>0</v>
      </c>
      <c r="AS400" s="152">
        <v>0</v>
      </c>
      <c r="AT400" s="152">
        <v>0</v>
      </c>
      <c r="AU400" s="152">
        <v>0</v>
      </c>
      <c r="AV400" s="152">
        <v>0</v>
      </c>
      <c r="AW400" s="152">
        <v>0</v>
      </c>
      <c r="AX400" s="152">
        <v>0</v>
      </c>
      <c r="AY400" s="152">
        <v>0</v>
      </c>
      <c r="AZ400" s="152">
        <v>0</v>
      </c>
      <c r="BA400" s="152">
        <v>0</v>
      </c>
      <c r="BB400" s="152">
        <v>0</v>
      </c>
      <c r="BC400" s="152">
        <v>0</v>
      </c>
      <c r="BD400" s="152">
        <v>0</v>
      </c>
      <c r="BE400" s="152">
        <v>0</v>
      </c>
      <c r="BF400" s="152">
        <v>0</v>
      </c>
      <c r="BG400" s="152">
        <v>0</v>
      </c>
      <c r="BH400" s="152">
        <v>0</v>
      </c>
      <c r="BI400" s="152">
        <v>0</v>
      </c>
      <c r="BJ400" s="152">
        <v>0</v>
      </c>
      <c r="BK400" s="152">
        <v>0</v>
      </c>
      <c r="BL400" s="152">
        <v>0</v>
      </c>
      <c r="BM400" s="152">
        <v>0</v>
      </c>
      <c r="BN400" s="152">
        <v>0</v>
      </c>
      <c r="BO400" s="152">
        <v>0</v>
      </c>
      <c r="BP400" s="152">
        <v>0</v>
      </c>
      <c r="BQ400" s="152">
        <v>0</v>
      </c>
      <c r="BR400" s="152">
        <v>0</v>
      </c>
      <c r="BS400" s="152">
        <v>0</v>
      </c>
      <c r="BT400" s="152">
        <v>0</v>
      </c>
      <c r="BU400" s="152">
        <v>0</v>
      </c>
      <c r="BV400" s="152">
        <v>0</v>
      </c>
      <c r="BW400" s="152">
        <v>0</v>
      </c>
      <c r="BX400" s="152">
        <v>0</v>
      </c>
      <c r="BY400" s="152">
        <v>0</v>
      </c>
      <c r="BZ400" s="152">
        <v>0</v>
      </c>
      <c r="CA400" s="152">
        <v>0</v>
      </c>
      <c r="CB400" s="152">
        <v>0</v>
      </c>
      <c r="CC400" s="152">
        <v>0</v>
      </c>
      <c r="CD400" s="152">
        <v>0</v>
      </c>
      <c r="CE400" s="152">
        <v>0</v>
      </c>
      <c r="CF400" s="152">
        <v>0</v>
      </c>
      <c r="CG400" s="152">
        <v>0</v>
      </c>
      <c r="CH400" s="152">
        <v>0</v>
      </c>
      <c r="CI400" s="152">
        <v>0</v>
      </c>
      <c r="CJ400" s="152">
        <v>0</v>
      </c>
      <c r="CK400" s="152">
        <v>0</v>
      </c>
      <c r="CL400" s="152">
        <v>0</v>
      </c>
      <c r="CM400" s="152">
        <v>0</v>
      </c>
      <c r="CN400" s="152">
        <v>0</v>
      </c>
      <c r="CO400" s="152">
        <v>0</v>
      </c>
      <c r="CP400" s="152">
        <v>0</v>
      </c>
      <c r="CQ400" s="152">
        <v>0</v>
      </c>
      <c r="CR400" s="152">
        <v>0</v>
      </c>
      <c r="CS400" s="152">
        <v>0</v>
      </c>
      <c r="CT400" s="152">
        <v>0</v>
      </c>
      <c r="CU400" s="152">
        <v>0</v>
      </c>
      <c r="CV400" s="152">
        <v>0</v>
      </c>
      <c r="CW400" s="152">
        <v>0</v>
      </c>
      <c r="CX400" s="152">
        <v>0</v>
      </c>
      <c r="CY400" s="152">
        <v>0</v>
      </c>
      <c r="CZ400" s="152">
        <v>0</v>
      </c>
      <c r="DA400" s="152">
        <v>0</v>
      </c>
      <c r="DB400" s="152">
        <v>0</v>
      </c>
      <c r="DC400" s="152">
        <v>0</v>
      </c>
      <c r="DD400" s="152">
        <v>0</v>
      </c>
      <c r="DE400" s="152">
        <v>0</v>
      </c>
      <c r="DF400" s="152">
        <v>0</v>
      </c>
      <c r="DG400" s="152">
        <v>0</v>
      </c>
      <c r="DH400" s="152">
        <v>0</v>
      </c>
      <c r="DI400" s="152">
        <v>0</v>
      </c>
      <c r="DJ400" s="152">
        <v>0</v>
      </c>
      <c r="DK400" s="152">
        <v>0</v>
      </c>
      <c r="DL400" s="152">
        <v>0</v>
      </c>
      <c r="DM400" s="152">
        <v>0</v>
      </c>
      <c r="DN400" s="152">
        <v>0</v>
      </c>
      <c r="DO400" s="152">
        <v>0</v>
      </c>
      <c r="DP400" s="152">
        <v>0</v>
      </c>
      <c r="DQ400" s="152">
        <v>0</v>
      </c>
      <c r="DR400" s="152">
        <v>0</v>
      </c>
      <c r="DS400" s="152">
        <v>0</v>
      </c>
      <c r="DT400" s="152">
        <v>0</v>
      </c>
      <c r="DU400" s="152">
        <v>0</v>
      </c>
      <c r="DV400" s="152">
        <v>0</v>
      </c>
      <c r="DW400" s="152">
        <v>0</v>
      </c>
      <c r="DX400" s="152">
        <v>0</v>
      </c>
      <c r="DY400" s="152">
        <v>0</v>
      </c>
      <c r="DZ400" s="152">
        <v>0</v>
      </c>
      <c r="EA400" s="152">
        <v>0</v>
      </c>
      <c r="EB400" s="152">
        <v>0</v>
      </c>
      <c r="EC400" s="152">
        <v>0</v>
      </c>
      <c r="ED400" s="152">
        <v>0</v>
      </c>
      <c r="EE400" s="152">
        <v>0</v>
      </c>
      <c r="EF400" s="152">
        <v>0</v>
      </c>
      <c r="EG400" s="152">
        <v>0</v>
      </c>
      <c r="EH400" s="152">
        <v>0</v>
      </c>
      <c r="EI400" s="152">
        <v>0</v>
      </c>
      <c r="EJ400" s="152">
        <v>0</v>
      </c>
      <c r="EK400" s="152">
        <v>0</v>
      </c>
      <c r="EL400" s="152">
        <v>0</v>
      </c>
      <c r="EM400" s="152">
        <v>0</v>
      </c>
      <c r="EN400" s="152">
        <v>0</v>
      </c>
      <c r="EO400" s="152">
        <v>0</v>
      </c>
      <c r="EP400" s="152">
        <v>0</v>
      </c>
      <c r="EQ400" s="152">
        <v>0</v>
      </c>
      <c r="ER400" s="152">
        <v>0</v>
      </c>
      <c r="ES400" s="152">
        <v>0</v>
      </c>
      <c r="ET400" s="152">
        <v>0</v>
      </c>
      <c r="EU400" s="152">
        <v>0</v>
      </c>
      <c r="EV400" s="152">
        <v>0</v>
      </c>
      <c r="EW400" s="152">
        <v>0</v>
      </c>
      <c r="EX400" s="152">
        <v>0</v>
      </c>
      <c r="EY400" s="152">
        <v>0</v>
      </c>
      <c r="EZ400" s="152">
        <v>0</v>
      </c>
      <c r="FA400" s="152">
        <v>0</v>
      </c>
    </row>
    <row r="401" spans="1:157" x14ac:dyDescent="0.25">
      <c r="A401">
        <v>21</v>
      </c>
      <c r="B401" t="s">
        <v>65</v>
      </c>
      <c r="C401" s="65" t="s">
        <v>799</v>
      </c>
      <c r="D401" s="65" t="s">
        <v>169</v>
      </c>
      <c r="E401" t="s">
        <v>170</v>
      </c>
      <c r="F401" s="79" t="s">
        <v>766</v>
      </c>
      <c r="G401" s="19">
        <v>2</v>
      </c>
      <c r="H401" s="19"/>
      <c r="I401" s="67"/>
      <c r="J401" s="115"/>
      <c r="K401" s="152">
        <v>0</v>
      </c>
      <c r="L401" s="152">
        <v>0</v>
      </c>
      <c r="M401" s="152">
        <v>0</v>
      </c>
      <c r="N401" s="152">
        <v>0</v>
      </c>
      <c r="O401" s="152">
        <v>0</v>
      </c>
      <c r="P401" s="152">
        <v>0</v>
      </c>
      <c r="Q401" s="152">
        <v>0</v>
      </c>
      <c r="R401" s="152">
        <v>0</v>
      </c>
      <c r="S401" s="152">
        <v>0</v>
      </c>
      <c r="T401" s="152">
        <v>1</v>
      </c>
      <c r="U401" s="152">
        <v>0</v>
      </c>
      <c r="V401" s="152">
        <v>0</v>
      </c>
      <c r="W401" s="152">
        <v>0</v>
      </c>
      <c r="X401" s="152">
        <v>0</v>
      </c>
      <c r="Y401" s="152">
        <v>1</v>
      </c>
      <c r="Z401" s="152">
        <v>0</v>
      </c>
      <c r="AA401" s="152">
        <v>0</v>
      </c>
      <c r="AB401" s="152">
        <v>0</v>
      </c>
      <c r="AC401" s="152">
        <v>0</v>
      </c>
      <c r="AD401" s="152">
        <v>0</v>
      </c>
      <c r="AE401" s="152">
        <v>0</v>
      </c>
      <c r="AF401" s="152">
        <v>0</v>
      </c>
      <c r="AG401" s="152">
        <v>0</v>
      </c>
      <c r="AH401" s="152">
        <v>0</v>
      </c>
      <c r="AI401" s="152">
        <v>0</v>
      </c>
      <c r="AJ401" s="152">
        <v>0</v>
      </c>
      <c r="AK401" s="152">
        <v>0</v>
      </c>
      <c r="AL401" s="152">
        <v>0</v>
      </c>
      <c r="AM401" s="152">
        <v>0</v>
      </c>
      <c r="AN401" s="152">
        <v>0</v>
      </c>
      <c r="AO401" s="152">
        <v>0</v>
      </c>
      <c r="AP401" s="152">
        <v>0</v>
      </c>
      <c r="AQ401" s="152">
        <v>0</v>
      </c>
      <c r="AR401" s="152">
        <v>0</v>
      </c>
      <c r="AS401" s="152">
        <v>0</v>
      </c>
      <c r="AT401" s="152">
        <v>0</v>
      </c>
      <c r="AU401" s="152">
        <v>0</v>
      </c>
      <c r="AV401" s="152">
        <v>0</v>
      </c>
      <c r="AW401" s="152">
        <v>0</v>
      </c>
      <c r="AX401" s="152">
        <v>0</v>
      </c>
      <c r="AY401" s="152">
        <v>0</v>
      </c>
      <c r="AZ401" s="152">
        <v>0</v>
      </c>
      <c r="BA401" s="152">
        <v>0</v>
      </c>
      <c r="BB401" s="152">
        <v>0</v>
      </c>
      <c r="BC401" s="152">
        <v>0</v>
      </c>
      <c r="BD401" s="152">
        <v>0</v>
      </c>
      <c r="BE401" s="152">
        <v>0</v>
      </c>
      <c r="BF401" s="152">
        <v>0</v>
      </c>
      <c r="BG401" s="152">
        <v>0</v>
      </c>
      <c r="BH401" s="152">
        <v>0</v>
      </c>
      <c r="BI401" s="152">
        <v>0</v>
      </c>
      <c r="BJ401" s="152">
        <v>0</v>
      </c>
      <c r="BK401" s="152">
        <v>0</v>
      </c>
      <c r="BL401" s="152">
        <v>0</v>
      </c>
      <c r="BM401" s="152">
        <v>0</v>
      </c>
      <c r="BN401" s="152">
        <v>0</v>
      </c>
      <c r="BO401" s="152">
        <v>0</v>
      </c>
      <c r="BP401" s="152">
        <v>0</v>
      </c>
      <c r="BQ401" s="152">
        <v>0</v>
      </c>
      <c r="BR401" s="152">
        <v>0</v>
      </c>
      <c r="BS401" s="152">
        <v>0</v>
      </c>
      <c r="BT401" s="152">
        <v>0</v>
      </c>
      <c r="BU401" s="152">
        <v>0</v>
      </c>
      <c r="BV401" s="152">
        <v>0</v>
      </c>
      <c r="BW401" s="152">
        <v>0</v>
      </c>
      <c r="BX401" s="152">
        <v>0</v>
      </c>
      <c r="BY401" s="152">
        <v>0</v>
      </c>
      <c r="BZ401" s="152">
        <v>0</v>
      </c>
      <c r="CA401" s="152">
        <v>0</v>
      </c>
      <c r="CB401" s="152">
        <v>0</v>
      </c>
      <c r="CC401" s="152">
        <v>0</v>
      </c>
      <c r="CD401" s="152">
        <v>0</v>
      </c>
      <c r="CE401" s="152">
        <v>0</v>
      </c>
      <c r="CF401" s="152">
        <v>0</v>
      </c>
      <c r="CG401" s="152">
        <v>0</v>
      </c>
      <c r="CH401" s="152">
        <v>0</v>
      </c>
      <c r="CI401" s="152">
        <v>0</v>
      </c>
      <c r="CJ401" s="152">
        <v>0</v>
      </c>
      <c r="CK401" s="152">
        <v>0</v>
      </c>
      <c r="CL401" s="152">
        <v>0</v>
      </c>
      <c r="CM401" s="152">
        <v>0</v>
      </c>
      <c r="CN401" s="152">
        <v>0</v>
      </c>
      <c r="CO401" s="152">
        <v>0</v>
      </c>
      <c r="CP401" s="152">
        <v>0</v>
      </c>
      <c r="CQ401" s="152">
        <v>0</v>
      </c>
      <c r="CR401" s="152">
        <v>0</v>
      </c>
      <c r="CS401" s="152">
        <v>0</v>
      </c>
      <c r="CT401" s="152">
        <v>0</v>
      </c>
      <c r="CU401" s="152">
        <v>0</v>
      </c>
      <c r="CV401" s="152">
        <v>0</v>
      </c>
      <c r="CW401" s="152">
        <v>0</v>
      </c>
      <c r="CX401" s="152">
        <v>0</v>
      </c>
      <c r="CY401" s="152">
        <v>0</v>
      </c>
      <c r="CZ401" s="152">
        <v>0</v>
      </c>
      <c r="DA401" s="152">
        <v>0</v>
      </c>
      <c r="DB401" s="152">
        <v>0</v>
      </c>
      <c r="DC401" s="152">
        <v>0</v>
      </c>
      <c r="DD401" s="152">
        <v>0</v>
      </c>
      <c r="DE401" s="152">
        <v>0</v>
      </c>
      <c r="DF401" s="152">
        <v>0</v>
      </c>
      <c r="DG401" s="152">
        <v>0</v>
      </c>
      <c r="DH401" s="152">
        <v>0</v>
      </c>
      <c r="DI401" s="152">
        <v>0</v>
      </c>
      <c r="DJ401" s="152">
        <v>0</v>
      </c>
      <c r="DK401" s="152">
        <v>0</v>
      </c>
      <c r="DL401" s="152">
        <v>0</v>
      </c>
      <c r="DM401" s="152">
        <v>0</v>
      </c>
      <c r="DN401" s="152">
        <v>0</v>
      </c>
      <c r="DO401" s="152">
        <v>0</v>
      </c>
      <c r="DP401" s="152">
        <v>0</v>
      </c>
      <c r="DQ401" s="152">
        <v>0</v>
      </c>
      <c r="DR401" s="152">
        <v>0</v>
      </c>
      <c r="DS401" s="152">
        <v>0</v>
      </c>
      <c r="DT401" s="152">
        <v>0</v>
      </c>
      <c r="DU401" s="152">
        <v>0</v>
      </c>
      <c r="DV401" s="152">
        <v>0</v>
      </c>
      <c r="DW401" s="152">
        <v>0</v>
      </c>
      <c r="DX401" s="152">
        <v>0</v>
      </c>
      <c r="DY401" s="152">
        <v>0</v>
      </c>
      <c r="DZ401" s="152">
        <v>0</v>
      </c>
      <c r="EA401" s="152">
        <v>0</v>
      </c>
      <c r="EB401" s="152">
        <v>0</v>
      </c>
      <c r="EC401" s="152">
        <v>0</v>
      </c>
      <c r="ED401" s="152">
        <v>0</v>
      </c>
      <c r="EE401" s="152">
        <v>0</v>
      </c>
      <c r="EF401" s="152">
        <v>0</v>
      </c>
      <c r="EG401" s="152">
        <v>0</v>
      </c>
      <c r="EH401" s="152">
        <v>0</v>
      </c>
      <c r="EI401" s="152">
        <v>0</v>
      </c>
      <c r="EJ401" s="152">
        <v>0</v>
      </c>
      <c r="EK401" s="152">
        <v>0</v>
      </c>
      <c r="EL401" s="152">
        <v>0</v>
      </c>
      <c r="EM401" s="152">
        <v>0</v>
      </c>
      <c r="EN401" s="152">
        <v>0</v>
      </c>
      <c r="EO401" s="152">
        <v>0</v>
      </c>
      <c r="EP401" s="152">
        <v>0</v>
      </c>
      <c r="EQ401" s="152">
        <v>0</v>
      </c>
      <c r="ER401" s="152">
        <v>0</v>
      </c>
      <c r="ES401" s="152">
        <v>0</v>
      </c>
      <c r="ET401" s="152">
        <v>0</v>
      </c>
      <c r="EU401" s="152">
        <v>0</v>
      </c>
      <c r="EV401" s="152">
        <v>0</v>
      </c>
      <c r="EW401" s="152">
        <v>0</v>
      </c>
      <c r="EX401" s="152">
        <v>0</v>
      </c>
      <c r="EY401" s="152">
        <v>0</v>
      </c>
      <c r="EZ401" s="152">
        <v>0</v>
      </c>
      <c r="FA401" s="152">
        <v>0</v>
      </c>
    </row>
    <row r="402" spans="1:157" x14ac:dyDescent="0.25">
      <c r="A402">
        <v>21</v>
      </c>
      <c r="B402" t="s">
        <v>65</v>
      </c>
      <c r="C402" s="65" t="s">
        <v>799</v>
      </c>
      <c r="D402" s="65" t="s">
        <v>100</v>
      </c>
      <c r="E402" t="s">
        <v>101</v>
      </c>
      <c r="F402" s="79" t="s">
        <v>766</v>
      </c>
      <c r="G402" s="19">
        <v>2</v>
      </c>
      <c r="H402" s="19"/>
      <c r="I402" s="67"/>
      <c r="J402" s="115"/>
      <c r="K402" s="152">
        <v>0</v>
      </c>
      <c r="L402" s="152">
        <v>0</v>
      </c>
      <c r="M402" s="152">
        <v>0</v>
      </c>
      <c r="N402" s="152">
        <v>0</v>
      </c>
      <c r="O402" s="152">
        <v>0</v>
      </c>
      <c r="P402" s="152">
        <v>0</v>
      </c>
      <c r="Q402" s="152">
        <v>0</v>
      </c>
      <c r="R402" s="152">
        <v>0</v>
      </c>
      <c r="S402" s="152">
        <v>0</v>
      </c>
      <c r="T402" s="152">
        <v>1</v>
      </c>
      <c r="U402" s="152">
        <v>0</v>
      </c>
      <c r="V402" s="152">
        <v>0</v>
      </c>
      <c r="W402" s="152">
        <v>0</v>
      </c>
      <c r="X402" s="152">
        <v>0</v>
      </c>
      <c r="Y402" s="152">
        <v>1</v>
      </c>
      <c r="Z402" s="152">
        <v>0</v>
      </c>
      <c r="AA402" s="152">
        <v>0</v>
      </c>
      <c r="AB402" s="152">
        <v>0</v>
      </c>
      <c r="AC402" s="152">
        <v>0</v>
      </c>
      <c r="AD402" s="152">
        <v>0</v>
      </c>
      <c r="AE402" s="152">
        <v>0</v>
      </c>
      <c r="AF402" s="152">
        <v>0</v>
      </c>
      <c r="AG402" s="152">
        <v>0</v>
      </c>
      <c r="AH402" s="152">
        <v>0</v>
      </c>
      <c r="AI402" s="152">
        <v>0</v>
      </c>
      <c r="AJ402" s="152">
        <v>0</v>
      </c>
      <c r="AK402" s="152">
        <v>0</v>
      </c>
      <c r="AL402" s="152">
        <v>0</v>
      </c>
      <c r="AM402" s="152">
        <v>0</v>
      </c>
      <c r="AN402" s="152">
        <v>0</v>
      </c>
      <c r="AO402" s="152">
        <v>0</v>
      </c>
      <c r="AP402" s="152">
        <v>0</v>
      </c>
      <c r="AQ402" s="152">
        <v>0</v>
      </c>
      <c r="AR402" s="152">
        <v>0</v>
      </c>
      <c r="AS402" s="152">
        <v>0</v>
      </c>
      <c r="AT402" s="152">
        <v>0</v>
      </c>
      <c r="AU402" s="152">
        <v>0</v>
      </c>
      <c r="AV402" s="152">
        <v>0</v>
      </c>
      <c r="AW402" s="152">
        <v>0</v>
      </c>
      <c r="AX402" s="152">
        <v>0</v>
      </c>
      <c r="AY402" s="152">
        <v>0</v>
      </c>
      <c r="AZ402" s="152">
        <v>0</v>
      </c>
      <c r="BA402" s="152">
        <v>0</v>
      </c>
      <c r="BB402" s="152">
        <v>0</v>
      </c>
      <c r="BC402" s="152">
        <v>0</v>
      </c>
      <c r="BD402" s="152">
        <v>0</v>
      </c>
      <c r="BE402" s="152">
        <v>0</v>
      </c>
      <c r="BF402" s="152">
        <v>0</v>
      </c>
      <c r="BG402" s="152">
        <v>0</v>
      </c>
      <c r="BH402" s="152">
        <v>0</v>
      </c>
      <c r="BI402" s="152">
        <v>0</v>
      </c>
      <c r="BJ402" s="152">
        <v>0</v>
      </c>
      <c r="BK402" s="152">
        <v>0</v>
      </c>
      <c r="BL402" s="152">
        <v>0</v>
      </c>
      <c r="BM402" s="152">
        <v>0</v>
      </c>
      <c r="BN402" s="152">
        <v>0</v>
      </c>
      <c r="BO402" s="152">
        <v>0</v>
      </c>
      <c r="BP402" s="152">
        <v>0</v>
      </c>
      <c r="BQ402" s="152">
        <v>0</v>
      </c>
      <c r="BR402" s="152">
        <v>0</v>
      </c>
      <c r="BS402" s="152">
        <v>0</v>
      </c>
      <c r="BT402" s="152">
        <v>0</v>
      </c>
      <c r="BU402" s="152">
        <v>0</v>
      </c>
      <c r="BV402" s="152">
        <v>0</v>
      </c>
      <c r="BW402" s="152">
        <v>0</v>
      </c>
      <c r="BX402" s="152">
        <v>0</v>
      </c>
      <c r="BY402" s="152">
        <v>0</v>
      </c>
      <c r="BZ402" s="152">
        <v>0</v>
      </c>
      <c r="CA402" s="152">
        <v>0</v>
      </c>
      <c r="CB402" s="152">
        <v>0</v>
      </c>
      <c r="CC402" s="152">
        <v>0</v>
      </c>
      <c r="CD402" s="152">
        <v>0</v>
      </c>
      <c r="CE402" s="152">
        <v>0</v>
      </c>
      <c r="CF402" s="152">
        <v>0</v>
      </c>
      <c r="CG402" s="152">
        <v>0</v>
      </c>
      <c r="CH402" s="152">
        <v>0</v>
      </c>
      <c r="CI402" s="152">
        <v>0</v>
      </c>
      <c r="CJ402" s="152">
        <v>0</v>
      </c>
      <c r="CK402" s="152">
        <v>0</v>
      </c>
      <c r="CL402" s="152">
        <v>0</v>
      </c>
      <c r="CM402" s="152">
        <v>0</v>
      </c>
      <c r="CN402" s="152">
        <v>0</v>
      </c>
      <c r="CO402" s="152">
        <v>0</v>
      </c>
      <c r="CP402" s="152">
        <v>0</v>
      </c>
      <c r="CQ402" s="152">
        <v>0</v>
      </c>
      <c r="CR402" s="152">
        <v>0</v>
      </c>
      <c r="CS402" s="152">
        <v>0</v>
      </c>
      <c r="CT402" s="152">
        <v>0</v>
      </c>
      <c r="CU402" s="152">
        <v>0</v>
      </c>
      <c r="CV402" s="152">
        <v>0</v>
      </c>
      <c r="CW402" s="152">
        <v>0</v>
      </c>
      <c r="CX402" s="152">
        <v>0</v>
      </c>
      <c r="CY402" s="152">
        <v>0</v>
      </c>
      <c r="CZ402" s="152">
        <v>0</v>
      </c>
      <c r="DA402" s="152">
        <v>0</v>
      </c>
      <c r="DB402" s="152">
        <v>0</v>
      </c>
      <c r="DC402" s="152">
        <v>0</v>
      </c>
      <c r="DD402" s="152">
        <v>0</v>
      </c>
      <c r="DE402" s="152">
        <v>0</v>
      </c>
      <c r="DF402" s="152">
        <v>0</v>
      </c>
      <c r="DG402" s="152">
        <v>0</v>
      </c>
      <c r="DH402" s="152">
        <v>0</v>
      </c>
      <c r="DI402" s="152">
        <v>0</v>
      </c>
      <c r="DJ402" s="152">
        <v>0</v>
      </c>
      <c r="DK402" s="152">
        <v>0</v>
      </c>
      <c r="DL402" s="152">
        <v>0</v>
      </c>
      <c r="DM402" s="152">
        <v>0</v>
      </c>
      <c r="DN402" s="152">
        <v>0</v>
      </c>
      <c r="DO402" s="152">
        <v>0</v>
      </c>
      <c r="DP402" s="152">
        <v>0</v>
      </c>
      <c r="DQ402" s="152">
        <v>0</v>
      </c>
      <c r="DR402" s="152">
        <v>0</v>
      </c>
      <c r="DS402" s="152">
        <v>0</v>
      </c>
      <c r="DT402" s="152">
        <v>0</v>
      </c>
      <c r="DU402" s="152">
        <v>0</v>
      </c>
      <c r="DV402" s="152">
        <v>0</v>
      </c>
      <c r="DW402" s="152">
        <v>0</v>
      </c>
      <c r="DX402" s="152">
        <v>0</v>
      </c>
      <c r="DY402" s="152">
        <v>0</v>
      </c>
      <c r="DZ402" s="152">
        <v>0</v>
      </c>
      <c r="EA402" s="152">
        <v>0</v>
      </c>
      <c r="EB402" s="152">
        <v>0</v>
      </c>
      <c r="EC402" s="152">
        <v>0</v>
      </c>
      <c r="ED402" s="152">
        <v>0</v>
      </c>
      <c r="EE402" s="152">
        <v>0</v>
      </c>
      <c r="EF402" s="152">
        <v>0</v>
      </c>
      <c r="EG402" s="152">
        <v>0</v>
      </c>
      <c r="EH402" s="152">
        <v>0</v>
      </c>
      <c r="EI402" s="152">
        <v>0</v>
      </c>
      <c r="EJ402" s="152">
        <v>0</v>
      </c>
      <c r="EK402" s="152">
        <v>0</v>
      </c>
      <c r="EL402" s="152">
        <v>0</v>
      </c>
      <c r="EM402" s="152">
        <v>0</v>
      </c>
      <c r="EN402" s="152">
        <v>0</v>
      </c>
      <c r="EO402" s="152">
        <v>0</v>
      </c>
      <c r="EP402" s="152">
        <v>0</v>
      </c>
      <c r="EQ402" s="152">
        <v>0</v>
      </c>
      <c r="ER402" s="152">
        <v>0</v>
      </c>
      <c r="ES402" s="152">
        <v>0</v>
      </c>
      <c r="ET402" s="152">
        <v>0</v>
      </c>
      <c r="EU402" s="152">
        <v>0</v>
      </c>
      <c r="EV402" s="152">
        <v>0</v>
      </c>
      <c r="EW402" s="152">
        <v>0</v>
      </c>
      <c r="EX402" s="152">
        <v>0</v>
      </c>
      <c r="EY402" s="152">
        <v>0</v>
      </c>
      <c r="EZ402" s="152">
        <v>0</v>
      </c>
      <c r="FA402" s="152">
        <v>0</v>
      </c>
    </row>
    <row r="403" spans="1:157" x14ac:dyDescent="0.25">
      <c r="A403">
        <v>21</v>
      </c>
      <c r="B403" t="s">
        <v>65</v>
      </c>
      <c r="C403" s="65" t="s">
        <v>1046</v>
      </c>
      <c r="D403" s="65" t="s">
        <v>229</v>
      </c>
      <c r="E403" t="s">
        <v>230</v>
      </c>
      <c r="F403" s="79" t="s">
        <v>766</v>
      </c>
      <c r="G403" s="19">
        <v>2</v>
      </c>
      <c r="H403" s="19"/>
      <c r="I403" s="67"/>
      <c r="J403" s="115"/>
      <c r="K403" s="152">
        <v>0</v>
      </c>
      <c r="L403" s="152">
        <v>0</v>
      </c>
      <c r="M403" s="152">
        <v>0</v>
      </c>
      <c r="N403" s="152">
        <v>0</v>
      </c>
      <c r="O403" s="152">
        <v>0</v>
      </c>
      <c r="P403" s="152">
        <v>0</v>
      </c>
      <c r="Q403" s="152">
        <v>0</v>
      </c>
      <c r="R403" s="152">
        <v>0</v>
      </c>
      <c r="S403" s="152">
        <v>0</v>
      </c>
      <c r="T403" s="152">
        <v>1</v>
      </c>
      <c r="U403" s="152">
        <v>0</v>
      </c>
      <c r="V403" s="152">
        <v>0</v>
      </c>
      <c r="W403" s="152">
        <v>0</v>
      </c>
      <c r="X403" s="152">
        <v>0</v>
      </c>
      <c r="Y403" s="152">
        <v>1</v>
      </c>
      <c r="Z403" s="152">
        <v>0</v>
      </c>
      <c r="AA403" s="152">
        <v>0</v>
      </c>
      <c r="AB403" s="152">
        <v>0</v>
      </c>
      <c r="AC403" s="152">
        <v>0</v>
      </c>
      <c r="AD403" s="152">
        <v>0</v>
      </c>
      <c r="AE403" s="152">
        <v>0</v>
      </c>
      <c r="AF403" s="152">
        <v>0</v>
      </c>
      <c r="AG403" s="152">
        <v>0</v>
      </c>
      <c r="AH403" s="152">
        <v>0</v>
      </c>
      <c r="AI403" s="152">
        <v>0</v>
      </c>
      <c r="AJ403" s="152">
        <v>0</v>
      </c>
      <c r="AK403" s="152">
        <v>0</v>
      </c>
      <c r="AL403" s="152">
        <v>0</v>
      </c>
      <c r="AM403" s="152">
        <v>0</v>
      </c>
      <c r="AN403" s="152">
        <v>0</v>
      </c>
      <c r="AO403" s="152">
        <v>0</v>
      </c>
      <c r="AP403" s="152">
        <v>0</v>
      </c>
      <c r="AQ403" s="152">
        <v>0</v>
      </c>
      <c r="AR403" s="152">
        <v>0</v>
      </c>
      <c r="AS403" s="152">
        <v>0</v>
      </c>
      <c r="AT403" s="152">
        <v>0</v>
      </c>
      <c r="AU403" s="152">
        <v>0</v>
      </c>
      <c r="AV403" s="152">
        <v>0</v>
      </c>
      <c r="AW403" s="152">
        <v>0</v>
      </c>
      <c r="AX403" s="152">
        <v>0</v>
      </c>
      <c r="AY403" s="152">
        <v>0</v>
      </c>
      <c r="AZ403" s="152">
        <v>0</v>
      </c>
      <c r="BA403" s="152">
        <v>0</v>
      </c>
      <c r="BB403" s="152">
        <v>0</v>
      </c>
      <c r="BC403" s="152">
        <v>0</v>
      </c>
      <c r="BD403" s="152">
        <v>0</v>
      </c>
      <c r="BE403" s="152">
        <v>0</v>
      </c>
      <c r="BF403" s="152">
        <v>0</v>
      </c>
      <c r="BG403" s="152">
        <v>0</v>
      </c>
      <c r="BH403" s="152">
        <v>0</v>
      </c>
      <c r="BI403" s="152">
        <v>0</v>
      </c>
      <c r="BJ403" s="152">
        <v>0</v>
      </c>
      <c r="BK403" s="152">
        <v>0</v>
      </c>
      <c r="BL403" s="152">
        <v>0</v>
      </c>
      <c r="BM403" s="152">
        <v>0</v>
      </c>
      <c r="BN403" s="152">
        <v>0</v>
      </c>
      <c r="BO403" s="152">
        <v>0</v>
      </c>
      <c r="BP403" s="152">
        <v>0</v>
      </c>
      <c r="BQ403" s="152">
        <v>0</v>
      </c>
      <c r="BR403" s="152">
        <v>0</v>
      </c>
      <c r="BS403" s="152">
        <v>0</v>
      </c>
      <c r="BT403" s="152">
        <v>0</v>
      </c>
      <c r="BU403" s="152">
        <v>0</v>
      </c>
      <c r="BV403" s="152">
        <v>0</v>
      </c>
      <c r="BW403" s="152">
        <v>0</v>
      </c>
      <c r="BX403" s="152">
        <v>0</v>
      </c>
      <c r="BY403" s="152">
        <v>0</v>
      </c>
      <c r="BZ403" s="152">
        <v>0</v>
      </c>
      <c r="CA403" s="152">
        <v>0</v>
      </c>
      <c r="CB403" s="152">
        <v>0</v>
      </c>
      <c r="CC403" s="152">
        <v>0</v>
      </c>
      <c r="CD403" s="152">
        <v>0</v>
      </c>
      <c r="CE403" s="152">
        <v>0</v>
      </c>
      <c r="CF403" s="152">
        <v>0</v>
      </c>
      <c r="CG403" s="152">
        <v>0</v>
      </c>
      <c r="CH403" s="152">
        <v>0</v>
      </c>
      <c r="CI403" s="152">
        <v>0</v>
      </c>
      <c r="CJ403" s="152">
        <v>0</v>
      </c>
      <c r="CK403" s="152">
        <v>0</v>
      </c>
      <c r="CL403" s="152">
        <v>0</v>
      </c>
      <c r="CM403" s="152">
        <v>0</v>
      </c>
      <c r="CN403" s="152">
        <v>0</v>
      </c>
      <c r="CO403" s="152">
        <v>0</v>
      </c>
      <c r="CP403" s="152">
        <v>0</v>
      </c>
      <c r="CQ403" s="152">
        <v>0</v>
      </c>
      <c r="CR403" s="152">
        <v>0</v>
      </c>
      <c r="CS403" s="152">
        <v>0</v>
      </c>
      <c r="CT403" s="152">
        <v>0</v>
      </c>
      <c r="CU403" s="152">
        <v>0</v>
      </c>
      <c r="CV403" s="152">
        <v>0</v>
      </c>
      <c r="CW403" s="152">
        <v>0</v>
      </c>
      <c r="CX403" s="152">
        <v>0</v>
      </c>
      <c r="CY403" s="152">
        <v>0</v>
      </c>
      <c r="CZ403" s="152">
        <v>0</v>
      </c>
      <c r="DA403" s="152">
        <v>0</v>
      </c>
      <c r="DB403" s="152">
        <v>0</v>
      </c>
      <c r="DC403" s="152">
        <v>0</v>
      </c>
      <c r="DD403" s="152">
        <v>0</v>
      </c>
      <c r="DE403" s="152">
        <v>0</v>
      </c>
      <c r="DF403" s="152">
        <v>0</v>
      </c>
      <c r="DG403" s="152">
        <v>0</v>
      </c>
      <c r="DH403" s="152">
        <v>0</v>
      </c>
      <c r="DI403" s="152">
        <v>0</v>
      </c>
      <c r="DJ403" s="152">
        <v>0</v>
      </c>
      <c r="DK403" s="152">
        <v>0</v>
      </c>
      <c r="DL403" s="152">
        <v>0</v>
      </c>
      <c r="DM403" s="152">
        <v>0</v>
      </c>
      <c r="DN403" s="152">
        <v>0</v>
      </c>
      <c r="DO403" s="152">
        <v>0</v>
      </c>
      <c r="DP403" s="152">
        <v>0</v>
      </c>
      <c r="DQ403" s="152">
        <v>0</v>
      </c>
      <c r="DR403" s="152">
        <v>0</v>
      </c>
      <c r="DS403" s="152">
        <v>0</v>
      </c>
      <c r="DT403" s="152">
        <v>0</v>
      </c>
      <c r="DU403" s="152">
        <v>0</v>
      </c>
      <c r="DV403" s="152">
        <v>0</v>
      </c>
      <c r="DW403" s="152">
        <v>0</v>
      </c>
      <c r="DX403" s="152">
        <v>0</v>
      </c>
      <c r="DY403" s="152">
        <v>0</v>
      </c>
      <c r="DZ403" s="152">
        <v>0</v>
      </c>
      <c r="EA403" s="152">
        <v>0</v>
      </c>
      <c r="EB403" s="152">
        <v>0</v>
      </c>
      <c r="EC403" s="152">
        <v>0</v>
      </c>
      <c r="ED403" s="152">
        <v>0</v>
      </c>
      <c r="EE403" s="152">
        <v>0</v>
      </c>
      <c r="EF403" s="152">
        <v>0</v>
      </c>
      <c r="EG403" s="152">
        <v>0</v>
      </c>
      <c r="EH403" s="152">
        <v>0</v>
      </c>
      <c r="EI403" s="152">
        <v>0</v>
      </c>
      <c r="EJ403" s="152">
        <v>0</v>
      </c>
      <c r="EK403" s="152">
        <v>0</v>
      </c>
      <c r="EL403" s="152">
        <v>0</v>
      </c>
      <c r="EM403" s="152">
        <v>0</v>
      </c>
      <c r="EN403" s="152">
        <v>0</v>
      </c>
      <c r="EO403" s="152">
        <v>0</v>
      </c>
      <c r="EP403" s="152">
        <v>0</v>
      </c>
      <c r="EQ403" s="152">
        <v>0</v>
      </c>
      <c r="ER403" s="152">
        <v>0</v>
      </c>
      <c r="ES403" s="152">
        <v>0</v>
      </c>
      <c r="ET403" s="152">
        <v>0</v>
      </c>
      <c r="EU403" s="152">
        <v>0</v>
      </c>
      <c r="EV403" s="152">
        <v>0</v>
      </c>
      <c r="EW403" s="152">
        <v>0</v>
      </c>
      <c r="EX403" s="152">
        <v>0</v>
      </c>
      <c r="EY403" s="152">
        <v>0</v>
      </c>
      <c r="EZ403" s="152">
        <v>0</v>
      </c>
      <c r="FA403" s="152">
        <v>0</v>
      </c>
    </row>
    <row r="404" spans="1:157" x14ac:dyDescent="0.25">
      <c r="A404">
        <v>21</v>
      </c>
      <c r="B404" t="s">
        <v>65</v>
      </c>
      <c r="C404" s="65" t="s">
        <v>1046</v>
      </c>
      <c r="D404" s="65" t="s">
        <v>139</v>
      </c>
      <c r="E404" t="s">
        <v>140</v>
      </c>
      <c r="F404" s="79" t="s">
        <v>766</v>
      </c>
      <c r="G404" s="19">
        <v>2</v>
      </c>
      <c r="H404" s="19"/>
      <c r="I404" s="67"/>
      <c r="J404" s="115"/>
      <c r="K404" s="152">
        <v>0</v>
      </c>
      <c r="L404" s="152">
        <v>0</v>
      </c>
      <c r="M404" s="152">
        <v>0</v>
      </c>
      <c r="N404" s="152">
        <v>0</v>
      </c>
      <c r="O404" s="152">
        <v>0</v>
      </c>
      <c r="P404" s="152">
        <v>0</v>
      </c>
      <c r="Q404" s="152">
        <v>0</v>
      </c>
      <c r="R404" s="152">
        <v>0</v>
      </c>
      <c r="S404" s="152">
        <v>0</v>
      </c>
      <c r="T404" s="152">
        <v>1</v>
      </c>
      <c r="U404" s="152">
        <v>0</v>
      </c>
      <c r="V404" s="152">
        <v>0</v>
      </c>
      <c r="W404" s="152">
        <v>0</v>
      </c>
      <c r="X404" s="152">
        <v>0</v>
      </c>
      <c r="Y404" s="152">
        <v>1</v>
      </c>
      <c r="Z404" s="152">
        <v>0</v>
      </c>
      <c r="AA404" s="152">
        <v>0</v>
      </c>
      <c r="AB404" s="152">
        <v>0</v>
      </c>
      <c r="AC404" s="152">
        <v>0</v>
      </c>
      <c r="AD404" s="152">
        <v>0</v>
      </c>
      <c r="AE404" s="152">
        <v>0</v>
      </c>
      <c r="AF404" s="152">
        <v>0</v>
      </c>
      <c r="AG404" s="152">
        <v>0</v>
      </c>
      <c r="AH404" s="152">
        <v>0</v>
      </c>
      <c r="AI404" s="152">
        <v>0</v>
      </c>
      <c r="AJ404" s="152">
        <v>0</v>
      </c>
      <c r="AK404" s="152">
        <v>0</v>
      </c>
      <c r="AL404" s="152">
        <v>0</v>
      </c>
      <c r="AM404" s="152">
        <v>0</v>
      </c>
      <c r="AN404" s="152">
        <v>0</v>
      </c>
      <c r="AO404" s="152">
        <v>0</v>
      </c>
      <c r="AP404" s="152">
        <v>0</v>
      </c>
      <c r="AQ404" s="152">
        <v>0</v>
      </c>
      <c r="AR404" s="152">
        <v>0</v>
      </c>
      <c r="AS404" s="152">
        <v>0</v>
      </c>
      <c r="AT404" s="152">
        <v>0</v>
      </c>
      <c r="AU404" s="152">
        <v>0</v>
      </c>
      <c r="AV404" s="152">
        <v>0</v>
      </c>
      <c r="AW404" s="152">
        <v>0</v>
      </c>
      <c r="AX404" s="152">
        <v>0</v>
      </c>
      <c r="AY404" s="152">
        <v>0</v>
      </c>
      <c r="AZ404" s="152">
        <v>0</v>
      </c>
      <c r="BA404" s="152">
        <v>0</v>
      </c>
      <c r="BB404" s="152">
        <v>0</v>
      </c>
      <c r="BC404" s="152">
        <v>0</v>
      </c>
      <c r="BD404" s="152">
        <v>0</v>
      </c>
      <c r="BE404" s="152">
        <v>0</v>
      </c>
      <c r="BF404" s="152">
        <v>0</v>
      </c>
      <c r="BG404" s="152">
        <v>0</v>
      </c>
      <c r="BH404" s="152">
        <v>0</v>
      </c>
      <c r="BI404" s="152">
        <v>0</v>
      </c>
      <c r="BJ404" s="152">
        <v>0</v>
      </c>
      <c r="BK404" s="152">
        <v>0</v>
      </c>
      <c r="BL404" s="152">
        <v>0</v>
      </c>
      <c r="BM404" s="152">
        <v>0</v>
      </c>
      <c r="BN404" s="152">
        <v>0</v>
      </c>
      <c r="BO404" s="152">
        <v>0</v>
      </c>
      <c r="BP404" s="152">
        <v>0</v>
      </c>
      <c r="BQ404" s="152">
        <v>0</v>
      </c>
      <c r="BR404" s="152">
        <v>0</v>
      </c>
      <c r="BS404" s="152">
        <v>0</v>
      </c>
      <c r="BT404" s="152">
        <v>0</v>
      </c>
      <c r="BU404" s="152">
        <v>0</v>
      </c>
      <c r="BV404" s="152">
        <v>0</v>
      </c>
      <c r="BW404" s="152">
        <v>0</v>
      </c>
      <c r="BX404" s="152">
        <v>0</v>
      </c>
      <c r="BY404" s="152">
        <v>0</v>
      </c>
      <c r="BZ404" s="152">
        <v>0</v>
      </c>
      <c r="CA404" s="152">
        <v>0</v>
      </c>
      <c r="CB404" s="152">
        <v>0</v>
      </c>
      <c r="CC404" s="152">
        <v>0</v>
      </c>
      <c r="CD404" s="152">
        <v>0</v>
      </c>
      <c r="CE404" s="152">
        <v>0</v>
      </c>
      <c r="CF404" s="152">
        <v>0</v>
      </c>
      <c r="CG404" s="152">
        <v>0</v>
      </c>
      <c r="CH404" s="152">
        <v>0</v>
      </c>
      <c r="CI404" s="152">
        <v>0</v>
      </c>
      <c r="CJ404" s="152">
        <v>0</v>
      </c>
      <c r="CK404" s="152">
        <v>0</v>
      </c>
      <c r="CL404" s="152">
        <v>0</v>
      </c>
      <c r="CM404" s="152">
        <v>0</v>
      </c>
      <c r="CN404" s="152">
        <v>0</v>
      </c>
      <c r="CO404" s="152">
        <v>0</v>
      </c>
      <c r="CP404" s="152">
        <v>0</v>
      </c>
      <c r="CQ404" s="152">
        <v>0</v>
      </c>
      <c r="CR404" s="152">
        <v>0</v>
      </c>
      <c r="CS404" s="152">
        <v>0</v>
      </c>
      <c r="CT404" s="152">
        <v>0</v>
      </c>
      <c r="CU404" s="152">
        <v>0</v>
      </c>
      <c r="CV404" s="152">
        <v>0</v>
      </c>
      <c r="CW404" s="152">
        <v>0</v>
      </c>
      <c r="CX404" s="152">
        <v>0</v>
      </c>
      <c r="CY404" s="152">
        <v>0</v>
      </c>
      <c r="CZ404" s="152">
        <v>0</v>
      </c>
      <c r="DA404" s="152">
        <v>0</v>
      </c>
      <c r="DB404" s="152">
        <v>0</v>
      </c>
      <c r="DC404" s="152">
        <v>0</v>
      </c>
      <c r="DD404" s="152">
        <v>0</v>
      </c>
      <c r="DE404" s="152">
        <v>0</v>
      </c>
      <c r="DF404" s="152">
        <v>0</v>
      </c>
      <c r="DG404" s="152">
        <v>0</v>
      </c>
      <c r="DH404" s="152">
        <v>0</v>
      </c>
      <c r="DI404" s="152">
        <v>0</v>
      </c>
      <c r="DJ404" s="152">
        <v>0</v>
      </c>
      <c r="DK404" s="152">
        <v>0</v>
      </c>
      <c r="DL404" s="152">
        <v>0</v>
      </c>
      <c r="DM404" s="152">
        <v>0</v>
      </c>
      <c r="DN404" s="152">
        <v>0</v>
      </c>
      <c r="DO404" s="152">
        <v>0</v>
      </c>
      <c r="DP404" s="152">
        <v>0</v>
      </c>
      <c r="DQ404" s="152">
        <v>0</v>
      </c>
      <c r="DR404" s="152">
        <v>0</v>
      </c>
      <c r="DS404" s="152">
        <v>0</v>
      </c>
      <c r="DT404" s="152">
        <v>0</v>
      </c>
      <c r="DU404" s="152">
        <v>0</v>
      </c>
      <c r="DV404" s="152">
        <v>0</v>
      </c>
      <c r="DW404" s="152">
        <v>0</v>
      </c>
      <c r="DX404" s="152">
        <v>0</v>
      </c>
      <c r="DY404" s="152">
        <v>0</v>
      </c>
      <c r="DZ404" s="152">
        <v>0</v>
      </c>
      <c r="EA404" s="152">
        <v>0</v>
      </c>
      <c r="EB404" s="152">
        <v>0</v>
      </c>
      <c r="EC404" s="152">
        <v>0</v>
      </c>
      <c r="ED404" s="152">
        <v>0</v>
      </c>
      <c r="EE404" s="152">
        <v>0</v>
      </c>
      <c r="EF404" s="152">
        <v>0</v>
      </c>
      <c r="EG404" s="152">
        <v>0</v>
      </c>
      <c r="EH404" s="152">
        <v>0</v>
      </c>
      <c r="EI404" s="152">
        <v>0</v>
      </c>
      <c r="EJ404" s="152">
        <v>0</v>
      </c>
      <c r="EK404" s="152">
        <v>0</v>
      </c>
      <c r="EL404" s="152">
        <v>0</v>
      </c>
      <c r="EM404" s="152">
        <v>0</v>
      </c>
      <c r="EN404" s="152">
        <v>0</v>
      </c>
      <c r="EO404" s="152">
        <v>0</v>
      </c>
      <c r="EP404" s="152">
        <v>0</v>
      </c>
      <c r="EQ404" s="152">
        <v>0</v>
      </c>
      <c r="ER404" s="152">
        <v>0</v>
      </c>
      <c r="ES404" s="152">
        <v>0</v>
      </c>
      <c r="ET404" s="152">
        <v>0</v>
      </c>
      <c r="EU404" s="152">
        <v>0</v>
      </c>
      <c r="EV404" s="152">
        <v>0</v>
      </c>
      <c r="EW404" s="152">
        <v>0</v>
      </c>
      <c r="EX404" s="152">
        <v>0</v>
      </c>
      <c r="EY404" s="152">
        <v>0</v>
      </c>
      <c r="EZ404" s="152">
        <v>0</v>
      </c>
      <c r="FA404" s="152">
        <v>0</v>
      </c>
    </row>
    <row r="405" spans="1:157" x14ac:dyDescent="0.25">
      <c r="A405">
        <v>21</v>
      </c>
      <c r="B405" t="s">
        <v>65</v>
      </c>
      <c r="C405" s="65" t="s">
        <v>1046</v>
      </c>
      <c r="D405" s="65" t="s">
        <v>161</v>
      </c>
      <c r="E405" t="s">
        <v>162</v>
      </c>
      <c r="F405" s="79" t="s">
        <v>766</v>
      </c>
      <c r="G405" s="19">
        <v>2</v>
      </c>
      <c r="H405" s="19"/>
      <c r="I405" s="67"/>
      <c r="J405" s="115"/>
      <c r="K405" s="152">
        <v>0</v>
      </c>
      <c r="L405" s="152">
        <v>0</v>
      </c>
      <c r="M405" s="152">
        <v>0</v>
      </c>
      <c r="N405" s="152">
        <v>0</v>
      </c>
      <c r="O405" s="152">
        <v>0</v>
      </c>
      <c r="P405" s="152">
        <v>0</v>
      </c>
      <c r="Q405" s="152">
        <v>0</v>
      </c>
      <c r="R405" s="152">
        <v>0</v>
      </c>
      <c r="S405" s="152">
        <v>0</v>
      </c>
      <c r="T405" s="152">
        <v>1</v>
      </c>
      <c r="U405" s="152">
        <v>0</v>
      </c>
      <c r="V405" s="152">
        <v>0</v>
      </c>
      <c r="W405" s="152">
        <v>0</v>
      </c>
      <c r="X405" s="152">
        <v>0</v>
      </c>
      <c r="Y405" s="152">
        <v>1</v>
      </c>
      <c r="Z405" s="152">
        <v>0</v>
      </c>
      <c r="AA405" s="152">
        <v>0</v>
      </c>
      <c r="AB405" s="152">
        <v>0</v>
      </c>
      <c r="AC405" s="152">
        <v>0</v>
      </c>
      <c r="AD405" s="152">
        <v>0</v>
      </c>
      <c r="AE405" s="152">
        <v>0</v>
      </c>
      <c r="AF405" s="152">
        <v>0</v>
      </c>
      <c r="AG405" s="152">
        <v>0</v>
      </c>
      <c r="AH405" s="152">
        <v>0</v>
      </c>
      <c r="AI405" s="152">
        <v>0</v>
      </c>
      <c r="AJ405" s="152">
        <v>0</v>
      </c>
      <c r="AK405" s="152">
        <v>0</v>
      </c>
      <c r="AL405" s="152">
        <v>0</v>
      </c>
      <c r="AM405" s="152">
        <v>0</v>
      </c>
      <c r="AN405" s="152">
        <v>0</v>
      </c>
      <c r="AO405" s="152">
        <v>0</v>
      </c>
      <c r="AP405" s="152">
        <v>0</v>
      </c>
      <c r="AQ405" s="152">
        <v>0</v>
      </c>
      <c r="AR405" s="152">
        <v>0</v>
      </c>
      <c r="AS405" s="152">
        <v>0</v>
      </c>
      <c r="AT405" s="152">
        <v>0</v>
      </c>
      <c r="AU405" s="152">
        <v>0</v>
      </c>
      <c r="AV405" s="152">
        <v>0</v>
      </c>
      <c r="AW405" s="152">
        <v>0</v>
      </c>
      <c r="AX405" s="152">
        <v>0</v>
      </c>
      <c r="AY405" s="152">
        <v>0</v>
      </c>
      <c r="AZ405" s="152">
        <v>0</v>
      </c>
      <c r="BA405" s="152">
        <v>0</v>
      </c>
      <c r="BB405" s="152">
        <v>0</v>
      </c>
      <c r="BC405" s="152">
        <v>0</v>
      </c>
      <c r="BD405" s="152">
        <v>0</v>
      </c>
      <c r="BE405" s="152">
        <v>0</v>
      </c>
      <c r="BF405" s="152">
        <v>0</v>
      </c>
      <c r="BG405" s="152">
        <v>0</v>
      </c>
      <c r="BH405" s="152">
        <v>0</v>
      </c>
      <c r="BI405" s="152">
        <v>0</v>
      </c>
      <c r="BJ405" s="152">
        <v>0</v>
      </c>
      <c r="BK405" s="152">
        <v>0</v>
      </c>
      <c r="BL405" s="152">
        <v>0</v>
      </c>
      <c r="BM405" s="152">
        <v>0</v>
      </c>
      <c r="BN405" s="152">
        <v>0</v>
      </c>
      <c r="BO405" s="152">
        <v>0</v>
      </c>
      <c r="BP405" s="152">
        <v>0</v>
      </c>
      <c r="BQ405" s="152">
        <v>0</v>
      </c>
      <c r="BR405" s="152">
        <v>0</v>
      </c>
      <c r="BS405" s="152">
        <v>0</v>
      </c>
      <c r="BT405" s="152">
        <v>0</v>
      </c>
      <c r="BU405" s="152">
        <v>0</v>
      </c>
      <c r="BV405" s="152">
        <v>0</v>
      </c>
      <c r="BW405" s="152">
        <v>0</v>
      </c>
      <c r="BX405" s="152">
        <v>0</v>
      </c>
      <c r="BY405" s="152">
        <v>0</v>
      </c>
      <c r="BZ405" s="152">
        <v>0</v>
      </c>
      <c r="CA405" s="152">
        <v>0</v>
      </c>
      <c r="CB405" s="152">
        <v>0</v>
      </c>
      <c r="CC405" s="152">
        <v>0</v>
      </c>
      <c r="CD405" s="152">
        <v>0</v>
      </c>
      <c r="CE405" s="152">
        <v>0</v>
      </c>
      <c r="CF405" s="152">
        <v>0</v>
      </c>
      <c r="CG405" s="152">
        <v>0</v>
      </c>
      <c r="CH405" s="152">
        <v>0</v>
      </c>
      <c r="CI405" s="152">
        <v>0</v>
      </c>
      <c r="CJ405" s="152">
        <v>0</v>
      </c>
      <c r="CK405" s="152">
        <v>0</v>
      </c>
      <c r="CL405" s="152">
        <v>0</v>
      </c>
      <c r="CM405" s="152">
        <v>0</v>
      </c>
      <c r="CN405" s="152">
        <v>0</v>
      </c>
      <c r="CO405" s="152">
        <v>0</v>
      </c>
      <c r="CP405" s="152">
        <v>0</v>
      </c>
      <c r="CQ405" s="152">
        <v>0</v>
      </c>
      <c r="CR405" s="152">
        <v>0</v>
      </c>
      <c r="CS405" s="152">
        <v>0</v>
      </c>
      <c r="CT405" s="152">
        <v>0</v>
      </c>
      <c r="CU405" s="152">
        <v>0</v>
      </c>
      <c r="CV405" s="152">
        <v>0</v>
      </c>
      <c r="CW405" s="152">
        <v>0</v>
      </c>
      <c r="CX405" s="152">
        <v>0</v>
      </c>
      <c r="CY405" s="152">
        <v>0</v>
      </c>
      <c r="CZ405" s="152">
        <v>0</v>
      </c>
      <c r="DA405" s="152">
        <v>0</v>
      </c>
      <c r="DB405" s="152">
        <v>0</v>
      </c>
      <c r="DC405" s="152">
        <v>0</v>
      </c>
      <c r="DD405" s="152">
        <v>0</v>
      </c>
      <c r="DE405" s="152">
        <v>0</v>
      </c>
      <c r="DF405" s="152">
        <v>0</v>
      </c>
      <c r="DG405" s="152">
        <v>0</v>
      </c>
      <c r="DH405" s="152">
        <v>0</v>
      </c>
      <c r="DI405" s="152">
        <v>0</v>
      </c>
      <c r="DJ405" s="152">
        <v>0</v>
      </c>
      <c r="DK405" s="152">
        <v>0</v>
      </c>
      <c r="DL405" s="152">
        <v>0</v>
      </c>
      <c r="DM405" s="152">
        <v>0</v>
      </c>
      <c r="DN405" s="152">
        <v>0</v>
      </c>
      <c r="DO405" s="152">
        <v>0</v>
      </c>
      <c r="DP405" s="152">
        <v>0</v>
      </c>
      <c r="DQ405" s="152">
        <v>0</v>
      </c>
      <c r="DR405" s="152">
        <v>0</v>
      </c>
      <c r="DS405" s="152">
        <v>0</v>
      </c>
      <c r="DT405" s="152">
        <v>0</v>
      </c>
      <c r="DU405" s="152">
        <v>0</v>
      </c>
      <c r="DV405" s="152">
        <v>0</v>
      </c>
      <c r="DW405" s="152">
        <v>0</v>
      </c>
      <c r="DX405" s="152">
        <v>0</v>
      </c>
      <c r="DY405" s="152">
        <v>0</v>
      </c>
      <c r="DZ405" s="152">
        <v>0</v>
      </c>
      <c r="EA405" s="152">
        <v>0</v>
      </c>
      <c r="EB405" s="152">
        <v>0</v>
      </c>
      <c r="EC405" s="152">
        <v>0</v>
      </c>
      <c r="ED405" s="152">
        <v>0</v>
      </c>
      <c r="EE405" s="152">
        <v>0</v>
      </c>
      <c r="EF405" s="152">
        <v>0</v>
      </c>
      <c r="EG405" s="152">
        <v>0</v>
      </c>
      <c r="EH405" s="152">
        <v>0</v>
      </c>
      <c r="EI405" s="152">
        <v>0</v>
      </c>
      <c r="EJ405" s="152">
        <v>0</v>
      </c>
      <c r="EK405" s="152">
        <v>0</v>
      </c>
      <c r="EL405" s="152">
        <v>0</v>
      </c>
      <c r="EM405" s="152">
        <v>0</v>
      </c>
      <c r="EN405" s="152">
        <v>0</v>
      </c>
      <c r="EO405" s="152">
        <v>0</v>
      </c>
      <c r="EP405" s="152">
        <v>0</v>
      </c>
      <c r="EQ405" s="152">
        <v>0</v>
      </c>
      <c r="ER405" s="152">
        <v>0</v>
      </c>
      <c r="ES405" s="152">
        <v>0</v>
      </c>
      <c r="ET405" s="152">
        <v>0</v>
      </c>
      <c r="EU405" s="152">
        <v>0</v>
      </c>
      <c r="EV405" s="152">
        <v>0</v>
      </c>
      <c r="EW405" s="152">
        <v>0</v>
      </c>
      <c r="EX405" s="152">
        <v>0</v>
      </c>
      <c r="EY405" s="152">
        <v>0</v>
      </c>
      <c r="EZ405" s="152">
        <v>0</v>
      </c>
      <c r="FA405" s="152">
        <v>0</v>
      </c>
    </row>
    <row r="406" spans="1:157" ht="14.25" customHeight="1" x14ac:dyDescent="0.25">
      <c r="A406">
        <v>21</v>
      </c>
      <c r="B406" t="s">
        <v>65</v>
      </c>
      <c r="C406" s="65" t="s">
        <v>1046</v>
      </c>
      <c r="D406" s="65" t="s">
        <v>122</v>
      </c>
      <c r="E406" t="s">
        <v>123</v>
      </c>
      <c r="F406" s="79" t="s">
        <v>766</v>
      </c>
      <c r="G406" s="19">
        <v>2</v>
      </c>
      <c r="H406" s="19"/>
      <c r="I406" s="67"/>
      <c r="J406" s="115"/>
      <c r="K406" s="152">
        <v>0</v>
      </c>
      <c r="L406" s="152">
        <v>0</v>
      </c>
      <c r="M406" s="152">
        <v>0</v>
      </c>
      <c r="N406" s="152">
        <v>0</v>
      </c>
      <c r="O406" s="152">
        <v>0</v>
      </c>
      <c r="P406" s="152">
        <v>0</v>
      </c>
      <c r="Q406" s="152">
        <v>0</v>
      </c>
      <c r="R406" s="152">
        <v>0</v>
      </c>
      <c r="S406" s="152">
        <v>0</v>
      </c>
      <c r="T406" s="152">
        <v>1</v>
      </c>
      <c r="U406" s="152">
        <v>0</v>
      </c>
      <c r="V406" s="152">
        <v>0</v>
      </c>
      <c r="W406" s="152">
        <v>0</v>
      </c>
      <c r="X406" s="152">
        <v>0</v>
      </c>
      <c r="Y406" s="152">
        <v>1</v>
      </c>
      <c r="Z406" s="152">
        <v>0</v>
      </c>
      <c r="AA406" s="152">
        <v>0</v>
      </c>
      <c r="AB406" s="152">
        <v>0</v>
      </c>
      <c r="AC406" s="152">
        <v>0</v>
      </c>
      <c r="AD406" s="152">
        <v>0</v>
      </c>
      <c r="AE406" s="152">
        <v>0</v>
      </c>
      <c r="AF406" s="152">
        <v>0</v>
      </c>
      <c r="AG406" s="152">
        <v>0</v>
      </c>
      <c r="AH406" s="152">
        <v>0</v>
      </c>
      <c r="AI406" s="152">
        <v>0</v>
      </c>
      <c r="AJ406" s="152">
        <v>0</v>
      </c>
      <c r="AK406" s="152">
        <v>0</v>
      </c>
      <c r="AL406" s="152">
        <v>0</v>
      </c>
      <c r="AM406" s="152">
        <v>0</v>
      </c>
      <c r="AN406" s="152">
        <v>0</v>
      </c>
      <c r="AO406" s="152">
        <v>0</v>
      </c>
      <c r="AP406" s="152">
        <v>0</v>
      </c>
      <c r="AQ406" s="152">
        <v>0</v>
      </c>
      <c r="AR406" s="152">
        <v>0</v>
      </c>
      <c r="AS406" s="152">
        <v>0</v>
      </c>
      <c r="AT406" s="152">
        <v>0</v>
      </c>
      <c r="AU406" s="152">
        <v>0</v>
      </c>
      <c r="AV406" s="152">
        <v>0</v>
      </c>
      <c r="AW406" s="152">
        <v>0</v>
      </c>
      <c r="AX406" s="152">
        <v>0</v>
      </c>
      <c r="AY406" s="152">
        <v>0</v>
      </c>
      <c r="AZ406" s="152">
        <v>0</v>
      </c>
      <c r="BA406" s="152">
        <v>0</v>
      </c>
      <c r="BB406" s="152">
        <v>0</v>
      </c>
      <c r="BC406" s="152">
        <v>0</v>
      </c>
      <c r="BD406" s="152">
        <v>0</v>
      </c>
      <c r="BE406" s="152">
        <v>0</v>
      </c>
      <c r="BF406" s="152">
        <v>0</v>
      </c>
      <c r="BG406" s="152">
        <v>0</v>
      </c>
      <c r="BH406" s="152">
        <v>0</v>
      </c>
      <c r="BI406" s="152">
        <v>0</v>
      </c>
      <c r="BJ406" s="152">
        <v>0</v>
      </c>
      <c r="BK406" s="152">
        <v>0</v>
      </c>
      <c r="BL406" s="152">
        <v>0</v>
      </c>
      <c r="BM406" s="152">
        <v>0</v>
      </c>
      <c r="BN406" s="152">
        <v>0</v>
      </c>
      <c r="BO406" s="152">
        <v>0</v>
      </c>
      <c r="BP406" s="152">
        <v>0</v>
      </c>
      <c r="BQ406" s="152">
        <v>0</v>
      </c>
      <c r="BR406" s="152">
        <v>0</v>
      </c>
      <c r="BS406" s="152">
        <v>0</v>
      </c>
      <c r="BT406" s="152">
        <v>0</v>
      </c>
      <c r="BU406" s="152">
        <v>0</v>
      </c>
      <c r="BV406" s="152">
        <v>0</v>
      </c>
      <c r="BW406" s="152">
        <v>0</v>
      </c>
      <c r="BX406" s="152">
        <v>0</v>
      </c>
      <c r="BY406" s="152">
        <v>0</v>
      </c>
      <c r="BZ406" s="152">
        <v>0</v>
      </c>
      <c r="CA406" s="152">
        <v>0</v>
      </c>
      <c r="CB406" s="152">
        <v>0</v>
      </c>
      <c r="CC406" s="152">
        <v>0</v>
      </c>
      <c r="CD406" s="152">
        <v>0</v>
      </c>
      <c r="CE406" s="152">
        <v>0</v>
      </c>
      <c r="CF406" s="152">
        <v>0</v>
      </c>
      <c r="CG406" s="152">
        <v>0</v>
      </c>
      <c r="CH406" s="152">
        <v>0</v>
      </c>
      <c r="CI406" s="152">
        <v>0</v>
      </c>
      <c r="CJ406" s="152">
        <v>0</v>
      </c>
      <c r="CK406" s="152">
        <v>0</v>
      </c>
      <c r="CL406" s="152">
        <v>0</v>
      </c>
      <c r="CM406" s="152">
        <v>0</v>
      </c>
      <c r="CN406" s="152">
        <v>0</v>
      </c>
      <c r="CO406" s="152">
        <v>0</v>
      </c>
      <c r="CP406" s="152">
        <v>0</v>
      </c>
      <c r="CQ406" s="152">
        <v>0</v>
      </c>
      <c r="CR406" s="152">
        <v>0</v>
      </c>
      <c r="CS406" s="152">
        <v>0</v>
      </c>
      <c r="CT406" s="152">
        <v>0</v>
      </c>
      <c r="CU406" s="152">
        <v>0</v>
      </c>
      <c r="CV406" s="152">
        <v>0</v>
      </c>
      <c r="CW406" s="152">
        <v>0</v>
      </c>
      <c r="CX406" s="152">
        <v>0</v>
      </c>
      <c r="CY406" s="152">
        <v>0</v>
      </c>
      <c r="CZ406" s="152">
        <v>0</v>
      </c>
      <c r="DA406" s="152">
        <v>0</v>
      </c>
      <c r="DB406" s="152">
        <v>0</v>
      </c>
      <c r="DC406" s="152">
        <v>0</v>
      </c>
      <c r="DD406" s="152">
        <v>0</v>
      </c>
      <c r="DE406" s="152">
        <v>0</v>
      </c>
      <c r="DF406" s="152">
        <v>0</v>
      </c>
      <c r="DG406" s="152">
        <v>0</v>
      </c>
      <c r="DH406" s="152">
        <v>0</v>
      </c>
      <c r="DI406" s="152">
        <v>0</v>
      </c>
      <c r="DJ406" s="152">
        <v>0</v>
      </c>
      <c r="DK406" s="152">
        <v>0</v>
      </c>
      <c r="DL406" s="152">
        <v>0</v>
      </c>
      <c r="DM406" s="152">
        <v>0</v>
      </c>
      <c r="DN406" s="152">
        <v>0</v>
      </c>
      <c r="DO406" s="152">
        <v>0</v>
      </c>
      <c r="DP406" s="152">
        <v>0</v>
      </c>
      <c r="DQ406" s="152">
        <v>0</v>
      </c>
      <c r="DR406" s="152">
        <v>0</v>
      </c>
      <c r="DS406" s="152">
        <v>0</v>
      </c>
      <c r="DT406" s="152">
        <v>0</v>
      </c>
      <c r="DU406" s="152">
        <v>0</v>
      </c>
      <c r="DV406" s="152">
        <v>0</v>
      </c>
      <c r="DW406" s="152">
        <v>0</v>
      </c>
      <c r="DX406" s="152">
        <v>0</v>
      </c>
      <c r="DY406" s="152">
        <v>0</v>
      </c>
      <c r="DZ406" s="152">
        <v>0</v>
      </c>
      <c r="EA406" s="152">
        <v>0</v>
      </c>
      <c r="EB406" s="152">
        <v>0</v>
      </c>
      <c r="EC406" s="152">
        <v>0</v>
      </c>
      <c r="ED406" s="152">
        <v>0</v>
      </c>
      <c r="EE406" s="152">
        <v>0</v>
      </c>
      <c r="EF406" s="152">
        <v>0</v>
      </c>
      <c r="EG406" s="152">
        <v>0</v>
      </c>
      <c r="EH406" s="152">
        <v>0</v>
      </c>
      <c r="EI406" s="152">
        <v>0</v>
      </c>
      <c r="EJ406" s="152">
        <v>0</v>
      </c>
      <c r="EK406" s="152">
        <v>0</v>
      </c>
      <c r="EL406" s="152">
        <v>0</v>
      </c>
      <c r="EM406" s="152">
        <v>0</v>
      </c>
      <c r="EN406" s="152">
        <v>0</v>
      </c>
      <c r="EO406" s="152">
        <v>0</v>
      </c>
      <c r="EP406" s="152">
        <v>0</v>
      </c>
      <c r="EQ406" s="152">
        <v>0</v>
      </c>
      <c r="ER406" s="152">
        <v>0</v>
      </c>
      <c r="ES406" s="152">
        <v>0</v>
      </c>
      <c r="ET406" s="152">
        <v>0</v>
      </c>
      <c r="EU406" s="152">
        <v>0</v>
      </c>
      <c r="EV406" s="152">
        <v>0</v>
      </c>
      <c r="EW406" s="152">
        <v>0</v>
      </c>
      <c r="EX406" s="152">
        <v>0</v>
      </c>
      <c r="EY406" s="152">
        <v>0</v>
      </c>
      <c r="EZ406" s="152">
        <v>0</v>
      </c>
      <c r="FA406" s="152">
        <v>0</v>
      </c>
    </row>
    <row r="407" spans="1:157" x14ac:dyDescent="0.25">
      <c r="A407">
        <v>21</v>
      </c>
      <c r="B407" t="s">
        <v>65</v>
      </c>
      <c r="C407" s="65" t="s">
        <v>1327</v>
      </c>
      <c r="D407" s="65" t="s">
        <v>103</v>
      </c>
      <c r="E407" t="s">
        <v>104</v>
      </c>
      <c r="F407" s="79" t="s">
        <v>766</v>
      </c>
      <c r="G407" s="19">
        <v>2</v>
      </c>
      <c r="H407" s="19"/>
      <c r="I407" s="67"/>
      <c r="J407" s="115"/>
      <c r="K407" s="152">
        <v>0</v>
      </c>
      <c r="L407" s="152">
        <v>0</v>
      </c>
      <c r="M407" s="152">
        <v>0</v>
      </c>
      <c r="N407" s="152">
        <v>0</v>
      </c>
      <c r="O407" s="152">
        <v>0</v>
      </c>
      <c r="P407" s="152">
        <v>0</v>
      </c>
      <c r="Q407" s="152">
        <v>0</v>
      </c>
      <c r="R407" s="152">
        <v>0</v>
      </c>
      <c r="S407" s="152">
        <v>0</v>
      </c>
      <c r="T407" s="152">
        <v>1</v>
      </c>
      <c r="U407" s="152">
        <v>0</v>
      </c>
      <c r="V407" s="152">
        <v>0</v>
      </c>
      <c r="W407" s="152">
        <v>0</v>
      </c>
      <c r="X407" s="152">
        <v>0</v>
      </c>
      <c r="Y407" s="152">
        <v>1</v>
      </c>
      <c r="Z407" s="152">
        <v>0</v>
      </c>
      <c r="AA407" s="152">
        <v>0</v>
      </c>
      <c r="AB407" s="152">
        <v>0</v>
      </c>
      <c r="AC407" s="152">
        <v>0</v>
      </c>
      <c r="AD407" s="152">
        <v>0</v>
      </c>
      <c r="AE407" s="152">
        <v>0</v>
      </c>
      <c r="AF407" s="152">
        <v>0</v>
      </c>
      <c r="AG407" s="152">
        <v>0</v>
      </c>
      <c r="AH407" s="152">
        <v>0</v>
      </c>
      <c r="AI407" s="152">
        <v>0</v>
      </c>
      <c r="AJ407" s="152">
        <v>0</v>
      </c>
      <c r="AK407" s="152">
        <v>0</v>
      </c>
      <c r="AL407" s="152">
        <v>0</v>
      </c>
      <c r="AM407" s="152">
        <v>0</v>
      </c>
      <c r="AN407" s="152">
        <v>0</v>
      </c>
      <c r="AO407" s="152">
        <v>0</v>
      </c>
      <c r="AP407" s="152">
        <v>0</v>
      </c>
      <c r="AQ407" s="152">
        <v>0</v>
      </c>
      <c r="AR407" s="152">
        <v>0</v>
      </c>
      <c r="AS407" s="152">
        <v>0</v>
      </c>
      <c r="AT407" s="152">
        <v>0</v>
      </c>
      <c r="AU407" s="152">
        <v>0</v>
      </c>
      <c r="AV407" s="152">
        <v>0</v>
      </c>
      <c r="AW407" s="152">
        <v>0</v>
      </c>
      <c r="AX407" s="152">
        <v>0</v>
      </c>
      <c r="AY407" s="152">
        <v>0</v>
      </c>
      <c r="AZ407" s="152">
        <v>0</v>
      </c>
      <c r="BA407" s="152">
        <v>0</v>
      </c>
      <c r="BB407" s="152">
        <v>0</v>
      </c>
      <c r="BC407" s="152">
        <v>0</v>
      </c>
      <c r="BD407" s="152">
        <v>0</v>
      </c>
      <c r="BE407" s="152">
        <v>0</v>
      </c>
      <c r="BF407" s="152">
        <v>0</v>
      </c>
      <c r="BG407" s="152">
        <v>0</v>
      </c>
      <c r="BH407" s="152">
        <v>0</v>
      </c>
      <c r="BI407" s="152">
        <v>0</v>
      </c>
      <c r="BJ407" s="152">
        <v>0</v>
      </c>
      <c r="BK407" s="152">
        <v>0</v>
      </c>
      <c r="BL407" s="152">
        <v>0</v>
      </c>
      <c r="BM407" s="152">
        <v>0</v>
      </c>
      <c r="BN407" s="152">
        <v>0</v>
      </c>
      <c r="BO407" s="152">
        <v>0</v>
      </c>
      <c r="BP407" s="152">
        <v>0</v>
      </c>
      <c r="BQ407" s="152">
        <v>0</v>
      </c>
      <c r="BR407" s="152">
        <v>0</v>
      </c>
      <c r="BS407" s="152">
        <v>0</v>
      </c>
      <c r="BT407" s="152">
        <v>0</v>
      </c>
      <c r="BU407" s="152">
        <v>0</v>
      </c>
      <c r="BV407" s="152">
        <v>0</v>
      </c>
      <c r="BW407" s="152">
        <v>0</v>
      </c>
      <c r="BX407" s="152">
        <v>0</v>
      </c>
      <c r="BY407" s="152">
        <v>0</v>
      </c>
      <c r="BZ407" s="152">
        <v>0</v>
      </c>
      <c r="CA407" s="152">
        <v>0</v>
      </c>
      <c r="CB407" s="152">
        <v>0</v>
      </c>
      <c r="CC407" s="152">
        <v>0</v>
      </c>
      <c r="CD407" s="152">
        <v>0</v>
      </c>
      <c r="CE407" s="152">
        <v>0</v>
      </c>
      <c r="CF407" s="152">
        <v>0</v>
      </c>
      <c r="CG407" s="152">
        <v>0</v>
      </c>
      <c r="CH407" s="152">
        <v>0</v>
      </c>
      <c r="CI407" s="152">
        <v>0</v>
      </c>
      <c r="CJ407" s="152">
        <v>0</v>
      </c>
      <c r="CK407" s="152">
        <v>0</v>
      </c>
      <c r="CL407" s="152">
        <v>0</v>
      </c>
      <c r="CM407" s="152">
        <v>0</v>
      </c>
      <c r="CN407" s="152">
        <v>0</v>
      </c>
      <c r="CO407" s="152">
        <v>0</v>
      </c>
      <c r="CP407" s="152">
        <v>0</v>
      </c>
      <c r="CQ407" s="152">
        <v>0</v>
      </c>
      <c r="CR407" s="152">
        <v>0</v>
      </c>
      <c r="CS407" s="152">
        <v>0</v>
      </c>
      <c r="CT407" s="152">
        <v>0</v>
      </c>
      <c r="CU407" s="152">
        <v>0</v>
      </c>
      <c r="CV407" s="152">
        <v>0</v>
      </c>
      <c r="CW407" s="152">
        <v>0</v>
      </c>
      <c r="CX407" s="152">
        <v>0</v>
      </c>
      <c r="CY407" s="152">
        <v>0</v>
      </c>
      <c r="CZ407" s="152">
        <v>0</v>
      </c>
      <c r="DA407" s="152">
        <v>0</v>
      </c>
      <c r="DB407" s="152">
        <v>0</v>
      </c>
      <c r="DC407" s="152">
        <v>0</v>
      </c>
      <c r="DD407" s="152">
        <v>0</v>
      </c>
      <c r="DE407" s="152">
        <v>0</v>
      </c>
      <c r="DF407" s="152">
        <v>0</v>
      </c>
      <c r="DG407" s="152">
        <v>0</v>
      </c>
      <c r="DH407" s="152">
        <v>0</v>
      </c>
      <c r="DI407" s="152">
        <v>0</v>
      </c>
      <c r="DJ407" s="152">
        <v>0</v>
      </c>
      <c r="DK407" s="152">
        <v>0</v>
      </c>
      <c r="DL407" s="152">
        <v>0</v>
      </c>
      <c r="DM407" s="152">
        <v>0</v>
      </c>
      <c r="DN407" s="152">
        <v>0</v>
      </c>
      <c r="DO407" s="152">
        <v>0</v>
      </c>
      <c r="DP407" s="152">
        <v>0</v>
      </c>
      <c r="DQ407" s="152">
        <v>0</v>
      </c>
      <c r="DR407" s="152">
        <v>0</v>
      </c>
      <c r="DS407" s="152">
        <v>0</v>
      </c>
      <c r="DT407" s="152">
        <v>0</v>
      </c>
      <c r="DU407" s="152">
        <v>0</v>
      </c>
      <c r="DV407" s="152">
        <v>0</v>
      </c>
      <c r="DW407" s="152">
        <v>0</v>
      </c>
      <c r="DX407" s="152">
        <v>0</v>
      </c>
      <c r="DY407" s="152">
        <v>0</v>
      </c>
      <c r="DZ407" s="152">
        <v>0</v>
      </c>
      <c r="EA407" s="152">
        <v>0</v>
      </c>
      <c r="EB407" s="152">
        <v>0</v>
      </c>
      <c r="EC407" s="152">
        <v>0</v>
      </c>
      <c r="ED407" s="152">
        <v>0</v>
      </c>
      <c r="EE407" s="152">
        <v>0</v>
      </c>
      <c r="EF407" s="152">
        <v>0</v>
      </c>
      <c r="EG407" s="152">
        <v>0</v>
      </c>
      <c r="EH407" s="152">
        <v>0</v>
      </c>
      <c r="EI407" s="152">
        <v>0</v>
      </c>
      <c r="EJ407" s="152">
        <v>0</v>
      </c>
      <c r="EK407" s="152">
        <v>0</v>
      </c>
      <c r="EL407" s="152">
        <v>0</v>
      </c>
      <c r="EM407" s="152">
        <v>0</v>
      </c>
      <c r="EN407" s="152">
        <v>0</v>
      </c>
      <c r="EO407" s="152">
        <v>0</v>
      </c>
      <c r="EP407" s="152">
        <v>0</v>
      </c>
      <c r="EQ407" s="152">
        <v>0</v>
      </c>
      <c r="ER407" s="152">
        <v>0</v>
      </c>
      <c r="ES407" s="152">
        <v>0</v>
      </c>
      <c r="ET407" s="152">
        <v>0</v>
      </c>
      <c r="EU407" s="152">
        <v>0</v>
      </c>
      <c r="EV407" s="152">
        <v>0</v>
      </c>
      <c r="EW407" s="152">
        <v>0</v>
      </c>
      <c r="EX407" s="152">
        <v>0</v>
      </c>
      <c r="EY407" s="152">
        <v>0</v>
      </c>
      <c r="EZ407" s="152">
        <v>0</v>
      </c>
      <c r="FA407" s="152">
        <v>0</v>
      </c>
    </row>
    <row r="408" spans="1:157" x14ac:dyDescent="0.25">
      <c r="A408">
        <v>21</v>
      </c>
      <c r="B408" t="s">
        <v>65</v>
      </c>
      <c r="C408" s="65" t="s">
        <v>1327</v>
      </c>
      <c r="D408" s="65" t="s">
        <v>133</v>
      </c>
      <c r="E408" t="s">
        <v>134</v>
      </c>
      <c r="F408" s="79" t="s">
        <v>766</v>
      </c>
      <c r="G408" s="19">
        <v>2</v>
      </c>
      <c r="H408" s="19"/>
      <c r="I408" s="67"/>
      <c r="J408" s="115"/>
      <c r="K408" s="152">
        <v>0</v>
      </c>
      <c r="L408" s="152">
        <v>0</v>
      </c>
      <c r="M408" s="152">
        <v>0</v>
      </c>
      <c r="N408" s="152">
        <v>0</v>
      </c>
      <c r="O408" s="152">
        <v>0</v>
      </c>
      <c r="P408" s="152">
        <v>0</v>
      </c>
      <c r="Q408" s="152">
        <v>0</v>
      </c>
      <c r="R408" s="152">
        <v>0</v>
      </c>
      <c r="S408" s="152">
        <v>0</v>
      </c>
      <c r="T408" s="152">
        <v>1</v>
      </c>
      <c r="U408" s="152">
        <v>0</v>
      </c>
      <c r="V408" s="152">
        <v>0</v>
      </c>
      <c r="W408" s="152">
        <v>0</v>
      </c>
      <c r="X408" s="152">
        <v>0</v>
      </c>
      <c r="Y408" s="152">
        <v>1</v>
      </c>
      <c r="Z408" s="152">
        <v>0</v>
      </c>
      <c r="AA408" s="152">
        <v>0</v>
      </c>
      <c r="AB408" s="152">
        <v>0</v>
      </c>
      <c r="AC408" s="152">
        <v>0</v>
      </c>
      <c r="AD408" s="152">
        <v>0</v>
      </c>
      <c r="AE408" s="152">
        <v>0</v>
      </c>
      <c r="AF408" s="152">
        <v>0</v>
      </c>
      <c r="AG408" s="152">
        <v>0</v>
      </c>
      <c r="AH408" s="152">
        <v>0</v>
      </c>
      <c r="AI408" s="152">
        <v>0</v>
      </c>
      <c r="AJ408" s="152">
        <v>0</v>
      </c>
      <c r="AK408" s="152">
        <v>0</v>
      </c>
      <c r="AL408" s="152">
        <v>0</v>
      </c>
      <c r="AM408" s="152">
        <v>0</v>
      </c>
      <c r="AN408" s="152">
        <v>0</v>
      </c>
      <c r="AO408" s="152">
        <v>0</v>
      </c>
      <c r="AP408" s="152">
        <v>0</v>
      </c>
      <c r="AQ408" s="152">
        <v>0</v>
      </c>
      <c r="AR408" s="152">
        <v>0</v>
      </c>
      <c r="AS408" s="152">
        <v>0</v>
      </c>
      <c r="AT408" s="152">
        <v>0</v>
      </c>
      <c r="AU408" s="152">
        <v>0</v>
      </c>
      <c r="AV408" s="152">
        <v>0</v>
      </c>
      <c r="AW408" s="152">
        <v>0</v>
      </c>
      <c r="AX408" s="152">
        <v>0</v>
      </c>
      <c r="AY408" s="152">
        <v>0</v>
      </c>
      <c r="AZ408" s="152">
        <v>0</v>
      </c>
      <c r="BA408" s="152">
        <v>0</v>
      </c>
      <c r="BB408" s="152">
        <v>0</v>
      </c>
      <c r="BC408" s="152">
        <v>0</v>
      </c>
      <c r="BD408" s="152">
        <v>0</v>
      </c>
      <c r="BE408" s="152">
        <v>0</v>
      </c>
      <c r="BF408" s="152">
        <v>0</v>
      </c>
      <c r="BG408" s="152">
        <v>0</v>
      </c>
      <c r="BH408" s="152">
        <v>0</v>
      </c>
      <c r="BI408" s="152">
        <v>0</v>
      </c>
      <c r="BJ408" s="152">
        <v>0</v>
      </c>
      <c r="BK408" s="152">
        <v>0</v>
      </c>
      <c r="BL408" s="152">
        <v>0</v>
      </c>
      <c r="BM408" s="152">
        <v>0</v>
      </c>
      <c r="BN408" s="152">
        <v>0</v>
      </c>
      <c r="BO408" s="152">
        <v>0</v>
      </c>
      <c r="BP408" s="152">
        <v>0</v>
      </c>
      <c r="BQ408" s="152">
        <v>0</v>
      </c>
      <c r="BR408" s="152">
        <v>0</v>
      </c>
      <c r="BS408" s="152">
        <v>0</v>
      </c>
      <c r="BT408" s="152">
        <v>0</v>
      </c>
      <c r="BU408" s="152">
        <v>0</v>
      </c>
      <c r="BV408" s="152">
        <v>0</v>
      </c>
      <c r="BW408" s="152">
        <v>0</v>
      </c>
      <c r="BX408" s="152">
        <v>0</v>
      </c>
      <c r="BY408" s="152">
        <v>0</v>
      </c>
      <c r="BZ408" s="152">
        <v>0</v>
      </c>
      <c r="CA408" s="152">
        <v>0</v>
      </c>
      <c r="CB408" s="152">
        <v>0</v>
      </c>
      <c r="CC408" s="152">
        <v>0</v>
      </c>
      <c r="CD408" s="152">
        <v>0</v>
      </c>
      <c r="CE408" s="152">
        <v>0</v>
      </c>
      <c r="CF408" s="152">
        <v>0</v>
      </c>
      <c r="CG408" s="152">
        <v>0</v>
      </c>
      <c r="CH408" s="152">
        <v>0</v>
      </c>
      <c r="CI408" s="152">
        <v>0</v>
      </c>
      <c r="CJ408" s="152">
        <v>0</v>
      </c>
      <c r="CK408" s="152">
        <v>0</v>
      </c>
      <c r="CL408" s="152">
        <v>0</v>
      </c>
      <c r="CM408" s="152">
        <v>0</v>
      </c>
      <c r="CN408" s="152">
        <v>0</v>
      </c>
      <c r="CO408" s="152">
        <v>0</v>
      </c>
      <c r="CP408" s="152">
        <v>0</v>
      </c>
      <c r="CQ408" s="152">
        <v>0</v>
      </c>
      <c r="CR408" s="152">
        <v>0</v>
      </c>
      <c r="CS408" s="152">
        <v>0</v>
      </c>
      <c r="CT408" s="152">
        <v>0</v>
      </c>
      <c r="CU408" s="152">
        <v>0</v>
      </c>
      <c r="CV408" s="152">
        <v>0</v>
      </c>
      <c r="CW408" s="152">
        <v>0</v>
      </c>
      <c r="CX408" s="152">
        <v>0</v>
      </c>
      <c r="CY408" s="152">
        <v>0</v>
      </c>
      <c r="CZ408" s="152">
        <v>0</v>
      </c>
      <c r="DA408" s="152">
        <v>0</v>
      </c>
      <c r="DB408" s="152">
        <v>0</v>
      </c>
      <c r="DC408" s="152">
        <v>0</v>
      </c>
      <c r="DD408" s="152">
        <v>0</v>
      </c>
      <c r="DE408" s="152">
        <v>0</v>
      </c>
      <c r="DF408" s="152">
        <v>0</v>
      </c>
      <c r="DG408" s="152">
        <v>0</v>
      </c>
      <c r="DH408" s="152">
        <v>0</v>
      </c>
      <c r="DI408" s="152">
        <v>0</v>
      </c>
      <c r="DJ408" s="152">
        <v>0</v>
      </c>
      <c r="DK408" s="152">
        <v>0</v>
      </c>
      <c r="DL408" s="152">
        <v>0</v>
      </c>
      <c r="DM408" s="152">
        <v>0</v>
      </c>
      <c r="DN408" s="152">
        <v>0</v>
      </c>
      <c r="DO408" s="152">
        <v>0</v>
      </c>
      <c r="DP408" s="152">
        <v>0</v>
      </c>
      <c r="DQ408" s="152">
        <v>0</v>
      </c>
      <c r="DR408" s="152">
        <v>0</v>
      </c>
      <c r="DS408" s="152">
        <v>0</v>
      </c>
      <c r="DT408" s="152">
        <v>0</v>
      </c>
      <c r="DU408" s="152">
        <v>0</v>
      </c>
      <c r="DV408" s="152">
        <v>0</v>
      </c>
      <c r="DW408" s="152">
        <v>0</v>
      </c>
      <c r="DX408" s="152">
        <v>0</v>
      </c>
      <c r="DY408" s="152">
        <v>0</v>
      </c>
      <c r="DZ408" s="152">
        <v>0</v>
      </c>
      <c r="EA408" s="152">
        <v>0</v>
      </c>
      <c r="EB408" s="152">
        <v>0</v>
      </c>
      <c r="EC408" s="152">
        <v>0</v>
      </c>
      <c r="ED408" s="152">
        <v>0</v>
      </c>
      <c r="EE408" s="152">
        <v>0</v>
      </c>
      <c r="EF408" s="152">
        <v>0</v>
      </c>
      <c r="EG408" s="152">
        <v>0</v>
      </c>
      <c r="EH408" s="152">
        <v>0</v>
      </c>
      <c r="EI408" s="152">
        <v>0</v>
      </c>
      <c r="EJ408" s="152">
        <v>0</v>
      </c>
      <c r="EK408" s="152">
        <v>0</v>
      </c>
      <c r="EL408" s="152">
        <v>0</v>
      </c>
      <c r="EM408" s="152">
        <v>0</v>
      </c>
      <c r="EN408" s="152">
        <v>0</v>
      </c>
      <c r="EO408" s="152">
        <v>0</v>
      </c>
      <c r="EP408" s="152">
        <v>0</v>
      </c>
      <c r="EQ408" s="152">
        <v>0</v>
      </c>
      <c r="ER408" s="152">
        <v>0</v>
      </c>
      <c r="ES408" s="152">
        <v>0</v>
      </c>
      <c r="ET408" s="152">
        <v>0</v>
      </c>
      <c r="EU408" s="152">
        <v>0</v>
      </c>
      <c r="EV408" s="152">
        <v>0</v>
      </c>
      <c r="EW408" s="152">
        <v>0</v>
      </c>
      <c r="EX408" s="152">
        <v>0</v>
      </c>
      <c r="EY408" s="152">
        <v>0</v>
      </c>
      <c r="EZ408" s="152">
        <v>0</v>
      </c>
      <c r="FA408" s="152">
        <v>0</v>
      </c>
    </row>
    <row r="409" spans="1:157" x14ac:dyDescent="0.25">
      <c r="A409">
        <v>21</v>
      </c>
      <c r="B409" t="s">
        <v>65</v>
      </c>
      <c r="C409" s="65" t="s">
        <v>1327</v>
      </c>
      <c r="D409" s="65" t="s">
        <v>192</v>
      </c>
      <c r="E409" t="s">
        <v>193</v>
      </c>
      <c r="F409" s="79" t="s">
        <v>766</v>
      </c>
      <c r="G409" s="19">
        <v>2</v>
      </c>
      <c r="H409" s="19"/>
      <c r="I409" s="67"/>
      <c r="J409" s="115"/>
      <c r="K409" s="152">
        <v>0</v>
      </c>
      <c r="L409" s="152">
        <v>0</v>
      </c>
      <c r="M409" s="152">
        <v>0</v>
      </c>
      <c r="N409" s="152">
        <v>0</v>
      </c>
      <c r="O409" s="152">
        <v>0</v>
      </c>
      <c r="P409" s="152">
        <v>0</v>
      </c>
      <c r="Q409" s="152">
        <v>0</v>
      </c>
      <c r="R409" s="152">
        <v>0</v>
      </c>
      <c r="S409" s="152">
        <v>0</v>
      </c>
      <c r="T409" s="152">
        <v>1</v>
      </c>
      <c r="U409" s="152">
        <v>0</v>
      </c>
      <c r="V409" s="152">
        <v>0</v>
      </c>
      <c r="W409" s="152">
        <v>0</v>
      </c>
      <c r="X409" s="152">
        <v>0</v>
      </c>
      <c r="Y409" s="152">
        <v>1</v>
      </c>
      <c r="Z409" s="152">
        <v>0</v>
      </c>
      <c r="AA409" s="152">
        <v>0</v>
      </c>
      <c r="AB409" s="152">
        <v>0</v>
      </c>
      <c r="AC409" s="152">
        <v>0</v>
      </c>
      <c r="AD409" s="152">
        <v>0</v>
      </c>
      <c r="AE409" s="152">
        <v>0</v>
      </c>
      <c r="AF409" s="152">
        <v>0</v>
      </c>
      <c r="AG409" s="152">
        <v>0</v>
      </c>
      <c r="AH409" s="152">
        <v>0</v>
      </c>
      <c r="AI409" s="152">
        <v>0</v>
      </c>
      <c r="AJ409" s="152">
        <v>0</v>
      </c>
      <c r="AK409" s="152">
        <v>0</v>
      </c>
      <c r="AL409" s="152">
        <v>0</v>
      </c>
      <c r="AM409" s="152">
        <v>0</v>
      </c>
      <c r="AN409" s="152">
        <v>0</v>
      </c>
      <c r="AO409" s="152">
        <v>0</v>
      </c>
      <c r="AP409" s="152">
        <v>0</v>
      </c>
      <c r="AQ409" s="152">
        <v>0</v>
      </c>
      <c r="AR409" s="152">
        <v>0</v>
      </c>
      <c r="AS409" s="152">
        <v>0</v>
      </c>
      <c r="AT409" s="152">
        <v>0</v>
      </c>
      <c r="AU409" s="152">
        <v>0</v>
      </c>
      <c r="AV409" s="152">
        <v>0</v>
      </c>
      <c r="AW409" s="152">
        <v>0</v>
      </c>
      <c r="AX409" s="152">
        <v>0</v>
      </c>
      <c r="AY409" s="152">
        <v>0</v>
      </c>
      <c r="AZ409" s="152">
        <v>0</v>
      </c>
      <c r="BA409" s="152">
        <v>0</v>
      </c>
      <c r="BB409" s="152">
        <v>0</v>
      </c>
      <c r="BC409" s="152">
        <v>0</v>
      </c>
      <c r="BD409" s="152">
        <v>0</v>
      </c>
      <c r="BE409" s="152">
        <v>0</v>
      </c>
      <c r="BF409" s="152">
        <v>0</v>
      </c>
      <c r="BG409" s="152">
        <v>0</v>
      </c>
      <c r="BH409" s="152">
        <v>0</v>
      </c>
      <c r="BI409" s="152">
        <v>0</v>
      </c>
      <c r="BJ409" s="152">
        <v>0</v>
      </c>
      <c r="BK409" s="152">
        <v>0</v>
      </c>
      <c r="BL409" s="152">
        <v>0</v>
      </c>
      <c r="BM409" s="152">
        <v>0</v>
      </c>
      <c r="BN409" s="152">
        <v>0</v>
      </c>
      <c r="BO409" s="152">
        <v>0</v>
      </c>
      <c r="BP409" s="152">
        <v>0</v>
      </c>
      <c r="BQ409" s="152">
        <v>0</v>
      </c>
      <c r="BR409" s="152">
        <v>0</v>
      </c>
      <c r="BS409" s="152">
        <v>0</v>
      </c>
      <c r="BT409" s="152">
        <v>0</v>
      </c>
      <c r="BU409" s="152">
        <v>0</v>
      </c>
      <c r="BV409" s="152">
        <v>0</v>
      </c>
      <c r="BW409" s="152">
        <v>0</v>
      </c>
      <c r="BX409" s="152">
        <v>0</v>
      </c>
      <c r="BY409" s="152">
        <v>0</v>
      </c>
      <c r="BZ409" s="152">
        <v>0</v>
      </c>
      <c r="CA409" s="152">
        <v>0</v>
      </c>
      <c r="CB409" s="152">
        <v>0</v>
      </c>
      <c r="CC409" s="152">
        <v>0</v>
      </c>
      <c r="CD409" s="152">
        <v>0</v>
      </c>
      <c r="CE409" s="152">
        <v>0</v>
      </c>
      <c r="CF409" s="152">
        <v>0</v>
      </c>
      <c r="CG409" s="152">
        <v>0</v>
      </c>
      <c r="CH409" s="152">
        <v>0</v>
      </c>
      <c r="CI409" s="152">
        <v>0</v>
      </c>
      <c r="CJ409" s="152">
        <v>0</v>
      </c>
      <c r="CK409" s="152">
        <v>0</v>
      </c>
      <c r="CL409" s="152">
        <v>0</v>
      </c>
      <c r="CM409" s="152">
        <v>0</v>
      </c>
      <c r="CN409" s="152">
        <v>0</v>
      </c>
      <c r="CO409" s="152">
        <v>0</v>
      </c>
      <c r="CP409" s="152">
        <v>0</v>
      </c>
      <c r="CQ409" s="152">
        <v>0</v>
      </c>
      <c r="CR409" s="152">
        <v>0</v>
      </c>
      <c r="CS409" s="152">
        <v>0</v>
      </c>
      <c r="CT409" s="152">
        <v>0</v>
      </c>
      <c r="CU409" s="152">
        <v>0</v>
      </c>
      <c r="CV409" s="152">
        <v>0</v>
      </c>
      <c r="CW409" s="152">
        <v>0</v>
      </c>
      <c r="CX409" s="152">
        <v>0</v>
      </c>
      <c r="CY409" s="152">
        <v>0</v>
      </c>
      <c r="CZ409" s="152">
        <v>0</v>
      </c>
      <c r="DA409" s="152">
        <v>0</v>
      </c>
      <c r="DB409" s="152">
        <v>0</v>
      </c>
      <c r="DC409" s="152">
        <v>0</v>
      </c>
      <c r="DD409" s="152">
        <v>0</v>
      </c>
      <c r="DE409" s="152">
        <v>0</v>
      </c>
      <c r="DF409" s="152">
        <v>0</v>
      </c>
      <c r="DG409" s="152">
        <v>0</v>
      </c>
      <c r="DH409" s="152">
        <v>0</v>
      </c>
      <c r="DI409" s="152">
        <v>0</v>
      </c>
      <c r="DJ409" s="152">
        <v>0</v>
      </c>
      <c r="DK409" s="152">
        <v>0</v>
      </c>
      <c r="DL409" s="152">
        <v>0</v>
      </c>
      <c r="DM409" s="152">
        <v>0</v>
      </c>
      <c r="DN409" s="152">
        <v>0</v>
      </c>
      <c r="DO409" s="152">
        <v>0</v>
      </c>
      <c r="DP409" s="152">
        <v>0</v>
      </c>
      <c r="DQ409" s="152">
        <v>0</v>
      </c>
      <c r="DR409" s="152">
        <v>0</v>
      </c>
      <c r="DS409" s="152">
        <v>0</v>
      </c>
      <c r="DT409" s="152">
        <v>0</v>
      </c>
      <c r="DU409" s="152">
        <v>0</v>
      </c>
      <c r="DV409" s="152">
        <v>0</v>
      </c>
      <c r="DW409" s="152">
        <v>0</v>
      </c>
      <c r="DX409" s="152">
        <v>0</v>
      </c>
      <c r="DY409" s="152">
        <v>0</v>
      </c>
      <c r="DZ409" s="152">
        <v>0</v>
      </c>
      <c r="EA409" s="152">
        <v>0</v>
      </c>
      <c r="EB409" s="152">
        <v>0</v>
      </c>
      <c r="EC409" s="152">
        <v>0</v>
      </c>
      <c r="ED409" s="152">
        <v>0</v>
      </c>
      <c r="EE409" s="152">
        <v>0</v>
      </c>
      <c r="EF409" s="152">
        <v>0</v>
      </c>
      <c r="EG409" s="152">
        <v>0</v>
      </c>
      <c r="EH409" s="152">
        <v>0</v>
      </c>
      <c r="EI409" s="152">
        <v>0</v>
      </c>
      <c r="EJ409" s="152">
        <v>0</v>
      </c>
      <c r="EK409" s="152">
        <v>0</v>
      </c>
      <c r="EL409" s="152">
        <v>0</v>
      </c>
      <c r="EM409" s="152">
        <v>0</v>
      </c>
      <c r="EN409" s="152">
        <v>0</v>
      </c>
      <c r="EO409" s="152">
        <v>0</v>
      </c>
      <c r="EP409" s="152">
        <v>0</v>
      </c>
      <c r="EQ409" s="152">
        <v>0</v>
      </c>
      <c r="ER409" s="152">
        <v>0</v>
      </c>
      <c r="ES409" s="152">
        <v>0</v>
      </c>
      <c r="ET409" s="152">
        <v>0</v>
      </c>
      <c r="EU409" s="152">
        <v>0</v>
      </c>
      <c r="EV409" s="152">
        <v>0</v>
      </c>
      <c r="EW409" s="152">
        <v>0</v>
      </c>
      <c r="EX409" s="152">
        <v>0</v>
      </c>
      <c r="EY409" s="152">
        <v>0</v>
      </c>
      <c r="EZ409" s="152">
        <v>0</v>
      </c>
      <c r="FA409" s="152">
        <v>0</v>
      </c>
    </row>
    <row r="410" spans="1:157" x14ac:dyDescent="0.25">
      <c r="A410">
        <v>21</v>
      </c>
      <c r="B410" t="s">
        <v>65</v>
      </c>
      <c r="C410" s="65" t="s">
        <v>1327</v>
      </c>
      <c r="D410" s="65" t="s">
        <v>115</v>
      </c>
      <c r="E410" t="s">
        <v>116</v>
      </c>
      <c r="F410" s="79" t="s">
        <v>766</v>
      </c>
      <c r="G410" s="19">
        <v>2</v>
      </c>
      <c r="H410" s="19"/>
      <c r="I410" s="67"/>
      <c r="J410" s="115"/>
      <c r="K410" s="152">
        <v>0</v>
      </c>
      <c r="L410" s="152">
        <v>0</v>
      </c>
      <c r="M410" s="152">
        <v>0</v>
      </c>
      <c r="N410" s="152">
        <v>0</v>
      </c>
      <c r="O410" s="152">
        <v>0</v>
      </c>
      <c r="P410" s="152">
        <v>0</v>
      </c>
      <c r="Q410" s="152">
        <v>0</v>
      </c>
      <c r="R410" s="152">
        <v>0</v>
      </c>
      <c r="S410" s="152">
        <v>0</v>
      </c>
      <c r="T410" s="152">
        <v>1</v>
      </c>
      <c r="U410" s="152">
        <v>0</v>
      </c>
      <c r="V410" s="152">
        <v>0</v>
      </c>
      <c r="W410" s="152">
        <v>0</v>
      </c>
      <c r="X410" s="152">
        <v>0</v>
      </c>
      <c r="Y410" s="152">
        <v>1</v>
      </c>
      <c r="Z410" s="152">
        <v>0</v>
      </c>
      <c r="AA410" s="152">
        <v>0</v>
      </c>
      <c r="AB410" s="152">
        <v>0</v>
      </c>
      <c r="AC410" s="152">
        <v>0</v>
      </c>
      <c r="AD410" s="152">
        <v>0</v>
      </c>
      <c r="AE410" s="152">
        <v>0</v>
      </c>
      <c r="AF410" s="152">
        <v>0</v>
      </c>
      <c r="AG410" s="152">
        <v>0</v>
      </c>
      <c r="AH410" s="152">
        <v>0</v>
      </c>
      <c r="AI410" s="152">
        <v>0</v>
      </c>
      <c r="AJ410" s="152">
        <v>0</v>
      </c>
      <c r="AK410" s="152">
        <v>0</v>
      </c>
      <c r="AL410" s="152">
        <v>0</v>
      </c>
      <c r="AM410" s="152">
        <v>0</v>
      </c>
      <c r="AN410" s="152">
        <v>0</v>
      </c>
      <c r="AO410" s="152">
        <v>0</v>
      </c>
      <c r="AP410" s="152">
        <v>0</v>
      </c>
      <c r="AQ410" s="152">
        <v>0</v>
      </c>
      <c r="AR410" s="152">
        <v>0</v>
      </c>
      <c r="AS410" s="152">
        <v>0</v>
      </c>
      <c r="AT410" s="152">
        <v>0</v>
      </c>
      <c r="AU410" s="152">
        <v>0</v>
      </c>
      <c r="AV410" s="152">
        <v>0</v>
      </c>
      <c r="AW410" s="152">
        <v>0</v>
      </c>
      <c r="AX410" s="152">
        <v>0</v>
      </c>
      <c r="AY410" s="152">
        <v>0</v>
      </c>
      <c r="AZ410" s="152">
        <v>0</v>
      </c>
      <c r="BA410" s="152">
        <v>0</v>
      </c>
      <c r="BB410" s="152">
        <v>0</v>
      </c>
      <c r="BC410" s="152">
        <v>0</v>
      </c>
      <c r="BD410" s="152">
        <v>0</v>
      </c>
      <c r="BE410" s="152">
        <v>0</v>
      </c>
      <c r="BF410" s="152">
        <v>0</v>
      </c>
      <c r="BG410" s="152">
        <v>0</v>
      </c>
      <c r="BH410" s="152">
        <v>0</v>
      </c>
      <c r="BI410" s="152">
        <v>0</v>
      </c>
      <c r="BJ410" s="152">
        <v>0</v>
      </c>
      <c r="BK410" s="152">
        <v>0</v>
      </c>
      <c r="BL410" s="152">
        <v>0</v>
      </c>
      <c r="BM410" s="152">
        <v>0</v>
      </c>
      <c r="BN410" s="152">
        <v>0</v>
      </c>
      <c r="BO410" s="152">
        <v>0</v>
      </c>
      <c r="BP410" s="152">
        <v>0</v>
      </c>
      <c r="BQ410" s="152">
        <v>0</v>
      </c>
      <c r="BR410" s="152">
        <v>0</v>
      </c>
      <c r="BS410" s="152">
        <v>0</v>
      </c>
      <c r="BT410" s="152">
        <v>0</v>
      </c>
      <c r="BU410" s="152">
        <v>0</v>
      </c>
      <c r="BV410" s="152">
        <v>0</v>
      </c>
      <c r="BW410" s="152">
        <v>0</v>
      </c>
      <c r="BX410" s="152">
        <v>0</v>
      </c>
      <c r="BY410" s="152">
        <v>0</v>
      </c>
      <c r="BZ410" s="152">
        <v>0</v>
      </c>
      <c r="CA410" s="152">
        <v>0</v>
      </c>
      <c r="CB410" s="152">
        <v>0</v>
      </c>
      <c r="CC410" s="152">
        <v>0</v>
      </c>
      <c r="CD410" s="152">
        <v>0</v>
      </c>
      <c r="CE410" s="152">
        <v>0</v>
      </c>
      <c r="CF410" s="152">
        <v>0</v>
      </c>
      <c r="CG410" s="152">
        <v>0</v>
      </c>
      <c r="CH410" s="152">
        <v>0</v>
      </c>
      <c r="CI410" s="152">
        <v>0</v>
      </c>
      <c r="CJ410" s="152">
        <v>0</v>
      </c>
      <c r="CK410" s="152">
        <v>0</v>
      </c>
      <c r="CL410" s="152">
        <v>0</v>
      </c>
      <c r="CM410" s="152">
        <v>0</v>
      </c>
      <c r="CN410" s="152">
        <v>0</v>
      </c>
      <c r="CO410" s="152">
        <v>0</v>
      </c>
      <c r="CP410" s="152">
        <v>0</v>
      </c>
      <c r="CQ410" s="152">
        <v>0</v>
      </c>
      <c r="CR410" s="152">
        <v>0</v>
      </c>
      <c r="CS410" s="152">
        <v>0</v>
      </c>
      <c r="CT410" s="152">
        <v>0</v>
      </c>
      <c r="CU410" s="152">
        <v>0</v>
      </c>
      <c r="CV410" s="152">
        <v>0</v>
      </c>
      <c r="CW410" s="152">
        <v>0</v>
      </c>
      <c r="CX410" s="152">
        <v>0</v>
      </c>
      <c r="CY410" s="152">
        <v>0</v>
      </c>
      <c r="CZ410" s="152">
        <v>0</v>
      </c>
      <c r="DA410" s="152">
        <v>0</v>
      </c>
      <c r="DB410" s="152">
        <v>0</v>
      </c>
      <c r="DC410" s="152">
        <v>0</v>
      </c>
      <c r="DD410" s="152">
        <v>0</v>
      </c>
      <c r="DE410" s="152">
        <v>0</v>
      </c>
      <c r="DF410" s="152">
        <v>0</v>
      </c>
      <c r="DG410" s="152">
        <v>0</v>
      </c>
      <c r="DH410" s="152">
        <v>0</v>
      </c>
      <c r="DI410" s="152">
        <v>0</v>
      </c>
      <c r="DJ410" s="152">
        <v>0</v>
      </c>
      <c r="DK410" s="152">
        <v>0</v>
      </c>
      <c r="DL410" s="152">
        <v>0</v>
      </c>
      <c r="DM410" s="152">
        <v>0</v>
      </c>
      <c r="DN410" s="152">
        <v>0</v>
      </c>
      <c r="DO410" s="152">
        <v>0</v>
      </c>
      <c r="DP410" s="152">
        <v>0</v>
      </c>
      <c r="DQ410" s="152">
        <v>0</v>
      </c>
      <c r="DR410" s="152">
        <v>0</v>
      </c>
      <c r="DS410" s="152">
        <v>0</v>
      </c>
      <c r="DT410" s="152">
        <v>0</v>
      </c>
      <c r="DU410" s="152">
        <v>0</v>
      </c>
      <c r="DV410" s="152">
        <v>0</v>
      </c>
      <c r="DW410" s="152">
        <v>0</v>
      </c>
      <c r="DX410" s="152">
        <v>0</v>
      </c>
      <c r="DY410" s="152">
        <v>0</v>
      </c>
      <c r="DZ410" s="152">
        <v>0</v>
      </c>
      <c r="EA410" s="152">
        <v>0</v>
      </c>
      <c r="EB410" s="152">
        <v>0</v>
      </c>
      <c r="EC410" s="152">
        <v>0</v>
      </c>
      <c r="ED410" s="152">
        <v>0</v>
      </c>
      <c r="EE410" s="152">
        <v>0</v>
      </c>
      <c r="EF410" s="152">
        <v>0</v>
      </c>
      <c r="EG410" s="152">
        <v>0</v>
      </c>
      <c r="EH410" s="152">
        <v>0</v>
      </c>
      <c r="EI410" s="152">
        <v>0</v>
      </c>
      <c r="EJ410" s="152">
        <v>0</v>
      </c>
      <c r="EK410" s="152">
        <v>0</v>
      </c>
      <c r="EL410" s="152">
        <v>0</v>
      </c>
      <c r="EM410" s="152">
        <v>0</v>
      </c>
      <c r="EN410" s="152">
        <v>0</v>
      </c>
      <c r="EO410" s="152">
        <v>0</v>
      </c>
      <c r="EP410" s="152">
        <v>0</v>
      </c>
      <c r="EQ410" s="152">
        <v>0</v>
      </c>
      <c r="ER410" s="152">
        <v>0</v>
      </c>
      <c r="ES410" s="152">
        <v>0</v>
      </c>
      <c r="ET410" s="152">
        <v>0</v>
      </c>
      <c r="EU410" s="152">
        <v>0</v>
      </c>
      <c r="EV410" s="152">
        <v>0</v>
      </c>
      <c r="EW410" s="152">
        <v>0</v>
      </c>
      <c r="EX410" s="152">
        <v>0</v>
      </c>
      <c r="EY410" s="152">
        <v>0</v>
      </c>
      <c r="EZ410" s="152">
        <v>0</v>
      </c>
      <c r="FA410" s="152">
        <v>0</v>
      </c>
    </row>
    <row r="411" spans="1:157" x14ac:dyDescent="0.25">
      <c r="A411">
        <v>21</v>
      </c>
      <c r="B411" t="s">
        <v>65</v>
      </c>
      <c r="C411" s="65" t="s">
        <v>831</v>
      </c>
      <c r="D411" s="65" t="s">
        <v>40</v>
      </c>
      <c r="E411" t="s">
        <v>222</v>
      </c>
      <c r="F411" s="79" t="s">
        <v>766</v>
      </c>
      <c r="G411" s="19">
        <v>2</v>
      </c>
      <c r="H411" s="19"/>
      <c r="I411" s="67"/>
      <c r="J411" s="115"/>
      <c r="K411" s="152">
        <v>0</v>
      </c>
      <c r="L411" s="152">
        <v>0</v>
      </c>
      <c r="M411" s="152">
        <v>0</v>
      </c>
      <c r="N411" s="152">
        <v>0</v>
      </c>
      <c r="O411" s="152">
        <v>0</v>
      </c>
      <c r="P411" s="152">
        <v>0</v>
      </c>
      <c r="Q411" s="152">
        <v>0</v>
      </c>
      <c r="R411" s="152">
        <v>0</v>
      </c>
      <c r="S411" s="152">
        <v>0</v>
      </c>
      <c r="T411" s="152">
        <v>1</v>
      </c>
      <c r="U411" s="152">
        <v>0</v>
      </c>
      <c r="V411" s="152">
        <v>0</v>
      </c>
      <c r="W411" s="152">
        <v>0</v>
      </c>
      <c r="X411" s="152">
        <v>0</v>
      </c>
      <c r="Y411" s="152">
        <v>1</v>
      </c>
      <c r="Z411" s="152">
        <v>0</v>
      </c>
      <c r="AA411" s="152">
        <v>0</v>
      </c>
      <c r="AB411" s="152">
        <v>0</v>
      </c>
      <c r="AC411" s="152">
        <v>0</v>
      </c>
      <c r="AD411" s="152">
        <v>0</v>
      </c>
      <c r="AE411" s="152">
        <v>0</v>
      </c>
      <c r="AF411" s="152">
        <v>0</v>
      </c>
      <c r="AG411" s="152">
        <v>0</v>
      </c>
      <c r="AH411" s="152">
        <v>0</v>
      </c>
      <c r="AI411" s="152">
        <v>0</v>
      </c>
      <c r="AJ411" s="152">
        <v>0</v>
      </c>
      <c r="AK411" s="152">
        <v>0</v>
      </c>
      <c r="AL411" s="152">
        <v>0</v>
      </c>
      <c r="AM411" s="152">
        <v>0</v>
      </c>
      <c r="AN411" s="152">
        <v>0</v>
      </c>
      <c r="AO411" s="152">
        <v>0</v>
      </c>
      <c r="AP411" s="152">
        <v>0</v>
      </c>
      <c r="AQ411" s="152">
        <v>0</v>
      </c>
      <c r="AR411" s="152">
        <v>0</v>
      </c>
      <c r="AS411" s="152">
        <v>0</v>
      </c>
      <c r="AT411" s="152">
        <v>0</v>
      </c>
      <c r="AU411" s="152">
        <v>0</v>
      </c>
      <c r="AV411" s="152">
        <v>0</v>
      </c>
      <c r="AW411" s="152">
        <v>0</v>
      </c>
      <c r="AX411" s="152">
        <v>0</v>
      </c>
      <c r="AY411" s="152">
        <v>0</v>
      </c>
      <c r="AZ411" s="152">
        <v>0</v>
      </c>
      <c r="BA411" s="152">
        <v>0</v>
      </c>
      <c r="BB411" s="152">
        <v>0</v>
      </c>
      <c r="BC411" s="152">
        <v>0</v>
      </c>
      <c r="BD411" s="152">
        <v>0</v>
      </c>
      <c r="BE411" s="152">
        <v>0</v>
      </c>
      <c r="BF411" s="152">
        <v>0</v>
      </c>
      <c r="BG411" s="152">
        <v>0</v>
      </c>
      <c r="BH411" s="152">
        <v>0</v>
      </c>
      <c r="BI411" s="152">
        <v>0</v>
      </c>
      <c r="BJ411" s="152">
        <v>0</v>
      </c>
      <c r="BK411" s="152">
        <v>0</v>
      </c>
      <c r="BL411" s="152">
        <v>0</v>
      </c>
      <c r="BM411" s="152">
        <v>0</v>
      </c>
      <c r="BN411" s="152">
        <v>0</v>
      </c>
      <c r="BO411" s="152">
        <v>0</v>
      </c>
      <c r="BP411" s="152">
        <v>0</v>
      </c>
      <c r="BQ411" s="152">
        <v>0</v>
      </c>
      <c r="BR411" s="152">
        <v>0</v>
      </c>
      <c r="BS411" s="152">
        <v>0</v>
      </c>
      <c r="BT411" s="152">
        <v>0</v>
      </c>
      <c r="BU411" s="152">
        <v>0</v>
      </c>
      <c r="BV411" s="152">
        <v>0</v>
      </c>
      <c r="BW411" s="152">
        <v>0</v>
      </c>
      <c r="BX411" s="152">
        <v>0</v>
      </c>
      <c r="BY411" s="152">
        <v>0</v>
      </c>
      <c r="BZ411" s="152">
        <v>0</v>
      </c>
      <c r="CA411" s="152">
        <v>0</v>
      </c>
      <c r="CB411" s="152">
        <v>0</v>
      </c>
      <c r="CC411" s="152">
        <v>0</v>
      </c>
      <c r="CD411" s="152">
        <v>0</v>
      </c>
      <c r="CE411" s="152">
        <v>0</v>
      </c>
      <c r="CF411" s="152">
        <v>0</v>
      </c>
      <c r="CG411" s="152">
        <v>0</v>
      </c>
      <c r="CH411" s="152">
        <v>0</v>
      </c>
      <c r="CI411" s="152">
        <v>0</v>
      </c>
      <c r="CJ411" s="152">
        <v>0</v>
      </c>
      <c r="CK411" s="152">
        <v>0</v>
      </c>
      <c r="CL411" s="152">
        <v>0</v>
      </c>
      <c r="CM411" s="152">
        <v>0</v>
      </c>
      <c r="CN411" s="152">
        <v>0</v>
      </c>
      <c r="CO411" s="152">
        <v>0</v>
      </c>
      <c r="CP411" s="152">
        <v>0</v>
      </c>
      <c r="CQ411" s="152">
        <v>0</v>
      </c>
      <c r="CR411" s="152">
        <v>0</v>
      </c>
      <c r="CS411" s="152">
        <v>0</v>
      </c>
      <c r="CT411" s="152">
        <v>0</v>
      </c>
      <c r="CU411" s="152">
        <v>0</v>
      </c>
      <c r="CV411" s="152">
        <v>0</v>
      </c>
      <c r="CW411" s="152">
        <v>0</v>
      </c>
      <c r="CX411" s="152">
        <v>0</v>
      </c>
      <c r="CY411" s="152">
        <v>0</v>
      </c>
      <c r="CZ411" s="152">
        <v>0</v>
      </c>
      <c r="DA411" s="152">
        <v>0</v>
      </c>
      <c r="DB411" s="152">
        <v>0</v>
      </c>
      <c r="DC411" s="152">
        <v>0</v>
      </c>
      <c r="DD411" s="152">
        <v>0</v>
      </c>
      <c r="DE411" s="152">
        <v>0</v>
      </c>
      <c r="DF411" s="152">
        <v>0</v>
      </c>
      <c r="DG411" s="152">
        <v>0</v>
      </c>
      <c r="DH411" s="152">
        <v>0</v>
      </c>
      <c r="DI411" s="152">
        <v>0</v>
      </c>
      <c r="DJ411" s="152">
        <v>0</v>
      </c>
      <c r="DK411" s="152">
        <v>0</v>
      </c>
      <c r="DL411" s="152">
        <v>0</v>
      </c>
      <c r="DM411" s="152">
        <v>0</v>
      </c>
      <c r="DN411" s="152">
        <v>0</v>
      </c>
      <c r="DO411" s="152">
        <v>0</v>
      </c>
      <c r="DP411" s="152">
        <v>0</v>
      </c>
      <c r="DQ411" s="152">
        <v>0</v>
      </c>
      <c r="DR411" s="152">
        <v>0</v>
      </c>
      <c r="DS411" s="152">
        <v>0</v>
      </c>
      <c r="DT411" s="152">
        <v>0</v>
      </c>
      <c r="DU411" s="152">
        <v>0</v>
      </c>
      <c r="DV411" s="152">
        <v>0</v>
      </c>
      <c r="DW411" s="152">
        <v>0</v>
      </c>
      <c r="DX411" s="152">
        <v>0</v>
      </c>
      <c r="DY411" s="152">
        <v>0</v>
      </c>
      <c r="DZ411" s="152">
        <v>0</v>
      </c>
      <c r="EA411" s="152">
        <v>0</v>
      </c>
      <c r="EB411" s="152">
        <v>0</v>
      </c>
      <c r="EC411" s="152">
        <v>0</v>
      </c>
      <c r="ED411" s="152">
        <v>0</v>
      </c>
      <c r="EE411" s="152">
        <v>0</v>
      </c>
      <c r="EF411" s="152">
        <v>0</v>
      </c>
      <c r="EG411" s="152">
        <v>0</v>
      </c>
      <c r="EH411" s="152">
        <v>0</v>
      </c>
      <c r="EI411" s="152">
        <v>0</v>
      </c>
      <c r="EJ411" s="152">
        <v>0</v>
      </c>
      <c r="EK411" s="152">
        <v>0</v>
      </c>
      <c r="EL411" s="152">
        <v>0</v>
      </c>
      <c r="EM411" s="152">
        <v>0</v>
      </c>
      <c r="EN411" s="152">
        <v>0</v>
      </c>
      <c r="EO411" s="152">
        <v>0</v>
      </c>
      <c r="EP411" s="152">
        <v>0</v>
      </c>
      <c r="EQ411" s="152">
        <v>0</v>
      </c>
      <c r="ER411" s="152">
        <v>0</v>
      </c>
      <c r="ES411" s="152">
        <v>0</v>
      </c>
      <c r="ET411" s="152">
        <v>0</v>
      </c>
      <c r="EU411" s="152">
        <v>0</v>
      </c>
      <c r="EV411" s="152">
        <v>0</v>
      </c>
      <c r="EW411" s="152">
        <v>0</v>
      </c>
      <c r="EX411" s="152">
        <v>0</v>
      </c>
      <c r="EY411" s="152">
        <v>0</v>
      </c>
      <c r="EZ411" s="152">
        <v>0</v>
      </c>
      <c r="FA411" s="152">
        <v>0</v>
      </c>
    </row>
    <row r="412" spans="1:157" x14ac:dyDescent="0.25">
      <c r="A412">
        <v>21</v>
      </c>
      <c r="B412" t="s">
        <v>65</v>
      </c>
      <c r="C412" s="65" t="s">
        <v>831</v>
      </c>
      <c r="D412" s="65" t="s">
        <v>175</v>
      </c>
      <c r="E412" t="s">
        <v>176</v>
      </c>
      <c r="F412" s="79" t="s">
        <v>766</v>
      </c>
      <c r="G412" s="19">
        <v>2</v>
      </c>
      <c r="H412" s="19"/>
      <c r="I412" s="67"/>
      <c r="J412" s="115"/>
      <c r="K412" s="152">
        <v>0</v>
      </c>
      <c r="L412" s="152">
        <v>0</v>
      </c>
      <c r="M412" s="152">
        <v>0</v>
      </c>
      <c r="N412" s="152">
        <v>0</v>
      </c>
      <c r="O412" s="152">
        <v>0</v>
      </c>
      <c r="P412" s="152">
        <v>0</v>
      </c>
      <c r="Q412" s="152">
        <v>0</v>
      </c>
      <c r="R412" s="152">
        <v>0</v>
      </c>
      <c r="S412" s="152">
        <v>0</v>
      </c>
      <c r="T412" s="152">
        <v>1</v>
      </c>
      <c r="U412" s="152">
        <v>0</v>
      </c>
      <c r="V412" s="152">
        <v>0</v>
      </c>
      <c r="W412" s="152">
        <v>0</v>
      </c>
      <c r="X412" s="152">
        <v>0</v>
      </c>
      <c r="Y412" s="152">
        <v>1</v>
      </c>
      <c r="Z412" s="152">
        <v>0</v>
      </c>
      <c r="AA412" s="152">
        <v>0</v>
      </c>
      <c r="AB412" s="152">
        <v>0</v>
      </c>
      <c r="AC412" s="152">
        <v>0</v>
      </c>
      <c r="AD412" s="152">
        <v>0</v>
      </c>
      <c r="AE412" s="152">
        <v>0</v>
      </c>
      <c r="AF412" s="152">
        <v>0</v>
      </c>
      <c r="AG412" s="152">
        <v>0</v>
      </c>
      <c r="AH412" s="152">
        <v>0</v>
      </c>
      <c r="AI412" s="152">
        <v>0</v>
      </c>
      <c r="AJ412" s="152">
        <v>0</v>
      </c>
      <c r="AK412" s="152">
        <v>0</v>
      </c>
      <c r="AL412" s="152">
        <v>0</v>
      </c>
      <c r="AM412" s="152">
        <v>0</v>
      </c>
      <c r="AN412" s="152">
        <v>0</v>
      </c>
      <c r="AO412" s="152">
        <v>0</v>
      </c>
      <c r="AP412" s="152">
        <v>0</v>
      </c>
      <c r="AQ412" s="152">
        <v>0</v>
      </c>
      <c r="AR412" s="152">
        <v>0</v>
      </c>
      <c r="AS412" s="152">
        <v>0</v>
      </c>
      <c r="AT412" s="152">
        <v>0</v>
      </c>
      <c r="AU412" s="152">
        <v>0</v>
      </c>
      <c r="AV412" s="152">
        <v>0</v>
      </c>
      <c r="AW412" s="152">
        <v>0</v>
      </c>
      <c r="AX412" s="152">
        <v>0</v>
      </c>
      <c r="AY412" s="152">
        <v>0</v>
      </c>
      <c r="AZ412" s="152">
        <v>0</v>
      </c>
      <c r="BA412" s="152">
        <v>0</v>
      </c>
      <c r="BB412" s="152">
        <v>0</v>
      </c>
      <c r="BC412" s="152">
        <v>0</v>
      </c>
      <c r="BD412" s="152">
        <v>0</v>
      </c>
      <c r="BE412" s="152">
        <v>0</v>
      </c>
      <c r="BF412" s="152">
        <v>0</v>
      </c>
      <c r="BG412" s="152">
        <v>0</v>
      </c>
      <c r="BH412" s="152">
        <v>0</v>
      </c>
      <c r="BI412" s="152">
        <v>0</v>
      </c>
      <c r="BJ412" s="152">
        <v>0</v>
      </c>
      <c r="BK412" s="152">
        <v>0</v>
      </c>
      <c r="BL412" s="152">
        <v>0</v>
      </c>
      <c r="BM412" s="152">
        <v>0</v>
      </c>
      <c r="BN412" s="152">
        <v>0</v>
      </c>
      <c r="BO412" s="152">
        <v>0</v>
      </c>
      <c r="BP412" s="152">
        <v>0</v>
      </c>
      <c r="BQ412" s="152">
        <v>0</v>
      </c>
      <c r="BR412" s="152">
        <v>0</v>
      </c>
      <c r="BS412" s="152">
        <v>0</v>
      </c>
      <c r="BT412" s="152">
        <v>0</v>
      </c>
      <c r="BU412" s="152">
        <v>0</v>
      </c>
      <c r="BV412" s="152">
        <v>0</v>
      </c>
      <c r="BW412" s="152">
        <v>0</v>
      </c>
      <c r="BX412" s="152">
        <v>0</v>
      </c>
      <c r="BY412" s="152">
        <v>0</v>
      </c>
      <c r="BZ412" s="152">
        <v>0</v>
      </c>
      <c r="CA412" s="152">
        <v>0</v>
      </c>
      <c r="CB412" s="152">
        <v>0</v>
      </c>
      <c r="CC412" s="152">
        <v>0</v>
      </c>
      <c r="CD412" s="152">
        <v>0</v>
      </c>
      <c r="CE412" s="152">
        <v>0</v>
      </c>
      <c r="CF412" s="152">
        <v>0</v>
      </c>
      <c r="CG412" s="152">
        <v>0</v>
      </c>
      <c r="CH412" s="152">
        <v>0</v>
      </c>
      <c r="CI412" s="152">
        <v>0</v>
      </c>
      <c r="CJ412" s="152">
        <v>0</v>
      </c>
      <c r="CK412" s="152">
        <v>0</v>
      </c>
      <c r="CL412" s="152">
        <v>0</v>
      </c>
      <c r="CM412" s="152">
        <v>0</v>
      </c>
      <c r="CN412" s="152">
        <v>0</v>
      </c>
      <c r="CO412" s="152">
        <v>0</v>
      </c>
      <c r="CP412" s="152">
        <v>0</v>
      </c>
      <c r="CQ412" s="152">
        <v>0</v>
      </c>
      <c r="CR412" s="152">
        <v>0</v>
      </c>
      <c r="CS412" s="152">
        <v>0</v>
      </c>
      <c r="CT412" s="152">
        <v>0</v>
      </c>
      <c r="CU412" s="152">
        <v>0</v>
      </c>
      <c r="CV412" s="152">
        <v>0</v>
      </c>
      <c r="CW412" s="152">
        <v>0</v>
      </c>
      <c r="CX412" s="152">
        <v>0</v>
      </c>
      <c r="CY412" s="152">
        <v>0</v>
      </c>
      <c r="CZ412" s="152">
        <v>0</v>
      </c>
      <c r="DA412" s="152">
        <v>0</v>
      </c>
      <c r="DB412" s="152">
        <v>0</v>
      </c>
      <c r="DC412" s="152">
        <v>0</v>
      </c>
      <c r="DD412" s="152">
        <v>0</v>
      </c>
      <c r="DE412" s="152">
        <v>0</v>
      </c>
      <c r="DF412" s="152">
        <v>0</v>
      </c>
      <c r="DG412" s="152">
        <v>0</v>
      </c>
      <c r="DH412" s="152">
        <v>0</v>
      </c>
      <c r="DI412" s="152">
        <v>0</v>
      </c>
      <c r="DJ412" s="152">
        <v>0</v>
      </c>
      <c r="DK412" s="152">
        <v>0</v>
      </c>
      <c r="DL412" s="152">
        <v>0</v>
      </c>
      <c r="DM412" s="152">
        <v>0</v>
      </c>
      <c r="DN412" s="152">
        <v>0</v>
      </c>
      <c r="DO412" s="152">
        <v>0</v>
      </c>
      <c r="DP412" s="152">
        <v>0</v>
      </c>
      <c r="DQ412" s="152">
        <v>0</v>
      </c>
      <c r="DR412" s="152">
        <v>0</v>
      </c>
      <c r="DS412" s="152">
        <v>0</v>
      </c>
      <c r="DT412" s="152">
        <v>0</v>
      </c>
      <c r="DU412" s="152">
        <v>0</v>
      </c>
      <c r="DV412" s="152">
        <v>0</v>
      </c>
      <c r="DW412" s="152">
        <v>0</v>
      </c>
      <c r="DX412" s="152">
        <v>0</v>
      </c>
      <c r="DY412" s="152">
        <v>0</v>
      </c>
      <c r="DZ412" s="152">
        <v>0</v>
      </c>
      <c r="EA412" s="152">
        <v>0</v>
      </c>
      <c r="EB412" s="152">
        <v>0</v>
      </c>
      <c r="EC412" s="152">
        <v>0</v>
      </c>
      <c r="ED412" s="152">
        <v>0</v>
      </c>
      <c r="EE412" s="152">
        <v>0</v>
      </c>
      <c r="EF412" s="152">
        <v>0</v>
      </c>
      <c r="EG412" s="152">
        <v>0</v>
      </c>
      <c r="EH412" s="152">
        <v>0</v>
      </c>
      <c r="EI412" s="152">
        <v>0</v>
      </c>
      <c r="EJ412" s="152">
        <v>0</v>
      </c>
      <c r="EK412" s="152">
        <v>0</v>
      </c>
      <c r="EL412" s="152">
        <v>0</v>
      </c>
      <c r="EM412" s="152">
        <v>0</v>
      </c>
      <c r="EN412" s="152">
        <v>0</v>
      </c>
      <c r="EO412" s="152">
        <v>0</v>
      </c>
      <c r="EP412" s="152">
        <v>0</v>
      </c>
      <c r="EQ412" s="152">
        <v>0</v>
      </c>
      <c r="ER412" s="152">
        <v>0</v>
      </c>
      <c r="ES412" s="152">
        <v>0</v>
      </c>
      <c r="ET412" s="152">
        <v>0</v>
      </c>
      <c r="EU412" s="152">
        <v>0</v>
      </c>
      <c r="EV412" s="152">
        <v>0</v>
      </c>
      <c r="EW412" s="152">
        <v>0</v>
      </c>
      <c r="EX412" s="152">
        <v>0</v>
      </c>
      <c r="EY412" s="152">
        <v>0</v>
      </c>
      <c r="EZ412" s="152">
        <v>0</v>
      </c>
      <c r="FA412" s="152">
        <v>0</v>
      </c>
    </row>
    <row r="413" spans="1:157" x14ac:dyDescent="0.25">
      <c r="A413">
        <v>21</v>
      </c>
      <c r="B413" t="s">
        <v>65</v>
      </c>
      <c r="C413" s="65" t="s">
        <v>831</v>
      </c>
      <c r="D413" s="65" t="s">
        <v>352</v>
      </c>
      <c r="E413" t="s">
        <v>353</v>
      </c>
      <c r="F413" s="79" t="s">
        <v>766</v>
      </c>
      <c r="G413" s="19">
        <v>2</v>
      </c>
      <c r="H413" s="19"/>
      <c r="I413" s="67"/>
      <c r="J413" s="115"/>
      <c r="K413" s="152">
        <v>0</v>
      </c>
      <c r="L413" s="152">
        <v>0</v>
      </c>
      <c r="M413" s="152">
        <v>0</v>
      </c>
      <c r="N413" s="152">
        <v>0</v>
      </c>
      <c r="O413" s="152">
        <v>0</v>
      </c>
      <c r="P413" s="152">
        <v>0</v>
      </c>
      <c r="Q413" s="152">
        <v>0</v>
      </c>
      <c r="R413" s="152">
        <v>0</v>
      </c>
      <c r="S413" s="152">
        <v>0</v>
      </c>
      <c r="T413" s="152">
        <v>1</v>
      </c>
      <c r="U413" s="152">
        <v>0</v>
      </c>
      <c r="V413" s="152">
        <v>0</v>
      </c>
      <c r="W413" s="152">
        <v>0</v>
      </c>
      <c r="X413" s="152">
        <v>0</v>
      </c>
      <c r="Y413" s="152">
        <v>1</v>
      </c>
      <c r="Z413" s="152">
        <v>0</v>
      </c>
      <c r="AA413" s="152">
        <v>0</v>
      </c>
      <c r="AB413" s="152">
        <v>0</v>
      </c>
      <c r="AC413" s="152">
        <v>0</v>
      </c>
      <c r="AD413" s="152">
        <v>0</v>
      </c>
      <c r="AE413" s="152">
        <v>0</v>
      </c>
      <c r="AF413" s="152">
        <v>0</v>
      </c>
      <c r="AG413" s="152">
        <v>0</v>
      </c>
      <c r="AH413" s="152">
        <v>0</v>
      </c>
      <c r="AI413" s="152">
        <v>0</v>
      </c>
      <c r="AJ413" s="152">
        <v>0</v>
      </c>
      <c r="AK413" s="152">
        <v>0</v>
      </c>
      <c r="AL413" s="152">
        <v>0</v>
      </c>
      <c r="AM413" s="152">
        <v>0</v>
      </c>
      <c r="AN413" s="152">
        <v>0</v>
      </c>
      <c r="AO413" s="152">
        <v>0</v>
      </c>
      <c r="AP413" s="152">
        <v>0</v>
      </c>
      <c r="AQ413" s="152">
        <v>0</v>
      </c>
      <c r="AR413" s="152">
        <v>0</v>
      </c>
      <c r="AS413" s="152">
        <v>0</v>
      </c>
      <c r="AT413" s="152">
        <v>0</v>
      </c>
      <c r="AU413" s="152">
        <v>0</v>
      </c>
      <c r="AV413" s="152">
        <v>0</v>
      </c>
      <c r="AW413" s="152">
        <v>0</v>
      </c>
      <c r="AX413" s="152">
        <v>0</v>
      </c>
      <c r="AY413" s="152">
        <v>0</v>
      </c>
      <c r="AZ413" s="152">
        <v>0</v>
      </c>
      <c r="BA413" s="152">
        <v>0</v>
      </c>
      <c r="BB413" s="152">
        <v>0</v>
      </c>
      <c r="BC413" s="152">
        <v>0</v>
      </c>
      <c r="BD413" s="152">
        <v>0</v>
      </c>
      <c r="BE413" s="152">
        <v>0</v>
      </c>
      <c r="BF413" s="152">
        <v>0</v>
      </c>
      <c r="BG413" s="152">
        <v>0</v>
      </c>
      <c r="BH413" s="152">
        <v>0</v>
      </c>
      <c r="BI413" s="152">
        <v>0</v>
      </c>
      <c r="BJ413" s="152">
        <v>0</v>
      </c>
      <c r="BK413" s="152">
        <v>0</v>
      </c>
      <c r="BL413" s="152">
        <v>0</v>
      </c>
      <c r="BM413" s="152">
        <v>0</v>
      </c>
      <c r="BN413" s="152">
        <v>0</v>
      </c>
      <c r="BO413" s="152">
        <v>0</v>
      </c>
      <c r="BP413" s="152">
        <v>0</v>
      </c>
      <c r="BQ413" s="152">
        <v>0</v>
      </c>
      <c r="BR413" s="152">
        <v>0</v>
      </c>
      <c r="BS413" s="152">
        <v>0</v>
      </c>
      <c r="BT413" s="152">
        <v>0</v>
      </c>
      <c r="BU413" s="152">
        <v>0</v>
      </c>
      <c r="BV413" s="152">
        <v>0</v>
      </c>
      <c r="BW413" s="152">
        <v>0</v>
      </c>
      <c r="BX413" s="152">
        <v>0</v>
      </c>
      <c r="BY413" s="152">
        <v>0</v>
      </c>
      <c r="BZ413" s="152">
        <v>0</v>
      </c>
      <c r="CA413" s="152">
        <v>0</v>
      </c>
      <c r="CB413" s="152">
        <v>0</v>
      </c>
      <c r="CC413" s="152">
        <v>0</v>
      </c>
      <c r="CD413" s="152">
        <v>0</v>
      </c>
      <c r="CE413" s="152">
        <v>0</v>
      </c>
      <c r="CF413" s="152">
        <v>0</v>
      </c>
      <c r="CG413" s="152">
        <v>0</v>
      </c>
      <c r="CH413" s="152">
        <v>0</v>
      </c>
      <c r="CI413" s="152">
        <v>0</v>
      </c>
      <c r="CJ413" s="152">
        <v>0</v>
      </c>
      <c r="CK413" s="152">
        <v>0</v>
      </c>
      <c r="CL413" s="152">
        <v>0</v>
      </c>
      <c r="CM413" s="152">
        <v>0</v>
      </c>
      <c r="CN413" s="152">
        <v>0</v>
      </c>
      <c r="CO413" s="152">
        <v>0</v>
      </c>
      <c r="CP413" s="152">
        <v>0</v>
      </c>
      <c r="CQ413" s="152">
        <v>0</v>
      </c>
      <c r="CR413" s="152">
        <v>0</v>
      </c>
      <c r="CS413" s="152">
        <v>0</v>
      </c>
      <c r="CT413" s="152">
        <v>0</v>
      </c>
      <c r="CU413" s="152">
        <v>0</v>
      </c>
      <c r="CV413" s="152">
        <v>0</v>
      </c>
      <c r="CW413" s="152">
        <v>0</v>
      </c>
      <c r="CX413" s="152">
        <v>0</v>
      </c>
      <c r="CY413" s="152">
        <v>0</v>
      </c>
      <c r="CZ413" s="152">
        <v>0</v>
      </c>
      <c r="DA413" s="152">
        <v>0</v>
      </c>
      <c r="DB413" s="152">
        <v>0</v>
      </c>
      <c r="DC413" s="152">
        <v>0</v>
      </c>
      <c r="DD413" s="152">
        <v>0</v>
      </c>
      <c r="DE413" s="152">
        <v>0</v>
      </c>
      <c r="DF413" s="152">
        <v>0</v>
      </c>
      <c r="DG413" s="152">
        <v>0</v>
      </c>
      <c r="DH413" s="152">
        <v>0</v>
      </c>
      <c r="DI413" s="152">
        <v>0</v>
      </c>
      <c r="DJ413" s="152">
        <v>0</v>
      </c>
      <c r="DK413" s="152">
        <v>0</v>
      </c>
      <c r="DL413" s="152">
        <v>0</v>
      </c>
      <c r="DM413" s="152">
        <v>0</v>
      </c>
      <c r="DN413" s="152">
        <v>0</v>
      </c>
      <c r="DO413" s="152">
        <v>0</v>
      </c>
      <c r="DP413" s="152">
        <v>0</v>
      </c>
      <c r="DQ413" s="152">
        <v>0</v>
      </c>
      <c r="DR413" s="152">
        <v>0</v>
      </c>
      <c r="DS413" s="152">
        <v>0</v>
      </c>
      <c r="DT413" s="152">
        <v>0</v>
      </c>
      <c r="DU413" s="152">
        <v>0</v>
      </c>
      <c r="DV413" s="152">
        <v>0</v>
      </c>
      <c r="DW413" s="152">
        <v>0</v>
      </c>
      <c r="DX413" s="152">
        <v>0</v>
      </c>
      <c r="DY413" s="152">
        <v>0</v>
      </c>
      <c r="DZ413" s="152">
        <v>0</v>
      </c>
      <c r="EA413" s="152">
        <v>0</v>
      </c>
      <c r="EB413" s="152">
        <v>0</v>
      </c>
      <c r="EC413" s="152">
        <v>0</v>
      </c>
      <c r="ED413" s="152">
        <v>0</v>
      </c>
      <c r="EE413" s="152">
        <v>0</v>
      </c>
      <c r="EF413" s="152">
        <v>0</v>
      </c>
      <c r="EG413" s="152">
        <v>0</v>
      </c>
      <c r="EH413" s="152">
        <v>0</v>
      </c>
      <c r="EI413" s="152">
        <v>0</v>
      </c>
      <c r="EJ413" s="152">
        <v>0</v>
      </c>
      <c r="EK413" s="152">
        <v>0</v>
      </c>
      <c r="EL413" s="152">
        <v>0</v>
      </c>
      <c r="EM413" s="152">
        <v>0</v>
      </c>
      <c r="EN413" s="152">
        <v>0</v>
      </c>
      <c r="EO413" s="152">
        <v>0</v>
      </c>
      <c r="EP413" s="152">
        <v>0</v>
      </c>
      <c r="EQ413" s="152">
        <v>0</v>
      </c>
      <c r="ER413" s="152">
        <v>0</v>
      </c>
      <c r="ES413" s="152">
        <v>0</v>
      </c>
      <c r="ET413" s="152">
        <v>0</v>
      </c>
      <c r="EU413" s="152">
        <v>0</v>
      </c>
      <c r="EV413" s="152">
        <v>0</v>
      </c>
      <c r="EW413" s="152">
        <v>0</v>
      </c>
      <c r="EX413" s="152">
        <v>0</v>
      </c>
      <c r="EY413" s="152">
        <v>0</v>
      </c>
      <c r="EZ413" s="152">
        <v>0</v>
      </c>
      <c r="FA413" s="152">
        <v>0</v>
      </c>
    </row>
    <row r="414" spans="1:157" x14ac:dyDescent="0.25">
      <c r="A414">
        <v>21</v>
      </c>
      <c r="B414" t="s">
        <v>65</v>
      </c>
      <c r="C414" s="65" t="s">
        <v>831</v>
      </c>
      <c r="D414" s="65" t="s">
        <v>331</v>
      </c>
      <c r="E414" t="s">
        <v>332</v>
      </c>
      <c r="F414" s="79" t="s">
        <v>766</v>
      </c>
      <c r="G414" s="19">
        <v>2</v>
      </c>
      <c r="H414" s="19"/>
      <c r="I414" s="67"/>
      <c r="J414" s="115"/>
      <c r="K414" s="152">
        <v>0</v>
      </c>
      <c r="L414" s="152">
        <v>0</v>
      </c>
      <c r="M414" s="152">
        <v>0</v>
      </c>
      <c r="N414" s="152">
        <v>0</v>
      </c>
      <c r="O414" s="152">
        <v>0</v>
      </c>
      <c r="P414" s="152">
        <v>0</v>
      </c>
      <c r="Q414" s="152">
        <v>0</v>
      </c>
      <c r="R414" s="152">
        <v>0</v>
      </c>
      <c r="S414" s="152">
        <v>0</v>
      </c>
      <c r="T414" s="152">
        <v>1</v>
      </c>
      <c r="U414" s="152">
        <v>0</v>
      </c>
      <c r="V414" s="152">
        <v>0</v>
      </c>
      <c r="W414" s="152">
        <v>0</v>
      </c>
      <c r="X414" s="152">
        <v>0</v>
      </c>
      <c r="Y414" s="152">
        <v>1</v>
      </c>
      <c r="Z414" s="152">
        <v>0</v>
      </c>
      <c r="AA414" s="152">
        <v>0</v>
      </c>
      <c r="AB414" s="152">
        <v>0</v>
      </c>
      <c r="AC414" s="152">
        <v>0</v>
      </c>
      <c r="AD414" s="152">
        <v>0</v>
      </c>
      <c r="AE414" s="152">
        <v>0</v>
      </c>
      <c r="AF414" s="152">
        <v>0</v>
      </c>
      <c r="AG414" s="152">
        <v>0</v>
      </c>
      <c r="AH414" s="152">
        <v>0</v>
      </c>
      <c r="AI414" s="152">
        <v>0</v>
      </c>
      <c r="AJ414" s="152">
        <v>0</v>
      </c>
      <c r="AK414" s="152">
        <v>0</v>
      </c>
      <c r="AL414" s="152">
        <v>0</v>
      </c>
      <c r="AM414" s="152">
        <v>0</v>
      </c>
      <c r="AN414" s="152">
        <v>0</v>
      </c>
      <c r="AO414" s="152">
        <v>0</v>
      </c>
      <c r="AP414" s="152">
        <v>0</v>
      </c>
      <c r="AQ414" s="152">
        <v>0</v>
      </c>
      <c r="AR414" s="152">
        <v>0</v>
      </c>
      <c r="AS414" s="152">
        <v>0</v>
      </c>
      <c r="AT414" s="152">
        <v>0</v>
      </c>
      <c r="AU414" s="152">
        <v>0</v>
      </c>
      <c r="AV414" s="152">
        <v>0</v>
      </c>
      <c r="AW414" s="152">
        <v>0</v>
      </c>
      <c r="AX414" s="152">
        <v>0</v>
      </c>
      <c r="AY414" s="152">
        <v>0</v>
      </c>
      <c r="AZ414" s="152">
        <v>0</v>
      </c>
      <c r="BA414" s="152">
        <v>0</v>
      </c>
      <c r="BB414" s="152">
        <v>0</v>
      </c>
      <c r="BC414" s="152">
        <v>0</v>
      </c>
      <c r="BD414" s="152">
        <v>0</v>
      </c>
      <c r="BE414" s="152">
        <v>0</v>
      </c>
      <c r="BF414" s="152">
        <v>0</v>
      </c>
      <c r="BG414" s="152">
        <v>0</v>
      </c>
      <c r="BH414" s="152">
        <v>0</v>
      </c>
      <c r="BI414" s="152">
        <v>0</v>
      </c>
      <c r="BJ414" s="152">
        <v>0</v>
      </c>
      <c r="BK414" s="152">
        <v>0</v>
      </c>
      <c r="BL414" s="152">
        <v>0</v>
      </c>
      <c r="BM414" s="152">
        <v>0</v>
      </c>
      <c r="BN414" s="152">
        <v>0</v>
      </c>
      <c r="BO414" s="152">
        <v>0</v>
      </c>
      <c r="BP414" s="152">
        <v>0</v>
      </c>
      <c r="BQ414" s="152">
        <v>0</v>
      </c>
      <c r="BR414" s="152">
        <v>0</v>
      </c>
      <c r="BS414" s="152">
        <v>0</v>
      </c>
      <c r="BT414" s="152">
        <v>0</v>
      </c>
      <c r="BU414" s="152">
        <v>0</v>
      </c>
      <c r="BV414" s="152">
        <v>0</v>
      </c>
      <c r="BW414" s="152">
        <v>0</v>
      </c>
      <c r="BX414" s="152">
        <v>0</v>
      </c>
      <c r="BY414" s="152">
        <v>0</v>
      </c>
      <c r="BZ414" s="152">
        <v>0</v>
      </c>
      <c r="CA414" s="152">
        <v>0</v>
      </c>
      <c r="CB414" s="152">
        <v>0</v>
      </c>
      <c r="CC414" s="152">
        <v>0</v>
      </c>
      <c r="CD414" s="152">
        <v>0</v>
      </c>
      <c r="CE414" s="152">
        <v>0</v>
      </c>
      <c r="CF414" s="152">
        <v>0</v>
      </c>
      <c r="CG414" s="152">
        <v>0</v>
      </c>
      <c r="CH414" s="152">
        <v>0</v>
      </c>
      <c r="CI414" s="152">
        <v>0</v>
      </c>
      <c r="CJ414" s="152">
        <v>0</v>
      </c>
      <c r="CK414" s="152">
        <v>0</v>
      </c>
      <c r="CL414" s="152">
        <v>0</v>
      </c>
      <c r="CM414" s="152">
        <v>0</v>
      </c>
      <c r="CN414" s="152">
        <v>0</v>
      </c>
      <c r="CO414" s="152">
        <v>0</v>
      </c>
      <c r="CP414" s="152">
        <v>0</v>
      </c>
      <c r="CQ414" s="152">
        <v>0</v>
      </c>
      <c r="CR414" s="152">
        <v>0</v>
      </c>
      <c r="CS414" s="152">
        <v>0</v>
      </c>
      <c r="CT414" s="152">
        <v>0</v>
      </c>
      <c r="CU414" s="152">
        <v>0</v>
      </c>
      <c r="CV414" s="152">
        <v>0</v>
      </c>
      <c r="CW414" s="152">
        <v>0</v>
      </c>
      <c r="CX414" s="152">
        <v>0</v>
      </c>
      <c r="CY414" s="152">
        <v>0</v>
      </c>
      <c r="CZ414" s="152">
        <v>0</v>
      </c>
      <c r="DA414" s="152">
        <v>0</v>
      </c>
      <c r="DB414" s="152">
        <v>0</v>
      </c>
      <c r="DC414" s="152">
        <v>0</v>
      </c>
      <c r="DD414" s="152">
        <v>0</v>
      </c>
      <c r="DE414" s="152">
        <v>0</v>
      </c>
      <c r="DF414" s="152">
        <v>0</v>
      </c>
      <c r="DG414" s="152">
        <v>0</v>
      </c>
      <c r="DH414" s="152">
        <v>0</v>
      </c>
      <c r="DI414" s="152">
        <v>0</v>
      </c>
      <c r="DJ414" s="152">
        <v>0</v>
      </c>
      <c r="DK414" s="152">
        <v>0</v>
      </c>
      <c r="DL414" s="152">
        <v>0</v>
      </c>
      <c r="DM414" s="152">
        <v>0</v>
      </c>
      <c r="DN414" s="152">
        <v>0</v>
      </c>
      <c r="DO414" s="152">
        <v>0</v>
      </c>
      <c r="DP414" s="152">
        <v>0</v>
      </c>
      <c r="DQ414" s="152">
        <v>0</v>
      </c>
      <c r="DR414" s="152">
        <v>0</v>
      </c>
      <c r="DS414" s="152">
        <v>0</v>
      </c>
      <c r="DT414" s="152">
        <v>0</v>
      </c>
      <c r="DU414" s="152">
        <v>0</v>
      </c>
      <c r="DV414" s="152">
        <v>0</v>
      </c>
      <c r="DW414" s="152">
        <v>0</v>
      </c>
      <c r="DX414" s="152">
        <v>0</v>
      </c>
      <c r="DY414" s="152">
        <v>0</v>
      </c>
      <c r="DZ414" s="152">
        <v>0</v>
      </c>
      <c r="EA414" s="152">
        <v>0</v>
      </c>
      <c r="EB414" s="152">
        <v>0</v>
      </c>
      <c r="EC414" s="152">
        <v>0</v>
      </c>
      <c r="ED414" s="152">
        <v>0</v>
      </c>
      <c r="EE414" s="152">
        <v>0</v>
      </c>
      <c r="EF414" s="152">
        <v>0</v>
      </c>
      <c r="EG414" s="152">
        <v>0</v>
      </c>
      <c r="EH414" s="152">
        <v>0</v>
      </c>
      <c r="EI414" s="152">
        <v>0</v>
      </c>
      <c r="EJ414" s="152">
        <v>0</v>
      </c>
      <c r="EK414" s="152">
        <v>0</v>
      </c>
      <c r="EL414" s="152">
        <v>0</v>
      </c>
      <c r="EM414" s="152">
        <v>0</v>
      </c>
      <c r="EN414" s="152">
        <v>0</v>
      </c>
      <c r="EO414" s="152">
        <v>0</v>
      </c>
      <c r="EP414" s="152">
        <v>0</v>
      </c>
      <c r="EQ414" s="152">
        <v>0</v>
      </c>
      <c r="ER414" s="152">
        <v>0</v>
      </c>
      <c r="ES414" s="152">
        <v>0</v>
      </c>
      <c r="ET414" s="152">
        <v>0</v>
      </c>
      <c r="EU414" s="152">
        <v>0</v>
      </c>
      <c r="EV414" s="152">
        <v>0</v>
      </c>
      <c r="EW414" s="152">
        <v>0</v>
      </c>
      <c r="EX414" s="152">
        <v>0</v>
      </c>
      <c r="EY414" s="152">
        <v>0</v>
      </c>
      <c r="EZ414" s="152">
        <v>0</v>
      </c>
      <c r="FA414" s="152">
        <v>0</v>
      </c>
    </row>
    <row r="415" spans="1:157" x14ac:dyDescent="0.25">
      <c r="A415">
        <v>21</v>
      </c>
      <c r="B415" t="s">
        <v>65</v>
      </c>
      <c r="C415" s="65" t="s">
        <v>1104</v>
      </c>
      <c r="D415" s="65" t="s">
        <v>173</v>
      </c>
      <c r="E415" t="s">
        <v>174</v>
      </c>
      <c r="F415" s="79" t="s">
        <v>766</v>
      </c>
      <c r="G415" s="19">
        <v>2</v>
      </c>
      <c r="H415" s="19"/>
      <c r="I415" s="67"/>
      <c r="J415" s="115"/>
      <c r="K415" s="152">
        <v>0</v>
      </c>
      <c r="L415" s="152">
        <v>0</v>
      </c>
      <c r="M415" s="152">
        <v>0</v>
      </c>
      <c r="N415" s="152">
        <v>0</v>
      </c>
      <c r="O415" s="152">
        <v>0</v>
      </c>
      <c r="P415" s="152">
        <v>0</v>
      </c>
      <c r="Q415" s="152">
        <v>0</v>
      </c>
      <c r="R415" s="152">
        <v>0</v>
      </c>
      <c r="S415" s="152">
        <v>0</v>
      </c>
      <c r="T415" s="152">
        <v>1</v>
      </c>
      <c r="U415" s="152">
        <v>0</v>
      </c>
      <c r="V415" s="152">
        <v>0</v>
      </c>
      <c r="W415" s="152">
        <v>0</v>
      </c>
      <c r="X415" s="152">
        <v>0</v>
      </c>
      <c r="Y415" s="152">
        <v>1</v>
      </c>
      <c r="Z415" s="152">
        <v>0</v>
      </c>
      <c r="AA415" s="152">
        <v>0</v>
      </c>
      <c r="AB415" s="152">
        <v>0</v>
      </c>
      <c r="AC415" s="152">
        <v>0</v>
      </c>
      <c r="AD415" s="152">
        <v>0</v>
      </c>
      <c r="AE415" s="152">
        <v>0</v>
      </c>
      <c r="AF415" s="152">
        <v>0</v>
      </c>
      <c r="AG415" s="152">
        <v>0</v>
      </c>
      <c r="AH415" s="152">
        <v>0</v>
      </c>
      <c r="AI415" s="152">
        <v>0</v>
      </c>
      <c r="AJ415" s="152">
        <v>0</v>
      </c>
      <c r="AK415" s="152">
        <v>0</v>
      </c>
      <c r="AL415" s="152">
        <v>0</v>
      </c>
      <c r="AM415" s="152">
        <v>0</v>
      </c>
      <c r="AN415" s="152">
        <v>0</v>
      </c>
      <c r="AO415" s="152">
        <v>0</v>
      </c>
      <c r="AP415" s="152">
        <v>0</v>
      </c>
      <c r="AQ415" s="152">
        <v>0</v>
      </c>
      <c r="AR415" s="152">
        <v>0</v>
      </c>
      <c r="AS415" s="152">
        <v>0</v>
      </c>
      <c r="AT415" s="152">
        <v>0</v>
      </c>
      <c r="AU415" s="152">
        <v>0</v>
      </c>
      <c r="AV415" s="152">
        <v>0</v>
      </c>
      <c r="AW415" s="152">
        <v>0</v>
      </c>
      <c r="AX415" s="152">
        <v>0</v>
      </c>
      <c r="AY415" s="152">
        <v>0</v>
      </c>
      <c r="AZ415" s="152">
        <v>0</v>
      </c>
      <c r="BA415" s="152">
        <v>0</v>
      </c>
      <c r="BB415" s="152">
        <v>0</v>
      </c>
      <c r="BC415" s="152">
        <v>0</v>
      </c>
      <c r="BD415" s="152">
        <v>0</v>
      </c>
      <c r="BE415" s="152">
        <v>0</v>
      </c>
      <c r="BF415" s="152">
        <v>0</v>
      </c>
      <c r="BG415" s="152">
        <v>0</v>
      </c>
      <c r="BH415" s="152">
        <v>0</v>
      </c>
      <c r="BI415" s="152">
        <v>0</v>
      </c>
      <c r="BJ415" s="152">
        <v>0</v>
      </c>
      <c r="BK415" s="152">
        <v>0</v>
      </c>
      <c r="BL415" s="152">
        <v>0</v>
      </c>
      <c r="BM415" s="152">
        <v>0</v>
      </c>
      <c r="BN415" s="152">
        <v>0</v>
      </c>
      <c r="BO415" s="152">
        <v>0</v>
      </c>
      <c r="BP415" s="152">
        <v>0</v>
      </c>
      <c r="BQ415" s="152">
        <v>0</v>
      </c>
      <c r="BR415" s="152">
        <v>0</v>
      </c>
      <c r="BS415" s="152">
        <v>0</v>
      </c>
      <c r="BT415" s="152">
        <v>0</v>
      </c>
      <c r="BU415" s="152">
        <v>0</v>
      </c>
      <c r="BV415" s="152">
        <v>0</v>
      </c>
      <c r="BW415" s="152">
        <v>0</v>
      </c>
      <c r="BX415" s="152">
        <v>0</v>
      </c>
      <c r="BY415" s="152">
        <v>0</v>
      </c>
      <c r="BZ415" s="152">
        <v>0</v>
      </c>
      <c r="CA415" s="152">
        <v>0</v>
      </c>
      <c r="CB415" s="152">
        <v>0</v>
      </c>
      <c r="CC415" s="152">
        <v>0</v>
      </c>
      <c r="CD415" s="152">
        <v>0</v>
      </c>
      <c r="CE415" s="152">
        <v>0</v>
      </c>
      <c r="CF415" s="152">
        <v>0</v>
      </c>
      <c r="CG415" s="152">
        <v>0</v>
      </c>
      <c r="CH415" s="152">
        <v>0</v>
      </c>
      <c r="CI415" s="152">
        <v>0</v>
      </c>
      <c r="CJ415" s="152">
        <v>0</v>
      </c>
      <c r="CK415" s="152">
        <v>0</v>
      </c>
      <c r="CL415" s="152">
        <v>0</v>
      </c>
      <c r="CM415" s="152">
        <v>0</v>
      </c>
      <c r="CN415" s="152">
        <v>0</v>
      </c>
      <c r="CO415" s="152">
        <v>0</v>
      </c>
      <c r="CP415" s="152">
        <v>0</v>
      </c>
      <c r="CQ415" s="152">
        <v>0</v>
      </c>
      <c r="CR415" s="152">
        <v>0</v>
      </c>
      <c r="CS415" s="152">
        <v>0</v>
      </c>
      <c r="CT415" s="152">
        <v>0</v>
      </c>
      <c r="CU415" s="152">
        <v>0</v>
      </c>
      <c r="CV415" s="152">
        <v>0</v>
      </c>
      <c r="CW415" s="152">
        <v>0</v>
      </c>
      <c r="CX415" s="152">
        <v>0</v>
      </c>
      <c r="CY415" s="152">
        <v>0</v>
      </c>
      <c r="CZ415" s="152">
        <v>0</v>
      </c>
      <c r="DA415" s="152">
        <v>0</v>
      </c>
      <c r="DB415" s="152">
        <v>0</v>
      </c>
      <c r="DC415" s="152">
        <v>0</v>
      </c>
      <c r="DD415" s="152">
        <v>0</v>
      </c>
      <c r="DE415" s="152">
        <v>0</v>
      </c>
      <c r="DF415" s="152">
        <v>0</v>
      </c>
      <c r="DG415" s="152">
        <v>0</v>
      </c>
      <c r="DH415" s="152">
        <v>0</v>
      </c>
      <c r="DI415" s="152">
        <v>0</v>
      </c>
      <c r="DJ415" s="152">
        <v>0</v>
      </c>
      <c r="DK415" s="152">
        <v>0</v>
      </c>
      <c r="DL415" s="152">
        <v>0</v>
      </c>
      <c r="DM415" s="152">
        <v>0</v>
      </c>
      <c r="DN415" s="152">
        <v>0</v>
      </c>
      <c r="DO415" s="152">
        <v>0</v>
      </c>
      <c r="DP415" s="152">
        <v>0</v>
      </c>
      <c r="DQ415" s="152">
        <v>0</v>
      </c>
      <c r="DR415" s="152">
        <v>0</v>
      </c>
      <c r="DS415" s="152">
        <v>0</v>
      </c>
      <c r="DT415" s="152">
        <v>0</v>
      </c>
      <c r="DU415" s="152">
        <v>0</v>
      </c>
      <c r="DV415" s="152">
        <v>0</v>
      </c>
      <c r="DW415" s="152">
        <v>0</v>
      </c>
      <c r="DX415" s="152">
        <v>0</v>
      </c>
      <c r="DY415" s="152">
        <v>0</v>
      </c>
      <c r="DZ415" s="152">
        <v>0</v>
      </c>
      <c r="EA415" s="152">
        <v>0</v>
      </c>
      <c r="EB415" s="152">
        <v>0</v>
      </c>
      <c r="EC415" s="152">
        <v>0</v>
      </c>
      <c r="ED415" s="152">
        <v>0</v>
      </c>
      <c r="EE415" s="152">
        <v>0</v>
      </c>
      <c r="EF415" s="152">
        <v>0</v>
      </c>
      <c r="EG415" s="152">
        <v>0</v>
      </c>
      <c r="EH415" s="152">
        <v>0</v>
      </c>
      <c r="EI415" s="152">
        <v>0</v>
      </c>
      <c r="EJ415" s="152">
        <v>0</v>
      </c>
      <c r="EK415" s="152">
        <v>0</v>
      </c>
      <c r="EL415" s="152">
        <v>0</v>
      </c>
      <c r="EM415" s="152">
        <v>0</v>
      </c>
      <c r="EN415" s="152">
        <v>0</v>
      </c>
      <c r="EO415" s="152">
        <v>0</v>
      </c>
      <c r="EP415" s="152">
        <v>0</v>
      </c>
      <c r="EQ415" s="152">
        <v>0</v>
      </c>
      <c r="ER415" s="152">
        <v>0</v>
      </c>
      <c r="ES415" s="152">
        <v>0</v>
      </c>
      <c r="ET415" s="152">
        <v>0</v>
      </c>
      <c r="EU415" s="152">
        <v>0</v>
      </c>
      <c r="EV415" s="152">
        <v>0</v>
      </c>
      <c r="EW415" s="152">
        <v>0</v>
      </c>
      <c r="EX415" s="152">
        <v>0</v>
      </c>
      <c r="EY415" s="152">
        <v>0</v>
      </c>
      <c r="EZ415" s="152">
        <v>0</v>
      </c>
      <c r="FA415" s="152">
        <v>0</v>
      </c>
    </row>
    <row r="416" spans="1:157" x14ac:dyDescent="0.25">
      <c r="A416">
        <v>21</v>
      </c>
      <c r="B416" t="s">
        <v>65</v>
      </c>
      <c r="C416" s="65" t="s">
        <v>1104</v>
      </c>
      <c r="D416" s="65" t="s">
        <v>96</v>
      </c>
      <c r="E416" t="s">
        <v>97</v>
      </c>
      <c r="F416" s="79" t="s">
        <v>766</v>
      </c>
      <c r="G416" s="19">
        <v>2</v>
      </c>
      <c r="H416" s="19"/>
      <c r="I416" s="67"/>
      <c r="J416" s="115"/>
      <c r="K416" s="152">
        <v>0</v>
      </c>
      <c r="L416" s="152">
        <v>0</v>
      </c>
      <c r="M416" s="152">
        <v>0</v>
      </c>
      <c r="N416" s="152">
        <v>0</v>
      </c>
      <c r="O416" s="152">
        <v>0</v>
      </c>
      <c r="P416" s="152">
        <v>0</v>
      </c>
      <c r="Q416" s="152">
        <v>0</v>
      </c>
      <c r="R416" s="152">
        <v>0</v>
      </c>
      <c r="S416" s="152">
        <v>0</v>
      </c>
      <c r="T416" s="152">
        <v>1</v>
      </c>
      <c r="U416" s="152">
        <v>0</v>
      </c>
      <c r="V416" s="152">
        <v>0</v>
      </c>
      <c r="W416" s="152">
        <v>0</v>
      </c>
      <c r="X416" s="152">
        <v>0</v>
      </c>
      <c r="Y416" s="152">
        <v>1</v>
      </c>
      <c r="Z416" s="152">
        <v>0</v>
      </c>
      <c r="AA416" s="152">
        <v>0</v>
      </c>
      <c r="AB416" s="152">
        <v>0</v>
      </c>
      <c r="AC416" s="152">
        <v>0</v>
      </c>
      <c r="AD416" s="152">
        <v>0</v>
      </c>
      <c r="AE416" s="152">
        <v>0</v>
      </c>
      <c r="AF416" s="152">
        <v>0</v>
      </c>
      <c r="AG416" s="152">
        <v>0</v>
      </c>
      <c r="AH416" s="152">
        <v>0</v>
      </c>
      <c r="AI416" s="152">
        <v>0</v>
      </c>
      <c r="AJ416" s="152">
        <v>0</v>
      </c>
      <c r="AK416" s="152">
        <v>0</v>
      </c>
      <c r="AL416" s="152">
        <v>0</v>
      </c>
      <c r="AM416" s="152">
        <v>0</v>
      </c>
      <c r="AN416" s="152">
        <v>0</v>
      </c>
      <c r="AO416" s="152">
        <v>0</v>
      </c>
      <c r="AP416" s="152">
        <v>0</v>
      </c>
      <c r="AQ416" s="152">
        <v>0</v>
      </c>
      <c r="AR416" s="152">
        <v>0</v>
      </c>
      <c r="AS416" s="152">
        <v>0</v>
      </c>
      <c r="AT416" s="152">
        <v>0</v>
      </c>
      <c r="AU416" s="152">
        <v>0</v>
      </c>
      <c r="AV416" s="152">
        <v>0</v>
      </c>
      <c r="AW416" s="152">
        <v>0</v>
      </c>
      <c r="AX416" s="152">
        <v>0</v>
      </c>
      <c r="AY416" s="152">
        <v>0</v>
      </c>
      <c r="AZ416" s="152">
        <v>0</v>
      </c>
      <c r="BA416" s="152">
        <v>0</v>
      </c>
      <c r="BB416" s="152">
        <v>0</v>
      </c>
      <c r="BC416" s="152">
        <v>0</v>
      </c>
      <c r="BD416" s="152">
        <v>0</v>
      </c>
      <c r="BE416" s="152">
        <v>0</v>
      </c>
      <c r="BF416" s="152">
        <v>0</v>
      </c>
      <c r="BG416" s="152">
        <v>0</v>
      </c>
      <c r="BH416" s="152">
        <v>0</v>
      </c>
      <c r="BI416" s="152">
        <v>0</v>
      </c>
      <c r="BJ416" s="152">
        <v>0</v>
      </c>
      <c r="BK416" s="152">
        <v>0</v>
      </c>
      <c r="BL416" s="152">
        <v>0</v>
      </c>
      <c r="BM416" s="152">
        <v>0</v>
      </c>
      <c r="BN416" s="152">
        <v>0</v>
      </c>
      <c r="BO416" s="152">
        <v>0</v>
      </c>
      <c r="BP416" s="152">
        <v>0</v>
      </c>
      <c r="BQ416" s="152">
        <v>0</v>
      </c>
      <c r="BR416" s="152">
        <v>0</v>
      </c>
      <c r="BS416" s="152">
        <v>0</v>
      </c>
      <c r="BT416" s="152">
        <v>0</v>
      </c>
      <c r="BU416" s="152">
        <v>0</v>
      </c>
      <c r="BV416" s="152">
        <v>0</v>
      </c>
      <c r="BW416" s="152">
        <v>0</v>
      </c>
      <c r="BX416" s="152">
        <v>0</v>
      </c>
      <c r="BY416" s="152">
        <v>0</v>
      </c>
      <c r="BZ416" s="152">
        <v>0</v>
      </c>
      <c r="CA416" s="152">
        <v>0</v>
      </c>
      <c r="CB416" s="152">
        <v>0</v>
      </c>
      <c r="CC416" s="152">
        <v>0</v>
      </c>
      <c r="CD416" s="152">
        <v>0</v>
      </c>
      <c r="CE416" s="152">
        <v>0</v>
      </c>
      <c r="CF416" s="152">
        <v>0</v>
      </c>
      <c r="CG416" s="152">
        <v>0</v>
      </c>
      <c r="CH416" s="152">
        <v>0</v>
      </c>
      <c r="CI416" s="152">
        <v>0</v>
      </c>
      <c r="CJ416" s="152">
        <v>0</v>
      </c>
      <c r="CK416" s="152">
        <v>0</v>
      </c>
      <c r="CL416" s="152">
        <v>0</v>
      </c>
      <c r="CM416" s="152">
        <v>0</v>
      </c>
      <c r="CN416" s="152">
        <v>0</v>
      </c>
      <c r="CO416" s="152">
        <v>0</v>
      </c>
      <c r="CP416" s="152">
        <v>0</v>
      </c>
      <c r="CQ416" s="152">
        <v>0</v>
      </c>
      <c r="CR416" s="152">
        <v>0</v>
      </c>
      <c r="CS416" s="152">
        <v>0</v>
      </c>
      <c r="CT416" s="152">
        <v>0</v>
      </c>
      <c r="CU416" s="152">
        <v>0</v>
      </c>
      <c r="CV416" s="152">
        <v>0</v>
      </c>
      <c r="CW416" s="152">
        <v>0</v>
      </c>
      <c r="CX416" s="152">
        <v>0</v>
      </c>
      <c r="CY416" s="152">
        <v>0</v>
      </c>
      <c r="CZ416" s="152">
        <v>0</v>
      </c>
      <c r="DA416" s="152">
        <v>0</v>
      </c>
      <c r="DB416" s="152">
        <v>0</v>
      </c>
      <c r="DC416" s="152">
        <v>0</v>
      </c>
      <c r="DD416" s="152">
        <v>0</v>
      </c>
      <c r="DE416" s="152">
        <v>0</v>
      </c>
      <c r="DF416" s="152">
        <v>0</v>
      </c>
      <c r="DG416" s="152">
        <v>0</v>
      </c>
      <c r="DH416" s="152">
        <v>0</v>
      </c>
      <c r="DI416" s="152">
        <v>0</v>
      </c>
      <c r="DJ416" s="152">
        <v>0</v>
      </c>
      <c r="DK416" s="152">
        <v>0</v>
      </c>
      <c r="DL416" s="152">
        <v>0</v>
      </c>
      <c r="DM416" s="152">
        <v>0</v>
      </c>
      <c r="DN416" s="152">
        <v>0</v>
      </c>
      <c r="DO416" s="152">
        <v>0</v>
      </c>
      <c r="DP416" s="152">
        <v>0</v>
      </c>
      <c r="DQ416" s="152">
        <v>0</v>
      </c>
      <c r="DR416" s="152">
        <v>0</v>
      </c>
      <c r="DS416" s="152">
        <v>0</v>
      </c>
      <c r="DT416" s="152">
        <v>0</v>
      </c>
      <c r="DU416" s="152">
        <v>0</v>
      </c>
      <c r="DV416" s="152">
        <v>0</v>
      </c>
      <c r="DW416" s="152">
        <v>0</v>
      </c>
      <c r="DX416" s="152">
        <v>0</v>
      </c>
      <c r="DY416" s="152">
        <v>0</v>
      </c>
      <c r="DZ416" s="152">
        <v>0</v>
      </c>
      <c r="EA416" s="152">
        <v>0</v>
      </c>
      <c r="EB416" s="152">
        <v>0</v>
      </c>
      <c r="EC416" s="152">
        <v>0</v>
      </c>
      <c r="ED416" s="152">
        <v>0</v>
      </c>
      <c r="EE416" s="152">
        <v>0</v>
      </c>
      <c r="EF416" s="152">
        <v>0</v>
      </c>
      <c r="EG416" s="152">
        <v>0</v>
      </c>
      <c r="EH416" s="152">
        <v>0</v>
      </c>
      <c r="EI416" s="152">
        <v>0</v>
      </c>
      <c r="EJ416" s="152">
        <v>0</v>
      </c>
      <c r="EK416" s="152">
        <v>0</v>
      </c>
      <c r="EL416" s="152">
        <v>0</v>
      </c>
      <c r="EM416" s="152">
        <v>0</v>
      </c>
      <c r="EN416" s="152">
        <v>0</v>
      </c>
      <c r="EO416" s="152">
        <v>0</v>
      </c>
      <c r="EP416" s="152">
        <v>0</v>
      </c>
      <c r="EQ416" s="152">
        <v>0</v>
      </c>
      <c r="ER416" s="152">
        <v>0</v>
      </c>
      <c r="ES416" s="152">
        <v>0</v>
      </c>
      <c r="ET416" s="152">
        <v>0</v>
      </c>
      <c r="EU416" s="152">
        <v>0</v>
      </c>
      <c r="EV416" s="152">
        <v>0</v>
      </c>
      <c r="EW416" s="152">
        <v>0</v>
      </c>
      <c r="EX416" s="152">
        <v>0</v>
      </c>
      <c r="EY416" s="152">
        <v>0</v>
      </c>
      <c r="EZ416" s="152">
        <v>0</v>
      </c>
      <c r="FA416" s="152">
        <v>0</v>
      </c>
    </row>
    <row r="417" spans="1:157" x14ac:dyDescent="0.25">
      <c r="A417">
        <v>21</v>
      </c>
      <c r="B417" t="s">
        <v>65</v>
      </c>
      <c r="C417" s="65" t="s">
        <v>1104</v>
      </c>
      <c r="D417" s="65" t="s">
        <v>90</v>
      </c>
      <c r="E417" t="s">
        <v>91</v>
      </c>
      <c r="F417" s="79" t="s">
        <v>766</v>
      </c>
      <c r="G417" s="19">
        <v>2</v>
      </c>
      <c r="H417" s="19"/>
      <c r="I417" s="67"/>
      <c r="J417" s="115"/>
      <c r="K417" s="152">
        <v>0</v>
      </c>
      <c r="L417" s="152">
        <v>0</v>
      </c>
      <c r="M417" s="152">
        <v>0</v>
      </c>
      <c r="N417" s="152">
        <v>0</v>
      </c>
      <c r="O417" s="152">
        <v>0</v>
      </c>
      <c r="P417" s="152">
        <v>0</v>
      </c>
      <c r="Q417" s="152">
        <v>0</v>
      </c>
      <c r="R417" s="152">
        <v>0</v>
      </c>
      <c r="S417" s="152">
        <v>0</v>
      </c>
      <c r="T417" s="152">
        <v>1</v>
      </c>
      <c r="U417" s="152">
        <v>0</v>
      </c>
      <c r="V417" s="152">
        <v>0</v>
      </c>
      <c r="W417" s="152">
        <v>0</v>
      </c>
      <c r="X417" s="152">
        <v>0</v>
      </c>
      <c r="Y417" s="152">
        <v>1</v>
      </c>
      <c r="Z417" s="152">
        <v>0</v>
      </c>
      <c r="AA417" s="152">
        <v>0</v>
      </c>
      <c r="AB417" s="152">
        <v>0</v>
      </c>
      <c r="AC417" s="152">
        <v>0</v>
      </c>
      <c r="AD417" s="152">
        <v>0</v>
      </c>
      <c r="AE417" s="152">
        <v>0</v>
      </c>
      <c r="AF417" s="152">
        <v>0</v>
      </c>
      <c r="AG417" s="152">
        <v>0</v>
      </c>
      <c r="AH417" s="152">
        <v>0</v>
      </c>
      <c r="AI417" s="152">
        <v>0</v>
      </c>
      <c r="AJ417" s="152">
        <v>0</v>
      </c>
      <c r="AK417" s="152">
        <v>0</v>
      </c>
      <c r="AL417" s="152">
        <v>0</v>
      </c>
      <c r="AM417" s="152">
        <v>0</v>
      </c>
      <c r="AN417" s="152">
        <v>0</v>
      </c>
      <c r="AO417" s="152">
        <v>0</v>
      </c>
      <c r="AP417" s="152">
        <v>0</v>
      </c>
      <c r="AQ417" s="152">
        <v>0</v>
      </c>
      <c r="AR417" s="152">
        <v>0</v>
      </c>
      <c r="AS417" s="152">
        <v>0</v>
      </c>
      <c r="AT417" s="152">
        <v>0</v>
      </c>
      <c r="AU417" s="152">
        <v>0</v>
      </c>
      <c r="AV417" s="152">
        <v>0</v>
      </c>
      <c r="AW417" s="152">
        <v>0</v>
      </c>
      <c r="AX417" s="152">
        <v>0</v>
      </c>
      <c r="AY417" s="152">
        <v>0</v>
      </c>
      <c r="AZ417" s="152">
        <v>0</v>
      </c>
      <c r="BA417" s="152">
        <v>0</v>
      </c>
      <c r="BB417" s="152">
        <v>0</v>
      </c>
      <c r="BC417" s="152">
        <v>0</v>
      </c>
      <c r="BD417" s="152">
        <v>0</v>
      </c>
      <c r="BE417" s="152">
        <v>0</v>
      </c>
      <c r="BF417" s="152">
        <v>0</v>
      </c>
      <c r="BG417" s="152">
        <v>0</v>
      </c>
      <c r="BH417" s="152">
        <v>0</v>
      </c>
      <c r="BI417" s="152">
        <v>0</v>
      </c>
      <c r="BJ417" s="152">
        <v>0</v>
      </c>
      <c r="BK417" s="152">
        <v>0</v>
      </c>
      <c r="BL417" s="152">
        <v>0</v>
      </c>
      <c r="BM417" s="152">
        <v>0</v>
      </c>
      <c r="BN417" s="152">
        <v>0</v>
      </c>
      <c r="BO417" s="152">
        <v>0</v>
      </c>
      <c r="BP417" s="152">
        <v>0</v>
      </c>
      <c r="BQ417" s="152">
        <v>0</v>
      </c>
      <c r="BR417" s="152">
        <v>0</v>
      </c>
      <c r="BS417" s="152">
        <v>0</v>
      </c>
      <c r="BT417" s="152">
        <v>0</v>
      </c>
      <c r="BU417" s="152">
        <v>0</v>
      </c>
      <c r="BV417" s="152">
        <v>0</v>
      </c>
      <c r="BW417" s="152">
        <v>0</v>
      </c>
      <c r="BX417" s="152">
        <v>0</v>
      </c>
      <c r="BY417" s="152">
        <v>0</v>
      </c>
      <c r="BZ417" s="152">
        <v>0</v>
      </c>
      <c r="CA417" s="152">
        <v>0</v>
      </c>
      <c r="CB417" s="152">
        <v>0</v>
      </c>
      <c r="CC417" s="152">
        <v>0</v>
      </c>
      <c r="CD417" s="152">
        <v>0</v>
      </c>
      <c r="CE417" s="152">
        <v>0</v>
      </c>
      <c r="CF417" s="152">
        <v>0</v>
      </c>
      <c r="CG417" s="152">
        <v>0</v>
      </c>
      <c r="CH417" s="152">
        <v>0</v>
      </c>
      <c r="CI417" s="152">
        <v>0</v>
      </c>
      <c r="CJ417" s="152">
        <v>0</v>
      </c>
      <c r="CK417" s="152">
        <v>0</v>
      </c>
      <c r="CL417" s="152">
        <v>0</v>
      </c>
      <c r="CM417" s="152">
        <v>0</v>
      </c>
      <c r="CN417" s="152">
        <v>0</v>
      </c>
      <c r="CO417" s="152">
        <v>0</v>
      </c>
      <c r="CP417" s="152">
        <v>0</v>
      </c>
      <c r="CQ417" s="152">
        <v>0</v>
      </c>
      <c r="CR417" s="152">
        <v>0</v>
      </c>
      <c r="CS417" s="152">
        <v>0</v>
      </c>
      <c r="CT417" s="152">
        <v>0</v>
      </c>
      <c r="CU417" s="152">
        <v>0</v>
      </c>
      <c r="CV417" s="152">
        <v>0</v>
      </c>
      <c r="CW417" s="152">
        <v>0</v>
      </c>
      <c r="CX417" s="152">
        <v>0</v>
      </c>
      <c r="CY417" s="152">
        <v>0</v>
      </c>
      <c r="CZ417" s="152">
        <v>0</v>
      </c>
      <c r="DA417" s="152">
        <v>0</v>
      </c>
      <c r="DB417" s="152">
        <v>0</v>
      </c>
      <c r="DC417" s="152">
        <v>0</v>
      </c>
      <c r="DD417" s="152">
        <v>0</v>
      </c>
      <c r="DE417" s="152">
        <v>0</v>
      </c>
      <c r="DF417" s="152">
        <v>0</v>
      </c>
      <c r="DG417" s="152">
        <v>0</v>
      </c>
      <c r="DH417" s="152">
        <v>0</v>
      </c>
      <c r="DI417" s="152">
        <v>0</v>
      </c>
      <c r="DJ417" s="152">
        <v>0</v>
      </c>
      <c r="DK417" s="152">
        <v>0</v>
      </c>
      <c r="DL417" s="152">
        <v>0</v>
      </c>
      <c r="DM417" s="152">
        <v>0</v>
      </c>
      <c r="DN417" s="152">
        <v>0</v>
      </c>
      <c r="DO417" s="152">
        <v>0</v>
      </c>
      <c r="DP417" s="152">
        <v>0</v>
      </c>
      <c r="DQ417" s="152">
        <v>0</v>
      </c>
      <c r="DR417" s="152">
        <v>0</v>
      </c>
      <c r="DS417" s="152">
        <v>0</v>
      </c>
      <c r="DT417" s="152">
        <v>0</v>
      </c>
      <c r="DU417" s="152">
        <v>0</v>
      </c>
      <c r="DV417" s="152">
        <v>0</v>
      </c>
      <c r="DW417" s="152">
        <v>0</v>
      </c>
      <c r="DX417" s="152">
        <v>0</v>
      </c>
      <c r="DY417" s="152">
        <v>0</v>
      </c>
      <c r="DZ417" s="152">
        <v>0</v>
      </c>
      <c r="EA417" s="152">
        <v>0</v>
      </c>
      <c r="EB417" s="152">
        <v>0</v>
      </c>
      <c r="EC417" s="152">
        <v>0</v>
      </c>
      <c r="ED417" s="152">
        <v>0</v>
      </c>
      <c r="EE417" s="152">
        <v>0</v>
      </c>
      <c r="EF417" s="152">
        <v>0</v>
      </c>
      <c r="EG417" s="152">
        <v>0</v>
      </c>
      <c r="EH417" s="152">
        <v>0</v>
      </c>
      <c r="EI417" s="152">
        <v>0</v>
      </c>
      <c r="EJ417" s="152">
        <v>0</v>
      </c>
      <c r="EK417" s="152">
        <v>0</v>
      </c>
      <c r="EL417" s="152">
        <v>0</v>
      </c>
      <c r="EM417" s="152">
        <v>0</v>
      </c>
      <c r="EN417" s="152">
        <v>0</v>
      </c>
      <c r="EO417" s="152">
        <v>0</v>
      </c>
      <c r="EP417" s="152">
        <v>0</v>
      </c>
      <c r="EQ417" s="152">
        <v>0</v>
      </c>
      <c r="ER417" s="152">
        <v>0</v>
      </c>
      <c r="ES417" s="152">
        <v>0</v>
      </c>
      <c r="ET417" s="152">
        <v>0</v>
      </c>
      <c r="EU417" s="152">
        <v>0</v>
      </c>
      <c r="EV417" s="152">
        <v>0</v>
      </c>
      <c r="EW417" s="152">
        <v>0</v>
      </c>
      <c r="EX417" s="152">
        <v>0</v>
      </c>
      <c r="EY417" s="152">
        <v>0</v>
      </c>
      <c r="EZ417" s="152">
        <v>0</v>
      </c>
      <c r="FA417" s="152">
        <v>0</v>
      </c>
    </row>
    <row r="418" spans="1:157" x14ac:dyDescent="0.25">
      <c r="A418">
        <v>21</v>
      </c>
      <c r="B418" t="s">
        <v>65</v>
      </c>
      <c r="C418" s="65" t="s">
        <v>1077</v>
      </c>
      <c r="D418" s="65" t="s">
        <v>179</v>
      </c>
      <c r="E418" t="s">
        <v>180</v>
      </c>
      <c r="F418" s="79" t="s">
        <v>766</v>
      </c>
      <c r="G418" s="19">
        <v>2</v>
      </c>
      <c r="H418" s="19"/>
      <c r="I418" s="67"/>
      <c r="J418" s="115"/>
      <c r="K418" s="152">
        <v>0</v>
      </c>
      <c r="L418" s="152">
        <v>0</v>
      </c>
      <c r="M418" s="152">
        <v>0</v>
      </c>
      <c r="N418" s="152">
        <v>0</v>
      </c>
      <c r="O418" s="152">
        <v>0</v>
      </c>
      <c r="P418" s="152">
        <v>0</v>
      </c>
      <c r="Q418" s="152">
        <v>0</v>
      </c>
      <c r="R418" s="152">
        <v>0</v>
      </c>
      <c r="S418" s="152">
        <v>0</v>
      </c>
      <c r="T418" s="152">
        <v>1</v>
      </c>
      <c r="U418" s="152">
        <v>0</v>
      </c>
      <c r="V418" s="152">
        <v>0</v>
      </c>
      <c r="W418" s="152">
        <v>0</v>
      </c>
      <c r="X418" s="152">
        <v>0</v>
      </c>
      <c r="Y418" s="152">
        <v>1</v>
      </c>
      <c r="Z418" s="152">
        <v>0</v>
      </c>
      <c r="AA418" s="152">
        <v>0</v>
      </c>
      <c r="AB418" s="152">
        <v>0</v>
      </c>
      <c r="AC418" s="152">
        <v>0</v>
      </c>
      <c r="AD418" s="152">
        <v>0</v>
      </c>
      <c r="AE418" s="152">
        <v>0</v>
      </c>
      <c r="AF418" s="152">
        <v>0</v>
      </c>
      <c r="AG418" s="152">
        <v>0</v>
      </c>
      <c r="AH418" s="152">
        <v>0</v>
      </c>
      <c r="AI418" s="152">
        <v>0</v>
      </c>
      <c r="AJ418" s="152">
        <v>0</v>
      </c>
      <c r="AK418" s="152">
        <v>0</v>
      </c>
      <c r="AL418" s="152">
        <v>0</v>
      </c>
      <c r="AM418" s="152">
        <v>0</v>
      </c>
      <c r="AN418" s="152">
        <v>0</v>
      </c>
      <c r="AO418" s="152">
        <v>0</v>
      </c>
      <c r="AP418" s="152">
        <v>0</v>
      </c>
      <c r="AQ418" s="152">
        <v>0</v>
      </c>
      <c r="AR418" s="152">
        <v>0</v>
      </c>
      <c r="AS418" s="152">
        <v>0</v>
      </c>
      <c r="AT418" s="152">
        <v>0</v>
      </c>
      <c r="AU418" s="152">
        <v>0</v>
      </c>
      <c r="AV418" s="152">
        <v>0</v>
      </c>
      <c r="AW418" s="152">
        <v>0</v>
      </c>
      <c r="AX418" s="152">
        <v>0</v>
      </c>
      <c r="AY418" s="152">
        <v>0</v>
      </c>
      <c r="AZ418" s="152">
        <v>0</v>
      </c>
      <c r="BA418" s="152">
        <v>0</v>
      </c>
      <c r="BB418" s="152">
        <v>0</v>
      </c>
      <c r="BC418" s="152">
        <v>0</v>
      </c>
      <c r="BD418" s="152">
        <v>0</v>
      </c>
      <c r="BE418" s="152">
        <v>0</v>
      </c>
      <c r="BF418" s="152">
        <v>0</v>
      </c>
      <c r="BG418" s="152">
        <v>0</v>
      </c>
      <c r="BH418" s="152">
        <v>0</v>
      </c>
      <c r="BI418" s="152">
        <v>0</v>
      </c>
      <c r="BJ418" s="152">
        <v>0</v>
      </c>
      <c r="BK418" s="152">
        <v>0</v>
      </c>
      <c r="BL418" s="152">
        <v>0</v>
      </c>
      <c r="BM418" s="152">
        <v>0</v>
      </c>
      <c r="BN418" s="152">
        <v>0</v>
      </c>
      <c r="BO418" s="152">
        <v>0</v>
      </c>
      <c r="BP418" s="152">
        <v>0</v>
      </c>
      <c r="BQ418" s="152">
        <v>0</v>
      </c>
      <c r="BR418" s="152">
        <v>0</v>
      </c>
      <c r="BS418" s="152">
        <v>0</v>
      </c>
      <c r="BT418" s="152">
        <v>0</v>
      </c>
      <c r="BU418" s="152">
        <v>0</v>
      </c>
      <c r="BV418" s="152">
        <v>0</v>
      </c>
      <c r="BW418" s="152">
        <v>0</v>
      </c>
      <c r="BX418" s="152">
        <v>0</v>
      </c>
      <c r="BY418" s="152">
        <v>0</v>
      </c>
      <c r="BZ418" s="152">
        <v>0</v>
      </c>
      <c r="CA418" s="152">
        <v>0</v>
      </c>
      <c r="CB418" s="152">
        <v>0</v>
      </c>
      <c r="CC418" s="152">
        <v>0</v>
      </c>
      <c r="CD418" s="152">
        <v>0</v>
      </c>
      <c r="CE418" s="152">
        <v>0</v>
      </c>
      <c r="CF418" s="152">
        <v>0</v>
      </c>
      <c r="CG418" s="152">
        <v>0</v>
      </c>
      <c r="CH418" s="152">
        <v>0</v>
      </c>
      <c r="CI418" s="152">
        <v>0</v>
      </c>
      <c r="CJ418" s="152">
        <v>0</v>
      </c>
      <c r="CK418" s="152">
        <v>0</v>
      </c>
      <c r="CL418" s="152">
        <v>0</v>
      </c>
      <c r="CM418" s="152">
        <v>0</v>
      </c>
      <c r="CN418" s="152">
        <v>0</v>
      </c>
      <c r="CO418" s="152">
        <v>0</v>
      </c>
      <c r="CP418" s="152">
        <v>0</v>
      </c>
      <c r="CQ418" s="152">
        <v>0</v>
      </c>
      <c r="CR418" s="152">
        <v>0</v>
      </c>
      <c r="CS418" s="152">
        <v>0</v>
      </c>
      <c r="CT418" s="152">
        <v>0</v>
      </c>
      <c r="CU418" s="152">
        <v>0</v>
      </c>
      <c r="CV418" s="152">
        <v>0</v>
      </c>
      <c r="CW418" s="152">
        <v>0</v>
      </c>
      <c r="CX418" s="152">
        <v>0</v>
      </c>
      <c r="CY418" s="152">
        <v>0</v>
      </c>
      <c r="CZ418" s="152">
        <v>0</v>
      </c>
      <c r="DA418" s="152">
        <v>0</v>
      </c>
      <c r="DB418" s="152">
        <v>0</v>
      </c>
      <c r="DC418" s="152">
        <v>0</v>
      </c>
      <c r="DD418" s="152">
        <v>0</v>
      </c>
      <c r="DE418" s="152">
        <v>0</v>
      </c>
      <c r="DF418" s="152">
        <v>0</v>
      </c>
      <c r="DG418" s="152">
        <v>0</v>
      </c>
      <c r="DH418" s="152">
        <v>0</v>
      </c>
      <c r="DI418" s="152">
        <v>0</v>
      </c>
      <c r="DJ418" s="152">
        <v>0</v>
      </c>
      <c r="DK418" s="152">
        <v>0</v>
      </c>
      <c r="DL418" s="152">
        <v>0</v>
      </c>
      <c r="DM418" s="152">
        <v>0</v>
      </c>
      <c r="DN418" s="152">
        <v>0</v>
      </c>
      <c r="DO418" s="152">
        <v>0</v>
      </c>
      <c r="DP418" s="152">
        <v>0</v>
      </c>
      <c r="DQ418" s="152">
        <v>0</v>
      </c>
      <c r="DR418" s="152">
        <v>0</v>
      </c>
      <c r="DS418" s="152">
        <v>0</v>
      </c>
      <c r="DT418" s="152">
        <v>0</v>
      </c>
      <c r="DU418" s="152">
        <v>0</v>
      </c>
      <c r="DV418" s="152">
        <v>0</v>
      </c>
      <c r="DW418" s="152">
        <v>0</v>
      </c>
      <c r="DX418" s="152">
        <v>0</v>
      </c>
      <c r="DY418" s="152">
        <v>0</v>
      </c>
      <c r="DZ418" s="152">
        <v>0</v>
      </c>
      <c r="EA418" s="152">
        <v>0</v>
      </c>
      <c r="EB418" s="152">
        <v>0</v>
      </c>
      <c r="EC418" s="152">
        <v>0</v>
      </c>
      <c r="ED418" s="152">
        <v>0</v>
      </c>
      <c r="EE418" s="152">
        <v>0</v>
      </c>
      <c r="EF418" s="152">
        <v>0</v>
      </c>
      <c r="EG418" s="152">
        <v>0</v>
      </c>
      <c r="EH418" s="152">
        <v>0</v>
      </c>
      <c r="EI418" s="152">
        <v>0</v>
      </c>
      <c r="EJ418" s="152">
        <v>0</v>
      </c>
      <c r="EK418" s="152">
        <v>0</v>
      </c>
      <c r="EL418" s="152">
        <v>0</v>
      </c>
      <c r="EM418" s="152">
        <v>0</v>
      </c>
      <c r="EN418" s="152">
        <v>0</v>
      </c>
      <c r="EO418" s="152">
        <v>0</v>
      </c>
      <c r="EP418" s="152">
        <v>0</v>
      </c>
      <c r="EQ418" s="152">
        <v>0</v>
      </c>
      <c r="ER418" s="152">
        <v>0</v>
      </c>
      <c r="ES418" s="152">
        <v>0</v>
      </c>
      <c r="ET418" s="152">
        <v>0</v>
      </c>
      <c r="EU418" s="152">
        <v>0</v>
      </c>
      <c r="EV418" s="152">
        <v>0</v>
      </c>
      <c r="EW418" s="152">
        <v>0</v>
      </c>
      <c r="EX418" s="152">
        <v>0</v>
      </c>
      <c r="EY418" s="152">
        <v>0</v>
      </c>
      <c r="EZ418" s="152">
        <v>0</v>
      </c>
      <c r="FA418" s="152">
        <v>0</v>
      </c>
    </row>
    <row r="419" spans="1:157" x14ac:dyDescent="0.25">
      <c r="A419">
        <v>21</v>
      </c>
      <c r="B419" t="s">
        <v>65</v>
      </c>
      <c r="C419" s="65" t="s">
        <v>1077</v>
      </c>
      <c r="D419" s="65" t="s">
        <v>225</v>
      </c>
      <c r="E419" t="s">
        <v>226</v>
      </c>
      <c r="F419" s="79" t="s">
        <v>766</v>
      </c>
      <c r="G419" s="19">
        <v>2</v>
      </c>
      <c r="H419" s="19"/>
      <c r="I419" s="67"/>
      <c r="J419" s="115"/>
      <c r="K419" s="152">
        <v>0</v>
      </c>
      <c r="L419" s="152">
        <v>0</v>
      </c>
      <c r="M419" s="152">
        <v>0</v>
      </c>
      <c r="N419" s="152">
        <v>0</v>
      </c>
      <c r="O419" s="152">
        <v>0</v>
      </c>
      <c r="P419" s="152">
        <v>0</v>
      </c>
      <c r="Q419" s="152">
        <v>0</v>
      </c>
      <c r="R419" s="152">
        <v>0</v>
      </c>
      <c r="S419" s="152">
        <v>0</v>
      </c>
      <c r="T419" s="152">
        <v>1</v>
      </c>
      <c r="U419" s="152">
        <v>0</v>
      </c>
      <c r="V419" s="152">
        <v>0</v>
      </c>
      <c r="W419" s="152">
        <v>0</v>
      </c>
      <c r="X419" s="152">
        <v>0</v>
      </c>
      <c r="Y419" s="152">
        <v>1</v>
      </c>
      <c r="Z419" s="152">
        <v>0</v>
      </c>
      <c r="AA419" s="152">
        <v>0</v>
      </c>
      <c r="AB419" s="152">
        <v>0</v>
      </c>
      <c r="AC419" s="152">
        <v>0</v>
      </c>
      <c r="AD419" s="152">
        <v>0</v>
      </c>
      <c r="AE419" s="152">
        <v>0</v>
      </c>
      <c r="AF419" s="152">
        <v>0</v>
      </c>
      <c r="AG419" s="152">
        <v>0</v>
      </c>
      <c r="AH419" s="152">
        <v>0</v>
      </c>
      <c r="AI419" s="152">
        <v>0</v>
      </c>
      <c r="AJ419" s="152">
        <v>0</v>
      </c>
      <c r="AK419" s="152">
        <v>0</v>
      </c>
      <c r="AL419" s="152">
        <v>0</v>
      </c>
      <c r="AM419" s="152">
        <v>0</v>
      </c>
      <c r="AN419" s="152">
        <v>0</v>
      </c>
      <c r="AO419" s="152">
        <v>0</v>
      </c>
      <c r="AP419" s="152">
        <v>0</v>
      </c>
      <c r="AQ419" s="152">
        <v>0</v>
      </c>
      <c r="AR419" s="152">
        <v>0</v>
      </c>
      <c r="AS419" s="152">
        <v>0</v>
      </c>
      <c r="AT419" s="152">
        <v>0</v>
      </c>
      <c r="AU419" s="152">
        <v>0</v>
      </c>
      <c r="AV419" s="152">
        <v>0</v>
      </c>
      <c r="AW419" s="152">
        <v>0</v>
      </c>
      <c r="AX419" s="152">
        <v>0</v>
      </c>
      <c r="AY419" s="152">
        <v>0</v>
      </c>
      <c r="AZ419" s="152">
        <v>0</v>
      </c>
      <c r="BA419" s="152">
        <v>0</v>
      </c>
      <c r="BB419" s="152">
        <v>0</v>
      </c>
      <c r="BC419" s="152">
        <v>0</v>
      </c>
      <c r="BD419" s="152">
        <v>0</v>
      </c>
      <c r="BE419" s="152">
        <v>0</v>
      </c>
      <c r="BF419" s="152">
        <v>0</v>
      </c>
      <c r="BG419" s="152">
        <v>0</v>
      </c>
      <c r="BH419" s="152">
        <v>0</v>
      </c>
      <c r="BI419" s="152">
        <v>0</v>
      </c>
      <c r="BJ419" s="152">
        <v>0</v>
      </c>
      <c r="BK419" s="152">
        <v>0</v>
      </c>
      <c r="BL419" s="152">
        <v>0</v>
      </c>
      <c r="BM419" s="152">
        <v>0</v>
      </c>
      <c r="BN419" s="152">
        <v>0</v>
      </c>
      <c r="BO419" s="152">
        <v>0</v>
      </c>
      <c r="BP419" s="152">
        <v>0</v>
      </c>
      <c r="BQ419" s="152">
        <v>0</v>
      </c>
      <c r="BR419" s="152">
        <v>0</v>
      </c>
      <c r="BS419" s="152">
        <v>0</v>
      </c>
      <c r="BT419" s="152">
        <v>0</v>
      </c>
      <c r="BU419" s="152">
        <v>0</v>
      </c>
      <c r="BV419" s="152">
        <v>0</v>
      </c>
      <c r="BW419" s="152">
        <v>0</v>
      </c>
      <c r="BX419" s="152">
        <v>0</v>
      </c>
      <c r="BY419" s="152">
        <v>0</v>
      </c>
      <c r="BZ419" s="152">
        <v>0</v>
      </c>
      <c r="CA419" s="152">
        <v>0</v>
      </c>
      <c r="CB419" s="152">
        <v>0</v>
      </c>
      <c r="CC419" s="152">
        <v>0</v>
      </c>
      <c r="CD419" s="152">
        <v>0</v>
      </c>
      <c r="CE419" s="152">
        <v>0</v>
      </c>
      <c r="CF419" s="152">
        <v>0</v>
      </c>
      <c r="CG419" s="152">
        <v>0</v>
      </c>
      <c r="CH419" s="152">
        <v>0</v>
      </c>
      <c r="CI419" s="152">
        <v>0</v>
      </c>
      <c r="CJ419" s="152">
        <v>0</v>
      </c>
      <c r="CK419" s="152">
        <v>0</v>
      </c>
      <c r="CL419" s="152">
        <v>0</v>
      </c>
      <c r="CM419" s="152">
        <v>0</v>
      </c>
      <c r="CN419" s="152">
        <v>0</v>
      </c>
      <c r="CO419" s="152">
        <v>0</v>
      </c>
      <c r="CP419" s="152">
        <v>0</v>
      </c>
      <c r="CQ419" s="152">
        <v>0</v>
      </c>
      <c r="CR419" s="152">
        <v>0</v>
      </c>
      <c r="CS419" s="152">
        <v>0</v>
      </c>
      <c r="CT419" s="152">
        <v>0</v>
      </c>
      <c r="CU419" s="152">
        <v>0</v>
      </c>
      <c r="CV419" s="152">
        <v>0</v>
      </c>
      <c r="CW419" s="152">
        <v>0</v>
      </c>
      <c r="CX419" s="152">
        <v>0</v>
      </c>
      <c r="CY419" s="152">
        <v>0</v>
      </c>
      <c r="CZ419" s="152">
        <v>0</v>
      </c>
      <c r="DA419" s="152">
        <v>0</v>
      </c>
      <c r="DB419" s="152">
        <v>0</v>
      </c>
      <c r="DC419" s="152">
        <v>0</v>
      </c>
      <c r="DD419" s="152">
        <v>0</v>
      </c>
      <c r="DE419" s="152">
        <v>0</v>
      </c>
      <c r="DF419" s="152">
        <v>0</v>
      </c>
      <c r="DG419" s="152">
        <v>0</v>
      </c>
      <c r="DH419" s="152">
        <v>0</v>
      </c>
      <c r="DI419" s="152">
        <v>0</v>
      </c>
      <c r="DJ419" s="152">
        <v>0</v>
      </c>
      <c r="DK419" s="152">
        <v>0</v>
      </c>
      <c r="DL419" s="152">
        <v>0</v>
      </c>
      <c r="DM419" s="152">
        <v>0</v>
      </c>
      <c r="DN419" s="152">
        <v>0</v>
      </c>
      <c r="DO419" s="152">
        <v>0</v>
      </c>
      <c r="DP419" s="152">
        <v>0</v>
      </c>
      <c r="DQ419" s="152">
        <v>0</v>
      </c>
      <c r="DR419" s="152">
        <v>0</v>
      </c>
      <c r="DS419" s="152">
        <v>0</v>
      </c>
      <c r="DT419" s="152">
        <v>0</v>
      </c>
      <c r="DU419" s="152">
        <v>0</v>
      </c>
      <c r="DV419" s="152">
        <v>0</v>
      </c>
      <c r="DW419" s="152">
        <v>0</v>
      </c>
      <c r="DX419" s="152">
        <v>0</v>
      </c>
      <c r="DY419" s="152">
        <v>0</v>
      </c>
      <c r="DZ419" s="152">
        <v>0</v>
      </c>
      <c r="EA419" s="152">
        <v>0</v>
      </c>
      <c r="EB419" s="152">
        <v>0</v>
      </c>
      <c r="EC419" s="152">
        <v>0</v>
      </c>
      <c r="ED419" s="152">
        <v>0</v>
      </c>
      <c r="EE419" s="152">
        <v>0</v>
      </c>
      <c r="EF419" s="152">
        <v>0</v>
      </c>
      <c r="EG419" s="152">
        <v>0</v>
      </c>
      <c r="EH419" s="152">
        <v>0</v>
      </c>
      <c r="EI419" s="152">
        <v>0</v>
      </c>
      <c r="EJ419" s="152">
        <v>0</v>
      </c>
      <c r="EK419" s="152">
        <v>0</v>
      </c>
      <c r="EL419" s="152">
        <v>0</v>
      </c>
      <c r="EM419" s="152">
        <v>0</v>
      </c>
      <c r="EN419" s="152">
        <v>0</v>
      </c>
      <c r="EO419" s="152">
        <v>0</v>
      </c>
      <c r="EP419" s="152">
        <v>0</v>
      </c>
      <c r="EQ419" s="152">
        <v>0</v>
      </c>
      <c r="ER419" s="152">
        <v>0</v>
      </c>
      <c r="ES419" s="152">
        <v>0</v>
      </c>
      <c r="ET419" s="152">
        <v>0</v>
      </c>
      <c r="EU419" s="152">
        <v>0</v>
      </c>
      <c r="EV419" s="152">
        <v>0</v>
      </c>
      <c r="EW419" s="152">
        <v>0</v>
      </c>
      <c r="EX419" s="152">
        <v>0</v>
      </c>
      <c r="EY419" s="152">
        <v>0</v>
      </c>
      <c r="EZ419" s="152">
        <v>0</v>
      </c>
      <c r="FA419" s="152">
        <v>0</v>
      </c>
    </row>
    <row r="420" spans="1:157" x14ac:dyDescent="0.25">
      <c r="A420">
        <v>21</v>
      </c>
      <c r="B420" t="s">
        <v>65</v>
      </c>
      <c r="C420" s="65" t="s">
        <v>1077</v>
      </c>
      <c r="D420" s="65" t="s">
        <v>243</v>
      </c>
      <c r="E420" t="s">
        <v>244</v>
      </c>
      <c r="F420" s="79" t="s">
        <v>766</v>
      </c>
      <c r="G420" s="19">
        <v>2</v>
      </c>
      <c r="H420" s="19"/>
      <c r="I420" s="67"/>
      <c r="J420" s="115"/>
      <c r="K420" s="152">
        <v>0</v>
      </c>
      <c r="L420" s="152">
        <v>0</v>
      </c>
      <c r="M420" s="152">
        <v>0</v>
      </c>
      <c r="N420" s="152">
        <v>0</v>
      </c>
      <c r="O420" s="152">
        <v>0</v>
      </c>
      <c r="P420" s="152">
        <v>0</v>
      </c>
      <c r="Q420" s="152">
        <v>0</v>
      </c>
      <c r="R420" s="152">
        <v>0</v>
      </c>
      <c r="S420" s="152">
        <v>0</v>
      </c>
      <c r="T420" s="152">
        <v>1</v>
      </c>
      <c r="U420" s="152">
        <v>0</v>
      </c>
      <c r="V420" s="152">
        <v>0</v>
      </c>
      <c r="W420" s="152">
        <v>0</v>
      </c>
      <c r="X420" s="152">
        <v>0</v>
      </c>
      <c r="Y420" s="152">
        <v>1</v>
      </c>
      <c r="Z420" s="152">
        <v>0</v>
      </c>
      <c r="AA420" s="152">
        <v>0</v>
      </c>
      <c r="AB420" s="152">
        <v>0</v>
      </c>
      <c r="AC420" s="152">
        <v>0</v>
      </c>
      <c r="AD420" s="152">
        <v>0</v>
      </c>
      <c r="AE420" s="152">
        <v>0</v>
      </c>
      <c r="AF420" s="152">
        <v>0</v>
      </c>
      <c r="AG420" s="152">
        <v>0</v>
      </c>
      <c r="AH420" s="152">
        <v>0</v>
      </c>
      <c r="AI420" s="152">
        <v>0</v>
      </c>
      <c r="AJ420" s="152">
        <v>0</v>
      </c>
      <c r="AK420" s="152">
        <v>0</v>
      </c>
      <c r="AL420" s="152">
        <v>0</v>
      </c>
      <c r="AM420" s="152">
        <v>0</v>
      </c>
      <c r="AN420" s="152">
        <v>0</v>
      </c>
      <c r="AO420" s="152">
        <v>0</v>
      </c>
      <c r="AP420" s="152">
        <v>0</v>
      </c>
      <c r="AQ420" s="152">
        <v>0</v>
      </c>
      <c r="AR420" s="152">
        <v>0</v>
      </c>
      <c r="AS420" s="152">
        <v>0</v>
      </c>
      <c r="AT420" s="152">
        <v>0</v>
      </c>
      <c r="AU420" s="152">
        <v>0</v>
      </c>
      <c r="AV420" s="152">
        <v>0</v>
      </c>
      <c r="AW420" s="152">
        <v>0</v>
      </c>
      <c r="AX420" s="152">
        <v>0</v>
      </c>
      <c r="AY420" s="152">
        <v>0</v>
      </c>
      <c r="AZ420" s="152">
        <v>0</v>
      </c>
      <c r="BA420" s="152">
        <v>0</v>
      </c>
      <c r="BB420" s="152">
        <v>0</v>
      </c>
      <c r="BC420" s="152">
        <v>0</v>
      </c>
      <c r="BD420" s="152">
        <v>0</v>
      </c>
      <c r="BE420" s="152">
        <v>0</v>
      </c>
      <c r="BF420" s="152">
        <v>0</v>
      </c>
      <c r="BG420" s="152">
        <v>0</v>
      </c>
      <c r="BH420" s="152">
        <v>0</v>
      </c>
      <c r="BI420" s="152">
        <v>0</v>
      </c>
      <c r="BJ420" s="152">
        <v>0</v>
      </c>
      <c r="BK420" s="152">
        <v>0</v>
      </c>
      <c r="BL420" s="152">
        <v>0</v>
      </c>
      <c r="BM420" s="152">
        <v>0</v>
      </c>
      <c r="BN420" s="152">
        <v>0</v>
      </c>
      <c r="BO420" s="152">
        <v>0</v>
      </c>
      <c r="BP420" s="152">
        <v>0</v>
      </c>
      <c r="BQ420" s="152">
        <v>0</v>
      </c>
      <c r="BR420" s="152">
        <v>0</v>
      </c>
      <c r="BS420" s="152">
        <v>0</v>
      </c>
      <c r="BT420" s="152">
        <v>0</v>
      </c>
      <c r="BU420" s="152">
        <v>0</v>
      </c>
      <c r="BV420" s="152">
        <v>0</v>
      </c>
      <c r="BW420" s="152">
        <v>0</v>
      </c>
      <c r="BX420" s="152">
        <v>0</v>
      </c>
      <c r="BY420" s="152">
        <v>0</v>
      </c>
      <c r="BZ420" s="152">
        <v>0</v>
      </c>
      <c r="CA420" s="152">
        <v>0</v>
      </c>
      <c r="CB420" s="152">
        <v>0</v>
      </c>
      <c r="CC420" s="152">
        <v>0</v>
      </c>
      <c r="CD420" s="152">
        <v>0</v>
      </c>
      <c r="CE420" s="152">
        <v>0</v>
      </c>
      <c r="CF420" s="152">
        <v>0</v>
      </c>
      <c r="CG420" s="152">
        <v>0</v>
      </c>
      <c r="CH420" s="152">
        <v>0</v>
      </c>
      <c r="CI420" s="152">
        <v>0</v>
      </c>
      <c r="CJ420" s="152">
        <v>0</v>
      </c>
      <c r="CK420" s="152">
        <v>0</v>
      </c>
      <c r="CL420" s="152">
        <v>0</v>
      </c>
      <c r="CM420" s="152">
        <v>0</v>
      </c>
      <c r="CN420" s="152">
        <v>0</v>
      </c>
      <c r="CO420" s="152">
        <v>0</v>
      </c>
      <c r="CP420" s="152">
        <v>0</v>
      </c>
      <c r="CQ420" s="152">
        <v>0</v>
      </c>
      <c r="CR420" s="152">
        <v>0</v>
      </c>
      <c r="CS420" s="152">
        <v>0</v>
      </c>
      <c r="CT420" s="152">
        <v>0</v>
      </c>
      <c r="CU420" s="152">
        <v>0</v>
      </c>
      <c r="CV420" s="152">
        <v>0</v>
      </c>
      <c r="CW420" s="152">
        <v>0</v>
      </c>
      <c r="CX420" s="152">
        <v>0</v>
      </c>
      <c r="CY420" s="152">
        <v>0</v>
      </c>
      <c r="CZ420" s="152">
        <v>0</v>
      </c>
      <c r="DA420" s="152">
        <v>0</v>
      </c>
      <c r="DB420" s="152">
        <v>0</v>
      </c>
      <c r="DC420" s="152">
        <v>0</v>
      </c>
      <c r="DD420" s="152">
        <v>0</v>
      </c>
      <c r="DE420" s="152">
        <v>0</v>
      </c>
      <c r="DF420" s="152">
        <v>0</v>
      </c>
      <c r="DG420" s="152">
        <v>0</v>
      </c>
      <c r="DH420" s="152">
        <v>0</v>
      </c>
      <c r="DI420" s="152">
        <v>0</v>
      </c>
      <c r="DJ420" s="152">
        <v>0</v>
      </c>
      <c r="DK420" s="152">
        <v>0</v>
      </c>
      <c r="DL420" s="152">
        <v>0</v>
      </c>
      <c r="DM420" s="152">
        <v>0</v>
      </c>
      <c r="DN420" s="152">
        <v>0</v>
      </c>
      <c r="DO420" s="152">
        <v>0</v>
      </c>
      <c r="DP420" s="152">
        <v>0</v>
      </c>
      <c r="DQ420" s="152">
        <v>0</v>
      </c>
      <c r="DR420" s="152">
        <v>0</v>
      </c>
      <c r="DS420" s="152">
        <v>0</v>
      </c>
      <c r="DT420" s="152">
        <v>0</v>
      </c>
      <c r="DU420" s="152">
        <v>0</v>
      </c>
      <c r="DV420" s="152">
        <v>0</v>
      </c>
      <c r="DW420" s="152">
        <v>0</v>
      </c>
      <c r="DX420" s="152">
        <v>0</v>
      </c>
      <c r="DY420" s="152">
        <v>0</v>
      </c>
      <c r="DZ420" s="152">
        <v>0</v>
      </c>
      <c r="EA420" s="152">
        <v>0</v>
      </c>
      <c r="EB420" s="152">
        <v>0</v>
      </c>
      <c r="EC420" s="152">
        <v>0</v>
      </c>
      <c r="ED420" s="152">
        <v>0</v>
      </c>
      <c r="EE420" s="152">
        <v>0</v>
      </c>
      <c r="EF420" s="152">
        <v>0</v>
      </c>
      <c r="EG420" s="152">
        <v>0</v>
      </c>
      <c r="EH420" s="152">
        <v>0</v>
      </c>
      <c r="EI420" s="152">
        <v>0</v>
      </c>
      <c r="EJ420" s="152">
        <v>0</v>
      </c>
      <c r="EK420" s="152">
        <v>0</v>
      </c>
      <c r="EL420" s="152">
        <v>0</v>
      </c>
      <c r="EM420" s="152">
        <v>0</v>
      </c>
      <c r="EN420" s="152">
        <v>0</v>
      </c>
      <c r="EO420" s="152">
        <v>0</v>
      </c>
      <c r="EP420" s="152">
        <v>0</v>
      </c>
      <c r="EQ420" s="152">
        <v>0</v>
      </c>
      <c r="ER420" s="152">
        <v>0</v>
      </c>
      <c r="ES420" s="152">
        <v>0</v>
      </c>
      <c r="ET420" s="152">
        <v>0</v>
      </c>
      <c r="EU420" s="152">
        <v>0</v>
      </c>
      <c r="EV420" s="152">
        <v>0</v>
      </c>
      <c r="EW420" s="152">
        <v>0</v>
      </c>
      <c r="EX420" s="152">
        <v>0</v>
      </c>
      <c r="EY420" s="152">
        <v>0</v>
      </c>
      <c r="EZ420" s="152">
        <v>0</v>
      </c>
      <c r="FA420" s="152">
        <v>0</v>
      </c>
    </row>
    <row r="421" spans="1:157" x14ac:dyDescent="0.25">
      <c r="A421">
        <v>21</v>
      </c>
      <c r="B421" t="s">
        <v>65</v>
      </c>
      <c r="C421" s="65" t="s">
        <v>1393</v>
      </c>
      <c r="D421" s="65" t="s">
        <v>171</v>
      </c>
      <c r="E421" t="s">
        <v>172</v>
      </c>
      <c r="F421" s="79" t="s">
        <v>766</v>
      </c>
      <c r="G421" s="19">
        <v>2</v>
      </c>
      <c r="H421" s="19"/>
      <c r="I421" s="67"/>
      <c r="J421" s="115"/>
      <c r="K421" s="152">
        <v>0</v>
      </c>
      <c r="L421" s="152">
        <v>0</v>
      </c>
      <c r="M421" s="152">
        <v>0</v>
      </c>
      <c r="N421" s="152">
        <v>0</v>
      </c>
      <c r="O421" s="152">
        <v>0</v>
      </c>
      <c r="P421" s="152">
        <v>0</v>
      </c>
      <c r="Q421" s="152">
        <v>0</v>
      </c>
      <c r="R421" s="152">
        <v>0</v>
      </c>
      <c r="S421" s="152">
        <v>0</v>
      </c>
      <c r="T421" s="152">
        <v>1</v>
      </c>
      <c r="U421" s="152">
        <v>0</v>
      </c>
      <c r="V421" s="152">
        <v>0</v>
      </c>
      <c r="W421" s="152">
        <v>0</v>
      </c>
      <c r="X421" s="152">
        <v>0</v>
      </c>
      <c r="Y421" s="152">
        <v>1</v>
      </c>
      <c r="Z421" s="152">
        <v>0</v>
      </c>
      <c r="AA421" s="152">
        <v>0</v>
      </c>
      <c r="AB421" s="152">
        <v>0</v>
      </c>
      <c r="AC421" s="152">
        <v>0</v>
      </c>
      <c r="AD421" s="152">
        <v>0</v>
      </c>
      <c r="AE421" s="152">
        <v>0</v>
      </c>
      <c r="AF421" s="152">
        <v>0</v>
      </c>
      <c r="AG421" s="152">
        <v>0</v>
      </c>
      <c r="AH421" s="152">
        <v>0</v>
      </c>
      <c r="AI421" s="152">
        <v>0</v>
      </c>
      <c r="AJ421" s="152">
        <v>0</v>
      </c>
      <c r="AK421" s="152">
        <v>0</v>
      </c>
      <c r="AL421" s="152">
        <v>0</v>
      </c>
      <c r="AM421" s="152">
        <v>0</v>
      </c>
      <c r="AN421" s="152">
        <v>0</v>
      </c>
      <c r="AO421" s="152">
        <v>0</v>
      </c>
      <c r="AP421" s="152">
        <v>0</v>
      </c>
      <c r="AQ421" s="152">
        <v>0</v>
      </c>
      <c r="AR421" s="152">
        <v>0</v>
      </c>
      <c r="AS421" s="152">
        <v>0</v>
      </c>
      <c r="AT421" s="152">
        <v>0</v>
      </c>
      <c r="AU421" s="152">
        <v>0</v>
      </c>
      <c r="AV421" s="152">
        <v>0</v>
      </c>
      <c r="AW421" s="152">
        <v>0</v>
      </c>
      <c r="AX421" s="152">
        <v>0</v>
      </c>
      <c r="AY421" s="152">
        <v>0</v>
      </c>
      <c r="AZ421" s="152">
        <v>0</v>
      </c>
      <c r="BA421" s="152">
        <v>0</v>
      </c>
      <c r="BB421" s="152">
        <v>0</v>
      </c>
      <c r="BC421" s="152">
        <v>0</v>
      </c>
      <c r="BD421" s="152">
        <v>0</v>
      </c>
      <c r="BE421" s="152">
        <v>0</v>
      </c>
      <c r="BF421" s="152">
        <v>0</v>
      </c>
      <c r="BG421" s="152">
        <v>0</v>
      </c>
      <c r="BH421" s="152">
        <v>0</v>
      </c>
      <c r="BI421" s="152">
        <v>0</v>
      </c>
      <c r="BJ421" s="152">
        <v>0</v>
      </c>
      <c r="BK421" s="152">
        <v>0</v>
      </c>
      <c r="BL421" s="152">
        <v>0</v>
      </c>
      <c r="BM421" s="152">
        <v>0</v>
      </c>
      <c r="BN421" s="152">
        <v>0</v>
      </c>
      <c r="BO421" s="152">
        <v>0</v>
      </c>
      <c r="BP421" s="152">
        <v>0</v>
      </c>
      <c r="BQ421" s="152">
        <v>0</v>
      </c>
      <c r="BR421" s="152">
        <v>0</v>
      </c>
      <c r="BS421" s="152">
        <v>0</v>
      </c>
      <c r="BT421" s="152">
        <v>0</v>
      </c>
      <c r="BU421" s="152">
        <v>0</v>
      </c>
      <c r="BV421" s="152">
        <v>0</v>
      </c>
      <c r="BW421" s="152">
        <v>0</v>
      </c>
      <c r="BX421" s="152">
        <v>0</v>
      </c>
      <c r="BY421" s="152">
        <v>0</v>
      </c>
      <c r="BZ421" s="152">
        <v>0</v>
      </c>
      <c r="CA421" s="152">
        <v>0</v>
      </c>
      <c r="CB421" s="152">
        <v>0</v>
      </c>
      <c r="CC421" s="152">
        <v>0</v>
      </c>
      <c r="CD421" s="152">
        <v>0</v>
      </c>
      <c r="CE421" s="152">
        <v>0</v>
      </c>
      <c r="CF421" s="152">
        <v>0</v>
      </c>
      <c r="CG421" s="152">
        <v>0</v>
      </c>
      <c r="CH421" s="152">
        <v>0</v>
      </c>
      <c r="CI421" s="152">
        <v>0</v>
      </c>
      <c r="CJ421" s="152">
        <v>0</v>
      </c>
      <c r="CK421" s="152">
        <v>0</v>
      </c>
      <c r="CL421" s="152">
        <v>0</v>
      </c>
      <c r="CM421" s="152">
        <v>0</v>
      </c>
      <c r="CN421" s="152">
        <v>0</v>
      </c>
      <c r="CO421" s="152">
        <v>0</v>
      </c>
      <c r="CP421" s="152">
        <v>0</v>
      </c>
      <c r="CQ421" s="152">
        <v>0</v>
      </c>
      <c r="CR421" s="152">
        <v>0</v>
      </c>
      <c r="CS421" s="152">
        <v>0</v>
      </c>
      <c r="CT421" s="152">
        <v>0</v>
      </c>
      <c r="CU421" s="152">
        <v>0</v>
      </c>
      <c r="CV421" s="152">
        <v>0</v>
      </c>
      <c r="CW421" s="152">
        <v>0</v>
      </c>
      <c r="CX421" s="152">
        <v>0</v>
      </c>
      <c r="CY421" s="152">
        <v>0</v>
      </c>
      <c r="CZ421" s="152">
        <v>0</v>
      </c>
      <c r="DA421" s="152">
        <v>0</v>
      </c>
      <c r="DB421" s="152">
        <v>0</v>
      </c>
      <c r="DC421" s="152">
        <v>0</v>
      </c>
      <c r="DD421" s="152">
        <v>0</v>
      </c>
      <c r="DE421" s="152">
        <v>0</v>
      </c>
      <c r="DF421" s="152">
        <v>0</v>
      </c>
      <c r="DG421" s="152">
        <v>0</v>
      </c>
      <c r="DH421" s="152">
        <v>0</v>
      </c>
      <c r="DI421" s="152">
        <v>0</v>
      </c>
      <c r="DJ421" s="152">
        <v>0</v>
      </c>
      <c r="DK421" s="152">
        <v>0</v>
      </c>
      <c r="DL421" s="152">
        <v>0</v>
      </c>
      <c r="DM421" s="152">
        <v>0</v>
      </c>
      <c r="DN421" s="152">
        <v>0</v>
      </c>
      <c r="DO421" s="152">
        <v>0</v>
      </c>
      <c r="DP421" s="152">
        <v>0</v>
      </c>
      <c r="DQ421" s="152">
        <v>0</v>
      </c>
      <c r="DR421" s="152">
        <v>0</v>
      </c>
      <c r="DS421" s="152">
        <v>0</v>
      </c>
      <c r="DT421" s="152">
        <v>0</v>
      </c>
      <c r="DU421" s="152">
        <v>0</v>
      </c>
      <c r="DV421" s="152">
        <v>0</v>
      </c>
      <c r="DW421" s="152">
        <v>0</v>
      </c>
      <c r="DX421" s="152">
        <v>0</v>
      </c>
      <c r="DY421" s="152">
        <v>0</v>
      </c>
      <c r="DZ421" s="152">
        <v>0</v>
      </c>
      <c r="EA421" s="152">
        <v>0</v>
      </c>
      <c r="EB421" s="152">
        <v>0</v>
      </c>
      <c r="EC421" s="152">
        <v>0</v>
      </c>
      <c r="ED421" s="152">
        <v>0</v>
      </c>
      <c r="EE421" s="152">
        <v>0</v>
      </c>
      <c r="EF421" s="152">
        <v>0</v>
      </c>
      <c r="EG421" s="152">
        <v>0</v>
      </c>
      <c r="EH421" s="152">
        <v>0</v>
      </c>
      <c r="EI421" s="152">
        <v>0</v>
      </c>
      <c r="EJ421" s="152">
        <v>0</v>
      </c>
      <c r="EK421" s="152">
        <v>0</v>
      </c>
      <c r="EL421" s="152">
        <v>0</v>
      </c>
      <c r="EM421" s="152">
        <v>0</v>
      </c>
      <c r="EN421" s="152">
        <v>0</v>
      </c>
      <c r="EO421" s="152">
        <v>0</v>
      </c>
      <c r="EP421" s="152">
        <v>0</v>
      </c>
      <c r="EQ421" s="152">
        <v>0</v>
      </c>
      <c r="ER421" s="152">
        <v>0</v>
      </c>
      <c r="ES421" s="152">
        <v>0</v>
      </c>
      <c r="ET421" s="152">
        <v>0</v>
      </c>
      <c r="EU421" s="152">
        <v>0</v>
      </c>
      <c r="EV421" s="152">
        <v>0</v>
      </c>
      <c r="EW421" s="152">
        <v>0</v>
      </c>
      <c r="EX421" s="152">
        <v>0</v>
      </c>
      <c r="EY421" s="152">
        <v>0</v>
      </c>
      <c r="EZ421" s="152">
        <v>0</v>
      </c>
      <c r="FA421" s="152">
        <v>0</v>
      </c>
    </row>
    <row r="422" spans="1:157" x14ac:dyDescent="0.25">
      <c r="A422">
        <v>21</v>
      </c>
      <c r="B422" t="s">
        <v>65</v>
      </c>
      <c r="C422" s="65" t="s">
        <v>1393</v>
      </c>
      <c r="D422" s="65" t="s">
        <v>150</v>
      </c>
      <c r="E422" t="s">
        <v>151</v>
      </c>
      <c r="F422" s="79" t="s">
        <v>766</v>
      </c>
      <c r="G422" s="19">
        <v>2</v>
      </c>
      <c r="H422" s="19"/>
      <c r="I422" s="67"/>
      <c r="J422" s="115"/>
      <c r="K422" s="152">
        <v>0</v>
      </c>
      <c r="L422" s="152">
        <v>0</v>
      </c>
      <c r="M422" s="152">
        <v>0</v>
      </c>
      <c r="N422" s="152">
        <v>0</v>
      </c>
      <c r="O422" s="152">
        <v>0</v>
      </c>
      <c r="P422" s="152">
        <v>0</v>
      </c>
      <c r="Q422" s="152">
        <v>0</v>
      </c>
      <c r="R422" s="152">
        <v>0</v>
      </c>
      <c r="S422" s="152">
        <v>0</v>
      </c>
      <c r="T422" s="152">
        <v>1</v>
      </c>
      <c r="U422" s="152">
        <v>0</v>
      </c>
      <c r="V422" s="152">
        <v>0</v>
      </c>
      <c r="W422" s="152">
        <v>0</v>
      </c>
      <c r="X422" s="152">
        <v>0</v>
      </c>
      <c r="Y422" s="152">
        <v>1</v>
      </c>
      <c r="Z422" s="152">
        <v>0</v>
      </c>
      <c r="AA422" s="152">
        <v>0</v>
      </c>
      <c r="AB422" s="152">
        <v>0</v>
      </c>
      <c r="AC422" s="152">
        <v>0</v>
      </c>
      <c r="AD422" s="152">
        <v>0</v>
      </c>
      <c r="AE422" s="152">
        <v>0</v>
      </c>
      <c r="AF422" s="152">
        <v>0</v>
      </c>
      <c r="AG422" s="152">
        <v>0</v>
      </c>
      <c r="AH422" s="152">
        <v>0</v>
      </c>
      <c r="AI422" s="152">
        <v>0</v>
      </c>
      <c r="AJ422" s="152">
        <v>0</v>
      </c>
      <c r="AK422" s="152">
        <v>0</v>
      </c>
      <c r="AL422" s="152">
        <v>0</v>
      </c>
      <c r="AM422" s="152">
        <v>0</v>
      </c>
      <c r="AN422" s="152">
        <v>0</v>
      </c>
      <c r="AO422" s="152">
        <v>0</v>
      </c>
      <c r="AP422" s="152">
        <v>0</v>
      </c>
      <c r="AQ422" s="152">
        <v>0</v>
      </c>
      <c r="AR422" s="152">
        <v>0</v>
      </c>
      <c r="AS422" s="152">
        <v>0</v>
      </c>
      <c r="AT422" s="152">
        <v>0</v>
      </c>
      <c r="AU422" s="152">
        <v>0</v>
      </c>
      <c r="AV422" s="152">
        <v>0</v>
      </c>
      <c r="AW422" s="152">
        <v>0</v>
      </c>
      <c r="AX422" s="152">
        <v>0</v>
      </c>
      <c r="AY422" s="152">
        <v>0</v>
      </c>
      <c r="AZ422" s="152">
        <v>0</v>
      </c>
      <c r="BA422" s="152">
        <v>0</v>
      </c>
      <c r="BB422" s="152">
        <v>0</v>
      </c>
      <c r="BC422" s="152">
        <v>0</v>
      </c>
      <c r="BD422" s="152">
        <v>0</v>
      </c>
      <c r="BE422" s="152">
        <v>0</v>
      </c>
      <c r="BF422" s="152">
        <v>0</v>
      </c>
      <c r="BG422" s="152">
        <v>0</v>
      </c>
      <c r="BH422" s="152">
        <v>0</v>
      </c>
      <c r="BI422" s="152">
        <v>0</v>
      </c>
      <c r="BJ422" s="152">
        <v>0</v>
      </c>
      <c r="BK422" s="152">
        <v>0</v>
      </c>
      <c r="BL422" s="152">
        <v>0</v>
      </c>
      <c r="BM422" s="152">
        <v>0</v>
      </c>
      <c r="BN422" s="152">
        <v>0</v>
      </c>
      <c r="BO422" s="152">
        <v>0</v>
      </c>
      <c r="BP422" s="152">
        <v>0</v>
      </c>
      <c r="BQ422" s="152">
        <v>0</v>
      </c>
      <c r="BR422" s="152">
        <v>0</v>
      </c>
      <c r="BS422" s="152">
        <v>0</v>
      </c>
      <c r="BT422" s="152">
        <v>0</v>
      </c>
      <c r="BU422" s="152">
        <v>0</v>
      </c>
      <c r="BV422" s="152">
        <v>0</v>
      </c>
      <c r="BW422" s="152">
        <v>0</v>
      </c>
      <c r="BX422" s="152">
        <v>0</v>
      </c>
      <c r="BY422" s="152">
        <v>0</v>
      </c>
      <c r="BZ422" s="152">
        <v>0</v>
      </c>
      <c r="CA422" s="152">
        <v>0</v>
      </c>
      <c r="CB422" s="152">
        <v>0</v>
      </c>
      <c r="CC422" s="152">
        <v>0</v>
      </c>
      <c r="CD422" s="152">
        <v>0</v>
      </c>
      <c r="CE422" s="152">
        <v>0</v>
      </c>
      <c r="CF422" s="152">
        <v>0</v>
      </c>
      <c r="CG422" s="152">
        <v>0</v>
      </c>
      <c r="CH422" s="152">
        <v>0</v>
      </c>
      <c r="CI422" s="152">
        <v>0</v>
      </c>
      <c r="CJ422" s="152">
        <v>0</v>
      </c>
      <c r="CK422" s="152">
        <v>0</v>
      </c>
      <c r="CL422" s="152">
        <v>0</v>
      </c>
      <c r="CM422" s="152">
        <v>0</v>
      </c>
      <c r="CN422" s="152">
        <v>0</v>
      </c>
      <c r="CO422" s="152">
        <v>0</v>
      </c>
      <c r="CP422" s="152">
        <v>0</v>
      </c>
      <c r="CQ422" s="152">
        <v>0</v>
      </c>
      <c r="CR422" s="152">
        <v>0</v>
      </c>
      <c r="CS422" s="152">
        <v>0</v>
      </c>
      <c r="CT422" s="152">
        <v>0</v>
      </c>
      <c r="CU422" s="152">
        <v>0</v>
      </c>
      <c r="CV422" s="152">
        <v>0</v>
      </c>
      <c r="CW422" s="152">
        <v>0</v>
      </c>
      <c r="CX422" s="152">
        <v>0</v>
      </c>
      <c r="CY422" s="152">
        <v>0</v>
      </c>
      <c r="CZ422" s="152">
        <v>0</v>
      </c>
      <c r="DA422" s="152">
        <v>0</v>
      </c>
      <c r="DB422" s="152">
        <v>0</v>
      </c>
      <c r="DC422" s="152">
        <v>0</v>
      </c>
      <c r="DD422" s="152">
        <v>0</v>
      </c>
      <c r="DE422" s="152">
        <v>0</v>
      </c>
      <c r="DF422" s="152">
        <v>0</v>
      </c>
      <c r="DG422" s="152">
        <v>0</v>
      </c>
      <c r="DH422" s="152">
        <v>0</v>
      </c>
      <c r="DI422" s="152">
        <v>0</v>
      </c>
      <c r="DJ422" s="152">
        <v>0</v>
      </c>
      <c r="DK422" s="152">
        <v>0</v>
      </c>
      <c r="DL422" s="152">
        <v>0</v>
      </c>
      <c r="DM422" s="152">
        <v>0</v>
      </c>
      <c r="DN422" s="152">
        <v>0</v>
      </c>
      <c r="DO422" s="152">
        <v>0</v>
      </c>
      <c r="DP422" s="152">
        <v>0</v>
      </c>
      <c r="DQ422" s="152">
        <v>0</v>
      </c>
      <c r="DR422" s="152">
        <v>0</v>
      </c>
      <c r="DS422" s="152">
        <v>0</v>
      </c>
      <c r="DT422" s="152">
        <v>0</v>
      </c>
      <c r="DU422" s="152">
        <v>0</v>
      </c>
      <c r="DV422" s="152">
        <v>0</v>
      </c>
      <c r="DW422" s="152">
        <v>0</v>
      </c>
      <c r="DX422" s="152">
        <v>0</v>
      </c>
      <c r="DY422" s="152">
        <v>0</v>
      </c>
      <c r="DZ422" s="152">
        <v>0</v>
      </c>
      <c r="EA422" s="152">
        <v>0</v>
      </c>
      <c r="EB422" s="152">
        <v>0</v>
      </c>
      <c r="EC422" s="152">
        <v>0</v>
      </c>
      <c r="ED422" s="152">
        <v>0</v>
      </c>
      <c r="EE422" s="152">
        <v>0</v>
      </c>
      <c r="EF422" s="152">
        <v>0</v>
      </c>
      <c r="EG422" s="152">
        <v>0</v>
      </c>
      <c r="EH422" s="152">
        <v>0</v>
      </c>
      <c r="EI422" s="152">
        <v>0</v>
      </c>
      <c r="EJ422" s="152">
        <v>0</v>
      </c>
      <c r="EK422" s="152">
        <v>0</v>
      </c>
      <c r="EL422" s="152">
        <v>0</v>
      </c>
      <c r="EM422" s="152">
        <v>0</v>
      </c>
      <c r="EN422" s="152">
        <v>0</v>
      </c>
      <c r="EO422" s="152">
        <v>0</v>
      </c>
      <c r="EP422" s="152">
        <v>0</v>
      </c>
      <c r="EQ422" s="152">
        <v>0</v>
      </c>
      <c r="ER422" s="152">
        <v>0</v>
      </c>
      <c r="ES422" s="152">
        <v>0</v>
      </c>
      <c r="ET422" s="152">
        <v>0</v>
      </c>
      <c r="EU422" s="152">
        <v>0</v>
      </c>
      <c r="EV422" s="152">
        <v>0</v>
      </c>
      <c r="EW422" s="152">
        <v>0</v>
      </c>
      <c r="EX422" s="152">
        <v>0</v>
      </c>
      <c r="EY422" s="152">
        <v>0</v>
      </c>
      <c r="EZ422" s="152">
        <v>0</v>
      </c>
      <c r="FA422" s="152">
        <v>0</v>
      </c>
    </row>
    <row r="423" spans="1:157" x14ac:dyDescent="0.25">
      <c r="A423">
        <v>21</v>
      </c>
      <c r="B423" t="s">
        <v>65</v>
      </c>
      <c r="C423" s="65" t="s">
        <v>1393</v>
      </c>
      <c r="D423" s="65" t="s">
        <v>196</v>
      </c>
      <c r="E423" t="s">
        <v>197</v>
      </c>
      <c r="F423" s="79" t="s">
        <v>766</v>
      </c>
      <c r="G423" s="19">
        <v>2</v>
      </c>
      <c r="H423" s="19"/>
      <c r="I423" s="67"/>
      <c r="J423" s="115"/>
      <c r="K423" s="152">
        <v>0</v>
      </c>
      <c r="L423" s="152">
        <v>0</v>
      </c>
      <c r="M423" s="152">
        <v>0</v>
      </c>
      <c r="N423" s="152">
        <v>0</v>
      </c>
      <c r="O423" s="152">
        <v>0</v>
      </c>
      <c r="P423" s="152">
        <v>0</v>
      </c>
      <c r="Q423" s="152">
        <v>0</v>
      </c>
      <c r="R423" s="152">
        <v>0</v>
      </c>
      <c r="S423" s="152">
        <v>0</v>
      </c>
      <c r="T423" s="152">
        <v>1</v>
      </c>
      <c r="U423" s="152">
        <v>0</v>
      </c>
      <c r="V423" s="152">
        <v>0</v>
      </c>
      <c r="W423" s="152">
        <v>0</v>
      </c>
      <c r="X423" s="152">
        <v>0</v>
      </c>
      <c r="Y423" s="152">
        <v>1</v>
      </c>
      <c r="Z423" s="152">
        <v>0</v>
      </c>
      <c r="AA423" s="152">
        <v>0</v>
      </c>
      <c r="AB423" s="152">
        <v>0</v>
      </c>
      <c r="AC423" s="152">
        <v>0</v>
      </c>
      <c r="AD423" s="152">
        <v>0</v>
      </c>
      <c r="AE423" s="152">
        <v>0</v>
      </c>
      <c r="AF423" s="152">
        <v>0</v>
      </c>
      <c r="AG423" s="152">
        <v>0</v>
      </c>
      <c r="AH423" s="152">
        <v>0</v>
      </c>
      <c r="AI423" s="152">
        <v>0</v>
      </c>
      <c r="AJ423" s="152">
        <v>0</v>
      </c>
      <c r="AK423" s="152">
        <v>0</v>
      </c>
      <c r="AL423" s="152">
        <v>0</v>
      </c>
      <c r="AM423" s="152">
        <v>0</v>
      </c>
      <c r="AN423" s="152">
        <v>0</v>
      </c>
      <c r="AO423" s="152">
        <v>0</v>
      </c>
      <c r="AP423" s="152">
        <v>0</v>
      </c>
      <c r="AQ423" s="152">
        <v>0</v>
      </c>
      <c r="AR423" s="152">
        <v>0</v>
      </c>
      <c r="AS423" s="152">
        <v>0</v>
      </c>
      <c r="AT423" s="152">
        <v>0</v>
      </c>
      <c r="AU423" s="152">
        <v>0</v>
      </c>
      <c r="AV423" s="152">
        <v>0</v>
      </c>
      <c r="AW423" s="152">
        <v>0</v>
      </c>
      <c r="AX423" s="152">
        <v>0</v>
      </c>
      <c r="AY423" s="152">
        <v>0</v>
      </c>
      <c r="AZ423" s="152">
        <v>0</v>
      </c>
      <c r="BA423" s="152">
        <v>0</v>
      </c>
      <c r="BB423" s="152">
        <v>0</v>
      </c>
      <c r="BC423" s="152">
        <v>0</v>
      </c>
      <c r="BD423" s="152">
        <v>0</v>
      </c>
      <c r="BE423" s="152">
        <v>0</v>
      </c>
      <c r="BF423" s="152">
        <v>0</v>
      </c>
      <c r="BG423" s="152">
        <v>0</v>
      </c>
      <c r="BH423" s="152">
        <v>0</v>
      </c>
      <c r="BI423" s="152">
        <v>0</v>
      </c>
      <c r="BJ423" s="152">
        <v>0</v>
      </c>
      <c r="BK423" s="152">
        <v>0</v>
      </c>
      <c r="BL423" s="152">
        <v>0</v>
      </c>
      <c r="BM423" s="152">
        <v>0</v>
      </c>
      <c r="BN423" s="152">
        <v>0</v>
      </c>
      <c r="BO423" s="152">
        <v>0</v>
      </c>
      <c r="BP423" s="152">
        <v>0</v>
      </c>
      <c r="BQ423" s="152">
        <v>0</v>
      </c>
      <c r="BR423" s="152">
        <v>0</v>
      </c>
      <c r="BS423" s="152">
        <v>0</v>
      </c>
      <c r="BT423" s="152">
        <v>0</v>
      </c>
      <c r="BU423" s="152">
        <v>0</v>
      </c>
      <c r="BV423" s="152">
        <v>0</v>
      </c>
      <c r="BW423" s="152">
        <v>0</v>
      </c>
      <c r="BX423" s="152">
        <v>0</v>
      </c>
      <c r="BY423" s="152">
        <v>0</v>
      </c>
      <c r="BZ423" s="152">
        <v>0</v>
      </c>
      <c r="CA423" s="152">
        <v>0</v>
      </c>
      <c r="CB423" s="152">
        <v>0</v>
      </c>
      <c r="CC423" s="152">
        <v>0</v>
      </c>
      <c r="CD423" s="152">
        <v>0</v>
      </c>
      <c r="CE423" s="152">
        <v>0</v>
      </c>
      <c r="CF423" s="152">
        <v>0</v>
      </c>
      <c r="CG423" s="152">
        <v>0</v>
      </c>
      <c r="CH423" s="152">
        <v>0</v>
      </c>
      <c r="CI423" s="152">
        <v>0</v>
      </c>
      <c r="CJ423" s="152">
        <v>0</v>
      </c>
      <c r="CK423" s="152">
        <v>0</v>
      </c>
      <c r="CL423" s="152">
        <v>0</v>
      </c>
      <c r="CM423" s="152">
        <v>0</v>
      </c>
      <c r="CN423" s="152">
        <v>0</v>
      </c>
      <c r="CO423" s="152">
        <v>0</v>
      </c>
      <c r="CP423" s="152">
        <v>0</v>
      </c>
      <c r="CQ423" s="152">
        <v>0</v>
      </c>
      <c r="CR423" s="152">
        <v>0</v>
      </c>
      <c r="CS423" s="152">
        <v>0</v>
      </c>
      <c r="CT423" s="152">
        <v>0</v>
      </c>
      <c r="CU423" s="152">
        <v>0</v>
      </c>
      <c r="CV423" s="152">
        <v>0</v>
      </c>
      <c r="CW423" s="152">
        <v>0</v>
      </c>
      <c r="CX423" s="152">
        <v>0</v>
      </c>
      <c r="CY423" s="152">
        <v>0</v>
      </c>
      <c r="CZ423" s="152">
        <v>0</v>
      </c>
      <c r="DA423" s="152">
        <v>0</v>
      </c>
      <c r="DB423" s="152">
        <v>0</v>
      </c>
      <c r="DC423" s="152">
        <v>0</v>
      </c>
      <c r="DD423" s="152">
        <v>0</v>
      </c>
      <c r="DE423" s="152">
        <v>0</v>
      </c>
      <c r="DF423" s="152">
        <v>0</v>
      </c>
      <c r="DG423" s="152">
        <v>0</v>
      </c>
      <c r="DH423" s="152">
        <v>0</v>
      </c>
      <c r="DI423" s="152">
        <v>0</v>
      </c>
      <c r="DJ423" s="152">
        <v>0</v>
      </c>
      <c r="DK423" s="152">
        <v>0</v>
      </c>
      <c r="DL423" s="152">
        <v>0</v>
      </c>
      <c r="DM423" s="152">
        <v>0</v>
      </c>
      <c r="DN423" s="152">
        <v>0</v>
      </c>
      <c r="DO423" s="152">
        <v>0</v>
      </c>
      <c r="DP423" s="152">
        <v>0</v>
      </c>
      <c r="DQ423" s="152">
        <v>0</v>
      </c>
      <c r="DR423" s="152">
        <v>0</v>
      </c>
      <c r="DS423" s="152">
        <v>0</v>
      </c>
      <c r="DT423" s="152">
        <v>0</v>
      </c>
      <c r="DU423" s="152">
        <v>0</v>
      </c>
      <c r="DV423" s="152">
        <v>0</v>
      </c>
      <c r="DW423" s="152">
        <v>0</v>
      </c>
      <c r="DX423" s="152">
        <v>0</v>
      </c>
      <c r="DY423" s="152">
        <v>0</v>
      </c>
      <c r="DZ423" s="152">
        <v>0</v>
      </c>
      <c r="EA423" s="152">
        <v>0</v>
      </c>
      <c r="EB423" s="152">
        <v>0</v>
      </c>
      <c r="EC423" s="152">
        <v>0</v>
      </c>
      <c r="ED423" s="152">
        <v>0</v>
      </c>
      <c r="EE423" s="152">
        <v>0</v>
      </c>
      <c r="EF423" s="152">
        <v>0</v>
      </c>
      <c r="EG423" s="152">
        <v>0</v>
      </c>
      <c r="EH423" s="152">
        <v>0</v>
      </c>
      <c r="EI423" s="152">
        <v>0</v>
      </c>
      <c r="EJ423" s="152">
        <v>0</v>
      </c>
      <c r="EK423" s="152">
        <v>0</v>
      </c>
      <c r="EL423" s="152">
        <v>0</v>
      </c>
      <c r="EM423" s="152">
        <v>0</v>
      </c>
      <c r="EN423" s="152">
        <v>0</v>
      </c>
      <c r="EO423" s="152">
        <v>0</v>
      </c>
      <c r="EP423" s="152">
        <v>0</v>
      </c>
      <c r="EQ423" s="152">
        <v>0</v>
      </c>
      <c r="ER423" s="152">
        <v>0</v>
      </c>
      <c r="ES423" s="152">
        <v>0</v>
      </c>
      <c r="ET423" s="152">
        <v>0</v>
      </c>
      <c r="EU423" s="152">
        <v>0</v>
      </c>
      <c r="EV423" s="152">
        <v>0</v>
      </c>
      <c r="EW423" s="152">
        <v>0</v>
      </c>
      <c r="EX423" s="152">
        <v>0</v>
      </c>
      <c r="EY423" s="152">
        <v>0</v>
      </c>
      <c r="EZ423" s="152">
        <v>0</v>
      </c>
      <c r="FA423" s="152">
        <v>0</v>
      </c>
    </row>
    <row r="424" spans="1:157" x14ac:dyDescent="0.25">
      <c r="A424">
        <v>21</v>
      </c>
      <c r="B424" t="s">
        <v>65</v>
      </c>
      <c r="C424" s="65" t="s">
        <v>1393</v>
      </c>
      <c r="D424" s="65" t="s">
        <v>357</v>
      </c>
      <c r="E424" t="s">
        <v>358</v>
      </c>
      <c r="F424" s="79" t="s">
        <v>766</v>
      </c>
      <c r="G424" s="19">
        <v>2</v>
      </c>
      <c r="H424" s="19"/>
      <c r="I424" s="67"/>
      <c r="J424" s="115"/>
      <c r="K424" s="152">
        <v>0</v>
      </c>
      <c r="L424" s="152">
        <v>0</v>
      </c>
      <c r="M424" s="152">
        <v>0</v>
      </c>
      <c r="N424" s="152">
        <v>0</v>
      </c>
      <c r="O424" s="152">
        <v>0</v>
      </c>
      <c r="P424" s="152">
        <v>0</v>
      </c>
      <c r="Q424" s="152">
        <v>0</v>
      </c>
      <c r="R424" s="152">
        <v>0</v>
      </c>
      <c r="S424" s="152">
        <v>0</v>
      </c>
      <c r="T424" s="152">
        <v>1</v>
      </c>
      <c r="U424" s="152">
        <v>0</v>
      </c>
      <c r="V424" s="152">
        <v>0</v>
      </c>
      <c r="W424" s="152">
        <v>0</v>
      </c>
      <c r="X424" s="152">
        <v>0</v>
      </c>
      <c r="Y424" s="152">
        <v>1</v>
      </c>
      <c r="Z424" s="152">
        <v>0</v>
      </c>
      <c r="AA424" s="152">
        <v>0</v>
      </c>
      <c r="AB424" s="152">
        <v>0</v>
      </c>
      <c r="AC424" s="152">
        <v>0</v>
      </c>
      <c r="AD424" s="152">
        <v>0</v>
      </c>
      <c r="AE424" s="152">
        <v>0</v>
      </c>
      <c r="AF424" s="152">
        <v>0</v>
      </c>
      <c r="AG424" s="152">
        <v>0</v>
      </c>
      <c r="AH424" s="152">
        <v>0</v>
      </c>
      <c r="AI424" s="152">
        <v>0</v>
      </c>
      <c r="AJ424" s="152">
        <v>0</v>
      </c>
      <c r="AK424" s="152">
        <v>0</v>
      </c>
      <c r="AL424" s="152">
        <v>0</v>
      </c>
      <c r="AM424" s="152">
        <v>0</v>
      </c>
      <c r="AN424" s="152">
        <v>0</v>
      </c>
      <c r="AO424" s="152">
        <v>0</v>
      </c>
      <c r="AP424" s="152">
        <v>0</v>
      </c>
      <c r="AQ424" s="152">
        <v>0</v>
      </c>
      <c r="AR424" s="152">
        <v>0</v>
      </c>
      <c r="AS424" s="152">
        <v>0</v>
      </c>
      <c r="AT424" s="152">
        <v>0</v>
      </c>
      <c r="AU424" s="152">
        <v>0</v>
      </c>
      <c r="AV424" s="152">
        <v>0</v>
      </c>
      <c r="AW424" s="152">
        <v>0</v>
      </c>
      <c r="AX424" s="152">
        <v>0</v>
      </c>
      <c r="AY424" s="152">
        <v>0</v>
      </c>
      <c r="AZ424" s="152">
        <v>0</v>
      </c>
      <c r="BA424" s="152">
        <v>0</v>
      </c>
      <c r="BB424" s="152">
        <v>0</v>
      </c>
      <c r="BC424" s="152">
        <v>0</v>
      </c>
      <c r="BD424" s="152">
        <v>0</v>
      </c>
      <c r="BE424" s="152">
        <v>0</v>
      </c>
      <c r="BF424" s="152">
        <v>0</v>
      </c>
      <c r="BG424" s="152">
        <v>0</v>
      </c>
      <c r="BH424" s="152">
        <v>0</v>
      </c>
      <c r="BI424" s="152">
        <v>0</v>
      </c>
      <c r="BJ424" s="152">
        <v>0</v>
      </c>
      <c r="BK424" s="152">
        <v>0</v>
      </c>
      <c r="BL424" s="152">
        <v>0</v>
      </c>
      <c r="BM424" s="152">
        <v>0</v>
      </c>
      <c r="BN424" s="152">
        <v>0</v>
      </c>
      <c r="BO424" s="152">
        <v>0</v>
      </c>
      <c r="BP424" s="152">
        <v>0</v>
      </c>
      <c r="BQ424" s="152">
        <v>0</v>
      </c>
      <c r="BR424" s="152">
        <v>0</v>
      </c>
      <c r="BS424" s="152">
        <v>0</v>
      </c>
      <c r="BT424" s="152">
        <v>0</v>
      </c>
      <c r="BU424" s="152">
        <v>0</v>
      </c>
      <c r="BV424" s="152">
        <v>0</v>
      </c>
      <c r="BW424" s="152">
        <v>0</v>
      </c>
      <c r="BX424" s="152">
        <v>0</v>
      </c>
      <c r="BY424" s="152">
        <v>0</v>
      </c>
      <c r="BZ424" s="152">
        <v>0</v>
      </c>
      <c r="CA424" s="152">
        <v>0</v>
      </c>
      <c r="CB424" s="152">
        <v>0</v>
      </c>
      <c r="CC424" s="152">
        <v>0</v>
      </c>
      <c r="CD424" s="152">
        <v>0</v>
      </c>
      <c r="CE424" s="152">
        <v>0</v>
      </c>
      <c r="CF424" s="152">
        <v>0</v>
      </c>
      <c r="CG424" s="152">
        <v>0</v>
      </c>
      <c r="CH424" s="152">
        <v>0</v>
      </c>
      <c r="CI424" s="152">
        <v>0</v>
      </c>
      <c r="CJ424" s="152">
        <v>0</v>
      </c>
      <c r="CK424" s="152">
        <v>0</v>
      </c>
      <c r="CL424" s="152">
        <v>0</v>
      </c>
      <c r="CM424" s="152">
        <v>0</v>
      </c>
      <c r="CN424" s="152">
        <v>0</v>
      </c>
      <c r="CO424" s="152">
        <v>0</v>
      </c>
      <c r="CP424" s="152">
        <v>0</v>
      </c>
      <c r="CQ424" s="152">
        <v>0</v>
      </c>
      <c r="CR424" s="152">
        <v>0</v>
      </c>
      <c r="CS424" s="152">
        <v>0</v>
      </c>
      <c r="CT424" s="152">
        <v>0</v>
      </c>
      <c r="CU424" s="152">
        <v>0</v>
      </c>
      <c r="CV424" s="152">
        <v>0</v>
      </c>
      <c r="CW424" s="152">
        <v>0</v>
      </c>
      <c r="CX424" s="152">
        <v>0</v>
      </c>
      <c r="CY424" s="152">
        <v>0</v>
      </c>
      <c r="CZ424" s="152">
        <v>0</v>
      </c>
      <c r="DA424" s="152">
        <v>0</v>
      </c>
      <c r="DB424" s="152">
        <v>0</v>
      </c>
      <c r="DC424" s="152">
        <v>0</v>
      </c>
      <c r="DD424" s="152">
        <v>0</v>
      </c>
      <c r="DE424" s="152">
        <v>0</v>
      </c>
      <c r="DF424" s="152">
        <v>0</v>
      </c>
      <c r="DG424" s="152">
        <v>0</v>
      </c>
      <c r="DH424" s="152">
        <v>0</v>
      </c>
      <c r="DI424" s="152">
        <v>0</v>
      </c>
      <c r="DJ424" s="152">
        <v>0</v>
      </c>
      <c r="DK424" s="152">
        <v>0</v>
      </c>
      <c r="DL424" s="152">
        <v>0</v>
      </c>
      <c r="DM424" s="152">
        <v>0</v>
      </c>
      <c r="DN424" s="152">
        <v>0</v>
      </c>
      <c r="DO424" s="152">
        <v>0</v>
      </c>
      <c r="DP424" s="152">
        <v>0</v>
      </c>
      <c r="DQ424" s="152">
        <v>0</v>
      </c>
      <c r="DR424" s="152">
        <v>0</v>
      </c>
      <c r="DS424" s="152">
        <v>0</v>
      </c>
      <c r="DT424" s="152">
        <v>0</v>
      </c>
      <c r="DU424" s="152">
        <v>0</v>
      </c>
      <c r="DV424" s="152">
        <v>0</v>
      </c>
      <c r="DW424" s="152">
        <v>0</v>
      </c>
      <c r="DX424" s="152">
        <v>0</v>
      </c>
      <c r="DY424" s="152">
        <v>0</v>
      </c>
      <c r="DZ424" s="152">
        <v>0</v>
      </c>
      <c r="EA424" s="152">
        <v>0</v>
      </c>
      <c r="EB424" s="152">
        <v>0</v>
      </c>
      <c r="EC424" s="152">
        <v>0</v>
      </c>
      <c r="ED424" s="152">
        <v>0</v>
      </c>
      <c r="EE424" s="152">
        <v>0</v>
      </c>
      <c r="EF424" s="152">
        <v>0</v>
      </c>
      <c r="EG424" s="152">
        <v>0</v>
      </c>
      <c r="EH424" s="152">
        <v>0</v>
      </c>
      <c r="EI424" s="152">
        <v>0</v>
      </c>
      <c r="EJ424" s="152">
        <v>0</v>
      </c>
      <c r="EK424" s="152">
        <v>0</v>
      </c>
      <c r="EL424" s="152">
        <v>0</v>
      </c>
      <c r="EM424" s="152">
        <v>0</v>
      </c>
      <c r="EN424" s="152">
        <v>0</v>
      </c>
      <c r="EO424" s="152">
        <v>0</v>
      </c>
      <c r="EP424" s="152">
        <v>0</v>
      </c>
      <c r="EQ424" s="152">
        <v>0</v>
      </c>
      <c r="ER424" s="152">
        <v>0</v>
      </c>
      <c r="ES424" s="152">
        <v>0</v>
      </c>
      <c r="ET424" s="152">
        <v>0</v>
      </c>
      <c r="EU424" s="152">
        <v>0</v>
      </c>
      <c r="EV424" s="152">
        <v>0</v>
      </c>
      <c r="EW424" s="152">
        <v>0</v>
      </c>
      <c r="EX424" s="152">
        <v>0</v>
      </c>
      <c r="EY424" s="152">
        <v>0</v>
      </c>
      <c r="EZ424" s="152">
        <v>0</v>
      </c>
      <c r="FA424" s="152">
        <v>0</v>
      </c>
    </row>
    <row r="425" spans="1:157" x14ac:dyDescent="0.25">
      <c r="A425">
        <v>21</v>
      </c>
      <c r="B425" t="s">
        <v>65</v>
      </c>
      <c r="C425" s="65" t="s">
        <v>1393</v>
      </c>
      <c r="D425" s="65" t="s">
        <v>190</v>
      </c>
      <c r="E425" t="s">
        <v>191</v>
      </c>
      <c r="F425" s="79" t="s">
        <v>766</v>
      </c>
      <c r="G425" s="19">
        <v>2</v>
      </c>
      <c r="H425" s="19"/>
      <c r="I425" s="67"/>
      <c r="J425" s="115"/>
      <c r="K425" s="152">
        <v>0</v>
      </c>
      <c r="L425" s="152">
        <v>0</v>
      </c>
      <c r="M425" s="152">
        <v>0</v>
      </c>
      <c r="N425" s="152">
        <v>0</v>
      </c>
      <c r="O425" s="152">
        <v>0</v>
      </c>
      <c r="P425" s="152">
        <v>0</v>
      </c>
      <c r="Q425" s="152">
        <v>0</v>
      </c>
      <c r="R425" s="152">
        <v>0</v>
      </c>
      <c r="S425" s="152">
        <v>0</v>
      </c>
      <c r="T425" s="152">
        <v>1</v>
      </c>
      <c r="U425" s="152">
        <v>0</v>
      </c>
      <c r="V425" s="152">
        <v>0</v>
      </c>
      <c r="W425" s="152">
        <v>0</v>
      </c>
      <c r="X425" s="152">
        <v>0</v>
      </c>
      <c r="Y425" s="152">
        <v>1</v>
      </c>
      <c r="Z425" s="152">
        <v>0</v>
      </c>
      <c r="AA425" s="152">
        <v>0</v>
      </c>
      <c r="AB425" s="152">
        <v>0</v>
      </c>
      <c r="AC425" s="152">
        <v>0</v>
      </c>
      <c r="AD425" s="152">
        <v>0</v>
      </c>
      <c r="AE425" s="152">
        <v>0</v>
      </c>
      <c r="AF425" s="152">
        <v>0</v>
      </c>
      <c r="AG425" s="152">
        <v>0</v>
      </c>
      <c r="AH425" s="152">
        <v>0</v>
      </c>
      <c r="AI425" s="152">
        <v>0</v>
      </c>
      <c r="AJ425" s="152">
        <v>0</v>
      </c>
      <c r="AK425" s="152">
        <v>0</v>
      </c>
      <c r="AL425" s="152">
        <v>0</v>
      </c>
      <c r="AM425" s="152">
        <v>0</v>
      </c>
      <c r="AN425" s="152">
        <v>0</v>
      </c>
      <c r="AO425" s="152">
        <v>0</v>
      </c>
      <c r="AP425" s="152">
        <v>0</v>
      </c>
      <c r="AQ425" s="152">
        <v>0</v>
      </c>
      <c r="AR425" s="152">
        <v>0</v>
      </c>
      <c r="AS425" s="152">
        <v>0</v>
      </c>
      <c r="AT425" s="152">
        <v>0</v>
      </c>
      <c r="AU425" s="152">
        <v>0</v>
      </c>
      <c r="AV425" s="152">
        <v>0</v>
      </c>
      <c r="AW425" s="152">
        <v>0</v>
      </c>
      <c r="AX425" s="152">
        <v>0</v>
      </c>
      <c r="AY425" s="152">
        <v>0</v>
      </c>
      <c r="AZ425" s="152">
        <v>0</v>
      </c>
      <c r="BA425" s="152">
        <v>0</v>
      </c>
      <c r="BB425" s="152">
        <v>0</v>
      </c>
      <c r="BC425" s="152">
        <v>0</v>
      </c>
      <c r="BD425" s="152">
        <v>0</v>
      </c>
      <c r="BE425" s="152">
        <v>0</v>
      </c>
      <c r="BF425" s="152">
        <v>0</v>
      </c>
      <c r="BG425" s="152">
        <v>0</v>
      </c>
      <c r="BH425" s="152">
        <v>0</v>
      </c>
      <c r="BI425" s="152">
        <v>0</v>
      </c>
      <c r="BJ425" s="152">
        <v>0</v>
      </c>
      <c r="BK425" s="152">
        <v>0</v>
      </c>
      <c r="BL425" s="152">
        <v>0</v>
      </c>
      <c r="BM425" s="152">
        <v>0</v>
      </c>
      <c r="BN425" s="152">
        <v>0</v>
      </c>
      <c r="BO425" s="152">
        <v>0</v>
      </c>
      <c r="BP425" s="152">
        <v>0</v>
      </c>
      <c r="BQ425" s="152">
        <v>0</v>
      </c>
      <c r="BR425" s="152">
        <v>0</v>
      </c>
      <c r="BS425" s="152">
        <v>0</v>
      </c>
      <c r="BT425" s="152">
        <v>0</v>
      </c>
      <c r="BU425" s="152">
        <v>0</v>
      </c>
      <c r="BV425" s="152">
        <v>0</v>
      </c>
      <c r="BW425" s="152">
        <v>0</v>
      </c>
      <c r="BX425" s="152">
        <v>0</v>
      </c>
      <c r="BY425" s="152">
        <v>0</v>
      </c>
      <c r="BZ425" s="152">
        <v>0</v>
      </c>
      <c r="CA425" s="152">
        <v>0</v>
      </c>
      <c r="CB425" s="152">
        <v>0</v>
      </c>
      <c r="CC425" s="152">
        <v>0</v>
      </c>
      <c r="CD425" s="152">
        <v>0</v>
      </c>
      <c r="CE425" s="152">
        <v>0</v>
      </c>
      <c r="CF425" s="152">
        <v>0</v>
      </c>
      <c r="CG425" s="152">
        <v>0</v>
      </c>
      <c r="CH425" s="152">
        <v>0</v>
      </c>
      <c r="CI425" s="152">
        <v>0</v>
      </c>
      <c r="CJ425" s="152">
        <v>0</v>
      </c>
      <c r="CK425" s="152">
        <v>0</v>
      </c>
      <c r="CL425" s="152">
        <v>0</v>
      </c>
      <c r="CM425" s="152">
        <v>0</v>
      </c>
      <c r="CN425" s="152">
        <v>0</v>
      </c>
      <c r="CO425" s="152">
        <v>0</v>
      </c>
      <c r="CP425" s="152">
        <v>0</v>
      </c>
      <c r="CQ425" s="152">
        <v>0</v>
      </c>
      <c r="CR425" s="152">
        <v>0</v>
      </c>
      <c r="CS425" s="152">
        <v>0</v>
      </c>
      <c r="CT425" s="152">
        <v>0</v>
      </c>
      <c r="CU425" s="152">
        <v>0</v>
      </c>
      <c r="CV425" s="152">
        <v>0</v>
      </c>
      <c r="CW425" s="152">
        <v>0</v>
      </c>
      <c r="CX425" s="152">
        <v>0</v>
      </c>
      <c r="CY425" s="152">
        <v>0</v>
      </c>
      <c r="CZ425" s="152">
        <v>0</v>
      </c>
      <c r="DA425" s="152">
        <v>0</v>
      </c>
      <c r="DB425" s="152">
        <v>0</v>
      </c>
      <c r="DC425" s="152">
        <v>0</v>
      </c>
      <c r="DD425" s="152">
        <v>0</v>
      </c>
      <c r="DE425" s="152">
        <v>0</v>
      </c>
      <c r="DF425" s="152">
        <v>0</v>
      </c>
      <c r="DG425" s="152">
        <v>0</v>
      </c>
      <c r="DH425" s="152">
        <v>0</v>
      </c>
      <c r="DI425" s="152">
        <v>0</v>
      </c>
      <c r="DJ425" s="152">
        <v>0</v>
      </c>
      <c r="DK425" s="152">
        <v>0</v>
      </c>
      <c r="DL425" s="152">
        <v>0</v>
      </c>
      <c r="DM425" s="152">
        <v>0</v>
      </c>
      <c r="DN425" s="152">
        <v>0</v>
      </c>
      <c r="DO425" s="152">
        <v>0</v>
      </c>
      <c r="DP425" s="152">
        <v>0</v>
      </c>
      <c r="DQ425" s="152">
        <v>0</v>
      </c>
      <c r="DR425" s="152">
        <v>0</v>
      </c>
      <c r="DS425" s="152">
        <v>0</v>
      </c>
      <c r="DT425" s="152">
        <v>0</v>
      </c>
      <c r="DU425" s="152">
        <v>0</v>
      </c>
      <c r="DV425" s="152">
        <v>0</v>
      </c>
      <c r="DW425" s="152">
        <v>0</v>
      </c>
      <c r="DX425" s="152">
        <v>0</v>
      </c>
      <c r="DY425" s="152">
        <v>0</v>
      </c>
      <c r="DZ425" s="152">
        <v>0</v>
      </c>
      <c r="EA425" s="152">
        <v>0</v>
      </c>
      <c r="EB425" s="152">
        <v>0</v>
      </c>
      <c r="EC425" s="152">
        <v>0</v>
      </c>
      <c r="ED425" s="152">
        <v>0</v>
      </c>
      <c r="EE425" s="152">
        <v>0</v>
      </c>
      <c r="EF425" s="152">
        <v>0</v>
      </c>
      <c r="EG425" s="152">
        <v>0</v>
      </c>
      <c r="EH425" s="152">
        <v>0</v>
      </c>
      <c r="EI425" s="152">
        <v>0</v>
      </c>
      <c r="EJ425" s="152">
        <v>0</v>
      </c>
      <c r="EK425" s="152">
        <v>0</v>
      </c>
      <c r="EL425" s="152">
        <v>0</v>
      </c>
      <c r="EM425" s="152">
        <v>0</v>
      </c>
      <c r="EN425" s="152">
        <v>0</v>
      </c>
      <c r="EO425" s="152">
        <v>0</v>
      </c>
      <c r="EP425" s="152">
        <v>0</v>
      </c>
      <c r="EQ425" s="152">
        <v>0</v>
      </c>
      <c r="ER425" s="152">
        <v>0</v>
      </c>
      <c r="ES425" s="152">
        <v>0</v>
      </c>
      <c r="ET425" s="152">
        <v>0</v>
      </c>
      <c r="EU425" s="152">
        <v>0</v>
      </c>
      <c r="EV425" s="152">
        <v>0</v>
      </c>
      <c r="EW425" s="152">
        <v>0</v>
      </c>
      <c r="EX425" s="152">
        <v>0</v>
      </c>
      <c r="EY425" s="152">
        <v>0</v>
      </c>
      <c r="EZ425" s="152">
        <v>0</v>
      </c>
      <c r="FA425" s="152">
        <v>0</v>
      </c>
    </row>
    <row r="426" spans="1:157" x14ac:dyDescent="0.25">
      <c r="A426">
        <v>21</v>
      </c>
      <c r="B426" t="s">
        <v>65</v>
      </c>
      <c r="C426" s="65" t="s">
        <v>770</v>
      </c>
      <c r="D426" s="65" t="s">
        <v>110</v>
      </c>
      <c r="E426" t="s">
        <v>111</v>
      </c>
      <c r="F426" s="79" t="s">
        <v>766</v>
      </c>
      <c r="G426" s="19">
        <v>2</v>
      </c>
      <c r="H426" s="19"/>
      <c r="I426" s="67"/>
      <c r="J426" s="115"/>
      <c r="K426" s="152">
        <v>0</v>
      </c>
      <c r="L426" s="152">
        <v>0</v>
      </c>
      <c r="M426" s="152">
        <v>0</v>
      </c>
      <c r="N426" s="152">
        <v>0</v>
      </c>
      <c r="O426" s="152">
        <v>0</v>
      </c>
      <c r="P426" s="152">
        <v>0</v>
      </c>
      <c r="Q426" s="152">
        <v>0</v>
      </c>
      <c r="R426" s="152">
        <v>0</v>
      </c>
      <c r="S426" s="152">
        <v>0</v>
      </c>
      <c r="T426" s="152">
        <v>1</v>
      </c>
      <c r="U426" s="152">
        <v>0</v>
      </c>
      <c r="V426" s="152">
        <v>0</v>
      </c>
      <c r="W426" s="152">
        <v>0</v>
      </c>
      <c r="X426" s="152">
        <v>0</v>
      </c>
      <c r="Y426" s="152">
        <v>1</v>
      </c>
      <c r="Z426" s="152">
        <v>0</v>
      </c>
      <c r="AA426" s="152">
        <v>0</v>
      </c>
      <c r="AB426" s="152">
        <v>0</v>
      </c>
      <c r="AC426" s="152">
        <v>0</v>
      </c>
      <c r="AD426" s="152">
        <v>0</v>
      </c>
      <c r="AE426" s="152">
        <v>0</v>
      </c>
      <c r="AF426" s="152">
        <v>0</v>
      </c>
      <c r="AG426" s="152">
        <v>0</v>
      </c>
      <c r="AH426" s="152">
        <v>0</v>
      </c>
      <c r="AI426" s="152">
        <v>0</v>
      </c>
      <c r="AJ426" s="152">
        <v>0</v>
      </c>
      <c r="AK426" s="152">
        <v>0</v>
      </c>
      <c r="AL426" s="152">
        <v>0</v>
      </c>
      <c r="AM426" s="152">
        <v>0</v>
      </c>
      <c r="AN426" s="152">
        <v>0</v>
      </c>
      <c r="AO426" s="152">
        <v>0</v>
      </c>
      <c r="AP426" s="152">
        <v>0</v>
      </c>
      <c r="AQ426" s="152">
        <v>0</v>
      </c>
      <c r="AR426" s="152">
        <v>0</v>
      </c>
      <c r="AS426" s="152">
        <v>0</v>
      </c>
      <c r="AT426" s="152">
        <v>0</v>
      </c>
      <c r="AU426" s="152">
        <v>0</v>
      </c>
      <c r="AV426" s="152">
        <v>0</v>
      </c>
      <c r="AW426" s="152">
        <v>0</v>
      </c>
      <c r="AX426" s="152">
        <v>0</v>
      </c>
      <c r="AY426" s="152">
        <v>0</v>
      </c>
      <c r="AZ426" s="152">
        <v>0</v>
      </c>
      <c r="BA426" s="152">
        <v>0</v>
      </c>
      <c r="BB426" s="152">
        <v>0</v>
      </c>
      <c r="BC426" s="152">
        <v>0</v>
      </c>
      <c r="BD426" s="152">
        <v>0</v>
      </c>
      <c r="BE426" s="152">
        <v>0</v>
      </c>
      <c r="BF426" s="152">
        <v>0</v>
      </c>
      <c r="BG426" s="152">
        <v>0</v>
      </c>
      <c r="BH426" s="152">
        <v>0</v>
      </c>
      <c r="BI426" s="152">
        <v>0</v>
      </c>
      <c r="BJ426" s="152">
        <v>0</v>
      </c>
      <c r="BK426" s="152">
        <v>0</v>
      </c>
      <c r="BL426" s="152">
        <v>0</v>
      </c>
      <c r="BM426" s="152">
        <v>0</v>
      </c>
      <c r="BN426" s="152">
        <v>0</v>
      </c>
      <c r="BO426" s="152">
        <v>0</v>
      </c>
      <c r="BP426" s="152">
        <v>0</v>
      </c>
      <c r="BQ426" s="152">
        <v>0</v>
      </c>
      <c r="BR426" s="152">
        <v>0</v>
      </c>
      <c r="BS426" s="152">
        <v>0</v>
      </c>
      <c r="BT426" s="152">
        <v>0</v>
      </c>
      <c r="BU426" s="152">
        <v>0</v>
      </c>
      <c r="BV426" s="152">
        <v>0</v>
      </c>
      <c r="BW426" s="152">
        <v>0</v>
      </c>
      <c r="BX426" s="152">
        <v>0</v>
      </c>
      <c r="BY426" s="152">
        <v>0</v>
      </c>
      <c r="BZ426" s="152">
        <v>0</v>
      </c>
      <c r="CA426" s="152">
        <v>0</v>
      </c>
      <c r="CB426" s="152">
        <v>0</v>
      </c>
      <c r="CC426" s="152">
        <v>0</v>
      </c>
      <c r="CD426" s="152">
        <v>0</v>
      </c>
      <c r="CE426" s="152">
        <v>0</v>
      </c>
      <c r="CF426" s="152">
        <v>0</v>
      </c>
      <c r="CG426" s="152">
        <v>0</v>
      </c>
      <c r="CH426" s="152">
        <v>0</v>
      </c>
      <c r="CI426" s="152">
        <v>0</v>
      </c>
      <c r="CJ426" s="152">
        <v>0</v>
      </c>
      <c r="CK426" s="152">
        <v>0</v>
      </c>
      <c r="CL426" s="152">
        <v>0</v>
      </c>
      <c r="CM426" s="152">
        <v>0</v>
      </c>
      <c r="CN426" s="152">
        <v>0</v>
      </c>
      <c r="CO426" s="152">
        <v>0</v>
      </c>
      <c r="CP426" s="152">
        <v>0</v>
      </c>
      <c r="CQ426" s="152">
        <v>0</v>
      </c>
      <c r="CR426" s="152">
        <v>0</v>
      </c>
      <c r="CS426" s="152">
        <v>0</v>
      </c>
      <c r="CT426" s="152">
        <v>0</v>
      </c>
      <c r="CU426" s="152">
        <v>0</v>
      </c>
      <c r="CV426" s="152">
        <v>0</v>
      </c>
      <c r="CW426" s="152">
        <v>0</v>
      </c>
      <c r="CX426" s="152">
        <v>0</v>
      </c>
      <c r="CY426" s="152">
        <v>0</v>
      </c>
      <c r="CZ426" s="152">
        <v>0</v>
      </c>
      <c r="DA426" s="152">
        <v>0</v>
      </c>
      <c r="DB426" s="152">
        <v>0</v>
      </c>
      <c r="DC426" s="152">
        <v>0</v>
      </c>
      <c r="DD426" s="152">
        <v>0</v>
      </c>
      <c r="DE426" s="152">
        <v>0</v>
      </c>
      <c r="DF426" s="152">
        <v>0</v>
      </c>
      <c r="DG426" s="152">
        <v>0</v>
      </c>
      <c r="DH426" s="152">
        <v>0</v>
      </c>
      <c r="DI426" s="152">
        <v>0</v>
      </c>
      <c r="DJ426" s="152">
        <v>0</v>
      </c>
      <c r="DK426" s="152">
        <v>0</v>
      </c>
      <c r="DL426" s="152">
        <v>0</v>
      </c>
      <c r="DM426" s="152">
        <v>0</v>
      </c>
      <c r="DN426" s="152">
        <v>0</v>
      </c>
      <c r="DO426" s="152">
        <v>0</v>
      </c>
      <c r="DP426" s="152">
        <v>0</v>
      </c>
      <c r="DQ426" s="152">
        <v>0</v>
      </c>
      <c r="DR426" s="152">
        <v>0</v>
      </c>
      <c r="DS426" s="152">
        <v>0</v>
      </c>
      <c r="DT426" s="152">
        <v>0</v>
      </c>
      <c r="DU426" s="152">
        <v>0</v>
      </c>
      <c r="DV426" s="152">
        <v>0</v>
      </c>
      <c r="DW426" s="152">
        <v>0</v>
      </c>
      <c r="DX426" s="152">
        <v>0</v>
      </c>
      <c r="DY426" s="152">
        <v>0</v>
      </c>
      <c r="DZ426" s="152">
        <v>0</v>
      </c>
      <c r="EA426" s="152">
        <v>0</v>
      </c>
      <c r="EB426" s="152">
        <v>0</v>
      </c>
      <c r="EC426" s="152">
        <v>0</v>
      </c>
      <c r="ED426" s="152">
        <v>0</v>
      </c>
      <c r="EE426" s="152">
        <v>0</v>
      </c>
      <c r="EF426" s="152">
        <v>0</v>
      </c>
      <c r="EG426" s="152">
        <v>0</v>
      </c>
      <c r="EH426" s="152">
        <v>0</v>
      </c>
      <c r="EI426" s="152">
        <v>0</v>
      </c>
      <c r="EJ426" s="152">
        <v>0</v>
      </c>
      <c r="EK426" s="152">
        <v>0</v>
      </c>
      <c r="EL426" s="152">
        <v>0</v>
      </c>
      <c r="EM426" s="152">
        <v>0</v>
      </c>
      <c r="EN426" s="152">
        <v>0</v>
      </c>
      <c r="EO426" s="152">
        <v>0</v>
      </c>
      <c r="EP426" s="152">
        <v>0</v>
      </c>
      <c r="EQ426" s="152">
        <v>0</v>
      </c>
      <c r="ER426" s="152">
        <v>0</v>
      </c>
      <c r="ES426" s="152">
        <v>0</v>
      </c>
      <c r="ET426" s="152">
        <v>0</v>
      </c>
      <c r="EU426" s="152">
        <v>0</v>
      </c>
      <c r="EV426" s="152">
        <v>0</v>
      </c>
      <c r="EW426" s="152">
        <v>0</v>
      </c>
      <c r="EX426" s="152">
        <v>0</v>
      </c>
      <c r="EY426" s="152">
        <v>0</v>
      </c>
      <c r="EZ426" s="152">
        <v>0</v>
      </c>
      <c r="FA426" s="152">
        <v>0</v>
      </c>
    </row>
    <row r="427" spans="1:157" x14ac:dyDescent="0.25">
      <c r="A427">
        <v>21</v>
      </c>
      <c r="B427" t="s">
        <v>65</v>
      </c>
      <c r="C427" s="65" t="s">
        <v>770</v>
      </c>
      <c r="D427" s="65" t="s">
        <v>155</v>
      </c>
      <c r="E427" t="s">
        <v>156</v>
      </c>
      <c r="F427" s="79" t="s">
        <v>766</v>
      </c>
      <c r="G427" s="19">
        <v>2</v>
      </c>
      <c r="H427" s="19"/>
      <c r="I427" s="67"/>
      <c r="J427" s="115"/>
      <c r="K427" s="152">
        <v>0</v>
      </c>
      <c r="L427" s="152">
        <v>0</v>
      </c>
      <c r="M427" s="152">
        <v>0</v>
      </c>
      <c r="N427" s="152">
        <v>0</v>
      </c>
      <c r="O427" s="152">
        <v>0</v>
      </c>
      <c r="P427" s="152">
        <v>0</v>
      </c>
      <c r="Q427" s="152">
        <v>0</v>
      </c>
      <c r="R427" s="152">
        <v>0</v>
      </c>
      <c r="S427" s="152">
        <v>0</v>
      </c>
      <c r="T427" s="152">
        <v>1</v>
      </c>
      <c r="U427" s="152">
        <v>0</v>
      </c>
      <c r="V427" s="152">
        <v>0</v>
      </c>
      <c r="W427" s="152">
        <v>0</v>
      </c>
      <c r="X427" s="152">
        <v>0</v>
      </c>
      <c r="Y427" s="152">
        <v>1</v>
      </c>
      <c r="Z427" s="152">
        <v>0</v>
      </c>
      <c r="AA427" s="152">
        <v>0</v>
      </c>
      <c r="AB427" s="152">
        <v>0</v>
      </c>
      <c r="AC427" s="152">
        <v>0</v>
      </c>
      <c r="AD427" s="152">
        <v>0</v>
      </c>
      <c r="AE427" s="152">
        <v>0</v>
      </c>
      <c r="AF427" s="152">
        <v>0</v>
      </c>
      <c r="AG427" s="152">
        <v>0</v>
      </c>
      <c r="AH427" s="152">
        <v>0</v>
      </c>
      <c r="AI427" s="152">
        <v>0</v>
      </c>
      <c r="AJ427" s="152">
        <v>0</v>
      </c>
      <c r="AK427" s="152">
        <v>0</v>
      </c>
      <c r="AL427" s="152">
        <v>0</v>
      </c>
      <c r="AM427" s="152">
        <v>0</v>
      </c>
      <c r="AN427" s="152">
        <v>0</v>
      </c>
      <c r="AO427" s="152">
        <v>0</v>
      </c>
      <c r="AP427" s="152">
        <v>0</v>
      </c>
      <c r="AQ427" s="152">
        <v>0</v>
      </c>
      <c r="AR427" s="152">
        <v>0</v>
      </c>
      <c r="AS427" s="152">
        <v>0</v>
      </c>
      <c r="AT427" s="152">
        <v>0</v>
      </c>
      <c r="AU427" s="152">
        <v>0</v>
      </c>
      <c r="AV427" s="152">
        <v>0</v>
      </c>
      <c r="AW427" s="152">
        <v>0</v>
      </c>
      <c r="AX427" s="152">
        <v>0</v>
      </c>
      <c r="AY427" s="152">
        <v>0</v>
      </c>
      <c r="AZ427" s="152">
        <v>0</v>
      </c>
      <c r="BA427" s="152">
        <v>0</v>
      </c>
      <c r="BB427" s="152">
        <v>0</v>
      </c>
      <c r="BC427" s="152">
        <v>0</v>
      </c>
      <c r="BD427" s="152">
        <v>0</v>
      </c>
      <c r="BE427" s="152">
        <v>0</v>
      </c>
      <c r="BF427" s="152">
        <v>0</v>
      </c>
      <c r="BG427" s="152">
        <v>0</v>
      </c>
      <c r="BH427" s="152">
        <v>0</v>
      </c>
      <c r="BI427" s="152">
        <v>0</v>
      </c>
      <c r="BJ427" s="152">
        <v>0</v>
      </c>
      <c r="BK427" s="152">
        <v>0</v>
      </c>
      <c r="BL427" s="152">
        <v>0</v>
      </c>
      <c r="BM427" s="152">
        <v>0</v>
      </c>
      <c r="BN427" s="152">
        <v>0</v>
      </c>
      <c r="BO427" s="152">
        <v>0</v>
      </c>
      <c r="BP427" s="152">
        <v>0</v>
      </c>
      <c r="BQ427" s="152">
        <v>0</v>
      </c>
      <c r="BR427" s="152">
        <v>0</v>
      </c>
      <c r="BS427" s="152">
        <v>0</v>
      </c>
      <c r="BT427" s="152">
        <v>0</v>
      </c>
      <c r="BU427" s="152">
        <v>0</v>
      </c>
      <c r="BV427" s="152">
        <v>0</v>
      </c>
      <c r="BW427" s="152">
        <v>0</v>
      </c>
      <c r="BX427" s="152">
        <v>0</v>
      </c>
      <c r="BY427" s="152">
        <v>0</v>
      </c>
      <c r="BZ427" s="152">
        <v>0</v>
      </c>
      <c r="CA427" s="152">
        <v>0</v>
      </c>
      <c r="CB427" s="152">
        <v>0</v>
      </c>
      <c r="CC427" s="152">
        <v>0</v>
      </c>
      <c r="CD427" s="152">
        <v>0</v>
      </c>
      <c r="CE427" s="152">
        <v>0</v>
      </c>
      <c r="CF427" s="152">
        <v>0</v>
      </c>
      <c r="CG427" s="152">
        <v>0</v>
      </c>
      <c r="CH427" s="152">
        <v>0</v>
      </c>
      <c r="CI427" s="152">
        <v>0</v>
      </c>
      <c r="CJ427" s="152">
        <v>0</v>
      </c>
      <c r="CK427" s="152">
        <v>0</v>
      </c>
      <c r="CL427" s="152">
        <v>0</v>
      </c>
      <c r="CM427" s="152">
        <v>0</v>
      </c>
      <c r="CN427" s="152">
        <v>0</v>
      </c>
      <c r="CO427" s="152">
        <v>0</v>
      </c>
      <c r="CP427" s="152">
        <v>0</v>
      </c>
      <c r="CQ427" s="152">
        <v>0</v>
      </c>
      <c r="CR427" s="152">
        <v>0</v>
      </c>
      <c r="CS427" s="152">
        <v>0</v>
      </c>
      <c r="CT427" s="152">
        <v>0</v>
      </c>
      <c r="CU427" s="152">
        <v>0</v>
      </c>
      <c r="CV427" s="152">
        <v>0</v>
      </c>
      <c r="CW427" s="152">
        <v>0</v>
      </c>
      <c r="CX427" s="152">
        <v>0</v>
      </c>
      <c r="CY427" s="152">
        <v>0</v>
      </c>
      <c r="CZ427" s="152">
        <v>0</v>
      </c>
      <c r="DA427" s="152">
        <v>0</v>
      </c>
      <c r="DB427" s="152">
        <v>0</v>
      </c>
      <c r="DC427" s="152">
        <v>0</v>
      </c>
      <c r="DD427" s="152">
        <v>0</v>
      </c>
      <c r="DE427" s="152">
        <v>0</v>
      </c>
      <c r="DF427" s="152">
        <v>0</v>
      </c>
      <c r="DG427" s="152">
        <v>0</v>
      </c>
      <c r="DH427" s="152">
        <v>0</v>
      </c>
      <c r="DI427" s="152">
        <v>0</v>
      </c>
      <c r="DJ427" s="152">
        <v>0</v>
      </c>
      <c r="DK427" s="152">
        <v>0</v>
      </c>
      <c r="DL427" s="152">
        <v>0</v>
      </c>
      <c r="DM427" s="152">
        <v>0</v>
      </c>
      <c r="DN427" s="152">
        <v>0</v>
      </c>
      <c r="DO427" s="152">
        <v>0</v>
      </c>
      <c r="DP427" s="152">
        <v>0</v>
      </c>
      <c r="DQ427" s="152">
        <v>0</v>
      </c>
      <c r="DR427" s="152">
        <v>0</v>
      </c>
      <c r="DS427" s="152">
        <v>0</v>
      </c>
      <c r="DT427" s="152">
        <v>0</v>
      </c>
      <c r="DU427" s="152">
        <v>0</v>
      </c>
      <c r="DV427" s="152">
        <v>0</v>
      </c>
      <c r="DW427" s="152">
        <v>0</v>
      </c>
      <c r="DX427" s="152">
        <v>0</v>
      </c>
      <c r="DY427" s="152">
        <v>0</v>
      </c>
      <c r="DZ427" s="152">
        <v>0</v>
      </c>
      <c r="EA427" s="152">
        <v>0</v>
      </c>
      <c r="EB427" s="152">
        <v>0</v>
      </c>
      <c r="EC427" s="152">
        <v>0</v>
      </c>
      <c r="ED427" s="152">
        <v>0</v>
      </c>
      <c r="EE427" s="152">
        <v>0</v>
      </c>
      <c r="EF427" s="152">
        <v>0</v>
      </c>
      <c r="EG427" s="152">
        <v>0</v>
      </c>
      <c r="EH427" s="152">
        <v>0</v>
      </c>
      <c r="EI427" s="152">
        <v>0</v>
      </c>
      <c r="EJ427" s="152">
        <v>0</v>
      </c>
      <c r="EK427" s="152">
        <v>0</v>
      </c>
      <c r="EL427" s="152">
        <v>0</v>
      </c>
      <c r="EM427" s="152">
        <v>0</v>
      </c>
      <c r="EN427" s="152">
        <v>0</v>
      </c>
      <c r="EO427" s="152">
        <v>0</v>
      </c>
      <c r="EP427" s="152">
        <v>0</v>
      </c>
      <c r="EQ427" s="152">
        <v>0</v>
      </c>
      <c r="ER427" s="152">
        <v>0</v>
      </c>
      <c r="ES427" s="152">
        <v>0</v>
      </c>
      <c r="ET427" s="152">
        <v>0</v>
      </c>
      <c r="EU427" s="152">
        <v>0</v>
      </c>
      <c r="EV427" s="152">
        <v>0</v>
      </c>
      <c r="EW427" s="152">
        <v>0</v>
      </c>
      <c r="EX427" s="152">
        <v>0</v>
      </c>
      <c r="EY427" s="152">
        <v>0</v>
      </c>
      <c r="EZ427" s="152">
        <v>0</v>
      </c>
      <c r="FA427" s="152">
        <v>0</v>
      </c>
    </row>
    <row r="428" spans="1:157" s="71" customFormat="1" x14ac:dyDescent="0.25">
      <c r="A428" s="71">
        <v>21</v>
      </c>
      <c r="B428" s="71" t="s">
        <v>65</v>
      </c>
      <c r="C428" s="72" t="s">
        <v>770</v>
      </c>
      <c r="D428" s="72" t="s">
        <v>81</v>
      </c>
      <c r="E428" s="71" t="s">
        <v>82</v>
      </c>
      <c r="F428" s="80" t="s">
        <v>766</v>
      </c>
      <c r="G428" s="74">
        <v>2</v>
      </c>
      <c r="H428" s="74"/>
      <c r="I428" s="75"/>
      <c r="J428" s="116"/>
      <c r="K428" s="152">
        <v>0</v>
      </c>
      <c r="L428" s="152">
        <v>0</v>
      </c>
      <c r="M428" s="152">
        <v>0</v>
      </c>
      <c r="N428" s="152">
        <v>0</v>
      </c>
      <c r="O428" s="152">
        <v>0</v>
      </c>
      <c r="P428" s="152">
        <v>0</v>
      </c>
      <c r="Q428" s="152">
        <v>0</v>
      </c>
      <c r="R428" s="152">
        <v>0</v>
      </c>
      <c r="S428" s="152">
        <v>0</v>
      </c>
      <c r="T428" s="152">
        <v>1</v>
      </c>
      <c r="U428" s="152">
        <v>0</v>
      </c>
      <c r="V428" s="152">
        <v>0</v>
      </c>
      <c r="W428" s="152">
        <v>0</v>
      </c>
      <c r="X428" s="152">
        <v>0</v>
      </c>
      <c r="Y428" s="152">
        <v>1</v>
      </c>
      <c r="Z428" s="152">
        <v>0</v>
      </c>
      <c r="AA428" s="152">
        <v>0</v>
      </c>
      <c r="AB428" s="152">
        <v>0</v>
      </c>
      <c r="AC428" s="152">
        <v>0</v>
      </c>
      <c r="AD428" s="152">
        <v>0</v>
      </c>
      <c r="AE428" s="152">
        <v>0</v>
      </c>
      <c r="AF428" s="152">
        <v>0</v>
      </c>
      <c r="AG428" s="152">
        <v>0</v>
      </c>
      <c r="AH428" s="152">
        <v>0</v>
      </c>
      <c r="AI428" s="152">
        <v>0</v>
      </c>
      <c r="AJ428" s="152">
        <v>0</v>
      </c>
      <c r="AK428" s="152">
        <v>0</v>
      </c>
      <c r="AL428" s="152">
        <v>0</v>
      </c>
      <c r="AM428" s="152">
        <v>0</v>
      </c>
      <c r="AN428" s="152">
        <v>0</v>
      </c>
      <c r="AO428" s="152">
        <v>0</v>
      </c>
      <c r="AP428" s="152">
        <v>0</v>
      </c>
      <c r="AQ428" s="152">
        <v>0</v>
      </c>
      <c r="AR428" s="152">
        <v>0</v>
      </c>
      <c r="AS428" s="152">
        <v>0</v>
      </c>
      <c r="AT428" s="152">
        <v>0</v>
      </c>
      <c r="AU428" s="152">
        <v>0</v>
      </c>
      <c r="AV428" s="152">
        <v>0</v>
      </c>
      <c r="AW428" s="152">
        <v>0</v>
      </c>
      <c r="AX428" s="152">
        <v>0</v>
      </c>
      <c r="AY428" s="152">
        <v>0</v>
      </c>
      <c r="AZ428" s="152">
        <v>0</v>
      </c>
      <c r="BA428" s="152">
        <v>0</v>
      </c>
      <c r="BB428" s="152">
        <v>0</v>
      </c>
      <c r="BC428" s="152">
        <v>0</v>
      </c>
      <c r="BD428" s="152">
        <v>0</v>
      </c>
      <c r="BE428" s="152">
        <v>0</v>
      </c>
      <c r="BF428" s="152">
        <v>0</v>
      </c>
      <c r="BG428" s="152">
        <v>0</v>
      </c>
      <c r="BH428" s="152">
        <v>0</v>
      </c>
      <c r="BI428" s="152">
        <v>0</v>
      </c>
      <c r="BJ428" s="152">
        <v>0</v>
      </c>
      <c r="BK428" s="152">
        <v>0</v>
      </c>
      <c r="BL428" s="152">
        <v>0</v>
      </c>
      <c r="BM428" s="152">
        <v>0</v>
      </c>
      <c r="BN428" s="152">
        <v>0</v>
      </c>
      <c r="BO428" s="152">
        <v>0</v>
      </c>
      <c r="BP428" s="152">
        <v>0</v>
      </c>
      <c r="BQ428" s="152">
        <v>0</v>
      </c>
      <c r="BR428" s="152">
        <v>0</v>
      </c>
      <c r="BS428" s="152">
        <v>0</v>
      </c>
      <c r="BT428" s="152">
        <v>0</v>
      </c>
      <c r="BU428" s="152">
        <v>0</v>
      </c>
      <c r="BV428" s="152">
        <v>0</v>
      </c>
      <c r="BW428" s="152">
        <v>0</v>
      </c>
      <c r="BX428" s="152">
        <v>0</v>
      </c>
      <c r="BY428" s="152">
        <v>0</v>
      </c>
      <c r="BZ428" s="152">
        <v>0</v>
      </c>
      <c r="CA428" s="152">
        <v>0</v>
      </c>
      <c r="CB428" s="152">
        <v>0</v>
      </c>
      <c r="CC428" s="152">
        <v>0</v>
      </c>
      <c r="CD428" s="152">
        <v>0</v>
      </c>
      <c r="CE428" s="152">
        <v>0</v>
      </c>
      <c r="CF428" s="152">
        <v>0</v>
      </c>
      <c r="CG428" s="152">
        <v>0</v>
      </c>
      <c r="CH428" s="152">
        <v>0</v>
      </c>
      <c r="CI428" s="152">
        <v>0</v>
      </c>
      <c r="CJ428" s="152">
        <v>0</v>
      </c>
      <c r="CK428" s="152">
        <v>0</v>
      </c>
      <c r="CL428" s="152">
        <v>0</v>
      </c>
      <c r="CM428" s="152">
        <v>0</v>
      </c>
      <c r="CN428" s="152">
        <v>0</v>
      </c>
      <c r="CO428" s="152">
        <v>0</v>
      </c>
      <c r="CP428" s="152">
        <v>0</v>
      </c>
      <c r="CQ428" s="152">
        <v>0</v>
      </c>
      <c r="CR428" s="152">
        <v>0</v>
      </c>
      <c r="CS428" s="152">
        <v>0</v>
      </c>
      <c r="CT428" s="152">
        <v>0</v>
      </c>
      <c r="CU428" s="152">
        <v>0</v>
      </c>
      <c r="CV428" s="152">
        <v>0</v>
      </c>
      <c r="CW428" s="152">
        <v>0</v>
      </c>
      <c r="CX428" s="152">
        <v>0</v>
      </c>
      <c r="CY428" s="152">
        <v>0</v>
      </c>
      <c r="CZ428" s="152">
        <v>0</v>
      </c>
      <c r="DA428" s="152">
        <v>0</v>
      </c>
      <c r="DB428" s="152">
        <v>0</v>
      </c>
      <c r="DC428" s="152">
        <v>0</v>
      </c>
      <c r="DD428" s="152">
        <v>0</v>
      </c>
      <c r="DE428" s="152">
        <v>0</v>
      </c>
      <c r="DF428" s="152">
        <v>0</v>
      </c>
      <c r="DG428" s="152">
        <v>0</v>
      </c>
      <c r="DH428" s="152">
        <v>0</v>
      </c>
      <c r="DI428" s="152">
        <v>0</v>
      </c>
      <c r="DJ428" s="152">
        <v>0</v>
      </c>
      <c r="DK428" s="152">
        <v>0</v>
      </c>
      <c r="DL428" s="152">
        <v>0</v>
      </c>
      <c r="DM428" s="152">
        <v>0</v>
      </c>
      <c r="DN428" s="152">
        <v>0</v>
      </c>
      <c r="DO428" s="152">
        <v>0</v>
      </c>
      <c r="DP428" s="152">
        <v>0</v>
      </c>
      <c r="DQ428" s="152">
        <v>0</v>
      </c>
      <c r="DR428" s="152">
        <v>0</v>
      </c>
      <c r="DS428" s="152">
        <v>0</v>
      </c>
      <c r="DT428" s="152">
        <v>0</v>
      </c>
      <c r="DU428" s="152">
        <v>0</v>
      </c>
      <c r="DV428" s="152">
        <v>0</v>
      </c>
      <c r="DW428" s="152">
        <v>0</v>
      </c>
      <c r="DX428" s="152">
        <v>0</v>
      </c>
      <c r="DY428" s="152">
        <v>0</v>
      </c>
      <c r="DZ428" s="152">
        <v>0</v>
      </c>
      <c r="EA428" s="152">
        <v>0</v>
      </c>
      <c r="EB428" s="152">
        <v>0</v>
      </c>
      <c r="EC428" s="152">
        <v>0</v>
      </c>
      <c r="ED428" s="152">
        <v>0</v>
      </c>
      <c r="EE428" s="152">
        <v>0</v>
      </c>
      <c r="EF428" s="152">
        <v>0</v>
      </c>
      <c r="EG428" s="152">
        <v>0</v>
      </c>
      <c r="EH428" s="152">
        <v>0</v>
      </c>
      <c r="EI428" s="152">
        <v>0</v>
      </c>
      <c r="EJ428" s="152">
        <v>0</v>
      </c>
      <c r="EK428" s="152">
        <v>0</v>
      </c>
      <c r="EL428" s="152">
        <v>0</v>
      </c>
      <c r="EM428" s="152">
        <v>0</v>
      </c>
      <c r="EN428" s="152">
        <v>0</v>
      </c>
      <c r="EO428" s="152">
        <v>0</v>
      </c>
      <c r="EP428" s="152">
        <v>0</v>
      </c>
      <c r="EQ428" s="152">
        <v>0</v>
      </c>
      <c r="ER428" s="152">
        <v>0</v>
      </c>
      <c r="ES428" s="152">
        <v>0</v>
      </c>
      <c r="ET428" s="152">
        <v>0</v>
      </c>
      <c r="EU428" s="152">
        <v>0</v>
      </c>
      <c r="EV428" s="152">
        <v>0</v>
      </c>
      <c r="EW428" s="152">
        <v>0</v>
      </c>
      <c r="EX428" s="152">
        <v>0</v>
      </c>
      <c r="EY428" s="152">
        <v>0</v>
      </c>
      <c r="EZ428" s="152">
        <v>0</v>
      </c>
      <c r="FA428" s="152">
        <v>0</v>
      </c>
    </row>
    <row r="429" spans="1:157" x14ac:dyDescent="0.25">
      <c r="A429">
        <v>21</v>
      </c>
      <c r="B429" t="s">
        <v>65</v>
      </c>
      <c r="C429" s="65" t="s">
        <v>1400</v>
      </c>
      <c r="D429" s="65" t="s">
        <v>159</v>
      </c>
      <c r="E429" t="s">
        <v>160</v>
      </c>
      <c r="F429" s="79" t="s">
        <v>766</v>
      </c>
      <c r="G429" s="19">
        <v>1</v>
      </c>
      <c r="H429" s="19"/>
      <c r="I429" s="67"/>
      <c r="J429" s="115"/>
      <c r="K429" s="152">
        <v>0</v>
      </c>
      <c r="L429" s="152">
        <v>0</v>
      </c>
      <c r="M429" s="152">
        <v>0</v>
      </c>
      <c r="N429" s="152">
        <v>0</v>
      </c>
      <c r="O429" s="152">
        <v>0</v>
      </c>
      <c r="P429" s="152">
        <v>0</v>
      </c>
      <c r="Q429" s="152">
        <v>0</v>
      </c>
      <c r="R429" s="152">
        <v>0</v>
      </c>
      <c r="S429" s="152">
        <v>0</v>
      </c>
      <c r="T429" s="152">
        <v>1</v>
      </c>
      <c r="U429" s="152">
        <v>0</v>
      </c>
      <c r="V429" s="152">
        <v>0</v>
      </c>
      <c r="W429" s="152">
        <v>0</v>
      </c>
      <c r="X429" s="152">
        <v>0</v>
      </c>
      <c r="Y429" s="152">
        <v>1</v>
      </c>
      <c r="Z429" s="152">
        <v>0</v>
      </c>
      <c r="AA429" s="152">
        <v>0</v>
      </c>
      <c r="AB429" s="152">
        <v>0</v>
      </c>
      <c r="AC429" s="152">
        <v>0</v>
      </c>
      <c r="AD429" s="152">
        <v>0</v>
      </c>
      <c r="AE429" s="152">
        <v>0</v>
      </c>
      <c r="AF429" s="152">
        <v>0</v>
      </c>
      <c r="AG429" s="152">
        <v>0</v>
      </c>
      <c r="AH429" s="152">
        <v>0</v>
      </c>
      <c r="AI429" s="152">
        <v>0</v>
      </c>
      <c r="AJ429" s="152">
        <v>0</v>
      </c>
      <c r="AK429" s="152">
        <v>0</v>
      </c>
      <c r="AL429" s="152">
        <v>0</v>
      </c>
      <c r="AM429" s="152">
        <v>0</v>
      </c>
      <c r="AN429" s="152">
        <v>0</v>
      </c>
      <c r="AO429" s="152">
        <v>0</v>
      </c>
      <c r="AP429" s="152">
        <v>0</v>
      </c>
      <c r="AQ429" s="152">
        <v>0</v>
      </c>
      <c r="AR429" s="152">
        <v>0</v>
      </c>
      <c r="AS429" s="152">
        <v>0</v>
      </c>
      <c r="AT429" s="152">
        <v>0</v>
      </c>
      <c r="AU429" s="152">
        <v>0</v>
      </c>
      <c r="AV429" s="152">
        <v>0</v>
      </c>
      <c r="AW429" s="152">
        <v>0</v>
      </c>
      <c r="AX429" s="152">
        <v>0</v>
      </c>
      <c r="AY429" s="152">
        <v>0</v>
      </c>
      <c r="AZ429" s="152">
        <v>0</v>
      </c>
      <c r="BA429" s="152">
        <v>0</v>
      </c>
      <c r="BB429" s="152">
        <v>0</v>
      </c>
      <c r="BC429" s="152">
        <v>0</v>
      </c>
      <c r="BD429" s="152">
        <v>0</v>
      </c>
      <c r="BE429" s="152">
        <v>0</v>
      </c>
      <c r="BF429" s="152">
        <v>0</v>
      </c>
      <c r="BG429" s="152">
        <v>0</v>
      </c>
      <c r="BH429" s="152">
        <v>0</v>
      </c>
      <c r="BI429" s="152">
        <v>0</v>
      </c>
      <c r="BJ429" s="152">
        <v>0</v>
      </c>
      <c r="BK429" s="152">
        <v>0</v>
      </c>
      <c r="BL429" s="152">
        <v>0</v>
      </c>
      <c r="BM429" s="152">
        <v>0</v>
      </c>
      <c r="BN429" s="152">
        <v>0</v>
      </c>
      <c r="BO429" s="152">
        <v>0</v>
      </c>
      <c r="BP429" s="152">
        <v>0</v>
      </c>
      <c r="BQ429" s="152">
        <v>0</v>
      </c>
      <c r="BR429" s="152">
        <v>0</v>
      </c>
      <c r="BS429" s="152">
        <v>0</v>
      </c>
      <c r="BT429" s="152">
        <v>0</v>
      </c>
      <c r="BU429" s="152">
        <v>0</v>
      </c>
      <c r="BV429" s="152">
        <v>0</v>
      </c>
      <c r="BW429" s="152">
        <v>0</v>
      </c>
      <c r="BX429" s="152">
        <v>0</v>
      </c>
      <c r="BY429" s="152">
        <v>0</v>
      </c>
      <c r="BZ429" s="152">
        <v>0</v>
      </c>
      <c r="CA429" s="152">
        <v>0</v>
      </c>
      <c r="CB429" s="152">
        <v>0</v>
      </c>
      <c r="CC429" s="152">
        <v>0</v>
      </c>
      <c r="CD429" s="152">
        <v>0</v>
      </c>
      <c r="CE429" s="152">
        <v>0</v>
      </c>
      <c r="CF429" s="152">
        <v>0</v>
      </c>
      <c r="CG429" s="152">
        <v>0</v>
      </c>
      <c r="CH429" s="152">
        <v>0</v>
      </c>
      <c r="CI429" s="152">
        <v>0</v>
      </c>
      <c r="CJ429" s="152">
        <v>0</v>
      </c>
      <c r="CK429" s="152">
        <v>0</v>
      </c>
      <c r="CL429" s="152">
        <v>0</v>
      </c>
      <c r="CM429" s="152">
        <v>0</v>
      </c>
      <c r="CN429" s="152">
        <v>0</v>
      </c>
      <c r="CO429" s="152">
        <v>0</v>
      </c>
      <c r="CP429" s="152">
        <v>0</v>
      </c>
      <c r="CQ429" s="152">
        <v>0</v>
      </c>
      <c r="CR429" s="152">
        <v>0</v>
      </c>
      <c r="CS429" s="152">
        <v>0</v>
      </c>
      <c r="CT429" s="152">
        <v>0</v>
      </c>
      <c r="CU429" s="152">
        <v>0</v>
      </c>
      <c r="CV429" s="152">
        <v>0</v>
      </c>
      <c r="CW429" s="152">
        <v>0</v>
      </c>
      <c r="CX429" s="152">
        <v>0</v>
      </c>
      <c r="CY429" s="152">
        <v>0</v>
      </c>
      <c r="CZ429" s="152">
        <v>0</v>
      </c>
      <c r="DA429" s="152">
        <v>0</v>
      </c>
      <c r="DB429" s="152">
        <v>0</v>
      </c>
      <c r="DC429" s="152">
        <v>0</v>
      </c>
      <c r="DD429" s="152">
        <v>0</v>
      </c>
      <c r="DE429" s="152">
        <v>0</v>
      </c>
      <c r="DF429" s="152">
        <v>0</v>
      </c>
      <c r="DG429" s="152">
        <v>0</v>
      </c>
      <c r="DH429" s="152">
        <v>0</v>
      </c>
      <c r="DI429" s="152">
        <v>0</v>
      </c>
      <c r="DJ429" s="152">
        <v>0</v>
      </c>
      <c r="DK429" s="152">
        <v>0</v>
      </c>
      <c r="DL429" s="152">
        <v>0</v>
      </c>
      <c r="DM429" s="152">
        <v>0</v>
      </c>
      <c r="DN429" s="152">
        <v>0</v>
      </c>
      <c r="DO429" s="152">
        <v>0</v>
      </c>
      <c r="DP429" s="152">
        <v>0</v>
      </c>
      <c r="DQ429" s="152">
        <v>0</v>
      </c>
      <c r="DR429" s="152">
        <v>0</v>
      </c>
      <c r="DS429" s="152">
        <v>0</v>
      </c>
      <c r="DT429" s="152">
        <v>0</v>
      </c>
      <c r="DU429" s="152">
        <v>0</v>
      </c>
      <c r="DV429" s="152">
        <v>0</v>
      </c>
      <c r="DW429" s="152">
        <v>0</v>
      </c>
      <c r="DX429" s="152">
        <v>0</v>
      </c>
      <c r="DY429" s="152">
        <v>0</v>
      </c>
      <c r="DZ429" s="152">
        <v>0</v>
      </c>
      <c r="EA429" s="152">
        <v>0</v>
      </c>
      <c r="EB429" s="152">
        <v>0</v>
      </c>
      <c r="EC429" s="152">
        <v>0</v>
      </c>
      <c r="ED429" s="152">
        <v>0</v>
      </c>
      <c r="EE429" s="152">
        <v>0</v>
      </c>
      <c r="EF429" s="152">
        <v>0</v>
      </c>
      <c r="EG429" s="152">
        <v>0</v>
      </c>
      <c r="EH429" s="152">
        <v>0</v>
      </c>
      <c r="EI429" s="152">
        <v>0</v>
      </c>
      <c r="EJ429" s="152">
        <v>0</v>
      </c>
      <c r="EK429" s="152">
        <v>0</v>
      </c>
      <c r="EL429" s="152">
        <v>0</v>
      </c>
      <c r="EM429" s="152">
        <v>0</v>
      </c>
      <c r="EN429" s="152">
        <v>0</v>
      </c>
      <c r="EO429" s="152">
        <v>0</v>
      </c>
      <c r="EP429" s="152">
        <v>0</v>
      </c>
      <c r="EQ429" s="152">
        <v>0</v>
      </c>
      <c r="ER429" s="152">
        <v>0</v>
      </c>
      <c r="ES429" s="152">
        <v>0</v>
      </c>
      <c r="ET429" s="152">
        <v>0</v>
      </c>
      <c r="EU429" s="152">
        <v>0</v>
      </c>
      <c r="EV429" s="152">
        <v>0</v>
      </c>
      <c r="EW429" s="152">
        <v>0</v>
      </c>
      <c r="EX429" s="152">
        <v>0</v>
      </c>
      <c r="EY429" s="152">
        <v>0</v>
      </c>
      <c r="EZ429" s="152">
        <v>0</v>
      </c>
      <c r="FA429" s="152">
        <v>0</v>
      </c>
    </row>
    <row r="430" spans="1:157" x14ac:dyDescent="0.25">
      <c r="A430">
        <v>21</v>
      </c>
      <c r="B430" t="s">
        <v>65</v>
      </c>
      <c r="C430" s="65" t="s">
        <v>1046</v>
      </c>
      <c r="D430" s="65" t="s">
        <v>1401</v>
      </c>
      <c r="E430" t="s">
        <v>1402</v>
      </c>
      <c r="F430" s="66" t="s">
        <v>762</v>
      </c>
      <c r="G430" s="19">
        <v>1</v>
      </c>
      <c r="H430" s="19"/>
      <c r="I430" s="67"/>
      <c r="J430" s="115"/>
      <c r="K430" s="152">
        <v>0</v>
      </c>
      <c r="L430" s="152">
        <v>0</v>
      </c>
      <c r="M430" s="152">
        <v>0</v>
      </c>
      <c r="N430" s="152">
        <v>0</v>
      </c>
      <c r="O430" s="152">
        <v>0</v>
      </c>
      <c r="P430" s="152">
        <v>0</v>
      </c>
      <c r="Q430" s="152">
        <v>0</v>
      </c>
      <c r="R430" s="152">
        <v>0</v>
      </c>
      <c r="S430" s="152">
        <v>0</v>
      </c>
      <c r="T430" s="152">
        <v>1</v>
      </c>
      <c r="U430" s="152">
        <v>0</v>
      </c>
      <c r="V430" s="152">
        <v>0</v>
      </c>
      <c r="W430" s="152">
        <v>0</v>
      </c>
      <c r="X430" s="152">
        <v>0</v>
      </c>
      <c r="Y430" s="152">
        <v>1</v>
      </c>
      <c r="Z430" s="152">
        <v>0</v>
      </c>
      <c r="AA430" s="152">
        <v>0</v>
      </c>
      <c r="AB430" s="152">
        <v>0</v>
      </c>
      <c r="AC430" s="152">
        <v>0</v>
      </c>
      <c r="AD430" s="152">
        <v>0</v>
      </c>
      <c r="AE430" s="152">
        <v>0</v>
      </c>
      <c r="AF430" s="152">
        <v>0</v>
      </c>
      <c r="AG430" s="152">
        <v>0</v>
      </c>
      <c r="AH430" s="152">
        <v>0</v>
      </c>
      <c r="AI430" s="152">
        <v>0</v>
      </c>
      <c r="AJ430" s="152">
        <v>0</v>
      </c>
      <c r="AK430" s="152">
        <v>0</v>
      </c>
      <c r="AL430" s="152">
        <v>0</v>
      </c>
      <c r="AM430" s="152">
        <v>0</v>
      </c>
      <c r="AN430" s="152">
        <v>0</v>
      </c>
      <c r="AO430" s="152">
        <v>0</v>
      </c>
      <c r="AP430" s="152">
        <v>0</v>
      </c>
      <c r="AQ430" s="152">
        <v>0</v>
      </c>
      <c r="AR430" s="152">
        <v>0</v>
      </c>
      <c r="AS430" s="152">
        <v>0</v>
      </c>
      <c r="AT430" s="152">
        <v>0</v>
      </c>
      <c r="AU430" s="152">
        <v>0</v>
      </c>
      <c r="AV430" s="152">
        <v>0</v>
      </c>
      <c r="AW430" s="152">
        <v>0</v>
      </c>
      <c r="AX430" s="152">
        <v>0</v>
      </c>
      <c r="AY430" s="152">
        <v>0</v>
      </c>
      <c r="AZ430" s="152">
        <v>0</v>
      </c>
      <c r="BA430" s="152">
        <v>0</v>
      </c>
      <c r="BB430" s="152">
        <v>0</v>
      </c>
      <c r="BC430" s="152">
        <v>0</v>
      </c>
      <c r="BD430" s="152">
        <v>0</v>
      </c>
      <c r="BE430" s="152">
        <v>0</v>
      </c>
      <c r="BF430" s="152">
        <v>0</v>
      </c>
      <c r="BG430" s="152">
        <v>0</v>
      </c>
      <c r="BH430" s="152">
        <v>0</v>
      </c>
      <c r="BI430" s="152">
        <v>0</v>
      </c>
      <c r="BJ430" s="152">
        <v>0</v>
      </c>
      <c r="BK430" s="152">
        <v>0</v>
      </c>
      <c r="BL430" s="152">
        <v>0</v>
      </c>
      <c r="BM430" s="152">
        <v>0</v>
      </c>
      <c r="BN430" s="152">
        <v>0</v>
      </c>
      <c r="BO430" s="152">
        <v>0</v>
      </c>
      <c r="BP430" s="152">
        <v>0</v>
      </c>
      <c r="BQ430" s="152">
        <v>0</v>
      </c>
      <c r="BR430" s="152">
        <v>0</v>
      </c>
      <c r="BS430" s="152">
        <v>0</v>
      </c>
      <c r="BT430" s="152">
        <v>0</v>
      </c>
      <c r="BU430" s="152">
        <v>0</v>
      </c>
      <c r="BV430" s="152">
        <v>0</v>
      </c>
      <c r="BW430" s="152">
        <v>0</v>
      </c>
      <c r="BX430" s="152">
        <v>0</v>
      </c>
      <c r="BY430" s="152">
        <v>0</v>
      </c>
      <c r="BZ430" s="152">
        <v>0</v>
      </c>
      <c r="CA430" s="152">
        <v>0</v>
      </c>
      <c r="CB430" s="152">
        <v>0</v>
      </c>
      <c r="CC430" s="152">
        <v>0</v>
      </c>
      <c r="CD430" s="152">
        <v>0</v>
      </c>
      <c r="CE430" s="152">
        <v>0</v>
      </c>
      <c r="CF430" s="152">
        <v>0</v>
      </c>
      <c r="CG430" s="152">
        <v>0</v>
      </c>
      <c r="CH430" s="152">
        <v>0</v>
      </c>
      <c r="CI430" s="152">
        <v>0</v>
      </c>
      <c r="CJ430" s="152">
        <v>0</v>
      </c>
      <c r="CK430" s="152">
        <v>0</v>
      </c>
      <c r="CL430" s="152">
        <v>0</v>
      </c>
      <c r="CM430" s="152">
        <v>0</v>
      </c>
      <c r="CN430" s="152">
        <v>0</v>
      </c>
      <c r="CO430" s="152">
        <v>0</v>
      </c>
      <c r="CP430" s="152">
        <v>0</v>
      </c>
      <c r="CQ430" s="152">
        <v>0</v>
      </c>
      <c r="CR430" s="152">
        <v>0</v>
      </c>
      <c r="CS430" s="152">
        <v>0</v>
      </c>
      <c r="CT430" s="152">
        <v>0</v>
      </c>
      <c r="CU430" s="152">
        <v>0</v>
      </c>
      <c r="CV430" s="152">
        <v>0</v>
      </c>
      <c r="CW430" s="152">
        <v>0</v>
      </c>
      <c r="CX430" s="152">
        <v>0</v>
      </c>
      <c r="CY430" s="152">
        <v>0</v>
      </c>
      <c r="CZ430" s="152">
        <v>0</v>
      </c>
      <c r="DA430" s="152">
        <v>0</v>
      </c>
      <c r="DB430" s="152">
        <v>0</v>
      </c>
      <c r="DC430" s="152">
        <v>0</v>
      </c>
      <c r="DD430" s="152">
        <v>0</v>
      </c>
      <c r="DE430" s="152">
        <v>0</v>
      </c>
      <c r="DF430" s="152">
        <v>0</v>
      </c>
      <c r="DG430" s="152">
        <v>0</v>
      </c>
      <c r="DH430" s="152">
        <v>0</v>
      </c>
      <c r="DI430" s="152">
        <v>0</v>
      </c>
      <c r="DJ430" s="152">
        <v>0</v>
      </c>
      <c r="DK430" s="152">
        <v>0</v>
      </c>
      <c r="DL430" s="152">
        <v>0</v>
      </c>
      <c r="DM430" s="152">
        <v>0</v>
      </c>
      <c r="DN430" s="152">
        <v>0</v>
      </c>
      <c r="DO430" s="152">
        <v>0</v>
      </c>
      <c r="DP430" s="152">
        <v>0</v>
      </c>
      <c r="DQ430" s="152">
        <v>0</v>
      </c>
      <c r="DR430" s="152">
        <v>0</v>
      </c>
      <c r="DS430" s="152">
        <v>0</v>
      </c>
      <c r="DT430" s="152">
        <v>0</v>
      </c>
      <c r="DU430" s="152">
        <v>0</v>
      </c>
      <c r="DV430" s="152">
        <v>0</v>
      </c>
      <c r="DW430" s="152">
        <v>0</v>
      </c>
      <c r="DX430" s="152">
        <v>0</v>
      </c>
      <c r="DY430" s="152">
        <v>0</v>
      </c>
      <c r="DZ430" s="152">
        <v>0</v>
      </c>
      <c r="EA430" s="152">
        <v>0</v>
      </c>
      <c r="EB430" s="152">
        <v>0</v>
      </c>
      <c r="EC430" s="152">
        <v>0</v>
      </c>
      <c r="ED430" s="152">
        <v>0</v>
      </c>
      <c r="EE430" s="152">
        <v>0</v>
      </c>
      <c r="EF430" s="152">
        <v>0</v>
      </c>
      <c r="EG430" s="152">
        <v>0</v>
      </c>
      <c r="EH430" s="152">
        <v>0</v>
      </c>
      <c r="EI430" s="152">
        <v>0</v>
      </c>
      <c r="EJ430" s="152">
        <v>0</v>
      </c>
      <c r="EK430" s="152">
        <v>0</v>
      </c>
      <c r="EL430" s="152">
        <v>0</v>
      </c>
      <c r="EM430" s="152">
        <v>0</v>
      </c>
      <c r="EN430" s="152">
        <v>0</v>
      </c>
      <c r="EO430" s="152">
        <v>0</v>
      </c>
      <c r="EP430" s="152">
        <v>0</v>
      </c>
      <c r="EQ430" s="152">
        <v>0</v>
      </c>
      <c r="ER430" s="152">
        <v>0</v>
      </c>
      <c r="ES430" s="152">
        <v>0</v>
      </c>
      <c r="ET430" s="152">
        <v>0</v>
      </c>
      <c r="EU430" s="152">
        <v>0</v>
      </c>
      <c r="EV430" s="152">
        <v>0</v>
      </c>
      <c r="EW430" s="152">
        <v>0</v>
      </c>
      <c r="EX430" s="152">
        <v>0</v>
      </c>
      <c r="EY430" s="152">
        <v>0</v>
      </c>
      <c r="EZ430" s="152">
        <v>0</v>
      </c>
      <c r="FA430" s="152">
        <v>0</v>
      </c>
    </row>
    <row r="431" spans="1:157" x14ac:dyDescent="0.25">
      <c r="A431">
        <v>21</v>
      </c>
      <c r="B431" t="s">
        <v>65</v>
      </c>
      <c r="C431" s="65" t="s">
        <v>1400</v>
      </c>
      <c r="D431" s="65" t="s">
        <v>88</v>
      </c>
      <c r="E431" t="s">
        <v>89</v>
      </c>
      <c r="F431" s="79" t="s">
        <v>766</v>
      </c>
      <c r="G431" s="19">
        <v>1</v>
      </c>
      <c r="H431" s="19"/>
      <c r="I431" s="67"/>
      <c r="J431" s="115"/>
      <c r="K431" s="152">
        <v>0</v>
      </c>
      <c r="L431" s="152">
        <v>0</v>
      </c>
      <c r="M431" s="152">
        <v>0</v>
      </c>
      <c r="N431" s="152">
        <v>0</v>
      </c>
      <c r="O431" s="152">
        <v>0</v>
      </c>
      <c r="P431" s="152">
        <v>0</v>
      </c>
      <c r="Q431" s="152">
        <v>0</v>
      </c>
      <c r="R431" s="152">
        <v>0</v>
      </c>
      <c r="S431" s="152">
        <v>0</v>
      </c>
      <c r="T431" s="152">
        <v>1</v>
      </c>
      <c r="U431" s="152">
        <v>0</v>
      </c>
      <c r="V431" s="152">
        <v>0</v>
      </c>
      <c r="W431" s="152">
        <v>0</v>
      </c>
      <c r="X431" s="152">
        <v>0</v>
      </c>
      <c r="Y431" s="152">
        <v>1</v>
      </c>
      <c r="Z431" s="152">
        <v>0</v>
      </c>
      <c r="AA431" s="152">
        <v>0</v>
      </c>
      <c r="AB431" s="152">
        <v>0</v>
      </c>
      <c r="AC431" s="152">
        <v>0</v>
      </c>
      <c r="AD431" s="152">
        <v>0</v>
      </c>
      <c r="AE431" s="152">
        <v>0</v>
      </c>
      <c r="AF431" s="152">
        <v>0</v>
      </c>
      <c r="AG431" s="152">
        <v>0</v>
      </c>
      <c r="AH431" s="152">
        <v>0</v>
      </c>
      <c r="AI431" s="152">
        <v>0</v>
      </c>
      <c r="AJ431" s="152">
        <v>0</v>
      </c>
      <c r="AK431" s="152">
        <v>0</v>
      </c>
      <c r="AL431" s="152">
        <v>0</v>
      </c>
      <c r="AM431" s="152">
        <v>0</v>
      </c>
      <c r="AN431" s="152">
        <v>0</v>
      </c>
      <c r="AO431" s="152">
        <v>0</v>
      </c>
      <c r="AP431" s="152">
        <v>0</v>
      </c>
      <c r="AQ431" s="152">
        <v>0</v>
      </c>
      <c r="AR431" s="152">
        <v>0</v>
      </c>
      <c r="AS431" s="152">
        <v>0</v>
      </c>
      <c r="AT431" s="152">
        <v>0</v>
      </c>
      <c r="AU431" s="152">
        <v>0</v>
      </c>
      <c r="AV431" s="152">
        <v>0</v>
      </c>
      <c r="AW431" s="152">
        <v>0</v>
      </c>
      <c r="AX431" s="152">
        <v>0</v>
      </c>
      <c r="AY431" s="152">
        <v>0</v>
      </c>
      <c r="AZ431" s="152">
        <v>0</v>
      </c>
      <c r="BA431" s="152">
        <v>0</v>
      </c>
      <c r="BB431" s="152">
        <v>0</v>
      </c>
      <c r="BC431" s="152">
        <v>0</v>
      </c>
      <c r="BD431" s="152">
        <v>0</v>
      </c>
      <c r="BE431" s="152">
        <v>0</v>
      </c>
      <c r="BF431" s="152">
        <v>0</v>
      </c>
      <c r="BG431" s="152">
        <v>0</v>
      </c>
      <c r="BH431" s="152">
        <v>0</v>
      </c>
      <c r="BI431" s="152">
        <v>0</v>
      </c>
      <c r="BJ431" s="152">
        <v>0</v>
      </c>
      <c r="BK431" s="152">
        <v>0</v>
      </c>
      <c r="BL431" s="152">
        <v>0</v>
      </c>
      <c r="BM431" s="152">
        <v>0</v>
      </c>
      <c r="BN431" s="152">
        <v>0</v>
      </c>
      <c r="BO431" s="152">
        <v>0</v>
      </c>
      <c r="BP431" s="152">
        <v>0</v>
      </c>
      <c r="BQ431" s="152">
        <v>0</v>
      </c>
      <c r="BR431" s="152">
        <v>0</v>
      </c>
      <c r="BS431" s="152">
        <v>0</v>
      </c>
      <c r="BT431" s="152">
        <v>0</v>
      </c>
      <c r="BU431" s="152">
        <v>0</v>
      </c>
      <c r="BV431" s="152">
        <v>0</v>
      </c>
      <c r="BW431" s="152">
        <v>0</v>
      </c>
      <c r="BX431" s="152">
        <v>0</v>
      </c>
      <c r="BY431" s="152">
        <v>0</v>
      </c>
      <c r="BZ431" s="152">
        <v>0</v>
      </c>
      <c r="CA431" s="152">
        <v>0</v>
      </c>
      <c r="CB431" s="152">
        <v>0</v>
      </c>
      <c r="CC431" s="152">
        <v>0</v>
      </c>
      <c r="CD431" s="152">
        <v>0</v>
      </c>
      <c r="CE431" s="152">
        <v>0</v>
      </c>
      <c r="CF431" s="152">
        <v>0</v>
      </c>
      <c r="CG431" s="152">
        <v>0</v>
      </c>
      <c r="CH431" s="152">
        <v>0</v>
      </c>
      <c r="CI431" s="152">
        <v>0</v>
      </c>
      <c r="CJ431" s="152">
        <v>0</v>
      </c>
      <c r="CK431" s="152">
        <v>0</v>
      </c>
      <c r="CL431" s="152">
        <v>0</v>
      </c>
      <c r="CM431" s="152">
        <v>0</v>
      </c>
      <c r="CN431" s="152">
        <v>0</v>
      </c>
      <c r="CO431" s="152">
        <v>0</v>
      </c>
      <c r="CP431" s="152">
        <v>0</v>
      </c>
      <c r="CQ431" s="152">
        <v>0</v>
      </c>
      <c r="CR431" s="152">
        <v>0</v>
      </c>
      <c r="CS431" s="152">
        <v>0</v>
      </c>
      <c r="CT431" s="152">
        <v>0</v>
      </c>
      <c r="CU431" s="152">
        <v>0</v>
      </c>
      <c r="CV431" s="152">
        <v>0</v>
      </c>
      <c r="CW431" s="152">
        <v>0</v>
      </c>
      <c r="CX431" s="152">
        <v>0</v>
      </c>
      <c r="CY431" s="152">
        <v>0</v>
      </c>
      <c r="CZ431" s="152">
        <v>0</v>
      </c>
      <c r="DA431" s="152">
        <v>0</v>
      </c>
      <c r="DB431" s="152">
        <v>0</v>
      </c>
      <c r="DC431" s="152">
        <v>0</v>
      </c>
      <c r="DD431" s="152">
        <v>0</v>
      </c>
      <c r="DE431" s="152">
        <v>0</v>
      </c>
      <c r="DF431" s="152">
        <v>0</v>
      </c>
      <c r="DG431" s="152">
        <v>0</v>
      </c>
      <c r="DH431" s="152">
        <v>0</v>
      </c>
      <c r="DI431" s="152">
        <v>0</v>
      </c>
      <c r="DJ431" s="152">
        <v>0</v>
      </c>
      <c r="DK431" s="152">
        <v>0</v>
      </c>
      <c r="DL431" s="152">
        <v>0</v>
      </c>
      <c r="DM431" s="152">
        <v>0</v>
      </c>
      <c r="DN431" s="152">
        <v>0</v>
      </c>
      <c r="DO431" s="152">
        <v>0</v>
      </c>
      <c r="DP431" s="152">
        <v>0</v>
      </c>
      <c r="DQ431" s="152">
        <v>0</v>
      </c>
      <c r="DR431" s="152">
        <v>0</v>
      </c>
      <c r="DS431" s="152">
        <v>0</v>
      </c>
      <c r="DT431" s="152">
        <v>0</v>
      </c>
      <c r="DU431" s="152">
        <v>0</v>
      </c>
      <c r="DV431" s="152">
        <v>0</v>
      </c>
      <c r="DW431" s="152">
        <v>0</v>
      </c>
      <c r="DX431" s="152">
        <v>0</v>
      </c>
      <c r="DY431" s="152">
        <v>0</v>
      </c>
      <c r="DZ431" s="152">
        <v>0</v>
      </c>
      <c r="EA431" s="152">
        <v>0</v>
      </c>
      <c r="EB431" s="152">
        <v>0</v>
      </c>
      <c r="EC431" s="152">
        <v>0</v>
      </c>
      <c r="ED431" s="152">
        <v>0</v>
      </c>
      <c r="EE431" s="152">
        <v>0</v>
      </c>
      <c r="EF431" s="152">
        <v>0</v>
      </c>
      <c r="EG431" s="152">
        <v>0</v>
      </c>
      <c r="EH431" s="152">
        <v>0</v>
      </c>
      <c r="EI431" s="152">
        <v>0</v>
      </c>
      <c r="EJ431" s="152">
        <v>0</v>
      </c>
      <c r="EK431" s="152">
        <v>0</v>
      </c>
      <c r="EL431" s="152">
        <v>0</v>
      </c>
      <c r="EM431" s="152">
        <v>0</v>
      </c>
      <c r="EN431" s="152">
        <v>0</v>
      </c>
      <c r="EO431" s="152">
        <v>0</v>
      </c>
      <c r="EP431" s="152">
        <v>0</v>
      </c>
      <c r="EQ431" s="152">
        <v>0</v>
      </c>
      <c r="ER431" s="152">
        <v>0</v>
      </c>
      <c r="ES431" s="152">
        <v>0</v>
      </c>
      <c r="ET431" s="152">
        <v>0</v>
      </c>
      <c r="EU431" s="152">
        <v>0</v>
      </c>
      <c r="EV431" s="152">
        <v>0</v>
      </c>
      <c r="EW431" s="152">
        <v>0</v>
      </c>
      <c r="EX431" s="152">
        <v>0</v>
      </c>
      <c r="EY431" s="152">
        <v>0</v>
      </c>
      <c r="EZ431" s="152">
        <v>0</v>
      </c>
      <c r="FA431" s="152">
        <v>0</v>
      </c>
    </row>
    <row r="432" spans="1:157" x14ac:dyDescent="0.25">
      <c r="A432">
        <v>21</v>
      </c>
      <c r="B432" t="s">
        <v>65</v>
      </c>
      <c r="C432" s="65" t="s">
        <v>1400</v>
      </c>
      <c r="D432" s="65" t="s">
        <v>83</v>
      </c>
      <c r="E432" t="s">
        <v>84</v>
      </c>
      <c r="F432" s="79" t="s">
        <v>766</v>
      </c>
      <c r="G432" s="19">
        <v>1</v>
      </c>
      <c r="H432" s="19"/>
      <c r="I432" s="67"/>
      <c r="J432" s="115"/>
      <c r="K432" s="152">
        <v>0</v>
      </c>
      <c r="L432" s="152">
        <v>0</v>
      </c>
      <c r="M432" s="152">
        <v>0</v>
      </c>
      <c r="N432" s="152">
        <v>0</v>
      </c>
      <c r="O432" s="152">
        <v>0</v>
      </c>
      <c r="P432" s="152">
        <v>0</v>
      </c>
      <c r="Q432" s="152">
        <v>0</v>
      </c>
      <c r="R432" s="152">
        <v>0</v>
      </c>
      <c r="S432" s="152">
        <v>0</v>
      </c>
      <c r="T432" s="152">
        <v>1</v>
      </c>
      <c r="U432" s="152">
        <v>0</v>
      </c>
      <c r="V432" s="152">
        <v>0</v>
      </c>
      <c r="W432" s="152">
        <v>0</v>
      </c>
      <c r="X432" s="152">
        <v>0</v>
      </c>
      <c r="Y432" s="152">
        <v>1</v>
      </c>
      <c r="Z432" s="152">
        <v>0</v>
      </c>
      <c r="AA432" s="152">
        <v>0</v>
      </c>
      <c r="AB432" s="152">
        <v>0</v>
      </c>
      <c r="AC432" s="152">
        <v>0</v>
      </c>
      <c r="AD432" s="152">
        <v>0</v>
      </c>
      <c r="AE432" s="152">
        <v>0</v>
      </c>
      <c r="AF432" s="152">
        <v>0</v>
      </c>
      <c r="AG432" s="152">
        <v>0</v>
      </c>
      <c r="AH432" s="152">
        <v>0</v>
      </c>
      <c r="AI432" s="152">
        <v>0</v>
      </c>
      <c r="AJ432" s="152">
        <v>0</v>
      </c>
      <c r="AK432" s="152">
        <v>0</v>
      </c>
      <c r="AL432" s="152">
        <v>0</v>
      </c>
      <c r="AM432" s="152">
        <v>0</v>
      </c>
      <c r="AN432" s="152">
        <v>0</v>
      </c>
      <c r="AO432" s="152">
        <v>0</v>
      </c>
      <c r="AP432" s="152">
        <v>0</v>
      </c>
      <c r="AQ432" s="152">
        <v>0</v>
      </c>
      <c r="AR432" s="152">
        <v>0</v>
      </c>
      <c r="AS432" s="152">
        <v>0</v>
      </c>
      <c r="AT432" s="152">
        <v>0</v>
      </c>
      <c r="AU432" s="152">
        <v>0</v>
      </c>
      <c r="AV432" s="152">
        <v>0</v>
      </c>
      <c r="AW432" s="152">
        <v>0</v>
      </c>
      <c r="AX432" s="152">
        <v>0</v>
      </c>
      <c r="AY432" s="152">
        <v>0</v>
      </c>
      <c r="AZ432" s="152">
        <v>0</v>
      </c>
      <c r="BA432" s="152">
        <v>0</v>
      </c>
      <c r="BB432" s="152">
        <v>0</v>
      </c>
      <c r="BC432" s="152">
        <v>0</v>
      </c>
      <c r="BD432" s="152">
        <v>0</v>
      </c>
      <c r="BE432" s="152">
        <v>0</v>
      </c>
      <c r="BF432" s="152">
        <v>0</v>
      </c>
      <c r="BG432" s="152">
        <v>0</v>
      </c>
      <c r="BH432" s="152">
        <v>0</v>
      </c>
      <c r="BI432" s="152">
        <v>0</v>
      </c>
      <c r="BJ432" s="152">
        <v>0</v>
      </c>
      <c r="BK432" s="152">
        <v>0</v>
      </c>
      <c r="BL432" s="152">
        <v>0</v>
      </c>
      <c r="BM432" s="152">
        <v>0</v>
      </c>
      <c r="BN432" s="152">
        <v>0</v>
      </c>
      <c r="BO432" s="152">
        <v>0</v>
      </c>
      <c r="BP432" s="152">
        <v>0</v>
      </c>
      <c r="BQ432" s="152">
        <v>0</v>
      </c>
      <c r="BR432" s="152">
        <v>0</v>
      </c>
      <c r="BS432" s="152">
        <v>0</v>
      </c>
      <c r="BT432" s="152">
        <v>0</v>
      </c>
      <c r="BU432" s="152">
        <v>0</v>
      </c>
      <c r="BV432" s="152">
        <v>0</v>
      </c>
      <c r="BW432" s="152">
        <v>0</v>
      </c>
      <c r="BX432" s="152">
        <v>0</v>
      </c>
      <c r="BY432" s="152">
        <v>0</v>
      </c>
      <c r="BZ432" s="152">
        <v>0</v>
      </c>
      <c r="CA432" s="152">
        <v>0</v>
      </c>
      <c r="CB432" s="152">
        <v>0</v>
      </c>
      <c r="CC432" s="152">
        <v>0</v>
      </c>
      <c r="CD432" s="152">
        <v>0</v>
      </c>
      <c r="CE432" s="152">
        <v>0</v>
      </c>
      <c r="CF432" s="152">
        <v>0</v>
      </c>
      <c r="CG432" s="152">
        <v>0</v>
      </c>
      <c r="CH432" s="152">
        <v>0</v>
      </c>
      <c r="CI432" s="152">
        <v>0</v>
      </c>
      <c r="CJ432" s="152">
        <v>0</v>
      </c>
      <c r="CK432" s="152">
        <v>0</v>
      </c>
      <c r="CL432" s="152">
        <v>0</v>
      </c>
      <c r="CM432" s="152">
        <v>0</v>
      </c>
      <c r="CN432" s="152">
        <v>0</v>
      </c>
      <c r="CO432" s="152">
        <v>0</v>
      </c>
      <c r="CP432" s="152">
        <v>0</v>
      </c>
      <c r="CQ432" s="152">
        <v>0</v>
      </c>
      <c r="CR432" s="152">
        <v>0</v>
      </c>
      <c r="CS432" s="152">
        <v>0</v>
      </c>
      <c r="CT432" s="152">
        <v>0</v>
      </c>
      <c r="CU432" s="152">
        <v>0</v>
      </c>
      <c r="CV432" s="152">
        <v>0</v>
      </c>
      <c r="CW432" s="152">
        <v>0</v>
      </c>
      <c r="CX432" s="152">
        <v>0</v>
      </c>
      <c r="CY432" s="152">
        <v>0</v>
      </c>
      <c r="CZ432" s="152">
        <v>0</v>
      </c>
      <c r="DA432" s="152">
        <v>0</v>
      </c>
      <c r="DB432" s="152">
        <v>0</v>
      </c>
      <c r="DC432" s="152">
        <v>0</v>
      </c>
      <c r="DD432" s="152">
        <v>0</v>
      </c>
      <c r="DE432" s="152">
        <v>0</v>
      </c>
      <c r="DF432" s="152">
        <v>0</v>
      </c>
      <c r="DG432" s="152">
        <v>0</v>
      </c>
      <c r="DH432" s="152">
        <v>0</v>
      </c>
      <c r="DI432" s="152">
        <v>0</v>
      </c>
      <c r="DJ432" s="152">
        <v>0</v>
      </c>
      <c r="DK432" s="152">
        <v>0</v>
      </c>
      <c r="DL432" s="152">
        <v>0</v>
      </c>
      <c r="DM432" s="152">
        <v>0</v>
      </c>
      <c r="DN432" s="152">
        <v>0</v>
      </c>
      <c r="DO432" s="152">
        <v>0</v>
      </c>
      <c r="DP432" s="152">
        <v>0</v>
      </c>
      <c r="DQ432" s="152">
        <v>0</v>
      </c>
      <c r="DR432" s="152">
        <v>0</v>
      </c>
      <c r="DS432" s="152">
        <v>0</v>
      </c>
      <c r="DT432" s="152">
        <v>0</v>
      </c>
      <c r="DU432" s="152">
        <v>0</v>
      </c>
      <c r="DV432" s="152">
        <v>0</v>
      </c>
      <c r="DW432" s="152">
        <v>0</v>
      </c>
      <c r="DX432" s="152">
        <v>0</v>
      </c>
      <c r="DY432" s="152">
        <v>0</v>
      </c>
      <c r="DZ432" s="152">
        <v>0</v>
      </c>
      <c r="EA432" s="152">
        <v>0</v>
      </c>
      <c r="EB432" s="152">
        <v>0</v>
      </c>
      <c r="EC432" s="152">
        <v>0</v>
      </c>
      <c r="ED432" s="152">
        <v>0</v>
      </c>
      <c r="EE432" s="152">
        <v>0</v>
      </c>
      <c r="EF432" s="152">
        <v>0</v>
      </c>
      <c r="EG432" s="152">
        <v>0</v>
      </c>
      <c r="EH432" s="152">
        <v>0</v>
      </c>
      <c r="EI432" s="152">
        <v>0</v>
      </c>
      <c r="EJ432" s="152">
        <v>0</v>
      </c>
      <c r="EK432" s="152">
        <v>0</v>
      </c>
      <c r="EL432" s="152">
        <v>0</v>
      </c>
      <c r="EM432" s="152">
        <v>0</v>
      </c>
      <c r="EN432" s="152">
        <v>0</v>
      </c>
      <c r="EO432" s="152">
        <v>0</v>
      </c>
      <c r="EP432" s="152">
        <v>0</v>
      </c>
      <c r="EQ432" s="152">
        <v>0</v>
      </c>
      <c r="ER432" s="152">
        <v>0</v>
      </c>
      <c r="ES432" s="152">
        <v>0</v>
      </c>
      <c r="ET432" s="152">
        <v>0</v>
      </c>
      <c r="EU432" s="152">
        <v>0</v>
      </c>
      <c r="EV432" s="152">
        <v>0</v>
      </c>
      <c r="EW432" s="152">
        <v>0</v>
      </c>
      <c r="EX432" s="152">
        <v>0</v>
      </c>
      <c r="EY432" s="152">
        <v>0</v>
      </c>
      <c r="EZ432" s="152">
        <v>0</v>
      </c>
      <c r="FA432" s="152">
        <v>0</v>
      </c>
    </row>
    <row r="433" spans="1:157" x14ac:dyDescent="0.25">
      <c r="A433">
        <v>21</v>
      </c>
      <c r="B433" t="s">
        <v>65</v>
      </c>
      <c r="C433" s="65" t="s">
        <v>786</v>
      </c>
      <c r="D433" s="65" t="s">
        <v>1403</v>
      </c>
      <c r="E433" t="s">
        <v>1404</v>
      </c>
      <c r="F433" s="66" t="s">
        <v>762</v>
      </c>
      <c r="G433" s="19">
        <v>1</v>
      </c>
      <c r="H433" s="19"/>
      <c r="I433" s="67"/>
      <c r="J433" s="115"/>
      <c r="K433" s="152">
        <v>0</v>
      </c>
      <c r="L433" s="152">
        <v>0</v>
      </c>
      <c r="M433" s="152">
        <v>0</v>
      </c>
      <c r="N433" s="152">
        <v>0</v>
      </c>
      <c r="O433" s="152">
        <v>0</v>
      </c>
      <c r="P433" s="152">
        <v>0</v>
      </c>
      <c r="Q433" s="152">
        <v>0</v>
      </c>
      <c r="R433" s="152">
        <v>0</v>
      </c>
      <c r="S433" s="152">
        <v>0</v>
      </c>
      <c r="T433" s="152">
        <v>1</v>
      </c>
      <c r="U433" s="152">
        <v>0</v>
      </c>
      <c r="V433" s="152">
        <v>0</v>
      </c>
      <c r="W433" s="152">
        <v>0</v>
      </c>
      <c r="X433" s="152">
        <v>0</v>
      </c>
      <c r="Y433" s="152">
        <v>1</v>
      </c>
      <c r="Z433" s="152">
        <v>0</v>
      </c>
      <c r="AA433" s="152">
        <v>0</v>
      </c>
      <c r="AB433" s="152">
        <v>0</v>
      </c>
      <c r="AC433" s="152">
        <v>0</v>
      </c>
      <c r="AD433" s="152">
        <v>0</v>
      </c>
      <c r="AE433" s="152">
        <v>0</v>
      </c>
      <c r="AF433" s="152">
        <v>0</v>
      </c>
      <c r="AG433" s="152">
        <v>0</v>
      </c>
      <c r="AH433" s="152">
        <v>0</v>
      </c>
      <c r="AI433" s="152">
        <v>0</v>
      </c>
      <c r="AJ433" s="152">
        <v>0</v>
      </c>
      <c r="AK433" s="152">
        <v>0</v>
      </c>
      <c r="AL433" s="152">
        <v>0</v>
      </c>
      <c r="AM433" s="152">
        <v>0</v>
      </c>
      <c r="AN433" s="152">
        <v>0</v>
      </c>
      <c r="AO433" s="152">
        <v>0</v>
      </c>
      <c r="AP433" s="152">
        <v>0</v>
      </c>
      <c r="AQ433" s="152">
        <v>0</v>
      </c>
      <c r="AR433" s="152">
        <v>0</v>
      </c>
      <c r="AS433" s="152">
        <v>0</v>
      </c>
      <c r="AT433" s="152">
        <v>0</v>
      </c>
      <c r="AU433" s="152">
        <v>0</v>
      </c>
      <c r="AV433" s="152">
        <v>0</v>
      </c>
      <c r="AW433" s="152">
        <v>0</v>
      </c>
      <c r="AX433" s="152">
        <v>0</v>
      </c>
      <c r="AY433" s="152">
        <v>0</v>
      </c>
      <c r="AZ433" s="152">
        <v>0</v>
      </c>
      <c r="BA433" s="152">
        <v>0</v>
      </c>
      <c r="BB433" s="152">
        <v>0</v>
      </c>
      <c r="BC433" s="152">
        <v>0</v>
      </c>
      <c r="BD433" s="152">
        <v>0</v>
      </c>
      <c r="BE433" s="152">
        <v>0</v>
      </c>
      <c r="BF433" s="152">
        <v>0</v>
      </c>
      <c r="BG433" s="152">
        <v>0</v>
      </c>
      <c r="BH433" s="152">
        <v>0</v>
      </c>
      <c r="BI433" s="152">
        <v>0</v>
      </c>
      <c r="BJ433" s="152">
        <v>0</v>
      </c>
      <c r="BK433" s="152">
        <v>0</v>
      </c>
      <c r="BL433" s="152">
        <v>0</v>
      </c>
      <c r="BM433" s="152">
        <v>0</v>
      </c>
      <c r="BN433" s="152">
        <v>0</v>
      </c>
      <c r="BO433" s="152">
        <v>0</v>
      </c>
      <c r="BP433" s="152">
        <v>0</v>
      </c>
      <c r="BQ433" s="152">
        <v>0</v>
      </c>
      <c r="BR433" s="152">
        <v>0</v>
      </c>
      <c r="BS433" s="152">
        <v>0</v>
      </c>
      <c r="BT433" s="152">
        <v>0</v>
      </c>
      <c r="BU433" s="152">
        <v>0</v>
      </c>
      <c r="BV433" s="152">
        <v>0</v>
      </c>
      <c r="BW433" s="152">
        <v>0</v>
      </c>
      <c r="BX433" s="152">
        <v>0</v>
      </c>
      <c r="BY433" s="152">
        <v>0</v>
      </c>
      <c r="BZ433" s="152">
        <v>0</v>
      </c>
      <c r="CA433" s="152">
        <v>0</v>
      </c>
      <c r="CB433" s="152">
        <v>0</v>
      </c>
      <c r="CC433" s="152">
        <v>0</v>
      </c>
      <c r="CD433" s="152">
        <v>0</v>
      </c>
      <c r="CE433" s="152">
        <v>0</v>
      </c>
      <c r="CF433" s="152">
        <v>0</v>
      </c>
      <c r="CG433" s="152">
        <v>0</v>
      </c>
      <c r="CH433" s="152">
        <v>0</v>
      </c>
      <c r="CI433" s="152">
        <v>0</v>
      </c>
      <c r="CJ433" s="152">
        <v>0</v>
      </c>
      <c r="CK433" s="152">
        <v>0</v>
      </c>
      <c r="CL433" s="152">
        <v>0</v>
      </c>
      <c r="CM433" s="152">
        <v>0</v>
      </c>
      <c r="CN433" s="152">
        <v>0</v>
      </c>
      <c r="CO433" s="152">
        <v>0</v>
      </c>
      <c r="CP433" s="152">
        <v>0</v>
      </c>
      <c r="CQ433" s="152">
        <v>0</v>
      </c>
      <c r="CR433" s="152">
        <v>0</v>
      </c>
      <c r="CS433" s="152">
        <v>0</v>
      </c>
      <c r="CT433" s="152">
        <v>0</v>
      </c>
      <c r="CU433" s="152">
        <v>0</v>
      </c>
      <c r="CV433" s="152">
        <v>0</v>
      </c>
      <c r="CW433" s="152">
        <v>0</v>
      </c>
      <c r="CX433" s="152">
        <v>0</v>
      </c>
      <c r="CY433" s="152">
        <v>0</v>
      </c>
      <c r="CZ433" s="152">
        <v>0</v>
      </c>
      <c r="DA433" s="152">
        <v>0</v>
      </c>
      <c r="DB433" s="152">
        <v>0</v>
      </c>
      <c r="DC433" s="152">
        <v>0</v>
      </c>
      <c r="DD433" s="152">
        <v>0</v>
      </c>
      <c r="DE433" s="152">
        <v>0</v>
      </c>
      <c r="DF433" s="152">
        <v>0</v>
      </c>
      <c r="DG433" s="152">
        <v>0</v>
      </c>
      <c r="DH433" s="152">
        <v>0</v>
      </c>
      <c r="DI433" s="152">
        <v>0</v>
      </c>
      <c r="DJ433" s="152">
        <v>0</v>
      </c>
      <c r="DK433" s="152">
        <v>0</v>
      </c>
      <c r="DL433" s="152">
        <v>0</v>
      </c>
      <c r="DM433" s="152">
        <v>0</v>
      </c>
      <c r="DN433" s="152">
        <v>0</v>
      </c>
      <c r="DO433" s="152">
        <v>0</v>
      </c>
      <c r="DP433" s="152">
        <v>0</v>
      </c>
      <c r="DQ433" s="152">
        <v>0</v>
      </c>
      <c r="DR433" s="152">
        <v>0</v>
      </c>
      <c r="DS433" s="152">
        <v>0</v>
      </c>
      <c r="DT433" s="152">
        <v>0</v>
      </c>
      <c r="DU433" s="152">
        <v>0</v>
      </c>
      <c r="DV433" s="152">
        <v>0</v>
      </c>
      <c r="DW433" s="152">
        <v>0</v>
      </c>
      <c r="DX433" s="152">
        <v>0</v>
      </c>
      <c r="DY433" s="152">
        <v>0</v>
      </c>
      <c r="DZ433" s="152">
        <v>0</v>
      </c>
      <c r="EA433" s="152">
        <v>0</v>
      </c>
      <c r="EB433" s="152">
        <v>0</v>
      </c>
      <c r="EC433" s="152">
        <v>0</v>
      </c>
      <c r="ED433" s="152">
        <v>0</v>
      </c>
      <c r="EE433" s="152">
        <v>0</v>
      </c>
      <c r="EF433" s="152">
        <v>0</v>
      </c>
      <c r="EG433" s="152">
        <v>0</v>
      </c>
      <c r="EH433" s="152">
        <v>0</v>
      </c>
      <c r="EI433" s="152">
        <v>0</v>
      </c>
      <c r="EJ433" s="152">
        <v>0</v>
      </c>
      <c r="EK433" s="152">
        <v>0</v>
      </c>
      <c r="EL433" s="152">
        <v>0</v>
      </c>
      <c r="EM433" s="152">
        <v>0</v>
      </c>
      <c r="EN433" s="152">
        <v>0</v>
      </c>
      <c r="EO433" s="152">
        <v>0</v>
      </c>
      <c r="EP433" s="152">
        <v>0</v>
      </c>
      <c r="EQ433" s="152">
        <v>0</v>
      </c>
      <c r="ER433" s="152">
        <v>0</v>
      </c>
      <c r="ES433" s="152">
        <v>0</v>
      </c>
      <c r="ET433" s="152">
        <v>0</v>
      </c>
      <c r="EU433" s="152">
        <v>0</v>
      </c>
      <c r="EV433" s="152">
        <v>0</v>
      </c>
      <c r="EW433" s="152">
        <v>0</v>
      </c>
      <c r="EX433" s="152">
        <v>0</v>
      </c>
      <c r="EY433" s="152">
        <v>0</v>
      </c>
      <c r="EZ433" s="152">
        <v>0</v>
      </c>
      <c r="FA433" s="152">
        <v>0</v>
      </c>
    </row>
    <row r="434" spans="1:157" x14ac:dyDescent="0.25">
      <c r="A434">
        <v>21</v>
      </c>
      <c r="B434" t="s">
        <v>65</v>
      </c>
      <c r="C434" s="65" t="s">
        <v>799</v>
      </c>
      <c r="D434" s="65" t="s">
        <v>1405</v>
      </c>
      <c r="E434" t="s">
        <v>1406</v>
      </c>
      <c r="F434" s="66" t="s">
        <v>762</v>
      </c>
      <c r="G434" s="19">
        <v>1</v>
      </c>
      <c r="H434" s="19"/>
      <c r="I434" s="67"/>
      <c r="J434" s="115"/>
      <c r="K434" s="152">
        <v>0</v>
      </c>
      <c r="L434" s="152">
        <v>0</v>
      </c>
      <c r="M434" s="152">
        <v>0</v>
      </c>
      <c r="N434" s="152">
        <v>0</v>
      </c>
      <c r="O434" s="152">
        <v>0</v>
      </c>
      <c r="P434" s="152">
        <v>0</v>
      </c>
      <c r="Q434" s="152">
        <v>0</v>
      </c>
      <c r="R434" s="152">
        <v>0</v>
      </c>
      <c r="S434" s="152">
        <v>0</v>
      </c>
      <c r="T434" s="152">
        <v>1</v>
      </c>
      <c r="U434" s="152">
        <v>0</v>
      </c>
      <c r="V434" s="152">
        <v>0</v>
      </c>
      <c r="W434" s="152">
        <v>0</v>
      </c>
      <c r="X434" s="152">
        <v>0</v>
      </c>
      <c r="Y434" s="152">
        <v>1</v>
      </c>
      <c r="Z434" s="152">
        <v>0</v>
      </c>
      <c r="AA434" s="152">
        <v>0</v>
      </c>
      <c r="AB434" s="152">
        <v>0</v>
      </c>
      <c r="AC434" s="152">
        <v>0</v>
      </c>
      <c r="AD434" s="152">
        <v>0</v>
      </c>
      <c r="AE434" s="152">
        <v>0</v>
      </c>
      <c r="AF434" s="152">
        <v>0</v>
      </c>
      <c r="AG434" s="152">
        <v>0</v>
      </c>
      <c r="AH434" s="152">
        <v>0</v>
      </c>
      <c r="AI434" s="152">
        <v>0</v>
      </c>
      <c r="AJ434" s="152">
        <v>0</v>
      </c>
      <c r="AK434" s="152">
        <v>0</v>
      </c>
      <c r="AL434" s="152">
        <v>0</v>
      </c>
      <c r="AM434" s="152">
        <v>0</v>
      </c>
      <c r="AN434" s="152">
        <v>0</v>
      </c>
      <c r="AO434" s="152">
        <v>0</v>
      </c>
      <c r="AP434" s="152">
        <v>0</v>
      </c>
      <c r="AQ434" s="152">
        <v>0</v>
      </c>
      <c r="AR434" s="152">
        <v>0</v>
      </c>
      <c r="AS434" s="152">
        <v>0</v>
      </c>
      <c r="AT434" s="152">
        <v>0</v>
      </c>
      <c r="AU434" s="152">
        <v>0</v>
      </c>
      <c r="AV434" s="152">
        <v>0</v>
      </c>
      <c r="AW434" s="152">
        <v>0</v>
      </c>
      <c r="AX434" s="152">
        <v>0</v>
      </c>
      <c r="AY434" s="152">
        <v>0</v>
      </c>
      <c r="AZ434" s="152">
        <v>0</v>
      </c>
      <c r="BA434" s="152">
        <v>0</v>
      </c>
      <c r="BB434" s="152">
        <v>0</v>
      </c>
      <c r="BC434" s="152">
        <v>0</v>
      </c>
      <c r="BD434" s="152">
        <v>0</v>
      </c>
      <c r="BE434" s="152">
        <v>0</v>
      </c>
      <c r="BF434" s="152">
        <v>0</v>
      </c>
      <c r="BG434" s="152">
        <v>0</v>
      </c>
      <c r="BH434" s="152">
        <v>0</v>
      </c>
      <c r="BI434" s="152">
        <v>0</v>
      </c>
      <c r="BJ434" s="152">
        <v>0</v>
      </c>
      <c r="BK434" s="152">
        <v>0</v>
      </c>
      <c r="BL434" s="152">
        <v>0</v>
      </c>
      <c r="BM434" s="152">
        <v>0</v>
      </c>
      <c r="BN434" s="152">
        <v>0</v>
      </c>
      <c r="BO434" s="152">
        <v>0</v>
      </c>
      <c r="BP434" s="152">
        <v>0</v>
      </c>
      <c r="BQ434" s="152">
        <v>0</v>
      </c>
      <c r="BR434" s="152">
        <v>0</v>
      </c>
      <c r="BS434" s="152">
        <v>0</v>
      </c>
      <c r="BT434" s="152">
        <v>0</v>
      </c>
      <c r="BU434" s="152">
        <v>0</v>
      </c>
      <c r="BV434" s="152">
        <v>0</v>
      </c>
      <c r="BW434" s="152">
        <v>0</v>
      </c>
      <c r="BX434" s="152">
        <v>0</v>
      </c>
      <c r="BY434" s="152">
        <v>0</v>
      </c>
      <c r="BZ434" s="152">
        <v>0</v>
      </c>
      <c r="CA434" s="152">
        <v>0</v>
      </c>
      <c r="CB434" s="152">
        <v>0</v>
      </c>
      <c r="CC434" s="152">
        <v>0</v>
      </c>
      <c r="CD434" s="152">
        <v>0</v>
      </c>
      <c r="CE434" s="152">
        <v>0</v>
      </c>
      <c r="CF434" s="152">
        <v>0</v>
      </c>
      <c r="CG434" s="152">
        <v>0</v>
      </c>
      <c r="CH434" s="152">
        <v>0</v>
      </c>
      <c r="CI434" s="152">
        <v>0</v>
      </c>
      <c r="CJ434" s="152">
        <v>0</v>
      </c>
      <c r="CK434" s="152">
        <v>0</v>
      </c>
      <c r="CL434" s="152">
        <v>0</v>
      </c>
      <c r="CM434" s="152">
        <v>0</v>
      </c>
      <c r="CN434" s="152">
        <v>0</v>
      </c>
      <c r="CO434" s="152">
        <v>0</v>
      </c>
      <c r="CP434" s="152">
        <v>0</v>
      </c>
      <c r="CQ434" s="152">
        <v>0</v>
      </c>
      <c r="CR434" s="152">
        <v>0</v>
      </c>
      <c r="CS434" s="152">
        <v>0</v>
      </c>
      <c r="CT434" s="152">
        <v>0</v>
      </c>
      <c r="CU434" s="152">
        <v>0</v>
      </c>
      <c r="CV434" s="152">
        <v>0</v>
      </c>
      <c r="CW434" s="152">
        <v>0</v>
      </c>
      <c r="CX434" s="152">
        <v>0</v>
      </c>
      <c r="CY434" s="152">
        <v>0</v>
      </c>
      <c r="CZ434" s="152">
        <v>0</v>
      </c>
      <c r="DA434" s="152">
        <v>0</v>
      </c>
      <c r="DB434" s="152">
        <v>0</v>
      </c>
      <c r="DC434" s="152">
        <v>0</v>
      </c>
      <c r="DD434" s="152">
        <v>0</v>
      </c>
      <c r="DE434" s="152">
        <v>0</v>
      </c>
      <c r="DF434" s="152">
        <v>0</v>
      </c>
      <c r="DG434" s="152">
        <v>0</v>
      </c>
      <c r="DH434" s="152">
        <v>0</v>
      </c>
      <c r="DI434" s="152">
        <v>0</v>
      </c>
      <c r="DJ434" s="152">
        <v>0</v>
      </c>
      <c r="DK434" s="152">
        <v>0</v>
      </c>
      <c r="DL434" s="152">
        <v>0</v>
      </c>
      <c r="DM434" s="152">
        <v>0</v>
      </c>
      <c r="DN434" s="152">
        <v>0</v>
      </c>
      <c r="DO434" s="152">
        <v>0</v>
      </c>
      <c r="DP434" s="152">
        <v>0</v>
      </c>
      <c r="DQ434" s="152">
        <v>0</v>
      </c>
      <c r="DR434" s="152">
        <v>0</v>
      </c>
      <c r="DS434" s="152">
        <v>0</v>
      </c>
      <c r="DT434" s="152">
        <v>0</v>
      </c>
      <c r="DU434" s="152">
        <v>0</v>
      </c>
      <c r="DV434" s="152">
        <v>0</v>
      </c>
      <c r="DW434" s="152">
        <v>0</v>
      </c>
      <c r="DX434" s="152">
        <v>0</v>
      </c>
      <c r="DY434" s="152">
        <v>0</v>
      </c>
      <c r="DZ434" s="152">
        <v>0</v>
      </c>
      <c r="EA434" s="152">
        <v>0</v>
      </c>
      <c r="EB434" s="152">
        <v>0</v>
      </c>
      <c r="EC434" s="152">
        <v>0</v>
      </c>
      <c r="ED434" s="152">
        <v>0</v>
      </c>
      <c r="EE434" s="152">
        <v>0</v>
      </c>
      <c r="EF434" s="152">
        <v>0</v>
      </c>
      <c r="EG434" s="152">
        <v>0</v>
      </c>
      <c r="EH434" s="152">
        <v>0</v>
      </c>
      <c r="EI434" s="152">
        <v>0</v>
      </c>
      <c r="EJ434" s="152">
        <v>0</v>
      </c>
      <c r="EK434" s="152">
        <v>0</v>
      </c>
      <c r="EL434" s="152">
        <v>0</v>
      </c>
      <c r="EM434" s="152">
        <v>0</v>
      </c>
      <c r="EN434" s="152">
        <v>0</v>
      </c>
      <c r="EO434" s="152">
        <v>0</v>
      </c>
      <c r="EP434" s="152">
        <v>0</v>
      </c>
      <c r="EQ434" s="152">
        <v>0</v>
      </c>
      <c r="ER434" s="152">
        <v>0</v>
      </c>
      <c r="ES434" s="152">
        <v>0</v>
      </c>
      <c r="ET434" s="152">
        <v>0</v>
      </c>
      <c r="EU434" s="152">
        <v>0</v>
      </c>
      <c r="EV434" s="152">
        <v>0</v>
      </c>
      <c r="EW434" s="152">
        <v>0</v>
      </c>
      <c r="EX434" s="152">
        <v>0</v>
      </c>
      <c r="EY434" s="152">
        <v>0</v>
      </c>
      <c r="EZ434" s="152">
        <v>0</v>
      </c>
      <c r="FA434" s="152">
        <v>0</v>
      </c>
    </row>
    <row r="435" spans="1:157" s="81" customFormat="1" ht="15.75" thickBot="1" x14ac:dyDescent="0.3">
      <c r="A435" s="81">
        <v>21</v>
      </c>
      <c r="B435" s="81" t="s">
        <v>65</v>
      </c>
      <c r="C435" s="82" t="s">
        <v>799</v>
      </c>
      <c r="D435" s="82" t="s">
        <v>1407</v>
      </c>
      <c r="E435" s="81" t="s">
        <v>1408</v>
      </c>
      <c r="F435" s="83" t="s">
        <v>762</v>
      </c>
      <c r="G435" s="84">
        <v>1</v>
      </c>
      <c r="H435" s="84"/>
      <c r="I435" s="85"/>
      <c r="J435" s="117"/>
      <c r="K435" s="152">
        <v>0</v>
      </c>
      <c r="L435" s="152">
        <v>0</v>
      </c>
      <c r="M435" s="152">
        <v>0</v>
      </c>
      <c r="N435" s="152">
        <v>0</v>
      </c>
      <c r="O435" s="152">
        <v>0</v>
      </c>
      <c r="P435" s="152">
        <v>0</v>
      </c>
      <c r="Q435" s="152">
        <v>0</v>
      </c>
      <c r="R435" s="152">
        <v>0</v>
      </c>
      <c r="S435" s="152">
        <v>0</v>
      </c>
      <c r="T435" s="152">
        <v>1</v>
      </c>
      <c r="U435" s="152">
        <v>0</v>
      </c>
      <c r="V435" s="152">
        <v>0</v>
      </c>
      <c r="W435" s="152">
        <v>0</v>
      </c>
      <c r="X435" s="152">
        <v>0</v>
      </c>
      <c r="Y435" s="152">
        <v>1</v>
      </c>
      <c r="Z435" s="152">
        <v>0</v>
      </c>
      <c r="AA435" s="152">
        <v>0</v>
      </c>
      <c r="AB435" s="152">
        <v>0</v>
      </c>
      <c r="AC435" s="152">
        <v>0</v>
      </c>
      <c r="AD435" s="152">
        <v>0</v>
      </c>
      <c r="AE435" s="152">
        <v>0</v>
      </c>
      <c r="AF435" s="152">
        <v>0</v>
      </c>
      <c r="AG435" s="152">
        <v>0</v>
      </c>
      <c r="AH435" s="152">
        <v>0</v>
      </c>
      <c r="AI435" s="152">
        <v>0</v>
      </c>
      <c r="AJ435" s="152">
        <v>0</v>
      </c>
      <c r="AK435" s="152">
        <v>0</v>
      </c>
      <c r="AL435" s="152">
        <v>0</v>
      </c>
      <c r="AM435" s="152">
        <v>0</v>
      </c>
      <c r="AN435" s="152">
        <v>0</v>
      </c>
      <c r="AO435" s="152">
        <v>0</v>
      </c>
      <c r="AP435" s="152">
        <v>0</v>
      </c>
      <c r="AQ435" s="152">
        <v>0</v>
      </c>
      <c r="AR435" s="152">
        <v>0</v>
      </c>
      <c r="AS435" s="152">
        <v>0</v>
      </c>
      <c r="AT435" s="152">
        <v>0</v>
      </c>
      <c r="AU435" s="152">
        <v>0</v>
      </c>
      <c r="AV435" s="152">
        <v>0</v>
      </c>
      <c r="AW435" s="152">
        <v>0</v>
      </c>
      <c r="AX435" s="152">
        <v>0</v>
      </c>
      <c r="AY435" s="152">
        <v>0</v>
      </c>
      <c r="AZ435" s="152">
        <v>0</v>
      </c>
      <c r="BA435" s="152">
        <v>0</v>
      </c>
      <c r="BB435" s="152">
        <v>0</v>
      </c>
      <c r="BC435" s="152">
        <v>0</v>
      </c>
      <c r="BD435" s="152">
        <v>0</v>
      </c>
      <c r="BE435" s="152">
        <v>0</v>
      </c>
      <c r="BF435" s="152">
        <v>0</v>
      </c>
      <c r="BG435" s="152">
        <v>0</v>
      </c>
      <c r="BH435" s="152">
        <v>0</v>
      </c>
      <c r="BI435" s="152">
        <v>0</v>
      </c>
      <c r="BJ435" s="152">
        <v>0</v>
      </c>
      <c r="BK435" s="152">
        <v>0</v>
      </c>
      <c r="BL435" s="152">
        <v>0</v>
      </c>
      <c r="BM435" s="152">
        <v>0</v>
      </c>
      <c r="BN435" s="152">
        <v>0</v>
      </c>
      <c r="BO435" s="152">
        <v>0</v>
      </c>
      <c r="BP435" s="152">
        <v>0</v>
      </c>
      <c r="BQ435" s="152">
        <v>0</v>
      </c>
      <c r="BR435" s="152">
        <v>0</v>
      </c>
      <c r="BS435" s="152">
        <v>0</v>
      </c>
      <c r="BT435" s="152">
        <v>0</v>
      </c>
      <c r="BU435" s="152">
        <v>0</v>
      </c>
      <c r="BV435" s="152">
        <v>0</v>
      </c>
      <c r="BW435" s="152">
        <v>0</v>
      </c>
      <c r="BX435" s="152">
        <v>0</v>
      </c>
      <c r="BY435" s="152">
        <v>0</v>
      </c>
      <c r="BZ435" s="152">
        <v>0</v>
      </c>
      <c r="CA435" s="152">
        <v>0</v>
      </c>
      <c r="CB435" s="152">
        <v>0</v>
      </c>
      <c r="CC435" s="152">
        <v>0</v>
      </c>
      <c r="CD435" s="152">
        <v>0</v>
      </c>
      <c r="CE435" s="152">
        <v>0</v>
      </c>
      <c r="CF435" s="152">
        <v>0</v>
      </c>
      <c r="CG435" s="152">
        <v>0</v>
      </c>
      <c r="CH435" s="152">
        <v>0</v>
      </c>
      <c r="CI435" s="152">
        <v>0</v>
      </c>
      <c r="CJ435" s="152">
        <v>0</v>
      </c>
      <c r="CK435" s="152">
        <v>0</v>
      </c>
      <c r="CL435" s="152">
        <v>0</v>
      </c>
      <c r="CM435" s="152">
        <v>0</v>
      </c>
      <c r="CN435" s="152">
        <v>0</v>
      </c>
      <c r="CO435" s="152">
        <v>0</v>
      </c>
      <c r="CP435" s="152">
        <v>0</v>
      </c>
      <c r="CQ435" s="152">
        <v>0</v>
      </c>
      <c r="CR435" s="152">
        <v>0</v>
      </c>
      <c r="CS435" s="152">
        <v>0</v>
      </c>
      <c r="CT435" s="152">
        <v>0</v>
      </c>
      <c r="CU435" s="152">
        <v>0</v>
      </c>
      <c r="CV435" s="152">
        <v>0</v>
      </c>
      <c r="CW435" s="152">
        <v>0</v>
      </c>
      <c r="CX435" s="152">
        <v>0</v>
      </c>
      <c r="CY435" s="152">
        <v>0</v>
      </c>
      <c r="CZ435" s="152">
        <v>0</v>
      </c>
      <c r="DA435" s="152">
        <v>0</v>
      </c>
      <c r="DB435" s="152">
        <v>0</v>
      </c>
      <c r="DC435" s="152">
        <v>0</v>
      </c>
      <c r="DD435" s="152">
        <v>0</v>
      </c>
      <c r="DE435" s="152">
        <v>0</v>
      </c>
      <c r="DF435" s="152">
        <v>0</v>
      </c>
      <c r="DG435" s="152">
        <v>0</v>
      </c>
      <c r="DH435" s="152">
        <v>0</v>
      </c>
      <c r="DI435" s="152">
        <v>0</v>
      </c>
      <c r="DJ435" s="152">
        <v>0</v>
      </c>
      <c r="DK435" s="152">
        <v>0</v>
      </c>
      <c r="DL435" s="152">
        <v>0</v>
      </c>
      <c r="DM435" s="152">
        <v>0</v>
      </c>
      <c r="DN435" s="152">
        <v>0</v>
      </c>
      <c r="DO435" s="152">
        <v>0</v>
      </c>
      <c r="DP435" s="152">
        <v>0</v>
      </c>
      <c r="DQ435" s="152">
        <v>0</v>
      </c>
      <c r="DR435" s="152">
        <v>0</v>
      </c>
      <c r="DS435" s="152">
        <v>0</v>
      </c>
      <c r="DT435" s="152">
        <v>0</v>
      </c>
      <c r="DU435" s="152">
        <v>0</v>
      </c>
      <c r="DV435" s="152">
        <v>0</v>
      </c>
      <c r="DW435" s="152">
        <v>0</v>
      </c>
      <c r="DX435" s="152">
        <v>0</v>
      </c>
      <c r="DY435" s="152">
        <v>0</v>
      </c>
      <c r="DZ435" s="152">
        <v>0</v>
      </c>
      <c r="EA435" s="152">
        <v>0</v>
      </c>
      <c r="EB435" s="152">
        <v>0</v>
      </c>
      <c r="EC435" s="152">
        <v>0</v>
      </c>
      <c r="ED435" s="152">
        <v>0</v>
      </c>
      <c r="EE435" s="152">
        <v>0</v>
      </c>
      <c r="EF435" s="152">
        <v>0</v>
      </c>
      <c r="EG435" s="152">
        <v>0</v>
      </c>
      <c r="EH435" s="152">
        <v>0</v>
      </c>
      <c r="EI435" s="152">
        <v>0</v>
      </c>
      <c r="EJ435" s="152">
        <v>0</v>
      </c>
      <c r="EK435" s="152">
        <v>0</v>
      </c>
      <c r="EL435" s="152">
        <v>0</v>
      </c>
      <c r="EM435" s="152">
        <v>0</v>
      </c>
      <c r="EN435" s="152">
        <v>0</v>
      </c>
      <c r="EO435" s="152">
        <v>0</v>
      </c>
      <c r="EP435" s="152">
        <v>0</v>
      </c>
      <c r="EQ435" s="152">
        <v>0</v>
      </c>
      <c r="ER435" s="152">
        <v>0</v>
      </c>
      <c r="ES435" s="152">
        <v>0</v>
      </c>
      <c r="ET435" s="152">
        <v>0</v>
      </c>
      <c r="EU435" s="152">
        <v>0</v>
      </c>
      <c r="EV435" s="152">
        <v>0</v>
      </c>
      <c r="EW435" s="152">
        <v>0</v>
      </c>
      <c r="EX435" s="152">
        <v>0</v>
      </c>
      <c r="EY435" s="152">
        <v>0</v>
      </c>
      <c r="EZ435" s="152">
        <v>0</v>
      </c>
      <c r="FA435" s="152">
        <v>0</v>
      </c>
    </row>
    <row r="436" spans="1:157" x14ac:dyDescent="0.25">
      <c r="A436">
        <v>22</v>
      </c>
      <c r="B436" t="s">
        <v>109</v>
      </c>
      <c r="C436" s="65" t="s">
        <v>775</v>
      </c>
      <c r="D436" s="65" t="s">
        <v>301</v>
      </c>
      <c r="E436" t="s">
        <v>302</v>
      </c>
      <c r="F436" s="79" t="s">
        <v>766</v>
      </c>
      <c r="G436" s="19">
        <v>3</v>
      </c>
      <c r="H436" s="19"/>
      <c r="I436" s="67"/>
      <c r="J436" s="115"/>
      <c r="K436" s="152">
        <v>0</v>
      </c>
      <c r="L436" s="152">
        <v>0</v>
      </c>
      <c r="M436" s="152">
        <v>0</v>
      </c>
      <c r="N436" s="152">
        <v>0</v>
      </c>
      <c r="O436" s="152">
        <v>0</v>
      </c>
      <c r="P436" s="152">
        <v>0</v>
      </c>
      <c r="Q436" s="152">
        <v>0</v>
      </c>
      <c r="R436" s="152">
        <v>0</v>
      </c>
      <c r="S436" s="152">
        <v>0</v>
      </c>
      <c r="T436" s="152">
        <v>1</v>
      </c>
      <c r="U436" s="152">
        <v>0</v>
      </c>
      <c r="V436" s="152">
        <v>0</v>
      </c>
      <c r="W436" s="152">
        <v>0</v>
      </c>
      <c r="X436" s="152">
        <v>0</v>
      </c>
      <c r="Y436" s="152">
        <v>1</v>
      </c>
      <c r="Z436" s="152">
        <v>0</v>
      </c>
      <c r="AA436" s="152">
        <v>0</v>
      </c>
      <c r="AB436" s="152">
        <v>0</v>
      </c>
      <c r="AC436" s="152">
        <v>0</v>
      </c>
      <c r="AD436" s="152">
        <v>0</v>
      </c>
      <c r="AE436" s="152">
        <v>0</v>
      </c>
      <c r="AF436" s="152">
        <v>0</v>
      </c>
      <c r="AG436" s="152">
        <v>0</v>
      </c>
      <c r="AH436" s="152">
        <v>0</v>
      </c>
      <c r="AI436" s="152">
        <v>0</v>
      </c>
      <c r="AJ436" s="152">
        <v>0</v>
      </c>
      <c r="AK436" s="152">
        <v>0</v>
      </c>
      <c r="AL436" s="152">
        <v>0</v>
      </c>
      <c r="AM436" s="152">
        <v>0</v>
      </c>
      <c r="AN436" s="152">
        <v>0</v>
      </c>
      <c r="AO436" s="152">
        <v>0</v>
      </c>
      <c r="AP436" s="152">
        <v>0</v>
      </c>
      <c r="AQ436" s="152">
        <v>0</v>
      </c>
      <c r="AR436" s="152">
        <v>0</v>
      </c>
      <c r="AS436" s="152">
        <v>0</v>
      </c>
      <c r="AT436" s="152">
        <v>0</v>
      </c>
      <c r="AU436" s="152">
        <v>0</v>
      </c>
      <c r="AV436" s="152">
        <v>0</v>
      </c>
      <c r="AW436" s="152">
        <v>0</v>
      </c>
      <c r="AX436" s="152">
        <v>0</v>
      </c>
      <c r="AY436" s="152">
        <v>0</v>
      </c>
      <c r="AZ436" s="152">
        <v>0</v>
      </c>
      <c r="BA436" s="152">
        <v>0</v>
      </c>
      <c r="BB436" s="152">
        <v>0</v>
      </c>
      <c r="BC436" s="152">
        <v>0</v>
      </c>
      <c r="BD436" s="152">
        <v>0</v>
      </c>
      <c r="BE436" s="152">
        <v>0</v>
      </c>
      <c r="BF436" s="152">
        <v>0</v>
      </c>
      <c r="BG436" s="152">
        <v>0</v>
      </c>
      <c r="BH436" s="152">
        <v>0</v>
      </c>
      <c r="BI436" s="152">
        <v>0</v>
      </c>
      <c r="BJ436" s="152">
        <v>0</v>
      </c>
      <c r="BK436" s="152">
        <v>0</v>
      </c>
      <c r="BL436" s="152">
        <v>0</v>
      </c>
      <c r="BM436" s="152">
        <v>0</v>
      </c>
      <c r="BN436" s="152">
        <v>0</v>
      </c>
      <c r="BO436" s="152">
        <v>0</v>
      </c>
      <c r="BP436" s="152">
        <v>0</v>
      </c>
      <c r="BQ436" s="152">
        <v>0</v>
      </c>
      <c r="BR436" s="152">
        <v>0</v>
      </c>
      <c r="BS436" s="152">
        <v>0</v>
      </c>
      <c r="BT436" s="152">
        <v>0</v>
      </c>
      <c r="BU436" s="152">
        <v>0</v>
      </c>
      <c r="BV436" s="152">
        <v>0</v>
      </c>
      <c r="BW436" s="152">
        <v>0</v>
      </c>
      <c r="BX436" s="152">
        <v>0</v>
      </c>
      <c r="BY436" s="152">
        <v>0</v>
      </c>
      <c r="BZ436" s="152">
        <v>0</v>
      </c>
      <c r="CA436" s="152">
        <v>0</v>
      </c>
      <c r="CB436" s="152">
        <v>0</v>
      </c>
      <c r="CC436" s="152">
        <v>0</v>
      </c>
      <c r="CD436" s="152">
        <v>0</v>
      </c>
      <c r="CE436" s="152">
        <v>0</v>
      </c>
      <c r="CF436" s="152">
        <v>0</v>
      </c>
      <c r="CG436" s="152">
        <v>0</v>
      </c>
      <c r="CH436" s="152">
        <v>0</v>
      </c>
      <c r="CI436" s="152">
        <v>0</v>
      </c>
      <c r="CJ436" s="152">
        <v>0</v>
      </c>
      <c r="CK436" s="152">
        <v>0</v>
      </c>
      <c r="CL436" s="152">
        <v>0</v>
      </c>
      <c r="CM436" s="152">
        <v>0</v>
      </c>
      <c r="CN436" s="152">
        <v>0</v>
      </c>
      <c r="CO436" s="152">
        <v>0</v>
      </c>
      <c r="CP436" s="152">
        <v>0</v>
      </c>
      <c r="CQ436" s="152">
        <v>0</v>
      </c>
      <c r="CR436" s="152">
        <v>0</v>
      </c>
      <c r="CS436" s="152">
        <v>0</v>
      </c>
      <c r="CT436" s="152">
        <v>0</v>
      </c>
      <c r="CU436" s="152">
        <v>0</v>
      </c>
      <c r="CV436" s="152">
        <v>0</v>
      </c>
      <c r="CW436" s="152">
        <v>0</v>
      </c>
      <c r="CX436" s="152">
        <v>0</v>
      </c>
      <c r="CY436" s="152">
        <v>0</v>
      </c>
      <c r="CZ436" s="152">
        <v>0</v>
      </c>
      <c r="DA436" s="152">
        <v>0</v>
      </c>
      <c r="DB436" s="152">
        <v>0</v>
      </c>
      <c r="DC436" s="152">
        <v>0</v>
      </c>
      <c r="DD436" s="152">
        <v>0</v>
      </c>
      <c r="DE436" s="152">
        <v>0</v>
      </c>
      <c r="DF436" s="152">
        <v>0</v>
      </c>
      <c r="DG436" s="152">
        <v>0</v>
      </c>
      <c r="DH436" s="152">
        <v>0</v>
      </c>
      <c r="DI436" s="152">
        <v>0</v>
      </c>
      <c r="DJ436" s="152">
        <v>0</v>
      </c>
      <c r="DK436" s="152">
        <v>0</v>
      </c>
      <c r="DL436" s="152">
        <v>0</v>
      </c>
      <c r="DM436" s="152">
        <v>0</v>
      </c>
      <c r="DN436" s="152">
        <v>0</v>
      </c>
      <c r="DO436" s="152">
        <v>0</v>
      </c>
      <c r="DP436" s="152">
        <v>0</v>
      </c>
      <c r="DQ436" s="152">
        <v>0</v>
      </c>
      <c r="DR436" s="152">
        <v>0</v>
      </c>
      <c r="DS436" s="152">
        <v>0</v>
      </c>
      <c r="DT436" s="152">
        <v>0</v>
      </c>
      <c r="DU436" s="152">
        <v>0</v>
      </c>
      <c r="DV436" s="152">
        <v>0</v>
      </c>
      <c r="DW436" s="152">
        <v>0</v>
      </c>
      <c r="DX436" s="152">
        <v>0</v>
      </c>
      <c r="DY436" s="152">
        <v>0</v>
      </c>
      <c r="DZ436" s="152">
        <v>0</v>
      </c>
      <c r="EA436" s="152">
        <v>0</v>
      </c>
      <c r="EB436" s="152">
        <v>0</v>
      </c>
      <c r="EC436" s="152">
        <v>0</v>
      </c>
      <c r="ED436" s="152">
        <v>0</v>
      </c>
      <c r="EE436" s="152">
        <v>0</v>
      </c>
      <c r="EF436" s="152">
        <v>0</v>
      </c>
      <c r="EG436" s="152">
        <v>0</v>
      </c>
      <c r="EH436" s="152">
        <v>0</v>
      </c>
      <c r="EI436" s="152">
        <v>0</v>
      </c>
      <c r="EJ436" s="152">
        <v>0</v>
      </c>
      <c r="EK436" s="152">
        <v>0</v>
      </c>
      <c r="EL436" s="152">
        <v>0</v>
      </c>
      <c r="EM436" s="152">
        <v>0</v>
      </c>
      <c r="EN436" s="152">
        <v>0</v>
      </c>
      <c r="EO436" s="152">
        <v>0</v>
      </c>
      <c r="EP436" s="152">
        <v>0</v>
      </c>
      <c r="EQ436" s="152">
        <v>0</v>
      </c>
      <c r="ER436" s="152">
        <v>0</v>
      </c>
      <c r="ES436" s="152">
        <v>0</v>
      </c>
      <c r="ET436" s="152">
        <v>0</v>
      </c>
      <c r="EU436" s="152">
        <v>0</v>
      </c>
      <c r="EV436" s="152">
        <v>0</v>
      </c>
      <c r="EW436" s="152">
        <v>0</v>
      </c>
      <c r="EX436" s="152">
        <v>0</v>
      </c>
      <c r="EY436" s="152">
        <v>0</v>
      </c>
      <c r="EZ436" s="152">
        <v>0</v>
      </c>
      <c r="FA436" s="152">
        <v>0</v>
      </c>
    </row>
    <row r="437" spans="1:157" s="71" customFormat="1" x14ac:dyDescent="0.25">
      <c r="A437" s="71">
        <v>22</v>
      </c>
      <c r="B437" s="71" t="s">
        <v>109</v>
      </c>
      <c r="C437" s="72" t="s">
        <v>775</v>
      </c>
      <c r="D437" s="72" t="s">
        <v>1409</v>
      </c>
      <c r="E437" s="71" t="s">
        <v>1410</v>
      </c>
      <c r="F437" s="73" t="s">
        <v>762</v>
      </c>
      <c r="G437" s="74">
        <v>3</v>
      </c>
      <c r="H437" s="74"/>
      <c r="I437" s="75"/>
      <c r="J437" s="116"/>
      <c r="K437" s="152">
        <v>0</v>
      </c>
      <c r="L437" s="152">
        <v>0</v>
      </c>
      <c r="M437" s="152">
        <v>0</v>
      </c>
      <c r="N437" s="152">
        <v>0</v>
      </c>
      <c r="O437" s="152">
        <v>0</v>
      </c>
      <c r="P437" s="152">
        <v>0</v>
      </c>
      <c r="Q437" s="152">
        <v>0</v>
      </c>
      <c r="R437" s="152">
        <v>0</v>
      </c>
      <c r="S437" s="152">
        <v>0</v>
      </c>
      <c r="T437" s="152">
        <v>1</v>
      </c>
      <c r="U437" s="152">
        <v>0</v>
      </c>
      <c r="V437" s="152">
        <v>0</v>
      </c>
      <c r="W437" s="152">
        <v>0</v>
      </c>
      <c r="X437" s="152">
        <v>0</v>
      </c>
      <c r="Y437" s="152">
        <v>1</v>
      </c>
      <c r="Z437" s="152">
        <v>0</v>
      </c>
      <c r="AA437" s="152">
        <v>0</v>
      </c>
      <c r="AB437" s="152">
        <v>0</v>
      </c>
      <c r="AC437" s="152">
        <v>0</v>
      </c>
      <c r="AD437" s="152">
        <v>0</v>
      </c>
      <c r="AE437" s="152">
        <v>0</v>
      </c>
      <c r="AF437" s="152">
        <v>0</v>
      </c>
      <c r="AG437" s="152">
        <v>0</v>
      </c>
      <c r="AH437" s="152">
        <v>0</v>
      </c>
      <c r="AI437" s="152">
        <v>0</v>
      </c>
      <c r="AJ437" s="152">
        <v>0</v>
      </c>
      <c r="AK437" s="152">
        <v>0</v>
      </c>
      <c r="AL437" s="152">
        <v>0</v>
      </c>
      <c r="AM437" s="152">
        <v>0</v>
      </c>
      <c r="AN437" s="152">
        <v>0</v>
      </c>
      <c r="AO437" s="152">
        <v>0</v>
      </c>
      <c r="AP437" s="152">
        <v>0</v>
      </c>
      <c r="AQ437" s="152">
        <v>0</v>
      </c>
      <c r="AR437" s="152">
        <v>0</v>
      </c>
      <c r="AS437" s="152">
        <v>0</v>
      </c>
      <c r="AT437" s="152">
        <v>0</v>
      </c>
      <c r="AU437" s="152">
        <v>0</v>
      </c>
      <c r="AV437" s="152">
        <v>0</v>
      </c>
      <c r="AW437" s="152">
        <v>0</v>
      </c>
      <c r="AX437" s="152">
        <v>0</v>
      </c>
      <c r="AY437" s="152">
        <v>0</v>
      </c>
      <c r="AZ437" s="152">
        <v>0</v>
      </c>
      <c r="BA437" s="152">
        <v>0</v>
      </c>
      <c r="BB437" s="152">
        <v>0</v>
      </c>
      <c r="BC437" s="152">
        <v>0</v>
      </c>
      <c r="BD437" s="152">
        <v>0</v>
      </c>
      <c r="BE437" s="152">
        <v>0</v>
      </c>
      <c r="BF437" s="152">
        <v>0</v>
      </c>
      <c r="BG437" s="152">
        <v>0</v>
      </c>
      <c r="BH437" s="152">
        <v>0</v>
      </c>
      <c r="BI437" s="152">
        <v>0</v>
      </c>
      <c r="BJ437" s="152">
        <v>0</v>
      </c>
      <c r="BK437" s="152">
        <v>0</v>
      </c>
      <c r="BL437" s="152">
        <v>0</v>
      </c>
      <c r="BM437" s="152">
        <v>0</v>
      </c>
      <c r="BN437" s="152">
        <v>0</v>
      </c>
      <c r="BO437" s="152">
        <v>0</v>
      </c>
      <c r="BP437" s="152">
        <v>0</v>
      </c>
      <c r="BQ437" s="152">
        <v>0</v>
      </c>
      <c r="BR437" s="152">
        <v>0</v>
      </c>
      <c r="BS437" s="152">
        <v>0</v>
      </c>
      <c r="BT437" s="152">
        <v>0</v>
      </c>
      <c r="BU437" s="152">
        <v>0</v>
      </c>
      <c r="BV437" s="152">
        <v>0</v>
      </c>
      <c r="BW437" s="152">
        <v>0</v>
      </c>
      <c r="BX437" s="152">
        <v>0</v>
      </c>
      <c r="BY437" s="152">
        <v>0</v>
      </c>
      <c r="BZ437" s="152">
        <v>0</v>
      </c>
      <c r="CA437" s="152">
        <v>0</v>
      </c>
      <c r="CB437" s="152">
        <v>0</v>
      </c>
      <c r="CC437" s="152">
        <v>0</v>
      </c>
      <c r="CD437" s="152">
        <v>0</v>
      </c>
      <c r="CE437" s="152">
        <v>0</v>
      </c>
      <c r="CF437" s="152">
        <v>0</v>
      </c>
      <c r="CG437" s="152">
        <v>0</v>
      </c>
      <c r="CH437" s="152">
        <v>0</v>
      </c>
      <c r="CI437" s="152">
        <v>0</v>
      </c>
      <c r="CJ437" s="152">
        <v>0</v>
      </c>
      <c r="CK437" s="152">
        <v>0</v>
      </c>
      <c r="CL437" s="152">
        <v>0</v>
      </c>
      <c r="CM437" s="152">
        <v>0</v>
      </c>
      <c r="CN437" s="152">
        <v>0</v>
      </c>
      <c r="CO437" s="152">
        <v>0</v>
      </c>
      <c r="CP437" s="152">
        <v>0</v>
      </c>
      <c r="CQ437" s="152">
        <v>0</v>
      </c>
      <c r="CR437" s="152">
        <v>0</v>
      </c>
      <c r="CS437" s="152">
        <v>0</v>
      </c>
      <c r="CT437" s="152">
        <v>0</v>
      </c>
      <c r="CU437" s="152">
        <v>0</v>
      </c>
      <c r="CV437" s="152">
        <v>0</v>
      </c>
      <c r="CW437" s="152">
        <v>0</v>
      </c>
      <c r="CX437" s="152">
        <v>0</v>
      </c>
      <c r="CY437" s="152">
        <v>0</v>
      </c>
      <c r="CZ437" s="152">
        <v>0</v>
      </c>
      <c r="DA437" s="152">
        <v>0</v>
      </c>
      <c r="DB437" s="152">
        <v>0</v>
      </c>
      <c r="DC437" s="152">
        <v>0</v>
      </c>
      <c r="DD437" s="152">
        <v>0</v>
      </c>
      <c r="DE437" s="152">
        <v>0</v>
      </c>
      <c r="DF437" s="152">
        <v>0</v>
      </c>
      <c r="DG437" s="152">
        <v>0</v>
      </c>
      <c r="DH437" s="152">
        <v>0</v>
      </c>
      <c r="DI437" s="152">
        <v>0</v>
      </c>
      <c r="DJ437" s="152">
        <v>0</v>
      </c>
      <c r="DK437" s="152">
        <v>0</v>
      </c>
      <c r="DL437" s="152">
        <v>0</v>
      </c>
      <c r="DM437" s="152">
        <v>0</v>
      </c>
      <c r="DN437" s="152">
        <v>0</v>
      </c>
      <c r="DO437" s="152">
        <v>0</v>
      </c>
      <c r="DP437" s="152">
        <v>0</v>
      </c>
      <c r="DQ437" s="152">
        <v>0</v>
      </c>
      <c r="DR437" s="152">
        <v>0</v>
      </c>
      <c r="DS437" s="152">
        <v>0</v>
      </c>
      <c r="DT437" s="152">
        <v>0</v>
      </c>
      <c r="DU437" s="152">
        <v>0</v>
      </c>
      <c r="DV437" s="152">
        <v>0</v>
      </c>
      <c r="DW437" s="152">
        <v>0</v>
      </c>
      <c r="DX437" s="152">
        <v>0</v>
      </c>
      <c r="DY437" s="152">
        <v>0</v>
      </c>
      <c r="DZ437" s="152">
        <v>0</v>
      </c>
      <c r="EA437" s="152">
        <v>0</v>
      </c>
      <c r="EB437" s="152">
        <v>0</v>
      </c>
      <c r="EC437" s="152">
        <v>0</v>
      </c>
      <c r="ED437" s="152">
        <v>0</v>
      </c>
      <c r="EE437" s="152">
        <v>0</v>
      </c>
      <c r="EF437" s="152">
        <v>0</v>
      </c>
      <c r="EG437" s="152">
        <v>0</v>
      </c>
      <c r="EH437" s="152">
        <v>0</v>
      </c>
      <c r="EI437" s="152">
        <v>0</v>
      </c>
      <c r="EJ437" s="152">
        <v>0</v>
      </c>
      <c r="EK437" s="152">
        <v>0</v>
      </c>
      <c r="EL437" s="152">
        <v>0</v>
      </c>
      <c r="EM437" s="152">
        <v>0</v>
      </c>
      <c r="EN437" s="152">
        <v>0</v>
      </c>
      <c r="EO437" s="152">
        <v>0</v>
      </c>
      <c r="EP437" s="152">
        <v>0</v>
      </c>
      <c r="EQ437" s="152">
        <v>0</v>
      </c>
      <c r="ER437" s="152">
        <v>0</v>
      </c>
      <c r="ES437" s="152">
        <v>0</v>
      </c>
      <c r="ET437" s="152">
        <v>0</v>
      </c>
      <c r="EU437" s="152">
        <v>0</v>
      </c>
      <c r="EV437" s="152">
        <v>0</v>
      </c>
      <c r="EW437" s="152">
        <v>0</v>
      </c>
      <c r="EX437" s="152">
        <v>0</v>
      </c>
      <c r="EY437" s="152">
        <v>0</v>
      </c>
      <c r="EZ437" s="152">
        <v>0</v>
      </c>
      <c r="FA437" s="152">
        <v>0</v>
      </c>
    </row>
    <row r="438" spans="1:157" x14ac:dyDescent="0.25">
      <c r="A438">
        <v>22</v>
      </c>
      <c r="B438" t="s">
        <v>109</v>
      </c>
      <c r="C438" s="65" t="s">
        <v>763</v>
      </c>
      <c r="D438" s="65" t="s">
        <v>164</v>
      </c>
      <c r="E438" t="s">
        <v>265</v>
      </c>
      <c r="F438" s="79" t="s">
        <v>766</v>
      </c>
      <c r="G438" s="19">
        <v>2</v>
      </c>
      <c r="H438" s="19"/>
      <c r="I438" s="67"/>
      <c r="J438" s="115"/>
      <c r="K438" s="152">
        <v>0</v>
      </c>
      <c r="L438" s="152">
        <v>0</v>
      </c>
      <c r="M438" s="152">
        <v>0</v>
      </c>
      <c r="N438" s="152">
        <v>0</v>
      </c>
      <c r="O438" s="152">
        <v>0</v>
      </c>
      <c r="P438" s="152">
        <v>0</v>
      </c>
      <c r="Q438" s="152">
        <v>0</v>
      </c>
      <c r="R438" s="152">
        <v>0</v>
      </c>
      <c r="S438" s="152">
        <v>0</v>
      </c>
      <c r="T438" s="152">
        <v>1</v>
      </c>
      <c r="U438" s="152">
        <v>0</v>
      </c>
      <c r="V438" s="152">
        <v>0</v>
      </c>
      <c r="W438" s="152">
        <v>0</v>
      </c>
      <c r="X438" s="152">
        <v>0</v>
      </c>
      <c r="Y438" s="152">
        <v>1</v>
      </c>
      <c r="Z438" s="152">
        <v>0</v>
      </c>
      <c r="AA438" s="152">
        <v>0</v>
      </c>
      <c r="AB438" s="152">
        <v>0</v>
      </c>
      <c r="AC438" s="152">
        <v>0</v>
      </c>
      <c r="AD438" s="152">
        <v>0</v>
      </c>
      <c r="AE438" s="152">
        <v>0</v>
      </c>
      <c r="AF438" s="152">
        <v>0</v>
      </c>
      <c r="AG438" s="152">
        <v>0</v>
      </c>
      <c r="AH438" s="152">
        <v>0</v>
      </c>
      <c r="AI438" s="152">
        <v>0</v>
      </c>
      <c r="AJ438" s="152">
        <v>0</v>
      </c>
      <c r="AK438" s="152">
        <v>0</v>
      </c>
      <c r="AL438" s="152">
        <v>0</v>
      </c>
      <c r="AM438" s="152">
        <v>0</v>
      </c>
      <c r="AN438" s="152">
        <v>0</v>
      </c>
      <c r="AO438" s="152">
        <v>0</v>
      </c>
      <c r="AP438" s="152">
        <v>0</v>
      </c>
      <c r="AQ438" s="152">
        <v>0</v>
      </c>
      <c r="AR438" s="152">
        <v>0</v>
      </c>
      <c r="AS438" s="152">
        <v>0</v>
      </c>
      <c r="AT438" s="152">
        <v>0</v>
      </c>
      <c r="AU438" s="152">
        <v>0</v>
      </c>
      <c r="AV438" s="152">
        <v>0</v>
      </c>
      <c r="AW438" s="152">
        <v>0</v>
      </c>
      <c r="AX438" s="152">
        <v>0</v>
      </c>
      <c r="AY438" s="152">
        <v>0</v>
      </c>
      <c r="AZ438" s="152">
        <v>0</v>
      </c>
      <c r="BA438" s="152">
        <v>0</v>
      </c>
      <c r="BB438" s="152">
        <v>0</v>
      </c>
      <c r="BC438" s="152">
        <v>0</v>
      </c>
      <c r="BD438" s="152">
        <v>0</v>
      </c>
      <c r="BE438" s="152">
        <v>0</v>
      </c>
      <c r="BF438" s="152">
        <v>0</v>
      </c>
      <c r="BG438" s="152">
        <v>0</v>
      </c>
      <c r="BH438" s="152">
        <v>0</v>
      </c>
      <c r="BI438" s="152">
        <v>0</v>
      </c>
      <c r="BJ438" s="152">
        <v>0</v>
      </c>
      <c r="BK438" s="152">
        <v>0</v>
      </c>
      <c r="BL438" s="152">
        <v>0</v>
      </c>
      <c r="BM438" s="152">
        <v>0</v>
      </c>
      <c r="BN438" s="152">
        <v>0</v>
      </c>
      <c r="BO438" s="152">
        <v>0</v>
      </c>
      <c r="BP438" s="152">
        <v>0</v>
      </c>
      <c r="BQ438" s="152">
        <v>0</v>
      </c>
      <c r="BR438" s="152">
        <v>0</v>
      </c>
      <c r="BS438" s="152">
        <v>0</v>
      </c>
      <c r="BT438" s="152">
        <v>0</v>
      </c>
      <c r="BU438" s="152">
        <v>0</v>
      </c>
      <c r="BV438" s="152">
        <v>0</v>
      </c>
      <c r="BW438" s="152">
        <v>0</v>
      </c>
      <c r="BX438" s="152">
        <v>0</v>
      </c>
      <c r="BY438" s="152">
        <v>0</v>
      </c>
      <c r="BZ438" s="152">
        <v>0</v>
      </c>
      <c r="CA438" s="152">
        <v>0</v>
      </c>
      <c r="CB438" s="152">
        <v>0</v>
      </c>
      <c r="CC438" s="152">
        <v>0</v>
      </c>
      <c r="CD438" s="152">
        <v>0</v>
      </c>
      <c r="CE438" s="152">
        <v>0</v>
      </c>
      <c r="CF438" s="152">
        <v>0</v>
      </c>
      <c r="CG438" s="152">
        <v>0</v>
      </c>
      <c r="CH438" s="152">
        <v>0</v>
      </c>
      <c r="CI438" s="152">
        <v>0</v>
      </c>
      <c r="CJ438" s="152">
        <v>0</v>
      </c>
      <c r="CK438" s="152">
        <v>0</v>
      </c>
      <c r="CL438" s="152">
        <v>0</v>
      </c>
      <c r="CM438" s="152">
        <v>0</v>
      </c>
      <c r="CN438" s="152">
        <v>0</v>
      </c>
      <c r="CO438" s="152">
        <v>0</v>
      </c>
      <c r="CP438" s="152">
        <v>0</v>
      </c>
      <c r="CQ438" s="152">
        <v>0</v>
      </c>
      <c r="CR438" s="152">
        <v>0</v>
      </c>
      <c r="CS438" s="152">
        <v>0</v>
      </c>
      <c r="CT438" s="152">
        <v>0</v>
      </c>
      <c r="CU438" s="152">
        <v>0</v>
      </c>
      <c r="CV438" s="152">
        <v>0</v>
      </c>
      <c r="CW438" s="152">
        <v>0</v>
      </c>
      <c r="CX438" s="152">
        <v>0</v>
      </c>
      <c r="CY438" s="152">
        <v>0</v>
      </c>
      <c r="CZ438" s="152">
        <v>0</v>
      </c>
      <c r="DA438" s="152">
        <v>0</v>
      </c>
      <c r="DB438" s="152">
        <v>0</v>
      </c>
      <c r="DC438" s="152">
        <v>0</v>
      </c>
      <c r="DD438" s="152">
        <v>0</v>
      </c>
      <c r="DE438" s="152">
        <v>0</v>
      </c>
      <c r="DF438" s="152">
        <v>0</v>
      </c>
      <c r="DG438" s="152">
        <v>0</v>
      </c>
      <c r="DH438" s="152">
        <v>0</v>
      </c>
      <c r="DI438" s="152">
        <v>0</v>
      </c>
      <c r="DJ438" s="152">
        <v>0</v>
      </c>
      <c r="DK438" s="152">
        <v>0</v>
      </c>
      <c r="DL438" s="152">
        <v>0</v>
      </c>
      <c r="DM438" s="152">
        <v>0</v>
      </c>
      <c r="DN438" s="152">
        <v>0</v>
      </c>
      <c r="DO438" s="152">
        <v>0</v>
      </c>
      <c r="DP438" s="152">
        <v>0</v>
      </c>
      <c r="DQ438" s="152">
        <v>0</v>
      </c>
      <c r="DR438" s="152">
        <v>0</v>
      </c>
      <c r="DS438" s="152">
        <v>0</v>
      </c>
      <c r="DT438" s="152">
        <v>0</v>
      </c>
      <c r="DU438" s="152">
        <v>0</v>
      </c>
      <c r="DV438" s="152">
        <v>0</v>
      </c>
      <c r="DW438" s="152">
        <v>0</v>
      </c>
      <c r="DX438" s="152">
        <v>0</v>
      </c>
      <c r="DY438" s="152">
        <v>0</v>
      </c>
      <c r="DZ438" s="152">
        <v>0</v>
      </c>
      <c r="EA438" s="152">
        <v>0</v>
      </c>
      <c r="EB438" s="152">
        <v>0</v>
      </c>
      <c r="EC438" s="152">
        <v>0</v>
      </c>
      <c r="ED438" s="152">
        <v>0</v>
      </c>
      <c r="EE438" s="152">
        <v>0</v>
      </c>
      <c r="EF438" s="152">
        <v>0</v>
      </c>
      <c r="EG438" s="152">
        <v>0</v>
      </c>
      <c r="EH438" s="152">
        <v>0</v>
      </c>
      <c r="EI438" s="152">
        <v>0</v>
      </c>
      <c r="EJ438" s="152">
        <v>0</v>
      </c>
      <c r="EK438" s="152">
        <v>0</v>
      </c>
      <c r="EL438" s="152">
        <v>0</v>
      </c>
      <c r="EM438" s="152">
        <v>0</v>
      </c>
      <c r="EN438" s="152">
        <v>0</v>
      </c>
      <c r="EO438" s="152">
        <v>0</v>
      </c>
      <c r="EP438" s="152">
        <v>0</v>
      </c>
      <c r="EQ438" s="152">
        <v>0</v>
      </c>
      <c r="ER438" s="152">
        <v>0</v>
      </c>
      <c r="ES438" s="152">
        <v>0</v>
      </c>
      <c r="ET438" s="152">
        <v>0</v>
      </c>
      <c r="EU438" s="152">
        <v>0</v>
      </c>
      <c r="EV438" s="152">
        <v>0</v>
      </c>
      <c r="EW438" s="152">
        <v>0</v>
      </c>
      <c r="EX438" s="152">
        <v>0</v>
      </c>
      <c r="EY438" s="152">
        <v>0</v>
      </c>
      <c r="EZ438" s="152">
        <v>0</v>
      </c>
      <c r="FA438" s="152">
        <v>0</v>
      </c>
    </row>
    <row r="439" spans="1:157" x14ac:dyDescent="0.25">
      <c r="A439">
        <v>22</v>
      </c>
      <c r="B439" t="s">
        <v>109</v>
      </c>
      <c r="C439" s="65" t="s">
        <v>775</v>
      </c>
      <c r="D439" s="65" t="s">
        <v>316</v>
      </c>
      <c r="E439" t="s">
        <v>317</v>
      </c>
      <c r="F439" s="79" t="s">
        <v>766</v>
      </c>
      <c r="G439" s="19">
        <v>2</v>
      </c>
      <c r="H439" s="19"/>
      <c r="I439" s="67"/>
      <c r="J439" s="115"/>
      <c r="K439" s="152">
        <v>0</v>
      </c>
      <c r="L439" s="152">
        <v>0</v>
      </c>
      <c r="M439" s="152">
        <v>0</v>
      </c>
      <c r="N439" s="152">
        <v>0</v>
      </c>
      <c r="O439" s="152">
        <v>0</v>
      </c>
      <c r="P439" s="152">
        <v>0</v>
      </c>
      <c r="Q439" s="152">
        <v>0</v>
      </c>
      <c r="R439" s="152">
        <v>0</v>
      </c>
      <c r="S439" s="152">
        <v>0</v>
      </c>
      <c r="T439" s="152">
        <v>1</v>
      </c>
      <c r="U439" s="152">
        <v>0</v>
      </c>
      <c r="V439" s="152">
        <v>0</v>
      </c>
      <c r="W439" s="152">
        <v>0</v>
      </c>
      <c r="X439" s="152">
        <v>0</v>
      </c>
      <c r="Y439" s="152">
        <v>1</v>
      </c>
      <c r="Z439" s="152">
        <v>0</v>
      </c>
      <c r="AA439" s="152">
        <v>0</v>
      </c>
      <c r="AB439" s="152">
        <v>0</v>
      </c>
      <c r="AC439" s="152">
        <v>0</v>
      </c>
      <c r="AD439" s="152">
        <v>0</v>
      </c>
      <c r="AE439" s="152">
        <v>0</v>
      </c>
      <c r="AF439" s="152">
        <v>0</v>
      </c>
      <c r="AG439" s="152">
        <v>0</v>
      </c>
      <c r="AH439" s="152">
        <v>0</v>
      </c>
      <c r="AI439" s="152">
        <v>0</v>
      </c>
      <c r="AJ439" s="152">
        <v>0</v>
      </c>
      <c r="AK439" s="152">
        <v>0</v>
      </c>
      <c r="AL439" s="152">
        <v>0</v>
      </c>
      <c r="AM439" s="152">
        <v>0</v>
      </c>
      <c r="AN439" s="152">
        <v>0</v>
      </c>
      <c r="AO439" s="152">
        <v>0</v>
      </c>
      <c r="AP439" s="152">
        <v>0</v>
      </c>
      <c r="AQ439" s="152">
        <v>0</v>
      </c>
      <c r="AR439" s="152">
        <v>0</v>
      </c>
      <c r="AS439" s="152">
        <v>0</v>
      </c>
      <c r="AT439" s="152">
        <v>0</v>
      </c>
      <c r="AU439" s="152">
        <v>0</v>
      </c>
      <c r="AV439" s="152">
        <v>0</v>
      </c>
      <c r="AW439" s="152">
        <v>0</v>
      </c>
      <c r="AX439" s="152">
        <v>0</v>
      </c>
      <c r="AY439" s="152">
        <v>0</v>
      </c>
      <c r="AZ439" s="152">
        <v>0</v>
      </c>
      <c r="BA439" s="152">
        <v>0</v>
      </c>
      <c r="BB439" s="152">
        <v>0</v>
      </c>
      <c r="BC439" s="152">
        <v>0</v>
      </c>
      <c r="BD439" s="152">
        <v>0</v>
      </c>
      <c r="BE439" s="152">
        <v>0</v>
      </c>
      <c r="BF439" s="152">
        <v>0</v>
      </c>
      <c r="BG439" s="152">
        <v>0</v>
      </c>
      <c r="BH439" s="152">
        <v>0</v>
      </c>
      <c r="BI439" s="152">
        <v>0</v>
      </c>
      <c r="BJ439" s="152">
        <v>0</v>
      </c>
      <c r="BK439" s="152">
        <v>0</v>
      </c>
      <c r="BL439" s="152">
        <v>0</v>
      </c>
      <c r="BM439" s="152">
        <v>0</v>
      </c>
      <c r="BN439" s="152">
        <v>0</v>
      </c>
      <c r="BO439" s="152">
        <v>0</v>
      </c>
      <c r="BP439" s="152">
        <v>0</v>
      </c>
      <c r="BQ439" s="152">
        <v>0</v>
      </c>
      <c r="BR439" s="152">
        <v>0</v>
      </c>
      <c r="BS439" s="152">
        <v>0</v>
      </c>
      <c r="BT439" s="152">
        <v>0</v>
      </c>
      <c r="BU439" s="152">
        <v>0</v>
      </c>
      <c r="BV439" s="152">
        <v>0</v>
      </c>
      <c r="BW439" s="152">
        <v>0</v>
      </c>
      <c r="BX439" s="152">
        <v>0</v>
      </c>
      <c r="BY439" s="152">
        <v>0</v>
      </c>
      <c r="BZ439" s="152">
        <v>0</v>
      </c>
      <c r="CA439" s="152">
        <v>0</v>
      </c>
      <c r="CB439" s="152">
        <v>0</v>
      </c>
      <c r="CC439" s="152">
        <v>0</v>
      </c>
      <c r="CD439" s="152">
        <v>0</v>
      </c>
      <c r="CE439" s="152">
        <v>0</v>
      </c>
      <c r="CF439" s="152">
        <v>0</v>
      </c>
      <c r="CG439" s="152">
        <v>0</v>
      </c>
      <c r="CH439" s="152">
        <v>0</v>
      </c>
      <c r="CI439" s="152">
        <v>0</v>
      </c>
      <c r="CJ439" s="152">
        <v>0</v>
      </c>
      <c r="CK439" s="152">
        <v>0</v>
      </c>
      <c r="CL439" s="152">
        <v>0</v>
      </c>
      <c r="CM439" s="152">
        <v>0</v>
      </c>
      <c r="CN439" s="152">
        <v>0</v>
      </c>
      <c r="CO439" s="152">
        <v>0</v>
      </c>
      <c r="CP439" s="152">
        <v>0</v>
      </c>
      <c r="CQ439" s="152">
        <v>0</v>
      </c>
      <c r="CR439" s="152">
        <v>0</v>
      </c>
      <c r="CS439" s="152">
        <v>0</v>
      </c>
      <c r="CT439" s="152">
        <v>0</v>
      </c>
      <c r="CU439" s="152">
        <v>0</v>
      </c>
      <c r="CV439" s="152">
        <v>0</v>
      </c>
      <c r="CW439" s="152">
        <v>0</v>
      </c>
      <c r="CX439" s="152">
        <v>0</v>
      </c>
      <c r="CY439" s="152">
        <v>0</v>
      </c>
      <c r="CZ439" s="152">
        <v>0</v>
      </c>
      <c r="DA439" s="152">
        <v>0</v>
      </c>
      <c r="DB439" s="152">
        <v>0</v>
      </c>
      <c r="DC439" s="152">
        <v>0</v>
      </c>
      <c r="DD439" s="152">
        <v>0</v>
      </c>
      <c r="DE439" s="152">
        <v>0</v>
      </c>
      <c r="DF439" s="152">
        <v>0</v>
      </c>
      <c r="DG439" s="152">
        <v>0</v>
      </c>
      <c r="DH439" s="152">
        <v>0</v>
      </c>
      <c r="DI439" s="152">
        <v>0</v>
      </c>
      <c r="DJ439" s="152">
        <v>0</v>
      </c>
      <c r="DK439" s="152">
        <v>0</v>
      </c>
      <c r="DL439" s="152">
        <v>0</v>
      </c>
      <c r="DM439" s="152">
        <v>0</v>
      </c>
      <c r="DN439" s="152">
        <v>0</v>
      </c>
      <c r="DO439" s="152">
        <v>0</v>
      </c>
      <c r="DP439" s="152">
        <v>0</v>
      </c>
      <c r="DQ439" s="152">
        <v>0</v>
      </c>
      <c r="DR439" s="152">
        <v>0</v>
      </c>
      <c r="DS439" s="152">
        <v>0</v>
      </c>
      <c r="DT439" s="152">
        <v>0</v>
      </c>
      <c r="DU439" s="152">
        <v>0</v>
      </c>
      <c r="DV439" s="152">
        <v>0</v>
      </c>
      <c r="DW439" s="152">
        <v>0</v>
      </c>
      <c r="DX439" s="152">
        <v>0</v>
      </c>
      <c r="DY439" s="152">
        <v>0</v>
      </c>
      <c r="DZ439" s="152">
        <v>0</v>
      </c>
      <c r="EA439" s="152">
        <v>0</v>
      </c>
      <c r="EB439" s="152">
        <v>0</v>
      </c>
      <c r="EC439" s="152">
        <v>0</v>
      </c>
      <c r="ED439" s="152">
        <v>0</v>
      </c>
      <c r="EE439" s="152">
        <v>0</v>
      </c>
      <c r="EF439" s="152">
        <v>0</v>
      </c>
      <c r="EG439" s="152">
        <v>0</v>
      </c>
      <c r="EH439" s="152">
        <v>0</v>
      </c>
      <c r="EI439" s="152">
        <v>0</v>
      </c>
      <c r="EJ439" s="152">
        <v>0</v>
      </c>
      <c r="EK439" s="152">
        <v>0</v>
      </c>
      <c r="EL439" s="152">
        <v>0</v>
      </c>
      <c r="EM439" s="152">
        <v>0</v>
      </c>
      <c r="EN439" s="152">
        <v>0</v>
      </c>
      <c r="EO439" s="152">
        <v>0</v>
      </c>
      <c r="EP439" s="152">
        <v>0</v>
      </c>
      <c r="EQ439" s="152">
        <v>0</v>
      </c>
      <c r="ER439" s="152">
        <v>0</v>
      </c>
      <c r="ES439" s="152">
        <v>0</v>
      </c>
      <c r="ET439" s="152">
        <v>0</v>
      </c>
      <c r="EU439" s="152">
        <v>0</v>
      </c>
      <c r="EV439" s="152">
        <v>0</v>
      </c>
      <c r="EW439" s="152">
        <v>0</v>
      </c>
      <c r="EX439" s="152">
        <v>0</v>
      </c>
      <c r="EY439" s="152">
        <v>0</v>
      </c>
      <c r="EZ439" s="152">
        <v>0</v>
      </c>
      <c r="FA439" s="152">
        <v>0</v>
      </c>
    </row>
    <row r="440" spans="1:157" x14ac:dyDescent="0.25">
      <c r="A440">
        <v>22</v>
      </c>
      <c r="B440" t="s">
        <v>109</v>
      </c>
      <c r="C440" s="65" t="s">
        <v>775</v>
      </c>
      <c r="D440" s="65" t="s">
        <v>321</v>
      </c>
      <c r="E440" t="s">
        <v>322</v>
      </c>
      <c r="F440" s="79" t="s">
        <v>766</v>
      </c>
      <c r="G440" s="19">
        <v>2</v>
      </c>
      <c r="H440" s="19"/>
      <c r="I440" s="67"/>
      <c r="J440" s="115"/>
      <c r="K440" s="152">
        <v>0</v>
      </c>
      <c r="L440" s="152">
        <v>0</v>
      </c>
      <c r="M440" s="152">
        <v>0</v>
      </c>
      <c r="N440" s="152">
        <v>0</v>
      </c>
      <c r="O440" s="152">
        <v>0</v>
      </c>
      <c r="P440" s="152">
        <v>0</v>
      </c>
      <c r="Q440" s="152">
        <v>0</v>
      </c>
      <c r="R440" s="152">
        <v>0</v>
      </c>
      <c r="S440" s="152">
        <v>0</v>
      </c>
      <c r="T440" s="152">
        <v>1</v>
      </c>
      <c r="U440" s="152">
        <v>0</v>
      </c>
      <c r="V440" s="152">
        <v>0</v>
      </c>
      <c r="W440" s="152">
        <v>0</v>
      </c>
      <c r="X440" s="152">
        <v>0</v>
      </c>
      <c r="Y440" s="152">
        <v>1</v>
      </c>
      <c r="Z440" s="152">
        <v>0</v>
      </c>
      <c r="AA440" s="152">
        <v>0</v>
      </c>
      <c r="AB440" s="152">
        <v>0</v>
      </c>
      <c r="AC440" s="152">
        <v>0</v>
      </c>
      <c r="AD440" s="152">
        <v>0</v>
      </c>
      <c r="AE440" s="152">
        <v>0</v>
      </c>
      <c r="AF440" s="152">
        <v>0</v>
      </c>
      <c r="AG440" s="152">
        <v>0</v>
      </c>
      <c r="AH440" s="152">
        <v>0</v>
      </c>
      <c r="AI440" s="152">
        <v>0</v>
      </c>
      <c r="AJ440" s="152">
        <v>0</v>
      </c>
      <c r="AK440" s="152">
        <v>0</v>
      </c>
      <c r="AL440" s="152">
        <v>0</v>
      </c>
      <c r="AM440" s="152">
        <v>0</v>
      </c>
      <c r="AN440" s="152">
        <v>0</v>
      </c>
      <c r="AO440" s="152">
        <v>0</v>
      </c>
      <c r="AP440" s="152">
        <v>0</v>
      </c>
      <c r="AQ440" s="152">
        <v>0</v>
      </c>
      <c r="AR440" s="152">
        <v>0</v>
      </c>
      <c r="AS440" s="152">
        <v>0</v>
      </c>
      <c r="AT440" s="152">
        <v>0</v>
      </c>
      <c r="AU440" s="152">
        <v>0</v>
      </c>
      <c r="AV440" s="152">
        <v>0</v>
      </c>
      <c r="AW440" s="152">
        <v>0</v>
      </c>
      <c r="AX440" s="152">
        <v>0</v>
      </c>
      <c r="AY440" s="152">
        <v>0</v>
      </c>
      <c r="AZ440" s="152">
        <v>0</v>
      </c>
      <c r="BA440" s="152">
        <v>0</v>
      </c>
      <c r="BB440" s="152">
        <v>0</v>
      </c>
      <c r="BC440" s="152">
        <v>0</v>
      </c>
      <c r="BD440" s="152">
        <v>0</v>
      </c>
      <c r="BE440" s="152">
        <v>0</v>
      </c>
      <c r="BF440" s="152">
        <v>0</v>
      </c>
      <c r="BG440" s="152">
        <v>0</v>
      </c>
      <c r="BH440" s="152">
        <v>0</v>
      </c>
      <c r="BI440" s="152">
        <v>0</v>
      </c>
      <c r="BJ440" s="152">
        <v>0</v>
      </c>
      <c r="BK440" s="152">
        <v>0</v>
      </c>
      <c r="BL440" s="152">
        <v>0</v>
      </c>
      <c r="BM440" s="152">
        <v>0</v>
      </c>
      <c r="BN440" s="152">
        <v>0</v>
      </c>
      <c r="BO440" s="152">
        <v>0</v>
      </c>
      <c r="BP440" s="152">
        <v>0</v>
      </c>
      <c r="BQ440" s="152">
        <v>0</v>
      </c>
      <c r="BR440" s="152">
        <v>0</v>
      </c>
      <c r="BS440" s="152">
        <v>0</v>
      </c>
      <c r="BT440" s="152">
        <v>0</v>
      </c>
      <c r="BU440" s="152">
        <v>0</v>
      </c>
      <c r="BV440" s="152">
        <v>0</v>
      </c>
      <c r="BW440" s="152">
        <v>0</v>
      </c>
      <c r="BX440" s="152">
        <v>0</v>
      </c>
      <c r="BY440" s="152">
        <v>0</v>
      </c>
      <c r="BZ440" s="152">
        <v>0</v>
      </c>
      <c r="CA440" s="152">
        <v>0</v>
      </c>
      <c r="CB440" s="152">
        <v>0</v>
      </c>
      <c r="CC440" s="152">
        <v>0</v>
      </c>
      <c r="CD440" s="152">
        <v>0</v>
      </c>
      <c r="CE440" s="152">
        <v>0</v>
      </c>
      <c r="CF440" s="152">
        <v>0</v>
      </c>
      <c r="CG440" s="152">
        <v>0</v>
      </c>
      <c r="CH440" s="152">
        <v>0</v>
      </c>
      <c r="CI440" s="152">
        <v>0</v>
      </c>
      <c r="CJ440" s="152">
        <v>0</v>
      </c>
      <c r="CK440" s="152">
        <v>0</v>
      </c>
      <c r="CL440" s="152">
        <v>0</v>
      </c>
      <c r="CM440" s="152">
        <v>0</v>
      </c>
      <c r="CN440" s="152">
        <v>0</v>
      </c>
      <c r="CO440" s="152">
        <v>0</v>
      </c>
      <c r="CP440" s="152">
        <v>0</v>
      </c>
      <c r="CQ440" s="152">
        <v>0</v>
      </c>
      <c r="CR440" s="152">
        <v>0</v>
      </c>
      <c r="CS440" s="152">
        <v>0</v>
      </c>
      <c r="CT440" s="152">
        <v>0</v>
      </c>
      <c r="CU440" s="152">
        <v>0</v>
      </c>
      <c r="CV440" s="152">
        <v>0</v>
      </c>
      <c r="CW440" s="152">
        <v>0</v>
      </c>
      <c r="CX440" s="152">
        <v>0</v>
      </c>
      <c r="CY440" s="152">
        <v>0</v>
      </c>
      <c r="CZ440" s="152">
        <v>0</v>
      </c>
      <c r="DA440" s="152">
        <v>0</v>
      </c>
      <c r="DB440" s="152">
        <v>0</v>
      </c>
      <c r="DC440" s="152">
        <v>0</v>
      </c>
      <c r="DD440" s="152">
        <v>0</v>
      </c>
      <c r="DE440" s="152">
        <v>0</v>
      </c>
      <c r="DF440" s="152">
        <v>0</v>
      </c>
      <c r="DG440" s="152">
        <v>0</v>
      </c>
      <c r="DH440" s="152">
        <v>0</v>
      </c>
      <c r="DI440" s="152">
        <v>0</v>
      </c>
      <c r="DJ440" s="152">
        <v>0</v>
      </c>
      <c r="DK440" s="152">
        <v>0</v>
      </c>
      <c r="DL440" s="152">
        <v>0</v>
      </c>
      <c r="DM440" s="152">
        <v>0</v>
      </c>
      <c r="DN440" s="152">
        <v>0</v>
      </c>
      <c r="DO440" s="152">
        <v>0</v>
      </c>
      <c r="DP440" s="152">
        <v>0</v>
      </c>
      <c r="DQ440" s="152">
        <v>0</v>
      </c>
      <c r="DR440" s="152">
        <v>0</v>
      </c>
      <c r="DS440" s="152">
        <v>0</v>
      </c>
      <c r="DT440" s="152">
        <v>0</v>
      </c>
      <c r="DU440" s="152">
        <v>0</v>
      </c>
      <c r="DV440" s="152">
        <v>0</v>
      </c>
      <c r="DW440" s="152">
        <v>0</v>
      </c>
      <c r="DX440" s="152">
        <v>0</v>
      </c>
      <c r="DY440" s="152">
        <v>0</v>
      </c>
      <c r="DZ440" s="152">
        <v>0</v>
      </c>
      <c r="EA440" s="152">
        <v>0</v>
      </c>
      <c r="EB440" s="152">
        <v>0</v>
      </c>
      <c r="EC440" s="152">
        <v>0</v>
      </c>
      <c r="ED440" s="152">
        <v>0</v>
      </c>
      <c r="EE440" s="152">
        <v>0</v>
      </c>
      <c r="EF440" s="152">
        <v>0</v>
      </c>
      <c r="EG440" s="152">
        <v>0</v>
      </c>
      <c r="EH440" s="152">
        <v>0</v>
      </c>
      <c r="EI440" s="152">
        <v>0</v>
      </c>
      <c r="EJ440" s="152">
        <v>0</v>
      </c>
      <c r="EK440" s="152">
        <v>0</v>
      </c>
      <c r="EL440" s="152">
        <v>0</v>
      </c>
      <c r="EM440" s="152">
        <v>0</v>
      </c>
      <c r="EN440" s="152">
        <v>0</v>
      </c>
      <c r="EO440" s="152">
        <v>0</v>
      </c>
      <c r="EP440" s="152">
        <v>0</v>
      </c>
      <c r="EQ440" s="152">
        <v>0</v>
      </c>
      <c r="ER440" s="152">
        <v>0</v>
      </c>
      <c r="ES440" s="152">
        <v>0</v>
      </c>
      <c r="ET440" s="152">
        <v>0</v>
      </c>
      <c r="EU440" s="152">
        <v>0</v>
      </c>
      <c r="EV440" s="152">
        <v>0</v>
      </c>
      <c r="EW440" s="152">
        <v>0</v>
      </c>
      <c r="EX440" s="152">
        <v>0</v>
      </c>
      <c r="EY440" s="152">
        <v>0</v>
      </c>
      <c r="EZ440" s="152">
        <v>0</v>
      </c>
      <c r="FA440" s="152">
        <v>0</v>
      </c>
    </row>
    <row r="441" spans="1:157" x14ac:dyDescent="0.25">
      <c r="A441">
        <v>22</v>
      </c>
      <c r="B441" t="s">
        <v>109</v>
      </c>
      <c r="C441" s="65" t="s">
        <v>775</v>
      </c>
      <c r="D441" s="65" t="s">
        <v>327</v>
      </c>
      <c r="E441" t="s">
        <v>328</v>
      </c>
      <c r="F441" s="79" t="s">
        <v>766</v>
      </c>
      <c r="G441" s="19">
        <v>2</v>
      </c>
      <c r="H441" s="19"/>
      <c r="I441" s="67"/>
      <c r="J441" s="115"/>
      <c r="K441" s="152">
        <v>0</v>
      </c>
      <c r="L441" s="152">
        <v>0</v>
      </c>
      <c r="M441" s="152">
        <v>0</v>
      </c>
      <c r="N441" s="152">
        <v>0</v>
      </c>
      <c r="O441" s="152">
        <v>0</v>
      </c>
      <c r="P441" s="152">
        <v>0</v>
      </c>
      <c r="Q441" s="152">
        <v>0</v>
      </c>
      <c r="R441" s="152">
        <v>0</v>
      </c>
      <c r="S441" s="152">
        <v>0</v>
      </c>
      <c r="T441" s="152">
        <v>1</v>
      </c>
      <c r="U441" s="152">
        <v>0</v>
      </c>
      <c r="V441" s="152">
        <v>0</v>
      </c>
      <c r="W441" s="152">
        <v>0</v>
      </c>
      <c r="X441" s="152">
        <v>0</v>
      </c>
      <c r="Y441" s="152">
        <v>1</v>
      </c>
      <c r="Z441" s="152">
        <v>0</v>
      </c>
      <c r="AA441" s="152">
        <v>0</v>
      </c>
      <c r="AB441" s="152">
        <v>0</v>
      </c>
      <c r="AC441" s="152">
        <v>0</v>
      </c>
      <c r="AD441" s="152">
        <v>0</v>
      </c>
      <c r="AE441" s="152">
        <v>0</v>
      </c>
      <c r="AF441" s="152">
        <v>0</v>
      </c>
      <c r="AG441" s="152">
        <v>0</v>
      </c>
      <c r="AH441" s="152">
        <v>0</v>
      </c>
      <c r="AI441" s="152">
        <v>0</v>
      </c>
      <c r="AJ441" s="152">
        <v>0</v>
      </c>
      <c r="AK441" s="152">
        <v>0</v>
      </c>
      <c r="AL441" s="152">
        <v>0</v>
      </c>
      <c r="AM441" s="152">
        <v>0</v>
      </c>
      <c r="AN441" s="152">
        <v>0</v>
      </c>
      <c r="AO441" s="152">
        <v>0</v>
      </c>
      <c r="AP441" s="152">
        <v>0</v>
      </c>
      <c r="AQ441" s="152">
        <v>0</v>
      </c>
      <c r="AR441" s="152">
        <v>0</v>
      </c>
      <c r="AS441" s="152">
        <v>0</v>
      </c>
      <c r="AT441" s="152">
        <v>0</v>
      </c>
      <c r="AU441" s="152">
        <v>0</v>
      </c>
      <c r="AV441" s="152">
        <v>0</v>
      </c>
      <c r="AW441" s="152">
        <v>0</v>
      </c>
      <c r="AX441" s="152">
        <v>0</v>
      </c>
      <c r="AY441" s="152">
        <v>0</v>
      </c>
      <c r="AZ441" s="152">
        <v>0</v>
      </c>
      <c r="BA441" s="152">
        <v>0</v>
      </c>
      <c r="BB441" s="152">
        <v>0</v>
      </c>
      <c r="BC441" s="152">
        <v>0</v>
      </c>
      <c r="BD441" s="152">
        <v>0</v>
      </c>
      <c r="BE441" s="152">
        <v>0</v>
      </c>
      <c r="BF441" s="152">
        <v>0</v>
      </c>
      <c r="BG441" s="152">
        <v>0</v>
      </c>
      <c r="BH441" s="152">
        <v>0</v>
      </c>
      <c r="BI441" s="152">
        <v>0</v>
      </c>
      <c r="BJ441" s="152">
        <v>0</v>
      </c>
      <c r="BK441" s="152">
        <v>0</v>
      </c>
      <c r="BL441" s="152">
        <v>0</v>
      </c>
      <c r="BM441" s="152">
        <v>0</v>
      </c>
      <c r="BN441" s="152">
        <v>0</v>
      </c>
      <c r="BO441" s="152">
        <v>0</v>
      </c>
      <c r="BP441" s="152">
        <v>0</v>
      </c>
      <c r="BQ441" s="152">
        <v>0</v>
      </c>
      <c r="BR441" s="152">
        <v>0</v>
      </c>
      <c r="BS441" s="152">
        <v>0</v>
      </c>
      <c r="BT441" s="152">
        <v>0</v>
      </c>
      <c r="BU441" s="152">
        <v>0</v>
      </c>
      <c r="BV441" s="152">
        <v>0</v>
      </c>
      <c r="BW441" s="152">
        <v>0</v>
      </c>
      <c r="BX441" s="152">
        <v>0</v>
      </c>
      <c r="BY441" s="152">
        <v>0</v>
      </c>
      <c r="BZ441" s="152">
        <v>0</v>
      </c>
      <c r="CA441" s="152">
        <v>0</v>
      </c>
      <c r="CB441" s="152">
        <v>0</v>
      </c>
      <c r="CC441" s="152">
        <v>0</v>
      </c>
      <c r="CD441" s="152">
        <v>0</v>
      </c>
      <c r="CE441" s="152">
        <v>0</v>
      </c>
      <c r="CF441" s="152">
        <v>0</v>
      </c>
      <c r="CG441" s="152">
        <v>0</v>
      </c>
      <c r="CH441" s="152">
        <v>0</v>
      </c>
      <c r="CI441" s="152">
        <v>0</v>
      </c>
      <c r="CJ441" s="152">
        <v>0</v>
      </c>
      <c r="CK441" s="152">
        <v>0</v>
      </c>
      <c r="CL441" s="152">
        <v>0</v>
      </c>
      <c r="CM441" s="152">
        <v>0</v>
      </c>
      <c r="CN441" s="152">
        <v>0</v>
      </c>
      <c r="CO441" s="152">
        <v>0</v>
      </c>
      <c r="CP441" s="152">
        <v>0</v>
      </c>
      <c r="CQ441" s="152">
        <v>0</v>
      </c>
      <c r="CR441" s="152">
        <v>0</v>
      </c>
      <c r="CS441" s="152">
        <v>0</v>
      </c>
      <c r="CT441" s="152">
        <v>0</v>
      </c>
      <c r="CU441" s="152">
        <v>0</v>
      </c>
      <c r="CV441" s="152">
        <v>0</v>
      </c>
      <c r="CW441" s="152">
        <v>0</v>
      </c>
      <c r="CX441" s="152">
        <v>0</v>
      </c>
      <c r="CY441" s="152">
        <v>0</v>
      </c>
      <c r="CZ441" s="152">
        <v>0</v>
      </c>
      <c r="DA441" s="152">
        <v>0</v>
      </c>
      <c r="DB441" s="152">
        <v>0</v>
      </c>
      <c r="DC441" s="152">
        <v>0</v>
      </c>
      <c r="DD441" s="152">
        <v>0</v>
      </c>
      <c r="DE441" s="152">
        <v>0</v>
      </c>
      <c r="DF441" s="152">
        <v>0</v>
      </c>
      <c r="DG441" s="152">
        <v>0</v>
      </c>
      <c r="DH441" s="152">
        <v>0</v>
      </c>
      <c r="DI441" s="152">
        <v>0</v>
      </c>
      <c r="DJ441" s="152">
        <v>0</v>
      </c>
      <c r="DK441" s="152">
        <v>0</v>
      </c>
      <c r="DL441" s="152">
        <v>0</v>
      </c>
      <c r="DM441" s="152">
        <v>0</v>
      </c>
      <c r="DN441" s="152">
        <v>0</v>
      </c>
      <c r="DO441" s="152">
        <v>0</v>
      </c>
      <c r="DP441" s="152">
        <v>0</v>
      </c>
      <c r="DQ441" s="152">
        <v>0</v>
      </c>
      <c r="DR441" s="152">
        <v>0</v>
      </c>
      <c r="DS441" s="152">
        <v>0</v>
      </c>
      <c r="DT441" s="152">
        <v>0</v>
      </c>
      <c r="DU441" s="152">
        <v>0</v>
      </c>
      <c r="DV441" s="152">
        <v>0</v>
      </c>
      <c r="DW441" s="152">
        <v>0</v>
      </c>
      <c r="DX441" s="152">
        <v>0</v>
      </c>
      <c r="DY441" s="152">
        <v>0</v>
      </c>
      <c r="DZ441" s="152">
        <v>0</v>
      </c>
      <c r="EA441" s="152">
        <v>0</v>
      </c>
      <c r="EB441" s="152">
        <v>0</v>
      </c>
      <c r="EC441" s="152">
        <v>0</v>
      </c>
      <c r="ED441" s="152">
        <v>0</v>
      </c>
      <c r="EE441" s="152">
        <v>0</v>
      </c>
      <c r="EF441" s="152">
        <v>0</v>
      </c>
      <c r="EG441" s="152">
        <v>0</v>
      </c>
      <c r="EH441" s="152">
        <v>0</v>
      </c>
      <c r="EI441" s="152">
        <v>0</v>
      </c>
      <c r="EJ441" s="152">
        <v>0</v>
      </c>
      <c r="EK441" s="152">
        <v>0</v>
      </c>
      <c r="EL441" s="152">
        <v>0</v>
      </c>
      <c r="EM441" s="152">
        <v>0</v>
      </c>
      <c r="EN441" s="152">
        <v>0</v>
      </c>
      <c r="EO441" s="152">
        <v>0</v>
      </c>
      <c r="EP441" s="152">
        <v>0</v>
      </c>
      <c r="EQ441" s="152">
        <v>0</v>
      </c>
      <c r="ER441" s="152">
        <v>0</v>
      </c>
      <c r="ES441" s="152">
        <v>0</v>
      </c>
      <c r="ET441" s="152">
        <v>0</v>
      </c>
      <c r="EU441" s="152">
        <v>0</v>
      </c>
      <c r="EV441" s="152">
        <v>0</v>
      </c>
      <c r="EW441" s="152">
        <v>0</v>
      </c>
      <c r="EX441" s="152">
        <v>0</v>
      </c>
      <c r="EY441" s="152">
        <v>0</v>
      </c>
      <c r="EZ441" s="152">
        <v>0</v>
      </c>
      <c r="FA441" s="152">
        <v>0</v>
      </c>
    </row>
    <row r="442" spans="1:157" x14ac:dyDescent="0.25">
      <c r="A442">
        <v>22</v>
      </c>
      <c r="B442" t="s">
        <v>109</v>
      </c>
      <c r="C442" s="65" t="s">
        <v>775</v>
      </c>
      <c r="D442" s="65" t="s">
        <v>1411</v>
      </c>
      <c r="E442" t="s">
        <v>1412</v>
      </c>
      <c r="F442" s="79" t="s">
        <v>766</v>
      </c>
      <c r="G442" s="19">
        <v>2</v>
      </c>
      <c r="H442" s="19"/>
      <c r="I442" s="67"/>
      <c r="J442" s="115"/>
      <c r="K442" s="152">
        <v>0</v>
      </c>
      <c r="L442" s="152">
        <v>0</v>
      </c>
      <c r="M442" s="152">
        <v>0</v>
      </c>
      <c r="N442" s="152">
        <v>0</v>
      </c>
      <c r="O442" s="152">
        <v>0</v>
      </c>
      <c r="P442" s="152">
        <v>0</v>
      </c>
      <c r="Q442" s="152">
        <v>0</v>
      </c>
      <c r="R442" s="152">
        <v>0</v>
      </c>
      <c r="S442" s="152">
        <v>0</v>
      </c>
      <c r="T442" s="152">
        <v>1</v>
      </c>
      <c r="U442" s="152">
        <v>0</v>
      </c>
      <c r="V442" s="152">
        <v>0</v>
      </c>
      <c r="W442" s="152">
        <v>0</v>
      </c>
      <c r="X442" s="152">
        <v>0</v>
      </c>
      <c r="Y442" s="152">
        <v>1</v>
      </c>
      <c r="Z442" s="152">
        <v>0</v>
      </c>
      <c r="AA442" s="152">
        <v>0</v>
      </c>
      <c r="AB442" s="152">
        <v>0</v>
      </c>
      <c r="AC442" s="152">
        <v>0</v>
      </c>
      <c r="AD442" s="152">
        <v>0</v>
      </c>
      <c r="AE442" s="152">
        <v>0</v>
      </c>
      <c r="AF442" s="152">
        <v>0</v>
      </c>
      <c r="AG442" s="152">
        <v>0</v>
      </c>
      <c r="AH442" s="152">
        <v>0</v>
      </c>
      <c r="AI442" s="152">
        <v>0</v>
      </c>
      <c r="AJ442" s="152">
        <v>0</v>
      </c>
      <c r="AK442" s="152">
        <v>0</v>
      </c>
      <c r="AL442" s="152">
        <v>0</v>
      </c>
      <c r="AM442" s="152">
        <v>0</v>
      </c>
      <c r="AN442" s="152">
        <v>0</v>
      </c>
      <c r="AO442" s="152">
        <v>0</v>
      </c>
      <c r="AP442" s="152">
        <v>0</v>
      </c>
      <c r="AQ442" s="152">
        <v>0</v>
      </c>
      <c r="AR442" s="152">
        <v>0</v>
      </c>
      <c r="AS442" s="152">
        <v>0</v>
      </c>
      <c r="AT442" s="152">
        <v>0</v>
      </c>
      <c r="AU442" s="152">
        <v>0</v>
      </c>
      <c r="AV442" s="152">
        <v>0</v>
      </c>
      <c r="AW442" s="152">
        <v>0</v>
      </c>
      <c r="AX442" s="152">
        <v>0</v>
      </c>
      <c r="AY442" s="152">
        <v>0</v>
      </c>
      <c r="AZ442" s="152">
        <v>0</v>
      </c>
      <c r="BA442" s="152">
        <v>0</v>
      </c>
      <c r="BB442" s="152">
        <v>0</v>
      </c>
      <c r="BC442" s="152">
        <v>0</v>
      </c>
      <c r="BD442" s="152">
        <v>0</v>
      </c>
      <c r="BE442" s="152">
        <v>0</v>
      </c>
      <c r="BF442" s="152">
        <v>0</v>
      </c>
      <c r="BG442" s="152">
        <v>0</v>
      </c>
      <c r="BH442" s="152">
        <v>0</v>
      </c>
      <c r="BI442" s="152">
        <v>0</v>
      </c>
      <c r="BJ442" s="152">
        <v>0</v>
      </c>
      <c r="BK442" s="152">
        <v>0</v>
      </c>
      <c r="BL442" s="152">
        <v>0</v>
      </c>
      <c r="BM442" s="152">
        <v>0</v>
      </c>
      <c r="BN442" s="152">
        <v>0</v>
      </c>
      <c r="BO442" s="152">
        <v>0</v>
      </c>
      <c r="BP442" s="152">
        <v>0</v>
      </c>
      <c r="BQ442" s="152">
        <v>0</v>
      </c>
      <c r="BR442" s="152">
        <v>0</v>
      </c>
      <c r="BS442" s="152">
        <v>0</v>
      </c>
      <c r="BT442" s="152">
        <v>0</v>
      </c>
      <c r="BU442" s="152">
        <v>0</v>
      </c>
      <c r="BV442" s="152">
        <v>0</v>
      </c>
      <c r="BW442" s="152">
        <v>0</v>
      </c>
      <c r="BX442" s="152">
        <v>0</v>
      </c>
      <c r="BY442" s="152">
        <v>0</v>
      </c>
      <c r="BZ442" s="152">
        <v>0</v>
      </c>
      <c r="CA442" s="152">
        <v>0</v>
      </c>
      <c r="CB442" s="152">
        <v>0</v>
      </c>
      <c r="CC442" s="152">
        <v>0</v>
      </c>
      <c r="CD442" s="152">
        <v>0</v>
      </c>
      <c r="CE442" s="152">
        <v>0</v>
      </c>
      <c r="CF442" s="152">
        <v>0</v>
      </c>
      <c r="CG442" s="152">
        <v>0</v>
      </c>
      <c r="CH442" s="152">
        <v>0</v>
      </c>
      <c r="CI442" s="152">
        <v>0</v>
      </c>
      <c r="CJ442" s="152">
        <v>0</v>
      </c>
      <c r="CK442" s="152">
        <v>0</v>
      </c>
      <c r="CL442" s="152">
        <v>0</v>
      </c>
      <c r="CM442" s="152">
        <v>0</v>
      </c>
      <c r="CN442" s="152">
        <v>0</v>
      </c>
      <c r="CO442" s="152">
        <v>0</v>
      </c>
      <c r="CP442" s="152">
        <v>0</v>
      </c>
      <c r="CQ442" s="152">
        <v>0</v>
      </c>
      <c r="CR442" s="152">
        <v>0</v>
      </c>
      <c r="CS442" s="152">
        <v>0</v>
      </c>
      <c r="CT442" s="152">
        <v>0</v>
      </c>
      <c r="CU442" s="152">
        <v>0</v>
      </c>
      <c r="CV442" s="152">
        <v>0</v>
      </c>
      <c r="CW442" s="152">
        <v>0</v>
      </c>
      <c r="CX442" s="152">
        <v>0</v>
      </c>
      <c r="CY442" s="152">
        <v>0</v>
      </c>
      <c r="CZ442" s="152">
        <v>0</v>
      </c>
      <c r="DA442" s="152">
        <v>0</v>
      </c>
      <c r="DB442" s="152">
        <v>0</v>
      </c>
      <c r="DC442" s="152">
        <v>0</v>
      </c>
      <c r="DD442" s="152">
        <v>0</v>
      </c>
      <c r="DE442" s="152">
        <v>0</v>
      </c>
      <c r="DF442" s="152">
        <v>0</v>
      </c>
      <c r="DG442" s="152">
        <v>0</v>
      </c>
      <c r="DH442" s="152">
        <v>0</v>
      </c>
      <c r="DI442" s="152">
        <v>0</v>
      </c>
      <c r="DJ442" s="152">
        <v>0</v>
      </c>
      <c r="DK442" s="152">
        <v>0</v>
      </c>
      <c r="DL442" s="152">
        <v>0</v>
      </c>
      <c r="DM442" s="152">
        <v>0</v>
      </c>
      <c r="DN442" s="152">
        <v>0</v>
      </c>
      <c r="DO442" s="152">
        <v>0</v>
      </c>
      <c r="DP442" s="152">
        <v>0</v>
      </c>
      <c r="DQ442" s="152">
        <v>0</v>
      </c>
      <c r="DR442" s="152">
        <v>0</v>
      </c>
      <c r="DS442" s="152">
        <v>0</v>
      </c>
      <c r="DT442" s="152">
        <v>0</v>
      </c>
      <c r="DU442" s="152">
        <v>0</v>
      </c>
      <c r="DV442" s="152">
        <v>0</v>
      </c>
      <c r="DW442" s="152">
        <v>0</v>
      </c>
      <c r="DX442" s="152">
        <v>0</v>
      </c>
      <c r="DY442" s="152">
        <v>0</v>
      </c>
      <c r="DZ442" s="152">
        <v>0</v>
      </c>
      <c r="EA442" s="152">
        <v>0</v>
      </c>
      <c r="EB442" s="152">
        <v>0</v>
      </c>
      <c r="EC442" s="152">
        <v>0</v>
      </c>
      <c r="ED442" s="152">
        <v>0</v>
      </c>
      <c r="EE442" s="152">
        <v>0</v>
      </c>
      <c r="EF442" s="152">
        <v>0</v>
      </c>
      <c r="EG442" s="152">
        <v>0</v>
      </c>
      <c r="EH442" s="152">
        <v>0</v>
      </c>
      <c r="EI442" s="152">
        <v>0</v>
      </c>
      <c r="EJ442" s="152">
        <v>0</v>
      </c>
      <c r="EK442" s="152">
        <v>0</v>
      </c>
      <c r="EL442" s="152">
        <v>0</v>
      </c>
      <c r="EM442" s="152">
        <v>0</v>
      </c>
      <c r="EN442" s="152">
        <v>0</v>
      </c>
      <c r="EO442" s="152">
        <v>0</v>
      </c>
      <c r="EP442" s="152">
        <v>0</v>
      </c>
      <c r="EQ442" s="152">
        <v>0</v>
      </c>
      <c r="ER442" s="152">
        <v>0</v>
      </c>
      <c r="ES442" s="152">
        <v>0</v>
      </c>
      <c r="ET442" s="152">
        <v>0</v>
      </c>
      <c r="EU442" s="152">
        <v>0</v>
      </c>
      <c r="EV442" s="152">
        <v>0</v>
      </c>
      <c r="EW442" s="152">
        <v>0</v>
      </c>
      <c r="EX442" s="152">
        <v>0</v>
      </c>
      <c r="EY442" s="152">
        <v>0</v>
      </c>
      <c r="EZ442" s="152">
        <v>0</v>
      </c>
      <c r="FA442" s="152">
        <v>0</v>
      </c>
    </row>
    <row r="443" spans="1:157" x14ac:dyDescent="0.25">
      <c r="A443">
        <v>22</v>
      </c>
      <c r="B443" t="s">
        <v>109</v>
      </c>
      <c r="C443" s="65" t="s">
        <v>775</v>
      </c>
      <c r="D443" s="65" t="s">
        <v>107</v>
      </c>
      <c r="E443" t="s">
        <v>108</v>
      </c>
      <c r="F443" s="79" t="s">
        <v>766</v>
      </c>
      <c r="G443" s="19">
        <v>2</v>
      </c>
      <c r="H443" s="19"/>
      <c r="I443" s="67"/>
      <c r="J443" s="115"/>
      <c r="K443" s="152">
        <v>0</v>
      </c>
      <c r="L443" s="152">
        <v>0</v>
      </c>
      <c r="M443" s="152">
        <v>0</v>
      </c>
      <c r="N443" s="152">
        <v>0</v>
      </c>
      <c r="O443" s="152">
        <v>0</v>
      </c>
      <c r="P443" s="152">
        <v>0</v>
      </c>
      <c r="Q443" s="152">
        <v>0</v>
      </c>
      <c r="R443" s="152">
        <v>0</v>
      </c>
      <c r="S443" s="152">
        <v>0</v>
      </c>
      <c r="T443" s="152">
        <v>1</v>
      </c>
      <c r="U443" s="152">
        <v>0</v>
      </c>
      <c r="V443" s="152">
        <v>0</v>
      </c>
      <c r="W443" s="152">
        <v>0</v>
      </c>
      <c r="X443" s="152">
        <v>0</v>
      </c>
      <c r="Y443" s="152">
        <v>1</v>
      </c>
      <c r="Z443" s="152">
        <v>0</v>
      </c>
      <c r="AA443" s="152">
        <v>0</v>
      </c>
      <c r="AB443" s="152">
        <v>0</v>
      </c>
      <c r="AC443" s="152">
        <v>0</v>
      </c>
      <c r="AD443" s="152">
        <v>0</v>
      </c>
      <c r="AE443" s="152">
        <v>0</v>
      </c>
      <c r="AF443" s="152">
        <v>0</v>
      </c>
      <c r="AG443" s="152">
        <v>0</v>
      </c>
      <c r="AH443" s="152">
        <v>0</v>
      </c>
      <c r="AI443" s="152">
        <v>0</v>
      </c>
      <c r="AJ443" s="152">
        <v>0</v>
      </c>
      <c r="AK443" s="152">
        <v>0</v>
      </c>
      <c r="AL443" s="152">
        <v>0</v>
      </c>
      <c r="AM443" s="152">
        <v>0</v>
      </c>
      <c r="AN443" s="152">
        <v>0</v>
      </c>
      <c r="AO443" s="152">
        <v>0</v>
      </c>
      <c r="AP443" s="152">
        <v>0</v>
      </c>
      <c r="AQ443" s="152">
        <v>0</v>
      </c>
      <c r="AR443" s="152">
        <v>0</v>
      </c>
      <c r="AS443" s="152">
        <v>0</v>
      </c>
      <c r="AT443" s="152">
        <v>0</v>
      </c>
      <c r="AU443" s="152">
        <v>0</v>
      </c>
      <c r="AV443" s="152">
        <v>0</v>
      </c>
      <c r="AW443" s="152">
        <v>0</v>
      </c>
      <c r="AX443" s="152">
        <v>0</v>
      </c>
      <c r="AY443" s="152">
        <v>0</v>
      </c>
      <c r="AZ443" s="152">
        <v>0</v>
      </c>
      <c r="BA443" s="152">
        <v>0</v>
      </c>
      <c r="BB443" s="152">
        <v>0</v>
      </c>
      <c r="BC443" s="152">
        <v>0</v>
      </c>
      <c r="BD443" s="152">
        <v>0</v>
      </c>
      <c r="BE443" s="152">
        <v>0</v>
      </c>
      <c r="BF443" s="152">
        <v>0</v>
      </c>
      <c r="BG443" s="152">
        <v>0</v>
      </c>
      <c r="BH443" s="152">
        <v>0</v>
      </c>
      <c r="BI443" s="152">
        <v>0</v>
      </c>
      <c r="BJ443" s="152">
        <v>0</v>
      </c>
      <c r="BK443" s="152">
        <v>0</v>
      </c>
      <c r="BL443" s="152">
        <v>0</v>
      </c>
      <c r="BM443" s="152">
        <v>0</v>
      </c>
      <c r="BN443" s="152">
        <v>0</v>
      </c>
      <c r="BO443" s="152">
        <v>0</v>
      </c>
      <c r="BP443" s="152">
        <v>0</v>
      </c>
      <c r="BQ443" s="152">
        <v>0</v>
      </c>
      <c r="BR443" s="152">
        <v>0</v>
      </c>
      <c r="BS443" s="152">
        <v>0</v>
      </c>
      <c r="BT443" s="152">
        <v>0</v>
      </c>
      <c r="BU443" s="152">
        <v>0</v>
      </c>
      <c r="BV443" s="152">
        <v>0</v>
      </c>
      <c r="BW443" s="152">
        <v>0</v>
      </c>
      <c r="BX443" s="152">
        <v>0</v>
      </c>
      <c r="BY443" s="152">
        <v>0</v>
      </c>
      <c r="BZ443" s="152">
        <v>0</v>
      </c>
      <c r="CA443" s="152">
        <v>0</v>
      </c>
      <c r="CB443" s="152">
        <v>0</v>
      </c>
      <c r="CC443" s="152">
        <v>0</v>
      </c>
      <c r="CD443" s="152">
        <v>0</v>
      </c>
      <c r="CE443" s="152">
        <v>0</v>
      </c>
      <c r="CF443" s="152">
        <v>0</v>
      </c>
      <c r="CG443" s="152">
        <v>0</v>
      </c>
      <c r="CH443" s="152">
        <v>0</v>
      </c>
      <c r="CI443" s="152">
        <v>0</v>
      </c>
      <c r="CJ443" s="152">
        <v>0</v>
      </c>
      <c r="CK443" s="152">
        <v>0</v>
      </c>
      <c r="CL443" s="152">
        <v>0</v>
      </c>
      <c r="CM443" s="152">
        <v>0</v>
      </c>
      <c r="CN443" s="152">
        <v>0</v>
      </c>
      <c r="CO443" s="152">
        <v>0</v>
      </c>
      <c r="CP443" s="152">
        <v>0</v>
      </c>
      <c r="CQ443" s="152">
        <v>0</v>
      </c>
      <c r="CR443" s="152">
        <v>0</v>
      </c>
      <c r="CS443" s="152">
        <v>0</v>
      </c>
      <c r="CT443" s="152">
        <v>0</v>
      </c>
      <c r="CU443" s="152">
        <v>0</v>
      </c>
      <c r="CV443" s="152">
        <v>0</v>
      </c>
      <c r="CW443" s="152">
        <v>0</v>
      </c>
      <c r="CX443" s="152">
        <v>0</v>
      </c>
      <c r="CY443" s="152">
        <v>0</v>
      </c>
      <c r="CZ443" s="152">
        <v>0</v>
      </c>
      <c r="DA443" s="152">
        <v>0</v>
      </c>
      <c r="DB443" s="152">
        <v>0</v>
      </c>
      <c r="DC443" s="152">
        <v>0</v>
      </c>
      <c r="DD443" s="152">
        <v>0</v>
      </c>
      <c r="DE443" s="152">
        <v>0</v>
      </c>
      <c r="DF443" s="152">
        <v>0</v>
      </c>
      <c r="DG443" s="152">
        <v>0</v>
      </c>
      <c r="DH443" s="152">
        <v>0</v>
      </c>
      <c r="DI443" s="152">
        <v>0</v>
      </c>
      <c r="DJ443" s="152">
        <v>0</v>
      </c>
      <c r="DK443" s="152">
        <v>0</v>
      </c>
      <c r="DL443" s="152">
        <v>0</v>
      </c>
      <c r="DM443" s="152">
        <v>0</v>
      </c>
      <c r="DN443" s="152">
        <v>0</v>
      </c>
      <c r="DO443" s="152">
        <v>0</v>
      </c>
      <c r="DP443" s="152">
        <v>0</v>
      </c>
      <c r="DQ443" s="152">
        <v>0</v>
      </c>
      <c r="DR443" s="152">
        <v>0</v>
      </c>
      <c r="DS443" s="152">
        <v>0</v>
      </c>
      <c r="DT443" s="152">
        <v>0</v>
      </c>
      <c r="DU443" s="152">
        <v>0</v>
      </c>
      <c r="DV443" s="152">
        <v>0</v>
      </c>
      <c r="DW443" s="152">
        <v>0</v>
      </c>
      <c r="DX443" s="152">
        <v>0</v>
      </c>
      <c r="DY443" s="152">
        <v>0</v>
      </c>
      <c r="DZ443" s="152">
        <v>0</v>
      </c>
      <c r="EA443" s="152">
        <v>0</v>
      </c>
      <c r="EB443" s="152">
        <v>0</v>
      </c>
      <c r="EC443" s="152">
        <v>0</v>
      </c>
      <c r="ED443" s="152">
        <v>0</v>
      </c>
      <c r="EE443" s="152">
        <v>0</v>
      </c>
      <c r="EF443" s="152">
        <v>0</v>
      </c>
      <c r="EG443" s="152">
        <v>0</v>
      </c>
      <c r="EH443" s="152">
        <v>0</v>
      </c>
      <c r="EI443" s="152">
        <v>0</v>
      </c>
      <c r="EJ443" s="152">
        <v>0</v>
      </c>
      <c r="EK443" s="152">
        <v>0</v>
      </c>
      <c r="EL443" s="152">
        <v>0</v>
      </c>
      <c r="EM443" s="152">
        <v>0</v>
      </c>
      <c r="EN443" s="152">
        <v>0</v>
      </c>
      <c r="EO443" s="152">
        <v>0</v>
      </c>
      <c r="EP443" s="152">
        <v>0</v>
      </c>
      <c r="EQ443" s="152">
        <v>0</v>
      </c>
      <c r="ER443" s="152">
        <v>0</v>
      </c>
      <c r="ES443" s="152">
        <v>0</v>
      </c>
      <c r="ET443" s="152">
        <v>0</v>
      </c>
      <c r="EU443" s="152">
        <v>0</v>
      </c>
      <c r="EV443" s="152">
        <v>0</v>
      </c>
      <c r="EW443" s="152">
        <v>0</v>
      </c>
      <c r="EX443" s="152">
        <v>0</v>
      </c>
      <c r="EY443" s="152">
        <v>0</v>
      </c>
      <c r="EZ443" s="152">
        <v>0</v>
      </c>
      <c r="FA443" s="152">
        <v>0</v>
      </c>
    </row>
    <row r="444" spans="1:157" x14ac:dyDescent="0.25">
      <c r="A444">
        <v>22</v>
      </c>
      <c r="B444" t="s">
        <v>109</v>
      </c>
      <c r="C444" s="65" t="s">
        <v>775</v>
      </c>
      <c r="D444" s="65" t="s">
        <v>245</v>
      </c>
      <c r="E444" t="s">
        <v>246</v>
      </c>
      <c r="F444" s="79" t="s">
        <v>766</v>
      </c>
      <c r="G444" s="19">
        <v>2</v>
      </c>
      <c r="H444" s="19"/>
      <c r="I444" s="67"/>
      <c r="J444" s="115"/>
      <c r="K444" s="152">
        <v>0</v>
      </c>
      <c r="L444" s="152">
        <v>0</v>
      </c>
      <c r="M444" s="152">
        <v>0</v>
      </c>
      <c r="N444" s="152">
        <v>0</v>
      </c>
      <c r="O444" s="152">
        <v>0</v>
      </c>
      <c r="P444" s="152">
        <v>0</v>
      </c>
      <c r="Q444" s="152">
        <v>0</v>
      </c>
      <c r="R444" s="152">
        <v>0</v>
      </c>
      <c r="S444" s="152">
        <v>0</v>
      </c>
      <c r="T444" s="152">
        <v>1</v>
      </c>
      <c r="U444" s="152">
        <v>0</v>
      </c>
      <c r="V444" s="152">
        <v>0</v>
      </c>
      <c r="W444" s="152">
        <v>0</v>
      </c>
      <c r="X444" s="152">
        <v>0</v>
      </c>
      <c r="Y444" s="152">
        <v>1</v>
      </c>
      <c r="Z444" s="152">
        <v>0</v>
      </c>
      <c r="AA444" s="152">
        <v>0</v>
      </c>
      <c r="AB444" s="152">
        <v>0</v>
      </c>
      <c r="AC444" s="152">
        <v>0</v>
      </c>
      <c r="AD444" s="152">
        <v>0</v>
      </c>
      <c r="AE444" s="152">
        <v>0</v>
      </c>
      <c r="AF444" s="152">
        <v>0</v>
      </c>
      <c r="AG444" s="152">
        <v>0</v>
      </c>
      <c r="AH444" s="152">
        <v>0</v>
      </c>
      <c r="AI444" s="152">
        <v>0</v>
      </c>
      <c r="AJ444" s="152">
        <v>0</v>
      </c>
      <c r="AK444" s="152">
        <v>0</v>
      </c>
      <c r="AL444" s="152">
        <v>0</v>
      </c>
      <c r="AM444" s="152">
        <v>0</v>
      </c>
      <c r="AN444" s="152">
        <v>0</v>
      </c>
      <c r="AO444" s="152">
        <v>0</v>
      </c>
      <c r="AP444" s="152">
        <v>0</v>
      </c>
      <c r="AQ444" s="152">
        <v>0</v>
      </c>
      <c r="AR444" s="152">
        <v>0</v>
      </c>
      <c r="AS444" s="152">
        <v>0</v>
      </c>
      <c r="AT444" s="152">
        <v>0</v>
      </c>
      <c r="AU444" s="152">
        <v>0</v>
      </c>
      <c r="AV444" s="152">
        <v>0</v>
      </c>
      <c r="AW444" s="152">
        <v>0</v>
      </c>
      <c r="AX444" s="152">
        <v>0</v>
      </c>
      <c r="AY444" s="152">
        <v>0</v>
      </c>
      <c r="AZ444" s="152">
        <v>0</v>
      </c>
      <c r="BA444" s="152">
        <v>0</v>
      </c>
      <c r="BB444" s="152">
        <v>0</v>
      </c>
      <c r="BC444" s="152">
        <v>0</v>
      </c>
      <c r="BD444" s="152">
        <v>0</v>
      </c>
      <c r="BE444" s="152">
        <v>0</v>
      </c>
      <c r="BF444" s="152">
        <v>0</v>
      </c>
      <c r="BG444" s="152">
        <v>0</v>
      </c>
      <c r="BH444" s="152">
        <v>0</v>
      </c>
      <c r="BI444" s="152">
        <v>0</v>
      </c>
      <c r="BJ444" s="152">
        <v>0</v>
      </c>
      <c r="BK444" s="152">
        <v>0</v>
      </c>
      <c r="BL444" s="152">
        <v>0</v>
      </c>
      <c r="BM444" s="152">
        <v>0</v>
      </c>
      <c r="BN444" s="152">
        <v>0</v>
      </c>
      <c r="BO444" s="152">
        <v>0</v>
      </c>
      <c r="BP444" s="152">
        <v>0</v>
      </c>
      <c r="BQ444" s="152">
        <v>0</v>
      </c>
      <c r="BR444" s="152">
        <v>0</v>
      </c>
      <c r="BS444" s="152">
        <v>0</v>
      </c>
      <c r="BT444" s="152">
        <v>0</v>
      </c>
      <c r="BU444" s="152">
        <v>0</v>
      </c>
      <c r="BV444" s="152">
        <v>0</v>
      </c>
      <c r="BW444" s="152">
        <v>0</v>
      </c>
      <c r="BX444" s="152">
        <v>0</v>
      </c>
      <c r="BY444" s="152">
        <v>0</v>
      </c>
      <c r="BZ444" s="152">
        <v>0</v>
      </c>
      <c r="CA444" s="152">
        <v>0</v>
      </c>
      <c r="CB444" s="152">
        <v>0</v>
      </c>
      <c r="CC444" s="152">
        <v>0</v>
      </c>
      <c r="CD444" s="152">
        <v>0</v>
      </c>
      <c r="CE444" s="152">
        <v>0</v>
      </c>
      <c r="CF444" s="152">
        <v>0</v>
      </c>
      <c r="CG444" s="152">
        <v>0</v>
      </c>
      <c r="CH444" s="152">
        <v>0</v>
      </c>
      <c r="CI444" s="152">
        <v>0</v>
      </c>
      <c r="CJ444" s="152">
        <v>0</v>
      </c>
      <c r="CK444" s="152">
        <v>0</v>
      </c>
      <c r="CL444" s="152">
        <v>0</v>
      </c>
      <c r="CM444" s="152">
        <v>0</v>
      </c>
      <c r="CN444" s="152">
        <v>0</v>
      </c>
      <c r="CO444" s="152">
        <v>0</v>
      </c>
      <c r="CP444" s="152">
        <v>0</v>
      </c>
      <c r="CQ444" s="152">
        <v>0</v>
      </c>
      <c r="CR444" s="152">
        <v>0</v>
      </c>
      <c r="CS444" s="152">
        <v>0</v>
      </c>
      <c r="CT444" s="152">
        <v>0</v>
      </c>
      <c r="CU444" s="152">
        <v>0</v>
      </c>
      <c r="CV444" s="152">
        <v>0</v>
      </c>
      <c r="CW444" s="152">
        <v>0</v>
      </c>
      <c r="CX444" s="152">
        <v>0</v>
      </c>
      <c r="CY444" s="152">
        <v>0</v>
      </c>
      <c r="CZ444" s="152">
        <v>0</v>
      </c>
      <c r="DA444" s="152">
        <v>0</v>
      </c>
      <c r="DB444" s="152">
        <v>0</v>
      </c>
      <c r="DC444" s="152">
        <v>0</v>
      </c>
      <c r="DD444" s="152">
        <v>0</v>
      </c>
      <c r="DE444" s="152">
        <v>0</v>
      </c>
      <c r="DF444" s="152">
        <v>0</v>
      </c>
      <c r="DG444" s="152">
        <v>0</v>
      </c>
      <c r="DH444" s="152">
        <v>0</v>
      </c>
      <c r="DI444" s="152">
        <v>0</v>
      </c>
      <c r="DJ444" s="152">
        <v>0</v>
      </c>
      <c r="DK444" s="152">
        <v>0</v>
      </c>
      <c r="DL444" s="152">
        <v>0</v>
      </c>
      <c r="DM444" s="152">
        <v>0</v>
      </c>
      <c r="DN444" s="152">
        <v>0</v>
      </c>
      <c r="DO444" s="152">
        <v>0</v>
      </c>
      <c r="DP444" s="152">
        <v>0</v>
      </c>
      <c r="DQ444" s="152">
        <v>0</v>
      </c>
      <c r="DR444" s="152">
        <v>0</v>
      </c>
      <c r="DS444" s="152">
        <v>0</v>
      </c>
      <c r="DT444" s="152">
        <v>0</v>
      </c>
      <c r="DU444" s="152">
        <v>0</v>
      </c>
      <c r="DV444" s="152">
        <v>0</v>
      </c>
      <c r="DW444" s="152">
        <v>0</v>
      </c>
      <c r="DX444" s="152">
        <v>0</v>
      </c>
      <c r="DY444" s="152">
        <v>0</v>
      </c>
      <c r="DZ444" s="152">
        <v>0</v>
      </c>
      <c r="EA444" s="152">
        <v>0</v>
      </c>
      <c r="EB444" s="152">
        <v>0</v>
      </c>
      <c r="EC444" s="152">
        <v>0</v>
      </c>
      <c r="ED444" s="152">
        <v>0</v>
      </c>
      <c r="EE444" s="152">
        <v>0</v>
      </c>
      <c r="EF444" s="152">
        <v>0</v>
      </c>
      <c r="EG444" s="152">
        <v>0</v>
      </c>
      <c r="EH444" s="152">
        <v>0</v>
      </c>
      <c r="EI444" s="152">
        <v>0</v>
      </c>
      <c r="EJ444" s="152">
        <v>0</v>
      </c>
      <c r="EK444" s="152">
        <v>0</v>
      </c>
      <c r="EL444" s="152">
        <v>0</v>
      </c>
      <c r="EM444" s="152">
        <v>0</v>
      </c>
      <c r="EN444" s="152">
        <v>0</v>
      </c>
      <c r="EO444" s="152">
        <v>0</v>
      </c>
      <c r="EP444" s="152">
        <v>0</v>
      </c>
      <c r="EQ444" s="152">
        <v>0</v>
      </c>
      <c r="ER444" s="152">
        <v>0</v>
      </c>
      <c r="ES444" s="152">
        <v>0</v>
      </c>
      <c r="ET444" s="152">
        <v>0</v>
      </c>
      <c r="EU444" s="152">
        <v>0</v>
      </c>
      <c r="EV444" s="152">
        <v>0</v>
      </c>
      <c r="EW444" s="152">
        <v>0</v>
      </c>
      <c r="EX444" s="152">
        <v>0</v>
      </c>
      <c r="EY444" s="152">
        <v>0</v>
      </c>
      <c r="EZ444" s="152">
        <v>0</v>
      </c>
      <c r="FA444" s="152">
        <v>0</v>
      </c>
    </row>
    <row r="445" spans="1:157" x14ac:dyDescent="0.25">
      <c r="A445">
        <v>22</v>
      </c>
      <c r="B445" t="s">
        <v>109</v>
      </c>
      <c r="C445" s="65" t="s">
        <v>775</v>
      </c>
      <c r="D445" s="65" t="s">
        <v>335</v>
      </c>
      <c r="E445" t="s">
        <v>336</v>
      </c>
      <c r="F445" s="79" t="s">
        <v>766</v>
      </c>
      <c r="G445" s="19">
        <v>2</v>
      </c>
      <c r="H445" s="19"/>
      <c r="I445" s="67"/>
      <c r="J445" s="115"/>
      <c r="K445" s="152">
        <v>0</v>
      </c>
      <c r="L445" s="152">
        <v>0</v>
      </c>
      <c r="M445" s="152">
        <v>0</v>
      </c>
      <c r="N445" s="152">
        <v>0</v>
      </c>
      <c r="O445" s="152">
        <v>0</v>
      </c>
      <c r="P445" s="152">
        <v>0</v>
      </c>
      <c r="Q445" s="152">
        <v>0</v>
      </c>
      <c r="R445" s="152">
        <v>0</v>
      </c>
      <c r="S445" s="152">
        <v>0</v>
      </c>
      <c r="T445" s="152">
        <v>1</v>
      </c>
      <c r="U445" s="152">
        <v>0</v>
      </c>
      <c r="V445" s="152">
        <v>0</v>
      </c>
      <c r="W445" s="152">
        <v>0</v>
      </c>
      <c r="X445" s="152">
        <v>0</v>
      </c>
      <c r="Y445" s="152">
        <v>1</v>
      </c>
      <c r="Z445" s="152">
        <v>0</v>
      </c>
      <c r="AA445" s="152">
        <v>0</v>
      </c>
      <c r="AB445" s="152">
        <v>0</v>
      </c>
      <c r="AC445" s="152">
        <v>0</v>
      </c>
      <c r="AD445" s="152">
        <v>0</v>
      </c>
      <c r="AE445" s="152">
        <v>0</v>
      </c>
      <c r="AF445" s="152">
        <v>0</v>
      </c>
      <c r="AG445" s="152">
        <v>0</v>
      </c>
      <c r="AH445" s="152">
        <v>0</v>
      </c>
      <c r="AI445" s="152">
        <v>0</v>
      </c>
      <c r="AJ445" s="152">
        <v>0</v>
      </c>
      <c r="AK445" s="152">
        <v>0</v>
      </c>
      <c r="AL445" s="152">
        <v>0</v>
      </c>
      <c r="AM445" s="152">
        <v>0</v>
      </c>
      <c r="AN445" s="152">
        <v>0</v>
      </c>
      <c r="AO445" s="152">
        <v>0</v>
      </c>
      <c r="AP445" s="152">
        <v>0</v>
      </c>
      <c r="AQ445" s="152">
        <v>0</v>
      </c>
      <c r="AR445" s="152">
        <v>0</v>
      </c>
      <c r="AS445" s="152">
        <v>0</v>
      </c>
      <c r="AT445" s="152">
        <v>0</v>
      </c>
      <c r="AU445" s="152">
        <v>0</v>
      </c>
      <c r="AV445" s="152">
        <v>0</v>
      </c>
      <c r="AW445" s="152">
        <v>0</v>
      </c>
      <c r="AX445" s="152">
        <v>0</v>
      </c>
      <c r="AY445" s="152">
        <v>0</v>
      </c>
      <c r="AZ445" s="152">
        <v>0</v>
      </c>
      <c r="BA445" s="152">
        <v>0</v>
      </c>
      <c r="BB445" s="152">
        <v>0</v>
      </c>
      <c r="BC445" s="152">
        <v>0</v>
      </c>
      <c r="BD445" s="152">
        <v>0</v>
      </c>
      <c r="BE445" s="152">
        <v>0</v>
      </c>
      <c r="BF445" s="152">
        <v>0</v>
      </c>
      <c r="BG445" s="152">
        <v>0</v>
      </c>
      <c r="BH445" s="152">
        <v>0</v>
      </c>
      <c r="BI445" s="152">
        <v>0</v>
      </c>
      <c r="BJ445" s="152">
        <v>0</v>
      </c>
      <c r="BK445" s="152">
        <v>0</v>
      </c>
      <c r="BL445" s="152">
        <v>0</v>
      </c>
      <c r="BM445" s="152">
        <v>0</v>
      </c>
      <c r="BN445" s="152">
        <v>0</v>
      </c>
      <c r="BO445" s="152">
        <v>0</v>
      </c>
      <c r="BP445" s="152">
        <v>0</v>
      </c>
      <c r="BQ445" s="152">
        <v>0</v>
      </c>
      <c r="BR445" s="152">
        <v>0</v>
      </c>
      <c r="BS445" s="152">
        <v>0</v>
      </c>
      <c r="BT445" s="152">
        <v>0</v>
      </c>
      <c r="BU445" s="152">
        <v>0</v>
      </c>
      <c r="BV445" s="152">
        <v>0</v>
      </c>
      <c r="BW445" s="152">
        <v>0</v>
      </c>
      <c r="BX445" s="152">
        <v>0</v>
      </c>
      <c r="BY445" s="152">
        <v>0</v>
      </c>
      <c r="BZ445" s="152">
        <v>0</v>
      </c>
      <c r="CA445" s="152">
        <v>0</v>
      </c>
      <c r="CB445" s="152">
        <v>0</v>
      </c>
      <c r="CC445" s="152">
        <v>0</v>
      </c>
      <c r="CD445" s="152">
        <v>0</v>
      </c>
      <c r="CE445" s="152">
        <v>0</v>
      </c>
      <c r="CF445" s="152">
        <v>0</v>
      </c>
      <c r="CG445" s="152">
        <v>0</v>
      </c>
      <c r="CH445" s="152">
        <v>0</v>
      </c>
      <c r="CI445" s="152">
        <v>0</v>
      </c>
      <c r="CJ445" s="152">
        <v>0</v>
      </c>
      <c r="CK445" s="152">
        <v>0</v>
      </c>
      <c r="CL445" s="152">
        <v>0</v>
      </c>
      <c r="CM445" s="152">
        <v>0</v>
      </c>
      <c r="CN445" s="152">
        <v>0</v>
      </c>
      <c r="CO445" s="152">
        <v>0</v>
      </c>
      <c r="CP445" s="152">
        <v>0</v>
      </c>
      <c r="CQ445" s="152">
        <v>0</v>
      </c>
      <c r="CR445" s="152">
        <v>0</v>
      </c>
      <c r="CS445" s="152">
        <v>0</v>
      </c>
      <c r="CT445" s="152">
        <v>0</v>
      </c>
      <c r="CU445" s="152">
        <v>0</v>
      </c>
      <c r="CV445" s="152">
        <v>0</v>
      </c>
      <c r="CW445" s="152">
        <v>0</v>
      </c>
      <c r="CX445" s="152">
        <v>0</v>
      </c>
      <c r="CY445" s="152">
        <v>0</v>
      </c>
      <c r="CZ445" s="152">
        <v>0</v>
      </c>
      <c r="DA445" s="152">
        <v>0</v>
      </c>
      <c r="DB445" s="152">
        <v>0</v>
      </c>
      <c r="DC445" s="152">
        <v>0</v>
      </c>
      <c r="DD445" s="152">
        <v>0</v>
      </c>
      <c r="DE445" s="152">
        <v>0</v>
      </c>
      <c r="DF445" s="152">
        <v>0</v>
      </c>
      <c r="DG445" s="152">
        <v>0</v>
      </c>
      <c r="DH445" s="152">
        <v>0</v>
      </c>
      <c r="DI445" s="152">
        <v>0</v>
      </c>
      <c r="DJ445" s="152">
        <v>0</v>
      </c>
      <c r="DK445" s="152">
        <v>0</v>
      </c>
      <c r="DL445" s="152">
        <v>0</v>
      </c>
      <c r="DM445" s="152">
        <v>0</v>
      </c>
      <c r="DN445" s="152">
        <v>0</v>
      </c>
      <c r="DO445" s="152">
        <v>0</v>
      </c>
      <c r="DP445" s="152">
        <v>0</v>
      </c>
      <c r="DQ445" s="152">
        <v>0</v>
      </c>
      <c r="DR445" s="152">
        <v>0</v>
      </c>
      <c r="DS445" s="152">
        <v>0</v>
      </c>
      <c r="DT445" s="152">
        <v>0</v>
      </c>
      <c r="DU445" s="152">
        <v>0</v>
      </c>
      <c r="DV445" s="152">
        <v>0</v>
      </c>
      <c r="DW445" s="152">
        <v>0</v>
      </c>
      <c r="DX445" s="152">
        <v>0</v>
      </c>
      <c r="DY445" s="152">
        <v>0</v>
      </c>
      <c r="DZ445" s="152">
        <v>0</v>
      </c>
      <c r="EA445" s="152">
        <v>0</v>
      </c>
      <c r="EB445" s="152">
        <v>0</v>
      </c>
      <c r="EC445" s="152">
        <v>0</v>
      </c>
      <c r="ED445" s="152">
        <v>0</v>
      </c>
      <c r="EE445" s="152">
        <v>0</v>
      </c>
      <c r="EF445" s="152">
        <v>0</v>
      </c>
      <c r="EG445" s="152">
        <v>0</v>
      </c>
      <c r="EH445" s="152">
        <v>0</v>
      </c>
      <c r="EI445" s="152">
        <v>0</v>
      </c>
      <c r="EJ445" s="152">
        <v>0</v>
      </c>
      <c r="EK445" s="152">
        <v>0</v>
      </c>
      <c r="EL445" s="152">
        <v>0</v>
      </c>
      <c r="EM445" s="152">
        <v>0</v>
      </c>
      <c r="EN445" s="152">
        <v>0</v>
      </c>
      <c r="EO445" s="152">
        <v>0</v>
      </c>
      <c r="EP445" s="152">
        <v>0</v>
      </c>
      <c r="EQ445" s="152">
        <v>0</v>
      </c>
      <c r="ER445" s="152">
        <v>0</v>
      </c>
      <c r="ES445" s="152">
        <v>0</v>
      </c>
      <c r="ET445" s="152">
        <v>0</v>
      </c>
      <c r="EU445" s="152">
        <v>0</v>
      </c>
      <c r="EV445" s="152">
        <v>0</v>
      </c>
      <c r="EW445" s="152">
        <v>0</v>
      </c>
      <c r="EX445" s="152">
        <v>0</v>
      </c>
      <c r="EY445" s="152">
        <v>0</v>
      </c>
      <c r="EZ445" s="152">
        <v>0</v>
      </c>
      <c r="FA445" s="152">
        <v>0</v>
      </c>
    </row>
    <row r="446" spans="1:157" x14ac:dyDescent="0.25">
      <c r="A446">
        <v>22</v>
      </c>
      <c r="B446" t="s">
        <v>109</v>
      </c>
      <c r="C446" s="65" t="s">
        <v>775</v>
      </c>
      <c r="D446" s="65" t="s">
        <v>276</v>
      </c>
      <c r="E446" t="s">
        <v>277</v>
      </c>
      <c r="F446" s="79" t="s">
        <v>766</v>
      </c>
      <c r="G446" s="19">
        <v>2</v>
      </c>
      <c r="H446" s="19"/>
      <c r="I446" s="67"/>
      <c r="J446" s="115"/>
      <c r="K446" s="152">
        <v>0</v>
      </c>
      <c r="L446" s="152">
        <v>0</v>
      </c>
      <c r="M446" s="152">
        <v>0</v>
      </c>
      <c r="N446" s="152">
        <v>0</v>
      </c>
      <c r="O446" s="152">
        <v>0</v>
      </c>
      <c r="P446" s="152">
        <v>0</v>
      </c>
      <c r="Q446" s="152">
        <v>0</v>
      </c>
      <c r="R446" s="152">
        <v>0</v>
      </c>
      <c r="S446" s="152">
        <v>0</v>
      </c>
      <c r="T446" s="152">
        <v>1</v>
      </c>
      <c r="U446" s="152">
        <v>0</v>
      </c>
      <c r="V446" s="152">
        <v>0</v>
      </c>
      <c r="W446" s="152">
        <v>0</v>
      </c>
      <c r="X446" s="152">
        <v>0</v>
      </c>
      <c r="Y446" s="152">
        <v>1</v>
      </c>
      <c r="Z446" s="152">
        <v>0</v>
      </c>
      <c r="AA446" s="152">
        <v>0</v>
      </c>
      <c r="AB446" s="152">
        <v>0</v>
      </c>
      <c r="AC446" s="152">
        <v>0</v>
      </c>
      <c r="AD446" s="152">
        <v>0</v>
      </c>
      <c r="AE446" s="152">
        <v>0</v>
      </c>
      <c r="AF446" s="152">
        <v>0</v>
      </c>
      <c r="AG446" s="152">
        <v>0</v>
      </c>
      <c r="AH446" s="152">
        <v>0</v>
      </c>
      <c r="AI446" s="152">
        <v>0</v>
      </c>
      <c r="AJ446" s="152">
        <v>0</v>
      </c>
      <c r="AK446" s="152">
        <v>0</v>
      </c>
      <c r="AL446" s="152">
        <v>0</v>
      </c>
      <c r="AM446" s="152">
        <v>0</v>
      </c>
      <c r="AN446" s="152">
        <v>0</v>
      </c>
      <c r="AO446" s="152">
        <v>0</v>
      </c>
      <c r="AP446" s="152">
        <v>0</v>
      </c>
      <c r="AQ446" s="152">
        <v>0</v>
      </c>
      <c r="AR446" s="152">
        <v>0</v>
      </c>
      <c r="AS446" s="152">
        <v>0</v>
      </c>
      <c r="AT446" s="152">
        <v>0</v>
      </c>
      <c r="AU446" s="152">
        <v>0</v>
      </c>
      <c r="AV446" s="152">
        <v>0</v>
      </c>
      <c r="AW446" s="152">
        <v>0</v>
      </c>
      <c r="AX446" s="152">
        <v>0</v>
      </c>
      <c r="AY446" s="152">
        <v>0</v>
      </c>
      <c r="AZ446" s="152">
        <v>0</v>
      </c>
      <c r="BA446" s="152">
        <v>0</v>
      </c>
      <c r="BB446" s="152">
        <v>0</v>
      </c>
      <c r="BC446" s="152">
        <v>0</v>
      </c>
      <c r="BD446" s="152">
        <v>0</v>
      </c>
      <c r="BE446" s="152">
        <v>0</v>
      </c>
      <c r="BF446" s="152">
        <v>0</v>
      </c>
      <c r="BG446" s="152">
        <v>0</v>
      </c>
      <c r="BH446" s="152">
        <v>0</v>
      </c>
      <c r="BI446" s="152">
        <v>0</v>
      </c>
      <c r="BJ446" s="152">
        <v>0</v>
      </c>
      <c r="BK446" s="152">
        <v>0</v>
      </c>
      <c r="BL446" s="152">
        <v>0</v>
      </c>
      <c r="BM446" s="152">
        <v>0</v>
      </c>
      <c r="BN446" s="152">
        <v>0</v>
      </c>
      <c r="BO446" s="152">
        <v>0</v>
      </c>
      <c r="BP446" s="152">
        <v>0</v>
      </c>
      <c r="BQ446" s="152">
        <v>0</v>
      </c>
      <c r="BR446" s="152">
        <v>0</v>
      </c>
      <c r="BS446" s="152">
        <v>0</v>
      </c>
      <c r="BT446" s="152">
        <v>0</v>
      </c>
      <c r="BU446" s="152">
        <v>0</v>
      </c>
      <c r="BV446" s="152">
        <v>0</v>
      </c>
      <c r="BW446" s="152">
        <v>0</v>
      </c>
      <c r="BX446" s="152">
        <v>0</v>
      </c>
      <c r="BY446" s="152">
        <v>0</v>
      </c>
      <c r="BZ446" s="152">
        <v>0</v>
      </c>
      <c r="CA446" s="152">
        <v>0</v>
      </c>
      <c r="CB446" s="152">
        <v>0</v>
      </c>
      <c r="CC446" s="152">
        <v>0</v>
      </c>
      <c r="CD446" s="152">
        <v>0</v>
      </c>
      <c r="CE446" s="152">
        <v>0</v>
      </c>
      <c r="CF446" s="152">
        <v>0</v>
      </c>
      <c r="CG446" s="152">
        <v>0</v>
      </c>
      <c r="CH446" s="152">
        <v>0</v>
      </c>
      <c r="CI446" s="152">
        <v>0</v>
      </c>
      <c r="CJ446" s="152">
        <v>0</v>
      </c>
      <c r="CK446" s="152">
        <v>0</v>
      </c>
      <c r="CL446" s="152">
        <v>0</v>
      </c>
      <c r="CM446" s="152">
        <v>0</v>
      </c>
      <c r="CN446" s="152">
        <v>0</v>
      </c>
      <c r="CO446" s="152">
        <v>0</v>
      </c>
      <c r="CP446" s="152">
        <v>0</v>
      </c>
      <c r="CQ446" s="152">
        <v>0</v>
      </c>
      <c r="CR446" s="152">
        <v>0</v>
      </c>
      <c r="CS446" s="152">
        <v>0</v>
      </c>
      <c r="CT446" s="152">
        <v>0</v>
      </c>
      <c r="CU446" s="152">
        <v>0</v>
      </c>
      <c r="CV446" s="152">
        <v>0</v>
      </c>
      <c r="CW446" s="152">
        <v>0</v>
      </c>
      <c r="CX446" s="152">
        <v>0</v>
      </c>
      <c r="CY446" s="152">
        <v>0</v>
      </c>
      <c r="CZ446" s="152">
        <v>0</v>
      </c>
      <c r="DA446" s="152">
        <v>0</v>
      </c>
      <c r="DB446" s="152">
        <v>0</v>
      </c>
      <c r="DC446" s="152">
        <v>0</v>
      </c>
      <c r="DD446" s="152">
        <v>0</v>
      </c>
      <c r="DE446" s="152">
        <v>0</v>
      </c>
      <c r="DF446" s="152">
        <v>0</v>
      </c>
      <c r="DG446" s="152">
        <v>0</v>
      </c>
      <c r="DH446" s="152">
        <v>0</v>
      </c>
      <c r="DI446" s="152">
        <v>0</v>
      </c>
      <c r="DJ446" s="152">
        <v>0</v>
      </c>
      <c r="DK446" s="152">
        <v>0</v>
      </c>
      <c r="DL446" s="152">
        <v>0</v>
      </c>
      <c r="DM446" s="152">
        <v>0</v>
      </c>
      <c r="DN446" s="152">
        <v>0</v>
      </c>
      <c r="DO446" s="152">
        <v>0</v>
      </c>
      <c r="DP446" s="152">
        <v>0</v>
      </c>
      <c r="DQ446" s="152">
        <v>0</v>
      </c>
      <c r="DR446" s="152">
        <v>0</v>
      </c>
      <c r="DS446" s="152">
        <v>0</v>
      </c>
      <c r="DT446" s="152">
        <v>0</v>
      </c>
      <c r="DU446" s="152">
        <v>0</v>
      </c>
      <c r="DV446" s="152">
        <v>0</v>
      </c>
      <c r="DW446" s="152">
        <v>0</v>
      </c>
      <c r="DX446" s="152">
        <v>0</v>
      </c>
      <c r="DY446" s="152">
        <v>0</v>
      </c>
      <c r="DZ446" s="152">
        <v>0</v>
      </c>
      <c r="EA446" s="152">
        <v>0</v>
      </c>
      <c r="EB446" s="152">
        <v>0</v>
      </c>
      <c r="EC446" s="152">
        <v>0</v>
      </c>
      <c r="ED446" s="152">
        <v>0</v>
      </c>
      <c r="EE446" s="152">
        <v>0</v>
      </c>
      <c r="EF446" s="152">
        <v>0</v>
      </c>
      <c r="EG446" s="152">
        <v>0</v>
      </c>
      <c r="EH446" s="152">
        <v>0</v>
      </c>
      <c r="EI446" s="152">
        <v>0</v>
      </c>
      <c r="EJ446" s="152">
        <v>0</v>
      </c>
      <c r="EK446" s="152">
        <v>0</v>
      </c>
      <c r="EL446" s="152">
        <v>0</v>
      </c>
      <c r="EM446" s="152">
        <v>0</v>
      </c>
      <c r="EN446" s="152">
        <v>0</v>
      </c>
      <c r="EO446" s="152">
        <v>0</v>
      </c>
      <c r="EP446" s="152">
        <v>0</v>
      </c>
      <c r="EQ446" s="152">
        <v>0</v>
      </c>
      <c r="ER446" s="152">
        <v>0</v>
      </c>
      <c r="ES446" s="152">
        <v>0</v>
      </c>
      <c r="ET446" s="152">
        <v>0</v>
      </c>
      <c r="EU446" s="152">
        <v>0</v>
      </c>
      <c r="EV446" s="152">
        <v>0</v>
      </c>
      <c r="EW446" s="152">
        <v>0</v>
      </c>
      <c r="EX446" s="152">
        <v>0</v>
      </c>
      <c r="EY446" s="152">
        <v>0</v>
      </c>
      <c r="EZ446" s="152">
        <v>0</v>
      </c>
      <c r="FA446" s="152">
        <v>0</v>
      </c>
    </row>
    <row r="447" spans="1:157" x14ac:dyDescent="0.25">
      <c r="A447">
        <v>22</v>
      </c>
      <c r="B447" t="s">
        <v>109</v>
      </c>
      <c r="C447" s="65" t="s">
        <v>775</v>
      </c>
      <c r="D447" s="65" t="s">
        <v>374</v>
      </c>
      <c r="E447" t="s">
        <v>375</v>
      </c>
      <c r="F447" s="79" t="s">
        <v>766</v>
      </c>
      <c r="G447" s="19">
        <v>2</v>
      </c>
      <c r="H447" s="19"/>
      <c r="I447" s="67"/>
      <c r="J447" s="115"/>
      <c r="K447" s="152">
        <v>0</v>
      </c>
      <c r="L447" s="152">
        <v>0</v>
      </c>
      <c r="M447" s="152">
        <v>0</v>
      </c>
      <c r="N447" s="152">
        <v>0</v>
      </c>
      <c r="O447" s="152">
        <v>0</v>
      </c>
      <c r="P447" s="152">
        <v>0</v>
      </c>
      <c r="Q447" s="152">
        <v>0</v>
      </c>
      <c r="R447" s="152">
        <v>0</v>
      </c>
      <c r="S447" s="152">
        <v>0</v>
      </c>
      <c r="T447" s="152">
        <v>1</v>
      </c>
      <c r="U447" s="152">
        <v>0</v>
      </c>
      <c r="V447" s="152">
        <v>0</v>
      </c>
      <c r="W447" s="152">
        <v>0</v>
      </c>
      <c r="X447" s="152">
        <v>0</v>
      </c>
      <c r="Y447" s="152">
        <v>1</v>
      </c>
      <c r="Z447" s="152">
        <v>0</v>
      </c>
      <c r="AA447" s="152">
        <v>0</v>
      </c>
      <c r="AB447" s="152">
        <v>0</v>
      </c>
      <c r="AC447" s="152">
        <v>0</v>
      </c>
      <c r="AD447" s="152">
        <v>0</v>
      </c>
      <c r="AE447" s="152">
        <v>0</v>
      </c>
      <c r="AF447" s="152">
        <v>0</v>
      </c>
      <c r="AG447" s="152">
        <v>0</v>
      </c>
      <c r="AH447" s="152">
        <v>0</v>
      </c>
      <c r="AI447" s="152">
        <v>0</v>
      </c>
      <c r="AJ447" s="152">
        <v>0</v>
      </c>
      <c r="AK447" s="152">
        <v>0</v>
      </c>
      <c r="AL447" s="152">
        <v>0</v>
      </c>
      <c r="AM447" s="152">
        <v>0</v>
      </c>
      <c r="AN447" s="152">
        <v>0</v>
      </c>
      <c r="AO447" s="152">
        <v>0</v>
      </c>
      <c r="AP447" s="152">
        <v>0</v>
      </c>
      <c r="AQ447" s="152">
        <v>0</v>
      </c>
      <c r="AR447" s="152">
        <v>0</v>
      </c>
      <c r="AS447" s="152">
        <v>0</v>
      </c>
      <c r="AT447" s="152">
        <v>0</v>
      </c>
      <c r="AU447" s="152">
        <v>0</v>
      </c>
      <c r="AV447" s="152">
        <v>0</v>
      </c>
      <c r="AW447" s="152">
        <v>0</v>
      </c>
      <c r="AX447" s="152">
        <v>0</v>
      </c>
      <c r="AY447" s="152">
        <v>0</v>
      </c>
      <c r="AZ447" s="152">
        <v>0</v>
      </c>
      <c r="BA447" s="152">
        <v>0</v>
      </c>
      <c r="BB447" s="152">
        <v>0</v>
      </c>
      <c r="BC447" s="152">
        <v>0</v>
      </c>
      <c r="BD447" s="152">
        <v>0</v>
      </c>
      <c r="BE447" s="152">
        <v>0</v>
      </c>
      <c r="BF447" s="152">
        <v>0</v>
      </c>
      <c r="BG447" s="152">
        <v>0</v>
      </c>
      <c r="BH447" s="152">
        <v>0</v>
      </c>
      <c r="BI447" s="152">
        <v>0</v>
      </c>
      <c r="BJ447" s="152">
        <v>0</v>
      </c>
      <c r="BK447" s="152">
        <v>0</v>
      </c>
      <c r="BL447" s="152">
        <v>0</v>
      </c>
      <c r="BM447" s="152">
        <v>0</v>
      </c>
      <c r="BN447" s="152">
        <v>0</v>
      </c>
      <c r="BO447" s="152">
        <v>0</v>
      </c>
      <c r="BP447" s="152">
        <v>0</v>
      </c>
      <c r="BQ447" s="152">
        <v>0</v>
      </c>
      <c r="BR447" s="152">
        <v>0</v>
      </c>
      <c r="BS447" s="152">
        <v>0</v>
      </c>
      <c r="BT447" s="152">
        <v>0</v>
      </c>
      <c r="BU447" s="152">
        <v>0</v>
      </c>
      <c r="BV447" s="152">
        <v>0</v>
      </c>
      <c r="BW447" s="152">
        <v>0</v>
      </c>
      <c r="BX447" s="152">
        <v>0</v>
      </c>
      <c r="BY447" s="152">
        <v>0</v>
      </c>
      <c r="BZ447" s="152">
        <v>0</v>
      </c>
      <c r="CA447" s="152">
        <v>0</v>
      </c>
      <c r="CB447" s="152">
        <v>0</v>
      </c>
      <c r="CC447" s="152">
        <v>0</v>
      </c>
      <c r="CD447" s="152">
        <v>0</v>
      </c>
      <c r="CE447" s="152">
        <v>0</v>
      </c>
      <c r="CF447" s="152">
        <v>0</v>
      </c>
      <c r="CG447" s="152">
        <v>0</v>
      </c>
      <c r="CH447" s="152">
        <v>0</v>
      </c>
      <c r="CI447" s="152">
        <v>0</v>
      </c>
      <c r="CJ447" s="152">
        <v>0</v>
      </c>
      <c r="CK447" s="152">
        <v>0</v>
      </c>
      <c r="CL447" s="152">
        <v>0</v>
      </c>
      <c r="CM447" s="152">
        <v>0</v>
      </c>
      <c r="CN447" s="152">
        <v>0</v>
      </c>
      <c r="CO447" s="152">
        <v>0</v>
      </c>
      <c r="CP447" s="152">
        <v>0</v>
      </c>
      <c r="CQ447" s="152">
        <v>0</v>
      </c>
      <c r="CR447" s="152">
        <v>0</v>
      </c>
      <c r="CS447" s="152">
        <v>0</v>
      </c>
      <c r="CT447" s="152">
        <v>0</v>
      </c>
      <c r="CU447" s="152">
        <v>0</v>
      </c>
      <c r="CV447" s="152">
        <v>0</v>
      </c>
      <c r="CW447" s="152">
        <v>0</v>
      </c>
      <c r="CX447" s="152">
        <v>0</v>
      </c>
      <c r="CY447" s="152">
        <v>0</v>
      </c>
      <c r="CZ447" s="152">
        <v>0</v>
      </c>
      <c r="DA447" s="152">
        <v>0</v>
      </c>
      <c r="DB447" s="152">
        <v>0</v>
      </c>
      <c r="DC447" s="152">
        <v>0</v>
      </c>
      <c r="DD447" s="152">
        <v>0</v>
      </c>
      <c r="DE447" s="152">
        <v>0</v>
      </c>
      <c r="DF447" s="152">
        <v>0</v>
      </c>
      <c r="DG447" s="152">
        <v>0</v>
      </c>
      <c r="DH447" s="152">
        <v>0</v>
      </c>
      <c r="DI447" s="152">
        <v>0</v>
      </c>
      <c r="DJ447" s="152">
        <v>0</v>
      </c>
      <c r="DK447" s="152">
        <v>0</v>
      </c>
      <c r="DL447" s="152">
        <v>0</v>
      </c>
      <c r="DM447" s="152">
        <v>0</v>
      </c>
      <c r="DN447" s="152">
        <v>0</v>
      </c>
      <c r="DO447" s="152">
        <v>0</v>
      </c>
      <c r="DP447" s="152">
        <v>0</v>
      </c>
      <c r="DQ447" s="152">
        <v>0</v>
      </c>
      <c r="DR447" s="152">
        <v>0</v>
      </c>
      <c r="DS447" s="152">
        <v>0</v>
      </c>
      <c r="DT447" s="152">
        <v>0</v>
      </c>
      <c r="DU447" s="152">
        <v>0</v>
      </c>
      <c r="DV447" s="152">
        <v>0</v>
      </c>
      <c r="DW447" s="152">
        <v>0</v>
      </c>
      <c r="DX447" s="152">
        <v>0</v>
      </c>
      <c r="DY447" s="152">
        <v>0</v>
      </c>
      <c r="DZ447" s="152">
        <v>0</v>
      </c>
      <c r="EA447" s="152">
        <v>0</v>
      </c>
      <c r="EB447" s="152">
        <v>0</v>
      </c>
      <c r="EC447" s="152">
        <v>0</v>
      </c>
      <c r="ED447" s="152">
        <v>0</v>
      </c>
      <c r="EE447" s="152">
        <v>0</v>
      </c>
      <c r="EF447" s="152">
        <v>0</v>
      </c>
      <c r="EG447" s="152">
        <v>0</v>
      </c>
      <c r="EH447" s="152">
        <v>0</v>
      </c>
      <c r="EI447" s="152">
        <v>0</v>
      </c>
      <c r="EJ447" s="152">
        <v>0</v>
      </c>
      <c r="EK447" s="152">
        <v>0</v>
      </c>
      <c r="EL447" s="152">
        <v>0</v>
      </c>
      <c r="EM447" s="152">
        <v>0</v>
      </c>
      <c r="EN447" s="152">
        <v>0</v>
      </c>
      <c r="EO447" s="152">
        <v>0</v>
      </c>
      <c r="EP447" s="152">
        <v>0</v>
      </c>
      <c r="EQ447" s="152">
        <v>0</v>
      </c>
      <c r="ER447" s="152">
        <v>0</v>
      </c>
      <c r="ES447" s="152">
        <v>0</v>
      </c>
      <c r="ET447" s="152">
        <v>0</v>
      </c>
      <c r="EU447" s="152">
        <v>0</v>
      </c>
      <c r="EV447" s="152">
        <v>0</v>
      </c>
      <c r="EW447" s="152">
        <v>0</v>
      </c>
      <c r="EX447" s="152">
        <v>0</v>
      </c>
      <c r="EY447" s="152">
        <v>0</v>
      </c>
      <c r="EZ447" s="152">
        <v>0</v>
      </c>
      <c r="FA447" s="152">
        <v>0</v>
      </c>
    </row>
    <row r="448" spans="1:157" x14ac:dyDescent="0.25">
      <c r="A448">
        <v>22</v>
      </c>
      <c r="B448" t="s">
        <v>109</v>
      </c>
      <c r="C448" s="65" t="s">
        <v>775</v>
      </c>
      <c r="D448" s="65" t="s">
        <v>292</v>
      </c>
      <c r="E448" t="s">
        <v>293</v>
      </c>
      <c r="F448" s="79" t="s">
        <v>766</v>
      </c>
      <c r="G448" s="19">
        <v>2</v>
      </c>
      <c r="H448" s="19"/>
      <c r="I448" s="67"/>
      <c r="J448" s="115"/>
      <c r="K448" s="152">
        <v>0</v>
      </c>
      <c r="L448" s="152">
        <v>0</v>
      </c>
      <c r="M448" s="152">
        <v>0</v>
      </c>
      <c r="N448" s="152">
        <v>0</v>
      </c>
      <c r="O448" s="152">
        <v>0</v>
      </c>
      <c r="P448" s="152">
        <v>0</v>
      </c>
      <c r="Q448" s="152">
        <v>0</v>
      </c>
      <c r="R448" s="152">
        <v>0</v>
      </c>
      <c r="S448" s="152">
        <v>0</v>
      </c>
      <c r="T448" s="152">
        <v>1</v>
      </c>
      <c r="U448" s="152">
        <v>0</v>
      </c>
      <c r="V448" s="152">
        <v>0</v>
      </c>
      <c r="W448" s="152">
        <v>0</v>
      </c>
      <c r="X448" s="152">
        <v>0</v>
      </c>
      <c r="Y448" s="152">
        <v>1</v>
      </c>
      <c r="Z448" s="152">
        <v>0</v>
      </c>
      <c r="AA448" s="152">
        <v>0</v>
      </c>
      <c r="AB448" s="152">
        <v>0</v>
      </c>
      <c r="AC448" s="152">
        <v>0</v>
      </c>
      <c r="AD448" s="152">
        <v>0</v>
      </c>
      <c r="AE448" s="152">
        <v>0</v>
      </c>
      <c r="AF448" s="152">
        <v>0</v>
      </c>
      <c r="AG448" s="152">
        <v>0</v>
      </c>
      <c r="AH448" s="152">
        <v>0</v>
      </c>
      <c r="AI448" s="152">
        <v>0</v>
      </c>
      <c r="AJ448" s="152">
        <v>0</v>
      </c>
      <c r="AK448" s="152">
        <v>0</v>
      </c>
      <c r="AL448" s="152">
        <v>0</v>
      </c>
      <c r="AM448" s="152">
        <v>0</v>
      </c>
      <c r="AN448" s="152">
        <v>0</v>
      </c>
      <c r="AO448" s="152">
        <v>0</v>
      </c>
      <c r="AP448" s="152">
        <v>0</v>
      </c>
      <c r="AQ448" s="152">
        <v>0</v>
      </c>
      <c r="AR448" s="152">
        <v>0</v>
      </c>
      <c r="AS448" s="152">
        <v>0</v>
      </c>
      <c r="AT448" s="152">
        <v>0</v>
      </c>
      <c r="AU448" s="152">
        <v>0</v>
      </c>
      <c r="AV448" s="152">
        <v>0</v>
      </c>
      <c r="AW448" s="152">
        <v>0</v>
      </c>
      <c r="AX448" s="152">
        <v>0</v>
      </c>
      <c r="AY448" s="152">
        <v>0</v>
      </c>
      <c r="AZ448" s="152">
        <v>0</v>
      </c>
      <c r="BA448" s="152">
        <v>0</v>
      </c>
      <c r="BB448" s="152">
        <v>0</v>
      </c>
      <c r="BC448" s="152">
        <v>0</v>
      </c>
      <c r="BD448" s="152">
        <v>0</v>
      </c>
      <c r="BE448" s="152">
        <v>0</v>
      </c>
      <c r="BF448" s="152">
        <v>0</v>
      </c>
      <c r="BG448" s="152">
        <v>0</v>
      </c>
      <c r="BH448" s="152">
        <v>0</v>
      </c>
      <c r="BI448" s="152">
        <v>0</v>
      </c>
      <c r="BJ448" s="152">
        <v>0</v>
      </c>
      <c r="BK448" s="152">
        <v>0</v>
      </c>
      <c r="BL448" s="152">
        <v>0</v>
      </c>
      <c r="BM448" s="152">
        <v>0</v>
      </c>
      <c r="BN448" s="152">
        <v>0</v>
      </c>
      <c r="BO448" s="152">
        <v>0</v>
      </c>
      <c r="BP448" s="152">
        <v>0</v>
      </c>
      <c r="BQ448" s="152">
        <v>0</v>
      </c>
      <c r="BR448" s="152">
        <v>0</v>
      </c>
      <c r="BS448" s="152">
        <v>0</v>
      </c>
      <c r="BT448" s="152">
        <v>0</v>
      </c>
      <c r="BU448" s="152">
        <v>0</v>
      </c>
      <c r="BV448" s="152">
        <v>0</v>
      </c>
      <c r="BW448" s="152">
        <v>0</v>
      </c>
      <c r="BX448" s="152">
        <v>0</v>
      </c>
      <c r="BY448" s="152">
        <v>0</v>
      </c>
      <c r="BZ448" s="152">
        <v>0</v>
      </c>
      <c r="CA448" s="152">
        <v>0</v>
      </c>
      <c r="CB448" s="152">
        <v>0</v>
      </c>
      <c r="CC448" s="152">
        <v>0</v>
      </c>
      <c r="CD448" s="152">
        <v>0</v>
      </c>
      <c r="CE448" s="152">
        <v>0</v>
      </c>
      <c r="CF448" s="152">
        <v>0</v>
      </c>
      <c r="CG448" s="152">
        <v>0</v>
      </c>
      <c r="CH448" s="152">
        <v>0</v>
      </c>
      <c r="CI448" s="152">
        <v>0</v>
      </c>
      <c r="CJ448" s="152">
        <v>0</v>
      </c>
      <c r="CK448" s="152">
        <v>0</v>
      </c>
      <c r="CL448" s="152">
        <v>0</v>
      </c>
      <c r="CM448" s="152">
        <v>0</v>
      </c>
      <c r="CN448" s="152">
        <v>0</v>
      </c>
      <c r="CO448" s="152">
        <v>0</v>
      </c>
      <c r="CP448" s="152">
        <v>0</v>
      </c>
      <c r="CQ448" s="152">
        <v>0</v>
      </c>
      <c r="CR448" s="152">
        <v>0</v>
      </c>
      <c r="CS448" s="152">
        <v>0</v>
      </c>
      <c r="CT448" s="152">
        <v>0</v>
      </c>
      <c r="CU448" s="152">
        <v>0</v>
      </c>
      <c r="CV448" s="152">
        <v>0</v>
      </c>
      <c r="CW448" s="152">
        <v>0</v>
      </c>
      <c r="CX448" s="152">
        <v>0</v>
      </c>
      <c r="CY448" s="152">
        <v>0</v>
      </c>
      <c r="CZ448" s="152">
        <v>0</v>
      </c>
      <c r="DA448" s="152">
        <v>0</v>
      </c>
      <c r="DB448" s="152">
        <v>0</v>
      </c>
      <c r="DC448" s="152">
        <v>0</v>
      </c>
      <c r="DD448" s="152">
        <v>0</v>
      </c>
      <c r="DE448" s="152">
        <v>0</v>
      </c>
      <c r="DF448" s="152">
        <v>0</v>
      </c>
      <c r="DG448" s="152">
        <v>0</v>
      </c>
      <c r="DH448" s="152">
        <v>0</v>
      </c>
      <c r="DI448" s="152">
        <v>0</v>
      </c>
      <c r="DJ448" s="152">
        <v>0</v>
      </c>
      <c r="DK448" s="152">
        <v>0</v>
      </c>
      <c r="DL448" s="152">
        <v>0</v>
      </c>
      <c r="DM448" s="152">
        <v>0</v>
      </c>
      <c r="DN448" s="152">
        <v>0</v>
      </c>
      <c r="DO448" s="152">
        <v>0</v>
      </c>
      <c r="DP448" s="152">
        <v>0</v>
      </c>
      <c r="DQ448" s="152">
        <v>0</v>
      </c>
      <c r="DR448" s="152">
        <v>0</v>
      </c>
      <c r="DS448" s="152">
        <v>0</v>
      </c>
      <c r="DT448" s="152">
        <v>0</v>
      </c>
      <c r="DU448" s="152">
        <v>0</v>
      </c>
      <c r="DV448" s="152">
        <v>0</v>
      </c>
      <c r="DW448" s="152">
        <v>0</v>
      </c>
      <c r="DX448" s="152">
        <v>0</v>
      </c>
      <c r="DY448" s="152">
        <v>0</v>
      </c>
      <c r="DZ448" s="152">
        <v>0</v>
      </c>
      <c r="EA448" s="152">
        <v>0</v>
      </c>
      <c r="EB448" s="152">
        <v>0</v>
      </c>
      <c r="EC448" s="152">
        <v>0</v>
      </c>
      <c r="ED448" s="152">
        <v>0</v>
      </c>
      <c r="EE448" s="152">
        <v>0</v>
      </c>
      <c r="EF448" s="152">
        <v>0</v>
      </c>
      <c r="EG448" s="152">
        <v>0</v>
      </c>
      <c r="EH448" s="152">
        <v>0</v>
      </c>
      <c r="EI448" s="152">
        <v>0</v>
      </c>
      <c r="EJ448" s="152">
        <v>0</v>
      </c>
      <c r="EK448" s="152">
        <v>0</v>
      </c>
      <c r="EL448" s="152">
        <v>0</v>
      </c>
      <c r="EM448" s="152">
        <v>0</v>
      </c>
      <c r="EN448" s="152">
        <v>0</v>
      </c>
      <c r="EO448" s="152">
        <v>0</v>
      </c>
      <c r="EP448" s="152">
        <v>0</v>
      </c>
      <c r="EQ448" s="152">
        <v>0</v>
      </c>
      <c r="ER448" s="152">
        <v>0</v>
      </c>
      <c r="ES448" s="152">
        <v>0</v>
      </c>
      <c r="ET448" s="152">
        <v>0</v>
      </c>
      <c r="EU448" s="152">
        <v>0</v>
      </c>
      <c r="EV448" s="152">
        <v>0</v>
      </c>
      <c r="EW448" s="152">
        <v>0</v>
      </c>
      <c r="EX448" s="152">
        <v>0</v>
      </c>
      <c r="EY448" s="152">
        <v>0</v>
      </c>
      <c r="EZ448" s="152">
        <v>0</v>
      </c>
      <c r="FA448" s="152">
        <v>0</v>
      </c>
    </row>
    <row r="449" spans="1:157" x14ac:dyDescent="0.25">
      <c r="A449">
        <v>22</v>
      </c>
      <c r="B449" t="s">
        <v>109</v>
      </c>
      <c r="C449" s="65" t="s">
        <v>775</v>
      </c>
      <c r="D449" s="65" t="s">
        <v>259</v>
      </c>
      <c r="E449" t="s">
        <v>260</v>
      </c>
      <c r="F449" s="79" t="s">
        <v>766</v>
      </c>
      <c r="G449" s="19">
        <v>2</v>
      </c>
      <c r="H449" s="19"/>
      <c r="I449" s="67"/>
      <c r="J449" s="115"/>
      <c r="K449" s="152">
        <v>0</v>
      </c>
      <c r="L449" s="152">
        <v>0</v>
      </c>
      <c r="M449" s="152">
        <v>0</v>
      </c>
      <c r="N449" s="152">
        <v>0</v>
      </c>
      <c r="O449" s="152">
        <v>0</v>
      </c>
      <c r="P449" s="152">
        <v>0</v>
      </c>
      <c r="Q449" s="152">
        <v>0</v>
      </c>
      <c r="R449" s="152">
        <v>0</v>
      </c>
      <c r="S449" s="152">
        <v>0</v>
      </c>
      <c r="T449" s="152">
        <v>1</v>
      </c>
      <c r="U449" s="152">
        <v>0</v>
      </c>
      <c r="V449" s="152">
        <v>0</v>
      </c>
      <c r="W449" s="152">
        <v>0</v>
      </c>
      <c r="X449" s="152">
        <v>0</v>
      </c>
      <c r="Y449" s="152">
        <v>1</v>
      </c>
      <c r="Z449" s="152">
        <v>0</v>
      </c>
      <c r="AA449" s="152">
        <v>0</v>
      </c>
      <c r="AB449" s="152">
        <v>0</v>
      </c>
      <c r="AC449" s="152">
        <v>0</v>
      </c>
      <c r="AD449" s="152">
        <v>0</v>
      </c>
      <c r="AE449" s="152">
        <v>0</v>
      </c>
      <c r="AF449" s="152">
        <v>0</v>
      </c>
      <c r="AG449" s="152">
        <v>0</v>
      </c>
      <c r="AH449" s="152">
        <v>0</v>
      </c>
      <c r="AI449" s="152">
        <v>0</v>
      </c>
      <c r="AJ449" s="152">
        <v>0</v>
      </c>
      <c r="AK449" s="152">
        <v>0</v>
      </c>
      <c r="AL449" s="152">
        <v>0</v>
      </c>
      <c r="AM449" s="152">
        <v>0</v>
      </c>
      <c r="AN449" s="152">
        <v>0</v>
      </c>
      <c r="AO449" s="152">
        <v>0</v>
      </c>
      <c r="AP449" s="152">
        <v>0</v>
      </c>
      <c r="AQ449" s="152">
        <v>0</v>
      </c>
      <c r="AR449" s="152">
        <v>0</v>
      </c>
      <c r="AS449" s="152">
        <v>0</v>
      </c>
      <c r="AT449" s="152">
        <v>0</v>
      </c>
      <c r="AU449" s="152">
        <v>0</v>
      </c>
      <c r="AV449" s="152">
        <v>0</v>
      </c>
      <c r="AW449" s="152">
        <v>0</v>
      </c>
      <c r="AX449" s="152">
        <v>0</v>
      </c>
      <c r="AY449" s="152">
        <v>0</v>
      </c>
      <c r="AZ449" s="152">
        <v>0</v>
      </c>
      <c r="BA449" s="152">
        <v>0</v>
      </c>
      <c r="BB449" s="152">
        <v>0</v>
      </c>
      <c r="BC449" s="152">
        <v>0</v>
      </c>
      <c r="BD449" s="152">
        <v>0</v>
      </c>
      <c r="BE449" s="152">
        <v>0</v>
      </c>
      <c r="BF449" s="152">
        <v>0</v>
      </c>
      <c r="BG449" s="152">
        <v>0</v>
      </c>
      <c r="BH449" s="152">
        <v>0</v>
      </c>
      <c r="BI449" s="152">
        <v>0</v>
      </c>
      <c r="BJ449" s="152">
        <v>0</v>
      </c>
      <c r="BK449" s="152">
        <v>0</v>
      </c>
      <c r="BL449" s="152">
        <v>0</v>
      </c>
      <c r="BM449" s="152">
        <v>0</v>
      </c>
      <c r="BN449" s="152">
        <v>0</v>
      </c>
      <c r="BO449" s="152">
        <v>0</v>
      </c>
      <c r="BP449" s="152">
        <v>0</v>
      </c>
      <c r="BQ449" s="152">
        <v>0</v>
      </c>
      <c r="BR449" s="152">
        <v>0</v>
      </c>
      <c r="BS449" s="152">
        <v>0</v>
      </c>
      <c r="BT449" s="152">
        <v>0</v>
      </c>
      <c r="BU449" s="152">
        <v>0</v>
      </c>
      <c r="BV449" s="152">
        <v>0</v>
      </c>
      <c r="BW449" s="152">
        <v>0</v>
      </c>
      <c r="BX449" s="152">
        <v>0</v>
      </c>
      <c r="BY449" s="152">
        <v>0</v>
      </c>
      <c r="BZ449" s="152">
        <v>0</v>
      </c>
      <c r="CA449" s="152">
        <v>0</v>
      </c>
      <c r="CB449" s="152">
        <v>0</v>
      </c>
      <c r="CC449" s="152">
        <v>0</v>
      </c>
      <c r="CD449" s="152">
        <v>0</v>
      </c>
      <c r="CE449" s="152">
        <v>0</v>
      </c>
      <c r="CF449" s="152">
        <v>0</v>
      </c>
      <c r="CG449" s="152">
        <v>0</v>
      </c>
      <c r="CH449" s="152">
        <v>0</v>
      </c>
      <c r="CI449" s="152">
        <v>0</v>
      </c>
      <c r="CJ449" s="152">
        <v>0</v>
      </c>
      <c r="CK449" s="152">
        <v>0</v>
      </c>
      <c r="CL449" s="152">
        <v>0</v>
      </c>
      <c r="CM449" s="152">
        <v>0</v>
      </c>
      <c r="CN449" s="152">
        <v>0</v>
      </c>
      <c r="CO449" s="152">
        <v>0</v>
      </c>
      <c r="CP449" s="152">
        <v>0</v>
      </c>
      <c r="CQ449" s="152">
        <v>0</v>
      </c>
      <c r="CR449" s="152">
        <v>0</v>
      </c>
      <c r="CS449" s="152">
        <v>0</v>
      </c>
      <c r="CT449" s="152">
        <v>0</v>
      </c>
      <c r="CU449" s="152">
        <v>0</v>
      </c>
      <c r="CV449" s="152">
        <v>0</v>
      </c>
      <c r="CW449" s="152">
        <v>0</v>
      </c>
      <c r="CX449" s="152">
        <v>0</v>
      </c>
      <c r="CY449" s="152">
        <v>0</v>
      </c>
      <c r="CZ449" s="152">
        <v>0</v>
      </c>
      <c r="DA449" s="152">
        <v>0</v>
      </c>
      <c r="DB449" s="152">
        <v>0</v>
      </c>
      <c r="DC449" s="152">
        <v>0</v>
      </c>
      <c r="DD449" s="152">
        <v>0</v>
      </c>
      <c r="DE449" s="152">
        <v>0</v>
      </c>
      <c r="DF449" s="152">
        <v>0</v>
      </c>
      <c r="DG449" s="152">
        <v>0</v>
      </c>
      <c r="DH449" s="152">
        <v>0</v>
      </c>
      <c r="DI449" s="152">
        <v>0</v>
      </c>
      <c r="DJ449" s="152">
        <v>0</v>
      </c>
      <c r="DK449" s="152">
        <v>0</v>
      </c>
      <c r="DL449" s="152">
        <v>0</v>
      </c>
      <c r="DM449" s="152">
        <v>0</v>
      </c>
      <c r="DN449" s="152">
        <v>0</v>
      </c>
      <c r="DO449" s="152">
        <v>0</v>
      </c>
      <c r="DP449" s="152">
        <v>0</v>
      </c>
      <c r="DQ449" s="152">
        <v>0</v>
      </c>
      <c r="DR449" s="152">
        <v>0</v>
      </c>
      <c r="DS449" s="152">
        <v>0</v>
      </c>
      <c r="DT449" s="152">
        <v>0</v>
      </c>
      <c r="DU449" s="152">
        <v>0</v>
      </c>
      <c r="DV449" s="152">
        <v>0</v>
      </c>
      <c r="DW449" s="152">
        <v>0</v>
      </c>
      <c r="DX449" s="152">
        <v>0</v>
      </c>
      <c r="DY449" s="152">
        <v>0</v>
      </c>
      <c r="DZ449" s="152">
        <v>0</v>
      </c>
      <c r="EA449" s="152">
        <v>0</v>
      </c>
      <c r="EB449" s="152">
        <v>0</v>
      </c>
      <c r="EC449" s="152">
        <v>0</v>
      </c>
      <c r="ED449" s="152">
        <v>0</v>
      </c>
      <c r="EE449" s="152">
        <v>0</v>
      </c>
      <c r="EF449" s="152">
        <v>0</v>
      </c>
      <c r="EG449" s="152">
        <v>0</v>
      </c>
      <c r="EH449" s="152">
        <v>0</v>
      </c>
      <c r="EI449" s="152">
        <v>0</v>
      </c>
      <c r="EJ449" s="152">
        <v>0</v>
      </c>
      <c r="EK449" s="152">
        <v>0</v>
      </c>
      <c r="EL449" s="152">
        <v>0</v>
      </c>
      <c r="EM449" s="152">
        <v>0</v>
      </c>
      <c r="EN449" s="152">
        <v>0</v>
      </c>
      <c r="EO449" s="152">
        <v>0</v>
      </c>
      <c r="EP449" s="152">
        <v>0</v>
      </c>
      <c r="EQ449" s="152">
        <v>0</v>
      </c>
      <c r="ER449" s="152">
        <v>0</v>
      </c>
      <c r="ES449" s="152">
        <v>0</v>
      </c>
      <c r="ET449" s="152">
        <v>0</v>
      </c>
      <c r="EU449" s="152">
        <v>0</v>
      </c>
      <c r="EV449" s="152">
        <v>0</v>
      </c>
      <c r="EW449" s="152">
        <v>0</v>
      </c>
      <c r="EX449" s="152">
        <v>0</v>
      </c>
      <c r="EY449" s="152">
        <v>0</v>
      </c>
      <c r="EZ449" s="152">
        <v>0</v>
      </c>
      <c r="FA449" s="152">
        <v>0</v>
      </c>
    </row>
    <row r="450" spans="1:157" x14ac:dyDescent="0.25">
      <c r="A450">
        <v>22</v>
      </c>
      <c r="B450" t="s">
        <v>109</v>
      </c>
      <c r="C450" s="65" t="s">
        <v>775</v>
      </c>
      <c r="D450" s="65" t="s">
        <v>263</v>
      </c>
      <c r="E450" t="s">
        <v>264</v>
      </c>
      <c r="F450" s="79" t="s">
        <v>766</v>
      </c>
      <c r="G450" s="19">
        <v>2</v>
      </c>
      <c r="H450" s="19"/>
      <c r="I450" s="67"/>
      <c r="J450" s="115"/>
      <c r="K450" s="152">
        <v>0</v>
      </c>
      <c r="L450" s="152">
        <v>0</v>
      </c>
      <c r="M450" s="152">
        <v>0</v>
      </c>
      <c r="N450" s="152">
        <v>0</v>
      </c>
      <c r="O450" s="152">
        <v>0</v>
      </c>
      <c r="P450" s="152">
        <v>0</v>
      </c>
      <c r="Q450" s="152">
        <v>0</v>
      </c>
      <c r="R450" s="152">
        <v>0</v>
      </c>
      <c r="S450" s="152">
        <v>0</v>
      </c>
      <c r="T450" s="152">
        <v>1</v>
      </c>
      <c r="U450" s="152">
        <v>0</v>
      </c>
      <c r="V450" s="152">
        <v>0</v>
      </c>
      <c r="W450" s="152">
        <v>0</v>
      </c>
      <c r="X450" s="152">
        <v>0</v>
      </c>
      <c r="Y450" s="152">
        <v>1</v>
      </c>
      <c r="Z450" s="152">
        <v>0</v>
      </c>
      <c r="AA450" s="152">
        <v>0</v>
      </c>
      <c r="AB450" s="152">
        <v>0</v>
      </c>
      <c r="AC450" s="152">
        <v>0</v>
      </c>
      <c r="AD450" s="152">
        <v>0</v>
      </c>
      <c r="AE450" s="152">
        <v>0</v>
      </c>
      <c r="AF450" s="152">
        <v>0</v>
      </c>
      <c r="AG450" s="152">
        <v>0</v>
      </c>
      <c r="AH450" s="152">
        <v>0</v>
      </c>
      <c r="AI450" s="152">
        <v>0</v>
      </c>
      <c r="AJ450" s="152">
        <v>0</v>
      </c>
      <c r="AK450" s="152">
        <v>0</v>
      </c>
      <c r="AL450" s="152">
        <v>0</v>
      </c>
      <c r="AM450" s="152">
        <v>0</v>
      </c>
      <c r="AN450" s="152">
        <v>0</v>
      </c>
      <c r="AO450" s="152">
        <v>0</v>
      </c>
      <c r="AP450" s="152">
        <v>0</v>
      </c>
      <c r="AQ450" s="152">
        <v>0</v>
      </c>
      <c r="AR450" s="152">
        <v>0</v>
      </c>
      <c r="AS450" s="152">
        <v>0</v>
      </c>
      <c r="AT450" s="152">
        <v>0</v>
      </c>
      <c r="AU450" s="152">
        <v>0</v>
      </c>
      <c r="AV450" s="152">
        <v>0</v>
      </c>
      <c r="AW450" s="152">
        <v>0</v>
      </c>
      <c r="AX450" s="152">
        <v>0</v>
      </c>
      <c r="AY450" s="152">
        <v>0</v>
      </c>
      <c r="AZ450" s="152">
        <v>0</v>
      </c>
      <c r="BA450" s="152">
        <v>0</v>
      </c>
      <c r="BB450" s="152">
        <v>0</v>
      </c>
      <c r="BC450" s="152">
        <v>0</v>
      </c>
      <c r="BD450" s="152">
        <v>0</v>
      </c>
      <c r="BE450" s="152">
        <v>0</v>
      </c>
      <c r="BF450" s="152">
        <v>0</v>
      </c>
      <c r="BG450" s="152">
        <v>0</v>
      </c>
      <c r="BH450" s="152">
        <v>0</v>
      </c>
      <c r="BI450" s="152">
        <v>0</v>
      </c>
      <c r="BJ450" s="152">
        <v>0</v>
      </c>
      <c r="BK450" s="152">
        <v>0</v>
      </c>
      <c r="BL450" s="152">
        <v>0</v>
      </c>
      <c r="BM450" s="152">
        <v>0</v>
      </c>
      <c r="BN450" s="152">
        <v>0</v>
      </c>
      <c r="BO450" s="152">
        <v>0</v>
      </c>
      <c r="BP450" s="152">
        <v>0</v>
      </c>
      <c r="BQ450" s="152">
        <v>0</v>
      </c>
      <c r="BR450" s="152">
        <v>0</v>
      </c>
      <c r="BS450" s="152">
        <v>0</v>
      </c>
      <c r="BT450" s="152">
        <v>0</v>
      </c>
      <c r="BU450" s="152">
        <v>0</v>
      </c>
      <c r="BV450" s="152">
        <v>0</v>
      </c>
      <c r="BW450" s="152">
        <v>0</v>
      </c>
      <c r="BX450" s="152">
        <v>0</v>
      </c>
      <c r="BY450" s="152">
        <v>0</v>
      </c>
      <c r="BZ450" s="152">
        <v>0</v>
      </c>
      <c r="CA450" s="152">
        <v>0</v>
      </c>
      <c r="CB450" s="152">
        <v>0</v>
      </c>
      <c r="CC450" s="152">
        <v>0</v>
      </c>
      <c r="CD450" s="152">
        <v>0</v>
      </c>
      <c r="CE450" s="152">
        <v>0</v>
      </c>
      <c r="CF450" s="152">
        <v>0</v>
      </c>
      <c r="CG450" s="152">
        <v>0</v>
      </c>
      <c r="CH450" s="152">
        <v>0</v>
      </c>
      <c r="CI450" s="152">
        <v>0</v>
      </c>
      <c r="CJ450" s="152">
        <v>0</v>
      </c>
      <c r="CK450" s="152">
        <v>0</v>
      </c>
      <c r="CL450" s="152">
        <v>0</v>
      </c>
      <c r="CM450" s="152">
        <v>0</v>
      </c>
      <c r="CN450" s="152">
        <v>0</v>
      </c>
      <c r="CO450" s="152">
        <v>0</v>
      </c>
      <c r="CP450" s="152">
        <v>0</v>
      </c>
      <c r="CQ450" s="152">
        <v>0</v>
      </c>
      <c r="CR450" s="152">
        <v>0</v>
      </c>
      <c r="CS450" s="152">
        <v>0</v>
      </c>
      <c r="CT450" s="152">
        <v>0</v>
      </c>
      <c r="CU450" s="152">
        <v>0</v>
      </c>
      <c r="CV450" s="152">
        <v>0</v>
      </c>
      <c r="CW450" s="152">
        <v>0</v>
      </c>
      <c r="CX450" s="152">
        <v>0</v>
      </c>
      <c r="CY450" s="152">
        <v>0</v>
      </c>
      <c r="CZ450" s="152">
        <v>0</v>
      </c>
      <c r="DA450" s="152">
        <v>0</v>
      </c>
      <c r="DB450" s="152">
        <v>0</v>
      </c>
      <c r="DC450" s="152">
        <v>0</v>
      </c>
      <c r="DD450" s="152">
        <v>0</v>
      </c>
      <c r="DE450" s="152">
        <v>0</v>
      </c>
      <c r="DF450" s="152">
        <v>0</v>
      </c>
      <c r="DG450" s="152">
        <v>0</v>
      </c>
      <c r="DH450" s="152">
        <v>0</v>
      </c>
      <c r="DI450" s="152">
        <v>0</v>
      </c>
      <c r="DJ450" s="152">
        <v>0</v>
      </c>
      <c r="DK450" s="152">
        <v>0</v>
      </c>
      <c r="DL450" s="152">
        <v>0</v>
      </c>
      <c r="DM450" s="152">
        <v>0</v>
      </c>
      <c r="DN450" s="152">
        <v>0</v>
      </c>
      <c r="DO450" s="152">
        <v>0</v>
      </c>
      <c r="DP450" s="152">
        <v>0</v>
      </c>
      <c r="DQ450" s="152">
        <v>0</v>
      </c>
      <c r="DR450" s="152">
        <v>0</v>
      </c>
      <c r="DS450" s="152">
        <v>0</v>
      </c>
      <c r="DT450" s="152">
        <v>0</v>
      </c>
      <c r="DU450" s="152">
        <v>0</v>
      </c>
      <c r="DV450" s="152">
        <v>0</v>
      </c>
      <c r="DW450" s="152">
        <v>0</v>
      </c>
      <c r="DX450" s="152">
        <v>0</v>
      </c>
      <c r="DY450" s="152">
        <v>0</v>
      </c>
      <c r="DZ450" s="152">
        <v>0</v>
      </c>
      <c r="EA450" s="152">
        <v>0</v>
      </c>
      <c r="EB450" s="152">
        <v>0</v>
      </c>
      <c r="EC450" s="152">
        <v>0</v>
      </c>
      <c r="ED450" s="152">
        <v>0</v>
      </c>
      <c r="EE450" s="152">
        <v>0</v>
      </c>
      <c r="EF450" s="152">
        <v>0</v>
      </c>
      <c r="EG450" s="152">
        <v>0</v>
      </c>
      <c r="EH450" s="152">
        <v>0</v>
      </c>
      <c r="EI450" s="152">
        <v>0</v>
      </c>
      <c r="EJ450" s="152">
        <v>0</v>
      </c>
      <c r="EK450" s="152">
        <v>0</v>
      </c>
      <c r="EL450" s="152">
        <v>0</v>
      </c>
      <c r="EM450" s="152">
        <v>0</v>
      </c>
      <c r="EN450" s="152">
        <v>0</v>
      </c>
      <c r="EO450" s="152">
        <v>0</v>
      </c>
      <c r="EP450" s="152">
        <v>0</v>
      </c>
      <c r="EQ450" s="152">
        <v>0</v>
      </c>
      <c r="ER450" s="152">
        <v>0</v>
      </c>
      <c r="ES450" s="152">
        <v>0</v>
      </c>
      <c r="ET450" s="152">
        <v>0</v>
      </c>
      <c r="EU450" s="152">
        <v>0</v>
      </c>
      <c r="EV450" s="152">
        <v>0</v>
      </c>
      <c r="EW450" s="152">
        <v>0</v>
      </c>
      <c r="EX450" s="152">
        <v>0</v>
      </c>
      <c r="EY450" s="152">
        <v>0</v>
      </c>
      <c r="EZ450" s="152">
        <v>0</v>
      </c>
      <c r="FA450" s="152">
        <v>0</v>
      </c>
    </row>
    <row r="451" spans="1:157" x14ac:dyDescent="0.25">
      <c r="A451">
        <v>22</v>
      </c>
      <c r="B451" t="s">
        <v>109</v>
      </c>
      <c r="C451" s="65" t="s">
        <v>763</v>
      </c>
      <c r="D451" s="65" t="s">
        <v>253</v>
      </c>
      <c r="E451" t="s">
        <v>254</v>
      </c>
      <c r="F451" s="79" t="s">
        <v>766</v>
      </c>
      <c r="G451" s="19">
        <v>2</v>
      </c>
      <c r="H451" s="19"/>
      <c r="I451" s="67"/>
      <c r="J451" s="115"/>
      <c r="K451" s="152">
        <v>0</v>
      </c>
      <c r="L451" s="152">
        <v>0</v>
      </c>
      <c r="M451" s="152">
        <v>0</v>
      </c>
      <c r="N451" s="152">
        <v>0</v>
      </c>
      <c r="O451" s="152">
        <v>0</v>
      </c>
      <c r="P451" s="152">
        <v>0</v>
      </c>
      <c r="Q451" s="152">
        <v>0</v>
      </c>
      <c r="R451" s="152">
        <v>0</v>
      </c>
      <c r="S451" s="152">
        <v>0</v>
      </c>
      <c r="T451" s="152">
        <v>1</v>
      </c>
      <c r="U451" s="152">
        <v>0</v>
      </c>
      <c r="V451" s="152">
        <v>0</v>
      </c>
      <c r="W451" s="152">
        <v>0</v>
      </c>
      <c r="X451" s="152">
        <v>0</v>
      </c>
      <c r="Y451" s="152">
        <v>1</v>
      </c>
      <c r="Z451" s="152">
        <v>0</v>
      </c>
      <c r="AA451" s="152">
        <v>0</v>
      </c>
      <c r="AB451" s="152">
        <v>0</v>
      </c>
      <c r="AC451" s="152">
        <v>0</v>
      </c>
      <c r="AD451" s="152">
        <v>0</v>
      </c>
      <c r="AE451" s="152">
        <v>0</v>
      </c>
      <c r="AF451" s="152">
        <v>0</v>
      </c>
      <c r="AG451" s="152">
        <v>0</v>
      </c>
      <c r="AH451" s="152">
        <v>0</v>
      </c>
      <c r="AI451" s="152">
        <v>0</v>
      </c>
      <c r="AJ451" s="152">
        <v>0</v>
      </c>
      <c r="AK451" s="152">
        <v>0</v>
      </c>
      <c r="AL451" s="152">
        <v>0</v>
      </c>
      <c r="AM451" s="152">
        <v>0</v>
      </c>
      <c r="AN451" s="152">
        <v>0</v>
      </c>
      <c r="AO451" s="152">
        <v>0</v>
      </c>
      <c r="AP451" s="152">
        <v>0</v>
      </c>
      <c r="AQ451" s="152">
        <v>0</v>
      </c>
      <c r="AR451" s="152">
        <v>0</v>
      </c>
      <c r="AS451" s="152">
        <v>0</v>
      </c>
      <c r="AT451" s="152">
        <v>0</v>
      </c>
      <c r="AU451" s="152">
        <v>0</v>
      </c>
      <c r="AV451" s="152">
        <v>0</v>
      </c>
      <c r="AW451" s="152">
        <v>0</v>
      </c>
      <c r="AX451" s="152">
        <v>0</v>
      </c>
      <c r="AY451" s="152">
        <v>0</v>
      </c>
      <c r="AZ451" s="152">
        <v>0</v>
      </c>
      <c r="BA451" s="152">
        <v>0</v>
      </c>
      <c r="BB451" s="152">
        <v>0</v>
      </c>
      <c r="BC451" s="152">
        <v>0</v>
      </c>
      <c r="BD451" s="152">
        <v>0</v>
      </c>
      <c r="BE451" s="152">
        <v>0</v>
      </c>
      <c r="BF451" s="152">
        <v>0</v>
      </c>
      <c r="BG451" s="152">
        <v>0</v>
      </c>
      <c r="BH451" s="152">
        <v>0</v>
      </c>
      <c r="BI451" s="152">
        <v>0</v>
      </c>
      <c r="BJ451" s="152">
        <v>0</v>
      </c>
      <c r="BK451" s="152">
        <v>0</v>
      </c>
      <c r="BL451" s="152">
        <v>0</v>
      </c>
      <c r="BM451" s="152">
        <v>0</v>
      </c>
      <c r="BN451" s="152">
        <v>0</v>
      </c>
      <c r="BO451" s="152">
        <v>0</v>
      </c>
      <c r="BP451" s="152">
        <v>0</v>
      </c>
      <c r="BQ451" s="152">
        <v>0</v>
      </c>
      <c r="BR451" s="152">
        <v>0</v>
      </c>
      <c r="BS451" s="152">
        <v>0</v>
      </c>
      <c r="BT451" s="152">
        <v>0</v>
      </c>
      <c r="BU451" s="152">
        <v>0</v>
      </c>
      <c r="BV451" s="152">
        <v>0</v>
      </c>
      <c r="BW451" s="152">
        <v>0</v>
      </c>
      <c r="BX451" s="152">
        <v>0</v>
      </c>
      <c r="BY451" s="152">
        <v>0</v>
      </c>
      <c r="BZ451" s="152">
        <v>0</v>
      </c>
      <c r="CA451" s="152">
        <v>0</v>
      </c>
      <c r="CB451" s="152">
        <v>0</v>
      </c>
      <c r="CC451" s="152">
        <v>0</v>
      </c>
      <c r="CD451" s="152">
        <v>0</v>
      </c>
      <c r="CE451" s="152">
        <v>0</v>
      </c>
      <c r="CF451" s="152">
        <v>0</v>
      </c>
      <c r="CG451" s="152">
        <v>0</v>
      </c>
      <c r="CH451" s="152">
        <v>0</v>
      </c>
      <c r="CI451" s="152">
        <v>0</v>
      </c>
      <c r="CJ451" s="152">
        <v>0</v>
      </c>
      <c r="CK451" s="152">
        <v>0</v>
      </c>
      <c r="CL451" s="152">
        <v>0</v>
      </c>
      <c r="CM451" s="152">
        <v>0</v>
      </c>
      <c r="CN451" s="152">
        <v>0</v>
      </c>
      <c r="CO451" s="152">
        <v>0</v>
      </c>
      <c r="CP451" s="152">
        <v>0</v>
      </c>
      <c r="CQ451" s="152">
        <v>0</v>
      </c>
      <c r="CR451" s="152">
        <v>0</v>
      </c>
      <c r="CS451" s="152">
        <v>0</v>
      </c>
      <c r="CT451" s="152">
        <v>0</v>
      </c>
      <c r="CU451" s="152">
        <v>0</v>
      </c>
      <c r="CV451" s="152">
        <v>0</v>
      </c>
      <c r="CW451" s="152">
        <v>0</v>
      </c>
      <c r="CX451" s="152">
        <v>0</v>
      </c>
      <c r="CY451" s="152">
        <v>0</v>
      </c>
      <c r="CZ451" s="152">
        <v>0</v>
      </c>
      <c r="DA451" s="152">
        <v>0</v>
      </c>
      <c r="DB451" s="152">
        <v>0</v>
      </c>
      <c r="DC451" s="152">
        <v>0</v>
      </c>
      <c r="DD451" s="152">
        <v>0</v>
      </c>
      <c r="DE451" s="152">
        <v>0</v>
      </c>
      <c r="DF451" s="152">
        <v>0</v>
      </c>
      <c r="DG451" s="152">
        <v>0</v>
      </c>
      <c r="DH451" s="152">
        <v>0</v>
      </c>
      <c r="DI451" s="152">
        <v>0</v>
      </c>
      <c r="DJ451" s="152">
        <v>0</v>
      </c>
      <c r="DK451" s="152">
        <v>0</v>
      </c>
      <c r="DL451" s="152">
        <v>0</v>
      </c>
      <c r="DM451" s="152">
        <v>0</v>
      </c>
      <c r="DN451" s="152">
        <v>0</v>
      </c>
      <c r="DO451" s="152">
        <v>0</v>
      </c>
      <c r="DP451" s="152">
        <v>0</v>
      </c>
      <c r="DQ451" s="152">
        <v>0</v>
      </c>
      <c r="DR451" s="152">
        <v>0</v>
      </c>
      <c r="DS451" s="152">
        <v>0</v>
      </c>
      <c r="DT451" s="152">
        <v>0</v>
      </c>
      <c r="DU451" s="152">
        <v>0</v>
      </c>
      <c r="DV451" s="152">
        <v>0</v>
      </c>
      <c r="DW451" s="152">
        <v>0</v>
      </c>
      <c r="DX451" s="152">
        <v>0</v>
      </c>
      <c r="DY451" s="152">
        <v>0</v>
      </c>
      <c r="DZ451" s="152">
        <v>0</v>
      </c>
      <c r="EA451" s="152">
        <v>0</v>
      </c>
      <c r="EB451" s="152">
        <v>0</v>
      </c>
      <c r="EC451" s="152">
        <v>0</v>
      </c>
      <c r="ED451" s="152">
        <v>0</v>
      </c>
      <c r="EE451" s="152">
        <v>0</v>
      </c>
      <c r="EF451" s="152">
        <v>0</v>
      </c>
      <c r="EG451" s="152">
        <v>0</v>
      </c>
      <c r="EH451" s="152">
        <v>0</v>
      </c>
      <c r="EI451" s="152">
        <v>0</v>
      </c>
      <c r="EJ451" s="152">
        <v>0</v>
      </c>
      <c r="EK451" s="152">
        <v>0</v>
      </c>
      <c r="EL451" s="152">
        <v>0</v>
      </c>
      <c r="EM451" s="152">
        <v>0</v>
      </c>
      <c r="EN451" s="152">
        <v>0</v>
      </c>
      <c r="EO451" s="152">
        <v>0</v>
      </c>
      <c r="EP451" s="152">
        <v>0</v>
      </c>
      <c r="EQ451" s="152">
        <v>0</v>
      </c>
      <c r="ER451" s="152">
        <v>0</v>
      </c>
      <c r="ES451" s="152">
        <v>0</v>
      </c>
      <c r="ET451" s="152">
        <v>0</v>
      </c>
      <c r="EU451" s="152">
        <v>0</v>
      </c>
      <c r="EV451" s="152">
        <v>0</v>
      </c>
      <c r="EW451" s="152">
        <v>0</v>
      </c>
      <c r="EX451" s="152">
        <v>0</v>
      </c>
      <c r="EY451" s="152">
        <v>0</v>
      </c>
      <c r="EZ451" s="152">
        <v>0</v>
      </c>
      <c r="FA451" s="152">
        <v>0</v>
      </c>
    </row>
    <row r="452" spans="1:157" x14ac:dyDescent="0.25">
      <c r="A452">
        <v>22</v>
      </c>
      <c r="B452" t="s">
        <v>109</v>
      </c>
      <c r="C452" s="65" t="s">
        <v>775</v>
      </c>
      <c r="D452" s="65" t="s">
        <v>233</v>
      </c>
      <c r="E452" t="s">
        <v>234</v>
      </c>
      <c r="F452" s="79" t="s">
        <v>766</v>
      </c>
      <c r="G452" s="19">
        <v>2</v>
      </c>
      <c r="H452" s="19"/>
      <c r="I452" s="67"/>
      <c r="J452" s="115"/>
      <c r="K452" s="152">
        <v>0</v>
      </c>
      <c r="L452" s="152">
        <v>0</v>
      </c>
      <c r="M452" s="152">
        <v>0</v>
      </c>
      <c r="N452" s="152">
        <v>0</v>
      </c>
      <c r="O452" s="152">
        <v>0</v>
      </c>
      <c r="P452" s="152">
        <v>0</v>
      </c>
      <c r="Q452" s="152">
        <v>0</v>
      </c>
      <c r="R452" s="152">
        <v>0</v>
      </c>
      <c r="S452" s="152">
        <v>0</v>
      </c>
      <c r="T452" s="152">
        <v>1</v>
      </c>
      <c r="U452" s="152">
        <v>0</v>
      </c>
      <c r="V452" s="152">
        <v>0</v>
      </c>
      <c r="W452" s="152">
        <v>0</v>
      </c>
      <c r="X452" s="152">
        <v>0</v>
      </c>
      <c r="Y452" s="152">
        <v>1</v>
      </c>
      <c r="Z452" s="152">
        <v>0</v>
      </c>
      <c r="AA452" s="152">
        <v>0</v>
      </c>
      <c r="AB452" s="152">
        <v>0</v>
      </c>
      <c r="AC452" s="152">
        <v>0</v>
      </c>
      <c r="AD452" s="152">
        <v>0</v>
      </c>
      <c r="AE452" s="152">
        <v>0</v>
      </c>
      <c r="AF452" s="152">
        <v>0</v>
      </c>
      <c r="AG452" s="152">
        <v>0</v>
      </c>
      <c r="AH452" s="152">
        <v>0</v>
      </c>
      <c r="AI452" s="152">
        <v>0</v>
      </c>
      <c r="AJ452" s="152">
        <v>0</v>
      </c>
      <c r="AK452" s="152">
        <v>0</v>
      </c>
      <c r="AL452" s="152">
        <v>0</v>
      </c>
      <c r="AM452" s="152">
        <v>0</v>
      </c>
      <c r="AN452" s="152">
        <v>0</v>
      </c>
      <c r="AO452" s="152">
        <v>0</v>
      </c>
      <c r="AP452" s="152">
        <v>0</v>
      </c>
      <c r="AQ452" s="152">
        <v>0</v>
      </c>
      <c r="AR452" s="152">
        <v>0</v>
      </c>
      <c r="AS452" s="152">
        <v>0</v>
      </c>
      <c r="AT452" s="152">
        <v>0</v>
      </c>
      <c r="AU452" s="152">
        <v>0</v>
      </c>
      <c r="AV452" s="152">
        <v>0</v>
      </c>
      <c r="AW452" s="152">
        <v>0</v>
      </c>
      <c r="AX452" s="152">
        <v>0</v>
      </c>
      <c r="AY452" s="152">
        <v>0</v>
      </c>
      <c r="AZ452" s="152">
        <v>0</v>
      </c>
      <c r="BA452" s="152">
        <v>0</v>
      </c>
      <c r="BB452" s="152">
        <v>0</v>
      </c>
      <c r="BC452" s="152">
        <v>0</v>
      </c>
      <c r="BD452" s="152">
        <v>0</v>
      </c>
      <c r="BE452" s="152">
        <v>0</v>
      </c>
      <c r="BF452" s="152">
        <v>0</v>
      </c>
      <c r="BG452" s="152">
        <v>0</v>
      </c>
      <c r="BH452" s="152">
        <v>0</v>
      </c>
      <c r="BI452" s="152">
        <v>0</v>
      </c>
      <c r="BJ452" s="152">
        <v>0</v>
      </c>
      <c r="BK452" s="152">
        <v>0</v>
      </c>
      <c r="BL452" s="152">
        <v>0</v>
      </c>
      <c r="BM452" s="152">
        <v>0</v>
      </c>
      <c r="BN452" s="152">
        <v>0</v>
      </c>
      <c r="BO452" s="152">
        <v>0</v>
      </c>
      <c r="BP452" s="152">
        <v>0</v>
      </c>
      <c r="BQ452" s="152">
        <v>0</v>
      </c>
      <c r="BR452" s="152">
        <v>0</v>
      </c>
      <c r="BS452" s="152">
        <v>0</v>
      </c>
      <c r="BT452" s="152">
        <v>0</v>
      </c>
      <c r="BU452" s="152">
        <v>0</v>
      </c>
      <c r="BV452" s="152">
        <v>0</v>
      </c>
      <c r="BW452" s="152">
        <v>0</v>
      </c>
      <c r="BX452" s="152">
        <v>0</v>
      </c>
      <c r="BY452" s="152">
        <v>0</v>
      </c>
      <c r="BZ452" s="152">
        <v>0</v>
      </c>
      <c r="CA452" s="152">
        <v>0</v>
      </c>
      <c r="CB452" s="152">
        <v>0</v>
      </c>
      <c r="CC452" s="152">
        <v>0</v>
      </c>
      <c r="CD452" s="152">
        <v>0</v>
      </c>
      <c r="CE452" s="152">
        <v>0</v>
      </c>
      <c r="CF452" s="152">
        <v>0</v>
      </c>
      <c r="CG452" s="152">
        <v>0</v>
      </c>
      <c r="CH452" s="152">
        <v>0</v>
      </c>
      <c r="CI452" s="152">
        <v>0</v>
      </c>
      <c r="CJ452" s="152">
        <v>0</v>
      </c>
      <c r="CK452" s="152">
        <v>0</v>
      </c>
      <c r="CL452" s="152">
        <v>0</v>
      </c>
      <c r="CM452" s="152">
        <v>0</v>
      </c>
      <c r="CN452" s="152">
        <v>0</v>
      </c>
      <c r="CO452" s="152">
        <v>0</v>
      </c>
      <c r="CP452" s="152">
        <v>0</v>
      </c>
      <c r="CQ452" s="152">
        <v>0</v>
      </c>
      <c r="CR452" s="152">
        <v>0</v>
      </c>
      <c r="CS452" s="152">
        <v>0</v>
      </c>
      <c r="CT452" s="152">
        <v>0</v>
      </c>
      <c r="CU452" s="152">
        <v>0</v>
      </c>
      <c r="CV452" s="152">
        <v>0</v>
      </c>
      <c r="CW452" s="152">
        <v>0</v>
      </c>
      <c r="CX452" s="152">
        <v>0</v>
      </c>
      <c r="CY452" s="152">
        <v>0</v>
      </c>
      <c r="CZ452" s="152">
        <v>0</v>
      </c>
      <c r="DA452" s="152">
        <v>0</v>
      </c>
      <c r="DB452" s="152">
        <v>0</v>
      </c>
      <c r="DC452" s="152">
        <v>0</v>
      </c>
      <c r="DD452" s="152">
        <v>0</v>
      </c>
      <c r="DE452" s="152">
        <v>0</v>
      </c>
      <c r="DF452" s="152">
        <v>0</v>
      </c>
      <c r="DG452" s="152">
        <v>0</v>
      </c>
      <c r="DH452" s="152">
        <v>0</v>
      </c>
      <c r="DI452" s="152">
        <v>0</v>
      </c>
      <c r="DJ452" s="152">
        <v>0</v>
      </c>
      <c r="DK452" s="152">
        <v>0</v>
      </c>
      <c r="DL452" s="152">
        <v>0</v>
      </c>
      <c r="DM452" s="152">
        <v>0</v>
      </c>
      <c r="DN452" s="152">
        <v>0</v>
      </c>
      <c r="DO452" s="152">
        <v>0</v>
      </c>
      <c r="DP452" s="152">
        <v>0</v>
      </c>
      <c r="DQ452" s="152">
        <v>0</v>
      </c>
      <c r="DR452" s="152">
        <v>0</v>
      </c>
      <c r="DS452" s="152">
        <v>0</v>
      </c>
      <c r="DT452" s="152">
        <v>0</v>
      </c>
      <c r="DU452" s="152">
        <v>0</v>
      </c>
      <c r="DV452" s="152">
        <v>0</v>
      </c>
      <c r="DW452" s="152">
        <v>0</v>
      </c>
      <c r="DX452" s="152">
        <v>0</v>
      </c>
      <c r="DY452" s="152">
        <v>0</v>
      </c>
      <c r="DZ452" s="152">
        <v>0</v>
      </c>
      <c r="EA452" s="152">
        <v>0</v>
      </c>
      <c r="EB452" s="152">
        <v>0</v>
      </c>
      <c r="EC452" s="152">
        <v>0</v>
      </c>
      <c r="ED452" s="152">
        <v>0</v>
      </c>
      <c r="EE452" s="152">
        <v>0</v>
      </c>
      <c r="EF452" s="152">
        <v>0</v>
      </c>
      <c r="EG452" s="152">
        <v>0</v>
      </c>
      <c r="EH452" s="152">
        <v>0</v>
      </c>
      <c r="EI452" s="152">
        <v>0</v>
      </c>
      <c r="EJ452" s="152">
        <v>0</v>
      </c>
      <c r="EK452" s="152">
        <v>0</v>
      </c>
      <c r="EL452" s="152">
        <v>0</v>
      </c>
      <c r="EM452" s="152">
        <v>0</v>
      </c>
      <c r="EN452" s="152">
        <v>0</v>
      </c>
      <c r="EO452" s="152">
        <v>0</v>
      </c>
      <c r="EP452" s="152">
        <v>0</v>
      </c>
      <c r="EQ452" s="152">
        <v>0</v>
      </c>
      <c r="ER452" s="152">
        <v>0</v>
      </c>
      <c r="ES452" s="152">
        <v>0</v>
      </c>
      <c r="ET452" s="152">
        <v>0</v>
      </c>
      <c r="EU452" s="152">
        <v>0</v>
      </c>
      <c r="EV452" s="152">
        <v>0</v>
      </c>
      <c r="EW452" s="152">
        <v>0</v>
      </c>
      <c r="EX452" s="152">
        <v>0</v>
      </c>
      <c r="EY452" s="152">
        <v>0</v>
      </c>
      <c r="EZ452" s="152">
        <v>0</v>
      </c>
      <c r="FA452" s="152">
        <v>0</v>
      </c>
    </row>
    <row r="453" spans="1:157" x14ac:dyDescent="0.25">
      <c r="A453">
        <v>22</v>
      </c>
      <c r="B453" t="s">
        <v>109</v>
      </c>
      <c r="C453" s="65" t="s">
        <v>775</v>
      </c>
      <c r="D453" s="65" t="s">
        <v>237</v>
      </c>
      <c r="E453" t="s">
        <v>238</v>
      </c>
      <c r="F453" s="79" t="s">
        <v>766</v>
      </c>
      <c r="G453" s="19">
        <v>2</v>
      </c>
      <c r="H453" s="19"/>
      <c r="I453" s="67"/>
      <c r="J453" s="115"/>
      <c r="K453" s="152">
        <v>0</v>
      </c>
      <c r="L453" s="152">
        <v>0</v>
      </c>
      <c r="M453" s="152">
        <v>0</v>
      </c>
      <c r="N453" s="152">
        <v>0</v>
      </c>
      <c r="O453" s="152">
        <v>0</v>
      </c>
      <c r="P453" s="152">
        <v>0</v>
      </c>
      <c r="Q453" s="152">
        <v>0</v>
      </c>
      <c r="R453" s="152">
        <v>0</v>
      </c>
      <c r="S453" s="152">
        <v>0</v>
      </c>
      <c r="T453" s="152">
        <v>1</v>
      </c>
      <c r="U453" s="152">
        <v>0</v>
      </c>
      <c r="V453" s="152">
        <v>0</v>
      </c>
      <c r="W453" s="152">
        <v>0</v>
      </c>
      <c r="X453" s="152">
        <v>0</v>
      </c>
      <c r="Y453" s="152">
        <v>1</v>
      </c>
      <c r="Z453" s="152">
        <v>0</v>
      </c>
      <c r="AA453" s="152">
        <v>0</v>
      </c>
      <c r="AB453" s="152">
        <v>0</v>
      </c>
      <c r="AC453" s="152">
        <v>0</v>
      </c>
      <c r="AD453" s="152">
        <v>0</v>
      </c>
      <c r="AE453" s="152">
        <v>0</v>
      </c>
      <c r="AF453" s="152">
        <v>0</v>
      </c>
      <c r="AG453" s="152">
        <v>0</v>
      </c>
      <c r="AH453" s="152">
        <v>0</v>
      </c>
      <c r="AI453" s="152">
        <v>0</v>
      </c>
      <c r="AJ453" s="152">
        <v>0</v>
      </c>
      <c r="AK453" s="152">
        <v>0</v>
      </c>
      <c r="AL453" s="152">
        <v>0</v>
      </c>
      <c r="AM453" s="152">
        <v>0</v>
      </c>
      <c r="AN453" s="152">
        <v>0</v>
      </c>
      <c r="AO453" s="152">
        <v>0</v>
      </c>
      <c r="AP453" s="152">
        <v>0</v>
      </c>
      <c r="AQ453" s="152">
        <v>0</v>
      </c>
      <c r="AR453" s="152">
        <v>0</v>
      </c>
      <c r="AS453" s="152">
        <v>0</v>
      </c>
      <c r="AT453" s="152">
        <v>0</v>
      </c>
      <c r="AU453" s="152">
        <v>0</v>
      </c>
      <c r="AV453" s="152">
        <v>0</v>
      </c>
      <c r="AW453" s="152">
        <v>0</v>
      </c>
      <c r="AX453" s="152">
        <v>0</v>
      </c>
      <c r="AY453" s="152">
        <v>0</v>
      </c>
      <c r="AZ453" s="152">
        <v>0</v>
      </c>
      <c r="BA453" s="152">
        <v>0</v>
      </c>
      <c r="BB453" s="152">
        <v>0</v>
      </c>
      <c r="BC453" s="152">
        <v>0</v>
      </c>
      <c r="BD453" s="152">
        <v>0</v>
      </c>
      <c r="BE453" s="152">
        <v>0</v>
      </c>
      <c r="BF453" s="152">
        <v>0</v>
      </c>
      <c r="BG453" s="152">
        <v>0</v>
      </c>
      <c r="BH453" s="152">
        <v>0</v>
      </c>
      <c r="BI453" s="152">
        <v>0</v>
      </c>
      <c r="BJ453" s="152">
        <v>0</v>
      </c>
      <c r="BK453" s="152">
        <v>0</v>
      </c>
      <c r="BL453" s="152">
        <v>0</v>
      </c>
      <c r="BM453" s="152">
        <v>0</v>
      </c>
      <c r="BN453" s="152">
        <v>0</v>
      </c>
      <c r="BO453" s="152">
        <v>0</v>
      </c>
      <c r="BP453" s="152">
        <v>0</v>
      </c>
      <c r="BQ453" s="152">
        <v>0</v>
      </c>
      <c r="BR453" s="152">
        <v>0</v>
      </c>
      <c r="BS453" s="152">
        <v>0</v>
      </c>
      <c r="BT453" s="152">
        <v>0</v>
      </c>
      <c r="BU453" s="152">
        <v>0</v>
      </c>
      <c r="BV453" s="152">
        <v>0</v>
      </c>
      <c r="BW453" s="152">
        <v>0</v>
      </c>
      <c r="BX453" s="152">
        <v>0</v>
      </c>
      <c r="BY453" s="152">
        <v>0</v>
      </c>
      <c r="BZ453" s="152">
        <v>0</v>
      </c>
      <c r="CA453" s="152">
        <v>0</v>
      </c>
      <c r="CB453" s="152">
        <v>0</v>
      </c>
      <c r="CC453" s="152">
        <v>0</v>
      </c>
      <c r="CD453" s="152">
        <v>0</v>
      </c>
      <c r="CE453" s="152">
        <v>0</v>
      </c>
      <c r="CF453" s="152">
        <v>0</v>
      </c>
      <c r="CG453" s="152">
        <v>0</v>
      </c>
      <c r="CH453" s="152">
        <v>0</v>
      </c>
      <c r="CI453" s="152">
        <v>0</v>
      </c>
      <c r="CJ453" s="152">
        <v>0</v>
      </c>
      <c r="CK453" s="152">
        <v>0</v>
      </c>
      <c r="CL453" s="152">
        <v>0</v>
      </c>
      <c r="CM453" s="152">
        <v>0</v>
      </c>
      <c r="CN453" s="152">
        <v>0</v>
      </c>
      <c r="CO453" s="152">
        <v>0</v>
      </c>
      <c r="CP453" s="152">
        <v>0</v>
      </c>
      <c r="CQ453" s="152">
        <v>0</v>
      </c>
      <c r="CR453" s="152">
        <v>0</v>
      </c>
      <c r="CS453" s="152">
        <v>0</v>
      </c>
      <c r="CT453" s="152">
        <v>0</v>
      </c>
      <c r="CU453" s="152">
        <v>0</v>
      </c>
      <c r="CV453" s="152">
        <v>0</v>
      </c>
      <c r="CW453" s="152">
        <v>0</v>
      </c>
      <c r="CX453" s="152">
        <v>0</v>
      </c>
      <c r="CY453" s="152">
        <v>0</v>
      </c>
      <c r="CZ453" s="152">
        <v>0</v>
      </c>
      <c r="DA453" s="152">
        <v>0</v>
      </c>
      <c r="DB453" s="152">
        <v>0</v>
      </c>
      <c r="DC453" s="152">
        <v>0</v>
      </c>
      <c r="DD453" s="152">
        <v>0</v>
      </c>
      <c r="DE453" s="152">
        <v>0</v>
      </c>
      <c r="DF453" s="152">
        <v>0</v>
      </c>
      <c r="DG453" s="152">
        <v>0</v>
      </c>
      <c r="DH453" s="152">
        <v>0</v>
      </c>
      <c r="DI453" s="152">
        <v>0</v>
      </c>
      <c r="DJ453" s="152">
        <v>0</v>
      </c>
      <c r="DK453" s="152">
        <v>0</v>
      </c>
      <c r="DL453" s="152">
        <v>0</v>
      </c>
      <c r="DM453" s="152">
        <v>0</v>
      </c>
      <c r="DN453" s="152">
        <v>0</v>
      </c>
      <c r="DO453" s="152">
        <v>0</v>
      </c>
      <c r="DP453" s="152">
        <v>0</v>
      </c>
      <c r="DQ453" s="152">
        <v>0</v>
      </c>
      <c r="DR453" s="152">
        <v>0</v>
      </c>
      <c r="DS453" s="152">
        <v>0</v>
      </c>
      <c r="DT453" s="152">
        <v>0</v>
      </c>
      <c r="DU453" s="152">
        <v>0</v>
      </c>
      <c r="DV453" s="152">
        <v>0</v>
      </c>
      <c r="DW453" s="152">
        <v>0</v>
      </c>
      <c r="DX453" s="152">
        <v>0</v>
      </c>
      <c r="DY453" s="152">
        <v>0</v>
      </c>
      <c r="DZ453" s="152">
        <v>0</v>
      </c>
      <c r="EA453" s="152">
        <v>0</v>
      </c>
      <c r="EB453" s="152">
        <v>0</v>
      </c>
      <c r="EC453" s="152">
        <v>0</v>
      </c>
      <c r="ED453" s="152">
        <v>0</v>
      </c>
      <c r="EE453" s="152">
        <v>0</v>
      </c>
      <c r="EF453" s="152">
        <v>0</v>
      </c>
      <c r="EG453" s="152">
        <v>0</v>
      </c>
      <c r="EH453" s="152">
        <v>0</v>
      </c>
      <c r="EI453" s="152">
        <v>0</v>
      </c>
      <c r="EJ453" s="152">
        <v>0</v>
      </c>
      <c r="EK453" s="152">
        <v>0</v>
      </c>
      <c r="EL453" s="152">
        <v>0</v>
      </c>
      <c r="EM453" s="152">
        <v>0</v>
      </c>
      <c r="EN453" s="152">
        <v>0</v>
      </c>
      <c r="EO453" s="152">
        <v>0</v>
      </c>
      <c r="EP453" s="152">
        <v>0</v>
      </c>
      <c r="EQ453" s="152">
        <v>0</v>
      </c>
      <c r="ER453" s="152">
        <v>0</v>
      </c>
      <c r="ES453" s="152">
        <v>0</v>
      </c>
      <c r="ET453" s="152">
        <v>0</v>
      </c>
      <c r="EU453" s="152">
        <v>0</v>
      </c>
      <c r="EV453" s="152">
        <v>0</v>
      </c>
      <c r="EW453" s="152">
        <v>0</v>
      </c>
      <c r="EX453" s="152">
        <v>0</v>
      </c>
      <c r="EY453" s="152">
        <v>0</v>
      </c>
      <c r="EZ453" s="152">
        <v>0</v>
      </c>
      <c r="FA453" s="152">
        <v>0</v>
      </c>
    </row>
    <row r="454" spans="1:157" s="71" customFormat="1" x14ac:dyDescent="0.25">
      <c r="A454" s="71">
        <v>22</v>
      </c>
      <c r="B454" s="71" t="s">
        <v>109</v>
      </c>
      <c r="C454" s="72" t="s">
        <v>775</v>
      </c>
      <c r="D454" s="72" t="s">
        <v>333</v>
      </c>
      <c r="E454" s="71" t="s">
        <v>334</v>
      </c>
      <c r="F454" s="80" t="s">
        <v>766</v>
      </c>
      <c r="G454" s="74">
        <v>2</v>
      </c>
      <c r="H454" s="74"/>
      <c r="I454" s="75"/>
      <c r="J454" s="116"/>
      <c r="K454" s="152">
        <v>0</v>
      </c>
      <c r="L454" s="152">
        <v>0</v>
      </c>
      <c r="M454" s="152">
        <v>0</v>
      </c>
      <c r="N454" s="152">
        <v>0</v>
      </c>
      <c r="O454" s="152">
        <v>0</v>
      </c>
      <c r="P454" s="152">
        <v>0</v>
      </c>
      <c r="Q454" s="152">
        <v>0</v>
      </c>
      <c r="R454" s="152">
        <v>0</v>
      </c>
      <c r="S454" s="152">
        <v>0</v>
      </c>
      <c r="T454" s="152">
        <v>1</v>
      </c>
      <c r="U454" s="152">
        <v>0</v>
      </c>
      <c r="V454" s="152">
        <v>0</v>
      </c>
      <c r="W454" s="152">
        <v>0</v>
      </c>
      <c r="X454" s="152">
        <v>0</v>
      </c>
      <c r="Y454" s="152">
        <v>1</v>
      </c>
      <c r="Z454" s="152">
        <v>0</v>
      </c>
      <c r="AA454" s="152">
        <v>0</v>
      </c>
      <c r="AB454" s="152">
        <v>0</v>
      </c>
      <c r="AC454" s="152">
        <v>0</v>
      </c>
      <c r="AD454" s="152">
        <v>0</v>
      </c>
      <c r="AE454" s="152">
        <v>0</v>
      </c>
      <c r="AF454" s="152">
        <v>0</v>
      </c>
      <c r="AG454" s="152">
        <v>0</v>
      </c>
      <c r="AH454" s="152">
        <v>0</v>
      </c>
      <c r="AI454" s="152">
        <v>0</v>
      </c>
      <c r="AJ454" s="152">
        <v>0</v>
      </c>
      <c r="AK454" s="152">
        <v>0</v>
      </c>
      <c r="AL454" s="152">
        <v>0</v>
      </c>
      <c r="AM454" s="152">
        <v>0</v>
      </c>
      <c r="AN454" s="152">
        <v>0</v>
      </c>
      <c r="AO454" s="152">
        <v>0</v>
      </c>
      <c r="AP454" s="152">
        <v>0</v>
      </c>
      <c r="AQ454" s="152">
        <v>0</v>
      </c>
      <c r="AR454" s="152">
        <v>0</v>
      </c>
      <c r="AS454" s="152">
        <v>0</v>
      </c>
      <c r="AT454" s="152">
        <v>0</v>
      </c>
      <c r="AU454" s="152">
        <v>0</v>
      </c>
      <c r="AV454" s="152">
        <v>0</v>
      </c>
      <c r="AW454" s="152">
        <v>0</v>
      </c>
      <c r="AX454" s="152">
        <v>0</v>
      </c>
      <c r="AY454" s="152">
        <v>0</v>
      </c>
      <c r="AZ454" s="152">
        <v>0</v>
      </c>
      <c r="BA454" s="152">
        <v>0</v>
      </c>
      <c r="BB454" s="152">
        <v>0</v>
      </c>
      <c r="BC454" s="152">
        <v>0</v>
      </c>
      <c r="BD454" s="152">
        <v>0</v>
      </c>
      <c r="BE454" s="152">
        <v>0</v>
      </c>
      <c r="BF454" s="152">
        <v>0</v>
      </c>
      <c r="BG454" s="152">
        <v>0</v>
      </c>
      <c r="BH454" s="152">
        <v>0</v>
      </c>
      <c r="BI454" s="152">
        <v>0</v>
      </c>
      <c r="BJ454" s="152">
        <v>0</v>
      </c>
      <c r="BK454" s="152">
        <v>0</v>
      </c>
      <c r="BL454" s="152">
        <v>0</v>
      </c>
      <c r="BM454" s="152">
        <v>0</v>
      </c>
      <c r="BN454" s="152">
        <v>0</v>
      </c>
      <c r="BO454" s="152">
        <v>0</v>
      </c>
      <c r="BP454" s="152">
        <v>0</v>
      </c>
      <c r="BQ454" s="152">
        <v>0</v>
      </c>
      <c r="BR454" s="152">
        <v>0</v>
      </c>
      <c r="BS454" s="152">
        <v>0</v>
      </c>
      <c r="BT454" s="152">
        <v>0</v>
      </c>
      <c r="BU454" s="152">
        <v>0</v>
      </c>
      <c r="BV454" s="152">
        <v>0</v>
      </c>
      <c r="BW454" s="152">
        <v>0</v>
      </c>
      <c r="BX454" s="152">
        <v>0</v>
      </c>
      <c r="BY454" s="152">
        <v>0</v>
      </c>
      <c r="BZ454" s="152">
        <v>0</v>
      </c>
      <c r="CA454" s="152">
        <v>0</v>
      </c>
      <c r="CB454" s="152">
        <v>0</v>
      </c>
      <c r="CC454" s="152">
        <v>0</v>
      </c>
      <c r="CD454" s="152">
        <v>0</v>
      </c>
      <c r="CE454" s="152">
        <v>0</v>
      </c>
      <c r="CF454" s="152">
        <v>0</v>
      </c>
      <c r="CG454" s="152">
        <v>0</v>
      </c>
      <c r="CH454" s="152">
        <v>0</v>
      </c>
      <c r="CI454" s="152">
        <v>0</v>
      </c>
      <c r="CJ454" s="152">
        <v>0</v>
      </c>
      <c r="CK454" s="152">
        <v>0</v>
      </c>
      <c r="CL454" s="152">
        <v>0</v>
      </c>
      <c r="CM454" s="152">
        <v>0</v>
      </c>
      <c r="CN454" s="152">
        <v>0</v>
      </c>
      <c r="CO454" s="152">
        <v>0</v>
      </c>
      <c r="CP454" s="152">
        <v>0</v>
      </c>
      <c r="CQ454" s="152">
        <v>0</v>
      </c>
      <c r="CR454" s="152">
        <v>0</v>
      </c>
      <c r="CS454" s="152">
        <v>0</v>
      </c>
      <c r="CT454" s="152">
        <v>0</v>
      </c>
      <c r="CU454" s="152">
        <v>0</v>
      </c>
      <c r="CV454" s="152">
        <v>0</v>
      </c>
      <c r="CW454" s="152">
        <v>0</v>
      </c>
      <c r="CX454" s="152">
        <v>0</v>
      </c>
      <c r="CY454" s="152">
        <v>0</v>
      </c>
      <c r="CZ454" s="152">
        <v>0</v>
      </c>
      <c r="DA454" s="152">
        <v>0</v>
      </c>
      <c r="DB454" s="152">
        <v>0</v>
      </c>
      <c r="DC454" s="152">
        <v>0</v>
      </c>
      <c r="DD454" s="152">
        <v>0</v>
      </c>
      <c r="DE454" s="152">
        <v>0</v>
      </c>
      <c r="DF454" s="152">
        <v>0</v>
      </c>
      <c r="DG454" s="152">
        <v>0</v>
      </c>
      <c r="DH454" s="152">
        <v>0</v>
      </c>
      <c r="DI454" s="152">
        <v>0</v>
      </c>
      <c r="DJ454" s="152">
        <v>0</v>
      </c>
      <c r="DK454" s="152">
        <v>0</v>
      </c>
      <c r="DL454" s="152">
        <v>0</v>
      </c>
      <c r="DM454" s="152">
        <v>0</v>
      </c>
      <c r="DN454" s="152">
        <v>0</v>
      </c>
      <c r="DO454" s="152">
        <v>0</v>
      </c>
      <c r="DP454" s="152">
        <v>0</v>
      </c>
      <c r="DQ454" s="152">
        <v>0</v>
      </c>
      <c r="DR454" s="152">
        <v>0</v>
      </c>
      <c r="DS454" s="152">
        <v>0</v>
      </c>
      <c r="DT454" s="152">
        <v>0</v>
      </c>
      <c r="DU454" s="152">
        <v>0</v>
      </c>
      <c r="DV454" s="152">
        <v>0</v>
      </c>
      <c r="DW454" s="152">
        <v>0</v>
      </c>
      <c r="DX454" s="152">
        <v>0</v>
      </c>
      <c r="DY454" s="152">
        <v>0</v>
      </c>
      <c r="DZ454" s="152">
        <v>0</v>
      </c>
      <c r="EA454" s="152">
        <v>0</v>
      </c>
      <c r="EB454" s="152">
        <v>0</v>
      </c>
      <c r="EC454" s="152">
        <v>0</v>
      </c>
      <c r="ED454" s="152">
        <v>0</v>
      </c>
      <c r="EE454" s="152">
        <v>0</v>
      </c>
      <c r="EF454" s="152">
        <v>0</v>
      </c>
      <c r="EG454" s="152">
        <v>0</v>
      </c>
      <c r="EH454" s="152">
        <v>0</v>
      </c>
      <c r="EI454" s="152">
        <v>0</v>
      </c>
      <c r="EJ454" s="152">
        <v>0</v>
      </c>
      <c r="EK454" s="152">
        <v>0</v>
      </c>
      <c r="EL454" s="152">
        <v>0</v>
      </c>
      <c r="EM454" s="152">
        <v>0</v>
      </c>
      <c r="EN454" s="152">
        <v>0</v>
      </c>
      <c r="EO454" s="152">
        <v>0</v>
      </c>
      <c r="EP454" s="152">
        <v>0</v>
      </c>
      <c r="EQ454" s="152">
        <v>0</v>
      </c>
      <c r="ER454" s="152">
        <v>0</v>
      </c>
      <c r="ES454" s="152">
        <v>0</v>
      </c>
      <c r="ET454" s="152">
        <v>0</v>
      </c>
      <c r="EU454" s="152">
        <v>0</v>
      </c>
      <c r="EV454" s="152">
        <v>0</v>
      </c>
      <c r="EW454" s="152">
        <v>0</v>
      </c>
      <c r="EX454" s="152">
        <v>0</v>
      </c>
      <c r="EY454" s="152">
        <v>0</v>
      </c>
      <c r="EZ454" s="152">
        <v>0</v>
      </c>
      <c r="FA454" s="152">
        <v>0</v>
      </c>
    </row>
    <row r="455" spans="1:157" s="81" customFormat="1" ht="15.75" thickBot="1" x14ac:dyDescent="0.3">
      <c r="A455" s="81">
        <v>22</v>
      </c>
      <c r="B455" s="81" t="s">
        <v>109</v>
      </c>
      <c r="C455" s="82" t="s">
        <v>775</v>
      </c>
      <c r="D455" s="82" t="s">
        <v>1413</v>
      </c>
      <c r="E455" s="81" t="s">
        <v>1414</v>
      </c>
      <c r="F455" s="89" t="s">
        <v>766</v>
      </c>
      <c r="G455" s="84">
        <v>1</v>
      </c>
      <c r="H455" s="84"/>
      <c r="I455" s="85"/>
      <c r="J455" s="117"/>
      <c r="K455" s="152">
        <v>0</v>
      </c>
      <c r="L455" s="152">
        <v>0</v>
      </c>
      <c r="M455" s="152">
        <v>0</v>
      </c>
      <c r="N455" s="152">
        <v>0</v>
      </c>
      <c r="O455" s="152">
        <v>0</v>
      </c>
      <c r="P455" s="152">
        <v>0</v>
      </c>
      <c r="Q455" s="152">
        <v>0</v>
      </c>
      <c r="R455" s="152">
        <v>0</v>
      </c>
      <c r="S455" s="152">
        <v>0</v>
      </c>
      <c r="T455" s="152">
        <v>1</v>
      </c>
      <c r="U455" s="152">
        <v>0</v>
      </c>
      <c r="V455" s="152">
        <v>0</v>
      </c>
      <c r="W455" s="152">
        <v>0</v>
      </c>
      <c r="X455" s="152">
        <v>0</v>
      </c>
      <c r="Y455" s="152">
        <v>1</v>
      </c>
      <c r="Z455" s="152">
        <v>0</v>
      </c>
      <c r="AA455" s="152">
        <v>0</v>
      </c>
      <c r="AB455" s="152">
        <v>0</v>
      </c>
      <c r="AC455" s="152">
        <v>0</v>
      </c>
      <c r="AD455" s="152">
        <v>0</v>
      </c>
      <c r="AE455" s="152">
        <v>0</v>
      </c>
      <c r="AF455" s="152">
        <v>0</v>
      </c>
      <c r="AG455" s="152">
        <v>0</v>
      </c>
      <c r="AH455" s="152">
        <v>0</v>
      </c>
      <c r="AI455" s="152">
        <v>0</v>
      </c>
      <c r="AJ455" s="152">
        <v>0</v>
      </c>
      <c r="AK455" s="152">
        <v>0</v>
      </c>
      <c r="AL455" s="152">
        <v>0</v>
      </c>
      <c r="AM455" s="152">
        <v>0</v>
      </c>
      <c r="AN455" s="152">
        <v>0</v>
      </c>
      <c r="AO455" s="152">
        <v>0</v>
      </c>
      <c r="AP455" s="152">
        <v>0</v>
      </c>
      <c r="AQ455" s="152">
        <v>0</v>
      </c>
      <c r="AR455" s="152">
        <v>0</v>
      </c>
      <c r="AS455" s="152">
        <v>0</v>
      </c>
      <c r="AT455" s="152">
        <v>0</v>
      </c>
      <c r="AU455" s="152">
        <v>0</v>
      </c>
      <c r="AV455" s="152">
        <v>0</v>
      </c>
      <c r="AW455" s="152">
        <v>0</v>
      </c>
      <c r="AX455" s="152">
        <v>0</v>
      </c>
      <c r="AY455" s="152">
        <v>0</v>
      </c>
      <c r="AZ455" s="152">
        <v>0</v>
      </c>
      <c r="BA455" s="152">
        <v>0</v>
      </c>
      <c r="BB455" s="152">
        <v>0</v>
      </c>
      <c r="BC455" s="152">
        <v>0</v>
      </c>
      <c r="BD455" s="152">
        <v>0</v>
      </c>
      <c r="BE455" s="152">
        <v>0</v>
      </c>
      <c r="BF455" s="152">
        <v>0</v>
      </c>
      <c r="BG455" s="152">
        <v>0</v>
      </c>
      <c r="BH455" s="152">
        <v>0</v>
      </c>
      <c r="BI455" s="152">
        <v>0</v>
      </c>
      <c r="BJ455" s="152">
        <v>0</v>
      </c>
      <c r="BK455" s="152">
        <v>0</v>
      </c>
      <c r="BL455" s="152">
        <v>0</v>
      </c>
      <c r="BM455" s="152">
        <v>0</v>
      </c>
      <c r="BN455" s="152">
        <v>0</v>
      </c>
      <c r="BO455" s="152">
        <v>0</v>
      </c>
      <c r="BP455" s="152">
        <v>0</v>
      </c>
      <c r="BQ455" s="152">
        <v>0</v>
      </c>
      <c r="BR455" s="152">
        <v>0</v>
      </c>
      <c r="BS455" s="152">
        <v>0</v>
      </c>
      <c r="BT455" s="152">
        <v>0</v>
      </c>
      <c r="BU455" s="152">
        <v>0</v>
      </c>
      <c r="BV455" s="152">
        <v>0</v>
      </c>
      <c r="BW455" s="152">
        <v>0</v>
      </c>
      <c r="BX455" s="152">
        <v>0</v>
      </c>
      <c r="BY455" s="152">
        <v>0</v>
      </c>
      <c r="BZ455" s="152">
        <v>0</v>
      </c>
      <c r="CA455" s="152">
        <v>0</v>
      </c>
      <c r="CB455" s="152">
        <v>0</v>
      </c>
      <c r="CC455" s="152">
        <v>0</v>
      </c>
      <c r="CD455" s="152">
        <v>0</v>
      </c>
      <c r="CE455" s="152">
        <v>0</v>
      </c>
      <c r="CF455" s="152">
        <v>0</v>
      </c>
      <c r="CG455" s="152">
        <v>0</v>
      </c>
      <c r="CH455" s="152">
        <v>0</v>
      </c>
      <c r="CI455" s="152">
        <v>0</v>
      </c>
      <c r="CJ455" s="152">
        <v>0</v>
      </c>
      <c r="CK455" s="152">
        <v>0</v>
      </c>
      <c r="CL455" s="152">
        <v>0</v>
      </c>
      <c r="CM455" s="152">
        <v>0</v>
      </c>
      <c r="CN455" s="152">
        <v>0</v>
      </c>
      <c r="CO455" s="152">
        <v>0</v>
      </c>
      <c r="CP455" s="152">
        <v>0</v>
      </c>
      <c r="CQ455" s="152">
        <v>0</v>
      </c>
      <c r="CR455" s="152">
        <v>0</v>
      </c>
      <c r="CS455" s="152">
        <v>0</v>
      </c>
      <c r="CT455" s="152">
        <v>0</v>
      </c>
      <c r="CU455" s="152">
        <v>0</v>
      </c>
      <c r="CV455" s="152">
        <v>0</v>
      </c>
      <c r="CW455" s="152">
        <v>0</v>
      </c>
      <c r="CX455" s="152">
        <v>0</v>
      </c>
      <c r="CY455" s="152">
        <v>0</v>
      </c>
      <c r="CZ455" s="152">
        <v>0</v>
      </c>
      <c r="DA455" s="152">
        <v>0</v>
      </c>
      <c r="DB455" s="152">
        <v>0</v>
      </c>
      <c r="DC455" s="152">
        <v>0</v>
      </c>
      <c r="DD455" s="152">
        <v>0</v>
      </c>
      <c r="DE455" s="152">
        <v>0</v>
      </c>
      <c r="DF455" s="152">
        <v>0</v>
      </c>
      <c r="DG455" s="152">
        <v>0</v>
      </c>
      <c r="DH455" s="152">
        <v>0</v>
      </c>
      <c r="DI455" s="152">
        <v>0</v>
      </c>
      <c r="DJ455" s="152">
        <v>0</v>
      </c>
      <c r="DK455" s="152">
        <v>0</v>
      </c>
      <c r="DL455" s="152">
        <v>0</v>
      </c>
      <c r="DM455" s="152">
        <v>0</v>
      </c>
      <c r="DN455" s="152">
        <v>0</v>
      </c>
      <c r="DO455" s="152">
        <v>0</v>
      </c>
      <c r="DP455" s="152">
        <v>0</v>
      </c>
      <c r="DQ455" s="152">
        <v>0</v>
      </c>
      <c r="DR455" s="152">
        <v>0</v>
      </c>
      <c r="DS455" s="152">
        <v>0</v>
      </c>
      <c r="DT455" s="152">
        <v>0</v>
      </c>
      <c r="DU455" s="152">
        <v>0</v>
      </c>
      <c r="DV455" s="152">
        <v>0</v>
      </c>
      <c r="DW455" s="152">
        <v>0</v>
      </c>
      <c r="DX455" s="152">
        <v>0</v>
      </c>
      <c r="DY455" s="152">
        <v>0</v>
      </c>
      <c r="DZ455" s="152">
        <v>0</v>
      </c>
      <c r="EA455" s="152">
        <v>0</v>
      </c>
      <c r="EB455" s="152">
        <v>0</v>
      </c>
      <c r="EC455" s="152">
        <v>0</v>
      </c>
      <c r="ED455" s="152">
        <v>0</v>
      </c>
      <c r="EE455" s="152">
        <v>0</v>
      </c>
      <c r="EF455" s="152">
        <v>0</v>
      </c>
      <c r="EG455" s="152">
        <v>0</v>
      </c>
      <c r="EH455" s="152">
        <v>0</v>
      </c>
      <c r="EI455" s="152">
        <v>0</v>
      </c>
      <c r="EJ455" s="152">
        <v>0</v>
      </c>
      <c r="EK455" s="152">
        <v>0</v>
      </c>
      <c r="EL455" s="152">
        <v>0</v>
      </c>
      <c r="EM455" s="152">
        <v>0</v>
      </c>
      <c r="EN455" s="152">
        <v>0</v>
      </c>
      <c r="EO455" s="152">
        <v>0</v>
      </c>
      <c r="EP455" s="152">
        <v>0</v>
      </c>
      <c r="EQ455" s="152">
        <v>0</v>
      </c>
      <c r="ER455" s="152">
        <v>0</v>
      </c>
      <c r="ES455" s="152">
        <v>0</v>
      </c>
      <c r="ET455" s="152">
        <v>0</v>
      </c>
      <c r="EU455" s="152">
        <v>0</v>
      </c>
      <c r="EV455" s="152">
        <v>0</v>
      </c>
      <c r="EW455" s="152">
        <v>0</v>
      </c>
      <c r="EX455" s="152">
        <v>0</v>
      </c>
      <c r="EY455" s="152">
        <v>0</v>
      </c>
      <c r="EZ455" s="152">
        <v>0</v>
      </c>
      <c r="FA455" s="152">
        <v>0</v>
      </c>
    </row>
    <row r="456" spans="1:157" s="71" customFormat="1" x14ac:dyDescent="0.25">
      <c r="A456" s="71">
        <v>23</v>
      </c>
      <c r="B456" s="71" t="s">
        <v>78</v>
      </c>
      <c r="C456" s="72" t="s">
        <v>1373</v>
      </c>
      <c r="D456" s="72" t="s">
        <v>1415</v>
      </c>
      <c r="E456" s="71" t="s">
        <v>1416</v>
      </c>
      <c r="F456" s="73" t="s">
        <v>762</v>
      </c>
      <c r="G456" s="74">
        <v>5</v>
      </c>
      <c r="H456" s="74"/>
      <c r="I456" s="75"/>
      <c r="J456" s="116"/>
      <c r="K456" s="152">
        <v>0</v>
      </c>
      <c r="L456" s="152">
        <v>0</v>
      </c>
      <c r="M456" s="152">
        <v>0</v>
      </c>
      <c r="N456" s="152">
        <v>0</v>
      </c>
      <c r="O456" s="152">
        <v>0</v>
      </c>
      <c r="P456" s="152">
        <v>0</v>
      </c>
      <c r="Q456" s="152">
        <v>0</v>
      </c>
      <c r="R456" s="152">
        <v>0</v>
      </c>
      <c r="S456" s="152">
        <v>0</v>
      </c>
      <c r="T456" s="152">
        <v>1</v>
      </c>
      <c r="U456" s="152">
        <v>0</v>
      </c>
      <c r="V456" s="152">
        <v>0</v>
      </c>
      <c r="W456" s="152">
        <v>0</v>
      </c>
      <c r="X456" s="152">
        <v>0</v>
      </c>
      <c r="Y456" s="152">
        <v>1</v>
      </c>
      <c r="Z456" s="152">
        <v>0</v>
      </c>
      <c r="AA456" s="152">
        <v>0</v>
      </c>
      <c r="AB456" s="152">
        <v>0</v>
      </c>
      <c r="AC456" s="152">
        <v>0</v>
      </c>
      <c r="AD456" s="152">
        <v>0</v>
      </c>
      <c r="AE456" s="152">
        <v>0</v>
      </c>
      <c r="AF456" s="152">
        <v>0</v>
      </c>
      <c r="AG456" s="152">
        <v>0</v>
      </c>
      <c r="AH456" s="152">
        <v>0</v>
      </c>
      <c r="AI456" s="152">
        <v>0</v>
      </c>
      <c r="AJ456" s="152">
        <v>0</v>
      </c>
      <c r="AK456" s="152">
        <v>0</v>
      </c>
      <c r="AL456" s="152">
        <v>0</v>
      </c>
      <c r="AM456" s="152">
        <v>0</v>
      </c>
      <c r="AN456" s="152">
        <v>0</v>
      </c>
      <c r="AO456" s="152">
        <v>0</v>
      </c>
      <c r="AP456" s="152">
        <v>0</v>
      </c>
      <c r="AQ456" s="152">
        <v>0</v>
      </c>
      <c r="AR456" s="152">
        <v>0</v>
      </c>
      <c r="AS456" s="152">
        <v>0</v>
      </c>
      <c r="AT456" s="152">
        <v>0</v>
      </c>
      <c r="AU456" s="152">
        <v>0</v>
      </c>
      <c r="AV456" s="152">
        <v>0</v>
      </c>
      <c r="AW456" s="152">
        <v>0</v>
      </c>
      <c r="AX456" s="152">
        <v>0</v>
      </c>
      <c r="AY456" s="152">
        <v>0</v>
      </c>
      <c r="AZ456" s="152">
        <v>0</v>
      </c>
      <c r="BA456" s="152">
        <v>0</v>
      </c>
      <c r="BB456" s="152">
        <v>0</v>
      </c>
      <c r="BC456" s="152">
        <v>0</v>
      </c>
      <c r="BD456" s="152">
        <v>0</v>
      </c>
      <c r="BE456" s="152">
        <v>0</v>
      </c>
      <c r="BF456" s="152">
        <v>0</v>
      </c>
      <c r="BG456" s="152">
        <v>0</v>
      </c>
      <c r="BH456" s="152">
        <v>0</v>
      </c>
      <c r="BI456" s="152">
        <v>0</v>
      </c>
      <c r="BJ456" s="152">
        <v>0</v>
      </c>
      <c r="BK456" s="152">
        <v>0</v>
      </c>
      <c r="BL456" s="152">
        <v>0</v>
      </c>
      <c r="BM456" s="152">
        <v>0</v>
      </c>
      <c r="BN456" s="152">
        <v>0</v>
      </c>
      <c r="BO456" s="152">
        <v>0</v>
      </c>
      <c r="BP456" s="152">
        <v>0</v>
      </c>
      <c r="BQ456" s="152">
        <v>0</v>
      </c>
      <c r="BR456" s="152">
        <v>0</v>
      </c>
      <c r="BS456" s="152">
        <v>0</v>
      </c>
      <c r="BT456" s="152">
        <v>0</v>
      </c>
      <c r="BU456" s="152">
        <v>0</v>
      </c>
      <c r="BV456" s="152">
        <v>0</v>
      </c>
      <c r="BW456" s="152">
        <v>0</v>
      </c>
      <c r="BX456" s="152">
        <v>0</v>
      </c>
      <c r="BY456" s="152">
        <v>0</v>
      </c>
      <c r="BZ456" s="152">
        <v>0</v>
      </c>
      <c r="CA456" s="152">
        <v>0</v>
      </c>
      <c r="CB456" s="152">
        <v>0</v>
      </c>
      <c r="CC456" s="152">
        <v>0</v>
      </c>
      <c r="CD456" s="152">
        <v>0</v>
      </c>
      <c r="CE456" s="152">
        <v>0</v>
      </c>
      <c r="CF456" s="152">
        <v>0</v>
      </c>
      <c r="CG456" s="152">
        <v>0</v>
      </c>
      <c r="CH456" s="152">
        <v>0</v>
      </c>
      <c r="CI456" s="152">
        <v>0</v>
      </c>
      <c r="CJ456" s="152">
        <v>0</v>
      </c>
      <c r="CK456" s="152">
        <v>0</v>
      </c>
      <c r="CL456" s="152">
        <v>0</v>
      </c>
      <c r="CM456" s="152">
        <v>0</v>
      </c>
      <c r="CN456" s="152">
        <v>0</v>
      </c>
      <c r="CO456" s="152">
        <v>0</v>
      </c>
      <c r="CP456" s="152">
        <v>0</v>
      </c>
      <c r="CQ456" s="152">
        <v>0</v>
      </c>
      <c r="CR456" s="152">
        <v>0</v>
      </c>
      <c r="CS456" s="152">
        <v>0</v>
      </c>
      <c r="CT456" s="152">
        <v>0</v>
      </c>
      <c r="CU456" s="152">
        <v>0</v>
      </c>
      <c r="CV456" s="152">
        <v>0</v>
      </c>
      <c r="CW456" s="152">
        <v>0</v>
      </c>
      <c r="CX456" s="152">
        <v>0</v>
      </c>
      <c r="CY456" s="152">
        <v>0</v>
      </c>
      <c r="CZ456" s="152">
        <v>0</v>
      </c>
      <c r="DA456" s="152">
        <v>0</v>
      </c>
      <c r="DB456" s="152">
        <v>0</v>
      </c>
      <c r="DC456" s="152">
        <v>0</v>
      </c>
      <c r="DD456" s="152">
        <v>0</v>
      </c>
      <c r="DE456" s="152">
        <v>0</v>
      </c>
      <c r="DF456" s="152">
        <v>0</v>
      </c>
      <c r="DG456" s="152">
        <v>0</v>
      </c>
      <c r="DH456" s="152">
        <v>0</v>
      </c>
      <c r="DI456" s="152">
        <v>0</v>
      </c>
      <c r="DJ456" s="152">
        <v>0</v>
      </c>
      <c r="DK456" s="152">
        <v>0</v>
      </c>
      <c r="DL456" s="152">
        <v>0</v>
      </c>
      <c r="DM456" s="152">
        <v>0</v>
      </c>
      <c r="DN456" s="152">
        <v>0</v>
      </c>
      <c r="DO456" s="152">
        <v>0</v>
      </c>
      <c r="DP456" s="152">
        <v>0</v>
      </c>
      <c r="DQ456" s="152">
        <v>0</v>
      </c>
      <c r="DR456" s="152">
        <v>0</v>
      </c>
      <c r="DS456" s="152">
        <v>0</v>
      </c>
      <c r="DT456" s="152">
        <v>0</v>
      </c>
      <c r="DU456" s="152">
        <v>0</v>
      </c>
      <c r="DV456" s="152">
        <v>0</v>
      </c>
      <c r="DW456" s="152">
        <v>0</v>
      </c>
      <c r="DX456" s="152">
        <v>0</v>
      </c>
      <c r="DY456" s="152">
        <v>0</v>
      </c>
      <c r="DZ456" s="152">
        <v>0</v>
      </c>
      <c r="EA456" s="152">
        <v>0</v>
      </c>
      <c r="EB456" s="152">
        <v>0</v>
      </c>
      <c r="EC456" s="152">
        <v>0</v>
      </c>
      <c r="ED456" s="152">
        <v>0</v>
      </c>
      <c r="EE456" s="152">
        <v>0</v>
      </c>
      <c r="EF456" s="152">
        <v>0</v>
      </c>
      <c r="EG456" s="152">
        <v>0</v>
      </c>
      <c r="EH456" s="152">
        <v>0</v>
      </c>
      <c r="EI456" s="152">
        <v>0</v>
      </c>
      <c r="EJ456" s="152">
        <v>0</v>
      </c>
      <c r="EK456" s="152">
        <v>0</v>
      </c>
      <c r="EL456" s="152">
        <v>0</v>
      </c>
      <c r="EM456" s="152">
        <v>0</v>
      </c>
      <c r="EN456" s="152">
        <v>0</v>
      </c>
      <c r="EO456" s="152">
        <v>0</v>
      </c>
      <c r="EP456" s="152">
        <v>0</v>
      </c>
      <c r="EQ456" s="152">
        <v>0</v>
      </c>
      <c r="ER456" s="152">
        <v>0</v>
      </c>
      <c r="ES456" s="152">
        <v>0</v>
      </c>
      <c r="ET456" s="152">
        <v>0</v>
      </c>
      <c r="EU456" s="152">
        <v>0</v>
      </c>
      <c r="EV456" s="152">
        <v>0</v>
      </c>
      <c r="EW456" s="152">
        <v>0</v>
      </c>
      <c r="EX456" s="152">
        <v>0</v>
      </c>
      <c r="EY456" s="152">
        <v>0</v>
      </c>
      <c r="EZ456" s="152">
        <v>0</v>
      </c>
      <c r="FA456" s="152">
        <v>0</v>
      </c>
    </row>
    <row r="457" spans="1:157" x14ac:dyDescent="0.25">
      <c r="A457">
        <v>23</v>
      </c>
      <c r="B457" t="s">
        <v>78</v>
      </c>
      <c r="C457" s="65" t="s">
        <v>1417</v>
      </c>
      <c r="D457" s="65" t="s">
        <v>1418</v>
      </c>
      <c r="E457" t="s">
        <v>1419</v>
      </c>
      <c r="F457" s="66" t="s">
        <v>762</v>
      </c>
      <c r="G457" s="19">
        <v>4</v>
      </c>
      <c r="H457" s="19"/>
      <c r="I457" s="67"/>
      <c r="J457" s="115"/>
      <c r="K457" s="152">
        <v>0</v>
      </c>
      <c r="L457" s="152">
        <v>0</v>
      </c>
      <c r="M457" s="152">
        <v>0</v>
      </c>
      <c r="N457" s="152">
        <v>0</v>
      </c>
      <c r="O457" s="152">
        <v>0</v>
      </c>
      <c r="P457" s="152">
        <v>0</v>
      </c>
      <c r="Q457" s="152">
        <v>0</v>
      </c>
      <c r="R457" s="152">
        <v>0</v>
      </c>
      <c r="S457" s="152">
        <v>0</v>
      </c>
      <c r="T457" s="152">
        <v>1</v>
      </c>
      <c r="U457" s="152">
        <v>0</v>
      </c>
      <c r="V457" s="152">
        <v>0</v>
      </c>
      <c r="W457" s="152">
        <v>0</v>
      </c>
      <c r="X457" s="152">
        <v>0</v>
      </c>
      <c r="Y457" s="152">
        <v>1</v>
      </c>
      <c r="Z457" s="152">
        <v>0</v>
      </c>
      <c r="AA457" s="152">
        <v>0</v>
      </c>
      <c r="AB457" s="152">
        <v>0</v>
      </c>
      <c r="AC457" s="152">
        <v>0</v>
      </c>
      <c r="AD457" s="152">
        <v>0</v>
      </c>
      <c r="AE457" s="152">
        <v>0</v>
      </c>
      <c r="AF457" s="152">
        <v>0</v>
      </c>
      <c r="AG457" s="152">
        <v>0</v>
      </c>
      <c r="AH457" s="152">
        <v>0</v>
      </c>
      <c r="AI457" s="152">
        <v>0</v>
      </c>
      <c r="AJ457" s="152">
        <v>0</v>
      </c>
      <c r="AK457" s="152">
        <v>0</v>
      </c>
      <c r="AL457" s="152">
        <v>0</v>
      </c>
      <c r="AM457" s="152">
        <v>0</v>
      </c>
      <c r="AN457" s="152">
        <v>0</v>
      </c>
      <c r="AO457" s="152">
        <v>0</v>
      </c>
      <c r="AP457" s="152">
        <v>0</v>
      </c>
      <c r="AQ457" s="152">
        <v>0</v>
      </c>
      <c r="AR457" s="152">
        <v>0</v>
      </c>
      <c r="AS457" s="152">
        <v>0</v>
      </c>
      <c r="AT457" s="152">
        <v>0</v>
      </c>
      <c r="AU457" s="152">
        <v>0</v>
      </c>
      <c r="AV457" s="152">
        <v>0</v>
      </c>
      <c r="AW457" s="152">
        <v>0</v>
      </c>
      <c r="AX457" s="152">
        <v>0</v>
      </c>
      <c r="AY457" s="152">
        <v>0</v>
      </c>
      <c r="AZ457" s="152">
        <v>0</v>
      </c>
      <c r="BA457" s="152">
        <v>0</v>
      </c>
      <c r="BB457" s="152">
        <v>0</v>
      </c>
      <c r="BC457" s="152">
        <v>0</v>
      </c>
      <c r="BD457" s="152">
        <v>0</v>
      </c>
      <c r="BE457" s="152">
        <v>0</v>
      </c>
      <c r="BF457" s="152">
        <v>0</v>
      </c>
      <c r="BG457" s="152">
        <v>0</v>
      </c>
      <c r="BH457" s="152">
        <v>0</v>
      </c>
      <c r="BI457" s="152">
        <v>0</v>
      </c>
      <c r="BJ457" s="152">
        <v>0</v>
      </c>
      <c r="BK457" s="152">
        <v>0</v>
      </c>
      <c r="BL457" s="152">
        <v>0</v>
      </c>
      <c r="BM457" s="152">
        <v>0</v>
      </c>
      <c r="BN457" s="152">
        <v>0</v>
      </c>
      <c r="BO457" s="152">
        <v>0</v>
      </c>
      <c r="BP457" s="152">
        <v>0</v>
      </c>
      <c r="BQ457" s="152">
        <v>0</v>
      </c>
      <c r="BR457" s="152">
        <v>0</v>
      </c>
      <c r="BS457" s="152">
        <v>0</v>
      </c>
      <c r="BT457" s="152">
        <v>0</v>
      </c>
      <c r="BU457" s="152">
        <v>0</v>
      </c>
      <c r="BV457" s="152">
        <v>0</v>
      </c>
      <c r="BW457" s="152">
        <v>0</v>
      </c>
      <c r="BX457" s="152">
        <v>0</v>
      </c>
      <c r="BY457" s="152">
        <v>0</v>
      </c>
      <c r="BZ457" s="152">
        <v>0</v>
      </c>
      <c r="CA457" s="152">
        <v>0</v>
      </c>
      <c r="CB457" s="152">
        <v>0</v>
      </c>
      <c r="CC457" s="152">
        <v>0</v>
      </c>
      <c r="CD457" s="152">
        <v>0</v>
      </c>
      <c r="CE457" s="152">
        <v>0</v>
      </c>
      <c r="CF457" s="152">
        <v>0</v>
      </c>
      <c r="CG457" s="152">
        <v>0</v>
      </c>
      <c r="CH457" s="152">
        <v>0</v>
      </c>
      <c r="CI457" s="152">
        <v>0</v>
      </c>
      <c r="CJ457" s="152">
        <v>0</v>
      </c>
      <c r="CK457" s="152">
        <v>0</v>
      </c>
      <c r="CL457" s="152">
        <v>0</v>
      </c>
      <c r="CM457" s="152">
        <v>0</v>
      </c>
      <c r="CN457" s="152">
        <v>0</v>
      </c>
      <c r="CO457" s="152">
        <v>0</v>
      </c>
      <c r="CP457" s="152">
        <v>0</v>
      </c>
      <c r="CQ457" s="152">
        <v>0</v>
      </c>
      <c r="CR457" s="152">
        <v>0</v>
      </c>
      <c r="CS457" s="152">
        <v>0</v>
      </c>
      <c r="CT457" s="152">
        <v>0</v>
      </c>
      <c r="CU457" s="152">
        <v>0</v>
      </c>
      <c r="CV457" s="152">
        <v>0</v>
      </c>
      <c r="CW457" s="152">
        <v>0</v>
      </c>
      <c r="CX457" s="152">
        <v>0</v>
      </c>
      <c r="CY457" s="152">
        <v>0</v>
      </c>
      <c r="CZ457" s="152">
        <v>0</v>
      </c>
      <c r="DA457" s="152">
        <v>0</v>
      </c>
      <c r="DB457" s="152">
        <v>0</v>
      </c>
      <c r="DC457" s="152">
        <v>0</v>
      </c>
      <c r="DD457" s="152">
        <v>0</v>
      </c>
      <c r="DE457" s="152">
        <v>0</v>
      </c>
      <c r="DF457" s="152">
        <v>0</v>
      </c>
      <c r="DG457" s="152">
        <v>0</v>
      </c>
      <c r="DH457" s="152">
        <v>0</v>
      </c>
      <c r="DI457" s="152">
        <v>0</v>
      </c>
      <c r="DJ457" s="152">
        <v>0</v>
      </c>
      <c r="DK457" s="152">
        <v>0</v>
      </c>
      <c r="DL457" s="152">
        <v>0</v>
      </c>
      <c r="DM457" s="152">
        <v>0</v>
      </c>
      <c r="DN457" s="152">
        <v>0</v>
      </c>
      <c r="DO457" s="152">
        <v>0</v>
      </c>
      <c r="DP457" s="152">
        <v>0</v>
      </c>
      <c r="DQ457" s="152">
        <v>0</v>
      </c>
      <c r="DR457" s="152">
        <v>0</v>
      </c>
      <c r="DS457" s="152">
        <v>0</v>
      </c>
      <c r="DT457" s="152">
        <v>0</v>
      </c>
      <c r="DU457" s="152">
        <v>0</v>
      </c>
      <c r="DV457" s="152">
        <v>0</v>
      </c>
      <c r="DW457" s="152">
        <v>0</v>
      </c>
      <c r="DX457" s="152">
        <v>0</v>
      </c>
      <c r="DY457" s="152">
        <v>0</v>
      </c>
      <c r="DZ457" s="152">
        <v>0</v>
      </c>
      <c r="EA457" s="152">
        <v>0</v>
      </c>
      <c r="EB457" s="152">
        <v>0</v>
      </c>
      <c r="EC457" s="152">
        <v>0</v>
      </c>
      <c r="ED457" s="152">
        <v>0</v>
      </c>
      <c r="EE457" s="152">
        <v>0</v>
      </c>
      <c r="EF457" s="152">
        <v>0</v>
      </c>
      <c r="EG457" s="152">
        <v>0</v>
      </c>
      <c r="EH457" s="152">
        <v>0</v>
      </c>
      <c r="EI457" s="152">
        <v>0</v>
      </c>
      <c r="EJ457" s="152">
        <v>0</v>
      </c>
      <c r="EK457" s="152">
        <v>0</v>
      </c>
      <c r="EL457" s="152">
        <v>0</v>
      </c>
      <c r="EM457" s="152">
        <v>0</v>
      </c>
      <c r="EN457" s="152">
        <v>0</v>
      </c>
      <c r="EO457" s="152">
        <v>0</v>
      </c>
      <c r="EP457" s="152">
        <v>0</v>
      </c>
      <c r="EQ457" s="152">
        <v>0</v>
      </c>
      <c r="ER457" s="152">
        <v>0</v>
      </c>
      <c r="ES457" s="152">
        <v>0</v>
      </c>
      <c r="ET457" s="152">
        <v>0</v>
      </c>
      <c r="EU457" s="152">
        <v>0</v>
      </c>
      <c r="EV457" s="152">
        <v>0</v>
      </c>
      <c r="EW457" s="152">
        <v>0</v>
      </c>
      <c r="EX457" s="152">
        <v>0</v>
      </c>
      <c r="EY457" s="152">
        <v>0</v>
      </c>
      <c r="EZ457" s="152">
        <v>0</v>
      </c>
      <c r="FA457" s="152">
        <v>0</v>
      </c>
    </row>
    <row r="458" spans="1:157" x14ac:dyDescent="0.25">
      <c r="A458">
        <v>23</v>
      </c>
      <c r="B458" t="s">
        <v>78</v>
      </c>
      <c r="C458" s="65" t="s">
        <v>1373</v>
      </c>
      <c r="D458" s="65" t="s">
        <v>1420</v>
      </c>
      <c r="E458" t="s">
        <v>1421</v>
      </c>
      <c r="F458" s="66" t="s">
        <v>762</v>
      </c>
      <c r="G458" s="19">
        <v>4</v>
      </c>
      <c r="H458" s="19"/>
      <c r="I458" s="67"/>
      <c r="J458" s="115"/>
      <c r="K458" s="152">
        <v>0</v>
      </c>
      <c r="L458" s="152">
        <v>0</v>
      </c>
      <c r="M458" s="152">
        <v>0</v>
      </c>
      <c r="N458" s="152">
        <v>0</v>
      </c>
      <c r="O458" s="152">
        <v>0</v>
      </c>
      <c r="P458" s="152">
        <v>0</v>
      </c>
      <c r="Q458" s="152">
        <v>0</v>
      </c>
      <c r="R458" s="152">
        <v>0</v>
      </c>
      <c r="S458" s="152">
        <v>0</v>
      </c>
      <c r="T458" s="152">
        <v>1</v>
      </c>
      <c r="U458" s="152">
        <v>0</v>
      </c>
      <c r="V458" s="152">
        <v>0</v>
      </c>
      <c r="W458" s="152">
        <v>0</v>
      </c>
      <c r="X458" s="152">
        <v>0</v>
      </c>
      <c r="Y458" s="152">
        <v>1</v>
      </c>
      <c r="Z458" s="152">
        <v>0</v>
      </c>
      <c r="AA458" s="152">
        <v>0</v>
      </c>
      <c r="AB458" s="152">
        <v>0</v>
      </c>
      <c r="AC458" s="152">
        <v>0</v>
      </c>
      <c r="AD458" s="152">
        <v>0</v>
      </c>
      <c r="AE458" s="152">
        <v>0</v>
      </c>
      <c r="AF458" s="152">
        <v>0</v>
      </c>
      <c r="AG458" s="152">
        <v>0</v>
      </c>
      <c r="AH458" s="152">
        <v>0</v>
      </c>
      <c r="AI458" s="152">
        <v>0</v>
      </c>
      <c r="AJ458" s="152">
        <v>0</v>
      </c>
      <c r="AK458" s="152">
        <v>0</v>
      </c>
      <c r="AL458" s="152">
        <v>0</v>
      </c>
      <c r="AM458" s="152">
        <v>0</v>
      </c>
      <c r="AN458" s="152">
        <v>0</v>
      </c>
      <c r="AO458" s="152">
        <v>0</v>
      </c>
      <c r="AP458" s="152">
        <v>0</v>
      </c>
      <c r="AQ458" s="152">
        <v>0</v>
      </c>
      <c r="AR458" s="152">
        <v>0</v>
      </c>
      <c r="AS458" s="152">
        <v>0</v>
      </c>
      <c r="AT458" s="152">
        <v>0</v>
      </c>
      <c r="AU458" s="152">
        <v>0</v>
      </c>
      <c r="AV458" s="152">
        <v>0</v>
      </c>
      <c r="AW458" s="152">
        <v>0</v>
      </c>
      <c r="AX458" s="152">
        <v>0</v>
      </c>
      <c r="AY458" s="152">
        <v>0</v>
      </c>
      <c r="AZ458" s="152">
        <v>0</v>
      </c>
      <c r="BA458" s="152">
        <v>0</v>
      </c>
      <c r="BB458" s="152">
        <v>0</v>
      </c>
      <c r="BC458" s="152">
        <v>0</v>
      </c>
      <c r="BD458" s="152">
        <v>0</v>
      </c>
      <c r="BE458" s="152">
        <v>0</v>
      </c>
      <c r="BF458" s="152">
        <v>0</v>
      </c>
      <c r="BG458" s="152">
        <v>0</v>
      </c>
      <c r="BH458" s="152">
        <v>0</v>
      </c>
      <c r="BI458" s="152">
        <v>0</v>
      </c>
      <c r="BJ458" s="152">
        <v>0</v>
      </c>
      <c r="BK458" s="152">
        <v>0</v>
      </c>
      <c r="BL458" s="152">
        <v>0</v>
      </c>
      <c r="BM458" s="152">
        <v>0</v>
      </c>
      <c r="BN458" s="152">
        <v>0</v>
      </c>
      <c r="BO458" s="152">
        <v>0</v>
      </c>
      <c r="BP458" s="152">
        <v>0</v>
      </c>
      <c r="BQ458" s="152">
        <v>0</v>
      </c>
      <c r="BR458" s="152">
        <v>0</v>
      </c>
      <c r="BS458" s="152">
        <v>0</v>
      </c>
      <c r="BT458" s="152">
        <v>0</v>
      </c>
      <c r="BU458" s="152">
        <v>0</v>
      </c>
      <c r="BV458" s="152">
        <v>0</v>
      </c>
      <c r="BW458" s="152">
        <v>0</v>
      </c>
      <c r="BX458" s="152">
        <v>0</v>
      </c>
      <c r="BY458" s="152">
        <v>0</v>
      </c>
      <c r="BZ458" s="152">
        <v>0</v>
      </c>
      <c r="CA458" s="152">
        <v>0</v>
      </c>
      <c r="CB458" s="152">
        <v>0</v>
      </c>
      <c r="CC458" s="152">
        <v>0</v>
      </c>
      <c r="CD458" s="152">
        <v>0</v>
      </c>
      <c r="CE458" s="152">
        <v>0</v>
      </c>
      <c r="CF458" s="152">
        <v>0</v>
      </c>
      <c r="CG458" s="152">
        <v>0</v>
      </c>
      <c r="CH458" s="152">
        <v>0</v>
      </c>
      <c r="CI458" s="152">
        <v>0</v>
      </c>
      <c r="CJ458" s="152">
        <v>0</v>
      </c>
      <c r="CK458" s="152">
        <v>0</v>
      </c>
      <c r="CL458" s="152">
        <v>0</v>
      </c>
      <c r="CM458" s="152">
        <v>0</v>
      </c>
      <c r="CN458" s="152">
        <v>0</v>
      </c>
      <c r="CO458" s="152">
        <v>0</v>
      </c>
      <c r="CP458" s="152">
        <v>0</v>
      </c>
      <c r="CQ458" s="152">
        <v>0</v>
      </c>
      <c r="CR458" s="152">
        <v>0</v>
      </c>
      <c r="CS458" s="152">
        <v>0</v>
      </c>
      <c r="CT458" s="152">
        <v>0</v>
      </c>
      <c r="CU458" s="152">
        <v>0</v>
      </c>
      <c r="CV458" s="152">
        <v>0</v>
      </c>
      <c r="CW458" s="152">
        <v>0</v>
      </c>
      <c r="CX458" s="152">
        <v>0</v>
      </c>
      <c r="CY458" s="152">
        <v>0</v>
      </c>
      <c r="CZ458" s="152">
        <v>0</v>
      </c>
      <c r="DA458" s="152">
        <v>0</v>
      </c>
      <c r="DB458" s="152">
        <v>0</v>
      </c>
      <c r="DC458" s="152">
        <v>0</v>
      </c>
      <c r="DD458" s="152">
        <v>0</v>
      </c>
      <c r="DE458" s="152">
        <v>0</v>
      </c>
      <c r="DF458" s="152">
        <v>0</v>
      </c>
      <c r="DG458" s="152">
        <v>0</v>
      </c>
      <c r="DH458" s="152">
        <v>0</v>
      </c>
      <c r="DI458" s="152">
        <v>0</v>
      </c>
      <c r="DJ458" s="152">
        <v>0</v>
      </c>
      <c r="DK458" s="152">
        <v>0</v>
      </c>
      <c r="DL458" s="152">
        <v>0</v>
      </c>
      <c r="DM458" s="152">
        <v>0</v>
      </c>
      <c r="DN458" s="152">
        <v>0</v>
      </c>
      <c r="DO458" s="152">
        <v>0</v>
      </c>
      <c r="DP458" s="152">
        <v>0</v>
      </c>
      <c r="DQ458" s="152">
        <v>0</v>
      </c>
      <c r="DR458" s="152">
        <v>0</v>
      </c>
      <c r="DS458" s="152">
        <v>0</v>
      </c>
      <c r="DT458" s="152">
        <v>0</v>
      </c>
      <c r="DU458" s="152">
        <v>0</v>
      </c>
      <c r="DV458" s="152">
        <v>0</v>
      </c>
      <c r="DW458" s="152">
        <v>0</v>
      </c>
      <c r="DX458" s="152">
        <v>0</v>
      </c>
      <c r="DY458" s="152">
        <v>0</v>
      </c>
      <c r="DZ458" s="152">
        <v>0</v>
      </c>
      <c r="EA458" s="152">
        <v>0</v>
      </c>
      <c r="EB458" s="152">
        <v>0</v>
      </c>
      <c r="EC458" s="152">
        <v>0</v>
      </c>
      <c r="ED458" s="152">
        <v>0</v>
      </c>
      <c r="EE458" s="152">
        <v>0</v>
      </c>
      <c r="EF458" s="152">
        <v>0</v>
      </c>
      <c r="EG458" s="152">
        <v>0</v>
      </c>
      <c r="EH458" s="152">
        <v>0</v>
      </c>
      <c r="EI458" s="152">
        <v>0</v>
      </c>
      <c r="EJ458" s="152">
        <v>0</v>
      </c>
      <c r="EK458" s="152">
        <v>0</v>
      </c>
      <c r="EL458" s="152">
        <v>0</v>
      </c>
      <c r="EM458" s="152">
        <v>0</v>
      </c>
      <c r="EN458" s="152">
        <v>0</v>
      </c>
      <c r="EO458" s="152">
        <v>0</v>
      </c>
      <c r="EP458" s="152">
        <v>0</v>
      </c>
      <c r="EQ458" s="152">
        <v>0</v>
      </c>
      <c r="ER458" s="152">
        <v>0</v>
      </c>
      <c r="ES458" s="152">
        <v>0</v>
      </c>
      <c r="ET458" s="152">
        <v>0</v>
      </c>
      <c r="EU458" s="152">
        <v>0</v>
      </c>
      <c r="EV458" s="152">
        <v>0</v>
      </c>
      <c r="EW458" s="152">
        <v>0</v>
      </c>
      <c r="EX458" s="152">
        <v>0</v>
      </c>
      <c r="EY458" s="152">
        <v>0</v>
      </c>
      <c r="EZ458" s="152">
        <v>0</v>
      </c>
      <c r="FA458" s="152">
        <v>0</v>
      </c>
    </row>
    <row r="459" spans="1:157" x14ac:dyDescent="0.25">
      <c r="A459">
        <v>23</v>
      </c>
      <c r="B459" t="s">
        <v>78</v>
      </c>
      <c r="C459" s="65" t="s">
        <v>1373</v>
      </c>
      <c r="D459" s="65" t="s">
        <v>1422</v>
      </c>
      <c r="E459" t="s">
        <v>1423</v>
      </c>
      <c r="F459" s="66" t="s">
        <v>762</v>
      </c>
      <c r="G459" s="19">
        <v>4</v>
      </c>
      <c r="H459" s="19"/>
      <c r="I459" s="67"/>
      <c r="J459" s="115"/>
      <c r="K459" s="152">
        <v>0</v>
      </c>
      <c r="L459" s="152">
        <v>0</v>
      </c>
      <c r="M459" s="152">
        <v>0</v>
      </c>
      <c r="N459" s="152">
        <v>0</v>
      </c>
      <c r="O459" s="152">
        <v>0</v>
      </c>
      <c r="P459" s="152">
        <v>0</v>
      </c>
      <c r="Q459" s="152">
        <v>0</v>
      </c>
      <c r="R459" s="152">
        <v>0</v>
      </c>
      <c r="S459" s="152">
        <v>0</v>
      </c>
      <c r="T459" s="152">
        <v>1</v>
      </c>
      <c r="U459" s="152">
        <v>0</v>
      </c>
      <c r="V459" s="152">
        <v>0</v>
      </c>
      <c r="W459" s="152">
        <v>0</v>
      </c>
      <c r="X459" s="152">
        <v>0</v>
      </c>
      <c r="Y459" s="152">
        <v>1</v>
      </c>
      <c r="Z459" s="152">
        <v>0</v>
      </c>
      <c r="AA459" s="152">
        <v>0</v>
      </c>
      <c r="AB459" s="152">
        <v>0</v>
      </c>
      <c r="AC459" s="152">
        <v>0</v>
      </c>
      <c r="AD459" s="152">
        <v>0</v>
      </c>
      <c r="AE459" s="152">
        <v>0</v>
      </c>
      <c r="AF459" s="152">
        <v>0</v>
      </c>
      <c r="AG459" s="152">
        <v>0</v>
      </c>
      <c r="AH459" s="152">
        <v>0</v>
      </c>
      <c r="AI459" s="152">
        <v>0</v>
      </c>
      <c r="AJ459" s="152">
        <v>0</v>
      </c>
      <c r="AK459" s="152">
        <v>0</v>
      </c>
      <c r="AL459" s="152">
        <v>0</v>
      </c>
      <c r="AM459" s="152">
        <v>0</v>
      </c>
      <c r="AN459" s="152">
        <v>0</v>
      </c>
      <c r="AO459" s="152">
        <v>0</v>
      </c>
      <c r="AP459" s="152">
        <v>0</v>
      </c>
      <c r="AQ459" s="152">
        <v>0</v>
      </c>
      <c r="AR459" s="152">
        <v>0</v>
      </c>
      <c r="AS459" s="152">
        <v>0</v>
      </c>
      <c r="AT459" s="152">
        <v>0</v>
      </c>
      <c r="AU459" s="152">
        <v>0</v>
      </c>
      <c r="AV459" s="152">
        <v>0</v>
      </c>
      <c r="AW459" s="152">
        <v>0</v>
      </c>
      <c r="AX459" s="152">
        <v>0</v>
      </c>
      <c r="AY459" s="152">
        <v>0</v>
      </c>
      <c r="AZ459" s="152">
        <v>0</v>
      </c>
      <c r="BA459" s="152">
        <v>0</v>
      </c>
      <c r="BB459" s="152">
        <v>0</v>
      </c>
      <c r="BC459" s="152">
        <v>0</v>
      </c>
      <c r="BD459" s="152">
        <v>0</v>
      </c>
      <c r="BE459" s="152">
        <v>0</v>
      </c>
      <c r="BF459" s="152">
        <v>0</v>
      </c>
      <c r="BG459" s="152">
        <v>0</v>
      </c>
      <c r="BH459" s="152">
        <v>0</v>
      </c>
      <c r="BI459" s="152">
        <v>0</v>
      </c>
      <c r="BJ459" s="152">
        <v>0</v>
      </c>
      <c r="BK459" s="152">
        <v>0</v>
      </c>
      <c r="BL459" s="152">
        <v>0</v>
      </c>
      <c r="BM459" s="152">
        <v>0</v>
      </c>
      <c r="BN459" s="152">
        <v>0</v>
      </c>
      <c r="BO459" s="152">
        <v>0</v>
      </c>
      <c r="BP459" s="152">
        <v>0</v>
      </c>
      <c r="BQ459" s="152">
        <v>0</v>
      </c>
      <c r="BR459" s="152">
        <v>0</v>
      </c>
      <c r="BS459" s="152">
        <v>0</v>
      </c>
      <c r="BT459" s="152">
        <v>0</v>
      </c>
      <c r="BU459" s="152">
        <v>0</v>
      </c>
      <c r="BV459" s="152">
        <v>0</v>
      </c>
      <c r="BW459" s="152">
        <v>0</v>
      </c>
      <c r="BX459" s="152">
        <v>0</v>
      </c>
      <c r="BY459" s="152">
        <v>0</v>
      </c>
      <c r="BZ459" s="152">
        <v>0</v>
      </c>
      <c r="CA459" s="152">
        <v>0</v>
      </c>
      <c r="CB459" s="152">
        <v>0</v>
      </c>
      <c r="CC459" s="152">
        <v>0</v>
      </c>
      <c r="CD459" s="152">
        <v>0</v>
      </c>
      <c r="CE459" s="152">
        <v>0</v>
      </c>
      <c r="CF459" s="152">
        <v>0</v>
      </c>
      <c r="CG459" s="152">
        <v>0</v>
      </c>
      <c r="CH459" s="152">
        <v>0</v>
      </c>
      <c r="CI459" s="152">
        <v>0</v>
      </c>
      <c r="CJ459" s="152">
        <v>0</v>
      </c>
      <c r="CK459" s="152">
        <v>0</v>
      </c>
      <c r="CL459" s="152">
        <v>0</v>
      </c>
      <c r="CM459" s="152">
        <v>0</v>
      </c>
      <c r="CN459" s="152">
        <v>0</v>
      </c>
      <c r="CO459" s="152">
        <v>0</v>
      </c>
      <c r="CP459" s="152">
        <v>0</v>
      </c>
      <c r="CQ459" s="152">
        <v>0</v>
      </c>
      <c r="CR459" s="152">
        <v>0</v>
      </c>
      <c r="CS459" s="152">
        <v>0</v>
      </c>
      <c r="CT459" s="152">
        <v>0</v>
      </c>
      <c r="CU459" s="152">
        <v>0</v>
      </c>
      <c r="CV459" s="152">
        <v>0</v>
      </c>
      <c r="CW459" s="152">
        <v>0</v>
      </c>
      <c r="CX459" s="152">
        <v>0</v>
      </c>
      <c r="CY459" s="152">
        <v>0</v>
      </c>
      <c r="CZ459" s="152">
        <v>0</v>
      </c>
      <c r="DA459" s="152">
        <v>0</v>
      </c>
      <c r="DB459" s="152">
        <v>0</v>
      </c>
      <c r="DC459" s="152">
        <v>0</v>
      </c>
      <c r="DD459" s="152">
        <v>0</v>
      </c>
      <c r="DE459" s="152">
        <v>0</v>
      </c>
      <c r="DF459" s="152">
        <v>0</v>
      </c>
      <c r="DG459" s="152">
        <v>0</v>
      </c>
      <c r="DH459" s="152">
        <v>0</v>
      </c>
      <c r="DI459" s="152">
        <v>0</v>
      </c>
      <c r="DJ459" s="152">
        <v>0</v>
      </c>
      <c r="DK459" s="152">
        <v>0</v>
      </c>
      <c r="DL459" s="152">
        <v>0</v>
      </c>
      <c r="DM459" s="152">
        <v>0</v>
      </c>
      <c r="DN459" s="152">
        <v>0</v>
      </c>
      <c r="DO459" s="152">
        <v>0</v>
      </c>
      <c r="DP459" s="152">
        <v>0</v>
      </c>
      <c r="DQ459" s="152">
        <v>0</v>
      </c>
      <c r="DR459" s="152">
        <v>0</v>
      </c>
      <c r="DS459" s="152">
        <v>0</v>
      </c>
      <c r="DT459" s="152">
        <v>0</v>
      </c>
      <c r="DU459" s="152">
        <v>0</v>
      </c>
      <c r="DV459" s="152">
        <v>0</v>
      </c>
      <c r="DW459" s="152">
        <v>0</v>
      </c>
      <c r="DX459" s="152">
        <v>0</v>
      </c>
      <c r="DY459" s="152">
        <v>0</v>
      </c>
      <c r="DZ459" s="152">
        <v>0</v>
      </c>
      <c r="EA459" s="152">
        <v>0</v>
      </c>
      <c r="EB459" s="152">
        <v>0</v>
      </c>
      <c r="EC459" s="152">
        <v>0</v>
      </c>
      <c r="ED459" s="152">
        <v>0</v>
      </c>
      <c r="EE459" s="152">
        <v>0</v>
      </c>
      <c r="EF459" s="152">
        <v>0</v>
      </c>
      <c r="EG459" s="152">
        <v>0</v>
      </c>
      <c r="EH459" s="152">
        <v>0</v>
      </c>
      <c r="EI459" s="152">
        <v>0</v>
      </c>
      <c r="EJ459" s="152">
        <v>0</v>
      </c>
      <c r="EK459" s="152">
        <v>0</v>
      </c>
      <c r="EL459" s="152">
        <v>0</v>
      </c>
      <c r="EM459" s="152">
        <v>0</v>
      </c>
      <c r="EN459" s="152">
        <v>0</v>
      </c>
      <c r="EO459" s="152">
        <v>0</v>
      </c>
      <c r="EP459" s="152">
        <v>0</v>
      </c>
      <c r="EQ459" s="152">
        <v>0</v>
      </c>
      <c r="ER459" s="152">
        <v>0</v>
      </c>
      <c r="ES459" s="152">
        <v>0</v>
      </c>
      <c r="ET459" s="152">
        <v>0</v>
      </c>
      <c r="EU459" s="152">
        <v>0</v>
      </c>
      <c r="EV459" s="152">
        <v>0</v>
      </c>
      <c r="EW459" s="152">
        <v>0</v>
      </c>
      <c r="EX459" s="152">
        <v>0</v>
      </c>
      <c r="EY459" s="152">
        <v>0</v>
      </c>
      <c r="EZ459" s="152">
        <v>0</v>
      </c>
      <c r="FA459" s="152">
        <v>0</v>
      </c>
    </row>
    <row r="460" spans="1:157" x14ac:dyDescent="0.25">
      <c r="A460">
        <v>23</v>
      </c>
      <c r="B460" t="s">
        <v>78</v>
      </c>
      <c r="C460" s="65" t="s">
        <v>778</v>
      </c>
      <c r="D460" s="65" t="s">
        <v>312</v>
      </c>
      <c r="E460" t="s">
        <v>313</v>
      </c>
      <c r="F460" s="79" t="s">
        <v>766</v>
      </c>
      <c r="G460" s="19">
        <v>4</v>
      </c>
      <c r="H460" s="19"/>
      <c r="I460" s="67"/>
      <c r="J460" s="115"/>
      <c r="K460" s="152">
        <v>0</v>
      </c>
      <c r="L460" s="152">
        <v>0</v>
      </c>
      <c r="M460" s="152">
        <v>0</v>
      </c>
      <c r="N460" s="152">
        <v>0</v>
      </c>
      <c r="O460" s="152">
        <v>0</v>
      </c>
      <c r="P460" s="152">
        <v>0</v>
      </c>
      <c r="Q460" s="152">
        <v>0</v>
      </c>
      <c r="R460" s="152">
        <v>0</v>
      </c>
      <c r="S460" s="152">
        <v>0</v>
      </c>
      <c r="T460" s="152">
        <v>1</v>
      </c>
      <c r="U460" s="152">
        <v>0</v>
      </c>
      <c r="V460" s="152">
        <v>0</v>
      </c>
      <c r="W460" s="152">
        <v>0</v>
      </c>
      <c r="X460" s="152">
        <v>0</v>
      </c>
      <c r="Y460" s="152">
        <v>1</v>
      </c>
      <c r="Z460" s="152">
        <v>0</v>
      </c>
      <c r="AA460" s="152">
        <v>0</v>
      </c>
      <c r="AB460" s="152">
        <v>0</v>
      </c>
      <c r="AC460" s="152">
        <v>0</v>
      </c>
      <c r="AD460" s="152">
        <v>0</v>
      </c>
      <c r="AE460" s="152">
        <v>0</v>
      </c>
      <c r="AF460" s="152">
        <v>0</v>
      </c>
      <c r="AG460" s="152">
        <v>0</v>
      </c>
      <c r="AH460" s="152">
        <v>0</v>
      </c>
      <c r="AI460" s="152">
        <v>0</v>
      </c>
      <c r="AJ460" s="152">
        <v>0</v>
      </c>
      <c r="AK460" s="152">
        <v>0</v>
      </c>
      <c r="AL460" s="152">
        <v>0</v>
      </c>
      <c r="AM460" s="152">
        <v>0</v>
      </c>
      <c r="AN460" s="152">
        <v>0</v>
      </c>
      <c r="AO460" s="152">
        <v>0</v>
      </c>
      <c r="AP460" s="152">
        <v>0</v>
      </c>
      <c r="AQ460" s="152">
        <v>0</v>
      </c>
      <c r="AR460" s="152">
        <v>0</v>
      </c>
      <c r="AS460" s="152">
        <v>0</v>
      </c>
      <c r="AT460" s="152">
        <v>0</v>
      </c>
      <c r="AU460" s="152">
        <v>0</v>
      </c>
      <c r="AV460" s="152">
        <v>0</v>
      </c>
      <c r="AW460" s="152">
        <v>0</v>
      </c>
      <c r="AX460" s="152">
        <v>0</v>
      </c>
      <c r="AY460" s="152">
        <v>0</v>
      </c>
      <c r="AZ460" s="152">
        <v>0</v>
      </c>
      <c r="BA460" s="152">
        <v>0</v>
      </c>
      <c r="BB460" s="152">
        <v>0</v>
      </c>
      <c r="BC460" s="152">
        <v>0</v>
      </c>
      <c r="BD460" s="152">
        <v>0</v>
      </c>
      <c r="BE460" s="152">
        <v>0</v>
      </c>
      <c r="BF460" s="152">
        <v>0</v>
      </c>
      <c r="BG460" s="152">
        <v>0</v>
      </c>
      <c r="BH460" s="152">
        <v>0</v>
      </c>
      <c r="BI460" s="152">
        <v>0</v>
      </c>
      <c r="BJ460" s="152">
        <v>0</v>
      </c>
      <c r="BK460" s="152">
        <v>0</v>
      </c>
      <c r="BL460" s="152">
        <v>0</v>
      </c>
      <c r="BM460" s="152">
        <v>0</v>
      </c>
      <c r="BN460" s="152">
        <v>0</v>
      </c>
      <c r="BO460" s="152">
        <v>0</v>
      </c>
      <c r="BP460" s="152">
        <v>0</v>
      </c>
      <c r="BQ460" s="152">
        <v>0</v>
      </c>
      <c r="BR460" s="152">
        <v>0</v>
      </c>
      <c r="BS460" s="152">
        <v>0</v>
      </c>
      <c r="BT460" s="152">
        <v>0</v>
      </c>
      <c r="BU460" s="152">
        <v>0</v>
      </c>
      <c r="BV460" s="152">
        <v>0</v>
      </c>
      <c r="BW460" s="152">
        <v>0</v>
      </c>
      <c r="BX460" s="152">
        <v>0</v>
      </c>
      <c r="BY460" s="152">
        <v>0</v>
      </c>
      <c r="BZ460" s="152">
        <v>0</v>
      </c>
      <c r="CA460" s="152">
        <v>0</v>
      </c>
      <c r="CB460" s="152">
        <v>0</v>
      </c>
      <c r="CC460" s="152">
        <v>0</v>
      </c>
      <c r="CD460" s="152">
        <v>0</v>
      </c>
      <c r="CE460" s="152">
        <v>0</v>
      </c>
      <c r="CF460" s="152">
        <v>0</v>
      </c>
      <c r="CG460" s="152">
        <v>0</v>
      </c>
      <c r="CH460" s="152">
        <v>0</v>
      </c>
      <c r="CI460" s="152">
        <v>0</v>
      </c>
      <c r="CJ460" s="152">
        <v>0</v>
      </c>
      <c r="CK460" s="152">
        <v>0</v>
      </c>
      <c r="CL460" s="152">
        <v>0</v>
      </c>
      <c r="CM460" s="152">
        <v>0</v>
      </c>
      <c r="CN460" s="152">
        <v>0</v>
      </c>
      <c r="CO460" s="152">
        <v>0</v>
      </c>
      <c r="CP460" s="152">
        <v>0</v>
      </c>
      <c r="CQ460" s="152">
        <v>0</v>
      </c>
      <c r="CR460" s="152">
        <v>0</v>
      </c>
      <c r="CS460" s="152">
        <v>0</v>
      </c>
      <c r="CT460" s="152">
        <v>0</v>
      </c>
      <c r="CU460" s="152">
        <v>0</v>
      </c>
      <c r="CV460" s="152">
        <v>0</v>
      </c>
      <c r="CW460" s="152">
        <v>0</v>
      </c>
      <c r="CX460" s="152">
        <v>0</v>
      </c>
      <c r="CY460" s="152">
        <v>0</v>
      </c>
      <c r="CZ460" s="152">
        <v>0</v>
      </c>
      <c r="DA460" s="152">
        <v>0</v>
      </c>
      <c r="DB460" s="152">
        <v>0</v>
      </c>
      <c r="DC460" s="152">
        <v>0</v>
      </c>
      <c r="DD460" s="152">
        <v>0</v>
      </c>
      <c r="DE460" s="152">
        <v>0</v>
      </c>
      <c r="DF460" s="152">
        <v>0</v>
      </c>
      <c r="DG460" s="152">
        <v>0</v>
      </c>
      <c r="DH460" s="152">
        <v>0</v>
      </c>
      <c r="DI460" s="152">
        <v>0</v>
      </c>
      <c r="DJ460" s="152">
        <v>0</v>
      </c>
      <c r="DK460" s="152">
        <v>0</v>
      </c>
      <c r="DL460" s="152">
        <v>0</v>
      </c>
      <c r="DM460" s="152">
        <v>0</v>
      </c>
      <c r="DN460" s="152">
        <v>0</v>
      </c>
      <c r="DO460" s="152">
        <v>0</v>
      </c>
      <c r="DP460" s="152">
        <v>0</v>
      </c>
      <c r="DQ460" s="152">
        <v>0</v>
      </c>
      <c r="DR460" s="152">
        <v>0</v>
      </c>
      <c r="DS460" s="152">
        <v>0</v>
      </c>
      <c r="DT460" s="152">
        <v>0</v>
      </c>
      <c r="DU460" s="152">
        <v>0</v>
      </c>
      <c r="DV460" s="152">
        <v>0</v>
      </c>
      <c r="DW460" s="152">
        <v>0</v>
      </c>
      <c r="DX460" s="152">
        <v>0</v>
      </c>
      <c r="DY460" s="152">
        <v>0</v>
      </c>
      <c r="DZ460" s="152">
        <v>0</v>
      </c>
      <c r="EA460" s="152">
        <v>0</v>
      </c>
      <c r="EB460" s="152">
        <v>0</v>
      </c>
      <c r="EC460" s="152">
        <v>0</v>
      </c>
      <c r="ED460" s="152">
        <v>0</v>
      </c>
      <c r="EE460" s="152">
        <v>0</v>
      </c>
      <c r="EF460" s="152">
        <v>0</v>
      </c>
      <c r="EG460" s="152">
        <v>0</v>
      </c>
      <c r="EH460" s="152">
        <v>0</v>
      </c>
      <c r="EI460" s="152">
        <v>0</v>
      </c>
      <c r="EJ460" s="152">
        <v>0</v>
      </c>
      <c r="EK460" s="152">
        <v>0</v>
      </c>
      <c r="EL460" s="152">
        <v>0</v>
      </c>
      <c r="EM460" s="152">
        <v>0</v>
      </c>
      <c r="EN460" s="152">
        <v>0</v>
      </c>
      <c r="EO460" s="152">
        <v>0</v>
      </c>
      <c r="EP460" s="152">
        <v>0</v>
      </c>
      <c r="EQ460" s="152">
        <v>0</v>
      </c>
      <c r="ER460" s="152">
        <v>0</v>
      </c>
      <c r="ES460" s="152">
        <v>0</v>
      </c>
      <c r="ET460" s="152">
        <v>0</v>
      </c>
      <c r="EU460" s="152">
        <v>0</v>
      </c>
      <c r="EV460" s="152">
        <v>0</v>
      </c>
      <c r="EW460" s="152">
        <v>0</v>
      </c>
      <c r="EX460" s="152">
        <v>0</v>
      </c>
      <c r="EY460" s="152">
        <v>0</v>
      </c>
      <c r="EZ460" s="152">
        <v>0</v>
      </c>
      <c r="FA460" s="152">
        <v>0</v>
      </c>
    </row>
    <row r="461" spans="1:157" s="71" customFormat="1" x14ac:dyDescent="0.25">
      <c r="A461" s="71">
        <v>23</v>
      </c>
      <c r="B461" s="71" t="s">
        <v>78</v>
      </c>
      <c r="C461" s="72" t="s">
        <v>1417</v>
      </c>
      <c r="D461" s="72" t="s">
        <v>1424</v>
      </c>
      <c r="E461" s="71" t="s">
        <v>1425</v>
      </c>
      <c r="F461" s="73" t="s">
        <v>762</v>
      </c>
      <c r="G461" s="74">
        <v>4</v>
      </c>
      <c r="H461" s="74"/>
      <c r="I461" s="75"/>
      <c r="J461" s="116"/>
      <c r="K461" s="152">
        <v>0</v>
      </c>
      <c r="L461" s="152">
        <v>0</v>
      </c>
      <c r="M461" s="152">
        <v>0</v>
      </c>
      <c r="N461" s="152">
        <v>0</v>
      </c>
      <c r="O461" s="152">
        <v>0</v>
      </c>
      <c r="P461" s="152">
        <v>0</v>
      </c>
      <c r="Q461" s="152">
        <v>0</v>
      </c>
      <c r="R461" s="152">
        <v>0</v>
      </c>
      <c r="S461" s="152">
        <v>0</v>
      </c>
      <c r="T461" s="152">
        <v>1</v>
      </c>
      <c r="U461" s="152">
        <v>0</v>
      </c>
      <c r="V461" s="152">
        <v>0</v>
      </c>
      <c r="W461" s="152">
        <v>0</v>
      </c>
      <c r="X461" s="152">
        <v>0</v>
      </c>
      <c r="Y461" s="152">
        <v>1</v>
      </c>
      <c r="Z461" s="152">
        <v>0</v>
      </c>
      <c r="AA461" s="152">
        <v>0</v>
      </c>
      <c r="AB461" s="152">
        <v>0</v>
      </c>
      <c r="AC461" s="152">
        <v>0</v>
      </c>
      <c r="AD461" s="152">
        <v>0</v>
      </c>
      <c r="AE461" s="152">
        <v>0</v>
      </c>
      <c r="AF461" s="152">
        <v>0</v>
      </c>
      <c r="AG461" s="152">
        <v>0</v>
      </c>
      <c r="AH461" s="152">
        <v>0</v>
      </c>
      <c r="AI461" s="152">
        <v>0</v>
      </c>
      <c r="AJ461" s="152">
        <v>0</v>
      </c>
      <c r="AK461" s="152">
        <v>0</v>
      </c>
      <c r="AL461" s="152">
        <v>0</v>
      </c>
      <c r="AM461" s="152">
        <v>0</v>
      </c>
      <c r="AN461" s="152">
        <v>0</v>
      </c>
      <c r="AO461" s="152">
        <v>0</v>
      </c>
      <c r="AP461" s="152">
        <v>0</v>
      </c>
      <c r="AQ461" s="152">
        <v>0</v>
      </c>
      <c r="AR461" s="152">
        <v>0</v>
      </c>
      <c r="AS461" s="152">
        <v>0</v>
      </c>
      <c r="AT461" s="152">
        <v>0</v>
      </c>
      <c r="AU461" s="152">
        <v>0</v>
      </c>
      <c r="AV461" s="152">
        <v>0</v>
      </c>
      <c r="AW461" s="152">
        <v>0</v>
      </c>
      <c r="AX461" s="152">
        <v>0</v>
      </c>
      <c r="AY461" s="152">
        <v>0</v>
      </c>
      <c r="AZ461" s="152">
        <v>0</v>
      </c>
      <c r="BA461" s="152">
        <v>0</v>
      </c>
      <c r="BB461" s="152">
        <v>0</v>
      </c>
      <c r="BC461" s="152">
        <v>0</v>
      </c>
      <c r="BD461" s="152">
        <v>0</v>
      </c>
      <c r="BE461" s="152">
        <v>0</v>
      </c>
      <c r="BF461" s="152">
        <v>0</v>
      </c>
      <c r="BG461" s="152">
        <v>0</v>
      </c>
      <c r="BH461" s="152">
        <v>0</v>
      </c>
      <c r="BI461" s="152">
        <v>0</v>
      </c>
      <c r="BJ461" s="152">
        <v>0</v>
      </c>
      <c r="BK461" s="152">
        <v>0</v>
      </c>
      <c r="BL461" s="152">
        <v>0</v>
      </c>
      <c r="BM461" s="152">
        <v>0</v>
      </c>
      <c r="BN461" s="152">
        <v>0</v>
      </c>
      <c r="BO461" s="152">
        <v>0</v>
      </c>
      <c r="BP461" s="152">
        <v>0</v>
      </c>
      <c r="BQ461" s="152">
        <v>0</v>
      </c>
      <c r="BR461" s="152">
        <v>0</v>
      </c>
      <c r="BS461" s="152">
        <v>0</v>
      </c>
      <c r="BT461" s="152">
        <v>0</v>
      </c>
      <c r="BU461" s="152">
        <v>0</v>
      </c>
      <c r="BV461" s="152">
        <v>0</v>
      </c>
      <c r="BW461" s="152">
        <v>0</v>
      </c>
      <c r="BX461" s="152">
        <v>0</v>
      </c>
      <c r="BY461" s="152">
        <v>0</v>
      </c>
      <c r="BZ461" s="152">
        <v>0</v>
      </c>
      <c r="CA461" s="152">
        <v>0</v>
      </c>
      <c r="CB461" s="152">
        <v>0</v>
      </c>
      <c r="CC461" s="152">
        <v>0</v>
      </c>
      <c r="CD461" s="152">
        <v>0</v>
      </c>
      <c r="CE461" s="152">
        <v>0</v>
      </c>
      <c r="CF461" s="152">
        <v>0</v>
      </c>
      <c r="CG461" s="152">
        <v>0</v>
      </c>
      <c r="CH461" s="152">
        <v>0</v>
      </c>
      <c r="CI461" s="152">
        <v>0</v>
      </c>
      <c r="CJ461" s="152">
        <v>0</v>
      </c>
      <c r="CK461" s="152">
        <v>0</v>
      </c>
      <c r="CL461" s="152">
        <v>0</v>
      </c>
      <c r="CM461" s="152">
        <v>0</v>
      </c>
      <c r="CN461" s="152">
        <v>0</v>
      </c>
      <c r="CO461" s="152">
        <v>0</v>
      </c>
      <c r="CP461" s="152">
        <v>0</v>
      </c>
      <c r="CQ461" s="152">
        <v>0</v>
      </c>
      <c r="CR461" s="152">
        <v>0</v>
      </c>
      <c r="CS461" s="152">
        <v>0</v>
      </c>
      <c r="CT461" s="152">
        <v>0</v>
      </c>
      <c r="CU461" s="152">
        <v>0</v>
      </c>
      <c r="CV461" s="152">
        <v>0</v>
      </c>
      <c r="CW461" s="152">
        <v>0</v>
      </c>
      <c r="CX461" s="152">
        <v>0</v>
      </c>
      <c r="CY461" s="152">
        <v>0</v>
      </c>
      <c r="CZ461" s="152">
        <v>0</v>
      </c>
      <c r="DA461" s="152">
        <v>0</v>
      </c>
      <c r="DB461" s="152">
        <v>0</v>
      </c>
      <c r="DC461" s="152">
        <v>0</v>
      </c>
      <c r="DD461" s="152">
        <v>0</v>
      </c>
      <c r="DE461" s="152">
        <v>0</v>
      </c>
      <c r="DF461" s="152">
        <v>0</v>
      </c>
      <c r="DG461" s="152">
        <v>0</v>
      </c>
      <c r="DH461" s="152">
        <v>0</v>
      </c>
      <c r="DI461" s="152">
        <v>0</v>
      </c>
      <c r="DJ461" s="152">
        <v>0</v>
      </c>
      <c r="DK461" s="152">
        <v>0</v>
      </c>
      <c r="DL461" s="152">
        <v>0</v>
      </c>
      <c r="DM461" s="152">
        <v>0</v>
      </c>
      <c r="DN461" s="152">
        <v>0</v>
      </c>
      <c r="DO461" s="152">
        <v>0</v>
      </c>
      <c r="DP461" s="152">
        <v>0</v>
      </c>
      <c r="DQ461" s="152">
        <v>0</v>
      </c>
      <c r="DR461" s="152">
        <v>0</v>
      </c>
      <c r="DS461" s="152">
        <v>0</v>
      </c>
      <c r="DT461" s="152">
        <v>0</v>
      </c>
      <c r="DU461" s="152">
        <v>0</v>
      </c>
      <c r="DV461" s="152">
        <v>0</v>
      </c>
      <c r="DW461" s="152">
        <v>0</v>
      </c>
      <c r="DX461" s="152">
        <v>0</v>
      </c>
      <c r="DY461" s="152">
        <v>0</v>
      </c>
      <c r="DZ461" s="152">
        <v>0</v>
      </c>
      <c r="EA461" s="152">
        <v>0</v>
      </c>
      <c r="EB461" s="152">
        <v>0</v>
      </c>
      <c r="EC461" s="152">
        <v>0</v>
      </c>
      <c r="ED461" s="152">
        <v>0</v>
      </c>
      <c r="EE461" s="152">
        <v>0</v>
      </c>
      <c r="EF461" s="152">
        <v>0</v>
      </c>
      <c r="EG461" s="152">
        <v>0</v>
      </c>
      <c r="EH461" s="152">
        <v>0</v>
      </c>
      <c r="EI461" s="152">
        <v>0</v>
      </c>
      <c r="EJ461" s="152">
        <v>0</v>
      </c>
      <c r="EK461" s="152">
        <v>0</v>
      </c>
      <c r="EL461" s="152">
        <v>0</v>
      </c>
      <c r="EM461" s="152">
        <v>0</v>
      </c>
      <c r="EN461" s="152">
        <v>0</v>
      </c>
      <c r="EO461" s="152">
        <v>0</v>
      </c>
      <c r="EP461" s="152">
        <v>0</v>
      </c>
      <c r="EQ461" s="152">
        <v>0</v>
      </c>
      <c r="ER461" s="152">
        <v>0</v>
      </c>
      <c r="ES461" s="152">
        <v>0</v>
      </c>
      <c r="ET461" s="152">
        <v>0</v>
      </c>
      <c r="EU461" s="152">
        <v>0</v>
      </c>
      <c r="EV461" s="152">
        <v>0</v>
      </c>
      <c r="EW461" s="152">
        <v>0</v>
      </c>
      <c r="EX461" s="152">
        <v>0</v>
      </c>
      <c r="EY461" s="152">
        <v>0</v>
      </c>
      <c r="EZ461" s="152">
        <v>0</v>
      </c>
      <c r="FA461" s="152">
        <v>0</v>
      </c>
    </row>
    <row r="462" spans="1:157" x14ac:dyDescent="0.25">
      <c r="A462">
        <v>23</v>
      </c>
      <c r="B462" t="s">
        <v>78</v>
      </c>
      <c r="C462" s="65" t="s">
        <v>1417</v>
      </c>
      <c r="D462" s="65" t="s">
        <v>266</v>
      </c>
      <c r="E462" t="s">
        <v>1426</v>
      </c>
      <c r="F462" s="66" t="s">
        <v>762</v>
      </c>
      <c r="G462" s="19">
        <v>3</v>
      </c>
      <c r="H462" s="19"/>
      <c r="I462" s="67"/>
      <c r="J462" s="115"/>
      <c r="K462" s="152">
        <v>0</v>
      </c>
      <c r="L462" s="152">
        <v>0</v>
      </c>
      <c r="M462" s="152">
        <v>0</v>
      </c>
      <c r="N462" s="152">
        <v>0</v>
      </c>
      <c r="O462" s="152">
        <v>0</v>
      </c>
      <c r="P462" s="152">
        <v>0</v>
      </c>
      <c r="Q462" s="152">
        <v>0</v>
      </c>
      <c r="R462" s="152">
        <v>0</v>
      </c>
      <c r="S462" s="152">
        <v>0</v>
      </c>
      <c r="T462" s="152">
        <v>1</v>
      </c>
      <c r="U462" s="152">
        <v>0</v>
      </c>
      <c r="V462" s="152">
        <v>0</v>
      </c>
      <c r="W462" s="152">
        <v>0</v>
      </c>
      <c r="X462" s="152">
        <v>0</v>
      </c>
      <c r="Y462" s="152">
        <v>1</v>
      </c>
      <c r="Z462" s="152">
        <v>0</v>
      </c>
      <c r="AA462" s="152">
        <v>0</v>
      </c>
      <c r="AB462" s="152">
        <v>0</v>
      </c>
      <c r="AC462" s="152">
        <v>0</v>
      </c>
      <c r="AD462" s="152">
        <v>0</v>
      </c>
      <c r="AE462" s="152">
        <v>0</v>
      </c>
      <c r="AF462" s="152">
        <v>0</v>
      </c>
      <c r="AG462" s="152">
        <v>0</v>
      </c>
      <c r="AH462" s="152">
        <v>0</v>
      </c>
      <c r="AI462" s="152">
        <v>0</v>
      </c>
      <c r="AJ462" s="152">
        <v>0</v>
      </c>
      <c r="AK462" s="152">
        <v>0</v>
      </c>
      <c r="AL462" s="152">
        <v>0</v>
      </c>
      <c r="AM462" s="152">
        <v>0</v>
      </c>
      <c r="AN462" s="152">
        <v>0</v>
      </c>
      <c r="AO462" s="152">
        <v>0</v>
      </c>
      <c r="AP462" s="152">
        <v>0</v>
      </c>
      <c r="AQ462" s="152">
        <v>0</v>
      </c>
      <c r="AR462" s="152">
        <v>0</v>
      </c>
      <c r="AS462" s="152">
        <v>0</v>
      </c>
      <c r="AT462" s="152">
        <v>0</v>
      </c>
      <c r="AU462" s="152">
        <v>0</v>
      </c>
      <c r="AV462" s="152">
        <v>0</v>
      </c>
      <c r="AW462" s="152">
        <v>0</v>
      </c>
      <c r="AX462" s="152">
        <v>0</v>
      </c>
      <c r="AY462" s="152">
        <v>0</v>
      </c>
      <c r="AZ462" s="152">
        <v>0</v>
      </c>
      <c r="BA462" s="152">
        <v>0</v>
      </c>
      <c r="BB462" s="152">
        <v>0</v>
      </c>
      <c r="BC462" s="152">
        <v>0</v>
      </c>
      <c r="BD462" s="152">
        <v>0</v>
      </c>
      <c r="BE462" s="152">
        <v>0</v>
      </c>
      <c r="BF462" s="152">
        <v>0</v>
      </c>
      <c r="BG462" s="152">
        <v>0</v>
      </c>
      <c r="BH462" s="152">
        <v>0</v>
      </c>
      <c r="BI462" s="152">
        <v>0</v>
      </c>
      <c r="BJ462" s="152">
        <v>0</v>
      </c>
      <c r="BK462" s="152">
        <v>0</v>
      </c>
      <c r="BL462" s="152">
        <v>0</v>
      </c>
      <c r="BM462" s="152">
        <v>0</v>
      </c>
      <c r="BN462" s="152">
        <v>0</v>
      </c>
      <c r="BO462" s="152">
        <v>0</v>
      </c>
      <c r="BP462" s="152">
        <v>0</v>
      </c>
      <c r="BQ462" s="152">
        <v>0</v>
      </c>
      <c r="BR462" s="152">
        <v>0</v>
      </c>
      <c r="BS462" s="152">
        <v>0</v>
      </c>
      <c r="BT462" s="152">
        <v>0</v>
      </c>
      <c r="BU462" s="152">
        <v>0</v>
      </c>
      <c r="BV462" s="152">
        <v>0</v>
      </c>
      <c r="BW462" s="152">
        <v>0</v>
      </c>
      <c r="BX462" s="152">
        <v>0</v>
      </c>
      <c r="BY462" s="152">
        <v>0</v>
      </c>
      <c r="BZ462" s="152">
        <v>0</v>
      </c>
      <c r="CA462" s="152">
        <v>0</v>
      </c>
      <c r="CB462" s="152">
        <v>0</v>
      </c>
      <c r="CC462" s="152">
        <v>0</v>
      </c>
      <c r="CD462" s="152">
        <v>0</v>
      </c>
      <c r="CE462" s="152">
        <v>0</v>
      </c>
      <c r="CF462" s="152">
        <v>0</v>
      </c>
      <c r="CG462" s="152">
        <v>0</v>
      </c>
      <c r="CH462" s="152">
        <v>0</v>
      </c>
      <c r="CI462" s="152">
        <v>0</v>
      </c>
      <c r="CJ462" s="152">
        <v>0</v>
      </c>
      <c r="CK462" s="152">
        <v>0</v>
      </c>
      <c r="CL462" s="152">
        <v>0</v>
      </c>
      <c r="CM462" s="152">
        <v>0</v>
      </c>
      <c r="CN462" s="152">
        <v>0</v>
      </c>
      <c r="CO462" s="152">
        <v>0</v>
      </c>
      <c r="CP462" s="152">
        <v>0</v>
      </c>
      <c r="CQ462" s="152">
        <v>0</v>
      </c>
      <c r="CR462" s="152">
        <v>0</v>
      </c>
      <c r="CS462" s="152">
        <v>0</v>
      </c>
      <c r="CT462" s="152">
        <v>0</v>
      </c>
      <c r="CU462" s="152">
        <v>0</v>
      </c>
      <c r="CV462" s="152">
        <v>0</v>
      </c>
      <c r="CW462" s="152">
        <v>0</v>
      </c>
      <c r="CX462" s="152">
        <v>0</v>
      </c>
      <c r="CY462" s="152">
        <v>0</v>
      </c>
      <c r="CZ462" s="152">
        <v>0</v>
      </c>
      <c r="DA462" s="152">
        <v>0</v>
      </c>
      <c r="DB462" s="152">
        <v>0</v>
      </c>
      <c r="DC462" s="152">
        <v>0</v>
      </c>
      <c r="DD462" s="152">
        <v>0</v>
      </c>
      <c r="DE462" s="152">
        <v>0</v>
      </c>
      <c r="DF462" s="152">
        <v>0</v>
      </c>
      <c r="DG462" s="152">
        <v>0</v>
      </c>
      <c r="DH462" s="152">
        <v>0</v>
      </c>
      <c r="DI462" s="152">
        <v>0</v>
      </c>
      <c r="DJ462" s="152">
        <v>0</v>
      </c>
      <c r="DK462" s="152">
        <v>0</v>
      </c>
      <c r="DL462" s="152">
        <v>0</v>
      </c>
      <c r="DM462" s="152">
        <v>0</v>
      </c>
      <c r="DN462" s="152">
        <v>0</v>
      </c>
      <c r="DO462" s="152">
        <v>0</v>
      </c>
      <c r="DP462" s="152">
        <v>0</v>
      </c>
      <c r="DQ462" s="152">
        <v>0</v>
      </c>
      <c r="DR462" s="152">
        <v>0</v>
      </c>
      <c r="DS462" s="152">
        <v>0</v>
      </c>
      <c r="DT462" s="152">
        <v>0</v>
      </c>
      <c r="DU462" s="152">
        <v>0</v>
      </c>
      <c r="DV462" s="152">
        <v>0</v>
      </c>
      <c r="DW462" s="152">
        <v>0</v>
      </c>
      <c r="DX462" s="152">
        <v>0</v>
      </c>
      <c r="DY462" s="152">
        <v>0</v>
      </c>
      <c r="DZ462" s="152">
        <v>0</v>
      </c>
      <c r="EA462" s="152">
        <v>0</v>
      </c>
      <c r="EB462" s="152">
        <v>0</v>
      </c>
      <c r="EC462" s="152">
        <v>0</v>
      </c>
      <c r="ED462" s="152">
        <v>0</v>
      </c>
      <c r="EE462" s="152">
        <v>0</v>
      </c>
      <c r="EF462" s="152">
        <v>0</v>
      </c>
      <c r="EG462" s="152">
        <v>0</v>
      </c>
      <c r="EH462" s="152">
        <v>0</v>
      </c>
      <c r="EI462" s="152">
        <v>0</v>
      </c>
      <c r="EJ462" s="152">
        <v>0</v>
      </c>
      <c r="EK462" s="152">
        <v>0</v>
      </c>
      <c r="EL462" s="152">
        <v>0</v>
      </c>
      <c r="EM462" s="152">
        <v>0</v>
      </c>
      <c r="EN462" s="152">
        <v>0</v>
      </c>
      <c r="EO462" s="152">
        <v>0</v>
      </c>
      <c r="EP462" s="152">
        <v>0</v>
      </c>
      <c r="EQ462" s="152">
        <v>0</v>
      </c>
      <c r="ER462" s="152">
        <v>0</v>
      </c>
      <c r="ES462" s="152">
        <v>0</v>
      </c>
      <c r="ET462" s="152">
        <v>0</v>
      </c>
      <c r="EU462" s="152">
        <v>0</v>
      </c>
      <c r="EV462" s="152">
        <v>0</v>
      </c>
      <c r="EW462" s="152">
        <v>0</v>
      </c>
      <c r="EX462" s="152">
        <v>0</v>
      </c>
      <c r="EY462" s="152">
        <v>0</v>
      </c>
      <c r="EZ462" s="152">
        <v>0</v>
      </c>
      <c r="FA462" s="152">
        <v>0</v>
      </c>
    </row>
    <row r="463" spans="1:157" x14ac:dyDescent="0.25">
      <c r="A463">
        <v>23</v>
      </c>
      <c r="B463" t="s">
        <v>78</v>
      </c>
      <c r="C463" s="65" t="s">
        <v>831</v>
      </c>
      <c r="D463" s="65" t="s">
        <v>39</v>
      </c>
      <c r="E463" t="s">
        <v>163</v>
      </c>
      <c r="F463" s="79" t="s">
        <v>766</v>
      </c>
      <c r="G463" s="19">
        <v>3</v>
      </c>
      <c r="H463" s="19"/>
      <c r="I463" s="67"/>
      <c r="J463" s="115"/>
      <c r="K463" s="152">
        <v>0</v>
      </c>
      <c r="L463" s="152">
        <v>0</v>
      </c>
      <c r="M463" s="152">
        <v>0</v>
      </c>
      <c r="N463" s="152">
        <v>0</v>
      </c>
      <c r="O463" s="152">
        <v>0</v>
      </c>
      <c r="P463" s="152">
        <v>0</v>
      </c>
      <c r="Q463" s="152">
        <v>0</v>
      </c>
      <c r="R463" s="152">
        <v>0</v>
      </c>
      <c r="S463" s="152">
        <v>0</v>
      </c>
      <c r="T463" s="152">
        <v>1</v>
      </c>
      <c r="U463" s="152">
        <v>0</v>
      </c>
      <c r="V463" s="152">
        <v>0</v>
      </c>
      <c r="W463" s="152">
        <v>0</v>
      </c>
      <c r="X463" s="152">
        <v>0</v>
      </c>
      <c r="Y463" s="152">
        <v>1</v>
      </c>
      <c r="Z463" s="152">
        <v>0</v>
      </c>
      <c r="AA463" s="152">
        <v>0</v>
      </c>
      <c r="AB463" s="152">
        <v>0</v>
      </c>
      <c r="AC463" s="152">
        <v>0</v>
      </c>
      <c r="AD463" s="152">
        <v>0</v>
      </c>
      <c r="AE463" s="152">
        <v>0</v>
      </c>
      <c r="AF463" s="152">
        <v>0</v>
      </c>
      <c r="AG463" s="152">
        <v>0</v>
      </c>
      <c r="AH463" s="152">
        <v>0</v>
      </c>
      <c r="AI463" s="152">
        <v>0</v>
      </c>
      <c r="AJ463" s="152">
        <v>0</v>
      </c>
      <c r="AK463" s="152">
        <v>0</v>
      </c>
      <c r="AL463" s="152">
        <v>0</v>
      </c>
      <c r="AM463" s="152">
        <v>0</v>
      </c>
      <c r="AN463" s="152">
        <v>0</v>
      </c>
      <c r="AO463" s="152">
        <v>0</v>
      </c>
      <c r="AP463" s="152">
        <v>0</v>
      </c>
      <c r="AQ463" s="152">
        <v>0</v>
      </c>
      <c r="AR463" s="152">
        <v>0</v>
      </c>
      <c r="AS463" s="152">
        <v>0</v>
      </c>
      <c r="AT463" s="152">
        <v>0</v>
      </c>
      <c r="AU463" s="152">
        <v>0</v>
      </c>
      <c r="AV463" s="152">
        <v>0</v>
      </c>
      <c r="AW463" s="152">
        <v>0</v>
      </c>
      <c r="AX463" s="152">
        <v>0</v>
      </c>
      <c r="AY463" s="152">
        <v>0</v>
      </c>
      <c r="AZ463" s="152">
        <v>0</v>
      </c>
      <c r="BA463" s="152">
        <v>0</v>
      </c>
      <c r="BB463" s="152">
        <v>0</v>
      </c>
      <c r="BC463" s="152">
        <v>0</v>
      </c>
      <c r="BD463" s="152">
        <v>0</v>
      </c>
      <c r="BE463" s="152">
        <v>0</v>
      </c>
      <c r="BF463" s="152">
        <v>0</v>
      </c>
      <c r="BG463" s="152">
        <v>0</v>
      </c>
      <c r="BH463" s="152">
        <v>0</v>
      </c>
      <c r="BI463" s="152">
        <v>0</v>
      </c>
      <c r="BJ463" s="152">
        <v>0</v>
      </c>
      <c r="BK463" s="152">
        <v>0</v>
      </c>
      <c r="BL463" s="152">
        <v>0</v>
      </c>
      <c r="BM463" s="152">
        <v>0</v>
      </c>
      <c r="BN463" s="152">
        <v>0</v>
      </c>
      <c r="BO463" s="152">
        <v>0</v>
      </c>
      <c r="BP463" s="152">
        <v>0</v>
      </c>
      <c r="BQ463" s="152">
        <v>0</v>
      </c>
      <c r="BR463" s="152">
        <v>0</v>
      </c>
      <c r="BS463" s="152">
        <v>0</v>
      </c>
      <c r="BT463" s="152">
        <v>0</v>
      </c>
      <c r="BU463" s="152">
        <v>0</v>
      </c>
      <c r="BV463" s="152">
        <v>0</v>
      </c>
      <c r="BW463" s="152">
        <v>0</v>
      </c>
      <c r="BX463" s="152">
        <v>0</v>
      </c>
      <c r="BY463" s="152">
        <v>0</v>
      </c>
      <c r="BZ463" s="152">
        <v>0</v>
      </c>
      <c r="CA463" s="152">
        <v>0</v>
      </c>
      <c r="CB463" s="152">
        <v>0</v>
      </c>
      <c r="CC463" s="152">
        <v>0</v>
      </c>
      <c r="CD463" s="152">
        <v>0</v>
      </c>
      <c r="CE463" s="152">
        <v>0</v>
      </c>
      <c r="CF463" s="152">
        <v>0</v>
      </c>
      <c r="CG463" s="152">
        <v>0</v>
      </c>
      <c r="CH463" s="152">
        <v>0</v>
      </c>
      <c r="CI463" s="152">
        <v>0</v>
      </c>
      <c r="CJ463" s="152">
        <v>0</v>
      </c>
      <c r="CK463" s="152">
        <v>0</v>
      </c>
      <c r="CL463" s="152">
        <v>0</v>
      </c>
      <c r="CM463" s="152">
        <v>0</v>
      </c>
      <c r="CN463" s="152">
        <v>0</v>
      </c>
      <c r="CO463" s="152">
        <v>0</v>
      </c>
      <c r="CP463" s="152">
        <v>0</v>
      </c>
      <c r="CQ463" s="152">
        <v>0</v>
      </c>
      <c r="CR463" s="152">
        <v>0</v>
      </c>
      <c r="CS463" s="152">
        <v>0</v>
      </c>
      <c r="CT463" s="152">
        <v>0</v>
      </c>
      <c r="CU463" s="152">
        <v>0</v>
      </c>
      <c r="CV463" s="152">
        <v>0</v>
      </c>
      <c r="CW463" s="152">
        <v>0</v>
      </c>
      <c r="CX463" s="152">
        <v>0</v>
      </c>
      <c r="CY463" s="152">
        <v>0</v>
      </c>
      <c r="CZ463" s="152">
        <v>0</v>
      </c>
      <c r="DA463" s="152">
        <v>0</v>
      </c>
      <c r="DB463" s="152">
        <v>0</v>
      </c>
      <c r="DC463" s="152">
        <v>0</v>
      </c>
      <c r="DD463" s="152">
        <v>0</v>
      </c>
      <c r="DE463" s="152">
        <v>0</v>
      </c>
      <c r="DF463" s="152">
        <v>0</v>
      </c>
      <c r="DG463" s="152">
        <v>0</v>
      </c>
      <c r="DH463" s="152">
        <v>0</v>
      </c>
      <c r="DI463" s="152">
        <v>0</v>
      </c>
      <c r="DJ463" s="152">
        <v>0</v>
      </c>
      <c r="DK463" s="152">
        <v>0</v>
      </c>
      <c r="DL463" s="152">
        <v>0</v>
      </c>
      <c r="DM463" s="152">
        <v>0</v>
      </c>
      <c r="DN463" s="152">
        <v>0</v>
      </c>
      <c r="DO463" s="152">
        <v>0</v>
      </c>
      <c r="DP463" s="152">
        <v>0</v>
      </c>
      <c r="DQ463" s="152">
        <v>0</v>
      </c>
      <c r="DR463" s="152">
        <v>0</v>
      </c>
      <c r="DS463" s="152">
        <v>0</v>
      </c>
      <c r="DT463" s="152">
        <v>0</v>
      </c>
      <c r="DU463" s="152">
        <v>0</v>
      </c>
      <c r="DV463" s="152">
        <v>0</v>
      </c>
      <c r="DW463" s="152">
        <v>0</v>
      </c>
      <c r="DX463" s="152">
        <v>0</v>
      </c>
      <c r="DY463" s="152">
        <v>0</v>
      </c>
      <c r="DZ463" s="152">
        <v>0</v>
      </c>
      <c r="EA463" s="152">
        <v>0</v>
      </c>
      <c r="EB463" s="152">
        <v>0</v>
      </c>
      <c r="EC463" s="152">
        <v>0</v>
      </c>
      <c r="ED463" s="152">
        <v>0</v>
      </c>
      <c r="EE463" s="152">
        <v>0</v>
      </c>
      <c r="EF463" s="152">
        <v>0</v>
      </c>
      <c r="EG463" s="152">
        <v>0</v>
      </c>
      <c r="EH463" s="152">
        <v>0</v>
      </c>
      <c r="EI463" s="152">
        <v>0</v>
      </c>
      <c r="EJ463" s="152">
        <v>0</v>
      </c>
      <c r="EK463" s="152">
        <v>0</v>
      </c>
      <c r="EL463" s="152">
        <v>0</v>
      </c>
      <c r="EM463" s="152">
        <v>0</v>
      </c>
      <c r="EN463" s="152">
        <v>0</v>
      </c>
      <c r="EO463" s="152">
        <v>0</v>
      </c>
      <c r="EP463" s="152">
        <v>0</v>
      </c>
      <c r="EQ463" s="152">
        <v>0</v>
      </c>
      <c r="ER463" s="152">
        <v>0</v>
      </c>
      <c r="ES463" s="152">
        <v>0</v>
      </c>
      <c r="ET463" s="152">
        <v>0</v>
      </c>
      <c r="EU463" s="152">
        <v>0</v>
      </c>
      <c r="EV463" s="152">
        <v>0</v>
      </c>
      <c r="EW463" s="152">
        <v>0</v>
      </c>
      <c r="EX463" s="152">
        <v>0</v>
      </c>
      <c r="EY463" s="152">
        <v>0</v>
      </c>
      <c r="EZ463" s="152">
        <v>0</v>
      </c>
      <c r="FA463" s="152">
        <v>0</v>
      </c>
    </row>
    <row r="464" spans="1:157" x14ac:dyDescent="0.25">
      <c r="A464">
        <v>23</v>
      </c>
      <c r="B464" t="s">
        <v>78</v>
      </c>
      <c r="C464" s="65" t="s">
        <v>1327</v>
      </c>
      <c r="D464" s="65" t="s">
        <v>231</v>
      </c>
      <c r="E464" t="s">
        <v>232</v>
      </c>
      <c r="F464" s="79" t="s">
        <v>766</v>
      </c>
      <c r="G464" s="19">
        <v>3</v>
      </c>
      <c r="H464" s="19"/>
      <c r="I464" s="67"/>
      <c r="J464" s="115"/>
      <c r="K464" s="152">
        <v>0</v>
      </c>
      <c r="L464" s="152">
        <v>0</v>
      </c>
      <c r="M464" s="152">
        <v>0</v>
      </c>
      <c r="N464" s="152">
        <v>0</v>
      </c>
      <c r="O464" s="152">
        <v>0</v>
      </c>
      <c r="P464" s="152">
        <v>0</v>
      </c>
      <c r="Q464" s="152">
        <v>0</v>
      </c>
      <c r="R464" s="152">
        <v>0</v>
      </c>
      <c r="S464" s="152">
        <v>0</v>
      </c>
      <c r="T464" s="152">
        <v>1</v>
      </c>
      <c r="U464" s="152">
        <v>0</v>
      </c>
      <c r="V464" s="152">
        <v>0</v>
      </c>
      <c r="W464" s="152">
        <v>0</v>
      </c>
      <c r="X464" s="152">
        <v>0</v>
      </c>
      <c r="Y464" s="152">
        <v>1</v>
      </c>
      <c r="Z464" s="152">
        <v>0</v>
      </c>
      <c r="AA464" s="152">
        <v>0</v>
      </c>
      <c r="AB464" s="152">
        <v>0</v>
      </c>
      <c r="AC464" s="152">
        <v>0</v>
      </c>
      <c r="AD464" s="152">
        <v>0</v>
      </c>
      <c r="AE464" s="152">
        <v>0</v>
      </c>
      <c r="AF464" s="152">
        <v>0</v>
      </c>
      <c r="AG464" s="152">
        <v>0</v>
      </c>
      <c r="AH464" s="152">
        <v>0</v>
      </c>
      <c r="AI464" s="152">
        <v>0</v>
      </c>
      <c r="AJ464" s="152">
        <v>0</v>
      </c>
      <c r="AK464" s="152">
        <v>0</v>
      </c>
      <c r="AL464" s="152">
        <v>0</v>
      </c>
      <c r="AM464" s="152">
        <v>0</v>
      </c>
      <c r="AN464" s="152">
        <v>0</v>
      </c>
      <c r="AO464" s="152">
        <v>0</v>
      </c>
      <c r="AP464" s="152">
        <v>0</v>
      </c>
      <c r="AQ464" s="152">
        <v>0</v>
      </c>
      <c r="AR464" s="152">
        <v>0</v>
      </c>
      <c r="AS464" s="152">
        <v>0</v>
      </c>
      <c r="AT464" s="152">
        <v>0</v>
      </c>
      <c r="AU464" s="152">
        <v>0</v>
      </c>
      <c r="AV464" s="152">
        <v>0</v>
      </c>
      <c r="AW464" s="152">
        <v>0</v>
      </c>
      <c r="AX464" s="152">
        <v>0</v>
      </c>
      <c r="AY464" s="152">
        <v>0</v>
      </c>
      <c r="AZ464" s="152">
        <v>0</v>
      </c>
      <c r="BA464" s="152">
        <v>0</v>
      </c>
      <c r="BB464" s="152">
        <v>0</v>
      </c>
      <c r="BC464" s="152">
        <v>0</v>
      </c>
      <c r="BD464" s="152">
        <v>0</v>
      </c>
      <c r="BE464" s="152">
        <v>0</v>
      </c>
      <c r="BF464" s="152">
        <v>0</v>
      </c>
      <c r="BG464" s="152">
        <v>0</v>
      </c>
      <c r="BH464" s="152">
        <v>0</v>
      </c>
      <c r="BI464" s="152">
        <v>0</v>
      </c>
      <c r="BJ464" s="152">
        <v>0</v>
      </c>
      <c r="BK464" s="152">
        <v>0</v>
      </c>
      <c r="BL464" s="152">
        <v>0</v>
      </c>
      <c r="BM464" s="152">
        <v>0</v>
      </c>
      <c r="BN464" s="152">
        <v>0</v>
      </c>
      <c r="BO464" s="152">
        <v>0</v>
      </c>
      <c r="BP464" s="152">
        <v>0</v>
      </c>
      <c r="BQ464" s="152">
        <v>0</v>
      </c>
      <c r="BR464" s="152">
        <v>0</v>
      </c>
      <c r="BS464" s="152">
        <v>0</v>
      </c>
      <c r="BT464" s="152">
        <v>0</v>
      </c>
      <c r="BU464" s="152">
        <v>0</v>
      </c>
      <c r="BV464" s="152">
        <v>0</v>
      </c>
      <c r="BW464" s="152">
        <v>0</v>
      </c>
      <c r="BX464" s="152">
        <v>0</v>
      </c>
      <c r="BY464" s="152">
        <v>0</v>
      </c>
      <c r="BZ464" s="152">
        <v>0</v>
      </c>
      <c r="CA464" s="152">
        <v>0</v>
      </c>
      <c r="CB464" s="152">
        <v>0</v>
      </c>
      <c r="CC464" s="152">
        <v>0</v>
      </c>
      <c r="CD464" s="152">
        <v>0</v>
      </c>
      <c r="CE464" s="152">
        <v>0</v>
      </c>
      <c r="CF464" s="152">
        <v>0</v>
      </c>
      <c r="CG464" s="152">
        <v>0</v>
      </c>
      <c r="CH464" s="152">
        <v>0</v>
      </c>
      <c r="CI464" s="152">
        <v>0</v>
      </c>
      <c r="CJ464" s="152">
        <v>0</v>
      </c>
      <c r="CK464" s="152">
        <v>0</v>
      </c>
      <c r="CL464" s="152">
        <v>0</v>
      </c>
      <c r="CM464" s="152">
        <v>0</v>
      </c>
      <c r="CN464" s="152">
        <v>0</v>
      </c>
      <c r="CO464" s="152">
        <v>0</v>
      </c>
      <c r="CP464" s="152">
        <v>0</v>
      </c>
      <c r="CQ464" s="152">
        <v>0</v>
      </c>
      <c r="CR464" s="152">
        <v>0</v>
      </c>
      <c r="CS464" s="152">
        <v>0</v>
      </c>
      <c r="CT464" s="152">
        <v>0</v>
      </c>
      <c r="CU464" s="152">
        <v>0</v>
      </c>
      <c r="CV464" s="152">
        <v>0</v>
      </c>
      <c r="CW464" s="152">
        <v>0</v>
      </c>
      <c r="CX464" s="152">
        <v>0</v>
      </c>
      <c r="CY464" s="152">
        <v>0</v>
      </c>
      <c r="CZ464" s="152">
        <v>0</v>
      </c>
      <c r="DA464" s="152">
        <v>0</v>
      </c>
      <c r="DB464" s="152">
        <v>0</v>
      </c>
      <c r="DC464" s="152">
        <v>0</v>
      </c>
      <c r="DD464" s="152">
        <v>0</v>
      </c>
      <c r="DE464" s="152">
        <v>0</v>
      </c>
      <c r="DF464" s="152">
        <v>0</v>
      </c>
      <c r="DG464" s="152">
        <v>0</v>
      </c>
      <c r="DH464" s="152">
        <v>0</v>
      </c>
      <c r="DI464" s="152">
        <v>0</v>
      </c>
      <c r="DJ464" s="152">
        <v>0</v>
      </c>
      <c r="DK464" s="152">
        <v>0</v>
      </c>
      <c r="DL464" s="152">
        <v>0</v>
      </c>
      <c r="DM464" s="152">
        <v>0</v>
      </c>
      <c r="DN464" s="152">
        <v>0</v>
      </c>
      <c r="DO464" s="152">
        <v>0</v>
      </c>
      <c r="DP464" s="152">
        <v>0</v>
      </c>
      <c r="DQ464" s="152">
        <v>0</v>
      </c>
      <c r="DR464" s="152">
        <v>0</v>
      </c>
      <c r="DS464" s="152">
        <v>0</v>
      </c>
      <c r="DT464" s="152">
        <v>0</v>
      </c>
      <c r="DU464" s="152">
        <v>0</v>
      </c>
      <c r="DV464" s="152">
        <v>0</v>
      </c>
      <c r="DW464" s="152">
        <v>0</v>
      </c>
      <c r="DX464" s="152">
        <v>0</v>
      </c>
      <c r="DY464" s="152">
        <v>0</v>
      </c>
      <c r="DZ464" s="152">
        <v>0</v>
      </c>
      <c r="EA464" s="152">
        <v>0</v>
      </c>
      <c r="EB464" s="152">
        <v>0</v>
      </c>
      <c r="EC464" s="152">
        <v>0</v>
      </c>
      <c r="ED464" s="152">
        <v>0</v>
      </c>
      <c r="EE464" s="152">
        <v>0</v>
      </c>
      <c r="EF464" s="152">
        <v>0</v>
      </c>
      <c r="EG464" s="152">
        <v>0</v>
      </c>
      <c r="EH464" s="152">
        <v>0</v>
      </c>
      <c r="EI464" s="152">
        <v>0</v>
      </c>
      <c r="EJ464" s="152">
        <v>0</v>
      </c>
      <c r="EK464" s="152">
        <v>0</v>
      </c>
      <c r="EL464" s="152">
        <v>0</v>
      </c>
      <c r="EM464" s="152">
        <v>0</v>
      </c>
      <c r="EN464" s="152">
        <v>0</v>
      </c>
      <c r="EO464" s="152">
        <v>0</v>
      </c>
      <c r="EP464" s="152">
        <v>0</v>
      </c>
      <c r="EQ464" s="152">
        <v>0</v>
      </c>
      <c r="ER464" s="152">
        <v>0</v>
      </c>
      <c r="ES464" s="152">
        <v>0</v>
      </c>
      <c r="ET464" s="152">
        <v>0</v>
      </c>
      <c r="EU464" s="152">
        <v>0</v>
      </c>
      <c r="EV464" s="152">
        <v>0</v>
      </c>
      <c r="EW464" s="152">
        <v>0</v>
      </c>
      <c r="EX464" s="152">
        <v>0</v>
      </c>
      <c r="EY464" s="152">
        <v>0</v>
      </c>
      <c r="EZ464" s="152">
        <v>0</v>
      </c>
      <c r="FA464" s="152">
        <v>0</v>
      </c>
    </row>
    <row r="465" spans="1:157" x14ac:dyDescent="0.25">
      <c r="A465">
        <v>23</v>
      </c>
      <c r="B465" t="s">
        <v>78</v>
      </c>
      <c r="C465" s="65" t="s">
        <v>1077</v>
      </c>
      <c r="D465" s="65" t="s">
        <v>216</v>
      </c>
      <c r="E465" t="s">
        <v>217</v>
      </c>
      <c r="F465" s="79" t="s">
        <v>766</v>
      </c>
      <c r="G465" s="19">
        <v>3</v>
      </c>
      <c r="H465" s="19"/>
      <c r="I465" s="67"/>
      <c r="J465" s="115"/>
      <c r="K465" s="152">
        <v>0</v>
      </c>
      <c r="L465" s="152">
        <v>0</v>
      </c>
      <c r="M465" s="152">
        <v>0</v>
      </c>
      <c r="N465" s="152">
        <v>0</v>
      </c>
      <c r="O465" s="152">
        <v>0</v>
      </c>
      <c r="P465" s="152">
        <v>0</v>
      </c>
      <c r="Q465" s="152">
        <v>0</v>
      </c>
      <c r="R465" s="152">
        <v>0</v>
      </c>
      <c r="S465" s="152">
        <v>0</v>
      </c>
      <c r="T465" s="152">
        <v>1</v>
      </c>
      <c r="U465" s="152">
        <v>0</v>
      </c>
      <c r="V465" s="152">
        <v>0</v>
      </c>
      <c r="W465" s="152">
        <v>0</v>
      </c>
      <c r="X465" s="152">
        <v>0</v>
      </c>
      <c r="Y465" s="152">
        <v>1</v>
      </c>
      <c r="Z465" s="152">
        <v>0</v>
      </c>
      <c r="AA465" s="152">
        <v>0</v>
      </c>
      <c r="AB465" s="152">
        <v>0</v>
      </c>
      <c r="AC465" s="152">
        <v>0</v>
      </c>
      <c r="AD465" s="152">
        <v>0</v>
      </c>
      <c r="AE465" s="152">
        <v>0</v>
      </c>
      <c r="AF465" s="152">
        <v>0</v>
      </c>
      <c r="AG465" s="152">
        <v>0</v>
      </c>
      <c r="AH465" s="152">
        <v>0</v>
      </c>
      <c r="AI465" s="152">
        <v>0</v>
      </c>
      <c r="AJ465" s="152">
        <v>0</v>
      </c>
      <c r="AK465" s="152">
        <v>0</v>
      </c>
      <c r="AL465" s="152">
        <v>0</v>
      </c>
      <c r="AM465" s="152">
        <v>0</v>
      </c>
      <c r="AN465" s="152">
        <v>0</v>
      </c>
      <c r="AO465" s="152">
        <v>0</v>
      </c>
      <c r="AP465" s="152">
        <v>0</v>
      </c>
      <c r="AQ465" s="152">
        <v>0</v>
      </c>
      <c r="AR465" s="152">
        <v>0</v>
      </c>
      <c r="AS465" s="152">
        <v>0</v>
      </c>
      <c r="AT465" s="152">
        <v>0</v>
      </c>
      <c r="AU465" s="152">
        <v>0</v>
      </c>
      <c r="AV465" s="152">
        <v>0</v>
      </c>
      <c r="AW465" s="152">
        <v>0</v>
      </c>
      <c r="AX465" s="152">
        <v>0</v>
      </c>
      <c r="AY465" s="152">
        <v>0</v>
      </c>
      <c r="AZ465" s="152">
        <v>0</v>
      </c>
      <c r="BA465" s="152">
        <v>0</v>
      </c>
      <c r="BB465" s="152">
        <v>0</v>
      </c>
      <c r="BC465" s="152">
        <v>0</v>
      </c>
      <c r="BD465" s="152">
        <v>0</v>
      </c>
      <c r="BE465" s="152">
        <v>0</v>
      </c>
      <c r="BF465" s="152">
        <v>0</v>
      </c>
      <c r="BG465" s="152">
        <v>0</v>
      </c>
      <c r="BH465" s="152">
        <v>0</v>
      </c>
      <c r="BI465" s="152">
        <v>0</v>
      </c>
      <c r="BJ465" s="152">
        <v>0</v>
      </c>
      <c r="BK465" s="152">
        <v>0</v>
      </c>
      <c r="BL465" s="152">
        <v>0</v>
      </c>
      <c r="BM465" s="152">
        <v>0</v>
      </c>
      <c r="BN465" s="152">
        <v>0</v>
      </c>
      <c r="BO465" s="152">
        <v>0</v>
      </c>
      <c r="BP465" s="152">
        <v>0</v>
      </c>
      <c r="BQ465" s="152">
        <v>0</v>
      </c>
      <c r="BR465" s="152">
        <v>0</v>
      </c>
      <c r="BS465" s="152">
        <v>0</v>
      </c>
      <c r="BT465" s="152">
        <v>0</v>
      </c>
      <c r="BU465" s="152">
        <v>0</v>
      </c>
      <c r="BV465" s="152">
        <v>0</v>
      </c>
      <c r="BW465" s="152">
        <v>0</v>
      </c>
      <c r="BX465" s="152">
        <v>0</v>
      </c>
      <c r="BY465" s="152">
        <v>0</v>
      </c>
      <c r="BZ465" s="152">
        <v>0</v>
      </c>
      <c r="CA465" s="152">
        <v>0</v>
      </c>
      <c r="CB465" s="152">
        <v>0</v>
      </c>
      <c r="CC465" s="152">
        <v>0</v>
      </c>
      <c r="CD465" s="152">
        <v>0</v>
      </c>
      <c r="CE465" s="152">
        <v>0</v>
      </c>
      <c r="CF465" s="152">
        <v>0</v>
      </c>
      <c r="CG465" s="152">
        <v>0</v>
      </c>
      <c r="CH465" s="152">
        <v>0</v>
      </c>
      <c r="CI465" s="152">
        <v>0</v>
      </c>
      <c r="CJ465" s="152">
        <v>0</v>
      </c>
      <c r="CK465" s="152">
        <v>0</v>
      </c>
      <c r="CL465" s="152">
        <v>0</v>
      </c>
      <c r="CM465" s="152">
        <v>0</v>
      </c>
      <c r="CN465" s="152">
        <v>0</v>
      </c>
      <c r="CO465" s="152">
        <v>0</v>
      </c>
      <c r="CP465" s="152">
        <v>0</v>
      </c>
      <c r="CQ465" s="152">
        <v>0</v>
      </c>
      <c r="CR465" s="152">
        <v>0</v>
      </c>
      <c r="CS465" s="152">
        <v>0</v>
      </c>
      <c r="CT465" s="152">
        <v>0</v>
      </c>
      <c r="CU465" s="152">
        <v>0</v>
      </c>
      <c r="CV465" s="152">
        <v>0</v>
      </c>
      <c r="CW465" s="152">
        <v>0</v>
      </c>
      <c r="CX465" s="152">
        <v>0</v>
      </c>
      <c r="CY465" s="152">
        <v>0</v>
      </c>
      <c r="CZ465" s="152">
        <v>0</v>
      </c>
      <c r="DA465" s="152">
        <v>0</v>
      </c>
      <c r="DB465" s="152">
        <v>0</v>
      </c>
      <c r="DC465" s="152">
        <v>0</v>
      </c>
      <c r="DD465" s="152">
        <v>0</v>
      </c>
      <c r="DE465" s="152">
        <v>0</v>
      </c>
      <c r="DF465" s="152">
        <v>0</v>
      </c>
      <c r="DG465" s="152">
        <v>0</v>
      </c>
      <c r="DH465" s="152">
        <v>0</v>
      </c>
      <c r="DI465" s="152">
        <v>0</v>
      </c>
      <c r="DJ465" s="152">
        <v>0</v>
      </c>
      <c r="DK465" s="152">
        <v>0</v>
      </c>
      <c r="DL465" s="152">
        <v>0</v>
      </c>
      <c r="DM465" s="152">
        <v>0</v>
      </c>
      <c r="DN465" s="152">
        <v>0</v>
      </c>
      <c r="DO465" s="152">
        <v>0</v>
      </c>
      <c r="DP465" s="152">
        <v>0</v>
      </c>
      <c r="DQ465" s="152">
        <v>0</v>
      </c>
      <c r="DR465" s="152">
        <v>0</v>
      </c>
      <c r="DS465" s="152">
        <v>0</v>
      </c>
      <c r="DT465" s="152">
        <v>0</v>
      </c>
      <c r="DU465" s="152">
        <v>0</v>
      </c>
      <c r="DV465" s="152">
        <v>0</v>
      </c>
      <c r="DW465" s="152">
        <v>0</v>
      </c>
      <c r="DX465" s="152">
        <v>0</v>
      </c>
      <c r="DY465" s="152">
        <v>0</v>
      </c>
      <c r="DZ465" s="152">
        <v>0</v>
      </c>
      <c r="EA465" s="152">
        <v>0</v>
      </c>
      <c r="EB465" s="152">
        <v>0</v>
      </c>
      <c r="EC465" s="152">
        <v>0</v>
      </c>
      <c r="ED465" s="152">
        <v>0</v>
      </c>
      <c r="EE465" s="152">
        <v>0</v>
      </c>
      <c r="EF465" s="152">
        <v>0</v>
      </c>
      <c r="EG465" s="152">
        <v>0</v>
      </c>
      <c r="EH465" s="152">
        <v>0</v>
      </c>
      <c r="EI465" s="152">
        <v>0</v>
      </c>
      <c r="EJ465" s="152">
        <v>0</v>
      </c>
      <c r="EK465" s="152">
        <v>0</v>
      </c>
      <c r="EL465" s="152">
        <v>0</v>
      </c>
      <c r="EM465" s="152">
        <v>0</v>
      </c>
      <c r="EN465" s="152">
        <v>0</v>
      </c>
      <c r="EO465" s="152">
        <v>0</v>
      </c>
      <c r="EP465" s="152">
        <v>0</v>
      </c>
      <c r="EQ465" s="152">
        <v>0</v>
      </c>
      <c r="ER465" s="152">
        <v>0</v>
      </c>
      <c r="ES465" s="152">
        <v>0</v>
      </c>
      <c r="ET465" s="152">
        <v>0</v>
      </c>
      <c r="EU465" s="152">
        <v>0</v>
      </c>
      <c r="EV465" s="152">
        <v>0</v>
      </c>
      <c r="EW465" s="152">
        <v>0</v>
      </c>
      <c r="EX465" s="152">
        <v>0</v>
      </c>
      <c r="EY465" s="152">
        <v>0</v>
      </c>
      <c r="EZ465" s="152">
        <v>0</v>
      </c>
      <c r="FA465" s="152">
        <v>0</v>
      </c>
    </row>
    <row r="466" spans="1:157" ht="14.25" customHeight="1" x14ac:dyDescent="0.25">
      <c r="A466">
        <v>23</v>
      </c>
      <c r="B466" t="s">
        <v>78</v>
      </c>
      <c r="C466" s="65" t="s">
        <v>1107</v>
      </c>
      <c r="D466" s="65" t="s">
        <v>184</v>
      </c>
      <c r="E466" t="s">
        <v>185</v>
      </c>
      <c r="F466" s="79" t="s">
        <v>766</v>
      </c>
      <c r="G466" s="19">
        <v>3</v>
      </c>
      <c r="H466" s="19"/>
      <c r="I466" s="67"/>
      <c r="J466" s="115"/>
      <c r="K466" s="152">
        <v>0</v>
      </c>
      <c r="L466" s="152">
        <v>0</v>
      </c>
      <c r="M466" s="152">
        <v>0</v>
      </c>
      <c r="N466" s="152">
        <v>0</v>
      </c>
      <c r="O466" s="152">
        <v>0</v>
      </c>
      <c r="P466" s="152">
        <v>0</v>
      </c>
      <c r="Q466" s="152">
        <v>0</v>
      </c>
      <c r="R466" s="152">
        <v>0</v>
      </c>
      <c r="S466" s="152">
        <v>0</v>
      </c>
      <c r="T466" s="152">
        <v>1</v>
      </c>
      <c r="U466" s="152">
        <v>0</v>
      </c>
      <c r="V466" s="152">
        <v>0</v>
      </c>
      <c r="W466" s="152">
        <v>0</v>
      </c>
      <c r="X466" s="152">
        <v>0</v>
      </c>
      <c r="Y466" s="152">
        <v>1</v>
      </c>
      <c r="Z466" s="152">
        <v>0</v>
      </c>
      <c r="AA466" s="152">
        <v>0</v>
      </c>
      <c r="AB466" s="152">
        <v>0</v>
      </c>
      <c r="AC466" s="152">
        <v>0</v>
      </c>
      <c r="AD466" s="152">
        <v>0</v>
      </c>
      <c r="AE466" s="152">
        <v>0</v>
      </c>
      <c r="AF466" s="152">
        <v>0</v>
      </c>
      <c r="AG466" s="152">
        <v>0</v>
      </c>
      <c r="AH466" s="152">
        <v>0</v>
      </c>
      <c r="AI466" s="152">
        <v>0</v>
      </c>
      <c r="AJ466" s="152">
        <v>0</v>
      </c>
      <c r="AK466" s="152">
        <v>0</v>
      </c>
      <c r="AL466" s="152">
        <v>0</v>
      </c>
      <c r="AM466" s="152">
        <v>0</v>
      </c>
      <c r="AN466" s="152">
        <v>0</v>
      </c>
      <c r="AO466" s="152">
        <v>0</v>
      </c>
      <c r="AP466" s="152">
        <v>0</v>
      </c>
      <c r="AQ466" s="152">
        <v>0</v>
      </c>
      <c r="AR466" s="152">
        <v>0</v>
      </c>
      <c r="AS466" s="152">
        <v>0</v>
      </c>
      <c r="AT466" s="152">
        <v>0</v>
      </c>
      <c r="AU466" s="152">
        <v>0</v>
      </c>
      <c r="AV466" s="152">
        <v>0</v>
      </c>
      <c r="AW466" s="152">
        <v>0</v>
      </c>
      <c r="AX466" s="152">
        <v>0</v>
      </c>
      <c r="AY466" s="152">
        <v>0</v>
      </c>
      <c r="AZ466" s="152">
        <v>0</v>
      </c>
      <c r="BA466" s="152">
        <v>0</v>
      </c>
      <c r="BB466" s="152">
        <v>0</v>
      </c>
      <c r="BC466" s="152">
        <v>0</v>
      </c>
      <c r="BD466" s="152">
        <v>0</v>
      </c>
      <c r="BE466" s="152">
        <v>0</v>
      </c>
      <c r="BF466" s="152">
        <v>0</v>
      </c>
      <c r="BG466" s="152">
        <v>0</v>
      </c>
      <c r="BH466" s="152">
        <v>0</v>
      </c>
      <c r="BI466" s="152">
        <v>0</v>
      </c>
      <c r="BJ466" s="152">
        <v>0</v>
      </c>
      <c r="BK466" s="152">
        <v>0</v>
      </c>
      <c r="BL466" s="152">
        <v>0</v>
      </c>
      <c r="BM466" s="152">
        <v>0</v>
      </c>
      <c r="BN466" s="152">
        <v>0</v>
      </c>
      <c r="BO466" s="152">
        <v>0</v>
      </c>
      <c r="BP466" s="152">
        <v>0</v>
      </c>
      <c r="BQ466" s="152">
        <v>0</v>
      </c>
      <c r="BR466" s="152">
        <v>0</v>
      </c>
      <c r="BS466" s="152">
        <v>0</v>
      </c>
      <c r="BT466" s="152">
        <v>0</v>
      </c>
      <c r="BU466" s="152">
        <v>0</v>
      </c>
      <c r="BV466" s="152">
        <v>0</v>
      </c>
      <c r="BW466" s="152">
        <v>0</v>
      </c>
      <c r="BX466" s="152">
        <v>0</v>
      </c>
      <c r="BY466" s="152">
        <v>0</v>
      </c>
      <c r="BZ466" s="152">
        <v>0</v>
      </c>
      <c r="CA466" s="152">
        <v>0</v>
      </c>
      <c r="CB466" s="152">
        <v>0</v>
      </c>
      <c r="CC466" s="152">
        <v>0</v>
      </c>
      <c r="CD466" s="152">
        <v>0</v>
      </c>
      <c r="CE466" s="152">
        <v>0</v>
      </c>
      <c r="CF466" s="152">
        <v>0</v>
      </c>
      <c r="CG466" s="152">
        <v>0</v>
      </c>
      <c r="CH466" s="152">
        <v>0</v>
      </c>
      <c r="CI466" s="152">
        <v>0</v>
      </c>
      <c r="CJ466" s="152">
        <v>0</v>
      </c>
      <c r="CK466" s="152">
        <v>0</v>
      </c>
      <c r="CL466" s="152">
        <v>0</v>
      </c>
      <c r="CM466" s="152">
        <v>0</v>
      </c>
      <c r="CN466" s="152">
        <v>0</v>
      </c>
      <c r="CO466" s="152">
        <v>0</v>
      </c>
      <c r="CP466" s="152">
        <v>0</v>
      </c>
      <c r="CQ466" s="152">
        <v>0</v>
      </c>
      <c r="CR466" s="152">
        <v>0</v>
      </c>
      <c r="CS466" s="152">
        <v>0</v>
      </c>
      <c r="CT466" s="152">
        <v>0</v>
      </c>
      <c r="CU466" s="152">
        <v>0</v>
      </c>
      <c r="CV466" s="152">
        <v>0</v>
      </c>
      <c r="CW466" s="152">
        <v>0</v>
      </c>
      <c r="CX466" s="152">
        <v>0</v>
      </c>
      <c r="CY466" s="152">
        <v>0</v>
      </c>
      <c r="CZ466" s="152">
        <v>0</v>
      </c>
      <c r="DA466" s="152">
        <v>0</v>
      </c>
      <c r="DB466" s="152">
        <v>0</v>
      </c>
      <c r="DC466" s="152">
        <v>0</v>
      </c>
      <c r="DD466" s="152">
        <v>0</v>
      </c>
      <c r="DE466" s="152">
        <v>0</v>
      </c>
      <c r="DF466" s="152">
        <v>0</v>
      </c>
      <c r="DG466" s="152">
        <v>0</v>
      </c>
      <c r="DH466" s="152">
        <v>0</v>
      </c>
      <c r="DI466" s="152">
        <v>0</v>
      </c>
      <c r="DJ466" s="152">
        <v>0</v>
      </c>
      <c r="DK466" s="152">
        <v>0</v>
      </c>
      <c r="DL466" s="152">
        <v>0</v>
      </c>
      <c r="DM466" s="152">
        <v>0</v>
      </c>
      <c r="DN466" s="152">
        <v>0</v>
      </c>
      <c r="DO466" s="152">
        <v>0</v>
      </c>
      <c r="DP466" s="152">
        <v>0</v>
      </c>
      <c r="DQ466" s="152">
        <v>0</v>
      </c>
      <c r="DR466" s="152">
        <v>0</v>
      </c>
      <c r="DS466" s="152">
        <v>0</v>
      </c>
      <c r="DT466" s="152">
        <v>0</v>
      </c>
      <c r="DU466" s="152">
        <v>0</v>
      </c>
      <c r="DV466" s="152">
        <v>0</v>
      </c>
      <c r="DW466" s="152">
        <v>0</v>
      </c>
      <c r="DX466" s="152">
        <v>0</v>
      </c>
      <c r="DY466" s="152">
        <v>0</v>
      </c>
      <c r="DZ466" s="152">
        <v>0</v>
      </c>
      <c r="EA466" s="152">
        <v>0</v>
      </c>
      <c r="EB466" s="152">
        <v>0</v>
      </c>
      <c r="EC466" s="152">
        <v>0</v>
      </c>
      <c r="ED466" s="152">
        <v>0</v>
      </c>
      <c r="EE466" s="152">
        <v>0</v>
      </c>
      <c r="EF466" s="152">
        <v>0</v>
      </c>
      <c r="EG466" s="152">
        <v>0</v>
      </c>
      <c r="EH466" s="152">
        <v>0</v>
      </c>
      <c r="EI466" s="152">
        <v>0</v>
      </c>
      <c r="EJ466" s="152">
        <v>0</v>
      </c>
      <c r="EK466" s="152">
        <v>0</v>
      </c>
      <c r="EL466" s="152">
        <v>0</v>
      </c>
      <c r="EM466" s="152">
        <v>0</v>
      </c>
      <c r="EN466" s="152">
        <v>0</v>
      </c>
      <c r="EO466" s="152">
        <v>0</v>
      </c>
      <c r="EP466" s="152">
        <v>0</v>
      </c>
      <c r="EQ466" s="152">
        <v>0</v>
      </c>
      <c r="ER466" s="152">
        <v>0</v>
      </c>
      <c r="ES466" s="152">
        <v>0</v>
      </c>
      <c r="ET466" s="152">
        <v>0</v>
      </c>
      <c r="EU466" s="152">
        <v>0</v>
      </c>
      <c r="EV466" s="152">
        <v>0</v>
      </c>
      <c r="EW466" s="152">
        <v>0</v>
      </c>
      <c r="EX466" s="152">
        <v>0</v>
      </c>
      <c r="EY466" s="152">
        <v>0</v>
      </c>
      <c r="EZ466" s="152">
        <v>0</v>
      </c>
      <c r="FA466" s="152">
        <v>0</v>
      </c>
    </row>
    <row r="467" spans="1:157" x14ac:dyDescent="0.25">
      <c r="A467">
        <v>23</v>
      </c>
      <c r="B467" t="s">
        <v>78</v>
      </c>
      <c r="C467" s="65" t="s">
        <v>1417</v>
      </c>
      <c r="D467" s="65" t="s">
        <v>1427</v>
      </c>
      <c r="E467" t="s">
        <v>1428</v>
      </c>
      <c r="F467" s="66" t="s">
        <v>762</v>
      </c>
      <c r="G467" s="19">
        <v>3</v>
      </c>
      <c r="H467" s="19"/>
      <c r="I467" s="67"/>
      <c r="J467" s="115"/>
      <c r="K467" s="152">
        <v>0</v>
      </c>
      <c r="L467" s="152">
        <v>0</v>
      </c>
      <c r="M467" s="152">
        <v>0</v>
      </c>
      <c r="N467" s="152">
        <v>0</v>
      </c>
      <c r="O467" s="152">
        <v>0</v>
      </c>
      <c r="P467" s="152">
        <v>0</v>
      </c>
      <c r="Q467" s="152">
        <v>0</v>
      </c>
      <c r="R467" s="152">
        <v>0</v>
      </c>
      <c r="S467" s="152">
        <v>0</v>
      </c>
      <c r="T467" s="152">
        <v>1</v>
      </c>
      <c r="U467" s="152">
        <v>0</v>
      </c>
      <c r="V467" s="152">
        <v>0</v>
      </c>
      <c r="W467" s="152">
        <v>0</v>
      </c>
      <c r="X467" s="152">
        <v>0</v>
      </c>
      <c r="Y467" s="152">
        <v>1</v>
      </c>
      <c r="Z467" s="152">
        <v>0</v>
      </c>
      <c r="AA467" s="152">
        <v>0</v>
      </c>
      <c r="AB467" s="152">
        <v>0</v>
      </c>
      <c r="AC467" s="152">
        <v>0</v>
      </c>
      <c r="AD467" s="152">
        <v>0</v>
      </c>
      <c r="AE467" s="152">
        <v>0</v>
      </c>
      <c r="AF467" s="152">
        <v>0</v>
      </c>
      <c r="AG467" s="152">
        <v>0</v>
      </c>
      <c r="AH467" s="152">
        <v>0</v>
      </c>
      <c r="AI467" s="152">
        <v>0</v>
      </c>
      <c r="AJ467" s="152">
        <v>0</v>
      </c>
      <c r="AK467" s="152">
        <v>0</v>
      </c>
      <c r="AL467" s="152">
        <v>0</v>
      </c>
      <c r="AM467" s="152">
        <v>0</v>
      </c>
      <c r="AN467" s="152">
        <v>0</v>
      </c>
      <c r="AO467" s="152">
        <v>0</v>
      </c>
      <c r="AP467" s="152">
        <v>0</v>
      </c>
      <c r="AQ467" s="152">
        <v>0</v>
      </c>
      <c r="AR467" s="152">
        <v>0</v>
      </c>
      <c r="AS467" s="152">
        <v>0</v>
      </c>
      <c r="AT467" s="152">
        <v>0</v>
      </c>
      <c r="AU467" s="152">
        <v>0</v>
      </c>
      <c r="AV467" s="152">
        <v>0</v>
      </c>
      <c r="AW467" s="152">
        <v>0</v>
      </c>
      <c r="AX467" s="152">
        <v>0</v>
      </c>
      <c r="AY467" s="152">
        <v>0</v>
      </c>
      <c r="AZ467" s="152">
        <v>0</v>
      </c>
      <c r="BA467" s="152">
        <v>0</v>
      </c>
      <c r="BB467" s="152">
        <v>0</v>
      </c>
      <c r="BC467" s="152">
        <v>0</v>
      </c>
      <c r="BD467" s="152">
        <v>0</v>
      </c>
      <c r="BE467" s="152">
        <v>0</v>
      </c>
      <c r="BF467" s="152">
        <v>0</v>
      </c>
      <c r="BG467" s="152">
        <v>0</v>
      </c>
      <c r="BH467" s="152">
        <v>0</v>
      </c>
      <c r="BI467" s="152">
        <v>0</v>
      </c>
      <c r="BJ467" s="152">
        <v>0</v>
      </c>
      <c r="BK467" s="152">
        <v>0</v>
      </c>
      <c r="BL467" s="152">
        <v>0</v>
      </c>
      <c r="BM467" s="152">
        <v>0</v>
      </c>
      <c r="BN467" s="152">
        <v>0</v>
      </c>
      <c r="BO467" s="152">
        <v>0</v>
      </c>
      <c r="BP467" s="152">
        <v>0</v>
      </c>
      <c r="BQ467" s="152">
        <v>0</v>
      </c>
      <c r="BR467" s="152">
        <v>0</v>
      </c>
      <c r="BS467" s="152">
        <v>0</v>
      </c>
      <c r="BT467" s="152">
        <v>0</v>
      </c>
      <c r="BU467" s="152">
        <v>0</v>
      </c>
      <c r="BV467" s="152">
        <v>0</v>
      </c>
      <c r="BW467" s="152">
        <v>0</v>
      </c>
      <c r="BX467" s="152">
        <v>0</v>
      </c>
      <c r="BY467" s="152">
        <v>0</v>
      </c>
      <c r="BZ467" s="152">
        <v>0</v>
      </c>
      <c r="CA467" s="152">
        <v>0</v>
      </c>
      <c r="CB467" s="152">
        <v>0</v>
      </c>
      <c r="CC467" s="152">
        <v>0</v>
      </c>
      <c r="CD467" s="152">
        <v>0</v>
      </c>
      <c r="CE467" s="152">
        <v>0</v>
      </c>
      <c r="CF467" s="152">
        <v>0</v>
      </c>
      <c r="CG467" s="152">
        <v>0</v>
      </c>
      <c r="CH467" s="152">
        <v>0</v>
      </c>
      <c r="CI467" s="152">
        <v>0</v>
      </c>
      <c r="CJ467" s="152">
        <v>0</v>
      </c>
      <c r="CK467" s="152">
        <v>0</v>
      </c>
      <c r="CL467" s="152">
        <v>0</v>
      </c>
      <c r="CM467" s="152">
        <v>0</v>
      </c>
      <c r="CN467" s="152">
        <v>0</v>
      </c>
      <c r="CO467" s="152">
        <v>0</v>
      </c>
      <c r="CP467" s="152">
        <v>0</v>
      </c>
      <c r="CQ467" s="152">
        <v>0</v>
      </c>
      <c r="CR467" s="152">
        <v>0</v>
      </c>
      <c r="CS467" s="152">
        <v>0</v>
      </c>
      <c r="CT467" s="152">
        <v>0</v>
      </c>
      <c r="CU467" s="152">
        <v>0</v>
      </c>
      <c r="CV467" s="152">
        <v>0</v>
      </c>
      <c r="CW467" s="152">
        <v>0</v>
      </c>
      <c r="CX467" s="152">
        <v>0</v>
      </c>
      <c r="CY467" s="152">
        <v>0</v>
      </c>
      <c r="CZ467" s="152">
        <v>0</v>
      </c>
      <c r="DA467" s="152">
        <v>0</v>
      </c>
      <c r="DB467" s="152">
        <v>0</v>
      </c>
      <c r="DC467" s="152">
        <v>0</v>
      </c>
      <c r="DD467" s="152">
        <v>0</v>
      </c>
      <c r="DE467" s="152">
        <v>0</v>
      </c>
      <c r="DF467" s="152">
        <v>0</v>
      </c>
      <c r="DG467" s="152">
        <v>0</v>
      </c>
      <c r="DH467" s="152">
        <v>0</v>
      </c>
      <c r="DI467" s="152">
        <v>0</v>
      </c>
      <c r="DJ467" s="152">
        <v>0</v>
      </c>
      <c r="DK467" s="152">
        <v>0</v>
      </c>
      <c r="DL467" s="152">
        <v>0</v>
      </c>
      <c r="DM467" s="152">
        <v>0</v>
      </c>
      <c r="DN467" s="152">
        <v>0</v>
      </c>
      <c r="DO467" s="152">
        <v>0</v>
      </c>
      <c r="DP467" s="152">
        <v>0</v>
      </c>
      <c r="DQ467" s="152">
        <v>0</v>
      </c>
      <c r="DR467" s="152">
        <v>0</v>
      </c>
      <c r="DS467" s="152">
        <v>0</v>
      </c>
      <c r="DT467" s="152">
        <v>0</v>
      </c>
      <c r="DU467" s="152">
        <v>0</v>
      </c>
      <c r="DV467" s="152">
        <v>0</v>
      </c>
      <c r="DW467" s="152">
        <v>0</v>
      </c>
      <c r="DX467" s="152">
        <v>0</v>
      </c>
      <c r="DY467" s="152">
        <v>0</v>
      </c>
      <c r="DZ467" s="152">
        <v>0</v>
      </c>
      <c r="EA467" s="152">
        <v>0</v>
      </c>
      <c r="EB467" s="152">
        <v>0</v>
      </c>
      <c r="EC467" s="152">
        <v>0</v>
      </c>
      <c r="ED467" s="152">
        <v>0</v>
      </c>
      <c r="EE467" s="152">
        <v>0</v>
      </c>
      <c r="EF467" s="152">
        <v>0</v>
      </c>
      <c r="EG467" s="152">
        <v>0</v>
      </c>
      <c r="EH467" s="152">
        <v>0</v>
      </c>
      <c r="EI467" s="152">
        <v>0</v>
      </c>
      <c r="EJ467" s="152">
        <v>0</v>
      </c>
      <c r="EK467" s="152">
        <v>0</v>
      </c>
      <c r="EL467" s="152">
        <v>0</v>
      </c>
      <c r="EM467" s="152">
        <v>0</v>
      </c>
      <c r="EN467" s="152">
        <v>0</v>
      </c>
      <c r="EO467" s="152">
        <v>0</v>
      </c>
      <c r="EP467" s="152">
        <v>0</v>
      </c>
      <c r="EQ467" s="152">
        <v>0</v>
      </c>
      <c r="ER467" s="152">
        <v>0</v>
      </c>
      <c r="ES467" s="152">
        <v>0</v>
      </c>
      <c r="ET467" s="152">
        <v>0</v>
      </c>
      <c r="EU467" s="152">
        <v>0</v>
      </c>
      <c r="EV467" s="152">
        <v>0</v>
      </c>
      <c r="EW467" s="152">
        <v>0</v>
      </c>
      <c r="EX467" s="152">
        <v>0</v>
      </c>
      <c r="EY467" s="152">
        <v>0</v>
      </c>
      <c r="EZ467" s="152">
        <v>0</v>
      </c>
      <c r="FA467" s="152">
        <v>0</v>
      </c>
    </row>
    <row r="468" spans="1:157" x14ac:dyDescent="0.25">
      <c r="A468">
        <v>23</v>
      </c>
      <c r="B468" t="s">
        <v>78</v>
      </c>
      <c r="C468" s="65" t="s">
        <v>1417</v>
      </c>
      <c r="D468" s="65" t="s">
        <v>373</v>
      </c>
      <c r="E468" t="s">
        <v>1429</v>
      </c>
      <c r="F468" s="79" t="s">
        <v>766</v>
      </c>
      <c r="G468" s="19">
        <v>3</v>
      </c>
      <c r="H468" s="19"/>
      <c r="I468" s="67"/>
      <c r="J468" s="115"/>
      <c r="K468" s="152">
        <v>0</v>
      </c>
      <c r="L468" s="152">
        <v>0</v>
      </c>
      <c r="M468" s="152">
        <v>0</v>
      </c>
      <c r="N468" s="152">
        <v>0</v>
      </c>
      <c r="O468" s="152">
        <v>0</v>
      </c>
      <c r="P468" s="152">
        <v>0</v>
      </c>
      <c r="Q468" s="152">
        <v>0</v>
      </c>
      <c r="R468" s="152">
        <v>0</v>
      </c>
      <c r="S468" s="152">
        <v>0</v>
      </c>
      <c r="T468" s="152">
        <v>1</v>
      </c>
      <c r="U468" s="152">
        <v>0</v>
      </c>
      <c r="V468" s="152">
        <v>0</v>
      </c>
      <c r="W468" s="152">
        <v>0</v>
      </c>
      <c r="X468" s="152">
        <v>0</v>
      </c>
      <c r="Y468" s="152">
        <v>1</v>
      </c>
      <c r="Z468" s="152">
        <v>0</v>
      </c>
      <c r="AA468" s="152">
        <v>0</v>
      </c>
      <c r="AB468" s="152">
        <v>0</v>
      </c>
      <c r="AC468" s="152">
        <v>0</v>
      </c>
      <c r="AD468" s="152">
        <v>0</v>
      </c>
      <c r="AE468" s="152">
        <v>0</v>
      </c>
      <c r="AF468" s="152">
        <v>0</v>
      </c>
      <c r="AG468" s="152">
        <v>0</v>
      </c>
      <c r="AH468" s="152">
        <v>0</v>
      </c>
      <c r="AI468" s="152">
        <v>0</v>
      </c>
      <c r="AJ468" s="152">
        <v>0</v>
      </c>
      <c r="AK468" s="152">
        <v>0</v>
      </c>
      <c r="AL468" s="152">
        <v>0</v>
      </c>
      <c r="AM468" s="152">
        <v>0</v>
      </c>
      <c r="AN468" s="152">
        <v>0</v>
      </c>
      <c r="AO468" s="152">
        <v>0</v>
      </c>
      <c r="AP468" s="152">
        <v>0</v>
      </c>
      <c r="AQ468" s="152">
        <v>0</v>
      </c>
      <c r="AR468" s="152">
        <v>0</v>
      </c>
      <c r="AS468" s="152">
        <v>0</v>
      </c>
      <c r="AT468" s="152">
        <v>0</v>
      </c>
      <c r="AU468" s="152">
        <v>0</v>
      </c>
      <c r="AV468" s="152">
        <v>0</v>
      </c>
      <c r="AW468" s="152">
        <v>0</v>
      </c>
      <c r="AX468" s="152">
        <v>0</v>
      </c>
      <c r="AY468" s="152">
        <v>0</v>
      </c>
      <c r="AZ468" s="152">
        <v>0</v>
      </c>
      <c r="BA468" s="152">
        <v>0</v>
      </c>
      <c r="BB468" s="152">
        <v>0</v>
      </c>
      <c r="BC468" s="152">
        <v>0</v>
      </c>
      <c r="BD468" s="152">
        <v>0</v>
      </c>
      <c r="BE468" s="152">
        <v>0</v>
      </c>
      <c r="BF468" s="152">
        <v>0</v>
      </c>
      <c r="BG468" s="152">
        <v>0</v>
      </c>
      <c r="BH468" s="152">
        <v>0</v>
      </c>
      <c r="BI468" s="152">
        <v>0</v>
      </c>
      <c r="BJ468" s="152">
        <v>0</v>
      </c>
      <c r="BK468" s="152">
        <v>0</v>
      </c>
      <c r="BL468" s="152">
        <v>0</v>
      </c>
      <c r="BM468" s="152">
        <v>0</v>
      </c>
      <c r="BN468" s="152">
        <v>0</v>
      </c>
      <c r="BO468" s="152">
        <v>0</v>
      </c>
      <c r="BP468" s="152">
        <v>0</v>
      </c>
      <c r="BQ468" s="152">
        <v>0</v>
      </c>
      <c r="BR468" s="152">
        <v>0</v>
      </c>
      <c r="BS468" s="152">
        <v>0</v>
      </c>
      <c r="BT468" s="152">
        <v>0</v>
      </c>
      <c r="BU468" s="152">
        <v>0</v>
      </c>
      <c r="BV468" s="152">
        <v>0</v>
      </c>
      <c r="BW468" s="152">
        <v>0</v>
      </c>
      <c r="BX468" s="152">
        <v>0</v>
      </c>
      <c r="BY468" s="152">
        <v>0</v>
      </c>
      <c r="BZ468" s="152">
        <v>0</v>
      </c>
      <c r="CA468" s="152">
        <v>0</v>
      </c>
      <c r="CB468" s="152">
        <v>0</v>
      </c>
      <c r="CC468" s="152">
        <v>0</v>
      </c>
      <c r="CD468" s="152">
        <v>0</v>
      </c>
      <c r="CE468" s="152">
        <v>0</v>
      </c>
      <c r="CF468" s="152">
        <v>0</v>
      </c>
      <c r="CG468" s="152">
        <v>0</v>
      </c>
      <c r="CH468" s="152">
        <v>0</v>
      </c>
      <c r="CI468" s="152">
        <v>0</v>
      </c>
      <c r="CJ468" s="152">
        <v>0</v>
      </c>
      <c r="CK468" s="152">
        <v>0</v>
      </c>
      <c r="CL468" s="152">
        <v>0</v>
      </c>
      <c r="CM468" s="152">
        <v>0</v>
      </c>
      <c r="CN468" s="152">
        <v>0</v>
      </c>
      <c r="CO468" s="152">
        <v>0</v>
      </c>
      <c r="CP468" s="152">
        <v>0</v>
      </c>
      <c r="CQ468" s="152">
        <v>0</v>
      </c>
      <c r="CR468" s="152">
        <v>0</v>
      </c>
      <c r="CS468" s="152">
        <v>0</v>
      </c>
      <c r="CT468" s="152">
        <v>0</v>
      </c>
      <c r="CU468" s="152">
        <v>0</v>
      </c>
      <c r="CV468" s="152">
        <v>0</v>
      </c>
      <c r="CW468" s="152">
        <v>0</v>
      </c>
      <c r="CX468" s="152">
        <v>0</v>
      </c>
      <c r="CY468" s="152">
        <v>0</v>
      </c>
      <c r="CZ468" s="152">
        <v>0</v>
      </c>
      <c r="DA468" s="152">
        <v>0</v>
      </c>
      <c r="DB468" s="152">
        <v>0</v>
      </c>
      <c r="DC468" s="152">
        <v>0</v>
      </c>
      <c r="DD468" s="152">
        <v>0</v>
      </c>
      <c r="DE468" s="152">
        <v>0</v>
      </c>
      <c r="DF468" s="152">
        <v>0</v>
      </c>
      <c r="DG468" s="152">
        <v>0</v>
      </c>
      <c r="DH468" s="152">
        <v>0</v>
      </c>
      <c r="DI468" s="152">
        <v>0</v>
      </c>
      <c r="DJ468" s="152">
        <v>0</v>
      </c>
      <c r="DK468" s="152">
        <v>0</v>
      </c>
      <c r="DL468" s="152">
        <v>0</v>
      </c>
      <c r="DM468" s="152">
        <v>0</v>
      </c>
      <c r="DN468" s="152">
        <v>0</v>
      </c>
      <c r="DO468" s="152">
        <v>0</v>
      </c>
      <c r="DP468" s="152">
        <v>0</v>
      </c>
      <c r="DQ468" s="152">
        <v>0</v>
      </c>
      <c r="DR468" s="152">
        <v>0</v>
      </c>
      <c r="DS468" s="152">
        <v>0</v>
      </c>
      <c r="DT468" s="152">
        <v>0</v>
      </c>
      <c r="DU468" s="152">
        <v>0</v>
      </c>
      <c r="DV468" s="152">
        <v>0</v>
      </c>
      <c r="DW468" s="152">
        <v>0</v>
      </c>
      <c r="DX468" s="152">
        <v>0</v>
      </c>
      <c r="DY468" s="152">
        <v>0</v>
      </c>
      <c r="DZ468" s="152">
        <v>0</v>
      </c>
      <c r="EA468" s="152">
        <v>0</v>
      </c>
      <c r="EB468" s="152">
        <v>0</v>
      </c>
      <c r="EC468" s="152">
        <v>0</v>
      </c>
      <c r="ED468" s="152">
        <v>0</v>
      </c>
      <c r="EE468" s="152">
        <v>0</v>
      </c>
      <c r="EF468" s="152">
        <v>0</v>
      </c>
      <c r="EG468" s="152">
        <v>0</v>
      </c>
      <c r="EH468" s="152">
        <v>0</v>
      </c>
      <c r="EI468" s="152">
        <v>0</v>
      </c>
      <c r="EJ468" s="152">
        <v>0</v>
      </c>
      <c r="EK468" s="152">
        <v>0</v>
      </c>
      <c r="EL468" s="152">
        <v>0</v>
      </c>
      <c r="EM468" s="152">
        <v>0</v>
      </c>
      <c r="EN468" s="152">
        <v>0</v>
      </c>
      <c r="EO468" s="152">
        <v>0</v>
      </c>
      <c r="EP468" s="152">
        <v>0</v>
      </c>
      <c r="EQ468" s="152">
        <v>0</v>
      </c>
      <c r="ER468" s="152">
        <v>0</v>
      </c>
      <c r="ES468" s="152">
        <v>0</v>
      </c>
      <c r="ET468" s="152">
        <v>0</v>
      </c>
      <c r="EU468" s="152">
        <v>0</v>
      </c>
      <c r="EV468" s="152">
        <v>0</v>
      </c>
      <c r="EW468" s="152">
        <v>0</v>
      </c>
      <c r="EX468" s="152">
        <v>0</v>
      </c>
      <c r="EY468" s="152">
        <v>0</v>
      </c>
      <c r="EZ468" s="152">
        <v>0</v>
      </c>
      <c r="FA468" s="152">
        <v>0</v>
      </c>
    </row>
    <row r="469" spans="1:157" x14ac:dyDescent="0.25">
      <c r="A469">
        <v>23</v>
      </c>
      <c r="B469" t="s">
        <v>78</v>
      </c>
      <c r="C469" s="65" t="s">
        <v>1417</v>
      </c>
      <c r="D469" s="65" t="s">
        <v>1430</v>
      </c>
      <c r="E469" t="s">
        <v>1431</v>
      </c>
      <c r="F469" s="66" t="s">
        <v>762</v>
      </c>
      <c r="G469" s="19">
        <v>3</v>
      </c>
      <c r="H469" s="19"/>
      <c r="I469" s="67"/>
      <c r="J469" s="115"/>
      <c r="K469" s="152">
        <v>0</v>
      </c>
      <c r="L469" s="152">
        <v>0</v>
      </c>
      <c r="M469" s="152">
        <v>0</v>
      </c>
      <c r="N469" s="152">
        <v>0</v>
      </c>
      <c r="O469" s="152">
        <v>0</v>
      </c>
      <c r="P469" s="152">
        <v>0</v>
      </c>
      <c r="Q469" s="152">
        <v>0</v>
      </c>
      <c r="R469" s="152">
        <v>0</v>
      </c>
      <c r="S469" s="152">
        <v>0</v>
      </c>
      <c r="T469" s="152">
        <v>1</v>
      </c>
      <c r="U469" s="152">
        <v>0</v>
      </c>
      <c r="V469" s="152">
        <v>0</v>
      </c>
      <c r="W469" s="152">
        <v>0</v>
      </c>
      <c r="X469" s="152">
        <v>0</v>
      </c>
      <c r="Y469" s="152">
        <v>1</v>
      </c>
      <c r="Z469" s="152">
        <v>0</v>
      </c>
      <c r="AA469" s="152">
        <v>0</v>
      </c>
      <c r="AB469" s="152">
        <v>0</v>
      </c>
      <c r="AC469" s="152">
        <v>0</v>
      </c>
      <c r="AD469" s="152">
        <v>0</v>
      </c>
      <c r="AE469" s="152">
        <v>0</v>
      </c>
      <c r="AF469" s="152">
        <v>0</v>
      </c>
      <c r="AG469" s="152">
        <v>0</v>
      </c>
      <c r="AH469" s="152">
        <v>0</v>
      </c>
      <c r="AI469" s="152">
        <v>0</v>
      </c>
      <c r="AJ469" s="152">
        <v>0</v>
      </c>
      <c r="AK469" s="152">
        <v>0</v>
      </c>
      <c r="AL469" s="152">
        <v>0</v>
      </c>
      <c r="AM469" s="152">
        <v>0</v>
      </c>
      <c r="AN469" s="152">
        <v>0</v>
      </c>
      <c r="AO469" s="152">
        <v>0</v>
      </c>
      <c r="AP469" s="152">
        <v>0</v>
      </c>
      <c r="AQ469" s="152">
        <v>0</v>
      </c>
      <c r="AR469" s="152">
        <v>0</v>
      </c>
      <c r="AS469" s="152">
        <v>0</v>
      </c>
      <c r="AT469" s="152">
        <v>0</v>
      </c>
      <c r="AU469" s="152">
        <v>0</v>
      </c>
      <c r="AV469" s="152">
        <v>0</v>
      </c>
      <c r="AW469" s="152">
        <v>0</v>
      </c>
      <c r="AX469" s="152">
        <v>0</v>
      </c>
      <c r="AY469" s="152">
        <v>0</v>
      </c>
      <c r="AZ469" s="152">
        <v>0</v>
      </c>
      <c r="BA469" s="152">
        <v>0</v>
      </c>
      <c r="BB469" s="152">
        <v>0</v>
      </c>
      <c r="BC469" s="152">
        <v>0</v>
      </c>
      <c r="BD469" s="152">
        <v>0</v>
      </c>
      <c r="BE469" s="152">
        <v>0</v>
      </c>
      <c r="BF469" s="152">
        <v>0</v>
      </c>
      <c r="BG469" s="152">
        <v>0</v>
      </c>
      <c r="BH469" s="152">
        <v>0</v>
      </c>
      <c r="BI469" s="152">
        <v>0</v>
      </c>
      <c r="BJ469" s="152">
        <v>0</v>
      </c>
      <c r="BK469" s="152">
        <v>0</v>
      </c>
      <c r="BL469" s="152">
        <v>0</v>
      </c>
      <c r="BM469" s="152">
        <v>0</v>
      </c>
      <c r="BN469" s="152">
        <v>0</v>
      </c>
      <c r="BO469" s="152">
        <v>0</v>
      </c>
      <c r="BP469" s="152">
        <v>0</v>
      </c>
      <c r="BQ469" s="152">
        <v>0</v>
      </c>
      <c r="BR469" s="152">
        <v>0</v>
      </c>
      <c r="BS469" s="152">
        <v>0</v>
      </c>
      <c r="BT469" s="152">
        <v>0</v>
      </c>
      <c r="BU469" s="152">
        <v>0</v>
      </c>
      <c r="BV469" s="152">
        <v>0</v>
      </c>
      <c r="BW469" s="152">
        <v>0</v>
      </c>
      <c r="BX469" s="152">
        <v>0</v>
      </c>
      <c r="BY469" s="152">
        <v>0</v>
      </c>
      <c r="BZ469" s="152">
        <v>0</v>
      </c>
      <c r="CA469" s="152">
        <v>0</v>
      </c>
      <c r="CB469" s="152">
        <v>0</v>
      </c>
      <c r="CC469" s="152">
        <v>0</v>
      </c>
      <c r="CD469" s="152">
        <v>0</v>
      </c>
      <c r="CE469" s="152">
        <v>0</v>
      </c>
      <c r="CF469" s="152">
        <v>0</v>
      </c>
      <c r="CG469" s="152">
        <v>0</v>
      </c>
      <c r="CH469" s="152">
        <v>0</v>
      </c>
      <c r="CI469" s="152">
        <v>0</v>
      </c>
      <c r="CJ469" s="152">
        <v>0</v>
      </c>
      <c r="CK469" s="152">
        <v>0</v>
      </c>
      <c r="CL469" s="152">
        <v>0</v>
      </c>
      <c r="CM469" s="152">
        <v>0</v>
      </c>
      <c r="CN469" s="152">
        <v>0</v>
      </c>
      <c r="CO469" s="152">
        <v>0</v>
      </c>
      <c r="CP469" s="152">
        <v>0</v>
      </c>
      <c r="CQ469" s="152">
        <v>0</v>
      </c>
      <c r="CR469" s="152">
        <v>0</v>
      </c>
      <c r="CS469" s="152">
        <v>0</v>
      </c>
      <c r="CT469" s="152">
        <v>0</v>
      </c>
      <c r="CU469" s="152">
        <v>0</v>
      </c>
      <c r="CV469" s="152">
        <v>0</v>
      </c>
      <c r="CW469" s="152">
        <v>0</v>
      </c>
      <c r="CX469" s="152">
        <v>0</v>
      </c>
      <c r="CY469" s="152">
        <v>0</v>
      </c>
      <c r="CZ469" s="152">
        <v>0</v>
      </c>
      <c r="DA469" s="152">
        <v>0</v>
      </c>
      <c r="DB469" s="152">
        <v>0</v>
      </c>
      <c r="DC469" s="152">
        <v>0</v>
      </c>
      <c r="DD469" s="152">
        <v>0</v>
      </c>
      <c r="DE469" s="152">
        <v>0</v>
      </c>
      <c r="DF469" s="152">
        <v>0</v>
      </c>
      <c r="DG469" s="152">
        <v>0</v>
      </c>
      <c r="DH469" s="152">
        <v>0</v>
      </c>
      <c r="DI469" s="152">
        <v>0</v>
      </c>
      <c r="DJ469" s="152">
        <v>0</v>
      </c>
      <c r="DK469" s="152">
        <v>0</v>
      </c>
      <c r="DL469" s="152">
        <v>0</v>
      </c>
      <c r="DM469" s="152">
        <v>0</v>
      </c>
      <c r="DN469" s="152">
        <v>0</v>
      </c>
      <c r="DO469" s="152">
        <v>0</v>
      </c>
      <c r="DP469" s="152">
        <v>0</v>
      </c>
      <c r="DQ469" s="152">
        <v>0</v>
      </c>
      <c r="DR469" s="152">
        <v>0</v>
      </c>
      <c r="DS469" s="152">
        <v>0</v>
      </c>
      <c r="DT469" s="152">
        <v>0</v>
      </c>
      <c r="DU469" s="152">
        <v>0</v>
      </c>
      <c r="DV469" s="152">
        <v>0</v>
      </c>
      <c r="DW469" s="152">
        <v>0</v>
      </c>
      <c r="DX469" s="152">
        <v>0</v>
      </c>
      <c r="DY469" s="152">
        <v>0</v>
      </c>
      <c r="DZ469" s="152">
        <v>0</v>
      </c>
      <c r="EA469" s="152">
        <v>0</v>
      </c>
      <c r="EB469" s="152">
        <v>0</v>
      </c>
      <c r="EC469" s="152">
        <v>0</v>
      </c>
      <c r="ED469" s="152">
        <v>0</v>
      </c>
      <c r="EE469" s="152">
        <v>0</v>
      </c>
      <c r="EF469" s="152">
        <v>0</v>
      </c>
      <c r="EG469" s="152">
        <v>0</v>
      </c>
      <c r="EH469" s="152">
        <v>0</v>
      </c>
      <c r="EI469" s="152">
        <v>0</v>
      </c>
      <c r="EJ469" s="152">
        <v>0</v>
      </c>
      <c r="EK469" s="152">
        <v>0</v>
      </c>
      <c r="EL469" s="152">
        <v>0</v>
      </c>
      <c r="EM469" s="152">
        <v>0</v>
      </c>
      <c r="EN469" s="152">
        <v>0</v>
      </c>
      <c r="EO469" s="152">
        <v>0</v>
      </c>
      <c r="EP469" s="152">
        <v>0</v>
      </c>
      <c r="EQ469" s="152">
        <v>0</v>
      </c>
      <c r="ER469" s="152">
        <v>0</v>
      </c>
      <c r="ES469" s="152">
        <v>0</v>
      </c>
      <c r="ET469" s="152">
        <v>0</v>
      </c>
      <c r="EU469" s="152">
        <v>0</v>
      </c>
      <c r="EV469" s="152">
        <v>0</v>
      </c>
      <c r="EW469" s="152">
        <v>0</v>
      </c>
      <c r="EX469" s="152">
        <v>0</v>
      </c>
      <c r="EY469" s="152">
        <v>0</v>
      </c>
      <c r="EZ469" s="152">
        <v>0</v>
      </c>
      <c r="FA469" s="152">
        <v>0</v>
      </c>
    </row>
    <row r="470" spans="1:157" s="71" customFormat="1" x14ac:dyDescent="0.25">
      <c r="A470" s="71">
        <v>23</v>
      </c>
      <c r="B470" s="71" t="s">
        <v>78</v>
      </c>
      <c r="C470" s="72" t="s">
        <v>1417</v>
      </c>
      <c r="D470" s="72" t="s">
        <v>1432</v>
      </c>
      <c r="E470" s="71" t="s">
        <v>1433</v>
      </c>
      <c r="F470" s="73" t="s">
        <v>762</v>
      </c>
      <c r="G470" s="74">
        <v>3</v>
      </c>
      <c r="H470" s="74"/>
      <c r="I470" s="75"/>
      <c r="J470" s="116"/>
      <c r="K470" s="152">
        <v>0</v>
      </c>
      <c r="L470" s="152">
        <v>0</v>
      </c>
      <c r="M470" s="152">
        <v>0</v>
      </c>
      <c r="N470" s="152">
        <v>0</v>
      </c>
      <c r="O470" s="152">
        <v>0</v>
      </c>
      <c r="P470" s="152">
        <v>0</v>
      </c>
      <c r="Q470" s="152">
        <v>0</v>
      </c>
      <c r="R470" s="152">
        <v>0</v>
      </c>
      <c r="S470" s="152">
        <v>0</v>
      </c>
      <c r="T470" s="152">
        <v>1</v>
      </c>
      <c r="U470" s="152">
        <v>0</v>
      </c>
      <c r="V470" s="152">
        <v>0</v>
      </c>
      <c r="W470" s="152">
        <v>0</v>
      </c>
      <c r="X470" s="152">
        <v>0</v>
      </c>
      <c r="Y470" s="152">
        <v>1</v>
      </c>
      <c r="Z470" s="152">
        <v>0</v>
      </c>
      <c r="AA470" s="152">
        <v>0</v>
      </c>
      <c r="AB470" s="152">
        <v>0</v>
      </c>
      <c r="AC470" s="152">
        <v>0</v>
      </c>
      <c r="AD470" s="152">
        <v>0</v>
      </c>
      <c r="AE470" s="152">
        <v>0</v>
      </c>
      <c r="AF470" s="152">
        <v>0</v>
      </c>
      <c r="AG470" s="152">
        <v>0</v>
      </c>
      <c r="AH470" s="152">
        <v>0</v>
      </c>
      <c r="AI470" s="152">
        <v>0</v>
      </c>
      <c r="AJ470" s="152">
        <v>0</v>
      </c>
      <c r="AK470" s="152">
        <v>0</v>
      </c>
      <c r="AL470" s="152">
        <v>0</v>
      </c>
      <c r="AM470" s="152">
        <v>0</v>
      </c>
      <c r="AN470" s="152">
        <v>0</v>
      </c>
      <c r="AO470" s="152">
        <v>0</v>
      </c>
      <c r="AP470" s="152">
        <v>0</v>
      </c>
      <c r="AQ470" s="152">
        <v>0</v>
      </c>
      <c r="AR470" s="152">
        <v>0</v>
      </c>
      <c r="AS470" s="152">
        <v>0</v>
      </c>
      <c r="AT470" s="152">
        <v>0</v>
      </c>
      <c r="AU470" s="152">
        <v>0</v>
      </c>
      <c r="AV470" s="152">
        <v>0</v>
      </c>
      <c r="AW470" s="152">
        <v>0</v>
      </c>
      <c r="AX470" s="152">
        <v>0</v>
      </c>
      <c r="AY470" s="152">
        <v>0</v>
      </c>
      <c r="AZ470" s="152">
        <v>0</v>
      </c>
      <c r="BA470" s="152">
        <v>0</v>
      </c>
      <c r="BB470" s="152">
        <v>0</v>
      </c>
      <c r="BC470" s="152">
        <v>0</v>
      </c>
      <c r="BD470" s="152">
        <v>0</v>
      </c>
      <c r="BE470" s="152">
        <v>0</v>
      </c>
      <c r="BF470" s="152">
        <v>0</v>
      </c>
      <c r="BG470" s="152">
        <v>0</v>
      </c>
      <c r="BH470" s="152">
        <v>0</v>
      </c>
      <c r="BI470" s="152">
        <v>0</v>
      </c>
      <c r="BJ470" s="152">
        <v>0</v>
      </c>
      <c r="BK470" s="152">
        <v>0</v>
      </c>
      <c r="BL470" s="152">
        <v>0</v>
      </c>
      <c r="BM470" s="152">
        <v>0</v>
      </c>
      <c r="BN470" s="152">
        <v>0</v>
      </c>
      <c r="BO470" s="152">
        <v>0</v>
      </c>
      <c r="BP470" s="152">
        <v>0</v>
      </c>
      <c r="BQ470" s="152">
        <v>0</v>
      </c>
      <c r="BR470" s="152">
        <v>0</v>
      </c>
      <c r="BS470" s="152">
        <v>0</v>
      </c>
      <c r="BT470" s="152">
        <v>0</v>
      </c>
      <c r="BU470" s="152">
        <v>0</v>
      </c>
      <c r="BV470" s="152">
        <v>0</v>
      </c>
      <c r="BW470" s="152">
        <v>0</v>
      </c>
      <c r="BX470" s="152">
        <v>0</v>
      </c>
      <c r="BY470" s="152">
        <v>0</v>
      </c>
      <c r="BZ470" s="152">
        <v>0</v>
      </c>
      <c r="CA470" s="152">
        <v>0</v>
      </c>
      <c r="CB470" s="152">
        <v>0</v>
      </c>
      <c r="CC470" s="152">
        <v>0</v>
      </c>
      <c r="CD470" s="152">
        <v>0</v>
      </c>
      <c r="CE470" s="152">
        <v>0</v>
      </c>
      <c r="CF470" s="152">
        <v>0</v>
      </c>
      <c r="CG470" s="152">
        <v>0</v>
      </c>
      <c r="CH470" s="152">
        <v>0</v>
      </c>
      <c r="CI470" s="152">
        <v>0</v>
      </c>
      <c r="CJ470" s="152">
        <v>0</v>
      </c>
      <c r="CK470" s="152">
        <v>0</v>
      </c>
      <c r="CL470" s="152">
        <v>0</v>
      </c>
      <c r="CM470" s="152">
        <v>0</v>
      </c>
      <c r="CN470" s="152">
        <v>0</v>
      </c>
      <c r="CO470" s="152">
        <v>0</v>
      </c>
      <c r="CP470" s="152">
        <v>0</v>
      </c>
      <c r="CQ470" s="152">
        <v>0</v>
      </c>
      <c r="CR470" s="152">
        <v>0</v>
      </c>
      <c r="CS470" s="152">
        <v>0</v>
      </c>
      <c r="CT470" s="152">
        <v>0</v>
      </c>
      <c r="CU470" s="152">
        <v>0</v>
      </c>
      <c r="CV470" s="152">
        <v>0</v>
      </c>
      <c r="CW470" s="152">
        <v>0</v>
      </c>
      <c r="CX470" s="152">
        <v>0</v>
      </c>
      <c r="CY470" s="152">
        <v>0</v>
      </c>
      <c r="CZ470" s="152">
        <v>0</v>
      </c>
      <c r="DA470" s="152">
        <v>0</v>
      </c>
      <c r="DB470" s="152">
        <v>0</v>
      </c>
      <c r="DC470" s="152">
        <v>0</v>
      </c>
      <c r="DD470" s="152">
        <v>0</v>
      </c>
      <c r="DE470" s="152">
        <v>0</v>
      </c>
      <c r="DF470" s="152">
        <v>0</v>
      </c>
      <c r="DG470" s="152">
        <v>0</v>
      </c>
      <c r="DH470" s="152">
        <v>0</v>
      </c>
      <c r="DI470" s="152">
        <v>0</v>
      </c>
      <c r="DJ470" s="152">
        <v>0</v>
      </c>
      <c r="DK470" s="152">
        <v>0</v>
      </c>
      <c r="DL470" s="152">
        <v>0</v>
      </c>
      <c r="DM470" s="152">
        <v>0</v>
      </c>
      <c r="DN470" s="152">
        <v>0</v>
      </c>
      <c r="DO470" s="152">
        <v>0</v>
      </c>
      <c r="DP470" s="152">
        <v>0</v>
      </c>
      <c r="DQ470" s="152">
        <v>0</v>
      </c>
      <c r="DR470" s="152">
        <v>0</v>
      </c>
      <c r="DS470" s="152">
        <v>0</v>
      </c>
      <c r="DT470" s="152">
        <v>0</v>
      </c>
      <c r="DU470" s="152">
        <v>0</v>
      </c>
      <c r="DV470" s="152">
        <v>0</v>
      </c>
      <c r="DW470" s="152">
        <v>0</v>
      </c>
      <c r="DX470" s="152">
        <v>0</v>
      </c>
      <c r="DY470" s="152">
        <v>0</v>
      </c>
      <c r="DZ470" s="152">
        <v>0</v>
      </c>
      <c r="EA470" s="152">
        <v>0</v>
      </c>
      <c r="EB470" s="152">
        <v>0</v>
      </c>
      <c r="EC470" s="152">
        <v>0</v>
      </c>
      <c r="ED470" s="152">
        <v>0</v>
      </c>
      <c r="EE470" s="152">
        <v>0</v>
      </c>
      <c r="EF470" s="152">
        <v>0</v>
      </c>
      <c r="EG470" s="152">
        <v>0</v>
      </c>
      <c r="EH470" s="152">
        <v>0</v>
      </c>
      <c r="EI470" s="152">
        <v>0</v>
      </c>
      <c r="EJ470" s="152">
        <v>0</v>
      </c>
      <c r="EK470" s="152">
        <v>0</v>
      </c>
      <c r="EL470" s="152">
        <v>0</v>
      </c>
      <c r="EM470" s="152">
        <v>0</v>
      </c>
      <c r="EN470" s="152">
        <v>0</v>
      </c>
      <c r="EO470" s="152">
        <v>0</v>
      </c>
      <c r="EP470" s="152">
        <v>0</v>
      </c>
      <c r="EQ470" s="152">
        <v>0</v>
      </c>
      <c r="ER470" s="152">
        <v>0</v>
      </c>
      <c r="ES470" s="152">
        <v>0</v>
      </c>
      <c r="ET470" s="152">
        <v>0</v>
      </c>
      <c r="EU470" s="152">
        <v>0</v>
      </c>
      <c r="EV470" s="152">
        <v>0</v>
      </c>
      <c r="EW470" s="152">
        <v>0</v>
      </c>
      <c r="EX470" s="152">
        <v>0</v>
      </c>
      <c r="EY470" s="152">
        <v>0</v>
      </c>
      <c r="EZ470" s="152">
        <v>0</v>
      </c>
      <c r="FA470" s="152">
        <v>0</v>
      </c>
    </row>
    <row r="471" spans="1:157" x14ac:dyDescent="0.25">
      <c r="A471">
        <v>23</v>
      </c>
      <c r="B471" t="s">
        <v>78</v>
      </c>
      <c r="C471" s="65" t="s">
        <v>1046</v>
      </c>
      <c r="D471" s="65" t="s">
        <v>131</v>
      </c>
      <c r="E471" t="s">
        <v>132</v>
      </c>
      <c r="F471" s="79" t="s">
        <v>766</v>
      </c>
      <c r="G471" s="19">
        <v>2</v>
      </c>
      <c r="H471" s="19"/>
      <c r="I471" s="67"/>
      <c r="J471" s="115"/>
      <c r="K471" s="152">
        <v>0</v>
      </c>
      <c r="L471" s="152">
        <v>0</v>
      </c>
      <c r="M471" s="152">
        <v>0</v>
      </c>
      <c r="N471" s="152">
        <v>0</v>
      </c>
      <c r="O471" s="152">
        <v>0</v>
      </c>
      <c r="P471" s="152">
        <v>0</v>
      </c>
      <c r="Q471" s="152">
        <v>0</v>
      </c>
      <c r="R471" s="152">
        <v>0</v>
      </c>
      <c r="S471" s="152">
        <v>0</v>
      </c>
      <c r="T471" s="152">
        <v>1</v>
      </c>
      <c r="U471" s="152">
        <v>0</v>
      </c>
      <c r="V471" s="152">
        <v>0</v>
      </c>
      <c r="W471" s="152">
        <v>0</v>
      </c>
      <c r="X471" s="152">
        <v>0</v>
      </c>
      <c r="Y471" s="152">
        <v>1</v>
      </c>
      <c r="Z471" s="152">
        <v>0</v>
      </c>
      <c r="AA471" s="152">
        <v>0</v>
      </c>
      <c r="AB471" s="152">
        <v>0</v>
      </c>
      <c r="AC471" s="152">
        <v>0</v>
      </c>
      <c r="AD471" s="152">
        <v>0</v>
      </c>
      <c r="AE471" s="152">
        <v>0</v>
      </c>
      <c r="AF471" s="152">
        <v>0</v>
      </c>
      <c r="AG471" s="152">
        <v>0</v>
      </c>
      <c r="AH471" s="152">
        <v>0</v>
      </c>
      <c r="AI471" s="152">
        <v>0</v>
      </c>
      <c r="AJ471" s="152">
        <v>0</v>
      </c>
      <c r="AK471" s="152">
        <v>0</v>
      </c>
      <c r="AL471" s="152">
        <v>0</v>
      </c>
      <c r="AM471" s="152">
        <v>0</v>
      </c>
      <c r="AN471" s="152">
        <v>0</v>
      </c>
      <c r="AO471" s="152">
        <v>0</v>
      </c>
      <c r="AP471" s="152">
        <v>0</v>
      </c>
      <c r="AQ471" s="152">
        <v>0</v>
      </c>
      <c r="AR471" s="152">
        <v>0</v>
      </c>
      <c r="AS471" s="152">
        <v>0</v>
      </c>
      <c r="AT471" s="152">
        <v>0</v>
      </c>
      <c r="AU471" s="152">
        <v>0</v>
      </c>
      <c r="AV471" s="152">
        <v>0</v>
      </c>
      <c r="AW471" s="152">
        <v>0</v>
      </c>
      <c r="AX471" s="152">
        <v>0</v>
      </c>
      <c r="AY471" s="152">
        <v>0</v>
      </c>
      <c r="AZ471" s="152">
        <v>0</v>
      </c>
      <c r="BA471" s="152">
        <v>0</v>
      </c>
      <c r="BB471" s="152">
        <v>0</v>
      </c>
      <c r="BC471" s="152">
        <v>0</v>
      </c>
      <c r="BD471" s="152">
        <v>0</v>
      </c>
      <c r="BE471" s="152">
        <v>0</v>
      </c>
      <c r="BF471" s="152">
        <v>0</v>
      </c>
      <c r="BG471" s="152">
        <v>0</v>
      </c>
      <c r="BH471" s="152">
        <v>0</v>
      </c>
      <c r="BI471" s="152">
        <v>0</v>
      </c>
      <c r="BJ471" s="152">
        <v>0</v>
      </c>
      <c r="BK471" s="152">
        <v>0</v>
      </c>
      <c r="BL471" s="152">
        <v>0</v>
      </c>
      <c r="BM471" s="152">
        <v>0</v>
      </c>
      <c r="BN471" s="152">
        <v>0</v>
      </c>
      <c r="BO471" s="152">
        <v>0</v>
      </c>
      <c r="BP471" s="152">
        <v>0</v>
      </c>
      <c r="BQ471" s="152">
        <v>0</v>
      </c>
      <c r="BR471" s="152">
        <v>0</v>
      </c>
      <c r="BS471" s="152">
        <v>0</v>
      </c>
      <c r="BT471" s="152">
        <v>0</v>
      </c>
      <c r="BU471" s="152">
        <v>0</v>
      </c>
      <c r="BV471" s="152">
        <v>0</v>
      </c>
      <c r="BW471" s="152">
        <v>0</v>
      </c>
      <c r="BX471" s="152">
        <v>0</v>
      </c>
      <c r="BY471" s="152">
        <v>0</v>
      </c>
      <c r="BZ471" s="152">
        <v>0</v>
      </c>
      <c r="CA471" s="152">
        <v>0</v>
      </c>
      <c r="CB471" s="152">
        <v>0</v>
      </c>
      <c r="CC471" s="152">
        <v>0</v>
      </c>
      <c r="CD471" s="152">
        <v>0</v>
      </c>
      <c r="CE471" s="152">
        <v>0</v>
      </c>
      <c r="CF471" s="152">
        <v>0</v>
      </c>
      <c r="CG471" s="152">
        <v>0</v>
      </c>
      <c r="CH471" s="152">
        <v>0</v>
      </c>
      <c r="CI471" s="152">
        <v>0</v>
      </c>
      <c r="CJ471" s="152">
        <v>0</v>
      </c>
      <c r="CK471" s="152">
        <v>0</v>
      </c>
      <c r="CL471" s="152">
        <v>0</v>
      </c>
      <c r="CM471" s="152">
        <v>0</v>
      </c>
      <c r="CN471" s="152">
        <v>0</v>
      </c>
      <c r="CO471" s="152">
        <v>0</v>
      </c>
      <c r="CP471" s="152">
        <v>0</v>
      </c>
      <c r="CQ471" s="152">
        <v>0</v>
      </c>
      <c r="CR471" s="152">
        <v>0</v>
      </c>
      <c r="CS471" s="152">
        <v>0</v>
      </c>
      <c r="CT471" s="152">
        <v>0</v>
      </c>
      <c r="CU471" s="152">
        <v>0</v>
      </c>
      <c r="CV471" s="152">
        <v>0</v>
      </c>
      <c r="CW471" s="152">
        <v>0</v>
      </c>
      <c r="CX471" s="152">
        <v>0</v>
      </c>
      <c r="CY471" s="152">
        <v>0</v>
      </c>
      <c r="CZ471" s="152">
        <v>0</v>
      </c>
      <c r="DA471" s="152">
        <v>0</v>
      </c>
      <c r="DB471" s="152">
        <v>0</v>
      </c>
      <c r="DC471" s="152">
        <v>0</v>
      </c>
      <c r="DD471" s="152">
        <v>0</v>
      </c>
      <c r="DE471" s="152">
        <v>0</v>
      </c>
      <c r="DF471" s="152">
        <v>0</v>
      </c>
      <c r="DG471" s="152">
        <v>0</v>
      </c>
      <c r="DH471" s="152">
        <v>0</v>
      </c>
      <c r="DI471" s="152">
        <v>0</v>
      </c>
      <c r="DJ471" s="152">
        <v>0</v>
      </c>
      <c r="DK471" s="152">
        <v>0</v>
      </c>
      <c r="DL471" s="152">
        <v>0</v>
      </c>
      <c r="DM471" s="152">
        <v>0</v>
      </c>
      <c r="DN471" s="152">
        <v>0</v>
      </c>
      <c r="DO471" s="152">
        <v>0</v>
      </c>
      <c r="DP471" s="152">
        <v>0</v>
      </c>
      <c r="DQ471" s="152">
        <v>0</v>
      </c>
      <c r="DR471" s="152">
        <v>0</v>
      </c>
      <c r="DS471" s="152">
        <v>0</v>
      </c>
      <c r="DT471" s="152">
        <v>0</v>
      </c>
      <c r="DU471" s="152">
        <v>0</v>
      </c>
      <c r="DV471" s="152">
        <v>0</v>
      </c>
      <c r="DW471" s="152">
        <v>0</v>
      </c>
      <c r="DX471" s="152">
        <v>0</v>
      </c>
      <c r="DY471" s="152">
        <v>0</v>
      </c>
      <c r="DZ471" s="152">
        <v>0</v>
      </c>
      <c r="EA471" s="152">
        <v>0</v>
      </c>
      <c r="EB471" s="152">
        <v>0</v>
      </c>
      <c r="EC471" s="152">
        <v>0</v>
      </c>
      <c r="ED471" s="152">
        <v>0</v>
      </c>
      <c r="EE471" s="152">
        <v>0</v>
      </c>
      <c r="EF471" s="152">
        <v>0</v>
      </c>
      <c r="EG471" s="152">
        <v>0</v>
      </c>
      <c r="EH471" s="152">
        <v>0</v>
      </c>
      <c r="EI471" s="152">
        <v>0</v>
      </c>
      <c r="EJ471" s="152">
        <v>0</v>
      </c>
      <c r="EK471" s="152">
        <v>0</v>
      </c>
      <c r="EL471" s="152">
        <v>0</v>
      </c>
      <c r="EM471" s="152">
        <v>0</v>
      </c>
      <c r="EN471" s="152">
        <v>0</v>
      </c>
      <c r="EO471" s="152">
        <v>0</v>
      </c>
      <c r="EP471" s="152">
        <v>0</v>
      </c>
      <c r="EQ471" s="152">
        <v>0</v>
      </c>
      <c r="ER471" s="152">
        <v>0</v>
      </c>
      <c r="ES471" s="152">
        <v>0</v>
      </c>
      <c r="ET471" s="152">
        <v>0</v>
      </c>
      <c r="EU471" s="152">
        <v>0</v>
      </c>
      <c r="EV471" s="152">
        <v>0</v>
      </c>
      <c r="EW471" s="152">
        <v>0</v>
      </c>
      <c r="EX471" s="152">
        <v>0</v>
      </c>
      <c r="EY471" s="152">
        <v>0</v>
      </c>
      <c r="EZ471" s="152">
        <v>0</v>
      </c>
      <c r="FA471" s="152">
        <v>0</v>
      </c>
    </row>
    <row r="472" spans="1:157" x14ac:dyDescent="0.25">
      <c r="A472">
        <v>23</v>
      </c>
      <c r="B472" t="s">
        <v>78</v>
      </c>
      <c r="C472" s="65" t="s">
        <v>763</v>
      </c>
      <c r="D472" s="65" t="s">
        <v>146</v>
      </c>
      <c r="E472" t="s">
        <v>147</v>
      </c>
      <c r="F472" s="79" t="s">
        <v>766</v>
      </c>
      <c r="G472" s="19">
        <v>2</v>
      </c>
      <c r="H472" s="19"/>
      <c r="I472" s="67"/>
      <c r="J472" s="115"/>
      <c r="K472" s="152">
        <v>0</v>
      </c>
      <c r="L472" s="152">
        <v>0</v>
      </c>
      <c r="M472" s="152">
        <v>0</v>
      </c>
      <c r="N472" s="152">
        <v>0</v>
      </c>
      <c r="O472" s="152">
        <v>0</v>
      </c>
      <c r="P472" s="152">
        <v>0</v>
      </c>
      <c r="Q472" s="152">
        <v>0</v>
      </c>
      <c r="R472" s="152">
        <v>0</v>
      </c>
      <c r="S472" s="152">
        <v>0</v>
      </c>
      <c r="T472" s="152">
        <v>1</v>
      </c>
      <c r="U472" s="152">
        <v>0</v>
      </c>
      <c r="V472" s="152">
        <v>0</v>
      </c>
      <c r="W472" s="152">
        <v>0</v>
      </c>
      <c r="X472" s="152">
        <v>0</v>
      </c>
      <c r="Y472" s="152">
        <v>1</v>
      </c>
      <c r="Z472" s="152">
        <v>0</v>
      </c>
      <c r="AA472" s="152">
        <v>0</v>
      </c>
      <c r="AB472" s="152">
        <v>0</v>
      </c>
      <c r="AC472" s="152">
        <v>0</v>
      </c>
      <c r="AD472" s="152">
        <v>0</v>
      </c>
      <c r="AE472" s="152">
        <v>0</v>
      </c>
      <c r="AF472" s="152">
        <v>0</v>
      </c>
      <c r="AG472" s="152">
        <v>0</v>
      </c>
      <c r="AH472" s="152">
        <v>0</v>
      </c>
      <c r="AI472" s="152">
        <v>0</v>
      </c>
      <c r="AJ472" s="152">
        <v>0</v>
      </c>
      <c r="AK472" s="152">
        <v>0</v>
      </c>
      <c r="AL472" s="152">
        <v>0</v>
      </c>
      <c r="AM472" s="152">
        <v>0</v>
      </c>
      <c r="AN472" s="152">
        <v>0</v>
      </c>
      <c r="AO472" s="152">
        <v>0</v>
      </c>
      <c r="AP472" s="152">
        <v>0</v>
      </c>
      <c r="AQ472" s="152">
        <v>0</v>
      </c>
      <c r="AR472" s="152">
        <v>0</v>
      </c>
      <c r="AS472" s="152">
        <v>0</v>
      </c>
      <c r="AT472" s="152">
        <v>0</v>
      </c>
      <c r="AU472" s="152">
        <v>0</v>
      </c>
      <c r="AV472" s="152">
        <v>0</v>
      </c>
      <c r="AW472" s="152">
        <v>0</v>
      </c>
      <c r="AX472" s="152">
        <v>0</v>
      </c>
      <c r="AY472" s="152">
        <v>0</v>
      </c>
      <c r="AZ472" s="152">
        <v>0</v>
      </c>
      <c r="BA472" s="152">
        <v>0</v>
      </c>
      <c r="BB472" s="152">
        <v>0</v>
      </c>
      <c r="BC472" s="152">
        <v>0</v>
      </c>
      <c r="BD472" s="152">
        <v>0</v>
      </c>
      <c r="BE472" s="152">
        <v>0</v>
      </c>
      <c r="BF472" s="152">
        <v>0</v>
      </c>
      <c r="BG472" s="152">
        <v>0</v>
      </c>
      <c r="BH472" s="152">
        <v>0</v>
      </c>
      <c r="BI472" s="152">
        <v>0</v>
      </c>
      <c r="BJ472" s="152">
        <v>0</v>
      </c>
      <c r="BK472" s="152">
        <v>0</v>
      </c>
      <c r="BL472" s="152">
        <v>0</v>
      </c>
      <c r="BM472" s="152">
        <v>0</v>
      </c>
      <c r="BN472" s="152">
        <v>0</v>
      </c>
      <c r="BO472" s="152">
        <v>0</v>
      </c>
      <c r="BP472" s="152">
        <v>0</v>
      </c>
      <c r="BQ472" s="152">
        <v>0</v>
      </c>
      <c r="BR472" s="152">
        <v>0</v>
      </c>
      <c r="BS472" s="152">
        <v>0</v>
      </c>
      <c r="BT472" s="152">
        <v>0</v>
      </c>
      <c r="BU472" s="152">
        <v>0</v>
      </c>
      <c r="BV472" s="152">
        <v>0</v>
      </c>
      <c r="BW472" s="152">
        <v>0</v>
      </c>
      <c r="BX472" s="152">
        <v>0</v>
      </c>
      <c r="BY472" s="152">
        <v>0</v>
      </c>
      <c r="BZ472" s="152">
        <v>0</v>
      </c>
      <c r="CA472" s="152">
        <v>0</v>
      </c>
      <c r="CB472" s="152">
        <v>0</v>
      </c>
      <c r="CC472" s="152">
        <v>0</v>
      </c>
      <c r="CD472" s="152">
        <v>0</v>
      </c>
      <c r="CE472" s="152">
        <v>0</v>
      </c>
      <c r="CF472" s="152">
        <v>0</v>
      </c>
      <c r="CG472" s="152">
        <v>0</v>
      </c>
      <c r="CH472" s="152">
        <v>0</v>
      </c>
      <c r="CI472" s="152">
        <v>0</v>
      </c>
      <c r="CJ472" s="152">
        <v>0</v>
      </c>
      <c r="CK472" s="152">
        <v>0</v>
      </c>
      <c r="CL472" s="152">
        <v>0</v>
      </c>
      <c r="CM472" s="152">
        <v>0</v>
      </c>
      <c r="CN472" s="152">
        <v>0</v>
      </c>
      <c r="CO472" s="152">
        <v>0</v>
      </c>
      <c r="CP472" s="152">
        <v>0</v>
      </c>
      <c r="CQ472" s="152">
        <v>0</v>
      </c>
      <c r="CR472" s="152">
        <v>0</v>
      </c>
      <c r="CS472" s="152">
        <v>0</v>
      </c>
      <c r="CT472" s="152">
        <v>0</v>
      </c>
      <c r="CU472" s="152">
        <v>0</v>
      </c>
      <c r="CV472" s="152">
        <v>0</v>
      </c>
      <c r="CW472" s="152">
        <v>0</v>
      </c>
      <c r="CX472" s="152">
        <v>0</v>
      </c>
      <c r="CY472" s="152">
        <v>0</v>
      </c>
      <c r="CZ472" s="152">
        <v>0</v>
      </c>
      <c r="DA472" s="152">
        <v>0</v>
      </c>
      <c r="DB472" s="152">
        <v>0</v>
      </c>
      <c r="DC472" s="152">
        <v>0</v>
      </c>
      <c r="DD472" s="152">
        <v>0</v>
      </c>
      <c r="DE472" s="152">
        <v>0</v>
      </c>
      <c r="DF472" s="152">
        <v>0</v>
      </c>
      <c r="DG472" s="152">
        <v>0</v>
      </c>
      <c r="DH472" s="152">
        <v>0</v>
      </c>
      <c r="DI472" s="152">
        <v>0</v>
      </c>
      <c r="DJ472" s="152">
        <v>0</v>
      </c>
      <c r="DK472" s="152">
        <v>0</v>
      </c>
      <c r="DL472" s="152">
        <v>0</v>
      </c>
      <c r="DM472" s="152">
        <v>0</v>
      </c>
      <c r="DN472" s="152">
        <v>0</v>
      </c>
      <c r="DO472" s="152">
        <v>0</v>
      </c>
      <c r="DP472" s="152">
        <v>0</v>
      </c>
      <c r="DQ472" s="152">
        <v>0</v>
      </c>
      <c r="DR472" s="152">
        <v>0</v>
      </c>
      <c r="DS472" s="152">
        <v>0</v>
      </c>
      <c r="DT472" s="152">
        <v>0</v>
      </c>
      <c r="DU472" s="152">
        <v>0</v>
      </c>
      <c r="DV472" s="152">
        <v>0</v>
      </c>
      <c r="DW472" s="152">
        <v>0</v>
      </c>
      <c r="DX472" s="152">
        <v>0</v>
      </c>
      <c r="DY472" s="152">
        <v>0</v>
      </c>
      <c r="DZ472" s="152">
        <v>0</v>
      </c>
      <c r="EA472" s="152">
        <v>0</v>
      </c>
      <c r="EB472" s="152">
        <v>0</v>
      </c>
      <c r="EC472" s="152">
        <v>0</v>
      </c>
      <c r="ED472" s="152">
        <v>0</v>
      </c>
      <c r="EE472" s="152">
        <v>0</v>
      </c>
      <c r="EF472" s="152">
        <v>0</v>
      </c>
      <c r="EG472" s="152">
        <v>0</v>
      </c>
      <c r="EH472" s="152">
        <v>0</v>
      </c>
      <c r="EI472" s="152">
        <v>0</v>
      </c>
      <c r="EJ472" s="152">
        <v>0</v>
      </c>
      <c r="EK472" s="152">
        <v>0</v>
      </c>
      <c r="EL472" s="152">
        <v>0</v>
      </c>
      <c r="EM472" s="152">
        <v>0</v>
      </c>
      <c r="EN472" s="152">
        <v>0</v>
      </c>
      <c r="EO472" s="152">
        <v>0</v>
      </c>
      <c r="EP472" s="152">
        <v>0</v>
      </c>
      <c r="EQ472" s="152">
        <v>0</v>
      </c>
      <c r="ER472" s="152">
        <v>0</v>
      </c>
      <c r="ES472" s="152">
        <v>0</v>
      </c>
      <c r="ET472" s="152">
        <v>0</v>
      </c>
      <c r="EU472" s="152">
        <v>0</v>
      </c>
      <c r="EV472" s="152">
        <v>0</v>
      </c>
      <c r="EW472" s="152">
        <v>0</v>
      </c>
      <c r="EX472" s="152">
        <v>0</v>
      </c>
      <c r="EY472" s="152">
        <v>0</v>
      </c>
      <c r="EZ472" s="152">
        <v>0</v>
      </c>
      <c r="FA472" s="152">
        <v>0</v>
      </c>
    </row>
    <row r="473" spans="1:157" x14ac:dyDescent="0.25">
      <c r="A473">
        <v>23</v>
      </c>
      <c r="B473" t="s">
        <v>78</v>
      </c>
      <c r="C473" s="65" t="s">
        <v>775</v>
      </c>
      <c r="D473" s="65" t="s">
        <v>290</v>
      </c>
      <c r="E473" t="s">
        <v>291</v>
      </c>
      <c r="F473" s="79" t="s">
        <v>766</v>
      </c>
      <c r="G473" s="19">
        <v>2</v>
      </c>
      <c r="H473" s="19"/>
      <c r="I473" s="67"/>
      <c r="J473" s="115"/>
      <c r="K473" s="152">
        <v>0</v>
      </c>
      <c r="L473" s="152">
        <v>0</v>
      </c>
      <c r="M473" s="152">
        <v>0</v>
      </c>
      <c r="N473" s="152">
        <v>0</v>
      </c>
      <c r="O473" s="152">
        <v>0</v>
      </c>
      <c r="P473" s="152">
        <v>0</v>
      </c>
      <c r="Q473" s="152">
        <v>0</v>
      </c>
      <c r="R473" s="152">
        <v>0</v>
      </c>
      <c r="S473" s="152">
        <v>0</v>
      </c>
      <c r="T473" s="152">
        <v>1</v>
      </c>
      <c r="U473" s="152">
        <v>0</v>
      </c>
      <c r="V473" s="152">
        <v>0</v>
      </c>
      <c r="W473" s="152">
        <v>0</v>
      </c>
      <c r="X473" s="152">
        <v>0</v>
      </c>
      <c r="Y473" s="152">
        <v>1</v>
      </c>
      <c r="Z473" s="152">
        <v>0</v>
      </c>
      <c r="AA473" s="152">
        <v>0</v>
      </c>
      <c r="AB473" s="152">
        <v>0</v>
      </c>
      <c r="AC473" s="152">
        <v>0</v>
      </c>
      <c r="AD473" s="152">
        <v>0</v>
      </c>
      <c r="AE473" s="152">
        <v>0</v>
      </c>
      <c r="AF473" s="152">
        <v>0</v>
      </c>
      <c r="AG473" s="152">
        <v>0</v>
      </c>
      <c r="AH473" s="152">
        <v>0</v>
      </c>
      <c r="AI473" s="152">
        <v>0</v>
      </c>
      <c r="AJ473" s="152">
        <v>0</v>
      </c>
      <c r="AK473" s="152">
        <v>0</v>
      </c>
      <c r="AL473" s="152">
        <v>0</v>
      </c>
      <c r="AM473" s="152">
        <v>0</v>
      </c>
      <c r="AN473" s="152">
        <v>0</v>
      </c>
      <c r="AO473" s="152">
        <v>0</v>
      </c>
      <c r="AP473" s="152">
        <v>0</v>
      </c>
      <c r="AQ473" s="152">
        <v>0</v>
      </c>
      <c r="AR473" s="152">
        <v>0</v>
      </c>
      <c r="AS473" s="152">
        <v>0</v>
      </c>
      <c r="AT473" s="152">
        <v>0</v>
      </c>
      <c r="AU473" s="152">
        <v>0</v>
      </c>
      <c r="AV473" s="152">
        <v>0</v>
      </c>
      <c r="AW473" s="152">
        <v>0</v>
      </c>
      <c r="AX473" s="152">
        <v>0</v>
      </c>
      <c r="AY473" s="152">
        <v>0</v>
      </c>
      <c r="AZ473" s="152">
        <v>0</v>
      </c>
      <c r="BA473" s="152">
        <v>0</v>
      </c>
      <c r="BB473" s="152">
        <v>0</v>
      </c>
      <c r="BC473" s="152">
        <v>0</v>
      </c>
      <c r="BD473" s="152">
        <v>0</v>
      </c>
      <c r="BE473" s="152">
        <v>0</v>
      </c>
      <c r="BF473" s="152">
        <v>0</v>
      </c>
      <c r="BG473" s="152">
        <v>0</v>
      </c>
      <c r="BH473" s="152">
        <v>0</v>
      </c>
      <c r="BI473" s="152">
        <v>0</v>
      </c>
      <c r="BJ473" s="152">
        <v>0</v>
      </c>
      <c r="BK473" s="152">
        <v>0</v>
      </c>
      <c r="BL473" s="152">
        <v>0</v>
      </c>
      <c r="BM473" s="152">
        <v>0</v>
      </c>
      <c r="BN473" s="152">
        <v>0</v>
      </c>
      <c r="BO473" s="152">
        <v>0</v>
      </c>
      <c r="BP473" s="152">
        <v>0</v>
      </c>
      <c r="BQ473" s="152">
        <v>0</v>
      </c>
      <c r="BR473" s="152">
        <v>0</v>
      </c>
      <c r="BS473" s="152">
        <v>0</v>
      </c>
      <c r="BT473" s="152">
        <v>0</v>
      </c>
      <c r="BU473" s="152">
        <v>0</v>
      </c>
      <c r="BV473" s="152">
        <v>0</v>
      </c>
      <c r="BW473" s="152">
        <v>0</v>
      </c>
      <c r="BX473" s="152">
        <v>0</v>
      </c>
      <c r="BY473" s="152">
        <v>0</v>
      </c>
      <c r="BZ473" s="152">
        <v>0</v>
      </c>
      <c r="CA473" s="152">
        <v>0</v>
      </c>
      <c r="CB473" s="152">
        <v>0</v>
      </c>
      <c r="CC473" s="152">
        <v>0</v>
      </c>
      <c r="CD473" s="152">
        <v>0</v>
      </c>
      <c r="CE473" s="152">
        <v>0</v>
      </c>
      <c r="CF473" s="152">
        <v>0</v>
      </c>
      <c r="CG473" s="152">
        <v>0</v>
      </c>
      <c r="CH473" s="152">
        <v>0</v>
      </c>
      <c r="CI473" s="152">
        <v>0</v>
      </c>
      <c r="CJ473" s="152">
        <v>0</v>
      </c>
      <c r="CK473" s="152">
        <v>0</v>
      </c>
      <c r="CL473" s="152">
        <v>0</v>
      </c>
      <c r="CM473" s="152">
        <v>0</v>
      </c>
      <c r="CN473" s="152">
        <v>0</v>
      </c>
      <c r="CO473" s="152">
        <v>0</v>
      </c>
      <c r="CP473" s="152">
        <v>0</v>
      </c>
      <c r="CQ473" s="152">
        <v>0</v>
      </c>
      <c r="CR473" s="152">
        <v>0</v>
      </c>
      <c r="CS473" s="152">
        <v>0</v>
      </c>
      <c r="CT473" s="152">
        <v>0</v>
      </c>
      <c r="CU473" s="152">
        <v>0</v>
      </c>
      <c r="CV473" s="152">
        <v>0</v>
      </c>
      <c r="CW473" s="152">
        <v>0</v>
      </c>
      <c r="CX473" s="152">
        <v>0</v>
      </c>
      <c r="CY473" s="152">
        <v>0</v>
      </c>
      <c r="CZ473" s="152">
        <v>0</v>
      </c>
      <c r="DA473" s="152">
        <v>0</v>
      </c>
      <c r="DB473" s="152">
        <v>0</v>
      </c>
      <c r="DC473" s="152">
        <v>0</v>
      </c>
      <c r="DD473" s="152">
        <v>0</v>
      </c>
      <c r="DE473" s="152">
        <v>0</v>
      </c>
      <c r="DF473" s="152">
        <v>0</v>
      </c>
      <c r="DG473" s="152">
        <v>0</v>
      </c>
      <c r="DH473" s="152">
        <v>0</v>
      </c>
      <c r="DI473" s="152">
        <v>0</v>
      </c>
      <c r="DJ473" s="152">
        <v>0</v>
      </c>
      <c r="DK473" s="152">
        <v>0</v>
      </c>
      <c r="DL473" s="152">
        <v>0</v>
      </c>
      <c r="DM473" s="152">
        <v>0</v>
      </c>
      <c r="DN473" s="152">
        <v>0</v>
      </c>
      <c r="DO473" s="152">
        <v>0</v>
      </c>
      <c r="DP473" s="152">
        <v>0</v>
      </c>
      <c r="DQ473" s="152">
        <v>0</v>
      </c>
      <c r="DR473" s="152">
        <v>0</v>
      </c>
      <c r="DS473" s="152">
        <v>0</v>
      </c>
      <c r="DT473" s="152">
        <v>0</v>
      </c>
      <c r="DU473" s="152">
        <v>0</v>
      </c>
      <c r="DV473" s="152">
        <v>0</v>
      </c>
      <c r="DW473" s="152">
        <v>0</v>
      </c>
      <c r="DX473" s="152">
        <v>0</v>
      </c>
      <c r="DY473" s="152">
        <v>0</v>
      </c>
      <c r="DZ473" s="152">
        <v>0</v>
      </c>
      <c r="EA473" s="152">
        <v>0</v>
      </c>
      <c r="EB473" s="152">
        <v>0</v>
      </c>
      <c r="EC473" s="152">
        <v>0</v>
      </c>
      <c r="ED473" s="152">
        <v>0</v>
      </c>
      <c r="EE473" s="152">
        <v>0</v>
      </c>
      <c r="EF473" s="152">
        <v>0</v>
      </c>
      <c r="EG473" s="152">
        <v>0</v>
      </c>
      <c r="EH473" s="152">
        <v>0</v>
      </c>
      <c r="EI473" s="152">
        <v>0</v>
      </c>
      <c r="EJ473" s="152">
        <v>0</v>
      </c>
      <c r="EK473" s="152">
        <v>0</v>
      </c>
      <c r="EL473" s="152">
        <v>0</v>
      </c>
      <c r="EM473" s="152">
        <v>0</v>
      </c>
      <c r="EN473" s="152">
        <v>0</v>
      </c>
      <c r="EO473" s="152">
        <v>0</v>
      </c>
      <c r="EP473" s="152">
        <v>0</v>
      </c>
      <c r="EQ473" s="152">
        <v>0</v>
      </c>
      <c r="ER473" s="152">
        <v>0</v>
      </c>
      <c r="ES473" s="152">
        <v>0</v>
      </c>
      <c r="ET473" s="152">
        <v>0</v>
      </c>
      <c r="EU473" s="152">
        <v>0</v>
      </c>
      <c r="EV473" s="152">
        <v>0</v>
      </c>
      <c r="EW473" s="152">
        <v>0</v>
      </c>
      <c r="EX473" s="152">
        <v>0</v>
      </c>
      <c r="EY473" s="152">
        <v>0</v>
      </c>
      <c r="EZ473" s="152">
        <v>0</v>
      </c>
      <c r="FA473" s="152">
        <v>0</v>
      </c>
    </row>
    <row r="474" spans="1:157" x14ac:dyDescent="0.25">
      <c r="A474">
        <v>23</v>
      </c>
      <c r="B474" t="s">
        <v>78</v>
      </c>
      <c r="C474" s="65" t="s">
        <v>766</v>
      </c>
      <c r="D474" s="65" t="s">
        <v>186</v>
      </c>
      <c r="E474" t="s">
        <v>187</v>
      </c>
      <c r="F474" s="79" t="s">
        <v>766</v>
      </c>
      <c r="G474" s="19">
        <v>2</v>
      </c>
      <c r="H474" s="19"/>
      <c r="I474" s="67"/>
      <c r="J474" s="115"/>
      <c r="K474" s="152">
        <v>0</v>
      </c>
      <c r="L474" s="152">
        <v>0</v>
      </c>
      <c r="M474" s="152">
        <v>0</v>
      </c>
      <c r="N474" s="152">
        <v>0</v>
      </c>
      <c r="O474" s="152">
        <v>0</v>
      </c>
      <c r="P474" s="152">
        <v>0</v>
      </c>
      <c r="Q474" s="152">
        <v>0</v>
      </c>
      <c r="R474" s="152">
        <v>0</v>
      </c>
      <c r="S474" s="152">
        <v>0</v>
      </c>
      <c r="T474" s="152">
        <v>1</v>
      </c>
      <c r="U474" s="152">
        <v>0</v>
      </c>
      <c r="V474" s="152">
        <v>0</v>
      </c>
      <c r="W474" s="152">
        <v>0</v>
      </c>
      <c r="X474" s="152">
        <v>0</v>
      </c>
      <c r="Y474" s="152">
        <v>1</v>
      </c>
      <c r="Z474" s="152">
        <v>0</v>
      </c>
      <c r="AA474" s="152">
        <v>0</v>
      </c>
      <c r="AB474" s="152">
        <v>0</v>
      </c>
      <c r="AC474" s="152">
        <v>0</v>
      </c>
      <c r="AD474" s="152">
        <v>0</v>
      </c>
      <c r="AE474" s="152">
        <v>0</v>
      </c>
      <c r="AF474" s="152">
        <v>0</v>
      </c>
      <c r="AG474" s="152">
        <v>0</v>
      </c>
      <c r="AH474" s="152">
        <v>0</v>
      </c>
      <c r="AI474" s="152">
        <v>0</v>
      </c>
      <c r="AJ474" s="152">
        <v>0</v>
      </c>
      <c r="AK474" s="152">
        <v>0</v>
      </c>
      <c r="AL474" s="152">
        <v>0</v>
      </c>
      <c r="AM474" s="152">
        <v>0</v>
      </c>
      <c r="AN474" s="152">
        <v>0</v>
      </c>
      <c r="AO474" s="152">
        <v>0</v>
      </c>
      <c r="AP474" s="152">
        <v>0</v>
      </c>
      <c r="AQ474" s="152">
        <v>0</v>
      </c>
      <c r="AR474" s="152">
        <v>0</v>
      </c>
      <c r="AS474" s="152">
        <v>0</v>
      </c>
      <c r="AT474" s="152">
        <v>0</v>
      </c>
      <c r="AU474" s="152">
        <v>0</v>
      </c>
      <c r="AV474" s="152">
        <v>0</v>
      </c>
      <c r="AW474" s="152">
        <v>0</v>
      </c>
      <c r="AX474" s="152">
        <v>0</v>
      </c>
      <c r="AY474" s="152">
        <v>0</v>
      </c>
      <c r="AZ474" s="152">
        <v>0</v>
      </c>
      <c r="BA474" s="152">
        <v>0</v>
      </c>
      <c r="BB474" s="152">
        <v>0</v>
      </c>
      <c r="BC474" s="152">
        <v>0</v>
      </c>
      <c r="BD474" s="152">
        <v>0</v>
      </c>
      <c r="BE474" s="152">
        <v>0</v>
      </c>
      <c r="BF474" s="152">
        <v>0</v>
      </c>
      <c r="BG474" s="152">
        <v>0</v>
      </c>
      <c r="BH474" s="152">
        <v>0</v>
      </c>
      <c r="BI474" s="152">
        <v>0</v>
      </c>
      <c r="BJ474" s="152">
        <v>0</v>
      </c>
      <c r="BK474" s="152">
        <v>0</v>
      </c>
      <c r="BL474" s="152">
        <v>0</v>
      </c>
      <c r="BM474" s="152">
        <v>0</v>
      </c>
      <c r="BN474" s="152">
        <v>0</v>
      </c>
      <c r="BO474" s="152">
        <v>0</v>
      </c>
      <c r="BP474" s="152">
        <v>0</v>
      </c>
      <c r="BQ474" s="152">
        <v>0</v>
      </c>
      <c r="BR474" s="152">
        <v>0</v>
      </c>
      <c r="BS474" s="152">
        <v>0</v>
      </c>
      <c r="BT474" s="152">
        <v>0</v>
      </c>
      <c r="BU474" s="152">
        <v>0</v>
      </c>
      <c r="BV474" s="152">
        <v>0</v>
      </c>
      <c r="BW474" s="152">
        <v>0</v>
      </c>
      <c r="BX474" s="152">
        <v>0</v>
      </c>
      <c r="BY474" s="152">
        <v>0</v>
      </c>
      <c r="BZ474" s="152">
        <v>0</v>
      </c>
      <c r="CA474" s="152">
        <v>0</v>
      </c>
      <c r="CB474" s="152">
        <v>0</v>
      </c>
      <c r="CC474" s="152">
        <v>0</v>
      </c>
      <c r="CD474" s="152">
        <v>0</v>
      </c>
      <c r="CE474" s="152">
        <v>0</v>
      </c>
      <c r="CF474" s="152">
        <v>0</v>
      </c>
      <c r="CG474" s="152">
        <v>0</v>
      </c>
      <c r="CH474" s="152">
        <v>0</v>
      </c>
      <c r="CI474" s="152">
        <v>0</v>
      </c>
      <c r="CJ474" s="152">
        <v>0</v>
      </c>
      <c r="CK474" s="152">
        <v>0</v>
      </c>
      <c r="CL474" s="152">
        <v>0</v>
      </c>
      <c r="CM474" s="152">
        <v>0</v>
      </c>
      <c r="CN474" s="152">
        <v>0</v>
      </c>
      <c r="CO474" s="152">
        <v>0</v>
      </c>
      <c r="CP474" s="152">
        <v>0</v>
      </c>
      <c r="CQ474" s="152">
        <v>0</v>
      </c>
      <c r="CR474" s="152">
        <v>0</v>
      </c>
      <c r="CS474" s="152">
        <v>0</v>
      </c>
      <c r="CT474" s="152">
        <v>0</v>
      </c>
      <c r="CU474" s="152">
        <v>0</v>
      </c>
      <c r="CV474" s="152">
        <v>0</v>
      </c>
      <c r="CW474" s="152">
        <v>0</v>
      </c>
      <c r="CX474" s="152">
        <v>0</v>
      </c>
      <c r="CY474" s="152">
        <v>0</v>
      </c>
      <c r="CZ474" s="152">
        <v>0</v>
      </c>
      <c r="DA474" s="152">
        <v>0</v>
      </c>
      <c r="DB474" s="152">
        <v>0</v>
      </c>
      <c r="DC474" s="152">
        <v>0</v>
      </c>
      <c r="DD474" s="152">
        <v>0</v>
      </c>
      <c r="DE474" s="152">
        <v>0</v>
      </c>
      <c r="DF474" s="152">
        <v>0</v>
      </c>
      <c r="DG474" s="152">
        <v>0</v>
      </c>
      <c r="DH474" s="152">
        <v>0</v>
      </c>
      <c r="DI474" s="152">
        <v>0</v>
      </c>
      <c r="DJ474" s="152">
        <v>0</v>
      </c>
      <c r="DK474" s="152">
        <v>0</v>
      </c>
      <c r="DL474" s="152">
        <v>0</v>
      </c>
      <c r="DM474" s="152">
        <v>0</v>
      </c>
      <c r="DN474" s="152">
        <v>0</v>
      </c>
      <c r="DO474" s="152">
        <v>0</v>
      </c>
      <c r="DP474" s="152">
        <v>0</v>
      </c>
      <c r="DQ474" s="152">
        <v>0</v>
      </c>
      <c r="DR474" s="152">
        <v>0</v>
      </c>
      <c r="DS474" s="152">
        <v>0</v>
      </c>
      <c r="DT474" s="152">
        <v>0</v>
      </c>
      <c r="DU474" s="152">
        <v>0</v>
      </c>
      <c r="DV474" s="152">
        <v>0</v>
      </c>
      <c r="DW474" s="152">
        <v>0</v>
      </c>
      <c r="DX474" s="152">
        <v>0</v>
      </c>
      <c r="DY474" s="152">
        <v>0</v>
      </c>
      <c r="DZ474" s="152">
        <v>0</v>
      </c>
      <c r="EA474" s="152">
        <v>0</v>
      </c>
      <c r="EB474" s="152">
        <v>0</v>
      </c>
      <c r="EC474" s="152">
        <v>0</v>
      </c>
      <c r="ED474" s="152">
        <v>0</v>
      </c>
      <c r="EE474" s="152">
        <v>0</v>
      </c>
      <c r="EF474" s="152">
        <v>0</v>
      </c>
      <c r="EG474" s="152">
        <v>0</v>
      </c>
      <c r="EH474" s="152">
        <v>0</v>
      </c>
      <c r="EI474" s="152">
        <v>0</v>
      </c>
      <c r="EJ474" s="152">
        <v>0</v>
      </c>
      <c r="EK474" s="152">
        <v>0</v>
      </c>
      <c r="EL474" s="152">
        <v>0</v>
      </c>
      <c r="EM474" s="152">
        <v>0</v>
      </c>
      <c r="EN474" s="152">
        <v>0</v>
      </c>
      <c r="EO474" s="152">
        <v>0</v>
      </c>
      <c r="EP474" s="152">
        <v>0</v>
      </c>
      <c r="EQ474" s="152">
        <v>0</v>
      </c>
      <c r="ER474" s="152">
        <v>0</v>
      </c>
      <c r="ES474" s="152">
        <v>0</v>
      </c>
      <c r="ET474" s="152">
        <v>0</v>
      </c>
      <c r="EU474" s="152">
        <v>0</v>
      </c>
      <c r="EV474" s="152">
        <v>0</v>
      </c>
      <c r="EW474" s="152">
        <v>0</v>
      </c>
      <c r="EX474" s="152">
        <v>0</v>
      </c>
      <c r="EY474" s="152">
        <v>0</v>
      </c>
      <c r="EZ474" s="152">
        <v>0</v>
      </c>
      <c r="FA474" s="152">
        <v>0</v>
      </c>
    </row>
    <row r="475" spans="1:157" x14ac:dyDescent="0.25">
      <c r="A475">
        <v>23</v>
      </c>
      <c r="B475" t="s">
        <v>78</v>
      </c>
      <c r="C475" s="65" t="s">
        <v>786</v>
      </c>
      <c r="D475" s="65" t="s">
        <v>211</v>
      </c>
      <c r="E475" t="s">
        <v>212</v>
      </c>
      <c r="F475" s="79" t="s">
        <v>766</v>
      </c>
      <c r="G475" s="19">
        <v>2</v>
      </c>
      <c r="H475" s="19"/>
      <c r="I475" s="67"/>
      <c r="J475" s="115"/>
      <c r="K475" s="152">
        <v>0</v>
      </c>
      <c r="L475" s="152">
        <v>0</v>
      </c>
      <c r="M475" s="152">
        <v>0</v>
      </c>
      <c r="N475" s="152">
        <v>0</v>
      </c>
      <c r="O475" s="152">
        <v>0</v>
      </c>
      <c r="P475" s="152">
        <v>0</v>
      </c>
      <c r="Q475" s="152">
        <v>0</v>
      </c>
      <c r="R475" s="152">
        <v>0</v>
      </c>
      <c r="S475" s="152">
        <v>0</v>
      </c>
      <c r="T475" s="152">
        <v>1</v>
      </c>
      <c r="U475" s="152">
        <v>0</v>
      </c>
      <c r="V475" s="152">
        <v>0</v>
      </c>
      <c r="W475" s="152">
        <v>0</v>
      </c>
      <c r="X475" s="152">
        <v>0</v>
      </c>
      <c r="Y475" s="152">
        <v>1</v>
      </c>
      <c r="Z475" s="152">
        <v>0</v>
      </c>
      <c r="AA475" s="152">
        <v>0</v>
      </c>
      <c r="AB475" s="152">
        <v>0</v>
      </c>
      <c r="AC475" s="152">
        <v>0</v>
      </c>
      <c r="AD475" s="152">
        <v>0</v>
      </c>
      <c r="AE475" s="152">
        <v>0</v>
      </c>
      <c r="AF475" s="152">
        <v>0</v>
      </c>
      <c r="AG475" s="152">
        <v>0</v>
      </c>
      <c r="AH475" s="152">
        <v>0</v>
      </c>
      <c r="AI475" s="152">
        <v>0</v>
      </c>
      <c r="AJ475" s="152">
        <v>0</v>
      </c>
      <c r="AK475" s="152">
        <v>0</v>
      </c>
      <c r="AL475" s="152">
        <v>0</v>
      </c>
      <c r="AM475" s="152">
        <v>0</v>
      </c>
      <c r="AN475" s="152">
        <v>0</v>
      </c>
      <c r="AO475" s="152">
        <v>0</v>
      </c>
      <c r="AP475" s="152">
        <v>0</v>
      </c>
      <c r="AQ475" s="152">
        <v>0</v>
      </c>
      <c r="AR475" s="152">
        <v>0</v>
      </c>
      <c r="AS475" s="152">
        <v>0</v>
      </c>
      <c r="AT475" s="152">
        <v>0</v>
      </c>
      <c r="AU475" s="152">
        <v>0</v>
      </c>
      <c r="AV475" s="152">
        <v>0</v>
      </c>
      <c r="AW475" s="152">
        <v>0</v>
      </c>
      <c r="AX475" s="152">
        <v>0</v>
      </c>
      <c r="AY475" s="152">
        <v>0</v>
      </c>
      <c r="AZ475" s="152">
        <v>0</v>
      </c>
      <c r="BA475" s="152">
        <v>0</v>
      </c>
      <c r="BB475" s="152">
        <v>0</v>
      </c>
      <c r="BC475" s="152">
        <v>0</v>
      </c>
      <c r="BD475" s="152">
        <v>0</v>
      </c>
      <c r="BE475" s="152">
        <v>0</v>
      </c>
      <c r="BF475" s="152">
        <v>0</v>
      </c>
      <c r="BG475" s="152">
        <v>0</v>
      </c>
      <c r="BH475" s="152">
        <v>0</v>
      </c>
      <c r="BI475" s="152">
        <v>0</v>
      </c>
      <c r="BJ475" s="152">
        <v>0</v>
      </c>
      <c r="BK475" s="152">
        <v>0</v>
      </c>
      <c r="BL475" s="152">
        <v>0</v>
      </c>
      <c r="BM475" s="152">
        <v>0</v>
      </c>
      <c r="BN475" s="152">
        <v>0</v>
      </c>
      <c r="BO475" s="152">
        <v>0</v>
      </c>
      <c r="BP475" s="152">
        <v>0</v>
      </c>
      <c r="BQ475" s="152">
        <v>0</v>
      </c>
      <c r="BR475" s="152">
        <v>0</v>
      </c>
      <c r="BS475" s="152">
        <v>0</v>
      </c>
      <c r="BT475" s="152">
        <v>0</v>
      </c>
      <c r="BU475" s="152">
        <v>0</v>
      </c>
      <c r="BV475" s="152">
        <v>0</v>
      </c>
      <c r="BW475" s="152">
        <v>0</v>
      </c>
      <c r="BX475" s="152">
        <v>0</v>
      </c>
      <c r="BY475" s="152">
        <v>0</v>
      </c>
      <c r="BZ475" s="152">
        <v>0</v>
      </c>
      <c r="CA475" s="152">
        <v>0</v>
      </c>
      <c r="CB475" s="152">
        <v>0</v>
      </c>
      <c r="CC475" s="152">
        <v>0</v>
      </c>
      <c r="CD475" s="152">
        <v>0</v>
      </c>
      <c r="CE475" s="152">
        <v>0</v>
      </c>
      <c r="CF475" s="152">
        <v>0</v>
      </c>
      <c r="CG475" s="152">
        <v>0</v>
      </c>
      <c r="CH475" s="152">
        <v>0</v>
      </c>
      <c r="CI475" s="152">
        <v>0</v>
      </c>
      <c r="CJ475" s="152">
        <v>0</v>
      </c>
      <c r="CK475" s="152">
        <v>0</v>
      </c>
      <c r="CL475" s="152">
        <v>0</v>
      </c>
      <c r="CM475" s="152">
        <v>0</v>
      </c>
      <c r="CN475" s="152">
        <v>0</v>
      </c>
      <c r="CO475" s="152">
        <v>0</v>
      </c>
      <c r="CP475" s="152">
        <v>0</v>
      </c>
      <c r="CQ475" s="152">
        <v>0</v>
      </c>
      <c r="CR475" s="152">
        <v>0</v>
      </c>
      <c r="CS475" s="152">
        <v>0</v>
      </c>
      <c r="CT475" s="152">
        <v>0</v>
      </c>
      <c r="CU475" s="152">
        <v>0</v>
      </c>
      <c r="CV475" s="152">
        <v>0</v>
      </c>
      <c r="CW475" s="152">
        <v>0</v>
      </c>
      <c r="CX475" s="152">
        <v>0</v>
      </c>
      <c r="CY475" s="152">
        <v>0</v>
      </c>
      <c r="CZ475" s="152">
        <v>0</v>
      </c>
      <c r="DA475" s="152">
        <v>0</v>
      </c>
      <c r="DB475" s="152">
        <v>0</v>
      </c>
      <c r="DC475" s="152">
        <v>0</v>
      </c>
      <c r="DD475" s="152">
        <v>0</v>
      </c>
      <c r="DE475" s="152">
        <v>0</v>
      </c>
      <c r="DF475" s="152">
        <v>0</v>
      </c>
      <c r="DG475" s="152">
        <v>0</v>
      </c>
      <c r="DH475" s="152">
        <v>0</v>
      </c>
      <c r="DI475" s="152">
        <v>0</v>
      </c>
      <c r="DJ475" s="152">
        <v>0</v>
      </c>
      <c r="DK475" s="152">
        <v>0</v>
      </c>
      <c r="DL475" s="152">
        <v>0</v>
      </c>
      <c r="DM475" s="152">
        <v>0</v>
      </c>
      <c r="DN475" s="152">
        <v>0</v>
      </c>
      <c r="DO475" s="152">
        <v>0</v>
      </c>
      <c r="DP475" s="152">
        <v>0</v>
      </c>
      <c r="DQ475" s="152">
        <v>0</v>
      </c>
      <c r="DR475" s="152">
        <v>0</v>
      </c>
      <c r="DS475" s="152">
        <v>0</v>
      </c>
      <c r="DT475" s="152">
        <v>0</v>
      </c>
      <c r="DU475" s="152">
        <v>0</v>
      </c>
      <c r="DV475" s="152">
        <v>0</v>
      </c>
      <c r="DW475" s="152">
        <v>0</v>
      </c>
      <c r="DX475" s="152">
        <v>0</v>
      </c>
      <c r="DY475" s="152">
        <v>0</v>
      </c>
      <c r="DZ475" s="152">
        <v>0</v>
      </c>
      <c r="EA475" s="152">
        <v>0</v>
      </c>
      <c r="EB475" s="152">
        <v>0</v>
      </c>
      <c r="EC475" s="152">
        <v>0</v>
      </c>
      <c r="ED475" s="152">
        <v>0</v>
      </c>
      <c r="EE475" s="152">
        <v>0</v>
      </c>
      <c r="EF475" s="152">
        <v>0</v>
      </c>
      <c r="EG475" s="152">
        <v>0</v>
      </c>
      <c r="EH475" s="152">
        <v>0</v>
      </c>
      <c r="EI475" s="152">
        <v>0</v>
      </c>
      <c r="EJ475" s="152">
        <v>0</v>
      </c>
      <c r="EK475" s="152">
        <v>0</v>
      </c>
      <c r="EL475" s="152">
        <v>0</v>
      </c>
      <c r="EM475" s="152">
        <v>0</v>
      </c>
      <c r="EN475" s="152">
        <v>0</v>
      </c>
      <c r="EO475" s="152">
        <v>0</v>
      </c>
      <c r="EP475" s="152">
        <v>0</v>
      </c>
      <c r="EQ475" s="152">
        <v>0</v>
      </c>
      <c r="ER475" s="152">
        <v>0</v>
      </c>
      <c r="ES475" s="152">
        <v>0</v>
      </c>
      <c r="ET475" s="152">
        <v>0</v>
      </c>
      <c r="EU475" s="152">
        <v>0</v>
      </c>
      <c r="EV475" s="152">
        <v>0</v>
      </c>
      <c r="EW475" s="152">
        <v>0</v>
      </c>
      <c r="EX475" s="152">
        <v>0</v>
      </c>
      <c r="EY475" s="152">
        <v>0</v>
      </c>
      <c r="EZ475" s="152">
        <v>0</v>
      </c>
      <c r="FA475" s="152">
        <v>0</v>
      </c>
    </row>
    <row r="476" spans="1:157" x14ac:dyDescent="0.25">
      <c r="A476">
        <v>23</v>
      </c>
      <c r="B476" t="s">
        <v>78</v>
      </c>
      <c r="C476" s="65" t="s">
        <v>799</v>
      </c>
      <c r="D476" s="65" t="s">
        <v>119</v>
      </c>
      <c r="E476" t="s">
        <v>120</v>
      </c>
      <c r="F476" s="79" t="s">
        <v>766</v>
      </c>
      <c r="G476" s="19">
        <v>2</v>
      </c>
      <c r="H476" s="19"/>
      <c r="I476" s="67"/>
      <c r="J476" s="115"/>
      <c r="K476" s="152">
        <v>0</v>
      </c>
      <c r="L476" s="152">
        <v>0</v>
      </c>
      <c r="M476" s="152">
        <v>0</v>
      </c>
      <c r="N476" s="152">
        <v>0</v>
      </c>
      <c r="O476" s="152">
        <v>0</v>
      </c>
      <c r="P476" s="152">
        <v>0</v>
      </c>
      <c r="Q476" s="152">
        <v>0</v>
      </c>
      <c r="R476" s="152">
        <v>0</v>
      </c>
      <c r="S476" s="152">
        <v>0</v>
      </c>
      <c r="T476" s="152">
        <v>1</v>
      </c>
      <c r="U476" s="152">
        <v>0</v>
      </c>
      <c r="V476" s="152">
        <v>0</v>
      </c>
      <c r="W476" s="152">
        <v>0</v>
      </c>
      <c r="X476" s="152">
        <v>0</v>
      </c>
      <c r="Y476" s="152">
        <v>1</v>
      </c>
      <c r="Z476" s="152">
        <v>0</v>
      </c>
      <c r="AA476" s="152">
        <v>0</v>
      </c>
      <c r="AB476" s="152">
        <v>0</v>
      </c>
      <c r="AC476" s="152">
        <v>0</v>
      </c>
      <c r="AD476" s="152">
        <v>0</v>
      </c>
      <c r="AE476" s="152">
        <v>0</v>
      </c>
      <c r="AF476" s="152">
        <v>0</v>
      </c>
      <c r="AG476" s="152">
        <v>0</v>
      </c>
      <c r="AH476" s="152">
        <v>0</v>
      </c>
      <c r="AI476" s="152">
        <v>0</v>
      </c>
      <c r="AJ476" s="152">
        <v>0</v>
      </c>
      <c r="AK476" s="152">
        <v>0</v>
      </c>
      <c r="AL476" s="152">
        <v>0</v>
      </c>
      <c r="AM476" s="152">
        <v>0</v>
      </c>
      <c r="AN476" s="152">
        <v>0</v>
      </c>
      <c r="AO476" s="152">
        <v>0</v>
      </c>
      <c r="AP476" s="152">
        <v>0</v>
      </c>
      <c r="AQ476" s="152">
        <v>0</v>
      </c>
      <c r="AR476" s="152">
        <v>0</v>
      </c>
      <c r="AS476" s="152">
        <v>0</v>
      </c>
      <c r="AT476" s="152">
        <v>0</v>
      </c>
      <c r="AU476" s="152">
        <v>0</v>
      </c>
      <c r="AV476" s="152">
        <v>0</v>
      </c>
      <c r="AW476" s="152">
        <v>0</v>
      </c>
      <c r="AX476" s="152">
        <v>0</v>
      </c>
      <c r="AY476" s="152">
        <v>0</v>
      </c>
      <c r="AZ476" s="152">
        <v>0</v>
      </c>
      <c r="BA476" s="152">
        <v>0</v>
      </c>
      <c r="BB476" s="152">
        <v>0</v>
      </c>
      <c r="BC476" s="152">
        <v>0</v>
      </c>
      <c r="BD476" s="152">
        <v>0</v>
      </c>
      <c r="BE476" s="152">
        <v>0</v>
      </c>
      <c r="BF476" s="152">
        <v>0</v>
      </c>
      <c r="BG476" s="152">
        <v>0</v>
      </c>
      <c r="BH476" s="152">
        <v>0</v>
      </c>
      <c r="BI476" s="152">
        <v>0</v>
      </c>
      <c r="BJ476" s="152">
        <v>0</v>
      </c>
      <c r="BK476" s="152">
        <v>0</v>
      </c>
      <c r="BL476" s="152">
        <v>0</v>
      </c>
      <c r="BM476" s="152">
        <v>0</v>
      </c>
      <c r="BN476" s="152">
        <v>0</v>
      </c>
      <c r="BO476" s="152">
        <v>0</v>
      </c>
      <c r="BP476" s="152">
        <v>0</v>
      </c>
      <c r="BQ476" s="152">
        <v>0</v>
      </c>
      <c r="BR476" s="152">
        <v>0</v>
      </c>
      <c r="BS476" s="152">
        <v>0</v>
      </c>
      <c r="BT476" s="152">
        <v>0</v>
      </c>
      <c r="BU476" s="152">
        <v>0</v>
      </c>
      <c r="BV476" s="152">
        <v>0</v>
      </c>
      <c r="BW476" s="152">
        <v>0</v>
      </c>
      <c r="BX476" s="152">
        <v>0</v>
      </c>
      <c r="BY476" s="152">
        <v>0</v>
      </c>
      <c r="BZ476" s="152">
        <v>0</v>
      </c>
      <c r="CA476" s="152">
        <v>0</v>
      </c>
      <c r="CB476" s="152">
        <v>0</v>
      </c>
      <c r="CC476" s="152">
        <v>0</v>
      </c>
      <c r="CD476" s="152">
        <v>0</v>
      </c>
      <c r="CE476" s="152">
        <v>0</v>
      </c>
      <c r="CF476" s="152">
        <v>0</v>
      </c>
      <c r="CG476" s="152">
        <v>0</v>
      </c>
      <c r="CH476" s="152">
        <v>0</v>
      </c>
      <c r="CI476" s="152">
        <v>0</v>
      </c>
      <c r="CJ476" s="152">
        <v>0</v>
      </c>
      <c r="CK476" s="152">
        <v>0</v>
      </c>
      <c r="CL476" s="152">
        <v>0</v>
      </c>
      <c r="CM476" s="152">
        <v>0</v>
      </c>
      <c r="CN476" s="152">
        <v>0</v>
      </c>
      <c r="CO476" s="152">
        <v>0</v>
      </c>
      <c r="CP476" s="152">
        <v>0</v>
      </c>
      <c r="CQ476" s="152">
        <v>0</v>
      </c>
      <c r="CR476" s="152">
        <v>0</v>
      </c>
      <c r="CS476" s="152">
        <v>0</v>
      </c>
      <c r="CT476" s="152">
        <v>0</v>
      </c>
      <c r="CU476" s="152">
        <v>0</v>
      </c>
      <c r="CV476" s="152">
        <v>0</v>
      </c>
      <c r="CW476" s="152">
        <v>0</v>
      </c>
      <c r="CX476" s="152">
        <v>0</v>
      </c>
      <c r="CY476" s="152">
        <v>0</v>
      </c>
      <c r="CZ476" s="152">
        <v>0</v>
      </c>
      <c r="DA476" s="152">
        <v>0</v>
      </c>
      <c r="DB476" s="152">
        <v>0</v>
      </c>
      <c r="DC476" s="152">
        <v>0</v>
      </c>
      <c r="DD476" s="152">
        <v>0</v>
      </c>
      <c r="DE476" s="152">
        <v>0</v>
      </c>
      <c r="DF476" s="152">
        <v>0</v>
      </c>
      <c r="DG476" s="152">
        <v>0</v>
      </c>
      <c r="DH476" s="152">
        <v>0</v>
      </c>
      <c r="DI476" s="152">
        <v>0</v>
      </c>
      <c r="DJ476" s="152">
        <v>0</v>
      </c>
      <c r="DK476" s="152">
        <v>0</v>
      </c>
      <c r="DL476" s="152">
        <v>0</v>
      </c>
      <c r="DM476" s="152">
        <v>0</v>
      </c>
      <c r="DN476" s="152">
        <v>0</v>
      </c>
      <c r="DO476" s="152">
        <v>0</v>
      </c>
      <c r="DP476" s="152">
        <v>0</v>
      </c>
      <c r="DQ476" s="152">
        <v>0</v>
      </c>
      <c r="DR476" s="152">
        <v>0</v>
      </c>
      <c r="DS476" s="152">
        <v>0</v>
      </c>
      <c r="DT476" s="152">
        <v>0</v>
      </c>
      <c r="DU476" s="152">
        <v>0</v>
      </c>
      <c r="DV476" s="152">
        <v>0</v>
      </c>
      <c r="DW476" s="152">
        <v>0</v>
      </c>
      <c r="DX476" s="152">
        <v>0</v>
      </c>
      <c r="DY476" s="152">
        <v>0</v>
      </c>
      <c r="DZ476" s="152">
        <v>0</v>
      </c>
      <c r="EA476" s="152">
        <v>0</v>
      </c>
      <c r="EB476" s="152">
        <v>0</v>
      </c>
      <c r="EC476" s="152">
        <v>0</v>
      </c>
      <c r="ED476" s="152">
        <v>0</v>
      </c>
      <c r="EE476" s="152">
        <v>0</v>
      </c>
      <c r="EF476" s="152">
        <v>0</v>
      </c>
      <c r="EG476" s="152">
        <v>0</v>
      </c>
      <c r="EH476" s="152">
        <v>0</v>
      </c>
      <c r="EI476" s="152">
        <v>0</v>
      </c>
      <c r="EJ476" s="152">
        <v>0</v>
      </c>
      <c r="EK476" s="152">
        <v>0</v>
      </c>
      <c r="EL476" s="152">
        <v>0</v>
      </c>
      <c r="EM476" s="152">
        <v>0</v>
      </c>
      <c r="EN476" s="152">
        <v>0</v>
      </c>
      <c r="EO476" s="152">
        <v>0</v>
      </c>
      <c r="EP476" s="152">
        <v>0</v>
      </c>
      <c r="EQ476" s="152">
        <v>0</v>
      </c>
      <c r="ER476" s="152">
        <v>0</v>
      </c>
      <c r="ES476" s="152">
        <v>0</v>
      </c>
      <c r="ET476" s="152">
        <v>0</v>
      </c>
      <c r="EU476" s="152">
        <v>0</v>
      </c>
      <c r="EV476" s="152">
        <v>0</v>
      </c>
      <c r="EW476" s="152">
        <v>0</v>
      </c>
      <c r="EX476" s="152">
        <v>0</v>
      </c>
      <c r="EY476" s="152">
        <v>0</v>
      </c>
      <c r="EZ476" s="152">
        <v>0</v>
      </c>
      <c r="FA476" s="152">
        <v>0</v>
      </c>
    </row>
    <row r="477" spans="1:157" x14ac:dyDescent="0.25">
      <c r="A477">
        <v>23</v>
      </c>
      <c r="B477" t="s">
        <v>78</v>
      </c>
      <c r="C477" s="65" t="s">
        <v>1327</v>
      </c>
      <c r="D477" s="65" t="s">
        <v>188</v>
      </c>
      <c r="E477" t="s">
        <v>189</v>
      </c>
      <c r="F477" s="79" t="s">
        <v>766</v>
      </c>
      <c r="G477" s="19">
        <v>2</v>
      </c>
      <c r="H477" s="19"/>
      <c r="I477" s="67"/>
      <c r="J477" s="115"/>
      <c r="K477" s="152">
        <v>0</v>
      </c>
      <c r="L477" s="152">
        <v>0</v>
      </c>
      <c r="M477" s="152">
        <v>0</v>
      </c>
      <c r="N477" s="152">
        <v>0</v>
      </c>
      <c r="O477" s="152">
        <v>0</v>
      </c>
      <c r="P477" s="152">
        <v>0</v>
      </c>
      <c r="Q477" s="152">
        <v>0</v>
      </c>
      <c r="R477" s="152">
        <v>0</v>
      </c>
      <c r="S477" s="152">
        <v>0</v>
      </c>
      <c r="T477" s="152">
        <v>1</v>
      </c>
      <c r="U477" s="152">
        <v>0</v>
      </c>
      <c r="V477" s="152">
        <v>0</v>
      </c>
      <c r="W477" s="152">
        <v>0</v>
      </c>
      <c r="X477" s="152">
        <v>0</v>
      </c>
      <c r="Y477" s="152">
        <v>1</v>
      </c>
      <c r="Z477" s="152">
        <v>0</v>
      </c>
      <c r="AA477" s="152">
        <v>0</v>
      </c>
      <c r="AB477" s="152">
        <v>0</v>
      </c>
      <c r="AC477" s="152">
        <v>0</v>
      </c>
      <c r="AD477" s="152">
        <v>0</v>
      </c>
      <c r="AE477" s="152">
        <v>0</v>
      </c>
      <c r="AF477" s="152">
        <v>0</v>
      </c>
      <c r="AG477" s="152">
        <v>0</v>
      </c>
      <c r="AH477" s="152">
        <v>0</v>
      </c>
      <c r="AI477" s="152">
        <v>0</v>
      </c>
      <c r="AJ477" s="152">
        <v>0</v>
      </c>
      <c r="AK477" s="152">
        <v>0</v>
      </c>
      <c r="AL477" s="152">
        <v>0</v>
      </c>
      <c r="AM477" s="152">
        <v>0</v>
      </c>
      <c r="AN477" s="152">
        <v>0</v>
      </c>
      <c r="AO477" s="152">
        <v>0</v>
      </c>
      <c r="AP477" s="152">
        <v>0</v>
      </c>
      <c r="AQ477" s="152">
        <v>0</v>
      </c>
      <c r="AR477" s="152">
        <v>0</v>
      </c>
      <c r="AS477" s="152">
        <v>0</v>
      </c>
      <c r="AT477" s="152">
        <v>0</v>
      </c>
      <c r="AU477" s="152">
        <v>0</v>
      </c>
      <c r="AV477" s="152">
        <v>0</v>
      </c>
      <c r="AW477" s="152">
        <v>0</v>
      </c>
      <c r="AX477" s="152">
        <v>0</v>
      </c>
      <c r="AY477" s="152">
        <v>0</v>
      </c>
      <c r="AZ477" s="152">
        <v>0</v>
      </c>
      <c r="BA477" s="152">
        <v>0</v>
      </c>
      <c r="BB477" s="152">
        <v>0</v>
      </c>
      <c r="BC477" s="152">
        <v>0</v>
      </c>
      <c r="BD477" s="152">
        <v>0</v>
      </c>
      <c r="BE477" s="152">
        <v>0</v>
      </c>
      <c r="BF477" s="152">
        <v>0</v>
      </c>
      <c r="BG477" s="152">
        <v>0</v>
      </c>
      <c r="BH477" s="152">
        <v>0</v>
      </c>
      <c r="BI477" s="152">
        <v>0</v>
      </c>
      <c r="BJ477" s="152">
        <v>0</v>
      </c>
      <c r="BK477" s="152">
        <v>0</v>
      </c>
      <c r="BL477" s="152">
        <v>0</v>
      </c>
      <c r="BM477" s="152">
        <v>0</v>
      </c>
      <c r="BN477" s="152">
        <v>0</v>
      </c>
      <c r="BO477" s="152">
        <v>0</v>
      </c>
      <c r="BP477" s="152">
        <v>0</v>
      </c>
      <c r="BQ477" s="152">
        <v>0</v>
      </c>
      <c r="BR477" s="152">
        <v>0</v>
      </c>
      <c r="BS477" s="152">
        <v>0</v>
      </c>
      <c r="BT477" s="152">
        <v>0</v>
      </c>
      <c r="BU477" s="152">
        <v>0</v>
      </c>
      <c r="BV477" s="152">
        <v>0</v>
      </c>
      <c r="BW477" s="152">
        <v>0</v>
      </c>
      <c r="BX477" s="152">
        <v>0</v>
      </c>
      <c r="BY477" s="152">
        <v>0</v>
      </c>
      <c r="BZ477" s="152">
        <v>0</v>
      </c>
      <c r="CA477" s="152">
        <v>0</v>
      </c>
      <c r="CB477" s="152">
        <v>0</v>
      </c>
      <c r="CC477" s="152">
        <v>0</v>
      </c>
      <c r="CD477" s="152">
        <v>0</v>
      </c>
      <c r="CE477" s="152">
        <v>0</v>
      </c>
      <c r="CF477" s="152">
        <v>0</v>
      </c>
      <c r="CG477" s="152">
        <v>0</v>
      </c>
      <c r="CH477" s="152">
        <v>0</v>
      </c>
      <c r="CI477" s="152">
        <v>0</v>
      </c>
      <c r="CJ477" s="152">
        <v>0</v>
      </c>
      <c r="CK477" s="152">
        <v>0</v>
      </c>
      <c r="CL477" s="152">
        <v>0</v>
      </c>
      <c r="CM477" s="152">
        <v>0</v>
      </c>
      <c r="CN477" s="152">
        <v>0</v>
      </c>
      <c r="CO477" s="152">
        <v>0</v>
      </c>
      <c r="CP477" s="152">
        <v>0</v>
      </c>
      <c r="CQ477" s="152">
        <v>0</v>
      </c>
      <c r="CR477" s="152">
        <v>0</v>
      </c>
      <c r="CS477" s="152">
        <v>0</v>
      </c>
      <c r="CT477" s="152">
        <v>0</v>
      </c>
      <c r="CU477" s="152">
        <v>0</v>
      </c>
      <c r="CV477" s="152">
        <v>0</v>
      </c>
      <c r="CW477" s="152">
        <v>0</v>
      </c>
      <c r="CX477" s="152">
        <v>0</v>
      </c>
      <c r="CY477" s="152">
        <v>0</v>
      </c>
      <c r="CZ477" s="152">
        <v>0</v>
      </c>
      <c r="DA477" s="152">
        <v>0</v>
      </c>
      <c r="DB477" s="152">
        <v>0</v>
      </c>
      <c r="DC477" s="152">
        <v>0</v>
      </c>
      <c r="DD477" s="152">
        <v>0</v>
      </c>
      <c r="DE477" s="152">
        <v>0</v>
      </c>
      <c r="DF477" s="152">
        <v>0</v>
      </c>
      <c r="DG477" s="152">
        <v>0</v>
      </c>
      <c r="DH477" s="152">
        <v>0</v>
      </c>
      <c r="DI477" s="152">
        <v>0</v>
      </c>
      <c r="DJ477" s="152">
        <v>0</v>
      </c>
      <c r="DK477" s="152">
        <v>0</v>
      </c>
      <c r="DL477" s="152">
        <v>0</v>
      </c>
      <c r="DM477" s="152">
        <v>0</v>
      </c>
      <c r="DN477" s="152">
        <v>0</v>
      </c>
      <c r="DO477" s="152">
        <v>0</v>
      </c>
      <c r="DP477" s="152">
        <v>0</v>
      </c>
      <c r="DQ477" s="152">
        <v>0</v>
      </c>
      <c r="DR477" s="152">
        <v>0</v>
      </c>
      <c r="DS477" s="152">
        <v>0</v>
      </c>
      <c r="DT477" s="152">
        <v>0</v>
      </c>
      <c r="DU477" s="152">
        <v>0</v>
      </c>
      <c r="DV477" s="152">
        <v>0</v>
      </c>
      <c r="DW477" s="152">
        <v>0</v>
      </c>
      <c r="DX477" s="152">
        <v>0</v>
      </c>
      <c r="DY477" s="152">
        <v>0</v>
      </c>
      <c r="DZ477" s="152">
        <v>0</v>
      </c>
      <c r="EA477" s="152">
        <v>0</v>
      </c>
      <c r="EB477" s="152">
        <v>0</v>
      </c>
      <c r="EC477" s="152">
        <v>0</v>
      </c>
      <c r="ED477" s="152">
        <v>0</v>
      </c>
      <c r="EE477" s="152">
        <v>0</v>
      </c>
      <c r="EF477" s="152">
        <v>0</v>
      </c>
      <c r="EG477" s="152">
        <v>0</v>
      </c>
      <c r="EH477" s="152">
        <v>0</v>
      </c>
      <c r="EI477" s="152">
        <v>0</v>
      </c>
      <c r="EJ477" s="152">
        <v>0</v>
      </c>
      <c r="EK477" s="152">
        <v>0</v>
      </c>
      <c r="EL477" s="152">
        <v>0</v>
      </c>
      <c r="EM477" s="152">
        <v>0</v>
      </c>
      <c r="EN477" s="152">
        <v>0</v>
      </c>
      <c r="EO477" s="152">
        <v>0</v>
      </c>
      <c r="EP477" s="152">
        <v>0</v>
      </c>
      <c r="EQ477" s="152">
        <v>0</v>
      </c>
      <c r="ER477" s="152">
        <v>0</v>
      </c>
      <c r="ES477" s="152">
        <v>0</v>
      </c>
      <c r="ET477" s="152">
        <v>0</v>
      </c>
      <c r="EU477" s="152">
        <v>0</v>
      </c>
      <c r="EV477" s="152">
        <v>0</v>
      </c>
      <c r="EW477" s="152">
        <v>0</v>
      </c>
      <c r="EX477" s="152">
        <v>0</v>
      </c>
      <c r="EY477" s="152">
        <v>0</v>
      </c>
      <c r="EZ477" s="152">
        <v>0</v>
      </c>
      <c r="FA477" s="152">
        <v>0</v>
      </c>
    </row>
    <row r="478" spans="1:157" x14ac:dyDescent="0.25">
      <c r="A478">
        <v>23</v>
      </c>
      <c r="B478" t="s">
        <v>78</v>
      </c>
      <c r="C478" s="65" t="s">
        <v>1104</v>
      </c>
      <c r="D478" s="65" t="s">
        <v>152</v>
      </c>
      <c r="E478" t="s">
        <v>153</v>
      </c>
      <c r="F478" s="79" t="s">
        <v>766</v>
      </c>
      <c r="G478" s="19">
        <v>2</v>
      </c>
      <c r="H478" s="19"/>
      <c r="I478" s="67"/>
      <c r="J478" s="115"/>
      <c r="K478" s="152">
        <v>0</v>
      </c>
      <c r="L478" s="152">
        <v>0</v>
      </c>
      <c r="M478" s="152">
        <v>0</v>
      </c>
      <c r="N478" s="152">
        <v>0</v>
      </c>
      <c r="O478" s="152">
        <v>0</v>
      </c>
      <c r="P478" s="152">
        <v>0</v>
      </c>
      <c r="Q478" s="152">
        <v>0</v>
      </c>
      <c r="R478" s="152">
        <v>0</v>
      </c>
      <c r="S478" s="152">
        <v>0</v>
      </c>
      <c r="T478" s="152">
        <v>1</v>
      </c>
      <c r="U478" s="152">
        <v>0</v>
      </c>
      <c r="V478" s="152">
        <v>0</v>
      </c>
      <c r="W478" s="152">
        <v>0</v>
      </c>
      <c r="X478" s="152">
        <v>0</v>
      </c>
      <c r="Y478" s="152">
        <v>1</v>
      </c>
      <c r="Z478" s="152">
        <v>0</v>
      </c>
      <c r="AA478" s="152">
        <v>0</v>
      </c>
      <c r="AB478" s="152">
        <v>0</v>
      </c>
      <c r="AC478" s="152">
        <v>0</v>
      </c>
      <c r="AD478" s="152">
        <v>0</v>
      </c>
      <c r="AE478" s="152">
        <v>0</v>
      </c>
      <c r="AF478" s="152">
        <v>0</v>
      </c>
      <c r="AG478" s="152">
        <v>0</v>
      </c>
      <c r="AH478" s="152">
        <v>0</v>
      </c>
      <c r="AI478" s="152">
        <v>0</v>
      </c>
      <c r="AJ478" s="152">
        <v>0</v>
      </c>
      <c r="AK478" s="152">
        <v>0</v>
      </c>
      <c r="AL478" s="152">
        <v>0</v>
      </c>
      <c r="AM478" s="152">
        <v>0</v>
      </c>
      <c r="AN478" s="152">
        <v>0</v>
      </c>
      <c r="AO478" s="152">
        <v>0</v>
      </c>
      <c r="AP478" s="152">
        <v>0</v>
      </c>
      <c r="AQ478" s="152">
        <v>0</v>
      </c>
      <c r="AR478" s="152">
        <v>0</v>
      </c>
      <c r="AS478" s="152">
        <v>0</v>
      </c>
      <c r="AT478" s="152">
        <v>0</v>
      </c>
      <c r="AU478" s="152">
        <v>0</v>
      </c>
      <c r="AV478" s="152">
        <v>0</v>
      </c>
      <c r="AW478" s="152">
        <v>0</v>
      </c>
      <c r="AX478" s="152">
        <v>0</v>
      </c>
      <c r="AY478" s="152">
        <v>0</v>
      </c>
      <c r="AZ478" s="152">
        <v>0</v>
      </c>
      <c r="BA478" s="152">
        <v>0</v>
      </c>
      <c r="BB478" s="152">
        <v>0</v>
      </c>
      <c r="BC478" s="152">
        <v>0</v>
      </c>
      <c r="BD478" s="152">
        <v>0</v>
      </c>
      <c r="BE478" s="152">
        <v>0</v>
      </c>
      <c r="BF478" s="152">
        <v>0</v>
      </c>
      <c r="BG478" s="152">
        <v>0</v>
      </c>
      <c r="BH478" s="152">
        <v>0</v>
      </c>
      <c r="BI478" s="152">
        <v>0</v>
      </c>
      <c r="BJ478" s="152">
        <v>0</v>
      </c>
      <c r="BK478" s="152">
        <v>0</v>
      </c>
      <c r="BL478" s="152">
        <v>0</v>
      </c>
      <c r="BM478" s="152">
        <v>0</v>
      </c>
      <c r="BN478" s="152">
        <v>0</v>
      </c>
      <c r="BO478" s="152">
        <v>0</v>
      </c>
      <c r="BP478" s="152">
        <v>0</v>
      </c>
      <c r="BQ478" s="152">
        <v>0</v>
      </c>
      <c r="BR478" s="152">
        <v>0</v>
      </c>
      <c r="BS478" s="152">
        <v>0</v>
      </c>
      <c r="BT478" s="152">
        <v>0</v>
      </c>
      <c r="BU478" s="152">
        <v>0</v>
      </c>
      <c r="BV478" s="152">
        <v>0</v>
      </c>
      <c r="BW478" s="152">
        <v>0</v>
      </c>
      <c r="BX478" s="152">
        <v>0</v>
      </c>
      <c r="BY478" s="152">
        <v>0</v>
      </c>
      <c r="BZ478" s="152">
        <v>0</v>
      </c>
      <c r="CA478" s="152">
        <v>0</v>
      </c>
      <c r="CB478" s="152">
        <v>0</v>
      </c>
      <c r="CC478" s="152">
        <v>0</v>
      </c>
      <c r="CD478" s="152">
        <v>0</v>
      </c>
      <c r="CE478" s="152">
        <v>0</v>
      </c>
      <c r="CF478" s="152">
        <v>0</v>
      </c>
      <c r="CG478" s="152">
        <v>0</v>
      </c>
      <c r="CH478" s="152">
        <v>0</v>
      </c>
      <c r="CI478" s="152">
        <v>0</v>
      </c>
      <c r="CJ478" s="152">
        <v>0</v>
      </c>
      <c r="CK478" s="152">
        <v>0</v>
      </c>
      <c r="CL478" s="152">
        <v>0</v>
      </c>
      <c r="CM478" s="152">
        <v>0</v>
      </c>
      <c r="CN478" s="152">
        <v>0</v>
      </c>
      <c r="CO478" s="152">
        <v>0</v>
      </c>
      <c r="CP478" s="152">
        <v>0</v>
      </c>
      <c r="CQ478" s="152">
        <v>0</v>
      </c>
      <c r="CR478" s="152">
        <v>0</v>
      </c>
      <c r="CS478" s="152">
        <v>0</v>
      </c>
      <c r="CT478" s="152">
        <v>0</v>
      </c>
      <c r="CU478" s="152">
        <v>0</v>
      </c>
      <c r="CV478" s="152">
        <v>0</v>
      </c>
      <c r="CW478" s="152">
        <v>0</v>
      </c>
      <c r="CX478" s="152">
        <v>0</v>
      </c>
      <c r="CY478" s="152">
        <v>0</v>
      </c>
      <c r="CZ478" s="152">
        <v>0</v>
      </c>
      <c r="DA478" s="152">
        <v>0</v>
      </c>
      <c r="DB478" s="152">
        <v>0</v>
      </c>
      <c r="DC478" s="152">
        <v>0</v>
      </c>
      <c r="DD478" s="152">
        <v>0</v>
      </c>
      <c r="DE478" s="152">
        <v>0</v>
      </c>
      <c r="DF478" s="152">
        <v>0</v>
      </c>
      <c r="DG478" s="152">
        <v>0</v>
      </c>
      <c r="DH478" s="152">
        <v>0</v>
      </c>
      <c r="DI478" s="152">
        <v>0</v>
      </c>
      <c r="DJ478" s="152">
        <v>0</v>
      </c>
      <c r="DK478" s="152">
        <v>0</v>
      </c>
      <c r="DL478" s="152">
        <v>0</v>
      </c>
      <c r="DM478" s="152">
        <v>0</v>
      </c>
      <c r="DN478" s="152">
        <v>0</v>
      </c>
      <c r="DO478" s="152">
        <v>0</v>
      </c>
      <c r="DP478" s="152">
        <v>0</v>
      </c>
      <c r="DQ478" s="152">
        <v>0</v>
      </c>
      <c r="DR478" s="152">
        <v>0</v>
      </c>
      <c r="DS478" s="152">
        <v>0</v>
      </c>
      <c r="DT478" s="152">
        <v>0</v>
      </c>
      <c r="DU478" s="152">
        <v>0</v>
      </c>
      <c r="DV478" s="152">
        <v>0</v>
      </c>
      <c r="DW478" s="152">
        <v>0</v>
      </c>
      <c r="DX478" s="152">
        <v>0</v>
      </c>
      <c r="DY478" s="152">
        <v>0</v>
      </c>
      <c r="DZ478" s="152">
        <v>0</v>
      </c>
      <c r="EA478" s="152">
        <v>0</v>
      </c>
      <c r="EB478" s="152">
        <v>0</v>
      </c>
      <c r="EC478" s="152">
        <v>0</v>
      </c>
      <c r="ED478" s="152">
        <v>0</v>
      </c>
      <c r="EE478" s="152">
        <v>0</v>
      </c>
      <c r="EF478" s="152">
        <v>0</v>
      </c>
      <c r="EG478" s="152">
        <v>0</v>
      </c>
      <c r="EH478" s="152">
        <v>0</v>
      </c>
      <c r="EI478" s="152">
        <v>0</v>
      </c>
      <c r="EJ478" s="152">
        <v>0</v>
      </c>
      <c r="EK478" s="152">
        <v>0</v>
      </c>
      <c r="EL478" s="152">
        <v>0</v>
      </c>
      <c r="EM478" s="152">
        <v>0</v>
      </c>
      <c r="EN478" s="152">
        <v>0</v>
      </c>
      <c r="EO478" s="152">
        <v>0</v>
      </c>
      <c r="EP478" s="152">
        <v>0</v>
      </c>
      <c r="EQ478" s="152">
        <v>0</v>
      </c>
      <c r="ER478" s="152">
        <v>0</v>
      </c>
      <c r="ES478" s="152">
        <v>0</v>
      </c>
      <c r="ET478" s="152">
        <v>0</v>
      </c>
      <c r="EU478" s="152">
        <v>0</v>
      </c>
      <c r="EV478" s="152">
        <v>0</v>
      </c>
      <c r="EW478" s="152">
        <v>0</v>
      </c>
      <c r="EX478" s="152">
        <v>0</v>
      </c>
      <c r="EY478" s="152">
        <v>0</v>
      </c>
      <c r="EZ478" s="152">
        <v>0</v>
      </c>
      <c r="FA478" s="152">
        <v>0</v>
      </c>
    </row>
    <row r="479" spans="1:157" x14ac:dyDescent="0.25">
      <c r="A479">
        <v>23</v>
      </c>
      <c r="B479" t="s">
        <v>78</v>
      </c>
      <c r="C479" s="65" t="s">
        <v>1170</v>
      </c>
      <c r="D479" s="65" t="s">
        <v>76</v>
      </c>
      <c r="E479" t="s">
        <v>77</v>
      </c>
      <c r="F479" s="79" t="s">
        <v>766</v>
      </c>
      <c r="G479" s="19">
        <v>2</v>
      </c>
      <c r="H479" s="19"/>
      <c r="I479" s="67"/>
      <c r="J479" s="115"/>
      <c r="K479" s="152">
        <v>0</v>
      </c>
      <c r="L479" s="152">
        <v>0</v>
      </c>
      <c r="M479" s="152">
        <v>0</v>
      </c>
      <c r="N479" s="152">
        <v>0</v>
      </c>
      <c r="O479" s="152">
        <v>0</v>
      </c>
      <c r="P479" s="152">
        <v>0</v>
      </c>
      <c r="Q479" s="152">
        <v>0</v>
      </c>
      <c r="R479" s="152">
        <v>0</v>
      </c>
      <c r="S479" s="152">
        <v>0</v>
      </c>
      <c r="T479" s="152">
        <v>1</v>
      </c>
      <c r="U479" s="152">
        <v>0</v>
      </c>
      <c r="V479" s="152">
        <v>0</v>
      </c>
      <c r="W479" s="152">
        <v>0</v>
      </c>
      <c r="X479" s="152">
        <v>0</v>
      </c>
      <c r="Y479" s="152">
        <v>1</v>
      </c>
      <c r="Z479" s="152">
        <v>0</v>
      </c>
      <c r="AA479" s="152">
        <v>0</v>
      </c>
      <c r="AB479" s="152">
        <v>0</v>
      </c>
      <c r="AC479" s="152">
        <v>0</v>
      </c>
      <c r="AD479" s="152">
        <v>0</v>
      </c>
      <c r="AE479" s="152">
        <v>0</v>
      </c>
      <c r="AF479" s="152">
        <v>0</v>
      </c>
      <c r="AG479" s="152">
        <v>0</v>
      </c>
      <c r="AH479" s="152">
        <v>0</v>
      </c>
      <c r="AI479" s="152">
        <v>0</v>
      </c>
      <c r="AJ479" s="152">
        <v>0</v>
      </c>
      <c r="AK479" s="152">
        <v>0</v>
      </c>
      <c r="AL479" s="152">
        <v>0</v>
      </c>
      <c r="AM479" s="152">
        <v>0</v>
      </c>
      <c r="AN479" s="152">
        <v>0</v>
      </c>
      <c r="AO479" s="152">
        <v>0</v>
      </c>
      <c r="AP479" s="152">
        <v>0</v>
      </c>
      <c r="AQ479" s="152">
        <v>0</v>
      </c>
      <c r="AR479" s="152">
        <v>0</v>
      </c>
      <c r="AS479" s="152">
        <v>0</v>
      </c>
      <c r="AT479" s="152">
        <v>0</v>
      </c>
      <c r="AU479" s="152">
        <v>0</v>
      </c>
      <c r="AV479" s="152">
        <v>0</v>
      </c>
      <c r="AW479" s="152">
        <v>0</v>
      </c>
      <c r="AX479" s="152">
        <v>0</v>
      </c>
      <c r="AY479" s="152">
        <v>0</v>
      </c>
      <c r="AZ479" s="152">
        <v>0</v>
      </c>
      <c r="BA479" s="152">
        <v>0</v>
      </c>
      <c r="BB479" s="152">
        <v>0</v>
      </c>
      <c r="BC479" s="152">
        <v>0</v>
      </c>
      <c r="BD479" s="152">
        <v>0</v>
      </c>
      <c r="BE479" s="152">
        <v>0</v>
      </c>
      <c r="BF479" s="152">
        <v>0</v>
      </c>
      <c r="BG479" s="152">
        <v>0</v>
      </c>
      <c r="BH479" s="152">
        <v>0</v>
      </c>
      <c r="BI479" s="152">
        <v>0</v>
      </c>
      <c r="BJ479" s="152">
        <v>0</v>
      </c>
      <c r="BK479" s="152">
        <v>0</v>
      </c>
      <c r="BL479" s="152">
        <v>0</v>
      </c>
      <c r="BM479" s="152">
        <v>0</v>
      </c>
      <c r="BN479" s="152">
        <v>0</v>
      </c>
      <c r="BO479" s="152">
        <v>0</v>
      </c>
      <c r="BP479" s="152">
        <v>0</v>
      </c>
      <c r="BQ479" s="152">
        <v>0</v>
      </c>
      <c r="BR479" s="152">
        <v>0</v>
      </c>
      <c r="BS479" s="152">
        <v>0</v>
      </c>
      <c r="BT479" s="152">
        <v>0</v>
      </c>
      <c r="BU479" s="152">
        <v>0</v>
      </c>
      <c r="BV479" s="152">
        <v>0</v>
      </c>
      <c r="BW479" s="152">
        <v>0</v>
      </c>
      <c r="BX479" s="152">
        <v>0</v>
      </c>
      <c r="BY479" s="152">
        <v>0</v>
      </c>
      <c r="BZ479" s="152">
        <v>0</v>
      </c>
      <c r="CA479" s="152">
        <v>0</v>
      </c>
      <c r="CB479" s="152">
        <v>0</v>
      </c>
      <c r="CC479" s="152">
        <v>0</v>
      </c>
      <c r="CD479" s="152">
        <v>0</v>
      </c>
      <c r="CE479" s="152">
        <v>0</v>
      </c>
      <c r="CF479" s="152">
        <v>0</v>
      </c>
      <c r="CG479" s="152">
        <v>0</v>
      </c>
      <c r="CH479" s="152">
        <v>0</v>
      </c>
      <c r="CI479" s="152">
        <v>0</v>
      </c>
      <c r="CJ479" s="152">
        <v>0</v>
      </c>
      <c r="CK479" s="152">
        <v>0</v>
      </c>
      <c r="CL479" s="152">
        <v>0</v>
      </c>
      <c r="CM479" s="152">
        <v>0</v>
      </c>
      <c r="CN479" s="152">
        <v>0</v>
      </c>
      <c r="CO479" s="152">
        <v>0</v>
      </c>
      <c r="CP479" s="152">
        <v>0</v>
      </c>
      <c r="CQ479" s="152">
        <v>0</v>
      </c>
      <c r="CR479" s="152">
        <v>0</v>
      </c>
      <c r="CS479" s="152">
        <v>0</v>
      </c>
      <c r="CT479" s="152">
        <v>0</v>
      </c>
      <c r="CU479" s="152">
        <v>0</v>
      </c>
      <c r="CV479" s="152">
        <v>0</v>
      </c>
      <c r="CW479" s="152">
        <v>0</v>
      </c>
      <c r="CX479" s="152">
        <v>0</v>
      </c>
      <c r="CY479" s="152">
        <v>0</v>
      </c>
      <c r="CZ479" s="152">
        <v>0</v>
      </c>
      <c r="DA479" s="152">
        <v>0</v>
      </c>
      <c r="DB479" s="152">
        <v>0</v>
      </c>
      <c r="DC479" s="152">
        <v>0</v>
      </c>
      <c r="DD479" s="152">
        <v>0</v>
      </c>
      <c r="DE479" s="152">
        <v>0</v>
      </c>
      <c r="DF479" s="152">
        <v>0</v>
      </c>
      <c r="DG479" s="152">
        <v>0</v>
      </c>
      <c r="DH479" s="152">
        <v>0</v>
      </c>
      <c r="DI479" s="152">
        <v>0</v>
      </c>
      <c r="DJ479" s="152">
        <v>0</v>
      </c>
      <c r="DK479" s="152">
        <v>0</v>
      </c>
      <c r="DL479" s="152">
        <v>0</v>
      </c>
      <c r="DM479" s="152">
        <v>0</v>
      </c>
      <c r="DN479" s="152">
        <v>0</v>
      </c>
      <c r="DO479" s="152">
        <v>0</v>
      </c>
      <c r="DP479" s="152">
        <v>0</v>
      </c>
      <c r="DQ479" s="152">
        <v>0</v>
      </c>
      <c r="DR479" s="152">
        <v>0</v>
      </c>
      <c r="DS479" s="152">
        <v>0</v>
      </c>
      <c r="DT479" s="152">
        <v>0</v>
      </c>
      <c r="DU479" s="152">
        <v>0</v>
      </c>
      <c r="DV479" s="152">
        <v>0</v>
      </c>
      <c r="DW479" s="152">
        <v>0</v>
      </c>
      <c r="DX479" s="152">
        <v>0</v>
      </c>
      <c r="DY479" s="152">
        <v>0</v>
      </c>
      <c r="DZ479" s="152">
        <v>0</v>
      </c>
      <c r="EA479" s="152">
        <v>0</v>
      </c>
      <c r="EB479" s="152">
        <v>0</v>
      </c>
      <c r="EC479" s="152">
        <v>0</v>
      </c>
      <c r="ED479" s="152">
        <v>0</v>
      </c>
      <c r="EE479" s="152">
        <v>0</v>
      </c>
      <c r="EF479" s="152">
        <v>0</v>
      </c>
      <c r="EG479" s="152">
        <v>0</v>
      </c>
      <c r="EH479" s="152">
        <v>0</v>
      </c>
      <c r="EI479" s="152">
        <v>0</v>
      </c>
      <c r="EJ479" s="152">
        <v>0</v>
      </c>
      <c r="EK479" s="152">
        <v>0</v>
      </c>
      <c r="EL479" s="152">
        <v>0</v>
      </c>
      <c r="EM479" s="152">
        <v>0</v>
      </c>
      <c r="EN479" s="152">
        <v>0</v>
      </c>
      <c r="EO479" s="152">
        <v>0</v>
      </c>
      <c r="EP479" s="152">
        <v>0</v>
      </c>
      <c r="EQ479" s="152">
        <v>0</v>
      </c>
      <c r="ER479" s="152">
        <v>0</v>
      </c>
      <c r="ES479" s="152">
        <v>0</v>
      </c>
      <c r="ET479" s="152">
        <v>0</v>
      </c>
      <c r="EU479" s="152">
        <v>0</v>
      </c>
      <c r="EV479" s="152">
        <v>0</v>
      </c>
      <c r="EW479" s="152">
        <v>0</v>
      </c>
      <c r="EX479" s="152">
        <v>0</v>
      </c>
      <c r="EY479" s="152">
        <v>0</v>
      </c>
      <c r="EZ479" s="152">
        <v>0</v>
      </c>
      <c r="FA479" s="152">
        <v>0</v>
      </c>
    </row>
    <row r="480" spans="1:157" x14ac:dyDescent="0.25">
      <c r="A480">
        <v>23</v>
      </c>
      <c r="B480" t="s">
        <v>78</v>
      </c>
      <c r="C480" s="65" t="s">
        <v>1077</v>
      </c>
      <c r="D480" s="65" t="s">
        <v>177</v>
      </c>
      <c r="E480" t="s">
        <v>178</v>
      </c>
      <c r="F480" s="79" t="s">
        <v>766</v>
      </c>
      <c r="G480" s="19">
        <v>2</v>
      </c>
      <c r="H480" s="19"/>
      <c r="I480" s="67"/>
      <c r="J480" s="115"/>
      <c r="K480" s="152">
        <v>0</v>
      </c>
      <c r="L480" s="152">
        <v>0</v>
      </c>
      <c r="M480" s="152">
        <v>0</v>
      </c>
      <c r="N480" s="152">
        <v>0</v>
      </c>
      <c r="O480" s="152">
        <v>0</v>
      </c>
      <c r="P480" s="152">
        <v>0</v>
      </c>
      <c r="Q480" s="152">
        <v>0</v>
      </c>
      <c r="R480" s="152">
        <v>0</v>
      </c>
      <c r="S480" s="152">
        <v>0</v>
      </c>
      <c r="T480" s="152">
        <v>1</v>
      </c>
      <c r="U480" s="152">
        <v>0</v>
      </c>
      <c r="V480" s="152">
        <v>0</v>
      </c>
      <c r="W480" s="152">
        <v>0</v>
      </c>
      <c r="X480" s="152">
        <v>0</v>
      </c>
      <c r="Y480" s="152">
        <v>1</v>
      </c>
      <c r="Z480" s="152">
        <v>0</v>
      </c>
      <c r="AA480" s="152">
        <v>0</v>
      </c>
      <c r="AB480" s="152">
        <v>0</v>
      </c>
      <c r="AC480" s="152">
        <v>0</v>
      </c>
      <c r="AD480" s="152">
        <v>0</v>
      </c>
      <c r="AE480" s="152">
        <v>0</v>
      </c>
      <c r="AF480" s="152">
        <v>0</v>
      </c>
      <c r="AG480" s="152">
        <v>0</v>
      </c>
      <c r="AH480" s="152">
        <v>0</v>
      </c>
      <c r="AI480" s="152">
        <v>0</v>
      </c>
      <c r="AJ480" s="152">
        <v>0</v>
      </c>
      <c r="AK480" s="152">
        <v>0</v>
      </c>
      <c r="AL480" s="152">
        <v>0</v>
      </c>
      <c r="AM480" s="152">
        <v>0</v>
      </c>
      <c r="AN480" s="152">
        <v>0</v>
      </c>
      <c r="AO480" s="152">
        <v>0</v>
      </c>
      <c r="AP480" s="152">
        <v>0</v>
      </c>
      <c r="AQ480" s="152">
        <v>0</v>
      </c>
      <c r="AR480" s="152">
        <v>0</v>
      </c>
      <c r="AS480" s="152">
        <v>0</v>
      </c>
      <c r="AT480" s="152">
        <v>0</v>
      </c>
      <c r="AU480" s="152">
        <v>0</v>
      </c>
      <c r="AV480" s="152">
        <v>0</v>
      </c>
      <c r="AW480" s="152">
        <v>0</v>
      </c>
      <c r="AX480" s="152">
        <v>0</v>
      </c>
      <c r="AY480" s="152">
        <v>0</v>
      </c>
      <c r="AZ480" s="152">
        <v>0</v>
      </c>
      <c r="BA480" s="152">
        <v>0</v>
      </c>
      <c r="BB480" s="152">
        <v>0</v>
      </c>
      <c r="BC480" s="152">
        <v>0</v>
      </c>
      <c r="BD480" s="152">
        <v>0</v>
      </c>
      <c r="BE480" s="152">
        <v>0</v>
      </c>
      <c r="BF480" s="152">
        <v>0</v>
      </c>
      <c r="BG480" s="152">
        <v>0</v>
      </c>
      <c r="BH480" s="152">
        <v>0</v>
      </c>
      <c r="BI480" s="152">
        <v>0</v>
      </c>
      <c r="BJ480" s="152">
        <v>0</v>
      </c>
      <c r="BK480" s="152">
        <v>0</v>
      </c>
      <c r="BL480" s="152">
        <v>0</v>
      </c>
      <c r="BM480" s="152">
        <v>0</v>
      </c>
      <c r="BN480" s="152">
        <v>0</v>
      </c>
      <c r="BO480" s="152">
        <v>0</v>
      </c>
      <c r="BP480" s="152">
        <v>0</v>
      </c>
      <c r="BQ480" s="152">
        <v>0</v>
      </c>
      <c r="BR480" s="152">
        <v>0</v>
      </c>
      <c r="BS480" s="152">
        <v>0</v>
      </c>
      <c r="BT480" s="152">
        <v>0</v>
      </c>
      <c r="BU480" s="152">
        <v>0</v>
      </c>
      <c r="BV480" s="152">
        <v>0</v>
      </c>
      <c r="BW480" s="152">
        <v>0</v>
      </c>
      <c r="BX480" s="152">
        <v>0</v>
      </c>
      <c r="BY480" s="152">
        <v>0</v>
      </c>
      <c r="BZ480" s="152">
        <v>0</v>
      </c>
      <c r="CA480" s="152">
        <v>0</v>
      </c>
      <c r="CB480" s="152">
        <v>0</v>
      </c>
      <c r="CC480" s="152">
        <v>0</v>
      </c>
      <c r="CD480" s="152">
        <v>0</v>
      </c>
      <c r="CE480" s="152">
        <v>0</v>
      </c>
      <c r="CF480" s="152">
        <v>0</v>
      </c>
      <c r="CG480" s="152">
        <v>0</v>
      </c>
      <c r="CH480" s="152">
        <v>0</v>
      </c>
      <c r="CI480" s="152">
        <v>0</v>
      </c>
      <c r="CJ480" s="152">
        <v>0</v>
      </c>
      <c r="CK480" s="152">
        <v>0</v>
      </c>
      <c r="CL480" s="152">
        <v>0</v>
      </c>
      <c r="CM480" s="152">
        <v>0</v>
      </c>
      <c r="CN480" s="152">
        <v>0</v>
      </c>
      <c r="CO480" s="152">
        <v>0</v>
      </c>
      <c r="CP480" s="152">
        <v>0</v>
      </c>
      <c r="CQ480" s="152">
        <v>0</v>
      </c>
      <c r="CR480" s="152">
        <v>0</v>
      </c>
      <c r="CS480" s="152">
        <v>0</v>
      </c>
      <c r="CT480" s="152">
        <v>0</v>
      </c>
      <c r="CU480" s="152">
        <v>0</v>
      </c>
      <c r="CV480" s="152">
        <v>0</v>
      </c>
      <c r="CW480" s="152">
        <v>0</v>
      </c>
      <c r="CX480" s="152">
        <v>0</v>
      </c>
      <c r="CY480" s="152">
        <v>0</v>
      </c>
      <c r="CZ480" s="152">
        <v>0</v>
      </c>
      <c r="DA480" s="152">
        <v>0</v>
      </c>
      <c r="DB480" s="152">
        <v>0</v>
      </c>
      <c r="DC480" s="152">
        <v>0</v>
      </c>
      <c r="DD480" s="152">
        <v>0</v>
      </c>
      <c r="DE480" s="152">
        <v>0</v>
      </c>
      <c r="DF480" s="152">
        <v>0</v>
      </c>
      <c r="DG480" s="152">
        <v>0</v>
      </c>
      <c r="DH480" s="152">
        <v>0</v>
      </c>
      <c r="DI480" s="152">
        <v>0</v>
      </c>
      <c r="DJ480" s="152">
        <v>0</v>
      </c>
      <c r="DK480" s="152">
        <v>0</v>
      </c>
      <c r="DL480" s="152">
        <v>0</v>
      </c>
      <c r="DM480" s="152">
        <v>0</v>
      </c>
      <c r="DN480" s="152">
        <v>0</v>
      </c>
      <c r="DO480" s="152">
        <v>0</v>
      </c>
      <c r="DP480" s="152">
        <v>0</v>
      </c>
      <c r="DQ480" s="152">
        <v>0</v>
      </c>
      <c r="DR480" s="152">
        <v>0</v>
      </c>
      <c r="DS480" s="152">
        <v>0</v>
      </c>
      <c r="DT480" s="152">
        <v>0</v>
      </c>
      <c r="DU480" s="152">
        <v>0</v>
      </c>
      <c r="DV480" s="152">
        <v>0</v>
      </c>
      <c r="DW480" s="152">
        <v>0</v>
      </c>
      <c r="DX480" s="152">
        <v>0</v>
      </c>
      <c r="DY480" s="152">
        <v>0</v>
      </c>
      <c r="DZ480" s="152">
        <v>0</v>
      </c>
      <c r="EA480" s="152">
        <v>0</v>
      </c>
      <c r="EB480" s="152">
        <v>0</v>
      </c>
      <c r="EC480" s="152">
        <v>0</v>
      </c>
      <c r="ED480" s="152">
        <v>0</v>
      </c>
      <c r="EE480" s="152">
        <v>0</v>
      </c>
      <c r="EF480" s="152">
        <v>0</v>
      </c>
      <c r="EG480" s="152">
        <v>0</v>
      </c>
      <c r="EH480" s="152">
        <v>0</v>
      </c>
      <c r="EI480" s="152">
        <v>0</v>
      </c>
      <c r="EJ480" s="152">
        <v>0</v>
      </c>
      <c r="EK480" s="152">
        <v>0</v>
      </c>
      <c r="EL480" s="152">
        <v>0</v>
      </c>
      <c r="EM480" s="152">
        <v>0</v>
      </c>
      <c r="EN480" s="152">
        <v>0</v>
      </c>
      <c r="EO480" s="152">
        <v>0</v>
      </c>
      <c r="EP480" s="152">
        <v>0</v>
      </c>
      <c r="EQ480" s="152">
        <v>0</v>
      </c>
      <c r="ER480" s="152">
        <v>0</v>
      </c>
      <c r="ES480" s="152">
        <v>0</v>
      </c>
      <c r="ET480" s="152">
        <v>0</v>
      </c>
      <c r="EU480" s="152">
        <v>0</v>
      </c>
      <c r="EV480" s="152">
        <v>0</v>
      </c>
      <c r="EW480" s="152">
        <v>0</v>
      </c>
      <c r="EX480" s="152">
        <v>0</v>
      </c>
      <c r="EY480" s="152">
        <v>0</v>
      </c>
      <c r="EZ480" s="152">
        <v>0</v>
      </c>
      <c r="FA480" s="152">
        <v>0</v>
      </c>
    </row>
    <row r="481" spans="1:157" s="81" customFormat="1" ht="15.75" thickBot="1" x14ac:dyDescent="0.3">
      <c r="A481" s="81">
        <v>23</v>
      </c>
      <c r="B481" s="81" t="s">
        <v>78</v>
      </c>
      <c r="C481" s="82" t="s">
        <v>1077</v>
      </c>
      <c r="D481" s="82" t="s">
        <v>105</v>
      </c>
      <c r="E481" s="81" t="s">
        <v>106</v>
      </c>
      <c r="F481" s="89" t="s">
        <v>766</v>
      </c>
      <c r="G481" s="84">
        <v>2</v>
      </c>
      <c r="H481" s="84"/>
      <c r="I481" s="85"/>
      <c r="J481" s="117"/>
      <c r="K481" s="152">
        <v>0</v>
      </c>
      <c r="L481" s="152">
        <v>0</v>
      </c>
      <c r="M481" s="152">
        <v>0</v>
      </c>
      <c r="N481" s="152">
        <v>0</v>
      </c>
      <c r="O481" s="152">
        <v>0</v>
      </c>
      <c r="P481" s="152">
        <v>0</v>
      </c>
      <c r="Q481" s="152">
        <v>0</v>
      </c>
      <c r="R481" s="152">
        <v>0</v>
      </c>
      <c r="S481" s="152">
        <v>0</v>
      </c>
      <c r="T481" s="152">
        <v>1</v>
      </c>
      <c r="U481" s="152">
        <v>0</v>
      </c>
      <c r="V481" s="152">
        <v>0</v>
      </c>
      <c r="W481" s="152">
        <v>0</v>
      </c>
      <c r="X481" s="152">
        <v>0</v>
      </c>
      <c r="Y481" s="152">
        <v>1</v>
      </c>
      <c r="Z481" s="152">
        <v>0</v>
      </c>
      <c r="AA481" s="152">
        <v>0</v>
      </c>
      <c r="AB481" s="152">
        <v>0</v>
      </c>
      <c r="AC481" s="152">
        <v>0</v>
      </c>
      <c r="AD481" s="152">
        <v>0</v>
      </c>
      <c r="AE481" s="152">
        <v>0</v>
      </c>
      <c r="AF481" s="152">
        <v>0</v>
      </c>
      <c r="AG481" s="152">
        <v>0</v>
      </c>
      <c r="AH481" s="152">
        <v>0</v>
      </c>
      <c r="AI481" s="152">
        <v>0</v>
      </c>
      <c r="AJ481" s="152">
        <v>0</v>
      </c>
      <c r="AK481" s="152">
        <v>0</v>
      </c>
      <c r="AL481" s="152">
        <v>0</v>
      </c>
      <c r="AM481" s="152">
        <v>0</v>
      </c>
      <c r="AN481" s="152">
        <v>0</v>
      </c>
      <c r="AO481" s="152">
        <v>0</v>
      </c>
      <c r="AP481" s="152">
        <v>0</v>
      </c>
      <c r="AQ481" s="152">
        <v>0</v>
      </c>
      <c r="AR481" s="152">
        <v>0</v>
      </c>
      <c r="AS481" s="152">
        <v>0</v>
      </c>
      <c r="AT481" s="152">
        <v>0</v>
      </c>
      <c r="AU481" s="152">
        <v>0</v>
      </c>
      <c r="AV481" s="152">
        <v>0</v>
      </c>
      <c r="AW481" s="152">
        <v>0</v>
      </c>
      <c r="AX481" s="152">
        <v>0</v>
      </c>
      <c r="AY481" s="152">
        <v>0</v>
      </c>
      <c r="AZ481" s="152">
        <v>0</v>
      </c>
      <c r="BA481" s="152">
        <v>0</v>
      </c>
      <c r="BB481" s="152">
        <v>0</v>
      </c>
      <c r="BC481" s="152">
        <v>0</v>
      </c>
      <c r="BD481" s="152">
        <v>0</v>
      </c>
      <c r="BE481" s="152">
        <v>0</v>
      </c>
      <c r="BF481" s="152">
        <v>0</v>
      </c>
      <c r="BG481" s="152">
        <v>0</v>
      </c>
      <c r="BH481" s="152">
        <v>0</v>
      </c>
      <c r="BI481" s="152">
        <v>0</v>
      </c>
      <c r="BJ481" s="152">
        <v>0</v>
      </c>
      <c r="BK481" s="152">
        <v>0</v>
      </c>
      <c r="BL481" s="152">
        <v>0</v>
      </c>
      <c r="BM481" s="152">
        <v>0</v>
      </c>
      <c r="BN481" s="152">
        <v>0</v>
      </c>
      <c r="BO481" s="152">
        <v>0</v>
      </c>
      <c r="BP481" s="152">
        <v>0</v>
      </c>
      <c r="BQ481" s="152">
        <v>0</v>
      </c>
      <c r="BR481" s="152">
        <v>0</v>
      </c>
      <c r="BS481" s="152">
        <v>0</v>
      </c>
      <c r="BT481" s="152">
        <v>0</v>
      </c>
      <c r="BU481" s="152">
        <v>0</v>
      </c>
      <c r="BV481" s="152">
        <v>0</v>
      </c>
      <c r="BW481" s="152">
        <v>0</v>
      </c>
      <c r="BX481" s="152">
        <v>0</v>
      </c>
      <c r="BY481" s="152">
        <v>0</v>
      </c>
      <c r="BZ481" s="152">
        <v>0</v>
      </c>
      <c r="CA481" s="152">
        <v>0</v>
      </c>
      <c r="CB481" s="152">
        <v>0</v>
      </c>
      <c r="CC481" s="152">
        <v>0</v>
      </c>
      <c r="CD481" s="152">
        <v>0</v>
      </c>
      <c r="CE481" s="152">
        <v>0</v>
      </c>
      <c r="CF481" s="152">
        <v>0</v>
      </c>
      <c r="CG481" s="152">
        <v>0</v>
      </c>
      <c r="CH481" s="152">
        <v>0</v>
      </c>
      <c r="CI481" s="152">
        <v>0</v>
      </c>
      <c r="CJ481" s="152">
        <v>0</v>
      </c>
      <c r="CK481" s="152">
        <v>0</v>
      </c>
      <c r="CL481" s="152">
        <v>0</v>
      </c>
      <c r="CM481" s="152">
        <v>0</v>
      </c>
      <c r="CN481" s="152">
        <v>0</v>
      </c>
      <c r="CO481" s="152">
        <v>0</v>
      </c>
      <c r="CP481" s="152">
        <v>0</v>
      </c>
      <c r="CQ481" s="152">
        <v>0</v>
      </c>
      <c r="CR481" s="152">
        <v>0</v>
      </c>
      <c r="CS481" s="152">
        <v>0</v>
      </c>
      <c r="CT481" s="152">
        <v>0</v>
      </c>
      <c r="CU481" s="152">
        <v>0</v>
      </c>
      <c r="CV481" s="152">
        <v>0</v>
      </c>
      <c r="CW481" s="152">
        <v>0</v>
      </c>
      <c r="CX481" s="152">
        <v>0</v>
      </c>
      <c r="CY481" s="152">
        <v>0</v>
      </c>
      <c r="CZ481" s="152">
        <v>0</v>
      </c>
      <c r="DA481" s="152">
        <v>0</v>
      </c>
      <c r="DB481" s="152">
        <v>0</v>
      </c>
      <c r="DC481" s="152">
        <v>0</v>
      </c>
      <c r="DD481" s="152">
        <v>0</v>
      </c>
      <c r="DE481" s="152">
        <v>0</v>
      </c>
      <c r="DF481" s="152">
        <v>0</v>
      </c>
      <c r="DG481" s="152">
        <v>0</v>
      </c>
      <c r="DH481" s="152">
        <v>0</v>
      </c>
      <c r="DI481" s="152">
        <v>0</v>
      </c>
      <c r="DJ481" s="152">
        <v>0</v>
      </c>
      <c r="DK481" s="152">
        <v>0</v>
      </c>
      <c r="DL481" s="152">
        <v>0</v>
      </c>
      <c r="DM481" s="152">
        <v>0</v>
      </c>
      <c r="DN481" s="152">
        <v>0</v>
      </c>
      <c r="DO481" s="152">
        <v>0</v>
      </c>
      <c r="DP481" s="152">
        <v>0</v>
      </c>
      <c r="DQ481" s="152">
        <v>0</v>
      </c>
      <c r="DR481" s="152">
        <v>0</v>
      </c>
      <c r="DS481" s="152">
        <v>0</v>
      </c>
      <c r="DT481" s="152">
        <v>0</v>
      </c>
      <c r="DU481" s="152">
        <v>0</v>
      </c>
      <c r="DV481" s="152">
        <v>0</v>
      </c>
      <c r="DW481" s="152">
        <v>0</v>
      </c>
      <c r="DX481" s="152">
        <v>0</v>
      </c>
      <c r="DY481" s="152">
        <v>0</v>
      </c>
      <c r="DZ481" s="152">
        <v>0</v>
      </c>
      <c r="EA481" s="152">
        <v>0</v>
      </c>
      <c r="EB481" s="152">
        <v>0</v>
      </c>
      <c r="EC481" s="152">
        <v>0</v>
      </c>
      <c r="ED481" s="152">
        <v>0</v>
      </c>
      <c r="EE481" s="152">
        <v>0</v>
      </c>
      <c r="EF481" s="152">
        <v>0</v>
      </c>
      <c r="EG481" s="152">
        <v>0</v>
      </c>
      <c r="EH481" s="152">
        <v>0</v>
      </c>
      <c r="EI481" s="152">
        <v>0</v>
      </c>
      <c r="EJ481" s="152">
        <v>0</v>
      </c>
      <c r="EK481" s="152">
        <v>0</v>
      </c>
      <c r="EL481" s="152">
        <v>0</v>
      </c>
      <c r="EM481" s="152">
        <v>0</v>
      </c>
      <c r="EN481" s="152">
        <v>0</v>
      </c>
      <c r="EO481" s="152">
        <v>0</v>
      </c>
      <c r="EP481" s="152">
        <v>0</v>
      </c>
      <c r="EQ481" s="152">
        <v>0</v>
      </c>
      <c r="ER481" s="152">
        <v>0</v>
      </c>
      <c r="ES481" s="152">
        <v>0</v>
      </c>
      <c r="ET481" s="152">
        <v>0</v>
      </c>
      <c r="EU481" s="152">
        <v>0</v>
      </c>
      <c r="EV481" s="152">
        <v>0</v>
      </c>
      <c r="EW481" s="152">
        <v>0</v>
      </c>
      <c r="EX481" s="152">
        <v>0</v>
      </c>
      <c r="EY481" s="152">
        <v>0</v>
      </c>
      <c r="EZ481" s="152">
        <v>0</v>
      </c>
      <c r="FA481" s="152">
        <v>0</v>
      </c>
    </row>
    <row r="482" spans="1:157" s="71" customFormat="1" x14ac:dyDescent="0.25">
      <c r="A482">
        <v>24</v>
      </c>
      <c r="B482" t="s">
        <v>57</v>
      </c>
      <c r="C482" s="65" t="s">
        <v>1434</v>
      </c>
      <c r="D482" s="65" t="s">
        <v>1435</v>
      </c>
      <c r="E482" t="s">
        <v>1436</v>
      </c>
      <c r="F482" s="66" t="s">
        <v>762</v>
      </c>
      <c r="G482" s="19">
        <v>5</v>
      </c>
      <c r="H482" s="19"/>
      <c r="I482" s="67"/>
      <c r="J482" s="115"/>
      <c r="K482" s="152">
        <v>0</v>
      </c>
      <c r="L482" s="152">
        <v>0</v>
      </c>
      <c r="M482" s="152">
        <v>0</v>
      </c>
      <c r="N482" s="152">
        <v>0</v>
      </c>
      <c r="O482" s="152">
        <v>0</v>
      </c>
      <c r="P482" s="152">
        <v>0</v>
      </c>
      <c r="Q482" s="152">
        <v>0</v>
      </c>
      <c r="R482" s="152">
        <v>0</v>
      </c>
      <c r="S482" s="152">
        <v>0</v>
      </c>
      <c r="T482" s="152">
        <v>1</v>
      </c>
      <c r="U482" s="152">
        <v>0</v>
      </c>
      <c r="V482" s="152">
        <v>0</v>
      </c>
      <c r="W482" s="152">
        <v>0</v>
      </c>
      <c r="X482" s="152">
        <v>0</v>
      </c>
      <c r="Y482" s="152">
        <v>1</v>
      </c>
      <c r="Z482" s="152">
        <v>0</v>
      </c>
      <c r="AA482" s="152">
        <v>0</v>
      </c>
      <c r="AB482" s="152">
        <v>0</v>
      </c>
      <c r="AC482" s="152">
        <v>0</v>
      </c>
      <c r="AD482" s="152">
        <v>0</v>
      </c>
      <c r="AE482" s="152">
        <v>0</v>
      </c>
      <c r="AF482" s="152">
        <v>0</v>
      </c>
      <c r="AG482" s="152">
        <v>0</v>
      </c>
      <c r="AH482" s="152">
        <v>0</v>
      </c>
      <c r="AI482" s="152">
        <v>0</v>
      </c>
      <c r="AJ482" s="152">
        <v>0</v>
      </c>
      <c r="AK482" s="152">
        <v>0</v>
      </c>
      <c r="AL482" s="152">
        <v>0</v>
      </c>
      <c r="AM482" s="152">
        <v>0</v>
      </c>
      <c r="AN482" s="152">
        <v>0</v>
      </c>
      <c r="AO482" s="152">
        <v>0</v>
      </c>
      <c r="AP482" s="152">
        <v>0</v>
      </c>
      <c r="AQ482" s="152">
        <v>0</v>
      </c>
      <c r="AR482" s="152">
        <v>0</v>
      </c>
      <c r="AS482" s="152">
        <v>0</v>
      </c>
      <c r="AT482" s="152">
        <v>0</v>
      </c>
      <c r="AU482" s="152">
        <v>0</v>
      </c>
      <c r="AV482" s="152">
        <v>0</v>
      </c>
      <c r="AW482" s="152">
        <v>0</v>
      </c>
      <c r="AX482" s="152">
        <v>0</v>
      </c>
      <c r="AY482" s="152">
        <v>0</v>
      </c>
      <c r="AZ482" s="152">
        <v>0</v>
      </c>
      <c r="BA482" s="152">
        <v>0</v>
      </c>
      <c r="BB482" s="152">
        <v>0</v>
      </c>
      <c r="BC482" s="152">
        <v>0</v>
      </c>
      <c r="BD482" s="152">
        <v>0</v>
      </c>
      <c r="BE482" s="152">
        <v>0</v>
      </c>
      <c r="BF482" s="152">
        <v>0</v>
      </c>
      <c r="BG482" s="152">
        <v>0</v>
      </c>
      <c r="BH482" s="152">
        <v>0</v>
      </c>
      <c r="BI482" s="152">
        <v>0</v>
      </c>
      <c r="BJ482" s="152">
        <v>0</v>
      </c>
      <c r="BK482" s="152">
        <v>0</v>
      </c>
      <c r="BL482" s="152">
        <v>0</v>
      </c>
      <c r="BM482" s="152">
        <v>0</v>
      </c>
      <c r="BN482" s="152">
        <v>0</v>
      </c>
      <c r="BO482" s="152">
        <v>0</v>
      </c>
      <c r="BP482" s="152">
        <v>0</v>
      </c>
      <c r="BQ482" s="152">
        <v>0</v>
      </c>
      <c r="BR482" s="152">
        <v>0</v>
      </c>
      <c r="BS482" s="152">
        <v>0</v>
      </c>
      <c r="BT482" s="152">
        <v>0</v>
      </c>
      <c r="BU482" s="152">
        <v>0</v>
      </c>
      <c r="BV482" s="152">
        <v>0</v>
      </c>
      <c r="BW482" s="152">
        <v>0</v>
      </c>
      <c r="BX482" s="152">
        <v>0</v>
      </c>
      <c r="BY482" s="152">
        <v>0</v>
      </c>
      <c r="BZ482" s="152">
        <v>0</v>
      </c>
      <c r="CA482" s="152">
        <v>0</v>
      </c>
      <c r="CB482" s="152">
        <v>0</v>
      </c>
      <c r="CC482" s="152">
        <v>0</v>
      </c>
      <c r="CD482" s="152">
        <v>0</v>
      </c>
      <c r="CE482" s="152">
        <v>0</v>
      </c>
      <c r="CF482" s="152">
        <v>0</v>
      </c>
      <c r="CG482" s="152">
        <v>0</v>
      </c>
      <c r="CH482" s="152">
        <v>0</v>
      </c>
      <c r="CI482" s="152">
        <v>0</v>
      </c>
      <c r="CJ482" s="152">
        <v>0</v>
      </c>
      <c r="CK482" s="152">
        <v>0</v>
      </c>
      <c r="CL482" s="152">
        <v>0</v>
      </c>
      <c r="CM482" s="152">
        <v>0</v>
      </c>
      <c r="CN482" s="152">
        <v>0</v>
      </c>
      <c r="CO482" s="152">
        <v>0</v>
      </c>
      <c r="CP482" s="152">
        <v>0</v>
      </c>
      <c r="CQ482" s="152">
        <v>0</v>
      </c>
      <c r="CR482" s="152">
        <v>0</v>
      </c>
      <c r="CS482" s="152">
        <v>0</v>
      </c>
      <c r="CT482" s="152">
        <v>0</v>
      </c>
      <c r="CU482" s="152">
        <v>0</v>
      </c>
      <c r="CV482" s="152">
        <v>0</v>
      </c>
      <c r="CW482" s="152">
        <v>0</v>
      </c>
      <c r="CX482" s="152">
        <v>0</v>
      </c>
      <c r="CY482" s="152">
        <v>0</v>
      </c>
      <c r="CZ482" s="152">
        <v>0</v>
      </c>
      <c r="DA482" s="152">
        <v>0</v>
      </c>
      <c r="DB482" s="152">
        <v>0</v>
      </c>
      <c r="DC482" s="152">
        <v>0</v>
      </c>
      <c r="DD482" s="152">
        <v>0</v>
      </c>
      <c r="DE482" s="152">
        <v>0</v>
      </c>
      <c r="DF482" s="152">
        <v>0</v>
      </c>
      <c r="DG482" s="152">
        <v>0</v>
      </c>
      <c r="DH482" s="152">
        <v>0</v>
      </c>
      <c r="DI482" s="152">
        <v>0</v>
      </c>
      <c r="DJ482" s="152">
        <v>0</v>
      </c>
      <c r="DK482" s="152">
        <v>0</v>
      </c>
      <c r="DL482" s="152">
        <v>0</v>
      </c>
      <c r="DM482" s="152">
        <v>0</v>
      </c>
      <c r="DN482" s="152">
        <v>0</v>
      </c>
      <c r="DO482" s="152">
        <v>0</v>
      </c>
      <c r="DP482" s="152">
        <v>0</v>
      </c>
      <c r="DQ482" s="152">
        <v>0</v>
      </c>
      <c r="DR482" s="152">
        <v>0</v>
      </c>
      <c r="DS482" s="152">
        <v>0</v>
      </c>
      <c r="DT482" s="152">
        <v>0</v>
      </c>
      <c r="DU482" s="152">
        <v>0</v>
      </c>
      <c r="DV482" s="152">
        <v>0</v>
      </c>
      <c r="DW482" s="152">
        <v>0</v>
      </c>
      <c r="DX482" s="152">
        <v>0</v>
      </c>
      <c r="DY482" s="152">
        <v>0</v>
      </c>
      <c r="DZ482" s="152">
        <v>0</v>
      </c>
      <c r="EA482" s="152">
        <v>0</v>
      </c>
      <c r="EB482" s="152">
        <v>0</v>
      </c>
      <c r="EC482" s="152">
        <v>0</v>
      </c>
      <c r="ED482" s="152">
        <v>0</v>
      </c>
      <c r="EE482" s="152">
        <v>0</v>
      </c>
      <c r="EF482" s="152">
        <v>0</v>
      </c>
      <c r="EG482" s="152">
        <v>0</v>
      </c>
      <c r="EH482" s="152">
        <v>0</v>
      </c>
      <c r="EI482" s="152">
        <v>0</v>
      </c>
      <c r="EJ482" s="152">
        <v>0</v>
      </c>
      <c r="EK482" s="152">
        <v>0</v>
      </c>
      <c r="EL482" s="152">
        <v>0</v>
      </c>
      <c r="EM482" s="152">
        <v>0</v>
      </c>
      <c r="EN482" s="152">
        <v>0</v>
      </c>
      <c r="EO482" s="152">
        <v>0</v>
      </c>
      <c r="EP482" s="152">
        <v>0</v>
      </c>
      <c r="EQ482" s="152">
        <v>0</v>
      </c>
      <c r="ER482" s="152">
        <v>0</v>
      </c>
      <c r="ES482" s="152">
        <v>0</v>
      </c>
      <c r="ET482" s="152">
        <v>0</v>
      </c>
      <c r="EU482" s="152">
        <v>0</v>
      </c>
      <c r="EV482" s="152">
        <v>0</v>
      </c>
      <c r="EW482" s="152">
        <v>0</v>
      </c>
      <c r="EX482" s="152">
        <v>0</v>
      </c>
      <c r="EY482" s="152">
        <v>0</v>
      </c>
      <c r="EZ482" s="152">
        <v>0</v>
      </c>
      <c r="FA482" s="152">
        <v>0</v>
      </c>
    </row>
    <row r="483" spans="1:157" s="71" customFormat="1" x14ac:dyDescent="0.25">
      <c r="A483" s="71">
        <v>24</v>
      </c>
      <c r="B483" s="71" t="s">
        <v>57</v>
      </c>
      <c r="C483" s="72" t="s">
        <v>1434</v>
      </c>
      <c r="D483" s="72" t="s">
        <v>1437</v>
      </c>
      <c r="E483" s="71" t="s">
        <v>1438</v>
      </c>
      <c r="F483" s="73" t="s">
        <v>762</v>
      </c>
      <c r="G483" s="74">
        <v>5</v>
      </c>
      <c r="H483" s="74"/>
      <c r="I483" s="75"/>
      <c r="J483" s="116"/>
      <c r="K483" s="152">
        <v>0</v>
      </c>
      <c r="L483" s="152">
        <v>0</v>
      </c>
      <c r="M483" s="152">
        <v>0</v>
      </c>
      <c r="N483" s="152">
        <v>0</v>
      </c>
      <c r="O483" s="152">
        <v>0</v>
      </c>
      <c r="P483" s="152">
        <v>0</v>
      </c>
      <c r="Q483" s="152">
        <v>0</v>
      </c>
      <c r="R483" s="152">
        <v>0</v>
      </c>
      <c r="S483" s="152">
        <v>0</v>
      </c>
      <c r="T483" s="152">
        <v>1</v>
      </c>
      <c r="U483" s="152">
        <v>0</v>
      </c>
      <c r="V483" s="152">
        <v>0</v>
      </c>
      <c r="W483" s="152">
        <v>0</v>
      </c>
      <c r="X483" s="152">
        <v>0</v>
      </c>
      <c r="Y483" s="152">
        <v>1</v>
      </c>
      <c r="Z483" s="152">
        <v>0</v>
      </c>
      <c r="AA483" s="152">
        <v>0</v>
      </c>
      <c r="AB483" s="152">
        <v>0</v>
      </c>
      <c r="AC483" s="152">
        <v>0</v>
      </c>
      <c r="AD483" s="152">
        <v>0</v>
      </c>
      <c r="AE483" s="152">
        <v>0</v>
      </c>
      <c r="AF483" s="152">
        <v>0</v>
      </c>
      <c r="AG483" s="152">
        <v>0</v>
      </c>
      <c r="AH483" s="152">
        <v>0</v>
      </c>
      <c r="AI483" s="152">
        <v>0</v>
      </c>
      <c r="AJ483" s="152">
        <v>0</v>
      </c>
      <c r="AK483" s="152">
        <v>0</v>
      </c>
      <c r="AL483" s="152">
        <v>0</v>
      </c>
      <c r="AM483" s="152">
        <v>0</v>
      </c>
      <c r="AN483" s="152">
        <v>0</v>
      </c>
      <c r="AO483" s="152">
        <v>0</v>
      </c>
      <c r="AP483" s="152">
        <v>0</v>
      </c>
      <c r="AQ483" s="152">
        <v>0</v>
      </c>
      <c r="AR483" s="152">
        <v>0</v>
      </c>
      <c r="AS483" s="152">
        <v>0</v>
      </c>
      <c r="AT483" s="152">
        <v>0</v>
      </c>
      <c r="AU483" s="152">
        <v>0</v>
      </c>
      <c r="AV483" s="152">
        <v>0</v>
      </c>
      <c r="AW483" s="152">
        <v>0</v>
      </c>
      <c r="AX483" s="152">
        <v>0</v>
      </c>
      <c r="AY483" s="152">
        <v>0</v>
      </c>
      <c r="AZ483" s="152">
        <v>0</v>
      </c>
      <c r="BA483" s="152">
        <v>0</v>
      </c>
      <c r="BB483" s="152">
        <v>0</v>
      </c>
      <c r="BC483" s="152">
        <v>0</v>
      </c>
      <c r="BD483" s="152">
        <v>0</v>
      </c>
      <c r="BE483" s="152">
        <v>0</v>
      </c>
      <c r="BF483" s="152">
        <v>0</v>
      </c>
      <c r="BG483" s="152">
        <v>0</v>
      </c>
      <c r="BH483" s="152">
        <v>0</v>
      </c>
      <c r="BI483" s="152">
        <v>0</v>
      </c>
      <c r="BJ483" s="152">
        <v>0</v>
      </c>
      <c r="BK483" s="152">
        <v>0</v>
      </c>
      <c r="BL483" s="152">
        <v>0</v>
      </c>
      <c r="BM483" s="152">
        <v>0</v>
      </c>
      <c r="BN483" s="152">
        <v>0</v>
      </c>
      <c r="BO483" s="152">
        <v>0</v>
      </c>
      <c r="BP483" s="152">
        <v>0</v>
      </c>
      <c r="BQ483" s="152">
        <v>0</v>
      </c>
      <c r="BR483" s="152">
        <v>0</v>
      </c>
      <c r="BS483" s="152">
        <v>0</v>
      </c>
      <c r="BT483" s="152">
        <v>0</v>
      </c>
      <c r="BU483" s="152">
        <v>0</v>
      </c>
      <c r="BV483" s="152">
        <v>0</v>
      </c>
      <c r="BW483" s="152">
        <v>0</v>
      </c>
      <c r="BX483" s="152">
        <v>0</v>
      </c>
      <c r="BY483" s="152">
        <v>0</v>
      </c>
      <c r="BZ483" s="152">
        <v>0</v>
      </c>
      <c r="CA483" s="152">
        <v>0</v>
      </c>
      <c r="CB483" s="152">
        <v>0</v>
      </c>
      <c r="CC483" s="152">
        <v>0</v>
      </c>
      <c r="CD483" s="152">
        <v>0</v>
      </c>
      <c r="CE483" s="152">
        <v>0</v>
      </c>
      <c r="CF483" s="152">
        <v>0</v>
      </c>
      <c r="CG483" s="152">
        <v>0</v>
      </c>
      <c r="CH483" s="152">
        <v>0</v>
      </c>
      <c r="CI483" s="152">
        <v>0</v>
      </c>
      <c r="CJ483" s="152">
        <v>0</v>
      </c>
      <c r="CK483" s="152">
        <v>0</v>
      </c>
      <c r="CL483" s="152">
        <v>0</v>
      </c>
      <c r="CM483" s="152">
        <v>0</v>
      </c>
      <c r="CN483" s="152">
        <v>0</v>
      </c>
      <c r="CO483" s="152">
        <v>0</v>
      </c>
      <c r="CP483" s="152">
        <v>0</v>
      </c>
      <c r="CQ483" s="152">
        <v>0</v>
      </c>
      <c r="CR483" s="152">
        <v>0</v>
      </c>
      <c r="CS483" s="152">
        <v>0</v>
      </c>
      <c r="CT483" s="152">
        <v>0</v>
      </c>
      <c r="CU483" s="152">
        <v>0</v>
      </c>
      <c r="CV483" s="152">
        <v>0</v>
      </c>
      <c r="CW483" s="152">
        <v>0</v>
      </c>
      <c r="CX483" s="152">
        <v>0</v>
      </c>
      <c r="CY483" s="152">
        <v>0</v>
      </c>
      <c r="CZ483" s="152">
        <v>0</v>
      </c>
      <c r="DA483" s="152">
        <v>0</v>
      </c>
      <c r="DB483" s="152">
        <v>0</v>
      </c>
      <c r="DC483" s="152">
        <v>0</v>
      </c>
      <c r="DD483" s="152">
        <v>0</v>
      </c>
      <c r="DE483" s="152">
        <v>0</v>
      </c>
      <c r="DF483" s="152">
        <v>0</v>
      </c>
      <c r="DG483" s="152">
        <v>0</v>
      </c>
      <c r="DH483" s="152">
        <v>0</v>
      </c>
      <c r="DI483" s="152">
        <v>0</v>
      </c>
      <c r="DJ483" s="152">
        <v>0</v>
      </c>
      <c r="DK483" s="152">
        <v>0</v>
      </c>
      <c r="DL483" s="152">
        <v>0</v>
      </c>
      <c r="DM483" s="152">
        <v>0</v>
      </c>
      <c r="DN483" s="152">
        <v>0</v>
      </c>
      <c r="DO483" s="152">
        <v>0</v>
      </c>
      <c r="DP483" s="152">
        <v>0</v>
      </c>
      <c r="DQ483" s="152">
        <v>0</v>
      </c>
      <c r="DR483" s="152">
        <v>0</v>
      </c>
      <c r="DS483" s="152">
        <v>0</v>
      </c>
      <c r="DT483" s="152">
        <v>0</v>
      </c>
      <c r="DU483" s="152">
        <v>0</v>
      </c>
      <c r="DV483" s="152">
        <v>0</v>
      </c>
      <c r="DW483" s="152">
        <v>0</v>
      </c>
      <c r="DX483" s="152">
        <v>0</v>
      </c>
      <c r="DY483" s="152">
        <v>0</v>
      </c>
      <c r="DZ483" s="152">
        <v>0</v>
      </c>
      <c r="EA483" s="152">
        <v>0</v>
      </c>
      <c r="EB483" s="152">
        <v>0</v>
      </c>
      <c r="EC483" s="152">
        <v>0</v>
      </c>
      <c r="ED483" s="152">
        <v>0</v>
      </c>
      <c r="EE483" s="152">
        <v>0</v>
      </c>
      <c r="EF483" s="152">
        <v>0</v>
      </c>
      <c r="EG483" s="152">
        <v>0</v>
      </c>
      <c r="EH483" s="152">
        <v>0</v>
      </c>
      <c r="EI483" s="152">
        <v>0</v>
      </c>
      <c r="EJ483" s="152">
        <v>0</v>
      </c>
      <c r="EK483" s="152">
        <v>0</v>
      </c>
      <c r="EL483" s="152">
        <v>0</v>
      </c>
      <c r="EM483" s="152">
        <v>0</v>
      </c>
      <c r="EN483" s="152">
        <v>0</v>
      </c>
      <c r="EO483" s="152">
        <v>0</v>
      </c>
      <c r="EP483" s="152">
        <v>0</v>
      </c>
      <c r="EQ483" s="152">
        <v>0</v>
      </c>
      <c r="ER483" s="152">
        <v>0</v>
      </c>
      <c r="ES483" s="152">
        <v>0</v>
      </c>
      <c r="ET483" s="152">
        <v>0</v>
      </c>
      <c r="EU483" s="152">
        <v>0</v>
      </c>
      <c r="EV483" s="152">
        <v>0</v>
      </c>
      <c r="EW483" s="152">
        <v>0</v>
      </c>
      <c r="EX483" s="152">
        <v>0</v>
      </c>
      <c r="EY483" s="152">
        <v>0</v>
      </c>
      <c r="EZ483" s="152">
        <v>0</v>
      </c>
      <c r="FA483" s="152">
        <v>0</v>
      </c>
    </row>
    <row r="484" spans="1:157" x14ac:dyDescent="0.25">
      <c r="A484">
        <v>24</v>
      </c>
      <c r="B484" t="s">
        <v>57</v>
      </c>
      <c r="C484" s="65" t="s">
        <v>1439</v>
      </c>
      <c r="D484" s="65" t="s">
        <v>1440</v>
      </c>
      <c r="E484" t="s">
        <v>1441</v>
      </c>
      <c r="F484" s="66" t="s">
        <v>762</v>
      </c>
      <c r="G484" s="19">
        <v>4</v>
      </c>
      <c r="H484" s="19"/>
      <c r="I484" s="67"/>
      <c r="J484" s="115"/>
      <c r="K484" s="152">
        <v>0</v>
      </c>
      <c r="L484" s="152">
        <v>0</v>
      </c>
      <c r="M484" s="152">
        <v>0</v>
      </c>
      <c r="N484" s="152">
        <v>0</v>
      </c>
      <c r="O484" s="152">
        <v>0</v>
      </c>
      <c r="P484" s="152">
        <v>0</v>
      </c>
      <c r="Q484" s="152">
        <v>0</v>
      </c>
      <c r="R484" s="152">
        <v>0</v>
      </c>
      <c r="S484" s="152">
        <v>0</v>
      </c>
      <c r="T484" s="152">
        <v>1</v>
      </c>
      <c r="U484" s="152">
        <v>0</v>
      </c>
      <c r="V484" s="152">
        <v>0</v>
      </c>
      <c r="W484" s="152">
        <v>0</v>
      </c>
      <c r="X484" s="152">
        <v>0</v>
      </c>
      <c r="Y484" s="152">
        <v>0.15</v>
      </c>
      <c r="Z484" s="152">
        <v>0</v>
      </c>
      <c r="AA484" s="152">
        <v>0</v>
      </c>
      <c r="AB484" s="152">
        <v>0</v>
      </c>
      <c r="AC484" s="152">
        <v>0</v>
      </c>
      <c r="AD484" s="152">
        <v>0</v>
      </c>
      <c r="AE484" s="152">
        <v>0</v>
      </c>
      <c r="AF484" s="152">
        <v>0</v>
      </c>
      <c r="AG484" s="152">
        <v>0</v>
      </c>
      <c r="AH484" s="152">
        <v>0</v>
      </c>
      <c r="AI484" s="152">
        <v>0</v>
      </c>
      <c r="AJ484" s="152">
        <v>0</v>
      </c>
      <c r="AK484" s="152">
        <v>0</v>
      </c>
      <c r="AL484" s="152">
        <v>0</v>
      </c>
      <c r="AM484" s="152">
        <v>0</v>
      </c>
      <c r="AN484" s="152">
        <v>0</v>
      </c>
      <c r="AO484" s="152">
        <v>0</v>
      </c>
      <c r="AP484" s="152">
        <v>0</v>
      </c>
      <c r="AQ484" s="152">
        <v>0</v>
      </c>
      <c r="AR484" s="152">
        <v>0</v>
      </c>
      <c r="AS484" s="152">
        <v>0</v>
      </c>
      <c r="AT484" s="152">
        <v>0</v>
      </c>
      <c r="AU484" s="152">
        <v>0</v>
      </c>
      <c r="AV484" s="152">
        <v>0</v>
      </c>
      <c r="AW484" s="152">
        <v>0</v>
      </c>
      <c r="AX484" s="152">
        <v>0</v>
      </c>
      <c r="AY484" s="152">
        <v>0</v>
      </c>
      <c r="AZ484" s="152">
        <v>0</v>
      </c>
      <c r="BA484" s="152">
        <v>0</v>
      </c>
      <c r="BB484" s="152">
        <v>0</v>
      </c>
      <c r="BC484" s="152">
        <v>0</v>
      </c>
      <c r="BD484" s="152">
        <v>0</v>
      </c>
      <c r="BE484" s="152">
        <v>0</v>
      </c>
      <c r="BF484" s="152">
        <v>0</v>
      </c>
      <c r="BG484" s="152">
        <v>0</v>
      </c>
      <c r="BH484" s="152">
        <v>0</v>
      </c>
      <c r="BI484" s="152">
        <v>0</v>
      </c>
      <c r="BJ484" s="152">
        <v>0</v>
      </c>
      <c r="BK484" s="152">
        <v>0</v>
      </c>
      <c r="BL484" s="152">
        <v>0</v>
      </c>
      <c r="BM484" s="152">
        <v>0</v>
      </c>
      <c r="BN484" s="152">
        <v>0</v>
      </c>
      <c r="BO484" s="152">
        <v>0</v>
      </c>
      <c r="BP484" s="152">
        <v>0</v>
      </c>
      <c r="BQ484" s="152">
        <v>0</v>
      </c>
      <c r="BR484" s="152">
        <v>0</v>
      </c>
      <c r="BS484" s="152">
        <v>0</v>
      </c>
      <c r="BT484" s="152">
        <v>0</v>
      </c>
      <c r="BU484" s="152">
        <v>0</v>
      </c>
      <c r="BV484" s="152">
        <v>0</v>
      </c>
      <c r="BW484" s="152">
        <v>0</v>
      </c>
      <c r="BX484" s="152">
        <v>0</v>
      </c>
      <c r="BY484" s="152">
        <v>0</v>
      </c>
      <c r="BZ484" s="152">
        <v>0</v>
      </c>
      <c r="CA484" s="152">
        <v>0</v>
      </c>
      <c r="CB484" s="152">
        <v>0</v>
      </c>
      <c r="CC484" s="152">
        <v>0</v>
      </c>
      <c r="CD484" s="152">
        <v>0</v>
      </c>
      <c r="CE484" s="152">
        <v>0</v>
      </c>
      <c r="CF484" s="152">
        <v>0</v>
      </c>
      <c r="CG484" s="152">
        <v>0</v>
      </c>
      <c r="CH484" s="152">
        <v>0</v>
      </c>
      <c r="CI484" s="152">
        <v>0</v>
      </c>
      <c r="CJ484" s="152">
        <v>0</v>
      </c>
      <c r="CK484" s="152">
        <v>0</v>
      </c>
      <c r="CL484" s="152">
        <v>0</v>
      </c>
      <c r="CM484" s="152">
        <v>0</v>
      </c>
      <c r="CN484" s="152">
        <v>0</v>
      </c>
      <c r="CO484" s="152">
        <v>0</v>
      </c>
      <c r="CP484" s="152">
        <v>0</v>
      </c>
      <c r="CQ484" s="152">
        <v>0</v>
      </c>
      <c r="CR484" s="152">
        <v>0</v>
      </c>
      <c r="CS484" s="152">
        <v>0</v>
      </c>
      <c r="CT484" s="152">
        <v>0</v>
      </c>
      <c r="CU484" s="152">
        <v>0</v>
      </c>
      <c r="CV484" s="152">
        <v>0</v>
      </c>
      <c r="CW484" s="152">
        <v>0</v>
      </c>
      <c r="CX484" s="152">
        <v>0</v>
      </c>
      <c r="CY484" s="152">
        <v>0</v>
      </c>
      <c r="CZ484" s="152">
        <v>0</v>
      </c>
      <c r="DA484" s="152">
        <v>0</v>
      </c>
      <c r="DB484" s="152">
        <v>0</v>
      </c>
      <c r="DC484" s="152">
        <v>0</v>
      </c>
      <c r="DD484" s="152">
        <v>0</v>
      </c>
      <c r="DE484" s="152">
        <v>0</v>
      </c>
      <c r="DF484" s="152">
        <v>0</v>
      </c>
      <c r="DG484" s="152">
        <v>0</v>
      </c>
      <c r="DH484" s="152">
        <v>0</v>
      </c>
      <c r="DI484" s="152">
        <v>0</v>
      </c>
      <c r="DJ484" s="152">
        <v>0</v>
      </c>
      <c r="DK484" s="152">
        <v>0</v>
      </c>
      <c r="DL484" s="152">
        <v>0</v>
      </c>
      <c r="DM484" s="152">
        <v>0</v>
      </c>
      <c r="DN484" s="152">
        <v>0</v>
      </c>
      <c r="DO484" s="152">
        <v>0</v>
      </c>
      <c r="DP484" s="152">
        <v>0</v>
      </c>
      <c r="DQ484" s="152">
        <v>0</v>
      </c>
      <c r="DR484" s="152">
        <v>0</v>
      </c>
      <c r="DS484" s="152">
        <v>0</v>
      </c>
      <c r="DT484" s="152">
        <v>0</v>
      </c>
      <c r="DU484" s="152">
        <v>0</v>
      </c>
      <c r="DV484" s="152">
        <v>0</v>
      </c>
      <c r="DW484" s="152">
        <v>0</v>
      </c>
      <c r="DX484" s="152">
        <v>0</v>
      </c>
      <c r="DY484" s="152">
        <v>0</v>
      </c>
      <c r="DZ484" s="152">
        <v>0</v>
      </c>
      <c r="EA484" s="152">
        <v>0</v>
      </c>
      <c r="EB484" s="152">
        <v>0</v>
      </c>
      <c r="EC484" s="152">
        <v>0</v>
      </c>
      <c r="ED484" s="152">
        <v>0</v>
      </c>
      <c r="EE484" s="152">
        <v>0</v>
      </c>
      <c r="EF484" s="152">
        <v>0</v>
      </c>
      <c r="EG484" s="152">
        <v>0</v>
      </c>
      <c r="EH484" s="152">
        <v>0</v>
      </c>
      <c r="EI484" s="152">
        <v>0</v>
      </c>
      <c r="EJ484" s="152">
        <v>0</v>
      </c>
      <c r="EK484" s="152">
        <v>0</v>
      </c>
      <c r="EL484" s="152">
        <v>0</v>
      </c>
      <c r="EM484" s="152">
        <v>0</v>
      </c>
      <c r="EN484" s="152">
        <v>0</v>
      </c>
      <c r="EO484" s="152">
        <v>0</v>
      </c>
      <c r="EP484" s="152">
        <v>0</v>
      </c>
      <c r="EQ484" s="152">
        <v>0</v>
      </c>
      <c r="ER484" s="152">
        <v>0</v>
      </c>
      <c r="ES484" s="152">
        <v>0</v>
      </c>
      <c r="ET484" s="152">
        <v>0</v>
      </c>
      <c r="EU484" s="152">
        <v>0</v>
      </c>
      <c r="EV484" s="152">
        <v>0</v>
      </c>
      <c r="EW484" s="152">
        <v>0</v>
      </c>
      <c r="EX484" s="152">
        <v>0</v>
      </c>
      <c r="EY484" s="152">
        <v>0</v>
      </c>
      <c r="EZ484" s="152">
        <v>0</v>
      </c>
      <c r="FA484" s="152">
        <v>0</v>
      </c>
    </row>
    <row r="485" spans="1:157" x14ac:dyDescent="0.25">
      <c r="A485">
        <v>24</v>
      </c>
      <c r="B485" t="s">
        <v>57</v>
      </c>
      <c r="C485" s="65" t="s">
        <v>1439</v>
      </c>
      <c r="D485" s="65" t="s">
        <v>1442</v>
      </c>
      <c r="E485" t="s">
        <v>1443</v>
      </c>
      <c r="F485" s="66" t="s">
        <v>762</v>
      </c>
      <c r="G485" s="19">
        <v>4</v>
      </c>
      <c r="H485" s="19"/>
      <c r="I485" s="67"/>
      <c r="J485" s="115"/>
      <c r="K485" s="152">
        <v>0</v>
      </c>
      <c r="L485" s="152">
        <v>0</v>
      </c>
      <c r="M485" s="152">
        <v>0</v>
      </c>
      <c r="N485" s="152">
        <v>0</v>
      </c>
      <c r="O485" s="152">
        <v>0</v>
      </c>
      <c r="P485" s="152">
        <v>0</v>
      </c>
      <c r="Q485" s="152">
        <v>0</v>
      </c>
      <c r="R485" s="152">
        <v>0</v>
      </c>
      <c r="S485" s="152">
        <v>0</v>
      </c>
      <c r="T485" s="152">
        <v>1</v>
      </c>
      <c r="U485" s="152">
        <v>0</v>
      </c>
      <c r="V485" s="152">
        <v>0</v>
      </c>
      <c r="W485" s="152">
        <v>0</v>
      </c>
      <c r="X485" s="152">
        <v>0</v>
      </c>
      <c r="Y485" s="152">
        <v>0.15</v>
      </c>
      <c r="Z485" s="152">
        <v>0</v>
      </c>
      <c r="AA485" s="152">
        <v>0</v>
      </c>
      <c r="AB485" s="152">
        <v>0</v>
      </c>
      <c r="AC485" s="152">
        <v>0</v>
      </c>
      <c r="AD485" s="152">
        <v>0</v>
      </c>
      <c r="AE485" s="152">
        <v>0</v>
      </c>
      <c r="AF485" s="152">
        <v>0</v>
      </c>
      <c r="AG485" s="152">
        <v>0</v>
      </c>
      <c r="AH485" s="152">
        <v>0</v>
      </c>
      <c r="AI485" s="152">
        <v>0</v>
      </c>
      <c r="AJ485" s="152">
        <v>0</v>
      </c>
      <c r="AK485" s="152">
        <v>0</v>
      </c>
      <c r="AL485" s="152">
        <v>0</v>
      </c>
      <c r="AM485" s="152">
        <v>0</v>
      </c>
      <c r="AN485" s="152">
        <v>0</v>
      </c>
      <c r="AO485" s="152">
        <v>0</v>
      </c>
      <c r="AP485" s="152">
        <v>0</v>
      </c>
      <c r="AQ485" s="152">
        <v>0</v>
      </c>
      <c r="AR485" s="152">
        <v>0</v>
      </c>
      <c r="AS485" s="152">
        <v>0</v>
      </c>
      <c r="AT485" s="152">
        <v>0</v>
      </c>
      <c r="AU485" s="152">
        <v>0</v>
      </c>
      <c r="AV485" s="152">
        <v>0</v>
      </c>
      <c r="AW485" s="152">
        <v>0</v>
      </c>
      <c r="AX485" s="152">
        <v>0</v>
      </c>
      <c r="AY485" s="152">
        <v>0</v>
      </c>
      <c r="AZ485" s="152">
        <v>0</v>
      </c>
      <c r="BA485" s="152">
        <v>0</v>
      </c>
      <c r="BB485" s="152">
        <v>0</v>
      </c>
      <c r="BC485" s="152">
        <v>0</v>
      </c>
      <c r="BD485" s="152">
        <v>0</v>
      </c>
      <c r="BE485" s="152">
        <v>0</v>
      </c>
      <c r="BF485" s="152">
        <v>0</v>
      </c>
      <c r="BG485" s="152">
        <v>0</v>
      </c>
      <c r="BH485" s="152">
        <v>0</v>
      </c>
      <c r="BI485" s="152">
        <v>0</v>
      </c>
      <c r="BJ485" s="152">
        <v>0</v>
      </c>
      <c r="BK485" s="152">
        <v>0</v>
      </c>
      <c r="BL485" s="152">
        <v>0</v>
      </c>
      <c r="BM485" s="152">
        <v>0</v>
      </c>
      <c r="BN485" s="152">
        <v>0</v>
      </c>
      <c r="BO485" s="152">
        <v>0</v>
      </c>
      <c r="BP485" s="152">
        <v>0</v>
      </c>
      <c r="BQ485" s="152">
        <v>0</v>
      </c>
      <c r="BR485" s="152">
        <v>0</v>
      </c>
      <c r="BS485" s="152">
        <v>0</v>
      </c>
      <c r="BT485" s="152">
        <v>0</v>
      </c>
      <c r="BU485" s="152">
        <v>0</v>
      </c>
      <c r="BV485" s="152">
        <v>0</v>
      </c>
      <c r="BW485" s="152">
        <v>0</v>
      </c>
      <c r="BX485" s="152">
        <v>0</v>
      </c>
      <c r="BY485" s="152">
        <v>0</v>
      </c>
      <c r="BZ485" s="152">
        <v>0</v>
      </c>
      <c r="CA485" s="152">
        <v>0</v>
      </c>
      <c r="CB485" s="152">
        <v>0</v>
      </c>
      <c r="CC485" s="152">
        <v>0</v>
      </c>
      <c r="CD485" s="152">
        <v>0</v>
      </c>
      <c r="CE485" s="152">
        <v>0</v>
      </c>
      <c r="CF485" s="152">
        <v>0</v>
      </c>
      <c r="CG485" s="152">
        <v>0</v>
      </c>
      <c r="CH485" s="152">
        <v>0</v>
      </c>
      <c r="CI485" s="152">
        <v>0</v>
      </c>
      <c r="CJ485" s="152">
        <v>0</v>
      </c>
      <c r="CK485" s="152">
        <v>0</v>
      </c>
      <c r="CL485" s="152">
        <v>0</v>
      </c>
      <c r="CM485" s="152">
        <v>0</v>
      </c>
      <c r="CN485" s="152">
        <v>0</v>
      </c>
      <c r="CO485" s="152">
        <v>0</v>
      </c>
      <c r="CP485" s="152">
        <v>0</v>
      </c>
      <c r="CQ485" s="152">
        <v>0</v>
      </c>
      <c r="CR485" s="152">
        <v>0</v>
      </c>
      <c r="CS485" s="152">
        <v>0</v>
      </c>
      <c r="CT485" s="152">
        <v>0</v>
      </c>
      <c r="CU485" s="152">
        <v>0</v>
      </c>
      <c r="CV485" s="152">
        <v>0</v>
      </c>
      <c r="CW485" s="152">
        <v>0</v>
      </c>
      <c r="CX485" s="152">
        <v>0</v>
      </c>
      <c r="CY485" s="152">
        <v>0</v>
      </c>
      <c r="CZ485" s="152">
        <v>0</v>
      </c>
      <c r="DA485" s="152">
        <v>0</v>
      </c>
      <c r="DB485" s="152">
        <v>0</v>
      </c>
      <c r="DC485" s="152">
        <v>0</v>
      </c>
      <c r="DD485" s="152">
        <v>0</v>
      </c>
      <c r="DE485" s="152">
        <v>0</v>
      </c>
      <c r="DF485" s="152">
        <v>0</v>
      </c>
      <c r="DG485" s="152">
        <v>0</v>
      </c>
      <c r="DH485" s="152">
        <v>0</v>
      </c>
      <c r="DI485" s="152">
        <v>0</v>
      </c>
      <c r="DJ485" s="152">
        <v>0</v>
      </c>
      <c r="DK485" s="152">
        <v>0</v>
      </c>
      <c r="DL485" s="152">
        <v>0</v>
      </c>
      <c r="DM485" s="152">
        <v>0</v>
      </c>
      <c r="DN485" s="152">
        <v>0</v>
      </c>
      <c r="DO485" s="152">
        <v>0</v>
      </c>
      <c r="DP485" s="152">
        <v>0</v>
      </c>
      <c r="DQ485" s="152">
        <v>0</v>
      </c>
      <c r="DR485" s="152">
        <v>0</v>
      </c>
      <c r="DS485" s="152">
        <v>0</v>
      </c>
      <c r="DT485" s="152">
        <v>0</v>
      </c>
      <c r="DU485" s="152">
        <v>0</v>
      </c>
      <c r="DV485" s="152">
        <v>0</v>
      </c>
      <c r="DW485" s="152">
        <v>0</v>
      </c>
      <c r="DX485" s="152">
        <v>0</v>
      </c>
      <c r="DY485" s="152">
        <v>0</v>
      </c>
      <c r="DZ485" s="152">
        <v>0</v>
      </c>
      <c r="EA485" s="152">
        <v>0</v>
      </c>
      <c r="EB485" s="152">
        <v>0</v>
      </c>
      <c r="EC485" s="152">
        <v>0</v>
      </c>
      <c r="ED485" s="152">
        <v>0</v>
      </c>
      <c r="EE485" s="152">
        <v>0</v>
      </c>
      <c r="EF485" s="152">
        <v>0</v>
      </c>
      <c r="EG485" s="152">
        <v>0</v>
      </c>
      <c r="EH485" s="152">
        <v>0</v>
      </c>
      <c r="EI485" s="152">
        <v>0</v>
      </c>
      <c r="EJ485" s="152">
        <v>0</v>
      </c>
      <c r="EK485" s="152">
        <v>0</v>
      </c>
      <c r="EL485" s="152">
        <v>0</v>
      </c>
      <c r="EM485" s="152">
        <v>0</v>
      </c>
      <c r="EN485" s="152">
        <v>0</v>
      </c>
      <c r="EO485" s="152">
        <v>0</v>
      </c>
      <c r="EP485" s="152">
        <v>0</v>
      </c>
      <c r="EQ485" s="152">
        <v>0</v>
      </c>
      <c r="ER485" s="152">
        <v>0</v>
      </c>
      <c r="ES485" s="152">
        <v>0</v>
      </c>
      <c r="ET485" s="152">
        <v>0</v>
      </c>
      <c r="EU485" s="152">
        <v>0</v>
      </c>
      <c r="EV485" s="152">
        <v>0</v>
      </c>
      <c r="EW485" s="152">
        <v>0</v>
      </c>
      <c r="EX485" s="152">
        <v>0</v>
      </c>
      <c r="EY485" s="152">
        <v>0</v>
      </c>
      <c r="EZ485" s="152">
        <v>0</v>
      </c>
      <c r="FA485" s="152">
        <v>0</v>
      </c>
    </row>
    <row r="486" spans="1:157" x14ac:dyDescent="0.25">
      <c r="A486">
        <v>24</v>
      </c>
      <c r="B486" t="s">
        <v>57</v>
      </c>
      <c r="C486" s="65" t="s">
        <v>1439</v>
      </c>
      <c r="D486" s="65" t="s">
        <v>1444</v>
      </c>
      <c r="E486" t="s">
        <v>1445</v>
      </c>
      <c r="F486" s="66" t="s">
        <v>762</v>
      </c>
      <c r="G486" s="19">
        <v>4</v>
      </c>
      <c r="H486" s="19"/>
      <c r="I486" s="67"/>
      <c r="J486" s="115"/>
      <c r="K486" s="152">
        <v>0</v>
      </c>
      <c r="L486" s="152">
        <v>0</v>
      </c>
      <c r="M486" s="152">
        <v>0</v>
      </c>
      <c r="N486" s="152">
        <v>0</v>
      </c>
      <c r="O486" s="152">
        <v>0</v>
      </c>
      <c r="P486" s="152">
        <v>0</v>
      </c>
      <c r="Q486" s="152">
        <v>0</v>
      </c>
      <c r="R486" s="152">
        <v>0</v>
      </c>
      <c r="S486" s="152">
        <v>0</v>
      </c>
      <c r="T486" s="152">
        <v>1</v>
      </c>
      <c r="U486" s="152">
        <v>0</v>
      </c>
      <c r="V486" s="152">
        <v>0</v>
      </c>
      <c r="W486" s="152">
        <v>0</v>
      </c>
      <c r="X486" s="152">
        <v>0</v>
      </c>
      <c r="Y486" s="152">
        <v>0.15</v>
      </c>
      <c r="Z486" s="152">
        <v>0</v>
      </c>
      <c r="AA486" s="152">
        <v>0</v>
      </c>
      <c r="AB486" s="152">
        <v>0</v>
      </c>
      <c r="AC486" s="152">
        <v>0</v>
      </c>
      <c r="AD486" s="152">
        <v>0</v>
      </c>
      <c r="AE486" s="152">
        <v>0</v>
      </c>
      <c r="AF486" s="152">
        <v>0</v>
      </c>
      <c r="AG486" s="152">
        <v>0</v>
      </c>
      <c r="AH486" s="152">
        <v>0</v>
      </c>
      <c r="AI486" s="152">
        <v>0</v>
      </c>
      <c r="AJ486" s="152">
        <v>0</v>
      </c>
      <c r="AK486" s="152">
        <v>0</v>
      </c>
      <c r="AL486" s="152">
        <v>0</v>
      </c>
      <c r="AM486" s="152">
        <v>0</v>
      </c>
      <c r="AN486" s="152">
        <v>0</v>
      </c>
      <c r="AO486" s="152">
        <v>0</v>
      </c>
      <c r="AP486" s="152">
        <v>0</v>
      </c>
      <c r="AQ486" s="152">
        <v>0</v>
      </c>
      <c r="AR486" s="152">
        <v>0</v>
      </c>
      <c r="AS486" s="152">
        <v>0</v>
      </c>
      <c r="AT486" s="152">
        <v>0</v>
      </c>
      <c r="AU486" s="152">
        <v>0</v>
      </c>
      <c r="AV486" s="152">
        <v>0</v>
      </c>
      <c r="AW486" s="152">
        <v>0</v>
      </c>
      <c r="AX486" s="152">
        <v>0</v>
      </c>
      <c r="AY486" s="152">
        <v>0</v>
      </c>
      <c r="AZ486" s="152">
        <v>0</v>
      </c>
      <c r="BA486" s="152">
        <v>0</v>
      </c>
      <c r="BB486" s="152">
        <v>0</v>
      </c>
      <c r="BC486" s="152">
        <v>0</v>
      </c>
      <c r="BD486" s="152">
        <v>0</v>
      </c>
      <c r="BE486" s="152">
        <v>0</v>
      </c>
      <c r="BF486" s="152">
        <v>0</v>
      </c>
      <c r="BG486" s="152">
        <v>0</v>
      </c>
      <c r="BH486" s="152">
        <v>0</v>
      </c>
      <c r="BI486" s="152">
        <v>0</v>
      </c>
      <c r="BJ486" s="152">
        <v>0</v>
      </c>
      <c r="BK486" s="152">
        <v>0</v>
      </c>
      <c r="BL486" s="152">
        <v>0</v>
      </c>
      <c r="BM486" s="152">
        <v>0</v>
      </c>
      <c r="BN486" s="152">
        <v>0</v>
      </c>
      <c r="BO486" s="152">
        <v>0</v>
      </c>
      <c r="BP486" s="152">
        <v>0</v>
      </c>
      <c r="BQ486" s="152">
        <v>0</v>
      </c>
      <c r="BR486" s="152">
        <v>0</v>
      </c>
      <c r="BS486" s="152">
        <v>0</v>
      </c>
      <c r="BT486" s="152">
        <v>0</v>
      </c>
      <c r="BU486" s="152">
        <v>0</v>
      </c>
      <c r="BV486" s="152">
        <v>0</v>
      </c>
      <c r="BW486" s="152">
        <v>0</v>
      </c>
      <c r="BX486" s="152">
        <v>0</v>
      </c>
      <c r="BY486" s="152">
        <v>0</v>
      </c>
      <c r="BZ486" s="152">
        <v>0</v>
      </c>
      <c r="CA486" s="152">
        <v>0</v>
      </c>
      <c r="CB486" s="152">
        <v>0</v>
      </c>
      <c r="CC486" s="152">
        <v>0</v>
      </c>
      <c r="CD486" s="152">
        <v>0</v>
      </c>
      <c r="CE486" s="152">
        <v>0</v>
      </c>
      <c r="CF486" s="152">
        <v>0</v>
      </c>
      <c r="CG486" s="152">
        <v>0</v>
      </c>
      <c r="CH486" s="152">
        <v>0</v>
      </c>
      <c r="CI486" s="152">
        <v>0</v>
      </c>
      <c r="CJ486" s="152">
        <v>0</v>
      </c>
      <c r="CK486" s="152">
        <v>0</v>
      </c>
      <c r="CL486" s="152">
        <v>0</v>
      </c>
      <c r="CM486" s="152">
        <v>0</v>
      </c>
      <c r="CN486" s="152">
        <v>0</v>
      </c>
      <c r="CO486" s="152">
        <v>0</v>
      </c>
      <c r="CP486" s="152">
        <v>0</v>
      </c>
      <c r="CQ486" s="152">
        <v>0</v>
      </c>
      <c r="CR486" s="152">
        <v>0</v>
      </c>
      <c r="CS486" s="152">
        <v>0</v>
      </c>
      <c r="CT486" s="152">
        <v>0</v>
      </c>
      <c r="CU486" s="152">
        <v>0</v>
      </c>
      <c r="CV486" s="152">
        <v>0</v>
      </c>
      <c r="CW486" s="152">
        <v>0</v>
      </c>
      <c r="CX486" s="152">
        <v>0</v>
      </c>
      <c r="CY486" s="152">
        <v>0</v>
      </c>
      <c r="CZ486" s="152">
        <v>0</v>
      </c>
      <c r="DA486" s="152">
        <v>0</v>
      </c>
      <c r="DB486" s="152">
        <v>0</v>
      </c>
      <c r="DC486" s="152">
        <v>0</v>
      </c>
      <c r="DD486" s="152">
        <v>0</v>
      </c>
      <c r="DE486" s="152">
        <v>0</v>
      </c>
      <c r="DF486" s="152">
        <v>0</v>
      </c>
      <c r="DG486" s="152">
        <v>0</v>
      </c>
      <c r="DH486" s="152">
        <v>0</v>
      </c>
      <c r="DI486" s="152">
        <v>0</v>
      </c>
      <c r="DJ486" s="152">
        <v>0</v>
      </c>
      <c r="DK486" s="152">
        <v>0</v>
      </c>
      <c r="DL486" s="152">
        <v>0</v>
      </c>
      <c r="DM486" s="152">
        <v>0</v>
      </c>
      <c r="DN486" s="152">
        <v>0</v>
      </c>
      <c r="DO486" s="152">
        <v>0</v>
      </c>
      <c r="DP486" s="152">
        <v>0</v>
      </c>
      <c r="DQ486" s="152">
        <v>0</v>
      </c>
      <c r="DR486" s="152">
        <v>0</v>
      </c>
      <c r="DS486" s="152">
        <v>0</v>
      </c>
      <c r="DT486" s="152">
        <v>0</v>
      </c>
      <c r="DU486" s="152">
        <v>0</v>
      </c>
      <c r="DV486" s="152">
        <v>0</v>
      </c>
      <c r="DW486" s="152">
        <v>0</v>
      </c>
      <c r="DX486" s="152">
        <v>0</v>
      </c>
      <c r="DY486" s="152">
        <v>0</v>
      </c>
      <c r="DZ486" s="152">
        <v>0</v>
      </c>
      <c r="EA486" s="152">
        <v>0</v>
      </c>
      <c r="EB486" s="152">
        <v>0</v>
      </c>
      <c r="EC486" s="152">
        <v>0</v>
      </c>
      <c r="ED486" s="152">
        <v>0</v>
      </c>
      <c r="EE486" s="152">
        <v>0</v>
      </c>
      <c r="EF486" s="152">
        <v>0</v>
      </c>
      <c r="EG486" s="152">
        <v>0</v>
      </c>
      <c r="EH486" s="152">
        <v>0</v>
      </c>
      <c r="EI486" s="152">
        <v>0</v>
      </c>
      <c r="EJ486" s="152">
        <v>0</v>
      </c>
      <c r="EK486" s="152">
        <v>0</v>
      </c>
      <c r="EL486" s="152">
        <v>0</v>
      </c>
      <c r="EM486" s="152">
        <v>0</v>
      </c>
      <c r="EN486" s="152">
        <v>0</v>
      </c>
      <c r="EO486" s="152">
        <v>0</v>
      </c>
      <c r="EP486" s="152">
        <v>0</v>
      </c>
      <c r="EQ486" s="152">
        <v>0</v>
      </c>
      <c r="ER486" s="152">
        <v>0</v>
      </c>
      <c r="ES486" s="152">
        <v>0</v>
      </c>
      <c r="ET486" s="152">
        <v>0</v>
      </c>
      <c r="EU486" s="152">
        <v>0</v>
      </c>
      <c r="EV486" s="152">
        <v>0</v>
      </c>
      <c r="EW486" s="152">
        <v>0</v>
      </c>
      <c r="EX486" s="152">
        <v>0</v>
      </c>
      <c r="EY486" s="152">
        <v>0</v>
      </c>
      <c r="EZ486" s="152">
        <v>0</v>
      </c>
      <c r="FA486" s="152">
        <v>0</v>
      </c>
    </row>
    <row r="487" spans="1:157" s="71" customFormat="1" x14ac:dyDescent="0.25">
      <c r="A487" s="71">
        <v>24</v>
      </c>
      <c r="B487" s="71" t="s">
        <v>57</v>
      </c>
      <c r="C487" s="72" t="s">
        <v>1439</v>
      </c>
      <c r="D487" s="72" t="s">
        <v>383</v>
      </c>
      <c r="E487" s="71" t="s">
        <v>384</v>
      </c>
      <c r="F487" s="98" t="s">
        <v>1170</v>
      </c>
      <c r="G487" s="74">
        <v>4</v>
      </c>
      <c r="H487" s="74"/>
      <c r="I487" s="75"/>
      <c r="J487" s="116"/>
      <c r="K487" s="152">
        <v>0</v>
      </c>
      <c r="L487" s="152">
        <v>0</v>
      </c>
      <c r="M487" s="152">
        <v>0</v>
      </c>
      <c r="N487" s="152">
        <v>0</v>
      </c>
      <c r="O487" s="152">
        <v>0</v>
      </c>
      <c r="P487" s="152">
        <v>0</v>
      </c>
      <c r="Q487" s="152">
        <v>0</v>
      </c>
      <c r="R487" s="152">
        <v>0</v>
      </c>
      <c r="S487" s="152">
        <v>0</v>
      </c>
      <c r="T487" s="152">
        <v>1</v>
      </c>
      <c r="U487" s="152">
        <v>0</v>
      </c>
      <c r="V487" s="152">
        <v>0</v>
      </c>
      <c r="W487" s="152">
        <v>0</v>
      </c>
      <c r="X487" s="152">
        <v>0</v>
      </c>
      <c r="Y487" s="152">
        <v>0.15</v>
      </c>
      <c r="Z487" s="152">
        <v>0</v>
      </c>
      <c r="AA487" s="152">
        <v>0</v>
      </c>
      <c r="AB487" s="152">
        <v>0</v>
      </c>
      <c r="AC487" s="152">
        <v>0</v>
      </c>
      <c r="AD487" s="152">
        <v>0</v>
      </c>
      <c r="AE487" s="152">
        <v>0</v>
      </c>
      <c r="AF487" s="152">
        <v>0</v>
      </c>
      <c r="AG487" s="152">
        <v>0</v>
      </c>
      <c r="AH487" s="152">
        <v>0</v>
      </c>
      <c r="AI487" s="152">
        <v>0</v>
      </c>
      <c r="AJ487" s="152">
        <v>0</v>
      </c>
      <c r="AK487" s="152">
        <v>0</v>
      </c>
      <c r="AL487" s="152">
        <v>0</v>
      </c>
      <c r="AM487" s="152">
        <v>0</v>
      </c>
      <c r="AN487" s="152">
        <v>0</v>
      </c>
      <c r="AO487" s="152">
        <v>0</v>
      </c>
      <c r="AP487" s="152">
        <v>0</v>
      </c>
      <c r="AQ487" s="152">
        <v>0</v>
      </c>
      <c r="AR487" s="152">
        <v>0</v>
      </c>
      <c r="AS487" s="152">
        <v>0</v>
      </c>
      <c r="AT487" s="152">
        <v>0</v>
      </c>
      <c r="AU487" s="152">
        <v>0</v>
      </c>
      <c r="AV487" s="152">
        <v>0</v>
      </c>
      <c r="AW487" s="152">
        <v>0</v>
      </c>
      <c r="AX487" s="152">
        <v>0</v>
      </c>
      <c r="AY487" s="152">
        <v>0</v>
      </c>
      <c r="AZ487" s="152">
        <v>0</v>
      </c>
      <c r="BA487" s="152">
        <v>0</v>
      </c>
      <c r="BB487" s="152">
        <v>0</v>
      </c>
      <c r="BC487" s="152">
        <v>0</v>
      </c>
      <c r="BD487" s="152">
        <v>0</v>
      </c>
      <c r="BE487" s="152">
        <v>0</v>
      </c>
      <c r="BF487" s="152">
        <v>0</v>
      </c>
      <c r="BG487" s="152">
        <v>0</v>
      </c>
      <c r="BH487" s="152">
        <v>0</v>
      </c>
      <c r="BI487" s="152">
        <v>0</v>
      </c>
      <c r="BJ487" s="152">
        <v>0</v>
      </c>
      <c r="BK487" s="152">
        <v>0</v>
      </c>
      <c r="BL487" s="152">
        <v>0</v>
      </c>
      <c r="BM487" s="152">
        <v>0</v>
      </c>
      <c r="BN487" s="152">
        <v>0</v>
      </c>
      <c r="BO487" s="152">
        <v>0</v>
      </c>
      <c r="BP487" s="152">
        <v>0</v>
      </c>
      <c r="BQ487" s="152">
        <v>0</v>
      </c>
      <c r="BR487" s="152">
        <v>0</v>
      </c>
      <c r="BS487" s="152">
        <v>0</v>
      </c>
      <c r="BT487" s="152">
        <v>0</v>
      </c>
      <c r="BU487" s="152">
        <v>0</v>
      </c>
      <c r="BV487" s="152">
        <v>0</v>
      </c>
      <c r="BW487" s="152">
        <v>0</v>
      </c>
      <c r="BX487" s="152">
        <v>0</v>
      </c>
      <c r="BY487" s="152">
        <v>0</v>
      </c>
      <c r="BZ487" s="152">
        <v>0</v>
      </c>
      <c r="CA487" s="152">
        <v>0</v>
      </c>
      <c r="CB487" s="152">
        <v>0</v>
      </c>
      <c r="CC487" s="152">
        <v>0</v>
      </c>
      <c r="CD487" s="152">
        <v>0</v>
      </c>
      <c r="CE487" s="152">
        <v>0</v>
      </c>
      <c r="CF487" s="152">
        <v>0</v>
      </c>
      <c r="CG487" s="152">
        <v>0</v>
      </c>
      <c r="CH487" s="152">
        <v>0</v>
      </c>
      <c r="CI487" s="152">
        <v>0</v>
      </c>
      <c r="CJ487" s="152">
        <v>0</v>
      </c>
      <c r="CK487" s="152">
        <v>0</v>
      </c>
      <c r="CL487" s="152">
        <v>0</v>
      </c>
      <c r="CM487" s="152">
        <v>0</v>
      </c>
      <c r="CN487" s="152">
        <v>0</v>
      </c>
      <c r="CO487" s="152">
        <v>0</v>
      </c>
      <c r="CP487" s="152">
        <v>0</v>
      </c>
      <c r="CQ487" s="152">
        <v>0</v>
      </c>
      <c r="CR487" s="152">
        <v>0</v>
      </c>
      <c r="CS487" s="152">
        <v>0</v>
      </c>
      <c r="CT487" s="152">
        <v>0</v>
      </c>
      <c r="CU487" s="152">
        <v>0</v>
      </c>
      <c r="CV487" s="152">
        <v>0</v>
      </c>
      <c r="CW487" s="152">
        <v>0</v>
      </c>
      <c r="CX487" s="152">
        <v>0</v>
      </c>
      <c r="CY487" s="152">
        <v>0</v>
      </c>
      <c r="CZ487" s="152">
        <v>0</v>
      </c>
      <c r="DA487" s="152">
        <v>0</v>
      </c>
      <c r="DB487" s="152">
        <v>0</v>
      </c>
      <c r="DC487" s="152">
        <v>0</v>
      </c>
      <c r="DD487" s="152">
        <v>0</v>
      </c>
      <c r="DE487" s="152">
        <v>0</v>
      </c>
      <c r="DF487" s="152">
        <v>0</v>
      </c>
      <c r="DG487" s="152">
        <v>0</v>
      </c>
      <c r="DH487" s="152">
        <v>0</v>
      </c>
      <c r="DI487" s="152">
        <v>0</v>
      </c>
      <c r="DJ487" s="152">
        <v>0</v>
      </c>
      <c r="DK487" s="152">
        <v>0</v>
      </c>
      <c r="DL487" s="152">
        <v>0</v>
      </c>
      <c r="DM487" s="152">
        <v>0</v>
      </c>
      <c r="DN487" s="152">
        <v>0</v>
      </c>
      <c r="DO487" s="152">
        <v>0</v>
      </c>
      <c r="DP487" s="152">
        <v>0</v>
      </c>
      <c r="DQ487" s="152">
        <v>0</v>
      </c>
      <c r="DR487" s="152">
        <v>0</v>
      </c>
      <c r="DS487" s="152">
        <v>0</v>
      </c>
      <c r="DT487" s="152">
        <v>0</v>
      </c>
      <c r="DU487" s="152">
        <v>0</v>
      </c>
      <c r="DV487" s="152">
        <v>0</v>
      </c>
      <c r="DW487" s="152">
        <v>0</v>
      </c>
      <c r="DX487" s="152">
        <v>0</v>
      </c>
      <c r="DY487" s="152">
        <v>0</v>
      </c>
      <c r="DZ487" s="152">
        <v>0</v>
      </c>
      <c r="EA487" s="152">
        <v>0</v>
      </c>
      <c r="EB487" s="152">
        <v>0</v>
      </c>
      <c r="EC487" s="152">
        <v>0</v>
      </c>
      <c r="ED487" s="152">
        <v>0</v>
      </c>
      <c r="EE487" s="152">
        <v>0</v>
      </c>
      <c r="EF487" s="152">
        <v>0</v>
      </c>
      <c r="EG487" s="152">
        <v>0</v>
      </c>
      <c r="EH487" s="152">
        <v>0</v>
      </c>
      <c r="EI487" s="152">
        <v>0</v>
      </c>
      <c r="EJ487" s="152">
        <v>0</v>
      </c>
      <c r="EK487" s="152">
        <v>0</v>
      </c>
      <c r="EL487" s="152">
        <v>0</v>
      </c>
      <c r="EM487" s="152">
        <v>0</v>
      </c>
      <c r="EN487" s="152">
        <v>0</v>
      </c>
      <c r="EO487" s="152">
        <v>0</v>
      </c>
      <c r="EP487" s="152">
        <v>0</v>
      </c>
      <c r="EQ487" s="152">
        <v>0</v>
      </c>
      <c r="ER487" s="152">
        <v>0</v>
      </c>
      <c r="ES487" s="152">
        <v>0</v>
      </c>
      <c r="ET487" s="152">
        <v>0</v>
      </c>
      <c r="EU487" s="152">
        <v>0</v>
      </c>
      <c r="EV487" s="152">
        <v>0</v>
      </c>
      <c r="EW487" s="152">
        <v>0</v>
      </c>
      <c r="EX487" s="152">
        <v>0</v>
      </c>
      <c r="EY487" s="152">
        <v>0</v>
      </c>
      <c r="EZ487" s="152">
        <v>0</v>
      </c>
      <c r="FA487" s="152">
        <v>0</v>
      </c>
    </row>
    <row r="488" spans="1:157" x14ac:dyDescent="0.25">
      <c r="A488">
        <v>24</v>
      </c>
      <c r="B488" t="s">
        <v>57</v>
      </c>
      <c r="C488" s="65" t="s">
        <v>1439</v>
      </c>
      <c r="D488" s="65" t="s">
        <v>381</v>
      </c>
      <c r="E488" t="s">
        <v>382</v>
      </c>
      <c r="F488" s="99" t="s">
        <v>1170</v>
      </c>
      <c r="G488" s="19">
        <v>3</v>
      </c>
      <c r="H488" s="19"/>
      <c r="I488" s="67"/>
      <c r="J488" s="115"/>
      <c r="K488" s="152">
        <v>0</v>
      </c>
      <c r="L488" s="152">
        <v>0</v>
      </c>
      <c r="M488" s="152">
        <v>0</v>
      </c>
      <c r="N488" s="152">
        <v>0</v>
      </c>
      <c r="O488" s="152">
        <v>0</v>
      </c>
      <c r="P488" s="152">
        <v>0</v>
      </c>
      <c r="Q488" s="152">
        <v>0</v>
      </c>
      <c r="R488" s="152">
        <v>0</v>
      </c>
      <c r="S488" s="152">
        <v>0</v>
      </c>
      <c r="T488" s="152">
        <v>1</v>
      </c>
      <c r="U488" s="152">
        <v>0</v>
      </c>
      <c r="V488" s="152">
        <v>0</v>
      </c>
      <c r="W488" s="152">
        <v>0</v>
      </c>
      <c r="X488" s="152">
        <v>0</v>
      </c>
      <c r="Y488" s="152">
        <v>1</v>
      </c>
      <c r="Z488" s="152">
        <v>0</v>
      </c>
      <c r="AA488" s="152">
        <v>0</v>
      </c>
      <c r="AB488" s="152">
        <v>0</v>
      </c>
      <c r="AC488" s="152">
        <v>0</v>
      </c>
      <c r="AD488" s="152">
        <v>0</v>
      </c>
      <c r="AE488" s="152">
        <v>0</v>
      </c>
      <c r="AF488" s="152">
        <v>0</v>
      </c>
      <c r="AG488" s="152">
        <v>0</v>
      </c>
      <c r="AH488" s="152">
        <v>0</v>
      </c>
      <c r="AI488" s="152">
        <v>0</v>
      </c>
      <c r="AJ488" s="152">
        <v>0</v>
      </c>
      <c r="AK488" s="152">
        <v>0</v>
      </c>
      <c r="AL488" s="152">
        <v>0</v>
      </c>
      <c r="AM488" s="152">
        <v>0</v>
      </c>
      <c r="AN488" s="152">
        <v>0</v>
      </c>
      <c r="AO488" s="152">
        <v>0</v>
      </c>
      <c r="AP488" s="152">
        <v>0</v>
      </c>
      <c r="AQ488" s="152">
        <v>0</v>
      </c>
      <c r="AR488" s="152">
        <v>0</v>
      </c>
      <c r="AS488" s="152">
        <v>0</v>
      </c>
      <c r="AT488" s="152">
        <v>0</v>
      </c>
      <c r="AU488" s="152">
        <v>0</v>
      </c>
      <c r="AV488" s="152">
        <v>0</v>
      </c>
      <c r="AW488" s="152">
        <v>0</v>
      </c>
      <c r="AX488" s="152">
        <v>0</v>
      </c>
      <c r="AY488" s="152">
        <v>0</v>
      </c>
      <c r="AZ488" s="152">
        <v>0</v>
      </c>
      <c r="BA488" s="152">
        <v>0</v>
      </c>
      <c r="BB488" s="152">
        <v>0</v>
      </c>
      <c r="BC488" s="152">
        <v>0</v>
      </c>
      <c r="BD488" s="152">
        <v>0</v>
      </c>
      <c r="BE488" s="152">
        <v>0</v>
      </c>
      <c r="BF488" s="152">
        <v>0</v>
      </c>
      <c r="BG488" s="152">
        <v>0</v>
      </c>
      <c r="BH488" s="152">
        <v>0</v>
      </c>
      <c r="BI488" s="152">
        <v>0</v>
      </c>
      <c r="BJ488" s="152">
        <v>0</v>
      </c>
      <c r="BK488" s="152">
        <v>0</v>
      </c>
      <c r="BL488" s="152">
        <v>0</v>
      </c>
      <c r="BM488" s="152">
        <v>0</v>
      </c>
      <c r="BN488" s="152">
        <v>0</v>
      </c>
      <c r="BO488" s="152">
        <v>0</v>
      </c>
      <c r="BP488" s="152">
        <v>0</v>
      </c>
      <c r="BQ488" s="152">
        <v>0</v>
      </c>
      <c r="BR488" s="152">
        <v>0</v>
      </c>
      <c r="BS488" s="152">
        <v>0</v>
      </c>
      <c r="BT488" s="152">
        <v>0</v>
      </c>
      <c r="BU488" s="152">
        <v>0</v>
      </c>
      <c r="BV488" s="152">
        <v>0</v>
      </c>
      <c r="BW488" s="152">
        <v>0</v>
      </c>
      <c r="BX488" s="152">
        <v>0</v>
      </c>
      <c r="BY488" s="152">
        <v>0</v>
      </c>
      <c r="BZ488" s="152">
        <v>0</v>
      </c>
      <c r="CA488" s="152">
        <v>0</v>
      </c>
      <c r="CB488" s="152">
        <v>0</v>
      </c>
      <c r="CC488" s="152">
        <v>0</v>
      </c>
      <c r="CD488" s="152">
        <v>0</v>
      </c>
      <c r="CE488" s="152">
        <v>0</v>
      </c>
      <c r="CF488" s="152">
        <v>0</v>
      </c>
      <c r="CG488" s="152">
        <v>0</v>
      </c>
      <c r="CH488" s="152">
        <v>0</v>
      </c>
      <c r="CI488" s="152">
        <v>0</v>
      </c>
      <c r="CJ488" s="152">
        <v>0</v>
      </c>
      <c r="CK488" s="152">
        <v>0</v>
      </c>
      <c r="CL488" s="152">
        <v>0</v>
      </c>
      <c r="CM488" s="152">
        <v>0</v>
      </c>
      <c r="CN488" s="152">
        <v>0</v>
      </c>
      <c r="CO488" s="152">
        <v>0</v>
      </c>
      <c r="CP488" s="152">
        <v>0</v>
      </c>
      <c r="CQ488" s="152">
        <v>0</v>
      </c>
      <c r="CR488" s="152">
        <v>0</v>
      </c>
      <c r="CS488" s="152">
        <v>0</v>
      </c>
      <c r="CT488" s="152">
        <v>0</v>
      </c>
      <c r="CU488" s="152">
        <v>0</v>
      </c>
      <c r="CV488" s="152">
        <v>0</v>
      </c>
      <c r="CW488" s="152">
        <v>0</v>
      </c>
      <c r="CX488" s="152">
        <v>0</v>
      </c>
      <c r="CY488" s="152">
        <v>0</v>
      </c>
      <c r="CZ488" s="152">
        <v>0</v>
      </c>
      <c r="DA488" s="152">
        <v>0</v>
      </c>
      <c r="DB488" s="152">
        <v>0</v>
      </c>
      <c r="DC488" s="152">
        <v>0</v>
      </c>
      <c r="DD488" s="152">
        <v>0</v>
      </c>
      <c r="DE488" s="152">
        <v>0</v>
      </c>
      <c r="DF488" s="152">
        <v>0</v>
      </c>
      <c r="DG488" s="152">
        <v>0</v>
      </c>
      <c r="DH488" s="152">
        <v>0</v>
      </c>
      <c r="DI488" s="152">
        <v>0</v>
      </c>
      <c r="DJ488" s="152">
        <v>0</v>
      </c>
      <c r="DK488" s="152">
        <v>0</v>
      </c>
      <c r="DL488" s="152">
        <v>0</v>
      </c>
      <c r="DM488" s="152">
        <v>0</v>
      </c>
      <c r="DN488" s="152">
        <v>0</v>
      </c>
      <c r="DO488" s="152">
        <v>0</v>
      </c>
      <c r="DP488" s="152">
        <v>0</v>
      </c>
      <c r="DQ488" s="152">
        <v>0</v>
      </c>
      <c r="DR488" s="152">
        <v>0</v>
      </c>
      <c r="DS488" s="152">
        <v>0</v>
      </c>
      <c r="DT488" s="152">
        <v>0</v>
      </c>
      <c r="DU488" s="152">
        <v>0</v>
      </c>
      <c r="DV488" s="152">
        <v>0</v>
      </c>
      <c r="DW488" s="152">
        <v>0</v>
      </c>
      <c r="DX488" s="152">
        <v>0</v>
      </c>
      <c r="DY488" s="152">
        <v>0</v>
      </c>
      <c r="DZ488" s="152">
        <v>0</v>
      </c>
      <c r="EA488" s="152">
        <v>0</v>
      </c>
      <c r="EB488" s="152">
        <v>0</v>
      </c>
      <c r="EC488" s="152">
        <v>0</v>
      </c>
      <c r="ED488" s="152">
        <v>0</v>
      </c>
      <c r="EE488" s="152">
        <v>0</v>
      </c>
      <c r="EF488" s="152">
        <v>0</v>
      </c>
      <c r="EG488" s="152">
        <v>0</v>
      </c>
      <c r="EH488" s="152">
        <v>0</v>
      </c>
      <c r="EI488" s="152">
        <v>0</v>
      </c>
      <c r="EJ488" s="152">
        <v>0</v>
      </c>
      <c r="EK488" s="152">
        <v>0</v>
      </c>
      <c r="EL488" s="152">
        <v>0</v>
      </c>
      <c r="EM488" s="152">
        <v>0</v>
      </c>
      <c r="EN488" s="152">
        <v>0</v>
      </c>
      <c r="EO488" s="152">
        <v>0</v>
      </c>
      <c r="EP488" s="152">
        <v>0</v>
      </c>
      <c r="EQ488" s="152">
        <v>0</v>
      </c>
      <c r="ER488" s="152">
        <v>0</v>
      </c>
      <c r="ES488" s="152">
        <v>0</v>
      </c>
      <c r="ET488" s="152">
        <v>0</v>
      </c>
      <c r="EU488" s="152">
        <v>0</v>
      </c>
      <c r="EV488" s="152">
        <v>0</v>
      </c>
      <c r="EW488" s="152">
        <v>0</v>
      </c>
      <c r="EX488" s="152">
        <v>0</v>
      </c>
      <c r="EY488" s="152">
        <v>0</v>
      </c>
      <c r="EZ488" s="152">
        <v>0</v>
      </c>
      <c r="FA488" s="152">
        <v>0</v>
      </c>
    </row>
    <row r="489" spans="1:157" s="71" customFormat="1" x14ac:dyDescent="0.25">
      <c r="A489" s="71">
        <v>24</v>
      </c>
      <c r="B489" s="71" t="s">
        <v>57</v>
      </c>
      <c r="C489" s="72" t="s">
        <v>1434</v>
      </c>
      <c r="D489" s="72" t="s">
        <v>66</v>
      </c>
      <c r="E489" s="71" t="s">
        <v>67</v>
      </c>
      <c r="F489" s="80" t="s">
        <v>766</v>
      </c>
      <c r="G489" s="74">
        <v>3</v>
      </c>
      <c r="H489" s="74"/>
      <c r="I489" s="75"/>
      <c r="J489" s="116"/>
      <c r="K489" s="152">
        <v>0</v>
      </c>
      <c r="L489" s="152">
        <v>0</v>
      </c>
      <c r="M489" s="152">
        <v>0</v>
      </c>
      <c r="N489" s="152">
        <v>0</v>
      </c>
      <c r="O489" s="152">
        <v>0</v>
      </c>
      <c r="P489" s="152">
        <v>0</v>
      </c>
      <c r="Q489" s="152">
        <v>0</v>
      </c>
      <c r="R489" s="152">
        <v>0</v>
      </c>
      <c r="S489" s="152">
        <v>0</v>
      </c>
      <c r="T489" s="152">
        <v>1</v>
      </c>
      <c r="U489" s="152">
        <v>0</v>
      </c>
      <c r="V489" s="152">
        <v>0</v>
      </c>
      <c r="W489" s="152">
        <v>0</v>
      </c>
      <c r="X489" s="152">
        <v>0</v>
      </c>
      <c r="Y489" s="152">
        <v>1</v>
      </c>
      <c r="Z489" s="152">
        <v>0</v>
      </c>
      <c r="AA489" s="152">
        <v>0</v>
      </c>
      <c r="AB489" s="152">
        <v>0</v>
      </c>
      <c r="AC489" s="152">
        <v>0</v>
      </c>
      <c r="AD489" s="152">
        <v>0</v>
      </c>
      <c r="AE489" s="152">
        <v>0</v>
      </c>
      <c r="AF489" s="152">
        <v>0</v>
      </c>
      <c r="AG489" s="152">
        <v>0</v>
      </c>
      <c r="AH489" s="152">
        <v>0</v>
      </c>
      <c r="AI489" s="152">
        <v>0</v>
      </c>
      <c r="AJ489" s="152">
        <v>0</v>
      </c>
      <c r="AK489" s="152">
        <v>0</v>
      </c>
      <c r="AL489" s="152">
        <v>0</v>
      </c>
      <c r="AM489" s="152">
        <v>0</v>
      </c>
      <c r="AN489" s="152">
        <v>0</v>
      </c>
      <c r="AO489" s="152">
        <v>0</v>
      </c>
      <c r="AP489" s="152">
        <v>0</v>
      </c>
      <c r="AQ489" s="152">
        <v>0</v>
      </c>
      <c r="AR489" s="152">
        <v>0</v>
      </c>
      <c r="AS489" s="152">
        <v>0</v>
      </c>
      <c r="AT489" s="152">
        <v>0</v>
      </c>
      <c r="AU489" s="152">
        <v>0</v>
      </c>
      <c r="AV489" s="152">
        <v>0</v>
      </c>
      <c r="AW489" s="152">
        <v>0</v>
      </c>
      <c r="AX489" s="152">
        <v>0</v>
      </c>
      <c r="AY489" s="152">
        <v>0</v>
      </c>
      <c r="AZ489" s="152">
        <v>0</v>
      </c>
      <c r="BA489" s="152">
        <v>0</v>
      </c>
      <c r="BB489" s="152">
        <v>0</v>
      </c>
      <c r="BC489" s="152">
        <v>0</v>
      </c>
      <c r="BD489" s="152">
        <v>0</v>
      </c>
      <c r="BE489" s="152">
        <v>0</v>
      </c>
      <c r="BF489" s="152">
        <v>0</v>
      </c>
      <c r="BG489" s="152">
        <v>0</v>
      </c>
      <c r="BH489" s="152">
        <v>0</v>
      </c>
      <c r="BI489" s="152">
        <v>0</v>
      </c>
      <c r="BJ489" s="152">
        <v>0</v>
      </c>
      <c r="BK489" s="152">
        <v>0</v>
      </c>
      <c r="BL489" s="152">
        <v>0</v>
      </c>
      <c r="BM489" s="152">
        <v>0</v>
      </c>
      <c r="BN489" s="152">
        <v>0</v>
      </c>
      <c r="BO489" s="152">
        <v>0</v>
      </c>
      <c r="BP489" s="152">
        <v>0</v>
      </c>
      <c r="BQ489" s="152">
        <v>0</v>
      </c>
      <c r="BR489" s="152">
        <v>0</v>
      </c>
      <c r="BS489" s="152">
        <v>0</v>
      </c>
      <c r="BT489" s="152">
        <v>0</v>
      </c>
      <c r="BU489" s="152">
        <v>0</v>
      </c>
      <c r="BV489" s="152">
        <v>0</v>
      </c>
      <c r="BW489" s="152">
        <v>0</v>
      </c>
      <c r="BX489" s="152">
        <v>0</v>
      </c>
      <c r="BY489" s="152">
        <v>0</v>
      </c>
      <c r="BZ489" s="152">
        <v>0</v>
      </c>
      <c r="CA489" s="152">
        <v>0</v>
      </c>
      <c r="CB489" s="152">
        <v>0</v>
      </c>
      <c r="CC489" s="152">
        <v>0</v>
      </c>
      <c r="CD489" s="152">
        <v>0</v>
      </c>
      <c r="CE489" s="152">
        <v>0</v>
      </c>
      <c r="CF489" s="152">
        <v>0</v>
      </c>
      <c r="CG489" s="152">
        <v>0</v>
      </c>
      <c r="CH489" s="152">
        <v>0</v>
      </c>
      <c r="CI489" s="152">
        <v>0</v>
      </c>
      <c r="CJ489" s="152">
        <v>0</v>
      </c>
      <c r="CK489" s="152">
        <v>0</v>
      </c>
      <c r="CL489" s="152">
        <v>0</v>
      </c>
      <c r="CM489" s="152">
        <v>0</v>
      </c>
      <c r="CN489" s="152">
        <v>0</v>
      </c>
      <c r="CO489" s="152">
        <v>0</v>
      </c>
      <c r="CP489" s="152">
        <v>0</v>
      </c>
      <c r="CQ489" s="152">
        <v>0</v>
      </c>
      <c r="CR489" s="152">
        <v>0</v>
      </c>
      <c r="CS489" s="152">
        <v>0</v>
      </c>
      <c r="CT489" s="152">
        <v>0</v>
      </c>
      <c r="CU489" s="152">
        <v>0</v>
      </c>
      <c r="CV489" s="152">
        <v>0</v>
      </c>
      <c r="CW489" s="152">
        <v>0</v>
      </c>
      <c r="CX489" s="152">
        <v>0</v>
      </c>
      <c r="CY489" s="152">
        <v>0</v>
      </c>
      <c r="CZ489" s="152">
        <v>0</v>
      </c>
      <c r="DA489" s="152">
        <v>0</v>
      </c>
      <c r="DB489" s="152">
        <v>0</v>
      </c>
      <c r="DC489" s="152">
        <v>0</v>
      </c>
      <c r="DD489" s="152">
        <v>0</v>
      </c>
      <c r="DE489" s="152">
        <v>0</v>
      </c>
      <c r="DF489" s="152">
        <v>0</v>
      </c>
      <c r="DG489" s="152">
        <v>0</v>
      </c>
      <c r="DH489" s="152">
        <v>0</v>
      </c>
      <c r="DI489" s="152">
        <v>0</v>
      </c>
      <c r="DJ489" s="152">
        <v>0</v>
      </c>
      <c r="DK489" s="152">
        <v>0</v>
      </c>
      <c r="DL489" s="152">
        <v>0</v>
      </c>
      <c r="DM489" s="152">
        <v>0</v>
      </c>
      <c r="DN489" s="152">
        <v>0</v>
      </c>
      <c r="DO489" s="152">
        <v>0</v>
      </c>
      <c r="DP489" s="152">
        <v>0</v>
      </c>
      <c r="DQ489" s="152">
        <v>0</v>
      </c>
      <c r="DR489" s="152">
        <v>0</v>
      </c>
      <c r="DS489" s="152">
        <v>0</v>
      </c>
      <c r="DT489" s="152">
        <v>0</v>
      </c>
      <c r="DU489" s="152">
        <v>0</v>
      </c>
      <c r="DV489" s="152">
        <v>0</v>
      </c>
      <c r="DW489" s="152">
        <v>0</v>
      </c>
      <c r="DX489" s="152">
        <v>0</v>
      </c>
      <c r="DY489" s="152">
        <v>0</v>
      </c>
      <c r="DZ489" s="152">
        <v>0</v>
      </c>
      <c r="EA489" s="152">
        <v>0</v>
      </c>
      <c r="EB489" s="152">
        <v>0</v>
      </c>
      <c r="EC489" s="152">
        <v>0</v>
      </c>
      <c r="ED489" s="152">
        <v>0</v>
      </c>
      <c r="EE489" s="152">
        <v>0</v>
      </c>
      <c r="EF489" s="152">
        <v>0</v>
      </c>
      <c r="EG489" s="152">
        <v>0</v>
      </c>
      <c r="EH489" s="152">
        <v>0</v>
      </c>
      <c r="EI489" s="152">
        <v>0</v>
      </c>
      <c r="EJ489" s="152">
        <v>0</v>
      </c>
      <c r="EK489" s="152">
        <v>0</v>
      </c>
      <c r="EL489" s="152">
        <v>0</v>
      </c>
      <c r="EM489" s="152">
        <v>0</v>
      </c>
      <c r="EN489" s="152">
        <v>0</v>
      </c>
      <c r="EO489" s="152">
        <v>0</v>
      </c>
      <c r="EP489" s="152">
        <v>0</v>
      </c>
      <c r="EQ489" s="152">
        <v>0</v>
      </c>
      <c r="ER489" s="152">
        <v>0</v>
      </c>
      <c r="ES489" s="152">
        <v>0</v>
      </c>
      <c r="ET489" s="152">
        <v>0</v>
      </c>
      <c r="EU489" s="152">
        <v>0</v>
      </c>
      <c r="EV489" s="152">
        <v>0</v>
      </c>
      <c r="EW489" s="152">
        <v>0</v>
      </c>
      <c r="EX489" s="152">
        <v>0</v>
      </c>
      <c r="EY489" s="152">
        <v>0</v>
      </c>
      <c r="EZ489" s="152">
        <v>0</v>
      </c>
      <c r="FA489" s="152">
        <v>0</v>
      </c>
    </row>
    <row r="490" spans="1:157" x14ac:dyDescent="0.25">
      <c r="A490">
        <v>24</v>
      </c>
      <c r="B490" t="s">
        <v>57</v>
      </c>
      <c r="C490" s="65" t="s">
        <v>1434</v>
      </c>
      <c r="D490" s="65" t="s">
        <v>1446</v>
      </c>
      <c r="E490" t="s">
        <v>1447</v>
      </c>
      <c r="F490" s="66" t="s">
        <v>762</v>
      </c>
      <c r="G490" s="19">
        <v>2</v>
      </c>
      <c r="H490" s="19"/>
      <c r="I490" s="67"/>
      <c r="J490" s="115"/>
      <c r="K490" s="152">
        <v>0</v>
      </c>
      <c r="L490" s="152">
        <v>0</v>
      </c>
      <c r="M490" s="152">
        <v>0</v>
      </c>
      <c r="N490" s="152">
        <v>0</v>
      </c>
      <c r="O490" s="152">
        <v>0</v>
      </c>
      <c r="P490" s="152">
        <v>0</v>
      </c>
      <c r="Q490" s="152">
        <v>0</v>
      </c>
      <c r="R490" s="152">
        <v>0</v>
      </c>
      <c r="S490" s="152">
        <v>0</v>
      </c>
      <c r="T490" s="152">
        <v>1</v>
      </c>
      <c r="U490" s="152">
        <v>0</v>
      </c>
      <c r="V490" s="152">
        <v>0</v>
      </c>
      <c r="W490" s="152">
        <v>0</v>
      </c>
      <c r="X490" s="152">
        <v>0</v>
      </c>
      <c r="Y490" s="152">
        <v>1</v>
      </c>
      <c r="Z490" s="152">
        <v>0</v>
      </c>
      <c r="AA490" s="152">
        <v>0</v>
      </c>
      <c r="AB490" s="152">
        <v>0</v>
      </c>
      <c r="AC490" s="152">
        <v>0</v>
      </c>
      <c r="AD490" s="152">
        <v>0</v>
      </c>
      <c r="AE490" s="152">
        <v>0</v>
      </c>
      <c r="AF490" s="152">
        <v>0</v>
      </c>
      <c r="AG490" s="152">
        <v>0</v>
      </c>
      <c r="AH490" s="152">
        <v>0</v>
      </c>
      <c r="AI490" s="152">
        <v>0</v>
      </c>
      <c r="AJ490" s="152">
        <v>0</v>
      </c>
      <c r="AK490" s="152">
        <v>0</v>
      </c>
      <c r="AL490" s="152">
        <v>0</v>
      </c>
      <c r="AM490" s="152">
        <v>0</v>
      </c>
      <c r="AN490" s="152">
        <v>0</v>
      </c>
      <c r="AO490" s="152">
        <v>0</v>
      </c>
      <c r="AP490" s="152">
        <v>0</v>
      </c>
      <c r="AQ490" s="152">
        <v>0</v>
      </c>
      <c r="AR490" s="152">
        <v>0</v>
      </c>
      <c r="AS490" s="152">
        <v>0</v>
      </c>
      <c r="AT490" s="152">
        <v>0</v>
      </c>
      <c r="AU490" s="152">
        <v>0</v>
      </c>
      <c r="AV490" s="152">
        <v>0</v>
      </c>
      <c r="AW490" s="152">
        <v>0</v>
      </c>
      <c r="AX490" s="152">
        <v>0</v>
      </c>
      <c r="AY490" s="152">
        <v>0</v>
      </c>
      <c r="AZ490" s="152">
        <v>0</v>
      </c>
      <c r="BA490" s="152">
        <v>0</v>
      </c>
      <c r="BB490" s="152">
        <v>0</v>
      </c>
      <c r="BC490" s="152">
        <v>0</v>
      </c>
      <c r="BD490" s="152">
        <v>0</v>
      </c>
      <c r="BE490" s="152">
        <v>0</v>
      </c>
      <c r="BF490" s="152">
        <v>0</v>
      </c>
      <c r="BG490" s="152">
        <v>0</v>
      </c>
      <c r="BH490" s="152">
        <v>0</v>
      </c>
      <c r="BI490" s="152">
        <v>0</v>
      </c>
      <c r="BJ490" s="152">
        <v>0</v>
      </c>
      <c r="BK490" s="152">
        <v>0</v>
      </c>
      <c r="BL490" s="152">
        <v>0</v>
      </c>
      <c r="BM490" s="152">
        <v>0</v>
      </c>
      <c r="BN490" s="152">
        <v>0</v>
      </c>
      <c r="BO490" s="152">
        <v>0</v>
      </c>
      <c r="BP490" s="152">
        <v>0</v>
      </c>
      <c r="BQ490" s="152">
        <v>0</v>
      </c>
      <c r="BR490" s="152">
        <v>0</v>
      </c>
      <c r="BS490" s="152">
        <v>0</v>
      </c>
      <c r="BT490" s="152">
        <v>0</v>
      </c>
      <c r="BU490" s="152">
        <v>0</v>
      </c>
      <c r="BV490" s="152">
        <v>0</v>
      </c>
      <c r="BW490" s="152">
        <v>0</v>
      </c>
      <c r="BX490" s="152">
        <v>0</v>
      </c>
      <c r="BY490" s="152">
        <v>0</v>
      </c>
      <c r="BZ490" s="152">
        <v>0</v>
      </c>
      <c r="CA490" s="152">
        <v>0</v>
      </c>
      <c r="CB490" s="152">
        <v>0</v>
      </c>
      <c r="CC490" s="152">
        <v>0</v>
      </c>
      <c r="CD490" s="152">
        <v>0</v>
      </c>
      <c r="CE490" s="152">
        <v>0</v>
      </c>
      <c r="CF490" s="152">
        <v>0</v>
      </c>
      <c r="CG490" s="152">
        <v>0</v>
      </c>
      <c r="CH490" s="152">
        <v>0</v>
      </c>
      <c r="CI490" s="152">
        <v>0</v>
      </c>
      <c r="CJ490" s="152">
        <v>0</v>
      </c>
      <c r="CK490" s="152">
        <v>0</v>
      </c>
      <c r="CL490" s="152">
        <v>0</v>
      </c>
      <c r="CM490" s="152">
        <v>0</v>
      </c>
      <c r="CN490" s="152">
        <v>0</v>
      </c>
      <c r="CO490" s="152">
        <v>0</v>
      </c>
      <c r="CP490" s="152">
        <v>0</v>
      </c>
      <c r="CQ490" s="152">
        <v>0</v>
      </c>
      <c r="CR490" s="152">
        <v>0</v>
      </c>
      <c r="CS490" s="152">
        <v>0</v>
      </c>
      <c r="CT490" s="152">
        <v>0</v>
      </c>
      <c r="CU490" s="152">
        <v>0</v>
      </c>
      <c r="CV490" s="152">
        <v>0</v>
      </c>
      <c r="CW490" s="152">
        <v>0</v>
      </c>
      <c r="CX490" s="152">
        <v>0</v>
      </c>
      <c r="CY490" s="152">
        <v>0</v>
      </c>
      <c r="CZ490" s="152">
        <v>0</v>
      </c>
      <c r="DA490" s="152">
        <v>0</v>
      </c>
      <c r="DB490" s="152">
        <v>0</v>
      </c>
      <c r="DC490" s="152">
        <v>0</v>
      </c>
      <c r="DD490" s="152">
        <v>0</v>
      </c>
      <c r="DE490" s="152">
        <v>0</v>
      </c>
      <c r="DF490" s="152">
        <v>0</v>
      </c>
      <c r="DG490" s="152">
        <v>0</v>
      </c>
      <c r="DH490" s="152">
        <v>0</v>
      </c>
      <c r="DI490" s="152">
        <v>0</v>
      </c>
      <c r="DJ490" s="152">
        <v>0</v>
      </c>
      <c r="DK490" s="152">
        <v>0</v>
      </c>
      <c r="DL490" s="152">
        <v>0</v>
      </c>
      <c r="DM490" s="152">
        <v>0</v>
      </c>
      <c r="DN490" s="152">
        <v>0</v>
      </c>
      <c r="DO490" s="152">
        <v>0</v>
      </c>
      <c r="DP490" s="152">
        <v>0</v>
      </c>
      <c r="DQ490" s="152">
        <v>0</v>
      </c>
      <c r="DR490" s="152">
        <v>0</v>
      </c>
      <c r="DS490" s="152">
        <v>0</v>
      </c>
      <c r="DT490" s="152">
        <v>0</v>
      </c>
      <c r="DU490" s="152">
        <v>0</v>
      </c>
      <c r="DV490" s="152">
        <v>0</v>
      </c>
      <c r="DW490" s="152">
        <v>0</v>
      </c>
      <c r="DX490" s="152">
        <v>0</v>
      </c>
      <c r="DY490" s="152">
        <v>0</v>
      </c>
      <c r="DZ490" s="152">
        <v>0</v>
      </c>
      <c r="EA490" s="152">
        <v>0</v>
      </c>
      <c r="EB490" s="152">
        <v>0</v>
      </c>
      <c r="EC490" s="152">
        <v>0</v>
      </c>
      <c r="ED490" s="152">
        <v>0</v>
      </c>
      <c r="EE490" s="152">
        <v>0</v>
      </c>
      <c r="EF490" s="152">
        <v>0</v>
      </c>
      <c r="EG490" s="152">
        <v>0</v>
      </c>
      <c r="EH490" s="152">
        <v>0</v>
      </c>
      <c r="EI490" s="152">
        <v>0</v>
      </c>
      <c r="EJ490" s="152">
        <v>0</v>
      </c>
      <c r="EK490" s="152">
        <v>0</v>
      </c>
      <c r="EL490" s="152">
        <v>0</v>
      </c>
      <c r="EM490" s="152">
        <v>0</v>
      </c>
      <c r="EN490" s="152">
        <v>0</v>
      </c>
      <c r="EO490" s="152">
        <v>0</v>
      </c>
      <c r="EP490" s="152">
        <v>0</v>
      </c>
      <c r="EQ490" s="152">
        <v>0</v>
      </c>
      <c r="ER490" s="152">
        <v>0</v>
      </c>
      <c r="ES490" s="152">
        <v>0</v>
      </c>
      <c r="ET490" s="152">
        <v>0</v>
      </c>
      <c r="EU490" s="152">
        <v>0</v>
      </c>
      <c r="EV490" s="152">
        <v>0</v>
      </c>
      <c r="EW490" s="152">
        <v>0</v>
      </c>
      <c r="EX490" s="152">
        <v>0</v>
      </c>
      <c r="EY490" s="152">
        <v>0</v>
      </c>
      <c r="EZ490" s="152">
        <v>0</v>
      </c>
      <c r="FA490" s="152">
        <v>0</v>
      </c>
    </row>
    <row r="491" spans="1:157" x14ac:dyDescent="0.25">
      <c r="A491">
        <v>24</v>
      </c>
      <c r="B491" t="s">
        <v>57</v>
      </c>
      <c r="C491" s="65" t="s">
        <v>1434</v>
      </c>
      <c r="D491" s="65" t="s">
        <v>1448</v>
      </c>
      <c r="E491" t="s">
        <v>1449</v>
      </c>
      <c r="F491" s="66" t="s">
        <v>762</v>
      </c>
      <c r="G491" s="19">
        <v>2</v>
      </c>
      <c r="H491" s="19"/>
      <c r="I491" s="67"/>
      <c r="J491" s="115"/>
      <c r="K491" s="152">
        <v>0</v>
      </c>
      <c r="L491" s="152">
        <v>0</v>
      </c>
      <c r="M491" s="152">
        <v>0</v>
      </c>
      <c r="N491" s="152">
        <v>0</v>
      </c>
      <c r="O491" s="152">
        <v>0</v>
      </c>
      <c r="P491" s="152">
        <v>0</v>
      </c>
      <c r="Q491" s="152">
        <v>0</v>
      </c>
      <c r="R491" s="152">
        <v>0</v>
      </c>
      <c r="S491" s="152">
        <v>0</v>
      </c>
      <c r="T491" s="152">
        <v>1</v>
      </c>
      <c r="U491" s="152">
        <v>0</v>
      </c>
      <c r="V491" s="152">
        <v>0</v>
      </c>
      <c r="W491" s="152">
        <v>0</v>
      </c>
      <c r="X491" s="152">
        <v>0</v>
      </c>
      <c r="Y491" s="152">
        <v>1</v>
      </c>
      <c r="Z491" s="152">
        <v>0</v>
      </c>
      <c r="AA491" s="152">
        <v>0</v>
      </c>
      <c r="AB491" s="152">
        <v>0</v>
      </c>
      <c r="AC491" s="152">
        <v>0</v>
      </c>
      <c r="AD491" s="152">
        <v>0</v>
      </c>
      <c r="AE491" s="152">
        <v>0</v>
      </c>
      <c r="AF491" s="152">
        <v>0</v>
      </c>
      <c r="AG491" s="152">
        <v>0</v>
      </c>
      <c r="AH491" s="152">
        <v>0</v>
      </c>
      <c r="AI491" s="152">
        <v>0</v>
      </c>
      <c r="AJ491" s="152">
        <v>0</v>
      </c>
      <c r="AK491" s="152">
        <v>0</v>
      </c>
      <c r="AL491" s="152">
        <v>0</v>
      </c>
      <c r="AM491" s="152">
        <v>0</v>
      </c>
      <c r="AN491" s="152">
        <v>0</v>
      </c>
      <c r="AO491" s="152">
        <v>0</v>
      </c>
      <c r="AP491" s="152">
        <v>0</v>
      </c>
      <c r="AQ491" s="152">
        <v>0</v>
      </c>
      <c r="AR491" s="152">
        <v>0</v>
      </c>
      <c r="AS491" s="152">
        <v>0</v>
      </c>
      <c r="AT491" s="152">
        <v>0</v>
      </c>
      <c r="AU491" s="152">
        <v>0</v>
      </c>
      <c r="AV491" s="152">
        <v>0</v>
      </c>
      <c r="AW491" s="152">
        <v>0</v>
      </c>
      <c r="AX491" s="152">
        <v>0</v>
      </c>
      <c r="AY491" s="152">
        <v>0</v>
      </c>
      <c r="AZ491" s="152">
        <v>0</v>
      </c>
      <c r="BA491" s="152">
        <v>0</v>
      </c>
      <c r="BB491" s="152">
        <v>0</v>
      </c>
      <c r="BC491" s="152">
        <v>0</v>
      </c>
      <c r="BD491" s="152">
        <v>0</v>
      </c>
      <c r="BE491" s="152">
        <v>0</v>
      </c>
      <c r="BF491" s="152">
        <v>0</v>
      </c>
      <c r="BG491" s="152">
        <v>0</v>
      </c>
      <c r="BH491" s="152">
        <v>0</v>
      </c>
      <c r="BI491" s="152">
        <v>0</v>
      </c>
      <c r="BJ491" s="152">
        <v>0</v>
      </c>
      <c r="BK491" s="152">
        <v>0</v>
      </c>
      <c r="BL491" s="152">
        <v>0</v>
      </c>
      <c r="BM491" s="152">
        <v>0</v>
      </c>
      <c r="BN491" s="152">
        <v>0</v>
      </c>
      <c r="BO491" s="152">
        <v>0</v>
      </c>
      <c r="BP491" s="152">
        <v>0</v>
      </c>
      <c r="BQ491" s="152">
        <v>0</v>
      </c>
      <c r="BR491" s="152">
        <v>0</v>
      </c>
      <c r="BS491" s="152">
        <v>0</v>
      </c>
      <c r="BT491" s="152">
        <v>0</v>
      </c>
      <c r="BU491" s="152">
        <v>0</v>
      </c>
      <c r="BV491" s="152">
        <v>0</v>
      </c>
      <c r="BW491" s="152">
        <v>0</v>
      </c>
      <c r="BX491" s="152">
        <v>0</v>
      </c>
      <c r="BY491" s="152">
        <v>0</v>
      </c>
      <c r="BZ491" s="152">
        <v>0</v>
      </c>
      <c r="CA491" s="152">
        <v>0</v>
      </c>
      <c r="CB491" s="152">
        <v>0</v>
      </c>
      <c r="CC491" s="152">
        <v>0</v>
      </c>
      <c r="CD491" s="152">
        <v>0</v>
      </c>
      <c r="CE491" s="152">
        <v>0</v>
      </c>
      <c r="CF491" s="152">
        <v>0</v>
      </c>
      <c r="CG491" s="152">
        <v>0</v>
      </c>
      <c r="CH491" s="152">
        <v>0</v>
      </c>
      <c r="CI491" s="152">
        <v>0</v>
      </c>
      <c r="CJ491" s="152">
        <v>0</v>
      </c>
      <c r="CK491" s="152">
        <v>0</v>
      </c>
      <c r="CL491" s="152">
        <v>0</v>
      </c>
      <c r="CM491" s="152">
        <v>0</v>
      </c>
      <c r="CN491" s="152">
        <v>0</v>
      </c>
      <c r="CO491" s="152">
        <v>0</v>
      </c>
      <c r="CP491" s="152">
        <v>0</v>
      </c>
      <c r="CQ491" s="152">
        <v>0</v>
      </c>
      <c r="CR491" s="152">
        <v>0</v>
      </c>
      <c r="CS491" s="152">
        <v>0</v>
      </c>
      <c r="CT491" s="152">
        <v>0</v>
      </c>
      <c r="CU491" s="152">
        <v>0</v>
      </c>
      <c r="CV491" s="152">
        <v>0</v>
      </c>
      <c r="CW491" s="152">
        <v>0</v>
      </c>
      <c r="CX491" s="152">
        <v>0</v>
      </c>
      <c r="CY491" s="152">
        <v>0</v>
      </c>
      <c r="CZ491" s="152">
        <v>0</v>
      </c>
      <c r="DA491" s="152">
        <v>0</v>
      </c>
      <c r="DB491" s="152">
        <v>0</v>
      </c>
      <c r="DC491" s="152">
        <v>0</v>
      </c>
      <c r="DD491" s="152">
        <v>0</v>
      </c>
      <c r="DE491" s="152">
        <v>0</v>
      </c>
      <c r="DF491" s="152">
        <v>0</v>
      </c>
      <c r="DG491" s="152">
        <v>0</v>
      </c>
      <c r="DH491" s="152">
        <v>0</v>
      </c>
      <c r="DI491" s="152">
        <v>0</v>
      </c>
      <c r="DJ491" s="152">
        <v>0</v>
      </c>
      <c r="DK491" s="152">
        <v>0</v>
      </c>
      <c r="DL491" s="152">
        <v>0</v>
      </c>
      <c r="DM491" s="152">
        <v>0</v>
      </c>
      <c r="DN491" s="152">
        <v>0</v>
      </c>
      <c r="DO491" s="152">
        <v>0</v>
      </c>
      <c r="DP491" s="152">
        <v>0</v>
      </c>
      <c r="DQ491" s="152">
        <v>0</v>
      </c>
      <c r="DR491" s="152">
        <v>0</v>
      </c>
      <c r="DS491" s="152">
        <v>0</v>
      </c>
      <c r="DT491" s="152">
        <v>0</v>
      </c>
      <c r="DU491" s="152">
        <v>0</v>
      </c>
      <c r="DV491" s="152">
        <v>0</v>
      </c>
      <c r="DW491" s="152">
        <v>0</v>
      </c>
      <c r="DX491" s="152">
        <v>0</v>
      </c>
      <c r="DY491" s="152">
        <v>0</v>
      </c>
      <c r="DZ491" s="152">
        <v>0</v>
      </c>
      <c r="EA491" s="152">
        <v>0</v>
      </c>
      <c r="EB491" s="152">
        <v>0</v>
      </c>
      <c r="EC491" s="152">
        <v>0</v>
      </c>
      <c r="ED491" s="152">
        <v>0</v>
      </c>
      <c r="EE491" s="152">
        <v>0</v>
      </c>
      <c r="EF491" s="152">
        <v>0</v>
      </c>
      <c r="EG491" s="152">
        <v>0</v>
      </c>
      <c r="EH491" s="152">
        <v>0</v>
      </c>
      <c r="EI491" s="152">
        <v>0</v>
      </c>
      <c r="EJ491" s="152">
        <v>0</v>
      </c>
      <c r="EK491" s="152">
        <v>0</v>
      </c>
      <c r="EL491" s="152">
        <v>0</v>
      </c>
      <c r="EM491" s="152">
        <v>0</v>
      </c>
      <c r="EN491" s="152">
        <v>0</v>
      </c>
      <c r="EO491" s="152">
        <v>0</v>
      </c>
      <c r="EP491" s="152">
        <v>0</v>
      </c>
      <c r="EQ491" s="152">
        <v>0</v>
      </c>
      <c r="ER491" s="152">
        <v>0</v>
      </c>
      <c r="ES491" s="152">
        <v>0</v>
      </c>
      <c r="ET491" s="152">
        <v>0</v>
      </c>
      <c r="EU491" s="152">
        <v>0</v>
      </c>
      <c r="EV491" s="152">
        <v>0</v>
      </c>
      <c r="EW491" s="152">
        <v>0</v>
      </c>
      <c r="EX491" s="152">
        <v>0</v>
      </c>
      <c r="EY491" s="152">
        <v>0</v>
      </c>
      <c r="EZ491" s="152">
        <v>0</v>
      </c>
      <c r="FA491" s="152">
        <v>0</v>
      </c>
    </row>
    <row r="492" spans="1:157" x14ac:dyDescent="0.25">
      <c r="A492">
        <v>24</v>
      </c>
      <c r="B492" t="s">
        <v>57</v>
      </c>
      <c r="C492" s="65" t="s">
        <v>1434</v>
      </c>
      <c r="D492" s="65" t="s">
        <v>74</v>
      </c>
      <c r="E492" t="s">
        <v>75</v>
      </c>
      <c r="F492" s="66" t="s">
        <v>762</v>
      </c>
      <c r="G492" s="19">
        <v>2</v>
      </c>
      <c r="H492" s="19"/>
      <c r="I492" s="67"/>
      <c r="J492" s="115"/>
      <c r="K492" s="152">
        <v>0</v>
      </c>
      <c r="L492" s="152">
        <v>0</v>
      </c>
      <c r="M492" s="152">
        <v>0</v>
      </c>
      <c r="N492" s="152">
        <v>0</v>
      </c>
      <c r="O492" s="152">
        <v>0</v>
      </c>
      <c r="P492" s="152">
        <v>0</v>
      </c>
      <c r="Q492" s="152">
        <v>0</v>
      </c>
      <c r="R492" s="152">
        <v>0</v>
      </c>
      <c r="S492" s="152">
        <v>0</v>
      </c>
      <c r="T492" s="152">
        <v>1</v>
      </c>
      <c r="U492" s="152">
        <v>0</v>
      </c>
      <c r="V492" s="152">
        <v>0</v>
      </c>
      <c r="W492" s="152">
        <v>0</v>
      </c>
      <c r="X492" s="152">
        <v>0</v>
      </c>
      <c r="Y492" s="152">
        <v>1</v>
      </c>
      <c r="Z492" s="152">
        <v>0</v>
      </c>
      <c r="AA492" s="152">
        <v>0</v>
      </c>
      <c r="AB492" s="152">
        <v>0</v>
      </c>
      <c r="AC492" s="152">
        <v>0</v>
      </c>
      <c r="AD492" s="152">
        <v>0</v>
      </c>
      <c r="AE492" s="152">
        <v>0</v>
      </c>
      <c r="AF492" s="152">
        <v>0</v>
      </c>
      <c r="AG492" s="152">
        <v>0</v>
      </c>
      <c r="AH492" s="152">
        <v>0</v>
      </c>
      <c r="AI492" s="152">
        <v>0</v>
      </c>
      <c r="AJ492" s="152">
        <v>0</v>
      </c>
      <c r="AK492" s="152">
        <v>0</v>
      </c>
      <c r="AL492" s="152">
        <v>0</v>
      </c>
      <c r="AM492" s="152">
        <v>0</v>
      </c>
      <c r="AN492" s="152">
        <v>0</v>
      </c>
      <c r="AO492" s="152">
        <v>0</v>
      </c>
      <c r="AP492" s="152">
        <v>0</v>
      </c>
      <c r="AQ492" s="152">
        <v>0</v>
      </c>
      <c r="AR492" s="152">
        <v>0</v>
      </c>
      <c r="AS492" s="152">
        <v>0</v>
      </c>
      <c r="AT492" s="152">
        <v>0</v>
      </c>
      <c r="AU492" s="152">
        <v>0</v>
      </c>
      <c r="AV492" s="152">
        <v>0</v>
      </c>
      <c r="AW492" s="152">
        <v>0</v>
      </c>
      <c r="AX492" s="152">
        <v>0</v>
      </c>
      <c r="AY492" s="152">
        <v>0</v>
      </c>
      <c r="AZ492" s="152">
        <v>0</v>
      </c>
      <c r="BA492" s="152">
        <v>0</v>
      </c>
      <c r="BB492" s="152">
        <v>0</v>
      </c>
      <c r="BC492" s="152">
        <v>0</v>
      </c>
      <c r="BD492" s="152">
        <v>0</v>
      </c>
      <c r="BE492" s="152">
        <v>0</v>
      </c>
      <c r="BF492" s="152">
        <v>0</v>
      </c>
      <c r="BG492" s="152">
        <v>0</v>
      </c>
      <c r="BH492" s="152">
        <v>0</v>
      </c>
      <c r="BI492" s="152">
        <v>0</v>
      </c>
      <c r="BJ492" s="152">
        <v>0</v>
      </c>
      <c r="BK492" s="152">
        <v>0</v>
      </c>
      <c r="BL492" s="152">
        <v>0</v>
      </c>
      <c r="BM492" s="152">
        <v>0</v>
      </c>
      <c r="BN492" s="152">
        <v>0</v>
      </c>
      <c r="BO492" s="152">
        <v>0</v>
      </c>
      <c r="BP492" s="152">
        <v>0</v>
      </c>
      <c r="BQ492" s="152">
        <v>0</v>
      </c>
      <c r="BR492" s="152">
        <v>0</v>
      </c>
      <c r="BS492" s="152">
        <v>0</v>
      </c>
      <c r="BT492" s="152">
        <v>0</v>
      </c>
      <c r="BU492" s="152">
        <v>0</v>
      </c>
      <c r="BV492" s="152">
        <v>0</v>
      </c>
      <c r="BW492" s="152">
        <v>0</v>
      </c>
      <c r="BX492" s="152">
        <v>0</v>
      </c>
      <c r="BY492" s="152">
        <v>0</v>
      </c>
      <c r="BZ492" s="152">
        <v>0</v>
      </c>
      <c r="CA492" s="152">
        <v>0</v>
      </c>
      <c r="CB492" s="152">
        <v>0</v>
      </c>
      <c r="CC492" s="152">
        <v>0</v>
      </c>
      <c r="CD492" s="152">
        <v>0</v>
      </c>
      <c r="CE492" s="152">
        <v>0</v>
      </c>
      <c r="CF492" s="152">
        <v>0</v>
      </c>
      <c r="CG492" s="152">
        <v>0</v>
      </c>
      <c r="CH492" s="152">
        <v>0</v>
      </c>
      <c r="CI492" s="152">
        <v>0</v>
      </c>
      <c r="CJ492" s="152">
        <v>0</v>
      </c>
      <c r="CK492" s="152">
        <v>0</v>
      </c>
      <c r="CL492" s="152">
        <v>0</v>
      </c>
      <c r="CM492" s="152">
        <v>0</v>
      </c>
      <c r="CN492" s="152">
        <v>0</v>
      </c>
      <c r="CO492" s="152">
        <v>0</v>
      </c>
      <c r="CP492" s="152">
        <v>0</v>
      </c>
      <c r="CQ492" s="152">
        <v>0</v>
      </c>
      <c r="CR492" s="152">
        <v>0</v>
      </c>
      <c r="CS492" s="152">
        <v>0</v>
      </c>
      <c r="CT492" s="152">
        <v>0</v>
      </c>
      <c r="CU492" s="152">
        <v>0</v>
      </c>
      <c r="CV492" s="152">
        <v>0</v>
      </c>
      <c r="CW492" s="152">
        <v>0</v>
      </c>
      <c r="CX492" s="152">
        <v>0</v>
      </c>
      <c r="CY492" s="152">
        <v>0</v>
      </c>
      <c r="CZ492" s="152">
        <v>0</v>
      </c>
      <c r="DA492" s="152">
        <v>0</v>
      </c>
      <c r="DB492" s="152">
        <v>0</v>
      </c>
      <c r="DC492" s="152">
        <v>0</v>
      </c>
      <c r="DD492" s="152">
        <v>0</v>
      </c>
      <c r="DE492" s="152">
        <v>0</v>
      </c>
      <c r="DF492" s="152">
        <v>0</v>
      </c>
      <c r="DG492" s="152">
        <v>0</v>
      </c>
      <c r="DH492" s="152">
        <v>0</v>
      </c>
      <c r="DI492" s="152">
        <v>0</v>
      </c>
      <c r="DJ492" s="152">
        <v>0</v>
      </c>
      <c r="DK492" s="152">
        <v>0</v>
      </c>
      <c r="DL492" s="152">
        <v>0</v>
      </c>
      <c r="DM492" s="152">
        <v>0</v>
      </c>
      <c r="DN492" s="152">
        <v>0</v>
      </c>
      <c r="DO492" s="152">
        <v>0</v>
      </c>
      <c r="DP492" s="152">
        <v>0</v>
      </c>
      <c r="DQ492" s="152">
        <v>0</v>
      </c>
      <c r="DR492" s="152">
        <v>0</v>
      </c>
      <c r="DS492" s="152">
        <v>0</v>
      </c>
      <c r="DT492" s="152">
        <v>0</v>
      </c>
      <c r="DU492" s="152">
        <v>0</v>
      </c>
      <c r="DV492" s="152">
        <v>0</v>
      </c>
      <c r="DW492" s="152">
        <v>0</v>
      </c>
      <c r="DX492" s="152">
        <v>0</v>
      </c>
      <c r="DY492" s="152">
        <v>0</v>
      </c>
      <c r="DZ492" s="152">
        <v>0</v>
      </c>
      <c r="EA492" s="152">
        <v>0</v>
      </c>
      <c r="EB492" s="152">
        <v>0</v>
      </c>
      <c r="EC492" s="152">
        <v>0</v>
      </c>
      <c r="ED492" s="152">
        <v>0</v>
      </c>
      <c r="EE492" s="152">
        <v>0</v>
      </c>
      <c r="EF492" s="152">
        <v>0</v>
      </c>
      <c r="EG492" s="152">
        <v>0</v>
      </c>
      <c r="EH492" s="152">
        <v>0</v>
      </c>
      <c r="EI492" s="152">
        <v>0</v>
      </c>
      <c r="EJ492" s="152">
        <v>0</v>
      </c>
      <c r="EK492" s="152">
        <v>0</v>
      </c>
      <c r="EL492" s="152">
        <v>0</v>
      </c>
      <c r="EM492" s="152">
        <v>0</v>
      </c>
      <c r="EN492" s="152">
        <v>0</v>
      </c>
      <c r="EO492" s="152">
        <v>0</v>
      </c>
      <c r="EP492" s="152">
        <v>0</v>
      </c>
      <c r="EQ492" s="152">
        <v>0</v>
      </c>
      <c r="ER492" s="152">
        <v>0</v>
      </c>
      <c r="ES492" s="152">
        <v>0</v>
      </c>
      <c r="ET492" s="152">
        <v>0</v>
      </c>
      <c r="EU492" s="152">
        <v>0</v>
      </c>
      <c r="EV492" s="152">
        <v>0</v>
      </c>
      <c r="EW492" s="152">
        <v>0</v>
      </c>
      <c r="EX492" s="152">
        <v>0</v>
      </c>
      <c r="EY492" s="152">
        <v>0</v>
      </c>
      <c r="EZ492" s="152">
        <v>0</v>
      </c>
      <c r="FA492" s="152">
        <v>0</v>
      </c>
    </row>
    <row r="493" spans="1:157" x14ac:dyDescent="0.25">
      <c r="A493">
        <v>24</v>
      </c>
      <c r="B493" t="s">
        <v>57</v>
      </c>
      <c r="C493" s="65" t="s">
        <v>1434</v>
      </c>
      <c r="D493" s="65" t="s">
        <v>61</v>
      </c>
      <c r="E493" t="s">
        <v>62</v>
      </c>
      <c r="F493" s="66" t="s">
        <v>762</v>
      </c>
      <c r="G493" s="19">
        <v>2</v>
      </c>
      <c r="H493" s="19"/>
      <c r="I493" s="67"/>
      <c r="J493" s="115"/>
      <c r="K493" s="152">
        <v>0</v>
      </c>
      <c r="L493" s="152">
        <v>0</v>
      </c>
      <c r="M493" s="152">
        <v>0</v>
      </c>
      <c r="N493" s="152">
        <v>0</v>
      </c>
      <c r="O493" s="152">
        <v>0</v>
      </c>
      <c r="P493" s="152">
        <v>0</v>
      </c>
      <c r="Q493" s="152">
        <v>0</v>
      </c>
      <c r="R493" s="152">
        <v>0</v>
      </c>
      <c r="S493" s="152">
        <v>0</v>
      </c>
      <c r="T493" s="152">
        <v>1</v>
      </c>
      <c r="U493" s="152">
        <v>0</v>
      </c>
      <c r="V493" s="152">
        <v>0</v>
      </c>
      <c r="W493" s="152">
        <v>0</v>
      </c>
      <c r="X493" s="152">
        <v>0</v>
      </c>
      <c r="Y493" s="152">
        <v>1</v>
      </c>
      <c r="Z493" s="152">
        <v>0</v>
      </c>
      <c r="AA493" s="152">
        <v>0</v>
      </c>
      <c r="AB493" s="152">
        <v>0</v>
      </c>
      <c r="AC493" s="152">
        <v>0</v>
      </c>
      <c r="AD493" s="152">
        <v>0</v>
      </c>
      <c r="AE493" s="152">
        <v>0</v>
      </c>
      <c r="AF493" s="152">
        <v>0</v>
      </c>
      <c r="AG493" s="152">
        <v>0</v>
      </c>
      <c r="AH493" s="152">
        <v>0</v>
      </c>
      <c r="AI493" s="152">
        <v>0</v>
      </c>
      <c r="AJ493" s="152">
        <v>0</v>
      </c>
      <c r="AK493" s="152">
        <v>0</v>
      </c>
      <c r="AL493" s="152">
        <v>0</v>
      </c>
      <c r="AM493" s="152">
        <v>0</v>
      </c>
      <c r="AN493" s="152">
        <v>0</v>
      </c>
      <c r="AO493" s="152">
        <v>0</v>
      </c>
      <c r="AP493" s="152">
        <v>0</v>
      </c>
      <c r="AQ493" s="152">
        <v>0</v>
      </c>
      <c r="AR493" s="152">
        <v>0</v>
      </c>
      <c r="AS493" s="152">
        <v>0</v>
      </c>
      <c r="AT493" s="152">
        <v>0</v>
      </c>
      <c r="AU493" s="152">
        <v>0</v>
      </c>
      <c r="AV493" s="152">
        <v>0</v>
      </c>
      <c r="AW493" s="152">
        <v>0</v>
      </c>
      <c r="AX493" s="152">
        <v>0</v>
      </c>
      <c r="AY493" s="152">
        <v>0</v>
      </c>
      <c r="AZ493" s="152">
        <v>0</v>
      </c>
      <c r="BA493" s="152">
        <v>0</v>
      </c>
      <c r="BB493" s="152">
        <v>0</v>
      </c>
      <c r="BC493" s="152">
        <v>0</v>
      </c>
      <c r="BD493" s="152">
        <v>0</v>
      </c>
      <c r="BE493" s="152">
        <v>0</v>
      </c>
      <c r="BF493" s="152">
        <v>0</v>
      </c>
      <c r="BG493" s="152">
        <v>0</v>
      </c>
      <c r="BH493" s="152">
        <v>0</v>
      </c>
      <c r="BI493" s="152">
        <v>0</v>
      </c>
      <c r="BJ493" s="152">
        <v>0</v>
      </c>
      <c r="BK493" s="152">
        <v>0</v>
      </c>
      <c r="BL493" s="152">
        <v>0</v>
      </c>
      <c r="BM493" s="152">
        <v>0</v>
      </c>
      <c r="BN493" s="152">
        <v>0</v>
      </c>
      <c r="BO493" s="152">
        <v>0</v>
      </c>
      <c r="BP493" s="152">
        <v>0</v>
      </c>
      <c r="BQ493" s="152">
        <v>0</v>
      </c>
      <c r="BR493" s="152">
        <v>0</v>
      </c>
      <c r="BS493" s="152">
        <v>0</v>
      </c>
      <c r="BT493" s="152">
        <v>0</v>
      </c>
      <c r="BU493" s="152">
        <v>0</v>
      </c>
      <c r="BV493" s="152">
        <v>0</v>
      </c>
      <c r="BW493" s="152">
        <v>0</v>
      </c>
      <c r="BX493" s="152">
        <v>0</v>
      </c>
      <c r="BY493" s="152">
        <v>0</v>
      </c>
      <c r="BZ493" s="152">
        <v>0</v>
      </c>
      <c r="CA493" s="152">
        <v>0</v>
      </c>
      <c r="CB493" s="152">
        <v>0</v>
      </c>
      <c r="CC493" s="152">
        <v>0</v>
      </c>
      <c r="CD493" s="152">
        <v>0</v>
      </c>
      <c r="CE493" s="152">
        <v>0</v>
      </c>
      <c r="CF493" s="152">
        <v>0</v>
      </c>
      <c r="CG493" s="152">
        <v>0</v>
      </c>
      <c r="CH493" s="152">
        <v>0</v>
      </c>
      <c r="CI493" s="152">
        <v>0</v>
      </c>
      <c r="CJ493" s="152">
        <v>0</v>
      </c>
      <c r="CK493" s="152">
        <v>0</v>
      </c>
      <c r="CL493" s="152">
        <v>0</v>
      </c>
      <c r="CM493" s="152">
        <v>0</v>
      </c>
      <c r="CN493" s="152">
        <v>0</v>
      </c>
      <c r="CO493" s="152">
        <v>0</v>
      </c>
      <c r="CP493" s="152">
        <v>0</v>
      </c>
      <c r="CQ493" s="152">
        <v>0</v>
      </c>
      <c r="CR493" s="152">
        <v>0</v>
      </c>
      <c r="CS493" s="152">
        <v>0</v>
      </c>
      <c r="CT493" s="152">
        <v>0</v>
      </c>
      <c r="CU493" s="152">
        <v>0</v>
      </c>
      <c r="CV493" s="152">
        <v>0</v>
      </c>
      <c r="CW493" s="152">
        <v>0</v>
      </c>
      <c r="CX493" s="152">
        <v>0</v>
      </c>
      <c r="CY493" s="152">
        <v>0</v>
      </c>
      <c r="CZ493" s="152">
        <v>0</v>
      </c>
      <c r="DA493" s="152">
        <v>0</v>
      </c>
      <c r="DB493" s="152">
        <v>0</v>
      </c>
      <c r="DC493" s="152">
        <v>0</v>
      </c>
      <c r="DD493" s="152">
        <v>0</v>
      </c>
      <c r="DE493" s="152">
        <v>0</v>
      </c>
      <c r="DF493" s="152">
        <v>0</v>
      </c>
      <c r="DG493" s="152">
        <v>0</v>
      </c>
      <c r="DH493" s="152">
        <v>0</v>
      </c>
      <c r="DI493" s="152">
        <v>0</v>
      </c>
      <c r="DJ493" s="152">
        <v>0</v>
      </c>
      <c r="DK493" s="152">
        <v>0</v>
      </c>
      <c r="DL493" s="152">
        <v>0</v>
      </c>
      <c r="DM493" s="152">
        <v>0</v>
      </c>
      <c r="DN493" s="152">
        <v>0</v>
      </c>
      <c r="DO493" s="152">
        <v>0</v>
      </c>
      <c r="DP493" s="152">
        <v>0</v>
      </c>
      <c r="DQ493" s="152">
        <v>0</v>
      </c>
      <c r="DR493" s="152">
        <v>0</v>
      </c>
      <c r="DS493" s="152">
        <v>0</v>
      </c>
      <c r="DT493" s="152">
        <v>0</v>
      </c>
      <c r="DU493" s="152">
        <v>0</v>
      </c>
      <c r="DV493" s="152">
        <v>0</v>
      </c>
      <c r="DW493" s="152">
        <v>0</v>
      </c>
      <c r="DX493" s="152">
        <v>0</v>
      </c>
      <c r="DY493" s="152">
        <v>0</v>
      </c>
      <c r="DZ493" s="152">
        <v>0</v>
      </c>
      <c r="EA493" s="152">
        <v>0</v>
      </c>
      <c r="EB493" s="152">
        <v>0</v>
      </c>
      <c r="EC493" s="152">
        <v>0</v>
      </c>
      <c r="ED493" s="152">
        <v>0</v>
      </c>
      <c r="EE493" s="152">
        <v>0</v>
      </c>
      <c r="EF493" s="152">
        <v>0</v>
      </c>
      <c r="EG493" s="152">
        <v>0</v>
      </c>
      <c r="EH493" s="152">
        <v>0</v>
      </c>
      <c r="EI493" s="152">
        <v>0</v>
      </c>
      <c r="EJ493" s="152">
        <v>0</v>
      </c>
      <c r="EK493" s="152">
        <v>0</v>
      </c>
      <c r="EL493" s="152">
        <v>0</v>
      </c>
      <c r="EM493" s="152">
        <v>0</v>
      </c>
      <c r="EN493" s="152">
        <v>0</v>
      </c>
      <c r="EO493" s="152">
        <v>0</v>
      </c>
      <c r="EP493" s="152">
        <v>0</v>
      </c>
      <c r="EQ493" s="152">
        <v>0</v>
      </c>
      <c r="ER493" s="152">
        <v>0</v>
      </c>
      <c r="ES493" s="152">
        <v>0</v>
      </c>
      <c r="ET493" s="152">
        <v>0</v>
      </c>
      <c r="EU493" s="152">
        <v>0</v>
      </c>
      <c r="EV493" s="152">
        <v>0</v>
      </c>
      <c r="EW493" s="152">
        <v>0</v>
      </c>
      <c r="EX493" s="152">
        <v>0</v>
      </c>
      <c r="EY493" s="152">
        <v>0</v>
      </c>
      <c r="EZ493" s="152">
        <v>0</v>
      </c>
      <c r="FA493" s="152">
        <v>0</v>
      </c>
    </row>
    <row r="494" spans="1:157" x14ac:dyDescent="0.25">
      <c r="A494">
        <v>24</v>
      </c>
      <c r="B494" t="s">
        <v>57</v>
      </c>
      <c r="C494" s="65" t="s">
        <v>1434</v>
      </c>
      <c r="D494" s="65" t="s">
        <v>1450</v>
      </c>
      <c r="E494" t="s">
        <v>1451</v>
      </c>
      <c r="F494" s="66" t="s">
        <v>762</v>
      </c>
      <c r="G494" s="19">
        <v>2</v>
      </c>
      <c r="H494" s="19"/>
      <c r="I494" s="67"/>
      <c r="J494" s="115"/>
      <c r="K494" s="152">
        <v>0</v>
      </c>
      <c r="L494" s="152">
        <v>0</v>
      </c>
      <c r="M494" s="152">
        <v>0</v>
      </c>
      <c r="N494" s="152">
        <v>0</v>
      </c>
      <c r="O494" s="152">
        <v>0</v>
      </c>
      <c r="P494" s="152">
        <v>0</v>
      </c>
      <c r="Q494" s="152">
        <v>0</v>
      </c>
      <c r="R494" s="152">
        <v>0</v>
      </c>
      <c r="S494" s="152">
        <v>0</v>
      </c>
      <c r="T494" s="152">
        <v>1</v>
      </c>
      <c r="U494" s="152">
        <v>0</v>
      </c>
      <c r="V494" s="152">
        <v>0</v>
      </c>
      <c r="W494" s="152">
        <v>0</v>
      </c>
      <c r="X494" s="152">
        <v>0</v>
      </c>
      <c r="Y494" s="152">
        <v>1</v>
      </c>
      <c r="Z494" s="152">
        <v>0</v>
      </c>
      <c r="AA494" s="152">
        <v>0</v>
      </c>
      <c r="AB494" s="152">
        <v>0</v>
      </c>
      <c r="AC494" s="152">
        <v>0</v>
      </c>
      <c r="AD494" s="152">
        <v>0</v>
      </c>
      <c r="AE494" s="152">
        <v>0</v>
      </c>
      <c r="AF494" s="152">
        <v>0</v>
      </c>
      <c r="AG494" s="152">
        <v>0</v>
      </c>
      <c r="AH494" s="152">
        <v>0</v>
      </c>
      <c r="AI494" s="152">
        <v>0</v>
      </c>
      <c r="AJ494" s="152">
        <v>0</v>
      </c>
      <c r="AK494" s="152">
        <v>0</v>
      </c>
      <c r="AL494" s="152">
        <v>0</v>
      </c>
      <c r="AM494" s="152">
        <v>0</v>
      </c>
      <c r="AN494" s="152">
        <v>0</v>
      </c>
      <c r="AO494" s="152">
        <v>0</v>
      </c>
      <c r="AP494" s="152">
        <v>0</v>
      </c>
      <c r="AQ494" s="152">
        <v>0</v>
      </c>
      <c r="AR494" s="152">
        <v>0</v>
      </c>
      <c r="AS494" s="152">
        <v>0</v>
      </c>
      <c r="AT494" s="152">
        <v>0</v>
      </c>
      <c r="AU494" s="152">
        <v>0</v>
      </c>
      <c r="AV494" s="152">
        <v>0</v>
      </c>
      <c r="AW494" s="152">
        <v>0</v>
      </c>
      <c r="AX494" s="152">
        <v>0</v>
      </c>
      <c r="AY494" s="152">
        <v>0</v>
      </c>
      <c r="AZ494" s="152">
        <v>0</v>
      </c>
      <c r="BA494" s="152">
        <v>0</v>
      </c>
      <c r="BB494" s="152">
        <v>0</v>
      </c>
      <c r="BC494" s="152">
        <v>0</v>
      </c>
      <c r="BD494" s="152">
        <v>0</v>
      </c>
      <c r="BE494" s="152">
        <v>0</v>
      </c>
      <c r="BF494" s="152">
        <v>0</v>
      </c>
      <c r="BG494" s="152">
        <v>0</v>
      </c>
      <c r="BH494" s="152">
        <v>0</v>
      </c>
      <c r="BI494" s="152">
        <v>0</v>
      </c>
      <c r="BJ494" s="152">
        <v>0</v>
      </c>
      <c r="BK494" s="152">
        <v>0</v>
      </c>
      <c r="BL494" s="152">
        <v>0</v>
      </c>
      <c r="BM494" s="152">
        <v>0</v>
      </c>
      <c r="BN494" s="152">
        <v>0</v>
      </c>
      <c r="BO494" s="152">
        <v>0</v>
      </c>
      <c r="BP494" s="152">
        <v>0</v>
      </c>
      <c r="BQ494" s="152">
        <v>0</v>
      </c>
      <c r="BR494" s="152">
        <v>0</v>
      </c>
      <c r="BS494" s="152">
        <v>0</v>
      </c>
      <c r="BT494" s="152">
        <v>0</v>
      </c>
      <c r="BU494" s="152">
        <v>0</v>
      </c>
      <c r="BV494" s="152">
        <v>0</v>
      </c>
      <c r="BW494" s="152">
        <v>0</v>
      </c>
      <c r="BX494" s="152">
        <v>0</v>
      </c>
      <c r="BY494" s="152">
        <v>0</v>
      </c>
      <c r="BZ494" s="152">
        <v>0</v>
      </c>
      <c r="CA494" s="152">
        <v>0</v>
      </c>
      <c r="CB494" s="152">
        <v>0</v>
      </c>
      <c r="CC494" s="152">
        <v>0</v>
      </c>
      <c r="CD494" s="152">
        <v>0</v>
      </c>
      <c r="CE494" s="152">
        <v>0</v>
      </c>
      <c r="CF494" s="152">
        <v>0</v>
      </c>
      <c r="CG494" s="152">
        <v>0</v>
      </c>
      <c r="CH494" s="152">
        <v>0</v>
      </c>
      <c r="CI494" s="152">
        <v>0</v>
      </c>
      <c r="CJ494" s="152">
        <v>0</v>
      </c>
      <c r="CK494" s="152">
        <v>0</v>
      </c>
      <c r="CL494" s="152">
        <v>0</v>
      </c>
      <c r="CM494" s="152">
        <v>0</v>
      </c>
      <c r="CN494" s="152">
        <v>0</v>
      </c>
      <c r="CO494" s="152">
        <v>0</v>
      </c>
      <c r="CP494" s="152">
        <v>0</v>
      </c>
      <c r="CQ494" s="152">
        <v>0</v>
      </c>
      <c r="CR494" s="152">
        <v>0</v>
      </c>
      <c r="CS494" s="152">
        <v>0</v>
      </c>
      <c r="CT494" s="152">
        <v>0</v>
      </c>
      <c r="CU494" s="152">
        <v>0</v>
      </c>
      <c r="CV494" s="152">
        <v>0</v>
      </c>
      <c r="CW494" s="152">
        <v>0</v>
      </c>
      <c r="CX494" s="152">
        <v>0</v>
      </c>
      <c r="CY494" s="152">
        <v>0</v>
      </c>
      <c r="CZ494" s="152">
        <v>0</v>
      </c>
      <c r="DA494" s="152">
        <v>0</v>
      </c>
      <c r="DB494" s="152">
        <v>0</v>
      </c>
      <c r="DC494" s="152">
        <v>0</v>
      </c>
      <c r="DD494" s="152">
        <v>0</v>
      </c>
      <c r="DE494" s="152">
        <v>0</v>
      </c>
      <c r="DF494" s="152">
        <v>0</v>
      </c>
      <c r="DG494" s="152">
        <v>0</v>
      </c>
      <c r="DH494" s="152">
        <v>0</v>
      </c>
      <c r="DI494" s="152">
        <v>0</v>
      </c>
      <c r="DJ494" s="152">
        <v>0</v>
      </c>
      <c r="DK494" s="152">
        <v>0</v>
      </c>
      <c r="DL494" s="152">
        <v>0</v>
      </c>
      <c r="DM494" s="152">
        <v>0</v>
      </c>
      <c r="DN494" s="152">
        <v>0</v>
      </c>
      <c r="DO494" s="152">
        <v>0</v>
      </c>
      <c r="DP494" s="152">
        <v>0</v>
      </c>
      <c r="DQ494" s="152">
        <v>0</v>
      </c>
      <c r="DR494" s="152">
        <v>0</v>
      </c>
      <c r="DS494" s="152">
        <v>0</v>
      </c>
      <c r="DT494" s="152">
        <v>0</v>
      </c>
      <c r="DU494" s="152">
        <v>0</v>
      </c>
      <c r="DV494" s="152">
        <v>0</v>
      </c>
      <c r="DW494" s="152">
        <v>0</v>
      </c>
      <c r="DX494" s="152">
        <v>0</v>
      </c>
      <c r="DY494" s="152">
        <v>0</v>
      </c>
      <c r="DZ494" s="152">
        <v>0</v>
      </c>
      <c r="EA494" s="152">
        <v>0</v>
      </c>
      <c r="EB494" s="152">
        <v>0</v>
      </c>
      <c r="EC494" s="152">
        <v>0</v>
      </c>
      <c r="ED494" s="152">
        <v>0</v>
      </c>
      <c r="EE494" s="152">
        <v>0</v>
      </c>
      <c r="EF494" s="152">
        <v>0</v>
      </c>
      <c r="EG494" s="152">
        <v>0</v>
      </c>
      <c r="EH494" s="152">
        <v>0</v>
      </c>
      <c r="EI494" s="152">
        <v>0</v>
      </c>
      <c r="EJ494" s="152">
        <v>0</v>
      </c>
      <c r="EK494" s="152">
        <v>0</v>
      </c>
      <c r="EL494" s="152">
        <v>0</v>
      </c>
      <c r="EM494" s="152">
        <v>0</v>
      </c>
      <c r="EN494" s="152">
        <v>0</v>
      </c>
      <c r="EO494" s="152">
        <v>0</v>
      </c>
      <c r="EP494" s="152">
        <v>0</v>
      </c>
      <c r="EQ494" s="152">
        <v>0</v>
      </c>
      <c r="ER494" s="152">
        <v>0</v>
      </c>
      <c r="ES494" s="152">
        <v>0</v>
      </c>
      <c r="ET494" s="152">
        <v>0</v>
      </c>
      <c r="EU494" s="152">
        <v>0</v>
      </c>
      <c r="EV494" s="152">
        <v>0</v>
      </c>
      <c r="EW494" s="152">
        <v>0</v>
      </c>
      <c r="EX494" s="152">
        <v>0</v>
      </c>
      <c r="EY494" s="152">
        <v>0</v>
      </c>
      <c r="EZ494" s="152">
        <v>0</v>
      </c>
      <c r="FA494" s="152">
        <v>0</v>
      </c>
    </row>
    <row r="495" spans="1:157" x14ac:dyDescent="0.25">
      <c r="A495">
        <v>24</v>
      </c>
      <c r="B495" t="s">
        <v>57</v>
      </c>
      <c r="C495" s="65" t="s">
        <v>1434</v>
      </c>
      <c r="D495" s="65" t="s">
        <v>1452</v>
      </c>
      <c r="E495" t="s">
        <v>1453</v>
      </c>
      <c r="F495" s="66" t="s">
        <v>762</v>
      </c>
      <c r="G495" s="19">
        <v>2</v>
      </c>
      <c r="H495" s="19"/>
      <c r="I495" s="67"/>
      <c r="J495" s="115"/>
      <c r="K495" s="152">
        <v>0</v>
      </c>
      <c r="L495" s="152">
        <v>0</v>
      </c>
      <c r="M495" s="152">
        <v>0</v>
      </c>
      <c r="N495" s="152">
        <v>0</v>
      </c>
      <c r="O495" s="152">
        <v>0</v>
      </c>
      <c r="P495" s="152">
        <v>0</v>
      </c>
      <c r="Q495" s="152">
        <v>0</v>
      </c>
      <c r="R495" s="152">
        <v>0</v>
      </c>
      <c r="S495" s="152">
        <v>0</v>
      </c>
      <c r="T495" s="152">
        <v>1</v>
      </c>
      <c r="U495" s="152">
        <v>0</v>
      </c>
      <c r="V495" s="152">
        <v>0</v>
      </c>
      <c r="W495" s="152">
        <v>0</v>
      </c>
      <c r="X495" s="152">
        <v>0</v>
      </c>
      <c r="Y495" s="152">
        <v>1</v>
      </c>
      <c r="Z495" s="152">
        <v>0</v>
      </c>
      <c r="AA495" s="152">
        <v>0</v>
      </c>
      <c r="AB495" s="152">
        <v>0</v>
      </c>
      <c r="AC495" s="152">
        <v>0</v>
      </c>
      <c r="AD495" s="152">
        <v>0</v>
      </c>
      <c r="AE495" s="152">
        <v>0</v>
      </c>
      <c r="AF495" s="152">
        <v>0</v>
      </c>
      <c r="AG495" s="152">
        <v>0</v>
      </c>
      <c r="AH495" s="152">
        <v>0</v>
      </c>
      <c r="AI495" s="152">
        <v>0</v>
      </c>
      <c r="AJ495" s="152">
        <v>0</v>
      </c>
      <c r="AK495" s="152">
        <v>0</v>
      </c>
      <c r="AL495" s="152">
        <v>0</v>
      </c>
      <c r="AM495" s="152">
        <v>0</v>
      </c>
      <c r="AN495" s="152">
        <v>0</v>
      </c>
      <c r="AO495" s="152">
        <v>0</v>
      </c>
      <c r="AP495" s="152">
        <v>0</v>
      </c>
      <c r="AQ495" s="152">
        <v>0</v>
      </c>
      <c r="AR495" s="152">
        <v>0</v>
      </c>
      <c r="AS495" s="152">
        <v>0</v>
      </c>
      <c r="AT495" s="152">
        <v>0</v>
      </c>
      <c r="AU495" s="152">
        <v>0</v>
      </c>
      <c r="AV495" s="152">
        <v>0</v>
      </c>
      <c r="AW495" s="152">
        <v>0</v>
      </c>
      <c r="AX495" s="152">
        <v>0</v>
      </c>
      <c r="AY495" s="152">
        <v>0</v>
      </c>
      <c r="AZ495" s="152">
        <v>0</v>
      </c>
      <c r="BA495" s="152">
        <v>0</v>
      </c>
      <c r="BB495" s="152">
        <v>0</v>
      </c>
      <c r="BC495" s="152">
        <v>0</v>
      </c>
      <c r="BD495" s="152">
        <v>0</v>
      </c>
      <c r="BE495" s="152">
        <v>0</v>
      </c>
      <c r="BF495" s="152">
        <v>0</v>
      </c>
      <c r="BG495" s="152">
        <v>0</v>
      </c>
      <c r="BH495" s="152">
        <v>0</v>
      </c>
      <c r="BI495" s="152">
        <v>0</v>
      </c>
      <c r="BJ495" s="152">
        <v>0</v>
      </c>
      <c r="BK495" s="152">
        <v>0</v>
      </c>
      <c r="BL495" s="152">
        <v>0</v>
      </c>
      <c r="BM495" s="152">
        <v>0</v>
      </c>
      <c r="BN495" s="152">
        <v>0</v>
      </c>
      <c r="BO495" s="152">
        <v>0</v>
      </c>
      <c r="BP495" s="152">
        <v>0</v>
      </c>
      <c r="BQ495" s="152">
        <v>0</v>
      </c>
      <c r="BR495" s="152">
        <v>0</v>
      </c>
      <c r="BS495" s="152">
        <v>0</v>
      </c>
      <c r="BT495" s="152">
        <v>0</v>
      </c>
      <c r="BU495" s="152">
        <v>0</v>
      </c>
      <c r="BV495" s="152">
        <v>0</v>
      </c>
      <c r="BW495" s="152">
        <v>0</v>
      </c>
      <c r="BX495" s="152">
        <v>0</v>
      </c>
      <c r="BY495" s="152">
        <v>0</v>
      </c>
      <c r="BZ495" s="152">
        <v>0</v>
      </c>
      <c r="CA495" s="152">
        <v>0</v>
      </c>
      <c r="CB495" s="152">
        <v>0</v>
      </c>
      <c r="CC495" s="152">
        <v>0</v>
      </c>
      <c r="CD495" s="152">
        <v>0</v>
      </c>
      <c r="CE495" s="152">
        <v>0</v>
      </c>
      <c r="CF495" s="152">
        <v>0</v>
      </c>
      <c r="CG495" s="152">
        <v>0</v>
      </c>
      <c r="CH495" s="152">
        <v>0</v>
      </c>
      <c r="CI495" s="152">
        <v>0</v>
      </c>
      <c r="CJ495" s="152">
        <v>0</v>
      </c>
      <c r="CK495" s="152">
        <v>0</v>
      </c>
      <c r="CL495" s="152">
        <v>0</v>
      </c>
      <c r="CM495" s="152">
        <v>0</v>
      </c>
      <c r="CN495" s="152">
        <v>0</v>
      </c>
      <c r="CO495" s="152">
        <v>0</v>
      </c>
      <c r="CP495" s="152">
        <v>0</v>
      </c>
      <c r="CQ495" s="152">
        <v>0</v>
      </c>
      <c r="CR495" s="152">
        <v>0</v>
      </c>
      <c r="CS495" s="152">
        <v>0</v>
      </c>
      <c r="CT495" s="152">
        <v>0</v>
      </c>
      <c r="CU495" s="152">
        <v>0</v>
      </c>
      <c r="CV495" s="152">
        <v>0</v>
      </c>
      <c r="CW495" s="152">
        <v>0</v>
      </c>
      <c r="CX495" s="152">
        <v>0</v>
      </c>
      <c r="CY495" s="152">
        <v>0</v>
      </c>
      <c r="CZ495" s="152">
        <v>0</v>
      </c>
      <c r="DA495" s="152">
        <v>0</v>
      </c>
      <c r="DB495" s="152">
        <v>0</v>
      </c>
      <c r="DC495" s="152">
        <v>0</v>
      </c>
      <c r="DD495" s="152">
        <v>0</v>
      </c>
      <c r="DE495" s="152">
        <v>0</v>
      </c>
      <c r="DF495" s="152">
        <v>0</v>
      </c>
      <c r="DG495" s="152">
        <v>0</v>
      </c>
      <c r="DH495" s="152">
        <v>0</v>
      </c>
      <c r="DI495" s="152">
        <v>0</v>
      </c>
      <c r="DJ495" s="152">
        <v>0</v>
      </c>
      <c r="DK495" s="152">
        <v>0</v>
      </c>
      <c r="DL495" s="152">
        <v>0</v>
      </c>
      <c r="DM495" s="152">
        <v>0</v>
      </c>
      <c r="DN495" s="152">
        <v>0</v>
      </c>
      <c r="DO495" s="152">
        <v>0</v>
      </c>
      <c r="DP495" s="152">
        <v>0</v>
      </c>
      <c r="DQ495" s="152">
        <v>0</v>
      </c>
      <c r="DR495" s="152">
        <v>0</v>
      </c>
      <c r="DS495" s="152">
        <v>0</v>
      </c>
      <c r="DT495" s="152">
        <v>0</v>
      </c>
      <c r="DU495" s="152">
        <v>0</v>
      </c>
      <c r="DV495" s="152">
        <v>0</v>
      </c>
      <c r="DW495" s="152">
        <v>0</v>
      </c>
      <c r="DX495" s="152">
        <v>0</v>
      </c>
      <c r="DY495" s="152">
        <v>0</v>
      </c>
      <c r="DZ495" s="152">
        <v>0</v>
      </c>
      <c r="EA495" s="152">
        <v>0</v>
      </c>
      <c r="EB495" s="152">
        <v>0</v>
      </c>
      <c r="EC495" s="152">
        <v>0</v>
      </c>
      <c r="ED495" s="152">
        <v>0</v>
      </c>
      <c r="EE495" s="152">
        <v>0</v>
      </c>
      <c r="EF495" s="152">
        <v>0</v>
      </c>
      <c r="EG495" s="152">
        <v>0</v>
      </c>
      <c r="EH495" s="152">
        <v>0</v>
      </c>
      <c r="EI495" s="152">
        <v>0</v>
      </c>
      <c r="EJ495" s="152">
        <v>0</v>
      </c>
      <c r="EK495" s="152">
        <v>0</v>
      </c>
      <c r="EL495" s="152">
        <v>0</v>
      </c>
      <c r="EM495" s="152">
        <v>0</v>
      </c>
      <c r="EN495" s="152">
        <v>0</v>
      </c>
      <c r="EO495" s="152">
        <v>0</v>
      </c>
      <c r="EP495" s="152">
        <v>0</v>
      </c>
      <c r="EQ495" s="152">
        <v>0</v>
      </c>
      <c r="ER495" s="152">
        <v>0</v>
      </c>
      <c r="ES495" s="152">
        <v>0</v>
      </c>
      <c r="ET495" s="152">
        <v>0</v>
      </c>
      <c r="EU495" s="152">
        <v>0</v>
      </c>
      <c r="EV495" s="152">
        <v>0</v>
      </c>
      <c r="EW495" s="152">
        <v>0</v>
      </c>
      <c r="EX495" s="152">
        <v>0</v>
      </c>
      <c r="EY495" s="152">
        <v>0</v>
      </c>
      <c r="EZ495" s="152">
        <v>0</v>
      </c>
      <c r="FA495" s="152">
        <v>0</v>
      </c>
    </row>
    <row r="496" spans="1:157" x14ac:dyDescent="0.25">
      <c r="A496">
        <v>24</v>
      </c>
      <c r="B496" t="s">
        <v>57</v>
      </c>
      <c r="C496" s="65" t="s">
        <v>1434</v>
      </c>
      <c r="D496" s="65" t="s">
        <v>102</v>
      </c>
      <c r="E496" t="s">
        <v>1454</v>
      </c>
      <c r="F496" s="66" t="s">
        <v>762</v>
      </c>
      <c r="G496" s="19">
        <v>2</v>
      </c>
      <c r="H496" s="19"/>
      <c r="I496" s="67"/>
      <c r="J496" s="115"/>
      <c r="K496" s="152">
        <v>0</v>
      </c>
      <c r="L496" s="152">
        <v>0</v>
      </c>
      <c r="M496" s="152">
        <v>0</v>
      </c>
      <c r="N496" s="152">
        <v>0</v>
      </c>
      <c r="O496" s="152">
        <v>0</v>
      </c>
      <c r="P496" s="152">
        <v>0</v>
      </c>
      <c r="Q496" s="152">
        <v>0</v>
      </c>
      <c r="R496" s="152">
        <v>0</v>
      </c>
      <c r="S496" s="152">
        <v>0</v>
      </c>
      <c r="T496" s="152">
        <v>1</v>
      </c>
      <c r="U496" s="152">
        <v>0</v>
      </c>
      <c r="V496" s="152">
        <v>0</v>
      </c>
      <c r="W496" s="152">
        <v>0</v>
      </c>
      <c r="X496" s="152">
        <v>0</v>
      </c>
      <c r="Y496" s="152">
        <v>1</v>
      </c>
      <c r="Z496" s="152">
        <v>0</v>
      </c>
      <c r="AA496" s="152">
        <v>0</v>
      </c>
      <c r="AB496" s="152">
        <v>0</v>
      </c>
      <c r="AC496" s="152">
        <v>0</v>
      </c>
      <c r="AD496" s="152">
        <v>0</v>
      </c>
      <c r="AE496" s="152">
        <v>0</v>
      </c>
      <c r="AF496" s="152">
        <v>0</v>
      </c>
      <c r="AG496" s="152">
        <v>0</v>
      </c>
      <c r="AH496" s="152">
        <v>0</v>
      </c>
      <c r="AI496" s="152">
        <v>0</v>
      </c>
      <c r="AJ496" s="152">
        <v>0</v>
      </c>
      <c r="AK496" s="152">
        <v>0</v>
      </c>
      <c r="AL496" s="152">
        <v>0</v>
      </c>
      <c r="AM496" s="152">
        <v>0</v>
      </c>
      <c r="AN496" s="152">
        <v>0</v>
      </c>
      <c r="AO496" s="152">
        <v>0</v>
      </c>
      <c r="AP496" s="152">
        <v>0</v>
      </c>
      <c r="AQ496" s="152">
        <v>0</v>
      </c>
      <c r="AR496" s="152">
        <v>0</v>
      </c>
      <c r="AS496" s="152">
        <v>0</v>
      </c>
      <c r="AT496" s="152">
        <v>0</v>
      </c>
      <c r="AU496" s="152">
        <v>0</v>
      </c>
      <c r="AV496" s="152">
        <v>0</v>
      </c>
      <c r="AW496" s="152">
        <v>0</v>
      </c>
      <c r="AX496" s="152">
        <v>0</v>
      </c>
      <c r="AY496" s="152">
        <v>0</v>
      </c>
      <c r="AZ496" s="152">
        <v>0</v>
      </c>
      <c r="BA496" s="152">
        <v>0</v>
      </c>
      <c r="BB496" s="152">
        <v>0</v>
      </c>
      <c r="BC496" s="152">
        <v>0</v>
      </c>
      <c r="BD496" s="152">
        <v>0</v>
      </c>
      <c r="BE496" s="152">
        <v>0</v>
      </c>
      <c r="BF496" s="152">
        <v>0</v>
      </c>
      <c r="BG496" s="152">
        <v>0</v>
      </c>
      <c r="BH496" s="152">
        <v>0</v>
      </c>
      <c r="BI496" s="152">
        <v>0</v>
      </c>
      <c r="BJ496" s="152">
        <v>0</v>
      </c>
      <c r="BK496" s="152">
        <v>0</v>
      </c>
      <c r="BL496" s="152">
        <v>0</v>
      </c>
      <c r="BM496" s="152">
        <v>0</v>
      </c>
      <c r="BN496" s="152">
        <v>0</v>
      </c>
      <c r="BO496" s="152">
        <v>0</v>
      </c>
      <c r="BP496" s="152">
        <v>0</v>
      </c>
      <c r="BQ496" s="152">
        <v>0</v>
      </c>
      <c r="BR496" s="152">
        <v>0</v>
      </c>
      <c r="BS496" s="152">
        <v>0</v>
      </c>
      <c r="BT496" s="152">
        <v>0</v>
      </c>
      <c r="BU496" s="152">
        <v>0</v>
      </c>
      <c r="BV496" s="152">
        <v>0</v>
      </c>
      <c r="BW496" s="152">
        <v>0</v>
      </c>
      <c r="BX496" s="152">
        <v>0</v>
      </c>
      <c r="BY496" s="152">
        <v>0</v>
      </c>
      <c r="BZ496" s="152">
        <v>0</v>
      </c>
      <c r="CA496" s="152">
        <v>0</v>
      </c>
      <c r="CB496" s="152">
        <v>0</v>
      </c>
      <c r="CC496" s="152">
        <v>0</v>
      </c>
      <c r="CD496" s="152">
        <v>0</v>
      </c>
      <c r="CE496" s="152">
        <v>0</v>
      </c>
      <c r="CF496" s="152">
        <v>0</v>
      </c>
      <c r="CG496" s="152">
        <v>0</v>
      </c>
      <c r="CH496" s="152">
        <v>0</v>
      </c>
      <c r="CI496" s="152">
        <v>0</v>
      </c>
      <c r="CJ496" s="152">
        <v>0</v>
      </c>
      <c r="CK496" s="152">
        <v>0</v>
      </c>
      <c r="CL496" s="152">
        <v>0</v>
      </c>
      <c r="CM496" s="152">
        <v>0</v>
      </c>
      <c r="CN496" s="152">
        <v>0</v>
      </c>
      <c r="CO496" s="152">
        <v>0</v>
      </c>
      <c r="CP496" s="152">
        <v>0</v>
      </c>
      <c r="CQ496" s="152">
        <v>0</v>
      </c>
      <c r="CR496" s="152">
        <v>0</v>
      </c>
      <c r="CS496" s="152">
        <v>0</v>
      </c>
      <c r="CT496" s="152">
        <v>0</v>
      </c>
      <c r="CU496" s="152">
        <v>0</v>
      </c>
      <c r="CV496" s="152">
        <v>0</v>
      </c>
      <c r="CW496" s="152">
        <v>0</v>
      </c>
      <c r="CX496" s="152">
        <v>0</v>
      </c>
      <c r="CY496" s="152">
        <v>0</v>
      </c>
      <c r="CZ496" s="152">
        <v>0</v>
      </c>
      <c r="DA496" s="152">
        <v>0</v>
      </c>
      <c r="DB496" s="152">
        <v>0</v>
      </c>
      <c r="DC496" s="152">
        <v>0</v>
      </c>
      <c r="DD496" s="152">
        <v>0</v>
      </c>
      <c r="DE496" s="152">
        <v>0</v>
      </c>
      <c r="DF496" s="152">
        <v>0</v>
      </c>
      <c r="DG496" s="152">
        <v>0</v>
      </c>
      <c r="DH496" s="152">
        <v>0</v>
      </c>
      <c r="DI496" s="152">
        <v>0</v>
      </c>
      <c r="DJ496" s="152">
        <v>0</v>
      </c>
      <c r="DK496" s="152">
        <v>0</v>
      </c>
      <c r="DL496" s="152">
        <v>0</v>
      </c>
      <c r="DM496" s="152">
        <v>0</v>
      </c>
      <c r="DN496" s="152">
        <v>0</v>
      </c>
      <c r="DO496" s="152">
        <v>0</v>
      </c>
      <c r="DP496" s="152">
        <v>0</v>
      </c>
      <c r="DQ496" s="152">
        <v>0</v>
      </c>
      <c r="DR496" s="152">
        <v>0</v>
      </c>
      <c r="DS496" s="152">
        <v>0</v>
      </c>
      <c r="DT496" s="152">
        <v>0</v>
      </c>
      <c r="DU496" s="152">
        <v>0</v>
      </c>
      <c r="DV496" s="152">
        <v>0</v>
      </c>
      <c r="DW496" s="152">
        <v>0</v>
      </c>
      <c r="DX496" s="152">
        <v>0</v>
      </c>
      <c r="DY496" s="152">
        <v>0</v>
      </c>
      <c r="DZ496" s="152">
        <v>0</v>
      </c>
      <c r="EA496" s="152">
        <v>0</v>
      </c>
      <c r="EB496" s="152">
        <v>0</v>
      </c>
      <c r="EC496" s="152">
        <v>0</v>
      </c>
      <c r="ED496" s="152">
        <v>0</v>
      </c>
      <c r="EE496" s="152">
        <v>0</v>
      </c>
      <c r="EF496" s="152">
        <v>0</v>
      </c>
      <c r="EG496" s="152">
        <v>0</v>
      </c>
      <c r="EH496" s="152">
        <v>0</v>
      </c>
      <c r="EI496" s="152">
        <v>0</v>
      </c>
      <c r="EJ496" s="152">
        <v>0</v>
      </c>
      <c r="EK496" s="152">
        <v>0</v>
      </c>
      <c r="EL496" s="152">
        <v>0</v>
      </c>
      <c r="EM496" s="152">
        <v>0</v>
      </c>
      <c r="EN496" s="152">
        <v>0</v>
      </c>
      <c r="EO496" s="152">
        <v>0</v>
      </c>
      <c r="EP496" s="152">
        <v>0</v>
      </c>
      <c r="EQ496" s="152">
        <v>0</v>
      </c>
      <c r="ER496" s="152">
        <v>0</v>
      </c>
      <c r="ES496" s="152">
        <v>0</v>
      </c>
      <c r="ET496" s="152">
        <v>0</v>
      </c>
      <c r="EU496" s="152">
        <v>0</v>
      </c>
      <c r="EV496" s="152">
        <v>0</v>
      </c>
      <c r="EW496" s="152">
        <v>0</v>
      </c>
      <c r="EX496" s="152">
        <v>0</v>
      </c>
      <c r="EY496" s="152">
        <v>0</v>
      </c>
      <c r="EZ496" s="152">
        <v>0</v>
      </c>
      <c r="FA496" s="152">
        <v>0</v>
      </c>
    </row>
    <row r="497" spans="1:157" x14ac:dyDescent="0.25">
      <c r="A497">
        <v>24</v>
      </c>
      <c r="B497" t="s">
        <v>57</v>
      </c>
      <c r="C497" s="65" t="s">
        <v>1434</v>
      </c>
      <c r="D497" s="65" t="s">
        <v>55</v>
      </c>
      <c r="E497" t="s">
        <v>56</v>
      </c>
      <c r="F497" s="79" t="s">
        <v>766</v>
      </c>
      <c r="G497" s="19">
        <v>2</v>
      </c>
      <c r="H497" s="19"/>
      <c r="I497" s="67"/>
      <c r="J497" s="115"/>
      <c r="K497" s="152">
        <v>0</v>
      </c>
      <c r="L497" s="152">
        <v>0</v>
      </c>
      <c r="M497" s="152">
        <v>0</v>
      </c>
      <c r="N497" s="152">
        <v>0</v>
      </c>
      <c r="O497" s="152">
        <v>0</v>
      </c>
      <c r="P497" s="152">
        <v>0</v>
      </c>
      <c r="Q497" s="152">
        <v>0</v>
      </c>
      <c r="R497" s="152">
        <v>0</v>
      </c>
      <c r="S497" s="152">
        <v>0</v>
      </c>
      <c r="T497" s="152">
        <v>1</v>
      </c>
      <c r="U497" s="152">
        <v>0</v>
      </c>
      <c r="V497" s="152">
        <v>0</v>
      </c>
      <c r="W497" s="152">
        <v>0</v>
      </c>
      <c r="X497" s="152">
        <v>0</v>
      </c>
      <c r="Y497" s="152">
        <v>1</v>
      </c>
      <c r="Z497" s="152">
        <v>0</v>
      </c>
      <c r="AA497" s="152">
        <v>0</v>
      </c>
      <c r="AB497" s="152">
        <v>0</v>
      </c>
      <c r="AC497" s="152">
        <v>0</v>
      </c>
      <c r="AD497" s="152">
        <v>0</v>
      </c>
      <c r="AE497" s="152">
        <v>0</v>
      </c>
      <c r="AF497" s="152">
        <v>0</v>
      </c>
      <c r="AG497" s="152">
        <v>0</v>
      </c>
      <c r="AH497" s="152">
        <v>0</v>
      </c>
      <c r="AI497" s="152">
        <v>0</v>
      </c>
      <c r="AJ497" s="152">
        <v>0</v>
      </c>
      <c r="AK497" s="152">
        <v>0</v>
      </c>
      <c r="AL497" s="152">
        <v>0</v>
      </c>
      <c r="AM497" s="152">
        <v>0</v>
      </c>
      <c r="AN497" s="152">
        <v>0</v>
      </c>
      <c r="AO497" s="152">
        <v>0</v>
      </c>
      <c r="AP497" s="152">
        <v>0</v>
      </c>
      <c r="AQ497" s="152">
        <v>0</v>
      </c>
      <c r="AR497" s="152">
        <v>0</v>
      </c>
      <c r="AS497" s="152">
        <v>0</v>
      </c>
      <c r="AT497" s="152">
        <v>0</v>
      </c>
      <c r="AU497" s="152">
        <v>0</v>
      </c>
      <c r="AV497" s="152">
        <v>0</v>
      </c>
      <c r="AW497" s="152">
        <v>0</v>
      </c>
      <c r="AX497" s="152">
        <v>0</v>
      </c>
      <c r="AY497" s="152">
        <v>0</v>
      </c>
      <c r="AZ497" s="152">
        <v>0</v>
      </c>
      <c r="BA497" s="152">
        <v>0</v>
      </c>
      <c r="BB497" s="152">
        <v>0</v>
      </c>
      <c r="BC497" s="152">
        <v>0</v>
      </c>
      <c r="BD497" s="152">
        <v>0</v>
      </c>
      <c r="BE497" s="152">
        <v>0</v>
      </c>
      <c r="BF497" s="152">
        <v>0</v>
      </c>
      <c r="BG497" s="152">
        <v>0</v>
      </c>
      <c r="BH497" s="152">
        <v>0</v>
      </c>
      <c r="BI497" s="152">
        <v>0</v>
      </c>
      <c r="BJ497" s="152">
        <v>0</v>
      </c>
      <c r="BK497" s="152">
        <v>0</v>
      </c>
      <c r="BL497" s="152">
        <v>0</v>
      </c>
      <c r="BM497" s="152">
        <v>0</v>
      </c>
      <c r="BN497" s="152">
        <v>0</v>
      </c>
      <c r="BO497" s="152">
        <v>0</v>
      </c>
      <c r="BP497" s="152">
        <v>0</v>
      </c>
      <c r="BQ497" s="152">
        <v>0</v>
      </c>
      <c r="BR497" s="152">
        <v>0</v>
      </c>
      <c r="BS497" s="152">
        <v>0</v>
      </c>
      <c r="BT497" s="152">
        <v>0</v>
      </c>
      <c r="BU497" s="152">
        <v>0</v>
      </c>
      <c r="BV497" s="152">
        <v>0</v>
      </c>
      <c r="BW497" s="152">
        <v>0</v>
      </c>
      <c r="BX497" s="152">
        <v>0</v>
      </c>
      <c r="BY497" s="152">
        <v>0</v>
      </c>
      <c r="BZ497" s="152">
        <v>0</v>
      </c>
      <c r="CA497" s="152">
        <v>0</v>
      </c>
      <c r="CB497" s="152">
        <v>0</v>
      </c>
      <c r="CC497" s="152">
        <v>0</v>
      </c>
      <c r="CD497" s="152">
        <v>0</v>
      </c>
      <c r="CE497" s="152">
        <v>0</v>
      </c>
      <c r="CF497" s="152">
        <v>0</v>
      </c>
      <c r="CG497" s="152">
        <v>0</v>
      </c>
      <c r="CH497" s="152">
        <v>0</v>
      </c>
      <c r="CI497" s="152">
        <v>0</v>
      </c>
      <c r="CJ497" s="152">
        <v>0</v>
      </c>
      <c r="CK497" s="152">
        <v>0</v>
      </c>
      <c r="CL497" s="152">
        <v>0</v>
      </c>
      <c r="CM497" s="152">
        <v>0</v>
      </c>
      <c r="CN497" s="152">
        <v>0</v>
      </c>
      <c r="CO497" s="152">
        <v>0</v>
      </c>
      <c r="CP497" s="152">
        <v>0</v>
      </c>
      <c r="CQ497" s="152">
        <v>0</v>
      </c>
      <c r="CR497" s="152">
        <v>0</v>
      </c>
      <c r="CS497" s="152">
        <v>0</v>
      </c>
      <c r="CT497" s="152">
        <v>0</v>
      </c>
      <c r="CU497" s="152">
        <v>0</v>
      </c>
      <c r="CV497" s="152">
        <v>0</v>
      </c>
      <c r="CW497" s="152">
        <v>0</v>
      </c>
      <c r="CX497" s="152">
        <v>0</v>
      </c>
      <c r="CY497" s="152">
        <v>0</v>
      </c>
      <c r="CZ497" s="152">
        <v>0</v>
      </c>
      <c r="DA497" s="152">
        <v>0</v>
      </c>
      <c r="DB497" s="152">
        <v>0</v>
      </c>
      <c r="DC497" s="152">
        <v>0</v>
      </c>
      <c r="DD497" s="152">
        <v>0</v>
      </c>
      <c r="DE497" s="152">
        <v>0</v>
      </c>
      <c r="DF497" s="152">
        <v>0</v>
      </c>
      <c r="DG497" s="152">
        <v>0</v>
      </c>
      <c r="DH497" s="152">
        <v>0</v>
      </c>
      <c r="DI497" s="152">
        <v>0</v>
      </c>
      <c r="DJ497" s="152">
        <v>0</v>
      </c>
      <c r="DK497" s="152">
        <v>0</v>
      </c>
      <c r="DL497" s="152">
        <v>0</v>
      </c>
      <c r="DM497" s="152">
        <v>0</v>
      </c>
      <c r="DN497" s="152">
        <v>0</v>
      </c>
      <c r="DO497" s="152">
        <v>0</v>
      </c>
      <c r="DP497" s="152">
        <v>0</v>
      </c>
      <c r="DQ497" s="152">
        <v>0</v>
      </c>
      <c r="DR497" s="152">
        <v>0</v>
      </c>
      <c r="DS497" s="152">
        <v>0</v>
      </c>
      <c r="DT497" s="152">
        <v>0</v>
      </c>
      <c r="DU497" s="152">
        <v>0</v>
      </c>
      <c r="DV497" s="152">
        <v>0</v>
      </c>
      <c r="DW497" s="152">
        <v>0</v>
      </c>
      <c r="DX497" s="152">
        <v>0</v>
      </c>
      <c r="DY497" s="152">
        <v>0</v>
      </c>
      <c r="DZ497" s="152">
        <v>0</v>
      </c>
      <c r="EA497" s="152">
        <v>0</v>
      </c>
      <c r="EB497" s="152">
        <v>0</v>
      </c>
      <c r="EC497" s="152">
        <v>0</v>
      </c>
      <c r="ED497" s="152">
        <v>0</v>
      </c>
      <c r="EE497" s="152">
        <v>0</v>
      </c>
      <c r="EF497" s="152">
        <v>0</v>
      </c>
      <c r="EG497" s="152">
        <v>0</v>
      </c>
      <c r="EH497" s="152">
        <v>0</v>
      </c>
      <c r="EI497" s="152">
        <v>0</v>
      </c>
      <c r="EJ497" s="152">
        <v>0</v>
      </c>
      <c r="EK497" s="152">
        <v>0</v>
      </c>
      <c r="EL497" s="152">
        <v>0</v>
      </c>
      <c r="EM497" s="152">
        <v>0</v>
      </c>
      <c r="EN497" s="152">
        <v>0</v>
      </c>
      <c r="EO497" s="152">
        <v>0</v>
      </c>
      <c r="EP497" s="152">
        <v>0</v>
      </c>
      <c r="EQ497" s="152">
        <v>0</v>
      </c>
      <c r="ER497" s="152">
        <v>0</v>
      </c>
      <c r="ES497" s="152">
        <v>0</v>
      </c>
      <c r="ET497" s="152">
        <v>0</v>
      </c>
      <c r="EU497" s="152">
        <v>0</v>
      </c>
      <c r="EV497" s="152">
        <v>0</v>
      </c>
      <c r="EW497" s="152">
        <v>0</v>
      </c>
      <c r="EX497" s="152">
        <v>0</v>
      </c>
      <c r="EY497" s="152">
        <v>0</v>
      </c>
      <c r="EZ497" s="152">
        <v>0</v>
      </c>
      <c r="FA497" s="152">
        <v>0</v>
      </c>
    </row>
    <row r="498" spans="1:157" x14ac:dyDescent="0.25">
      <c r="A498">
        <v>24</v>
      </c>
      <c r="B498" t="s">
        <v>57</v>
      </c>
      <c r="C498" s="65" t="s">
        <v>1434</v>
      </c>
      <c r="D498" s="65" t="s">
        <v>70</v>
      </c>
      <c r="E498" t="s">
        <v>71</v>
      </c>
      <c r="F498" s="79" t="s">
        <v>766</v>
      </c>
      <c r="G498" s="19">
        <v>2</v>
      </c>
      <c r="H498" s="19"/>
      <c r="I498" s="67"/>
      <c r="J498" s="115"/>
      <c r="K498" s="152">
        <v>0</v>
      </c>
      <c r="L498" s="152">
        <v>0</v>
      </c>
      <c r="M498" s="152">
        <v>0</v>
      </c>
      <c r="N498" s="152">
        <v>0</v>
      </c>
      <c r="O498" s="152">
        <v>0</v>
      </c>
      <c r="P498" s="152">
        <v>0</v>
      </c>
      <c r="Q498" s="152">
        <v>0</v>
      </c>
      <c r="R498" s="152">
        <v>0</v>
      </c>
      <c r="S498" s="152">
        <v>0</v>
      </c>
      <c r="T498" s="152">
        <v>1</v>
      </c>
      <c r="U498" s="152">
        <v>0</v>
      </c>
      <c r="V498" s="152">
        <v>0</v>
      </c>
      <c r="W498" s="152">
        <v>0</v>
      </c>
      <c r="X498" s="152">
        <v>0</v>
      </c>
      <c r="Y498" s="152">
        <v>1</v>
      </c>
      <c r="Z498" s="152">
        <v>0</v>
      </c>
      <c r="AA498" s="152">
        <v>0</v>
      </c>
      <c r="AB498" s="152">
        <v>0</v>
      </c>
      <c r="AC498" s="152">
        <v>0</v>
      </c>
      <c r="AD498" s="152">
        <v>0</v>
      </c>
      <c r="AE498" s="152">
        <v>0</v>
      </c>
      <c r="AF498" s="152">
        <v>0</v>
      </c>
      <c r="AG498" s="152">
        <v>0</v>
      </c>
      <c r="AH498" s="152">
        <v>0</v>
      </c>
      <c r="AI498" s="152">
        <v>0</v>
      </c>
      <c r="AJ498" s="152">
        <v>0</v>
      </c>
      <c r="AK498" s="152">
        <v>0</v>
      </c>
      <c r="AL498" s="152">
        <v>0</v>
      </c>
      <c r="AM498" s="152">
        <v>0</v>
      </c>
      <c r="AN498" s="152">
        <v>0</v>
      </c>
      <c r="AO498" s="152">
        <v>0</v>
      </c>
      <c r="AP498" s="152">
        <v>0</v>
      </c>
      <c r="AQ498" s="152">
        <v>0</v>
      </c>
      <c r="AR498" s="152">
        <v>0</v>
      </c>
      <c r="AS498" s="152">
        <v>0</v>
      </c>
      <c r="AT498" s="152">
        <v>0</v>
      </c>
      <c r="AU498" s="152">
        <v>0</v>
      </c>
      <c r="AV498" s="152">
        <v>0</v>
      </c>
      <c r="AW498" s="152">
        <v>0</v>
      </c>
      <c r="AX498" s="152">
        <v>0</v>
      </c>
      <c r="AY498" s="152">
        <v>0</v>
      </c>
      <c r="AZ498" s="152">
        <v>0</v>
      </c>
      <c r="BA498" s="152">
        <v>0</v>
      </c>
      <c r="BB498" s="152">
        <v>0</v>
      </c>
      <c r="BC498" s="152">
        <v>0</v>
      </c>
      <c r="BD498" s="152">
        <v>0</v>
      </c>
      <c r="BE498" s="152">
        <v>0</v>
      </c>
      <c r="BF498" s="152">
        <v>0</v>
      </c>
      <c r="BG498" s="152">
        <v>0</v>
      </c>
      <c r="BH498" s="152">
        <v>0</v>
      </c>
      <c r="BI498" s="152">
        <v>0</v>
      </c>
      <c r="BJ498" s="152">
        <v>0</v>
      </c>
      <c r="BK498" s="152">
        <v>0</v>
      </c>
      <c r="BL498" s="152">
        <v>0</v>
      </c>
      <c r="BM498" s="152">
        <v>0</v>
      </c>
      <c r="BN498" s="152">
        <v>0</v>
      </c>
      <c r="BO498" s="152">
        <v>0</v>
      </c>
      <c r="BP498" s="152">
        <v>0</v>
      </c>
      <c r="BQ498" s="152">
        <v>0</v>
      </c>
      <c r="BR498" s="152">
        <v>0</v>
      </c>
      <c r="BS498" s="152">
        <v>0</v>
      </c>
      <c r="BT498" s="152">
        <v>0</v>
      </c>
      <c r="BU498" s="152">
        <v>0</v>
      </c>
      <c r="BV498" s="152">
        <v>0</v>
      </c>
      <c r="BW498" s="152">
        <v>0</v>
      </c>
      <c r="BX498" s="152">
        <v>0</v>
      </c>
      <c r="BY498" s="152">
        <v>0</v>
      </c>
      <c r="BZ498" s="152">
        <v>0</v>
      </c>
      <c r="CA498" s="152">
        <v>0</v>
      </c>
      <c r="CB498" s="152">
        <v>0</v>
      </c>
      <c r="CC498" s="152">
        <v>0</v>
      </c>
      <c r="CD498" s="152">
        <v>0</v>
      </c>
      <c r="CE498" s="152">
        <v>0</v>
      </c>
      <c r="CF498" s="152">
        <v>0</v>
      </c>
      <c r="CG498" s="152">
        <v>0</v>
      </c>
      <c r="CH498" s="152">
        <v>0</v>
      </c>
      <c r="CI498" s="152">
        <v>0</v>
      </c>
      <c r="CJ498" s="152">
        <v>0</v>
      </c>
      <c r="CK498" s="152">
        <v>0</v>
      </c>
      <c r="CL498" s="152">
        <v>0</v>
      </c>
      <c r="CM498" s="152">
        <v>0</v>
      </c>
      <c r="CN498" s="152">
        <v>0</v>
      </c>
      <c r="CO498" s="152">
        <v>0</v>
      </c>
      <c r="CP498" s="152">
        <v>0</v>
      </c>
      <c r="CQ498" s="152">
        <v>0</v>
      </c>
      <c r="CR498" s="152">
        <v>0</v>
      </c>
      <c r="CS498" s="152">
        <v>0</v>
      </c>
      <c r="CT498" s="152">
        <v>0</v>
      </c>
      <c r="CU498" s="152">
        <v>0</v>
      </c>
      <c r="CV498" s="152">
        <v>0</v>
      </c>
      <c r="CW498" s="152">
        <v>0</v>
      </c>
      <c r="CX498" s="152">
        <v>0</v>
      </c>
      <c r="CY498" s="152">
        <v>0</v>
      </c>
      <c r="CZ498" s="152">
        <v>0</v>
      </c>
      <c r="DA498" s="152">
        <v>0</v>
      </c>
      <c r="DB498" s="152">
        <v>0</v>
      </c>
      <c r="DC498" s="152">
        <v>0</v>
      </c>
      <c r="DD498" s="152">
        <v>0</v>
      </c>
      <c r="DE498" s="152">
        <v>0</v>
      </c>
      <c r="DF498" s="152">
        <v>0</v>
      </c>
      <c r="DG498" s="152">
        <v>0</v>
      </c>
      <c r="DH498" s="152">
        <v>0</v>
      </c>
      <c r="DI498" s="152">
        <v>0</v>
      </c>
      <c r="DJ498" s="152">
        <v>0</v>
      </c>
      <c r="DK498" s="152">
        <v>0</v>
      </c>
      <c r="DL498" s="152">
        <v>0</v>
      </c>
      <c r="DM498" s="152">
        <v>0</v>
      </c>
      <c r="DN498" s="152">
        <v>0</v>
      </c>
      <c r="DO498" s="152">
        <v>0</v>
      </c>
      <c r="DP498" s="152">
        <v>0</v>
      </c>
      <c r="DQ498" s="152">
        <v>0</v>
      </c>
      <c r="DR498" s="152">
        <v>0</v>
      </c>
      <c r="DS498" s="152">
        <v>0</v>
      </c>
      <c r="DT498" s="152">
        <v>0</v>
      </c>
      <c r="DU498" s="152">
        <v>0</v>
      </c>
      <c r="DV498" s="152">
        <v>0</v>
      </c>
      <c r="DW498" s="152">
        <v>0</v>
      </c>
      <c r="DX498" s="152">
        <v>0</v>
      </c>
      <c r="DY498" s="152">
        <v>0</v>
      </c>
      <c r="DZ498" s="152">
        <v>0</v>
      </c>
      <c r="EA498" s="152">
        <v>0</v>
      </c>
      <c r="EB498" s="152">
        <v>0</v>
      </c>
      <c r="EC498" s="152">
        <v>0</v>
      </c>
      <c r="ED498" s="152">
        <v>0</v>
      </c>
      <c r="EE498" s="152">
        <v>0</v>
      </c>
      <c r="EF498" s="152">
        <v>0</v>
      </c>
      <c r="EG498" s="152">
        <v>0</v>
      </c>
      <c r="EH498" s="152">
        <v>0</v>
      </c>
      <c r="EI498" s="152">
        <v>0</v>
      </c>
      <c r="EJ498" s="152">
        <v>0</v>
      </c>
      <c r="EK498" s="152">
        <v>0</v>
      </c>
      <c r="EL498" s="152">
        <v>0</v>
      </c>
      <c r="EM498" s="152">
        <v>0</v>
      </c>
      <c r="EN498" s="152">
        <v>0</v>
      </c>
      <c r="EO498" s="152">
        <v>0</v>
      </c>
      <c r="EP498" s="152">
        <v>0</v>
      </c>
      <c r="EQ498" s="152">
        <v>0</v>
      </c>
      <c r="ER498" s="152">
        <v>0</v>
      </c>
      <c r="ES498" s="152">
        <v>0</v>
      </c>
      <c r="ET498" s="152">
        <v>0</v>
      </c>
      <c r="EU498" s="152">
        <v>0</v>
      </c>
      <c r="EV498" s="152">
        <v>0</v>
      </c>
      <c r="EW498" s="152">
        <v>0</v>
      </c>
      <c r="EX498" s="152">
        <v>0</v>
      </c>
      <c r="EY498" s="152">
        <v>0</v>
      </c>
      <c r="EZ498" s="152">
        <v>0</v>
      </c>
      <c r="FA498" s="152">
        <v>0</v>
      </c>
    </row>
    <row r="499" spans="1:157" x14ac:dyDescent="0.25">
      <c r="A499">
        <v>24</v>
      </c>
      <c r="B499" t="s">
        <v>57</v>
      </c>
      <c r="C499" s="65" t="s">
        <v>1434</v>
      </c>
      <c r="D499" s="65" t="s">
        <v>72</v>
      </c>
      <c r="E499" t="s">
        <v>73</v>
      </c>
      <c r="F499" s="79" t="s">
        <v>766</v>
      </c>
      <c r="G499" s="19">
        <v>2</v>
      </c>
      <c r="H499" s="19"/>
      <c r="I499" s="67"/>
      <c r="J499" s="115"/>
      <c r="K499" s="152">
        <v>0</v>
      </c>
      <c r="L499" s="152">
        <v>0</v>
      </c>
      <c r="M499" s="152">
        <v>0</v>
      </c>
      <c r="N499" s="152">
        <v>0</v>
      </c>
      <c r="O499" s="152">
        <v>0</v>
      </c>
      <c r="P499" s="152">
        <v>0</v>
      </c>
      <c r="Q499" s="152">
        <v>0</v>
      </c>
      <c r="R499" s="152">
        <v>0</v>
      </c>
      <c r="S499" s="152">
        <v>0</v>
      </c>
      <c r="T499" s="152">
        <v>1</v>
      </c>
      <c r="U499" s="152">
        <v>0</v>
      </c>
      <c r="V499" s="152">
        <v>0</v>
      </c>
      <c r="W499" s="152">
        <v>0</v>
      </c>
      <c r="X499" s="152">
        <v>0</v>
      </c>
      <c r="Y499" s="152">
        <v>1</v>
      </c>
      <c r="Z499" s="152">
        <v>0</v>
      </c>
      <c r="AA499" s="152">
        <v>0</v>
      </c>
      <c r="AB499" s="152">
        <v>0</v>
      </c>
      <c r="AC499" s="152">
        <v>0</v>
      </c>
      <c r="AD499" s="152">
        <v>0</v>
      </c>
      <c r="AE499" s="152">
        <v>0</v>
      </c>
      <c r="AF499" s="152">
        <v>0</v>
      </c>
      <c r="AG499" s="152">
        <v>0</v>
      </c>
      <c r="AH499" s="152">
        <v>0</v>
      </c>
      <c r="AI499" s="152">
        <v>0</v>
      </c>
      <c r="AJ499" s="152">
        <v>0</v>
      </c>
      <c r="AK499" s="152">
        <v>0</v>
      </c>
      <c r="AL499" s="152">
        <v>0</v>
      </c>
      <c r="AM499" s="152">
        <v>0</v>
      </c>
      <c r="AN499" s="152">
        <v>0</v>
      </c>
      <c r="AO499" s="152">
        <v>0</v>
      </c>
      <c r="AP499" s="152">
        <v>0</v>
      </c>
      <c r="AQ499" s="152">
        <v>0</v>
      </c>
      <c r="AR499" s="152">
        <v>0</v>
      </c>
      <c r="AS499" s="152">
        <v>0</v>
      </c>
      <c r="AT499" s="152">
        <v>0</v>
      </c>
      <c r="AU499" s="152">
        <v>0</v>
      </c>
      <c r="AV499" s="152">
        <v>0</v>
      </c>
      <c r="AW499" s="152">
        <v>0</v>
      </c>
      <c r="AX499" s="152">
        <v>0</v>
      </c>
      <c r="AY499" s="152">
        <v>0</v>
      </c>
      <c r="AZ499" s="152">
        <v>0</v>
      </c>
      <c r="BA499" s="152">
        <v>0</v>
      </c>
      <c r="BB499" s="152">
        <v>0</v>
      </c>
      <c r="BC499" s="152">
        <v>0</v>
      </c>
      <c r="BD499" s="152">
        <v>0</v>
      </c>
      <c r="BE499" s="152">
        <v>0</v>
      </c>
      <c r="BF499" s="152">
        <v>0</v>
      </c>
      <c r="BG499" s="152">
        <v>0</v>
      </c>
      <c r="BH499" s="152">
        <v>0</v>
      </c>
      <c r="BI499" s="152">
        <v>0</v>
      </c>
      <c r="BJ499" s="152">
        <v>0</v>
      </c>
      <c r="BK499" s="152">
        <v>0</v>
      </c>
      <c r="BL499" s="152">
        <v>0</v>
      </c>
      <c r="BM499" s="152">
        <v>0</v>
      </c>
      <c r="BN499" s="152">
        <v>0</v>
      </c>
      <c r="BO499" s="152">
        <v>0</v>
      </c>
      <c r="BP499" s="152">
        <v>0</v>
      </c>
      <c r="BQ499" s="152">
        <v>0</v>
      </c>
      <c r="BR499" s="152">
        <v>0</v>
      </c>
      <c r="BS499" s="152">
        <v>0</v>
      </c>
      <c r="BT499" s="152">
        <v>0</v>
      </c>
      <c r="BU499" s="152">
        <v>0</v>
      </c>
      <c r="BV499" s="152">
        <v>0</v>
      </c>
      <c r="BW499" s="152">
        <v>0</v>
      </c>
      <c r="BX499" s="152">
        <v>0</v>
      </c>
      <c r="BY499" s="152">
        <v>0</v>
      </c>
      <c r="BZ499" s="152">
        <v>0</v>
      </c>
      <c r="CA499" s="152">
        <v>0</v>
      </c>
      <c r="CB499" s="152">
        <v>0</v>
      </c>
      <c r="CC499" s="152">
        <v>0</v>
      </c>
      <c r="CD499" s="152">
        <v>0</v>
      </c>
      <c r="CE499" s="152">
        <v>0</v>
      </c>
      <c r="CF499" s="152">
        <v>0</v>
      </c>
      <c r="CG499" s="152">
        <v>0</v>
      </c>
      <c r="CH499" s="152">
        <v>0</v>
      </c>
      <c r="CI499" s="152">
        <v>0</v>
      </c>
      <c r="CJ499" s="152">
        <v>0</v>
      </c>
      <c r="CK499" s="152">
        <v>0</v>
      </c>
      <c r="CL499" s="152">
        <v>0</v>
      </c>
      <c r="CM499" s="152">
        <v>0</v>
      </c>
      <c r="CN499" s="152">
        <v>0</v>
      </c>
      <c r="CO499" s="152">
        <v>0</v>
      </c>
      <c r="CP499" s="152">
        <v>0</v>
      </c>
      <c r="CQ499" s="152">
        <v>0</v>
      </c>
      <c r="CR499" s="152">
        <v>0</v>
      </c>
      <c r="CS499" s="152">
        <v>0</v>
      </c>
      <c r="CT499" s="152">
        <v>0</v>
      </c>
      <c r="CU499" s="152">
        <v>0</v>
      </c>
      <c r="CV499" s="152">
        <v>0</v>
      </c>
      <c r="CW499" s="152">
        <v>0</v>
      </c>
      <c r="CX499" s="152">
        <v>0</v>
      </c>
      <c r="CY499" s="152">
        <v>0</v>
      </c>
      <c r="CZ499" s="152">
        <v>0</v>
      </c>
      <c r="DA499" s="152">
        <v>0</v>
      </c>
      <c r="DB499" s="152">
        <v>0</v>
      </c>
      <c r="DC499" s="152">
        <v>0</v>
      </c>
      <c r="DD499" s="152">
        <v>0</v>
      </c>
      <c r="DE499" s="152">
        <v>0</v>
      </c>
      <c r="DF499" s="152">
        <v>0</v>
      </c>
      <c r="DG499" s="152">
        <v>0</v>
      </c>
      <c r="DH499" s="152">
        <v>0</v>
      </c>
      <c r="DI499" s="152">
        <v>0</v>
      </c>
      <c r="DJ499" s="152">
        <v>0</v>
      </c>
      <c r="DK499" s="152">
        <v>0</v>
      </c>
      <c r="DL499" s="152">
        <v>0</v>
      </c>
      <c r="DM499" s="152">
        <v>0</v>
      </c>
      <c r="DN499" s="152">
        <v>0</v>
      </c>
      <c r="DO499" s="152">
        <v>0</v>
      </c>
      <c r="DP499" s="152">
        <v>0</v>
      </c>
      <c r="DQ499" s="152">
        <v>0</v>
      </c>
      <c r="DR499" s="152">
        <v>0</v>
      </c>
      <c r="DS499" s="152">
        <v>0</v>
      </c>
      <c r="DT499" s="152">
        <v>0</v>
      </c>
      <c r="DU499" s="152">
        <v>0</v>
      </c>
      <c r="DV499" s="152">
        <v>0</v>
      </c>
      <c r="DW499" s="152">
        <v>0</v>
      </c>
      <c r="DX499" s="152">
        <v>0</v>
      </c>
      <c r="DY499" s="152">
        <v>0</v>
      </c>
      <c r="DZ499" s="152">
        <v>0</v>
      </c>
      <c r="EA499" s="152">
        <v>0</v>
      </c>
      <c r="EB499" s="152">
        <v>0</v>
      </c>
      <c r="EC499" s="152">
        <v>0</v>
      </c>
      <c r="ED499" s="152">
        <v>0</v>
      </c>
      <c r="EE499" s="152">
        <v>0</v>
      </c>
      <c r="EF499" s="152">
        <v>0</v>
      </c>
      <c r="EG499" s="152">
        <v>0</v>
      </c>
      <c r="EH499" s="152">
        <v>0</v>
      </c>
      <c r="EI499" s="152">
        <v>0</v>
      </c>
      <c r="EJ499" s="152">
        <v>0</v>
      </c>
      <c r="EK499" s="152">
        <v>0</v>
      </c>
      <c r="EL499" s="152">
        <v>0</v>
      </c>
      <c r="EM499" s="152">
        <v>0</v>
      </c>
      <c r="EN499" s="152">
        <v>0</v>
      </c>
      <c r="EO499" s="152">
        <v>0</v>
      </c>
      <c r="EP499" s="152">
        <v>0</v>
      </c>
      <c r="EQ499" s="152">
        <v>0</v>
      </c>
      <c r="ER499" s="152">
        <v>0</v>
      </c>
      <c r="ES499" s="152">
        <v>0</v>
      </c>
      <c r="ET499" s="152">
        <v>0</v>
      </c>
      <c r="EU499" s="152">
        <v>0</v>
      </c>
      <c r="EV499" s="152">
        <v>0</v>
      </c>
      <c r="EW499" s="152">
        <v>0</v>
      </c>
      <c r="EX499" s="152">
        <v>0</v>
      </c>
      <c r="EY499" s="152">
        <v>0</v>
      </c>
      <c r="EZ499" s="152">
        <v>0</v>
      </c>
      <c r="FA499" s="152">
        <v>0</v>
      </c>
    </row>
    <row r="500" spans="1:157" x14ac:dyDescent="0.25">
      <c r="A500">
        <v>24</v>
      </c>
      <c r="B500" t="s">
        <v>57</v>
      </c>
      <c r="C500" s="65" t="s">
        <v>1434</v>
      </c>
      <c r="D500" s="65" t="s">
        <v>68</v>
      </c>
      <c r="E500" t="s">
        <v>69</v>
      </c>
      <c r="F500" s="79" t="s">
        <v>766</v>
      </c>
      <c r="G500" s="19">
        <v>2</v>
      </c>
      <c r="H500" s="19"/>
      <c r="I500" s="67"/>
      <c r="J500" s="115"/>
      <c r="K500" s="152">
        <v>0</v>
      </c>
      <c r="L500" s="152">
        <v>0</v>
      </c>
      <c r="M500" s="152">
        <v>0</v>
      </c>
      <c r="N500" s="152">
        <v>0</v>
      </c>
      <c r="O500" s="152">
        <v>0</v>
      </c>
      <c r="P500" s="152">
        <v>0</v>
      </c>
      <c r="Q500" s="152">
        <v>0</v>
      </c>
      <c r="R500" s="152">
        <v>0</v>
      </c>
      <c r="S500" s="152">
        <v>0</v>
      </c>
      <c r="T500" s="152">
        <v>1</v>
      </c>
      <c r="U500" s="152">
        <v>0</v>
      </c>
      <c r="V500" s="152">
        <v>0</v>
      </c>
      <c r="W500" s="152">
        <v>0</v>
      </c>
      <c r="X500" s="152">
        <v>0</v>
      </c>
      <c r="Y500" s="152">
        <v>1</v>
      </c>
      <c r="Z500" s="152">
        <v>0</v>
      </c>
      <c r="AA500" s="152">
        <v>0</v>
      </c>
      <c r="AB500" s="152">
        <v>0</v>
      </c>
      <c r="AC500" s="152">
        <v>0</v>
      </c>
      <c r="AD500" s="152">
        <v>0</v>
      </c>
      <c r="AE500" s="152">
        <v>0</v>
      </c>
      <c r="AF500" s="152">
        <v>0</v>
      </c>
      <c r="AG500" s="152">
        <v>0</v>
      </c>
      <c r="AH500" s="152">
        <v>0</v>
      </c>
      <c r="AI500" s="152">
        <v>0</v>
      </c>
      <c r="AJ500" s="152">
        <v>0</v>
      </c>
      <c r="AK500" s="152">
        <v>0</v>
      </c>
      <c r="AL500" s="152">
        <v>0</v>
      </c>
      <c r="AM500" s="152">
        <v>0</v>
      </c>
      <c r="AN500" s="152">
        <v>0</v>
      </c>
      <c r="AO500" s="152">
        <v>0</v>
      </c>
      <c r="AP500" s="152">
        <v>0</v>
      </c>
      <c r="AQ500" s="152">
        <v>0</v>
      </c>
      <c r="AR500" s="152">
        <v>0</v>
      </c>
      <c r="AS500" s="152">
        <v>0</v>
      </c>
      <c r="AT500" s="152">
        <v>0</v>
      </c>
      <c r="AU500" s="152">
        <v>0</v>
      </c>
      <c r="AV500" s="152">
        <v>0</v>
      </c>
      <c r="AW500" s="152">
        <v>0</v>
      </c>
      <c r="AX500" s="152">
        <v>0</v>
      </c>
      <c r="AY500" s="152">
        <v>0</v>
      </c>
      <c r="AZ500" s="152">
        <v>0</v>
      </c>
      <c r="BA500" s="152">
        <v>0</v>
      </c>
      <c r="BB500" s="152">
        <v>0</v>
      </c>
      <c r="BC500" s="152">
        <v>0</v>
      </c>
      <c r="BD500" s="152">
        <v>0</v>
      </c>
      <c r="BE500" s="152">
        <v>0</v>
      </c>
      <c r="BF500" s="152">
        <v>0</v>
      </c>
      <c r="BG500" s="152">
        <v>0</v>
      </c>
      <c r="BH500" s="152">
        <v>0</v>
      </c>
      <c r="BI500" s="152">
        <v>0</v>
      </c>
      <c r="BJ500" s="152">
        <v>0</v>
      </c>
      <c r="BK500" s="152">
        <v>0</v>
      </c>
      <c r="BL500" s="152">
        <v>0</v>
      </c>
      <c r="BM500" s="152">
        <v>0</v>
      </c>
      <c r="BN500" s="152">
        <v>0</v>
      </c>
      <c r="BO500" s="152">
        <v>0</v>
      </c>
      <c r="BP500" s="152">
        <v>0</v>
      </c>
      <c r="BQ500" s="152">
        <v>0</v>
      </c>
      <c r="BR500" s="152">
        <v>0</v>
      </c>
      <c r="BS500" s="152">
        <v>0</v>
      </c>
      <c r="BT500" s="152">
        <v>0</v>
      </c>
      <c r="BU500" s="152">
        <v>0</v>
      </c>
      <c r="BV500" s="152">
        <v>0</v>
      </c>
      <c r="BW500" s="152">
        <v>0</v>
      </c>
      <c r="BX500" s="152">
        <v>0</v>
      </c>
      <c r="BY500" s="152">
        <v>0</v>
      </c>
      <c r="BZ500" s="152">
        <v>0</v>
      </c>
      <c r="CA500" s="152">
        <v>0</v>
      </c>
      <c r="CB500" s="152">
        <v>0</v>
      </c>
      <c r="CC500" s="152">
        <v>0</v>
      </c>
      <c r="CD500" s="152">
        <v>0</v>
      </c>
      <c r="CE500" s="152">
        <v>0</v>
      </c>
      <c r="CF500" s="152">
        <v>0</v>
      </c>
      <c r="CG500" s="152">
        <v>0</v>
      </c>
      <c r="CH500" s="152">
        <v>0</v>
      </c>
      <c r="CI500" s="152">
        <v>0</v>
      </c>
      <c r="CJ500" s="152">
        <v>0</v>
      </c>
      <c r="CK500" s="152">
        <v>0</v>
      </c>
      <c r="CL500" s="152">
        <v>0</v>
      </c>
      <c r="CM500" s="152">
        <v>0</v>
      </c>
      <c r="CN500" s="152">
        <v>0</v>
      </c>
      <c r="CO500" s="152">
        <v>0</v>
      </c>
      <c r="CP500" s="152">
        <v>0</v>
      </c>
      <c r="CQ500" s="152">
        <v>0</v>
      </c>
      <c r="CR500" s="152">
        <v>0</v>
      </c>
      <c r="CS500" s="152">
        <v>0</v>
      </c>
      <c r="CT500" s="152">
        <v>0</v>
      </c>
      <c r="CU500" s="152">
        <v>0</v>
      </c>
      <c r="CV500" s="152">
        <v>0</v>
      </c>
      <c r="CW500" s="152">
        <v>0</v>
      </c>
      <c r="CX500" s="152">
        <v>0</v>
      </c>
      <c r="CY500" s="152">
        <v>0</v>
      </c>
      <c r="CZ500" s="152">
        <v>0</v>
      </c>
      <c r="DA500" s="152">
        <v>0</v>
      </c>
      <c r="DB500" s="152">
        <v>0</v>
      </c>
      <c r="DC500" s="152">
        <v>0</v>
      </c>
      <c r="DD500" s="152">
        <v>0</v>
      </c>
      <c r="DE500" s="152">
        <v>0</v>
      </c>
      <c r="DF500" s="152">
        <v>0</v>
      </c>
      <c r="DG500" s="152">
        <v>0</v>
      </c>
      <c r="DH500" s="152">
        <v>0</v>
      </c>
      <c r="DI500" s="152">
        <v>0</v>
      </c>
      <c r="DJ500" s="152">
        <v>0</v>
      </c>
      <c r="DK500" s="152">
        <v>0</v>
      </c>
      <c r="DL500" s="152">
        <v>0</v>
      </c>
      <c r="DM500" s="152">
        <v>0</v>
      </c>
      <c r="DN500" s="152">
        <v>0</v>
      </c>
      <c r="DO500" s="152">
        <v>0</v>
      </c>
      <c r="DP500" s="152">
        <v>0</v>
      </c>
      <c r="DQ500" s="152">
        <v>0</v>
      </c>
      <c r="DR500" s="152">
        <v>0</v>
      </c>
      <c r="DS500" s="152">
        <v>0</v>
      </c>
      <c r="DT500" s="152">
        <v>0</v>
      </c>
      <c r="DU500" s="152">
        <v>0</v>
      </c>
      <c r="DV500" s="152">
        <v>0</v>
      </c>
      <c r="DW500" s="152">
        <v>0</v>
      </c>
      <c r="DX500" s="152">
        <v>0</v>
      </c>
      <c r="DY500" s="152">
        <v>0</v>
      </c>
      <c r="DZ500" s="152">
        <v>0</v>
      </c>
      <c r="EA500" s="152">
        <v>0</v>
      </c>
      <c r="EB500" s="152">
        <v>0</v>
      </c>
      <c r="EC500" s="152">
        <v>0</v>
      </c>
      <c r="ED500" s="152">
        <v>0</v>
      </c>
      <c r="EE500" s="152">
        <v>0</v>
      </c>
      <c r="EF500" s="152">
        <v>0</v>
      </c>
      <c r="EG500" s="152">
        <v>0</v>
      </c>
      <c r="EH500" s="152">
        <v>0</v>
      </c>
      <c r="EI500" s="152">
        <v>0</v>
      </c>
      <c r="EJ500" s="152">
        <v>0</v>
      </c>
      <c r="EK500" s="152">
        <v>0</v>
      </c>
      <c r="EL500" s="152">
        <v>0</v>
      </c>
      <c r="EM500" s="152">
        <v>0</v>
      </c>
      <c r="EN500" s="152">
        <v>0</v>
      </c>
      <c r="EO500" s="152">
        <v>0</v>
      </c>
      <c r="EP500" s="152">
        <v>0</v>
      </c>
      <c r="EQ500" s="152">
        <v>0</v>
      </c>
      <c r="ER500" s="152">
        <v>0</v>
      </c>
      <c r="ES500" s="152">
        <v>0</v>
      </c>
      <c r="ET500" s="152">
        <v>0</v>
      </c>
      <c r="EU500" s="152">
        <v>0</v>
      </c>
      <c r="EV500" s="152">
        <v>0</v>
      </c>
      <c r="EW500" s="152">
        <v>0</v>
      </c>
      <c r="EX500" s="152">
        <v>0</v>
      </c>
      <c r="EY500" s="152">
        <v>0</v>
      </c>
      <c r="EZ500" s="152">
        <v>0</v>
      </c>
      <c r="FA500" s="152">
        <v>0</v>
      </c>
    </row>
    <row r="501" spans="1:157" x14ac:dyDescent="0.25">
      <c r="A501">
        <v>24</v>
      </c>
      <c r="B501" t="s">
        <v>57</v>
      </c>
      <c r="C501" s="65" t="s">
        <v>1439</v>
      </c>
      <c r="D501" s="65" t="s">
        <v>1455</v>
      </c>
      <c r="E501" t="s">
        <v>1456</v>
      </c>
      <c r="F501" s="99" t="s">
        <v>1170</v>
      </c>
      <c r="G501" s="19">
        <v>2</v>
      </c>
      <c r="H501" s="19"/>
      <c r="I501" s="67"/>
      <c r="J501" s="115"/>
      <c r="K501" s="152">
        <v>0</v>
      </c>
      <c r="L501" s="152">
        <v>0</v>
      </c>
      <c r="M501" s="152">
        <v>0</v>
      </c>
      <c r="N501" s="152">
        <v>0</v>
      </c>
      <c r="O501" s="152">
        <v>0</v>
      </c>
      <c r="P501" s="152">
        <v>0</v>
      </c>
      <c r="Q501" s="152">
        <v>0</v>
      </c>
      <c r="R501" s="152">
        <v>0</v>
      </c>
      <c r="S501" s="152">
        <v>0</v>
      </c>
      <c r="T501" s="152">
        <v>1</v>
      </c>
      <c r="U501" s="152">
        <v>0</v>
      </c>
      <c r="V501" s="152">
        <v>0</v>
      </c>
      <c r="W501" s="152">
        <v>0</v>
      </c>
      <c r="X501" s="152">
        <v>0</v>
      </c>
      <c r="Y501" s="152">
        <v>1</v>
      </c>
      <c r="Z501" s="152">
        <v>0</v>
      </c>
      <c r="AA501" s="152">
        <v>0</v>
      </c>
      <c r="AB501" s="152">
        <v>0</v>
      </c>
      <c r="AC501" s="152">
        <v>0</v>
      </c>
      <c r="AD501" s="152">
        <v>0</v>
      </c>
      <c r="AE501" s="152">
        <v>0</v>
      </c>
      <c r="AF501" s="152">
        <v>0</v>
      </c>
      <c r="AG501" s="152">
        <v>0</v>
      </c>
      <c r="AH501" s="152">
        <v>0</v>
      </c>
      <c r="AI501" s="152">
        <v>0</v>
      </c>
      <c r="AJ501" s="152">
        <v>0</v>
      </c>
      <c r="AK501" s="152">
        <v>0</v>
      </c>
      <c r="AL501" s="152">
        <v>0</v>
      </c>
      <c r="AM501" s="152">
        <v>0</v>
      </c>
      <c r="AN501" s="152">
        <v>0</v>
      </c>
      <c r="AO501" s="152">
        <v>0</v>
      </c>
      <c r="AP501" s="152">
        <v>0</v>
      </c>
      <c r="AQ501" s="152">
        <v>0</v>
      </c>
      <c r="AR501" s="152">
        <v>0</v>
      </c>
      <c r="AS501" s="152">
        <v>0</v>
      </c>
      <c r="AT501" s="152">
        <v>0</v>
      </c>
      <c r="AU501" s="152">
        <v>0</v>
      </c>
      <c r="AV501" s="152">
        <v>0</v>
      </c>
      <c r="AW501" s="152">
        <v>0</v>
      </c>
      <c r="AX501" s="152">
        <v>0</v>
      </c>
      <c r="AY501" s="152">
        <v>0</v>
      </c>
      <c r="AZ501" s="152">
        <v>0</v>
      </c>
      <c r="BA501" s="152">
        <v>0</v>
      </c>
      <c r="BB501" s="152">
        <v>0</v>
      </c>
      <c r="BC501" s="152">
        <v>0</v>
      </c>
      <c r="BD501" s="152">
        <v>0</v>
      </c>
      <c r="BE501" s="152">
        <v>0</v>
      </c>
      <c r="BF501" s="152">
        <v>0</v>
      </c>
      <c r="BG501" s="152">
        <v>0</v>
      </c>
      <c r="BH501" s="152">
        <v>0</v>
      </c>
      <c r="BI501" s="152">
        <v>0</v>
      </c>
      <c r="BJ501" s="152">
        <v>0</v>
      </c>
      <c r="BK501" s="152">
        <v>0</v>
      </c>
      <c r="BL501" s="152">
        <v>0</v>
      </c>
      <c r="BM501" s="152">
        <v>0</v>
      </c>
      <c r="BN501" s="152">
        <v>0</v>
      </c>
      <c r="BO501" s="152">
        <v>0</v>
      </c>
      <c r="BP501" s="152">
        <v>0</v>
      </c>
      <c r="BQ501" s="152">
        <v>0</v>
      </c>
      <c r="BR501" s="152">
        <v>0</v>
      </c>
      <c r="BS501" s="152">
        <v>0</v>
      </c>
      <c r="BT501" s="152">
        <v>0</v>
      </c>
      <c r="BU501" s="152">
        <v>0</v>
      </c>
      <c r="BV501" s="152">
        <v>0</v>
      </c>
      <c r="BW501" s="152">
        <v>0</v>
      </c>
      <c r="BX501" s="152">
        <v>0</v>
      </c>
      <c r="BY501" s="152">
        <v>0</v>
      </c>
      <c r="BZ501" s="152">
        <v>0</v>
      </c>
      <c r="CA501" s="152">
        <v>0</v>
      </c>
      <c r="CB501" s="152">
        <v>0</v>
      </c>
      <c r="CC501" s="152">
        <v>0</v>
      </c>
      <c r="CD501" s="152">
        <v>0</v>
      </c>
      <c r="CE501" s="152">
        <v>0</v>
      </c>
      <c r="CF501" s="152">
        <v>0</v>
      </c>
      <c r="CG501" s="152">
        <v>0</v>
      </c>
      <c r="CH501" s="152">
        <v>0</v>
      </c>
      <c r="CI501" s="152">
        <v>0</v>
      </c>
      <c r="CJ501" s="152">
        <v>0</v>
      </c>
      <c r="CK501" s="152">
        <v>0</v>
      </c>
      <c r="CL501" s="152">
        <v>0</v>
      </c>
      <c r="CM501" s="152">
        <v>0</v>
      </c>
      <c r="CN501" s="152">
        <v>0</v>
      </c>
      <c r="CO501" s="152">
        <v>0</v>
      </c>
      <c r="CP501" s="152">
        <v>0</v>
      </c>
      <c r="CQ501" s="152">
        <v>0</v>
      </c>
      <c r="CR501" s="152">
        <v>0</v>
      </c>
      <c r="CS501" s="152">
        <v>0</v>
      </c>
      <c r="CT501" s="152">
        <v>0</v>
      </c>
      <c r="CU501" s="152">
        <v>0</v>
      </c>
      <c r="CV501" s="152">
        <v>0</v>
      </c>
      <c r="CW501" s="152">
        <v>0</v>
      </c>
      <c r="CX501" s="152">
        <v>0</v>
      </c>
      <c r="CY501" s="152">
        <v>0</v>
      </c>
      <c r="CZ501" s="152">
        <v>0</v>
      </c>
      <c r="DA501" s="152">
        <v>0</v>
      </c>
      <c r="DB501" s="152">
        <v>0</v>
      </c>
      <c r="DC501" s="152">
        <v>0</v>
      </c>
      <c r="DD501" s="152">
        <v>0</v>
      </c>
      <c r="DE501" s="152">
        <v>0</v>
      </c>
      <c r="DF501" s="152">
        <v>0</v>
      </c>
      <c r="DG501" s="152">
        <v>0</v>
      </c>
      <c r="DH501" s="152">
        <v>0</v>
      </c>
      <c r="DI501" s="152">
        <v>0</v>
      </c>
      <c r="DJ501" s="152">
        <v>0</v>
      </c>
      <c r="DK501" s="152">
        <v>0</v>
      </c>
      <c r="DL501" s="152">
        <v>0</v>
      </c>
      <c r="DM501" s="152">
        <v>0</v>
      </c>
      <c r="DN501" s="152">
        <v>0</v>
      </c>
      <c r="DO501" s="152">
        <v>0</v>
      </c>
      <c r="DP501" s="152">
        <v>0</v>
      </c>
      <c r="DQ501" s="152">
        <v>0</v>
      </c>
      <c r="DR501" s="152">
        <v>0</v>
      </c>
      <c r="DS501" s="152">
        <v>0</v>
      </c>
      <c r="DT501" s="152">
        <v>0</v>
      </c>
      <c r="DU501" s="152">
        <v>0</v>
      </c>
      <c r="DV501" s="152">
        <v>0</v>
      </c>
      <c r="DW501" s="152">
        <v>0</v>
      </c>
      <c r="DX501" s="152">
        <v>0</v>
      </c>
      <c r="DY501" s="152">
        <v>0</v>
      </c>
      <c r="DZ501" s="152">
        <v>0</v>
      </c>
      <c r="EA501" s="152">
        <v>0</v>
      </c>
      <c r="EB501" s="152">
        <v>0</v>
      </c>
      <c r="EC501" s="152">
        <v>0</v>
      </c>
      <c r="ED501" s="152">
        <v>0</v>
      </c>
      <c r="EE501" s="152">
        <v>0</v>
      </c>
      <c r="EF501" s="152">
        <v>0</v>
      </c>
      <c r="EG501" s="152">
        <v>0</v>
      </c>
      <c r="EH501" s="152">
        <v>0</v>
      </c>
      <c r="EI501" s="152">
        <v>0</v>
      </c>
      <c r="EJ501" s="152">
        <v>0</v>
      </c>
      <c r="EK501" s="152">
        <v>0</v>
      </c>
      <c r="EL501" s="152">
        <v>0</v>
      </c>
      <c r="EM501" s="152">
        <v>0</v>
      </c>
      <c r="EN501" s="152">
        <v>0</v>
      </c>
      <c r="EO501" s="152">
        <v>0</v>
      </c>
      <c r="EP501" s="152">
        <v>0</v>
      </c>
      <c r="EQ501" s="152">
        <v>0</v>
      </c>
      <c r="ER501" s="152">
        <v>0</v>
      </c>
      <c r="ES501" s="152">
        <v>0</v>
      </c>
      <c r="ET501" s="152">
        <v>0</v>
      </c>
      <c r="EU501" s="152">
        <v>0</v>
      </c>
      <c r="EV501" s="152">
        <v>0</v>
      </c>
      <c r="EW501" s="152">
        <v>0</v>
      </c>
      <c r="EX501" s="152">
        <v>0</v>
      </c>
      <c r="EY501" s="152">
        <v>0</v>
      </c>
      <c r="EZ501" s="152">
        <v>0</v>
      </c>
      <c r="FA501" s="152">
        <v>0</v>
      </c>
    </row>
    <row r="502" spans="1:157" s="71" customFormat="1" x14ac:dyDescent="0.25">
      <c r="A502" s="71">
        <v>24</v>
      </c>
      <c r="B502" s="71" t="s">
        <v>57</v>
      </c>
      <c r="C502" s="72" t="s">
        <v>1439</v>
      </c>
      <c r="D502" s="72" t="s">
        <v>98</v>
      </c>
      <c r="E502" s="71" t="s">
        <v>99</v>
      </c>
      <c r="F502" s="98" t="s">
        <v>1170</v>
      </c>
      <c r="G502" s="74">
        <v>2</v>
      </c>
      <c r="H502" s="74"/>
      <c r="I502" s="75"/>
      <c r="J502" s="116"/>
      <c r="K502" s="152">
        <v>0</v>
      </c>
      <c r="L502" s="152">
        <v>0</v>
      </c>
      <c r="M502" s="152">
        <v>0</v>
      </c>
      <c r="N502" s="152">
        <v>0</v>
      </c>
      <c r="O502" s="152">
        <v>0</v>
      </c>
      <c r="P502" s="152">
        <v>0</v>
      </c>
      <c r="Q502" s="152">
        <v>0</v>
      </c>
      <c r="R502" s="152">
        <v>0</v>
      </c>
      <c r="S502" s="152">
        <v>0</v>
      </c>
      <c r="T502" s="152">
        <v>1</v>
      </c>
      <c r="U502" s="152">
        <v>0</v>
      </c>
      <c r="V502" s="152">
        <v>0</v>
      </c>
      <c r="W502" s="152">
        <v>0</v>
      </c>
      <c r="X502" s="152">
        <v>0</v>
      </c>
      <c r="Y502" s="152">
        <v>1</v>
      </c>
      <c r="Z502" s="152">
        <v>0</v>
      </c>
      <c r="AA502" s="152">
        <v>0</v>
      </c>
      <c r="AB502" s="152">
        <v>0</v>
      </c>
      <c r="AC502" s="152">
        <v>0</v>
      </c>
      <c r="AD502" s="152">
        <v>0</v>
      </c>
      <c r="AE502" s="152">
        <v>0</v>
      </c>
      <c r="AF502" s="152">
        <v>0</v>
      </c>
      <c r="AG502" s="152">
        <v>0</v>
      </c>
      <c r="AH502" s="152">
        <v>0</v>
      </c>
      <c r="AI502" s="152">
        <v>0</v>
      </c>
      <c r="AJ502" s="152">
        <v>0</v>
      </c>
      <c r="AK502" s="152">
        <v>0</v>
      </c>
      <c r="AL502" s="152">
        <v>0</v>
      </c>
      <c r="AM502" s="152">
        <v>0</v>
      </c>
      <c r="AN502" s="152">
        <v>0</v>
      </c>
      <c r="AO502" s="152">
        <v>0</v>
      </c>
      <c r="AP502" s="152">
        <v>0</v>
      </c>
      <c r="AQ502" s="152">
        <v>0</v>
      </c>
      <c r="AR502" s="152">
        <v>0</v>
      </c>
      <c r="AS502" s="152">
        <v>0</v>
      </c>
      <c r="AT502" s="152">
        <v>0</v>
      </c>
      <c r="AU502" s="152">
        <v>0</v>
      </c>
      <c r="AV502" s="152">
        <v>0</v>
      </c>
      <c r="AW502" s="152">
        <v>0</v>
      </c>
      <c r="AX502" s="152">
        <v>0</v>
      </c>
      <c r="AY502" s="152">
        <v>0</v>
      </c>
      <c r="AZ502" s="152">
        <v>0</v>
      </c>
      <c r="BA502" s="152">
        <v>0</v>
      </c>
      <c r="BB502" s="152">
        <v>0</v>
      </c>
      <c r="BC502" s="152">
        <v>0</v>
      </c>
      <c r="BD502" s="152">
        <v>0</v>
      </c>
      <c r="BE502" s="152">
        <v>0</v>
      </c>
      <c r="BF502" s="152">
        <v>0</v>
      </c>
      <c r="BG502" s="152">
        <v>0</v>
      </c>
      <c r="BH502" s="152">
        <v>0</v>
      </c>
      <c r="BI502" s="152">
        <v>0</v>
      </c>
      <c r="BJ502" s="152">
        <v>0</v>
      </c>
      <c r="BK502" s="152">
        <v>0</v>
      </c>
      <c r="BL502" s="152">
        <v>0</v>
      </c>
      <c r="BM502" s="152">
        <v>0</v>
      </c>
      <c r="BN502" s="152">
        <v>0</v>
      </c>
      <c r="BO502" s="152">
        <v>0</v>
      </c>
      <c r="BP502" s="152">
        <v>0</v>
      </c>
      <c r="BQ502" s="152">
        <v>0</v>
      </c>
      <c r="BR502" s="152">
        <v>0</v>
      </c>
      <c r="BS502" s="152">
        <v>0</v>
      </c>
      <c r="BT502" s="152">
        <v>0</v>
      </c>
      <c r="BU502" s="152">
        <v>0</v>
      </c>
      <c r="BV502" s="152">
        <v>0</v>
      </c>
      <c r="BW502" s="152">
        <v>0</v>
      </c>
      <c r="BX502" s="152">
        <v>0</v>
      </c>
      <c r="BY502" s="152">
        <v>0</v>
      </c>
      <c r="BZ502" s="152">
        <v>0</v>
      </c>
      <c r="CA502" s="152">
        <v>0</v>
      </c>
      <c r="CB502" s="152">
        <v>0</v>
      </c>
      <c r="CC502" s="152">
        <v>0</v>
      </c>
      <c r="CD502" s="152">
        <v>0</v>
      </c>
      <c r="CE502" s="152">
        <v>0</v>
      </c>
      <c r="CF502" s="152">
        <v>0</v>
      </c>
      <c r="CG502" s="152">
        <v>0</v>
      </c>
      <c r="CH502" s="152">
        <v>0</v>
      </c>
      <c r="CI502" s="152">
        <v>0</v>
      </c>
      <c r="CJ502" s="152">
        <v>0</v>
      </c>
      <c r="CK502" s="152">
        <v>0</v>
      </c>
      <c r="CL502" s="152">
        <v>0</v>
      </c>
      <c r="CM502" s="152">
        <v>0</v>
      </c>
      <c r="CN502" s="152">
        <v>0</v>
      </c>
      <c r="CO502" s="152">
        <v>0</v>
      </c>
      <c r="CP502" s="152">
        <v>0</v>
      </c>
      <c r="CQ502" s="152">
        <v>0</v>
      </c>
      <c r="CR502" s="152">
        <v>0</v>
      </c>
      <c r="CS502" s="152">
        <v>0</v>
      </c>
      <c r="CT502" s="152">
        <v>0</v>
      </c>
      <c r="CU502" s="152">
        <v>0</v>
      </c>
      <c r="CV502" s="152">
        <v>0</v>
      </c>
      <c r="CW502" s="152">
        <v>0</v>
      </c>
      <c r="CX502" s="152">
        <v>0</v>
      </c>
      <c r="CY502" s="152">
        <v>0</v>
      </c>
      <c r="CZ502" s="152">
        <v>0</v>
      </c>
      <c r="DA502" s="152">
        <v>0</v>
      </c>
      <c r="DB502" s="152">
        <v>0</v>
      </c>
      <c r="DC502" s="152">
        <v>0</v>
      </c>
      <c r="DD502" s="152">
        <v>0</v>
      </c>
      <c r="DE502" s="152">
        <v>0</v>
      </c>
      <c r="DF502" s="152">
        <v>0</v>
      </c>
      <c r="DG502" s="152">
        <v>0</v>
      </c>
      <c r="DH502" s="152">
        <v>0</v>
      </c>
      <c r="DI502" s="152">
        <v>0</v>
      </c>
      <c r="DJ502" s="152">
        <v>0</v>
      </c>
      <c r="DK502" s="152">
        <v>0</v>
      </c>
      <c r="DL502" s="152">
        <v>0</v>
      </c>
      <c r="DM502" s="152">
        <v>0</v>
      </c>
      <c r="DN502" s="152">
        <v>0</v>
      </c>
      <c r="DO502" s="152">
        <v>0</v>
      </c>
      <c r="DP502" s="152">
        <v>0</v>
      </c>
      <c r="DQ502" s="152">
        <v>0</v>
      </c>
      <c r="DR502" s="152">
        <v>0</v>
      </c>
      <c r="DS502" s="152">
        <v>0</v>
      </c>
      <c r="DT502" s="152">
        <v>0</v>
      </c>
      <c r="DU502" s="152">
        <v>0</v>
      </c>
      <c r="DV502" s="152">
        <v>0</v>
      </c>
      <c r="DW502" s="152">
        <v>0</v>
      </c>
      <c r="DX502" s="152">
        <v>0</v>
      </c>
      <c r="DY502" s="152">
        <v>0</v>
      </c>
      <c r="DZ502" s="152">
        <v>0</v>
      </c>
      <c r="EA502" s="152">
        <v>0</v>
      </c>
      <c r="EB502" s="152">
        <v>0</v>
      </c>
      <c r="EC502" s="152">
        <v>0</v>
      </c>
      <c r="ED502" s="152">
        <v>0</v>
      </c>
      <c r="EE502" s="152">
        <v>0</v>
      </c>
      <c r="EF502" s="152">
        <v>0</v>
      </c>
      <c r="EG502" s="152">
        <v>0</v>
      </c>
      <c r="EH502" s="152">
        <v>0</v>
      </c>
      <c r="EI502" s="152">
        <v>0</v>
      </c>
      <c r="EJ502" s="152">
        <v>0</v>
      </c>
      <c r="EK502" s="152">
        <v>0</v>
      </c>
      <c r="EL502" s="152">
        <v>0</v>
      </c>
      <c r="EM502" s="152">
        <v>0</v>
      </c>
      <c r="EN502" s="152">
        <v>0</v>
      </c>
      <c r="EO502" s="152">
        <v>0</v>
      </c>
      <c r="EP502" s="152">
        <v>0</v>
      </c>
      <c r="EQ502" s="152">
        <v>0</v>
      </c>
      <c r="ER502" s="152">
        <v>0</v>
      </c>
      <c r="ES502" s="152">
        <v>0</v>
      </c>
      <c r="ET502" s="152">
        <v>0</v>
      </c>
      <c r="EU502" s="152">
        <v>0</v>
      </c>
      <c r="EV502" s="152">
        <v>0</v>
      </c>
      <c r="EW502" s="152">
        <v>0</v>
      </c>
      <c r="EX502" s="152">
        <v>0</v>
      </c>
      <c r="EY502" s="152">
        <v>0</v>
      </c>
      <c r="EZ502" s="152">
        <v>0</v>
      </c>
      <c r="FA502" s="152">
        <v>0</v>
      </c>
    </row>
    <row r="503" spans="1:157" x14ac:dyDescent="0.25">
      <c r="A503">
        <v>24</v>
      </c>
      <c r="B503" t="s">
        <v>57</v>
      </c>
      <c r="C503" s="65" t="s">
        <v>1434</v>
      </c>
      <c r="D503" s="65" t="s">
        <v>1457</v>
      </c>
      <c r="E503" t="s">
        <v>1458</v>
      </c>
      <c r="F503" s="66" t="s">
        <v>762</v>
      </c>
      <c r="G503" s="19">
        <v>1</v>
      </c>
      <c r="H503" s="19"/>
      <c r="I503" s="67"/>
      <c r="J503" s="115"/>
      <c r="K503" s="152">
        <v>0</v>
      </c>
      <c r="L503" s="152">
        <v>0</v>
      </c>
      <c r="M503" s="152">
        <v>0</v>
      </c>
      <c r="N503" s="152">
        <v>0</v>
      </c>
      <c r="O503" s="152">
        <v>0</v>
      </c>
      <c r="P503" s="152">
        <v>0</v>
      </c>
      <c r="Q503" s="152">
        <v>0</v>
      </c>
      <c r="R503" s="152">
        <v>0</v>
      </c>
      <c r="S503" s="152">
        <v>0</v>
      </c>
      <c r="T503" s="152">
        <v>1</v>
      </c>
      <c r="U503" s="152">
        <v>0</v>
      </c>
      <c r="V503" s="152">
        <v>0</v>
      </c>
      <c r="W503" s="152">
        <v>0</v>
      </c>
      <c r="X503" s="152">
        <v>0</v>
      </c>
      <c r="Y503" s="152">
        <v>1</v>
      </c>
      <c r="Z503" s="152">
        <v>0</v>
      </c>
      <c r="AA503" s="152">
        <v>0</v>
      </c>
      <c r="AB503" s="152">
        <v>0</v>
      </c>
      <c r="AC503" s="152">
        <v>0</v>
      </c>
      <c r="AD503" s="152">
        <v>0</v>
      </c>
      <c r="AE503" s="152">
        <v>0</v>
      </c>
      <c r="AF503" s="152">
        <v>0</v>
      </c>
      <c r="AG503" s="152">
        <v>0</v>
      </c>
      <c r="AH503" s="152">
        <v>0</v>
      </c>
      <c r="AI503" s="152">
        <v>0</v>
      </c>
      <c r="AJ503" s="152">
        <v>0</v>
      </c>
      <c r="AK503" s="152">
        <v>0</v>
      </c>
      <c r="AL503" s="152">
        <v>0</v>
      </c>
      <c r="AM503" s="152">
        <v>0</v>
      </c>
      <c r="AN503" s="152">
        <v>0</v>
      </c>
      <c r="AO503" s="152">
        <v>0</v>
      </c>
      <c r="AP503" s="152">
        <v>0</v>
      </c>
      <c r="AQ503" s="152">
        <v>0</v>
      </c>
      <c r="AR503" s="152">
        <v>0</v>
      </c>
      <c r="AS503" s="152">
        <v>0</v>
      </c>
      <c r="AT503" s="152">
        <v>0</v>
      </c>
      <c r="AU503" s="152">
        <v>0</v>
      </c>
      <c r="AV503" s="152">
        <v>0</v>
      </c>
      <c r="AW503" s="152">
        <v>0</v>
      </c>
      <c r="AX503" s="152">
        <v>0</v>
      </c>
      <c r="AY503" s="152">
        <v>0</v>
      </c>
      <c r="AZ503" s="152">
        <v>0</v>
      </c>
      <c r="BA503" s="152">
        <v>0</v>
      </c>
      <c r="BB503" s="152">
        <v>0</v>
      </c>
      <c r="BC503" s="152">
        <v>0</v>
      </c>
      <c r="BD503" s="152">
        <v>0</v>
      </c>
      <c r="BE503" s="152">
        <v>0</v>
      </c>
      <c r="BF503" s="152">
        <v>0</v>
      </c>
      <c r="BG503" s="152">
        <v>0</v>
      </c>
      <c r="BH503" s="152">
        <v>0</v>
      </c>
      <c r="BI503" s="152">
        <v>0</v>
      </c>
      <c r="BJ503" s="152">
        <v>0</v>
      </c>
      <c r="BK503" s="152">
        <v>0</v>
      </c>
      <c r="BL503" s="152">
        <v>0</v>
      </c>
      <c r="BM503" s="152">
        <v>0</v>
      </c>
      <c r="BN503" s="152">
        <v>0</v>
      </c>
      <c r="BO503" s="152">
        <v>0</v>
      </c>
      <c r="BP503" s="152">
        <v>0</v>
      </c>
      <c r="BQ503" s="152">
        <v>0</v>
      </c>
      <c r="BR503" s="152">
        <v>0</v>
      </c>
      <c r="BS503" s="152">
        <v>0</v>
      </c>
      <c r="BT503" s="152">
        <v>0</v>
      </c>
      <c r="BU503" s="152">
        <v>0</v>
      </c>
      <c r="BV503" s="152">
        <v>0</v>
      </c>
      <c r="BW503" s="152">
        <v>0</v>
      </c>
      <c r="BX503" s="152">
        <v>0</v>
      </c>
      <c r="BY503" s="152">
        <v>0</v>
      </c>
      <c r="BZ503" s="152">
        <v>0</v>
      </c>
      <c r="CA503" s="152">
        <v>0</v>
      </c>
      <c r="CB503" s="152">
        <v>0</v>
      </c>
      <c r="CC503" s="152">
        <v>0</v>
      </c>
      <c r="CD503" s="152">
        <v>0</v>
      </c>
      <c r="CE503" s="152">
        <v>0</v>
      </c>
      <c r="CF503" s="152">
        <v>0</v>
      </c>
      <c r="CG503" s="152">
        <v>0</v>
      </c>
      <c r="CH503" s="152">
        <v>0</v>
      </c>
      <c r="CI503" s="152">
        <v>0</v>
      </c>
      <c r="CJ503" s="152">
        <v>0</v>
      </c>
      <c r="CK503" s="152">
        <v>0</v>
      </c>
      <c r="CL503" s="152">
        <v>0</v>
      </c>
      <c r="CM503" s="152">
        <v>0</v>
      </c>
      <c r="CN503" s="152">
        <v>0</v>
      </c>
      <c r="CO503" s="152">
        <v>0</v>
      </c>
      <c r="CP503" s="152">
        <v>0</v>
      </c>
      <c r="CQ503" s="152">
        <v>0</v>
      </c>
      <c r="CR503" s="152">
        <v>0</v>
      </c>
      <c r="CS503" s="152">
        <v>0</v>
      </c>
      <c r="CT503" s="152">
        <v>0</v>
      </c>
      <c r="CU503" s="152">
        <v>0</v>
      </c>
      <c r="CV503" s="152">
        <v>0</v>
      </c>
      <c r="CW503" s="152">
        <v>0</v>
      </c>
      <c r="CX503" s="152">
        <v>0</v>
      </c>
      <c r="CY503" s="152">
        <v>0</v>
      </c>
      <c r="CZ503" s="152">
        <v>0</v>
      </c>
      <c r="DA503" s="152">
        <v>0</v>
      </c>
      <c r="DB503" s="152">
        <v>0</v>
      </c>
      <c r="DC503" s="152">
        <v>0</v>
      </c>
      <c r="DD503" s="152">
        <v>0</v>
      </c>
      <c r="DE503" s="152">
        <v>0</v>
      </c>
      <c r="DF503" s="152">
        <v>0</v>
      </c>
      <c r="DG503" s="152">
        <v>0</v>
      </c>
      <c r="DH503" s="152">
        <v>0</v>
      </c>
      <c r="DI503" s="152">
        <v>0</v>
      </c>
      <c r="DJ503" s="152">
        <v>0</v>
      </c>
      <c r="DK503" s="152">
        <v>0</v>
      </c>
      <c r="DL503" s="152">
        <v>0</v>
      </c>
      <c r="DM503" s="152">
        <v>0</v>
      </c>
      <c r="DN503" s="152">
        <v>0</v>
      </c>
      <c r="DO503" s="152">
        <v>0</v>
      </c>
      <c r="DP503" s="152">
        <v>0</v>
      </c>
      <c r="DQ503" s="152">
        <v>0</v>
      </c>
      <c r="DR503" s="152">
        <v>0</v>
      </c>
      <c r="DS503" s="152">
        <v>0</v>
      </c>
      <c r="DT503" s="152">
        <v>0</v>
      </c>
      <c r="DU503" s="152">
        <v>0</v>
      </c>
      <c r="DV503" s="152">
        <v>0</v>
      </c>
      <c r="DW503" s="152">
        <v>0</v>
      </c>
      <c r="DX503" s="152">
        <v>0</v>
      </c>
      <c r="DY503" s="152">
        <v>0</v>
      </c>
      <c r="DZ503" s="152">
        <v>0</v>
      </c>
      <c r="EA503" s="152">
        <v>0</v>
      </c>
      <c r="EB503" s="152">
        <v>0</v>
      </c>
      <c r="EC503" s="152">
        <v>0</v>
      </c>
      <c r="ED503" s="152">
        <v>0</v>
      </c>
      <c r="EE503" s="152">
        <v>0</v>
      </c>
      <c r="EF503" s="152">
        <v>0</v>
      </c>
      <c r="EG503" s="152">
        <v>0</v>
      </c>
      <c r="EH503" s="152">
        <v>0</v>
      </c>
      <c r="EI503" s="152">
        <v>0</v>
      </c>
      <c r="EJ503" s="152">
        <v>0</v>
      </c>
      <c r="EK503" s="152">
        <v>0</v>
      </c>
      <c r="EL503" s="152">
        <v>0</v>
      </c>
      <c r="EM503" s="152">
        <v>0</v>
      </c>
      <c r="EN503" s="152">
        <v>0</v>
      </c>
      <c r="EO503" s="152">
        <v>0</v>
      </c>
      <c r="EP503" s="152">
        <v>0</v>
      </c>
      <c r="EQ503" s="152">
        <v>0</v>
      </c>
      <c r="ER503" s="152">
        <v>0</v>
      </c>
      <c r="ES503" s="152">
        <v>0</v>
      </c>
      <c r="ET503" s="152">
        <v>0</v>
      </c>
      <c r="EU503" s="152">
        <v>0</v>
      </c>
      <c r="EV503" s="152">
        <v>0</v>
      </c>
      <c r="EW503" s="152">
        <v>0</v>
      </c>
      <c r="EX503" s="152">
        <v>0</v>
      </c>
      <c r="EY503" s="152">
        <v>0</v>
      </c>
      <c r="EZ503" s="152">
        <v>0</v>
      </c>
      <c r="FA503" s="152">
        <v>0</v>
      </c>
    </row>
    <row r="504" spans="1:157" s="81" customFormat="1" ht="15.75" thickBot="1" x14ac:dyDescent="0.3">
      <c r="A504" s="81">
        <v>24</v>
      </c>
      <c r="B504" s="81" t="s">
        <v>57</v>
      </c>
      <c r="C504" s="82" t="s">
        <v>1434</v>
      </c>
      <c r="D504" s="82" t="s">
        <v>1459</v>
      </c>
      <c r="E504" s="81" t="s">
        <v>1460</v>
      </c>
      <c r="F504" s="83" t="s">
        <v>762</v>
      </c>
      <c r="G504" s="84">
        <v>1</v>
      </c>
      <c r="H504" s="84"/>
      <c r="I504" s="85"/>
      <c r="J504" s="117"/>
      <c r="K504" s="152">
        <v>0</v>
      </c>
      <c r="L504" s="152">
        <v>0</v>
      </c>
      <c r="M504" s="152">
        <v>0</v>
      </c>
      <c r="N504" s="152">
        <v>0</v>
      </c>
      <c r="O504" s="152">
        <v>0</v>
      </c>
      <c r="P504" s="152">
        <v>0</v>
      </c>
      <c r="Q504" s="152">
        <v>0</v>
      </c>
      <c r="R504" s="152">
        <v>0</v>
      </c>
      <c r="S504" s="152">
        <v>0</v>
      </c>
      <c r="T504" s="152">
        <v>1</v>
      </c>
      <c r="U504" s="152">
        <v>0</v>
      </c>
      <c r="V504" s="152">
        <v>0</v>
      </c>
      <c r="W504" s="152">
        <v>0</v>
      </c>
      <c r="X504" s="152">
        <v>0</v>
      </c>
      <c r="Y504" s="152">
        <v>1</v>
      </c>
      <c r="Z504" s="152">
        <v>0</v>
      </c>
      <c r="AA504" s="152">
        <v>0</v>
      </c>
      <c r="AB504" s="152">
        <v>0</v>
      </c>
      <c r="AC504" s="152">
        <v>0</v>
      </c>
      <c r="AD504" s="152">
        <v>0</v>
      </c>
      <c r="AE504" s="152">
        <v>0</v>
      </c>
      <c r="AF504" s="152">
        <v>0</v>
      </c>
      <c r="AG504" s="152">
        <v>0</v>
      </c>
      <c r="AH504" s="152">
        <v>0</v>
      </c>
      <c r="AI504" s="152">
        <v>0</v>
      </c>
      <c r="AJ504" s="152">
        <v>0</v>
      </c>
      <c r="AK504" s="152">
        <v>0</v>
      </c>
      <c r="AL504" s="152">
        <v>0</v>
      </c>
      <c r="AM504" s="152">
        <v>0</v>
      </c>
      <c r="AN504" s="152">
        <v>0</v>
      </c>
      <c r="AO504" s="152">
        <v>0</v>
      </c>
      <c r="AP504" s="152">
        <v>0</v>
      </c>
      <c r="AQ504" s="152">
        <v>0</v>
      </c>
      <c r="AR504" s="152">
        <v>0</v>
      </c>
      <c r="AS504" s="152">
        <v>0</v>
      </c>
      <c r="AT504" s="152">
        <v>0</v>
      </c>
      <c r="AU504" s="152">
        <v>0</v>
      </c>
      <c r="AV504" s="152">
        <v>0</v>
      </c>
      <c r="AW504" s="152">
        <v>0</v>
      </c>
      <c r="AX504" s="152">
        <v>0</v>
      </c>
      <c r="AY504" s="152">
        <v>0</v>
      </c>
      <c r="AZ504" s="152">
        <v>0</v>
      </c>
      <c r="BA504" s="152">
        <v>0</v>
      </c>
      <c r="BB504" s="152">
        <v>0</v>
      </c>
      <c r="BC504" s="152">
        <v>0</v>
      </c>
      <c r="BD504" s="152">
        <v>0</v>
      </c>
      <c r="BE504" s="152">
        <v>0</v>
      </c>
      <c r="BF504" s="152">
        <v>0</v>
      </c>
      <c r="BG504" s="152">
        <v>0</v>
      </c>
      <c r="BH504" s="152">
        <v>0</v>
      </c>
      <c r="BI504" s="152">
        <v>0</v>
      </c>
      <c r="BJ504" s="152">
        <v>0</v>
      </c>
      <c r="BK504" s="152">
        <v>0</v>
      </c>
      <c r="BL504" s="152">
        <v>0</v>
      </c>
      <c r="BM504" s="152">
        <v>0</v>
      </c>
      <c r="BN504" s="152">
        <v>0</v>
      </c>
      <c r="BO504" s="152">
        <v>0</v>
      </c>
      <c r="BP504" s="152">
        <v>0</v>
      </c>
      <c r="BQ504" s="152">
        <v>0</v>
      </c>
      <c r="BR504" s="152">
        <v>0</v>
      </c>
      <c r="BS504" s="152">
        <v>0</v>
      </c>
      <c r="BT504" s="152">
        <v>0</v>
      </c>
      <c r="BU504" s="152">
        <v>0</v>
      </c>
      <c r="BV504" s="152">
        <v>0</v>
      </c>
      <c r="BW504" s="152">
        <v>0</v>
      </c>
      <c r="BX504" s="152">
        <v>0</v>
      </c>
      <c r="BY504" s="152">
        <v>0</v>
      </c>
      <c r="BZ504" s="152">
        <v>0</v>
      </c>
      <c r="CA504" s="152">
        <v>0</v>
      </c>
      <c r="CB504" s="152">
        <v>0</v>
      </c>
      <c r="CC504" s="152">
        <v>0</v>
      </c>
      <c r="CD504" s="152">
        <v>0</v>
      </c>
      <c r="CE504" s="152">
        <v>0</v>
      </c>
      <c r="CF504" s="152">
        <v>0</v>
      </c>
      <c r="CG504" s="152">
        <v>0</v>
      </c>
      <c r="CH504" s="152">
        <v>0</v>
      </c>
      <c r="CI504" s="152">
        <v>0</v>
      </c>
      <c r="CJ504" s="152">
        <v>0</v>
      </c>
      <c r="CK504" s="152">
        <v>0</v>
      </c>
      <c r="CL504" s="152">
        <v>0</v>
      </c>
      <c r="CM504" s="152">
        <v>0</v>
      </c>
      <c r="CN504" s="152">
        <v>0</v>
      </c>
      <c r="CO504" s="152">
        <v>0</v>
      </c>
      <c r="CP504" s="152">
        <v>0</v>
      </c>
      <c r="CQ504" s="152">
        <v>0</v>
      </c>
      <c r="CR504" s="152">
        <v>0</v>
      </c>
      <c r="CS504" s="152">
        <v>0</v>
      </c>
      <c r="CT504" s="152">
        <v>0</v>
      </c>
      <c r="CU504" s="152">
        <v>0</v>
      </c>
      <c r="CV504" s="152">
        <v>0</v>
      </c>
      <c r="CW504" s="152">
        <v>0</v>
      </c>
      <c r="CX504" s="152">
        <v>0</v>
      </c>
      <c r="CY504" s="152">
        <v>0</v>
      </c>
      <c r="CZ504" s="152">
        <v>0</v>
      </c>
      <c r="DA504" s="152">
        <v>0</v>
      </c>
      <c r="DB504" s="152">
        <v>0</v>
      </c>
      <c r="DC504" s="152">
        <v>0</v>
      </c>
      <c r="DD504" s="152">
        <v>0</v>
      </c>
      <c r="DE504" s="152">
        <v>0</v>
      </c>
      <c r="DF504" s="152">
        <v>0</v>
      </c>
      <c r="DG504" s="152">
        <v>0</v>
      </c>
      <c r="DH504" s="152">
        <v>0</v>
      </c>
      <c r="DI504" s="152">
        <v>0</v>
      </c>
      <c r="DJ504" s="152">
        <v>0</v>
      </c>
      <c r="DK504" s="152">
        <v>0</v>
      </c>
      <c r="DL504" s="152">
        <v>0</v>
      </c>
      <c r="DM504" s="152">
        <v>0</v>
      </c>
      <c r="DN504" s="152">
        <v>0</v>
      </c>
      <c r="DO504" s="152">
        <v>0</v>
      </c>
      <c r="DP504" s="152">
        <v>0</v>
      </c>
      <c r="DQ504" s="152">
        <v>0</v>
      </c>
      <c r="DR504" s="152">
        <v>0</v>
      </c>
      <c r="DS504" s="152">
        <v>0</v>
      </c>
      <c r="DT504" s="152">
        <v>0</v>
      </c>
      <c r="DU504" s="152">
        <v>0</v>
      </c>
      <c r="DV504" s="152">
        <v>0</v>
      </c>
      <c r="DW504" s="152">
        <v>0</v>
      </c>
      <c r="DX504" s="152">
        <v>0</v>
      </c>
      <c r="DY504" s="152">
        <v>0</v>
      </c>
      <c r="DZ504" s="152">
        <v>0</v>
      </c>
      <c r="EA504" s="152">
        <v>0</v>
      </c>
      <c r="EB504" s="152">
        <v>0</v>
      </c>
      <c r="EC504" s="152">
        <v>0</v>
      </c>
      <c r="ED504" s="152">
        <v>0</v>
      </c>
      <c r="EE504" s="152">
        <v>0</v>
      </c>
      <c r="EF504" s="152">
        <v>0</v>
      </c>
      <c r="EG504" s="152">
        <v>0</v>
      </c>
      <c r="EH504" s="152">
        <v>0</v>
      </c>
      <c r="EI504" s="152">
        <v>0</v>
      </c>
      <c r="EJ504" s="152">
        <v>0</v>
      </c>
      <c r="EK504" s="152">
        <v>0</v>
      </c>
      <c r="EL504" s="152">
        <v>0</v>
      </c>
      <c r="EM504" s="152">
        <v>0</v>
      </c>
      <c r="EN504" s="152">
        <v>0</v>
      </c>
      <c r="EO504" s="152">
        <v>0</v>
      </c>
      <c r="EP504" s="152">
        <v>0</v>
      </c>
      <c r="EQ504" s="152">
        <v>0</v>
      </c>
      <c r="ER504" s="152">
        <v>0</v>
      </c>
      <c r="ES504" s="152">
        <v>0</v>
      </c>
      <c r="ET504" s="152">
        <v>0</v>
      </c>
      <c r="EU504" s="152">
        <v>0</v>
      </c>
      <c r="EV504" s="152">
        <v>0</v>
      </c>
      <c r="EW504" s="152">
        <v>0</v>
      </c>
      <c r="EX504" s="152">
        <v>0</v>
      </c>
      <c r="EY504" s="152">
        <v>0</v>
      </c>
      <c r="EZ504" s="152">
        <v>0</v>
      </c>
      <c r="FA504" s="152">
        <v>0</v>
      </c>
    </row>
    <row r="505" spans="1:157" s="71" customFormat="1" x14ac:dyDescent="0.25">
      <c r="A505">
        <v>25</v>
      </c>
      <c r="B505" t="s">
        <v>320</v>
      </c>
      <c r="C505" s="65" t="s">
        <v>1461</v>
      </c>
      <c r="D505" s="65" t="s">
        <v>1462</v>
      </c>
      <c r="E505" t="s">
        <v>1463</v>
      </c>
      <c r="F505" s="79" t="s">
        <v>766</v>
      </c>
      <c r="G505" s="19">
        <v>4</v>
      </c>
      <c r="H505" s="19"/>
      <c r="I505" s="67"/>
      <c r="J505" s="115"/>
      <c r="K505" s="152">
        <v>0</v>
      </c>
      <c r="L505" s="152">
        <v>0</v>
      </c>
      <c r="M505" s="152">
        <v>0</v>
      </c>
      <c r="N505" s="152">
        <v>0</v>
      </c>
      <c r="O505" s="152">
        <v>0</v>
      </c>
      <c r="P505" s="152">
        <v>0</v>
      </c>
      <c r="Q505" s="152">
        <v>0</v>
      </c>
      <c r="R505" s="152">
        <v>0</v>
      </c>
      <c r="S505" s="152">
        <v>0</v>
      </c>
      <c r="T505" s="152">
        <v>1</v>
      </c>
      <c r="U505" s="152">
        <v>0</v>
      </c>
      <c r="V505" s="152">
        <v>0</v>
      </c>
      <c r="W505" s="152">
        <v>0</v>
      </c>
      <c r="X505" s="152">
        <v>0</v>
      </c>
      <c r="Y505" s="152">
        <v>1</v>
      </c>
      <c r="Z505" s="152">
        <v>0</v>
      </c>
      <c r="AA505" s="152">
        <v>0</v>
      </c>
      <c r="AB505" s="152">
        <v>0</v>
      </c>
      <c r="AC505" s="152">
        <v>0</v>
      </c>
      <c r="AD505" s="152">
        <v>0</v>
      </c>
      <c r="AE505" s="152">
        <v>0</v>
      </c>
      <c r="AF505" s="152">
        <v>0</v>
      </c>
      <c r="AG505" s="152">
        <v>0</v>
      </c>
      <c r="AH505" s="152">
        <v>0</v>
      </c>
      <c r="AI505" s="152">
        <v>0</v>
      </c>
      <c r="AJ505" s="152">
        <v>0</v>
      </c>
      <c r="AK505" s="152">
        <v>0</v>
      </c>
      <c r="AL505" s="152">
        <v>0</v>
      </c>
      <c r="AM505" s="152">
        <v>0</v>
      </c>
      <c r="AN505" s="152">
        <v>0</v>
      </c>
      <c r="AO505" s="152">
        <v>0</v>
      </c>
      <c r="AP505" s="152">
        <v>0</v>
      </c>
      <c r="AQ505" s="152">
        <v>0</v>
      </c>
      <c r="AR505" s="152">
        <v>0</v>
      </c>
      <c r="AS505" s="152">
        <v>0</v>
      </c>
      <c r="AT505" s="152">
        <v>0</v>
      </c>
      <c r="AU505" s="152">
        <v>0</v>
      </c>
      <c r="AV505" s="152">
        <v>0</v>
      </c>
      <c r="AW505" s="152">
        <v>0</v>
      </c>
      <c r="AX505" s="152">
        <v>0</v>
      </c>
      <c r="AY505" s="152">
        <v>0</v>
      </c>
      <c r="AZ505" s="152">
        <v>0</v>
      </c>
      <c r="BA505" s="152">
        <v>0</v>
      </c>
      <c r="BB505" s="152">
        <v>0</v>
      </c>
      <c r="BC505" s="152">
        <v>0</v>
      </c>
      <c r="BD505" s="152">
        <v>0</v>
      </c>
      <c r="BE505" s="152">
        <v>0</v>
      </c>
      <c r="BF505" s="152">
        <v>0</v>
      </c>
      <c r="BG505" s="152">
        <v>0</v>
      </c>
      <c r="BH505" s="152">
        <v>0</v>
      </c>
      <c r="BI505" s="152">
        <v>0</v>
      </c>
      <c r="BJ505" s="152">
        <v>0</v>
      </c>
      <c r="BK505" s="152">
        <v>0</v>
      </c>
      <c r="BL505" s="152">
        <v>0</v>
      </c>
      <c r="BM505" s="152">
        <v>0</v>
      </c>
      <c r="BN505" s="152">
        <v>0</v>
      </c>
      <c r="BO505" s="152">
        <v>0</v>
      </c>
      <c r="BP505" s="152">
        <v>0</v>
      </c>
      <c r="BQ505" s="152">
        <v>0</v>
      </c>
      <c r="BR505" s="152">
        <v>0</v>
      </c>
      <c r="BS505" s="152">
        <v>0</v>
      </c>
      <c r="BT505" s="152">
        <v>0</v>
      </c>
      <c r="BU505" s="152">
        <v>0</v>
      </c>
      <c r="BV505" s="152">
        <v>0</v>
      </c>
      <c r="BW505" s="152">
        <v>0</v>
      </c>
      <c r="BX505" s="152">
        <v>0</v>
      </c>
      <c r="BY505" s="152">
        <v>0</v>
      </c>
      <c r="BZ505" s="152">
        <v>0</v>
      </c>
      <c r="CA505" s="152">
        <v>0</v>
      </c>
      <c r="CB505" s="152">
        <v>0</v>
      </c>
      <c r="CC505" s="152">
        <v>0</v>
      </c>
      <c r="CD505" s="152">
        <v>0</v>
      </c>
      <c r="CE505" s="152">
        <v>0</v>
      </c>
      <c r="CF505" s="152">
        <v>0</v>
      </c>
      <c r="CG505" s="152">
        <v>0</v>
      </c>
      <c r="CH505" s="152">
        <v>0</v>
      </c>
      <c r="CI505" s="152">
        <v>0</v>
      </c>
      <c r="CJ505" s="152">
        <v>0</v>
      </c>
      <c r="CK505" s="152">
        <v>0</v>
      </c>
      <c r="CL505" s="152">
        <v>0</v>
      </c>
      <c r="CM505" s="152">
        <v>0</v>
      </c>
      <c r="CN505" s="152">
        <v>0</v>
      </c>
      <c r="CO505" s="152">
        <v>0</v>
      </c>
      <c r="CP505" s="152">
        <v>0</v>
      </c>
      <c r="CQ505" s="152">
        <v>0</v>
      </c>
      <c r="CR505" s="152">
        <v>0</v>
      </c>
      <c r="CS505" s="152">
        <v>0</v>
      </c>
      <c r="CT505" s="152">
        <v>0</v>
      </c>
      <c r="CU505" s="152">
        <v>0</v>
      </c>
      <c r="CV505" s="152">
        <v>0</v>
      </c>
      <c r="CW505" s="152">
        <v>0</v>
      </c>
      <c r="CX505" s="152">
        <v>0</v>
      </c>
      <c r="CY505" s="152">
        <v>0</v>
      </c>
      <c r="CZ505" s="152">
        <v>0</v>
      </c>
      <c r="DA505" s="152">
        <v>0</v>
      </c>
      <c r="DB505" s="152">
        <v>0</v>
      </c>
      <c r="DC505" s="152">
        <v>0</v>
      </c>
      <c r="DD505" s="152">
        <v>0</v>
      </c>
      <c r="DE505" s="152">
        <v>0</v>
      </c>
      <c r="DF505" s="152">
        <v>0</v>
      </c>
      <c r="DG505" s="152">
        <v>0</v>
      </c>
      <c r="DH505" s="152">
        <v>0</v>
      </c>
      <c r="DI505" s="152">
        <v>0</v>
      </c>
      <c r="DJ505" s="152">
        <v>0</v>
      </c>
      <c r="DK505" s="152">
        <v>0</v>
      </c>
      <c r="DL505" s="152">
        <v>0</v>
      </c>
      <c r="DM505" s="152">
        <v>0</v>
      </c>
      <c r="DN505" s="152">
        <v>0</v>
      </c>
      <c r="DO505" s="152">
        <v>0</v>
      </c>
      <c r="DP505" s="152">
        <v>0</v>
      </c>
      <c r="DQ505" s="152">
        <v>0</v>
      </c>
      <c r="DR505" s="152">
        <v>0</v>
      </c>
      <c r="DS505" s="152">
        <v>0</v>
      </c>
      <c r="DT505" s="152">
        <v>0</v>
      </c>
      <c r="DU505" s="152">
        <v>0</v>
      </c>
      <c r="DV505" s="152">
        <v>0</v>
      </c>
      <c r="DW505" s="152">
        <v>0</v>
      </c>
      <c r="DX505" s="152">
        <v>0</v>
      </c>
      <c r="DY505" s="152">
        <v>0</v>
      </c>
      <c r="DZ505" s="152">
        <v>0</v>
      </c>
      <c r="EA505" s="152">
        <v>0</v>
      </c>
      <c r="EB505" s="152">
        <v>0</v>
      </c>
      <c r="EC505" s="152">
        <v>0</v>
      </c>
      <c r="ED505" s="152">
        <v>0</v>
      </c>
      <c r="EE505" s="152">
        <v>0</v>
      </c>
      <c r="EF505" s="152">
        <v>0</v>
      </c>
      <c r="EG505" s="152">
        <v>0</v>
      </c>
      <c r="EH505" s="152">
        <v>0</v>
      </c>
      <c r="EI505" s="152">
        <v>0</v>
      </c>
      <c r="EJ505" s="152">
        <v>0</v>
      </c>
      <c r="EK505" s="152">
        <v>0</v>
      </c>
      <c r="EL505" s="152">
        <v>0</v>
      </c>
      <c r="EM505" s="152">
        <v>0</v>
      </c>
      <c r="EN505" s="152">
        <v>0</v>
      </c>
      <c r="EO505" s="152">
        <v>0</v>
      </c>
      <c r="EP505" s="152">
        <v>0</v>
      </c>
      <c r="EQ505" s="152">
        <v>0</v>
      </c>
      <c r="ER505" s="152">
        <v>0</v>
      </c>
      <c r="ES505" s="152">
        <v>0</v>
      </c>
      <c r="ET505" s="152">
        <v>0</v>
      </c>
      <c r="EU505" s="152">
        <v>0</v>
      </c>
      <c r="EV505" s="152">
        <v>0</v>
      </c>
      <c r="EW505" s="152">
        <v>0</v>
      </c>
      <c r="EX505" s="152">
        <v>0</v>
      </c>
      <c r="EY505" s="152">
        <v>0</v>
      </c>
      <c r="EZ505" s="152">
        <v>0</v>
      </c>
      <c r="FA505" s="152">
        <v>0</v>
      </c>
    </row>
    <row r="506" spans="1:157" s="71" customFormat="1" x14ac:dyDescent="0.25">
      <c r="A506" s="71">
        <v>25</v>
      </c>
      <c r="B506" s="71" t="s">
        <v>320</v>
      </c>
      <c r="C506" s="72" t="s">
        <v>1461</v>
      </c>
      <c r="D506" s="72" t="s">
        <v>1464</v>
      </c>
      <c r="E506" s="71" t="s">
        <v>1465</v>
      </c>
      <c r="F506" s="80" t="s">
        <v>766</v>
      </c>
      <c r="G506" s="74">
        <v>4</v>
      </c>
      <c r="H506" s="74"/>
      <c r="I506" s="75"/>
      <c r="J506" s="116"/>
      <c r="K506" s="152">
        <v>0</v>
      </c>
      <c r="L506" s="152">
        <v>0</v>
      </c>
      <c r="M506" s="152">
        <v>0</v>
      </c>
      <c r="N506" s="152">
        <v>0</v>
      </c>
      <c r="O506" s="152">
        <v>0</v>
      </c>
      <c r="P506" s="152">
        <v>0</v>
      </c>
      <c r="Q506" s="152">
        <v>0</v>
      </c>
      <c r="R506" s="152">
        <v>0</v>
      </c>
      <c r="S506" s="152">
        <v>0</v>
      </c>
      <c r="T506" s="152">
        <v>1</v>
      </c>
      <c r="U506" s="152">
        <v>0</v>
      </c>
      <c r="V506" s="152">
        <v>0</v>
      </c>
      <c r="W506" s="152">
        <v>0</v>
      </c>
      <c r="X506" s="152">
        <v>0</v>
      </c>
      <c r="Y506" s="152">
        <v>1</v>
      </c>
      <c r="Z506" s="152">
        <v>0</v>
      </c>
      <c r="AA506" s="152">
        <v>0</v>
      </c>
      <c r="AB506" s="152">
        <v>0</v>
      </c>
      <c r="AC506" s="152">
        <v>0</v>
      </c>
      <c r="AD506" s="152">
        <v>0</v>
      </c>
      <c r="AE506" s="152">
        <v>0</v>
      </c>
      <c r="AF506" s="152">
        <v>0</v>
      </c>
      <c r="AG506" s="152">
        <v>0</v>
      </c>
      <c r="AH506" s="152">
        <v>0</v>
      </c>
      <c r="AI506" s="152">
        <v>0</v>
      </c>
      <c r="AJ506" s="152">
        <v>0</v>
      </c>
      <c r="AK506" s="152">
        <v>0</v>
      </c>
      <c r="AL506" s="152">
        <v>0</v>
      </c>
      <c r="AM506" s="152">
        <v>0</v>
      </c>
      <c r="AN506" s="152">
        <v>0</v>
      </c>
      <c r="AO506" s="152">
        <v>0</v>
      </c>
      <c r="AP506" s="152">
        <v>0</v>
      </c>
      <c r="AQ506" s="152">
        <v>0</v>
      </c>
      <c r="AR506" s="152">
        <v>0</v>
      </c>
      <c r="AS506" s="152">
        <v>0</v>
      </c>
      <c r="AT506" s="152">
        <v>0</v>
      </c>
      <c r="AU506" s="152">
        <v>0</v>
      </c>
      <c r="AV506" s="152">
        <v>0</v>
      </c>
      <c r="AW506" s="152">
        <v>0</v>
      </c>
      <c r="AX506" s="152">
        <v>0</v>
      </c>
      <c r="AY506" s="152">
        <v>0</v>
      </c>
      <c r="AZ506" s="152">
        <v>0</v>
      </c>
      <c r="BA506" s="152">
        <v>0</v>
      </c>
      <c r="BB506" s="152">
        <v>0</v>
      </c>
      <c r="BC506" s="152">
        <v>0</v>
      </c>
      <c r="BD506" s="152">
        <v>0</v>
      </c>
      <c r="BE506" s="152">
        <v>0</v>
      </c>
      <c r="BF506" s="152">
        <v>0</v>
      </c>
      <c r="BG506" s="152">
        <v>0</v>
      </c>
      <c r="BH506" s="152">
        <v>0</v>
      </c>
      <c r="BI506" s="152">
        <v>0</v>
      </c>
      <c r="BJ506" s="152">
        <v>0</v>
      </c>
      <c r="BK506" s="152">
        <v>0</v>
      </c>
      <c r="BL506" s="152">
        <v>0</v>
      </c>
      <c r="BM506" s="152">
        <v>0</v>
      </c>
      <c r="BN506" s="152">
        <v>0</v>
      </c>
      <c r="BO506" s="152">
        <v>0</v>
      </c>
      <c r="BP506" s="152">
        <v>0</v>
      </c>
      <c r="BQ506" s="152">
        <v>0</v>
      </c>
      <c r="BR506" s="152">
        <v>0</v>
      </c>
      <c r="BS506" s="152">
        <v>0</v>
      </c>
      <c r="BT506" s="152">
        <v>0</v>
      </c>
      <c r="BU506" s="152">
        <v>0</v>
      </c>
      <c r="BV506" s="152">
        <v>0</v>
      </c>
      <c r="BW506" s="152">
        <v>0</v>
      </c>
      <c r="BX506" s="152">
        <v>0</v>
      </c>
      <c r="BY506" s="152">
        <v>0</v>
      </c>
      <c r="BZ506" s="152">
        <v>0</v>
      </c>
      <c r="CA506" s="152">
        <v>0</v>
      </c>
      <c r="CB506" s="152">
        <v>0</v>
      </c>
      <c r="CC506" s="152">
        <v>0</v>
      </c>
      <c r="CD506" s="152">
        <v>0</v>
      </c>
      <c r="CE506" s="152">
        <v>0</v>
      </c>
      <c r="CF506" s="152">
        <v>0</v>
      </c>
      <c r="CG506" s="152">
        <v>0</v>
      </c>
      <c r="CH506" s="152">
        <v>0</v>
      </c>
      <c r="CI506" s="152">
        <v>0</v>
      </c>
      <c r="CJ506" s="152">
        <v>0</v>
      </c>
      <c r="CK506" s="152">
        <v>0</v>
      </c>
      <c r="CL506" s="152">
        <v>0</v>
      </c>
      <c r="CM506" s="152">
        <v>0</v>
      </c>
      <c r="CN506" s="152">
        <v>0</v>
      </c>
      <c r="CO506" s="152">
        <v>0</v>
      </c>
      <c r="CP506" s="152">
        <v>0</v>
      </c>
      <c r="CQ506" s="152">
        <v>0</v>
      </c>
      <c r="CR506" s="152">
        <v>0</v>
      </c>
      <c r="CS506" s="152">
        <v>0</v>
      </c>
      <c r="CT506" s="152">
        <v>0</v>
      </c>
      <c r="CU506" s="152">
        <v>0</v>
      </c>
      <c r="CV506" s="152">
        <v>0</v>
      </c>
      <c r="CW506" s="152">
        <v>0</v>
      </c>
      <c r="CX506" s="152">
        <v>0</v>
      </c>
      <c r="CY506" s="152">
        <v>0</v>
      </c>
      <c r="CZ506" s="152">
        <v>0</v>
      </c>
      <c r="DA506" s="152">
        <v>0</v>
      </c>
      <c r="DB506" s="152">
        <v>0</v>
      </c>
      <c r="DC506" s="152">
        <v>0</v>
      </c>
      <c r="DD506" s="152">
        <v>0</v>
      </c>
      <c r="DE506" s="152">
        <v>0</v>
      </c>
      <c r="DF506" s="152">
        <v>0</v>
      </c>
      <c r="DG506" s="152">
        <v>0</v>
      </c>
      <c r="DH506" s="152">
        <v>0</v>
      </c>
      <c r="DI506" s="152">
        <v>0</v>
      </c>
      <c r="DJ506" s="152">
        <v>0</v>
      </c>
      <c r="DK506" s="152">
        <v>0</v>
      </c>
      <c r="DL506" s="152">
        <v>0</v>
      </c>
      <c r="DM506" s="152">
        <v>0</v>
      </c>
      <c r="DN506" s="152">
        <v>0</v>
      </c>
      <c r="DO506" s="152">
        <v>0</v>
      </c>
      <c r="DP506" s="152">
        <v>0</v>
      </c>
      <c r="DQ506" s="152">
        <v>0</v>
      </c>
      <c r="DR506" s="152">
        <v>0</v>
      </c>
      <c r="DS506" s="152">
        <v>0</v>
      </c>
      <c r="DT506" s="152">
        <v>0</v>
      </c>
      <c r="DU506" s="152">
        <v>0</v>
      </c>
      <c r="DV506" s="152">
        <v>0</v>
      </c>
      <c r="DW506" s="152">
        <v>0</v>
      </c>
      <c r="DX506" s="152">
        <v>0</v>
      </c>
      <c r="DY506" s="152">
        <v>0</v>
      </c>
      <c r="DZ506" s="152">
        <v>0</v>
      </c>
      <c r="EA506" s="152">
        <v>0</v>
      </c>
      <c r="EB506" s="152">
        <v>0</v>
      </c>
      <c r="EC506" s="152">
        <v>0</v>
      </c>
      <c r="ED506" s="152">
        <v>0</v>
      </c>
      <c r="EE506" s="152">
        <v>0</v>
      </c>
      <c r="EF506" s="152">
        <v>0</v>
      </c>
      <c r="EG506" s="152">
        <v>0</v>
      </c>
      <c r="EH506" s="152">
        <v>0</v>
      </c>
      <c r="EI506" s="152">
        <v>0</v>
      </c>
      <c r="EJ506" s="152">
        <v>0</v>
      </c>
      <c r="EK506" s="152">
        <v>0</v>
      </c>
      <c r="EL506" s="152">
        <v>0</v>
      </c>
      <c r="EM506" s="152">
        <v>0</v>
      </c>
      <c r="EN506" s="152">
        <v>0</v>
      </c>
      <c r="EO506" s="152">
        <v>0</v>
      </c>
      <c r="EP506" s="152">
        <v>0</v>
      </c>
      <c r="EQ506" s="152">
        <v>0</v>
      </c>
      <c r="ER506" s="152">
        <v>0</v>
      </c>
      <c r="ES506" s="152">
        <v>0</v>
      </c>
      <c r="ET506" s="152">
        <v>0</v>
      </c>
      <c r="EU506" s="152">
        <v>0</v>
      </c>
      <c r="EV506" s="152">
        <v>0</v>
      </c>
      <c r="EW506" s="152">
        <v>0</v>
      </c>
      <c r="EX506" s="152">
        <v>0</v>
      </c>
      <c r="EY506" s="152">
        <v>0</v>
      </c>
      <c r="EZ506" s="152">
        <v>0</v>
      </c>
      <c r="FA506" s="152">
        <v>0</v>
      </c>
    </row>
    <row r="507" spans="1:157" x14ac:dyDescent="0.25">
      <c r="A507">
        <v>25</v>
      </c>
      <c r="B507" t="s">
        <v>320</v>
      </c>
      <c r="C507" s="65" t="s">
        <v>1461</v>
      </c>
      <c r="D507" s="65" t="s">
        <v>318</v>
      </c>
      <c r="E507" t="s">
        <v>319</v>
      </c>
      <c r="F507" s="79" t="s">
        <v>766</v>
      </c>
      <c r="G507" s="19">
        <v>2</v>
      </c>
      <c r="H507" s="19"/>
      <c r="I507" s="67"/>
      <c r="J507" s="115"/>
      <c r="K507" s="152">
        <v>0</v>
      </c>
      <c r="L507" s="152">
        <v>0</v>
      </c>
      <c r="M507" s="152">
        <v>0</v>
      </c>
      <c r="N507" s="152">
        <v>0</v>
      </c>
      <c r="O507" s="152">
        <v>0</v>
      </c>
      <c r="P507" s="152">
        <v>0</v>
      </c>
      <c r="Q507" s="152">
        <v>0</v>
      </c>
      <c r="R507" s="152">
        <v>0</v>
      </c>
      <c r="S507" s="152">
        <v>0</v>
      </c>
      <c r="T507" s="152">
        <v>1</v>
      </c>
      <c r="U507" s="152">
        <v>0</v>
      </c>
      <c r="V507" s="152">
        <v>0</v>
      </c>
      <c r="W507" s="152">
        <v>0</v>
      </c>
      <c r="X507" s="152">
        <v>0</v>
      </c>
      <c r="Y507" s="152">
        <v>1</v>
      </c>
      <c r="Z507" s="152">
        <v>0</v>
      </c>
      <c r="AA507" s="152">
        <v>0</v>
      </c>
      <c r="AB507" s="152">
        <v>0</v>
      </c>
      <c r="AC507" s="152">
        <v>0</v>
      </c>
      <c r="AD507" s="152">
        <v>0</v>
      </c>
      <c r="AE507" s="152">
        <v>0</v>
      </c>
      <c r="AF507" s="152">
        <v>0</v>
      </c>
      <c r="AG507" s="152">
        <v>0</v>
      </c>
      <c r="AH507" s="152">
        <v>0</v>
      </c>
      <c r="AI507" s="152">
        <v>0</v>
      </c>
      <c r="AJ507" s="152">
        <v>0</v>
      </c>
      <c r="AK507" s="152">
        <v>0</v>
      </c>
      <c r="AL507" s="152">
        <v>0</v>
      </c>
      <c r="AM507" s="152">
        <v>0</v>
      </c>
      <c r="AN507" s="152">
        <v>0</v>
      </c>
      <c r="AO507" s="152">
        <v>0</v>
      </c>
      <c r="AP507" s="152">
        <v>0</v>
      </c>
      <c r="AQ507" s="152">
        <v>0</v>
      </c>
      <c r="AR507" s="152">
        <v>0</v>
      </c>
      <c r="AS507" s="152">
        <v>0</v>
      </c>
      <c r="AT507" s="152">
        <v>0</v>
      </c>
      <c r="AU507" s="152">
        <v>0</v>
      </c>
      <c r="AV507" s="152">
        <v>0</v>
      </c>
      <c r="AW507" s="152">
        <v>0</v>
      </c>
      <c r="AX507" s="152">
        <v>0</v>
      </c>
      <c r="AY507" s="152">
        <v>0</v>
      </c>
      <c r="AZ507" s="152">
        <v>0</v>
      </c>
      <c r="BA507" s="152">
        <v>0</v>
      </c>
      <c r="BB507" s="152">
        <v>0</v>
      </c>
      <c r="BC507" s="152">
        <v>0</v>
      </c>
      <c r="BD507" s="152">
        <v>0</v>
      </c>
      <c r="BE507" s="152">
        <v>0</v>
      </c>
      <c r="BF507" s="152">
        <v>0</v>
      </c>
      <c r="BG507" s="152">
        <v>0</v>
      </c>
      <c r="BH507" s="152">
        <v>0</v>
      </c>
      <c r="BI507" s="152">
        <v>0</v>
      </c>
      <c r="BJ507" s="152">
        <v>0</v>
      </c>
      <c r="BK507" s="152">
        <v>0</v>
      </c>
      <c r="BL507" s="152">
        <v>0</v>
      </c>
      <c r="BM507" s="152">
        <v>0</v>
      </c>
      <c r="BN507" s="152">
        <v>0</v>
      </c>
      <c r="BO507" s="152">
        <v>0</v>
      </c>
      <c r="BP507" s="152">
        <v>0</v>
      </c>
      <c r="BQ507" s="152">
        <v>0</v>
      </c>
      <c r="BR507" s="152">
        <v>0</v>
      </c>
      <c r="BS507" s="152">
        <v>0</v>
      </c>
      <c r="BT507" s="152">
        <v>0</v>
      </c>
      <c r="BU507" s="152">
        <v>0</v>
      </c>
      <c r="BV507" s="152">
        <v>0</v>
      </c>
      <c r="BW507" s="152">
        <v>0</v>
      </c>
      <c r="BX507" s="152">
        <v>0</v>
      </c>
      <c r="BY507" s="152">
        <v>0</v>
      </c>
      <c r="BZ507" s="152">
        <v>0</v>
      </c>
      <c r="CA507" s="152">
        <v>0</v>
      </c>
      <c r="CB507" s="152">
        <v>0</v>
      </c>
      <c r="CC507" s="152">
        <v>0</v>
      </c>
      <c r="CD507" s="152">
        <v>0</v>
      </c>
      <c r="CE507" s="152">
        <v>0</v>
      </c>
      <c r="CF507" s="152">
        <v>0</v>
      </c>
      <c r="CG507" s="152">
        <v>0</v>
      </c>
      <c r="CH507" s="152">
        <v>0</v>
      </c>
      <c r="CI507" s="152">
        <v>0</v>
      </c>
      <c r="CJ507" s="152">
        <v>0</v>
      </c>
      <c r="CK507" s="152">
        <v>0</v>
      </c>
      <c r="CL507" s="152">
        <v>0</v>
      </c>
      <c r="CM507" s="152">
        <v>0</v>
      </c>
      <c r="CN507" s="152">
        <v>0</v>
      </c>
      <c r="CO507" s="152">
        <v>0</v>
      </c>
      <c r="CP507" s="152">
        <v>0</v>
      </c>
      <c r="CQ507" s="152">
        <v>0</v>
      </c>
      <c r="CR507" s="152">
        <v>0</v>
      </c>
      <c r="CS507" s="152">
        <v>0</v>
      </c>
      <c r="CT507" s="152">
        <v>0</v>
      </c>
      <c r="CU507" s="152">
        <v>0</v>
      </c>
      <c r="CV507" s="152">
        <v>0</v>
      </c>
      <c r="CW507" s="152">
        <v>0</v>
      </c>
      <c r="CX507" s="152">
        <v>0</v>
      </c>
      <c r="CY507" s="152">
        <v>0</v>
      </c>
      <c r="CZ507" s="152">
        <v>0</v>
      </c>
      <c r="DA507" s="152">
        <v>0</v>
      </c>
      <c r="DB507" s="152">
        <v>0</v>
      </c>
      <c r="DC507" s="152">
        <v>0</v>
      </c>
      <c r="DD507" s="152">
        <v>0</v>
      </c>
      <c r="DE507" s="152">
        <v>0</v>
      </c>
      <c r="DF507" s="152">
        <v>0</v>
      </c>
      <c r="DG507" s="152">
        <v>0</v>
      </c>
      <c r="DH507" s="152">
        <v>0</v>
      </c>
      <c r="DI507" s="152">
        <v>0</v>
      </c>
      <c r="DJ507" s="152">
        <v>0</v>
      </c>
      <c r="DK507" s="152">
        <v>0</v>
      </c>
      <c r="DL507" s="152">
        <v>0</v>
      </c>
      <c r="DM507" s="152">
        <v>0</v>
      </c>
      <c r="DN507" s="152">
        <v>0</v>
      </c>
      <c r="DO507" s="152">
        <v>0</v>
      </c>
      <c r="DP507" s="152">
        <v>0</v>
      </c>
      <c r="DQ507" s="152">
        <v>0</v>
      </c>
      <c r="DR507" s="152">
        <v>0</v>
      </c>
      <c r="DS507" s="152">
        <v>0</v>
      </c>
      <c r="DT507" s="152">
        <v>0</v>
      </c>
      <c r="DU507" s="152">
        <v>0</v>
      </c>
      <c r="DV507" s="152">
        <v>0</v>
      </c>
      <c r="DW507" s="152">
        <v>0</v>
      </c>
      <c r="DX507" s="152">
        <v>0</v>
      </c>
      <c r="DY507" s="152">
        <v>0</v>
      </c>
      <c r="DZ507" s="152">
        <v>0</v>
      </c>
      <c r="EA507" s="152">
        <v>0</v>
      </c>
      <c r="EB507" s="152">
        <v>0</v>
      </c>
      <c r="EC507" s="152">
        <v>0</v>
      </c>
      <c r="ED507" s="152">
        <v>0</v>
      </c>
      <c r="EE507" s="152">
        <v>0</v>
      </c>
      <c r="EF507" s="152">
        <v>0</v>
      </c>
      <c r="EG507" s="152">
        <v>0</v>
      </c>
      <c r="EH507" s="152">
        <v>0</v>
      </c>
      <c r="EI507" s="152">
        <v>0</v>
      </c>
      <c r="EJ507" s="152">
        <v>0</v>
      </c>
      <c r="EK507" s="152">
        <v>0</v>
      </c>
      <c r="EL507" s="152">
        <v>0</v>
      </c>
      <c r="EM507" s="152">
        <v>0</v>
      </c>
      <c r="EN507" s="152">
        <v>0</v>
      </c>
      <c r="EO507" s="152">
        <v>0</v>
      </c>
      <c r="EP507" s="152">
        <v>0</v>
      </c>
      <c r="EQ507" s="152">
        <v>0</v>
      </c>
      <c r="ER507" s="152">
        <v>0</v>
      </c>
      <c r="ES507" s="152">
        <v>0</v>
      </c>
      <c r="ET507" s="152">
        <v>0</v>
      </c>
      <c r="EU507" s="152">
        <v>0</v>
      </c>
      <c r="EV507" s="152">
        <v>0</v>
      </c>
      <c r="EW507" s="152">
        <v>0</v>
      </c>
      <c r="EX507" s="152">
        <v>0</v>
      </c>
      <c r="EY507" s="152">
        <v>0</v>
      </c>
      <c r="EZ507" s="152">
        <v>0</v>
      </c>
      <c r="FA507" s="152">
        <v>0</v>
      </c>
    </row>
    <row r="508" spans="1:157" x14ac:dyDescent="0.25">
      <c r="A508">
        <v>25</v>
      </c>
      <c r="B508" t="s">
        <v>320</v>
      </c>
      <c r="C508" s="65" t="s">
        <v>1461</v>
      </c>
      <c r="D508" s="65" t="s">
        <v>345</v>
      </c>
      <c r="E508" t="s">
        <v>346</v>
      </c>
      <c r="F508" s="79" t="s">
        <v>766</v>
      </c>
      <c r="G508" s="19">
        <v>2</v>
      </c>
      <c r="H508" s="19"/>
      <c r="I508" s="67"/>
      <c r="J508" s="115"/>
      <c r="K508" s="152">
        <v>0</v>
      </c>
      <c r="L508" s="152">
        <v>0</v>
      </c>
      <c r="M508" s="152">
        <v>0</v>
      </c>
      <c r="N508" s="152">
        <v>0</v>
      </c>
      <c r="O508" s="152">
        <v>0</v>
      </c>
      <c r="P508" s="152">
        <v>0</v>
      </c>
      <c r="Q508" s="152">
        <v>0</v>
      </c>
      <c r="R508" s="152">
        <v>0</v>
      </c>
      <c r="S508" s="152">
        <v>0</v>
      </c>
      <c r="T508" s="152">
        <v>1</v>
      </c>
      <c r="U508" s="152">
        <v>0</v>
      </c>
      <c r="V508" s="152">
        <v>0</v>
      </c>
      <c r="W508" s="152">
        <v>0</v>
      </c>
      <c r="X508" s="152">
        <v>0</v>
      </c>
      <c r="Y508" s="152">
        <v>1</v>
      </c>
      <c r="Z508" s="152">
        <v>0</v>
      </c>
      <c r="AA508" s="152">
        <v>0</v>
      </c>
      <c r="AB508" s="152">
        <v>0</v>
      </c>
      <c r="AC508" s="152">
        <v>0</v>
      </c>
      <c r="AD508" s="152">
        <v>0</v>
      </c>
      <c r="AE508" s="152">
        <v>0</v>
      </c>
      <c r="AF508" s="152">
        <v>0</v>
      </c>
      <c r="AG508" s="152">
        <v>0</v>
      </c>
      <c r="AH508" s="152">
        <v>0</v>
      </c>
      <c r="AI508" s="152">
        <v>0</v>
      </c>
      <c r="AJ508" s="152">
        <v>0</v>
      </c>
      <c r="AK508" s="152">
        <v>0</v>
      </c>
      <c r="AL508" s="152">
        <v>0</v>
      </c>
      <c r="AM508" s="152">
        <v>0</v>
      </c>
      <c r="AN508" s="152">
        <v>0</v>
      </c>
      <c r="AO508" s="152">
        <v>0</v>
      </c>
      <c r="AP508" s="152">
        <v>0</v>
      </c>
      <c r="AQ508" s="152">
        <v>0</v>
      </c>
      <c r="AR508" s="152">
        <v>0</v>
      </c>
      <c r="AS508" s="152">
        <v>0</v>
      </c>
      <c r="AT508" s="152">
        <v>0</v>
      </c>
      <c r="AU508" s="152">
        <v>0</v>
      </c>
      <c r="AV508" s="152">
        <v>0</v>
      </c>
      <c r="AW508" s="152">
        <v>0</v>
      </c>
      <c r="AX508" s="152">
        <v>0</v>
      </c>
      <c r="AY508" s="152">
        <v>0</v>
      </c>
      <c r="AZ508" s="152">
        <v>0</v>
      </c>
      <c r="BA508" s="152">
        <v>0</v>
      </c>
      <c r="BB508" s="152">
        <v>0</v>
      </c>
      <c r="BC508" s="152">
        <v>0</v>
      </c>
      <c r="BD508" s="152">
        <v>0</v>
      </c>
      <c r="BE508" s="152">
        <v>0</v>
      </c>
      <c r="BF508" s="152">
        <v>0</v>
      </c>
      <c r="BG508" s="152">
        <v>0</v>
      </c>
      <c r="BH508" s="152">
        <v>0</v>
      </c>
      <c r="BI508" s="152">
        <v>0</v>
      </c>
      <c r="BJ508" s="152">
        <v>0</v>
      </c>
      <c r="BK508" s="152">
        <v>0</v>
      </c>
      <c r="BL508" s="152">
        <v>0</v>
      </c>
      <c r="BM508" s="152">
        <v>0</v>
      </c>
      <c r="BN508" s="152">
        <v>0</v>
      </c>
      <c r="BO508" s="152">
        <v>0</v>
      </c>
      <c r="BP508" s="152">
        <v>0</v>
      </c>
      <c r="BQ508" s="152">
        <v>0</v>
      </c>
      <c r="BR508" s="152">
        <v>0</v>
      </c>
      <c r="BS508" s="152">
        <v>0</v>
      </c>
      <c r="BT508" s="152">
        <v>0</v>
      </c>
      <c r="BU508" s="152">
        <v>0</v>
      </c>
      <c r="BV508" s="152">
        <v>0</v>
      </c>
      <c r="BW508" s="152">
        <v>0</v>
      </c>
      <c r="BX508" s="152">
        <v>0</v>
      </c>
      <c r="BY508" s="152">
        <v>0</v>
      </c>
      <c r="BZ508" s="152">
        <v>0</v>
      </c>
      <c r="CA508" s="152">
        <v>0</v>
      </c>
      <c r="CB508" s="152">
        <v>0</v>
      </c>
      <c r="CC508" s="152">
        <v>0</v>
      </c>
      <c r="CD508" s="152">
        <v>0</v>
      </c>
      <c r="CE508" s="152">
        <v>0</v>
      </c>
      <c r="CF508" s="152">
        <v>0</v>
      </c>
      <c r="CG508" s="152">
        <v>0</v>
      </c>
      <c r="CH508" s="152">
        <v>0</v>
      </c>
      <c r="CI508" s="152">
        <v>0</v>
      </c>
      <c r="CJ508" s="152">
        <v>0</v>
      </c>
      <c r="CK508" s="152">
        <v>0</v>
      </c>
      <c r="CL508" s="152">
        <v>0</v>
      </c>
      <c r="CM508" s="152">
        <v>0</v>
      </c>
      <c r="CN508" s="152">
        <v>0</v>
      </c>
      <c r="CO508" s="152">
        <v>0</v>
      </c>
      <c r="CP508" s="152">
        <v>0</v>
      </c>
      <c r="CQ508" s="152">
        <v>0</v>
      </c>
      <c r="CR508" s="152">
        <v>0</v>
      </c>
      <c r="CS508" s="152">
        <v>0</v>
      </c>
      <c r="CT508" s="152">
        <v>0</v>
      </c>
      <c r="CU508" s="152">
        <v>0</v>
      </c>
      <c r="CV508" s="152">
        <v>0</v>
      </c>
      <c r="CW508" s="152">
        <v>0</v>
      </c>
      <c r="CX508" s="152">
        <v>0</v>
      </c>
      <c r="CY508" s="152">
        <v>0</v>
      </c>
      <c r="CZ508" s="152">
        <v>0</v>
      </c>
      <c r="DA508" s="152">
        <v>0</v>
      </c>
      <c r="DB508" s="152">
        <v>0</v>
      </c>
      <c r="DC508" s="152">
        <v>0</v>
      </c>
      <c r="DD508" s="152">
        <v>0</v>
      </c>
      <c r="DE508" s="152">
        <v>0</v>
      </c>
      <c r="DF508" s="152">
        <v>0</v>
      </c>
      <c r="DG508" s="152">
        <v>0</v>
      </c>
      <c r="DH508" s="152">
        <v>0</v>
      </c>
      <c r="DI508" s="152">
        <v>0</v>
      </c>
      <c r="DJ508" s="152">
        <v>0</v>
      </c>
      <c r="DK508" s="152">
        <v>0</v>
      </c>
      <c r="DL508" s="152">
        <v>0</v>
      </c>
      <c r="DM508" s="152">
        <v>0</v>
      </c>
      <c r="DN508" s="152">
        <v>0</v>
      </c>
      <c r="DO508" s="152">
        <v>0</v>
      </c>
      <c r="DP508" s="152">
        <v>0</v>
      </c>
      <c r="DQ508" s="152">
        <v>0</v>
      </c>
      <c r="DR508" s="152">
        <v>0</v>
      </c>
      <c r="DS508" s="152">
        <v>0</v>
      </c>
      <c r="DT508" s="152">
        <v>0</v>
      </c>
      <c r="DU508" s="152">
        <v>0</v>
      </c>
      <c r="DV508" s="152">
        <v>0</v>
      </c>
      <c r="DW508" s="152">
        <v>0</v>
      </c>
      <c r="DX508" s="152">
        <v>0</v>
      </c>
      <c r="DY508" s="152">
        <v>0</v>
      </c>
      <c r="DZ508" s="152">
        <v>0</v>
      </c>
      <c r="EA508" s="152">
        <v>0</v>
      </c>
      <c r="EB508" s="152">
        <v>0</v>
      </c>
      <c r="EC508" s="152">
        <v>0</v>
      </c>
      <c r="ED508" s="152">
        <v>0</v>
      </c>
      <c r="EE508" s="152">
        <v>0</v>
      </c>
      <c r="EF508" s="152">
        <v>0</v>
      </c>
      <c r="EG508" s="152">
        <v>0</v>
      </c>
      <c r="EH508" s="152">
        <v>0</v>
      </c>
      <c r="EI508" s="152">
        <v>0</v>
      </c>
      <c r="EJ508" s="152">
        <v>0</v>
      </c>
      <c r="EK508" s="152">
        <v>0</v>
      </c>
      <c r="EL508" s="152">
        <v>0</v>
      </c>
      <c r="EM508" s="152">
        <v>0</v>
      </c>
      <c r="EN508" s="152">
        <v>0</v>
      </c>
      <c r="EO508" s="152">
        <v>0</v>
      </c>
      <c r="EP508" s="152">
        <v>0</v>
      </c>
      <c r="EQ508" s="152">
        <v>0</v>
      </c>
      <c r="ER508" s="152">
        <v>0</v>
      </c>
      <c r="ES508" s="152">
        <v>0</v>
      </c>
      <c r="ET508" s="152">
        <v>0</v>
      </c>
      <c r="EU508" s="152">
        <v>0</v>
      </c>
      <c r="EV508" s="152">
        <v>0</v>
      </c>
      <c r="EW508" s="152">
        <v>0</v>
      </c>
      <c r="EX508" s="152">
        <v>0</v>
      </c>
      <c r="EY508" s="152">
        <v>0</v>
      </c>
      <c r="EZ508" s="152">
        <v>0</v>
      </c>
      <c r="FA508" s="152">
        <v>0</v>
      </c>
    </row>
    <row r="509" spans="1:157" x14ac:dyDescent="0.25">
      <c r="A509">
        <v>25</v>
      </c>
      <c r="B509" t="s">
        <v>320</v>
      </c>
      <c r="C509" s="65" t="s">
        <v>1461</v>
      </c>
      <c r="D509" s="65" t="s">
        <v>1466</v>
      </c>
      <c r="E509" t="s">
        <v>1467</v>
      </c>
      <c r="F509" s="79" t="s">
        <v>766</v>
      </c>
      <c r="G509" s="19">
        <v>2</v>
      </c>
      <c r="H509" s="19"/>
      <c r="I509" s="67"/>
      <c r="J509" s="115"/>
      <c r="K509" s="152">
        <v>0</v>
      </c>
      <c r="L509" s="152">
        <v>0</v>
      </c>
      <c r="M509" s="152">
        <v>0</v>
      </c>
      <c r="N509" s="152">
        <v>0</v>
      </c>
      <c r="O509" s="152">
        <v>0</v>
      </c>
      <c r="P509" s="152">
        <v>0</v>
      </c>
      <c r="Q509" s="152">
        <v>0</v>
      </c>
      <c r="R509" s="152">
        <v>0</v>
      </c>
      <c r="S509" s="152">
        <v>0</v>
      </c>
      <c r="T509" s="152">
        <v>1</v>
      </c>
      <c r="U509" s="152">
        <v>0</v>
      </c>
      <c r="V509" s="152">
        <v>0</v>
      </c>
      <c r="W509" s="152">
        <v>0</v>
      </c>
      <c r="X509" s="152">
        <v>0</v>
      </c>
      <c r="Y509" s="152">
        <v>1</v>
      </c>
      <c r="Z509" s="152">
        <v>0</v>
      </c>
      <c r="AA509" s="152">
        <v>0</v>
      </c>
      <c r="AB509" s="152">
        <v>0</v>
      </c>
      <c r="AC509" s="152">
        <v>0</v>
      </c>
      <c r="AD509" s="152">
        <v>0</v>
      </c>
      <c r="AE509" s="152">
        <v>0</v>
      </c>
      <c r="AF509" s="152">
        <v>0</v>
      </c>
      <c r="AG509" s="152">
        <v>0</v>
      </c>
      <c r="AH509" s="152">
        <v>0</v>
      </c>
      <c r="AI509" s="152">
        <v>0</v>
      </c>
      <c r="AJ509" s="152">
        <v>0</v>
      </c>
      <c r="AK509" s="152">
        <v>0</v>
      </c>
      <c r="AL509" s="152">
        <v>0</v>
      </c>
      <c r="AM509" s="152">
        <v>0</v>
      </c>
      <c r="AN509" s="152">
        <v>0</v>
      </c>
      <c r="AO509" s="152">
        <v>0</v>
      </c>
      <c r="AP509" s="152">
        <v>0</v>
      </c>
      <c r="AQ509" s="152">
        <v>0</v>
      </c>
      <c r="AR509" s="152">
        <v>0</v>
      </c>
      <c r="AS509" s="152">
        <v>0</v>
      </c>
      <c r="AT509" s="152">
        <v>0</v>
      </c>
      <c r="AU509" s="152">
        <v>0</v>
      </c>
      <c r="AV509" s="152">
        <v>0</v>
      </c>
      <c r="AW509" s="152">
        <v>0</v>
      </c>
      <c r="AX509" s="152">
        <v>0</v>
      </c>
      <c r="AY509" s="152">
        <v>0</v>
      </c>
      <c r="AZ509" s="152">
        <v>0</v>
      </c>
      <c r="BA509" s="152">
        <v>0</v>
      </c>
      <c r="BB509" s="152">
        <v>0</v>
      </c>
      <c r="BC509" s="152">
        <v>0</v>
      </c>
      <c r="BD509" s="152">
        <v>0</v>
      </c>
      <c r="BE509" s="152">
        <v>0</v>
      </c>
      <c r="BF509" s="152">
        <v>0</v>
      </c>
      <c r="BG509" s="152">
        <v>0</v>
      </c>
      <c r="BH509" s="152">
        <v>0</v>
      </c>
      <c r="BI509" s="152">
        <v>0</v>
      </c>
      <c r="BJ509" s="152">
        <v>0</v>
      </c>
      <c r="BK509" s="152">
        <v>0</v>
      </c>
      <c r="BL509" s="152">
        <v>0</v>
      </c>
      <c r="BM509" s="152">
        <v>0</v>
      </c>
      <c r="BN509" s="152">
        <v>0</v>
      </c>
      <c r="BO509" s="152">
        <v>0</v>
      </c>
      <c r="BP509" s="152">
        <v>0</v>
      </c>
      <c r="BQ509" s="152">
        <v>0</v>
      </c>
      <c r="BR509" s="152">
        <v>0</v>
      </c>
      <c r="BS509" s="152">
        <v>0</v>
      </c>
      <c r="BT509" s="152">
        <v>0</v>
      </c>
      <c r="BU509" s="152">
        <v>0</v>
      </c>
      <c r="BV509" s="152">
        <v>0</v>
      </c>
      <c r="BW509" s="152">
        <v>0</v>
      </c>
      <c r="BX509" s="152">
        <v>0</v>
      </c>
      <c r="BY509" s="152">
        <v>0</v>
      </c>
      <c r="BZ509" s="152">
        <v>0</v>
      </c>
      <c r="CA509" s="152">
        <v>0</v>
      </c>
      <c r="CB509" s="152">
        <v>0</v>
      </c>
      <c r="CC509" s="152">
        <v>0</v>
      </c>
      <c r="CD509" s="152">
        <v>0</v>
      </c>
      <c r="CE509" s="152">
        <v>0</v>
      </c>
      <c r="CF509" s="152">
        <v>0</v>
      </c>
      <c r="CG509" s="152">
        <v>0</v>
      </c>
      <c r="CH509" s="152">
        <v>0</v>
      </c>
      <c r="CI509" s="152">
        <v>0</v>
      </c>
      <c r="CJ509" s="152">
        <v>0</v>
      </c>
      <c r="CK509" s="152">
        <v>0</v>
      </c>
      <c r="CL509" s="152">
        <v>0</v>
      </c>
      <c r="CM509" s="152">
        <v>0</v>
      </c>
      <c r="CN509" s="152">
        <v>0</v>
      </c>
      <c r="CO509" s="152">
        <v>0</v>
      </c>
      <c r="CP509" s="152">
        <v>0</v>
      </c>
      <c r="CQ509" s="152">
        <v>0</v>
      </c>
      <c r="CR509" s="152">
        <v>0</v>
      </c>
      <c r="CS509" s="152">
        <v>0</v>
      </c>
      <c r="CT509" s="152">
        <v>0</v>
      </c>
      <c r="CU509" s="152">
        <v>0</v>
      </c>
      <c r="CV509" s="152">
        <v>0</v>
      </c>
      <c r="CW509" s="152">
        <v>0</v>
      </c>
      <c r="CX509" s="152">
        <v>0</v>
      </c>
      <c r="CY509" s="152">
        <v>0</v>
      </c>
      <c r="CZ509" s="152">
        <v>0</v>
      </c>
      <c r="DA509" s="152">
        <v>0</v>
      </c>
      <c r="DB509" s="152">
        <v>0</v>
      </c>
      <c r="DC509" s="152">
        <v>0</v>
      </c>
      <c r="DD509" s="152">
        <v>0</v>
      </c>
      <c r="DE509" s="152">
        <v>0</v>
      </c>
      <c r="DF509" s="152">
        <v>0</v>
      </c>
      <c r="DG509" s="152">
        <v>0</v>
      </c>
      <c r="DH509" s="152">
        <v>0</v>
      </c>
      <c r="DI509" s="152">
        <v>0</v>
      </c>
      <c r="DJ509" s="152">
        <v>0</v>
      </c>
      <c r="DK509" s="152">
        <v>0</v>
      </c>
      <c r="DL509" s="152">
        <v>0</v>
      </c>
      <c r="DM509" s="152">
        <v>0</v>
      </c>
      <c r="DN509" s="152">
        <v>0</v>
      </c>
      <c r="DO509" s="152">
        <v>0</v>
      </c>
      <c r="DP509" s="152">
        <v>0</v>
      </c>
      <c r="DQ509" s="152">
        <v>0</v>
      </c>
      <c r="DR509" s="152">
        <v>0</v>
      </c>
      <c r="DS509" s="152">
        <v>0</v>
      </c>
      <c r="DT509" s="152">
        <v>0</v>
      </c>
      <c r="DU509" s="152">
        <v>0</v>
      </c>
      <c r="DV509" s="152">
        <v>0</v>
      </c>
      <c r="DW509" s="152">
        <v>0</v>
      </c>
      <c r="DX509" s="152">
        <v>0</v>
      </c>
      <c r="DY509" s="152">
        <v>0</v>
      </c>
      <c r="DZ509" s="152">
        <v>0</v>
      </c>
      <c r="EA509" s="152">
        <v>0</v>
      </c>
      <c r="EB509" s="152">
        <v>0</v>
      </c>
      <c r="EC509" s="152">
        <v>0</v>
      </c>
      <c r="ED509" s="152">
        <v>0</v>
      </c>
      <c r="EE509" s="152">
        <v>0</v>
      </c>
      <c r="EF509" s="152">
        <v>0</v>
      </c>
      <c r="EG509" s="152">
        <v>0</v>
      </c>
      <c r="EH509" s="152">
        <v>0</v>
      </c>
      <c r="EI509" s="152">
        <v>0</v>
      </c>
      <c r="EJ509" s="152">
        <v>0</v>
      </c>
      <c r="EK509" s="152">
        <v>0</v>
      </c>
      <c r="EL509" s="152">
        <v>0</v>
      </c>
      <c r="EM509" s="152">
        <v>0</v>
      </c>
      <c r="EN509" s="152">
        <v>0</v>
      </c>
      <c r="EO509" s="152">
        <v>0</v>
      </c>
      <c r="EP509" s="152">
        <v>0</v>
      </c>
      <c r="EQ509" s="152">
        <v>0</v>
      </c>
      <c r="ER509" s="152">
        <v>0</v>
      </c>
      <c r="ES509" s="152">
        <v>0</v>
      </c>
      <c r="ET509" s="152">
        <v>0</v>
      </c>
      <c r="EU509" s="152">
        <v>0</v>
      </c>
      <c r="EV509" s="152">
        <v>0</v>
      </c>
      <c r="EW509" s="152">
        <v>0</v>
      </c>
      <c r="EX509" s="152">
        <v>0</v>
      </c>
      <c r="EY509" s="152">
        <v>0</v>
      </c>
      <c r="EZ509" s="152">
        <v>0</v>
      </c>
      <c r="FA509" s="152">
        <v>0</v>
      </c>
    </row>
    <row r="510" spans="1:157" x14ac:dyDescent="0.25">
      <c r="A510">
        <v>25</v>
      </c>
      <c r="B510" t="s">
        <v>320</v>
      </c>
      <c r="C510" s="65" t="s">
        <v>1461</v>
      </c>
      <c r="D510" s="65" t="s">
        <v>1468</v>
      </c>
      <c r="E510" t="s">
        <v>1469</v>
      </c>
      <c r="F510" s="79" t="s">
        <v>766</v>
      </c>
      <c r="G510" s="19">
        <v>2</v>
      </c>
      <c r="H510" s="19"/>
      <c r="I510" s="67"/>
      <c r="J510" s="115"/>
      <c r="K510" s="152">
        <v>0</v>
      </c>
      <c r="L510" s="152">
        <v>0</v>
      </c>
      <c r="M510" s="152">
        <v>0</v>
      </c>
      <c r="N510" s="152">
        <v>0</v>
      </c>
      <c r="O510" s="152">
        <v>0</v>
      </c>
      <c r="P510" s="152">
        <v>0</v>
      </c>
      <c r="Q510" s="152">
        <v>0</v>
      </c>
      <c r="R510" s="152">
        <v>0</v>
      </c>
      <c r="S510" s="152">
        <v>0</v>
      </c>
      <c r="T510" s="152">
        <v>1</v>
      </c>
      <c r="U510" s="152">
        <v>0</v>
      </c>
      <c r="V510" s="152">
        <v>0</v>
      </c>
      <c r="W510" s="152">
        <v>0</v>
      </c>
      <c r="X510" s="152">
        <v>0</v>
      </c>
      <c r="Y510" s="152">
        <v>1</v>
      </c>
      <c r="Z510" s="152">
        <v>0</v>
      </c>
      <c r="AA510" s="152">
        <v>0</v>
      </c>
      <c r="AB510" s="152">
        <v>0</v>
      </c>
      <c r="AC510" s="152">
        <v>0</v>
      </c>
      <c r="AD510" s="152">
        <v>0</v>
      </c>
      <c r="AE510" s="152">
        <v>0</v>
      </c>
      <c r="AF510" s="152">
        <v>0</v>
      </c>
      <c r="AG510" s="152">
        <v>0</v>
      </c>
      <c r="AH510" s="152">
        <v>0</v>
      </c>
      <c r="AI510" s="152">
        <v>0</v>
      </c>
      <c r="AJ510" s="152">
        <v>0</v>
      </c>
      <c r="AK510" s="152">
        <v>0</v>
      </c>
      <c r="AL510" s="152">
        <v>0</v>
      </c>
      <c r="AM510" s="152">
        <v>0</v>
      </c>
      <c r="AN510" s="152">
        <v>0</v>
      </c>
      <c r="AO510" s="152">
        <v>0</v>
      </c>
      <c r="AP510" s="152">
        <v>0</v>
      </c>
      <c r="AQ510" s="152">
        <v>0</v>
      </c>
      <c r="AR510" s="152">
        <v>0</v>
      </c>
      <c r="AS510" s="152">
        <v>0</v>
      </c>
      <c r="AT510" s="152">
        <v>0</v>
      </c>
      <c r="AU510" s="152">
        <v>0</v>
      </c>
      <c r="AV510" s="152">
        <v>0</v>
      </c>
      <c r="AW510" s="152">
        <v>0</v>
      </c>
      <c r="AX510" s="152">
        <v>0</v>
      </c>
      <c r="AY510" s="152">
        <v>0</v>
      </c>
      <c r="AZ510" s="152">
        <v>0</v>
      </c>
      <c r="BA510" s="152">
        <v>0</v>
      </c>
      <c r="BB510" s="152">
        <v>0</v>
      </c>
      <c r="BC510" s="152">
        <v>0</v>
      </c>
      <c r="BD510" s="152">
        <v>0</v>
      </c>
      <c r="BE510" s="152">
        <v>0</v>
      </c>
      <c r="BF510" s="152">
        <v>0</v>
      </c>
      <c r="BG510" s="152">
        <v>0</v>
      </c>
      <c r="BH510" s="152">
        <v>0</v>
      </c>
      <c r="BI510" s="152">
        <v>0</v>
      </c>
      <c r="BJ510" s="152">
        <v>0</v>
      </c>
      <c r="BK510" s="152">
        <v>0</v>
      </c>
      <c r="BL510" s="152">
        <v>0</v>
      </c>
      <c r="BM510" s="152">
        <v>0</v>
      </c>
      <c r="BN510" s="152">
        <v>0</v>
      </c>
      <c r="BO510" s="152">
        <v>0</v>
      </c>
      <c r="BP510" s="152">
        <v>0</v>
      </c>
      <c r="BQ510" s="152">
        <v>0</v>
      </c>
      <c r="BR510" s="152">
        <v>0</v>
      </c>
      <c r="BS510" s="152">
        <v>0</v>
      </c>
      <c r="BT510" s="152">
        <v>0</v>
      </c>
      <c r="BU510" s="152">
        <v>0</v>
      </c>
      <c r="BV510" s="152">
        <v>0</v>
      </c>
      <c r="BW510" s="152">
        <v>0</v>
      </c>
      <c r="BX510" s="152">
        <v>0</v>
      </c>
      <c r="BY510" s="152">
        <v>0</v>
      </c>
      <c r="BZ510" s="152">
        <v>0</v>
      </c>
      <c r="CA510" s="152">
        <v>0</v>
      </c>
      <c r="CB510" s="152">
        <v>0</v>
      </c>
      <c r="CC510" s="152">
        <v>0</v>
      </c>
      <c r="CD510" s="152">
        <v>0</v>
      </c>
      <c r="CE510" s="152">
        <v>0</v>
      </c>
      <c r="CF510" s="152">
        <v>0</v>
      </c>
      <c r="CG510" s="152">
        <v>0</v>
      </c>
      <c r="CH510" s="152">
        <v>0</v>
      </c>
      <c r="CI510" s="152">
        <v>0</v>
      </c>
      <c r="CJ510" s="152">
        <v>0</v>
      </c>
      <c r="CK510" s="152">
        <v>0</v>
      </c>
      <c r="CL510" s="152">
        <v>0</v>
      </c>
      <c r="CM510" s="152">
        <v>0</v>
      </c>
      <c r="CN510" s="152">
        <v>0</v>
      </c>
      <c r="CO510" s="152">
        <v>0</v>
      </c>
      <c r="CP510" s="152">
        <v>0</v>
      </c>
      <c r="CQ510" s="152">
        <v>0</v>
      </c>
      <c r="CR510" s="152">
        <v>0</v>
      </c>
      <c r="CS510" s="152">
        <v>0</v>
      </c>
      <c r="CT510" s="152">
        <v>0</v>
      </c>
      <c r="CU510" s="152">
        <v>0</v>
      </c>
      <c r="CV510" s="152">
        <v>0</v>
      </c>
      <c r="CW510" s="152">
        <v>0</v>
      </c>
      <c r="CX510" s="152">
        <v>0</v>
      </c>
      <c r="CY510" s="152">
        <v>0</v>
      </c>
      <c r="CZ510" s="152">
        <v>0</v>
      </c>
      <c r="DA510" s="152">
        <v>0</v>
      </c>
      <c r="DB510" s="152">
        <v>0</v>
      </c>
      <c r="DC510" s="152">
        <v>0</v>
      </c>
      <c r="DD510" s="152">
        <v>0</v>
      </c>
      <c r="DE510" s="152">
        <v>0</v>
      </c>
      <c r="DF510" s="152">
        <v>0</v>
      </c>
      <c r="DG510" s="152">
        <v>0</v>
      </c>
      <c r="DH510" s="152">
        <v>0</v>
      </c>
      <c r="DI510" s="152">
        <v>0</v>
      </c>
      <c r="DJ510" s="152">
        <v>0</v>
      </c>
      <c r="DK510" s="152">
        <v>0</v>
      </c>
      <c r="DL510" s="152">
        <v>0</v>
      </c>
      <c r="DM510" s="152">
        <v>0</v>
      </c>
      <c r="DN510" s="152">
        <v>0</v>
      </c>
      <c r="DO510" s="152">
        <v>0</v>
      </c>
      <c r="DP510" s="152">
        <v>0</v>
      </c>
      <c r="DQ510" s="152">
        <v>0</v>
      </c>
      <c r="DR510" s="152">
        <v>0</v>
      </c>
      <c r="DS510" s="152">
        <v>0</v>
      </c>
      <c r="DT510" s="152">
        <v>0</v>
      </c>
      <c r="DU510" s="152">
        <v>0</v>
      </c>
      <c r="DV510" s="152">
        <v>0</v>
      </c>
      <c r="DW510" s="152">
        <v>0</v>
      </c>
      <c r="DX510" s="152">
        <v>0</v>
      </c>
      <c r="DY510" s="152">
        <v>0</v>
      </c>
      <c r="DZ510" s="152">
        <v>0</v>
      </c>
      <c r="EA510" s="152">
        <v>0</v>
      </c>
      <c r="EB510" s="152">
        <v>0</v>
      </c>
      <c r="EC510" s="152">
        <v>0</v>
      </c>
      <c r="ED510" s="152">
        <v>0</v>
      </c>
      <c r="EE510" s="152">
        <v>0</v>
      </c>
      <c r="EF510" s="152">
        <v>0</v>
      </c>
      <c r="EG510" s="152">
        <v>0</v>
      </c>
      <c r="EH510" s="152">
        <v>0</v>
      </c>
      <c r="EI510" s="152">
        <v>0</v>
      </c>
      <c r="EJ510" s="152">
        <v>0</v>
      </c>
      <c r="EK510" s="152">
        <v>0</v>
      </c>
      <c r="EL510" s="152">
        <v>0</v>
      </c>
      <c r="EM510" s="152">
        <v>0</v>
      </c>
      <c r="EN510" s="152">
        <v>0</v>
      </c>
      <c r="EO510" s="152">
        <v>0</v>
      </c>
      <c r="EP510" s="152">
        <v>0</v>
      </c>
      <c r="EQ510" s="152">
        <v>0</v>
      </c>
      <c r="ER510" s="152">
        <v>0</v>
      </c>
      <c r="ES510" s="152">
        <v>0</v>
      </c>
      <c r="ET510" s="152">
        <v>0</v>
      </c>
      <c r="EU510" s="152">
        <v>0</v>
      </c>
      <c r="EV510" s="152">
        <v>0</v>
      </c>
      <c r="EW510" s="152">
        <v>0</v>
      </c>
      <c r="EX510" s="152">
        <v>0</v>
      </c>
      <c r="EY510" s="152">
        <v>0</v>
      </c>
      <c r="EZ510" s="152">
        <v>0</v>
      </c>
      <c r="FA510" s="152">
        <v>0</v>
      </c>
    </row>
    <row r="511" spans="1:157" x14ac:dyDescent="0.25">
      <c r="A511">
        <v>25</v>
      </c>
      <c r="B511" t="s">
        <v>320</v>
      </c>
      <c r="C511" s="65" t="s">
        <v>1461</v>
      </c>
      <c r="D511" s="65" t="s">
        <v>1470</v>
      </c>
      <c r="E511" t="s">
        <v>1471</v>
      </c>
      <c r="F511" s="79" t="s">
        <v>766</v>
      </c>
      <c r="G511" s="19">
        <v>2</v>
      </c>
      <c r="H511" s="19"/>
      <c r="I511" s="67"/>
      <c r="J511" s="115"/>
      <c r="K511" s="152">
        <v>0</v>
      </c>
      <c r="L511" s="152">
        <v>0</v>
      </c>
      <c r="M511" s="152">
        <v>0</v>
      </c>
      <c r="N511" s="152">
        <v>0</v>
      </c>
      <c r="O511" s="152">
        <v>0</v>
      </c>
      <c r="P511" s="152">
        <v>0</v>
      </c>
      <c r="Q511" s="152">
        <v>0</v>
      </c>
      <c r="R511" s="152">
        <v>0</v>
      </c>
      <c r="S511" s="152">
        <v>0</v>
      </c>
      <c r="T511" s="152">
        <v>1</v>
      </c>
      <c r="U511" s="152">
        <v>0</v>
      </c>
      <c r="V511" s="152">
        <v>0</v>
      </c>
      <c r="W511" s="152">
        <v>0</v>
      </c>
      <c r="X511" s="152">
        <v>0</v>
      </c>
      <c r="Y511" s="152">
        <v>1</v>
      </c>
      <c r="Z511" s="152">
        <v>0</v>
      </c>
      <c r="AA511" s="152">
        <v>0</v>
      </c>
      <c r="AB511" s="152">
        <v>0</v>
      </c>
      <c r="AC511" s="152">
        <v>0</v>
      </c>
      <c r="AD511" s="152">
        <v>0</v>
      </c>
      <c r="AE511" s="152">
        <v>0</v>
      </c>
      <c r="AF511" s="152">
        <v>0</v>
      </c>
      <c r="AG511" s="152">
        <v>0</v>
      </c>
      <c r="AH511" s="152">
        <v>0</v>
      </c>
      <c r="AI511" s="152">
        <v>0</v>
      </c>
      <c r="AJ511" s="152">
        <v>0</v>
      </c>
      <c r="AK511" s="152">
        <v>0</v>
      </c>
      <c r="AL511" s="152">
        <v>0</v>
      </c>
      <c r="AM511" s="152">
        <v>0</v>
      </c>
      <c r="AN511" s="152">
        <v>0</v>
      </c>
      <c r="AO511" s="152">
        <v>0</v>
      </c>
      <c r="AP511" s="152">
        <v>0</v>
      </c>
      <c r="AQ511" s="152">
        <v>0</v>
      </c>
      <c r="AR511" s="152">
        <v>0</v>
      </c>
      <c r="AS511" s="152">
        <v>0</v>
      </c>
      <c r="AT511" s="152">
        <v>0</v>
      </c>
      <c r="AU511" s="152">
        <v>0</v>
      </c>
      <c r="AV511" s="152">
        <v>0</v>
      </c>
      <c r="AW511" s="152">
        <v>0</v>
      </c>
      <c r="AX511" s="152">
        <v>0</v>
      </c>
      <c r="AY511" s="152">
        <v>0</v>
      </c>
      <c r="AZ511" s="152">
        <v>0</v>
      </c>
      <c r="BA511" s="152">
        <v>0</v>
      </c>
      <c r="BB511" s="152">
        <v>0</v>
      </c>
      <c r="BC511" s="152">
        <v>0</v>
      </c>
      <c r="BD511" s="152">
        <v>0</v>
      </c>
      <c r="BE511" s="152">
        <v>0</v>
      </c>
      <c r="BF511" s="152">
        <v>0</v>
      </c>
      <c r="BG511" s="152">
        <v>0</v>
      </c>
      <c r="BH511" s="152">
        <v>0</v>
      </c>
      <c r="BI511" s="152">
        <v>0</v>
      </c>
      <c r="BJ511" s="152">
        <v>0</v>
      </c>
      <c r="BK511" s="152">
        <v>0</v>
      </c>
      <c r="BL511" s="152">
        <v>0</v>
      </c>
      <c r="BM511" s="152">
        <v>0</v>
      </c>
      <c r="BN511" s="152">
        <v>0</v>
      </c>
      <c r="BO511" s="152">
        <v>0</v>
      </c>
      <c r="BP511" s="152">
        <v>0</v>
      </c>
      <c r="BQ511" s="152">
        <v>0</v>
      </c>
      <c r="BR511" s="152">
        <v>0</v>
      </c>
      <c r="BS511" s="152">
        <v>0</v>
      </c>
      <c r="BT511" s="152">
        <v>0</v>
      </c>
      <c r="BU511" s="152">
        <v>0</v>
      </c>
      <c r="BV511" s="152">
        <v>0</v>
      </c>
      <c r="BW511" s="152">
        <v>0</v>
      </c>
      <c r="BX511" s="152">
        <v>0</v>
      </c>
      <c r="BY511" s="152">
        <v>0</v>
      </c>
      <c r="BZ511" s="152">
        <v>0</v>
      </c>
      <c r="CA511" s="152">
        <v>0</v>
      </c>
      <c r="CB511" s="152">
        <v>0</v>
      </c>
      <c r="CC511" s="152">
        <v>0</v>
      </c>
      <c r="CD511" s="152">
        <v>0</v>
      </c>
      <c r="CE511" s="152">
        <v>0</v>
      </c>
      <c r="CF511" s="152">
        <v>0</v>
      </c>
      <c r="CG511" s="152">
        <v>0</v>
      </c>
      <c r="CH511" s="152">
        <v>0</v>
      </c>
      <c r="CI511" s="152">
        <v>0</v>
      </c>
      <c r="CJ511" s="152">
        <v>0</v>
      </c>
      <c r="CK511" s="152">
        <v>0</v>
      </c>
      <c r="CL511" s="152">
        <v>0</v>
      </c>
      <c r="CM511" s="152">
        <v>0</v>
      </c>
      <c r="CN511" s="152">
        <v>0</v>
      </c>
      <c r="CO511" s="152">
        <v>0</v>
      </c>
      <c r="CP511" s="152">
        <v>0</v>
      </c>
      <c r="CQ511" s="152">
        <v>0</v>
      </c>
      <c r="CR511" s="152">
        <v>0</v>
      </c>
      <c r="CS511" s="152">
        <v>0</v>
      </c>
      <c r="CT511" s="152">
        <v>0</v>
      </c>
      <c r="CU511" s="152">
        <v>0</v>
      </c>
      <c r="CV511" s="152">
        <v>0</v>
      </c>
      <c r="CW511" s="152">
        <v>0</v>
      </c>
      <c r="CX511" s="152">
        <v>0</v>
      </c>
      <c r="CY511" s="152">
        <v>0</v>
      </c>
      <c r="CZ511" s="152">
        <v>0</v>
      </c>
      <c r="DA511" s="152">
        <v>0</v>
      </c>
      <c r="DB511" s="152">
        <v>0</v>
      </c>
      <c r="DC511" s="152">
        <v>0</v>
      </c>
      <c r="DD511" s="152">
        <v>0</v>
      </c>
      <c r="DE511" s="152">
        <v>0</v>
      </c>
      <c r="DF511" s="152">
        <v>0</v>
      </c>
      <c r="DG511" s="152">
        <v>0</v>
      </c>
      <c r="DH511" s="152">
        <v>0</v>
      </c>
      <c r="DI511" s="152">
        <v>0</v>
      </c>
      <c r="DJ511" s="152">
        <v>0</v>
      </c>
      <c r="DK511" s="152">
        <v>0</v>
      </c>
      <c r="DL511" s="152">
        <v>0</v>
      </c>
      <c r="DM511" s="152">
        <v>0</v>
      </c>
      <c r="DN511" s="152">
        <v>0</v>
      </c>
      <c r="DO511" s="152">
        <v>0</v>
      </c>
      <c r="DP511" s="152">
        <v>0</v>
      </c>
      <c r="DQ511" s="152">
        <v>0</v>
      </c>
      <c r="DR511" s="152">
        <v>0</v>
      </c>
      <c r="DS511" s="152">
        <v>0</v>
      </c>
      <c r="DT511" s="152">
        <v>0</v>
      </c>
      <c r="DU511" s="152">
        <v>0</v>
      </c>
      <c r="DV511" s="152">
        <v>0</v>
      </c>
      <c r="DW511" s="152">
        <v>0</v>
      </c>
      <c r="DX511" s="152">
        <v>0</v>
      </c>
      <c r="DY511" s="152">
        <v>0</v>
      </c>
      <c r="DZ511" s="152">
        <v>0</v>
      </c>
      <c r="EA511" s="152">
        <v>0</v>
      </c>
      <c r="EB511" s="152">
        <v>0</v>
      </c>
      <c r="EC511" s="152">
        <v>0</v>
      </c>
      <c r="ED511" s="152">
        <v>0</v>
      </c>
      <c r="EE511" s="152">
        <v>0</v>
      </c>
      <c r="EF511" s="152">
        <v>0</v>
      </c>
      <c r="EG511" s="152">
        <v>0</v>
      </c>
      <c r="EH511" s="152">
        <v>0</v>
      </c>
      <c r="EI511" s="152">
        <v>0</v>
      </c>
      <c r="EJ511" s="152">
        <v>0</v>
      </c>
      <c r="EK511" s="152">
        <v>0</v>
      </c>
      <c r="EL511" s="152">
        <v>0</v>
      </c>
      <c r="EM511" s="152">
        <v>0</v>
      </c>
      <c r="EN511" s="152">
        <v>0</v>
      </c>
      <c r="EO511" s="152">
        <v>0</v>
      </c>
      <c r="EP511" s="152">
        <v>0</v>
      </c>
      <c r="EQ511" s="152">
        <v>0</v>
      </c>
      <c r="ER511" s="152">
        <v>0</v>
      </c>
      <c r="ES511" s="152">
        <v>0</v>
      </c>
      <c r="ET511" s="152">
        <v>0</v>
      </c>
      <c r="EU511" s="152">
        <v>0</v>
      </c>
      <c r="EV511" s="152">
        <v>0</v>
      </c>
      <c r="EW511" s="152">
        <v>0</v>
      </c>
      <c r="EX511" s="152">
        <v>0</v>
      </c>
      <c r="EY511" s="152">
        <v>0</v>
      </c>
      <c r="EZ511" s="152">
        <v>0</v>
      </c>
      <c r="FA511" s="152">
        <v>0</v>
      </c>
    </row>
    <row r="512" spans="1:157" x14ac:dyDescent="0.25">
      <c r="A512">
        <v>25</v>
      </c>
      <c r="B512" t="s">
        <v>320</v>
      </c>
      <c r="C512" s="65" t="s">
        <v>1461</v>
      </c>
      <c r="D512" s="65" t="s">
        <v>1472</v>
      </c>
      <c r="E512" t="s">
        <v>1473</v>
      </c>
      <c r="F512" s="79" t="s">
        <v>766</v>
      </c>
      <c r="G512" s="19">
        <v>2</v>
      </c>
      <c r="H512" s="19"/>
      <c r="I512" s="67"/>
      <c r="J512" s="115"/>
      <c r="K512" s="152">
        <v>0</v>
      </c>
      <c r="L512" s="152">
        <v>0</v>
      </c>
      <c r="M512" s="152">
        <v>0</v>
      </c>
      <c r="N512" s="152">
        <v>0</v>
      </c>
      <c r="O512" s="152">
        <v>0</v>
      </c>
      <c r="P512" s="152">
        <v>0</v>
      </c>
      <c r="Q512" s="152">
        <v>0</v>
      </c>
      <c r="R512" s="152">
        <v>0</v>
      </c>
      <c r="S512" s="152">
        <v>0</v>
      </c>
      <c r="T512" s="152">
        <v>1</v>
      </c>
      <c r="U512" s="152">
        <v>0</v>
      </c>
      <c r="V512" s="152">
        <v>0</v>
      </c>
      <c r="W512" s="152">
        <v>0</v>
      </c>
      <c r="X512" s="152">
        <v>0</v>
      </c>
      <c r="Y512" s="152">
        <v>1</v>
      </c>
      <c r="Z512" s="152">
        <v>0</v>
      </c>
      <c r="AA512" s="152">
        <v>0</v>
      </c>
      <c r="AB512" s="152">
        <v>0</v>
      </c>
      <c r="AC512" s="152">
        <v>0</v>
      </c>
      <c r="AD512" s="152">
        <v>0</v>
      </c>
      <c r="AE512" s="152">
        <v>0</v>
      </c>
      <c r="AF512" s="152">
        <v>0</v>
      </c>
      <c r="AG512" s="152">
        <v>0</v>
      </c>
      <c r="AH512" s="152">
        <v>0</v>
      </c>
      <c r="AI512" s="152">
        <v>0</v>
      </c>
      <c r="AJ512" s="152">
        <v>0</v>
      </c>
      <c r="AK512" s="152">
        <v>0</v>
      </c>
      <c r="AL512" s="152">
        <v>0</v>
      </c>
      <c r="AM512" s="152">
        <v>0</v>
      </c>
      <c r="AN512" s="152">
        <v>0</v>
      </c>
      <c r="AO512" s="152">
        <v>0</v>
      </c>
      <c r="AP512" s="152">
        <v>0</v>
      </c>
      <c r="AQ512" s="152">
        <v>0</v>
      </c>
      <c r="AR512" s="152">
        <v>0</v>
      </c>
      <c r="AS512" s="152">
        <v>0</v>
      </c>
      <c r="AT512" s="152">
        <v>0</v>
      </c>
      <c r="AU512" s="152">
        <v>0</v>
      </c>
      <c r="AV512" s="152">
        <v>0</v>
      </c>
      <c r="AW512" s="152">
        <v>0</v>
      </c>
      <c r="AX512" s="152">
        <v>0</v>
      </c>
      <c r="AY512" s="152">
        <v>0</v>
      </c>
      <c r="AZ512" s="152">
        <v>0</v>
      </c>
      <c r="BA512" s="152">
        <v>0</v>
      </c>
      <c r="BB512" s="152">
        <v>0</v>
      </c>
      <c r="BC512" s="152">
        <v>0</v>
      </c>
      <c r="BD512" s="152">
        <v>0</v>
      </c>
      <c r="BE512" s="152">
        <v>0</v>
      </c>
      <c r="BF512" s="152">
        <v>0</v>
      </c>
      <c r="BG512" s="152">
        <v>0</v>
      </c>
      <c r="BH512" s="152">
        <v>0</v>
      </c>
      <c r="BI512" s="152">
        <v>0</v>
      </c>
      <c r="BJ512" s="152">
        <v>0</v>
      </c>
      <c r="BK512" s="152">
        <v>0</v>
      </c>
      <c r="BL512" s="152">
        <v>0</v>
      </c>
      <c r="BM512" s="152">
        <v>0</v>
      </c>
      <c r="BN512" s="152">
        <v>0</v>
      </c>
      <c r="BO512" s="152">
        <v>0</v>
      </c>
      <c r="BP512" s="152">
        <v>0</v>
      </c>
      <c r="BQ512" s="152">
        <v>0</v>
      </c>
      <c r="BR512" s="152">
        <v>0</v>
      </c>
      <c r="BS512" s="152">
        <v>0</v>
      </c>
      <c r="BT512" s="152">
        <v>0</v>
      </c>
      <c r="BU512" s="152">
        <v>0</v>
      </c>
      <c r="BV512" s="152">
        <v>0</v>
      </c>
      <c r="BW512" s="152">
        <v>0</v>
      </c>
      <c r="BX512" s="152">
        <v>0</v>
      </c>
      <c r="BY512" s="152">
        <v>0</v>
      </c>
      <c r="BZ512" s="152">
        <v>0</v>
      </c>
      <c r="CA512" s="152">
        <v>0</v>
      </c>
      <c r="CB512" s="152">
        <v>0</v>
      </c>
      <c r="CC512" s="152">
        <v>0</v>
      </c>
      <c r="CD512" s="152">
        <v>0</v>
      </c>
      <c r="CE512" s="152">
        <v>0</v>
      </c>
      <c r="CF512" s="152">
        <v>0</v>
      </c>
      <c r="CG512" s="152">
        <v>0</v>
      </c>
      <c r="CH512" s="152">
        <v>0</v>
      </c>
      <c r="CI512" s="152">
        <v>0</v>
      </c>
      <c r="CJ512" s="152">
        <v>0</v>
      </c>
      <c r="CK512" s="152">
        <v>0</v>
      </c>
      <c r="CL512" s="152">
        <v>0</v>
      </c>
      <c r="CM512" s="152">
        <v>0</v>
      </c>
      <c r="CN512" s="152">
        <v>0</v>
      </c>
      <c r="CO512" s="152">
        <v>0</v>
      </c>
      <c r="CP512" s="152">
        <v>0</v>
      </c>
      <c r="CQ512" s="152">
        <v>0</v>
      </c>
      <c r="CR512" s="152">
        <v>0</v>
      </c>
      <c r="CS512" s="152">
        <v>0</v>
      </c>
      <c r="CT512" s="152">
        <v>0</v>
      </c>
      <c r="CU512" s="152">
        <v>0</v>
      </c>
      <c r="CV512" s="152">
        <v>0</v>
      </c>
      <c r="CW512" s="152">
        <v>0</v>
      </c>
      <c r="CX512" s="152">
        <v>0</v>
      </c>
      <c r="CY512" s="152">
        <v>0</v>
      </c>
      <c r="CZ512" s="152">
        <v>0</v>
      </c>
      <c r="DA512" s="152">
        <v>0</v>
      </c>
      <c r="DB512" s="152">
        <v>0</v>
      </c>
      <c r="DC512" s="152">
        <v>0</v>
      </c>
      <c r="DD512" s="152">
        <v>0</v>
      </c>
      <c r="DE512" s="152">
        <v>0</v>
      </c>
      <c r="DF512" s="152">
        <v>0</v>
      </c>
      <c r="DG512" s="152">
        <v>0</v>
      </c>
      <c r="DH512" s="152">
        <v>0</v>
      </c>
      <c r="DI512" s="152">
        <v>0</v>
      </c>
      <c r="DJ512" s="152">
        <v>0</v>
      </c>
      <c r="DK512" s="152">
        <v>0</v>
      </c>
      <c r="DL512" s="152">
        <v>0</v>
      </c>
      <c r="DM512" s="152">
        <v>0</v>
      </c>
      <c r="DN512" s="152">
        <v>0</v>
      </c>
      <c r="DO512" s="152">
        <v>0</v>
      </c>
      <c r="DP512" s="152">
        <v>0</v>
      </c>
      <c r="DQ512" s="152">
        <v>0</v>
      </c>
      <c r="DR512" s="152">
        <v>0</v>
      </c>
      <c r="DS512" s="152">
        <v>0</v>
      </c>
      <c r="DT512" s="152">
        <v>0</v>
      </c>
      <c r="DU512" s="152">
        <v>0</v>
      </c>
      <c r="DV512" s="152">
        <v>0</v>
      </c>
      <c r="DW512" s="152">
        <v>0</v>
      </c>
      <c r="DX512" s="152">
        <v>0</v>
      </c>
      <c r="DY512" s="152">
        <v>0</v>
      </c>
      <c r="DZ512" s="152">
        <v>0</v>
      </c>
      <c r="EA512" s="152">
        <v>0</v>
      </c>
      <c r="EB512" s="152">
        <v>0</v>
      </c>
      <c r="EC512" s="152">
        <v>0</v>
      </c>
      <c r="ED512" s="152">
        <v>0</v>
      </c>
      <c r="EE512" s="152">
        <v>0</v>
      </c>
      <c r="EF512" s="152">
        <v>0</v>
      </c>
      <c r="EG512" s="152">
        <v>0</v>
      </c>
      <c r="EH512" s="152">
        <v>0</v>
      </c>
      <c r="EI512" s="152">
        <v>0</v>
      </c>
      <c r="EJ512" s="152">
        <v>0</v>
      </c>
      <c r="EK512" s="152">
        <v>0</v>
      </c>
      <c r="EL512" s="152">
        <v>0</v>
      </c>
      <c r="EM512" s="152">
        <v>0</v>
      </c>
      <c r="EN512" s="152">
        <v>0</v>
      </c>
      <c r="EO512" s="152">
        <v>0</v>
      </c>
      <c r="EP512" s="152">
        <v>0</v>
      </c>
      <c r="EQ512" s="152">
        <v>0</v>
      </c>
      <c r="ER512" s="152">
        <v>0</v>
      </c>
      <c r="ES512" s="152">
        <v>0</v>
      </c>
      <c r="ET512" s="152">
        <v>0</v>
      </c>
      <c r="EU512" s="152">
        <v>0</v>
      </c>
      <c r="EV512" s="152">
        <v>0</v>
      </c>
      <c r="EW512" s="152">
        <v>0</v>
      </c>
      <c r="EX512" s="152">
        <v>0</v>
      </c>
      <c r="EY512" s="152">
        <v>0</v>
      </c>
      <c r="EZ512" s="152">
        <v>0</v>
      </c>
      <c r="FA512" s="152">
        <v>0</v>
      </c>
    </row>
    <row r="513" spans="1:157" x14ac:dyDescent="0.25">
      <c r="A513">
        <v>25</v>
      </c>
      <c r="B513" t="s">
        <v>320</v>
      </c>
      <c r="C513" s="65" t="s">
        <v>1461</v>
      </c>
      <c r="D513" s="65" t="s">
        <v>1474</v>
      </c>
      <c r="E513" t="s">
        <v>1475</v>
      </c>
      <c r="F513" s="79" t="s">
        <v>766</v>
      </c>
      <c r="G513" s="19">
        <v>2</v>
      </c>
      <c r="H513" s="19"/>
      <c r="I513" s="67"/>
      <c r="J513" s="115"/>
      <c r="K513" s="152">
        <v>0</v>
      </c>
      <c r="L513" s="152">
        <v>0</v>
      </c>
      <c r="M513" s="152">
        <v>0</v>
      </c>
      <c r="N513" s="152">
        <v>0</v>
      </c>
      <c r="O513" s="152">
        <v>0</v>
      </c>
      <c r="P513" s="152">
        <v>0</v>
      </c>
      <c r="Q513" s="152">
        <v>0</v>
      </c>
      <c r="R513" s="152">
        <v>0</v>
      </c>
      <c r="S513" s="152">
        <v>0</v>
      </c>
      <c r="T513" s="152">
        <v>1</v>
      </c>
      <c r="U513" s="152">
        <v>0</v>
      </c>
      <c r="V513" s="152">
        <v>0</v>
      </c>
      <c r="W513" s="152">
        <v>0</v>
      </c>
      <c r="X513" s="152">
        <v>0</v>
      </c>
      <c r="Y513" s="152">
        <v>1</v>
      </c>
      <c r="Z513" s="152">
        <v>0</v>
      </c>
      <c r="AA513" s="152">
        <v>0</v>
      </c>
      <c r="AB513" s="152">
        <v>0</v>
      </c>
      <c r="AC513" s="152">
        <v>0</v>
      </c>
      <c r="AD513" s="152">
        <v>0</v>
      </c>
      <c r="AE513" s="152">
        <v>0</v>
      </c>
      <c r="AF513" s="152">
        <v>0</v>
      </c>
      <c r="AG513" s="152">
        <v>0</v>
      </c>
      <c r="AH513" s="152">
        <v>0</v>
      </c>
      <c r="AI513" s="152">
        <v>0</v>
      </c>
      <c r="AJ513" s="152">
        <v>0</v>
      </c>
      <c r="AK513" s="152">
        <v>0</v>
      </c>
      <c r="AL513" s="152">
        <v>0</v>
      </c>
      <c r="AM513" s="152">
        <v>0</v>
      </c>
      <c r="AN513" s="152">
        <v>0</v>
      </c>
      <c r="AO513" s="152">
        <v>0</v>
      </c>
      <c r="AP513" s="152">
        <v>0</v>
      </c>
      <c r="AQ513" s="152">
        <v>0</v>
      </c>
      <c r="AR513" s="152">
        <v>0</v>
      </c>
      <c r="AS513" s="152">
        <v>0</v>
      </c>
      <c r="AT513" s="152">
        <v>0</v>
      </c>
      <c r="AU513" s="152">
        <v>0</v>
      </c>
      <c r="AV513" s="152">
        <v>0</v>
      </c>
      <c r="AW513" s="152">
        <v>0</v>
      </c>
      <c r="AX513" s="152">
        <v>0</v>
      </c>
      <c r="AY513" s="152">
        <v>0</v>
      </c>
      <c r="AZ513" s="152">
        <v>0</v>
      </c>
      <c r="BA513" s="152">
        <v>0</v>
      </c>
      <c r="BB513" s="152">
        <v>0</v>
      </c>
      <c r="BC513" s="152">
        <v>0</v>
      </c>
      <c r="BD513" s="152">
        <v>0</v>
      </c>
      <c r="BE513" s="152">
        <v>0</v>
      </c>
      <c r="BF513" s="152">
        <v>0</v>
      </c>
      <c r="BG513" s="152">
        <v>0</v>
      </c>
      <c r="BH513" s="152">
        <v>0</v>
      </c>
      <c r="BI513" s="152">
        <v>0</v>
      </c>
      <c r="BJ513" s="152">
        <v>0</v>
      </c>
      <c r="BK513" s="152">
        <v>0</v>
      </c>
      <c r="BL513" s="152">
        <v>0</v>
      </c>
      <c r="BM513" s="152">
        <v>0</v>
      </c>
      <c r="BN513" s="152">
        <v>0</v>
      </c>
      <c r="BO513" s="152">
        <v>0</v>
      </c>
      <c r="BP513" s="152">
        <v>0</v>
      </c>
      <c r="BQ513" s="152">
        <v>0</v>
      </c>
      <c r="BR513" s="152">
        <v>0</v>
      </c>
      <c r="BS513" s="152">
        <v>0</v>
      </c>
      <c r="BT513" s="152">
        <v>0</v>
      </c>
      <c r="BU513" s="152">
        <v>0</v>
      </c>
      <c r="BV513" s="152">
        <v>0</v>
      </c>
      <c r="BW513" s="152">
        <v>0</v>
      </c>
      <c r="BX513" s="152">
        <v>0</v>
      </c>
      <c r="BY513" s="152">
        <v>0</v>
      </c>
      <c r="BZ513" s="152">
        <v>0</v>
      </c>
      <c r="CA513" s="152">
        <v>0</v>
      </c>
      <c r="CB513" s="152">
        <v>0</v>
      </c>
      <c r="CC513" s="152">
        <v>0</v>
      </c>
      <c r="CD513" s="152">
        <v>0</v>
      </c>
      <c r="CE513" s="152">
        <v>0</v>
      </c>
      <c r="CF513" s="152">
        <v>0</v>
      </c>
      <c r="CG513" s="152">
        <v>0</v>
      </c>
      <c r="CH513" s="152">
        <v>0</v>
      </c>
      <c r="CI513" s="152">
        <v>0</v>
      </c>
      <c r="CJ513" s="152">
        <v>0</v>
      </c>
      <c r="CK513" s="152">
        <v>0</v>
      </c>
      <c r="CL513" s="152">
        <v>0</v>
      </c>
      <c r="CM513" s="152">
        <v>0</v>
      </c>
      <c r="CN513" s="152">
        <v>0</v>
      </c>
      <c r="CO513" s="152">
        <v>0</v>
      </c>
      <c r="CP513" s="152">
        <v>0</v>
      </c>
      <c r="CQ513" s="152">
        <v>0</v>
      </c>
      <c r="CR513" s="152">
        <v>0</v>
      </c>
      <c r="CS513" s="152">
        <v>0</v>
      </c>
      <c r="CT513" s="152">
        <v>0</v>
      </c>
      <c r="CU513" s="152">
        <v>0</v>
      </c>
      <c r="CV513" s="152">
        <v>0</v>
      </c>
      <c r="CW513" s="152">
        <v>0</v>
      </c>
      <c r="CX513" s="152">
        <v>0</v>
      </c>
      <c r="CY513" s="152">
        <v>0</v>
      </c>
      <c r="CZ513" s="152">
        <v>0</v>
      </c>
      <c r="DA513" s="152">
        <v>0</v>
      </c>
      <c r="DB513" s="152">
        <v>0</v>
      </c>
      <c r="DC513" s="152">
        <v>0</v>
      </c>
      <c r="DD513" s="152">
        <v>0</v>
      </c>
      <c r="DE513" s="152">
        <v>0</v>
      </c>
      <c r="DF513" s="152">
        <v>0</v>
      </c>
      <c r="DG513" s="152">
        <v>0</v>
      </c>
      <c r="DH513" s="152">
        <v>0</v>
      </c>
      <c r="DI513" s="152">
        <v>0</v>
      </c>
      <c r="DJ513" s="152">
        <v>0</v>
      </c>
      <c r="DK513" s="152">
        <v>0</v>
      </c>
      <c r="DL513" s="152">
        <v>0</v>
      </c>
      <c r="DM513" s="152">
        <v>0</v>
      </c>
      <c r="DN513" s="152">
        <v>0</v>
      </c>
      <c r="DO513" s="152">
        <v>0</v>
      </c>
      <c r="DP513" s="152">
        <v>0</v>
      </c>
      <c r="DQ513" s="152">
        <v>0</v>
      </c>
      <c r="DR513" s="152">
        <v>0</v>
      </c>
      <c r="DS513" s="152">
        <v>0</v>
      </c>
      <c r="DT513" s="152">
        <v>0</v>
      </c>
      <c r="DU513" s="152">
        <v>0</v>
      </c>
      <c r="DV513" s="152">
        <v>0</v>
      </c>
      <c r="DW513" s="152">
        <v>0</v>
      </c>
      <c r="DX513" s="152">
        <v>0</v>
      </c>
      <c r="DY513" s="152">
        <v>0</v>
      </c>
      <c r="DZ513" s="152">
        <v>0</v>
      </c>
      <c r="EA513" s="152">
        <v>0</v>
      </c>
      <c r="EB513" s="152">
        <v>0</v>
      </c>
      <c r="EC513" s="152">
        <v>0</v>
      </c>
      <c r="ED513" s="152">
        <v>0</v>
      </c>
      <c r="EE513" s="152">
        <v>0</v>
      </c>
      <c r="EF513" s="152">
        <v>0</v>
      </c>
      <c r="EG513" s="152">
        <v>0</v>
      </c>
      <c r="EH513" s="152">
        <v>0</v>
      </c>
      <c r="EI513" s="152">
        <v>0</v>
      </c>
      <c r="EJ513" s="152">
        <v>0</v>
      </c>
      <c r="EK513" s="152">
        <v>0</v>
      </c>
      <c r="EL513" s="152">
        <v>0</v>
      </c>
      <c r="EM513" s="152">
        <v>0</v>
      </c>
      <c r="EN513" s="152">
        <v>0</v>
      </c>
      <c r="EO513" s="152">
        <v>0</v>
      </c>
      <c r="EP513" s="152">
        <v>0</v>
      </c>
      <c r="EQ513" s="152">
        <v>0</v>
      </c>
      <c r="ER513" s="152">
        <v>0</v>
      </c>
      <c r="ES513" s="152">
        <v>0</v>
      </c>
      <c r="ET513" s="152">
        <v>0</v>
      </c>
      <c r="EU513" s="152">
        <v>0</v>
      </c>
      <c r="EV513" s="152">
        <v>0</v>
      </c>
      <c r="EW513" s="152">
        <v>0</v>
      </c>
      <c r="EX513" s="152">
        <v>0</v>
      </c>
      <c r="EY513" s="152">
        <v>0</v>
      </c>
      <c r="EZ513" s="152">
        <v>0</v>
      </c>
      <c r="FA513" s="152">
        <v>0</v>
      </c>
    </row>
    <row r="514" spans="1:157" x14ac:dyDescent="0.25">
      <c r="A514">
        <v>25</v>
      </c>
      <c r="B514" t="s">
        <v>320</v>
      </c>
      <c r="C514" s="65" t="s">
        <v>1461</v>
      </c>
      <c r="D514" s="65" t="s">
        <v>359</v>
      </c>
      <c r="E514" t="s">
        <v>360</v>
      </c>
      <c r="F514" s="79" t="s">
        <v>766</v>
      </c>
      <c r="G514" s="19">
        <v>2</v>
      </c>
      <c r="H514" s="19"/>
      <c r="I514" s="67"/>
      <c r="J514" s="115"/>
      <c r="K514" s="152">
        <v>0</v>
      </c>
      <c r="L514" s="152">
        <v>0</v>
      </c>
      <c r="M514" s="152">
        <v>0</v>
      </c>
      <c r="N514" s="152">
        <v>0</v>
      </c>
      <c r="O514" s="152">
        <v>0</v>
      </c>
      <c r="P514" s="152">
        <v>0</v>
      </c>
      <c r="Q514" s="152">
        <v>0</v>
      </c>
      <c r="R514" s="152">
        <v>0</v>
      </c>
      <c r="S514" s="152">
        <v>0</v>
      </c>
      <c r="T514" s="152">
        <v>1</v>
      </c>
      <c r="U514" s="152">
        <v>0</v>
      </c>
      <c r="V514" s="152">
        <v>0</v>
      </c>
      <c r="W514" s="152">
        <v>0</v>
      </c>
      <c r="X514" s="152">
        <v>0</v>
      </c>
      <c r="Y514" s="152">
        <v>1</v>
      </c>
      <c r="Z514" s="152">
        <v>0</v>
      </c>
      <c r="AA514" s="152">
        <v>0</v>
      </c>
      <c r="AB514" s="152">
        <v>0</v>
      </c>
      <c r="AC514" s="152">
        <v>0</v>
      </c>
      <c r="AD514" s="152">
        <v>0</v>
      </c>
      <c r="AE514" s="152">
        <v>0</v>
      </c>
      <c r="AF514" s="152">
        <v>0</v>
      </c>
      <c r="AG514" s="152">
        <v>0</v>
      </c>
      <c r="AH514" s="152">
        <v>0</v>
      </c>
      <c r="AI514" s="152">
        <v>0</v>
      </c>
      <c r="AJ514" s="152">
        <v>0</v>
      </c>
      <c r="AK514" s="152">
        <v>0</v>
      </c>
      <c r="AL514" s="152">
        <v>0</v>
      </c>
      <c r="AM514" s="152">
        <v>0</v>
      </c>
      <c r="AN514" s="152">
        <v>0</v>
      </c>
      <c r="AO514" s="152">
        <v>0</v>
      </c>
      <c r="AP514" s="152">
        <v>0</v>
      </c>
      <c r="AQ514" s="152">
        <v>0</v>
      </c>
      <c r="AR514" s="152">
        <v>0</v>
      </c>
      <c r="AS514" s="152">
        <v>0</v>
      </c>
      <c r="AT514" s="152">
        <v>0</v>
      </c>
      <c r="AU514" s="152">
        <v>0</v>
      </c>
      <c r="AV514" s="152">
        <v>0</v>
      </c>
      <c r="AW514" s="152">
        <v>0</v>
      </c>
      <c r="AX514" s="152">
        <v>0</v>
      </c>
      <c r="AY514" s="152">
        <v>0</v>
      </c>
      <c r="AZ514" s="152">
        <v>0</v>
      </c>
      <c r="BA514" s="152">
        <v>0</v>
      </c>
      <c r="BB514" s="152">
        <v>0</v>
      </c>
      <c r="BC514" s="152">
        <v>0</v>
      </c>
      <c r="BD514" s="152">
        <v>0</v>
      </c>
      <c r="BE514" s="152">
        <v>0</v>
      </c>
      <c r="BF514" s="152">
        <v>0</v>
      </c>
      <c r="BG514" s="152">
        <v>0</v>
      </c>
      <c r="BH514" s="152">
        <v>0</v>
      </c>
      <c r="BI514" s="152">
        <v>0</v>
      </c>
      <c r="BJ514" s="152">
        <v>0</v>
      </c>
      <c r="BK514" s="152">
        <v>0</v>
      </c>
      <c r="BL514" s="152">
        <v>0</v>
      </c>
      <c r="BM514" s="152">
        <v>0</v>
      </c>
      <c r="BN514" s="152">
        <v>0</v>
      </c>
      <c r="BO514" s="152">
        <v>0</v>
      </c>
      <c r="BP514" s="152">
        <v>0</v>
      </c>
      <c r="BQ514" s="152">
        <v>0</v>
      </c>
      <c r="BR514" s="152">
        <v>0</v>
      </c>
      <c r="BS514" s="152">
        <v>0</v>
      </c>
      <c r="BT514" s="152">
        <v>0</v>
      </c>
      <c r="BU514" s="152">
        <v>0</v>
      </c>
      <c r="BV514" s="152">
        <v>0</v>
      </c>
      <c r="BW514" s="152">
        <v>0</v>
      </c>
      <c r="BX514" s="152">
        <v>0</v>
      </c>
      <c r="BY514" s="152">
        <v>0</v>
      </c>
      <c r="BZ514" s="152">
        <v>0</v>
      </c>
      <c r="CA514" s="152">
        <v>0</v>
      </c>
      <c r="CB514" s="152">
        <v>0</v>
      </c>
      <c r="CC514" s="152">
        <v>0</v>
      </c>
      <c r="CD514" s="152">
        <v>0</v>
      </c>
      <c r="CE514" s="152">
        <v>0</v>
      </c>
      <c r="CF514" s="152">
        <v>0</v>
      </c>
      <c r="CG514" s="152">
        <v>0</v>
      </c>
      <c r="CH514" s="152">
        <v>0</v>
      </c>
      <c r="CI514" s="152">
        <v>0</v>
      </c>
      <c r="CJ514" s="152">
        <v>0</v>
      </c>
      <c r="CK514" s="152">
        <v>0</v>
      </c>
      <c r="CL514" s="152">
        <v>0</v>
      </c>
      <c r="CM514" s="152">
        <v>0</v>
      </c>
      <c r="CN514" s="152">
        <v>0</v>
      </c>
      <c r="CO514" s="152">
        <v>0</v>
      </c>
      <c r="CP514" s="152">
        <v>0</v>
      </c>
      <c r="CQ514" s="152">
        <v>0</v>
      </c>
      <c r="CR514" s="152">
        <v>0</v>
      </c>
      <c r="CS514" s="152">
        <v>0</v>
      </c>
      <c r="CT514" s="152">
        <v>0</v>
      </c>
      <c r="CU514" s="152">
        <v>0</v>
      </c>
      <c r="CV514" s="152">
        <v>0</v>
      </c>
      <c r="CW514" s="152">
        <v>0</v>
      </c>
      <c r="CX514" s="152">
        <v>0</v>
      </c>
      <c r="CY514" s="152">
        <v>0</v>
      </c>
      <c r="CZ514" s="152">
        <v>0</v>
      </c>
      <c r="DA514" s="152">
        <v>0</v>
      </c>
      <c r="DB514" s="152">
        <v>0</v>
      </c>
      <c r="DC514" s="152">
        <v>0</v>
      </c>
      <c r="DD514" s="152">
        <v>0</v>
      </c>
      <c r="DE514" s="152">
        <v>0</v>
      </c>
      <c r="DF514" s="152">
        <v>0</v>
      </c>
      <c r="DG514" s="152">
        <v>0</v>
      </c>
      <c r="DH514" s="152">
        <v>0</v>
      </c>
      <c r="DI514" s="152">
        <v>0</v>
      </c>
      <c r="DJ514" s="152">
        <v>0</v>
      </c>
      <c r="DK514" s="152">
        <v>0</v>
      </c>
      <c r="DL514" s="152">
        <v>0</v>
      </c>
      <c r="DM514" s="152">
        <v>0</v>
      </c>
      <c r="DN514" s="152">
        <v>0</v>
      </c>
      <c r="DO514" s="152">
        <v>0</v>
      </c>
      <c r="DP514" s="152">
        <v>0</v>
      </c>
      <c r="DQ514" s="152">
        <v>0</v>
      </c>
      <c r="DR514" s="152">
        <v>0</v>
      </c>
      <c r="DS514" s="152">
        <v>0</v>
      </c>
      <c r="DT514" s="152">
        <v>0</v>
      </c>
      <c r="DU514" s="152">
        <v>0</v>
      </c>
      <c r="DV514" s="152">
        <v>0</v>
      </c>
      <c r="DW514" s="152">
        <v>0</v>
      </c>
      <c r="DX514" s="152">
        <v>0</v>
      </c>
      <c r="DY514" s="152">
        <v>0</v>
      </c>
      <c r="DZ514" s="152">
        <v>0</v>
      </c>
      <c r="EA514" s="152">
        <v>0</v>
      </c>
      <c r="EB514" s="152">
        <v>0</v>
      </c>
      <c r="EC514" s="152">
        <v>0</v>
      </c>
      <c r="ED514" s="152">
        <v>0</v>
      </c>
      <c r="EE514" s="152">
        <v>0</v>
      </c>
      <c r="EF514" s="152">
        <v>0</v>
      </c>
      <c r="EG514" s="152">
        <v>0</v>
      </c>
      <c r="EH514" s="152">
        <v>0</v>
      </c>
      <c r="EI514" s="152">
        <v>0</v>
      </c>
      <c r="EJ514" s="152">
        <v>0</v>
      </c>
      <c r="EK514" s="152">
        <v>0</v>
      </c>
      <c r="EL514" s="152">
        <v>0</v>
      </c>
      <c r="EM514" s="152">
        <v>0</v>
      </c>
      <c r="EN514" s="152">
        <v>0</v>
      </c>
      <c r="EO514" s="152">
        <v>0</v>
      </c>
      <c r="EP514" s="152">
        <v>0</v>
      </c>
      <c r="EQ514" s="152">
        <v>0</v>
      </c>
      <c r="ER514" s="152">
        <v>0</v>
      </c>
      <c r="ES514" s="152">
        <v>0</v>
      </c>
      <c r="ET514" s="152">
        <v>0</v>
      </c>
      <c r="EU514" s="152">
        <v>0</v>
      </c>
      <c r="EV514" s="152">
        <v>0</v>
      </c>
      <c r="EW514" s="152">
        <v>0</v>
      </c>
      <c r="EX514" s="152">
        <v>0</v>
      </c>
      <c r="EY514" s="152">
        <v>0</v>
      </c>
      <c r="EZ514" s="152">
        <v>0</v>
      </c>
      <c r="FA514" s="152">
        <v>0</v>
      </c>
    </row>
    <row r="515" spans="1:157" x14ac:dyDescent="0.25">
      <c r="A515">
        <v>25</v>
      </c>
      <c r="B515" t="s">
        <v>320</v>
      </c>
      <c r="C515" s="65" t="s">
        <v>1461</v>
      </c>
      <c r="D515" s="65" t="s">
        <v>1476</v>
      </c>
      <c r="E515" t="s">
        <v>1477</v>
      </c>
      <c r="F515" s="79" t="s">
        <v>766</v>
      </c>
      <c r="G515" s="19">
        <v>2</v>
      </c>
      <c r="H515" s="19"/>
      <c r="I515" s="67"/>
      <c r="J515" s="115"/>
      <c r="K515" s="152">
        <v>0</v>
      </c>
      <c r="L515" s="152">
        <v>0</v>
      </c>
      <c r="M515" s="152">
        <v>0</v>
      </c>
      <c r="N515" s="152">
        <v>0</v>
      </c>
      <c r="O515" s="152">
        <v>0</v>
      </c>
      <c r="P515" s="152">
        <v>0</v>
      </c>
      <c r="Q515" s="152">
        <v>0</v>
      </c>
      <c r="R515" s="152">
        <v>0</v>
      </c>
      <c r="S515" s="152">
        <v>0</v>
      </c>
      <c r="T515" s="152">
        <v>1</v>
      </c>
      <c r="U515" s="152">
        <v>0</v>
      </c>
      <c r="V515" s="152">
        <v>0</v>
      </c>
      <c r="W515" s="152">
        <v>0</v>
      </c>
      <c r="X515" s="152">
        <v>0</v>
      </c>
      <c r="Y515" s="152">
        <v>1</v>
      </c>
      <c r="Z515" s="152">
        <v>0</v>
      </c>
      <c r="AA515" s="152">
        <v>0</v>
      </c>
      <c r="AB515" s="152">
        <v>0</v>
      </c>
      <c r="AC515" s="152">
        <v>0</v>
      </c>
      <c r="AD515" s="152">
        <v>0</v>
      </c>
      <c r="AE515" s="152">
        <v>0</v>
      </c>
      <c r="AF515" s="152">
        <v>0</v>
      </c>
      <c r="AG515" s="152">
        <v>0</v>
      </c>
      <c r="AH515" s="152">
        <v>0</v>
      </c>
      <c r="AI515" s="152">
        <v>0</v>
      </c>
      <c r="AJ515" s="152">
        <v>0</v>
      </c>
      <c r="AK515" s="152">
        <v>0</v>
      </c>
      <c r="AL515" s="152">
        <v>0</v>
      </c>
      <c r="AM515" s="152">
        <v>0</v>
      </c>
      <c r="AN515" s="152">
        <v>0</v>
      </c>
      <c r="AO515" s="152">
        <v>0</v>
      </c>
      <c r="AP515" s="152">
        <v>0</v>
      </c>
      <c r="AQ515" s="152">
        <v>0</v>
      </c>
      <c r="AR515" s="152">
        <v>0</v>
      </c>
      <c r="AS515" s="152">
        <v>0</v>
      </c>
      <c r="AT515" s="152">
        <v>0</v>
      </c>
      <c r="AU515" s="152">
        <v>0</v>
      </c>
      <c r="AV515" s="152">
        <v>0</v>
      </c>
      <c r="AW515" s="152">
        <v>0</v>
      </c>
      <c r="AX515" s="152">
        <v>0</v>
      </c>
      <c r="AY515" s="152">
        <v>0</v>
      </c>
      <c r="AZ515" s="152">
        <v>0</v>
      </c>
      <c r="BA515" s="152">
        <v>0</v>
      </c>
      <c r="BB515" s="152">
        <v>0</v>
      </c>
      <c r="BC515" s="152">
        <v>0</v>
      </c>
      <c r="BD515" s="152">
        <v>0</v>
      </c>
      <c r="BE515" s="152">
        <v>0</v>
      </c>
      <c r="BF515" s="152">
        <v>0</v>
      </c>
      <c r="BG515" s="152">
        <v>0</v>
      </c>
      <c r="BH515" s="152">
        <v>0</v>
      </c>
      <c r="BI515" s="152">
        <v>0</v>
      </c>
      <c r="BJ515" s="152">
        <v>0</v>
      </c>
      <c r="BK515" s="152">
        <v>0</v>
      </c>
      <c r="BL515" s="152">
        <v>0</v>
      </c>
      <c r="BM515" s="152">
        <v>0</v>
      </c>
      <c r="BN515" s="152">
        <v>0</v>
      </c>
      <c r="BO515" s="152">
        <v>0</v>
      </c>
      <c r="BP515" s="152">
        <v>0</v>
      </c>
      <c r="BQ515" s="152">
        <v>0</v>
      </c>
      <c r="BR515" s="152">
        <v>0</v>
      </c>
      <c r="BS515" s="152">
        <v>0</v>
      </c>
      <c r="BT515" s="152">
        <v>0</v>
      </c>
      <c r="BU515" s="152">
        <v>0</v>
      </c>
      <c r="BV515" s="152">
        <v>0</v>
      </c>
      <c r="BW515" s="152">
        <v>0</v>
      </c>
      <c r="BX515" s="152">
        <v>0</v>
      </c>
      <c r="BY515" s="152">
        <v>0</v>
      </c>
      <c r="BZ515" s="152">
        <v>0</v>
      </c>
      <c r="CA515" s="152">
        <v>0</v>
      </c>
      <c r="CB515" s="152">
        <v>0</v>
      </c>
      <c r="CC515" s="152">
        <v>0</v>
      </c>
      <c r="CD515" s="152">
        <v>0</v>
      </c>
      <c r="CE515" s="152">
        <v>0</v>
      </c>
      <c r="CF515" s="152">
        <v>0</v>
      </c>
      <c r="CG515" s="152">
        <v>0</v>
      </c>
      <c r="CH515" s="152">
        <v>0</v>
      </c>
      <c r="CI515" s="152">
        <v>0</v>
      </c>
      <c r="CJ515" s="152">
        <v>0</v>
      </c>
      <c r="CK515" s="152">
        <v>0</v>
      </c>
      <c r="CL515" s="152">
        <v>0</v>
      </c>
      <c r="CM515" s="152">
        <v>0</v>
      </c>
      <c r="CN515" s="152">
        <v>0</v>
      </c>
      <c r="CO515" s="152">
        <v>0</v>
      </c>
      <c r="CP515" s="152">
        <v>0</v>
      </c>
      <c r="CQ515" s="152">
        <v>0</v>
      </c>
      <c r="CR515" s="152">
        <v>0</v>
      </c>
      <c r="CS515" s="152">
        <v>0</v>
      </c>
      <c r="CT515" s="152">
        <v>0</v>
      </c>
      <c r="CU515" s="152">
        <v>0</v>
      </c>
      <c r="CV515" s="152">
        <v>0</v>
      </c>
      <c r="CW515" s="152">
        <v>0</v>
      </c>
      <c r="CX515" s="152">
        <v>0</v>
      </c>
      <c r="CY515" s="152">
        <v>0</v>
      </c>
      <c r="CZ515" s="152">
        <v>0</v>
      </c>
      <c r="DA515" s="152">
        <v>0</v>
      </c>
      <c r="DB515" s="152">
        <v>0</v>
      </c>
      <c r="DC515" s="152">
        <v>0</v>
      </c>
      <c r="DD515" s="152">
        <v>0</v>
      </c>
      <c r="DE515" s="152">
        <v>0</v>
      </c>
      <c r="DF515" s="152">
        <v>0</v>
      </c>
      <c r="DG515" s="152">
        <v>0</v>
      </c>
      <c r="DH515" s="152">
        <v>0</v>
      </c>
      <c r="DI515" s="152">
        <v>0</v>
      </c>
      <c r="DJ515" s="152">
        <v>0</v>
      </c>
      <c r="DK515" s="152">
        <v>0</v>
      </c>
      <c r="DL515" s="152">
        <v>0</v>
      </c>
      <c r="DM515" s="152">
        <v>0</v>
      </c>
      <c r="DN515" s="152">
        <v>0</v>
      </c>
      <c r="DO515" s="152">
        <v>0</v>
      </c>
      <c r="DP515" s="152">
        <v>0</v>
      </c>
      <c r="DQ515" s="152">
        <v>0</v>
      </c>
      <c r="DR515" s="152">
        <v>0</v>
      </c>
      <c r="DS515" s="152">
        <v>0</v>
      </c>
      <c r="DT515" s="152">
        <v>0</v>
      </c>
      <c r="DU515" s="152">
        <v>0</v>
      </c>
      <c r="DV515" s="152">
        <v>0</v>
      </c>
      <c r="DW515" s="152">
        <v>0</v>
      </c>
      <c r="DX515" s="152">
        <v>0</v>
      </c>
      <c r="DY515" s="152">
        <v>0</v>
      </c>
      <c r="DZ515" s="152">
        <v>0</v>
      </c>
      <c r="EA515" s="152">
        <v>0</v>
      </c>
      <c r="EB515" s="152">
        <v>0</v>
      </c>
      <c r="EC515" s="152">
        <v>0</v>
      </c>
      <c r="ED515" s="152">
        <v>0</v>
      </c>
      <c r="EE515" s="152">
        <v>0</v>
      </c>
      <c r="EF515" s="152">
        <v>0</v>
      </c>
      <c r="EG515" s="152">
        <v>0</v>
      </c>
      <c r="EH515" s="152">
        <v>0</v>
      </c>
      <c r="EI515" s="152">
        <v>0</v>
      </c>
      <c r="EJ515" s="152">
        <v>0</v>
      </c>
      <c r="EK515" s="152">
        <v>0</v>
      </c>
      <c r="EL515" s="152">
        <v>0</v>
      </c>
      <c r="EM515" s="152">
        <v>0</v>
      </c>
      <c r="EN515" s="152">
        <v>0</v>
      </c>
      <c r="EO515" s="152">
        <v>0</v>
      </c>
      <c r="EP515" s="152">
        <v>0</v>
      </c>
      <c r="EQ515" s="152">
        <v>0</v>
      </c>
      <c r="ER515" s="152">
        <v>0</v>
      </c>
      <c r="ES515" s="152">
        <v>0</v>
      </c>
      <c r="ET515" s="152">
        <v>0</v>
      </c>
      <c r="EU515" s="152">
        <v>0</v>
      </c>
      <c r="EV515" s="152">
        <v>0</v>
      </c>
      <c r="EW515" s="152">
        <v>0</v>
      </c>
      <c r="EX515" s="152">
        <v>0</v>
      </c>
      <c r="EY515" s="152">
        <v>0</v>
      </c>
      <c r="EZ515" s="152">
        <v>0</v>
      </c>
      <c r="FA515" s="152">
        <v>0</v>
      </c>
    </row>
    <row r="516" spans="1:157" x14ac:dyDescent="0.25">
      <c r="A516">
        <v>25</v>
      </c>
      <c r="B516" t="s">
        <v>320</v>
      </c>
      <c r="C516" s="65" t="s">
        <v>1461</v>
      </c>
      <c r="D516" s="65" t="s">
        <v>376</v>
      </c>
      <c r="E516" t="s">
        <v>377</v>
      </c>
      <c r="F516" s="79" t="s">
        <v>766</v>
      </c>
      <c r="G516" s="19">
        <v>2</v>
      </c>
      <c r="H516" s="19"/>
      <c r="I516" s="67"/>
      <c r="J516" s="115"/>
      <c r="K516" s="152">
        <v>0</v>
      </c>
      <c r="L516" s="152">
        <v>0</v>
      </c>
      <c r="M516" s="152">
        <v>0</v>
      </c>
      <c r="N516" s="152">
        <v>0</v>
      </c>
      <c r="O516" s="152">
        <v>0</v>
      </c>
      <c r="P516" s="152">
        <v>0</v>
      </c>
      <c r="Q516" s="152">
        <v>0</v>
      </c>
      <c r="R516" s="152">
        <v>0</v>
      </c>
      <c r="S516" s="152">
        <v>0</v>
      </c>
      <c r="T516" s="152">
        <v>1</v>
      </c>
      <c r="U516" s="152">
        <v>0</v>
      </c>
      <c r="V516" s="152">
        <v>0</v>
      </c>
      <c r="W516" s="152">
        <v>0</v>
      </c>
      <c r="X516" s="152">
        <v>0</v>
      </c>
      <c r="Y516" s="152">
        <v>1</v>
      </c>
      <c r="Z516" s="152">
        <v>0</v>
      </c>
      <c r="AA516" s="152">
        <v>0</v>
      </c>
      <c r="AB516" s="152">
        <v>0</v>
      </c>
      <c r="AC516" s="152">
        <v>0</v>
      </c>
      <c r="AD516" s="152">
        <v>0</v>
      </c>
      <c r="AE516" s="152">
        <v>0</v>
      </c>
      <c r="AF516" s="152">
        <v>0</v>
      </c>
      <c r="AG516" s="152">
        <v>0</v>
      </c>
      <c r="AH516" s="152">
        <v>0</v>
      </c>
      <c r="AI516" s="152">
        <v>0</v>
      </c>
      <c r="AJ516" s="152">
        <v>0</v>
      </c>
      <c r="AK516" s="152">
        <v>0</v>
      </c>
      <c r="AL516" s="152">
        <v>0</v>
      </c>
      <c r="AM516" s="152">
        <v>0</v>
      </c>
      <c r="AN516" s="152">
        <v>0</v>
      </c>
      <c r="AO516" s="152">
        <v>0</v>
      </c>
      <c r="AP516" s="152">
        <v>0</v>
      </c>
      <c r="AQ516" s="152">
        <v>0</v>
      </c>
      <c r="AR516" s="152">
        <v>0</v>
      </c>
      <c r="AS516" s="152">
        <v>0</v>
      </c>
      <c r="AT516" s="152">
        <v>0</v>
      </c>
      <c r="AU516" s="152">
        <v>0</v>
      </c>
      <c r="AV516" s="152">
        <v>0</v>
      </c>
      <c r="AW516" s="152">
        <v>0</v>
      </c>
      <c r="AX516" s="152">
        <v>0</v>
      </c>
      <c r="AY516" s="152">
        <v>0</v>
      </c>
      <c r="AZ516" s="152">
        <v>0</v>
      </c>
      <c r="BA516" s="152">
        <v>0</v>
      </c>
      <c r="BB516" s="152">
        <v>0</v>
      </c>
      <c r="BC516" s="152">
        <v>0</v>
      </c>
      <c r="BD516" s="152">
        <v>0</v>
      </c>
      <c r="BE516" s="152">
        <v>0</v>
      </c>
      <c r="BF516" s="152">
        <v>0</v>
      </c>
      <c r="BG516" s="152">
        <v>0</v>
      </c>
      <c r="BH516" s="152">
        <v>0</v>
      </c>
      <c r="BI516" s="152">
        <v>0</v>
      </c>
      <c r="BJ516" s="152">
        <v>0</v>
      </c>
      <c r="BK516" s="152">
        <v>0</v>
      </c>
      <c r="BL516" s="152">
        <v>0</v>
      </c>
      <c r="BM516" s="152">
        <v>0</v>
      </c>
      <c r="BN516" s="152">
        <v>0</v>
      </c>
      <c r="BO516" s="152">
        <v>0</v>
      </c>
      <c r="BP516" s="152">
        <v>0</v>
      </c>
      <c r="BQ516" s="152">
        <v>0</v>
      </c>
      <c r="BR516" s="152">
        <v>0</v>
      </c>
      <c r="BS516" s="152">
        <v>0</v>
      </c>
      <c r="BT516" s="152">
        <v>0</v>
      </c>
      <c r="BU516" s="152">
        <v>0</v>
      </c>
      <c r="BV516" s="152">
        <v>0</v>
      </c>
      <c r="BW516" s="152">
        <v>0</v>
      </c>
      <c r="BX516" s="152">
        <v>0</v>
      </c>
      <c r="BY516" s="152">
        <v>0</v>
      </c>
      <c r="BZ516" s="152">
        <v>0</v>
      </c>
      <c r="CA516" s="152">
        <v>0</v>
      </c>
      <c r="CB516" s="152">
        <v>0</v>
      </c>
      <c r="CC516" s="152">
        <v>0</v>
      </c>
      <c r="CD516" s="152">
        <v>0</v>
      </c>
      <c r="CE516" s="152">
        <v>0</v>
      </c>
      <c r="CF516" s="152">
        <v>0</v>
      </c>
      <c r="CG516" s="152">
        <v>0</v>
      </c>
      <c r="CH516" s="152">
        <v>0</v>
      </c>
      <c r="CI516" s="152">
        <v>0</v>
      </c>
      <c r="CJ516" s="152">
        <v>0</v>
      </c>
      <c r="CK516" s="152">
        <v>0</v>
      </c>
      <c r="CL516" s="152">
        <v>0</v>
      </c>
      <c r="CM516" s="152">
        <v>0</v>
      </c>
      <c r="CN516" s="152">
        <v>0</v>
      </c>
      <c r="CO516" s="152">
        <v>0</v>
      </c>
      <c r="CP516" s="152">
        <v>0</v>
      </c>
      <c r="CQ516" s="152">
        <v>0</v>
      </c>
      <c r="CR516" s="152">
        <v>0</v>
      </c>
      <c r="CS516" s="152">
        <v>0</v>
      </c>
      <c r="CT516" s="152">
        <v>0</v>
      </c>
      <c r="CU516" s="152">
        <v>0</v>
      </c>
      <c r="CV516" s="152">
        <v>0</v>
      </c>
      <c r="CW516" s="152">
        <v>0</v>
      </c>
      <c r="CX516" s="152">
        <v>0</v>
      </c>
      <c r="CY516" s="152">
        <v>0</v>
      </c>
      <c r="CZ516" s="152">
        <v>0</v>
      </c>
      <c r="DA516" s="152">
        <v>0</v>
      </c>
      <c r="DB516" s="152">
        <v>0</v>
      </c>
      <c r="DC516" s="152">
        <v>0</v>
      </c>
      <c r="DD516" s="152">
        <v>0</v>
      </c>
      <c r="DE516" s="152">
        <v>0</v>
      </c>
      <c r="DF516" s="152">
        <v>0</v>
      </c>
      <c r="DG516" s="152">
        <v>0</v>
      </c>
      <c r="DH516" s="152">
        <v>0</v>
      </c>
      <c r="DI516" s="152">
        <v>0</v>
      </c>
      <c r="DJ516" s="152">
        <v>0</v>
      </c>
      <c r="DK516" s="152">
        <v>0</v>
      </c>
      <c r="DL516" s="152">
        <v>0</v>
      </c>
      <c r="DM516" s="152">
        <v>0</v>
      </c>
      <c r="DN516" s="152">
        <v>0</v>
      </c>
      <c r="DO516" s="152">
        <v>0</v>
      </c>
      <c r="DP516" s="152">
        <v>0</v>
      </c>
      <c r="DQ516" s="152">
        <v>0</v>
      </c>
      <c r="DR516" s="152">
        <v>0</v>
      </c>
      <c r="DS516" s="152">
        <v>0</v>
      </c>
      <c r="DT516" s="152">
        <v>0</v>
      </c>
      <c r="DU516" s="152">
        <v>0</v>
      </c>
      <c r="DV516" s="152">
        <v>0</v>
      </c>
      <c r="DW516" s="152">
        <v>0</v>
      </c>
      <c r="DX516" s="152">
        <v>0</v>
      </c>
      <c r="DY516" s="152">
        <v>0</v>
      </c>
      <c r="DZ516" s="152">
        <v>0</v>
      </c>
      <c r="EA516" s="152">
        <v>0</v>
      </c>
      <c r="EB516" s="152">
        <v>0</v>
      </c>
      <c r="EC516" s="152">
        <v>0</v>
      </c>
      <c r="ED516" s="152">
        <v>0</v>
      </c>
      <c r="EE516" s="152">
        <v>0</v>
      </c>
      <c r="EF516" s="152">
        <v>0</v>
      </c>
      <c r="EG516" s="152">
        <v>0</v>
      </c>
      <c r="EH516" s="152">
        <v>0</v>
      </c>
      <c r="EI516" s="152">
        <v>0</v>
      </c>
      <c r="EJ516" s="152">
        <v>0</v>
      </c>
      <c r="EK516" s="152">
        <v>0</v>
      </c>
      <c r="EL516" s="152">
        <v>0</v>
      </c>
      <c r="EM516" s="152">
        <v>0</v>
      </c>
      <c r="EN516" s="152">
        <v>0</v>
      </c>
      <c r="EO516" s="152">
        <v>0</v>
      </c>
      <c r="EP516" s="152">
        <v>0</v>
      </c>
      <c r="EQ516" s="152">
        <v>0</v>
      </c>
      <c r="ER516" s="152">
        <v>0</v>
      </c>
      <c r="ES516" s="152">
        <v>0</v>
      </c>
      <c r="ET516" s="152">
        <v>0</v>
      </c>
      <c r="EU516" s="152">
        <v>0</v>
      </c>
      <c r="EV516" s="152">
        <v>0</v>
      </c>
      <c r="EW516" s="152">
        <v>0</v>
      </c>
      <c r="EX516" s="152">
        <v>0</v>
      </c>
      <c r="EY516" s="152">
        <v>0</v>
      </c>
      <c r="EZ516" s="152">
        <v>0</v>
      </c>
      <c r="FA516" s="152">
        <v>0</v>
      </c>
    </row>
    <row r="517" spans="1:157" x14ac:dyDescent="0.25">
      <c r="A517">
        <v>25</v>
      </c>
      <c r="B517" t="s">
        <v>320</v>
      </c>
      <c r="C517" s="65" t="s">
        <v>1461</v>
      </c>
      <c r="D517" s="65" t="s">
        <v>1478</v>
      </c>
      <c r="E517" t="s">
        <v>1479</v>
      </c>
      <c r="F517" s="79" t="s">
        <v>766</v>
      </c>
      <c r="G517" s="19">
        <v>2</v>
      </c>
      <c r="H517" s="19"/>
      <c r="I517" s="67"/>
      <c r="J517" s="115"/>
      <c r="K517" s="152">
        <v>0</v>
      </c>
      <c r="L517" s="152">
        <v>0</v>
      </c>
      <c r="M517" s="152">
        <v>0</v>
      </c>
      <c r="N517" s="152">
        <v>0</v>
      </c>
      <c r="O517" s="152">
        <v>0</v>
      </c>
      <c r="P517" s="152">
        <v>0</v>
      </c>
      <c r="Q517" s="152">
        <v>0</v>
      </c>
      <c r="R517" s="152">
        <v>0</v>
      </c>
      <c r="S517" s="152">
        <v>0</v>
      </c>
      <c r="T517" s="152">
        <v>1</v>
      </c>
      <c r="U517" s="152">
        <v>0</v>
      </c>
      <c r="V517" s="152">
        <v>0</v>
      </c>
      <c r="W517" s="152">
        <v>0</v>
      </c>
      <c r="X517" s="152">
        <v>0</v>
      </c>
      <c r="Y517" s="152">
        <v>1</v>
      </c>
      <c r="Z517" s="152">
        <v>0</v>
      </c>
      <c r="AA517" s="152">
        <v>0</v>
      </c>
      <c r="AB517" s="152">
        <v>0</v>
      </c>
      <c r="AC517" s="152">
        <v>0</v>
      </c>
      <c r="AD517" s="152">
        <v>0</v>
      </c>
      <c r="AE517" s="152">
        <v>0</v>
      </c>
      <c r="AF517" s="152">
        <v>0</v>
      </c>
      <c r="AG517" s="152">
        <v>0</v>
      </c>
      <c r="AH517" s="152">
        <v>0</v>
      </c>
      <c r="AI517" s="152">
        <v>0</v>
      </c>
      <c r="AJ517" s="152">
        <v>0</v>
      </c>
      <c r="AK517" s="152">
        <v>0</v>
      </c>
      <c r="AL517" s="152">
        <v>0</v>
      </c>
      <c r="AM517" s="152">
        <v>0</v>
      </c>
      <c r="AN517" s="152">
        <v>0</v>
      </c>
      <c r="AO517" s="152">
        <v>0</v>
      </c>
      <c r="AP517" s="152">
        <v>0</v>
      </c>
      <c r="AQ517" s="152">
        <v>0</v>
      </c>
      <c r="AR517" s="152">
        <v>0</v>
      </c>
      <c r="AS517" s="152">
        <v>0</v>
      </c>
      <c r="AT517" s="152">
        <v>0</v>
      </c>
      <c r="AU517" s="152">
        <v>0</v>
      </c>
      <c r="AV517" s="152">
        <v>0</v>
      </c>
      <c r="AW517" s="152">
        <v>0</v>
      </c>
      <c r="AX517" s="152">
        <v>0</v>
      </c>
      <c r="AY517" s="152">
        <v>0</v>
      </c>
      <c r="AZ517" s="152">
        <v>0</v>
      </c>
      <c r="BA517" s="152">
        <v>0</v>
      </c>
      <c r="BB517" s="152">
        <v>0</v>
      </c>
      <c r="BC517" s="152">
        <v>0</v>
      </c>
      <c r="BD517" s="152">
        <v>0</v>
      </c>
      <c r="BE517" s="152">
        <v>0</v>
      </c>
      <c r="BF517" s="152">
        <v>0</v>
      </c>
      <c r="BG517" s="152">
        <v>0</v>
      </c>
      <c r="BH517" s="152">
        <v>0</v>
      </c>
      <c r="BI517" s="152">
        <v>0</v>
      </c>
      <c r="BJ517" s="152">
        <v>0</v>
      </c>
      <c r="BK517" s="152">
        <v>0</v>
      </c>
      <c r="BL517" s="152">
        <v>0</v>
      </c>
      <c r="BM517" s="152">
        <v>0</v>
      </c>
      <c r="BN517" s="152">
        <v>0</v>
      </c>
      <c r="BO517" s="152">
        <v>0</v>
      </c>
      <c r="BP517" s="152">
        <v>0</v>
      </c>
      <c r="BQ517" s="152">
        <v>0</v>
      </c>
      <c r="BR517" s="152">
        <v>0</v>
      </c>
      <c r="BS517" s="152">
        <v>0</v>
      </c>
      <c r="BT517" s="152">
        <v>0</v>
      </c>
      <c r="BU517" s="152">
        <v>0</v>
      </c>
      <c r="BV517" s="152">
        <v>0</v>
      </c>
      <c r="BW517" s="152">
        <v>0</v>
      </c>
      <c r="BX517" s="152">
        <v>0</v>
      </c>
      <c r="BY517" s="152">
        <v>0</v>
      </c>
      <c r="BZ517" s="152">
        <v>0</v>
      </c>
      <c r="CA517" s="152">
        <v>0</v>
      </c>
      <c r="CB517" s="152">
        <v>0</v>
      </c>
      <c r="CC517" s="152">
        <v>0</v>
      </c>
      <c r="CD517" s="152">
        <v>0</v>
      </c>
      <c r="CE517" s="152">
        <v>0</v>
      </c>
      <c r="CF517" s="152">
        <v>0</v>
      </c>
      <c r="CG517" s="152">
        <v>0</v>
      </c>
      <c r="CH517" s="152">
        <v>0</v>
      </c>
      <c r="CI517" s="152">
        <v>0</v>
      </c>
      <c r="CJ517" s="152">
        <v>0</v>
      </c>
      <c r="CK517" s="152">
        <v>0</v>
      </c>
      <c r="CL517" s="152">
        <v>0</v>
      </c>
      <c r="CM517" s="152">
        <v>0</v>
      </c>
      <c r="CN517" s="152">
        <v>0</v>
      </c>
      <c r="CO517" s="152">
        <v>0</v>
      </c>
      <c r="CP517" s="152">
        <v>0</v>
      </c>
      <c r="CQ517" s="152">
        <v>0</v>
      </c>
      <c r="CR517" s="152">
        <v>0</v>
      </c>
      <c r="CS517" s="152">
        <v>0</v>
      </c>
      <c r="CT517" s="152">
        <v>0</v>
      </c>
      <c r="CU517" s="152">
        <v>0</v>
      </c>
      <c r="CV517" s="152">
        <v>0</v>
      </c>
      <c r="CW517" s="152">
        <v>0</v>
      </c>
      <c r="CX517" s="152">
        <v>0</v>
      </c>
      <c r="CY517" s="152">
        <v>0</v>
      </c>
      <c r="CZ517" s="152">
        <v>0</v>
      </c>
      <c r="DA517" s="152">
        <v>0</v>
      </c>
      <c r="DB517" s="152">
        <v>0</v>
      </c>
      <c r="DC517" s="152">
        <v>0</v>
      </c>
      <c r="DD517" s="152">
        <v>0</v>
      </c>
      <c r="DE517" s="152">
        <v>0</v>
      </c>
      <c r="DF517" s="152">
        <v>0</v>
      </c>
      <c r="DG517" s="152">
        <v>0</v>
      </c>
      <c r="DH517" s="152">
        <v>0</v>
      </c>
      <c r="DI517" s="152">
        <v>0</v>
      </c>
      <c r="DJ517" s="152">
        <v>0</v>
      </c>
      <c r="DK517" s="152">
        <v>0</v>
      </c>
      <c r="DL517" s="152">
        <v>0</v>
      </c>
      <c r="DM517" s="152">
        <v>0</v>
      </c>
      <c r="DN517" s="152">
        <v>0</v>
      </c>
      <c r="DO517" s="152">
        <v>0</v>
      </c>
      <c r="DP517" s="152">
        <v>0</v>
      </c>
      <c r="DQ517" s="152">
        <v>0</v>
      </c>
      <c r="DR517" s="152">
        <v>0</v>
      </c>
      <c r="DS517" s="152">
        <v>0</v>
      </c>
      <c r="DT517" s="152">
        <v>0</v>
      </c>
      <c r="DU517" s="152">
        <v>0</v>
      </c>
      <c r="DV517" s="152">
        <v>0</v>
      </c>
      <c r="DW517" s="152">
        <v>0</v>
      </c>
      <c r="DX517" s="152">
        <v>0</v>
      </c>
      <c r="DY517" s="152">
        <v>0</v>
      </c>
      <c r="DZ517" s="152">
        <v>0</v>
      </c>
      <c r="EA517" s="152">
        <v>0</v>
      </c>
      <c r="EB517" s="152">
        <v>0</v>
      </c>
      <c r="EC517" s="152">
        <v>0</v>
      </c>
      <c r="ED517" s="152">
        <v>0</v>
      </c>
      <c r="EE517" s="152">
        <v>0</v>
      </c>
      <c r="EF517" s="152">
        <v>0</v>
      </c>
      <c r="EG517" s="152">
        <v>0</v>
      </c>
      <c r="EH517" s="152">
        <v>0</v>
      </c>
      <c r="EI517" s="152">
        <v>0</v>
      </c>
      <c r="EJ517" s="152">
        <v>0</v>
      </c>
      <c r="EK517" s="152">
        <v>0</v>
      </c>
      <c r="EL517" s="152">
        <v>0</v>
      </c>
      <c r="EM517" s="152">
        <v>0</v>
      </c>
      <c r="EN517" s="152">
        <v>0</v>
      </c>
      <c r="EO517" s="152">
        <v>0</v>
      </c>
      <c r="EP517" s="152">
        <v>0</v>
      </c>
      <c r="EQ517" s="152">
        <v>0</v>
      </c>
      <c r="ER517" s="152">
        <v>0</v>
      </c>
      <c r="ES517" s="152">
        <v>0</v>
      </c>
      <c r="ET517" s="152">
        <v>0</v>
      </c>
      <c r="EU517" s="152">
        <v>0</v>
      </c>
      <c r="EV517" s="152">
        <v>0</v>
      </c>
      <c r="EW517" s="152">
        <v>0</v>
      </c>
      <c r="EX517" s="152">
        <v>0</v>
      </c>
      <c r="EY517" s="152">
        <v>0</v>
      </c>
      <c r="EZ517" s="152">
        <v>0</v>
      </c>
      <c r="FA517" s="152">
        <v>0</v>
      </c>
    </row>
    <row r="518" spans="1:157" x14ac:dyDescent="0.25">
      <c r="A518">
        <v>25</v>
      </c>
      <c r="B518" t="s">
        <v>320</v>
      </c>
      <c r="C518" s="65" t="s">
        <v>1461</v>
      </c>
      <c r="D518" s="65" t="s">
        <v>1480</v>
      </c>
      <c r="E518" t="s">
        <v>1481</v>
      </c>
      <c r="F518" s="79" t="s">
        <v>766</v>
      </c>
      <c r="G518" s="19">
        <v>2</v>
      </c>
      <c r="H518" s="19"/>
      <c r="I518" s="67"/>
      <c r="J518" s="115"/>
      <c r="K518" s="152">
        <v>0</v>
      </c>
      <c r="L518" s="152">
        <v>0</v>
      </c>
      <c r="M518" s="152">
        <v>0</v>
      </c>
      <c r="N518" s="152">
        <v>0</v>
      </c>
      <c r="O518" s="152">
        <v>0</v>
      </c>
      <c r="P518" s="152">
        <v>0</v>
      </c>
      <c r="Q518" s="152">
        <v>0</v>
      </c>
      <c r="R518" s="152">
        <v>0</v>
      </c>
      <c r="S518" s="152">
        <v>0</v>
      </c>
      <c r="T518" s="152">
        <v>1</v>
      </c>
      <c r="U518" s="152">
        <v>0</v>
      </c>
      <c r="V518" s="152">
        <v>0</v>
      </c>
      <c r="W518" s="152">
        <v>0</v>
      </c>
      <c r="X518" s="152">
        <v>0</v>
      </c>
      <c r="Y518" s="152">
        <v>1</v>
      </c>
      <c r="Z518" s="152">
        <v>0</v>
      </c>
      <c r="AA518" s="152">
        <v>0</v>
      </c>
      <c r="AB518" s="152">
        <v>0</v>
      </c>
      <c r="AC518" s="152">
        <v>0</v>
      </c>
      <c r="AD518" s="152">
        <v>0</v>
      </c>
      <c r="AE518" s="152">
        <v>0</v>
      </c>
      <c r="AF518" s="152">
        <v>0</v>
      </c>
      <c r="AG518" s="152">
        <v>0</v>
      </c>
      <c r="AH518" s="152">
        <v>0</v>
      </c>
      <c r="AI518" s="152">
        <v>0</v>
      </c>
      <c r="AJ518" s="152">
        <v>0</v>
      </c>
      <c r="AK518" s="152">
        <v>0</v>
      </c>
      <c r="AL518" s="152">
        <v>0</v>
      </c>
      <c r="AM518" s="152">
        <v>0</v>
      </c>
      <c r="AN518" s="152">
        <v>0</v>
      </c>
      <c r="AO518" s="152">
        <v>0</v>
      </c>
      <c r="AP518" s="152">
        <v>0</v>
      </c>
      <c r="AQ518" s="152">
        <v>0</v>
      </c>
      <c r="AR518" s="152">
        <v>0</v>
      </c>
      <c r="AS518" s="152">
        <v>0</v>
      </c>
      <c r="AT518" s="152">
        <v>0</v>
      </c>
      <c r="AU518" s="152">
        <v>0</v>
      </c>
      <c r="AV518" s="152">
        <v>0</v>
      </c>
      <c r="AW518" s="152">
        <v>0</v>
      </c>
      <c r="AX518" s="152">
        <v>0</v>
      </c>
      <c r="AY518" s="152">
        <v>0</v>
      </c>
      <c r="AZ518" s="152">
        <v>0</v>
      </c>
      <c r="BA518" s="152">
        <v>0</v>
      </c>
      <c r="BB518" s="152">
        <v>0</v>
      </c>
      <c r="BC518" s="152">
        <v>0</v>
      </c>
      <c r="BD518" s="152">
        <v>0</v>
      </c>
      <c r="BE518" s="152">
        <v>0</v>
      </c>
      <c r="BF518" s="152">
        <v>0</v>
      </c>
      <c r="BG518" s="152">
        <v>0</v>
      </c>
      <c r="BH518" s="152">
        <v>0</v>
      </c>
      <c r="BI518" s="152">
        <v>0</v>
      </c>
      <c r="BJ518" s="152">
        <v>0</v>
      </c>
      <c r="BK518" s="152">
        <v>0</v>
      </c>
      <c r="BL518" s="152">
        <v>0</v>
      </c>
      <c r="BM518" s="152">
        <v>0</v>
      </c>
      <c r="BN518" s="152">
        <v>0</v>
      </c>
      <c r="BO518" s="152">
        <v>0</v>
      </c>
      <c r="BP518" s="152">
        <v>0</v>
      </c>
      <c r="BQ518" s="152">
        <v>0</v>
      </c>
      <c r="BR518" s="152">
        <v>0</v>
      </c>
      <c r="BS518" s="152">
        <v>0</v>
      </c>
      <c r="BT518" s="152">
        <v>0</v>
      </c>
      <c r="BU518" s="152">
        <v>0</v>
      </c>
      <c r="BV518" s="152">
        <v>0</v>
      </c>
      <c r="BW518" s="152">
        <v>0</v>
      </c>
      <c r="BX518" s="152">
        <v>0</v>
      </c>
      <c r="BY518" s="152">
        <v>0</v>
      </c>
      <c r="BZ518" s="152">
        <v>0</v>
      </c>
      <c r="CA518" s="152">
        <v>0</v>
      </c>
      <c r="CB518" s="152">
        <v>0</v>
      </c>
      <c r="CC518" s="152">
        <v>0</v>
      </c>
      <c r="CD518" s="152">
        <v>0</v>
      </c>
      <c r="CE518" s="152">
        <v>0</v>
      </c>
      <c r="CF518" s="152">
        <v>0</v>
      </c>
      <c r="CG518" s="152">
        <v>0</v>
      </c>
      <c r="CH518" s="152">
        <v>0</v>
      </c>
      <c r="CI518" s="152">
        <v>0</v>
      </c>
      <c r="CJ518" s="152">
        <v>0</v>
      </c>
      <c r="CK518" s="152">
        <v>0</v>
      </c>
      <c r="CL518" s="152">
        <v>0</v>
      </c>
      <c r="CM518" s="152">
        <v>0</v>
      </c>
      <c r="CN518" s="152">
        <v>0</v>
      </c>
      <c r="CO518" s="152">
        <v>0</v>
      </c>
      <c r="CP518" s="152">
        <v>0</v>
      </c>
      <c r="CQ518" s="152">
        <v>0</v>
      </c>
      <c r="CR518" s="152">
        <v>0</v>
      </c>
      <c r="CS518" s="152">
        <v>0</v>
      </c>
      <c r="CT518" s="152">
        <v>0</v>
      </c>
      <c r="CU518" s="152">
        <v>0</v>
      </c>
      <c r="CV518" s="152">
        <v>0</v>
      </c>
      <c r="CW518" s="152">
        <v>0</v>
      </c>
      <c r="CX518" s="152">
        <v>0</v>
      </c>
      <c r="CY518" s="152">
        <v>0</v>
      </c>
      <c r="CZ518" s="152">
        <v>0</v>
      </c>
      <c r="DA518" s="152">
        <v>0</v>
      </c>
      <c r="DB518" s="152">
        <v>0</v>
      </c>
      <c r="DC518" s="152">
        <v>0</v>
      </c>
      <c r="DD518" s="152">
        <v>0</v>
      </c>
      <c r="DE518" s="152">
        <v>0</v>
      </c>
      <c r="DF518" s="152">
        <v>0</v>
      </c>
      <c r="DG518" s="152">
        <v>0</v>
      </c>
      <c r="DH518" s="152">
        <v>0</v>
      </c>
      <c r="DI518" s="152">
        <v>0</v>
      </c>
      <c r="DJ518" s="152">
        <v>0</v>
      </c>
      <c r="DK518" s="152">
        <v>0</v>
      </c>
      <c r="DL518" s="152">
        <v>0</v>
      </c>
      <c r="DM518" s="152">
        <v>0</v>
      </c>
      <c r="DN518" s="152">
        <v>0</v>
      </c>
      <c r="DO518" s="152">
        <v>0</v>
      </c>
      <c r="DP518" s="152">
        <v>0</v>
      </c>
      <c r="DQ518" s="152">
        <v>0</v>
      </c>
      <c r="DR518" s="152">
        <v>0</v>
      </c>
      <c r="DS518" s="152">
        <v>0</v>
      </c>
      <c r="DT518" s="152">
        <v>0</v>
      </c>
      <c r="DU518" s="152">
        <v>0</v>
      </c>
      <c r="DV518" s="152">
        <v>0</v>
      </c>
      <c r="DW518" s="152">
        <v>0</v>
      </c>
      <c r="DX518" s="152">
        <v>0</v>
      </c>
      <c r="DY518" s="152">
        <v>0</v>
      </c>
      <c r="DZ518" s="152">
        <v>0</v>
      </c>
      <c r="EA518" s="152">
        <v>0</v>
      </c>
      <c r="EB518" s="152">
        <v>0</v>
      </c>
      <c r="EC518" s="152">
        <v>0</v>
      </c>
      <c r="ED518" s="152">
        <v>0</v>
      </c>
      <c r="EE518" s="152">
        <v>0</v>
      </c>
      <c r="EF518" s="152">
        <v>0</v>
      </c>
      <c r="EG518" s="152">
        <v>0</v>
      </c>
      <c r="EH518" s="152">
        <v>0</v>
      </c>
      <c r="EI518" s="152">
        <v>0</v>
      </c>
      <c r="EJ518" s="152">
        <v>0</v>
      </c>
      <c r="EK518" s="152">
        <v>0</v>
      </c>
      <c r="EL518" s="152">
        <v>0</v>
      </c>
      <c r="EM518" s="152">
        <v>0</v>
      </c>
      <c r="EN518" s="152">
        <v>0</v>
      </c>
      <c r="EO518" s="152">
        <v>0</v>
      </c>
      <c r="EP518" s="152">
        <v>0</v>
      </c>
      <c r="EQ518" s="152">
        <v>0</v>
      </c>
      <c r="ER518" s="152">
        <v>0</v>
      </c>
      <c r="ES518" s="152">
        <v>0</v>
      </c>
      <c r="ET518" s="152">
        <v>0</v>
      </c>
      <c r="EU518" s="152">
        <v>0</v>
      </c>
      <c r="EV518" s="152">
        <v>0</v>
      </c>
      <c r="EW518" s="152">
        <v>0</v>
      </c>
      <c r="EX518" s="152">
        <v>0</v>
      </c>
      <c r="EY518" s="152">
        <v>0</v>
      </c>
      <c r="EZ518" s="152">
        <v>0</v>
      </c>
      <c r="FA518" s="152">
        <v>0</v>
      </c>
    </row>
    <row r="519" spans="1:157" x14ac:dyDescent="0.25">
      <c r="A519">
        <v>25</v>
      </c>
      <c r="B519" t="s">
        <v>320</v>
      </c>
      <c r="C519" s="65" t="s">
        <v>1461</v>
      </c>
      <c r="D519" s="65" t="s">
        <v>1482</v>
      </c>
      <c r="E519" t="s">
        <v>1483</v>
      </c>
      <c r="F519" s="79" t="s">
        <v>766</v>
      </c>
      <c r="G519" s="19">
        <v>2</v>
      </c>
      <c r="H519" s="19"/>
      <c r="I519" s="67"/>
      <c r="J519" s="115"/>
      <c r="K519" s="152">
        <v>0</v>
      </c>
      <c r="L519" s="152">
        <v>0</v>
      </c>
      <c r="M519" s="152">
        <v>0</v>
      </c>
      <c r="N519" s="152">
        <v>0</v>
      </c>
      <c r="O519" s="152">
        <v>0</v>
      </c>
      <c r="P519" s="152">
        <v>0</v>
      </c>
      <c r="Q519" s="152">
        <v>0</v>
      </c>
      <c r="R519" s="152">
        <v>0</v>
      </c>
      <c r="S519" s="152">
        <v>0</v>
      </c>
      <c r="T519" s="152">
        <v>1</v>
      </c>
      <c r="U519" s="152">
        <v>0</v>
      </c>
      <c r="V519" s="152">
        <v>0</v>
      </c>
      <c r="W519" s="152">
        <v>0</v>
      </c>
      <c r="X519" s="152">
        <v>0</v>
      </c>
      <c r="Y519" s="152">
        <v>1</v>
      </c>
      <c r="Z519" s="152">
        <v>0</v>
      </c>
      <c r="AA519" s="152">
        <v>0</v>
      </c>
      <c r="AB519" s="152">
        <v>0</v>
      </c>
      <c r="AC519" s="152">
        <v>0</v>
      </c>
      <c r="AD519" s="152">
        <v>0</v>
      </c>
      <c r="AE519" s="152">
        <v>0</v>
      </c>
      <c r="AF519" s="152">
        <v>0</v>
      </c>
      <c r="AG519" s="152">
        <v>0</v>
      </c>
      <c r="AH519" s="152">
        <v>0</v>
      </c>
      <c r="AI519" s="152">
        <v>0</v>
      </c>
      <c r="AJ519" s="152">
        <v>0</v>
      </c>
      <c r="AK519" s="152">
        <v>0</v>
      </c>
      <c r="AL519" s="152">
        <v>0</v>
      </c>
      <c r="AM519" s="152">
        <v>0</v>
      </c>
      <c r="AN519" s="152">
        <v>0</v>
      </c>
      <c r="AO519" s="152">
        <v>0</v>
      </c>
      <c r="AP519" s="152">
        <v>0</v>
      </c>
      <c r="AQ519" s="152">
        <v>0</v>
      </c>
      <c r="AR519" s="152">
        <v>0</v>
      </c>
      <c r="AS519" s="152">
        <v>0</v>
      </c>
      <c r="AT519" s="152">
        <v>0</v>
      </c>
      <c r="AU519" s="152">
        <v>0</v>
      </c>
      <c r="AV519" s="152">
        <v>0</v>
      </c>
      <c r="AW519" s="152">
        <v>0</v>
      </c>
      <c r="AX519" s="152">
        <v>0</v>
      </c>
      <c r="AY519" s="152">
        <v>0</v>
      </c>
      <c r="AZ519" s="152">
        <v>0</v>
      </c>
      <c r="BA519" s="152">
        <v>0</v>
      </c>
      <c r="BB519" s="152">
        <v>0</v>
      </c>
      <c r="BC519" s="152">
        <v>0</v>
      </c>
      <c r="BD519" s="152">
        <v>0</v>
      </c>
      <c r="BE519" s="152">
        <v>0</v>
      </c>
      <c r="BF519" s="152">
        <v>0</v>
      </c>
      <c r="BG519" s="152">
        <v>0</v>
      </c>
      <c r="BH519" s="152">
        <v>0</v>
      </c>
      <c r="BI519" s="152">
        <v>0</v>
      </c>
      <c r="BJ519" s="152">
        <v>0</v>
      </c>
      <c r="BK519" s="152">
        <v>0</v>
      </c>
      <c r="BL519" s="152">
        <v>0</v>
      </c>
      <c r="BM519" s="152">
        <v>0</v>
      </c>
      <c r="BN519" s="152">
        <v>0</v>
      </c>
      <c r="BO519" s="152">
        <v>0</v>
      </c>
      <c r="BP519" s="152">
        <v>0</v>
      </c>
      <c r="BQ519" s="152">
        <v>0</v>
      </c>
      <c r="BR519" s="152">
        <v>0</v>
      </c>
      <c r="BS519" s="152">
        <v>0</v>
      </c>
      <c r="BT519" s="152">
        <v>0</v>
      </c>
      <c r="BU519" s="152">
        <v>0</v>
      </c>
      <c r="BV519" s="152">
        <v>0</v>
      </c>
      <c r="BW519" s="152">
        <v>0</v>
      </c>
      <c r="BX519" s="152">
        <v>0</v>
      </c>
      <c r="BY519" s="152">
        <v>0</v>
      </c>
      <c r="BZ519" s="152">
        <v>0</v>
      </c>
      <c r="CA519" s="152">
        <v>0</v>
      </c>
      <c r="CB519" s="152">
        <v>0</v>
      </c>
      <c r="CC519" s="152">
        <v>0</v>
      </c>
      <c r="CD519" s="152">
        <v>0</v>
      </c>
      <c r="CE519" s="152">
        <v>0</v>
      </c>
      <c r="CF519" s="152">
        <v>0</v>
      </c>
      <c r="CG519" s="152">
        <v>0</v>
      </c>
      <c r="CH519" s="152">
        <v>0</v>
      </c>
      <c r="CI519" s="152">
        <v>0</v>
      </c>
      <c r="CJ519" s="152">
        <v>0</v>
      </c>
      <c r="CK519" s="152">
        <v>0</v>
      </c>
      <c r="CL519" s="152">
        <v>0</v>
      </c>
      <c r="CM519" s="152">
        <v>0</v>
      </c>
      <c r="CN519" s="152">
        <v>0</v>
      </c>
      <c r="CO519" s="152">
        <v>0</v>
      </c>
      <c r="CP519" s="152">
        <v>0</v>
      </c>
      <c r="CQ519" s="152">
        <v>0</v>
      </c>
      <c r="CR519" s="152">
        <v>0</v>
      </c>
      <c r="CS519" s="152">
        <v>0</v>
      </c>
      <c r="CT519" s="152">
        <v>0</v>
      </c>
      <c r="CU519" s="152">
        <v>0</v>
      </c>
      <c r="CV519" s="152">
        <v>0</v>
      </c>
      <c r="CW519" s="152">
        <v>0</v>
      </c>
      <c r="CX519" s="152">
        <v>0</v>
      </c>
      <c r="CY519" s="152">
        <v>0</v>
      </c>
      <c r="CZ519" s="152">
        <v>0</v>
      </c>
      <c r="DA519" s="152">
        <v>0</v>
      </c>
      <c r="DB519" s="152">
        <v>0</v>
      </c>
      <c r="DC519" s="152">
        <v>0</v>
      </c>
      <c r="DD519" s="152">
        <v>0</v>
      </c>
      <c r="DE519" s="152">
        <v>0</v>
      </c>
      <c r="DF519" s="152">
        <v>0</v>
      </c>
      <c r="DG519" s="152">
        <v>0</v>
      </c>
      <c r="DH519" s="152">
        <v>0</v>
      </c>
      <c r="DI519" s="152">
        <v>0</v>
      </c>
      <c r="DJ519" s="152">
        <v>0</v>
      </c>
      <c r="DK519" s="152">
        <v>0</v>
      </c>
      <c r="DL519" s="152">
        <v>0</v>
      </c>
      <c r="DM519" s="152">
        <v>0</v>
      </c>
      <c r="DN519" s="152">
        <v>0</v>
      </c>
      <c r="DO519" s="152">
        <v>0</v>
      </c>
      <c r="DP519" s="152">
        <v>0</v>
      </c>
      <c r="DQ519" s="152">
        <v>0</v>
      </c>
      <c r="DR519" s="152">
        <v>0</v>
      </c>
      <c r="DS519" s="152">
        <v>0</v>
      </c>
      <c r="DT519" s="152">
        <v>0</v>
      </c>
      <c r="DU519" s="152">
        <v>0</v>
      </c>
      <c r="DV519" s="152">
        <v>0</v>
      </c>
      <c r="DW519" s="152">
        <v>0</v>
      </c>
      <c r="DX519" s="152">
        <v>0</v>
      </c>
      <c r="DY519" s="152">
        <v>0</v>
      </c>
      <c r="DZ519" s="152">
        <v>0</v>
      </c>
      <c r="EA519" s="152">
        <v>0</v>
      </c>
      <c r="EB519" s="152">
        <v>0</v>
      </c>
      <c r="EC519" s="152">
        <v>0</v>
      </c>
      <c r="ED519" s="152">
        <v>0</v>
      </c>
      <c r="EE519" s="152">
        <v>0</v>
      </c>
      <c r="EF519" s="152">
        <v>0</v>
      </c>
      <c r="EG519" s="152">
        <v>0</v>
      </c>
      <c r="EH519" s="152">
        <v>0</v>
      </c>
      <c r="EI519" s="152">
        <v>0</v>
      </c>
      <c r="EJ519" s="152">
        <v>0</v>
      </c>
      <c r="EK519" s="152">
        <v>0</v>
      </c>
      <c r="EL519" s="152">
        <v>0</v>
      </c>
      <c r="EM519" s="152">
        <v>0</v>
      </c>
      <c r="EN519" s="152">
        <v>0</v>
      </c>
      <c r="EO519" s="152">
        <v>0</v>
      </c>
      <c r="EP519" s="152">
        <v>0</v>
      </c>
      <c r="EQ519" s="152">
        <v>0</v>
      </c>
      <c r="ER519" s="152">
        <v>0</v>
      </c>
      <c r="ES519" s="152">
        <v>0</v>
      </c>
      <c r="ET519" s="152">
        <v>0</v>
      </c>
      <c r="EU519" s="152">
        <v>0</v>
      </c>
      <c r="EV519" s="152">
        <v>0</v>
      </c>
      <c r="EW519" s="152">
        <v>0</v>
      </c>
      <c r="EX519" s="152">
        <v>0</v>
      </c>
      <c r="EY519" s="152">
        <v>0</v>
      </c>
      <c r="EZ519" s="152">
        <v>0</v>
      </c>
      <c r="FA519" s="152">
        <v>0</v>
      </c>
    </row>
    <row r="520" spans="1:157" s="81" customFormat="1" ht="15.75" thickBot="1" x14ac:dyDescent="0.3">
      <c r="A520" s="81">
        <v>25</v>
      </c>
      <c r="B520" s="81" t="s">
        <v>320</v>
      </c>
      <c r="C520" s="82" t="s">
        <v>1461</v>
      </c>
      <c r="D520" s="82" t="s">
        <v>378</v>
      </c>
      <c r="E520" s="81" t="s">
        <v>379</v>
      </c>
      <c r="F520" s="89" t="s">
        <v>766</v>
      </c>
      <c r="G520" s="84">
        <v>2</v>
      </c>
      <c r="H520" s="84"/>
      <c r="I520" s="85"/>
      <c r="J520" s="117"/>
      <c r="K520" s="152">
        <v>0</v>
      </c>
      <c r="L520" s="152">
        <v>0</v>
      </c>
      <c r="M520" s="152">
        <v>0</v>
      </c>
      <c r="N520" s="152">
        <v>0</v>
      </c>
      <c r="O520" s="152">
        <v>0</v>
      </c>
      <c r="P520" s="152">
        <v>0</v>
      </c>
      <c r="Q520" s="152">
        <v>0</v>
      </c>
      <c r="R520" s="152">
        <v>0</v>
      </c>
      <c r="S520" s="152">
        <v>0</v>
      </c>
      <c r="T520" s="152">
        <v>1</v>
      </c>
      <c r="U520" s="152">
        <v>0</v>
      </c>
      <c r="V520" s="152">
        <v>0</v>
      </c>
      <c r="W520" s="152">
        <v>0</v>
      </c>
      <c r="X520" s="152">
        <v>0</v>
      </c>
      <c r="Y520" s="152">
        <v>1</v>
      </c>
      <c r="Z520" s="152">
        <v>0</v>
      </c>
      <c r="AA520" s="152">
        <v>0</v>
      </c>
      <c r="AB520" s="152">
        <v>0</v>
      </c>
      <c r="AC520" s="152">
        <v>0</v>
      </c>
      <c r="AD520" s="152">
        <v>0</v>
      </c>
      <c r="AE520" s="152">
        <v>0</v>
      </c>
      <c r="AF520" s="152">
        <v>0</v>
      </c>
      <c r="AG520" s="152">
        <v>0</v>
      </c>
      <c r="AH520" s="152">
        <v>0</v>
      </c>
      <c r="AI520" s="152">
        <v>0</v>
      </c>
      <c r="AJ520" s="152">
        <v>0</v>
      </c>
      <c r="AK520" s="152">
        <v>0</v>
      </c>
      <c r="AL520" s="152">
        <v>0</v>
      </c>
      <c r="AM520" s="152">
        <v>0</v>
      </c>
      <c r="AN520" s="152">
        <v>0</v>
      </c>
      <c r="AO520" s="152">
        <v>0</v>
      </c>
      <c r="AP520" s="152">
        <v>0</v>
      </c>
      <c r="AQ520" s="152">
        <v>0</v>
      </c>
      <c r="AR520" s="152">
        <v>0</v>
      </c>
      <c r="AS520" s="152">
        <v>0</v>
      </c>
      <c r="AT520" s="152">
        <v>0</v>
      </c>
      <c r="AU520" s="152">
        <v>0</v>
      </c>
      <c r="AV520" s="152">
        <v>0</v>
      </c>
      <c r="AW520" s="152">
        <v>0</v>
      </c>
      <c r="AX520" s="152">
        <v>0</v>
      </c>
      <c r="AY520" s="152">
        <v>0</v>
      </c>
      <c r="AZ520" s="152">
        <v>0</v>
      </c>
      <c r="BA520" s="152">
        <v>0</v>
      </c>
      <c r="BB520" s="152">
        <v>0</v>
      </c>
      <c r="BC520" s="152">
        <v>0</v>
      </c>
      <c r="BD520" s="152">
        <v>0</v>
      </c>
      <c r="BE520" s="152">
        <v>0</v>
      </c>
      <c r="BF520" s="152">
        <v>0</v>
      </c>
      <c r="BG520" s="152">
        <v>0</v>
      </c>
      <c r="BH520" s="152">
        <v>0</v>
      </c>
      <c r="BI520" s="152">
        <v>0</v>
      </c>
      <c r="BJ520" s="152">
        <v>0</v>
      </c>
      <c r="BK520" s="152">
        <v>0</v>
      </c>
      <c r="BL520" s="152">
        <v>0</v>
      </c>
      <c r="BM520" s="152">
        <v>0</v>
      </c>
      <c r="BN520" s="152">
        <v>0</v>
      </c>
      <c r="BO520" s="152">
        <v>0</v>
      </c>
      <c r="BP520" s="152">
        <v>0</v>
      </c>
      <c r="BQ520" s="152">
        <v>0</v>
      </c>
      <c r="BR520" s="152">
        <v>0</v>
      </c>
      <c r="BS520" s="152">
        <v>0</v>
      </c>
      <c r="BT520" s="152">
        <v>0</v>
      </c>
      <c r="BU520" s="152">
        <v>0</v>
      </c>
      <c r="BV520" s="152">
        <v>0</v>
      </c>
      <c r="BW520" s="152">
        <v>0</v>
      </c>
      <c r="BX520" s="152">
        <v>0</v>
      </c>
      <c r="BY520" s="152">
        <v>0</v>
      </c>
      <c r="BZ520" s="152">
        <v>0</v>
      </c>
      <c r="CA520" s="152">
        <v>0</v>
      </c>
      <c r="CB520" s="152">
        <v>0</v>
      </c>
      <c r="CC520" s="152">
        <v>0</v>
      </c>
      <c r="CD520" s="152">
        <v>0</v>
      </c>
      <c r="CE520" s="152">
        <v>0</v>
      </c>
      <c r="CF520" s="152">
        <v>0</v>
      </c>
      <c r="CG520" s="152">
        <v>0</v>
      </c>
      <c r="CH520" s="152">
        <v>0</v>
      </c>
      <c r="CI520" s="152">
        <v>0</v>
      </c>
      <c r="CJ520" s="152">
        <v>0</v>
      </c>
      <c r="CK520" s="152">
        <v>0</v>
      </c>
      <c r="CL520" s="152">
        <v>0</v>
      </c>
      <c r="CM520" s="152">
        <v>0</v>
      </c>
      <c r="CN520" s="152">
        <v>0</v>
      </c>
      <c r="CO520" s="152">
        <v>0</v>
      </c>
      <c r="CP520" s="152">
        <v>0</v>
      </c>
      <c r="CQ520" s="152">
        <v>0</v>
      </c>
      <c r="CR520" s="152">
        <v>0</v>
      </c>
      <c r="CS520" s="152">
        <v>0</v>
      </c>
      <c r="CT520" s="152">
        <v>0</v>
      </c>
      <c r="CU520" s="152">
        <v>0</v>
      </c>
      <c r="CV520" s="152">
        <v>0</v>
      </c>
      <c r="CW520" s="152">
        <v>0</v>
      </c>
      <c r="CX520" s="152">
        <v>0</v>
      </c>
      <c r="CY520" s="152">
        <v>0</v>
      </c>
      <c r="CZ520" s="152">
        <v>0</v>
      </c>
      <c r="DA520" s="152">
        <v>0</v>
      </c>
      <c r="DB520" s="152">
        <v>0</v>
      </c>
      <c r="DC520" s="152">
        <v>0</v>
      </c>
      <c r="DD520" s="152">
        <v>0</v>
      </c>
      <c r="DE520" s="152">
        <v>0</v>
      </c>
      <c r="DF520" s="152">
        <v>0</v>
      </c>
      <c r="DG520" s="152">
        <v>0</v>
      </c>
      <c r="DH520" s="152">
        <v>0</v>
      </c>
      <c r="DI520" s="152">
        <v>0</v>
      </c>
      <c r="DJ520" s="152">
        <v>0</v>
      </c>
      <c r="DK520" s="152">
        <v>0</v>
      </c>
      <c r="DL520" s="152">
        <v>0</v>
      </c>
      <c r="DM520" s="152">
        <v>0</v>
      </c>
      <c r="DN520" s="152">
        <v>0</v>
      </c>
      <c r="DO520" s="152">
        <v>0</v>
      </c>
      <c r="DP520" s="152">
        <v>0</v>
      </c>
      <c r="DQ520" s="152">
        <v>0</v>
      </c>
      <c r="DR520" s="152">
        <v>0</v>
      </c>
      <c r="DS520" s="152">
        <v>0</v>
      </c>
      <c r="DT520" s="152">
        <v>0</v>
      </c>
      <c r="DU520" s="152">
        <v>0</v>
      </c>
      <c r="DV520" s="152">
        <v>0</v>
      </c>
      <c r="DW520" s="152">
        <v>0</v>
      </c>
      <c r="DX520" s="152">
        <v>0</v>
      </c>
      <c r="DY520" s="152">
        <v>0</v>
      </c>
      <c r="DZ520" s="152">
        <v>0</v>
      </c>
      <c r="EA520" s="152">
        <v>0</v>
      </c>
      <c r="EB520" s="152">
        <v>0</v>
      </c>
      <c r="EC520" s="152">
        <v>0</v>
      </c>
      <c r="ED520" s="152">
        <v>0</v>
      </c>
      <c r="EE520" s="152">
        <v>0</v>
      </c>
      <c r="EF520" s="152">
        <v>0</v>
      </c>
      <c r="EG520" s="152">
        <v>0</v>
      </c>
      <c r="EH520" s="152">
        <v>0</v>
      </c>
      <c r="EI520" s="152">
        <v>0</v>
      </c>
      <c r="EJ520" s="152">
        <v>0</v>
      </c>
      <c r="EK520" s="152">
        <v>0</v>
      </c>
      <c r="EL520" s="152">
        <v>0</v>
      </c>
      <c r="EM520" s="152">
        <v>0</v>
      </c>
      <c r="EN520" s="152">
        <v>0</v>
      </c>
      <c r="EO520" s="152">
        <v>0</v>
      </c>
      <c r="EP520" s="152">
        <v>0</v>
      </c>
      <c r="EQ520" s="152">
        <v>0</v>
      </c>
      <c r="ER520" s="152">
        <v>0</v>
      </c>
      <c r="ES520" s="152">
        <v>0</v>
      </c>
      <c r="ET520" s="152">
        <v>0</v>
      </c>
      <c r="EU520" s="152">
        <v>0</v>
      </c>
      <c r="EV520" s="152">
        <v>0</v>
      </c>
      <c r="EW520" s="152">
        <v>0</v>
      </c>
      <c r="EX520" s="152">
        <v>0</v>
      </c>
      <c r="EY520" s="152">
        <v>0</v>
      </c>
      <c r="EZ520" s="152">
        <v>0</v>
      </c>
      <c r="FA520" s="152">
        <v>0</v>
      </c>
    </row>
    <row r="521" spans="1:157" s="100" customFormat="1" x14ac:dyDescent="0.25">
      <c r="H521" s="101"/>
      <c r="J521" s="102"/>
      <c r="K521" s="119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20"/>
      <c r="BC521" s="120"/>
      <c r="BD521" s="120"/>
      <c r="BE521" s="120"/>
      <c r="BF521" s="120"/>
      <c r="BG521" s="120"/>
      <c r="BH521" s="120"/>
      <c r="BI521" s="120"/>
      <c r="BJ521" s="120"/>
      <c r="BK521" s="120"/>
      <c r="BL521" s="120"/>
      <c r="BM521" s="120"/>
      <c r="BN521" s="120"/>
      <c r="BO521" s="120"/>
      <c r="BP521" s="120"/>
      <c r="BQ521" s="120"/>
      <c r="BR521" s="120"/>
      <c r="BS521" s="120"/>
      <c r="BT521" s="120"/>
      <c r="BU521" s="120"/>
      <c r="BV521" s="120"/>
      <c r="BW521" s="120"/>
      <c r="BX521" s="120"/>
      <c r="BY521" s="120"/>
      <c r="BZ521" s="120"/>
      <c r="CA521" s="120"/>
      <c r="CB521" s="120"/>
      <c r="CC521" s="120"/>
      <c r="CD521" s="120"/>
      <c r="CE521" s="120"/>
      <c r="CF521" s="120"/>
      <c r="CG521" s="120"/>
      <c r="CH521" s="120"/>
      <c r="CI521" s="120"/>
      <c r="CJ521" s="120"/>
      <c r="CK521" s="120"/>
      <c r="CL521" s="120"/>
      <c r="CM521" s="120"/>
      <c r="CN521" s="120"/>
      <c r="CO521" s="120"/>
      <c r="CP521" s="120"/>
      <c r="CQ521" s="120"/>
      <c r="CR521" s="120"/>
      <c r="CS521" s="120"/>
      <c r="CT521" s="120"/>
      <c r="CU521" s="120"/>
      <c r="CV521" s="120"/>
      <c r="CW521" s="120"/>
      <c r="CX521" s="120"/>
      <c r="CY521" s="120"/>
      <c r="CZ521" s="120"/>
      <c r="DA521" s="120"/>
      <c r="DB521" s="120"/>
      <c r="DC521" s="120"/>
      <c r="DD521" s="120"/>
      <c r="DE521" s="120"/>
      <c r="DF521" s="120"/>
      <c r="DG521" s="120"/>
      <c r="DH521" s="120"/>
      <c r="DI521" s="120"/>
      <c r="DJ521" s="120"/>
      <c r="DK521" s="120"/>
      <c r="DL521" s="120"/>
      <c r="DM521" s="120"/>
      <c r="DN521" s="120"/>
      <c r="DO521" s="120"/>
      <c r="DP521" s="120"/>
      <c r="DQ521" s="120"/>
      <c r="DR521" s="120"/>
      <c r="DS521" s="120"/>
      <c r="DT521" s="120"/>
      <c r="DU521" s="120"/>
      <c r="DV521" s="120"/>
      <c r="DW521" s="120"/>
      <c r="DX521" s="120"/>
      <c r="DY521" s="120"/>
      <c r="DZ521" s="120"/>
      <c r="EA521" s="120"/>
      <c r="EB521" s="120"/>
      <c r="EC521" s="120"/>
      <c r="ED521" s="120"/>
      <c r="EE521" s="120"/>
      <c r="EF521" s="120"/>
      <c r="EG521" s="120"/>
      <c r="EH521" s="120"/>
      <c r="EI521" s="120"/>
      <c r="EJ521" s="120"/>
      <c r="EK521" s="120"/>
      <c r="EL521" s="120"/>
      <c r="EM521" s="120"/>
      <c r="EN521" s="120"/>
      <c r="EO521" s="120"/>
      <c r="EP521" s="120"/>
      <c r="EQ521" s="120"/>
      <c r="ER521" s="120"/>
      <c r="ES521" s="120"/>
      <c r="ET521" s="120"/>
      <c r="EU521" s="120"/>
      <c r="EV521" s="120"/>
      <c r="EW521" s="120"/>
      <c r="EX521" s="120"/>
      <c r="EY521" s="120"/>
      <c r="EZ521" s="120"/>
      <c r="FA521" s="120"/>
    </row>
  </sheetData>
  <autoFilter ref="A5:FA520" xr:uid="{46A3F98D-44C8-4671-9DE2-5AB00EB72C86}"/>
  <conditionalFormatting sqref="G6:H520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:FA1">
    <cfRule type="containsText" dxfId="9" priority="6" operator="containsText" text="ANO">
      <formula>NOT(ISERROR(SEARCH("ANO",K1)))</formula>
    </cfRule>
  </conditionalFormatting>
  <conditionalFormatting sqref="K6:FA520">
    <cfRule type="containsBlanks" dxfId="8" priority="1">
      <formula>LEN(TRIM(K6))=0</formula>
    </cfRule>
    <cfRule type="expression" dxfId="7" priority="2">
      <formula>K$1="NIE"</formula>
    </cfRule>
    <cfRule type="expression" dxfId="6" priority="8">
      <formula>$G6&lt;=K$2</formula>
    </cfRule>
  </conditionalFormatting>
  <conditionalFormatting sqref="K2:FA2">
    <cfRule type="cellIs" dxfId="5" priority="3" operator="equal">
      <formula>6</formula>
    </cfRule>
    <cfRule type="cellIs" dxfId="4" priority="4" operator="notEqual">
      <formula>"n/a"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1815413-FE6A-4EDA-8458-1DF2A87CE050}">
            <xm:f>OSN_nemocnice_HP!K6=0</xm:f>
            <x14:dxf>
              <font>
                <color theme="1"/>
              </font>
              <fill>
                <patternFill patternType="lightGray">
                  <bgColor theme="0"/>
                </patternFill>
              </fill>
            </x14:dxf>
          </x14:cfRule>
          <xm:sqref>K6:FA520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987E7-EEC3-487D-B10F-EAB42C95D6D0}">
  <sheetPr>
    <tabColor theme="8" tint="0.79998168889431442"/>
  </sheetPr>
  <dimension ref="A1:FA521"/>
  <sheetViews>
    <sheetView showGridLines="0" zoomScale="70" zoomScaleNormal="70" workbookViewId="0">
      <pane xSplit="8" ySplit="5" topLeftCell="I6" activePane="bottomRight" state="frozen"/>
      <selection activeCell="M3" sqref="M3"/>
      <selection pane="topRight" activeCell="M3" sqref="M3"/>
      <selection pane="bottomLeft" activeCell="M3" sqref="M3"/>
      <selection pane="bottomRight"/>
    </sheetView>
  </sheetViews>
  <sheetFormatPr defaultRowHeight="15" x14ac:dyDescent="0.25"/>
  <cols>
    <col min="1" max="1" width="5" customWidth="1"/>
    <col min="2" max="2" width="31" customWidth="1"/>
    <col min="3" max="3" width="3.5703125" customWidth="1"/>
    <col min="4" max="4" width="5.140625" customWidth="1"/>
    <col min="5" max="5" width="43.7109375" customWidth="1"/>
    <col min="6" max="6" width="3.28515625" customWidth="1"/>
    <col min="7" max="7" width="3.7109375" customWidth="1"/>
    <col min="8" max="8" width="3.42578125" style="105" customWidth="1"/>
    <col min="9" max="9" width="1.42578125" customWidth="1"/>
    <col min="10" max="10" width="10" style="106" customWidth="1"/>
    <col min="11" max="11" width="8.42578125" style="107" customWidth="1"/>
    <col min="12" max="14" width="8.42578125" customWidth="1"/>
    <col min="15" max="15" width="11.7109375" bestFit="1" customWidth="1"/>
    <col min="16" max="157" width="8.42578125" customWidth="1"/>
  </cols>
  <sheetData>
    <row r="1" spans="1:157" x14ac:dyDescent="0.25">
      <c r="A1" s="108"/>
      <c r="B1" s="108"/>
      <c r="C1" s="108"/>
      <c r="D1" s="108"/>
      <c r="E1" s="42" t="s">
        <v>2231</v>
      </c>
      <c r="F1" s="108"/>
      <c r="G1" s="108"/>
      <c r="H1" s="304"/>
      <c r="I1" s="108"/>
      <c r="J1" s="42"/>
      <c r="K1" s="305" t="s">
        <v>1560</v>
      </c>
      <c r="L1" s="305" t="s">
        <v>1560</v>
      </c>
      <c r="M1" s="305" t="s">
        <v>1560</v>
      </c>
      <c r="N1" s="305" t="s">
        <v>1560</v>
      </c>
      <c r="O1" s="305" t="s">
        <v>1560</v>
      </c>
      <c r="P1" s="305" t="s">
        <v>1560</v>
      </c>
      <c r="Q1" s="305" t="s">
        <v>1560</v>
      </c>
      <c r="R1" s="305" t="s">
        <v>1560</v>
      </c>
      <c r="S1" s="305" t="s">
        <v>1560</v>
      </c>
      <c r="T1" s="305" t="s">
        <v>1559</v>
      </c>
      <c r="U1" s="305" t="s">
        <v>1560</v>
      </c>
      <c r="V1" s="305" t="s">
        <v>1560</v>
      </c>
      <c r="W1" s="305" t="s">
        <v>1560</v>
      </c>
      <c r="X1" s="305" t="s">
        <v>1560</v>
      </c>
      <c r="Y1" s="305" t="s">
        <v>1559</v>
      </c>
      <c r="Z1" s="305" t="s">
        <v>1560</v>
      </c>
      <c r="AA1" s="305" t="s">
        <v>1560</v>
      </c>
      <c r="AB1" s="305" t="s">
        <v>1560</v>
      </c>
      <c r="AC1" s="305" t="s">
        <v>1560</v>
      </c>
      <c r="AD1" s="305" t="s">
        <v>1560</v>
      </c>
      <c r="AE1" s="305" t="s">
        <v>1560</v>
      </c>
      <c r="AF1" s="305" t="s">
        <v>1560</v>
      </c>
      <c r="AG1" s="305" t="s">
        <v>1560</v>
      </c>
      <c r="AH1" s="305" t="s">
        <v>1560</v>
      </c>
      <c r="AI1" s="305" t="s">
        <v>1560</v>
      </c>
      <c r="AJ1" s="305" t="s">
        <v>1560</v>
      </c>
      <c r="AK1" s="305" t="s">
        <v>1560</v>
      </c>
      <c r="AL1" s="305" t="s">
        <v>1560</v>
      </c>
      <c r="AM1" s="305" t="s">
        <v>1560</v>
      </c>
      <c r="AN1" s="305" t="s">
        <v>1560</v>
      </c>
      <c r="AO1" s="305" t="s">
        <v>1560</v>
      </c>
      <c r="AP1" s="305" t="s">
        <v>1560</v>
      </c>
      <c r="AQ1" s="305" t="s">
        <v>1560</v>
      </c>
      <c r="AR1" s="305" t="s">
        <v>1560</v>
      </c>
      <c r="AS1" s="305" t="s">
        <v>1560</v>
      </c>
      <c r="AT1" s="305" t="s">
        <v>1560</v>
      </c>
      <c r="AU1" s="305" t="s">
        <v>1560</v>
      </c>
      <c r="AV1" s="305" t="s">
        <v>1560</v>
      </c>
      <c r="AW1" s="305" t="s">
        <v>1560</v>
      </c>
      <c r="AX1" s="305" t="s">
        <v>1560</v>
      </c>
      <c r="AY1" s="305" t="s">
        <v>1560</v>
      </c>
      <c r="AZ1" s="305" t="s">
        <v>1560</v>
      </c>
      <c r="BA1" s="305" t="s">
        <v>1560</v>
      </c>
      <c r="BB1" s="305" t="s">
        <v>1560</v>
      </c>
      <c r="BC1" s="305" t="s">
        <v>1560</v>
      </c>
      <c r="BD1" s="305" t="s">
        <v>1560</v>
      </c>
      <c r="BE1" s="305" t="s">
        <v>1560</v>
      </c>
      <c r="BF1" s="305" t="s">
        <v>1560</v>
      </c>
      <c r="BG1" s="305" t="s">
        <v>1560</v>
      </c>
      <c r="BH1" s="305" t="s">
        <v>1560</v>
      </c>
      <c r="BI1" s="305" t="s">
        <v>1560</v>
      </c>
      <c r="BJ1" s="305" t="s">
        <v>1560</v>
      </c>
      <c r="BK1" s="305" t="s">
        <v>1560</v>
      </c>
      <c r="BL1" s="305" t="s">
        <v>1560</v>
      </c>
      <c r="BM1" s="305" t="s">
        <v>1560</v>
      </c>
      <c r="BN1" s="305" t="s">
        <v>1560</v>
      </c>
      <c r="BO1" s="305" t="s">
        <v>1560</v>
      </c>
      <c r="BP1" s="305" t="s">
        <v>1560</v>
      </c>
      <c r="BQ1" s="305" t="s">
        <v>1560</v>
      </c>
      <c r="BR1" s="305" t="s">
        <v>1560</v>
      </c>
      <c r="BS1" s="305" t="s">
        <v>1560</v>
      </c>
      <c r="BT1" s="305" t="s">
        <v>1560</v>
      </c>
      <c r="BU1" s="305" t="s">
        <v>1560</v>
      </c>
      <c r="BV1" s="305" t="s">
        <v>1560</v>
      </c>
      <c r="BW1" s="305" t="s">
        <v>1560</v>
      </c>
      <c r="BX1" s="305" t="s">
        <v>1560</v>
      </c>
      <c r="BY1" s="305" t="s">
        <v>1560</v>
      </c>
      <c r="BZ1" s="305" t="s">
        <v>1560</v>
      </c>
      <c r="CA1" s="305" t="s">
        <v>1560</v>
      </c>
      <c r="CB1" s="305" t="s">
        <v>1560</v>
      </c>
      <c r="CC1" s="305" t="s">
        <v>1560</v>
      </c>
      <c r="CD1" s="305" t="s">
        <v>1560</v>
      </c>
      <c r="CE1" s="305" t="s">
        <v>1560</v>
      </c>
      <c r="CF1" s="305" t="s">
        <v>1560</v>
      </c>
      <c r="CG1" s="305" t="s">
        <v>1560</v>
      </c>
      <c r="CH1" s="305" t="s">
        <v>1560</v>
      </c>
      <c r="CI1" s="305" t="s">
        <v>1560</v>
      </c>
      <c r="CJ1" s="305" t="s">
        <v>1560</v>
      </c>
      <c r="CK1" s="305" t="s">
        <v>1560</v>
      </c>
      <c r="CL1" s="305" t="s">
        <v>1560</v>
      </c>
      <c r="CM1" s="305" t="s">
        <v>1560</v>
      </c>
      <c r="CN1" s="305" t="s">
        <v>1560</v>
      </c>
      <c r="CO1" s="305" t="s">
        <v>1560</v>
      </c>
      <c r="CP1" s="305" t="s">
        <v>1560</v>
      </c>
      <c r="CQ1" s="305" t="s">
        <v>1560</v>
      </c>
      <c r="CR1" s="305" t="s">
        <v>1560</v>
      </c>
      <c r="CS1" s="305" t="s">
        <v>1560</v>
      </c>
      <c r="CT1" s="305" t="s">
        <v>1560</v>
      </c>
      <c r="CU1" s="305" t="s">
        <v>1560</v>
      </c>
      <c r="CV1" s="305" t="s">
        <v>1560</v>
      </c>
      <c r="CW1" s="305" t="s">
        <v>1560</v>
      </c>
      <c r="CX1" s="305" t="s">
        <v>1560</v>
      </c>
      <c r="CY1" s="305" t="s">
        <v>1560</v>
      </c>
      <c r="CZ1" s="305" t="s">
        <v>1560</v>
      </c>
      <c r="DA1" s="305" t="s">
        <v>1560</v>
      </c>
      <c r="DB1" s="305" t="s">
        <v>1560</v>
      </c>
      <c r="DC1" s="305" t="s">
        <v>1560</v>
      </c>
      <c r="DD1" s="305" t="s">
        <v>1560</v>
      </c>
      <c r="DE1" s="305" t="s">
        <v>1560</v>
      </c>
      <c r="DF1" s="305" t="s">
        <v>1560</v>
      </c>
      <c r="DG1" s="305" t="s">
        <v>1560</v>
      </c>
      <c r="DH1" s="305" t="s">
        <v>1560</v>
      </c>
      <c r="DI1" s="305" t="s">
        <v>1560</v>
      </c>
      <c r="DJ1" s="305" t="s">
        <v>1560</v>
      </c>
      <c r="DK1" s="305" t="s">
        <v>1560</v>
      </c>
      <c r="DL1" s="305" t="s">
        <v>1560</v>
      </c>
      <c r="DM1" s="305" t="s">
        <v>1560</v>
      </c>
      <c r="DN1" s="305" t="s">
        <v>1560</v>
      </c>
      <c r="DO1" s="305" t="s">
        <v>1560</v>
      </c>
      <c r="DP1" s="305" t="s">
        <v>1560</v>
      </c>
      <c r="DQ1" s="305" t="s">
        <v>1560</v>
      </c>
      <c r="DR1" s="305" t="s">
        <v>1560</v>
      </c>
      <c r="DS1" s="305" t="s">
        <v>1560</v>
      </c>
      <c r="DT1" s="305" t="s">
        <v>1560</v>
      </c>
      <c r="DU1" s="305" t="s">
        <v>1560</v>
      </c>
      <c r="DV1" s="305" t="s">
        <v>1560</v>
      </c>
      <c r="DW1" s="305" t="s">
        <v>1560</v>
      </c>
      <c r="DX1" s="305" t="s">
        <v>1560</v>
      </c>
      <c r="DY1" s="305" t="s">
        <v>1560</v>
      </c>
      <c r="DZ1" s="305" t="s">
        <v>1560</v>
      </c>
      <c r="EA1" s="305" t="s">
        <v>1560</v>
      </c>
      <c r="EB1" s="305" t="s">
        <v>1560</v>
      </c>
      <c r="EC1" s="305" t="s">
        <v>1560</v>
      </c>
      <c r="ED1" s="305" t="s">
        <v>1560</v>
      </c>
      <c r="EE1" s="305" t="s">
        <v>1560</v>
      </c>
      <c r="EF1" s="305" t="s">
        <v>1560</v>
      </c>
      <c r="EG1" s="305" t="s">
        <v>1560</v>
      </c>
      <c r="EH1" s="305" t="s">
        <v>1560</v>
      </c>
      <c r="EI1" s="305" t="s">
        <v>1560</v>
      </c>
      <c r="EJ1" s="305" t="s">
        <v>1560</v>
      </c>
      <c r="EK1" s="305" t="s">
        <v>1560</v>
      </c>
      <c r="EL1" s="305" t="s">
        <v>1560</v>
      </c>
      <c r="EM1" s="305" t="s">
        <v>1560</v>
      </c>
      <c r="EN1" s="305" t="s">
        <v>1560</v>
      </c>
      <c r="EO1" s="305" t="s">
        <v>1560</v>
      </c>
      <c r="EP1" s="305" t="s">
        <v>1560</v>
      </c>
      <c r="EQ1" s="305" t="s">
        <v>1560</v>
      </c>
      <c r="ER1" s="305" t="s">
        <v>1560</v>
      </c>
      <c r="ES1" s="305" t="s">
        <v>1560</v>
      </c>
      <c r="ET1" s="305" t="s">
        <v>1560</v>
      </c>
      <c r="EU1" s="305" t="s">
        <v>1560</v>
      </c>
      <c r="EV1" s="305" t="s">
        <v>1560</v>
      </c>
      <c r="EW1" s="305" t="s">
        <v>1560</v>
      </c>
      <c r="EX1" s="305" t="s">
        <v>1560</v>
      </c>
      <c r="EY1" s="305" t="s">
        <v>1560</v>
      </c>
      <c r="EZ1" s="305" t="s">
        <v>1560</v>
      </c>
      <c r="FA1" s="305" t="s">
        <v>1560</v>
      </c>
    </row>
    <row r="2" spans="1:157" x14ac:dyDescent="0.25">
      <c r="A2" s="108"/>
      <c r="B2" s="108"/>
      <c r="C2" s="108"/>
      <c r="D2" s="108"/>
      <c r="E2" s="42" t="s">
        <v>1579</v>
      </c>
      <c r="F2" s="108"/>
      <c r="G2" s="108"/>
      <c r="H2" s="304"/>
      <c r="I2" s="108"/>
      <c r="J2" s="42"/>
      <c r="K2" s="305" t="s">
        <v>19</v>
      </c>
      <c r="L2" s="305" t="s">
        <v>19</v>
      </c>
      <c r="M2" s="305" t="s">
        <v>19</v>
      </c>
      <c r="N2" s="305" t="s">
        <v>19</v>
      </c>
      <c r="O2" s="305" t="s">
        <v>19</v>
      </c>
      <c r="P2" s="305" t="s">
        <v>19</v>
      </c>
      <c r="Q2" s="305" t="s">
        <v>19</v>
      </c>
      <c r="R2" s="305" t="s">
        <v>19</v>
      </c>
      <c r="S2" s="305" t="s">
        <v>19</v>
      </c>
      <c r="T2" s="305">
        <v>3</v>
      </c>
      <c r="U2" s="305" t="s">
        <v>19</v>
      </c>
      <c r="V2" s="305" t="s">
        <v>19</v>
      </c>
      <c r="W2" s="305" t="s">
        <v>19</v>
      </c>
      <c r="X2" s="305" t="s">
        <v>19</v>
      </c>
      <c r="Y2" s="305">
        <v>3</v>
      </c>
      <c r="Z2" s="305" t="s">
        <v>19</v>
      </c>
      <c r="AA2" s="305" t="s">
        <v>19</v>
      </c>
      <c r="AB2" s="305" t="s">
        <v>19</v>
      </c>
      <c r="AC2" s="305" t="s">
        <v>19</v>
      </c>
      <c r="AD2" s="305" t="s">
        <v>19</v>
      </c>
      <c r="AE2" s="305" t="s">
        <v>19</v>
      </c>
      <c r="AF2" s="305" t="s">
        <v>19</v>
      </c>
      <c r="AG2" s="305" t="s">
        <v>19</v>
      </c>
      <c r="AH2" s="305" t="s">
        <v>19</v>
      </c>
      <c r="AI2" s="305" t="s">
        <v>19</v>
      </c>
      <c r="AJ2" s="305" t="s">
        <v>19</v>
      </c>
      <c r="AK2" s="305" t="s">
        <v>19</v>
      </c>
      <c r="AL2" s="305" t="s">
        <v>19</v>
      </c>
      <c r="AM2" s="305" t="s">
        <v>19</v>
      </c>
      <c r="AN2" s="305" t="s">
        <v>19</v>
      </c>
      <c r="AO2" s="305" t="s">
        <v>19</v>
      </c>
      <c r="AP2" s="305" t="s">
        <v>19</v>
      </c>
      <c r="AQ2" s="305" t="s">
        <v>19</v>
      </c>
      <c r="AR2" s="305" t="s">
        <v>19</v>
      </c>
      <c r="AS2" s="305" t="s">
        <v>19</v>
      </c>
      <c r="AT2" s="305" t="s">
        <v>19</v>
      </c>
      <c r="AU2" s="305" t="s">
        <v>19</v>
      </c>
      <c r="AV2" s="305" t="s">
        <v>19</v>
      </c>
      <c r="AW2" s="305" t="s">
        <v>19</v>
      </c>
      <c r="AX2" s="305" t="s">
        <v>19</v>
      </c>
      <c r="AY2" s="305" t="s">
        <v>19</v>
      </c>
      <c r="AZ2" s="305" t="s">
        <v>19</v>
      </c>
      <c r="BA2" s="305" t="s">
        <v>19</v>
      </c>
      <c r="BB2" s="305" t="s">
        <v>19</v>
      </c>
      <c r="BC2" s="305" t="s">
        <v>19</v>
      </c>
      <c r="BD2" s="305" t="s">
        <v>19</v>
      </c>
      <c r="BE2" s="305" t="s">
        <v>19</v>
      </c>
      <c r="BF2" s="305" t="s">
        <v>19</v>
      </c>
      <c r="BG2" s="305" t="s">
        <v>19</v>
      </c>
      <c r="BH2" s="305" t="s">
        <v>19</v>
      </c>
      <c r="BI2" s="305" t="s">
        <v>19</v>
      </c>
      <c r="BJ2" s="305" t="s">
        <v>19</v>
      </c>
      <c r="BK2" s="305" t="s">
        <v>19</v>
      </c>
      <c r="BL2" s="305" t="s">
        <v>19</v>
      </c>
      <c r="BM2" s="305" t="s">
        <v>19</v>
      </c>
      <c r="BN2" s="305" t="s">
        <v>19</v>
      </c>
      <c r="BO2" s="305" t="s">
        <v>19</v>
      </c>
      <c r="BP2" s="305" t="s">
        <v>19</v>
      </c>
      <c r="BQ2" s="305" t="s">
        <v>19</v>
      </c>
      <c r="BR2" s="305" t="s">
        <v>19</v>
      </c>
      <c r="BS2" s="305" t="s">
        <v>19</v>
      </c>
      <c r="BT2" s="305" t="s">
        <v>19</v>
      </c>
      <c r="BU2" s="305" t="s">
        <v>19</v>
      </c>
      <c r="BV2" s="305" t="s">
        <v>19</v>
      </c>
      <c r="BW2" s="305" t="s">
        <v>19</v>
      </c>
      <c r="BX2" s="305" t="s">
        <v>19</v>
      </c>
      <c r="BY2" s="305" t="s">
        <v>19</v>
      </c>
      <c r="BZ2" s="305" t="s">
        <v>19</v>
      </c>
      <c r="CA2" s="305" t="s">
        <v>19</v>
      </c>
      <c r="CB2" s="305" t="s">
        <v>19</v>
      </c>
      <c r="CC2" s="305" t="s">
        <v>19</v>
      </c>
      <c r="CD2" s="305" t="s">
        <v>19</v>
      </c>
      <c r="CE2" s="305" t="s">
        <v>19</v>
      </c>
      <c r="CF2" s="305" t="s">
        <v>19</v>
      </c>
      <c r="CG2" s="305" t="s">
        <v>19</v>
      </c>
      <c r="CH2" s="305" t="s">
        <v>19</v>
      </c>
      <c r="CI2" s="305" t="s">
        <v>19</v>
      </c>
      <c r="CJ2" s="305" t="s">
        <v>19</v>
      </c>
      <c r="CK2" s="305" t="s">
        <v>19</v>
      </c>
      <c r="CL2" s="305" t="s">
        <v>19</v>
      </c>
      <c r="CM2" s="305" t="s">
        <v>19</v>
      </c>
      <c r="CN2" s="305" t="s">
        <v>19</v>
      </c>
      <c r="CO2" s="305" t="s">
        <v>19</v>
      </c>
      <c r="CP2" s="305" t="s">
        <v>19</v>
      </c>
      <c r="CQ2" s="305" t="s">
        <v>19</v>
      </c>
      <c r="CR2" s="305" t="s">
        <v>19</v>
      </c>
      <c r="CS2" s="305" t="s">
        <v>19</v>
      </c>
      <c r="CT2" s="305" t="s">
        <v>19</v>
      </c>
      <c r="CU2" s="305" t="s">
        <v>19</v>
      </c>
      <c r="CV2" s="305" t="s">
        <v>19</v>
      </c>
      <c r="CW2" s="305" t="s">
        <v>19</v>
      </c>
      <c r="CX2" s="305" t="s">
        <v>19</v>
      </c>
      <c r="CY2" s="305" t="s">
        <v>19</v>
      </c>
      <c r="CZ2" s="305" t="s">
        <v>19</v>
      </c>
      <c r="DA2" s="305" t="s">
        <v>19</v>
      </c>
      <c r="DB2" s="305" t="s">
        <v>19</v>
      </c>
      <c r="DC2" s="305" t="s">
        <v>19</v>
      </c>
      <c r="DD2" s="305" t="s">
        <v>19</v>
      </c>
      <c r="DE2" s="305" t="s">
        <v>19</v>
      </c>
      <c r="DF2" s="305" t="s">
        <v>19</v>
      </c>
      <c r="DG2" s="305" t="s">
        <v>19</v>
      </c>
      <c r="DH2" s="305" t="s">
        <v>19</v>
      </c>
      <c r="DI2" s="305" t="s">
        <v>19</v>
      </c>
      <c r="DJ2" s="305" t="s">
        <v>19</v>
      </c>
      <c r="DK2" s="305" t="s">
        <v>19</v>
      </c>
      <c r="DL2" s="305" t="s">
        <v>19</v>
      </c>
      <c r="DM2" s="305" t="s">
        <v>19</v>
      </c>
      <c r="DN2" s="305" t="s">
        <v>19</v>
      </c>
      <c r="DO2" s="305" t="s">
        <v>19</v>
      </c>
      <c r="DP2" s="305" t="s">
        <v>19</v>
      </c>
      <c r="DQ2" s="305" t="s">
        <v>19</v>
      </c>
      <c r="DR2" s="305" t="s">
        <v>19</v>
      </c>
      <c r="DS2" s="305" t="s">
        <v>19</v>
      </c>
      <c r="DT2" s="305" t="s">
        <v>19</v>
      </c>
      <c r="DU2" s="305" t="s">
        <v>19</v>
      </c>
      <c r="DV2" s="305" t="s">
        <v>19</v>
      </c>
      <c r="DW2" s="305" t="s">
        <v>19</v>
      </c>
      <c r="DX2" s="305" t="s">
        <v>19</v>
      </c>
      <c r="DY2" s="305" t="s">
        <v>19</v>
      </c>
      <c r="DZ2" s="305" t="s">
        <v>19</v>
      </c>
      <c r="EA2" s="305" t="s">
        <v>19</v>
      </c>
      <c r="EB2" s="305" t="s">
        <v>19</v>
      </c>
      <c r="EC2" s="305" t="s">
        <v>19</v>
      </c>
      <c r="ED2" s="305" t="s">
        <v>19</v>
      </c>
      <c r="EE2" s="305" t="s">
        <v>19</v>
      </c>
      <c r="EF2" s="305" t="s">
        <v>19</v>
      </c>
      <c r="EG2" s="305" t="s">
        <v>19</v>
      </c>
      <c r="EH2" s="305" t="s">
        <v>19</v>
      </c>
      <c r="EI2" s="305" t="s">
        <v>19</v>
      </c>
      <c r="EJ2" s="305" t="s">
        <v>19</v>
      </c>
      <c r="EK2" s="305" t="s">
        <v>19</v>
      </c>
      <c r="EL2" s="305" t="s">
        <v>19</v>
      </c>
      <c r="EM2" s="305" t="s">
        <v>19</v>
      </c>
      <c r="EN2" s="305" t="s">
        <v>19</v>
      </c>
      <c r="EO2" s="305" t="s">
        <v>19</v>
      </c>
      <c r="EP2" s="305" t="s">
        <v>19</v>
      </c>
      <c r="EQ2" s="305" t="s">
        <v>19</v>
      </c>
      <c r="ER2" s="305" t="s">
        <v>19</v>
      </c>
      <c r="ES2" s="305" t="s">
        <v>19</v>
      </c>
      <c r="ET2" s="305" t="s">
        <v>19</v>
      </c>
      <c r="EU2" s="305" t="s">
        <v>19</v>
      </c>
      <c r="EV2" s="305" t="s">
        <v>19</v>
      </c>
      <c r="EW2" s="305" t="s">
        <v>19</v>
      </c>
      <c r="EX2" s="305" t="s">
        <v>19</v>
      </c>
      <c r="EY2" s="305" t="s">
        <v>19</v>
      </c>
      <c r="EZ2" s="305" t="s">
        <v>19</v>
      </c>
      <c r="FA2" s="305" t="s">
        <v>19</v>
      </c>
    </row>
    <row r="3" spans="1:157" x14ac:dyDescent="0.25">
      <c r="A3" s="51"/>
      <c r="B3" s="51"/>
      <c r="C3" s="51"/>
      <c r="D3" s="51"/>
      <c r="E3" s="51"/>
      <c r="F3" s="51"/>
      <c r="G3" s="51"/>
      <c r="H3" s="52"/>
      <c r="I3" s="51"/>
      <c r="J3" s="53" t="s">
        <v>385</v>
      </c>
      <c r="K3" s="54" t="s">
        <v>386</v>
      </c>
      <c r="L3" s="55" t="s">
        <v>387</v>
      </c>
      <c r="M3" s="55" t="s">
        <v>388</v>
      </c>
      <c r="N3" s="55" t="s">
        <v>389</v>
      </c>
      <c r="O3" s="55" t="s">
        <v>390</v>
      </c>
      <c r="P3" s="55" t="s">
        <v>391</v>
      </c>
      <c r="Q3" s="55" t="s">
        <v>392</v>
      </c>
      <c r="R3" s="55" t="s">
        <v>393</v>
      </c>
      <c r="S3" s="55" t="s">
        <v>394</v>
      </c>
      <c r="T3" s="55" t="s">
        <v>395</v>
      </c>
      <c r="U3" s="55" t="s">
        <v>396</v>
      </c>
      <c r="V3" s="55" t="s">
        <v>397</v>
      </c>
      <c r="W3" s="55" t="s">
        <v>398</v>
      </c>
      <c r="X3" s="55" t="s">
        <v>399</v>
      </c>
      <c r="Y3" s="56" t="s">
        <v>400</v>
      </c>
      <c r="Z3" s="55" t="s">
        <v>401</v>
      </c>
      <c r="AA3" s="55" t="s">
        <v>402</v>
      </c>
      <c r="AB3" s="55" t="s">
        <v>403</v>
      </c>
      <c r="AC3" s="55" t="s">
        <v>404</v>
      </c>
      <c r="AD3" s="55" t="s">
        <v>405</v>
      </c>
      <c r="AE3" s="55" t="s">
        <v>406</v>
      </c>
      <c r="AF3" s="55" t="s">
        <v>407</v>
      </c>
      <c r="AG3" s="56" t="s">
        <v>408</v>
      </c>
      <c r="AH3" s="56" t="s">
        <v>409</v>
      </c>
      <c r="AI3" s="55" t="s">
        <v>410</v>
      </c>
      <c r="AJ3" s="55" t="s">
        <v>411</v>
      </c>
      <c r="AK3" s="55" t="s">
        <v>412</v>
      </c>
      <c r="AL3" s="55" t="s">
        <v>413</v>
      </c>
      <c r="AM3" s="55" t="s">
        <v>414</v>
      </c>
      <c r="AN3" s="55" t="s">
        <v>415</v>
      </c>
      <c r="AO3" s="55" t="s">
        <v>416</v>
      </c>
      <c r="AP3" s="55" t="s">
        <v>417</v>
      </c>
      <c r="AQ3" s="55" t="s">
        <v>418</v>
      </c>
      <c r="AR3" s="55" t="s">
        <v>419</v>
      </c>
      <c r="AS3" s="55" t="s">
        <v>420</v>
      </c>
      <c r="AT3" s="55" t="s">
        <v>421</v>
      </c>
      <c r="AU3" s="55" t="s">
        <v>422</v>
      </c>
      <c r="AV3" s="55" t="s">
        <v>423</v>
      </c>
      <c r="AW3" s="57" t="s">
        <v>424</v>
      </c>
      <c r="AX3" s="57" t="s">
        <v>425</v>
      </c>
      <c r="AY3" s="56" t="s">
        <v>426</v>
      </c>
      <c r="AZ3" s="55" t="s">
        <v>427</v>
      </c>
      <c r="BA3" s="55" t="s">
        <v>428</v>
      </c>
      <c r="BB3" s="55" t="s">
        <v>429</v>
      </c>
      <c r="BC3" s="55" t="s">
        <v>430</v>
      </c>
      <c r="BD3" s="55" t="s">
        <v>431</v>
      </c>
      <c r="BE3" s="55" t="s">
        <v>432</v>
      </c>
      <c r="BF3" s="56" t="s">
        <v>433</v>
      </c>
      <c r="BG3" s="55" t="s">
        <v>434</v>
      </c>
      <c r="BH3" s="55" t="s">
        <v>435</v>
      </c>
      <c r="BI3" s="55" t="s">
        <v>436</v>
      </c>
      <c r="BJ3" s="55" t="s">
        <v>437</v>
      </c>
      <c r="BK3" s="55" t="s">
        <v>438</v>
      </c>
      <c r="BL3" s="55" t="s">
        <v>439</v>
      </c>
      <c r="BM3" s="55" t="s">
        <v>440</v>
      </c>
      <c r="BN3" s="55" t="s">
        <v>441</v>
      </c>
      <c r="BO3" s="55" t="s">
        <v>442</v>
      </c>
      <c r="BP3" s="55" t="s">
        <v>443</v>
      </c>
      <c r="BQ3" s="55" t="s">
        <v>444</v>
      </c>
      <c r="BR3" s="55" t="s">
        <v>445</v>
      </c>
      <c r="BS3" s="55" t="s">
        <v>446</v>
      </c>
      <c r="BT3" s="55" t="s">
        <v>447</v>
      </c>
      <c r="BU3" s="55" t="s">
        <v>448</v>
      </c>
      <c r="BV3" s="55" t="s">
        <v>449</v>
      </c>
      <c r="BW3" s="55" t="s">
        <v>450</v>
      </c>
      <c r="BX3" s="55" t="s">
        <v>451</v>
      </c>
      <c r="BY3" s="56" t="s">
        <v>452</v>
      </c>
      <c r="BZ3" s="57" t="s">
        <v>453</v>
      </c>
      <c r="CA3" s="55" t="s">
        <v>454</v>
      </c>
      <c r="CB3" s="55" t="s">
        <v>455</v>
      </c>
      <c r="CC3" s="55" t="s">
        <v>456</v>
      </c>
      <c r="CD3" s="55" t="s">
        <v>457</v>
      </c>
      <c r="CE3" s="55" t="s">
        <v>458</v>
      </c>
      <c r="CF3" s="55" t="s">
        <v>459</v>
      </c>
      <c r="CG3" s="55" t="s">
        <v>460</v>
      </c>
      <c r="CH3" s="55" t="s">
        <v>461</v>
      </c>
      <c r="CI3" s="55" t="s">
        <v>462</v>
      </c>
      <c r="CJ3" s="55" t="s">
        <v>463</v>
      </c>
      <c r="CK3" s="55" t="s">
        <v>464</v>
      </c>
      <c r="CL3" s="55" t="s">
        <v>465</v>
      </c>
      <c r="CM3" s="55" t="s">
        <v>466</v>
      </c>
      <c r="CN3" s="55" t="s">
        <v>467</v>
      </c>
      <c r="CO3" s="55" t="s">
        <v>468</v>
      </c>
      <c r="CP3" s="55" t="s">
        <v>469</v>
      </c>
      <c r="CQ3" s="55" t="s">
        <v>470</v>
      </c>
      <c r="CR3" s="55" t="s">
        <v>471</v>
      </c>
      <c r="CS3" s="55" t="s">
        <v>472</v>
      </c>
      <c r="CT3" s="55" t="s">
        <v>473</v>
      </c>
      <c r="CU3" s="55" t="s">
        <v>474</v>
      </c>
      <c r="CV3" s="55" t="s">
        <v>475</v>
      </c>
      <c r="CW3" s="55" t="s">
        <v>476</v>
      </c>
      <c r="CX3" s="55" t="s">
        <v>477</v>
      </c>
      <c r="CY3" s="55" t="s">
        <v>478</v>
      </c>
      <c r="CZ3" s="55" t="s">
        <v>479</v>
      </c>
      <c r="DA3" s="55" t="s">
        <v>480</v>
      </c>
      <c r="DB3" s="55" t="s">
        <v>481</v>
      </c>
      <c r="DC3" s="56" t="s">
        <v>482</v>
      </c>
      <c r="DD3" s="55" t="s">
        <v>483</v>
      </c>
      <c r="DE3" s="55" t="s">
        <v>484</v>
      </c>
      <c r="DF3" s="55" t="s">
        <v>485</v>
      </c>
      <c r="DG3" s="55" t="s">
        <v>486</v>
      </c>
      <c r="DH3" s="57" t="s">
        <v>487</v>
      </c>
      <c r="DI3" s="55" t="s">
        <v>488</v>
      </c>
      <c r="DJ3" s="55" t="s">
        <v>489</v>
      </c>
      <c r="DK3" s="55" t="s">
        <v>490</v>
      </c>
      <c r="DL3" s="55" t="s">
        <v>491</v>
      </c>
      <c r="DM3" s="55" t="s">
        <v>492</v>
      </c>
      <c r="DN3" s="55" t="s">
        <v>493</v>
      </c>
      <c r="DO3" s="55" t="s">
        <v>494</v>
      </c>
      <c r="DP3" s="55" t="s">
        <v>495</v>
      </c>
      <c r="DQ3" s="55" t="s">
        <v>496</v>
      </c>
      <c r="DR3" s="55" t="s">
        <v>497</v>
      </c>
      <c r="DS3" s="55" t="s">
        <v>498</v>
      </c>
      <c r="DT3" s="55" t="s">
        <v>499</v>
      </c>
      <c r="DU3" s="55" t="s">
        <v>500</v>
      </c>
      <c r="DV3" s="55" t="s">
        <v>501</v>
      </c>
      <c r="DW3" s="55" t="s">
        <v>502</v>
      </c>
      <c r="DX3" s="55" t="s">
        <v>503</v>
      </c>
      <c r="DY3" s="55" t="s">
        <v>504</v>
      </c>
      <c r="DZ3" s="55" t="s">
        <v>505</v>
      </c>
      <c r="EA3" s="55" t="s">
        <v>506</v>
      </c>
      <c r="EB3" s="55" t="s">
        <v>507</v>
      </c>
      <c r="EC3" s="55" t="s">
        <v>508</v>
      </c>
      <c r="ED3" s="55" t="s">
        <v>509</v>
      </c>
      <c r="EE3" s="55" t="s">
        <v>510</v>
      </c>
      <c r="EF3" s="55" t="s">
        <v>511</v>
      </c>
      <c r="EG3" s="55" t="s">
        <v>512</v>
      </c>
      <c r="EH3" s="56" t="s">
        <v>513</v>
      </c>
      <c r="EI3" s="55" t="s">
        <v>514</v>
      </c>
      <c r="EJ3" s="55" t="s">
        <v>515</v>
      </c>
      <c r="EK3" s="55" t="s">
        <v>516</v>
      </c>
      <c r="EL3" s="55" t="s">
        <v>517</v>
      </c>
      <c r="EM3" s="57" t="s">
        <v>518</v>
      </c>
      <c r="EN3" s="57" t="s">
        <v>519</v>
      </c>
      <c r="EO3" s="55" t="s">
        <v>520</v>
      </c>
      <c r="EP3" s="55" t="s">
        <v>521</v>
      </c>
      <c r="EQ3" s="55" t="s">
        <v>522</v>
      </c>
      <c r="ER3" s="55" t="s">
        <v>523</v>
      </c>
      <c r="ES3" s="55" t="s">
        <v>524</v>
      </c>
      <c r="ET3" s="55" t="s">
        <v>525</v>
      </c>
      <c r="EU3" s="55" t="s">
        <v>526</v>
      </c>
      <c r="EV3" s="55" t="s">
        <v>527</v>
      </c>
      <c r="EW3" s="55" t="s">
        <v>528</v>
      </c>
      <c r="EX3" s="55" t="s">
        <v>529</v>
      </c>
      <c r="EY3" s="55" t="s">
        <v>530</v>
      </c>
      <c r="EZ3" s="55" t="s">
        <v>531</v>
      </c>
      <c r="FA3" s="56" t="s">
        <v>532</v>
      </c>
    </row>
    <row r="4" spans="1:157" ht="15" customHeight="1" x14ac:dyDescent="0.25">
      <c r="A4" s="51"/>
      <c r="B4" s="51"/>
      <c r="C4" s="51"/>
      <c r="D4" s="51"/>
      <c r="E4" s="51"/>
      <c r="F4" s="51"/>
      <c r="G4" s="51"/>
      <c r="H4" s="52"/>
      <c r="I4" s="51"/>
      <c r="J4" s="53" t="s">
        <v>533</v>
      </c>
      <c r="K4" s="58" t="s">
        <v>534</v>
      </c>
      <c r="L4" s="59" t="s">
        <v>534</v>
      </c>
      <c r="M4" s="59" t="s">
        <v>534</v>
      </c>
      <c r="N4" s="59" t="s">
        <v>534</v>
      </c>
      <c r="O4" s="59" t="s">
        <v>534</v>
      </c>
      <c r="P4" s="59" t="s">
        <v>534</v>
      </c>
      <c r="Q4" s="59" t="s">
        <v>534</v>
      </c>
      <c r="R4" s="59" t="s">
        <v>534</v>
      </c>
      <c r="S4" s="59" t="s">
        <v>535</v>
      </c>
      <c r="T4" s="59" t="s">
        <v>535</v>
      </c>
      <c r="U4" s="59" t="s">
        <v>535</v>
      </c>
      <c r="V4" s="59" t="s">
        <v>536</v>
      </c>
      <c r="W4" s="59" t="s">
        <v>536</v>
      </c>
      <c r="X4" s="59" t="s">
        <v>536</v>
      </c>
      <c r="Y4" s="59" t="s">
        <v>536</v>
      </c>
      <c r="Z4" s="59" t="s">
        <v>537</v>
      </c>
      <c r="AA4" s="59" t="s">
        <v>538</v>
      </c>
      <c r="AB4" s="59" t="s">
        <v>539</v>
      </c>
      <c r="AC4" s="59" t="s">
        <v>540</v>
      </c>
      <c r="AD4" s="59" t="s">
        <v>541</v>
      </c>
      <c r="AE4" s="59" t="s">
        <v>542</v>
      </c>
      <c r="AF4" s="59" t="s">
        <v>543</v>
      </c>
      <c r="AG4" s="59" t="s">
        <v>544</v>
      </c>
      <c r="AH4" s="59" t="s">
        <v>545</v>
      </c>
      <c r="AI4" s="59" t="s">
        <v>546</v>
      </c>
      <c r="AJ4" s="59" t="s">
        <v>547</v>
      </c>
      <c r="AK4" s="59" t="s">
        <v>548</v>
      </c>
      <c r="AL4" s="59" t="s">
        <v>549</v>
      </c>
      <c r="AM4" s="59" t="s">
        <v>550</v>
      </c>
      <c r="AN4" s="59" t="s">
        <v>551</v>
      </c>
      <c r="AO4" s="59" t="s">
        <v>552</v>
      </c>
      <c r="AP4" s="59" t="s">
        <v>553</v>
      </c>
      <c r="AQ4" s="59" t="s">
        <v>554</v>
      </c>
      <c r="AR4" s="59" t="s">
        <v>555</v>
      </c>
      <c r="AS4" s="59" t="s">
        <v>556</v>
      </c>
      <c r="AT4" s="59" t="s">
        <v>557</v>
      </c>
      <c r="AU4" s="59" t="s">
        <v>558</v>
      </c>
      <c r="AV4" s="59" t="s">
        <v>559</v>
      </c>
      <c r="AW4" s="59" t="s">
        <v>560</v>
      </c>
      <c r="AX4" s="59" t="s">
        <v>561</v>
      </c>
      <c r="AY4" s="59" t="s">
        <v>562</v>
      </c>
      <c r="AZ4" s="59" t="s">
        <v>536</v>
      </c>
      <c r="BA4" s="59" t="s">
        <v>563</v>
      </c>
      <c r="BB4" s="59" t="s">
        <v>534</v>
      </c>
      <c r="BC4" s="59" t="s">
        <v>564</v>
      </c>
      <c r="BD4" s="59" t="s">
        <v>565</v>
      </c>
      <c r="BE4" s="59" t="s">
        <v>566</v>
      </c>
      <c r="BF4" s="59" t="s">
        <v>567</v>
      </c>
      <c r="BG4" s="59" t="s">
        <v>536</v>
      </c>
      <c r="BH4" s="59" t="s">
        <v>568</v>
      </c>
      <c r="BI4" s="59" t="s">
        <v>569</v>
      </c>
      <c r="BJ4" s="59" t="s">
        <v>570</v>
      </c>
      <c r="BK4" s="59" t="s">
        <v>571</v>
      </c>
      <c r="BL4" s="59" t="s">
        <v>572</v>
      </c>
      <c r="BM4" s="59" t="s">
        <v>573</v>
      </c>
      <c r="BN4" s="59" t="s">
        <v>574</v>
      </c>
      <c r="BO4" s="59" t="s">
        <v>575</v>
      </c>
      <c r="BP4" s="59" t="s">
        <v>576</v>
      </c>
      <c r="BQ4" s="59" t="s">
        <v>534</v>
      </c>
      <c r="BR4" s="59" t="s">
        <v>577</v>
      </c>
      <c r="BS4" s="59" t="s">
        <v>578</v>
      </c>
      <c r="BT4" s="59" t="s">
        <v>579</v>
      </c>
      <c r="BU4" s="59" t="s">
        <v>580</v>
      </c>
      <c r="BV4" s="59" t="s">
        <v>581</v>
      </c>
      <c r="BW4" s="59" t="s">
        <v>582</v>
      </c>
      <c r="BX4" s="59" t="s">
        <v>50</v>
      </c>
      <c r="BY4" s="59" t="s">
        <v>583</v>
      </c>
      <c r="BZ4" s="59" t="s">
        <v>584</v>
      </c>
      <c r="CA4" s="59" t="s">
        <v>585</v>
      </c>
      <c r="CB4" s="59" t="s">
        <v>586</v>
      </c>
      <c r="CC4" s="59" t="s">
        <v>587</v>
      </c>
      <c r="CD4" s="59" t="s">
        <v>534</v>
      </c>
      <c r="CE4" s="59" t="s">
        <v>588</v>
      </c>
      <c r="CF4" s="59" t="s">
        <v>589</v>
      </c>
      <c r="CG4" s="59" t="s">
        <v>590</v>
      </c>
      <c r="CH4" s="59" t="s">
        <v>539</v>
      </c>
      <c r="CI4" s="59" t="s">
        <v>591</v>
      </c>
      <c r="CJ4" s="59" t="s">
        <v>592</v>
      </c>
      <c r="CK4" s="59" t="s">
        <v>535</v>
      </c>
      <c r="CL4" s="59" t="s">
        <v>593</v>
      </c>
      <c r="CM4" s="59" t="s">
        <v>536</v>
      </c>
      <c r="CN4" s="59" t="s">
        <v>561</v>
      </c>
      <c r="CO4" s="59" t="s">
        <v>594</v>
      </c>
      <c r="CP4" s="59" t="s">
        <v>595</v>
      </c>
      <c r="CQ4" s="59" t="s">
        <v>595</v>
      </c>
      <c r="CR4" s="59" t="s">
        <v>538</v>
      </c>
      <c r="CS4" s="59" t="s">
        <v>566</v>
      </c>
      <c r="CT4" s="59" t="s">
        <v>552</v>
      </c>
      <c r="CU4" s="59" t="s">
        <v>534</v>
      </c>
      <c r="CV4" s="59" t="s">
        <v>534</v>
      </c>
      <c r="CW4" s="59" t="s">
        <v>535</v>
      </c>
      <c r="CX4" s="59" t="s">
        <v>534</v>
      </c>
      <c r="CY4" s="59" t="s">
        <v>534</v>
      </c>
      <c r="CZ4" s="59" t="s">
        <v>534</v>
      </c>
      <c r="DA4" s="59" t="s">
        <v>536</v>
      </c>
      <c r="DB4" s="59" t="s">
        <v>534</v>
      </c>
      <c r="DC4" s="59" t="s">
        <v>538</v>
      </c>
      <c r="DD4" s="59" t="s">
        <v>596</v>
      </c>
      <c r="DE4" s="59" t="s">
        <v>534</v>
      </c>
      <c r="DF4" s="59" t="s">
        <v>595</v>
      </c>
      <c r="DG4" s="59" t="s">
        <v>595</v>
      </c>
      <c r="DH4" s="59" t="s">
        <v>540</v>
      </c>
      <c r="DI4" s="59" t="s">
        <v>550</v>
      </c>
      <c r="DJ4" s="59" t="s">
        <v>552</v>
      </c>
      <c r="DK4" s="59" t="s">
        <v>597</v>
      </c>
      <c r="DL4" s="59" t="s">
        <v>546</v>
      </c>
      <c r="DM4" s="59" t="s">
        <v>551</v>
      </c>
      <c r="DN4" s="59" t="s">
        <v>593</v>
      </c>
      <c r="DO4" s="59" t="s">
        <v>538</v>
      </c>
      <c r="DP4" s="59" t="s">
        <v>534</v>
      </c>
      <c r="DQ4" s="59" t="s">
        <v>598</v>
      </c>
      <c r="DR4" s="59" t="s">
        <v>599</v>
      </c>
      <c r="DS4" s="59" t="s">
        <v>550</v>
      </c>
      <c r="DT4" s="59" t="s">
        <v>544</v>
      </c>
      <c r="DU4" s="59" t="s">
        <v>600</v>
      </c>
      <c r="DV4" s="59" t="s">
        <v>540</v>
      </c>
      <c r="DW4" s="59" t="s">
        <v>535</v>
      </c>
      <c r="DX4" s="59" t="s">
        <v>601</v>
      </c>
      <c r="DY4" s="59" t="s">
        <v>534</v>
      </c>
      <c r="DZ4" s="59" t="s">
        <v>534</v>
      </c>
      <c r="EA4" s="59" t="s">
        <v>538</v>
      </c>
      <c r="EB4" s="59" t="s">
        <v>602</v>
      </c>
      <c r="EC4" s="59" t="s">
        <v>603</v>
      </c>
      <c r="ED4" s="59" t="s">
        <v>591</v>
      </c>
      <c r="EE4" s="59" t="s">
        <v>604</v>
      </c>
      <c r="EF4" s="59" t="s">
        <v>605</v>
      </c>
      <c r="EG4" s="59" t="s">
        <v>534</v>
      </c>
      <c r="EH4" s="59" t="s">
        <v>581</v>
      </c>
      <c r="EI4" s="59" t="s">
        <v>606</v>
      </c>
      <c r="EJ4" s="59" t="s">
        <v>536</v>
      </c>
      <c r="EK4" s="59" t="s">
        <v>536</v>
      </c>
      <c r="EL4" s="59" t="s">
        <v>590</v>
      </c>
      <c r="EM4" s="59" t="s">
        <v>534</v>
      </c>
      <c r="EN4" s="59" t="s">
        <v>535</v>
      </c>
      <c r="EO4" s="59" t="s">
        <v>534</v>
      </c>
      <c r="EP4" s="59" t="s">
        <v>536</v>
      </c>
      <c r="EQ4" s="59" t="s">
        <v>607</v>
      </c>
      <c r="ER4" s="59" t="s">
        <v>608</v>
      </c>
      <c r="ES4" s="59" t="s">
        <v>609</v>
      </c>
      <c r="ET4" s="59" t="s">
        <v>560</v>
      </c>
      <c r="EU4" s="59" t="s">
        <v>610</v>
      </c>
      <c r="EV4" s="59" t="s">
        <v>611</v>
      </c>
      <c r="EW4" s="59" t="s">
        <v>612</v>
      </c>
      <c r="EX4" s="59" t="s">
        <v>613</v>
      </c>
      <c r="EY4" s="59" t="s">
        <v>614</v>
      </c>
      <c r="EZ4" s="59" t="s">
        <v>615</v>
      </c>
      <c r="FA4" s="59" t="s">
        <v>545</v>
      </c>
    </row>
    <row r="5" spans="1:157" ht="66" customHeight="1" x14ac:dyDescent="0.25">
      <c r="A5" s="31" t="s">
        <v>616</v>
      </c>
      <c r="B5" s="31" t="s">
        <v>617</v>
      </c>
      <c r="C5" s="60"/>
      <c r="D5" s="31" t="s">
        <v>618</v>
      </c>
      <c r="E5" s="31" t="s">
        <v>619</v>
      </c>
      <c r="F5" s="61" t="s">
        <v>620</v>
      </c>
      <c r="G5" s="61" t="s">
        <v>621</v>
      </c>
      <c r="H5" s="62" t="s">
        <v>622</v>
      </c>
      <c r="I5" s="51"/>
      <c r="J5" s="62" t="s">
        <v>623</v>
      </c>
      <c r="K5" s="63" t="s">
        <v>624</v>
      </c>
      <c r="L5" s="64" t="s">
        <v>625</v>
      </c>
      <c r="M5" s="64" t="s">
        <v>626</v>
      </c>
      <c r="N5" s="64" t="s">
        <v>627</v>
      </c>
      <c r="O5" s="64" t="s">
        <v>628</v>
      </c>
      <c r="P5" s="64" t="s">
        <v>629</v>
      </c>
      <c r="Q5" s="64" t="s">
        <v>630</v>
      </c>
      <c r="R5" s="64" t="s">
        <v>631</v>
      </c>
      <c r="S5" s="64" t="s">
        <v>632</v>
      </c>
      <c r="T5" s="64" t="s">
        <v>633</v>
      </c>
      <c r="U5" s="64" t="s">
        <v>634</v>
      </c>
      <c r="V5" s="64" t="s">
        <v>635</v>
      </c>
      <c r="W5" s="64" t="s">
        <v>636</v>
      </c>
      <c r="X5" s="64" t="s">
        <v>637</v>
      </c>
      <c r="Y5" s="64" t="s">
        <v>638</v>
      </c>
      <c r="Z5" s="64" t="s">
        <v>639</v>
      </c>
      <c r="AA5" s="64" t="s">
        <v>640</v>
      </c>
      <c r="AB5" s="64" t="s">
        <v>641</v>
      </c>
      <c r="AC5" s="64" t="s">
        <v>642</v>
      </c>
      <c r="AD5" s="64" t="s">
        <v>643</v>
      </c>
      <c r="AE5" s="64" t="s">
        <v>644</v>
      </c>
      <c r="AF5" s="64" t="s">
        <v>645</v>
      </c>
      <c r="AG5" s="64" t="s">
        <v>646</v>
      </c>
      <c r="AH5" s="64" t="s">
        <v>647</v>
      </c>
      <c r="AI5" s="64" t="s">
        <v>648</v>
      </c>
      <c r="AJ5" s="64" t="s">
        <v>649</v>
      </c>
      <c r="AK5" s="64" t="s">
        <v>650</v>
      </c>
      <c r="AL5" s="64" t="s">
        <v>651</v>
      </c>
      <c r="AM5" s="64" t="s">
        <v>652</v>
      </c>
      <c r="AN5" s="64" t="s">
        <v>653</v>
      </c>
      <c r="AO5" s="64" t="s">
        <v>654</v>
      </c>
      <c r="AP5" s="64" t="s">
        <v>655</v>
      </c>
      <c r="AQ5" s="64" t="s">
        <v>656</v>
      </c>
      <c r="AR5" s="64" t="s">
        <v>657</v>
      </c>
      <c r="AS5" s="64" t="s">
        <v>658</v>
      </c>
      <c r="AT5" s="64" t="s">
        <v>659</v>
      </c>
      <c r="AU5" s="64" t="s">
        <v>660</v>
      </c>
      <c r="AV5" s="64" t="s">
        <v>661</v>
      </c>
      <c r="AW5" s="64" t="s">
        <v>662</v>
      </c>
      <c r="AX5" s="64" t="s">
        <v>663</v>
      </c>
      <c r="AY5" s="64" t="s">
        <v>664</v>
      </c>
      <c r="AZ5" s="64" t="s">
        <v>665</v>
      </c>
      <c r="BA5" s="64" t="s">
        <v>666</v>
      </c>
      <c r="BB5" s="64" t="s">
        <v>667</v>
      </c>
      <c r="BC5" s="64" t="s">
        <v>668</v>
      </c>
      <c r="BD5" s="64" t="s">
        <v>669</v>
      </c>
      <c r="BE5" s="64" t="s">
        <v>670</v>
      </c>
      <c r="BF5" s="64" t="s">
        <v>671</v>
      </c>
      <c r="BG5" s="64" t="s">
        <v>672</v>
      </c>
      <c r="BH5" s="64" t="s">
        <v>673</v>
      </c>
      <c r="BI5" s="64" t="s">
        <v>674</v>
      </c>
      <c r="BJ5" s="64" t="s">
        <v>675</v>
      </c>
      <c r="BK5" s="64" t="s">
        <v>676</v>
      </c>
      <c r="BL5" s="64" t="s">
        <v>677</v>
      </c>
      <c r="BM5" s="64" t="s">
        <v>678</v>
      </c>
      <c r="BN5" s="64" t="s">
        <v>679</v>
      </c>
      <c r="BO5" s="64" t="s">
        <v>680</v>
      </c>
      <c r="BP5" s="64" t="s">
        <v>681</v>
      </c>
      <c r="BQ5" s="64" t="s">
        <v>682</v>
      </c>
      <c r="BR5" s="64" t="s">
        <v>683</v>
      </c>
      <c r="BS5" s="64" t="s">
        <v>684</v>
      </c>
      <c r="BT5" s="64" t="s">
        <v>685</v>
      </c>
      <c r="BU5" s="64" t="s">
        <v>686</v>
      </c>
      <c r="BV5" s="64" t="s">
        <v>687</v>
      </c>
      <c r="BW5" s="64" t="s">
        <v>688</v>
      </c>
      <c r="BX5" s="64" t="s">
        <v>689</v>
      </c>
      <c r="BY5" s="64" t="s">
        <v>690</v>
      </c>
      <c r="BZ5" s="64" t="s">
        <v>691</v>
      </c>
      <c r="CA5" s="64" t="s">
        <v>692</v>
      </c>
      <c r="CB5" s="64" t="s">
        <v>693</v>
      </c>
      <c r="CC5" s="64" t="s">
        <v>694</v>
      </c>
      <c r="CD5" s="64" t="s">
        <v>624</v>
      </c>
      <c r="CE5" s="64" t="s">
        <v>670</v>
      </c>
      <c r="CF5" s="64" t="s">
        <v>695</v>
      </c>
      <c r="CG5" s="64" t="s">
        <v>696</v>
      </c>
      <c r="CH5" s="64" t="s">
        <v>697</v>
      </c>
      <c r="CI5" s="64" t="s">
        <v>698</v>
      </c>
      <c r="CJ5" s="64" t="s">
        <v>699</v>
      </c>
      <c r="CK5" s="64" t="s">
        <v>700</v>
      </c>
      <c r="CL5" s="64" t="s">
        <v>664</v>
      </c>
      <c r="CM5" s="64" t="s">
        <v>701</v>
      </c>
      <c r="CN5" s="64" t="s">
        <v>702</v>
      </c>
      <c r="CO5" s="64" t="s">
        <v>703</v>
      </c>
      <c r="CP5" s="64" t="s">
        <v>704</v>
      </c>
      <c r="CQ5" s="64" t="s">
        <v>705</v>
      </c>
      <c r="CR5" s="64" t="s">
        <v>706</v>
      </c>
      <c r="CS5" s="64" t="s">
        <v>707</v>
      </c>
      <c r="CT5" s="64" t="s">
        <v>708</v>
      </c>
      <c r="CU5" s="64" t="s">
        <v>709</v>
      </c>
      <c r="CV5" s="64" t="s">
        <v>710</v>
      </c>
      <c r="CW5" s="64" t="s">
        <v>711</v>
      </c>
      <c r="CX5" s="64" t="s">
        <v>712</v>
      </c>
      <c r="CY5" s="64" t="s">
        <v>713</v>
      </c>
      <c r="CZ5" s="64" t="s">
        <v>714</v>
      </c>
      <c r="DA5" s="64" t="s">
        <v>715</v>
      </c>
      <c r="DB5" s="64" t="s">
        <v>716</v>
      </c>
      <c r="DC5" s="64" t="s">
        <v>717</v>
      </c>
      <c r="DD5" s="64" t="s">
        <v>718</v>
      </c>
      <c r="DE5" s="64" t="s">
        <v>719</v>
      </c>
      <c r="DF5" s="64" t="s">
        <v>720</v>
      </c>
      <c r="DG5" s="64" t="s">
        <v>721</v>
      </c>
      <c r="DH5" s="64" t="s">
        <v>722</v>
      </c>
      <c r="DI5" s="64" t="s">
        <v>723</v>
      </c>
      <c r="DJ5" s="64" t="s">
        <v>724</v>
      </c>
      <c r="DK5" s="64" t="s">
        <v>725</v>
      </c>
      <c r="DL5" s="64" t="s">
        <v>648</v>
      </c>
      <c r="DM5" s="64" t="s">
        <v>653</v>
      </c>
      <c r="DN5" s="64" t="s">
        <v>664</v>
      </c>
      <c r="DO5" s="64" t="s">
        <v>726</v>
      </c>
      <c r="DP5" s="64" t="s">
        <v>727</v>
      </c>
      <c r="DQ5" s="64" t="s">
        <v>728</v>
      </c>
      <c r="DR5" s="64" t="s">
        <v>729</v>
      </c>
      <c r="DS5" s="64" t="s">
        <v>723</v>
      </c>
      <c r="DT5" s="64" t="s">
        <v>730</v>
      </c>
      <c r="DU5" s="64" t="s">
        <v>731</v>
      </c>
      <c r="DV5" s="64" t="s">
        <v>732</v>
      </c>
      <c r="DW5" s="64" t="s">
        <v>733</v>
      </c>
      <c r="DX5" s="64" t="s">
        <v>734</v>
      </c>
      <c r="DY5" s="64" t="s">
        <v>727</v>
      </c>
      <c r="DZ5" s="64" t="s">
        <v>735</v>
      </c>
      <c r="EA5" s="64" t="s">
        <v>736</v>
      </c>
      <c r="EB5" s="64" t="s">
        <v>737</v>
      </c>
      <c r="EC5" s="64" t="s">
        <v>738</v>
      </c>
      <c r="ED5" s="64" t="s">
        <v>698</v>
      </c>
      <c r="EE5" s="64" t="s">
        <v>739</v>
      </c>
      <c r="EF5" s="64" t="s">
        <v>740</v>
      </c>
      <c r="EG5" s="64" t="s">
        <v>735</v>
      </c>
      <c r="EH5" s="64" t="s">
        <v>741</v>
      </c>
      <c r="EI5" s="64" t="s">
        <v>742</v>
      </c>
      <c r="EJ5" s="64" t="s">
        <v>667</v>
      </c>
      <c r="EK5" s="64" t="s">
        <v>743</v>
      </c>
      <c r="EL5" s="64" t="s">
        <v>744</v>
      </c>
      <c r="EM5" s="64" t="s">
        <v>745</v>
      </c>
      <c r="EN5" s="64" t="s">
        <v>746</v>
      </c>
      <c r="EO5" s="64" t="s">
        <v>747</v>
      </c>
      <c r="EP5" s="64" t="s">
        <v>748</v>
      </c>
      <c r="EQ5" s="64" t="s">
        <v>749</v>
      </c>
      <c r="ER5" s="64" t="s">
        <v>750</v>
      </c>
      <c r="ES5" s="64" t="s">
        <v>751</v>
      </c>
      <c r="ET5" s="64" t="s">
        <v>662</v>
      </c>
      <c r="EU5" s="64" t="s">
        <v>752</v>
      </c>
      <c r="EV5" s="64" t="s">
        <v>753</v>
      </c>
      <c r="EW5" s="64" t="s">
        <v>754</v>
      </c>
      <c r="EX5" s="64" t="s">
        <v>755</v>
      </c>
      <c r="EY5" s="64" t="s">
        <v>756</v>
      </c>
      <c r="EZ5" s="64" t="s">
        <v>757</v>
      </c>
      <c r="FA5" s="64" t="s">
        <v>758</v>
      </c>
    </row>
    <row r="6" spans="1:157" x14ac:dyDescent="0.25">
      <c r="A6">
        <v>1</v>
      </c>
      <c r="B6" t="s">
        <v>114</v>
      </c>
      <c r="C6" s="65" t="s">
        <v>759</v>
      </c>
      <c r="D6" s="65" t="s">
        <v>760</v>
      </c>
      <c r="E6" t="s">
        <v>761</v>
      </c>
      <c r="F6" s="66" t="s">
        <v>762</v>
      </c>
      <c r="G6" s="19">
        <v>4</v>
      </c>
      <c r="H6" s="19"/>
      <c r="I6" s="67"/>
      <c r="J6" s="68">
        <v>1</v>
      </c>
      <c r="K6" s="69">
        <v>0</v>
      </c>
      <c r="L6" s="70">
        <v>0</v>
      </c>
      <c r="M6" s="70">
        <v>0</v>
      </c>
      <c r="N6" s="70">
        <v>0</v>
      </c>
      <c r="O6" s="70">
        <v>0</v>
      </c>
      <c r="P6" s="70">
        <v>0</v>
      </c>
      <c r="Q6" s="70">
        <v>0</v>
      </c>
      <c r="R6" s="70">
        <v>0</v>
      </c>
      <c r="S6" s="70">
        <v>1</v>
      </c>
      <c r="T6" s="70">
        <v>0</v>
      </c>
      <c r="U6" s="70">
        <v>0</v>
      </c>
      <c r="V6" s="70">
        <v>0</v>
      </c>
      <c r="W6" s="70">
        <v>0</v>
      </c>
      <c r="X6" s="70">
        <v>0</v>
      </c>
      <c r="Y6" s="70">
        <v>0</v>
      </c>
      <c r="Z6" s="70">
        <v>0</v>
      </c>
      <c r="AA6" s="70">
        <v>0</v>
      </c>
      <c r="AB6" s="70">
        <v>0</v>
      </c>
      <c r="AC6" s="70">
        <v>0</v>
      </c>
      <c r="AD6" s="70">
        <v>0</v>
      </c>
      <c r="AE6" s="70">
        <v>0</v>
      </c>
      <c r="AF6" s="70">
        <v>0</v>
      </c>
      <c r="AG6" s="70">
        <v>0</v>
      </c>
      <c r="AH6" s="70">
        <v>0</v>
      </c>
      <c r="AI6" s="70">
        <v>0</v>
      </c>
      <c r="AJ6" s="70">
        <v>0</v>
      </c>
      <c r="AK6" s="70">
        <v>0</v>
      </c>
      <c r="AL6" s="70">
        <v>0</v>
      </c>
      <c r="AM6" s="70">
        <v>0</v>
      </c>
      <c r="AN6" s="70">
        <v>0</v>
      </c>
      <c r="AO6" s="70">
        <v>0</v>
      </c>
      <c r="AP6" s="70">
        <v>0</v>
      </c>
      <c r="AQ6" s="70">
        <v>0</v>
      </c>
      <c r="AR6" s="70">
        <v>0</v>
      </c>
      <c r="AS6" s="70">
        <v>0</v>
      </c>
      <c r="AT6" s="70">
        <v>0</v>
      </c>
      <c r="AU6" s="70">
        <v>0</v>
      </c>
      <c r="AV6" s="70">
        <v>0</v>
      </c>
      <c r="AW6" s="70">
        <v>0</v>
      </c>
      <c r="AX6" s="70">
        <v>0</v>
      </c>
      <c r="AY6" s="70">
        <v>0</v>
      </c>
      <c r="AZ6" s="70">
        <v>0</v>
      </c>
      <c r="BA6" s="70">
        <v>0</v>
      </c>
      <c r="BB6" s="70">
        <v>0</v>
      </c>
      <c r="BC6" s="70">
        <v>0</v>
      </c>
      <c r="BD6" s="70">
        <v>0</v>
      </c>
      <c r="BE6" s="70">
        <v>0</v>
      </c>
      <c r="BF6" s="70">
        <v>0</v>
      </c>
      <c r="BG6" s="70">
        <v>0</v>
      </c>
      <c r="BH6" s="70">
        <v>0</v>
      </c>
      <c r="BI6" s="70">
        <v>0</v>
      </c>
      <c r="BJ6" s="70">
        <v>0</v>
      </c>
      <c r="BK6" s="70">
        <v>0</v>
      </c>
      <c r="BL6" s="70">
        <v>0</v>
      </c>
      <c r="BM6" s="70">
        <v>0</v>
      </c>
      <c r="BN6" s="70">
        <v>0</v>
      </c>
      <c r="BO6" s="70">
        <v>0</v>
      </c>
      <c r="BP6" s="70">
        <v>0</v>
      </c>
      <c r="BQ6" s="70">
        <v>0</v>
      </c>
      <c r="BR6" s="70">
        <v>0</v>
      </c>
      <c r="BS6" s="70">
        <v>0</v>
      </c>
      <c r="BT6" s="70">
        <v>0</v>
      </c>
      <c r="BU6" s="70">
        <v>0</v>
      </c>
      <c r="BV6" s="70">
        <v>0</v>
      </c>
      <c r="BW6" s="70">
        <v>0</v>
      </c>
      <c r="BX6" s="70">
        <v>0</v>
      </c>
      <c r="BY6" s="70">
        <v>0</v>
      </c>
      <c r="BZ6" s="70">
        <v>0</v>
      </c>
      <c r="CA6" s="70">
        <v>0</v>
      </c>
      <c r="CB6" s="70">
        <v>0</v>
      </c>
      <c r="CC6" s="70">
        <v>0</v>
      </c>
      <c r="CD6" s="70">
        <v>0</v>
      </c>
      <c r="CE6" s="70">
        <v>0</v>
      </c>
      <c r="CF6" s="70">
        <v>0</v>
      </c>
      <c r="CG6" s="70">
        <v>0</v>
      </c>
      <c r="CH6" s="70">
        <v>0</v>
      </c>
      <c r="CI6" s="70">
        <v>0</v>
      </c>
      <c r="CJ6" s="70">
        <v>0</v>
      </c>
      <c r="CK6" s="70">
        <v>0</v>
      </c>
      <c r="CL6" s="70">
        <v>0</v>
      </c>
      <c r="CM6" s="70">
        <v>0</v>
      </c>
      <c r="CN6" s="70">
        <v>0</v>
      </c>
      <c r="CO6" s="70">
        <v>0</v>
      </c>
      <c r="CP6" s="70">
        <v>0</v>
      </c>
      <c r="CQ6" s="70">
        <v>0</v>
      </c>
      <c r="CR6" s="70">
        <v>0</v>
      </c>
      <c r="CS6" s="70">
        <v>0</v>
      </c>
      <c r="CT6" s="70">
        <v>0</v>
      </c>
      <c r="CU6" s="70">
        <v>0</v>
      </c>
      <c r="CV6" s="70">
        <v>0</v>
      </c>
      <c r="CW6" s="70">
        <v>0</v>
      </c>
      <c r="CX6" s="70">
        <v>0</v>
      </c>
      <c r="CY6" s="70">
        <v>0</v>
      </c>
      <c r="CZ6" s="70">
        <v>0</v>
      </c>
      <c r="DA6" s="70">
        <v>0</v>
      </c>
      <c r="DB6" s="70">
        <v>0</v>
      </c>
      <c r="DC6" s="70">
        <v>0</v>
      </c>
      <c r="DD6" s="70">
        <v>0</v>
      </c>
      <c r="DE6" s="70">
        <v>0</v>
      </c>
      <c r="DF6" s="70">
        <v>0</v>
      </c>
      <c r="DG6" s="70">
        <v>0</v>
      </c>
      <c r="DH6" s="70">
        <v>0</v>
      </c>
      <c r="DI6" s="70">
        <v>0</v>
      </c>
      <c r="DJ6" s="70">
        <v>0</v>
      </c>
      <c r="DK6" s="70">
        <v>0</v>
      </c>
      <c r="DL6" s="70">
        <v>0</v>
      </c>
      <c r="DM6" s="70">
        <v>0</v>
      </c>
      <c r="DN6" s="70">
        <v>0</v>
      </c>
      <c r="DO6" s="70">
        <v>0</v>
      </c>
      <c r="DP6" s="70">
        <v>0</v>
      </c>
      <c r="DQ6" s="70">
        <v>0</v>
      </c>
      <c r="DR6" s="70">
        <v>0</v>
      </c>
      <c r="DS6" s="70">
        <v>0</v>
      </c>
      <c r="DT6" s="70">
        <v>0</v>
      </c>
      <c r="DU6" s="70">
        <v>0</v>
      </c>
      <c r="DV6" s="70">
        <v>0</v>
      </c>
      <c r="DW6" s="70">
        <v>0</v>
      </c>
      <c r="DX6" s="70">
        <v>0</v>
      </c>
      <c r="DY6" s="70">
        <v>0</v>
      </c>
      <c r="DZ6" s="70">
        <v>0</v>
      </c>
      <c r="EA6" s="70">
        <v>0</v>
      </c>
      <c r="EB6" s="70">
        <v>0</v>
      </c>
      <c r="EC6" s="70">
        <v>0</v>
      </c>
      <c r="ED6" s="70">
        <v>0</v>
      </c>
      <c r="EE6" s="70">
        <v>0</v>
      </c>
      <c r="EF6" s="70">
        <v>0</v>
      </c>
      <c r="EG6" s="70">
        <v>0</v>
      </c>
      <c r="EH6" s="70">
        <v>0</v>
      </c>
      <c r="EI6" s="70">
        <v>0</v>
      </c>
      <c r="EJ6" s="70">
        <v>0</v>
      </c>
      <c r="EK6" s="70">
        <v>0</v>
      </c>
      <c r="EL6" s="70">
        <v>0</v>
      </c>
      <c r="EM6" s="70">
        <v>0</v>
      </c>
      <c r="EN6" s="70">
        <v>0</v>
      </c>
      <c r="EO6" s="70">
        <v>0</v>
      </c>
      <c r="EP6" s="70">
        <v>0</v>
      </c>
      <c r="EQ6" s="70">
        <v>0</v>
      </c>
      <c r="ER6" s="70">
        <v>0</v>
      </c>
      <c r="ES6" s="70">
        <v>0</v>
      </c>
      <c r="ET6" s="70">
        <v>0</v>
      </c>
      <c r="EU6" s="70">
        <v>0</v>
      </c>
      <c r="EV6" s="70">
        <v>0</v>
      </c>
      <c r="EW6" s="70">
        <v>0</v>
      </c>
      <c r="EX6" s="70">
        <v>0</v>
      </c>
      <c r="EY6" s="70">
        <v>0</v>
      </c>
      <c r="EZ6" s="70">
        <v>0</v>
      </c>
      <c r="FA6" s="70">
        <v>0</v>
      </c>
    </row>
    <row r="7" spans="1:157" x14ac:dyDescent="0.25">
      <c r="A7">
        <v>1</v>
      </c>
      <c r="B7" t="s">
        <v>114</v>
      </c>
      <c r="C7" s="65" t="s">
        <v>763</v>
      </c>
      <c r="D7" s="65" t="s">
        <v>764</v>
      </c>
      <c r="E7" t="s">
        <v>765</v>
      </c>
      <c r="F7" s="66" t="s">
        <v>762</v>
      </c>
      <c r="G7" s="19">
        <v>4</v>
      </c>
      <c r="H7" s="19"/>
      <c r="I7" s="67"/>
      <c r="J7" s="68">
        <v>60</v>
      </c>
      <c r="K7" s="69">
        <v>7</v>
      </c>
      <c r="L7" s="70">
        <v>0</v>
      </c>
      <c r="M7" s="70">
        <v>0</v>
      </c>
      <c r="N7" s="70">
        <v>0</v>
      </c>
      <c r="O7" s="70">
        <v>19</v>
      </c>
      <c r="P7" s="70">
        <v>3</v>
      </c>
      <c r="Q7" s="70">
        <v>0</v>
      </c>
      <c r="R7" s="70">
        <v>0</v>
      </c>
      <c r="S7" s="70">
        <v>23</v>
      </c>
      <c r="T7" s="70">
        <v>2</v>
      </c>
      <c r="U7" s="70">
        <v>0</v>
      </c>
      <c r="V7" s="70">
        <v>1</v>
      </c>
      <c r="W7" s="70">
        <v>0</v>
      </c>
      <c r="X7" s="70">
        <v>0</v>
      </c>
      <c r="Y7" s="70">
        <v>0</v>
      </c>
      <c r="Z7" s="70">
        <v>1</v>
      </c>
      <c r="AA7" s="70">
        <v>0</v>
      </c>
      <c r="AB7" s="70">
        <v>0</v>
      </c>
      <c r="AC7" s="70">
        <v>0</v>
      </c>
      <c r="AD7" s="70">
        <v>0</v>
      </c>
      <c r="AE7" s="70">
        <v>0</v>
      </c>
      <c r="AF7" s="70">
        <v>1</v>
      </c>
      <c r="AG7" s="70">
        <v>0</v>
      </c>
      <c r="AH7" s="70">
        <v>0</v>
      </c>
      <c r="AI7" s="70">
        <v>0</v>
      </c>
      <c r="AJ7" s="70">
        <v>0</v>
      </c>
      <c r="AK7" s="70">
        <v>0</v>
      </c>
      <c r="AL7" s="70">
        <v>0</v>
      </c>
      <c r="AM7" s="70">
        <v>0</v>
      </c>
      <c r="AN7" s="70">
        <v>0</v>
      </c>
      <c r="AO7" s="70">
        <v>0</v>
      </c>
      <c r="AP7" s="70">
        <v>0</v>
      </c>
      <c r="AQ7" s="70">
        <v>0</v>
      </c>
      <c r="AR7" s="70">
        <v>0</v>
      </c>
      <c r="AS7" s="70">
        <v>0</v>
      </c>
      <c r="AT7" s="70">
        <v>1</v>
      </c>
      <c r="AU7" s="70">
        <v>0</v>
      </c>
      <c r="AV7" s="70">
        <v>0</v>
      </c>
      <c r="AW7" s="70">
        <v>0</v>
      </c>
      <c r="AX7" s="70">
        <v>0</v>
      </c>
      <c r="AY7" s="70">
        <v>0</v>
      </c>
      <c r="AZ7" s="70">
        <v>0</v>
      </c>
      <c r="BA7" s="70">
        <v>0</v>
      </c>
      <c r="BB7" s="70">
        <v>0</v>
      </c>
      <c r="BC7" s="70">
        <v>0</v>
      </c>
      <c r="BD7" s="70">
        <v>0</v>
      </c>
      <c r="BE7" s="70">
        <v>1</v>
      </c>
      <c r="BF7" s="70">
        <v>0</v>
      </c>
      <c r="BG7" s="70">
        <v>0</v>
      </c>
      <c r="BH7" s="70">
        <v>0</v>
      </c>
      <c r="BI7" s="70">
        <v>0</v>
      </c>
      <c r="BJ7" s="70">
        <v>0</v>
      </c>
      <c r="BK7" s="70">
        <v>0</v>
      </c>
      <c r="BL7" s="70">
        <v>0</v>
      </c>
      <c r="BM7" s="70">
        <v>0</v>
      </c>
      <c r="BN7" s="70">
        <v>0</v>
      </c>
      <c r="BO7" s="70">
        <v>0</v>
      </c>
      <c r="BP7" s="70">
        <v>0</v>
      </c>
      <c r="BQ7" s="70">
        <v>0</v>
      </c>
      <c r="BR7" s="70">
        <v>0</v>
      </c>
      <c r="BS7" s="70">
        <v>0</v>
      </c>
      <c r="BT7" s="70">
        <v>0</v>
      </c>
      <c r="BU7" s="70">
        <v>0</v>
      </c>
      <c r="BV7" s="70">
        <v>1</v>
      </c>
      <c r="BW7" s="70">
        <v>0</v>
      </c>
      <c r="BX7" s="70">
        <v>0</v>
      </c>
      <c r="BY7" s="70">
        <v>0</v>
      </c>
      <c r="BZ7" s="70">
        <v>0</v>
      </c>
      <c r="CA7" s="70">
        <v>0</v>
      </c>
      <c r="CB7" s="70">
        <v>0</v>
      </c>
      <c r="CC7" s="70">
        <v>0</v>
      </c>
      <c r="CD7" s="70">
        <v>0</v>
      </c>
      <c r="CE7" s="70">
        <v>0</v>
      </c>
      <c r="CF7" s="70">
        <v>0</v>
      </c>
      <c r="CG7" s="70">
        <v>0</v>
      </c>
      <c r="CH7" s="70">
        <v>0</v>
      </c>
      <c r="CI7" s="70">
        <v>0</v>
      </c>
      <c r="CJ7" s="70">
        <v>0</v>
      </c>
      <c r="CK7" s="70">
        <v>0</v>
      </c>
      <c r="CL7" s="70">
        <v>0</v>
      </c>
      <c r="CM7" s="70">
        <v>0</v>
      </c>
      <c r="CN7" s="70">
        <v>0</v>
      </c>
      <c r="CO7" s="70">
        <v>0</v>
      </c>
      <c r="CP7" s="70">
        <v>0</v>
      </c>
      <c r="CQ7" s="70">
        <v>0</v>
      </c>
      <c r="CR7" s="70">
        <v>0</v>
      </c>
      <c r="CS7" s="70">
        <v>0</v>
      </c>
      <c r="CT7" s="70">
        <v>0</v>
      </c>
      <c r="CU7" s="70">
        <v>0</v>
      </c>
      <c r="CV7" s="70">
        <v>0</v>
      </c>
      <c r="CW7" s="70">
        <v>0</v>
      </c>
      <c r="CX7" s="70">
        <v>0</v>
      </c>
      <c r="CY7" s="70">
        <v>0</v>
      </c>
      <c r="CZ7" s="70">
        <v>0</v>
      </c>
      <c r="DA7" s="70">
        <v>0</v>
      </c>
      <c r="DB7" s="70">
        <v>0</v>
      </c>
      <c r="DC7" s="70">
        <v>0</v>
      </c>
      <c r="DD7" s="70">
        <v>0</v>
      </c>
      <c r="DE7" s="70">
        <v>0</v>
      </c>
      <c r="DF7" s="70">
        <v>0</v>
      </c>
      <c r="DG7" s="70">
        <v>0</v>
      </c>
      <c r="DH7" s="70">
        <v>0</v>
      </c>
      <c r="DI7" s="70">
        <v>0</v>
      </c>
      <c r="DJ7" s="70">
        <v>0</v>
      </c>
      <c r="DK7" s="70">
        <v>0</v>
      </c>
      <c r="DL7" s="70">
        <v>0</v>
      </c>
      <c r="DM7" s="70">
        <v>0</v>
      </c>
      <c r="DN7" s="70">
        <v>0</v>
      </c>
      <c r="DO7" s="70">
        <v>0</v>
      </c>
      <c r="DP7" s="70">
        <v>0</v>
      </c>
      <c r="DQ7" s="70">
        <v>0</v>
      </c>
      <c r="DR7" s="70">
        <v>0</v>
      </c>
      <c r="DS7" s="70">
        <v>0</v>
      </c>
      <c r="DT7" s="70">
        <v>0</v>
      </c>
      <c r="DU7" s="70">
        <v>0</v>
      </c>
      <c r="DV7" s="70">
        <v>0</v>
      </c>
      <c r="DW7" s="70">
        <v>0</v>
      </c>
      <c r="DX7" s="70">
        <v>0</v>
      </c>
      <c r="DY7" s="70">
        <v>0</v>
      </c>
      <c r="DZ7" s="70">
        <v>0</v>
      </c>
      <c r="EA7" s="70">
        <v>0</v>
      </c>
      <c r="EB7" s="70">
        <v>0</v>
      </c>
      <c r="EC7" s="70">
        <v>0</v>
      </c>
      <c r="ED7" s="70">
        <v>0</v>
      </c>
      <c r="EE7" s="70">
        <v>0</v>
      </c>
      <c r="EF7" s="70">
        <v>0</v>
      </c>
      <c r="EG7" s="70">
        <v>0</v>
      </c>
      <c r="EH7" s="70">
        <v>0</v>
      </c>
      <c r="EI7" s="70">
        <v>0</v>
      </c>
      <c r="EJ7" s="70">
        <v>0</v>
      </c>
      <c r="EK7" s="70">
        <v>0</v>
      </c>
      <c r="EL7" s="70">
        <v>0</v>
      </c>
      <c r="EM7" s="70">
        <v>0</v>
      </c>
      <c r="EN7" s="70">
        <v>0</v>
      </c>
      <c r="EO7" s="70">
        <v>0</v>
      </c>
      <c r="EP7" s="70">
        <v>0</v>
      </c>
      <c r="EQ7" s="70">
        <v>0</v>
      </c>
      <c r="ER7" s="70">
        <v>0</v>
      </c>
      <c r="ES7" s="70">
        <v>0</v>
      </c>
      <c r="ET7" s="70">
        <v>0</v>
      </c>
      <c r="EU7" s="70">
        <v>0</v>
      </c>
      <c r="EV7" s="70">
        <v>0</v>
      </c>
      <c r="EW7" s="70">
        <v>0</v>
      </c>
      <c r="EX7" s="70">
        <v>0</v>
      </c>
      <c r="EY7" s="70">
        <v>0</v>
      </c>
      <c r="EZ7" s="70">
        <v>0</v>
      </c>
      <c r="FA7" s="70">
        <v>0</v>
      </c>
    </row>
    <row r="8" spans="1:157" s="71" customFormat="1" x14ac:dyDescent="0.25">
      <c r="A8" s="71">
        <v>1</v>
      </c>
      <c r="B8" s="71" t="s">
        <v>114</v>
      </c>
      <c r="C8" s="72" t="s">
        <v>766</v>
      </c>
      <c r="D8" s="72" t="s">
        <v>767</v>
      </c>
      <c r="E8" s="71" t="s">
        <v>768</v>
      </c>
      <c r="F8" s="73" t="s">
        <v>762</v>
      </c>
      <c r="G8" s="74">
        <v>4</v>
      </c>
      <c r="H8" s="74"/>
      <c r="I8" s="75"/>
      <c r="J8" s="76">
        <v>329</v>
      </c>
      <c r="K8" s="77">
        <v>117</v>
      </c>
      <c r="L8" s="78">
        <v>0</v>
      </c>
      <c r="M8" s="78">
        <v>0</v>
      </c>
      <c r="N8" s="78">
        <v>0</v>
      </c>
      <c r="O8" s="78">
        <v>2</v>
      </c>
      <c r="P8" s="78">
        <v>0</v>
      </c>
      <c r="Q8" s="78">
        <v>8</v>
      </c>
      <c r="R8" s="78">
        <v>0</v>
      </c>
      <c r="S8" s="78">
        <v>37</v>
      </c>
      <c r="T8" s="78">
        <v>3</v>
      </c>
      <c r="U8" s="78">
        <v>0</v>
      </c>
      <c r="V8" s="78">
        <v>73</v>
      </c>
      <c r="W8" s="78">
        <v>0</v>
      </c>
      <c r="X8" s="78">
        <v>0</v>
      </c>
      <c r="Y8" s="78">
        <v>0</v>
      </c>
      <c r="Z8" s="78">
        <v>51</v>
      </c>
      <c r="AA8" s="78">
        <v>0</v>
      </c>
      <c r="AB8" s="78">
        <v>33</v>
      </c>
      <c r="AC8" s="78">
        <v>0</v>
      </c>
      <c r="AD8" s="78">
        <v>0</v>
      </c>
      <c r="AE8" s="78">
        <v>0</v>
      </c>
      <c r="AF8" s="78">
        <v>1</v>
      </c>
      <c r="AG8" s="78">
        <v>0</v>
      </c>
      <c r="AH8" s="78">
        <v>0</v>
      </c>
      <c r="AI8" s="78">
        <v>0</v>
      </c>
      <c r="AJ8" s="78">
        <v>2</v>
      </c>
      <c r="AK8" s="78">
        <v>0</v>
      </c>
      <c r="AL8" s="78">
        <v>0</v>
      </c>
      <c r="AM8" s="78">
        <v>0</v>
      </c>
      <c r="AN8" s="78">
        <v>0</v>
      </c>
      <c r="AO8" s="78">
        <v>0</v>
      </c>
      <c r="AP8" s="78">
        <v>0</v>
      </c>
      <c r="AQ8" s="78">
        <v>1</v>
      </c>
      <c r="AR8" s="78">
        <v>0</v>
      </c>
      <c r="AS8" s="78">
        <v>0</v>
      </c>
      <c r="AT8" s="78">
        <v>0</v>
      </c>
      <c r="AU8" s="78">
        <v>0</v>
      </c>
      <c r="AV8" s="78">
        <v>0</v>
      </c>
      <c r="AW8" s="78">
        <v>0</v>
      </c>
      <c r="AX8" s="78">
        <v>0</v>
      </c>
      <c r="AY8" s="78">
        <v>0</v>
      </c>
      <c r="AZ8" s="78">
        <v>0</v>
      </c>
      <c r="BA8" s="78">
        <v>0</v>
      </c>
      <c r="BB8" s="78">
        <v>0</v>
      </c>
      <c r="BC8" s="78">
        <v>0</v>
      </c>
      <c r="BD8" s="78">
        <v>0</v>
      </c>
      <c r="BE8" s="78">
        <v>0</v>
      </c>
      <c r="BF8" s="78">
        <v>0</v>
      </c>
      <c r="BG8" s="78">
        <v>0</v>
      </c>
      <c r="BH8" s="78">
        <v>0</v>
      </c>
      <c r="BI8" s="78">
        <v>0</v>
      </c>
      <c r="BJ8" s="78">
        <v>0</v>
      </c>
      <c r="BK8" s="78">
        <v>0</v>
      </c>
      <c r="BL8" s="78">
        <v>0</v>
      </c>
      <c r="BM8" s="78">
        <v>0</v>
      </c>
      <c r="BN8" s="78">
        <v>0</v>
      </c>
      <c r="BO8" s="78">
        <v>0</v>
      </c>
      <c r="BP8" s="78">
        <v>0</v>
      </c>
      <c r="BQ8" s="78">
        <v>0</v>
      </c>
      <c r="BR8" s="78">
        <v>0</v>
      </c>
      <c r="BS8" s="78">
        <v>1</v>
      </c>
      <c r="BT8" s="78">
        <v>0</v>
      </c>
      <c r="BU8" s="78">
        <v>0</v>
      </c>
      <c r="BV8" s="78">
        <v>0</v>
      </c>
      <c r="BW8" s="78">
        <v>0</v>
      </c>
      <c r="BX8" s="78">
        <v>0</v>
      </c>
      <c r="BY8" s="78">
        <v>0</v>
      </c>
      <c r="BZ8" s="78">
        <v>0</v>
      </c>
      <c r="CA8" s="78">
        <v>0</v>
      </c>
      <c r="CB8" s="78">
        <v>0</v>
      </c>
      <c r="CC8" s="78">
        <v>0</v>
      </c>
      <c r="CD8" s="78">
        <v>0</v>
      </c>
      <c r="CE8" s="78">
        <v>0</v>
      </c>
      <c r="CF8" s="78">
        <v>0</v>
      </c>
      <c r="CG8" s="78">
        <v>0</v>
      </c>
      <c r="CH8" s="78">
        <v>0</v>
      </c>
      <c r="CI8" s="78">
        <v>0</v>
      </c>
      <c r="CJ8" s="78">
        <v>0</v>
      </c>
      <c r="CK8" s="78">
        <v>0</v>
      </c>
      <c r="CL8" s="78">
        <v>0</v>
      </c>
      <c r="CM8" s="78">
        <v>0</v>
      </c>
      <c r="CN8" s="78">
        <v>0</v>
      </c>
      <c r="CO8" s="78">
        <v>0</v>
      </c>
      <c r="CP8" s="78">
        <v>0</v>
      </c>
      <c r="CQ8" s="78">
        <v>0</v>
      </c>
      <c r="CR8" s="78">
        <v>0</v>
      </c>
      <c r="CS8" s="78">
        <v>0</v>
      </c>
      <c r="CT8" s="78">
        <v>0</v>
      </c>
      <c r="CU8" s="78">
        <v>0</v>
      </c>
      <c r="CV8" s="78">
        <v>0</v>
      </c>
      <c r="CW8" s="78">
        <v>0</v>
      </c>
      <c r="CX8" s="78">
        <v>0</v>
      </c>
      <c r="CY8" s="78">
        <v>0</v>
      </c>
      <c r="CZ8" s="78">
        <v>0</v>
      </c>
      <c r="DA8" s="78">
        <v>0</v>
      </c>
      <c r="DB8" s="78">
        <v>0</v>
      </c>
      <c r="DC8" s="78">
        <v>0</v>
      </c>
      <c r="DD8" s="78">
        <v>0</v>
      </c>
      <c r="DE8" s="78">
        <v>0</v>
      </c>
      <c r="DF8" s="78">
        <v>0</v>
      </c>
      <c r="DG8" s="78">
        <v>0</v>
      </c>
      <c r="DH8" s="78">
        <v>0</v>
      </c>
      <c r="DI8" s="78">
        <v>0</v>
      </c>
      <c r="DJ8" s="78">
        <v>0</v>
      </c>
      <c r="DK8" s="78">
        <v>0</v>
      </c>
      <c r="DL8" s="78">
        <v>0</v>
      </c>
      <c r="DM8" s="78">
        <v>0</v>
      </c>
      <c r="DN8" s="78">
        <v>0</v>
      </c>
      <c r="DO8" s="78">
        <v>0</v>
      </c>
      <c r="DP8" s="78">
        <v>0</v>
      </c>
      <c r="DQ8" s="78">
        <v>0</v>
      </c>
      <c r="DR8" s="78">
        <v>0</v>
      </c>
      <c r="DS8" s="78">
        <v>0</v>
      </c>
      <c r="DT8" s="78">
        <v>0</v>
      </c>
      <c r="DU8" s="78">
        <v>0</v>
      </c>
      <c r="DV8" s="78">
        <v>0</v>
      </c>
      <c r="DW8" s="78">
        <v>0</v>
      </c>
      <c r="DX8" s="78">
        <v>0</v>
      </c>
      <c r="DY8" s="78">
        <v>0</v>
      </c>
      <c r="DZ8" s="78">
        <v>0</v>
      </c>
      <c r="EA8" s="78">
        <v>0</v>
      </c>
      <c r="EB8" s="78">
        <v>0</v>
      </c>
      <c r="EC8" s="78">
        <v>0</v>
      </c>
      <c r="ED8" s="78">
        <v>0</v>
      </c>
      <c r="EE8" s="78">
        <v>0</v>
      </c>
      <c r="EF8" s="78">
        <v>0</v>
      </c>
      <c r="EG8" s="78">
        <v>0</v>
      </c>
      <c r="EH8" s="78">
        <v>0</v>
      </c>
      <c r="EI8" s="78">
        <v>0</v>
      </c>
      <c r="EJ8" s="78">
        <v>0</v>
      </c>
      <c r="EK8" s="78">
        <v>0</v>
      </c>
      <c r="EL8" s="78">
        <v>0</v>
      </c>
      <c r="EM8" s="78">
        <v>0</v>
      </c>
      <c r="EN8" s="78">
        <v>0</v>
      </c>
      <c r="EO8" s="78">
        <v>0</v>
      </c>
      <c r="EP8" s="78">
        <v>0</v>
      </c>
      <c r="EQ8" s="78">
        <v>0</v>
      </c>
      <c r="ER8" s="78">
        <v>0</v>
      </c>
      <c r="ES8" s="78">
        <v>0</v>
      </c>
      <c r="ET8" s="78">
        <v>0</v>
      </c>
      <c r="EU8" s="78">
        <v>0</v>
      </c>
      <c r="EV8" s="78">
        <v>0</v>
      </c>
      <c r="EW8" s="78">
        <v>0</v>
      </c>
      <c r="EX8" s="78">
        <v>0</v>
      </c>
      <c r="EY8" s="78">
        <v>0</v>
      </c>
      <c r="EZ8" s="78">
        <v>0</v>
      </c>
      <c r="FA8" s="78">
        <v>0</v>
      </c>
    </row>
    <row r="9" spans="1:157" x14ac:dyDescent="0.25">
      <c r="A9">
        <v>1</v>
      </c>
      <c r="B9" t="s">
        <v>114</v>
      </c>
      <c r="C9" s="65" t="s">
        <v>766</v>
      </c>
      <c r="D9" s="65" t="s">
        <v>154</v>
      </c>
      <c r="E9" t="s">
        <v>769</v>
      </c>
      <c r="F9" s="66" t="s">
        <v>762</v>
      </c>
      <c r="G9" s="19">
        <v>3</v>
      </c>
      <c r="H9" s="19"/>
      <c r="I9" s="67"/>
      <c r="J9" s="68">
        <v>212</v>
      </c>
      <c r="K9" s="69">
        <v>72</v>
      </c>
      <c r="L9" s="70">
        <v>0</v>
      </c>
      <c r="M9" s="70">
        <v>0</v>
      </c>
      <c r="N9" s="70">
        <v>0</v>
      </c>
      <c r="O9" s="70">
        <v>0</v>
      </c>
      <c r="P9" s="70">
        <v>0</v>
      </c>
      <c r="Q9" s="70">
        <v>15</v>
      </c>
      <c r="R9" s="70">
        <v>0</v>
      </c>
      <c r="S9" s="70">
        <v>16</v>
      </c>
      <c r="T9" s="70">
        <v>1</v>
      </c>
      <c r="U9" s="70">
        <v>0</v>
      </c>
      <c r="V9" s="70">
        <v>25</v>
      </c>
      <c r="W9" s="70">
        <v>0</v>
      </c>
      <c r="X9" s="70">
        <v>0</v>
      </c>
      <c r="Y9" s="70">
        <v>0</v>
      </c>
      <c r="Z9" s="70">
        <v>44</v>
      </c>
      <c r="AA9" s="70">
        <v>0</v>
      </c>
      <c r="AB9" s="70">
        <v>36</v>
      </c>
      <c r="AC9" s="70">
        <v>0</v>
      </c>
      <c r="AD9" s="70">
        <v>0</v>
      </c>
      <c r="AE9" s="70">
        <v>0</v>
      </c>
      <c r="AF9" s="70">
        <v>0</v>
      </c>
      <c r="AG9" s="70">
        <v>0</v>
      </c>
      <c r="AH9" s="70">
        <v>0</v>
      </c>
      <c r="AI9" s="70">
        <v>0</v>
      </c>
      <c r="AJ9" s="70">
        <v>1</v>
      </c>
      <c r="AK9" s="70">
        <v>0</v>
      </c>
      <c r="AL9" s="70">
        <v>0</v>
      </c>
      <c r="AM9" s="70">
        <v>0</v>
      </c>
      <c r="AN9" s="70">
        <v>0</v>
      </c>
      <c r="AO9" s="70">
        <v>0</v>
      </c>
      <c r="AP9" s="70">
        <v>0</v>
      </c>
      <c r="AQ9" s="70">
        <v>0</v>
      </c>
      <c r="AR9" s="70">
        <v>0</v>
      </c>
      <c r="AS9" s="70">
        <v>0</v>
      </c>
      <c r="AT9" s="70">
        <v>0</v>
      </c>
      <c r="AU9" s="70">
        <v>0</v>
      </c>
      <c r="AV9" s="70">
        <v>1</v>
      </c>
      <c r="AW9" s="70">
        <v>0</v>
      </c>
      <c r="AX9" s="70">
        <v>0</v>
      </c>
      <c r="AY9" s="70">
        <v>0</v>
      </c>
      <c r="AZ9" s="70">
        <v>0</v>
      </c>
      <c r="BA9" s="70">
        <v>0</v>
      </c>
      <c r="BB9" s="70">
        <v>0</v>
      </c>
      <c r="BC9" s="70">
        <v>0</v>
      </c>
      <c r="BD9" s="70">
        <v>0</v>
      </c>
      <c r="BE9" s="70">
        <v>0</v>
      </c>
      <c r="BF9" s="70">
        <v>0</v>
      </c>
      <c r="BG9" s="70">
        <v>0</v>
      </c>
      <c r="BH9" s="70">
        <v>0</v>
      </c>
      <c r="BI9" s="70">
        <v>0</v>
      </c>
      <c r="BJ9" s="70">
        <v>0</v>
      </c>
      <c r="BK9" s="70">
        <v>1</v>
      </c>
      <c r="BL9" s="70">
        <v>0</v>
      </c>
      <c r="BM9" s="70">
        <v>0</v>
      </c>
      <c r="BN9" s="70">
        <v>0</v>
      </c>
      <c r="BO9" s="70">
        <v>0</v>
      </c>
      <c r="BP9" s="70">
        <v>0</v>
      </c>
      <c r="BQ9" s="70">
        <v>0</v>
      </c>
      <c r="BR9" s="70">
        <v>0</v>
      </c>
      <c r="BS9" s="70">
        <v>0</v>
      </c>
      <c r="BT9" s="70">
        <v>0</v>
      </c>
      <c r="BU9" s="70">
        <v>0</v>
      </c>
      <c r="BV9" s="70">
        <v>0</v>
      </c>
      <c r="BW9" s="70">
        <v>0</v>
      </c>
      <c r="BX9" s="70">
        <v>0</v>
      </c>
      <c r="BY9" s="70">
        <v>0</v>
      </c>
      <c r="BZ9" s="70">
        <v>0</v>
      </c>
      <c r="CA9" s="70">
        <v>0</v>
      </c>
      <c r="CB9" s="70">
        <v>0</v>
      </c>
      <c r="CC9" s="70">
        <v>0</v>
      </c>
      <c r="CD9" s="70">
        <v>0</v>
      </c>
      <c r="CE9" s="70">
        <v>0</v>
      </c>
      <c r="CF9" s="70">
        <v>0</v>
      </c>
      <c r="CG9" s="70">
        <v>0</v>
      </c>
      <c r="CH9" s="70">
        <v>0</v>
      </c>
      <c r="CI9" s="70">
        <v>0</v>
      </c>
      <c r="CJ9" s="70">
        <v>0</v>
      </c>
      <c r="CK9" s="70">
        <v>0</v>
      </c>
      <c r="CL9" s="70">
        <v>0</v>
      </c>
      <c r="CM9" s="70">
        <v>0</v>
      </c>
      <c r="CN9" s="70">
        <v>0</v>
      </c>
      <c r="CO9" s="70">
        <v>0</v>
      </c>
      <c r="CP9" s="70">
        <v>0</v>
      </c>
      <c r="CQ9" s="70">
        <v>0</v>
      </c>
      <c r="CR9" s="70">
        <v>0</v>
      </c>
      <c r="CS9" s="70">
        <v>0</v>
      </c>
      <c r="CT9" s="70">
        <v>0</v>
      </c>
      <c r="CU9" s="70">
        <v>0</v>
      </c>
      <c r="CV9" s="70">
        <v>0</v>
      </c>
      <c r="CW9" s="70">
        <v>0</v>
      </c>
      <c r="CX9" s="70">
        <v>0</v>
      </c>
      <c r="CY9" s="70">
        <v>0</v>
      </c>
      <c r="CZ9" s="70">
        <v>0</v>
      </c>
      <c r="DA9" s="70">
        <v>0</v>
      </c>
      <c r="DB9" s="70">
        <v>0</v>
      </c>
      <c r="DC9" s="70">
        <v>0</v>
      </c>
      <c r="DD9" s="70">
        <v>0</v>
      </c>
      <c r="DE9" s="70">
        <v>0</v>
      </c>
      <c r="DF9" s="70">
        <v>0</v>
      </c>
      <c r="DG9" s="70">
        <v>0</v>
      </c>
      <c r="DH9" s="70">
        <v>0</v>
      </c>
      <c r="DI9" s="70">
        <v>0</v>
      </c>
      <c r="DJ9" s="70">
        <v>0</v>
      </c>
      <c r="DK9" s="70">
        <v>0</v>
      </c>
      <c r="DL9" s="70">
        <v>0</v>
      </c>
      <c r="DM9" s="70">
        <v>0</v>
      </c>
      <c r="DN9" s="70">
        <v>0</v>
      </c>
      <c r="DO9" s="70">
        <v>0</v>
      </c>
      <c r="DP9" s="70">
        <v>0</v>
      </c>
      <c r="DQ9" s="70">
        <v>0</v>
      </c>
      <c r="DR9" s="70">
        <v>0</v>
      </c>
      <c r="DS9" s="70">
        <v>0</v>
      </c>
      <c r="DT9" s="70">
        <v>0</v>
      </c>
      <c r="DU9" s="70">
        <v>0</v>
      </c>
      <c r="DV9" s="70">
        <v>0</v>
      </c>
      <c r="DW9" s="70">
        <v>0</v>
      </c>
      <c r="DX9" s="70">
        <v>0</v>
      </c>
      <c r="DY9" s="70">
        <v>0</v>
      </c>
      <c r="DZ9" s="70">
        <v>0</v>
      </c>
      <c r="EA9" s="70">
        <v>0</v>
      </c>
      <c r="EB9" s="70">
        <v>0</v>
      </c>
      <c r="EC9" s="70">
        <v>0</v>
      </c>
      <c r="ED9" s="70">
        <v>0</v>
      </c>
      <c r="EE9" s="70">
        <v>0</v>
      </c>
      <c r="EF9" s="70">
        <v>0</v>
      </c>
      <c r="EG9" s="70">
        <v>0</v>
      </c>
      <c r="EH9" s="70">
        <v>0</v>
      </c>
      <c r="EI9" s="70">
        <v>0</v>
      </c>
      <c r="EJ9" s="70">
        <v>0</v>
      </c>
      <c r="EK9" s="70">
        <v>0</v>
      </c>
      <c r="EL9" s="70">
        <v>0</v>
      </c>
      <c r="EM9" s="70">
        <v>0</v>
      </c>
      <c r="EN9" s="70">
        <v>0</v>
      </c>
      <c r="EO9" s="70">
        <v>0</v>
      </c>
      <c r="EP9" s="70">
        <v>0</v>
      </c>
      <c r="EQ9" s="70">
        <v>0</v>
      </c>
      <c r="ER9" s="70">
        <v>0</v>
      </c>
      <c r="ES9" s="70">
        <v>0</v>
      </c>
      <c r="ET9" s="70">
        <v>0</v>
      </c>
      <c r="EU9" s="70">
        <v>0</v>
      </c>
      <c r="EV9" s="70">
        <v>0</v>
      </c>
      <c r="EW9" s="70">
        <v>0</v>
      </c>
      <c r="EX9" s="70">
        <v>0</v>
      </c>
      <c r="EY9" s="70">
        <v>0</v>
      </c>
      <c r="EZ9" s="70">
        <v>0</v>
      </c>
      <c r="FA9" s="70">
        <v>0</v>
      </c>
    </row>
    <row r="10" spans="1:157" x14ac:dyDescent="0.25">
      <c r="A10">
        <v>1</v>
      </c>
      <c r="B10" t="s">
        <v>114</v>
      </c>
      <c r="C10" s="65" t="s">
        <v>770</v>
      </c>
      <c r="D10" s="65" t="s">
        <v>771</v>
      </c>
      <c r="E10" t="s">
        <v>772</v>
      </c>
      <c r="F10" s="66" t="s">
        <v>762</v>
      </c>
      <c r="G10" s="19">
        <v>3</v>
      </c>
      <c r="H10" s="19"/>
      <c r="I10" s="67"/>
      <c r="J10" s="68">
        <v>472</v>
      </c>
      <c r="K10" s="69">
        <v>21</v>
      </c>
      <c r="L10" s="70">
        <v>30</v>
      </c>
      <c r="M10" s="70">
        <v>9</v>
      </c>
      <c r="N10" s="70">
        <v>1</v>
      </c>
      <c r="O10" s="70">
        <v>5</v>
      </c>
      <c r="P10" s="70">
        <v>0</v>
      </c>
      <c r="Q10" s="70">
        <v>0</v>
      </c>
      <c r="R10" s="70">
        <v>0</v>
      </c>
      <c r="S10" s="70">
        <v>56</v>
      </c>
      <c r="T10" s="70">
        <v>6</v>
      </c>
      <c r="U10" s="70">
        <v>0</v>
      </c>
      <c r="V10" s="70">
        <v>48</v>
      </c>
      <c r="W10" s="70">
        <v>0</v>
      </c>
      <c r="X10" s="70">
        <v>0</v>
      </c>
      <c r="Y10" s="70">
        <v>0</v>
      </c>
      <c r="Z10" s="70">
        <v>35</v>
      </c>
      <c r="AA10" s="70">
        <v>17</v>
      </c>
      <c r="AB10" s="70">
        <v>36</v>
      </c>
      <c r="AC10" s="70">
        <v>27</v>
      </c>
      <c r="AD10" s="70">
        <v>13</v>
      </c>
      <c r="AE10" s="70">
        <v>14</v>
      </c>
      <c r="AF10" s="70">
        <v>5</v>
      </c>
      <c r="AG10" s="70">
        <v>4</v>
      </c>
      <c r="AH10" s="70">
        <v>7</v>
      </c>
      <c r="AI10" s="70">
        <v>20</v>
      </c>
      <c r="AJ10" s="70">
        <v>16</v>
      </c>
      <c r="AK10" s="70">
        <v>2</v>
      </c>
      <c r="AL10" s="70">
        <v>1</v>
      </c>
      <c r="AM10" s="70">
        <v>2</v>
      </c>
      <c r="AN10" s="70">
        <v>1</v>
      </c>
      <c r="AO10" s="70">
        <v>4</v>
      </c>
      <c r="AP10" s="70">
        <v>2</v>
      </c>
      <c r="AQ10" s="70">
        <v>6</v>
      </c>
      <c r="AR10" s="70">
        <v>2</v>
      </c>
      <c r="AS10" s="70">
        <v>9</v>
      </c>
      <c r="AT10" s="70">
        <v>7</v>
      </c>
      <c r="AU10" s="70">
        <v>2</v>
      </c>
      <c r="AV10" s="70">
        <v>7</v>
      </c>
      <c r="AW10" s="70">
        <v>1</v>
      </c>
      <c r="AX10" s="70">
        <v>2</v>
      </c>
      <c r="AY10" s="70">
        <v>0</v>
      </c>
      <c r="AZ10" s="70">
        <v>3</v>
      </c>
      <c r="BA10" s="70">
        <v>7</v>
      </c>
      <c r="BB10" s="70">
        <v>0</v>
      </c>
      <c r="BC10" s="70">
        <v>1</v>
      </c>
      <c r="BD10" s="70">
        <v>3</v>
      </c>
      <c r="BE10" s="70">
        <v>6</v>
      </c>
      <c r="BF10" s="70">
        <v>1</v>
      </c>
      <c r="BG10" s="70">
        <v>0</v>
      </c>
      <c r="BH10" s="70">
        <v>0</v>
      </c>
      <c r="BI10" s="70">
        <v>1</v>
      </c>
      <c r="BJ10" s="70">
        <v>3</v>
      </c>
      <c r="BK10" s="70">
        <v>2</v>
      </c>
      <c r="BL10" s="70">
        <v>0</v>
      </c>
      <c r="BM10" s="70">
        <v>0</v>
      </c>
      <c r="BN10" s="70">
        <v>0</v>
      </c>
      <c r="BO10" s="70">
        <v>0</v>
      </c>
      <c r="BP10" s="70">
        <v>0</v>
      </c>
      <c r="BQ10" s="70">
        <v>0</v>
      </c>
      <c r="BR10" s="70">
        <v>1</v>
      </c>
      <c r="BS10" s="70">
        <v>13</v>
      </c>
      <c r="BT10" s="70">
        <v>1</v>
      </c>
      <c r="BU10" s="70">
        <v>5</v>
      </c>
      <c r="BV10" s="70">
        <v>3</v>
      </c>
      <c r="BW10" s="70">
        <v>0</v>
      </c>
      <c r="BX10" s="70">
        <v>1</v>
      </c>
      <c r="BY10" s="70">
        <v>0</v>
      </c>
      <c r="BZ10" s="70">
        <v>0</v>
      </c>
      <c r="CA10" s="70">
        <v>0</v>
      </c>
      <c r="CB10" s="70">
        <v>0</v>
      </c>
      <c r="CC10" s="70">
        <v>0</v>
      </c>
      <c r="CD10" s="70">
        <v>0</v>
      </c>
      <c r="CE10" s="70">
        <v>2</v>
      </c>
      <c r="CF10" s="70">
        <v>0</v>
      </c>
      <c r="CG10" s="70">
        <v>0</v>
      </c>
      <c r="CH10" s="70">
        <v>0</v>
      </c>
      <c r="CI10" s="70">
        <v>0</v>
      </c>
      <c r="CJ10" s="70">
        <v>0</v>
      </c>
      <c r="CK10" s="70">
        <v>0</v>
      </c>
      <c r="CL10" s="70">
        <v>1</v>
      </c>
      <c r="CM10" s="70">
        <v>0</v>
      </c>
      <c r="CN10" s="70">
        <v>0</v>
      </c>
      <c r="CO10" s="70">
        <v>0</v>
      </c>
      <c r="CP10" s="70">
        <v>0</v>
      </c>
      <c r="CQ10" s="70">
        <v>0</v>
      </c>
      <c r="CR10" s="70">
        <v>0</v>
      </c>
      <c r="CS10" s="70">
        <v>0</v>
      </c>
      <c r="CT10" s="70">
        <v>0</v>
      </c>
      <c r="CU10" s="70">
        <v>0</v>
      </c>
      <c r="CV10" s="70">
        <v>0</v>
      </c>
      <c r="CW10" s="70">
        <v>0</v>
      </c>
      <c r="CX10" s="70">
        <v>0</v>
      </c>
      <c r="CY10" s="70">
        <v>0</v>
      </c>
      <c r="CZ10" s="70">
        <v>0</v>
      </c>
      <c r="DA10" s="70">
        <v>0</v>
      </c>
      <c r="DB10" s="70">
        <v>0</v>
      </c>
      <c r="DC10" s="70">
        <v>0</v>
      </c>
      <c r="DD10" s="70">
        <v>0</v>
      </c>
      <c r="DE10" s="70">
        <v>0</v>
      </c>
      <c r="DF10" s="70">
        <v>0</v>
      </c>
      <c r="DG10" s="70">
        <v>0</v>
      </c>
      <c r="DH10" s="70">
        <v>0</v>
      </c>
      <c r="DI10" s="70">
        <v>0</v>
      </c>
      <c r="DJ10" s="70">
        <v>0</v>
      </c>
      <c r="DK10" s="70">
        <v>0</v>
      </c>
      <c r="DL10" s="70">
        <v>0</v>
      </c>
      <c r="DM10" s="70">
        <v>0</v>
      </c>
      <c r="DN10" s="70">
        <v>0</v>
      </c>
      <c r="DO10" s="70">
        <v>0</v>
      </c>
      <c r="DP10" s="70">
        <v>0</v>
      </c>
      <c r="DQ10" s="70">
        <v>0</v>
      </c>
      <c r="DR10" s="70">
        <v>0</v>
      </c>
      <c r="DS10" s="70">
        <v>0</v>
      </c>
      <c r="DT10" s="70">
        <v>0</v>
      </c>
      <c r="DU10" s="70">
        <v>0</v>
      </c>
      <c r="DV10" s="70">
        <v>0</v>
      </c>
      <c r="DW10" s="70">
        <v>0</v>
      </c>
      <c r="DX10" s="70">
        <v>0</v>
      </c>
      <c r="DY10" s="70">
        <v>0</v>
      </c>
      <c r="DZ10" s="70">
        <v>0</v>
      </c>
      <c r="EA10" s="70">
        <v>0</v>
      </c>
      <c r="EB10" s="70">
        <v>0</v>
      </c>
      <c r="EC10" s="70">
        <v>0</v>
      </c>
      <c r="ED10" s="70">
        <v>0</v>
      </c>
      <c r="EE10" s="70">
        <v>0</v>
      </c>
      <c r="EF10" s="70">
        <v>0</v>
      </c>
      <c r="EG10" s="70">
        <v>0</v>
      </c>
      <c r="EH10" s="70">
        <v>0</v>
      </c>
      <c r="EI10" s="70">
        <v>0</v>
      </c>
      <c r="EJ10" s="70">
        <v>0</v>
      </c>
      <c r="EK10" s="70">
        <v>0</v>
      </c>
      <c r="EL10" s="70">
        <v>0</v>
      </c>
      <c r="EM10" s="70">
        <v>0</v>
      </c>
      <c r="EN10" s="70">
        <v>0</v>
      </c>
      <c r="EO10" s="70">
        <v>0</v>
      </c>
      <c r="EP10" s="70">
        <v>0</v>
      </c>
      <c r="EQ10" s="70">
        <v>0</v>
      </c>
      <c r="ER10" s="70">
        <v>0</v>
      </c>
      <c r="ES10" s="70">
        <v>0</v>
      </c>
      <c r="ET10" s="70">
        <v>0</v>
      </c>
      <c r="EU10" s="70">
        <v>0</v>
      </c>
      <c r="EV10" s="70">
        <v>0</v>
      </c>
      <c r="EW10" s="70">
        <v>0</v>
      </c>
      <c r="EX10" s="70">
        <v>0</v>
      </c>
      <c r="EY10" s="70">
        <v>0</v>
      </c>
      <c r="EZ10" s="70">
        <v>0</v>
      </c>
      <c r="FA10" s="70">
        <v>0</v>
      </c>
    </row>
    <row r="11" spans="1:157" x14ac:dyDescent="0.25">
      <c r="A11">
        <v>1</v>
      </c>
      <c r="B11" t="s">
        <v>114</v>
      </c>
      <c r="C11" s="65" t="s">
        <v>770</v>
      </c>
      <c r="D11" s="65" t="s">
        <v>773</v>
      </c>
      <c r="E11" t="s">
        <v>774</v>
      </c>
      <c r="F11" s="79" t="s">
        <v>766</v>
      </c>
      <c r="G11" s="19">
        <v>3</v>
      </c>
      <c r="H11" s="19"/>
      <c r="I11" s="67"/>
      <c r="J11" s="68">
        <v>451</v>
      </c>
      <c r="K11" s="69">
        <v>15</v>
      </c>
      <c r="L11" s="70">
        <v>13</v>
      </c>
      <c r="M11" s="70">
        <v>5</v>
      </c>
      <c r="N11" s="70">
        <v>4</v>
      </c>
      <c r="O11" s="70">
        <v>7</v>
      </c>
      <c r="P11" s="70">
        <v>0</v>
      </c>
      <c r="Q11" s="70">
        <v>0</v>
      </c>
      <c r="R11" s="70">
        <v>0</v>
      </c>
      <c r="S11" s="70">
        <v>13</v>
      </c>
      <c r="T11" s="70">
        <v>2</v>
      </c>
      <c r="U11" s="70">
        <v>0</v>
      </c>
      <c r="V11" s="70">
        <v>11</v>
      </c>
      <c r="W11" s="70">
        <v>0</v>
      </c>
      <c r="X11" s="70">
        <v>0</v>
      </c>
      <c r="Y11" s="70">
        <v>0</v>
      </c>
      <c r="Z11" s="70">
        <v>15</v>
      </c>
      <c r="AA11" s="70">
        <v>19</v>
      </c>
      <c r="AB11" s="70">
        <v>18</v>
      </c>
      <c r="AC11" s="70">
        <v>23</v>
      </c>
      <c r="AD11" s="70">
        <v>18</v>
      </c>
      <c r="AE11" s="70">
        <v>17</v>
      </c>
      <c r="AF11" s="70">
        <v>3</v>
      </c>
      <c r="AG11" s="70">
        <v>6</v>
      </c>
      <c r="AH11" s="70">
        <v>6</v>
      </c>
      <c r="AI11" s="70">
        <v>17</v>
      </c>
      <c r="AJ11" s="70">
        <v>16</v>
      </c>
      <c r="AK11" s="70">
        <v>6</v>
      </c>
      <c r="AL11" s="70">
        <v>10</v>
      </c>
      <c r="AM11" s="70">
        <v>7</v>
      </c>
      <c r="AN11" s="70">
        <v>9</v>
      </c>
      <c r="AO11" s="70">
        <v>5</v>
      </c>
      <c r="AP11" s="70">
        <v>7</v>
      </c>
      <c r="AQ11" s="70">
        <v>10</v>
      </c>
      <c r="AR11" s="70">
        <v>7</v>
      </c>
      <c r="AS11" s="70">
        <v>17</v>
      </c>
      <c r="AT11" s="70">
        <v>12</v>
      </c>
      <c r="AU11" s="70">
        <v>7</v>
      </c>
      <c r="AV11" s="70">
        <v>11</v>
      </c>
      <c r="AW11" s="70">
        <v>3</v>
      </c>
      <c r="AX11" s="70">
        <v>4</v>
      </c>
      <c r="AY11" s="70">
        <v>5</v>
      </c>
      <c r="AZ11" s="70">
        <v>1</v>
      </c>
      <c r="BA11" s="70">
        <v>11</v>
      </c>
      <c r="BB11" s="70">
        <v>0</v>
      </c>
      <c r="BC11" s="70">
        <v>6</v>
      </c>
      <c r="BD11" s="70">
        <v>6</v>
      </c>
      <c r="BE11" s="70">
        <v>8</v>
      </c>
      <c r="BF11" s="70">
        <v>3</v>
      </c>
      <c r="BG11" s="70">
        <v>0</v>
      </c>
      <c r="BH11" s="70">
        <v>1</v>
      </c>
      <c r="BI11" s="70">
        <v>1</v>
      </c>
      <c r="BJ11" s="70">
        <v>4</v>
      </c>
      <c r="BK11" s="70">
        <v>4</v>
      </c>
      <c r="BL11" s="70">
        <v>1</v>
      </c>
      <c r="BM11" s="70">
        <v>4</v>
      </c>
      <c r="BN11" s="70">
        <v>4</v>
      </c>
      <c r="BO11" s="70">
        <v>2</v>
      </c>
      <c r="BP11" s="70">
        <v>0</v>
      </c>
      <c r="BQ11" s="70">
        <v>0</v>
      </c>
      <c r="BR11" s="70">
        <v>7</v>
      </c>
      <c r="BS11" s="70">
        <v>7</v>
      </c>
      <c r="BT11" s="70">
        <v>2</v>
      </c>
      <c r="BU11" s="70">
        <v>4</v>
      </c>
      <c r="BV11" s="70">
        <v>4</v>
      </c>
      <c r="BW11" s="70">
        <v>4</v>
      </c>
      <c r="BX11" s="70">
        <v>3</v>
      </c>
      <c r="BY11" s="70">
        <v>1</v>
      </c>
      <c r="BZ11" s="70">
        <v>2</v>
      </c>
      <c r="CA11" s="70">
        <v>3</v>
      </c>
      <c r="CB11" s="70">
        <v>0</v>
      </c>
      <c r="CC11" s="70">
        <v>0</v>
      </c>
      <c r="CD11" s="70">
        <v>0</v>
      </c>
      <c r="CE11" s="70">
        <v>4</v>
      </c>
      <c r="CF11" s="70">
        <v>0</v>
      </c>
      <c r="CG11" s="70">
        <v>0</v>
      </c>
      <c r="CH11" s="70">
        <v>0</v>
      </c>
      <c r="CI11" s="70">
        <v>0</v>
      </c>
      <c r="CJ11" s="70">
        <v>0</v>
      </c>
      <c r="CK11" s="70">
        <v>1</v>
      </c>
      <c r="CL11" s="70">
        <v>0</v>
      </c>
      <c r="CM11" s="70">
        <v>5</v>
      </c>
      <c r="CN11" s="70">
        <v>0</v>
      </c>
      <c r="CO11" s="70">
        <v>0</v>
      </c>
      <c r="CP11" s="70">
        <v>0</v>
      </c>
      <c r="CQ11" s="70">
        <v>0</v>
      </c>
      <c r="CR11" s="70">
        <v>0</v>
      </c>
      <c r="CS11" s="70">
        <v>0</v>
      </c>
      <c r="CT11" s="70">
        <v>0</v>
      </c>
      <c r="CU11" s="70">
        <v>0</v>
      </c>
      <c r="CV11" s="70">
        <v>0</v>
      </c>
      <c r="CW11" s="70">
        <v>0</v>
      </c>
      <c r="CX11" s="70">
        <v>0</v>
      </c>
      <c r="CY11" s="70">
        <v>0</v>
      </c>
      <c r="CZ11" s="70">
        <v>0</v>
      </c>
      <c r="DA11" s="70">
        <v>0</v>
      </c>
      <c r="DB11" s="70">
        <v>0</v>
      </c>
      <c r="DC11" s="70">
        <v>0</v>
      </c>
      <c r="DD11" s="70">
        <v>0</v>
      </c>
      <c r="DE11" s="70">
        <v>0</v>
      </c>
      <c r="DF11" s="70">
        <v>0</v>
      </c>
      <c r="DG11" s="70">
        <v>0</v>
      </c>
      <c r="DH11" s="70">
        <v>0</v>
      </c>
      <c r="DI11" s="70">
        <v>0</v>
      </c>
      <c r="DJ11" s="70">
        <v>0</v>
      </c>
      <c r="DK11" s="70">
        <v>0</v>
      </c>
      <c r="DL11" s="70">
        <v>0</v>
      </c>
      <c r="DM11" s="70">
        <v>0</v>
      </c>
      <c r="DN11" s="70">
        <v>0</v>
      </c>
      <c r="DO11" s="70">
        <v>0</v>
      </c>
      <c r="DP11" s="70">
        <v>0</v>
      </c>
      <c r="DQ11" s="70">
        <v>0</v>
      </c>
      <c r="DR11" s="70">
        <v>0</v>
      </c>
      <c r="DS11" s="70">
        <v>0</v>
      </c>
      <c r="DT11" s="70">
        <v>0</v>
      </c>
      <c r="DU11" s="70">
        <v>0</v>
      </c>
      <c r="DV11" s="70">
        <v>0</v>
      </c>
      <c r="DW11" s="70">
        <v>0</v>
      </c>
      <c r="DX11" s="70">
        <v>0</v>
      </c>
      <c r="DY11" s="70">
        <v>0</v>
      </c>
      <c r="DZ11" s="70">
        <v>0</v>
      </c>
      <c r="EA11" s="70">
        <v>0</v>
      </c>
      <c r="EB11" s="70">
        <v>0</v>
      </c>
      <c r="EC11" s="70">
        <v>0</v>
      </c>
      <c r="ED11" s="70">
        <v>0</v>
      </c>
      <c r="EE11" s="70">
        <v>0</v>
      </c>
      <c r="EF11" s="70">
        <v>0</v>
      </c>
      <c r="EG11" s="70">
        <v>0</v>
      </c>
      <c r="EH11" s="70">
        <v>0</v>
      </c>
      <c r="EI11" s="70">
        <v>0</v>
      </c>
      <c r="EJ11" s="70">
        <v>0</v>
      </c>
      <c r="EK11" s="70">
        <v>0</v>
      </c>
      <c r="EL11" s="70">
        <v>0</v>
      </c>
      <c r="EM11" s="70">
        <v>0</v>
      </c>
      <c r="EN11" s="70">
        <v>0</v>
      </c>
      <c r="EO11" s="70">
        <v>0</v>
      </c>
      <c r="EP11" s="70">
        <v>0</v>
      </c>
      <c r="EQ11" s="70">
        <v>0</v>
      </c>
      <c r="ER11" s="70">
        <v>0</v>
      </c>
      <c r="ES11" s="70">
        <v>0</v>
      </c>
      <c r="ET11" s="70">
        <v>0</v>
      </c>
      <c r="EU11" s="70">
        <v>0</v>
      </c>
      <c r="EV11" s="70">
        <v>0</v>
      </c>
      <c r="EW11" s="70">
        <v>0</v>
      </c>
      <c r="EX11" s="70">
        <v>0</v>
      </c>
      <c r="EY11" s="70">
        <v>0</v>
      </c>
      <c r="EZ11" s="70">
        <v>0</v>
      </c>
      <c r="FA11" s="70">
        <v>0</v>
      </c>
    </row>
    <row r="12" spans="1:157" x14ac:dyDescent="0.25">
      <c r="A12">
        <v>1</v>
      </c>
      <c r="B12" t="s">
        <v>114</v>
      </c>
      <c r="C12" s="65" t="s">
        <v>775</v>
      </c>
      <c r="D12" s="65" t="s">
        <v>776</v>
      </c>
      <c r="E12" t="s">
        <v>777</v>
      </c>
      <c r="F12" s="66" t="s">
        <v>762</v>
      </c>
      <c r="G12" s="19">
        <v>3</v>
      </c>
      <c r="H12" s="19"/>
      <c r="I12" s="67"/>
      <c r="J12" s="68">
        <v>453</v>
      </c>
      <c r="K12" s="69">
        <v>0</v>
      </c>
      <c r="L12" s="70">
        <v>92</v>
      </c>
      <c r="M12" s="70">
        <v>0</v>
      </c>
      <c r="N12" s="70">
        <v>0</v>
      </c>
      <c r="O12" s="70">
        <v>7</v>
      </c>
      <c r="P12" s="70">
        <v>0</v>
      </c>
      <c r="Q12" s="70">
        <v>0</v>
      </c>
      <c r="R12" s="70">
        <v>0</v>
      </c>
      <c r="S12" s="70">
        <v>40</v>
      </c>
      <c r="T12" s="70">
        <v>5</v>
      </c>
      <c r="U12" s="70">
        <v>0</v>
      </c>
      <c r="V12" s="70">
        <v>78</v>
      </c>
      <c r="W12" s="70">
        <v>0</v>
      </c>
      <c r="X12" s="70">
        <v>0</v>
      </c>
      <c r="Y12" s="70">
        <v>1</v>
      </c>
      <c r="Z12" s="70">
        <v>37</v>
      </c>
      <c r="AA12" s="70">
        <v>28</v>
      </c>
      <c r="AB12" s="70">
        <v>19</v>
      </c>
      <c r="AC12" s="70">
        <v>5</v>
      </c>
      <c r="AD12" s="70">
        <v>4</v>
      </c>
      <c r="AE12" s="70">
        <v>15</v>
      </c>
      <c r="AF12" s="70">
        <v>24</v>
      </c>
      <c r="AG12" s="70">
        <v>0</v>
      </c>
      <c r="AH12" s="70">
        <v>8</v>
      </c>
      <c r="AI12" s="70">
        <v>41</v>
      </c>
      <c r="AJ12" s="70">
        <v>37</v>
      </c>
      <c r="AK12" s="70">
        <v>1</v>
      </c>
      <c r="AL12" s="70">
        <v>0</v>
      </c>
      <c r="AM12" s="70">
        <v>4</v>
      </c>
      <c r="AN12" s="70">
        <v>0</v>
      </c>
      <c r="AO12" s="70">
        <v>0</v>
      </c>
      <c r="AP12" s="70">
        <v>0</v>
      </c>
      <c r="AQ12" s="70">
        <v>0</v>
      </c>
      <c r="AR12" s="70">
        <v>0</v>
      </c>
      <c r="AS12" s="70">
        <v>0</v>
      </c>
      <c r="AT12" s="70">
        <v>0</v>
      </c>
      <c r="AU12" s="70">
        <v>0</v>
      </c>
      <c r="AV12" s="70">
        <v>0</v>
      </c>
      <c r="AW12" s="70">
        <v>0</v>
      </c>
      <c r="AX12" s="70">
        <v>0</v>
      </c>
      <c r="AY12" s="70">
        <v>0</v>
      </c>
      <c r="AZ12" s="70">
        <v>0</v>
      </c>
      <c r="BA12" s="70">
        <v>0</v>
      </c>
      <c r="BB12" s="70">
        <v>1</v>
      </c>
      <c r="BC12" s="70">
        <v>0</v>
      </c>
      <c r="BD12" s="70">
        <v>0</v>
      </c>
      <c r="BE12" s="70">
        <v>0</v>
      </c>
      <c r="BF12" s="70">
        <v>0</v>
      </c>
      <c r="BG12" s="70">
        <v>0</v>
      </c>
      <c r="BH12" s="70">
        <v>0</v>
      </c>
      <c r="BI12" s="70">
        <v>0</v>
      </c>
      <c r="BJ12" s="70">
        <v>0</v>
      </c>
      <c r="BK12" s="70">
        <v>0</v>
      </c>
      <c r="BL12" s="70">
        <v>0</v>
      </c>
      <c r="BM12" s="70">
        <v>0</v>
      </c>
      <c r="BN12" s="70">
        <v>0</v>
      </c>
      <c r="BO12" s="70">
        <v>0</v>
      </c>
      <c r="BP12" s="70">
        <v>0</v>
      </c>
      <c r="BQ12" s="70">
        <v>0</v>
      </c>
      <c r="BR12" s="70">
        <v>0</v>
      </c>
      <c r="BS12" s="70">
        <v>0</v>
      </c>
      <c r="BT12" s="70">
        <v>0</v>
      </c>
      <c r="BU12" s="70">
        <v>0</v>
      </c>
      <c r="BV12" s="70">
        <v>4</v>
      </c>
      <c r="BW12" s="70">
        <v>0</v>
      </c>
      <c r="BX12" s="70">
        <v>0</v>
      </c>
      <c r="BY12" s="70">
        <v>0</v>
      </c>
      <c r="BZ12" s="70">
        <v>0</v>
      </c>
      <c r="CA12" s="70">
        <v>0</v>
      </c>
      <c r="CB12" s="70">
        <v>0</v>
      </c>
      <c r="CC12" s="70">
        <v>0</v>
      </c>
      <c r="CD12" s="70">
        <v>0</v>
      </c>
      <c r="CE12" s="70">
        <v>0</v>
      </c>
      <c r="CF12" s="70">
        <v>0</v>
      </c>
      <c r="CG12" s="70">
        <v>0</v>
      </c>
      <c r="CH12" s="70">
        <v>0</v>
      </c>
      <c r="CI12" s="70">
        <v>0</v>
      </c>
      <c r="CJ12" s="70">
        <v>0</v>
      </c>
      <c r="CK12" s="70">
        <v>0</v>
      </c>
      <c r="CL12" s="70">
        <v>0</v>
      </c>
      <c r="CM12" s="70">
        <v>0</v>
      </c>
      <c r="CN12" s="70">
        <v>0</v>
      </c>
      <c r="CO12" s="70">
        <v>0</v>
      </c>
      <c r="CP12" s="70">
        <v>0</v>
      </c>
      <c r="CQ12" s="70">
        <v>0</v>
      </c>
      <c r="CR12" s="70">
        <v>0</v>
      </c>
      <c r="CS12" s="70">
        <v>0</v>
      </c>
      <c r="CT12" s="70">
        <v>0</v>
      </c>
      <c r="CU12" s="70">
        <v>0</v>
      </c>
      <c r="CV12" s="70">
        <v>1</v>
      </c>
      <c r="CW12" s="70">
        <v>0</v>
      </c>
      <c r="CX12" s="70">
        <v>1</v>
      </c>
      <c r="CY12" s="70">
        <v>0</v>
      </c>
      <c r="CZ12" s="70">
        <v>0</v>
      </c>
      <c r="DA12" s="70">
        <v>0</v>
      </c>
      <c r="DB12" s="70">
        <v>0</v>
      </c>
      <c r="DC12" s="70">
        <v>0</v>
      </c>
      <c r="DD12" s="70">
        <v>0</v>
      </c>
      <c r="DE12" s="70">
        <v>0</v>
      </c>
      <c r="DF12" s="70">
        <v>0</v>
      </c>
      <c r="DG12" s="70">
        <v>0</v>
      </c>
      <c r="DH12" s="70">
        <v>0</v>
      </c>
      <c r="DI12" s="70">
        <v>0</v>
      </c>
      <c r="DJ12" s="70">
        <v>0</v>
      </c>
      <c r="DK12" s="70">
        <v>0</v>
      </c>
      <c r="DL12" s="70">
        <v>0</v>
      </c>
      <c r="DM12" s="70">
        <v>0</v>
      </c>
      <c r="DN12" s="70">
        <v>0</v>
      </c>
      <c r="DO12" s="70">
        <v>0</v>
      </c>
      <c r="DP12" s="70">
        <v>0</v>
      </c>
      <c r="DQ12" s="70">
        <v>0</v>
      </c>
      <c r="DR12" s="70">
        <v>0</v>
      </c>
      <c r="DS12" s="70">
        <v>0</v>
      </c>
      <c r="DT12" s="70">
        <v>0</v>
      </c>
      <c r="DU12" s="70">
        <v>0</v>
      </c>
      <c r="DV12" s="70">
        <v>0</v>
      </c>
      <c r="DW12" s="70">
        <v>0</v>
      </c>
      <c r="DX12" s="70">
        <v>0</v>
      </c>
      <c r="DY12" s="70">
        <v>0</v>
      </c>
      <c r="DZ12" s="70">
        <v>0</v>
      </c>
      <c r="EA12" s="70">
        <v>0</v>
      </c>
      <c r="EB12" s="70">
        <v>0</v>
      </c>
      <c r="EC12" s="70">
        <v>0</v>
      </c>
      <c r="ED12" s="70">
        <v>0</v>
      </c>
      <c r="EE12" s="70">
        <v>0</v>
      </c>
      <c r="EF12" s="70">
        <v>0</v>
      </c>
      <c r="EG12" s="70">
        <v>0</v>
      </c>
      <c r="EH12" s="70">
        <v>0</v>
      </c>
      <c r="EI12" s="70">
        <v>0</v>
      </c>
      <c r="EJ12" s="70">
        <v>0</v>
      </c>
      <c r="EK12" s="70">
        <v>0</v>
      </c>
      <c r="EL12" s="70">
        <v>0</v>
      </c>
      <c r="EM12" s="70">
        <v>0</v>
      </c>
      <c r="EN12" s="70">
        <v>0</v>
      </c>
      <c r="EO12" s="70">
        <v>0</v>
      </c>
      <c r="EP12" s="70">
        <v>0</v>
      </c>
      <c r="EQ12" s="70">
        <v>0</v>
      </c>
      <c r="ER12" s="70">
        <v>0</v>
      </c>
      <c r="ES12" s="70">
        <v>0</v>
      </c>
      <c r="ET12" s="70">
        <v>0</v>
      </c>
      <c r="EU12" s="70">
        <v>0</v>
      </c>
      <c r="EV12" s="70">
        <v>0</v>
      </c>
      <c r="EW12" s="70">
        <v>0</v>
      </c>
      <c r="EX12" s="70">
        <v>0</v>
      </c>
      <c r="EY12" s="70">
        <v>0</v>
      </c>
      <c r="EZ12" s="70">
        <v>0</v>
      </c>
      <c r="FA12" s="70">
        <v>0</v>
      </c>
    </row>
    <row r="13" spans="1:157" x14ac:dyDescent="0.25">
      <c r="A13">
        <v>1</v>
      </c>
      <c r="B13" t="s">
        <v>114</v>
      </c>
      <c r="C13" s="65" t="s">
        <v>778</v>
      </c>
      <c r="D13" s="65" t="s">
        <v>124</v>
      </c>
      <c r="E13" t="s">
        <v>779</v>
      </c>
      <c r="F13" s="66" t="s">
        <v>762</v>
      </c>
      <c r="G13" s="19">
        <v>3</v>
      </c>
      <c r="H13" s="19"/>
      <c r="I13" s="67"/>
      <c r="J13" s="68">
        <v>13</v>
      </c>
      <c r="K13" s="69">
        <v>1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  <c r="Q13" s="70">
        <v>0</v>
      </c>
      <c r="R13" s="70">
        <v>0</v>
      </c>
      <c r="S13" s="70">
        <v>1</v>
      </c>
      <c r="T13" s="70">
        <v>0</v>
      </c>
      <c r="U13" s="70">
        <v>0</v>
      </c>
      <c r="V13" s="70">
        <v>3</v>
      </c>
      <c r="W13" s="70">
        <v>0</v>
      </c>
      <c r="X13" s="70">
        <v>0</v>
      </c>
      <c r="Y13" s="70">
        <v>0</v>
      </c>
      <c r="Z13" s="70">
        <v>0</v>
      </c>
      <c r="AA13" s="70">
        <v>0</v>
      </c>
      <c r="AB13" s="70">
        <v>3</v>
      </c>
      <c r="AC13" s="70">
        <v>2</v>
      </c>
      <c r="AD13" s="70">
        <v>0</v>
      </c>
      <c r="AE13" s="70">
        <v>0</v>
      </c>
      <c r="AF13" s="70">
        <v>2</v>
      </c>
      <c r="AG13" s="70">
        <v>0</v>
      </c>
      <c r="AH13" s="70">
        <v>0</v>
      </c>
      <c r="AI13" s="70">
        <v>1</v>
      </c>
      <c r="AJ13" s="70">
        <v>0</v>
      </c>
      <c r="AK13" s="70">
        <v>0</v>
      </c>
      <c r="AL13" s="70">
        <v>0</v>
      </c>
      <c r="AM13" s="70">
        <v>0</v>
      </c>
      <c r="AN13" s="70">
        <v>0</v>
      </c>
      <c r="AO13" s="70">
        <v>0</v>
      </c>
      <c r="AP13" s="70">
        <v>0</v>
      </c>
      <c r="AQ13" s="70">
        <v>0</v>
      </c>
      <c r="AR13" s="70">
        <v>0</v>
      </c>
      <c r="AS13" s="70">
        <v>0</v>
      </c>
      <c r="AT13" s="70">
        <v>0</v>
      </c>
      <c r="AU13" s="70">
        <v>0</v>
      </c>
      <c r="AV13" s="70">
        <v>0</v>
      </c>
      <c r="AW13" s="70">
        <v>0</v>
      </c>
      <c r="AX13" s="70">
        <v>0</v>
      </c>
      <c r="AY13" s="70">
        <v>0</v>
      </c>
      <c r="AZ13" s="70">
        <v>0</v>
      </c>
      <c r="BA13" s="70">
        <v>0</v>
      </c>
      <c r="BB13" s="70">
        <v>0</v>
      </c>
      <c r="BC13" s="70">
        <v>0</v>
      </c>
      <c r="BD13" s="70">
        <v>0</v>
      </c>
      <c r="BE13" s="70">
        <v>0</v>
      </c>
      <c r="BF13" s="70">
        <v>0</v>
      </c>
      <c r="BG13" s="70">
        <v>0</v>
      </c>
      <c r="BH13" s="70">
        <v>0</v>
      </c>
      <c r="BI13" s="70">
        <v>0</v>
      </c>
      <c r="BJ13" s="70">
        <v>0</v>
      </c>
      <c r="BK13" s="70">
        <v>0</v>
      </c>
      <c r="BL13" s="70">
        <v>0</v>
      </c>
      <c r="BM13" s="70">
        <v>0</v>
      </c>
      <c r="BN13" s="70">
        <v>0</v>
      </c>
      <c r="BO13" s="70">
        <v>0</v>
      </c>
      <c r="BP13" s="70">
        <v>0</v>
      </c>
      <c r="BQ13" s="70">
        <v>0</v>
      </c>
      <c r="BR13" s="70">
        <v>0</v>
      </c>
      <c r="BS13" s="70">
        <v>0</v>
      </c>
      <c r="BT13" s="70">
        <v>0</v>
      </c>
      <c r="BU13" s="70">
        <v>0</v>
      </c>
      <c r="BV13" s="70">
        <v>0</v>
      </c>
      <c r="BW13" s="70">
        <v>0</v>
      </c>
      <c r="BX13" s="70">
        <v>0</v>
      </c>
      <c r="BY13" s="70">
        <v>0</v>
      </c>
      <c r="BZ13" s="70">
        <v>0</v>
      </c>
      <c r="CA13" s="70">
        <v>0</v>
      </c>
      <c r="CB13" s="70">
        <v>0</v>
      </c>
      <c r="CC13" s="70">
        <v>0</v>
      </c>
      <c r="CD13" s="70">
        <v>0</v>
      </c>
      <c r="CE13" s="70">
        <v>0</v>
      </c>
      <c r="CF13" s="70">
        <v>0</v>
      </c>
      <c r="CG13" s="70">
        <v>0</v>
      </c>
      <c r="CH13" s="70">
        <v>0</v>
      </c>
      <c r="CI13" s="70">
        <v>0</v>
      </c>
      <c r="CJ13" s="70">
        <v>0</v>
      </c>
      <c r="CK13" s="70">
        <v>0</v>
      </c>
      <c r="CL13" s="70">
        <v>0</v>
      </c>
      <c r="CM13" s="70">
        <v>0</v>
      </c>
      <c r="CN13" s="70">
        <v>0</v>
      </c>
      <c r="CO13" s="70">
        <v>0</v>
      </c>
      <c r="CP13" s="70">
        <v>0</v>
      </c>
      <c r="CQ13" s="70">
        <v>0</v>
      </c>
      <c r="CR13" s="70">
        <v>0</v>
      </c>
      <c r="CS13" s="70">
        <v>0</v>
      </c>
      <c r="CT13" s="70">
        <v>0</v>
      </c>
      <c r="CU13" s="70">
        <v>0</v>
      </c>
      <c r="CV13" s="70">
        <v>0</v>
      </c>
      <c r="CW13" s="70">
        <v>0</v>
      </c>
      <c r="CX13" s="70">
        <v>0</v>
      </c>
      <c r="CY13" s="70">
        <v>0</v>
      </c>
      <c r="CZ13" s="70">
        <v>0</v>
      </c>
      <c r="DA13" s="70">
        <v>0</v>
      </c>
      <c r="DB13" s="70">
        <v>0</v>
      </c>
      <c r="DC13" s="70">
        <v>0</v>
      </c>
      <c r="DD13" s="70">
        <v>0</v>
      </c>
      <c r="DE13" s="70">
        <v>0</v>
      </c>
      <c r="DF13" s="70">
        <v>0</v>
      </c>
      <c r="DG13" s="70">
        <v>0</v>
      </c>
      <c r="DH13" s="70">
        <v>0</v>
      </c>
      <c r="DI13" s="70">
        <v>0</v>
      </c>
      <c r="DJ13" s="70">
        <v>0</v>
      </c>
      <c r="DK13" s="70">
        <v>0</v>
      </c>
      <c r="DL13" s="70">
        <v>0</v>
      </c>
      <c r="DM13" s="70">
        <v>0</v>
      </c>
      <c r="DN13" s="70">
        <v>0</v>
      </c>
      <c r="DO13" s="70">
        <v>0</v>
      </c>
      <c r="DP13" s="70">
        <v>0</v>
      </c>
      <c r="DQ13" s="70">
        <v>0</v>
      </c>
      <c r="DR13" s="70">
        <v>0</v>
      </c>
      <c r="DS13" s="70">
        <v>0</v>
      </c>
      <c r="DT13" s="70">
        <v>0</v>
      </c>
      <c r="DU13" s="70">
        <v>0</v>
      </c>
      <c r="DV13" s="70">
        <v>0</v>
      </c>
      <c r="DW13" s="70">
        <v>0</v>
      </c>
      <c r="DX13" s="70">
        <v>0</v>
      </c>
      <c r="DY13" s="70">
        <v>0</v>
      </c>
      <c r="DZ13" s="70">
        <v>0</v>
      </c>
      <c r="EA13" s="70">
        <v>0</v>
      </c>
      <c r="EB13" s="70">
        <v>0</v>
      </c>
      <c r="EC13" s="70">
        <v>0</v>
      </c>
      <c r="ED13" s="70">
        <v>0</v>
      </c>
      <c r="EE13" s="70">
        <v>0</v>
      </c>
      <c r="EF13" s="70">
        <v>0</v>
      </c>
      <c r="EG13" s="70">
        <v>0</v>
      </c>
      <c r="EH13" s="70">
        <v>0</v>
      </c>
      <c r="EI13" s="70">
        <v>0</v>
      </c>
      <c r="EJ13" s="70">
        <v>0</v>
      </c>
      <c r="EK13" s="70">
        <v>0</v>
      </c>
      <c r="EL13" s="70">
        <v>0</v>
      </c>
      <c r="EM13" s="70">
        <v>0</v>
      </c>
      <c r="EN13" s="70">
        <v>0</v>
      </c>
      <c r="EO13" s="70">
        <v>0</v>
      </c>
      <c r="EP13" s="70">
        <v>0</v>
      </c>
      <c r="EQ13" s="70">
        <v>0</v>
      </c>
      <c r="ER13" s="70">
        <v>0</v>
      </c>
      <c r="ES13" s="70">
        <v>0</v>
      </c>
      <c r="ET13" s="70">
        <v>0</v>
      </c>
      <c r="EU13" s="70">
        <v>0</v>
      </c>
      <c r="EV13" s="70">
        <v>0</v>
      </c>
      <c r="EW13" s="70">
        <v>0</v>
      </c>
      <c r="EX13" s="70">
        <v>0</v>
      </c>
      <c r="EY13" s="70">
        <v>0</v>
      </c>
      <c r="EZ13" s="70">
        <v>0</v>
      </c>
      <c r="FA13" s="70">
        <v>0</v>
      </c>
    </row>
    <row r="14" spans="1:157" x14ac:dyDescent="0.25">
      <c r="A14">
        <v>1</v>
      </c>
      <c r="B14" t="s">
        <v>114</v>
      </c>
      <c r="C14" s="65" t="s">
        <v>763</v>
      </c>
      <c r="D14" s="65" t="s">
        <v>780</v>
      </c>
      <c r="E14" t="s">
        <v>781</v>
      </c>
      <c r="F14" s="66" t="s">
        <v>762</v>
      </c>
      <c r="G14" s="19">
        <v>3</v>
      </c>
      <c r="H14" s="19"/>
      <c r="I14" s="67"/>
      <c r="J14" s="68">
        <v>206</v>
      </c>
      <c r="K14" s="69">
        <v>23</v>
      </c>
      <c r="L14" s="70">
        <v>0</v>
      </c>
      <c r="M14" s="70">
        <v>30</v>
      </c>
      <c r="N14" s="70">
        <v>0</v>
      </c>
      <c r="O14" s="70">
        <v>7</v>
      </c>
      <c r="P14" s="70">
        <v>0</v>
      </c>
      <c r="Q14" s="70">
        <v>1</v>
      </c>
      <c r="R14" s="70">
        <v>0</v>
      </c>
      <c r="S14" s="70">
        <v>4</v>
      </c>
      <c r="T14" s="70">
        <v>0</v>
      </c>
      <c r="U14" s="70">
        <v>0</v>
      </c>
      <c r="V14" s="70">
        <v>107</v>
      </c>
      <c r="W14" s="70">
        <v>0</v>
      </c>
      <c r="X14" s="70">
        <v>0</v>
      </c>
      <c r="Y14" s="70">
        <v>0</v>
      </c>
      <c r="Z14" s="70">
        <v>5</v>
      </c>
      <c r="AA14" s="70">
        <v>0</v>
      </c>
      <c r="AB14" s="70">
        <v>1</v>
      </c>
      <c r="AC14" s="70">
        <v>1</v>
      </c>
      <c r="AD14" s="70">
        <v>0</v>
      </c>
      <c r="AE14" s="70">
        <v>0</v>
      </c>
      <c r="AF14" s="70">
        <v>1</v>
      </c>
      <c r="AG14" s="70">
        <v>2</v>
      </c>
      <c r="AH14" s="70">
        <v>1</v>
      </c>
      <c r="AI14" s="70">
        <v>4</v>
      </c>
      <c r="AJ14" s="70">
        <v>0</v>
      </c>
      <c r="AK14" s="70">
        <v>1</v>
      </c>
      <c r="AL14" s="70">
        <v>0</v>
      </c>
      <c r="AM14" s="70">
        <v>4</v>
      </c>
      <c r="AN14" s="70">
        <v>0</v>
      </c>
      <c r="AO14" s="70">
        <v>0</v>
      </c>
      <c r="AP14" s="70">
        <v>0</v>
      </c>
      <c r="AQ14" s="70">
        <v>0</v>
      </c>
      <c r="AR14" s="70">
        <v>2</v>
      </c>
      <c r="AS14" s="70">
        <v>0</v>
      </c>
      <c r="AT14" s="70">
        <v>2</v>
      </c>
      <c r="AU14" s="70">
        <v>3</v>
      </c>
      <c r="AV14" s="70">
        <v>0</v>
      </c>
      <c r="AW14" s="70">
        <v>0</v>
      </c>
      <c r="AX14" s="70">
        <v>0</v>
      </c>
      <c r="AY14" s="70">
        <v>0</v>
      </c>
      <c r="AZ14" s="70">
        <v>3</v>
      </c>
      <c r="BA14" s="70">
        <v>0</v>
      </c>
      <c r="BB14" s="70">
        <v>1</v>
      </c>
      <c r="BC14" s="70">
        <v>0</v>
      </c>
      <c r="BD14" s="70">
        <v>0</v>
      </c>
      <c r="BE14" s="70">
        <v>0</v>
      </c>
      <c r="BF14" s="70">
        <v>0</v>
      </c>
      <c r="BG14" s="70">
        <v>0</v>
      </c>
      <c r="BH14" s="70">
        <v>0</v>
      </c>
      <c r="BI14" s="70">
        <v>0</v>
      </c>
      <c r="BJ14" s="70">
        <v>0</v>
      </c>
      <c r="BK14" s="70">
        <v>0</v>
      </c>
      <c r="BL14" s="70">
        <v>0</v>
      </c>
      <c r="BM14" s="70">
        <v>0</v>
      </c>
      <c r="BN14" s="70">
        <v>0</v>
      </c>
      <c r="BO14" s="70">
        <v>0</v>
      </c>
      <c r="BP14" s="70">
        <v>0</v>
      </c>
      <c r="BQ14" s="70">
        <v>0</v>
      </c>
      <c r="BR14" s="70">
        <v>0</v>
      </c>
      <c r="BS14" s="70">
        <v>0</v>
      </c>
      <c r="BT14" s="70">
        <v>0</v>
      </c>
      <c r="BU14" s="70">
        <v>1</v>
      </c>
      <c r="BV14" s="70">
        <v>0</v>
      </c>
      <c r="BW14" s="70">
        <v>0</v>
      </c>
      <c r="BX14" s="70">
        <v>0</v>
      </c>
      <c r="BY14" s="70">
        <v>0</v>
      </c>
      <c r="BZ14" s="70">
        <v>0</v>
      </c>
      <c r="CA14" s="70">
        <v>0</v>
      </c>
      <c r="CB14" s="70">
        <v>1</v>
      </c>
      <c r="CC14" s="70">
        <v>0</v>
      </c>
      <c r="CD14" s="70">
        <v>0</v>
      </c>
      <c r="CE14" s="70">
        <v>0</v>
      </c>
      <c r="CF14" s="70">
        <v>0</v>
      </c>
      <c r="CG14" s="70">
        <v>0</v>
      </c>
      <c r="CH14" s="70">
        <v>0</v>
      </c>
      <c r="CI14" s="70">
        <v>0</v>
      </c>
      <c r="CJ14" s="70">
        <v>0</v>
      </c>
      <c r="CK14" s="70">
        <v>0</v>
      </c>
      <c r="CL14" s="70">
        <v>0</v>
      </c>
      <c r="CM14" s="70">
        <v>0</v>
      </c>
      <c r="CN14" s="70">
        <v>0</v>
      </c>
      <c r="CO14" s="70">
        <v>0</v>
      </c>
      <c r="CP14" s="70">
        <v>0</v>
      </c>
      <c r="CQ14" s="70">
        <v>0</v>
      </c>
      <c r="CR14" s="70">
        <v>0</v>
      </c>
      <c r="CS14" s="70">
        <v>0</v>
      </c>
      <c r="CT14" s="70">
        <v>0</v>
      </c>
      <c r="CU14" s="70">
        <v>0</v>
      </c>
      <c r="CV14" s="70">
        <v>0</v>
      </c>
      <c r="CW14" s="70">
        <v>0</v>
      </c>
      <c r="CX14" s="70">
        <v>0</v>
      </c>
      <c r="CY14" s="70">
        <v>1</v>
      </c>
      <c r="CZ14" s="70">
        <v>0</v>
      </c>
      <c r="DA14" s="70">
        <v>0</v>
      </c>
      <c r="DB14" s="70">
        <v>0</v>
      </c>
      <c r="DC14" s="70">
        <v>0</v>
      </c>
      <c r="DD14" s="70">
        <v>0</v>
      </c>
      <c r="DE14" s="70">
        <v>0</v>
      </c>
      <c r="DF14" s="70">
        <v>0</v>
      </c>
      <c r="DG14" s="70">
        <v>0</v>
      </c>
      <c r="DH14" s="70">
        <v>0</v>
      </c>
      <c r="DI14" s="70">
        <v>0</v>
      </c>
      <c r="DJ14" s="70">
        <v>0</v>
      </c>
      <c r="DK14" s="70">
        <v>0</v>
      </c>
      <c r="DL14" s="70">
        <v>0</v>
      </c>
      <c r="DM14" s="70">
        <v>0</v>
      </c>
      <c r="DN14" s="70">
        <v>0</v>
      </c>
      <c r="DO14" s="70">
        <v>0</v>
      </c>
      <c r="DP14" s="70">
        <v>0</v>
      </c>
      <c r="DQ14" s="70">
        <v>0</v>
      </c>
      <c r="DR14" s="70">
        <v>0</v>
      </c>
      <c r="DS14" s="70">
        <v>0</v>
      </c>
      <c r="DT14" s="70">
        <v>0</v>
      </c>
      <c r="DU14" s="70">
        <v>0</v>
      </c>
      <c r="DV14" s="70">
        <v>0</v>
      </c>
      <c r="DW14" s="70">
        <v>0</v>
      </c>
      <c r="DX14" s="70">
        <v>0</v>
      </c>
      <c r="DY14" s="70">
        <v>0</v>
      </c>
      <c r="DZ14" s="70">
        <v>0</v>
      </c>
      <c r="EA14" s="70">
        <v>0</v>
      </c>
      <c r="EB14" s="70">
        <v>0</v>
      </c>
      <c r="EC14" s="70">
        <v>0</v>
      </c>
      <c r="ED14" s="70">
        <v>0</v>
      </c>
      <c r="EE14" s="70">
        <v>0</v>
      </c>
      <c r="EF14" s="70">
        <v>0</v>
      </c>
      <c r="EG14" s="70">
        <v>0</v>
      </c>
      <c r="EH14" s="70">
        <v>0</v>
      </c>
      <c r="EI14" s="70">
        <v>0</v>
      </c>
      <c r="EJ14" s="70">
        <v>0</v>
      </c>
      <c r="EK14" s="70">
        <v>0</v>
      </c>
      <c r="EL14" s="70">
        <v>0</v>
      </c>
      <c r="EM14" s="70">
        <v>0</v>
      </c>
      <c r="EN14" s="70">
        <v>0</v>
      </c>
      <c r="EO14" s="70">
        <v>0</v>
      </c>
      <c r="EP14" s="70">
        <v>0</v>
      </c>
      <c r="EQ14" s="70">
        <v>0</v>
      </c>
      <c r="ER14" s="70">
        <v>0</v>
      </c>
      <c r="ES14" s="70">
        <v>0</v>
      </c>
      <c r="ET14" s="70">
        <v>0</v>
      </c>
      <c r="EU14" s="70">
        <v>0</v>
      </c>
      <c r="EV14" s="70">
        <v>0</v>
      </c>
      <c r="EW14" s="70">
        <v>0</v>
      </c>
      <c r="EX14" s="70">
        <v>0</v>
      </c>
      <c r="EY14" s="70">
        <v>0</v>
      </c>
      <c r="EZ14" s="70">
        <v>0</v>
      </c>
      <c r="FA14" s="70">
        <v>0</v>
      </c>
    </row>
    <row r="15" spans="1:157" x14ac:dyDescent="0.25">
      <c r="A15">
        <v>1</v>
      </c>
      <c r="B15" t="s">
        <v>114</v>
      </c>
      <c r="C15" s="65" t="s">
        <v>763</v>
      </c>
      <c r="D15" s="65" t="s">
        <v>782</v>
      </c>
      <c r="E15" t="s">
        <v>783</v>
      </c>
      <c r="F15" s="66" t="s">
        <v>762</v>
      </c>
      <c r="G15" s="19">
        <v>3</v>
      </c>
      <c r="H15" s="19"/>
      <c r="I15" s="67"/>
      <c r="J15" s="68">
        <v>65</v>
      </c>
      <c r="K15" s="69">
        <v>1</v>
      </c>
      <c r="L15" s="70">
        <v>18</v>
      </c>
      <c r="M15" s="70">
        <v>0</v>
      </c>
      <c r="N15" s="70">
        <v>0</v>
      </c>
      <c r="O15" s="70">
        <v>3</v>
      </c>
      <c r="P15" s="70">
        <v>0</v>
      </c>
      <c r="Q15" s="70">
        <v>0</v>
      </c>
      <c r="R15" s="70">
        <v>0</v>
      </c>
      <c r="S15" s="70">
        <v>24</v>
      </c>
      <c r="T15" s="70">
        <v>0</v>
      </c>
      <c r="U15" s="70">
        <v>0</v>
      </c>
      <c r="V15" s="70">
        <v>2</v>
      </c>
      <c r="W15" s="70">
        <v>0</v>
      </c>
      <c r="X15" s="70">
        <v>0</v>
      </c>
      <c r="Y15" s="70">
        <v>0</v>
      </c>
      <c r="Z15" s="70">
        <v>2</v>
      </c>
      <c r="AA15" s="70">
        <v>0</v>
      </c>
      <c r="AB15" s="70">
        <v>2</v>
      </c>
      <c r="AC15" s="70">
        <v>0</v>
      </c>
      <c r="AD15" s="70">
        <v>0</v>
      </c>
      <c r="AE15" s="70">
        <v>1</v>
      </c>
      <c r="AF15" s="70">
        <v>0</v>
      </c>
      <c r="AG15" s="70">
        <v>1</v>
      </c>
      <c r="AH15" s="70">
        <v>0</v>
      </c>
      <c r="AI15" s="70">
        <v>6</v>
      </c>
      <c r="AJ15" s="70">
        <v>0</v>
      </c>
      <c r="AK15" s="70">
        <v>0</v>
      </c>
      <c r="AL15" s="70">
        <v>0</v>
      </c>
      <c r="AM15" s="70">
        <v>1</v>
      </c>
      <c r="AN15" s="70">
        <v>2</v>
      </c>
      <c r="AO15" s="70">
        <v>0</v>
      </c>
      <c r="AP15" s="70">
        <v>0</v>
      </c>
      <c r="AQ15" s="70">
        <v>0</v>
      </c>
      <c r="AR15" s="70">
        <v>0</v>
      </c>
      <c r="AS15" s="70">
        <v>0</v>
      </c>
      <c r="AT15" s="70">
        <v>0</v>
      </c>
      <c r="AU15" s="70">
        <v>0</v>
      </c>
      <c r="AV15" s="70">
        <v>0</v>
      </c>
      <c r="AW15" s="70">
        <v>0</v>
      </c>
      <c r="AX15" s="70">
        <v>1</v>
      </c>
      <c r="AY15" s="70">
        <v>0</v>
      </c>
      <c r="AZ15" s="70">
        <v>0</v>
      </c>
      <c r="BA15" s="70">
        <v>1</v>
      </c>
      <c r="BB15" s="70">
        <v>0</v>
      </c>
      <c r="BC15" s="70">
        <v>0</v>
      </c>
      <c r="BD15" s="70">
        <v>0</v>
      </c>
      <c r="BE15" s="70">
        <v>0</v>
      </c>
      <c r="BF15" s="70">
        <v>0</v>
      </c>
      <c r="BG15" s="70">
        <v>0</v>
      </c>
      <c r="BH15" s="70">
        <v>0</v>
      </c>
      <c r="BI15" s="70">
        <v>0</v>
      </c>
      <c r="BJ15" s="70">
        <v>0</v>
      </c>
      <c r="BK15" s="70">
        <v>0</v>
      </c>
      <c r="BL15" s="70">
        <v>0</v>
      </c>
      <c r="BM15" s="70">
        <v>0</v>
      </c>
      <c r="BN15" s="70">
        <v>0</v>
      </c>
      <c r="BO15" s="70">
        <v>0</v>
      </c>
      <c r="BP15" s="70">
        <v>0</v>
      </c>
      <c r="BQ15" s="70">
        <v>0</v>
      </c>
      <c r="BR15" s="70">
        <v>0</v>
      </c>
      <c r="BS15" s="70">
        <v>0</v>
      </c>
      <c r="BT15" s="70">
        <v>0</v>
      </c>
      <c r="BU15" s="70">
        <v>0</v>
      </c>
      <c r="BV15" s="70">
        <v>0</v>
      </c>
      <c r="BW15" s="70">
        <v>0</v>
      </c>
      <c r="BX15" s="70">
        <v>0</v>
      </c>
      <c r="BY15" s="70">
        <v>0</v>
      </c>
      <c r="BZ15" s="70">
        <v>0</v>
      </c>
      <c r="CA15" s="70">
        <v>0</v>
      </c>
      <c r="CB15" s="70">
        <v>0</v>
      </c>
      <c r="CC15" s="70">
        <v>0</v>
      </c>
      <c r="CD15" s="70">
        <v>0</v>
      </c>
      <c r="CE15" s="70">
        <v>0</v>
      </c>
      <c r="CF15" s="70">
        <v>0</v>
      </c>
      <c r="CG15" s="70">
        <v>0</v>
      </c>
      <c r="CH15" s="70">
        <v>0</v>
      </c>
      <c r="CI15" s="70">
        <v>0</v>
      </c>
      <c r="CJ15" s="70">
        <v>0</v>
      </c>
      <c r="CK15" s="70">
        <v>0</v>
      </c>
      <c r="CL15" s="70">
        <v>0</v>
      </c>
      <c r="CM15" s="70">
        <v>0</v>
      </c>
      <c r="CN15" s="70">
        <v>0</v>
      </c>
      <c r="CO15" s="70">
        <v>0</v>
      </c>
      <c r="CP15" s="70">
        <v>0</v>
      </c>
      <c r="CQ15" s="70">
        <v>0</v>
      </c>
      <c r="CR15" s="70">
        <v>0</v>
      </c>
      <c r="CS15" s="70">
        <v>0</v>
      </c>
      <c r="CT15" s="70">
        <v>0</v>
      </c>
      <c r="CU15" s="70">
        <v>0</v>
      </c>
      <c r="CV15" s="70">
        <v>0</v>
      </c>
      <c r="CW15" s="70">
        <v>0</v>
      </c>
      <c r="CX15" s="70">
        <v>0</v>
      </c>
      <c r="CY15" s="70">
        <v>0</v>
      </c>
      <c r="CZ15" s="70">
        <v>0</v>
      </c>
      <c r="DA15" s="70">
        <v>0</v>
      </c>
      <c r="DB15" s="70">
        <v>0</v>
      </c>
      <c r="DC15" s="70">
        <v>0</v>
      </c>
      <c r="DD15" s="70">
        <v>0</v>
      </c>
      <c r="DE15" s="70">
        <v>0</v>
      </c>
      <c r="DF15" s="70">
        <v>0</v>
      </c>
      <c r="DG15" s="70">
        <v>0</v>
      </c>
      <c r="DH15" s="70">
        <v>0</v>
      </c>
      <c r="DI15" s="70">
        <v>0</v>
      </c>
      <c r="DJ15" s="70">
        <v>0</v>
      </c>
      <c r="DK15" s="70">
        <v>0</v>
      </c>
      <c r="DL15" s="70">
        <v>0</v>
      </c>
      <c r="DM15" s="70">
        <v>0</v>
      </c>
      <c r="DN15" s="70">
        <v>0</v>
      </c>
      <c r="DO15" s="70">
        <v>0</v>
      </c>
      <c r="DP15" s="70">
        <v>0</v>
      </c>
      <c r="DQ15" s="70">
        <v>0</v>
      </c>
      <c r="DR15" s="70">
        <v>0</v>
      </c>
      <c r="DS15" s="70">
        <v>0</v>
      </c>
      <c r="DT15" s="70">
        <v>0</v>
      </c>
      <c r="DU15" s="70">
        <v>0</v>
      </c>
      <c r="DV15" s="70">
        <v>0</v>
      </c>
      <c r="DW15" s="70">
        <v>0</v>
      </c>
      <c r="DX15" s="70">
        <v>0</v>
      </c>
      <c r="DY15" s="70">
        <v>0</v>
      </c>
      <c r="DZ15" s="70">
        <v>0</v>
      </c>
      <c r="EA15" s="70">
        <v>0</v>
      </c>
      <c r="EB15" s="70">
        <v>0</v>
      </c>
      <c r="EC15" s="70">
        <v>0</v>
      </c>
      <c r="ED15" s="70">
        <v>0</v>
      </c>
      <c r="EE15" s="70">
        <v>0</v>
      </c>
      <c r="EF15" s="70">
        <v>0</v>
      </c>
      <c r="EG15" s="70">
        <v>0</v>
      </c>
      <c r="EH15" s="70">
        <v>0</v>
      </c>
      <c r="EI15" s="70">
        <v>0</v>
      </c>
      <c r="EJ15" s="70">
        <v>0</v>
      </c>
      <c r="EK15" s="70">
        <v>0</v>
      </c>
      <c r="EL15" s="70">
        <v>0</v>
      </c>
      <c r="EM15" s="70">
        <v>0</v>
      </c>
      <c r="EN15" s="70">
        <v>0</v>
      </c>
      <c r="EO15" s="70">
        <v>0</v>
      </c>
      <c r="EP15" s="70">
        <v>0</v>
      </c>
      <c r="EQ15" s="70">
        <v>0</v>
      </c>
      <c r="ER15" s="70">
        <v>0</v>
      </c>
      <c r="ES15" s="70">
        <v>0</v>
      </c>
      <c r="ET15" s="70">
        <v>0</v>
      </c>
      <c r="EU15" s="70">
        <v>0</v>
      </c>
      <c r="EV15" s="70">
        <v>0</v>
      </c>
      <c r="EW15" s="70">
        <v>0</v>
      </c>
      <c r="EX15" s="70">
        <v>0</v>
      </c>
      <c r="EY15" s="70">
        <v>0</v>
      </c>
      <c r="EZ15" s="70">
        <v>0</v>
      </c>
      <c r="FA15" s="70">
        <v>0</v>
      </c>
    </row>
    <row r="16" spans="1:157" x14ac:dyDescent="0.25">
      <c r="A16">
        <v>1</v>
      </c>
      <c r="B16" t="s">
        <v>114</v>
      </c>
      <c r="C16" s="65" t="s">
        <v>763</v>
      </c>
      <c r="D16" s="65" t="s">
        <v>784</v>
      </c>
      <c r="E16" t="s">
        <v>785</v>
      </c>
      <c r="F16" s="66" t="s">
        <v>762</v>
      </c>
      <c r="G16" s="19">
        <v>3</v>
      </c>
      <c r="H16" s="19"/>
      <c r="I16" s="67"/>
      <c r="J16" s="68">
        <v>634</v>
      </c>
      <c r="K16" s="69">
        <v>39</v>
      </c>
      <c r="L16" s="70">
        <v>26</v>
      </c>
      <c r="M16" s="70">
        <v>2</v>
      </c>
      <c r="N16" s="70">
        <v>0</v>
      </c>
      <c r="O16" s="70">
        <v>1</v>
      </c>
      <c r="P16" s="70">
        <v>0</v>
      </c>
      <c r="Q16" s="70">
        <v>0</v>
      </c>
      <c r="R16" s="70">
        <v>0</v>
      </c>
      <c r="S16" s="70">
        <v>39</v>
      </c>
      <c r="T16" s="70">
        <v>2</v>
      </c>
      <c r="U16" s="70">
        <v>0</v>
      </c>
      <c r="V16" s="70">
        <v>29</v>
      </c>
      <c r="W16" s="70">
        <v>0</v>
      </c>
      <c r="X16" s="70">
        <v>0</v>
      </c>
      <c r="Y16" s="70">
        <v>0</v>
      </c>
      <c r="Z16" s="70">
        <v>25</v>
      </c>
      <c r="AA16" s="70">
        <v>1</v>
      </c>
      <c r="AB16" s="70">
        <v>22</v>
      </c>
      <c r="AC16" s="70">
        <v>55</v>
      </c>
      <c r="AD16" s="70">
        <v>21</v>
      </c>
      <c r="AE16" s="70">
        <v>15</v>
      </c>
      <c r="AF16" s="70">
        <v>18</v>
      </c>
      <c r="AG16" s="70">
        <v>12</v>
      </c>
      <c r="AH16" s="70">
        <v>25</v>
      </c>
      <c r="AI16" s="70">
        <v>24</v>
      </c>
      <c r="AJ16" s="70">
        <v>13</v>
      </c>
      <c r="AK16" s="70">
        <v>12</v>
      </c>
      <c r="AL16" s="70">
        <v>1</v>
      </c>
      <c r="AM16" s="70">
        <v>9</v>
      </c>
      <c r="AN16" s="70">
        <v>30</v>
      </c>
      <c r="AO16" s="70">
        <v>0</v>
      </c>
      <c r="AP16" s="70">
        <v>1</v>
      </c>
      <c r="AQ16" s="70">
        <v>4</v>
      </c>
      <c r="AR16" s="70">
        <v>23</v>
      </c>
      <c r="AS16" s="70">
        <v>7</v>
      </c>
      <c r="AT16" s="70">
        <v>20</v>
      </c>
      <c r="AU16" s="70">
        <v>9</v>
      </c>
      <c r="AV16" s="70">
        <v>4</v>
      </c>
      <c r="AW16" s="70">
        <v>3</v>
      </c>
      <c r="AX16" s="70">
        <v>18</v>
      </c>
      <c r="AY16" s="70">
        <v>7</v>
      </c>
      <c r="AZ16" s="70">
        <v>8</v>
      </c>
      <c r="BA16" s="70">
        <v>14</v>
      </c>
      <c r="BB16" s="70">
        <v>1</v>
      </c>
      <c r="BC16" s="70">
        <v>3</v>
      </c>
      <c r="BD16" s="70">
        <v>19</v>
      </c>
      <c r="BE16" s="70">
        <v>14</v>
      </c>
      <c r="BF16" s="70">
        <v>0</v>
      </c>
      <c r="BG16" s="70">
        <v>0</v>
      </c>
      <c r="BH16" s="70">
        <v>0</v>
      </c>
      <c r="BI16" s="70">
        <v>4</v>
      </c>
      <c r="BJ16" s="70">
        <v>0</v>
      </c>
      <c r="BK16" s="70">
        <v>1</v>
      </c>
      <c r="BL16" s="70">
        <v>0</v>
      </c>
      <c r="BM16" s="70">
        <v>0</v>
      </c>
      <c r="BN16" s="70">
        <v>0</v>
      </c>
      <c r="BO16" s="70">
        <v>2</v>
      </c>
      <c r="BP16" s="70">
        <v>0</v>
      </c>
      <c r="BQ16" s="70">
        <v>0</v>
      </c>
      <c r="BR16" s="70">
        <v>13</v>
      </c>
      <c r="BS16" s="70">
        <v>10</v>
      </c>
      <c r="BT16" s="70">
        <v>3</v>
      </c>
      <c r="BU16" s="70">
        <v>16</v>
      </c>
      <c r="BV16" s="70">
        <v>1</v>
      </c>
      <c r="BW16" s="70">
        <v>2</v>
      </c>
      <c r="BX16" s="70">
        <v>1</v>
      </c>
      <c r="BY16" s="70">
        <v>0</v>
      </c>
      <c r="BZ16" s="70">
        <v>0</v>
      </c>
      <c r="CA16" s="70">
        <v>0</v>
      </c>
      <c r="CB16" s="70">
        <v>0</v>
      </c>
      <c r="CC16" s="70">
        <v>0</v>
      </c>
      <c r="CD16" s="70">
        <v>1</v>
      </c>
      <c r="CE16" s="70">
        <v>2</v>
      </c>
      <c r="CF16" s="70">
        <v>0</v>
      </c>
      <c r="CG16" s="70">
        <v>0</v>
      </c>
      <c r="CH16" s="70">
        <v>0</v>
      </c>
      <c r="CI16" s="70">
        <v>0</v>
      </c>
      <c r="CJ16" s="70">
        <v>0</v>
      </c>
      <c r="CK16" s="70">
        <v>0</v>
      </c>
      <c r="CL16" s="70">
        <v>1</v>
      </c>
      <c r="CM16" s="70">
        <v>0</v>
      </c>
      <c r="CN16" s="70">
        <v>0</v>
      </c>
      <c r="CO16" s="70">
        <v>0</v>
      </c>
      <c r="CP16" s="70">
        <v>0</v>
      </c>
      <c r="CQ16" s="70">
        <v>0</v>
      </c>
      <c r="CR16" s="70">
        <v>0</v>
      </c>
      <c r="CS16" s="70">
        <v>0</v>
      </c>
      <c r="CT16" s="70">
        <v>0</v>
      </c>
      <c r="CU16" s="70">
        <v>0</v>
      </c>
      <c r="CV16" s="70">
        <v>0</v>
      </c>
      <c r="CW16" s="70">
        <v>0</v>
      </c>
      <c r="CX16" s="70">
        <v>0</v>
      </c>
      <c r="CY16" s="70">
        <v>1</v>
      </c>
      <c r="CZ16" s="70">
        <v>0</v>
      </c>
      <c r="DA16" s="70">
        <v>0</v>
      </c>
      <c r="DB16" s="70">
        <v>0</v>
      </c>
      <c r="DC16" s="70">
        <v>0</v>
      </c>
      <c r="DD16" s="70">
        <v>0</v>
      </c>
      <c r="DE16" s="70">
        <v>0</v>
      </c>
      <c r="DF16" s="70">
        <v>0</v>
      </c>
      <c r="DG16" s="70">
        <v>0</v>
      </c>
      <c r="DH16" s="70">
        <v>0</v>
      </c>
      <c r="DI16" s="70">
        <v>0</v>
      </c>
      <c r="DJ16" s="70">
        <v>0</v>
      </c>
      <c r="DK16" s="70">
        <v>0</v>
      </c>
      <c r="DL16" s="70">
        <v>0</v>
      </c>
      <c r="DM16" s="70">
        <v>0</v>
      </c>
      <c r="DN16" s="70">
        <v>0</v>
      </c>
      <c r="DO16" s="70">
        <v>0</v>
      </c>
      <c r="DP16" s="70">
        <v>0</v>
      </c>
      <c r="DQ16" s="70">
        <v>0</v>
      </c>
      <c r="DR16" s="70">
        <v>0</v>
      </c>
      <c r="DS16" s="70">
        <v>0</v>
      </c>
      <c r="DT16" s="70">
        <v>0</v>
      </c>
      <c r="DU16" s="70">
        <v>0</v>
      </c>
      <c r="DV16" s="70">
        <v>0</v>
      </c>
      <c r="DW16" s="70">
        <v>0</v>
      </c>
      <c r="DX16" s="70">
        <v>0</v>
      </c>
      <c r="DY16" s="70">
        <v>0</v>
      </c>
      <c r="DZ16" s="70">
        <v>0</v>
      </c>
      <c r="EA16" s="70">
        <v>0</v>
      </c>
      <c r="EB16" s="70">
        <v>0</v>
      </c>
      <c r="EC16" s="70">
        <v>0</v>
      </c>
      <c r="ED16" s="70">
        <v>0</v>
      </c>
      <c r="EE16" s="70">
        <v>0</v>
      </c>
      <c r="EF16" s="70">
        <v>0</v>
      </c>
      <c r="EG16" s="70">
        <v>0</v>
      </c>
      <c r="EH16" s="70">
        <v>0</v>
      </c>
      <c r="EI16" s="70">
        <v>0</v>
      </c>
      <c r="EJ16" s="70">
        <v>0</v>
      </c>
      <c r="EK16" s="70">
        <v>0</v>
      </c>
      <c r="EL16" s="70">
        <v>0</v>
      </c>
      <c r="EM16" s="70">
        <v>0</v>
      </c>
      <c r="EN16" s="70">
        <v>0</v>
      </c>
      <c r="EO16" s="70">
        <v>0</v>
      </c>
      <c r="EP16" s="70">
        <v>0</v>
      </c>
      <c r="EQ16" s="70">
        <v>0</v>
      </c>
      <c r="ER16" s="70">
        <v>0</v>
      </c>
      <c r="ES16" s="70">
        <v>0</v>
      </c>
      <c r="ET16" s="70">
        <v>0</v>
      </c>
      <c r="EU16" s="70">
        <v>0</v>
      </c>
      <c r="EV16" s="70">
        <v>0</v>
      </c>
      <c r="EW16" s="70">
        <v>0</v>
      </c>
      <c r="EX16" s="70">
        <v>0</v>
      </c>
      <c r="EY16" s="70">
        <v>0</v>
      </c>
      <c r="EZ16" s="70">
        <v>0</v>
      </c>
      <c r="FA16" s="70">
        <v>0</v>
      </c>
    </row>
    <row r="17" spans="1:157" x14ac:dyDescent="0.25">
      <c r="A17">
        <v>1</v>
      </c>
      <c r="B17" t="s">
        <v>114</v>
      </c>
      <c r="C17" s="65" t="s">
        <v>786</v>
      </c>
      <c r="D17" s="65" t="s">
        <v>278</v>
      </c>
      <c r="E17" t="s">
        <v>279</v>
      </c>
      <c r="F17" s="79" t="s">
        <v>766</v>
      </c>
      <c r="G17" s="19">
        <v>3</v>
      </c>
      <c r="H17" s="19"/>
      <c r="I17" s="67"/>
      <c r="J17" s="68">
        <v>1609</v>
      </c>
      <c r="K17" s="69">
        <v>45</v>
      </c>
      <c r="L17" s="70">
        <v>31</v>
      </c>
      <c r="M17" s="70">
        <v>10</v>
      </c>
      <c r="N17" s="70">
        <v>24</v>
      </c>
      <c r="O17" s="70">
        <v>4</v>
      </c>
      <c r="P17" s="70">
        <v>0</v>
      </c>
      <c r="Q17" s="70">
        <v>0</v>
      </c>
      <c r="R17" s="70">
        <v>0</v>
      </c>
      <c r="S17" s="70">
        <v>47</v>
      </c>
      <c r="T17" s="70">
        <v>1</v>
      </c>
      <c r="U17" s="70">
        <v>2</v>
      </c>
      <c r="V17" s="70">
        <v>119</v>
      </c>
      <c r="W17" s="70">
        <v>0</v>
      </c>
      <c r="X17" s="70">
        <v>0</v>
      </c>
      <c r="Y17" s="70">
        <v>1</v>
      </c>
      <c r="Z17" s="70">
        <v>24</v>
      </c>
      <c r="AA17" s="70">
        <v>45</v>
      </c>
      <c r="AB17" s="70">
        <v>36</v>
      </c>
      <c r="AC17" s="70">
        <v>29</v>
      </c>
      <c r="AD17" s="70">
        <v>45</v>
      </c>
      <c r="AE17" s="70">
        <v>65</v>
      </c>
      <c r="AF17" s="70">
        <v>31</v>
      </c>
      <c r="AG17" s="70">
        <v>18</v>
      </c>
      <c r="AH17" s="70">
        <v>21</v>
      </c>
      <c r="AI17" s="70">
        <v>30</v>
      </c>
      <c r="AJ17" s="70">
        <v>44</v>
      </c>
      <c r="AK17" s="70">
        <v>40</v>
      </c>
      <c r="AL17" s="70">
        <v>10</v>
      </c>
      <c r="AM17" s="70">
        <v>22</v>
      </c>
      <c r="AN17" s="70">
        <v>23</v>
      </c>
      <c r="AO17" s="70">
        <v>19</v>
      </c>
      <c r="AP17" s="70">
        <v>15</v>
      </c>
      <c r="AQ17" s="70">
        <v>29</v>
      </c>
      <c r="AR17" s="70">
        <v>57</v>
      </c>
      <c r="AS17" s="70">
        <v>31</v>
      </c>
      <c r="AT17" s="70">
        <v>27</v>
      </c>
      <c r="AU17" s="70">
        <v>50</v>
      </c>
      <c r="AV17" s="70">
        <v>22</v>
      </c>
      <c r="AW17" s="70">
        <v>22</v>
      </c>
      <c r="AX17" s="70">
        <v>25</v>
      </c>
      <c r="AY17" s="70">
        <v>16</v>
      </c>
      <c r="AZ17" s="70">
        <v>31</v>
      </c>
      <c r="BA17" s="70">
        <v>38</v>
      </c>
      <c r="BB17" s="70">
        <v>5</v>
      </c>
      <c r="BC17" s="70">
        <v>21</v>
      </c>
      <c r="BD17" s="70">
        <v>30</v>
      </c>
      <c r="BE17" s="70">
        <v>24</v>
      </c>
      <c r="BF17" s="70">
        <v>37</v>
      </c>
      <c r="BG17" s="70">
        <v>1</v>
      </c>
      <c r="BH17" s="70">
        <v>0</v>
      </c>
      <c r="BI17" s="70">
        <v>15</v>
      </c>
      <c r="BJ17" s="70">
        <v>25</v>
      </c>
      <c r="BK17" s="70">
        <v>37</v>
      </c>
      <c r="BL17" s="70">
        <v>12</v>
      </c>
      <c r="BM17" s="70">
        <v>36</v>
      </c>
      <c r="BN17" s="70">
        <v>13</v>
      </c>
      <c r="BO17" s="70">
        <v>2</v>
      </c>
      <c r="BP17" s="70">
        <v>5</v>
      </c>
      <c r="BQ17" s="70">
        <v>3</v>
      </c>
      <c r="BR17" s="70">
        <v>31</v>
      </c>
      <c r="BS17" s="70">
        <v>24</v>
      </c>
      <c r="BT17" s="70">
        <v>21</v>
      </c>
      <c r="BU17" s="70">
        <v>24</v>
      </c>
      <c r="BV17" s="70">
        <v>30</v>
      </c>
      <c r="BW17" s="70">
        <v>24</v>
      </c>
      <c r="BX17" s="70">
        <v>8</v>
      </c>
      <c r="BY17" s="70">
        <v>0</v>
      </c>
      <c r="BZ17" s="70">
        <v>3</v>
      </c>
      <c r="CA17" s="70">
        <v>2</v>
      </c>
      <c r="CB17" s="70">
        <v>13</v>
      </c>
      <c r="CC17" s="70">
        <v>0</v>
      </c>
      <c r="CD17" s="70">
        <v>2</v>
      </c>
      <c r="CE17" s="70">
        <v>2</v>
      </c>
      <c r="CF17" s="70">
        <v>0</v>
      </c>
      <c r="CG17" s="70">
        <v>0</v>
      </c>
      <c r="CH17" s="70">
        <v>2</v>
      </c>
      <c r="CI17" s="70">
        <v>0</v>
      </c>
      <c r="CJ17" s="70">
        <v>0</v>
      </c>
      <c r="CK17" s="70">
        <v>0</v>
      </c>
      <c r="CL17" s="70">
        <v>1</v>
      </c>
      <c r="CM17" s="70">
        <v>4</v>
      </c>
      <c r="CN17" s="70">
        <v>0</v>
      </c>
      <c r="CO17" s="70">
        <v>0</v>
      </c>
      <c r="CP17" s="70">
        <v>0</v>
      </c>
      <c r="CQ17" s="70">
        <v>1</v>
      </c>
      <c r="CR17" s="70">
        <v>0</v>
      </c>
      <c r="CS17" s="70">
        <v>0</v>
      </c>
      <c r="CT17" s="70">
        <v>0</v>
      </c>
      <c r="CU17" s="70">
        <v>0</v>
      </c>
      <c r="CV17" s="70">
        <v>0</v>
      </c>
      <c r="CW17" s="70">
        <v>0</v>
      </c>
      <c r="CX17" s="70">
        <v>0</v>
      </c>
      <c r="CY17" s="70">
        <v>0</v>
      </c>
      <c r="CZ17" s="70">
        <v>0</v>
      </c>
      <c r="DA17" s="70">
        <v>0</v>
      </c>
      <c r="DB17" s="70">
        <v>0</v>
      </c>
      <c r="DC17" s="70">
        <v>0</v>
      </c>
      <c r="DD17" s="70">
        <v>0</v>
      </c>
      <c r="DE17" s="70">
        <v>0</v>
      </c>
      <c r="DF17" s="70">
        <v>0</v>
      </c>
      <c r="DG17" s="70">
        <v>0</v>
      </c>
      <c r="DH17" s="70">
        <v>2</v>
      </c>
      <c r="DI17" s="70">
        <v>0</v>
      </c>
      <c r="DJ17" s="70">
        <v>0</v>
      </c>
      <c r="DK17" s="70">
        <v>0</v>
      </c>
      <c r="DL17" s="70">
        <v>0</v>
      </c>
      <c r="DM17" s="70">
        <v>0</v>
      </c>
      <c r="DN17" s="70">
        <v>0</v>
      </c>
      <c r="DO17" s="70">
        <v>0</v>
      </c>
      <c r="DP17" s="70">
        <v>0</v>
      </c>
      <c r="DQ17" s="70">
        <v>0</v>
      </c>
      <c r="DR17" s="70">
        <v>0</v>
      </c>
      <c r="DS17" s="70">
        <v>0</v>
      </c>
      <c r="DT17" s="70">
        <v>0</v>
      </c>
      <c r="DU17" s="70">
        <v>0</v>
      </c>
      <c r="DV17" s="70">
        <v>0</v>
      </c>
      <c r="DW17" s="70">
        <v>0</v>
      </c>
      <c r="DX17" s="70">
        <v>0</v>
      </c>
      <c r="DY17" s="70">
        <v>0</v>
      </c>
      <c r="DZ17" s="70">
        <v>0</v>
      </c>
      <c r="EA17" s="70">
        <v>0</v>
      </c>
      <c r="EB17" s="70">
        <v>0</v>
      </c>
      <c r="EC17" s="70">
        <v>0</v>
      </c>
      <c r="ED17" s="70">
        <v>0</v>
      </c>
      <c r="EE17" s="70">
        <v>0</v>
      </c>
      <c r="EF17" s="70">
        <v>0</v>
      </c>
      <c r="EG17" s="70">
        <v>0</v>
      </c>
      <c r="EH17" s="70">
        <v>0</v>
      </c>
      <c r="EI17" s="70">
        <v>0</v>
      </c>
      <c r="EJ17" s="70">
        <v>0</v>
      </c>
      <c r="EK17" s="70">
        <v>0</v>
      </c>
      <c r="EL17" s="70">
        <v>0</v>
      </c>
      <c r="EM17" s="70">
        <v>0</v>
      </c>
      <c r="EN17" s="70">
        <v>0</v>
      </c>
      <c r="EO17" s="70">
        <v>0</v>
      </c>
      <c r="EP17" s="70">
        <v>0</v>
      </c>
      <c r="EQ17" s="70">
        <v>0</v>
      </c>
      <c r="ER17" s="70">
        <v>0</v>
      </c>
      <c r="ES17" s="70">
        <v>0</v>
      </c>
      <c r="ET17" s="70">
        <v>0</v>
      </c>
      <c r="EU17" s="70">
        <v>0</v>
      </c>
      <c r="EV17" s="70">
        <v>0</v>
      </c>
      <c r="EW17" s="70">
        <v>0</v>
      </c>
      <c r="EX17" s="70">
        <v>0</v>
      </c>
      <c r="EY17" s="70">
        <v>0</v>
      </c>
      <c r="EZ17" s="70">
        <v>0</v>
      </c>
      <c r="FA17" s="70">
        <v>0</v>
      </c>
    </row>
    <row r="18" spans="1:157" x14ac:dyDescent="0.25">
      <c r="A18">
        <v>1</v>
      </c>
      <c r="B18" t="s">
        <v>114</v>
      </c>
      <c r="C18" s="65" t="s">
        <v>770</v>
      </c>
      <c r="D18" s="65" t="s">
        <v>274</v>
      </c>
      <c r="E18" t="s">
        <v>275</v>
      </c>
      <c r="F18" s="79" t="s">
        <v>766</v>
      </c>
      <c r="G18" s="19">
        <v>3</v>
      </c>
      <c r="H18" s="19"/>
      <c r="I18" s="67"/>
      <c r="J18" s="68">
        <v>58</v>
      </c>
      <c r="K18" s="69">
        <v>1</v>
      </c>
      <c r="L18" s="70">
        <v>0</v>
      </c>
      <c r="M18" s="70">
        <v>3</v>
      </c>
      <c r="N18" s="70">
        <v>1</v>
      </c>
      <c r="O18" s="70">
        <v>0</v>
      </c>
      <c r="P18" s="70">
        <v>0</v>
      </c>
      <c r="Q18" s="70">
        <v>0</v>
      </c>
      <c r="R18" s="70">
        <v>0</v>
      </c>
      <c r="S18" s="70">
        <v>0</v>
      </c>
      <c r="T18" s="70">
        <v>0</v>
      </c>
      <c r="U18" s="70">
        <v>0</v>
      </c>
      <c r="V18" s="70">
        <v>0</v>
      </c>
      <c r="W18" s="70">
        <v>0</v>
      </c>
      <c r="X18" s="70">
        <v>0</v>
      </c>
      <c r="Y18" s="70">
        <v>1</v>
      </c>
      <c r="Z18" s="70">
        <v>1</v>
      </c>
      <c r="AA18" s="70">
        <v>0</v>
      </c>
      <c r="AB18" s="70">
        <v>0</v>
      </c>
      <c r="AC18" s="70">
        <v>2</v>
      </c>
      <c r="AD18" s="70">
        <v>1</v>
      </c>
      <c r="AE18" s="70">
        <v>4</v>
      </c>
      <c r="AF18" s="70">
        <v>1</v>
      </c>
      <c r="AG18" s="70">
        <v>1</v>
      </c>
      <c r="AH18" s="70">
        <v>2</v>
      </c>
      <c r="AI18" s="70">
        <v>0</v>
      </c>
      <c r="AJ18" s="70">
        <v>3</v>
      </c>
      <c r="AK18" s="70">
        <v>1</v>
      </c>
      <c r="AL18" s="70">
        <v>0</v>
      </c>
      <c r="AM18" s="70">
        <v>2</v>
      </c>
      <c r="AN18" s="70">
        <v>3</v>
      </c>
      <c r="AO18" s="70">
        <v>1</v>
      </c>
      <c r="AP18" s="70">
        <v>0</v>
      </c>
      <c r="AQ18" s="70">
        <v>1</v>
      </c>
      <c r="AR18" s="70">
        <v>1</v>
      </c>
      <c r="AS18" s="70">
        <v>0</v>
      </c>
      <c r="AT18" s="70">
        <v>0</v>
      </c>
      <c r="AU18" s="70">
        <v>0</v>
      </c>
      <c r="AV18" s="70">
        <v>0</v>
      </c>
      <c r="AW18" s="70">
        <v>0</v>
      </c>
      <c r="AX18" s="70">
        <v>0</v>
      </c>
      <c r="AY18" s="70">
        <v>1</v>
      </c>
      <c r="AZ18" s="70">
        <v>0</v>
      </c>
      <c r="BA18" s="70">
        <v>0</v>
      </c>
      <c r="BB18" s="70">
        <v>0</v>
      </c>
      <c r="BC18" s="70">
        <v>1</v>
      </c>
      <c r="BD18" s="70">
        <v>0</v>
      </c>
      <c r="BE18" s="70">
        <v>2</v>
      </c>
      <c r="BF18" s="70">
        <v>0</v>
      </c>
      <c r="BG18" s="70">
        <v>1</v>
      </c>
      <c r="BH18" s="70">
        <v>0</v>
      </c>
      <c r="BI18" s="70">
        <v>0</v>
      </c>
      <c r="BJ18" s="70">
        <v>0</v>
      </c>
      <c r="BK18" s="70">
        <v>1</v>
      </c>
      <c r="BL18" s="70">
        <v>0</v>
      </c>
      <c r="BM18" s="70">
        <v>7</v>
      </c>
      <c r="BN18" s="70">
        <v>0</v>
      </c>
      <c r="BO18" s="70">
        <v>0</v>
      </c>
      <c r="BP18" s="70">
        <v>1</v>
      </c>
      <c r="BQ18" s="70">
        <v>0</v>
      </c>
      <c r="BR18" s="70">
        <v>1</v>
      </c>
      <c r="BS18" s="70">
        <v>1</v>
      </c>
      <c r="BT18" s="70">
        <v>0</v>
      </c>
      <c r="BU18" s="70">
        <v>0</v>
      </c>
      <c r="BV18" s="70">
        <v>1</v>
      </c>
      <c r="BW18" s="70">
        <v>3</v>
      </c>
      <c r="BX18" s="70">
        <v>1</v>
      </c>
      <c r="BY18" s="70">
        <v>0</v>
      </c>
      <c r="BZ18" s="70">
        <v>1</v>
      </c>
      <c r="CA18" s="70">
        <v>0</v>
      </c>
      <c r="CB18" s="70">
        <v>0</v>
      </c>
      <c r="CC18" s="70">
        <v>0</v>
      </c>
      <c r="CD18" s="70">
        <v>0</v>
      </c>
      <c r="CE18" s="70">
        <v>0</v>
      </c>
      <c r="CF18" s="70">
        <v>0</v>
      </c>
      <c r="CG18" s="70">
        <v>0</v>
      </c>
      <c r="CH18" s="70">
        <v>0</v>
      </c>
      <c r="CI18" s="70">
        <v>0</v>
      </c>
      <c r="CJ18" s="70">
        <v>0</v>
      </c>
      <c r="CK18" s="70">
        <v>0</v>
      </c>
      <c r="CL18" s="70">
        <v>0</v>
      </c>
      <c r="CM18" s="70">
        <v>0</v>
      </c>
      <c r="CN18" s="70">
        <v>0</v>
      </c>
      <c r="CO18" s="70">
        <v>0</v>
      </c>
      <c r="CP18" s="70">
        <v>0</v>
      </c>
      <c r="CQ18" s="70">
        <v>0</v>
      </c>
      <c r="CR18" s="70">
        <v>0</v>
      </c>
      <c r="CS18" s="70">
        <v>0</v>
      </c>
      <c r="CT18" s="70">
        <v>0</v>
      </c>
      <c r="CU18" s="70">
        <v>0</v>
      </c>
      <c r="CV18" s="70">
        <v>0</v>
      </c>
      <c r="CW18" s="70">
        <v>0</v>
      </c>
      <c r="CX18" s="70">
        <v>0</v>
      </c>
      <c r="CY18" s="70">
        <v>0</v>
      </c>
      <c r="CZ18" s="70">
        <v>0</v>
      </c>
      <c r="DA18" s="70">
        <v>0</v>
      </c>
      <c r="DB18" s="70">
        <v>0</v>
      </c>
      <c r="DC18" s="70">
        <v>0</v>
      </c>
      <c r="DD18" s="70">
        <v>6</v>
      </c>
      <c r="DE18" s="70">
        <v>0</v>
      </c>
      <c r="DF18" s="70">
        <v>0</v>
      </c>
      <c r="DG18" s="70">
        <v>0</v>
      </c>
      <c r="DH18" s="70">
        <v>0</v>
      </c>
      <c r="DI18" s="70">
        <v>0</v>
      </c>
      <c r="DJ18" s="70">
        <v>0</v>
      </c>
      <c r="DK18" s="70">
        <v>0</v>
      </c>
      <c r="DL18" s="70">
        <v>0</v>
      </c>
      <c r="DM18" s="70">
        <v>0</v>
      </c>
      <c r="DN18" s="70">
        <v>0</v>
      </c>
      <c r="DO18" s="70">
        <v>0</v>
      </c>
      <c r="DP18" s="70">
        <v>0</v>
      </c>
      <c r="DQ18" s="70">
        <v>0</v>
      </c>
      <c r="DR18" s="70">
        <v>0</v>
      </c>
      <c r="DS18" s="70">
        <v>0</v>
      </c>
      <c r="DT18" s="70">
        <v>0</v>
      </c>
      <c r="DU18" s="70">
        <v>0</v>
      </c>
      <c r="DV18" s="70">
        <v>0</v>
      </c>
      <c r="DW18" s="70">
        <v>0</v>
      </c>
      <c r="DX18" s="70">
        <v>0</v>
      </c>
      <c r="DY18" s="70">
        <v>0</v>
      </c>
      <c r="DZ18" s="70">
        <v>0</v>
      </c>
      <c r="EA18" s="70">
        <v>0</v>
      </c>
      <c r="EB18" s="70">
        <v>0</v>
      </c>
      <c r="EC18" s="70">
        <v>0</v>
      </c>
      <c r="ED18" s="70">
        <v>0</v>
      </c>
      <c r="EE18" s="70">
        <v>0</v>
      </c>
      <c r="EF18" s="70">
        <v>0</v>
      </c>
      <c r="EG18" s="70">
        <v>0</v>
      </c>
      <c r="EH18" s="70">
        <v>0</v>
      </c>
      <c r="EI18" s="70">
        <v>0</v>
      </c>
      <c r="EJ18" s="70">
        <v>0</v>
      </c>
      <c r="EK18" s="70">
        <v>0</v>
      </c>
      <c r="EL18" s="70">
        <v>0</v>
      </c>
      <c r="EM18" s="70">
        <v>0</v>
      </c>
      <c r="EN18" s="70">
        <v>0</v>
      </c>
      <c r="EO18" s="70">
        <v>0</v>
      </c>
      <c r="EP18" s="70">
        <v>0</v>
      </c>
      <c r="EQ18" s="70">
        <v>0</v>
      </c>
      <c r="ER18" s="70">
        <v>0</v>
      </c>
      <c r="ES18" s="70">
        <v>0</v>
      </c>
      <c r="ET18" s="70">
        <v>0</v>
      </c>
      <c r="EU18" s="70">
        <v>0</v>
      </c>
      <c r="EV18" s="70">
        <v>0</v>
      </c>
      <c r="EW18" s="70">
        <v>0</v>
      </c>
      <c r="EX18" s="70">
        <v>0</v>
      </c>
      <c r="EY18" s="70">
        <v>0</v>
      </c>
      <c r="EZ18" s="70">
        <v>0</v>
      </c>
      <c r="FA18" s="70">
        <v>0</v>
      </c>
    </row>
    <row r="19" spans="1:157" s="71" customFormat="1" x14ac:dyDescent="0.25">
      <c r="A19" s="71">
        <v>1</v>
      </c>
      <c r="B19" s="71" t="s">
        <v>114</v>
      </c>
      <c r="C19" s="72" t="s">
        <v>770</v>
      </c>
      <c r="D19" s="72" t="s">
        <v>157</v>
      </c>
      <c r="E19" s="71" t="s">
        <v>158</v>
      </c>
      <c r="F19" s="80" t="s">
        <v>766</v>
      </c>
      <c r="G19" s="74">
        <v>3</v>
      </c>
      <c r="H19" s="74"/>
      <c r="I19" s="75"/>
      <c r="J19" s="76">
        <v>331</v>
      </c>
      <c r="K19" s="77">
        <v>5</v>
      </c>
      <c r="L19" s="78">
        <v>4</v>
      </c>
      <c r="M19" s="78">
        <v>6</v>
      </c>
      <c r="N19" s="78">
        <v>1</v>
      </c>
      <c r="O19" s="78">
        <v>29</v>
      </c>
      <c r="P19" s="78">
        <v>0</v>
      </c>
      <c r="Q19" s="78">
        <v>0</v>
      </c>
      <c r="R19" s="78">
        <v>0</v>
      </c>
      <c r="S19" s="78">
        <v>11</v>
      </c>
      <c r="T19" s="78">
        <v>8</v>
      </c>
      <c r="U19" s="78">
        <v>0</v>
      </c>
      <c r="V19" s="78">
        <v>16</v>
      </c>
      <c r="W19" s="78">
        <v>0</v>
      </c>
      <c r="X19" s="78">
        <v>0</v>
      </c>
      <c r="Y19" s="78">
        <v>0</v>
      </c>
      <c r="Z19" s="78">
        <v>12</v>
      </c>
      <c r="AA19" s="78">
        <v>9</v>
      </c>
      <c r="AB19" s="78">
        <v>10</v>
      </c>
      <c r="AC19" s="78">
        <v>15</v>
      </c>
      <c r="AD19" s="78">
        <v>15</v>
      </c>
      <c r="AE19" s="78">
        <v>7</v>
      </c>
      <c r="AF19" s="78">
        <v>3</v>
      </c>
      <c r="AG19" s="78">
        <v>6</v>
      </c>
      <c r="AH19" s="78">
        <v>7</v>
      </c>
      <c r="AI19" s="78">
        <v>7</v>
      </c>
      <c r="AJ19" s="78">
        <v>4</v>
      </c>
      <c r="AK19" s="78">
        <v>5</v>
      </c>
      <c r="AL19" s="78">
        <v>2</v>
      </c>
      <c r="AM19" s="78">
        <v>4</v>
      </c>
      <c r="AN19" s="78">
        <v>4</v>
      </c>
      <c r="AO19" s="78">
        <v>1</v>
      </c>
      <c r="AP19" s="78">
        <v>7</v>
      </c>
      <c r="AQ19" s="78">
        <v>6</v>
      </c>
      <c r="AR19" s="78">
        <v>11</v>
      </c>
      <c r="AS19" s="78">
        <v>11</v>
      </c>
      <c r="AT19" s="78">
        <v>9</v>
      </c>
      <c r="AU19" s="78">
        <v>5</v>
      </c>
      <c r="AV19" s="78">
        <v>4</v>
      </c>
      <c r="AW19" s="78">
        <v>2</v>
      </c>
      <c r="AX19" s="78">
        <v>4</v>
      </c>
      <c r="AY19" s="78">
        <v>1</v>
      </c>
      <c r="AZ19" s="78">
        <v>1</v>
      </c>
      <c r="BA19" s="78">
        <v>4</v>
      </c>
      <c r="BB19" s="78">
        <v>0</v>
      </c>
      <c r="BC19" s="78">
        <v>2</v>
      </c>
      <c r="BD19" s="78">
        <v>9</v>
      </c>
      <c r="BE19" s="78">
        <v>10</v>
      </c>
      <c r="BF19" s="78">
        <v>1</v>
      </c>
      <c r="BG19" s="78">
        <v>0</v>
      </c>
      <c r="BH19" s="78">
        <v>1</v>
      </c>
      <c r="BI19" s="78">
        <v>2</v>
      </c>
      <c r="BJ19" s="78">
        <v>5</v>
      </c>
      <c r="BK19" s="78">
        <v>1</v>
      </c>
      <c r="BL19" s="78">
        <v>0</v>
      </c>
      <c r="BM19" s="78">
        <v>8</v>
      </c>
      <c r="BN19" s="78">
        <v>2</v>
      </c>
      <c r="BO19" s="78">
        <v>1</v>
      </c>
      <c r="BP19" s="78">
        <v>1</v>
      </c>
      <c r="BQ19" s="78">
        <v>1</v>
      </c>
      <c r="BR19" s="78">
        <v>1</v>
      </c>
      <c r="BS19" s="78">
        <v>8</v>
      </c>
      <c r="BT19" s="78">
        <v>3</v>
      </c>
      <c r="BU19" s="78">
        <v>13</v>
      </c>
      <c r="BV19" s="78">
        <v>1</v>
      </c>
      <c r="BW19" s="78">
        <v>2</v>
      </c>
      <c r="BX19" s="78">
        <v>2</v>
      </c>
      <c r="BY19" s="78">
        <v>0</v>
      </c>
      <c r="BZ19" s="78">
        <v>0</v>
      </c>
      <c r="CA19" s="78">
        <v>0</v>
      </c>
      <c r="CB19" s="78">
        <v>0</v>
      </c>
      <c r="CC19" s="78">
        <v>0</v>
      </c>
      <c r="CD19" s="78">
        <v>0</v>
      </c>
      <c r="CE19" s="78">
        <v>0</v>
      </c>
      <c r="CF19" s="78">
        <v>1</v>
      </c>
      <c r="CG19" s="78">
        <v>0</v>
      </c>
      <c r="CH19" s="78">
        <v>0</v>
      </c>
      <c r="CI19" s="78">
        <v>0</v>
      </c>
      <c r="CJ19" s="78">
        <v>0</v>
      </c>
      <c r="CK19" s="78">
        <v>0</v>
      </c>
      <c r="CL19" s="78">
        <v>0</v>
      </c>
      <c r="CM19" s="78">
        <v>0</v>
      </c>
      <c r="CN19" s="78">
        <v>0</v>
      </c>
      <c r="CO19" s="78">
        <v>0</v>
      </c>
      <c r="CP19" s="78">
        <v>0</v>
      </c>
      <c r="CQ19" s="78">
        <v>0</v>
      </c>
      <c r="CR19" s="78">
        <v>0</v>
      </c>
      <c r="CS19" s="78">
        <v>0</v>
      </c>
      <c r="CT19" s="78">
        <v>0</v>
      </c>
      <c r="CU19" s="78">
        <v>0</v>
      </c>
      <c r="CV19" s="78">
        <v>0</v>
      </c>
      <c r="CW19" s="78">
        <v>0</v>
      </c>
      <c r="CX19" s="78">
        <v>0</v>
      </c>
      <c r="CY19" s="78">
        <v>0</v>
      </c>
      <c r="CZ19" s="78">
        <v>0</v>
      </c>
      <c r="DA19" s="78">
        <v>0</v>
      </c>
      <c r="DB19" s="78">
        <v>0</v>
      </c>
      <c r="DC19" s="78">
        <v>0</v>
      </c>
      <c r="DD19" s="78">
        <v>0</v>
      </c>
      <c r="DE19" s="78">
        <v>0</v>
      </c>
      <c r="DF19" s="78">
        <v>0</v>
      </c>
      <c r="DG19" s="78">
        <v>0</v>
      </c>
      <c r="DH19" s="78">
        <v>0</v>
      </c>
      <c r="DI19" s="78">
        <v>0</v>
      </c>
      <c r="DJ19" s="78">
        <v>0</v>
      </c>
      <c r="DK19" s="78">
        <v>0</v>
      </c>
      <c r="DL19" s="78">
        <v>0</v>
      </c>
      <c r="DM19" s="78">
        <v>0</v>
      </c>
      <c r="DN19" s="78">
        <v>0</v>
      </c>
      <c r="DO19" s="78">
        <v>0</v>
      </c>
      <c r="DP19" s="78">
        <v>0</v>
      </c>
      <c r="DQ19" s="78">
        <v>0</v>
      </c>
      <c r="DR19" s="78">
        <v>0</v>
      </c>
      <c r="DS19" s="78">
        <v>0</v>
      </c>
      <c r="DT19" s="78">
        <v>0</v>
      </c>
      <c r="DU19" s="78">
        <v>0</v>
      </c>
      <c r="DV19" s="78">
        <v>0</v>
      </c>
      <c r="DW19" s="78">
        <v>0</v>
      </c>
      <c r="DX19" s="78">
        <v>0</v>
      </c>
      <c r="DY19" s="78">
        <v>0</v>
      </c>
      <c r="DZ19" s="78">
        <v>0</v>
      </c>
      <c r="EA19" s="78">
        <v>0</v>
      </c>
      <c r="EB19" s="78">
        <v>0</v>
      </c>
      <c r="EC19" s="78">
        <v>0</v>
      </c>
      <c r="ED19" s="78">
        <v>0</v>
      </c>
      <c r="EE19" s="78">
        <v>0</v>
      </c>
      <c r="EF19" s="78">
        <v>0</v>
      </c>
      <c r="EG19" s="78">
        <v>0</v>
      </c>
      <c r="EH19" s="78">
        <v>0</v>
      </c>
      <c r="EI19" s="78">
        <v>0</v>
      </c>
      <c r="EJ19" s="78">
        <v>0</v>
      </c>
      <c r="EK19" s="78">
        <v>0</v>
      </c>
      <c r="EL19" s="78">
        <v>0</v>
      </c>
      <c r="EM19" s="78">
        <v>0</v>
      </c>
      <c r="EN19" s="78">
        <v>0</v>
      </c>
      <c r="EO19" s="78">
        <v>0</v>
      </c>
      <c r="EP19" s="78">
        <v>0</v>
      </c>
      <c r="EQ19" s="78">
        <v>0</v>
      </c>
      <c r="ER19" s="78">
        <v>0</v>
      </c>
      <c r="ES19" s="78">
        <v>0</v>
      </c>
      <c r="ET19" s="78">
        <v>0</v>
      </c>
      <c r="EU19" s="78">
        <v>0</v>
      </c>
      <c r="EV19" s="78">
        <v>0</v>
      </c>
      <c r="EW19" s="78">
        <v>0</v>
      </c>
      <c r="EX19" s="78">
        <v>0</v>
      </c>
      <c r="EY19" s="78">
        <v>0</v>
      </c>
      <c r="EZ19" s="78">
        <v>0</v>
      </c>
      <c r="FA19" s="78">
        <v>0</v>
      </c>
    </row>
    <row r="20" spans="1:157" x14ac:dyDescent="0.25">
      <c r="A20">
        <v>1</v>
      </c>
      <c r="B20" t="s">
        <v>114</v>
      </c>
      <c r="C20" s="65" t="s">
        <v>775</v>
      </c>
      <c r="D20" s="65" t="s">
        <v>787</v>
      </c>
      <c r="E20" t="s">
        <v>788</v>
      </c>
      <c r="F20" s="66" t="s">
        <v>762</v>
      </c>
      <c r="G20" s="19">
        <v>2</v>
      </c>
      <c r="H20" s="19"/>
      <c r="I20" s="67"/>
      <c r="J20" s="68">
        <v>76</v>
      </c>
      <c r="K20" s="69">
        <v>0</v>
      </c>
      <c r="L20" s="70">
        <v>19</v>
      </c>
      <c r="M20" s="70">
        <v>0</v>
      </c>
      <c r="N20" s="70">
        <v>0</v>
      </c>
      <c r="O20" s="70">
        <v>2</v>
      </c>
      <c r="P20" s="70">
        <v>0</v>
      </c>
      <c r="Q20" s="70">
        <v>0</v>
      </c>
      <c r="R20" s="70">
        <v>0</v>
      </c>
      <c r="S20" s="70">
        <v>6</v>
      </c>
      <c r="T20" s="70">
        <v>1</v>
      </c>
      <c r="U20" s="70">
        <v>0</v>
      </c>
      <c r="V20" s="70">
        <v>11</v>
      </c>
      <c r="W20" s="70">
        <v>0</v>
      </c>
      <c r="X20" s="70">
        <v>0</v>
      </c>
      <c r="Y20" s="70">
        <v>0</v>
      </c>
      <c r="Z20" s="70">
        <v>8</v>
      </c>
      <c r="AA20" s="70">
        <v>4</v>
      </c>
      <c r="AB20" s="70">
        <v>2</v>
      </c>
      <c r="AC20" s="70">
        <v>0</v>
      </c>
      <c r="AD20" s="70">
        <v>0</v>
      </c>
      <c r="AE20" s="70">
        <v>0</v>
      </c>
      <c r="AF20" s="70">
        <v>6</v>
      </c>
      <c r="AG20" s="70">
        <v>0</v>
      </c>
      <c r="AH20" s="70">
        <v>0</v>
      </c>
      <c r="AI20" s="70">
        <v>6</v>
      </c>
      <c r="AJ20" s="70">
        <v>4</v>
      </c>
      <c r="AK20" s="70">
        <v>0</v>
      </c>
      <c r="AL20" s="70">
        <v>0</v>
      </c>
      <c r="AM20" s="70">
        <v>2</v>
      </c>
      <c r="AN20" s="70">
        <v>0</v>
      </c>
      <c r="AO20" s="70">
        <v>0</v>
      </c>
      <c r="AP20" s="70">
        <v>0</v>
      </c>
      <c r="AQ20" s="70">
        <v>0</v>
      </c>
      <c r="AR20" s="70">
        <v>0</v>
      </c>
      <c r="AS20" s="70">
        <v>0</v>
      </c>
      <c r="AT20" s="70">
        <v>2</v>
      </c>
      <c r="AU20" s="70">
        <v>1</v>
      </c>
      <c r="AV20" s="70">
        <v>0</v>
      </c>
      <c r="AW20" s="70">
        <v>1</v>
      </c>
      <c r="AX20" s="70">
        <v>0</v>
      </c>
      <c r="AY20" s="70">
        <v>0</v>
      </c>
      <c r="AZ20" s="70">
        <v>0</v>
      </c>
      <c r="BA20" s="70">
        <v>0</v>
      </c>
      <c r="BB20" s="70">
        <v>0</v>
      </c>
      <c r="BC20" s="70">
        <v>0</v>
      </c>
      <c r="BD20" s="70">
        <v>0</v>
      </c>
      <c r="BE20" s="70">
        <v>0</v>
      </c>
      <c r="BF20" s="70">
        <v>0</v>
      </c>
      <c r="BG20" s="70">
        <v>0</v>
      </c>
      <c r="BH20" s="70">
        <v>0</v>
      </c>
      <c r="BI20" s="70">
        <v>0</v>
      </c>
      <c r="BJ20" s="70">
        <v>0</v>
      </c>
      <c r="BK20" s="70">
        <v>0</v>
      </c>
      <c r="BL20" s="70">
        <v>0</v>
      </c>
      <c r="BM20" s="70">
        <v>0</v>
      </c>
      <c r="BN20" s="70">
        <v>0</v>
      </c>
      <c r="BO20" s="70">
        <v>0</v>
      </c>
      <c r="BP20" s="70">
        <v>0</v>
      </c>
      <c r="BQ20" s="70">
        <v>0</v>
      </c>
      <c r="BR20" s="70">
        <v>0</v>
      </c>
      <c r="BS20" s="70">
        <v>0</v>
      </c>
      <c r="BT20" s="70">
        <v>0</v>
      </c>
      <c r="BU20" s="70">
        <v>0</v>
      </c>
      <c r="BV20" s="70">
        <v>1</v>
      </c>
      <c r="BW20" s="70">
        <v>0</v>
      </c>
      <c r="BX20" s="70">
        <v>0</v>
      </c>
      <c r="BY20" s="70">
        <v>0</v>
      </c>
      <c r="BZ20" s="70">
        <v>0</v>
      </c>
      <c r="CA20" s="70">
        <v>0</v>
      </c>
      <c r="CB20" s="70">
        <v>0</v>
      </c>
      <c r="CC20" s="70">
        <v>0</v>
      </c>
      <c r="CD20" s="70">
        <v>0</v>
      </c>
      <c r="CE20" s="70">
        <v>0</v>
      </c>
      <c r="CF20" s="70">
        <v>0</v>
      </c>
      <c r="CG20" s="70">
        <v>0</v>
      </c>
      <c r="CH20" s="70">
        <v>0</v>
      </c>
      <c r="CI20" s="70">
        <v>0</v>
      </c>
      <c r="CJ20" s="70">
        <v>0</v>
      </c>
      <c r="CK20" s="70">
        <v>0</v>
      </c>
      <c r="CL20" s="70">
        <v>0</v>
      </c>
      <c r="CM20" s="70">
        <v>0</v>
      </c>
      <c r="CN20" s="70">
        <v>0</v>
      </c>
      <c r="CO20" s="70">
        <v>0</v>
      </c>
      <c r="CP20" s="70">
        <v>0</v>
      </c>
      <c r="CQ20" s="70">
        <v>0</v>
      </c>
      <c r="CR20" s="70">
        <v>0</v>
      </c>
      <c r="CS20" s="70">
        <v>0</v>
      </c>
      <c r="CT20" s="70">
        <v>0</v>
      </c>
      <c r="CU20" s="70">
        <v>0</v>
      </c>
      <c r="CV20" s="70">
        <v>0</v>
      </c>
      <c r="CW20" s="70">
        <v>0</v>
      </c>
      <c r="CX20" s="70">
        <v>0</v>
      </c>
      <c r="CY20" s="70">
        <v>0</v>
      </c>
      <c r="CZ20" s="70">
        <v>0</v>
      </c>
      <c r="DA20" s="70">
        <v>0</v>
      </c>
      <c r="DB20" s="70">
        <v>0</v>
      </c>
      <c r="DC20" s="70">
        <v>0</v>
      </c>
      <c r="DD20" s="70">
        <v>0</v>
      </c>
      <c r="DE20" s="70">
        <v>0</v>
      </c>
      <c r="DF20" s="70">
        <v>0</v>
      </c>
      <c r="DG20" s="70">
        <v>0</v>
      </c>
      <c r="DH20" s="70">
        <v>0</v>
      </c>
      <c r="DI20" s="70">
        <v>0</v>
      </c>
      <c r="DJ20" s="70">
        <v>0</v>
      </c>
      <c r="DK20" s="70">
        <v>0</v>
      </c>
      <c r="DL20" s="70">
        <v>0</v>
      </c>
      <c r="DM20" s="70">
        <v>0</v>
      </c>
      <c r="DN20" s="70">
        <v>0</v>
      </c>
      <c r="DO20" s="70">
        <v>0</v>
      </c>
      <c r="DP20" s="70">
        <v>0</v>
      </c>
      <c r="DQ20" s="70">
        <v>0</v>
      </c>
      <c r="DR20" s="70">
        <v>0</v>
      </c>
      <c r="DS20" s="70">
        <v>0</v>
      </c>
      <c r="DT20" s="70">
        <v>0</v>
      </c>
      <c r="DU20" s="70">
        <v>0</v>
      </c>
      <c r="DV20" s="70">
        <v>0</v>
      </c>
      <c r="DW20" s="70">
        <v>0</v>
      </c>
      <c r="DX20" s="70">
        <v>0</v>
      </c>
      <c r="DY20" s="70">
        <v>0</v>
      </c>
      <c r="DZ20" s="70">
        <v>0</v>
      </c>
      <c r="EA20" s="70">
        <v>0</v>
      </c>
      <c r="EB20" s="70">
        <v>0</v>
      </c>
      <c r="EC20" s="70">
        <v>0</v>
      </c>
      <c r="ED20" s="70">
        <v>0</v>
      </c>
      <c r="EE20" s="70">
        <v>0</v>
      </c>
      <c r="EF20" s="70">
        <v>0</v>
      </c>
      <c r="EG20" s="70">
        <v>0</v>
      </c>
      <c r="EH20" s="70">
        <v>0</v>
      </c>
      <c r="EI20" s="70">
        <v>0</v>
      </c>
      <c r="EJ20" s="70">
        <v>0</v>
      </c>
      <c r="EK20" s="70">
        <v>0</v>
      </c>
      <c r="EL20" s="70">
        <v>0</v>
      </c>
      <c r="EM20" s="70">
        <v>0</v>
      </c>
      <c r="EN20" s="70">
        <v>0</v>
      </c>
      <c r="EO20" s="70">
        <v>0</v>
      </c>
      <c r="EP20" s="70">
        <v>0</v>
      </c>
      <c r="EQ20" s="70">
        <v>0</v>
      </c>
      <c r="ER20" s="70">
        <v>0</v>
      </c>
      <c r="ES20" s="70">
        <v>0</v>
      </c>
      <c r="ET20" s="70">
        <v>0</v>
      </c>
      <c r="EU20" s="70">
        <v>0</v>
      </c>
      <c r="EV20" s="70">
        <v>0</v>
      </c>
      <c r="EW20" s="70">
        <v>0</v>
      </c>
      <c r="EX20" s="70">
        <v>0</v>
      </c>
      <c r="EY20" s="70">
        <v>0</v>
      </c>
      <c r="EZ20" s="70">
        <v>0</v>
      </c>
      <c r="FA20" s="70">
        <v>0</v>
      </c>
    </row>
    <row r="21" spans="1:157" ht="14.25" customHeight="1" x14ac:dyDescent="0.25">
      <c r="A21">
        <v>1</v>
      </c>
      <c r="B21" t="s">
        <v>114</v>
      </c>
      <c r="C21" s="65" t="s">
        <v>763</v>
      </c>
      <c r="D21" s="65" t="s">
        <v>789</v>
      </c>
      <c r="E21" t="s">
        <v>790</v>
      </c>
      <c r="F21" s="66" t="s">
        <v>762</v>
      </c>
      <c r="G21" s="19">
        <v>2</v>
      </c>
      <c r="H21" s="19"/>
      <c r="I21" s="67"/>
      <c r="J21" s="68">
        <v>3802</v>
      </c>
      <c r="K21" s="69">
        <v>124</v>
      </c>
      <c r="L21" s="70">
        <v>167</v>
      </c>
      <c r="M21" s="70">
        <v>8</v>
      </c>
      <c r="N21" s="70">
        <v>0</v>
      </c>
      <c r="O21" s="70">
        <v>15</v>
      </c>
      <c r="P21" s="70">
        <v>0</v>
      </c>
      <c r="Q21" s="70">
        <v>0</v>
      </c>
      <c r="R21" s="70">
        <v>0</v>
      </c>
      <c r="S21" s="70">
        <v>283</v>
      </c>
      <c r="T21" s="70">
        <v>4</v>
      </c>
      <c r="U21" s="70">
        <v>0</v>
      </c>
      <c r="V21" s="70">
        <v>142</v>
      </c>
      <c r="W21" s="70">
        <v>0</v>
      </c>
      <c r="X21" s="70">
        <v>0</v>
      </c>
      <c r="Y21" s="70">
        <v>0</v>
      </c>
      <c r="Z21" s="70">
        <v>162</v>
      </c>
      <c r="AA21" s="70">
        <v>11</v>
      </c>
      <c r="AB21" s="70">
        <v>233</v>
      </c>
      <c r="AC21" s="70">
        <v>167</v>
      </c>
      <c r="AD21" s="70">
        <v>111</v>
      </c>
      <c r="AE21" s="70">
        <v>142</v>
      </c>
      <c r="AF21" s="70">
        <v>139</v>
      </c>
      <c r="AG21" s="70">
        <v>56</v>
      </c>
      <c r="AH21" s="70">
        <v>103</v>
      </c>
      <c r="AI21" s="70">
        <v>131</v>
      </c>
      <c r="AJ21" s="70">
        <v>73</v>
      </c>
      <c r="AK21" s="70">
        <v>77</v>
      </c>
      <c r="AL21" s="70">
        <v>10</v>
      </c>
      <c r="AM21" s="70">
        <v>52</v>
      </c>
      <c r="AN21" s="70">
        <v>80</v>
      </c>
      <c r="AO21" s="70">
        <v>12</v>
      </c>
      <c r="AP21" s="70">
        <v>39</v>
      </c>
      <c r="AQ21" s="70">
        <v>33</v>
      </c>
      <c r="AR21" s="70">
        <v>161</v>
      </c>
      <c r="AS21" s="70">
        <v>76</v>
      </c>
      <c r="AT21" s="70">
        <v>57</v>
      </c>
      <c r="AU21" s="70">
        <v>99</v>
      </c>
      <c r="AV21" s="70">
        <v>39</v>
      </c>
      <c r="AW21" s="70">
        <v>37</v>
      </c>
      <c r="AX21" s="70">
        <v>52</v>
      </c>
      <c r="AY21" s="70">
        <v>43</v>
      </c>
      <c r="AZ21" s="70">
        <v>30</v>
      </c>
      <c r="BA21" s="70">
        <v>63</v>
      </c>
      <c r="BB21" s="70">
        <v>3</v>
      </c>
      <c r="BC21" s="70">
        <v>44</v>
      </c>
      <c r="BD21" s="70">
        <v>111</v>
      </c>
      <c r="BE21" s="70">
        <v>107</v>
      </c>
      <c r="BF21" s="70">
        <v>7</v>
      </c>
      <c r="BG21" s="70">
        <v>0</v>
      </c>
      <c r="BH21" s="70">
        <v>0</v>
      </c>
      <c r="BI21" s="70">
        <v>43</v>
      </c>
      <c r="BJ21" s="70">
        <v>0</v>
      </c>
      <c r="BK21" s="70">
        <v>26</v>
      </c>
      <c r="BL21" s="70">
        <v>0</v>
      </c>
      <c r="BM21" s="70">
        <v>0</v>
      </c>
      <c r="BN21" s="70">
        <v>15</v>
      </c>
      <c r="BO21" s="70">
        <v>1</v>
      </c>
      <c r="BP21" s="70">
        <v>30</v>
      </c>
      <c r="BQ21" s="70">
        <v>0</v>
      </c>
      <c r="BR21" s="70">
        <v>93</v>
      </c>
      <c r="BS21" s="70">
        <v>61</v>
      </c>
      <c r="BT21" s="70">
        <v>38</v>
      </c>
      <c r="BU21" s="70">
        <v>165</v>
      </c>
      <c r="BV21" s="70">
        <v>14</v>
      </c>
      <c r="BW21" s="70">
        <v>2</v>
      </c>
      <c r="BX21" s="70">
        <v>2</v>
      </c>
      <c r="BY21" s="70">
        <v>0</v>
      </c>
      <c r="BZ21" s="70">
        <v>0</v>
      </c>
      <c r="CA21" s="70">
        <v>0</v>
      </c>
      <c r="CB21" s="70">
        <v>0</v>
      </c>
      <c r="CC21" s="70">
        <v>0</v>
      </c>
      <c r="CD21" s="70">
        <v>0</v>
      </c>
      <c r="CE21" s="70">
        <v>4</v>
      </c>
      <c r="CF21" s="70">
        <v>0</v>
      </c>
      <c r="CG21" s="70">
        <v>0</v>
      </c>
      <c r="CH21" s="70">
        <v>0</v>
      </c>
      <c r="CI21" s="70">
        <v>0</v>
      </c>
      <c r="CJ21" s="70">
        <v>0</v>
      </c>
      <c r="CK21" s="70">
        <v>0</v>
      </c>
      <c r="CL21" s="70">
        <v>4</v>
      </c>
      <c r="CM21" s="70">
        <v>0</v>
      </c>
      <c r="CN21" s="70">
        <v>0</v>
      </c>
      <c r="CO21" s="70">
        <v>0</v>
      </c>
      <c r="CP21" s="70">
        <v>0</v>
      </c>
      <c r="CQ21" s="70">
        <v>0</v>
      </c>
      <c r="CR21" s="70">
        <v>0</v>
      </c>
      <c r="CS21" s="70">
        <v>0</v>
      </c>
      <c r="CT21" s="70">
        <v>0</v>
      </c>
      <c r="CU21" s="70">
        <v>0</v>
      </c>
      <c r="CV21" s="70">
        <v>0</v>
      </c>
      <c r="CW21" s="70">
        <v>0</v>
      </c>
      <c r="CX21" s="70">
        <v>0</v>
      </c>
      <c r="CY21" s="70">
        <v>1</v>
      </c>
      <c r="CZ21" s="70">
        <v>0</v>
      </c>
      <c r="DA21" s="70">
        <v>0</v>
      </c>
      <c r="DB21" s="70">
        <v>0</v>
      </c>
      <c r="DC21" s="70">
        <v>0</v>
      </c>
      <c r="DD21" s="70">
        <v>0</v>
      </c>
      <c r="DE21" s="70">
        <v>0</v>
      </c>
      <c r="DF21" s="70">
        <v>0</v>
      </c>
      <c r="DG21" s="70">
        <v>0</v>
      </c>
      <c r="DH21" s="70">
        <v>0</v>
      </c>
      <c r="DI21" s="70">
        <v>0</v>
      </c>
      <c r="DJ21" s="70">
        <v>0</v>
      </c>
      <c r="DK21" s="70">
        <v>0</v>
      </c>
      <c r="DL21" s="70">
        <v>0</v>
      </c>
      <c r="DM21" s="70">
        <v>0</v>
      </c>
      <c r="DN21" s="70">
        <v>0</v>
      </c>
      <c r="DO21" s="70">
        <v>0</v>
      </c>
      <c r="DP21" s="70">
        <v>0</v>
      </c>
      <c r="DQ21" s="70">
        <v>0</v>
      </c>
      <c r="DR21" s="70">
        <v>0</v>
      </c>
      <c r="DS21" s="70">
        <v>0</v>
      </c>
      <c r="DT21" s="70">
        <v>0</v>
      </c>
      <c r="DU21" s="70">
        <v>0</v>
      </c>
      <c r="DV21" s="70">
        <v>0</v>
      </c>
      <c r="DW21" s="70">
        <v>0</v>
      </c>
      <c r="DX21" s="70">
        <v>0</v>
      </c>
      <c r="DY21" s="70">
        <v>0</v>
      </c>
      <c r="DZ21" s="70">
        <v>0</v>
      </c>
      <c r="EA21" s="70">
        <v>0</v>
      </c>
      <c r="EB21" s="70">
        <v>0</v>
      </c>
      <c r="EC21" s="70">
        <v>0</v>
      </c>
      <c r="ED21" s="70">
        <v>0</v>
      </c>
      <c r="EE21" s="70">
        <v>0</v>
      </c>
      <c r="EF21" s="70">
        <v>0</v>
      </c>
      <c r="EG21" s="70">
        <v>0</v>
      </c>
      <c r="EH21" s="70">
        <v>0</v>
      </c>
      <c r="EI21" s="70">
        <v>0</v>
      </c>
      <c r="EJ21" s="70">
        <v>0</v>
      </c>
      <c r="EK21" s="70">
        <v>0</v>
      </c>
      <c r="EL21" s="70">
        <v>0</v>
      </c>
      <c r="EM21" s="70">
        <v>0</v>
      </c>
      <c r="EN21" s="70">
        <v>0</v>
      </c>
      <c r="EO21" s="70">
        <v>0</v>
      </c>
      <c r="EP21" s="70">
        <v>0</v>
      </c>
      <c r="EQ21" s="70">
        <v>0</v>
      </c>
      <c r="ER21" s="70">
        <v>0</v>
      </c>
      <c r="ES21" s="70">
        <v>0</v>
      </c>
      <c r="ET21" s="70">
        <v>0</v>
      </c>
      <c r="EU21" s="70">
        <v>0</v>
      </c>
      <c r="EV21" s="70">
        <v>0</v>
      </c>
      <c r="EW21" s="70">
        <v>0</v>
      </c>
      <c r="EX21" s="70">
        <v>0</v>
      </c>
      <c r="EY21" s="70">
        <v>0</v>
      </c>
      <c r="EZ21" s="70">
        <v>0</v>
      </c>
      <c r="FA21" s="70">
        <v>0</v>
      </c>
    </row>
    <row r="22" spans="1:157" x14ac:dyDescent="0.25">
      <c r="A22">
        <v>1</v>
      </c>
      <c r="B22" t="s">
        <v>114</v>
      </c>
      <c r="C22" s="65" t="s">
        <v>763</v>
      </c>
      <c r="D22" s="65" t="s">
        <v>791</v>
      </c>
      <c r="E22" t="s">
        <v>792</v>
      </c>
      <c r="F22" s="66" t="s">
        <v>762</v>
      </c>
      <c r="G22" s="19">
        <v>2</v>
      </c>
      <c r="H22" s="19"/>
      <c r="I22" s="67"/>
      <c r="J22" s="68">
        <v>632</v>
      </c>
      <c r="K22" s="69">
        <v>25</v>
      </c>
      <c r="L22" s="70">
        <v>22</v>
      </c>
      <c r="M22" s="70">
        <v>1</v>
      </c>
      <c r="N22" s="70">
        <v>0</v>
      </c>
      <c r="O22" s="70">
        <v>7</v>
      </c>
      <c r="P22" s="70">
        <v>0</v>
      </c>
      <c r="Q22" s="70">
        <v>0</v>
      </c>
      <c r="R22" s="70">
        <v>0</v>
      </c>
      <c r="S22" s="70">
        <v>52</v>
      </c>
      <c r="T22" s="70">
        <v>5</v>
      </c>
      <c r="U22" s="70">
        <v>0</v>
      </c>
      <c r="V22" s="70">
        <v>18</v>
      </c>
      <c r="W22" s="70">
        <v>0</v>
      </c>
      <c r="X22" s="70">
        <v>0</v>
      </c>
      <c r="Y22" s="70">
        <v>0</v>
      </c>
      <c r="Z22" s="70">
        <v>24</v>
      </c>
      <c r="AA22" s="70">
        <v>2</v>
      </c>
      <c r="AB22" s="70">
        <v>47</v>
      </c>
      <c r="AC22" s="70">
        <v>25</v>
      </c>
      <c r="AD22" s="70">
        <v>6</v>
      </c>
      <c r="AE22" s="70">
        <v>19</v>
      </c>
      <c r="AF22" s="70">
        <v>12</v>
      </c>
      <c r="AG22" s="70">
        <v>3</v>
      </c>
      <c r="AH22" s="70">
        <v>20</v>
      </c>
      <c r="AI22" s="70">
        <v>23</v>
      </c>
      <c r="AJ22" s="70">
        <v>11</v>
      </c>
      <c r="AK22" s="70">
        <v>24</v>
      </c>
      <c r="AL22" s="70">
        <v>2</v>
      </c>
      <c r="AM22" s="70">
        <v>3</v>
      </c>
      <c r="AN22" s="70">
        <v>14</v>
      </c>
      <c r="AO22" s="70">
        <v>1</v>
      </c>
      <c r="AP22" s="70">
        <v>6</v>
      </c>
      <c r="AQ22" s="70">
        <v>7</v>
      </c>
      <c r="AR22" s="70">
        <v>37</v>
      </c>
      <c r="AS22" s="70">
        <v>21</v>
      </c>
      <c r="AT22" s="70">
        <v>13</v>
      </c>
      <c r="AU22" s="70">
        <v>11</v>
      </c>
      <c r="AV22" s="70">
        <v>12</v>
      </c>
      <c r="AW22" s="70">
        <v>6</v>
      </c>
      <c r="AX22" s="70">
        <v>10</v>
      </c>
      <c r="AY22" s="70">
        <v>8</v>
      </c>
      <c r="AZ22" s="70">
        <v>7</v>
      </c>
      <c r="BA22" s="70">
        <v>7</v>
      </c>
      <c r="BB22" s="70">
        <v>1</v>
      </c>
      <c r="BC22" s="70">
        <v>11</v>
      </c>
      <c r="BD22" s="70">
        <v>12</v>
      </c>
      <c r="BE22" s="70">
        <v>19</v>
      </c>
      <c r="BF22" s="70">
        <v>4</v>
      </c>
      <c r="BG22" s="70">
        <v>0</v>
      </c>
      <c r="BH22" s="70">
        <v>0</v>
      </c>
      <c r="BI22" s="70">
        <v>4</v>
      </c>
      <c r="BJ22" s="70">
        <v>0</v>
      </c>
      <c r="BK22" s="70">
        <v>0</v>
      </c>
      <c r="BL22" s="70">
        <v>1</v>
      </c>
      <c r="BM22" s="70">
        <v>0</v>
      </c>
      <c r="BN22" s="70">
        <v>16</v>
      </c>
      <c r="BO22" s="70">
        <v>3</v>
      </c>
      <c r="BP22" s="70">
        <v>1</v>
      </c>
      <c r="BQ22" s="70">
        <v>0</v>
      </c>
      <c r="BR22" s="70">
        <v>17</v>
      </c>
      <c r="BS22" s="70">
        <v>9</v>
      </c>
      <c r="BT22" s="70">
        <v>7</v>
      </c>
      <c r="BU22" s="70">
        <v>12</v>
      </c>
      <c r="BV22" s="70">
        <v>0</v>
      </c>
      <c r="BW22" s="70">
        <v>0</v>
      </c>
      <c r="BX22" s="70">
        <v>4</v>
      </c>
      <c r="BY22" s="70">
        <v>0</v>
      </c>
      <c r="BZ22" s="70">
        <v>0</v>
      </c>
      <c r="CA22" s="70">
        <v>0</v>
      </c>
      <c r="CB22" s="70">
        <v>0</v>
      </c>
      <c r="CC22" s="70">
        <v>0</v>
      </c>
      <c r="CD22" s="70">
        <v>0</v>
      </c>
      <c r="CE22" s="70">
        <v>0</v>
      </c>
      <c r="CF22" s="70">
        <v>0</v>
      </c>
      <c r="CG22" s="70">
        <v>0</v>
      </c>
      <c r="CH22" s="70">
        <v>0</v>
      </c>
      <c r="CI22" s="70">
        <v>0</v>
      </c>
      <c r="CJ22" s="70">
        <v>0</v>
      </c>
      <c r="CK22" s="70">
        <v>0</v>
      </c>
      <c r="CL22" s="70">
        <v>0</v>
      </c>
      <c r="CM22" s="70">
        <v>0</v>
      </c>
      <c r="CN22" s="70">
        <v>0</v>
      </c>
      <c r="CO22" s="70">
        <v>0</v>
      </c>
      <c r="CP22" s="70">
        <v>0</v>
      </c>
      <c r="CQ22" s="70">
        <v>0</v>
      </c>
      <c r="CR22" s="70">
        <v>0</v>
      </c>
      <c r="CS22" s="70">
        <v>0</v>
      </c>
      <c r="CT22" s="70">
        <v>0</v>
      </c>
      <c r="CU22" s="70">
        <v>0</v>
      </c>
      <c r="CV22" s="70">
        <v>0</v>
      </c>
      <c r="CW22" s="70">
        <v>0</v>
      </c>
      <c r="CX22" s="70">
        <v>0</v>
      </c>
      <c r="CY22" s="70">
        <v>0</v>
      </c>
      <c r="CZ22" s="70">
        <v>0</v>
      </c>
      <c r="DA22" s="70">
        <v>0</v>
      </c>
      <c r="DB22" s="70">
        <v>0</v>
      </c>
      <c r="DC22" s="70">
        <v>0</v>
      </c>
      <c r="DD22" s="70">
        <v>0</v>
      </c>
      <c r="DE22" s="70">
        <v>0</v>
      </c>
      <c r="DF22" s="70">
        <v>0</v>
      </c>
      <c r="DG22" s="70">
        <v>0</v>
      </c>
      <c r="DH22" s="70">
        <v>0</v>
      </c>
      <c r="DI22" s="70">
        <v>0</v>
      </c>
      <c r="DJ22" s="70">
        <v>0</v>
      </c>
      <c r="DK22" s="70">
        <v>0</v>
      </c>
      <c r="DL22" s="70">
        <v>0</v>
      </c>
      <c r="DM22" s="70">
        <v>0</v>
      </c>
      <c r="DN22" s="70">
        <v>0</v>
      </c>
      <c r="DO22" s="70">
        <v>0</v>
      </c>
      <c r="DP22" s="70">
        <v>0</v>
      </c>
      <c r="DQ22" s="70">
        <v>0</v>
      </c>
      <c r="DR22" s="70">
        <v>0</v>
      </c>
      <c r="DS22" s="70">
        <v>0</v>
      </c>
      <c r="DT22" s="70">
        <v>0</v>
      </c>
      <c r="DU22" s="70">
        <v>0</v>
      </c>
      <c r="DV22" s="70">
        <v>0</v>
      </c>
      <c r="DW22" s="70">
        <v>0</v>
      </c>
      <c r="DX22" s="70">
        <v>0</v>
      </c>
      <c r="DY22" s="70">
        <v>0</v>
      </c>
      <c r="DZ22" s="70">
        <v>0</v>
      </c>
      <c r="EA22" s="70">
        <v>0</v>
      </c>
      <c r="EB22" s="70">
        <v>0</v>
      </c>
      <c r="EC22" s="70">
        <v>0</v>
      </c>
      <c r="ED22" s="70">
        <v>0</v>
      </c>
      <c r="EE22" s="70">
        <v>0</v>
      </c>
      <c r="EF22" s="70">
        <v>0</v>
      </c>
      <c r="EG22" s="70">
        <v>0</v>
      </c>
      <c r="EH22" s="70">
        <v>0</v>
      </c>
      <c r="EI22" s="70">
        <v>0</v>
      </c>
      <c r="EJ22" s="70">
        <v>0</v>
      </c>
      <c r="EK22" s="70">
        <v>0</v>
      </c>
      <c r="EL22" s="70">
        <v>0</v>
      </c>
      <c r="EM22" s="70">
        <v>0</v>
      </c>
      <c r="EN22" s="70">
        <v>0</v>
      </c>
      <c r="EO22" s="70">
        <v>0</v>
      </c>
      <c r="EP22" s="70">
        <v>0</v>
      </c>
      <c r="EQ22" s="70">
        <v>0</v>
      </c>
      <c r="ER22" s="70">
        <v>0</v>
      </c>
      <c r="ES22" s="70">
        <v>0</v>
      </c>
      <c r="ET22" s="70">
        <v>0</v>
      </c>
      <c r="EU22" s="70">
        <v>0</v>
      </c>
      <c r="EV22" s="70">
        <v>0</v>
      </c>
      <c r="EW22" s="70">
        <v>0</v>
      </c>
      <c r="EX22" s="70">
        <v>0</v>
      </c>
      <c r="EY22" s="70">
        <v>0</v>
      </c>
      <c r="EZ22" s="70">
        <v>0</v>
      </c>
      <c r="FA22" s="70">
        <v>0</v>
      </c>
    </row>
    <row r="23" spans="1:157" x14ac:dyDescent="0.25">
      <c r="A23">
        <v>1</v>
      </c>
      <c r="B23" t="s">
        <v>114</v>
      </c>
      <c r="C23" s="65" t="s">
        <v>770</v>
      </c>
      <c r="D23" s="65" t="s">
        <v>214</v>
      </c>
      <c r="E23" t="s">
        <v>215</v>
      </c>
      <c r="F23" s="79" t="s">
        <v>766</v>
      </c>
      <c r="G23" s="19">
        <v>2</v>
      </c>
      <c r="H23" s="19"/>
      <c r="I23" s="67"/>
      <c r="J23" s="68">
        <v>3962</v>
      </c>
      <c r="K23" s="69">
        <v>79</v>
      </c>
      <c r="L23" s="70">
        <v>58</v>
      </c>
      <c r="M23" s="70">
        <v>79</v>
      </c>
      <c r="N23" s="70">
        <v>29</v>
      </c>
      <c r="O23" s="70">
        <v>18</v>
      </c>
      <c r="P23" s="70">
        <v>0</v>
      </c>
      <c r="Q23" s="70">
        <v>0</v>
      </c>
      <c r="R23" s="70">
        <v>0</v>
      </c>
      <c r="S23" s="70">
        <v>42</v>
      </c>
      <c r="T23" s="70">
        <v>5</v>
      </c>
      <c r="U23" s="70">
        <v>0</v>
      </c>
      <c r="V23" s="70">
        <v>107</v>
      </c>
      <c r="W23" s="70">
        <v>0</v>
      </c>
      <c r="X23" s="70">
        <v>0</v>
      </c>
      <c r="Y23" s="70">
        <v>0</v>
      </c>
      <c r="Z23" s="70">
        <v>36</v>
      </c>
      <c r="AA23" s="70">
        <v>67</v>
      </c>
      <c r="AB23" s="70">
        <v>92</v>
      </c>
      <c r="AC23" s="70">
        <v>82</v>
      </c>
      <c r="AD23" s="70">
        <v>62</v>
      </c>
      <c r="AE23" s="70">
        <v>99</v>
      </c>
      <c r="AF23" s="70">
        <v>27</v>
      </c>
      <c r="AG23" s="70">
        <v>45</v>
      </c>
      <c r="AH23" s="70">
        <v>32</v>
      </c>
      <c r="AI23" s="70">
        <v>96</v>
      </c>
      <c r="AJ23" s="70">
        <v>77</v>
      </c>
      <c r="AK23" s="70">
        <v>87</v>
      </c>
      <c r="AL23" s="70">
        <v>50</v>
      </c>
      <c r="AM23" s="70">
        <v>62</v>
      </c>
      <c r="AN23" s="70">
        <v>63</v>
      </c>
      <c r="AO23" s="70">
        <v>37</v>
      </c>
      <c r="AP23" s="70">
        <v>44</v>
      </c>
      <c r="AQ23" s="70">
        <v>31</v>
      </c>
      <c r="AR23" s="70">
        <v>61</v>
      </c>
      <c r="AS23" s="70">
        <v>47</v>
      </c>
      <c r="AT23" s="70">
        <v>84</v>
      </c>
      <c r="AU23" s="70">
        <v>57</v>
      </c>
      <c r="AV23" s="70">
        <v>36</v>
      </c>
      <c r="AW23" s="70">
        <v>43</v>
      </c>
      <c r="AX23" s="70">
        <v>91</v>
      </c>
      <c r="AY23" s="70">
        <v>48</v>
      </c>
      <c r="AZ23" s="70">
        <v>31</v>
      </c>
      <c r="BA23" s="70">
        <v>94</v>
      </c>
      <c r="BB23" s="70">
        <v>3</v>
      </c>
      <c r="BC23" s="70">
        <v>47</v>
      </c>
      <c r="BD23" s="70">
        <v>54</v>
      </c>
      <c r="BE23" s="70">
        <v>59</v>
      </c>
      <c r="BF23" s="70">
        <v>35</v>
      </c>
      <c r="BG23" s="70">
        <v>2</v>
      </c>
      <c r="BH23" s="70">
        <v>6</v>
      </c>
      <c r="BI23" s="70">
        <v>35</v>
      </c>
      <c r="BJ23" s="70">
        <v>32</v>
      </c>
      <c r="BK23" s="70">
        <v>174</v>
      </c>
      <c r="BL23" s="70">
        <v>45</v>
      </c>
      <c r="BM23" s="70">
        <v>88</v>
      </c>
      <c r="BN23" s="70">
        <v>111</v>
      </c>
      <c r="BO23" s="70">
        <v>20</v>
      </c>
      <c r="BP23" s="70">
        <v>64</v>
      </c>
      <c r="BQ23" s="70">
        <v>40</v>
      </c>
      <c r="BR23" s="70">
        <v>40</v>
      </c>
      <c r="BS23" s="70">
        <v>29</v>
      </c>
      <c r="BT23" s="70">
        <v>40</v>
      </c>
      <c r="BU23" s="70">
        <v>43</v>
      </c>
      <c r="BV23" s="70">
        <v>60</v>
      </c>
      <c r="BW23" s="70">
        <v>51</v>
      </c>
      <c r="BX23" s="70">
        <v>33</v>
      </c>
      <c r="BY23" s="70">
        <v>42</v>
      </c>
      <c r="BZ23" s="70">
        <v>117</v>
      </c>
      <c r="CA23" s="70">
        <v>120</v>
      </c>
      <c r="CB23" s="70">
        <v>13</v>
      </c>
      <c r="CC23" s="70">
        <v>11</v>
      </c>
      <c r="CD23" s="70">
        <v>42</v>
      </c>
      <c r="CE23" s="70">
        <v>31</v>
      </c>
      <c r="CF23" s="70">
        <v>8</v>
      </c>
      <c r="CG23" s="70">
        <v>0</v>
      </c>
      <c r="CH23" s="70">
        <v>78</v>
      </c>
      <c r="CI23" s="70">
        <v>0</v>
      </c>
      <c r="CJ23" s="70">
        <v>0</v>
      </c>
      <c r="CK23" s="70">
        <v>55</v>
      </c>
      <c r="CL23" s="70">
        <v>24</v>
      </c>
      <c r="CM23" s="70">
        <v>109</v>
      </c>
      <c r="CN23" s="70">
        <v>9</v>
      </c>
      <c r="CO23" s="70">
        <v>0</v>
      </c>
      <c r="CP23" s="70">
        <v>0</v>
      </c>
      <c r="CQ23" s="70">
        <v>1</v>
      </c>
      <c r="CR23" s="70">
        <v>0</v>
      </c>
      <c r="CS23" s="70">
        <v>0</v>
      </c>
      <c r="CT23" s="70">
        <v>0</v>
      </c>
      <c r="CU23" s="70">
        <v>0</v>
      </c>
      <c r="CV23" s="70">
        <v>0</v>
      </c>
      <c r="CW23" s="70">
        <v>0</v>
      </c>
      <c r="CX23" s="70">
        <v>0</v>
      </c>
      <c r="CY23" s="70">
        <v>0</v>
      </c>
      <c r="CZ23" s="70">
        <v>0</v>
      </c>
      <c r="DA23" s="70">
        <v>0</v>
      </c>
      <c r="DB23" s="70">
        <v>0</v>
      </c>
      <c r="DC23" s="70">
        <v>3</v>
      </c>
      <c r="DD23" s="70">
        <v>68</v>
      </c>
      <c r="DE23" s="70">
        <v>16</v>
      </c>
      <c r="DF23" s="70">
        <v>0</v>
      </c>
      <c r="DG23" s="70">
        <v>0</v>
      </c>
      <c r="DH23" s="70">
        <v>5</v>
      </c>
      <c r="DI23" s="70">
        <v>0</v>
      </c>
      <c r="DJ23" s="70">
        <v>0</v>
      </c>
      <c r="DK23" s="70">
        <v>0</v>
      </c>
      <c r="DL23" s="70">
        <v>0</v>
      </c>
      <c r="DM23" s="70">
        <v>0</v>
      </c>
      <c r="DN23" s="70">
        <v>0</v>
      </c>
      <c r="DO23" s="70">
        <v>0</v>
      </c>
      <c r="DP23" s="70">
        <v>0</v>
      </c>
      <c r="DQ23" s="70">
        <v>0</v>
      </c>
      <c r="DR23" s="70">
        <v>0</v>
      </c>
      <c r="DS23" s="70">
        <v>0</v>
      </c>
      <c r="DT23" s="70">
        <v>0</v>
      </c>
      <c r="DU23" s="70">
        <v>0</v>
      </c>
      <c r="DV23" s="70">
        <v>0</v>
      </c>
      <c r="DW23" s="70">
        <v>0</v>
      </c>
      <c r="DX23" s="70">
        <v>0</v>
      </c>
      <c r="DY23" s="70">
        <v>0</v>
      </c>
      <c r="DZ23" s="70">
        <v>0</v>
      </c>
      <c r="EA23" s="70">
        <v>0</v>
      </c>
      <c r="EB23" s="70">
        <v>0</v>
      </c>
      <c r="EC23" s="70">
        <v>0</v>
      </c>
      <c r="ED23" s="70">
        <v>0</v>
      </c>
      <c r="EE23" s="70">
        <v>0</v>
      </c>
      <c r="EF23" s="70">
        <v>0</v>
      </c>
      <c r="EG23" s="70">
        <v>0</v>
      </c>
      <c r="EH23" s="70">
        <v>0</v>
      </c>
      <c r="EI23" s="70">
        <v>0</v>
      </c>
      <c r="EJ23" s="70">
        <v>0</v>
      </c>
      <c r="EK23" s="70">
        <v>0</v>
      </c>
      <c r="EL23" s="70">
        <v>0</v>
      </c>
      <c r="EM23" s="70">
        <v>0</v>
      </c>
      <c r="EN23" s="70">
        <v>0</v>
      </c>
      <c r="EO23" s="70">
        <v>0</v>
      </c>
      <c r="EP23" s="70">
        <v>0</v>
      </c>
      <c r="EQ23" s="70">
        <v>0</v>
      </c>
      <c r="ER23" s="70">
        <v>0</v>
      </c>
      <c r="ES23" s="70">
        <v>0</v>
      </c>
      <c r="ET23" s="70">
        <v>0</v>
      </c>
      <c r="EU23" s="70">
        <v>0</v>
      </c>
      <c r="EV23" s="70">
        <v>0</v>
      </c>
      <c r="EW23" s="70">
        <v>0</v>
      </c>
      <c r="EX23" s="70">
        <v>0</v>
      </c>
      <c r="EY23" s="70">
        <v>0</v>
      </c>
      <c r="EZ23" s="70">
        <v>1</v>
      </c>
      <c r="FA23" s="70">
        <v>0</v>
      </c>
    </row>
    <row r="24" spans="1:157" x14ac:dyDescent="0.25">
      <c r="A24">
        <v>1</v>
      </c>
      <c r="B24" t="s">
        <v>114</v>
      </c>
      <c r="C24" s="65" t="s">
        <v>770</v>
      </c>
      <c r="D24" s="65" t="s">
        <v>255</v>
      </c>
      <c r="E24" t="s">
        <v>256</v>
      </c>
      <c r="F24" s="79" t="s">
        <v>766</v>
      </c>
      <c r="G24" s="19">
        <v>2</v>
      </c>
      <c r="H24" s="19"/>
      <c r="I24" s="67"/>
      <c r="J24" s="68">
        <v>1417</v>
      </c>
      <c r="K24" s="69">
        <v>16</v>
      </c>
      <c r="L24" s="70">
        <v>11</v>
      </c>
      <c r="M24" s="70">
        <v>18</v>
      </c>
      <c r="N24" s="70">
        <v>3</v>
      </c>
      <c r="O24" s="70">
        <v>7</v>
      </c>
      <c r="P24" s="70">
        <v>0</v>
      </c>
      <c r="Q24" s="70">
        <v>0</v>
      </c>
      <c r="R24" s="70">
        <v>0</v>
      </c>
      <c r="S24" s="70">
        <v>20</v>
      </c>
      <c r="T24" s="70">
        <v>1</v>
      </c>
      <c r="U24" s="70">
        <v>0</v>
      </c>
      <c r="V24" s="70">
        <v>82</v>
      </c>
      <c r="W24" s="70">
        <v>0</v>
      </c>
      <c r="X24" s="70">
        <v>0</v>
      </c>
      <c r="Y24" s="70">
        <v>0</v>
      </c>
      <c r="Z24" s="70">
        <v>20</v>
      </c>
      <c r="AA24" s="70">
        <v>28</v>
      </c>
      <c r="AB24" s="70">
        <v>47</v>
      </c>
      <c r="AC24" s="70">
        <v>74</v>
      </c>
      <c r="AD24" s="70">
        <v>18</v>
      </c>
      <c r="AE24" s="70">
        <v>60</v>
      </c>
      <c r="AF24" s="70">
        <v>8</v>
      </c>
      <c r="AG24" s="70">
        <v>14</v>
      </c>
      <c r="AH24" s="70">
        <v>17</v>
      </c>
      <c r="AI24" s="70">
        <v>41</v>
      </c>
      <c r="AJ24" s="70">
        <v>13</v>
      </c>
      <c r="AK24" s="70">
        <v>28</v>
      </c>
      <c r="AL24" s="70">
        <v>20</v>
      </c>
      <c r="AM24" s="70">
        <v>37</v>
      </c>
      <c r="AN24" s="70">
        <v>15</v>
      </c>
      <c r="AO24" s="70">
        <v>28</v>
      </c>
      <c r="AP24" s="70">
        <v>14</v>
      </c>
      <c r="AQ24" s="70">
        <v>25</v>
      </c>
      <c r="AR24" s="70">
        <v>19</v>
      </c>
      <c r="AS24" s="70">
        <v>28</v>
      </c>
      <c r="AT24" s="70">
        <v>23</v>
      </c>
      <c r="AU24" s="70">
        <v>13</v>
      </c>
      <c r="AV24" s="70">
        <v>10</v>
      </c>
      <c r="AW24" s="70">
        <v>31</v>
      </c>
      <c r="AX24" s="70">
        <v>26</v>
      </c>
      <c r="AY24" s="70">
        <v>23</v>
      </c>
      <c r="AZ24" s="70">
        <v>32</v>
      </c>
      <c r="BA24" s="70">
        <v>41</v>
      </c>
      <c r="BB24" s="70">
        <v>0</v>
      </c>
      <c r="BC24" s="70">
        <v>23</v>
      </c>
      <c r="BD24" s="70">
        <v>20</v>
      </c>
      <c r="BE24" s="70">
        <v>14</v>
      </c>
      <c r="BF24" s="70">
        <v>22</v>
      </c>
      <c r="BG24" s="70">
        <v>1</v>
      </c>
      <c r="BH24" s="70">
        <v>1</v>
      </c>
      <c r="BI24" s="70">
        <v>6</v>
      </c>
      <c r="BJ24" s="70">
        <v>38</v>
      </c>
      <c r="BK24" s="70">
        <v>47</v>
      </c>
      <c r="BL24" s="70">
        <v>2</v>
      </c>
      <c r="BM24" s="70">
        <v>8</v>
      </c>
      <c r="BN24" s="70">
        <v>15</v>
      </c>
      <c r="BO24" s="70">
        <v>6</v>
      </c>
      <c r="BP24" s="70">
        <v>9</v>
      </c>
      <c r="BQ24" s="70">
        <v>9</v>
      </c>
      <c r="BR24" s="70">
        <v>11</v>
      </c>
      <c r="BS24" s="70">
        <v>11</v>
      </c>
      <c r="BT24" s="70">
        <v>8</v>
      </c>
      <c r="BU24" s="70">
        <v>10</v>
      </c>
      <c r="BV24" s="70">
        <v>15</v>
      </c>
      <c r="BW24" s="70">
        <v>28</v>
      </c>
      <c r="BX24" s="70">
        <v>21</v>
      </c>
      <c r="BY24" s="70">
        <v>7</v>
      </c>
      <c r="BZ24" s="70">
        <v>17</v>
      </c>
      <c r="CA24" s="70">
        <v>16</v>
      </c>
      <c r="CB24" s="70">
        <v>2</v>
      </c>
      <c r="CC24" s="70">
        <v>0</v>
      </c>
      <c r="CD24" s="70">
        <v>4</v>
      </c>
      <c r="CE24" s="70">
        <v>1</v>
      </c>
      <c r="CF24" s="70">
        <v>1</v>
      </c>
      <c r="CG24" s="70">
        <v>0</v>
      </c>
      <c r="CH24" s="70">
        <v>19</v>
      </c>
      <c r="CI24" s="70">
        <v>0</v>
      </c>
      <c r="CJ24" s="70">
        <v>0</v>
      </c>
      <c r="CK24" s="70">
        <v>11</v>
      </c>
      <c r="CL24" s="70">
        <v>4</v>
      </c>
      <c r="CM24" s="70">
        <v>11</v>
      </c>
      <c r="CN24" s="70">
        <v>2</v>
      </c>
      <c r="CO24" s="70">
        <v>0</v>
      </c>
      <c r="CP24" s="70">
        <v>0</v>
      </c>
      <c r="CQ24" s="70">
        <v>0</v>
      </c>
      <c r="CR24" s="70">
        <v>0</v>
      </c>
      <c r="CS24" s="70">
        <v>0</v>
      </c>
      <c r="CT24" s="70">
        <v>0</v>
      </c>
      <c r="CU24" s="70">
        <v>0</v>
      </c>
      <c r="CV24" s="70">
        <v>0</v>
      </c>
      <c r="CW24" s="70">
        <v>0</v>
      </c>
      <c r="CX24" s="70">
        <v>0</v>
      </c>
      <c r="CY24" s="70">
        <v>0</v>
      </c>
      <c r="CZ24" s="70">
        <v>0</v>
      </c>
      <c r="DA24" s="70">
        <v>0</v>
      </c>
      <c r="DB24" s="70">
        <v>0</v>
      </c>
      <c r="DC24" s="70">
        <v>0</v>
      </c>
      <c r="DD24" s="70">
        <v>56</v>
      </c>
      <c r="DE24" s="70">
        <v>26</v>
      </c>
      <c r="DF24" s="70">
        <v>0</v>
      </c>
      <c r="DG24" s="70">
        <v>0</v>
      </c>
      <c r="DH24" s="70">
        <v>4</v>
      </c>
      <c r="DI24" s="70">
        <v>0</v>
      </c>
      <c r="DJ24" s="70">
        <v>0</v>
      </c>
      <c r="DK24" s="70">
        <v>0</v>
      </c>
      <c r="DL24" s="70">
        <v>0</v>
      </c>
      <c r="DM24" s="70">
        <v>0</v>
      </c>
      <c r="DN24" s="70">
        <v>0</v>
      </c>
      <c r="DO24" s="70">
        <v>0</v>
      </c>
      <c r="DP24" s="70">
        <v>0</v>
      </c>
      <c r="DQ24" s="70">
        <v>0</v>
      </c>
      <c r="DR24" s="70">
        <v>0</v>
      </c>
      <c r="DS24" s="70">
        <v>0</v>
      </c>
      <c r="DT24" s="70">
        <v>0</v>
      </c>
      <c r="DU24" s="70">
        <v>0</v>
      </c>
      <c r="DV24" s="70">
        <v>0</v>
      </c>
      <c r="DW24" s="70">
        <v>0</v>
      </c>
      <c r="DX24" s="70">
        <v>0</v>
      </c>
      <c r="DY24" s="70">
        <v>0</v>
      </c>
      <c r="DZ24" s="70">
        <v>0</v>
      </c>
      <c r="EA24" s="70">
        <v>0</v>
      </c>
      <c r="EB24" s="70">
        <v>0</v>
      </c>
      <c r="EC24" s="70">
        <v>0</v>
      </c>
      <c r="ED24" s="70">
        <v>0</v>
      </c>
      <c r="EE24" s="70">
        <v>0</v>
      </c>
      <c r="EF24" s="70">
        <v>0</v>
      </c>
      <c r="EG24" s="70">
        <v>0</v>
      </c>
      <c r="EH24" s="70">
        <v>0</v>
      </c>
      <c r="EI24" s="70">
        <v>0</v>
      </c>
      <c r="EJ24" s="70">
        <v>0</v>
      </c>
      <c r="EK24" s="70">
        <v>0</v>
      </c>
      <c r="EL24" s="70">
        <v>0</v>
      </c>
      <c r="EM24" s="70">
        <v>0</v>
      </c>
      <c r="EN24" s="70">
        <v>0</v>
      </c>
      <c r="EO24" s="70">
        <v>0</v>
      </c>
      <c r="EP24" s="70">
        <v>0</v>
      </c>
      <c r="EQ24" s="70">
        <v>0</v>
      </c>
      <c r="ER24" s="70">
        <v>0</v>
      </c>
      <c r="ES24" s="70">
        <v>0</v>
      </c>
      <c r="ET24" s="70">
        <v>0</v>
      </c>
      <c r="EU24" s="70">
        <v>0</v>
      </c>
      <c r="EV24" s="70">
        <v>0</v>
      </c>
      <c r="EW24" s="70">
        <v>0</v>
      </c>
      <c r="EX24" s="70">
        <v>0</v>
      </c>
      <c r="EY24" s="70">
        <v>0</v>
      </c>
      <c r="EZ24" s="70">
        <v>0</v>
      </c>
      <c r="FA24" s="70">
        <v>0</v>
      </c>
    </row>
    <row r="25" spans="1:157" x14ac:dyDescent="0.25">
      <c r="A25">
        <v>1</v>
      </c>
      <c r="B25" t="s">
        <v>114</v>
      </c>
      <c r="C25" s="65" t="s">
        <v>770</v>
      </c>
      <c r="D25" s="65" t="s">
        <v>261</v>
      </c>
      <c r="E25" t="s">
        <v>262</v>
      </c>
      <c r="F25" s="79" t="s">
        <v>766</v>
      </c>
      <c r="G25" s="19">
        <v>2</v>
      </c>
      <c r="H25" s="19"/>
      <c r="I25" s="67"/>
      <c r="J25" s="68">
        <v>4853</v>
      </c>
      <c r="K25" s="69">
        <v>50</v>
      </c>
      <c r="L25" s="70">
        <v>51</v>
      </c>
      <c r="M25" s="70">
        <v>30</v>
      </c>
      <c r="N25" s="70">
        <v>61</v>
      </c>
      <c r="O25" s="70">
        <v>54</v>
      </c>
      <c r="P25" s="70">
        <v>0</v>
      </c>
      <c r="Q25" s="70">
        <v>0</v>
      </c>
      <c r="R25" s="70">
        <v>0</v>
      </c>
      <c r="S25" s="70">
        <v>133</v>
      </c>
      <c r="T25" s="70">
        <v>5</v>
      </c>
      <c r="U25" s="70">
        <v>0</v>
      </c>
      <c r="V25" s="70">
        <v>420</v>
      </c>
      <c r="W25" s="70">
        <v>0</v>
      </c>
      <c r="X25" s="70">
        <v>0</v>
      </c>
      <c r="Y25" s="70">
        <v>8</v>
      </c>
      <c r="Z25" s="70">
        <v>44</v>
      </c>
      <c r="AA25" s="70">
        <v>122</v>
      </c>
      <c r="AB25" s="70">
        <v>173</v>
      </c>
      <c r="AC25" s="70">
        <v>150</v>
      </c>
      <c r="AD25" s="70">
        <v>160</v>
      </c>
      <c r="AE25" s="70">
        <v>155</v>
      </c>
      <c r="AF25" s="70">
        <v>41</v>
      </c>
      <c r="AG25" s="70">
        <v>37</v>
      </c>
      <c r="AH25" s="70">
        <v>54</v>
      </c>
      <c r="AI25" s="70">
        <v>126</v>
      </c>
      <c r="AJ25" s="70">
        <v>106</v>
      </c>
      <c r="AK25" s="70">
        <v>157</v>
      </c>
      <c r="AL25" s="70">
        <v>44</v>
      </c>
      <c r="AM25" s="70">
        <v>71</v>
      </c>
      <c r="AN25" s="70">
        <v>90</v>
      </c>
      <c r="AO25" s="70">
        <v>81</v>
      </c>
      <c r="AP25" s="70">
        <v>51</v>
      </c>
      <c r="AQ25" s="70">
        <v>72</v>
      </c>
      <c r="AR25" s="70">
        <v>123</v>
      </c>
      <c r="AS25" s="70">
        <v>50</v>
      </c>
      <c r="AT25" s="70">
        <v>94</v>
      </c>
      <c r="AU25" s="70">
        <v>72</v>
      </c>
      <c r="AV25" s="70">
        <v>74</v>
      </c>
      <c r="AW25" s="70">
        <v>38</v>
      </c>
      <c r="AX25" s="70">
        <v>144</v>
      </c>
      <c r="AY25" s="70">
        <v>65</v>
      </c>
      <c r="AZ25" s="70">
        <v>52</v>
      </c>
      <c r="BA25" s="70">
        <v>64</v>
      </c>
      <c r="BB25" s="70">
        <v>36</v>
      </c>
      <c r="BC25" s="70">
        <v>61</v>
      </c>
      <c r="BD25" s="70">
        <v>91</v>
      </c>
      <c r="BE25" s="70">
        <v>96</v>
      </c>
      <c r="BF25" s="70">
        <v>32</v>
      </c>
      <c r="BG25" s="70">
        <v>19</v>
      </c>
      <c r="BH25" s="70">
        <v>3</v>
      </c>
      <c r="BI25" s="70">
        <v>57</v>
      </c>
      <c r="BJ25" s="70">
        <v>56</v>
      </c>
      <c r="BK25" s="70">
        <v>118</v>
      </c>
      <c r="BL25" s="70">
        <v>24</v>
      </c>
      <c r="BM25" s="70">
        <v>47</v>
      </c>
      <c r="BN25" s="70">
        <v>50</v>
      </c>
      <c r="BO25" s="70">
        <v>44</v>
      </c>
      <c r="BP25" s="70">
        <v>20</v>
      </c>
      <c r="BQ25" s="70">
        <v>13</v>
      </c>
      <c r="BR25" s="70">
        <v>42</v>
      </c>
      <c r="BS25" s="70">
        <v>129</v>
      </c>
      <c r="BT25" s="70">
        <v>39</v>
      </c>
      <c r="BU25" s="70">
        <v>57</v>
      </c>
      <c r="BV25" s="70">
        <v>63</v>
      </c>
      <c r="BW25" s="70">
        <v>45</v>
      </c>
      <c r="BX25" s="70">
        <v>57</v>
      </c>
      <c r="BY25" s="70">
        <v>9</v>
      </c>
      <c r="BZ25" s="70">
        <v>15</v>
      </c>
      <c r="CA25" s="70">
        <v>27</v>
      </c>
      <c r="CB25" s="70">
        <v>23</v>
      </c>
      <c r="CC25" s="70">
        <v>2</v>
      </c>
      <c r="CD25" s="70">
        <v>15</v>
      </c>
      <c r="CE25" s="70">
        <v>13</v>
      </c>
      <c r="CF25" s="70">
        <v>2</v>
      </c>
      <c r="CG25" s="70">
        <v>0</v>
      </c>
      <c r="CH25" s="70">
        <v>55</v>
      </c>
      <c r="CI25" s="70">
        <v>1</v>
      </c>
      <c r="CJ25" s="70">
        <v>0</v>
      </c>
      <c r="CK25" s="70">
        <v>7</v>
      </c>
      <c r="CL25" s="70">
        <v>12</v>
      </c>
      <c r="CM25" s="70">
        <v>36</v>
      </c>
      <c r="CN25" s="70">
        <v>0</v>
      </c>
      <c r="CO25" s="70">
        <v>0</v>
      </c>
      <c r="CP25" s="70">
        <v>0</v>
      </c>
      <c r="CQ25" s="70">
        <v>0</v>
      </c>
      <c r="CR25" s="70">
        <v>0</v>
      </c>
      <c r="CS25" s="70">
        <v>0</v>
      </c>
      <c r="CT25" s="70">
        <v>0</v>
      </c>
      <c r="CU25" s="70">
        <v>0</v>
      </c>
      <c r="CV25" s="70">
        <v>0</v>
      </c>
      <c r="CW25" s="70">
        <v>0</v>
      </c>
      <c r="CX25" s="70">
        <v>1</v>
      </c>
      <c r="CY25" s="70">
        <v>0</v>
      </c>
      <c r="CZ25" s="70">
        <v>0</v>
      </c>
      <c r="DA25" s="70">
        <v>0</v>
      </c>
      <c r="DB25" s="70">
        <v>2</v>
      </c>
      <c r="DC25" s="70">
        <v>0</v>
      </c>
      <c r="DD25" s="70">
        <v>107</v>
      </c>
      <c r="DE25" s="70">
        <v>3</v>
      </c>
      <c r="DF25" s="70">
        <v>0</v>
      </c>
      <c r="DG25" s="70">
        <v>0</v>
      </c>
      <c r="DH25" s="70">
        <v>2</v>
      </c>
      <c r="DI25" s="70">
        <v>0</v>
      </c>
      <c r="DJ25" s="70">
        <v>0</v>
      </c>
      <c r="DK25" s="70">
        <v>0</v>
      </c>
      <c r="DL25" s="70">
        <v>0</v>
      </c>
      <c r="DM25" s="70">
        <v>0</v>
      </c>
      <c r="DN25" s="70">
        <v>0</v>
      </c>
      <c r="DO25" s="70">
        <v>0</v>
      </c>
      <c r="DP25" s="70">
        <v>0</v>
      </c>
      <c r="DQ25" s="70">
        <v>0</v>
      </c>
      <c r="DR25" s="70">
        <v>0</v>
      </c>
      <c r="DS25" s="70">
        <v>0</v>
      </c>
      <c r="DT25" s="70">
        <v>0</v>
      </c>
      <c r="DU25" s="70">
        <v>0</v>
      </c>
      <c r="DV25" s="70">
        <v>0</v>
      </c>
      <c r="DW25" s="70">
        <v>0</v>
      </c>
      <c r="DX25" s="70">
        <v>0</v>
      </c>
      <c r="DY25" s="70">
        <v>0</v>
      </c>
      <c r="DZ25" s="70">
        <v>0</v>
      </c>
      <c r="EA25" s="70">
        <v>0</v>
      </c>
      <c r="EB25" s="70">
        <v>0</v>
      </c>
      <c r="EC25" s="70">
        <v>0</v>
      </c>
      <c r="ED25" s="70">
        <v>0</v>
      </c>
      <c r="EE25" s="70">
        <v>0</v>
      </c>
      <c r="EF25" s="70">
        <v>0</v>
      </c>
      <c r="EG25" s="70">
        <v>0</v>
      </c>
      <c r="EH25" s="70">
        <v>0</v>
      </c>
      <c r="EI25" s="70">
        <v>0</v>
      </c>
      <c r="EJ25" s="70">
        <v>0</v>
      </c>
      <c r="EK25" s="70">
        <v>0</v>
      </c>
      <c r="EL25" s="70">
        <v>0</v>
      </c>
      <c r="EM25" s="70">
        <v>0</v>
      </c>
      <c r="EN25" s="70">
        <v>0</v>
      </c>
      <c r="EO25" s="70">
        <v>0</v>
      </c>
      <c r="EP25" s="70">
        <v>0</v>
      </c>
      <c r="EQ25" s="70">
        <v>0</v>
      </c>
      <c r="ER25" s="70">
        <v>0</v>
      </c>
      <c r="ES25" s="70">
        <v>0</v>
      </c>
      <c r="ET25" s="70">
        <v>0</v>
      </c>
      <c r="EU25" s="70">
        <v>0</v>
      </c>
      <c r="EV25" s="70">
        <v>0</v>
      </c>
      <c r="EW25" s="70">
        <v>0</v>
      </c>
      <c r="EX25" s="70">
        <v>0</v>
      </c>
      <c r="EY25" s="70">
        <v>0</v>
      </c>
      <c r="EZ25" s="70">
        <v>0</v>
      </c>
      <c r="FA25" s="70">
        <v>0</v>
      </c>
    </row>
    <row r="26" spans="1:157" x14ac:dyDescent="0.25">
      <c r="A26">
        <v>1</v>
      </c>
      <c r="B26" t="s">
        <v>114</v>
      </c>
      <c r="C26" s="65" t="s">
        <v>775</v>
      </c>
      <c r="D26" s="65" t="s">
        <v>280</v>
      </c>
      <c r="E26" t="s">
        <v>281</v>
      </c>
      <c r="F26" s="79" t="s">
        <v>766</v>
      </c>
      <c r="G26" s="19">
        <v>2</v>
      </c>
      <c r="H26" s="19"/>
      <c r="I26" s="67"/>
      <c r="J26" s="68">
        <v>4108</v>
      </c>
      <c r="K26" s="69">
        <v>175</v>
      </c>
      <c r="L26" s="70">
        <v>116</v>
      </c>
      <c r="M26" s="70">
        <v>88</v>
      </c>
      <c r="N26" s="70">
        <v>109</v>
      </c>
      <c r="O26" s="70">
        <v>105</v>
      </c>
      <c r="P26" s="70">
        <v>0</v>
      </c>
      <c r="Q26" s="70">
        <v>0</v>
      </c>
      <c r="R26" s="70">
        <v>0</v>
      </c>
      <c r="S26" s="70">
        <v>94</v>
      </c>
      <c r="T26" s="70">
        <v>29</v>
      </c>
      <c r="U26" s="70">
        <v>0</v>
      </c>
      <c r="V26" s="70">
        <v>210</v>
      </c>
      <c r="W26" s="70">
        <v>0</v>
      </c>
      <c r="X26" s="70">
        <v>0</v>
      </c>
      <c r="Y26" s="70">
        <v>25</v>
      </c>
      <c r="Z26" s="70">
        <v>125</v>
      </c>
      <c r="AA26" s="70">
        <v>109</v>
      </c>
      <c r="AB26" s="70">
        <v>145</v>
      </c>
      <c r="AC26" s="70">
        <v>249</v>
      </c>
      <c r="AD26" s="70">
        <v>129</v>
      </c>
      <c r="AE26" s="70">
        <v>116</v>
      </c>
      <c r="AF26" s="70">
        <v>39</v>
      </c>
      <c r="AG26" s="70">
        <v>45</v>
      </c>
      <c r="AH26" s="70">
        <v>55</v>
      </c>
      <c r="AI26" s="70">
        <v>109</v>
      </c>
      <c r="AJ26" s="70">
        <v>63</v>
      </c>
      <c r="AK26" s="70">
        <v>95</v>
      </c>
      <c r="AL26" s="70">
        <v>42</v>
      </c>
      <c r="AM26" s="70">
        <v>47</v>
      </c>
      <c r="AN26" s="70">
        <v>54</v>
      </c>
      <c r="AO26" s="70">
        <v>41</v>
      </c>
      <c r="AP26" s="70">
        <v>63</v>
      </c>
      <c r="AQ26" s="70">
        <v>43</v>
      </c>
      <c r="AR26" s="70">
        <v>122</v>
      </c>
      <c r="AS26" s="70">
        <v>75</v>
      </c>
      <c r="AT26" s="70">
        <v>101</v>
      </c>
      <c r="AU26" s="70">
        <v>64</v>
      </c>
      <c r="AV26" s="70">
        <v>52</v>
      </c>
      <c r="AW26" s="70">
        <v>38</v>
      </c>
      <c r="AX26" s="70">
        <v>56</v>
      </c>
      <c r="AY26" s="70">
        <v>47</v>
      </c>
      <c r="AZ26" s="70">
        <v>32</v>
      </c>
      <c r="BA26" s="70">
        <v>97</v>
      </c>
      <c r="BB26" s="70">
        <v>3</v>
      </c>
      <c r="BC26" s="70">
        <v>47</v>
      </c>
      <c r="BD26" s="70">
        <v>42</v>
      </c>
      <c r="BE26" s="70">
        <v>100</v>
      </c>
      <c r="BF26" s="70">
        <v>12</v>
      </c>
      <c r="BG26" s="70">
        <v>0</v>
      </c>
      <c r="BH26" s="70">
        <v>9</v>
      </c>
      <c r="BI26" s="70">
        <v>16</v>
      </c>
      <c r="BJ26" s="70">
        <v>26</v>
      </c>
      <c r="BK26" s="70">
        <v>29</v>
      </c>
      <c r="BL26" s="70">
        <v>15</v>
      </c>
      <c r="BM26" s="70">
        <v>38</v>
      </c>
      <c r="BN26" s="70">
        <v>45</v>
      </c>
      <c r="BO26" s="70">
        <v>5</v>
      </c>
      <c r="BP26" s="70">
        <v>21</v>
      </c>
      <c r="BQ26" s="70">
        <v>5</v>
      </c>
      <c r="BR26" s="70">
        <v>57</v>
      </c>
      <c r="BS26" s="70">
        <v>87</v>
      </c>
      <c r="BT26" s="70">
        <v>34</v>
      </c>
      <c r="BU26" s="70">
        <v>75</v>
      </c>
      <c r="BV26" s="70">
        <v>26</v>
      </c>
      <c r="BW26" s="70">
        <v>39</v>
      </c>
      <c r="BX26" s="70">
        <v>13</v>
      </c>
      <c r="BY26" s="70">
        <v>11</v>
      </c>
      <c r="BZ26" s="70">
        <v>17</v>
      </c>
      <c r="CA26" s="70">
        <v>50</v>
      </c>
      <c r="CB26" s="70">
        <v>5</v>
      </c>
      <c r="CC26" s="70">
        <v>1</v>
      </c>
      <c r="CD26" s="70">
        <v>7</v>
      </c>
      <c r="CE26" s="70">
        <v>6</v>
      </c>
      <c r="CF26" s="70">
        <v>1</v>
      </c>
      <c r="CG26" s="70">
        <v>0</v>
      </c>
      <c r="CH26" s="70">
        <v>1</v>
      </c>
      <c r="CI26" s="70">
        <v>0</v>
      </c>
      <c r="CJ26" s="70">
        <v>0</v>
      </c>
      <c r="CK26" s="70">
        <v>4</v>
      </c>
      <c r="CL26" s="70">
        <v>3</v>
      </c>
      <c r="CM26" s="70">
        <v>6</v>
      </c>
      <c r="CN26" s="70">
        <v>0</v>
      </c>
      <c r="CO26" s="70">
        <v>0</v>
      </c>
      <c r="CP26" s="70">
        <v>0</v>
      </c>
      <c r="CQ26" s="70">
        <v>0</v>
      </c>
      <c r="CR26" s="70">
        <v>0</v>
      </c>
      <c r="CS26" s="70">
        <v>0</v>
      </c>
      <c r="CT26" s="70">
        <v>0</v>
      </c>
      <c r="CU26" s="70">
        <v>0</v>
      </c>
      <c r="CV26" s="70">
        <v>0</v>
      </c>
      <c r="CW26" s="70">
        <v>0</v>
      </c>
      <c r="CX26" s="70">
        <v>2</v>
      </c>
      <c r="CY26" s="70">
        <v>0</v>
      </c>
      <c r="CZ26" s="70">
        <v>0</v>
      </c>
      <c r="DA26" s="70">
        <v>0</v>
      </c>
      <c r="DB26" s="70">
        <v>0</v>
      </c>
      <c r="DC26" s="70">
        <v>0</v>
      </c>
      <c r="DD26" s="70">
        <v>40</v>
      </c>
      <c r="DE26" s="70">
        <v>0</v>
      </c>
      <c r="DF26" s="70">
        <v>0</v>
      </c>
      <c r="DG26" s="70">
        <v>0</v>
      </c>
      <c r="DH26" s="70">
        <v>6</v>
      </c>
      <c r="DI26" s="70">
        <v>0</v>
      </c>
      <c r="DJ26" s="70">
        <v>0</v>
      </c>
      <c r="DK26" s="70">
        <v>0</v>
      </c>
      <c r="DL26" s="70">
        <v>0</v>
      </c>
      <c r="DM26" s="70">
        <v>0</v>
      </c>
      <c r="DN26" s="70">
        <v>0</v>
      </c>
      <c r="DO26" s="70">
        <v>0</v>
      </c>
      <c r="DP26" s="70">
        <v>0</v>
      </c>
      <c r="DQ26" s="70">
        <v>0</v>
      </c>
      <c r="DR26" s="70">
        <v>0</v>
      </c>
      <c r="DS26" s="70">
        <v>0</v>
      </c>
      <c r="DT26" s="70">
        <v>0</v>
      </c>
      <c r="DU26" s="70">
        <v>0</v>
      </c>
      <c r="DV26" s="70">
        <v>0</v>
      </c>
      <c r="DW26" s="70">
        <v>0</v>
      </c>
      <c r="DX26" s="70">
        <v>0</v>
      </c>
      <c r="DY26" s="70">
        <v>0</v>
      </c>
      <c r="DZ26" s="70">
        <v>0</v>
      </c>
      <c r="EA26" s="70">
        <v>0</v>
      </c>
      <c r="EB26" s="70">
        <v>0</v>
      </c>
      <c r="EC26" s="70">
        <v>0</v>
      </c>
      <c r="ED26" s="70">
        <v>0</v>
      </c>
      <c r="EE26" s="70">
        <v>0</v>
      </c>
      <c r="EF26" s="70">
        <v>0</v>
      </c>
      <c r="EG26" s="70">
        <v>0</v>
      </c>
      <c r="EH26" s="70">
        <v>0</v>
      </c>
      <c r="EI26" s="70">
        <v>0</v>
      </c>
      <c r="EJ26" s="70">
        <v>0</v>
      </c>
      <c r="EK26" s="70">
        <v>0</v>
      </c>
      <c r="EL26" s="70">
        <v>0</v>
      </c>
      <c r="EM26" s="70">
        <v>0</v>
      </c>
      <c r="EN26" s="70">
        <v>0</v>
      </c>
      <c r="EO26" s="70">
        <v>0</v>
      </c>
      <c r="EP26" s="70">
        <v>0</v>
      </c>
      <c r="EQ26" s="70">
        <v>0</v>
      </c>
      <c r="ER26" s="70">
        <v>0</v>
      </c>
      <c r="ES26" s="70">
        <v>0</v>
      </c>
      <c r="ET26" s="70">
        <v>0</v>
      </c>
      <c r="EU26" s="70">
        <v>0</v>
      </c>
      <c r="EV26" s="70">
        <v>0</v>
      </c>
      <c r="EW26" s="70">
        <v>0</v>
      </c>
      <c r="EX26" s="70">
        <v>0</v>
      </c>
      <c r="EY26" s="70">
        <v>0</v>
      </c>
      <c r="EZ26" s="70">
        <v>0</v>
      </c>
      <c r="FA26" s="70">
        <v>0</v>
      </c>
    </row>
    <row r="27" spans="1:157" x14ac:dyDescent="0.25">
      <c r="A27">
        <v>1</v>
      </c>
      <c r="B27" t="s">
        <v>114</v>
      </c>
      <c r="C27" s="65" t="s">
        <v>778</v>
      </c>
      <c r="D27" s="65" t="s">
        <v>282</v>
      </c>
      <c r="E27" t="s">
        <v>283</v>
      </c>
      <c r="F27" s="79" t="s">
        <v>766</v>
      </c>
      <c r="G27" s="19">
        <v>2</v>
      </c>
      <c r="H27" s="19"/>
      <c r="I27" s="67"/>
      <c r="J27" s="68">
        <v>4599</v>
      </c>
      <c r="K27" s="69">
        <v>74</v>
      </c>
      <c r="L27" s="70">
        <v>43</v>
      </c>
      <c r="M27" s="70">
        <v>22</v>
      </c>
      <c r="N27" s="70">
        <v>72</v>
      </c>
      <c r="O27" s="70">
        <v>348</v>
      </c>
      <c r="P27" s="70">
        <v>0</v>
      </c>
      <c r="Q27" s="70">
        <v>0</v>
      </c>
      <c r="R27" s="70">
        <v>0</v>
      </c>
      <c r="S27" s="70">
        <v>91</v>
      </c>
      <c r="T27" s="70">
        <v>103</v>
      </c>
      <c r="U27" s="70">
        <v>0</v>
      </c>
      <c r="V27" s="70">
        <v>105</v>
      </c>
      <c r="W27" s="70">
        <v>0</v>
      </c>
      <c r="X27" s="70">
        <v>0</v>
      </c>
      <c r="Y27" s="70">
        <v>48</v>
      </c>
      <c r="Z27" s="70">
        <v>69</v>
      </c>
      <c r="AA27" s="70">
        <v>41</v>
      </c>
      <c r="AB27" s="70">
        <v>40</v>
      </c>
      <c r="AC27" s="70">
        <v>59</v>
      </c>
      <c r="AD27" s="70">
        <v>46</v>
      </c>
      <c r="AE27" s="70">
        <v>274</v>
      </c>
      <c r="AF27" s="70">
        <v>63</v>
      </c>
      <c r="AG27" s="70">
        <v>48</v>
      </c>
      <c r="AH27" s="70">
        <v>31</v>
      </c>
      <c r="AI27" s="70">
        <v>55</v>
      </c>
      <c r="AJ27" s="70">
        <v>283</v>
      </c>
      <c r="AK27" s="70">
        <v>58</v>
      </c>
      <c r="AL27" s="70">
        <v>15</v>
      </c>
      <c r="AM27" s="70">
        <v>97</v>
      </c>
      <c r="AN27" s="70">
        <v>56</v>
      </c>
      <c r="AO27" s="70">
        <v>45</v>
      </c>
      <c r="AP27" s="70">
        <v>58</v>
      </c>
      <c r="AQ27" s="70">
        <v>127</v>
      </c>
      <c r="AR27" s="70">
        <v>37</v>
      </c>
      <c r="AS27" s="70">
        <v>142</v>
      </c>
      <c r="AT27" s="70">
        <v>105</v>
      </c>
      <c r="AU27" s="70">
        <v>64</v>
      </c>
      <c r="AV27" s="70">
        <v>101</v>
      </c>
      <c r="AW27" s="70">
        <v>31</v>
      </c>
      <c r="AX27" s="70">
        <v>303</v>
      </c>
      <c r="AY27" s="70">
        <v>78</v>
      </c>
      <c r="AZ27" s="70">
        <v>15</v>
      </c>
      <c r="BA27" s="70">
        <v>48</v>
      </c>
      <c r="BB27" s="70">
        <v>7</v>
      </c>
      <c r="BC27" s="70">
        <v>151</v>
      </c>
      <c r="BD27" s="70">
        <v>37</v>
      </c>
      <c r="BE27" s="70">
        <v>63</v>
      </c>
      <c r="BF27" s="70">
        <v>58</v>
      </c>
      <c r="BG27" s="70">
        <v>0</v>
      </c>
      <c r="BH27" s="70">
        <v>3</v>
      </c>
      <c r="BI27" s="70">
        <v>103</v>
      </c>
      <c r="BJ27" s="70">
        <v>53</v>
      </c>
      <c r="BK27" s="70">
        <v>77</v>
      </c>
      <c r="BL27" s="70">
        <v>15</v>
      </c>
      <c r="BM27" s="70">
        <v>82</v>
      </c>
      <c r="BN27" s="70">
        <v>41</v>
      </c>
      <c r="BO27" s="70">
        <v>11</v>
      </c>
      <c r="BP27" s="70">
        <v>49</v>
      </c>
      <c r="BQ27" s="70">
        <v>3</v>
      </c>
      <c r="BR27" s="70">
        <v>71</v>
      </c>
      <c r="BS27" s="70">
        <v>133</v>
      </c>
      <c r="BT27" s="70">
        <v>50</v>
      </c>
      <c r="BU27" s="70">
        <v>156</v>
      </c>
      <c r="BV27" s="70">
        <v>43</v>
      </c>
      <c r="BW27" s="70">
        <v>64</v>
      </c>
      <c r="BX27" s="70">
        <v>14</v>
      </c>
      <c r="BY27" s="70">
        <v>1</v>
      </c>
      <c r="BZ27" s="70">
        <v>1</v>
      </c>
      <c r="CA27" s="70">
        <v>1</v>
      </c>
      <c r="CB27" s="70">
        <v>10</v>
      </c>
      <c r="CC27" s="70">
        <v>1</v>
      </c>
      <c r="CD27" s="70">
        <v>1</v>
      </c>
      <c r="CE27" s="70">
        <v>0</v>
      </c>
      <c r="CF27" s="70">
        <v>0</v>
      </c>
      <c r="CG27" s="70">
        <v>0</v>
      </c>
      <c r="CH27" s="70">
        <v>0</v>
      </c>
      <c r="CI27" s="70">
        <v>0</v>
      </c>
      <c r="CJ27" s="70">
        <v>0</v>
      </c>
      <c r="CK27" s="70">
        <v>0</v>
      </c>
      <c r="CL27" s="70">
        <v>0</v>
      </c>
      <c r="CM27" s="70">
        <v>1</v>
      </c>
      <c r="CN27" s="70">
        <v>0</v>
      </c>
      <c r="CO27" s="70">
        <v>0</v>
      </c>
      <c r="CP27" s="70">
        <v>0</v>
      </c>
      <c r="CQ27" s="70">
        <v>0</v>
      </c>
      <c r="CR27" s="70">
        <v>0</v>
      </c>
      <c r="CS27" s="70">
        <v>0</v>
      </c>
      <c r="CT27" s="70">
        <v>0</v>
      </c>
      <c r="CU27" s="70">
        <v>0</v>
      </c>
      <c r="CV27" s="70">
        <v>0</v>
      </c>
      <c r="CW27" s="70">
        <v>0</v>
      </c>
      <c r="CX27" s="70">
        <v>0</v>
      </c>
      <c r="CY27" s="70">
        <v>0</v>
      </c>
      <c r="CZ27" s="70">
        <v>0</v>
      </c>
      <c r="DA27" s="70">
        <v>0</v>
      </c>
      <c r="DB27" s="70">
        <v>0</v>
      </c>
      <c r="DC27" s="70">
        <v>0</v>
      </c>
      <c r="DD27" s="70">
        <v>2</v>
      </c>
      <c r="DE27" s="70">
        <v>0</v>
      </c>
      <c r="DF27" s="70">
        <v>0</v>
      </c>
      <c r="DG27" s="70">
        <v>0</v>
      </c>
      <c r="DH27" s="70">
        <v>2</v>
      </c>
      <c r="DI27" s="70">
        <v>0</v>
      </c>
      <c r="DJ27" s="70">
        <v>0</v>
      </c>
      <c r="DK27" s="70">
        <v>0</v>
      </c>
      <c r="DL27" s="70">
        <v>0</v>
      </c>
      <c r="DM27" s="70">
        <v>0</v>
      </c>
      <c r="DN27" s="70">
        <v>0</v>
      </c>
      <c r="DO27" s="70">
        <v>0</v>
      </c>
      <c r="DP27" s="70">
        <v>0</v>
      </c>
      <c r="DQ27" s="70">
        <v>0</v>
      </c>
      <c r="DR27" s="70">
        <v>0</v>
      </c>
      <c r="DS27" s="70">
        <v>0</v>
      </c>
      <c r="DT27" s="70">
        <v>0</v>
      </c>
      <c r="DU27" s="70">
        <v>0</v>
      </c>
      <c r="DV27" s="70">
        <v>0</v>
      </c>
      <c r="DW27" s="70">
        <v>0</v>
      </c>
      <c r="DX27" s="70">
        <v>0</v>
      </c>
      <c r="DY27" s="70">
        <v>0</v>
      </c>
      <c r="DZ27" s="70">
        <v>0</v>
      </c>
      <c r="EA27" s="70">
        <v>0</v>
      </c>
      <c r="EB27" s="70">
        <v>0</v>
      </c>
      <c r="EC27" s="70">
        <v>0</v>
      </c>
      <c r="ED27" s="70">
        <v>0</v>
      </c>
      <c r="EE27" s="70">
        <v>0</v>
      </c>
      <c r="EF27" s="70">
        <v>0</v>
      </c>
      <c r="EG27" s="70">
        <v>0</v>
      </c>
      <c r="EH27" s="70">
        <v>0</v>
      </c>
      <c r="EI27" s="70">
        <v>0</v>
      </c>
      <c r="EJ27" s="70">
        <v>0</v>
      </c>
      <c r="EK27" s="70">
        <v>0</v>
      </c>
      <c r="EL27" s="70">
        <v>0</v>
      </c>
      <c r="EM27" s="70">
        <v>0</v>
      </c>
      <c r="EN27" s="70">
        <v>0</v>
      </c>
      <c r="EO27" s="70">
        <v>0</v>
      </c>
      <c r="EP27" s="70">
        <v>0</v>
      </c>
      <c r="EQ27" s="70">
        <v>0</v>
      </c>
      <c r="ER27" s="70">
        <v>0</v>
      </c>
      <c r="ES27" s="70">
        <v>0</v>
      </c>
      <c r="ET27" s="70">
        <v>0</v>
      </c>
      <c r="EU27" s="70">
        <v>0</v>
      </c>
      <c r="EV27" s="70">
        <v>0</v>
      </c>
      <c r="EW27" s="70">
        <v>0</v>
      </c>
      <c r="EX27" s="70">
        <v>0</v>
      </c>
      <c r="EY27" s="70">
        <v>0</v>
      </c>
      <c r="EZ27" s="70">
        <v>0</v>
      </c>
      <c r="FA27" s="70">
        <v>0</v>
      </c>
    </row>
    <row r="28" spans="1:157" x14ac:dyDescent="0.25">
      <c r="A28">
        <v>1</v>
      </c>
      <c r="B28" t="s">
        <v>114</v>
      </c>
      <c r="C28" s="65" t="s">
        <v>775</v>
      </c>
      <c r="D28" s="65" t="s">
        <v>284</v>
      </c>
      <c r="E28" t="s">
        <v>285</v>
      </c>
      <c r="F28" s="79" t="s">
        <v>766</v>
      </c>
      <c r="G28" s="19">
        <v>2</v>
      </c>
      <c r="H28" s="19"/>
      <c r="I28" s="67"/>
      <c r="J28" s="68">
        <v>316</v>
      </c>
      <c r="K28" s="69">
        <v>7</v>
      </c>
      <c r="L28" s="70">
        <v>0</v>
      </c>
      <c r="M28" s="70">
        <v>11</v>
      </c>
      <c r="N28" s="70">
        <v>1</v>
      </c>
      <c r="O28" s="70">
        <v>9</v>
      </c>
      <c r="P28" s="70">
        <v>0</v>
      </c>
      <c r="Q28" s="70">
        <v>0</v>
      </c>
      <c r="R28" s="70">
        <v>0</v>
      </c>
      <c r="S28" s="70">
        <v>37</v>
      </c>
      <c r="T28" s="70">
        <v>7</v>
      </c>
      <c r="U28" s="70">
        <v>0</v>
      </c>
      <c r="V28" s="70">
        <v>14</v>
      </c>
      <c r="W28" s="70">
        <v>0</v>
      </c>
      <c r="X28" s="70">
        <v>0</v>
      </c>
      <c r="Y28" s="70">
        <v>0</v>
      </c>
      <c r="Z28" s="70">
        <v>4</v>
      </c>
      <c r="AA28" s="70">
        <v>9</v>
      </c>
      <c r="AB28" s="70">
        <v>33</v>
      </c>
      <c r="AC28" s="70">
        <v>14</v>
      </c>
      <c r="AD28" s="70">
        <v>14</v>
      </c>
      <c r="AE28" s="70">
        <v>5</v>
      </c>
      <c r="AF28" s="70">
        <v>17</v>
      </c>
      <c r="AG28" s="70">
        <v>0</v>
      </c>
      <c r="AH28" s="70">
        <v>4</v>
      </c>
      <c r="AI28" s="70">
        <v>21</v>
      </c>
      <c r="AJ28" s="70">
        <v>2</v>
      </c>
      <c r="AK28" s="70">
        <v>10</v>
      </c>
      <c r="AL28" s="70">
        <v>1</v>
      </c>
      <c r="AM28" s="70">
        <v>2</v>
      </c>
      <c r="AN28" s="70">
        <v>8</v>
      </c>
      <c r="AO28" s="70">
        <v>2</v>
      </c>
      <c r="AP28" s="70">
        <v>2</v>
      </c>
      <c r="AQ28" s="70">
        <v>2</v>
      </c>
      <c r="AR28" s="70">
        <v>1</v>
      </c>
      <c r="AS28" s="70">
        <v>0</v>
      </c>
      <c r="AT28" s="70">
        <v>10</v>
      </c>
      <c r="AU28" s="70">
        <v>0</v>
      </c>
      <c r="AV28" s="70">
        <v>1</v>
      </c>
      <c r="AW28" s="70">
        <v>5</v>
      </c>
      <c r="AX28" s="70">
        <v>3</v>
      </c>
      <c r="AY28" s="70">
        <v>0</v>
      </c>
      <c r="AZ28" s="70">
        <v>0</v>
      </c>
      <c r="BA28" s="70">
        <v>3</v>
      </c>
      <c r="BB28" s="70">
        <v>0</v>
      </c>
      <c r="BC28" s="70">
        <v>3</v>
      </c>
      <c r="BD28" s="70">
        <v>6</v>
      </c>
      <c r="BE28" s="70">
        <v>6</v>
      </c>
      <c r="BF28" s="70">
        <v>2</v>
      </c>
      <c r="BG28" s="70">
        <v>0</v>
      </c>
      <c r="BH28" s="70">
        <v>0</v>
      </c>
      <c r="BI28" s="70">
        <v>0</v>
      </c>
      <c r="BJ28" s="70">
        <v>0</v>
      </c>
      <c r="BK28" s="70">
        <v>1</v>
      </c>
      <c r="BL28" s="70">
        <v>0</v>
      </c>
      <c r="BM28" s="70">
        <v>0</v>
      </c>
      <c r="BN28" s="70">
        <v>2</v>
      </c>
      <c r="BO28" s="70">
        <v>2</v>
      </c>
      <c r="BP28" s="70">
        <v>0</v>
      </c>
      <c r="BQ28" s="70">
        <v>0</v>
      </c>
      <c r="BR28" s="70">
        <v>0</v>
      </c>
      <c r="BS28" s="70">
        <v>2</v>
      </c>
      <c r="BT28" s="70">
        <v>2</v>
      </c>
      <c r="BU28" s="70">
        <v>0</v>
      </c>
      <c r="BV28" s="70">
        <v>0</v>
      </c>
      <c r="BW28" s="70">
        <v>0</v>
      </c>
      <c r="BX28" s="70">
        <v>4</v>
      </c>
      <c r="BY28" s="70">
        <v>0</v>
      </c>
      <c r="BZ28" s="70">
        <v>1</v>
      </c>
      <c r="CA28" s="70">
        <v>0</v>
      </c>
      <c r="CB28" s="70">
        <v>0</v>
      </c>
      <c r="CC28" s="70">
        <v>0</v>
      </c>
      <c r="CD28" s="70">
        <v>0</v>
      </c>
      <c r="CE28" s="70">
        <v>0</v>
      </c>
      <c r="CF28" s="70">
        <v>0</v>
      </c>
      <c r="CG28" s="70">
        <v>0</v>
      </c>
      <c r="CH28" s="70">
        <v>0</v>
      </c>
      <c r="CI28" s="70">
        <v>0</v>
      </c>
      <c r="CJ28" s="70">
        <v>0</v>
      </c>
      <c r="CK28" s="70">
        <v>0</v>
      </c>
      <c r="CL28" s="70">
        <v>0</v>
      </c>
      <c r="CM28" s="70">
        <v>0</v>
      </c>
      <c r="CN28" s="70">
        <v>0</v>
      </c>
      <c r="CO28" s="70">
        <v>0</v>
      </c>
      <c r="CP28" s="70">
        <v>0</v>
      </c>
      <c r="CQ28" s="70">
        <v>0</v>
      </c>
      <c r="CR28" s="70">
        <v>0</v>
      </c>
      <c r="CS28" s="70">
        <v>18</v>
      </c>
      <c r="CT28" s="70">
        <v>0</v>
      </c>
      <c r="CU28" s="70">
        <v>0</v>
      </c>
      <c r="CV28" s="70">
        <v>0</v>
      </c>
      <c r="CW28" s="70">
        <v>0</v>
      </c>
      <c r="CX28" s="70">
        <v>0</v>
      </c>
      <c r="CY28" s="70">
        <v>0</v>
      </c>
      <c r="CZ28" s="70">
        <v>0</v>
      </c>
      <c r="DA28" s="70">
        <v>0</v>
      </c>
      <c r="DB28" s="70">
        <v>0</v>
      </c>
      <c r="DC28" s="70">
        <v>0</v>
      </c>
      <c r="DD28" s="70">
        <v>0</v>
      </c>
      <c r="DE28" s="70">
        <v>0</v>
      </c>
      <c r="DF28" s="70">
        <v>0</v>
      </c>
      <c r="DG28" s="70">
        <v>0</v>
      </c>
      <c r="DH28" s="70">
        <v>8</v>
      </c>
      <c r="DI28" s="70">
        <v>0</v>
      </c>
      <c r="DJ28" s="70">
        <v>0</v>
      </c>
      <c r="DK28" s="70">
        <v>0</v>
      </c>
      <c r="DL28" s="70">
        <v>0</v>
      </c>
      <c r="DM28" s="70">
        <v>0</v>
      </c>
      <c r="DN28" s="70">
        <v>0</v>
      </c>
      <c r="DO28" s="70">
        <v>0</v>
      </c>
      <c r="DP28" s="70">
        <v>0</v>
      </c>
      <c r="DQ28" s="70">
        <v>0</v>
      </c>
      <c r="DR28" s="70">
        <v>0</v>
      </c>
      <c r="DS28" s="70">
        <v>0</v>
      </c>
      <c r="DT28" s="70">
        <v>0</v>
      </c>
      <c r="DU28" s="70">
        <v>0</v>
      </c>
      <c r="DV28" s="70">
        <v>0</v>
      </c>
      <c r="DW28" s="70">
        <v>0</v>
      </c>
      <c r="DX28" s="70">
        <v>0</v>
      </c>
      <c r="DY28" s="70">
        <v>0</v>
      </c>
      <c r="DZ28" s="70">
        <v>0</v>
      </c>
      <c r="EA28" s="70">
        <v>0</v>
      </c>
      <c r="EB28" s="70">
        <v>0</v>
      </c>
      <c r="EC28" s="70">
        <v>0</v>
      </c>
      <c r="ED28" s="70">
        <v>0</v>
      </c>
      <c r="EE28" s="70">
        <v>0</v>
      </c>
      <c r="EF28" s="70">
        <v>0</v>
      </c>
      <c r="EG28" s="70">
        <v>0</v>
      </c>
      <c r="EH28" s="70">
        <v>0</v>
      </c>
      <c r="EI28" s="70">
        <v>0</v>
      </c>
      <c r="EJ28" s="70">
        <v>0</v>
      </c>
      <c r="EK28" s="70">
        <v>0</v>
      </c>
      <c r="EL28" s="70">
        <v>0</v>
      </c>
      <c r="EM28" s="70">
        <v>0</v>
      </c>
      <c r="EN28" s="70">
        <v>0</v>
      </c>
      <c r="EO28" s="70">
        <v>0</v>
      </c>
      <c r="EP28" s="70">
        <v>0</v>
      </c>
      <c r="EQ28" s="70">
        <v>0</v>
      </c>
      <c r="ER28" s="70">
        <v>0</v>
      </c>
      <c r="ES28" s="70">
        <v>0</v>
      </c>
      <c r="ET28" s="70">
        <v>0</v>
      </c>
      <c r="EU28" s="70">
        <v>0</v>
      </c>
      <c r="EV28" s="70">
        <v>0</v>
      </c>
      <c r="EW28" s="70">
        <v>0</v>
      </c>
      <c r="EX28" s="70">
        <v>0</v>
      </c>
      <c r="EY28" s="70">
        <v>0</v>
      </c>
      <c r="EZ28" s="70">
        <v>0</v>
      </c>
      <c r="FA28" s="70">
        <v>0</v>
      </c>
    </row>
    <row r="29" spans="1:157" x14ac:dyDescent="0.25">
      <c r="A29">
        <v>1</v>
      </c>
      <c r="B29" t="s">
        <v>114</v>
      </c>
      <c r="C29" s="65" t="s">
        <v>786</v>
      </c>
      <c r="D29" s="65" t="s">
        <v>205</v>
      </c>
      <c r="E29" t="s">
        <v>206</v>
      </c>
      <c r="F29" s="79" t="s">
        <v>766</v>
      </c>
      <c r="G29" s="19">
        <v>2</v>
      </c>
      <c r="H29" s="19"/>
      <c r="I29" s="67"/>
      <c r="J29" s="68">
        <v>769</v>
      </c>
      <c r="K29" s="69">
        <v>52</v>
      </c>
      <c r="L29" s="70">
        <v>10</v>
      </c>
      <c r="M29" s="70">
        <v>7</v>
      </c>
      <c r="N29" s="70">
        <v>7</v>
      </c>
      <c r="O29" s="70">
        <v>7</v>
      </c>
      <c r="P29" s="70">
        <v>0</v>
      </c>
      <c r="Q29" s="70">
        <v>0</v>
      </c>
      <c r="R29" s="70">
        <v>0</v>
      </c>
      <c r="S29" s="70">
        <v>26</v>
      </c>
      <c r="T29" s="70">
        <v>1</v>
      </c>
      <c r="U29" s="70">
        <v>0</v>
      </c>
      <c r="V29" s="70">
        <v>24</v>
      </c>
      <c r="W29" s="70">
        <v>0</v>
      </c>
      <c r="X29" s="70">
        <v>1</v>
      </c>
      <c r="Y29" s="70">
        <v>3</v>
      </c>
      <c r="Z29" s="70">
        <v>30</v>
      </c>
      <c r="AA29" s="70">
        <v>17</v>
      </c>
      <c r="AB29" s="70">
        <v>23</v>
      </c>
      <c r="AC29" s="70">
        <v>53</v>
      </c>
      <c r="AD29" s="70">
        <v>28</v>
      </c>
      <c r="AE29" s="70">
        <v>20</v>
      </c>
      <c r="AF29" s="70">
        <v>7</v>
      </c>
      <c r="AG29" s="70">
        <v>22</v>
      </c>
      <c r="AH29" s="70">
        <v>11</v>
      </c>
      <c r="AI29" s="70">
        <v>27</v>
      </c>
      <c r="AJ29" s="70">
        <v>19</v>
      </c>
      <c r="AK29" s="70">
        <v>15</v>
      </c>
      <c r="AL29" s="70">
        <v>7</v>
      </c>
      <c r="AM29" s="70">
        <v>5</v>
      </c>
      <c r="AN29" s="70">
        <v>17</v>
      </c>
      <c r="AO29" s="70">
        <v>8</v>
      </c>
      <c r="AP29" s="70">
        <v>7</v>
      </c>
      <c r="AQ29" s="70">
        <v>11</v>
      </c>
      <c r="AR29" s="70">
        <v>20</v>
      </c>
      <c r="AS29" s="70">
        <v>12</v>
      </c>
      <c r="AT29" s="70">
        <v>36</v>
      </c>
      <c r="AU29" s="70">
        <v>13</v>
      </c>
      <c r="AV29" s="70">
        <v>11</v>
      </c>
      <c r="AW29" s="70">
        <v>2</v>
      </c>
      <c r="AX29" s="70">
        <v>10</v>
      </c>
      <c r="AY29" s="70">
        <v>8</v>
      </c>
      <c r="AZ29" s="70">
        <v>2</v>
      </c>
      <c r="BA29" s="70">
        <v>8</v>
      </c>
      <c r="BB29" s="70">
        <v>0</v>
      </c>
      <c r="BC29" s="70">
        <v>12</v>
      </c>
      <c r="BD29" s="70">
        <v>8</v>
      </c>
      <c r="BE29" s="70">
        <v>13</v>
      </c>
      <c r="BF29" s="70">
        <v>4</v>
      </c>
      <c r="BG29" s="70">
        <v>0</v>
      </c>
      <c r="BH29" s="70">
        <v>1</v>
      </c>
      <c r="BI29" s="70">
        <v>3</v>
      </c>
      <c r="BJ29" s="70">
        <v>9</v>
      </c>
      <c r="BK29" s="70">
        <v>8</v>
      </c>
      <c r="BL29" s="70">
        <v>4</v>
      </c>
      <c r="BM29" s="70">
        <v>10</v>
      </c>
      <c r="BN29" s="70">
        <v>11</v>
      </c>
      <c r="BO29" s="70">
        <v>1</v>
      </c>
      <c r="BP29" s="70">
        <v>1</v>
      </c>
      <c r="BQ29" s="70">
        <v>1</v>
      </c>
      <c r="BR29" s="70">
        <v>6</v>
      </c>
      <c r="BS29" s="70">
        <v>16</v>
      </c>
      <c r="BT29" s="70">
        <v>2</v>
      </c>
      <c r="BU29" s="70">
        <v>11</v>
      </c>
      <c r="BV29" s="70">
        <v>9</v>
      </c>
      <c r="BW29" s="70">
        <v>2</v>
      </c>
      <c r="BX29" s="70">
        <v>11</v>
      </c>
      <c r="BY29" s="70">
        <v>1</v>
      </c>
      <c r="BZ29" s="70">
        <v>1</v>
      </c>
      <c r="CA29" s="70">
        <v>0</v>
      </c>
      <c r="CB29" s="70">
        <v>2</v>
      </c>
      <c r="CC29" s="70">
        <v>0</v>
      </c>
      <c r="CD29" s="70">
        <v>1</v>
      </c>
      <c r="CE29" s="70">
        <v>1</v>
      </c>
      <c r="CF29" s="70">
        <v>2</v>
      </c>
      <c r="CG29" s="70">
        <v>1</v>
      </c>
      <c r="CH29" s="70">
        <v>0</v>
      </c>
      <c r="CI29" s="70">
        <v>0</v>
      </c>
      <c r="CJ29" s="70">
        <v>0</v>
      </c>
      <c r="CK29" s="70">
        <v>0</v>
      </c>
      <c r="CL29" s="70">
        <v>0</v>
      </c>
      <c r="CM29" s="70">
        <v>0</v>
      </c>
      <c r="CN29" s="70">
        <v>0</v>
      </c>
      <c r="CO29" s="70">
        <v>0</v>
      </c>
      <c r="CP29" s="70">
        <v>2</v>
      </c>
      <c r="CQ29" s="70">
        <v>14</v>
      </c>
      <c r="CR29" s="70">
        <v>0</v>
      </c>
      <c r="CS29" s="70">
        <v>0</v>
      </c>
      <c r="CT29" s="70">
        <v>0</v>
      </c>
      <c r="CU29" s="70">
        <v>0</v>
      </c>
      <c r="CV29" s="70">
        <v>0</v>
      </c>
      <c r="CW29" s="70">
        <v>0</v>
      </c>
      <c r="CX29" s="70">
        <v>0</v>
      </c>
      <c r="CY29" s="70">
        <v>0</v>
      </c>
      <c r="CZ29" s="70">
        <v>0</v>
      </c>
      <c r="DA29" s="70">
        <v>0</v>
      </c>
      <c r="DB29" s="70">
        <v>0</v>
      </c>
      <c r="DC29" s="70">
        <v>9</v>
      </c>
      <c r="DD29" s="70">
        <v>0</v>
      </c>
      <c r="DE29" s="70">
        <v>0</v>
      </c>
      <c r="DF29" s="70">
        <v>3</v>
      </c>
      <c r="DG29" s="70">
        <v>0</v>
      </c>
      <c r="DH29" s="70">
        <v>2</v>
      </c>
      <c r="DI29" s="70">
        <v>0</v>
      </c>
      <c r="DJ29" s="70">
        <v>0</v>
      </c>
      <c r="DK29" s="70">
        <v>0</v>
      </c>
      <c r="DL29" s="70">
        <v>0</v>
      </c>
      <c r="DM29" s="70">
        <v>0</v>
      </c>
      <c r="DN29" s="70">
        <v>0</v>
      </c>
      <c r="DO29" s="70">
        <v>0</v>
      </c>
      <c r="DP29" s="70">
        <v>0</v>
      </c>
      <c r="DQ29" s="70">
        <v>0</v>
      </c>
      <c r="DR29" s="70">
        <v>0</v>
      </c>
      <c r="DS29" s="70">
        <v>0</v>
      </c>
      <c r="DT29" s="70">
        <v>0</v>
      </c>
      <c r="DU29" s="70">
        <v>0</v>
      </c>
      <c r="DV29" s="70">
        <v>0</v>
      </c>
      <c r="DW29" s="70">
        <v>0</v>
      </c>
      <c r="DX29" s="70">
        <v>0</v>
      </c>
      <c r="DY29" s="70">
        <v>0</v>
      </c>
      <c r="DZ29" s="70">
        <v>0</v>
      </c>
      <c r="EA29" s="70">
        <v>0</v>
      </c>
      <c r="EB29" s="70">
        <v>0</v>
      </c>
      <c r="EC29" s="70">
        <v>0</v>
      </c>
      <c r="ED29" s="70">
        <v>0</v>
      </c>
      <c r="EE29" s="70">
        <v>0</v>
      </c>
      <c r="EF29" s="70">
        <v>0</v>
      </c>
      <c r="EG29" s="70">
        <v>0</v>
      </c>
      <c r="EH29" s="70">
        <v>0</v>
      </c>
      <c r="EI29" s="70">
        <v>0</v>
      </c>
      <c r="EJ29" s="70">
        <v>0</v>
      </c>
      <c r="EK29" s="70">
        <v>0</v>
      </c>
      <c r="EL29" s="70">
        <v>0</v>
      </c>
      <c r="EM29" s="70">
        <v>0</v>
      </c>
      <c r="EN29" s="70">
        <v>0</v>
      </c>
      <c r="EO29" s="70">
        <v>0</v>
      </c>
      <c r="EP29" s="70">
        <v>0</v>
      </c>
      <c r="EQ29" s="70">
        <v>0</v>
      </c>
      <c r="ER29" s="70">
        <v>0</v>
      </c>
      <c r="ES29" s="70">
        <v>0</v>
      </c>
      <c r="ET29" s="70">
        <v>0</v>
      </c>
      <c r="EU29" s="70">
        <v>0</v>
      </c>
      <c r="EV29" s="70">
        <v>0</v>
      </c>
      <c r="EW29" s="70">
        <v>0</v>
      </c>
      <c r="EX29" s="70">
        <v>0</v>
      </c>
      <c r="EY29" s="70">
        <v>0</v>
      </c>
      <c r="EZ29" s="70">
        <v>0</v>
      </c>
      <c r="FA29" s="70">
        <v>0</v>
      </c>
    </row>
    <row r="30" spans="1:157" x14ac:dyDescent="0.25">
      <c r="A30">
        <v>1</v>
      </c>
      <c r="B30" t="s">
        <v>114</v>
      </c>
      <c r="C30" s="65" t="s">
        <v>759</v>
      </c>
      <c r="D30" s="65" t="s">
        <v>793</v>
      </c>
      <c r="E30" t="s">
        <v>794</v>
      </c>
      <c r="F30" s="66" t="s">
        <v>762</v>
      </c>
      <c r="G30" s="19">
        <v>2</v>
      </c>
      <c r="H30" s="19"/>
      <c r="I30" s="67"/>
      <c r="J30" s="68">
        <v>113</v>
      </c>
      <c r="K30" s="69">
        <v>6</v>
      </c>
      <c r="L30" s="70">
        <v>2</v>
      </c>
      <c r="M30" s="70">
        <v>6</v>
      </c>
      <c r="N30" s="70">
        <v>0</v>
      </c>
      <c r="O30" s="70">
        <v>2</v>
      </c>
      <c r="P30" s="70">
        <v>0</v>
      </c>
      <c r="Q30" s="70">
        <v>0</v>
      </c>
      <c r="R30" s="70">
        <v>5</v>
      </c>
      <c r="S30" s="70">
        <v>6</v>
      </c>
      <c r="T30" s="70">
        <v>0</v>
      </c>
      <c r="U30" s="70">
        <v>0</v>
      </c>
      <c r="V30" s="70">
        <v>2</v>
      </c>
      <c r="W30" s="70">
        <v>0</v>
      </c>
      <c r="X30" s="70">
        <v>19</v>
      </c>
      <c r="Y30" s="70">
        <v>0</v>
      </c>
      <c r="Z30" s="70">
        <v>6</v>
      </c>
      <c r="AA30" s="70">
        <v>1</v>
      </c>
      <c r="AB30" s="70">
        <v>10</v>
      </c>
      <c r="AC30" s="70">
        <v>9</v>
      </c>
      <c r="AD30" s="70">
        <v>2</v>
      </c>
      <c r="AE30" s="70">
        <v>1</v>
      </c>
      <c r="AF30" s="70">
        <v>1</v>
      </c>
      <c r="AG30" s="70">
        <v>1</v>
      </c>
      <c r="AH30" s="70">
        <v>0</v>
      </c>
      <c r="AI30" s="70">
        <v>2</v>
      </c>
      <c r="AJ30" s="70">
        <v>1</v>
      </c>
      <c r="AK30" s="70">
        <v>1</v>
      </c>
      <c r="AL30" s="70">
        <v>2</v>
      </c>
      <c r="AM30" s="70">
        <v>0</v>
      </c>
      <c r="AN30" s="70">
        <v>1</v>
      </c>
      <c r="AO30" s="70">
        <v>1</v>
      </c>
      <c r="AP30" s="70">
        <v>5</v>
      </c>
      <c r="AQ30" s="70">
        <v>2</v>
      </c>
      <c r="AR30" s="70">
        <v>2</v>
      </c>
      <c r="AS30" s="70">
        <v>0</v>
      </c>
      <c r="AT30" s="70">
        <v>1</v>
      </c>
      <c r="AU30" s="70">
        <v>0</v>
      </c>
      <c r="AV30" s="70">
        <v>0</v>
      </c>
      <c r="AW30" s="70">
        <v>0</v>
      </c>
      <c r="AX30" s="70">
        <v>0</v>
      </c>
      <c r="AY30" s="70">
        <v>1</v>
      </c>
      <c r="AZ30" s="70">
        <v>0</v>
      </c>
      <c r="BA30" s="70">
        <v>2</v>
      </c>
      <c r="BB30" s="70">
        <v>0</v>
      </c>
      <c r="BC30" s="70">
        <v>0</v>
      </c>
      <c r="BD30" s="70">
        <v>1</v>
      </c>
      <c r="BE30" s="70">
        <v>0</v>
      </c>
      <c r="BF30" s="70">
        <v>1</v>
      </c>
      <c r="BG30" s="70">
        <v>0</v>
      </c>
      <c r="BH30" s="70">
        <v>0</v>
      </c>
      <c r="BI30" s="70">
        <v>0</v>
      </c>
      <c r="BJ30" s="70">
        <v>0</v>
      </c>
      <c r="BK30" s="70">
        <v>2</v>
      </c>
      <c r="BL30" s="70">
        <v>0</v>
      </c>
      <c r="BM30" s="70">
        <v>1</v>
      </c>
      <c r="BN30" s="70">
        <v>0</v>
      </c>
      <c r="BO30" s="70">
        <v>4</v>
      </c>
      <c r="BP30" s="70">
        <v>0</v>
      </c>
      <c r="BQ30" s="70">
        <v>0</v>
      </c>
      <c r="BR30" s="70">
        <v>1</v>
      </c>
      <c r="BS30" s="70">
        <v>0</v>
      </c>
      <c r="BT30" s="70">
        <v>1</v>
      </c>
      <c r="BU30" s="70">
        <v>0</v>
      </c>
      <c r="BV30" s="70">
        <v>0</v>
      </c>
      <c r="BW30" s="70">
        <v>0</v>
      </c>
      <c r="BX30" s="70">
        <v>0</v>
      </c>
      <c r="BY30" s="70">
        <v>0</v>
      </c>
      <c r="BZ30" s="70">
        <v>0</v>
      </c>
      <c r="CA30" s="70">
        <v>0</v>
      </c>
      <c r="CB30" s="70">
        <v>1</v>
      </c>
      <c r="CC30" s="70">
        <v>0</v>
      </c>
      <c r="CD30" s="70">
        <v>0</v>
      </c>
      <c r="CE30" s="70">
        <v>0</v>
      </c>
      <c r="CF30" s="70">
        <v>0</v>
      </c>
      <c r="CG30" s="70">
        <v>0</v>
      </c>
      <c r="CH30" s="70">
        <v>0</v>
      </c>
      <c r="CI30" s="70">
        <v>0</v>
      </c>
      <c r="CJ30" s="70">
        <v>0</v>
      </c>
      <c r="CK30" s="70">
        <v>0</v>
      </c>
      <c r="CL30" s="70">
        <v>0</v>
      </c>
      <c r="CM30" s="70">
        <v>0</v>
      </c>
      <c r="CN30" s="70">
        <v>0</v>
      </c>
      <c r="CO30" s="70">
        <v>0</v>
      </c>
      <c r="CP30" s="70">
        <v>0</v>
      </c>
      <c r="CQ30" s="70">
        <v>0</v>
      </c>
      <c r="CR30" s="70">
        <v>0</v>
      </c>
      <c r="CS30" s="70">
        <v>0</v>
      </c>
      <c r="CT30" s="70">
        <v>0</v>
      </c>
      <c r="CU30" s="70">
        <v>0</v>
      </c>
      <c r="CV30" s="70">
        <v>0</v>
      </c>
      <c r="CW30" s="70">
        <v>0</v>
      </c>
      <c r="CX30" s="70">
        <v>1</v>
      </c>
      <c r="CY30" s="70">
        <v>0</v>
      </c>
      <c r="CZ30" s="70">
        <v>0</v>
      </c>
      <c r="DA30" s="70">
        <v>0</v>
      </c>
      <c r="DB30" s="70">
        <v>0</v>
      </c>
      <c r="DC30" s="70">
        <v>0</v>
      </c>
      <c r="DD30" s="70">
        <v>0</v>
      </c>
      <c r="DE30" s="70">
        <v>0</v>
      </c>
      <c r="DF30" s="70">
        <v>0</v>
      </c>
      <c r="DG30" s="70">
        <v>0</v>
      </c>
      <c r="DH30" s="70">
        <v>0</v>
      </c>
      <c r="DI30" s="70">
        <v>0</v>
      </c>
      <c r="DJ30" s="70">
        <v>0</v>
      </c>
      <c r="DK30" s="70">
        <v>0</v>
      </c>
      <c r="DL30" s="70">
        <v>0</v>
      </c>
      <c r="DM30" s="70">
        <v>0</v>
      </c>
      <c r="DN30" s="70">
        <v>0</v>
      </c>
      <c r="DO30" s="70">
        <v>0</v>
      </c>
      <c r="DP30" s="70">
        <v>0</v>
      </c>
      <c r="DQ30" s="70">
        <v>0</v>
      </c>
      <c r="DR30" s="70">
        <v>0</v>
      </c>
      <c r="DS30" s="70">
        <v>0</v>
      </c>
      <c r="DT30" s="70">
        <v>0</v>
      </c>
      <c r="DU30" s="70">
        <v>0</v>
      </c>
      <c r="DV30" s="70">
        <v>0</v>
      </c>
      <c r="DW30" s="70">
        <v>0</v>
      </c>
      <c r="DX30" s="70">
        <v>0</v>
      </c>
      <c r="DY30" s="70">
        <v>0</v>
      </c>
      <c r="DZ30" s="70">
        <v>0</v>
      </c>
      <c r="EA30" s="70">
        <v>0</v>
      </c>
      <c r="EB30" s="70">
        <v>0</v>
      </c>
      <c r="EC30" s="70">
        <v>0</v>
      </c>
      <c r="ED30" s="70">
        <v>0</v>
      </c>
      <c r="EE30" s="70">
        <v>0</v>
      </c>
      <c r="EF30" s="70">
        <v>0</v>
      </c>
      <c r="EG30" s="70">
        <v>0</v>
      </c>
      <c r="EH30" s="70">
        <v>0</v>
      </c>
      <c r="EI30" s="70">
        <v>0</v>
      </c>
      <c r="EJ30" s="70">
        <v>0</v>
      </c>
      <c r="EK30" s="70">
        <v>0</v>
      </c>
      <c r="EL30" s="70">
        <v>0</v>
      </c>
      <c r="EM30" s="70">
        <v>0</v>
      </c>
      <c r="EN30" s="70">
        <v>0</v>
      </c>
      <c r="EO30" s="70">
        <v>0</v>
      </c>
      <c r="EP30" s="70">
        <v>0</v>
      </c>
      <c r="EQ30" s="70">
        <v>0</v>
      </c>
      <c r="ER30" s="70">
        <v>0</v>
      </c>
      <c r="ES30" s="70">
        <v>0</v>
      </c>
      <c r="ET30" s="70">
        <v>0</v>
      </c>
      <c r="EU30" s="70">
        <v>0</v>
      </c>
      <c r="EV30" s="70">
        <v>0</v>
      </c>
      <c r="EW30" s="70">
        <v>0</v>
      </c>
      <c r="EX30" s="70">
        <v>0</v>
      </c>
      <c r="EY30" s="70">
        <v>0</v>
      </c>
      <c r="EZ30" s="70">
        <v>0</v>
      </c>
      <c r="FA30" s="70">
        <v>0</v>
      </c>
    </row>
    <row r="31" spans="1:157" x14ac:dyDescent="0.25">
      <c r="A31">
        <v>1</v>
      </c>
      <c r="B31" t="s">
        <v>114</v>
      </c>
      <c r="C31" s="65" t="s">
        <v>763</v>
      </c>
      <c r="D31" s="65" t="s">
        <v>795</v>
      </c>
      <c r="E31" t="s">
        <v>796</v>
      </c>
      <c r="F31" s="66" t="s">
        <v>762</v>
      </c>
      <c r="G31" s="19">
        <v>2</v>
      </c>
      <c r="H31" s="19"/>
      <c r="I31" s="67"/>
      <c r="J31" s="68">
        <v>1970</v>
      </c>
      <c r="K31" s="69">
        <v>59</v>
      </c>
      <c r="L31" s="70">
        <v>0</v>
      </c>
      <c r="M31" s="70">
        <v>449</v>
      </c>
      <c r="N31" s="70">
        <v>2</v>
      </c>
      <c r="O31" s="70">
        <v>11</v>
      </c>
      <c r="P31" s="70">
        <v>0</v>
      </c>
      <c r="Q31" s="70">
        <v>0</v>
      </c>
      <c r="R31" s="70">
        <v>0</v>
      </c>
      <c r="S31" s="70">
        <v>23</v>
      </c>
      <c r="T31" s="70">
        <v>0</v>
      </c>
      <c r="U31" s="70">
        <v>0</v>
      </c>
      <c r="V31" s="70">
        <v>350</v>
      </c>
      <c r="W31" s="70">
        <v>0</v>
      </c>
      <c r="X31" s="70">
        <v>0</v>
      </c>
      <c r="Y31" s="70">
        <v>0</v>
      </c>
      <c r="Z31" s="70">
        <v>5</v>
      </c>
      <c r="AA31" s="70">
        <v>569</v>
      </c>
      <c r="AB31" s="70">
        <v>11</v>
      </c>
      <c r="AC31" s="70">
        <v>27</v>
      </c>
      <c r="AD31" s="70">
        <v>18</v>
      </c>
      <c r="AE31" s="70">
        <v>74</v>
      </c>
      <c r="AF31" s="70">
        <v>23</v>
      </c>
      <c r="AG31" s="70">
        <v>10</v>
      </c>
      <c r="AH31" s="70">
        <v>1</v>
      </c>
      <c r="AI31" s="70">
        <v>19</v>
      </c>
      <c r="AJ31" s="70">
        <v>10</v>
      </c>
      <c r="AK31" s="70">
        <v>1</v>
      </c>
      <c r="AL31" s="70">
        <v>0</v>
      </c>
      <c r="AM31" s="70">
        <v>21</v>
      </c>
      <c r="AN31" s="70">
        <v>5</v>
      </c>
      <c r="AO31" s="70">
        <v>3</v>
      </c>
      <c r="AP31" s="70">
        <v>0</v>
      </c>
      <c r="AQ31" s="70">
        <v>1</v>
      </c>
      <c r="AR31" s="70">
        <v>0</v>
      </c>
      <c r="AS31" s="70">
        <v>17</v>
      </c>
      <c r="AT31" s="70">
        <v>0</v>
      </c>
      <c r="AU31" s="70">
        <v>1</v>
      </c>
      <c r="AV31" s="70">
        <v>0</v>
      </c>
      <c r="AW31" s="70">
        <v>2</v>
      </c>
      <c r="AX31" s="70">
        <v>85</v>
      </c>
      <c r="AY31" s="70">
        <v>0</v>
      </c>
      <c r="AZ31" s="70">
        <v>3</v>
      </c>
      <c r="BA31" s="70">
        <v>32</v>
      </c>
      <c r="BB31" s="70">
        <v>9</v>
      </c>
      <c r="BC31" s="70">
        <v>0</v>
      </c>
      <c r="BD31" s="70">
        <v>0</v>
      </c>
      <c r="BE31" s="70">
        <v>2</v>
      </c>
      <c r="BF31" s="70">
        <v>0</v>
      </c>
      <c r="BG31" s="70">
        <v>0</v>
      </c>
      <c r="BH31" s="70">
        <v>0</v>
      </c>
      <c r="BI31" s="70">
        <v>0</v>
      </c>
      <c r="BJ31" s="70">
        <v>71</v>
      </c>
      <c r="BK31" s="70">
        <v>7</v>
      </c>
      <c r="BL31" s="70">
        <v>1</v>
      </c>
      <c r="BM31" s="70">
        <v>0</v>
      </c>
      <c r="BN31" s="70">
        <v>1</v>
      </c>
      <c r="BO31" s="70">
        <v>44</v>
      </c>
      <c r="BP31" s="70">
        <v>0</v>
      </c>
      <c r="BQ31" s="70">
        <v>0</v>
      </c>
      <c r="BR31" s="70">
        <v>2</v>
      </c>
      <c r="BS31" s="70">
        <v>0</v>
      </c>
      <c r="BT31" s="70">
        <v>0</v>
      </c>
      <c r="BU31" s="70">
        <v>0</v>
      </c>
      <c r="BV31" s="70">
        <v>0</v>
      </c>
      <c r="BW31" s="70">
        <v>0</v>
      </c>
      <c r="BX31" s="70">
        <v>0</v>
      </c>
      <c r="BY31" s="70">
        <v>0</v>
      </c>
      <c r="BZ31" s="70">
        <v>0</v>
      </c>
      <c r="CA31" s="70">
        <v>0</v>
      </c>
      <c r="CB31" s="70">
        <v>0</v>
      </c>
      <c r="CC31" s="70">
        <v>0</v>
      </c>
      <c r="CD31" s="70">
        <v>1</v>
      </c>
      <c r="CE31" s="70">
        <v>0</v>
      </c>
      <c r="CF31" s="70">
        <v>0</v>
      </c>
      <c r="CG31" s="70">
        <v>0</v>
      </c>
      <c r="CH31" s="70">
        <v>0</v>
      </c>
      <c r="CI31" s="70">
        <v>0</v>
      </c>
      <c r="CJ31" s="70">
        <v>0</v>
      </c>
      <c r="CK31" s="70">
        <v>0</v>
      </c>
      <c r="CL31" s="70">
        <v>0</v>
      </c>
      <c r="CM31" s="70">
        <v>0</v>
      </c>
      <c r="CN31" s="70">
        <v>0</v>
      </c>
      <c r="CO31" s="70">
        <v>0</v>
      </c>
      <c r="CP31" s="70">
        <v>0</v>
      </c>
      <c r="CQ31" s="70">
        <v>0</v>
      </c>
      <c r="CR31" s="70">
        <v>0</v>
      </c>
      <c r="CS31" s="70">
        <v>0</v>
      </c>
      <c r="CT31" s="70">
        <v>0</v>
      </c>
      <c r="CU31" s="70">
        <v>0</v>
      </c>
      <c r="CV31" s="70">
        <v>0</v>
      </c>
      <c r="CW31" s="70">
        <v>0</v>
      </c>
      <c r="CX31" s="70">
        <v>0</v>
      </c>
      <c r="CY31" s="70">
        <v>0</v>
      </c>
      <c r="CZ31" s="70">
        <v>0</v>
      </c>
      <c r="DA31" s="70">
        <v>0</v>
      </c>
      <c r="DB31" s="70">
        <v>0</v>
      </c>
      <c r="DC31" s="70">
        <v>0</v>
      </c>
      <c r="DD31" s="70">
        <v>0</v>
      </c>
      <c r="DE31" s="70">
        <v>0</v>
      </c>
      <c r="DF31" s="70">
        <v>0</v>
      </c>
      <c r="DG31" s="70">
        <v>0</v>
      </c>
      <c r="DH31" s="70">
        <v>0</v>
      </c>
      <c r="DI31" s="70">
        <v>0</v>
      </c>
      <c r="DJ31" s="70">
        <v>0</v>
      </c>
      <c r="DK31" s="70">
        <v>0</v>
      </c>
      <c r="DL31" s="70">
        <v>0</v>
      </c>
      <c r="DM31" s="70">
        <v>0</v>
      </c>
      <c r="DN31" s="70">
        <v>0</v>
      </c>
      <c r="DO31" s="70">
        <v>0</v>
      </c>
      <c r="DP31" s="70">
        <v>0</v>
      </c>
      <c r="DQ31" s="70">
        <v>0</v>
      </c>
      <c r="DR31" s="70">
        <v>0</v>
      </c>
      <c r="DS31" s="70">
        <v>0</v>
      </c>
      <c r="DT31" s="70">
        <v>0</v>
      </c>
      <c r="DU31" s="70">
        <v>0</v>
      </c>
      <c r="DV31" s="70">
        <v>0</v>
      </c>
      <c r="DW31" s="70">
        <v>0</v>
      </c>
      <c r="DX31" s="70">
        <v>0</v>
      </c>
      <c r="DY31" s="70">
        <v>0</v>
      </c>
      <c r="DZ31" s="70">
        <v>0</v>
      </c>
      <c r="EA31" s="70">
        <v>0</v>
      </c>
      <c r="EB31" s="70">
        <v>0</v>
      </c>
      <c r="EC31" s="70">
        <v>0</v>
      </c>
      <c r="ED31" s="70">
        <v>0</v>
      </c>
      <c r="EE31" s="70">
        <v>0</v>
      </c>
      <c r="EF31" s="70">
        <v>0</v>
      </c>
      <c r="EG31" s="70">
        <v>0</v>
      </c>
      <c r="EH31" s="70">
        <v>0</v>
      </c>
      <c r="EI31" s="70">
        <v>0</v>
      </c>
      <c r="EJ31" s="70">
        <v>0</v>
      </c>
      <c r="EK31" s="70">
        <v>0</v>
      </c>
      <c r="EL31" s="70">
        <v>0</v>
      </c>
      <c r="EM31" s="70">
        <v>0</v>
      </c>
      <c r="EN31" s="70">
        <v>0</v>
      </c>
      <c r="EO31" s="70">
        <v>0</v>
      </c>
      <c r="EP31" s="70">
        <v>0</v>
      </c>
      <c r="EQ31" s="70">
        <v>0</v>
      </c>
      <c r="ER31" s="70">
        <v>0</v>
      </c>
      <c r="ES31" s="70">
        <v>0</v>
      </c>
      <c r="ET31" s="70">
        <v>0</v>
      </c>
      <c r="EU31" s="70">
        <v>0</v>
      </c>
      <c r="EV31" s="70">
        <v>0</v>
      </c>
      <c r="EW31" s="70">
        <v>0</v>
      </c>
      <c r="EX31" s="70">
        <v>0</v>
      </c>
      <c r="EY31" s="70">
        <v>0</v>
      </c>
      <c r="EZ31" s="70">
        <v>0</v>
      </c>
      <c r="FA31" s="70">
        <v>0</v>
      </c>
    </row>
    <row r="32" spans="1:157" x14ac:dyDescent="0.25">
      <c r="A32">
        <v>1</v>
      </c>
      <c r="B32" t="s">
        <v>114</v>
      </c>
      <c r="C32" s="65" t="s">
        <v>763</v>
      </c>
      <c r="D32" s="65" t="s">
        <v>797</v>
      </c>
      <c r="E32" t="s">
        <v>798</v>
      </c>
      <c r="F32" s="66" t="s">
        <v>762</v>
      </c>
      <c r="G32" s="19">
        <v>2</v>
      </c>
      <c r="H32" s="19"/>
      <c r="I32" s="67"/>
      <c r="J32" s="68">
        <v>1382</v>
      </c>
      <c r="K32" s="69">
        <v>30</v>
      </c>
      <c r="L32" s="70">
        <v>47</v>
      </c>
      <c r="M32" s="70">
        <v>9</v>
      </c>
      <c r="N32" s="70">
        <v>0</v>
      </c>
      <c r="O32" s="70">
        <v>84</v>
      </c>
      <c r="P32" s="70">
        <v>0</v>
      </c>
      <c r="Q32" s="70">
        <v>0</v>
      </c>
      <c r="R32" s="70">
        <v>1</v>
      </c>
      <c r="S32" s="70">
        <v>38</v>
      </c>
      <c r="T32" s="70">
        <v>9</v>
      </c>
      <c r="U32" s="70">
        <v>2</v>
      </c>
      <c r="V32" s="70">
        <v>34</v>
      </c>
      <c r="W32" s="70">
        <v>0</v>
      </c>
      <c r="X32" s="70">
        <v>0</v>
      </c>
      <c r="Y32" s="70">
        <v>0</v>
      </c>
      <c r="Z32" s="70">
        <v>25</v>
      </c>
      <c r="AA32" s="70">
        <v>52</v>
      </c>
      <c r="AB32" s="70">
        <v>119</v>
      </c>
      <c r="AC32" s="70">
        <v>31</v>
      </c>
      <c r="AD32" s="70">
        <v>13</v>
      </c>
      <c r="AE32" s="70">
        <v>28</v>
      </c>
      <c r="AF32" s="70">
        <v>62</v>
      </c>
      <c r="AG32" s="70">
        <v>10</v>
      </c>
      <c r="AH32" s="70">
        <v>33</v>
      </c>
      <c r="AI32" s="70">
        <v>54</v>
      </c>
      <c r="AJ32" s="70">
        <v>26</v>
      </c>
      <c r="AK32" s="70">
        <v>11</v>
      </c>
      <c r="AL32" s="70">
        <v>5</v>
      </c>
      <c r="AM32" s="70">
        <v>19</v>
      </c>
      <c r="AN32" s="70">
        <v>30</v>
      </c>
      <c r="AO32" s="70">
        <v>4</v>
      </c>
      <c r="AP32" s="70">
        <v>21</v>
      </c>
      <c r="AQ32" s="70">
        <v>18</v>
      </c>
      <c r="AR32" s="70">
        <v>27</v>
      </c>
      <c r="AS32" s="70">
        <v>9</v>
      </c>
      <c r="AT32" s="70">
        <v>36</v>
      </c>
      <c r="AU32" s="70">
        <v>35</v>
      </c>
      <c r="AV32" s="70">
        <v>13</v>
      </c>
      <c r="AW32" s="70">
        <v>14</v>
      </c>
      <c r="AX32" s="70">
        <v>23</v>
      </c>
      <c r="AY32" s="70">
        <v>7</v>
      </c>
      <c r="AZ32" s="70">
        <v>57</v>
      </c>
      <c r="BA32" s="70">
        <v>25</v>
      </c>
      <c r="BB32" s="70">
        <v>14</v>
      </c>
      <c r="BC32" s="70">
        <v>11</v>
      </c>
      <c r="BD32" s="70">
        <v>25</v>
      </c>
      <c r="BE32" s="70">
        <v>10</v>
      </c>
      <c r="BF32" s="70">
        <v>4</v>
      </c>
      <c r="BG32" s="70">
        <v>2</v>
      </c>
      <c r="BH32" s="70">
        <v>0</v>
      </c>
      <c r="BI32" s="70">
        <v>13</v>
      </c>
      <c r="BJ32" s="70">
        <v>1</v>
      </c>
      <c r="BK32" s="70">
        <v>13</v>
      </c>
      <c r="BL32" s="70">
        <v>0</v>
      </c>
      <c r="BM32" s="70">
        <v>0</v>
      </c>
      <c r="BN32" s="70">
        <v>2</v>
      </c>
      <c r="BO32" s="70">
        <v>22</v>
      </c>
      <c r="BP32" s="70">
        <v>4</v>
      </c>
      <c r="BQ32" s="70">
        <v>0</v>
      </c>
      <c r="BR32" s="70">
        <v>81</v>
      </c>
      <c r="BS32" s="70">
        <v>69</v>
      </c>
      <c r="BT32" s="70">
        <v>7</v>
      </c>
      <c r="BU32" s="70">
        <v>32</v>
      </c>
      <c r="BV32" s="70">
        <v>7</v>
      </c>
      <c r="BW32" s="70">
        <v>1</v>
      </c>
      <c r="BX32" s="70">
        <v>3</v>
      </c>
      <c r="BY32" s="70">
        <v>0</v>
      </c>
      <c r="BZ32" s="70">
        <v>0</v>
      </c>
      <c r="CA32" s="70">
        <v>0</v>
      </c>
      <c r="CB32" s="70">
        <v>0</v>
      </c>
      <c r="CC32" s="70">
        <v>0</v>
      </c>
      <c r="CD32" s="70">
        <v>0</v>
      </c>
      <c r="CE32" s="70">
        <v>0</v>
      </c>
      <c r="CF32" s="70">
        <v>0</v>
      </c>
      <c r="CG32" s="70">
        <v>0</v>
      </c>
      <c r="CH32" s="70">
        <v>0</v>
      </c>
      <c r="CI32" s="70">
        <v>0</v>
      </c>
      <c r="CJ32" s="70">
        <v>0</v>
      </c>
      <c r="CK32" s="70">
        <v>0</v>
      </c>
      <c r="CL32" s="70">
        <v>0</v>
      </c>
      <c r="CM32" s="70">
        <v>0</v>
      </c>
      <c r="CN32" s="70">
        <v>0</v>
      </c>
      <c r="CO32" s="70">
        <v>0</v>
      </c>
      <c r="CP32" s="70">
        <v>0</v>
      </c>
      <c r="CQ32" s="70">
        <v>0</v>
      </c>
      <c r="CR32" s="70">
        <v>0</v>
      </c>
      <c r="CS32" s="70">
        <v>0</v>
      </c>
      <c r="CT32" s="70">
        <v>0</v>
      </c>
      <c r="CU32" s="70">
        <v>0</v>
      </c>
      <c r="CV32" s="70">
        <v>0</v>
      </c>
      <c r="CW32" s="70">
        <v>0</v>
      </c>
      <c r="CX32" s="70">
        <v>0</v>
      </c>
      <c r="CY32" s="70">
        <v>0</v>
      </c>
      <c r="CZ32" s="70">
        <v>0</v>
      </c>
      <c r="DA32" s="70">
        <v>0</v>
      </c>
      <c r="DB32" s="70">
        <v>0</v>
      </c>
      <c r="DC32" s="70">
        <v>0</v>
      </c>
      <c r="DD32" s="70">
        <v>0</v>
      </c>
      <c r="DE32" s="70">
        <v>0</v>
      </c>
      <c r="DF32" s="70">
        <v>0</v>
      </c>
      <c r="DG32" s="70">
        <v>0</v>
      </c>
      <c r="DH32" s="70">
        <v>0</v>
      </c>
      <c r="DI32" s="70">
        <v>0</v>
      </c>
      <c r="DJ32" s="70">
        <v>0</v>
      </c>
      <c r="DK32" s="70">
        <v>0</v>
      </c>
      <c r="DL32" s="70">
        <v>0</v>
      </c>
      <c r="DM32" s="70">
        <v>0</v>
      </c>
      <c r="DN32" s="70">
        <v>0</v>
      </c>
      <c r="DO32" s="70">
        <v>0</v>
      </c>
      <c r="DP32" s="70">
        <v>0</v>
      </c>
      <c r="DQ32" s="70">
        <v>0</v>
      </c>
      <c r="DR32" s="70">
        <v>0</v>
      </c>
      <c r="DS32" s="70">
        <v>0</v>
      </c>
      <c r="DT32" s="70">
        <v>0</v>
      </c>
      <c r="DU32" s="70">
        <v>0</v>
      </c>
      <c r="DV32" s="70">
        <v>0</v>
      </c>
      <c r="DW32" s="70">
        <v>0</v>
      </c>
      <c r="DX32" s="70">
        <v>0</v>
      </c>
      <c r="DY32" s="70">
        <v>0</v>
      </c>
      <c r="DZ32" s="70">
        <v>0</v>
      </c>
      <c r="EA32" s="70">
        <v>0</v>
      </c>
      <c r="EB32" s="70">
        <v>0</v>
      </c>
      <c r="EC32" s="70">
        <v>0</v>
      </c>
      <c r="ED32" s="70">
        <v>0</v>
      </c>
      <c r="EE32" s="70">
        <v>0</v>
      </c>
      <c r="EF32" s="70">
        <v>0</v>
      </c>
      <c r="EG32" s="70">
        <v>0</v>
      </c>
      <c r="EH32" s="70">
        <v>0</v>
      </c>
      <c r="EI32" s="70">
        <v>0</v>
      </c>
      <c r="EJ32" s="70">
        <v>0</v>
      </c>
      <c r="EK32" s="70">
        <v>0</v>
      </c>
      <c r="EL32" s="70">
        <v>0</v>
      </c>
      <c r="EM32" s="70">
        <v>0</v>
      </c>
      <c r="EN32" s="70">
        <v>0</v>
      </c>
      <c r="EO32" s="70">
        <v>0</v>
      </c>
      <c r="EP32" s="70">
        <v>0</v>
      </c>
      <c r="EQ32" s="70">
        <v>0</v>
      </c>
      <c r="ER32" s="70">
        <v>0</v>
      </c>
      <c r="ES32" s="70">
        <v>0</v>
      </c>
      <c r="ET32" s="70">
        <v>0</v>
      </c>
      <c r="EU32" s="70">
        <v>0</v>
      </c>
      <c r="EV32" s="70">
        <v>0</v>
      </c>
      <c r="EW32" s="70">
        <v>0</v>
      </c>
      <c r="EX32" s="70">
        <v>0</v>
      </c>
      <c r="EY32" s="70">
        <v>0</v>
      </c>
      <c r="EZ32" s="70">
        <v>0</v>
      </c>
      <c r="FA32" s="70">
        <v>0</v>
      </c>
    </row>
    <row r="33" spans="1:157" x14ac:dyDescent="0.25">
      <c r="A33">
        <v>1</v>
      </c>
      <c r="B33" t="s">
        <v>114</v>
      </c>
      <c r="C33" s="65" t="s">
        <v>799</v>
      </c>
      <c r="D33" s="65" t="s">
        <v>800</v>
      </c>
      <c r="E33" t="s">
        <v>801</v>
      </c>
      <c r="F33" s="66" t="s">
        <v>762</v>
      </c>
      <c r="G33" s="19">
        <v>2</v>
      </c>
      <c r="H33" s="19"/>
      <c r="I33" s="67"/>
      <c r="J33" s="68">
        <v>2</v>
      </c>
      <c r="K33" s="69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  <c r="Q33" s="70">
        <v>0</v>
      </c>
      <c r="R33" s="70">
        <v>0</v>
      </c>
      <c r="S33" s="70">
        <v>0</v>
      </c>
      <c r="T33" s="70">
        <v>0</v>
      </c>
      <c r="U33" s="70">
        <v>0</v>
      </c>
      <c r="V33" s="70">
        <v>0</v>
      </c>
      <c r="W33" s="70">
        <v>0</v>
      </c>
      <c r="X33" s="70">
        <v>0</v>
      </c>
      <c r="Y33" s="70">
        <v>0</v>
      </c>
      <c r="Z33" s="70">
        <v>2</v>
      </c>
      <c r="AA33" s="70">
        <v>0</v>
      </c>
      <c r="AB33" s="70">
        <v>0</v>
      </c>
      <c r="AC33" s="70">
        <v>0</v>
      </c>
      <c r="AD33" s="70">
        <v>0</v>
      </c>
      <c r="AE33" s="70">
        <v>0</v>
      </c>
      <c r="AF33" s="70">
        <v>0</v>
      </c>
      <c r="AG33" s="70">
        <v>0</v>
      </c>
      <c r="AH33" s="70">
        <v>0</v>
      </c>
      <c r="AI33" s="70">
        <v>0</v>
      </c>
      <c r="AJ33" s="70">
        <v>0</v>
      </c>
      <c r="AK33" s="70">
        <v>0</v>
      </c>
      <c r="AL33" s="70">
        <v>0</v>
      </c>
      <c r="AM33" s="70">
        <v>0</v>
      </c>
      <c r="AN33" s="70">
        <v>0</v>
      </c>
      <c r="AO33" s="70">
        <v>0</v>
      </c>
      <c r="AP33" s="70">
        <v>0</v>
      </c>
      <c r="AQ33" s="70">
        <v>0</v>
      </c>
      <c r="AR33" s="70">
        <v>0</v>
      </c>
      <c r="AS33" s="70">
        <v>0</v>
      </c>
      <c r="AT33" s="70">
        <v>0</v>
      </c>
      <c r="AU33" s="70">
        <v>0</v>
      </c>
      <c r="AV33" s="70">
        <v>0</v>
      </c>
      <c r="AW33" s="70">
        <v>0</v>
      </c>
      <c r="AX33" s="70">
        <v>0</v>
      </c>
      <c r="AY33" s="70">
        <v>0</v>
      </c>
      <c r="AZ33" s="70">
        <v>0</v>
      </c>
      <c r="BA33" s="70">
        <v>0</v>
      </c>
      <c r="BB33" s="70">
        <v>0</v>
      </c>
      <c r="BC33" s="70">
        <v>0</v>
      </c>
      <c r="BD33" s="70">
        <v>0</v>
      </c>
      <c r="BE33" s="70">
        <v>0</v>
      </c>
      <c r="BF33" s="70">
        <v>0</v>
      </c>
      <c r="BG33" s="70">
        <v>0</v>
      </c>
      <c r="BH33" s="70">
        <v>0</v>
      </c>
      <c r="BI33" s="70">
        <v>0</v>
      </c>
      <c r="BJ33" s="70">
        <v>0</v>
      </c>
      <c r="BK33" s="70">
        <v>0</v>
      </c>
      <c r="BL33" s="70">
        <v>0</v>
      </c>
      <c r="BM33" s="70">
        <v>0</v>
      </c>
      <c r="BN33" s="70">
        <v>0</v>
      </c>
      <c r="BO33" s="70">
        <v>0</v>
      </c>
      <c r="BP33" s="70">
        <v>0</v>
      </c>
      <c r="BQ33" s="70">
        <v>0</v>
      </c>
      <c r="BR33" s="70">
        <v>0</v>
      </c>
      <c r="BS33" s="70">
        <v>0</v>
      </c>
      <c r="BT33" s="70">
        <v>0</v>
      </c>
      <c r="BU33" s="70">
        <v>0</v>
      </c>
      <c r="BV33" s="70">
        <v>0</v>
      </c>
      <c r="BW33" s="70">
        <v>0</v>
      </c>
      <c r="BX33" s="70">
        <v>0</v>
      </c>
      <c r="BY33" s="70">
        <v>0</v>
      </c>
      <c r="BZ33" s="70">
        <v>0</v>
      </c>
      <c r="CA33" s="70">
        <v>0</v>
      </c>
      <c r="CB33" s="70">
        <v>0</v>
      </c>
      <c r="CC33" s="70">
        <v>0</v>
      </c>
      <c r="CD33" s="70">
        <v>0</v>
      </c>
      <c r="CE33" s="70">
        <v>0</v>
      </c>
      <c r="CF33" s="70">
        <v>0</v>
      </c>
      <c r="CG33" s="70">
        <v>0</v>
      </c>
      <c r="CH33" s="70">
        <v>0</v>
      </c>
      <c r="CI33" s="70">
        <v>0</v>
      </c>
      <c r="CJ33" s="70">
        <v>0</v>
      </c>
      <c r="CK33" s="70">
        <v>0</v>
      </c>
      <c r="CL33" s="70">
        <v>0</v>
      </c>
      <c r="CM33" s="70">
        <v>0</v>
      </c>
      <c r="CN33" s="70">
        <v>0</v>
      </c>
      <c r="CO33" s="70">
        <v>0</v>
      </c>
      <c r="CP33" s="70">
        <v>0</v>
      </c>
      <c r="CQ33" s="70">
        <v>0</v>
      </c>
      <c r="CR33" s="70">
        <v>0</v>
      </c>
      <c r="CS33" s="70">
        <v>0</v>
      </c>
      <c r="CT33" s="70">
        <v>0</v>
      </c>
      <c r="CU33" s="70">
        <v>0</v>
      </c>
      <c r="CV33" s="70">
        <v>0</v>
      </c>
      <c r="CW33" s="70">
        <v>0</v>
      </c>
      <c r="CX33" s="70">
        <v>0</v>
      </c>
      <c r="CY33" s="70">
        <v>0</v>
      </c>
      <c r="CZ33" s="70">
        <v>0</v>
      </c>
      <c r="DA33" s="70">
        <v>0</v>
      </c>
      <c r="DB33" s="70">
        <v>0</v>
      </c>
      <c r="DC33" s="70">
        <v>0</v>
      </c>
      <c r="DD33" s="70">
        <v>0</v>
      </c>
      <c r="DE33" s="70">
        <v>0</v>
      </c>
      <c r="DF33" s="70">
        <v>0</v>
      </c>
      <c r="DG33" s="70">
        <v>0</v>
      </c>
      <c r="DH33" s="70">
        <v>0</v>
      </c>
      <c r="DI33" s="70">
        <v>0</v>
      </c>
      <c r="DJ33" s="70">
        <v>0</v>
      </c>
      <c r="DK33" s="70">
        <v>0</v>
      </c>
      <c r="DL33" s="70">
        <v>0</v>
      </c>
      <c r="DM33" s="70">
        <v>0</v>
      </c>
      <c r="DN33" s="70">
        <v>0</v>
      </c>
      <c r="DO33" s="70">
        <v>0</v>
      </c>
      <c r="DP33" s="70">
        <v>0</v>
      </c>
      <c r="DQ33" s="70">
        <v>0</v>
      </c>
      <c r="DR33" s="70">
        <v>0</v>
      </c>
      <c r="DS33" s="70">
        <v>0</v>
      </c>
      <c r="DT33" s="70">
        <v>0</v>
      </c>
      <c r="DU33" s="70">
        <v>0</v>
      </c>
      <c r="DV33" s="70">
        <v>0</v>
      </c>
      <c r="DW33" s="70">
        <v>0</v>
      </c>
      <c r="DX33" s="70">
        <v>0</v>
      </c>
      <c r="DY33" s="70">
        <v>0</v>
      </c>
      <c r="DZ33" s="70">
        <v>0</v>
      </c>
      <c r="EA33" s="70">
        <v>0</v>
      </c>
      <c r="EB33" s="70">
        <v>0</v>
      </c>
      <c r="EC33" s="70">
        <v>0</v>
      </c>
      <c r="ED33" s="70">
        <v>0</v>
      </c>
      <c r="EE33" s="70">
        <v>0</v>
      </c>
      <c r="EF33" s="70">
        <v>0</v>
      </c>
      <c r="EG33" s="70">
        <v>0</v>
      </c>
      <c r="EH33" s="70">
        <v>0</v>
      </c>
      <c r="EI33" s="70">
        <v>0</v>
      </c>
      <c r="EJ33" s="70">
        <v>0</v>
      </c>
      <c r="EK33" s="70">
        <v>0</v>
      </c>
      <c r="EL33" s="70">
        <v>0</v>
      </c>
      <c r="EM33" s="70">
        <v>0</v>
      </c>
      <c r="EN33" s="70">
        <v>0</v>
      </c>
      <c r="EO33" s="70">
        <v>0</v>
      </c>
      <c r="EP33" s="70">
        <v>0</v>
      </c>
      <c r="EQ33" s="70">
        <v>0</v>
      </c>
      <c r="ER33" s="70">
        <v>0</v>
      </c>
      <c r="ES33" s="70">
        <v>0</v>
      </c>
      <c r="ET33" s="70">
        <v>0</v>
      </c>
      <c r="EU33" s="70">
        <v>0</v>
      </c>
      <c r="EV33" s="70">
        <v>0</v>
      </c>
      <c r="EW33" s="70">
        <v>0</v>
      </c>
      <c r="EX33" s="70">
        <v>0</v>
      </c>
      <c r="EY33" s="70">
        <v>0</v>
      </c>
      <c r="EZ33" s="70">
        <v>0</v>
      </c>
      <c r="FA33" s="70">
        <v>0</v>
      </c>
    </row>
    <row r="34" spans="1:157" x14ac:dyDescent="0.25">
      <c r="A34">
        <v>1</v>
      </c>
      <c r="B34" t="s">
        <v>114</v>
      </c>
      <c r="C34" s="65" t="s">
        <v>763</v>
      </c>
      <c r="D34" s="65" t="s">
        <v>802</v>
      </c>
      <c r="E34" t="s">
        <v>803</v>
      </c>
      <c r="F34" s="66" t="s">
        <v>762</v>
      </c>
      <c r="G34" s="19">
        <v>2</v>
      </c>
      <c r="H34" s="19"/>
      <c r="I34" s="67"/>
      <c r="J34" s="68">
        <v>624</v>
      </c>
      <c r="K34" s="69">
        <v>21</v>
      </c>
      <c r="L34" s="70">
        <v>37</v>
      </c>
      <c r="M34" s="70">
        <v>1</v>
      </c>
      <c r="N34" s="70">
        <v>0</v>
      </c>
      <c r="O34" s="70">
        <v>18</v>
      </c>
      <c r="P34" s="70">
        <v>0</v>
      </c>
      <c r="Q34" s="70">
        <v>0</v>
      </c>
      <c r="R34" s="70">
        <v>0</v>
      </c>
      <c r="S34" s="70">
        <v>60</v>
      </c>
      <c r="T34" s="70">
        <v>6</v>
      </c>
      <c r="U34" s="70">
        <v>0</v>
      </c>
      <c r="V34" s="70">
        <v>21</v>
      </c>
      <c r="W34" s="70">
        <v>0</v>
      </c>
      <c r="X34" s="70">
        <v>0</v>
      </c>
      <c r="Y34" s="70">
        <v>0</v>
      </c>
      <c r="Z34" s="70">
        <v>19</v>
      </c>
      <c r="AA34" s="70">
        <v>5</v>
      </c>
      <c r="AB34" s="70">
        <v>49</v>
      </c>
      <c r="AC34" s="70">
        <v>12</v>
      </c>
      <c r="AD34" s="70">
        <v>6</v>
      </c>
      <c r="AE34" s="70">
        <v>15</v>
      </c>
      <c r="AF34" s="70">
        <v>12</v>
      </c>
      <c r="AG34" s="70">
        <v>2</v>
      </c>
      <c r="AH34" s="70">
        <v>14</v>
      </c>
      <c r="AI34" s="70">
        <v>10</v>
      </c>
      <c r="AJ34" s="70">
        <v>18</v>
      </c>
      <c r="AK34" s="70">
        <v>20</v>
      </c>
      <c r="AL34" s="70">
        <v>4</v>
      </c>
      <c r="AM34" s="70">
        <v>10</v>
      </c>
      <c r="AN34" s="70">
        <v>13</v>
      </c>
      <c r="AO34" s="70">
        <v>13</v>
      </c>
      <c r="AP34" s="70">
        <v>12</v>
      </c>
      <c r="AQ34" s="70">
        <v>6</v>
      </c>
      <c r="AR34" s="70">
        <v>18</v>
      </c>
      <c r="AS34" s="70">
        <v>12</v>
      </c>
      <c r="AT34" s="70">
        <v>5</v>
      </c>
      <c r="AU34" s="70">
        <v>10</v>
      </c>
      <c r="AV34" s="70">
        <v>10</v>
      </c>
      <c r="AW34" s="70">
        <v>5</v>
      </c>
      <c r="AX34" s="70">
        <v>26</v>
      </c>
      <c r="AY34" s="70">
        <v>8</v>
      </c>
      <c r="AZ34" s="70">
        <v>12</v>
      </c>
      <c r="BA34" s="70">
        <v>11</v>
      </c>
      <c r="BB34" s="70">
        <v>4</v>
      </c>
      <c r="BC34" s="70">
        <v>2</v>
      </c>
      <c r="BD34" s="70">
        <v>16</v>
      </c>
      <c r="BE34" s="70">
        <v>28</v>
      </c>
      <c r="BF34" s="70">
        <v>1</v>
      </c>
      <c r="BG34" s="70">
        <v>0</v>
      </c>
      <c r="BH34" s="70">
        <v>0</v>
      </c>
      <c r="BI34" s="70">
        <v>4</v>
      </c>
      <c r="BJ34" s="70">
        <v>0</v>
      </c>
      <c r="BK34" s="70">
        <v>5</v>
      </c>
      <c r="BL34" s="70">
        <v>0</v>
      </c>
      <c r="BM34" s="70">
        <v>0</v>
      </c>
      <c r="BN34" s="70">
        <v>9</v>
      </c>
      <c r="BO34" s="70">
        <v>0</v>
      </c>
      <c r="BP34" s="70">
        <v>0</v>
      </c>
      <c r="BQ34" s="70">
        <v>0</v>
      </c>
      <c r="BR34" s="70">
        <v>2</v>
      </c>
      <c r="BS34" s="70">
        <v>12</v>
      </c>
      <c r="BT34" s="70">
        <v>4</v>
      </c>
      <c r="BU34" s="70">
        <v>10</v>
      </c>
      <c r="BV34" s="70">
        <v>3</v>
      </c>
      <c r="BW34" s="70">
        <v>0</v>
      </c>
      <c r="BX34" s="70">
        <v>3</v>
      </c>
      <c r="BY34" s="70">
        <v>0</v>
      </c>
      <c r="BZ34" s="70">
        <v>0</v>
      </c>
      <c r="CA34" s="70">
        <v>0</v>
      </c>
      <c r="CB34" s="70">
        <v>0</v>
      </c>
      <c r="CC34" s="70">
        <v>0</v>
      </c>
      <c r="CD34" s="70">
        <v>0</v>
      </c>
      <c r="CE34" s="70">
        <v>0</v>
      </c>
      <c r="CF34" s="70">
        <v>0</v>
      </c>
      <c r="CG34" s="70">
        <v>0</v>
      </c>
      <c r="CH34" s="70">
        <v>0</v>
      </c>
      <c r="CI34" s="70">
        <v>0</v>
      </c>
      <c r="CJ34" s="70">
        <v>0</v>
      </c>
      <c r="CK34" s="70">
        <v>0</v>
      </c>
      <c r="CL34" s="70">
        <v>0</v>
      </c>
      <c r="CM34" s="70">
        <v>0</v>
      </c>
      <c r="CN34" s="70">
        <v>0</v>
      </c>
      <c r="CO34" s="70">
        <v>0</v>
      </c>
      <c r="CP34" s="70">
        <v>0</v>
      </c>
      <c r="CQ34" s="70">
        <v>0</v>
      </c>
      <c r="CR34" s="70">
        <v>0</v>
      </c>
      <c r="CS34" s="70">
        <v>0</v>
      </c>
      <c r="CT34" s="70">
        <v>0</v>
      </c>
      <c r="CU34" s="70">
        <v>0</v>
      </c>
      <c r="CV34" s="70">
        <v>0</v>
      </c>
      <c r="CW34" s="70">
        <v>0</v>
      </c>
      <c r="CX34" s="70">
        <v>0</v>
      </c>
      <c r="CY34" s="70">
        <v>0</v>
      </c>
      <c r="CZ34" s="70">
        <v>0</v>
      </c>
      <c r="DA34" s="70">
        <v>0</v>
      </c>
      <c r="DB34" s="70">
        <v>0</v>
      </c>
      <c r="DC34" s="70">
        <v>0</v>
      </c>
      <c r="DD34" s="70">
        <v>0</v>
      </c>
      <c r="DE34" s="70">
        <v>0</v>
      </c>
      <c r="DF34" s="70">
        <v>0</v>
      </c>
      <c r="DG34" s="70">
        <v>0</v>
      </c>
      <c r="DH34" s="70">
        <v>0</v>
      </c>
      <c r="DI34" s="70">
        <v>0</v>
      </c>
      <c r="DJ34" s="70">
        <v>0</v>
      </c>
      <c r="DK34" s="70">
        <v>0</v>
      </c>
      <c r="DL34" s="70">
        <v>0</v>
      </c>
      <c r="DM34" s="70">
        <v>0</v>
      </c>
      <c r="DN34" s="70">
        <v>0</v>
      </c>
      <c r="DO34" s="70">
        <v>0</v>
      </c>
      <c r="DP34" s="70">
        <v>0</v>
      </c>
      <c r="DQ34" s="70">
        <v>0</v>
      </c>
      <c r="DR34" s="70">
        <v>0</v>
      </c>
      <c r="DS34" s="70">
        <v>0</v>
      </c>
      <c r="DT34" s="70">
        <v>0</v>
      </c>
      <c r="DU34" s="70">
        <v>0</v>
      </c>
      <c r="DV34" s="70">
        <v>0</v>
      </c>
      <c r="DW34" s="70">
        <v>0</v>
      </c>
      <c r="DX34" s="70">
        <v>0</v>
      </c>
      <c r="DY34" s="70">
        <v>0</v>
      </c>
      <c r="DZ34" s="70">
        <v>0</v>
      </c>
      <c r="EA34" s="70">
        <v>0</v>
      </c>
      <c r="EB34" s="70">
        <v>0</v>
      </c>
      <c r="EC34" s="70">
        <v>0</v>
      </c>
      <c r="ED34" s="70">
        <v>0</v>
      </c>
      <c r="EE34" s="70">
        <v>0</v>
      </c>
      <c r="EF34" s="70">
        <v>0</v>
      </c>
      <c r="EG34" s="70">
        <v>0</v>
      </c>
      <c r="EH34" s="70">
        <v>0</v>
      </c>
      <c r="EI34" s="70">
        <v>0</v>
      </c>
      <c r="EJ34" s="70">
        <v>0</v>
      </c>
      <c r="EK34" s="70">
        <v>0</v>
      </c>
      <c r="EL34" s="70">
        <v>0</v>
      </c>
      <c r="EM34" s="70">
        <v>0</v>
      </c>
      <c r="EN34" s="70">
        <v>0</v>
      </c>
      <c r="EO34" s="70">
        <v>0</v>
      </c>
      <c r="EP34" s="70">
        <v>0</v>
      </c>
      <c r="EQ34" s="70">
        <v>0</v>
      </c>
      <c r="ER34" s="70">
        <v>0</v>
      </c>
      <c r="ES34" s="70">
        <v>0</v>
      </c>
      <c r="ET34" s="70">
        <v>0</v>
      </c>
      <c r="EU34" s="70">
        <v>0</v>
      </c>
      <c r="EV34" s="70">
        <v>0</v>
      </c>
      <c r="EW34" s="70">
        <v>0</v>
      </c>
      <c r="EX34" s="70">
        <v>0</v>
      </c>
      <c r="EY34" s="70">
        <v>0</v>
      </c>
      <c r="EZ34" s="70">
        <v>0</v>
      </c>
      <c r="FA34" s="70">
        <v>0</v>
      </c>
    </row>
    <row r="35" spans="1:157" x14ac:dyDescent="0.25">
      <c r="A35">
        <v>1</v>
      </c>
      <c r="B35" t="s">
        <v>114</v>
      </c>
      <c r="C35" s="65" t="s">
        <v>763</v>
      </c>
      <c r="D35" s="65" t="s">
        <v>804</v>
      </c>
      <c r="E35" t="s">
        <v>805</v>
      </c>
      <c r="F35" s="66" t="s">
        <v>762</v>
      </c>
      <c r="G35" s="19">
        <v>2</v>
      </c>
      <c r="H35" s="19"/>
      <c r="I35" s="67"/>
      <c r="J35" s="68">
        <v>2803</v>
      </c>
      <c r="K35" s="69">
        <v>77</v>
      </c>
      <c r="L35" s="70">
        <v>163</v>
      </c>
      <c r="M35" s="70">
        <v>2</v>
      </c>
      <c r="N35" s="70">
        <v>0</v>
      </c>
      <c r="O35" s="70">
        <v>43</v>
      </c>
      <c r="P35" s="70">
        <v>0</v>
      </c>
      <c r="Q35" s="70">
        <v>0</v>
      </c>
      <c r="R35" s="70">
        <v>0</v>
      </c>
      <c r="S35" s="70">
        <v>86</v>
      </c>
      <c r="T35" s="70">
        <v>12</v>
      </c>
      <c r="U35" s="70">
        <v>0</v>
      </c>
      <c r="V35" s="70">
        <v>216</v>
      </c>
      <c r="W35" s="70">
        <v>0</v>
      </c>
      <c r="X35" s="70">
        <v>0</v>
      </c>
      <c r="Y35" s="70">
        <v>0</v>
      </c>
      <c r="Z35" s="70">
        <v>71</v>
      </c>
      <c r="AA35" s="70">
        <v>14</v>
      </c>
      <c r="AB35" s="70">
        <v>127</v>
      </c>
      <c r="AC35" s="70">
        <v>154</v>
      </c>
      <c r="AD35" s="70">
        <v>55</v>
      </c>
      <c r="AE35" s="70">
        <v>128</v>
      </c>
      <c r="AF35" s="70">
        <v>61</v>
      </c>
      <c r="AG35" s="70">
        <v>35</v>
      </c>
      <c r="AH35" s="70">
        <v>82</v>
      </c>
      <c r="AI35" s="70">
        <v>102</v>
      </c>
      <c r="AJ35" s="70">
        <v>99</v>
      </c>
      <c r="AK35" s="70">
        <v>54</v>
      </c>
      <c r="AL35" s="70">
        <v>15</v>
      </c>
      <c r="AM35" s="70">
        <v>35</v>
      </c>
      <c r="AN35" s="70">
        <v>75</v>
      </c>
      <c r="AO35" s="70">
        <v>58</v>
      </c>
      <c r="AP35" s="70">
        <v>72</v>
      </c>
      <c r="AQ35" s="70">
        <v>46</v>
      </c>
      <c r="AR35" s="70">
        <v>22</v>
      </c>
      <c r="AS35" s="70">
        <v>55</v>
      </c>
      <c r="AT35" s="70">
        <v>43</v>
      </c>
      <c r="AU35" s="70">
        <v>48</v>
      </c>
      <c r="AV35" s="70">
        <v>35</v>
      </c>
      <c r="AW35" s="70">
        <v>30</v>
      </c>
      <c r="AX35" s="70">
        <v>53</v>
      </c>
      <c r="AY35" s="70">
        <v>39</v>
      </c>
      <c r="AZ35" s="70">
        <v>69</v>
      </c>
      <c r="BA35" s="70">
        <v>87</v>
      </c>
      <c r="BB35" s="70">
        <v>16</v>
      </c>
      <c r="BC35" s="70">
        <v>15</v>
      </c>
      <c r="BD35" s="70">
        <v>55</v>
      </c>
      <c r="BE35" s="70">
        <v>79</v>
      </c>
      <c r="BF35" s="70">
        <v>7</v>
      </c>
      <c r="BG35" s="70">
        <v>0</v>
      </c>
      <c r="BH35" s="70">
        <v>0</v>
      </c>
      <c r="BI35" s="70">
        <v>22</v>
      </c>
      <c r="BJ35" s="70">
        <v>0</v>
      </c>
      <c r="BK35" s="70">
        <v>35</v>
      </c>
      <c r="BL35" s="70">
        <v>2</v>
      </c>
      <c r="BM35" s="70">
        <v>0</v>
      </c>
      <c r="BN35" s="70">
        <v>18</v>
      </c>
      <c r="BO35" s="70">
        <v>7</v>
      </c>
      <c r="BP35" s="70">
        <v>3</v>
      </c>
      <c r="BQ35" s="70">
        <v>0</v>
      </c>
      <c r="BR35" s="70">
        <v>4</v>
      </c>
      <c r="BS35" s="70">
        <v>66</v>
      </c>
      <c r="BT35" s="70">
        <v>22</v>
      </c>
      <c r="BU35" s="70">
        <v>21</v>
      </c>
      <c r="BV35" s="70">
        <v>39</v>
      </c>
      <c r="BW35" s="70">
        <v>10</v>
      </c>
      <c r="BX35" s="70">
        <v>9</v>
      </c>
      <c r="BY35" s="70">
        <v>0</v>
      </c>
      <c r="BZ35" s="70">
        <v>0</v>
      </c>
      <c r="CA35" s="70">
        <v>0</v>
      </c>
      <c r="CB35" s="70">
        <v>0</v>
      </c>
      <c r="CC35" s="70">
        <v>0</v>
      </c>
      <c r="CD35" s="70">
        <v>0</v>
      </c>
      <c r="CE35" s="70">
        <v>4</v>
      </c>
      <c r="CF35" s="70">
        <v>0</v>
      </c>
      <c r="CG35" s="70">
        <v>0</v>
      </c>
      <c r="CH35" s="70">
        <v>0</v>
      </c>
      <c r="CI35" s="70">
        <v>0</v>
      </c>
      <c r="CJ35" s="70">
        <v>0</v>
      </c>
      <c r="CK35" s="70">
        <v>0</v>
      </c>
      <c r="CL35" s="70">
        <v>2</v>
      </c>
      <c r="CM35" s="70">
        <v>0</v>
      </c>
      <c r="CN35" s="70">
        <v>0</v>
      </c>
      <c r="CO35" s="70">
        <v>0</v>
      </c>
      <c r="CP35" s="70">
        <v>0</v>
      </c>
      <c r="CQ35" s="70">
        <v>0</v>
      </c>
      <c r="CR35" s="70">
        <v>0</v>
      </c>
      <c r="CS35" s="70">
        <v>0</v>
      </c>
      <c r="CT35" s="70">
        <v>0</v>
      </c>
      <c r="CU35" s="70">
        <v>0</v>
      </c>
      <c r="CV35" s="70">
        <v>0</v>
      </c>
      <c r="CW35" s="70">
        <v>0</v>
      </c>
      <c r="CX35" s="70">
        <v>0</v>
      </c>
      <c r="CY35" s="70">
        <v>4</v>
      </c>
      <c r="CZ35" s="70">
        <v>0</v>
      </c>
      <c r="DA35" s="70">
        <v>0</v>
      </c>
      <c r="DB35" s="70">
        <v>0</v>
      </c>
      <c r="DC35" s="70">
        <v>0</v>
      </c>
      <c r="DD35" s="70">
        <v>0</v>
      </c>
      <c r="DE35" s="70">
        <v>0</v>
      </c>
      <c r="DF35" s="70">
        <v>0</v>
      </c>
      <c r="DG35" s="70">
        <v>0</v>
      </c>
      <c r="DH35" s="70">
        <v>0</v>
      </c>
      <c r="DI35" s="70">
        <v>0</v>
      </c>
      <c r="DJ35" s="70">
        <v>0</v>
      </c>
      <c r="DK35" s="70">
        <v>0</v>
      </c>
      <c r="DL35" s="70">
        <v>0</v>
      </c>
      <c r="DM35" s="70">
        <v>0</v>
      </c>
      <c r="DN35" s="70">
        <v>0</v>
      </c>
      <c r="DO35" s="70">
        <v>0</v>
      </c>
      <c r="DP35" s="70">
        <v>0</v>
      </c>
      <c r="DQ35" s="70">
        <v>0</v>
      </c>
      <c r="DR35" s="70">
        <v>0</v>
      </c>
      <c r="DS35" s="70">
        <v>0</v>
      </c>
      <c r="DT35" s="70">
        <v>0</v>
      </c>
      <c r="DU35" s="70">
        <v>0</v>
      </c>
      <c r="DV35" s="70">
        <v>0</v>
      </c>
      <c r="DW35" s="70">
        <v>0</v>
      </c>
      <c r="DX35" s="70">
        <v>0</v>
      </c>
      <c r="DY35" s="70">
        <v>0</v>
      </c>
      <c r="DZ35" s="70">
        <v>0</v>
      </c>
      <c r="EA35" s="70">
        <v>0</v>
      </c>
      <c r="EB35" s="70">
        <v>0</v>
      </c>
      <c r="EC35" s="70">
        <v>0</v>
      </c>
      <c r="ED35" s="70">
        <v>0</v>
      </c>
      <c r="EE35" s="70">
        <v>0</v>
      </c>
      <c r="EF35" s="70">
        <v>0</v>
      </c>
      <c r="EG35" s="70">
        <v>0</v>
      </c>
      <c r="EH35" s="70">
        <v>0</v>
      </c>
      <c r="EI35" s="70">
        <v>0</v>
      </c>
      <c r="EJ35" s="70">
        <v>0</v>
      </c>
      <c r="EK35" s="70">
        <v>0</v>
      </c>
      <c r="EL35" s="70">
        <v>0</v>
      </c>
      <c r="EM35" s="70">
        <v>0</v>
      </c>
      <c r="EN35" s="70">
        <v>0</v>
      </c>
      <c r="EO35" s="70">
        <v>0</v>
      </c>
      <c r="EP35" s="70">
        <v>0</v>
      </c>
      <c r="EQ35" s="70">
        <v>0</v>
      </c>
      <c r="ER35" s="70">
        <v>0</v>
      </c>
      <c r="ES35" s="70">
        <v>0</v>
      </c>
      <c r="ET35" s="70">
        <v>0</v>
      </c>
      <c r="EU35" s="70">
        <v>0</v>
      </c>
      <c r="EV35" s="70">
        <v>0</v>
      </c>
      <c r="EW35" s="70">
        <v>0</v>
      </c>
      <c r="EX35" s="70">
        <v>0</v>
      </c>
      <c r="EY35" s="70">
        <v>0</v>
      </c>
      <c r="EZ35" s="70">
        <v>0</v>
      </c>
      <c r="FA35" s="70">
        <v>0</v>
      </c>
    </row>
    <row r="36" spans="1:157" x14ac:dyDescent="0.25">
      <c r="A36">
        <v>1</v>
      </c>
      <c r="B36" t="s">
        <v>114</v>
      </c>
      <c r="C36" s="65" t="s">
        <v>763</v>
      </c>
      <c r="D36" s="65" t="s">
        <v>806</v>
      </c>
      <c r="E36" t="s">
        <v>807</v>
      </c>
      <c r="F36" s="66" t="s">
        <v>762</v>
      </c>
      <c r="G36" s="19">
        <v>2</v>
      </c>
      <c r="H36" s="19"/>
      <c r="I36" s="67"/>
      <c r="J36" s="68">
        <v>404</v>
      </c>
      <c r="K36" s="69">
        <v>9</v>
      </c>
      <c r="L36" s="70">
        <v>23</v>
      </c>
      <c r="M36" s="70">
        <v>4</v>
      </c>
      <c r="N36" s="70">
        <v>0</v>
      </c>
      <c r="O36" s="70">
        <v>11</v>
      </c>
      <c r="P36" s="70">
        <v>0</v>
      </c>
      <c r="Q36" s="70">
        <v>0</v>
      </c>
      <c r="R36" s="70">
        <v>0</v>
      </c>
      <c r="S36" s="70">
        <v>24</v>
      </c>
      <c r="T36" s="70">
        <v>0</v>
      </c>
      <c r="U36" s="70">
        <v>0</v>
      </c>
      <c r="V36" s="70">
        <v>20</v>
      </c>
      <c r="W36" s="70">
        <v>0</v>
      </c>
      <c r="X36" s="70">
        <v>0</v>
      </c>
      <c r="Y36" s="70">
        <v>0</v>
      </c>
      <c r="Z36" s="70">
        <v>17</v>
      </c>
      <c r="AA36" s="70">
        <v>7</v>
      </c>
      <c r="AB36" s="70">
        <v>15</v>
      </c>
      <c r="AC36" s="70">
        <v>19</v>
      </c>
      <c r="AD36" s="70">
        <v>14</v>
      </c>
      <c r="AE36" s="70">
        <v>9</v>
      </c>
      <c r="AF36" s="70">
        <v>5</v>
      </c>
      <c r="AG36" s="70">
        <v>6</v>
      </c>
      <c r="AH36" s="70">
        <v>2</v>
      </c>
      <c r="AI36" s="70">
        <v>23</v>
      </c>
      <c r="AJ36" s="70">
        <v>11</v>
      </c>
      <c r="AK36" s="70">
        <v>14</v>
      </c>
      <c r="AL36" s="70">
        <v>0</v>
      </c>
      <c r="AM36" s="70">
        <v>3</v>
      </c>
      <c r="AN36" s="70">
        <v>9</v>
      </c>
      <c r="AO36" s="70">
        <v>6</v>
      </c>
      <c r="AP36" s="70">
        <v>3</v>
      </c>
      <c r="AQ36" s="70">
        <v>5</v>
      </c>
      <c r="AR36" s="70">
        <v>19</v>
      </c>
      <c r="AS36" s="70">
        <v>6</v>
      </c>
      <c r="AT36" s="70">
        <v>7</v>
      </c>
      <c r="AU36" s="70">
        <v>6</v>
      </c>
      <c r="AV36" s="70">
        <v>7</v>
      </c>
      <c r="AW36" s="70">
        <v>1</v>
      </c>
      <c r="AX36" s="70">
        <v>8</v>
      </c>
      <c r="AY36" s="70">
        <v>7</v>
      </c>
      <c r="AZ36" s="70">
        <v>5</v>
      </c>
      <c r="BA36" s="70">
        <v>8</v>
      </c>
      <c r="BB36" s="70">
        <v>5</v>
      </c>
      <c r="BC36" s="70">
        <v>5</v>
      </c>
      <c r="BD36" s="70">
        <v>5</v>
      </c>
      <c r="BE36" s="70">
        <v>2</v>
      </c>
      <c r="BF36" s="70">
        <v>2</v>
      </c>
      <c r="BG36" s="70">
        <v>1</v>
      </c>
      <c r="BH36" s="70">
        <v>0</v>
      </c>
      <c r="BI36" s="70">
        <v>2</v>
      </c>
      <c r="BJ36" s="70">
        <v>0</v>
      </c>
      <c r="BK36" s="70">
        <v>2</v>
      </c>
      <c r="BL36" s="70">
        <v>0</v>
      </c>
      <c r="BM36" s="70">
        <v>0</v>
      </c>
      <c r="BN36" s="70">
        <v>3</v>
      </c>
      <c r="BO36" s="70">
        <v>1</v>
      </c>
      <c r="BP36" s="70">
        <v>1</v>
      </c>
      <c r="BQ36" s="70">
        <v>0</v>
      </c>
      <c r="BR36" s="70">
        <v>17</v>
      </c>
      <c r="BS36" s="70">
        <v>7</v>
      </c>
      <c r="BT36" s="70">
        <v>0</v>
      </c>
      <c r="BU36" s="70">
        <v>10</v>
      </c>
      <c r="BV36" s="70">
        <v>4</v>
      </c>
      <c r="BW36" s="70">
        <v>0</v>
      </c>
      <c r="BX36" s="70">
        <v>4</v>
      </c>
      <c r="BY36" s="70">
        <v>0</v>
      </c>
      <c r="BZ36" s="70">
        <v>0</v>
      </c>
      <c r="CA36" s="70">
        <v>0</v>
      </c>
      <c r="CB36" s="70">
        <v>0</v>
      </c>
      <c r="CC36" s="70">
        <v>0</v>
      </c>
      <c r="CD36" s="70">
        <v>0</v>
      </c>
      <c r="CE36" s="70">
        <v>0</v>
      </c>
      <c r="CF36" s="70">
        <v>0</v>
      </c>
      <c r="CG36" s="70">
        <v>0</v>
      </c>
      <c r="CH36" s="70">
        <v>0</v>
      </c>
      <c r="CI36" s="70">
        <v>0</v>
      </c>
      <c r="CJ36" s="70">
        <v>0</v>
      </c>
      <c r="CK36" s="70">
        <v>0</v>
      </c>
      <c r="CL36" s="70">
        <v>0</v>
      </c>
      <c r="CM36" s="70">
        <v>0</v>
      </c>
      <c r="CN36" s="70">
        <v>0</v>
      </c>
      <c r="CO36" s="70">
        <v>0</v>
      </c>
      <c r="CP36" s="70">
        <v>0</v>
      </c>
      <c r="CQ36" s="70">
        <v>0</v>
      </c>
      <c r="CR36" s="70">
        <v>0</v>
      </c>
      <c r="CS36" s="70">
        <v>0</v>
      </c>
      <c r="CT36" s="70">
        <v>0</v>
      </c>
      <c r="CU36" s="70">
        <v>0</v>
      </c>
      <c r="CV36" s="70">
        <v>0</v>
      </c>
      <c r="CW36" s="70">
        <v>0</v>
      </c>
      <c r="CX36" s="70">
        <v>0</v>
      </c>
      <c r="CY36" s="70">
        <v>0</v>
      </c>
      <c r="CZ36" s="70">
        <v>0</v>
      </c>
      <c r="DA36" s="70">
        <v>0</v>
      </c>
      <c r="DB36" s="70">
        <v>0</v>
      </c>
      <c r="DC36" s="70">
        <v>0</v>
      </c>
      <c r="DD36" s="70">
        <v>0</v>
      </c>
      <c r="DE36" s="70">
        <v>0</v>
      </c>
      <c r="DF36" s="70">
        <v>0</v>
      </c>
      <c r="DG36" s="70">
        <v>0</v>
      </c>
      <c r="DH36" s="70">
        <v>0</v>
      </c>
      <c r="DI36" s="70">
        <v>0</v>
      </c>
      <c r="DJ36" s="70">
        <v>0</v>
      </c>
      <c r="DK36" s="70">
        <v>0</v>
      </c>
      <c r="DL36" s="70">
        <v>0</v>
      </c>
      <c r="DM36" s="70">
        <v>0</v>
      </c>
      <c r="DN36" s="70">
        <v>0</v>
      </c>
      <c r="DO36" s="70">
        <v>0</v>
      </c>
      <c r="DP36" s="70">
        <v>0</v>
      </c>
      <c r="DQ36" s="70">
        <v>0</v>
      </c>
      <c r="DR36" s="70">
        <v>0</v>
      </c>
      <c r="DS36" s="70">
        <v>0</v>
      </c>
      <c r="DT36" s="70">
        <v>0</v>
      </c>
      <c r="DU36" s="70">
        <v>0</v>
      </c>
      <c r="DV36" s="70">
        <v>0</v>
      </c>
      <c r="DW36" s="70">
        <v>0</v>
      </c>
      <c r="DX36" s="70">
        <v>0</v>
      </c>
      <c r="DY36" s="70">
        <v>0</v>
      </c>
      <c r="DZ36" s="70">
        <v>0</v>
      </c>
      <c r="EA36" s="70">
        <v>0</v>
      </c>
      <c r="EB36" s="70">
        <v>0</v>
      </c>
      <c r="EC36" s="70">
        <v>0</v>
      </c>
      <c r="ED36" s="70">
        <v>0</v>
      </c>
      <c r="EE36" s="70">
        <v>0</v>
      </c>
      <c r="EF36" s="70">
        <v>0</v>
      </c>
      <c r="EG36" s="70">
        <v>0</v>
      </c>
      <c r="EH36" s="70">
        <v>0</v>
      </c>
      <c r="EI36" s="70">
        <v>0</v>
      </c>
      <c r="EJ36" s="70">
        <v>0</v>
      </c>
      <c r="EK36" s="70">
        <v>0</v>
      </c>
      <c r="EL36" s="70">
        <v>0</v>
      </c>
      <c r="EM36" s="70">
        <v>0</v>
      </c>
      <c r="EN36" s="70">
        <v>0</v>
      </c>
      <c r="EO36" s="70">
        <v>0</v>
      </c>
      <c r="EP36" s="70">
        <v>0</v>
      </c>
      <c r="EQ36" s="70">
        <v>0</v>
      </c>
      <c r="ER36" s="70">
        <v>0</v>
      </c>
      <c r="ES36" s="70">
        <v>0</v>
      </c>
      <c r="ET36" s="70">
        <v>0</v>
      </c>
      <c r="EU36" s="70">
        <v>0</v>
      </c>
      <c r="EV36" s="70">
        <v>0</v>
      </c>
      <c r="EW36" s="70">
        <v>0</v>
      </c>
      <c r="EX36" s="70">
        <v>0</v>
      </c>
      <c r="EY36" s="70">
        <v>0</v>
      </c>
      <c r="EZ36" s="70">
        <v>0</v>
      </c>
      <c r="FA36" s="70">
        <v>0</v>
      </c>
    </row>
    <row r="37" spans="1:157" x14ac:dyDescent="0.25">
      <c r="A37">
        <v>1</v>
      </c>
      <c r="B37" t="s">
        <v>114</v>
      </c>
      <c r="C37" s="65" t="s">
        <v>763</v>
      </c>
      <c r="D37" s="65" t="s">
        <v>808</v>
      </c>
      <c r="E37" t="s">
        <v>809</v>
      </c>
      <c r="F37" s="66" t="s">
        <v>762</v>
      </c>
      <c r="G37" s="19">
        <v>2</v>
      </c>
      <c r="H37" s="19"/>
      <c r="I37" s="67"/>
      <c r="J37" s="68">
        <v>6928</v>
      </c>
      <c r="K37" s="69">
        <v>174</v>
      </c>
      <c r="L37" s="70">
        <v>214</v>
      </c>
      <c r="M37" s="70">
        <v>14</v>
      </c>
      <c r="N37" s="70">
        <v>0</v>
      </c>
      <c r="O37" s="70">
        <v>454</v>
      </c>
      <c r="P37" s="70">
        <v>0</v>
      </c>
      <c r="Q37" s="70">
        <v>0</v>
      </c>
      <c r="R37" s="70">
        <v>0</v>
      </c>
      <c r="S37" s="70">
        <v>166</v>
      </c>
      <c r="T37" s="70">
        <v>109</v>
      </c>
      <c r="U37" s="70">
        <v>0</v>
      </c>
      <c r="V37" s="70">
        <v>345</v>
      </c>
      <c r="W37" s="70">
        <v>0</v>
      </c>
      <c r="X37" s="70">
        <v>0</v>
      </c>
      <c r="Y37" s="70">
        <v>0</v>
      </c>
      <c r="Z37" s="70">
        <v>170</v>
      </c>
      <c r="AA37" s="70">
        <v>39</v>
      </c>
      <c r="AB37" s="70">
        <v>303</v>
      </c>
      <c r="AC37" s="70">
        <v>434</v>
      </c>
      <c r="AD37" s="70">
        <v>219</v>
      </c>
      <c r="AE37" s="70">
        <v>295</v>
      </c>
      <c r="AF37" s="70">
        <v>47</v>
      </c>
      <c r="AG37" s="70">
        <v>123</v>
      </c>
      <c r="AH37" s="70">
        <v>199</v>
      </c>
      <c r="AI37" s="70">
        <v>259</v>
      </c>
      <c r="AJ37" s="70">
        <v>216</v>
      </c>
      <c r="AK37" s="70">
        <v>136</v>
      </c>
      <c r="AL37" s="70">
        <v>56</v>
      </c>
      <c r="AM37" s="70">
        <v>102</v>
      </c>
      <c r="AN37" s="70">
        <v>164</v>
      </c>
      <c r="AO37" s="70">
        <v>77</v>
      </c>
      <c r="AP37" s="70">
        <v>116</v>
      </c>
      <c r="AQ37" s="70">
        <v>115</v>
      </c>
      <c r="AR37" s="70">
        <v>138</v>
      </c>
      <c r="AS37" s="70">
        <v>123</v>
      </c>
      <c r="AT37" s="70">
        <v>230</v>
      </c>
      <c r="AU37" s="70">
        <v>151</v>
      </c>
      <c r="AV37" s="70">
        <v>108</v>
      </c>
      <c r="AW37" s="70">
        <v>119</v>
      </c>
      <c r="AX37" s="70">
        <v>63</v>
      </c>
      <c r="AY37" s="70">
        <v>86</v>
      </c>
      <c r="AZ37" s="70">
        <v>36</v>
      </c>
      <c r="BA37" s="70">
        <v>149</v>
      </c>
      <c r="BB37" s="70">
        <v>6</v>
      </c>
      <c r="BC37" s="70">
        <v>81</v>
      </c>
      <c r="BD37" s="70">
        <v>142</v>
      </c>
      <c r="BE37" s="70">
        <v>138</v>
      </c>
      <c r="BF37" s="70">
        <v>34</v>
      </c>
      <c r="BG37" s="70">
        <v>1</v>
      </c>
      <c r="BH37" s="70">
        <v>0</v>
      </c>
      <c r="BI37" s="70">
        <v>94</v>
      </c>
      <c r="BJ37" s="70">
        <v>13</v>
      </c>
      <c r="BK37" s="70">
        <v>71</v>
      </c>
      <c r="BL37" s="70">
        <v>4</v>
      </c>
      <c r="BM37" s="70">
        <v>1</v>
      </c>
      <c r="BN37" s="70">
        <v>19</v>
      </c>
      <c r="BO37" s="70">
        <v>9</v>
      </c>
      <c r="BP37" s="70">
        <v>20</v>
      </c>
      <c r="BQ37" s="70">
        <v>0</v>
      </c>
      <c r="BR37" s="70">
        <v>31</v>
      </c>
      <c r="BS37" s="70">
        <v>113</v>
      </c>
      <c r="BT37" s="70">
        <v>52</v>
      </c>
      <c r="BU37" s="70">
        <v>153</v>
      </c>
      <c r="BV37" s="70">
        <v>95</v>
      </c>
      <c r="BW37" s="70">
        <v>21</v>
      </c>
      <c r="BX37" s="70">
        <v>26</v>
      </c>
      <c r="BY37" s="70">
        <v>0</v>
      </c>
      <c r="BZ37" s="70">
        <v>0</v>
      </c>
      <c r="CA37" s="70">
        <v>0</v>
      </c>
      <c r="CB37" s="70">
        <v>1</v>
      </c>
      <c r="CC37" s="70">
        <v>0</v>
      </c>
      <c r="CD37" s="70">
        <v>4</v>
      </c>
      <c r="CE37" s="70">
        <v>32</v>
      </c>
      <c r="CF37" s="70">
        <v>0</v>
      </c>
      <c r="CG37" s="70">
        <v>0</v>
      </c>
      <c r="CH37" s="70">
        <v>0</v>
      </c>
      <c r="CI37" s="70">
        <v>0</v>
      </c>
      <c r="CJ37" s="70">
        <v>0</v>
      </c>
      <c r="CK37" s="70">
        <v>0</v>
      </c>
      <c r="CL37" s="70">
        <v>16</v>
      </c>
      <c r="CM37" s="70">
        <v>0</v>
      </c>
      <c r="CN37" s="70">
        <v>0</v>
      </c>
      <c r="CO37" s="70">
        <v>0</v>
      </c>
      <c r="CP37" s="70">
        <v>0</v>
      </c>
      <c r="CQ37" s="70">
        <v>0</v>
      </c>
      <c r="CR37" s="70">
        <v>0</v>
      </c>
      <c r="CS37" s="70">
        <v>0</v>
      </c>
      <c r="CT37" s="70">
        <v>0</v>
      </c>
      <c r="CU37" s="70">
        <v>0</v>
      </c>
      <c r="CV37" s="70">
        <v>0</v>
      </c>
      <c r="CW37" s="70">
        <v>0</v>
      </c>
      <c r="CX37" s="70">
        <v>0</v>
      </c>
      <c r="CY37" s="70">
        <v>2</v>
      </c>
      <c r="CZ37" s="70">
        <v>0</v>
      </c>
      <c r="DA37" s="70">
        <v>0</v>
      </c>
      <c r="DB37" s="70">
        <v>0</v>
      </c>
      <c r="DC37" s="70">
        <v>0</v>
      </c>
      <c r="DD37" s="70">
        <v>0</v>
      </c>
      <c r="DE37" s="70">
        <v>0</v>
      </c>
      <c r="DF37" s="70">
        <v>0</v>
      </c>
      <c r="DG37" s="70">
        <v>0</v>
      </c>
      <c r="DH37" s="70">
        <v>0</v>
      </c>
      <c r="DI37" s="70">
        <v>0</v>
      </c>
      <c r="DJ37" s="70">
        <v>0</v>
      </c>
      <c r="DK37" s="70">
        <v>0</v>
      </c>
      <c r="DL37" s="70">
        <v>0</v>
      </c>
      <c r="DM37" s="70">
        <v>0</v>
      </c>
      <c r="DN37" s="70">
        <v>0</v>
      </c>
      <c r="DO37" s="70">
        <v>0</v>
      </c>
      <c r="DP37" s="70">
        <v>0</v>
      </c>
      <c r="DQ37" s="70">
        <v>0</v>
      </c>
      <c r="DR37" s="70">
        <v>0</v>
      </c>
      <c r="DS37" s="70">
        <v>0</v>
      </c>
      <c r="DT37" s="70">
        <v>0</v>
      </c>
      <c r="DU37" s="70">
        <v>0</v>
      </c>
      <c r="DV37" s="70">
        <v>0</v>
      </c>
      <c r="DW37" s="70">
        <v>0</v>
      </c>
      <c r="DX37" s="70">
        <v>0</v>
      </c>
      <c r="DY37" s="70">
        <v>0</v>
      </c>
      <c r="DZ37" s="70">
        <v>0</v>
      </c>
      <c r="EA37" s="70">
        <v>0</v>
      </c>
      <c r="EB37" s="70">
        <v>0</v>
      </c>
      <c r="EC37" s="70">
        <v>0</v>
      </c>
      <c r="ED37" s="70">
        <v>0</v>
      </c>
      <c r="EE37" s="70">
        <v>0</v>
      </c>
      <c r="EF37" s="70">
        <v>0</v>
      </c>
      <c r="EG37" s="70">
        <v>0</v>
      </c>
      <c r="EH37" s="70">
        <v>0</v>
      </c>
      <c r="EI37" s="70">
        <v>0</v>
      </c>
      <c r="EJ37" s="70">
        <v>0</v>
      </c>
      <c r="EK37" s="70">
        <v>0</v>
      </c>
      <c r="EL37" s="70">
        <v>0</v>
      </c>
      <c r="EM37" s="70">
        <v>0</v>
      </c>
      <c r="EN37" s="70">
        <v>0</v>
      </c>
      <c r="EO37" s="70">
        <v>0</v>
      </c>
      <c r="EP37" s="70">
        <v>0</v>
      </c>
      <c r="EQ37" s="70">
        <v>0</v>
      </c>
      <c r="ER37" s="70">
        <v>0</v>
      </c>
      <c r="ES37" s="70">
        <v>0</v>
      </c>
      <c r="ET37" s="70">
        <v>0</v>
      </c>
      <c r="EU37" s="70">
        <v>0</v>
      </c>
      <c r="EV37" s="70">
        <v>0</v>
      </c>
      <c r="EW37" s="70">
        <v>0</v>
      </c>
      <c r="EX37" s="70">
        <v>0</v>
      </c>
      <c r="EY37" s="70">
        <v>0</v>
      </c>
      <c r="EZ37" s="70">
        <v>0</v>
      </c>
      <c r="FA37" s="70">
        <v>0</v>
      </c>
    </row>
    <row r="38" spans="1:157" x14ac:dyDescent="0.25">
      <c r="A38">
        <v>1</v>
      </c>
      <c r="B38" t="s">
        <v>114</v>
      </c>
      <c r="C38" s="65" t="s">
        <v>770</v>
      </c>
      <c r="D38" s="65" t="s">
        <v>251</v>
      </c>
      <c r="E38" t="s">
        <v>252</v>
      </c>
      <c r="F38" s="79" t="s">
        <v>766</v>
      </c>
      <c r="G38" s="19">
        <v>2</v>
      </c>
      <c r="H38" s="19"/>
      <c r="I38" s="67"/>
      <c r="J38" s="68">
        <v>1272</v>
      </c>
      <c r="K38" s="69">
        <v>20</v>
      </c>
      <c r="L38" s="70">
        <v>10</v>
      </c>
      <c r="M38" s="70">
        <v>17</v>
      </c>
      <c r="N38" s="70">
        <v>4</v>
      </c>
      <c r="O38" s="70">
        <v>23</v>
      </c>
      <c r="P38" s="70">
        <v>0</v>
      </c>
      <c r="Q38" s="70">
        <v>0</v>
      </c>
      <c r="R38" s="70">
        <v>0</v>
      </c>
      <c r="S38" s="70">
        <v>13</v>
      </c>
      <c r="T38" s="70">
        <v>5</v>
      </c>
      <c r="U38" s="70">
        <v>0</v>
      </c>
      <c r="V38" s="70">
        <v>60</v>
      </c>
      <c r="W38" s="70">
        <v>0</v>
      </c>
      <c r="X38" s="70">
        <v>0</v>
      </c>
      <c r="Y38" s="70">
        <v>3</v>
      </c>
      <c r="Z38" s="70">
        <v>15</v>
      </c>
      <c r="AA38" s="70">
        <v>29</v>
      </c>
      <c r="AB38" s="70">
        <v>90</v>
      </c>
      <c r="AC38" s="70">
        <v>38</v>
      </c>
      <c r="AD38" s="70">
        <v>19</v>
      </c>
      <c r="AE38" s="70">
        <v>49</v>
      </c>
      <c r="AF38" s="70">
        <v>16</v>
      </c>
      <c r="AG38" s="70">
        <v>13</v>
      </c>
      <c r="AH38" s="70">
        <v>14</v>
      </c>
      <c r="AI38" s="70">
        <v>49</v>
      </c>
      <c r="AJ38" s="70">
        <v>10</v>
      </c>
      <c r="AK38" s="70">
        <v>26</v>
      </c>
      <c r="AL38" s="70">
        <v>26</v>
      </c>
      <c r="AM38" s="70">
        <v>43</v>
      </c>
      <c r="AN38" s="70">
        <v>8</v>
      </c>
      <c r="AO38" s="70">
        <v>16</v>
      </c>
      <c r="AP38" s="70">
        <v>7</v>
      </c>
      <c r="AQ38" s="70">
        <v>11</v>
      </c>
      <c r="AR38" s="70">
        <v>15</v>
      </c>
      <c r="AS38" s="70">
        <v>25</v>
      </c>
      <c r="AT38" s="70">
        <v>29</v>
      </c>
      <c r="AU38" s="70">
        <v>11</v>
      </c>
      <c r="AV38" s="70">
        <v>8</v>
      </c>
      <c r="AW38" s="70">
        <v>16</v>
      </c>
      <c r="AX38" s="70">
        <v>23</v>
      </c>
      <c r="AY38" s="70">
        <v>16</v>
      </c>
      <c r="AZ38" s="70">
        <v>74</v>
      </c>
      <c r="BA38" s="70">
        <v>37</v>
      </c>
      <c r="BB38" s="70">
        <v>3</v>
      </c>
      <c r="BC38" s="70">
        <v>15</v>
      </c>
      <c r="BD38" s="70">
        <v>16</v>
      </c>
      <c r="BE38" s="70">
        <v>7</v>
      </c>
      <c r="BF38" s="70">
        <v>3</v>
      </c>
      <c r="BG38" s="70">
        <v>2</v>
      </c>
      <c r="BH38" s="70">
        <v>1</v>
      </c>
      <c r="BI38" s="70">
        <v>4</v>
      </c>
      <c r="BJ38" s="70">
        <v>32</v>
      </c>
      <c r="BK38" s="70">
        <v>57</v>
      </c>
      <c r="BL38" s="70">
        <v>6</v>
      </c>
      <c r="BM38" s="70">
        <v>14</v>
      </c>
      <c r="BN38" s="70">
        <v>10</v>
      </c>
      <c r="BO38" s="70">
        <v>6</v>
      </c>
      <c r="BP38" s="70">
        <v>7</v>
      </c>
      <c r="BQ38" s="70">
        <v>1</v>
      </c>
      <c r="BR38" s="70">
        <v>6</v>
      </c>
      <c r="BS38" s="70">
        <v>8</v>
      </c>
      <c r="BT38" s="70">
        <v>4</v>
      </c>
      <c r="BU38" s="70">
        <v>8</v>
      </c>
      <c r="BV38" s="70">
        <v>22</v>
      </c>
      <c r="BW38" s="70">
        <v>16</v>
      </c>
      <c r="BX38" s="70">
        <v>8</v>
      </c>
      <c r="BY38" s="70">
        <v>2</v>
      </c>
      <c r="BZ38" s="70">
        <v>3</v>
      </c>
      <c r="CA38" s="70">
        <v>4</v>
      </c>
      <c r="CB38" s="70">
        <v>11</v>
      </c>
      <c r="CC38" s="70">
        <v>2</v>
      </c>
      <c r="CD38" s="70">
        <v>1</v>
      </c>
      <c r="CE38" s="70">
        <v>2</v>
      </c>
      <c r="CF38" s="70">
        <v>1</v>
      </c>
      <c r="CG38" s="70">
        <v>0</v>
      </c>
      <c r="CH38" s="70">
        <v>27</v>
      </c>
      <c r="CI38" s="70">
        <v>0</v>
      </c>
      <c r="CJ38" s="70">
        <v>0</v>
      </c>
      <c r="CK38" s="70">
        <v>9</v>
      </c>
      <c r="CL38" s="70">
        <v>1</v>
      </c>
      <c r="CM38" s="70">
        <v>1</v>
      </c>
      <c r="CN38" s="70">
        <v>3</v>
      </c>
      <c r="CO38" s="70">
        <v>0</v>
      </c>
      <c r="CP38" s="70">
        <v>0</v>
      </c>
      <c r="CQ38" s="70">
        <v>0</v>
      </c>
      <c r="CR38" s="70">
        <v>0</v>
      </c>
      <c r="CS38" s="70">
        <v>0</v>
      </c>
      <c r="CT38" s="70">
        <v>0</v>
      </c>
      <c r="CU38" s="70">
        <v>0</v>
      </c>
      <c r="CV38" s="70">
        <v>0</v>
      </c>
      <c r="CW38" s="70">
        <v>0</v>
      </c>
      <c r="CX38" s="70">
        <v>0</v>
      </c>
      <c r="CY38" s="70">
        <v>2</v>
      </c>
      <c r="CZ38" s="70">
        <v>0</v>
      </c>
      <c r="DA38" s="70">
        <v>0</v>
      </c>
      <c r="DB38" s="70">
        <v>4</v>
      </c>
      <c r="DC38" s="70">
        <v>0</v>
      </c>
      <c r="DD38" s="70">
        <v>39</v>
      </c>
      <c r="DE38" s="70">
        <v>7</v>
      </c>
      <c r="DF38" s="70">
        <v>0</v>
      </c>
      <c r="DG38" s="70">
        <v>0</v>
      </c>
      <c r="DH38" s="70">
        <v>9</v>
      </c>
      <c r="DI38" s="70">
        <v>0</v>
      </c>
      <c r="DJ38" s="70">
        <v>0</v>
      </c>
      <c r="DK38" s="70">
        <v>0</v>
      </c>
      <c r="DL38" s="70">
        <v>0</v>
      </c>
      <c r="DM38" s="70">
        <v>0</v>
      </c>
      <c r="DN38" s="70">
        <v>0</v>
      </c>
      <c r="DO38" s="70">
        <v>0</v>
      </c>
      <c r="DP38" s="70">
        <v>0</v>
      </c>
      <c r="DQ38" s="70">
        <v>0</v>
      </c>
      <c r="DR38" s="70">
        <v>0</v>
      </c>
      <c r="DS38" s="70">
        <v>0</v>
      </c>
      <c r="DT38" s="70">
        <v>0</v>
      </c>
      <c r="DU38" s="70">
        <v>0</v>
      </c>
      <c r="DV38" s="70">
        <v>0</v>
      </c>
      <c r="DW38" s="70">
        <v>0</v>
      </c>
      <c r="DX38" s="70">
        <v>0</v>
      </c>
      <c r="DY38" s="70">
        <v>0</v>
      </c>
      <c r="DZ38" s="70">
        <v>0</v>
      </c>
      <c r="EA38" s="70">
        <v>0</v>
      </c>
      <c r="EB38" s="70">
        <v>0</v>
      </c>
      <c r="EC38" s="70">
        <v>0</v>
      </c>
      <c r="ED38" s="70">
        <v>0</v>
      </c>
      <c r="EE38" s="70">
        <v>0</v>
      </c>
      <c r="EF38" s="70">
        <v>0</v>
      </c>
      <c r="EG38" s="70">
        <v>0</v>
      </c>
      <c r="EH38" s="70">
        <v>0</v>
      </c>
      <c r="EI38" s="70">
        <v>0</v>
      </c>
      <c r="EJ38" s="70">
        <v>0</v>
      </c>
      <c r="EK38" s="70">
        <v>0</v>
      </c>
      <c r="EL38" s="70">
        <v>0</v>
      </c>
      <c r="EM38" s="70">
        <v>0</v>
      </c>
      <c r="EN38" s="70">
        <v>0</v>
      </c>
      <c r="EO38" s="70">
        <v>0</v>
      </c>
      <c r="EP38" s="70">
        <v>0</v>
      </c>
      <c r="EQ38" s="70">
        <v>0</v>
      </c>
      <c r="ER38" s="70">
        <v>0</v>
      </c>
      <c r="ES38" s="70">
        <v>0</v>
      </c>
      <c r="ET38" s="70">
        <v>0</v>
      </c>
      <c r="EU38" s="70">
        <v>0</v>
      </c>
      <c r="EV38" s="70">
        <v>0</v>
      </c>
      <c r="EW38" s="70">
        <v>0</v>
      </c>
      <c r="EX38" s="70">
        <v>0</v>
      </c>
      <c r="EY38" s="70">
        <v>0</v>
      </c>
      <c r="EZ38" s="70">
        <v>0</v>
      </c>
      <c r="FA38" s="70">
        <v>0</v>
      </c>
    </row>
    <row r="39" spans="1:157" x14ac:dyDescent="0.25">
      <c r="A39">
        <v>1</v>
      </c>
      <c r="B39" t="s">
        <v>114</v>
      </c>
      <c r="C39" s="65" t="s">
        <v>770</v>
      </c>
      <c r="D39" s="65" t="s">
        <v>257</v>
      </c>
      <c r="E39" t="s">
        <v>258</v>
      </c>
      <c r="F39" s="79" t="s">
        <v>766</v>
      </c>
      <c r="G39" s="19">
        <v>2</v>
      </c>
      <c r="H39" s="19"/>
      <c r="I39" s="67"/>
      <c r="J39" s="68">
        <v>976</v>
      </c>
      <c r="K39" s="69">
        <v>17</v>
      </c>
      <c r="L39" s="70">
        <v>14</v>
      </c>
      <c r="M39" s="70">
        <v>10</v>
      </c>
      <c r="N39" s="70">
        <v>1</v>
      </c>
      <c r="O39" s="70">
        <v>26</v>
      </c>
      <c r="P39" s="70">
        <v>0</v>
      </c>
      <c r="Q39" s="70">
        <v>0</v>
      </c>
      <c r="R39" s="70">
        <v>0</v>
      </c>
      <c r="S39" s="70">
        <v>13</v>
      </c>
      <c r="T39" s="70">
        <v>28</v>
      </c>
      <c r="U39" s="70">
        <v>0</v>
      </c>
      <c r="V39" s="70">
        <v>44</v>
      </c>
      <c r="W39" s="70">
        <v>0</v>
      </c>
      <c r="X39" s="70">
        <v>0</v>
      </c>
      <c r="Y39" s="70">
        <v>0</v>
      </c>
      <c r="Z39" s="70">
        <v>10</v>
      </c>
      <c r="AA39" s="70">
        <v>23</v>
      </c>
      <c r="AB39" s="70">
        <v>67</v>
      </c>
      <c r="AC39" s="70">
        <v>17</v>
      </c>
      <c r="AD39" s="70">
        <v>24</v>
      </c>
      <c r="AE39" s="70">
        <v>19</v>
      </c>
      <c r="AF39" s="70">
        <v>12</v>
      </c>
      <c r="AG39" s="70">
        <v>10</v>
      </c>
      <c r="AH39" s="70">
        <v>23</v>
      </c>
      <c r="AI39" s="70">
        <v>32</v>
      </c>
      <c r="AJ39" s="70">
        <v>12</v>
      </c>
      <c r="AK39" s="70">
        <v>35</v>
      </c>
      <c r="AL39" s="70">
        <v>11</v>
      </c>
      <c r="AM39" s="70">
        <v>23</v>
      </c>
      <c r="AN39" s="70">
        <v>7</v>
      </c>
      <c r="AO39" s="70">
        <v>18</v>
      </c>
      <c r="AP39" s="70">
        <v>8</v>
      </c>
      <c r="AQ39" s="70">
        <v>19</v>
      </c>
      <c r="AR39" s="70">
        <v>23</v>
      </c>
      <c r="AS39" s="70">
        <v>13</v>
      </c>
      <c r="AT39" s="70">
        <v>19</v>
      </c>
      <c r="AU39" s="70">
        <v>14</v>
      </c>
      <c r="AV39" s="70">
        <v>15</v>
      </c>
      <c r="AW39" s="70">
        <v>14</v>
      </c>
      <c r="AX39" s="70">
        <v>22</v>
      </c>
      <c r="AY39" s="70">
        <v>21</v>
      </c>
      <c r="AZ39" s="70">
        <v>23</v>
      </c>
      <c r="BA39" s="70">
        <v>24</v>
      </c>
      <c r="BB39" s="70">
        <v>1</v>
      </c>
      <c r="BC39" s="70">
        <v>9</v>
      </c>
      <c r="BD39" s="70">
        <v>14</v>
      </c>
      <c r="BE39" s="70">
        <v>20</v>
      </c>
      <c r="BF39" s="70">
        <v>10</v>
      </c>
      <c r="BG39" s="70">
        <v>0</v>
      </c>
      <c r="BH39" s="70">
        <v>0</v>
      </c>
      <c r="BI39" s="70">
        <v>2</v>
      </c>
      <c r="BJ39" s="70">
        <v>43</v>
      </c>
      <c r="BK39" s="70">
        <v>24</v>
      </c>
      <c r="BL39" s="70">
        <v>3</v>
      </c>
      <c r="BM39" s="70">
        <v>2</v>
      </c>
      <c r="BN39" s="70">
        <v>16</v>
      </c>
      <c r="BO39" s="70">
        <v>3</v>
      </c>
      <c r="BP39" s="70">
        <v>5</v>
      </c>
      <c r="BQ39" s="70">
        <v>1</v>
      </c>
      <c r="BR39" s="70">
        <v>1</v>
      </c>
      <c r="BS39" s="70">
        <v>8</v>
      </c>
      <c r="BT39" s="70">
        <v>5</v>
      </c>
      <c r="BU39" s="70">
        <v>7</v>
      </c>
      <c r="BV39" s="70">
        <v>11</v>
      </c>
      <c r="BW39" s="70">
        <v>12</v>
      </c>
      <c r="BX39" s="70">
        <v>10</v>
      </c>
      <c r="BY39" s="70">
        <v>1</v>
      </c>
      <c r="BZ39" s="70">
        <v>4</v>
      </c>
      <c r="CA39" s="70">
        <v>0</v>
      </c>
      <c r="CB39" s="70">
        <v>4</v>
      </c>
      <c r="CC39" s="70">
        <v>0</v>
      </c>
      <c r="CD39" s="70">
        <v>0</v>
      </c>
      <c r="CE39" s="70">
        <v>0</v>
      </c>
      <c r="CF39" s="70">
        <v>1</v>
      </c>
      <c r="CG39" s="70">
        <v>0</v>
      </c>
      <c r="CH39" s="70">
        <v>3</v>
      </c>
      <c r="CI39" s="70">
        <v>0</v>
      </c>
      <c r="CJ39" s="70">
        <v>0</v>
      </c>
      <c r="CK39" s="70">
        <v>0</v>
      </c>
      <c r="CL39" s="70">
        <v>1</v>
      </c>
      <c r="CM39" s="70">
        <v>8</v>
      </c>
      <c r="CN39" s="70">
        <v>1</v>
      </c>
      <c r="CO39" s="70">
        <v>0</v>
      </c>
      <c r="CP39" s="70">
        <v>0</v>
      </c>
      <c r="CQ39" s="70">
        <v>0</v>
      </c>
      <c r="CR39" s="70">
        <v>0</v>
      </c>
      <c r="CS39" s="70">
        <v>0</v>
      </c>
      <c r="CT39" s="70">
        <v>0</v>
      </c>
      <c r="CU39" s="70">
        <v>0</v>
      </c>
      <c r="CV39" s="70">
        <v>0</v>
      </c>
      <c r="CW39" s="70">
        <v>0</v>
      </c>
      <c r="CX39" s="70">
        <v>0</v>
      </c>
      <c r="CY39" s="70">
        <v>1</v>
      </c>
      <c r="CZ39" s="70">
        <v>0</v>
      </c>
      <c r="DA39" s="70">
        <v>0</v>
      </c>
      <c r="DB39" s="70">
        <v>6</v>
      </c>
      <c r="DC39" s="70">
        <v>0</v>
      </c>
      <c r="DD39" s="70">
        <v>16</v>
      </c>
      <c r="DE39" s="70">
        <v>2</v>
      </c>
      <c r="DF39" s="70">
        <v>0</v>
      </c>
      <c r="DG39" s="70">
        <v>0</v>
      </c>
      <c r="DH39" s="70">
        <v>10</v>
      </c>
      <c r="DI39" s="70">
        <v>0</v>
      </c>
      <c r="DJ39" s="70">
        <v>0</v>
      </c>
      <c r="DK39" s="70">
        <v>0</v>
      </c>
      <c r="DL39" s="70">
        <v>0</v>
      </c>
      <c r="DM39" s="70">
        <v>0</v>
      </c>
      <c r="DN39" s="70">
        <v>0</v>
      </c>
      <c r="DO39" s="70">
        <v>0</v>
      </c>
      <c r="DP39" s="70">
        <v>0</v>
      </c>
      <c r="DQ39" s="70">
        <v>0</v>
      </c>
      <c r="DR39" s="70">
        <v>0</v>
      </c>
      <c r="DS39" s="70">
        <v>0</v>
      </c>
      <c r="DT39" s="70">
        <v>0</v>
      </c>
      <c r="DU39" s="70">
        <v>0</v>
      </c>
      <c r="DV39" s="70">
        <v>0</v>
      </c>
      <c r="DW39" s="70">
        <v>0</v>
      </c>
      <c r="DX39" s="70">
        <v>0</v>
      </c>
      <c r="DY39" s="70">
        <v>0</v>
      </c>
      <c r="DZ39" s="70">
        <v>0</v>
      </c>
      <c r="EA39" s="70">
        <v>0</v>
      </c>
      <c r="EB39" s="70">
        <v>0</v>
      </c>
      <c r="EC39" s="70">
        <v>0</v>
      </c>
      <c r="ED39" s="70">
        <v>0</v>
      </c>
      <c r="EE39" s="70">
        <v>0</v>
      </c>
      <c r="EF39" s="70">
        <v>0</v>
      </c>
      <c r="EG39" s="70">
        <v>0</v>
      </c>
      <c r="EH39" s="70">
        <v>0</v>
      </c>
      <c r="EI39" s="70">
        <v>0</v>
      </c>
      <c r="EJ39" s="70">
        <v>0</v>
      </c>
      <c r="EK39" s="70">
        <v>0</v>
      </c>
      <c r="EL39" s="70">
        <v>0</v>
      </c>
      <c r="EM39" s="70">
        <v>0</v>
      </c>
      <c r="EN39" s="70">
        <v>0</v>
      </c>
      <c r="EO39" s="70">
        <v>0</v>
      </c>
      <c r="EP39" s="70">
        <v>0</v>
      </c>
      <c r="EQ39" s="70">
        <v>0</v>
      </c>
      <c r="ER39" s="70">
        <v>0</v>
      </c>
      <c r="ES39" s="70">
        <v>0</v>
      </c>
      <c r="ET39" s="70">
        <v>0</v>
      </c>
      <c r="EU39" s="70">
        <v>0</v>
      </c>
      <c r="EV39" s="70">
        <v>0</v>
      </c>
      <c r="EW39" s="70">
        <v>0</v>
      </c>
      <c r="EX39" s="70">
        <v>0</v>
      </c>
      <c r="EY39" s="70">
        <v>0</v>
      </c>
      <c r="EZ39" s="70">
        <v>0</v>
      </c>
      <c r="FA39" s="70">
        <v>0</v>
      </c>
    </row>
    <row r="40" spans="1:157" x14ac:dyDescent="0.25">
      <c r="A40">
        <v>1</v>
      </c>
      <c r="B40" t="s">
        <v>114</v>
      </c>
      <c r="C40" s="65" t="s">
        <v>770</v>
      </c>
      <c r="D40" s="65" t="s">
        <v>112</v>
      </c>
      <c r="E40" t="s">
        <v>113</v>
      </c>
      <c r="F40" s="79" t="s">
        <v>766</v>
      </c>
      <c r="G40" s="19">
        <v>2</v>
      </c>
      <c r="H40" s="19"/>
      <c r="I40" s="67"/>
      <c r="J40" s="68">
        <v>3671</v>
      </c>
      <c r="K40" s="69">
        <v>17</v>
      </c>
      <c r="L40" s="70">
        <v>30</v>
      </c>
      <c r="M40" s="70">
        <v>15</v>
      </c>
      <c r="N40" s="70">
        <v>24</v>
      </c>
      <c r="O40" s="70">
        <v>112</v>
      </c>
      <c r="P40" s="70">
        <v>0</v>
      </c>
      <c r="Q40" s="70">
        <v>0</v>
      </c>
      <c r="R40" s="70">
        <v>0</v>
      </c>
      <c r="S40" s="70">
        <v>25</v>
      </c>
      <c r="T40" s="70">
        <v>15</v>
      </c>
      <c r="U40" s="70">
        <v>1</v>
      </c>
      <c r="V40" s="70">
        <v>119</v>
      </c>
      <c r="W40" s="70">
        <v>0</v>
      </c>
      <c r="X40" s="70">
        <v>0</v>
      </c>
      <c r="Y40" s="70">
        <v>14</v>
      </c>
      <c r="Z40" s="70">
        <v>60</v>
      </c>
      <c r="AA40" s="70">
        <v>62</v>
      </c>
      <c r="AB40" s="70">
        <v>166</v>
      </c>
      <c r="AC40" s="70">
        <v>90</v>
      </c>
      <c r="AD40" s="70">
        <v>187</v>
      </c>
      <c r="AE40" s="70">
        <v>126</v>
      </c>
      <c r="AF40" s="70">
        <v>73</v>
      </c>
      <c r="AG40" s="70">
        <v>30</v>
      </c>
      <c r="AH40" s="70">
        <v>33</v>
      </c>
      <c r="AI40" s="70">
        <v>122</v>
      </c>
      <c r="AJ40" s="70">
        <v>49</v>
      </c>
      <c r="AK40" s="70">
        <v>171</v>
      </c>
      <c r="AL40" s="70">
        <v>72</v>
      </c>
      <c r="AM40" s="70">
        <v>70</v>
      </c>
      <c r="AN40" s="70">
        <v>106</v>
      </c>
      <c r="AO40" s="70">
        <v>41</v>
      </c>
      <c r="AP40" s="70">
        <v>23</v>
      </c>
      <c r="AQ40" s="70">
        <v>84</v>
      </c>
      <c r="AR40" s="70">
        <v>52</v>
      </c>
      <c r="AS40" s="70">
        <v>28</v>
      </c>
      <c r="AT40" s="70">
        <v>68</v>
      </c>
      <c r="AU40" s="70">
        <v>48</v>
      </c>
      <c r="AV40" s="70">
        <v>54</v>
      </c>
      <c r="AW40" s="70">
        <v>123</v>
      </c>
      <c r="AX40" s="70">
        <v>67</v>
      </c>
      <c r="AY40" s="70">
        <v>47</v>
      </c>
      <c r="AZ40" s="70">
        <v>10</v>
      </c>
      <c r="BA40" s="70">
        <v>80</v>
      </c>
      <c r="BB40" s="70">
        <v>4</v>
      </c>
      <c r="BC40" s="70">
        <v>57</v>
      </c>
      <c r="BD40" s="70">
        <v>118</v>
      </c>
      <c r="BE40" s="70">
        <v>51</v>
      </c>
      <c r="BF40" s="70">
        <v>26</v>
      </c>
      <c r="BG40" s="70">
        <v>10</v>
      </c>
      <c r="BH40" s="70">
        <v>1</v>
      </c>
      <c r="BI40" s="70">
        <v>12</v>
      </c>
      <c r="BJ40" s="70">
        <v>84</v>
      </c>
      <c r="BK40" s="70">
        <v>30</v>
      </c>
      <c r="BL40" s="70">
        <v>24</v>
      </c>
      <c r="BM40" s="70">
        <v>57</v>
      </c>
      <c r="BN40" s="70">
        <v>35</v>
      </c>
      <c r="BO40" s="70">
        <v>31</v>
      </c>
      <c r="BP40" s="70">
        <v>14</v>
      </c>
      <c r="BQ40" s="70">
        <v>5</v>
      </c>
      <c r="BR40" s="70">
        <v>71</v>
      </c>
      <c r="BS40" s="70">
        <v>74</v>
      </c>
      <c r="BT40" s="70">
        <v>29</v>
      </c>
      <c r="BU40" s="70">
        <v>12</v>
      </c>
      <c r="BV40" s="70">
        <v>47</v>
      </c>
      <c r="BW40" s="70">
        <v>56</v>
      </c>
      <c r="BX40" s="70">
        <v>72</v>
      </c>
      <c r="BY40" s="70">
        <v>7</v>
      </c>
      <c r="BZ40" s="70">
        <v>15</v>
      </c>
      <c r="CA40" s="70">
        <v>2</v>
      </c>
      <c r="CB40" s="70">
        <v>20</v>
      </c>
      <c r="CC40" s="70">
        <v>0</v>
      </c>
      <c r="CD40" s="70">
        <v>3</v>
      </c>
      <c r="CE40" s="70">
        <v>2</v>
      </c>
      <c r="CF40" s="70">
        <v>3</v>
      </c>
      <c r="CG40" s="70">
        <v>0</v>
      </c>
      <c r="CH40" s="70">
        <v>4</v>
      </c>
      <c r="CI40" s="70">
        <v>0</v>
      </c>
      <c r="CJ40" s="70">
        <v>1</v>
      </c>
      <c r="CK40" s="70">
        <v>1</v>
      </c>
      <c r="CL40" s="70">
        <v>4</v>
      </c>
      <c r="CM40" s="70">
        <v>8</v>
      </c>
      <c r="CN40" s="70">
        <v>1</v>
      </c>
      <c r="CO40" s="70">
        <v>0</v>
      </c>
      <c r="CP40" s="70">
        <v>0</v>
      </c>
      <c r="CQ40" s="70">
        <v>1</v>
      </c>
      <c r="CR40" s="70">
        <v>0</v>
      </c>
      <c r="CS40" s="70">
        <v>0</v>
      </c>
      <c r="CT40" s="70">
        <v>0</v>
      </c>
      <c r="CU40" s="70">
        <v>0</v>
      </c>
      <c r="CV40" s="70">
        <v>0</v>
      </c>
      <c r="CW40" s="70">
        <v>0</v>
      </c>
      <c r="CX40" s="70">
        <v>0</v>
      </c>
      <c r="CY40" s="70">
        <v>0</v>
      </c>
      <c r="CZ40" s="70">
        <v>0</v>
      </c>
      <c r="DA40" s="70">
        <v>0</v>
      </c>
      <c r="DB40" s="70">
        <v>0</v>
      </c>
      <c r="DC40" s="70">
        <v>0</v>
      </c>
      <c r="DD40" s="70">
        <v>158</v>
      </c>
      <c r="DE40" s="70">
        <v>0</v>
      </c>
      <c r="DF40" s="70">
        <v>0</v>
      </c>
      <c r="DG40" s="70">
        <v>0</v>
      </c>
      <c r="DH40" s="70">
        <v>7</v>
      </c>
      <c r="DI40" s="70">
        <v>0</v>
      </c>
      <c r="DJ40" s="70">
        <v>0</v>
      </c>
      <c r="DK40" s="70">
        <v>0</v>
      </c>
      <c r="DL40" s="70">
        <v>0</v>
      </c>
      <c r="DM40" s="70">
        <v>0</v>
      </c>
      <c r="DN40" s="70">
        <v>0</v>
      </c>
      <c r="DO40" s="70">
        <v>0</v>
      </c>
      <c r="DP40" s="70">
        <v>0</v>
      </c>
      <c r="DQ40" s="70">
        <v>0</v>
      </c>
      <c r="DR40" s="70">
        <v>0</v>
      </c>
      <c r="DS40" s="70">
        <v>0</v>
      </c>
      <c r="DT40" s="70">
        <v>0</v>
      </c>
      <c r="DU40" s="70">
        <v>0</v>
      </c>
      <c r="DV40" s="70">
        <v>0</v>
      </c>
      <c r="DW40" s="70">
        <v>0</v>
      </c>
      <c r="DX40" s="70">
        <v>0</v>
      </c>
      <c r="DY40" s="70">
        <v>0</v>
      </c>
      <c r="DZ40" s="70">
        <v>0</v>
      </c>
      <c r="EA40" s="70">
        <v>0</v>
      </c>
      <c r="EB40" s="70">
        <v>0</v>
      </c>
      <c r="EC40" s="70">
        <v>0</v>
      </c>
      <c r="ED40" s="70">
        <v>0</v>
      </c>
      <c r="EE40" s="70">
        <v>0</v>
      </c>
      <c r="EF40" s="70">
        <v>0</v>
      </c>
      <c r="EG40" s="70">
        <v>0</v>
      </c>
      <c r="EH40" s="70">
        <v>0</v>
      </c>
      <c r="EI40" s="70">
        <v>0</v>
      </c>
      <c r="EJ40" s="70">
        <v>0</v>
      </c>
      <c r="EK40" s="70">
        <v>0</v>
      </c>
      <c r="EL40" s="70">
        <v>0</v>
      </c>
      <c r="EM40" s="70">
        <v>0</v>
      </c>
      <c r="EN40" s="70">
        <v>0</v>
      </c>
      <c r="EO40" s="70">
        <v>0</v>
      </c>
      <c r="EP40" s="70">
        <v>0</v>
      </c>
      <c r="EQ40" s="70">
        <v>0</v>
      </c>
      <c r="ER40" s="70">
        <v>0</v>
      </c>
      <c r="ES40" s="70">
        <v>0</v>
      </c>
      <c r="ET40" s="70">
        <v>0</v>
      </c>
      <c r="EU40" s="70">
        <v>0</v>
      </c>
      <c r="EV40" s="70">
        <v>0</v>
      </c>
      <c r="EW40" s="70">
        <v>0</v>
      </c>
      <c r="EX40" s="70">
        <v>0</v>
      </c>
      <c r="EY40" s="70">
        <v>0</v>
      </c>
      <c r="EZ40" s="70">
        <v>0</v>
      </c>
      <c r="FA40" s="70">
        <v>0</v>
      </c>
    </row>
    <row r="41" spans="1:157" s="71" customFormat="1" x14ac:dyDescent="0.25">
      <c r="A41" s="71">
        <v>1</v>
      </c>
      <c r="B41" s="71" t="s">
        <v>114</v>
      </c>
      <c r="C41" s="72" t="s">
        <v>770</v>
      </c>
      <c r="D41" s="72" t="s">
        <v>810</v>
      </c>
      <c r="E41" s="71" t="s">
        <v>811</v>
      </c>
      <c r="F41" s="80" t="s">
        <v>766</v>
      </c>
      <c r="G41" s="74">
        <v>2</v>
      </c>
      <c r="H41" s="74"/>
      <c r="I41" s="75"/>
      <c r="J41" s="76">
        <v>399</v>
      </c>
      <c r="K41" s="77">
        <v>8</v>
      </c>
      <c r="L41" s="78">
        <v>0</v>
      </c>
      <c r="M41" s="78">
        <v>0</v>
      </c>
      <c r="N41" s="78">
        <v>0</v>
      </c>
      <c r="O41" s="78">
        <v>7</v>
      </c>
      <c r="P41" s="78">
        <v>0</v>
      </c>
      <c r="Q41" s="78">
        <v>0</v>
      </c>
      <c r="R41" s="78">
        <v>0</v>
      </c>
      <c r="S41" s="78">
        <v>1</v>
      </c>
      <c r="T41" s="78">
        <v>10</v>
      </c>
      <c r="U41" s="78">
        <v>0</v>
      </c>
      <c r="V41" s="78">
        <v>0</v>
      </c>
      <c r="W41" s="78">
        <v>0</v>
      </c>
      <c r="X41" s="78">
        <v>0</v>
      </c>
      <c r="Y41" s="78">
        <v>13</v>
      </c>
      <c r="Z41" s="78">
        <v>7</v>
      </c>
      <c r="AA41" s="78">
        <v>6</v>
      </c>
      <c r="AB41" s="78">
        <v>18</v>
      </c>
      <c r="AC41" s="78">
        <v>10</v>
      </c>
      <c r="AD41" s="78">
        <v>6</v>
      </c>
      <c r="AE41" s="78">
        <v>18</v>
      </c>
      <c r="AF41" s="78">
        <v>3</v>
      </c>
      <c r="AG41" s="78">
        <v>7</v>
      </c>
      <c r="AH41" s="78">
        <v>4</v>
      </c>
      <c r="AI41" s="78">
        <v>12</v>
      </c>
      <c r="AJ41" s="78">
        <v>5</v>
      </c>
      <c r="AK41" s="78">
        <v>2</v>
      </c>
      <c r="AL41" s="78">
        <v>1</v>
      </c>
      <c r="AM41" s="78">
        <v>6</v>
      </c>
      <c r="AN41" s="78">
        <v>2</v>
      </c>
      <c r="AO41" s="78">
        <v>5</v>
      </c>
      <c r="AP41" s="78">
        <v>16</v>
      </c>
      <c r="AQ41" s="78">
        <v>12</v>
      </c>
      <c r="AR41" s="78">
        <v>5</v>
      </c>
      <c r="AS41" s="78">
        <v>4</v>
      </c>
      <c r="AT41" s="78">
        <v>5</v>
      </c>
      <c r="AU41" s="78">
        <v>2</v>
      </c>
      <c r="AV41" s="78">
        <v>2</v>
      </c>
      <c r="AW41" s="78">
        <v>3</v>
      </c>
      <c r="AX41" s="78">
        <v>1</v>
      </c>
      <c r="AY41" s="78">
        <v>4</v>
      </c>
      <c r="AZ41" s="78">
        <v>94</v>
      </c>
      <c r="BA41" s="78">
        <v>3</v>
      </c>
      <c r="BB41" s="78">
        <v>0</v>
      </c>
      <c r="BC41" s="78">
        <v>7</v>
      </c>
      <c r="BD41" s="78">
        <v>9</v>
      </c>
      <c r="BE41" s="78">
        <v>5</v>
      </c>
      <c r="BF41" s="78">
        <v>3</v>
      </c>
      <c r="BG41" s="78">
        <v>0</v>
      </c>
      <c r="BH41" s="78">
        <v>0</v>
      </c>
      <c r="BI41" s="78">
        <v>5</v>
      </c>
      <c r="BJ41" s="78">
        <v>7</v>
      </c>
      <c r="BK41" s="78">
        <v>2</v>
      </c>
      <c r="BL41" s="78">
        <v>2</v>
      </c>
      <c r="BM41" s="78">
        <v>10</v>
      </c>
      <c r="BN41" s="78">
        <v>2</v>
      </c>
      <c r="BO41" s="78">
        <v>2</v>
      </c>
      <c r="BP41" s="78">
        <v>0</v>
      </c>
      <c r="BQ41" s="78">
        <v>0</v>
      </c>
      <c r="BR41" s="78">
        <v>9</v>
      </c>
      <c r="BS41" s="78">
        <v>13</v>
      </c>
      <c r="BT41" s="78">
        <v>3</v>
      </c>
      <c r="BU41" s="78">
        <v>2</v>
      </c>
      <c r="BV41" s="78">
        <v>7</v>
      </c>
      <c r="BW41" s="78">
        <v>0</v>
      </c>
      <c r="BX41" s="78">
        <v>4</v>
      </c>
      <c r="BY41" s="78">
        <v>0</v>
      </c>
      <c r="BZ41" s="78">
        <v>0</v>
      </c>
      <c r="CA41" s="78">
        <v>1</v>
      </c>
      <c r="CB41" s="78">
        <v>1</v>
      </c>
      <c r="CC41" s="78">
        <v>0</v>
      </c>
      <c r="CD41" s="78">
        <v>0</v>
      </c>
      <c r="CE41" s="78">
        <v>0</v>
      </c>
      <c r="CF41" s="78">
        <v>0</v>
      </c>
      <c r="CG41" s="78">
        <v>0</v>
      </c>
      <c r="CH41" s="78">
        <v>0</v>
      </c>
      <c r="CI41" s="78">
        <v>0</v>
      </c>
      <c r="CJ41" s="78">
        <v>0</v>
      </c>
      <c r="CK41" s="78">
        <v>0</v>
      </c>
      <c r="CL41" s="78">
        <v>0</v>
      </c>
      <c r="CM41" s="78">
        <v>0</v>
      </c>
      <c r="CN41" s="78">
        <v>0</v>
      </c>
      <c r="CO41" s="78">
        <v>0</v>
      </c>
      <c r="CP41" s="78">
        <v>0</v>
      </c>
      <c r="CQ41" s="78">
        <v>1</v>
      </c>
      <c r="CR41" s="78">
        <v>0</v>
      </c>
      <c r="CS41" s="78">
        <v>0</v>
      </c>
      <c r="CT41" s="78">
        <v>0</v>
      </c>
      <c r="CU41" s="78">
        <v>0</v>
      </c>
      <c r="CV41" s="78">
        <v>0</v>
      </c>
      <c r="CW41" s="78">
        <v>0</v>
      </c>
      <c r="CX41" s="78">
        <v>0</v>
      </c>
      <c r="CY41" s="78">
        <v>0</v>
      </c>
      <c r="CZ41" s="78">
        <v>0</v>
      </c>
      <c r="DA41" s="78">
        <v>0</v>
      </c>
      <c r="DB41" s="78">
        <v>0</v>
      </c>
      <c r="DC41" s="78">
        <v>0</v>
      </c>
      <c r="DD41" s="78">
        <v>2</v>
      </c>
      <c r="DE41" s="78">
        <v>0</v>
      </c>
      <c r="DF41" s="78">
        <v>0</v>
      </c>
      <c r="DG41" s="78">
        <v>0</v>
      </c>
      <c r="DH41" s="78">
        <v>0</v>
      </c>
      <c r="DI41" s="78">
        <v>0</v>
      </c>
      <c r="DJ41" s="78">
        <v>0</v>
      </c>
      <c r="DK41" s="78">
        <v>0</v>
      </c>
      <c r="DL41" s="78">
        <v>0</v>
      </c>
      <c r="DM41" s="78">
        <v>0</v>
      </c>
      <c r="DN41" s="78">
        <v>0</v>
      </c>
      <c r="DO41" s="78">
        <v>0</v>
      </c>
      <c r="DP41" s="78">
        <v>0</v>
      </c>
      <c r="DQ41" s="78">
        <v>0</v>
      </c>
      <c r="DR41" s="78">
        <v>0</v>
      </c>
      <c r="DS41" s="78">
        <v>0</v>
      </c>
      <c r="DT41" s="78">
        <v>0</v>
      </c>
      <c r="DU41" s="78">
        <v>0</v>
      </c>
      <c r="DV41" s="78">
        <v>0</v>
      </c>
      <c r="DW41" s="78">
        <v>0</v>
      </c>
      <c r="DX41" s="78">
        <v>0</v>
      </c>
      <c r="DY41" s="78">
        <v>0</v>
      </c>
      <c r="DZ41" s="78">
        <v>0</v>
      </c>
      <c r="EA41" s="78">
        <v>0</v>
      </c>
      <c r="EB41" s="78">
        <v>0</v>
      </c>
      <c r="EC41" s="78">
        <v>0</v>
      </c>
      <c r="ED41" s="78">
        <v>0</v>
      </c>
      <c r="EE41" s="78">
        <v>0</v>
      </c>
      <c r="EF41" s="78">
        <v>0</v>
      </c>
      <c r="EG41" s="78">
        <v>0</v>
      </c>
      <c r="EH41" s="78">
        <v>0</v>
      </c>
      <c r="EI41" s="78">
        <v>0</v>
      </c>
      <c r="EJ41" s="78">
        <v>0</v>
      </c>
      <c r="EK41" s="78">
        <v>0</v>
      </c>
      <c r="EL41" s="78">
        <v>0</v>
      </c>
      <c r="EM41" s="78">
        <v>0</v>
      </c>
      <c r="EN41" s="78">
        <v>0</v>
      </c>
      <c r="EO41" s="78">
        <v>0</v>
      </c>
      <c r="EP41" s="78">
        <v>0</v>
      </c>
      <c r="EQ41" s="78">
        <v>0</v>
      </c>
      <c r="ER41" s="78">
        <v>0</v>
      </c>
      <c r="ES41" s="78">
        <v>0</v>
      </c>
      <c r="ET41" s="78">
        <v>0</v>
      </c>
      <c r="EU41" s="78">
        <v>0</v>
      </c>
      <c r="EV41" s="78">
        <v>0</v>
      </c>
      <c r="EW41" s="78">
        <v>0</v>
      </c>
      <c r="EX41" s="78">
        <v>0</v>
      </c>
      <c r="EY41" s="78">
        <v>0</v>
      </c>
      <c r="EZ41" s="78">
        <v>0</v>
      </c>
      <c r="FA41" s="78">
        <v>0</v>
      </c>
    </row>
    <row r="42" spans="1:157" x14ac:dyDescent="0.25">
      <c r="A42">
        <v>1</v>
      </c>
      <c r="B42" t="s">
        <v>114</v>
      </c>
      <c r="C42" s="65" t="s">
        <v>778</v>
      </c>
      <c r="D42" s="65" t="s">
        <v>812</v>
      </c>
      <c r="E42" t="s">
        <v>813</v>
      </c>
      <c r="F42" s="66" t="s">
        <v>762</v>
      </c>
      <c r="G42" s="19">
        <v>1</v>
      </c>
      <c r="H42" s="19"/>
      <c r="I42" s="67"/>
      <c r="J42" s="68">
        <v>40</v>
      </c>
      <c r="K42" s="69">
        <v>2</v>
      </c>
      <c r="L42" s="70">
        <v>0</v>
      </c>
      <c r="M42" s="70">
        <v>1</v>
      </c>
      <c r="N42" s="70">
        <v>0</v>
      </c>
      <c r="O42" s="70">
        <v>12</v>
      </c>
      <c r="P42" s="70">
        <v>0</v>
      </c>
      <c r="Q42" s="70">
        <v>0</v>
      </c>
      <c r="R42" s="70">
        <v>0</v>
      </c>
      <c r="S42" s="70">
        <v>4</v>
      </c>
      <c r="T42" s="70">
        <v>0</v>
      </c>
      <c r="U42" s="70">
        <v>0</v>
      </c>
      <c r="V42" s="70">
        <v>8</v>
      </c>
      <c r="W42" s="70">
        <v>0</v>
      </c>
      <c r="X42" s="70">
        <v>0</v>
      </c>
      <c r="Y42" s="70">
        <v>0</v>
      </c>
      <c r="Z42" s="70">
        <v>0</v>
      </c>
      <c r="AA42" s="70">
        <v>2</v>
      </c>
      <c r="AB42" s="70">
        <v>4</v>
      </c>
      <c r="AC42" s="70">
        <v>0</v>
      </c>
      <c r="AD42" s="70">
        <v>0</v>
      </c>
      <c r="AE42" s="70">
        <v>1</v>
      </c>
      <c r="AF42" s="70">
        <v>1</v>
      </c>
      <c r="AG42" s="70">
        <v>0</v>
      </c>
      <c r="AH42" s="70">
        <v>0</v>
      </c>
      <c r="AI42" s="70">
        <v>1</v>
      </c>
      <c r="AJ42" s="70">
        <v>0</v>
      </c>
      <c r="AK42" s="70">
        <v>0</v>
      </c>
      <c r="AL42" s="70">
        <v>0</v>
      </c>
      <c r="AM42" s="70">
        <v>0</v>
      </c>
      <c r="AN42" s="70">
        <v>0</v>
      </c>
      <c r="AO42" s="70">
        <v>0</v>
      </c>
      <c r="AP42" s="70">
        <v>0</v>
      </c>
      <c r="AQ42" s="70">
        <v>0</v>
      </c>
      <c r="AR42" s="70">
        <v>0</v>
      </c>
      <c r="AS42" s="70">
        <v>0</v>
      </c>
      <c r="AT42" s="70">
        <v>1</v>
      </c>
      <c r="AU42" s="70">
        <v>0</v>
      </c>
      <c r="AV42" s="70">
        <v>0</v>
      </c>
      <c r="AW42" s="70">
        <v>0</v>
      </c>
      <c r="AX42" s="70">
        <v>0</v>
      </c>
      <c r="AY42" s="70">
        <v>0</v>
      </c>
      <c r="AZ42" s="70">
        <v>0</v>
      </c>
      <c r="BA42" s="70">
        <v>0</v>
      </c>
      <c r="BB42" s="70">
        <v>0</v>
      </c>
      <c r="BC42" s="70">
        <v>0</v>
      </c>
      <c r="BD42" s="70">
        <v>0</v>
      </c>
      <c r="BE42" s="70">
        <v>0</v>
      </c>
      <c r="BF42" s="70">
        <v>0</v>
      </c>
      <c r="BG42" s="70">
        <v>0</v>
      </c>
      <c r="BH42" s="70">
        <v>0</v>
      </c>
      <c r="BI42" s="70">
        <v>0</v>
      </c>
      <c r="BJ42" s="70">
        <v>0</v>
      </c>
      <c r="BK42" s="70">
        <v>0</v>
      </c>
      <c r="BL42" s="70">
        <v>0</v>
      </c>
      <c r="BM42" s="70">
        <v>0</v>
      </c>
      <c r="BN42" s="70">
        <v>0</v>
      </c>
      <c r="BO42" s="70">
        <v>0</v>
      </c>
      <c r="BP42" s="70">
        <v>0</v>
      </c>
      <c r="BQ42" s="70">
        <v>0</v>
      </c>
      <c r="BR42" s="70">
        <v>0</v>
      </c>
      <c r="BS42" s="70">
        <v>0</v>
      </c>
      <c r="BT42" s="70">
        <v>0</v>
      </c>
      <c r="BU42" s="70">
        <v>0</v>
      </c>
      <c r="BV42" s="70">
        <v>2</v>
      </c>
      <c r="BW42" s="70">
        <v>0</v>
      </c>
      <c r="BX42" s="70">
        <v>0</v>
      </c>
      <c r="BY42" s="70">
        <v>0</v>
      </c>
      <c r="BZ42" s="70">
        <v>0</v>
      </c>
      <c r="CA42" s="70">
        <v>0</v>
      </c>
      <c r="CB42" s="70">
        <v>0</v>
      </c>
      <c r="CC42" s="70">
        <v>0</v>
      </c>
      <c r="CD42" s="70">
        <v>0</v>
      </c>
      <c r="CE42" s="70">
        <v>0</v>
      </c>
      <c r="CF42" s="70">
        <v>0</v>
      </c>
      <c r="CG42" s="70">
        <v>0</v>
      </c>
      <c r="CH42" s="70">
        <v>0</v>
      </c>
      <c r="CI42" s="70">
        <v>0</v>
      </c>
      <c r="CJ42" s="70">
        <v>0</v>
      </c>
      <c r="CK42" s="70">
        <v>0</v>
      </c>
      <c r="CL42" s="70">
        <v>0</v>
      </c>
      <c r="CM42" s="70">
        <v>0</v>
      </c>
      <c r="CN42" s="70">
        <v>0</v>
      </c>
      <c r="CO42" s="70">
        <v>0</v>
      </c>
      <c r="CP42" s="70">
        <v>0</v>
      </c>
      <c r="CQ42" s="70">
        <v>0</v>
      </c>
      <c r="CR42" s="70">
        <v>0</v>
      </c>
      <c r="CS42" s="70">
        <v>1</v>
      </c>
      <c r="CT42" s="70">
        <v>0</v>
      </c>
      <c r="CU42" s="70">
        <v>0</v>
      </c>
      <c r="CV42" s="70">
        <v>0</v>
      </c>
      <c r="CW42" s="70">
        <v>0</v>
      </c>
      <c r="CX42" s="70">
        <v>0</v>
      </c>
      <c r="CY42" s="70">
        <v>0</v>
      </c>
      <c r="CZ42" s="70">
        <v>0</v>
      </c>
      <c r="DA42" s="70">
        <v>0</v>
      </c>
      <c r="DB42" s="70">
        <v>0</v>
      </c>
      <c r="DC42" s="70">
        <v>0</v>
      </c>
      <c r="DD42" s="70">
        <v>0</v>
      </c>
      <c r="DE42" s="70">
        <v>0</v>
      </c>
      <c r="DF42" s="70">
        <v>0</v>
      </c>
      <c r="DG42" s="70">
        <v>0</v>
      </c>
      <c r="DH42" s="70">
        <v>0</v>
      </c>
      <c r="DI42" s="70">
        <v>0</v>
      </c>
      <c r="DJ42" s="70">
        <v>0</v>
      </c>
      <c r="DK42" s="70">
        <v>0</v>
      </c>
      <c r="DL42" s="70">
        <v>0</v>
      </c>
      <c r="DM42" s="70">
        <v>0</v>
      </c>
      <c r="DN42" s="70">
        <v>0</v>
      </c>
      <c r="DO42" s="70">
        <v>0</v>
      </c>
      <c r="DP42" s="70">
        <v>0</v>
      </c>
      <c r="DQ42" s="70">
        <v>0</v>
      </c>
      <c r="DR42" s="70">
        <v>0</v>
      </c>
      <c r="DS42" s="70">
        <v>0</v>
      </c>
      <c r="DT42" s="70">
        <v>0</v>
      </c>
      <c r="DU42" s="70">
        <v>0</v>
      </c>
      <c r="DV42" s="70">
        <v>0</v>
      </c>
      <c r="DW42" s="70">
        <v>0</v>
      </c>
      <c r="DX42" s="70">
        <v>0</v>
      </c>
      <c r="DY42" s="70">
        <v>0</v>
      </c>
      <c r="DZ42" s="70">
        <v>0</v>
      </c>
      <c r="EA42" s="70">
        <v>0</v>
      </c>
      <c r="EB42" s="70">
        <v>0</v>
      </c>
      <c r="EC42" s="70">
        <v>0</v>
      </c>
      <c r="ED42" s="70">
        <v>0</v>
      </c>
      <c r="EE42" s="70">
        <v>0</v>
      </c>
      <c r="EF42" s="70">
        <v>0</v>
      </c>
      <c r="EG42" s="70">
        <v>0</v>
      </c>
      <c r="EH42" s="70">
        <v>0</v>
      </c>
      <c r="EI42" s="70">
        <v>0</v>
      </c>
      <c r="EJ42" s="70">
        <v>0</v>
      </c>
      <c r="EK42" s="70">
        <v>0</v>
      </c>
      <c r="EL42" s="70">
        <v>0</v>
      </c>
      <c r="EM42" s="70">
        <v>0</v>
      </c>
      <c r="EN42" s="70">
        <v>0</v>
      </c>
      <c r="EO42" s="70">
        <v>0</v>
      </c>
      <c r="EP42" s="70">
        <v>0</v>
      </c>
      <c r="EQ42" s="70">
        <v>0</v>
      </c>
      <c r="ER42" s="70">
        <v>0</v>
      </c>
      <c r="ES42" s="70">
        <v>0</v>
      </c>
      <c r="ET42" s="70">
        <v>0</v>
      </c>
      <c r="EU42" s="70">
        <v>0</v>
      </c>
      <c r="EV42" s="70">
        <v>0</v>
      </c>
      <c r="EW42" s="70">
        <v>0</v>
      </c>
      <c r="EX42" s="70">
        <v>0</v>
      </c>
      <c r="EY42" s="70">
        <v>0</v>
      </c>
      <c r="EZ42" s="70">
        <v>0</v>
      </c>
      <c r="FA42" s="70">
        <v>0</v>
      </c>
    </row>
    <row r="43" spans="1:157" x14ac:dyDescent="0.25">
      <c r="A43">
        <v>1</v>
      </c>
      <c r="B43" t="s">
        <v>114</v>
      </c>
      <c r="C43" s="65" t="s">
        <v>786</v>
      </c>
      <c r="D43" s="65" t="s">
        <v>814</v>
      </c>
      <c r="E43" t="s">
        <v>815</v>
      </c>
      <c r="F43" s="66" t="s">
        <v>762</v>
      </c>
      <c r="G43" s="19">
        <v>1</v>
      </c>
      <c r="H43" s="19"/>
      <c r="I43" s="67"/>
      <c r="J43" s="68">
        <v>702</v>
      </c>
      <c r="K43" s="69">
        <v>43</v>
      </c>
      <c r="L43" s="70">
        <v>14</v>
      </c>
      <c r="M43" s="70">
        <v>37</v>
      </c>
      <c r="N43" s="70">
        <v>1</v>
      </c>
      <c r="O43" s="70">
        <v>9</v>
      </c>
      <c r="P43" s="70">
        <v>1</v>
      </c>
      <c r="Q43" s="70">
        <v>0</v>
      </c>
      <c r="R43" s="70">
        <v>0</v>
      </c>
      <c r="S43" s="70">
        <v>28</v>
      </c>
      <c r="T43" s="70">
        <v>1</v>
      </c>
      <c r="U43" s="70">
        <v>0</v>
      </c>
      <c r="V43" s="70">
        <v>26</v>
      </c>
      <c r="W43" s="70">
        <v>27</v>
      </c>
      <c r="X43" s="70">
        <v>0</v>
      </c>
      <c r="Y43" s="70">
        <v>15</v>
      </c>
      <c r="Z43" s="70">
        <v>38</v>
      </c>
      <c r="AA43" s="70">
        <v>12</v>
      </c>
      <c r="AB43" s="70">
        <v>16</v>
      </c>
      <c r="AC43" s="70">
        <v>35</v>
      </c>
      <c r="AD43" s="70">
        <v>32</v>
      </c>
      <c r="AE43" s="70">
        <v>16</v>
      </c>
      <c r="AF43" s="70">
        <v>16</v>
      </c>
      <c r="AG43" s="70">
        <v>16</v>
      </c>
      <c r="AH43" s="70">
        <v>11</v>
      </c>
      <c r="AI43" s="70">
        <v>30</v>
      </c>
      <c r="AJ43" s="70">
        <v>30</v>
      </c>
      <c r="AK43" s="70">
        <v>15</v>
      </c>
      <c r="AL43" s="70">
        <v>3</v>
      </c>
      <c r="AM43" s="70">
        <v>4</v>
      </c>
      <c r="AN43" s="70">
        <v>9</v>
      </c>
      <c r="AO43" s="70">
        <v>5</v>
      </c>
      <c r="AP43" s="70">
        <v>4</v>
      </c>
      <c r="AQ43" s="70">
        <v>4</v>
      </c>
      <c r="AR43" s="70">
        <v>10</v>
      </c>
      <c r="AS43" s="70">
        <v>9</v>
      </c>
      <c r="AT43" s="70">
        <v>9</v>
      </c>
      <c r="AU43" s="70">
        <v>10</v>
      </c>
      <c r="AV43" s="70">
        <v>7</v>
      </c>
      <c r="AW43" s="70">
        <v>0</v>
      </c>
      <c r="AX43" s="70">
        <v>11</v>
      </c>
      <c r="AY43" s="70">
        <v>7</v>
      </c>
      <c r="AZ43" s="70">
        <v>7</v>
      </c>
      <c r="BA43" s="70">
        <v>3</v>
      </c>
      <c r="BB43" s="70">
        <v>2</v>
      </c>
      <c r="BC43" s="70">
        <v>7</v>
      </c>
      <c r="BD43" s="70">
        <v>6</v>
      </c>
      <c r="BE43" s="70">
        <v>7</v>
      </c>
      <c r="BF43" s="70">
        <v>7</v>
      </c>
      <c r="BG43" s="70">
        <v>0</v>
      </c>
      <c r="BH43" s="70">
        <v>2</v>
      </c>
      <c r="BI43" s="70">
        <v>4</v>
      </c>
      <c r="BJ43" s="70">
        <v>4</v>
      </c>
      <c r="BK43" s="70">
        <v>4</v>
      </c>
      <c r="BL43" s="70">
        <v>3</v>
      </c>
      <c r="BM43" s="70">
        <v>6</v>
      </c>
      <c r="BN43" s="70">
        <v>1</v>
      </c>
      <c r="BO43" s="70">
        <v>2</v>
      </c>
      <c r="BP43" s="70">
        <v>0</v>
      </c>
      <c r="BQ43" s="70">
        <v>0</v>
      </c>
      <c r="BR43" s="70">
        <v>10</v>
      </c>
      <c r="BS43" s="70">
        <v>6</v>
      </c>
      <c r="BT43" s="70">
        <v>5</v>
      </c>
      <c r="BU43" s="70">
        <v>10</v>
      </c>
      <c r="BV43" s="70">
        <v>7</v>
      </c>
      <c r="BW43" s="70">
        <v>6</v>
      </c>
      <c r="BX43" s="70">
        <v>2</v>
      </c>
      <c r="BY43" s="70">
        <v>0</v>
      </c>
      <c r="BZ43" s="70">
        <v>0</v>
      </c>
      <c r="CA43" s="70">
        <v>0</v>
      </c>
      <c r="CB43" s="70">
        <v>1</v>
      </c>
      <c r="CC43" s="70">
        <v>0</v>
      </c>
      <c r="CD43" s="70">
        <v>2</v>
      </c>
      <c r="CE43" s="70">
        <v>2</v>
      </c>
      <c r="CF43" s="70">
        <v>0</v>
      </c>
      <c r="CG43" s="70">
        <v>0</v>
      </c>
      <c r="CH43" s="70">
        <v>0</v>
      </c>
      <c r="CI43" s="70">
        <v>0</v>
      </c>
      <c r="CJ43" s="70">
        <v>0</v>
      </c>
      <c r="CK43" s="70">
        <v>0</v>
      </c>
      <c r="CL43" s="70">
        <v>2</v>
      </c>
      <c r="CM43" s="70">
        <v>0</v>
      </c>
      <c r="CN43" s="70">
        <v>0</v>
      </c>
      <c r="CO43" s="70">
        <v>0</v>
      </c>
      <c r="CP43" s="70">
        <v>0</v>
      </c>
      <c r="CQ43" s="70">
        <v>15</v>
      </c>
      <c r="CR43" s="70">
        <v>0</v>
      </c>
      <c r="CS43" s="70">
        <v>0</v>
      </c>
      <c r="CT43" s="70">
        <v>3</v>
      </c>
      <c r="CU43" s="70">
        <v>0</v>
      </c>
      <c r="CV43" s="70">
        <v>0</v>
      </c>
      <c r="CW43" s="70">
        <v>0</v>
      </c>
      <c r="CX43" s="70">
        <v>0</v>
      </c>
      <c r="CY43" s="70">
        <v>0</v>
      </c>
      <c r="CZ43" s="70">
        <v>0</v>
      </c>
      <c r="DA43" s="70">
        <v>0</v>
      </c>
      <c r="DB43" s="70">
        <v>0</v>
      </c>
      <c r="DC43" s="70">
        <v>5</v>
      </c>
      <c r="DD43" s="70">
        <v>0</v>
      </c>
      <c r="DE43" s="70">
        <v>0</v>
      </c>
      <c r="DF43" s="70">
        <v>0</v>
      </c>
      <c r="DG43" s="70">
        <v>0</v>
      </c>
      <c r="DH43" s="70">
        <v>0</v>
      </c>
      <c r="DI43" s="70">
        <v>0</v>
      </c>
      <c r="DJ43" s="70">
        <v>0</v>
      </c>
      <c r="DK43" s="70">
        <v>0</v>
      </c>
      <c r="DL43" s="70">
        <v>0</v>
      </c>
      <c r="DM43" s="70">
        <v>0</v>
      </c>
      <c r="DN43" s="70">
        <v>0</v>
      </c>
      <c r="DO43" s="70">
        <v>0</v>
      </c>
      <c r="DP43" s="70">
        <v>0</v>
      </c>
      <c r="DQ43" s="70">
        <v>0</v>
      </c>
      <c r="DR43" s="70">
        <v>0</v>
      </c>
      <c r="DS43" s="70">
        <v>0</v>
      </c>
      <c r="DT43" s="70">
        <v>0</v>
      </c>
      <c r="DU43" s="70">
        <v>0</v>
      </c>
      <c r="DV43" s="70">
        <v>0</v>
      </c>
      <c r="DW43" s="70">
        <v>0</v>
      </c>
      <c r="DX43" s="70">
        <v>0</v>
      </c>
      <c r="DY43" s="70">
        <v>0</v>
      </c>
      <c r="DZ43" s="70">
        <v>0</v>
      </c>
      <c r="EA43" s="70">
        <v>0</v>
      </c>
      <c r="EB43" s="70">
        <v>0</v>
      </c>
      <c r="EC43" s="70">
        <v>0</v>
      </c>
      <c r="ED43" s="70">
        <v>0</v>
      </c>
      <c r="EE43" s="70">
        <v>0</v>
      </c>
      <c r="EF43" s="70">
        <v>0</v>
      </c>
      <c r="EG43" s="70">
        <v>0</v>
      </c>
      <c r="EH43" s="70">
        <v>0</v>
      </c>
      <c r="EI43" s="70">
        <v>0</v>
      </c>
      <c r="EJ43" s="70">
        <v>0</v>
      </c>
      <c r="EK43" s="70">
        <v>0</v>
      </c>
      <c r="EL43" s="70">
        <v>0</v>
      </c>
      <c r="EM43" s="70">
        <v>0</v>
      </c>
      <c r="EN43" s="70">
        <v>0</v>
      </c>
      <c r="EO43" s="70">
        <v>0</v>
      </c>
      <c r="EP43" s="70">
        <v>0</v>
      </c>
      <c r="EQ43" s="70">
        <v>0</v>
      </c>
      <c r="ER43" s="70">
        <v>0</v>
      </c>
      <c r="ES43" s="70">
        <v>0</v>
      </c>
      <c r="ET43" s="70">
        <v>0</v>
      </c>
      <c r="EU43" s="70">
        <v>0</v>
      </c>
      <c r="EV43" s="70">
        <v>0</v>
      </c>
      <c r="EW43" s="70">
        <v>0</v>
      </c>
      <c r="EX43" s="70">
        <v>0</v>
      </c>
      <c r="EY43" s="70">
        <v>0</v>
      </c>
      <c r="EZ43" s="70">
        <v>0</v>
      </c>
      <c r="FA43" s="70">
        <v>0</v>
      </c>
    </row>
    <row r="44" spans="1:157" ht="14.25" customHeight="1" x14ac:dyDescent="0.25">
      <c r="A44">
        <v>1</v>
      </c>
      <c r="B44" t="s">
        <v>114</v>
      </c>
      <c r="C44" s="65" t="s">
        <v>763</v>
      </c>
      <c r="D44" s="65" t="s">
        <v>816</v>
      </c>
      <c r="E44" t="s">
        <v>817</v>
      </c>
      <c r="F44" s="66" t="s">
        <v>762</v>
      </c>
      <c r="G44" s="19">
        <v>1</v>
      </c>
      <c r="H44" s="19"/>
      <c r="I44" s="67"/>
      <c r="J44" s="68">
        <v>2822</v>
      </c>
      <c r="K44" s="69">
        <v>40</v>
      </c>
      <c r="L44" s="70">
        <v>36</v>
      </c>
      <c r="M44" s="70">
        <v>62</v>
      </c>
      <c r="N44" s="70">
        <v>1</v>
      </c>
      <c r="O44" s="70">
        <v>329</v>
      </c>
      <c r="P44" s="70">
        <v>0</v>
      </c>
      <c r="Q44" s="70">
        <v>0</v>
      </c>
      <c r="R44" s="70">
        <v>1</v>
      </c>
      <c r="S44" s="70">
        <v>166</v>
      </c>
      <c r="T44" s="70">
        <v>41</v>
      </c>
      <c r="U44" s="70">
        <v>0</v>
      </c>
      <c r="V44" s="70">
        <v>140</v>
      </c>
      <c r="W44" s="70">
        <v>0</v>
      </c>
      <c r="X44" s="70">
        <v>7</v>
      </c>
      <c r="Y44" s="70">
        <v>0</v>
      </c>
      <c r="Z44" s="70">
        <v>43</v>
      </c>
      <c r="AA44" s="70">
        <v>117</v>
      </c>
      <c r="AB44" s="70">
        <v>146</v>
      </c>
      <c r="AC44" s="70">
        <v>130</v>
      </c>
      <c r="AD44" s="70">
        <v>59</v>
      </c>
      <c r="AE44" s="70">
        <v>56</v>
      </c>
      <c r="AF44" s="70">
        <v>67</v>
      </c>
      <c r="AG44" s="70">
        <v>38</v>
      </c>
      <c r="AH44" s="70">
        <v>69</v>
      </c>
      <c r="AI44" s="70">
        <v>115</v>
      </c>
      <c r="AJ44" s="70">
        <v>16</v>
      </c>
      <c r="AK44" s="70">
        <v>14</v>
      </c>
      <c r="AL44" s="70">
        <v>23</v>
      </c>
      <c r="AM44" s="70">
        <v>42</v>
      </c>
      <c r="AN44" s="70">
        <v>32</v>
      </c>
      <c r="AO44" s="70">
        <v>18</v>
      </c>
      <c r="AP44" s="70">
        <v>21</v>
      </c>
      <c r="AQ44" s="70">
        <v>37</v>
      </c>
      <c r="AR44" s="70">
        <v>80</v>
      </c>
      <c r="AS44" s="70">
        <v>22</v>
      </c>
      <c r="AT44" s="70">
        <v>54</v>
      </c>
      <c r="AU44" s="70">
        <v>27</v>
      </c>
      <c r="AV44" s="70">
        <v>20</v>
      </c>
      <c r="AW44" s="70">
        <v>22</v>
      </c>
      <c r="AX44" s="70">
        <v>35</v>
      </c>
      <c r="AY44" s="70">
        <v>40</v>
      </c>
      <c r="AZ44" s="70">
        <v>8</v>
      </c>
      <c r="BA44" s="70">
        <v>38</v>
      </c>
      <c r="BB44" s="70">
        <v>18</v>
      </c>
      <c r="BC44" s="70">
        <v>21</v>
      </c>
      <c r="BD44" s="70">
        <v>80</v>
      </c>
      <c r="BE44" s="70">
        <v>36</v>
      </c>
      <c r="BF44" s="70">
        <v>10</v>
      </c>
      <c r="BG44" s="70">
        <v>0</v>
      </c>
      <c r="BH44" s="70">
        <v>1</v>
      </c>
      <c r="BI44" s="70">
        <v>50</v>
      </c>
      <c r="BJ44" s="70">
        <v>37</v>
      </c>
      <c r="BK44" s="70">
        <v>42</v>
      </c>
      <c r="BL44" s="70">
        <v>2</v>
      </c>
      <c r="BM44" s="70">
        <v>0</v>
      </c>
      <c r="BN44" s="70">
        <v>7</v>
      </c>
      <c r="BO44" s="70">
        <v>31</v>
      </c>
      <c r="BP44" s="70">
        <v>10</v>
      </c>
      <c r="BQ44" s="70">
        <v>0</v>
      </c>
      <c r="BR44" s="70">
        <v>17</v>
      </c>
      <c r="BS44" s="70">
        <v>101</v>
      </c>
      <c r="BT44" s="70">
        <v>24</v>
      </c>
      <c r="BU44" s="70">
        <v>74</v>
      </c>
      <c r="BV44" s="70">
        <v>28</v>
      </c>
      <c r="BW44" s="70">
        <v>7</v>
      </c>
      <c r="BX44" s="70">
        <v>11</v>
      </c>
      <c r="BY44" s="70">
        <v>0</v>
      </c>
      <c r="BZ44" s="70">
        <v>0</v>
      </c>
      <c r="CA44" s="70">
        <v>0</v>
      </c>
      <c r="CB44" s="70">
        <v>0</v>
      </c>
      <c r="CC44" s="70">
        <v>0</v>
      </c>
      <c r="CD44" s="70">
        <v>0</v>
      </c>
      <c r="CE44" s="70">
        <v>0</v>
      </c>
      <c r="CF44" s="70">
        <v>0</v>
      </c>
      <c r="CG44" s="70">
        <v>0</v>
      </c>
      <c r="CH44" s="70">
        <v>0</v>
      </c>
      <c r="CI44" s="70">
        <v>0</v>
      </c>
      <c r="CJ44" s="70">
        <v>0</v>
      </c>
      <c r="CK44" s="70">
        <v>0</v>
      </c>
      <c r="CL44" s="70">
        <v>0</v>
      </c>
      <c r="CM44" s="70">
        <v>0</v>
      </c>
      <c r="CN44" s="70">
        <v>0</v>
      </c>
      <c r="CO44" s="70">
        <v>0</v>
      </c>
      <c r="CP44" s="70">
        <v>0</v>
      </c>
      <c r="CQ44" s="70">
        <v>0</v>
      </c>
      <c r="CR44" s="70">
        <v>0</v>
      </c>
      <c r="CS44" s="70">
        <v>0</v>
      </c>
      <c r="CT44" s="70">
        <v>0</v>
      </c>
      <c r="CU44" s="70">
        <v>0</v>
      </c>
      <c r="CV44" s="70">
        <v>0</v>
      </c>
      <c r="CW44" s="70">
        <v>0</v>
      </c>
      <c r="CX44" s="70">
        <v>0</v>
      </c>
      <c r="CY44" s="70">
        <v>3</v>
      </c>
      <c r="CZ44" s="70">
        <v>0</v>
      </c>
      <c r="DA44" s="70">
        <v>0</v>
      </c>
      <c r="DB44" s="70">
        <v>0</v>
      </c>
      <c r="DC44" s="70">
        <v>0</v>
      </c>
      <c r="DD44" s="70">
        <v>0</v>
      </c>
      <c r="DE44" s="70">
        <v>0</v>
      </c>
      <c r="DF44" s="70">
        <v>0</v>
      </c>
      <c r="DG44" s="70">
        <v>0</v>
      </c>
      <c r="DH44" s="70">
        <v>0</v>
      </c>
      <c r="DI44" s="70">
        <v>0</v>
      </c>
      <c r="DJ44" s="70">
        <v>0</v>
      </c>
      <c r="DK44" s="70">
        <v>0</v>
      </c>
      <c r="DL44" s="70">
        <v>0</v>
      </c>
      <c r="DM44" s="70">
        <v>0</v>
      </c>
      <c r="DN44" s="70">
        <v>0</v>
      </c>
      <c r="DO44" s="70">
        <v>0</v>
      </c>
      <c r="DP44" s="70">
        <v>0</v>
      </c>
      <c r="DQ44" s="70">
        <v>0</v>
      </c>
      <c r="DR44" s="70">
        <v>0</v>
      </c>
      <c r="DS44" s="70">
        <v>0</v>
      </c>
      <c r="DT44" s="70">
        <v>0</v>
      </c>
      <c r="DU44" s="70">
        <v>0</v>
      </c>
      <c r="DV44" s="70">
        <v>0</v>
      </c>
      <c r="DW44" s="70">
        <v>0</v>
      </c>
      <c r="DX44" s="70">
        <v>0</v>
      </c>
      <c r="DY44" s="70">
        <v>0</v>
      </c>
      <c r="DZ44" s="70">
        <v>0</v>
      </c>
      <c r="EA44" s="70">
        <v>0</v>
      </c>
      <c r="EB44" s="70">
        <v>0</v>
      </c>
      <c r="EC44" s="70">
        <v>0</v>
      </c>
      <c r="ED44" s="70">
        <v>0</v>
      </c>
      <c r="EE44" s="70">
        <v>0</v>
      </c>
      <c r="EF44" s="70">
        <v>0</v>
      </c>
      <c r="EG44" s="70">
        <v>0</v>
      </c>
      <c r="EH44" s="70">
        <v>0</v>
      </c>
      <c r="EI44" s="70">
        <v>0</v>
      </c>
      <c r="EJ44" s="70">
        <v>0</v>
      </c>
      <c r="EK44" s="70">
        <v>0</v>
      </c>
      <c r="EL44" s="70">
        <v>0</v>
      </c>
      <c r="EM44" s="70">
        <v>0</v>
      </c>
      <c r="EN44" s="70">
        <v>0</v>
      </c>
      <c r="EO44" s="70">
        <v>0</v>
      </c>
      <c r="EP44" s="70">
        <v>0</v>
      </c>
      <c r="EQ44" s="70">
        <v>0</v>
      </c>
      <c r="ER44" s="70">
        <v>0</v>
      </c>
      <c r="ES44" s="70">
        <v>0</v>
      </c>
      <c r="ET44" s="70">
        <v>0</v>
      </c>
      <c r="EU44" s="70">
        <v>0</v>
      </c>
      <c r="EV44" s="70">
        <v>0</v>
      </c>
      <c r="EW44" s="70">
        <v>0</v>
      </c>
      <c r="EX44" s="70">
        <v>0</v>
      </c>
      <c r="EY44" s="70">
        <v>0</v>
      </c>
      <c r="EZ44" s="70">
        <v>0</v>
      </c>
      <c r="FA44" s="70">
        <v>0</v>
      </c>
    </row>
    <row r="45" spans="1:157" s="81" customFormat="1" ht="15.75" thickBot="1" x14ac:dyDescent="0.3">
      <c r="A45" s="81">
        <v>1</v>
      </c>
      <c r="B45" s="81" t="s">
        <v>114</v>
      </c>
      <c r="C45" s="82" t="s">
        <v>763</v>
      </c>
      <c r="D45" s="82" t="s">
        <v>818</v>
      </c>
      <c r="E45" s="81" t="s">
        <v>819</v>
      </c>
      <c r="F45" s="83" t="s">
        <v>762</v>
      </c>
      <c r="G45" s="84">
        <v>1</v>
      </c>
      <c r="H45" s="84"/>
      <c r="I45" s="85"/>
      <c r="J45" s="86">
        <v>526</v>
      </c>
      <c r="K45" s="87">
        <v>0</v>
      </c>
      <c r="L45" s="88">
        <v>1</v>
      </c>
      <c r="M45" s="88">
        <v>0</v>
      </c>
      <c r="N45" s="88">
        <v>0</v>
      </c>
      <c r="O45" s="88">
        <v>345</v>
      </c>
      <c r="P45" s="88">
        <v>0</v>
      </c>
      <c r="Q45" s="88">
        <v>0</v>
      </c>
      <c r="R45" s="88">
        <v>0</v>
      </c>
      <c r="S45" s="88">
        <v>0</v>
      </c>
      <c r="T45" s="88">
        <v>16</v>
      </c>
      <c r="U45" s="88">
        <v>0</v>
      </c>
      <c r="V45" s="88">
        <v>7</v>
      </c>
      <c r="W45" s="88">
        <v>0</v>
      </c>
      <c r="X45" s="88">
        <v>0</v>
      </c>
      <c r="Y45" s="88">
        <v>0</v>
      </c>
      <c r="Z45" s="88">
        <v>2</v>
      </c>
      <c r="AA45" s="88">
        <v>0</v>
      </c>
      <c r="AB45" s="88">
        <v>0</v>
      </c>
      <c r="AC45" s="88">
        <v>0</v>
      </c>
      <c r="AD45" s="88">
        <v>1</v>
      </c>
      <c r="AE45" s="88">
        <v>2</v>
      </c>
      <c r="AF45" s="88">
        <v>1</v>
      </c>
      <c r="AG45" s="88">
        <v>0</v>
      </c>
      <c r="AH45" s="88">
        <v>7</v>
      </c>
      <c r="AI45" s="88">
        <v>0</v>
      </c>
      <c r="AJ45" s="88">
        <v>0</v>
      </c>
      <c r="AK45" s="88">
        <v>11</v>
      </c>
      <c r="AL45" s="88">
        <v>2</v>
      </c>
      <c r="AM45" s="88">
        <v>2</v>
      </c>
      <c r="AN45" s="88">
        <v>0</v>
      </c>
      <c r="AO45" s="88">
        <v>3</v>
      </c>
      <c r="AP45" s="88">
        <v>0</v>
      </c>
      <c r="AQ45" s="88">
        <v>1</v>
      </c>
      <c r="AR45" s="88">
        <v>1</v>
      </c>
      <c r="AS45" s="88">
        <v>3</v>
      </c>
      <c r="AT45" s="88">
        <v>0</v>
      </c>
      <c r="AU45" s="88">
        <v>1</v>
      </c>
      <c r="AV45" s="88">
        <v>3</v>
      </c>
      <c r="AW45" s="88">
        <v>8</v>
      </c>
      <c r="AX45" s="88">
        <v>0</v>
      </c>
      <c r="AY45" s="88">
        <v>6</v>
      </c>
      <c r="AZ45" s="88">
        <v>1</v>
      </c>
      <c r="BA45" s="88">
        <v>0</v>
      </c>
      <c r="BB45" s="88">
        <v>0</v>
      </c>
      <c r="BC45" s="88">
        <v>0</v>
      </c>
      <c r="BD45" s="88">
        <v>1</v>
      </c>
      <c r="BE45" s="88">
        <v>10</v>
      </c>
      <c r="BF45" s="88">
        <v>3</v>
      </c>
      <c r="BG45" s="88">
        <v>0</v>
      </c>
      <c r="BH45" s="88">
        <v>0</v>
      </c>
      <c r="BI45" s="88">
        <v>29</v>
      </c>
      <c r="BJ45" s="88">
        <v>25</v>
      </c>
      <c r="BK45" s="88">
        <v>1</v>
      </c>
      <c r="BL45" s="88">
        <v>0</v>
      </c>
      <c r="BM45" s="88">
        <v>2</v>
      </c>
      <c r="BN45" s="88">
        <v>0</v>
      </c>
      <c r="BO45" s="88">
        <v>1</v>
      </c>
      <c r="BP45" s="88">
        <v>0</v>
      </c>
      <c r="BQ45" s="88">
        <v>0</v>
      </c>
      <c r="BR45" s="88">
        <v>0</v>
      </c>
      <c r="BS45" s="88">
        <v>0</v>
      </c>
      <c r="BT45" s="88">
        <v>0</v>
      </c>
      <c r="BU45" s="88">
        <v>5</v>
      </c>
      <c r="BV45" s="88">
        <v>2</v>
      </c>
      <c r="BW45" s="88">
        <v>0</v>
      </c>
      <c r="BX45" s="88">
        <v>23</v>
      </c>
      <c r="BY45" s="88">
        <v>0</v>
      </c>
      <c r="BZ45" s="88">
        <v>0</v>
      </c>
      <c r="CA45" s="88">
        <v>0</v>
      </c>
      <c r="CB45" s="88">
        <v>0</v>
      </c>
      <c r="CC45" s="88">
        <v>0</v>
      </c>
      <c r="CD45" s="88">
        <v>0</v>
      </c>
      <c r="CE45" s="88">
        <v>0</v>
      </c>
      <c r="CF45" s="88">
        <v>0</v>
      </c>
      <c r="CG45" s="88">
        <v>0</v>
      </c>
      <c r="CH45" s="88">
        <v>0</v>
      </c>
      <c r="CI45" s="88">
        <v>0</v>
      </c>
      <c r="CJ45" s="88">
        <v>0</v>
      </c>
      <c r="CK45" s="88">
        <v>0</v>
      </c>
      <c r="CL45" s="88">
        <v>0</v>
      </c>
      <c r="CM45" s="88">
        <v>0</v>
      </c>
      <c r="CN45" s="88">
        <v>0</v>
      </c>
      <c r="CO45" s="88">
        <v>0</v>
      </c>
      <c r="CP45" s="88">
        <v>0</v>
      </c>
      <c r="CQ45" s="88">
        <v>0</v>
      </c>
      <c r="CR45" s="88">
        <v>0</v>
      </c>
      <c r="CS45" s="88">
        <v>0</v>
      </c>
      <c r="CT45" s="88">
        <v>0</v>
      </c>
      <c r="CU45" s="88">
        <v>0</v>
      </c>
      <c r="CV45" s="88">
        <v>0</v>
      </c>
      <c r="CW45" s="88">
        <v>0</v>
      </c>
      <c r="CX45" s="88">
        <v>0</v>
      </c>
      <c r="CY45" s="88">
        <v>0</v>
      </c>
      <c r="CZ45" s="88">
        <v>0</v>
      </c>
      <c r="DA45" s="88">
        <v>0</v>
      </c>
      <c r="DB45" s="88">
        <v>0</v>
      </c>
      <c r="DC45" s="88">
        <v>0</v>
      </c>
      <c r="DD45" s="88">
        <v>0</v>
      </c>
      <c r="DE45" s="88">
        <v>0</v>
      </c>
      <c r="DF45" s="88">
        <v>0</v>
      </c>
      <c r="DG45" s="88">
        <v>0</v>
      </c>
      <c r="DH45" s="88">
        <v>0</v>
      </c>
      <c r="DI45" s="88">
        <v>0</v>
      </c>
      <c r="DJ45" s="88">
        <v>0</v>
      </c>
      <c r="DK45" s="88">
        <v>0</v>
      </c>
      <c r="DL45" s="88">
        <v>0</v>
      </c>
      <c r="DM45" s="88">
        <v>0</v>
      </c>
      <c r="DN45" s="88">
        <v>0</v>
      </c>
      <c r="DO45" s="88">
        <v>0</v>
      </c>
      <c r="DP45" s="88">
        <v>0</v>
      </c>
      <c r="DQ45" s="88">
        <v>0</v>
      </c>
      <c r="DR45" s="88">
        <v>0</v>
      </c>
      <c r="DS45" s="88">
        <v>0</v>
      </c>
      <c r="DT45" s="88">
        <v>0</v>
      </c>
      <c r="DU45" s="88">
        <v>0</v>
      </c>
      <c r="DV45" s="88">
        <v>0</v>
      </c>
      <c r="DW45" s="88">
        <v>0</v>
      </c>
      <c r="DX45" s="88">
        <v>0</v>
      </c>
      <c r="DY45" s="88">
        <v>0</v>
      </c>
      <c r="DZ45" s="88">
        <v>0</v>
      </c>
      <c r="EA45" s="88">
        <v>0</v>
      </c>
      <c r="EB45" s="88">
        <v>0</v>
      </c>
      <c r="EC45" s="88">
        <v>0</v>
      </c>
      <c r="ED45" s="88">
        <v>0</v>
      </c>
      <c r="EE45" s="88">
        <v>0</v>
      </c>
      <c r="EF45" s="88">
        <v>0</v>
      </c>
      <c r="EG45" s="88">
        <v>0</v>
      </c>
      <c r="EH45" s="88">
        <v>0</v>
      </c>
      <c r="EI45" s="88">
        <v>0</v>
      </c>
      <c r="EJ45" s="88">
        <v>0</v>
      </c>
      <c r="EK45" s="88">
        <v>0</v>
      </c>
      <c r="EL45" s="88">
        <v>0</v>
      </c>
      <c r="EM45" s="88">
        <v>0</v>
      </c>
      <c r="EN45" s="88">
        <v>0</v>
      </c>
      <c r="EO45" s="88">
        <v>0</v>
      </c>
      <c r="EP45" s="88">
        <v>0</v>
      </c>
      <c r="EQ45" s="88">
        <v>0</v>
      </c>
      <c r="ER45" s="88">
        <v>0</v>
      </c>
      <c r="ES45" s="88">
        <v>0</v>
      </c>
      <c r="ET45" s="88">
        <v>0</v>
      </c>
      <c r="EU45" s="88">
        <v>0</v>
      </c>
      <c r="EV45" s="88">
        <v>0</v>
      </c>
      <c r="EW45" s="88">
        <v>0</v>
      </c>
      <c r="EX45" s="88">
        <v>0</v>
      </c>
      <c r="EY45" s="88">
        <v>0</v>
      </c>
      <c r="EZ45" s="88">
        <v>0</v>
      </c>
      <c r="FA45" s="88">
        <v>0</v>
      </c>
    </row>
    <row r="46" spans="1:157" s="71" customFormat="1" x14ac:dyDescent="0.25">
      <c r="A46" s="71">
        <v>2</v>
      </c>
      <c r="B46" s="71" t="s">
        <v>820</v>
      </c>
      <c r="C46" s="72" t="s">
        <v>775</v>
      </c>
      <c r="D46" s="72" t="s">
        <v>821</v>
      </c>
      <c r="E46" s="71" t="s">
        <v>822</v>
      </c>
      <c r="F46" s="73" t="s">
        <v>762</v>
      </c>
      <c r="G46" s="74">
        <v>5</v>
      </c>
      <c r="H46" s="74"/>
      <c r="I46" s="75"/>
      <c r="J46" s="76">
        <v>21</v>
      </c>
      <c r="K46" s="77">
        <v>0</v>
      </c>
      <c r="L46" s="78">
        <v>0</v>
      </c>
      <c r="M46" s="78">
        <v>0</v>
      </c>
      <c r="N46" s="78">
        <v>0</v>
      </c>
      <c r="O46" s="78">
        <v>9</v>
      </c>
      <c r="P46" s="78">
        <v>0</v>
      </c>
      <c r="Q46" s="78">
        <v>0</v>
      </c>
      <c r="R46" s="78">
        <v>0</v>
      </c>
      <c r="S46" s="78">
        <v>0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8">
        <v>12</v>
      </c>
      <c r="AA46" s="78">
        <v>0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v>0</v>
      </c>
      <c r="AH46" s="78">
        <v>0</v>
      </c>
      <c r="AI46" s="78">
        <v>0</v>
      </c>
      <c r="AJ46" s="78">
        <v>0</v>
      </c>
      <c r="AK46" s="78">
        <v>0</v>
      </c>
      <c r="AL46" s="78">
        <v>0</v>
      </c>
      <c r="AM46" s="78">
        <v>0</v>
      </c>
      <c r="AN46" s="78">
        <v>0</v>
      </c>
      <c r="AO46" s="78">
        <v>0</v>
      </c>
      <c r="AP46" s="78">
        <v>0</v>
      </c>
      <c r="AQ46" s="78">
        <v>0</v>
      </c>
      <c r="AR46" s="78">
        <v>0</v>
      </c>
      <c r="AS46" s="78">
        <v>0</v>
      </c>
      <c r="AT46" s="78">
        <v>0</v>
      </c>
      <c r="AU46" s="78">
        <v>0</v>
      </c>
      <c r="AV46" s="78">
        <v>0</v>
      </c>
      <c r="AW46" s="78">
        <v>0</v>
      </c>
      <c r="AX46" s="78">
        <v>0</v>
      </c>
      <c r="AY46" s="78">
        <v>0</v>
      </c>
      <c r="AZ46" s="78">
        <v>0</v>
      </c>
      <c r="BA46" s="78">
        <v>0</v>
      </c>
      <c r="BB46" s="78">
        <v>0</v>
      </c>
      <c r="BC46" s="78">
        <v>0</v>
      </c>
      <c r="BD46" s="78">
        <v>0</v>
      </c>
      <c r="BE46" s="78">
        <v>0</v>
      </c>
      <c r="BF46" s="78">
        <v>0</v>
      </c>
      <c r="BG46" s="78">
        <v>0</v>
      </c>
      <c r="BH46" s="78">
        <v>0</v>
      </c>
      <c r="BI46" s="78">
        <v>0</v>
      </c>
      <c r="BJ46" s="78">
        <v>0</v>
      </c>
      <c r="BK46" s="78">
        <v>0</v>
      </c>
      <c r="BL46" s="78">
        <v>0</v>
      </c>
      <c r="BM46" s="78">
        <v>0</v>
      </c>
      <c r="BN46" s="78">
        <v>0</v>
      </c>
      <c r="BO46" s="78">
        <v>0</v>
      </c>
      <c r="BP46" s="78">
        <v>0</v>
      </c>
      <c r="BQ46" s="78">
        <v>0</v>
      </c>
      <c r="BR46" s="78">
        <v>0</v>
      </c>
      <c r="BS46" s="78">
        <v>0</v>
      </c>
      <c r="BT46" s="78">
        <v>0</v>
      </c>
      <c r="BU46" s="78">
        <v>0</v>
      </c>
      <c r="BV46" s="78">
        <v>0</v>
      </c>
      <c r="BW46" s="78">
        <v>0</v>
      </c>
      <c r="BX46" s="78">
        <v>0</v>
      </c>
      <c r="BY46" s="78">
        <v>0</v>
      </c>
      <c r="BZ46" s="78">
        <v>0</v>
      </c>
      <c r="CA46" s="78">
        <v>0</v>
      </c>
      <c r="CB46" s="78">
        <v>0</v>
      </c>
      <c r="CC46" s="78">
        <v>0</v>
      </c>
      <c r="CD46" s="78">
        <v>0</v>
      </c>
      <c r="CE46" s="78">
        <v>0</v>
      </c>
      <c r="CF46" s="78">
        <v>0</v>
      </c>
      <c r="CG46" s="78">
        <v>0</v>
      </c>
      <c r="CH46" s="78">
        <v>0</v>
      </c>
      <c r="CI46" s="78">
        <v>0</v>
      </c>
      <c r="CJ46" s="78">
        <v>0</v>
      </c>
      <c r="CK46" s="78">
        <v>0</v>
      </c>
      <c r="CL46" s="78">
        <v>0</v>
      </c>
      <c r="CM46" s="78">
        <v>0</v>
      </c>
      <c r="CN46" s="78">
        <v>0</v>
      </c>
      <c r="CO46" s="78">
        <v>0</v>
      </c>
      <c r="CP46" s="78">
        <v>0</v>
      </c>
      <c r="CQ46" s="78">
        <v>0</v>
      </c>
      <c r="CR46" s="78">
        <v>0</v>
      </c>
      <c r="CS46" s="78">
        <v>0</v>
      </c>
      <c r="CT46" s="78">
        <v>0</v>
      </c>
      <c r="CU46" s="78">
        <v>0</v>
      </c>
      <c r="CV46" s="78">
        <v>0</v>
      </c>
      <c r="CW46" s="78">
        <v>0</v>
      </c>
      <c r="CX46" s="78">
        <v>0</v>
      </c>
      <c r="CY46" s="78">
        <v>0</v>
      </c>
      <c r="CZ46" s="78">
        <v>0</v>
      </c>
      <c r="DA46" s="78">
        <v>0</v>
      </c>
      <c r="DB46" s="78">
        <v>0</v>
      </c>
      <c r="DC46" s="78">
        <v>0</v>
      </c>
      <c r="DD46" s="78">
        <v>0</v>
      </c>
      <c r="DE46" s="78">
        <v>0</v>
      </c>
      <c r="DF46" s="78">
        <v>0</v>
      </c>
      <c r="DG46" s="78">
        <v>0</v>
      </c>
      <c r="DH46" s="78">
        <v>0</v>
      </c>
      <c r="DI46" s="78">
        <v>0</v>
      </c>
      <c r="DJ46" s="78">
        <v>0</v>
      </c>
      <c r="DK46" s="78">
        <v>0</v>
      </c>
      <c r="DL46" s="78">
        <v>0</v>
      </c>
      <c r="DM46" s="78">
        <v>0</v>
      </c>
      <c r="DN46" s="78">
        <v>0</v>
      </c>
      <c r="DO46" s="78">
        <v>0</v>
      </c>
      <c r="DP46" s="78">
        <v>0</v>
      </c>
      <c r="DQ46" s="78">
        <v>0</v>
      </c>
      <c r="DR46" s="78">
        <v>0</v>
      </c>
      <c r="DS46" s="78">
        <v>0</v>
      </c>
      <c r="DT46" s="78">
        <v>0</v>
      </c>
      <c r="DU46" s="78">
        <v>0</v>
      </c>
      <c r="DV46" s="78">
        <v>0</v>
      </c>
      <c r="DW46" s="78">
        <v>0</v>
      </c>
      <c r="DX46" s="78">
        <v>0</v>
      </c>
      <c r="DY46" s="78">
        <v>0</v>
      </c>
      <c r="DZ46" s="78">
        <v>0</v>
      </c>
      <c r="EA46" s="78">
        <v>0</v>
      </c>
      <c r="EB46" s="78">
        <v>0</v>
      </c>
      <c r="EC46" s="78">
        <v>0</v>
      </c>
      <c r="ED46" s="78">
        <v>0</v>
      </c>
      <c r="EE46" s="78">
        <v>0</v>
      </c>
      <c r="EF46" s="78">
        <v>0</v>
      </c>
      <c r="EG46" s="78">
        <v>0</v>
      </c>
      <c r="EH46" s="78">
        <v>0</v>
      </c>
      <c r="EI46" s="78">
        <v>0</v>
      </c>
      <c r="EJ46" s="78">
        <v>0</v>
      </c>
      <c r="EK46" s="78">
        <v>0</v>
      </c>
      <c r="EL46" s="78">
        <v>0</v>
      </c>
      <c r="EM46" s="78">
        <v>0</v>
      </c>
      <c r="EN46" s="78">
        <v>0</v>
      </c>
      <c r="EO46" s="78">
        <v>0</v>
      </c>
      <c r="EP46" s="78">
        <v>0</v>
      </c>
      <c r="EQ46" s="78">
        <v>0</v>
      </c>
      <c r="ER46" s="78">
        <v>0</v>
      </c>
      <c r="ES46" s="78">
        <v>0</v>
      </c>
      <c r="ET46" s="78">
        <v>0</v>
      </c>
      <c r="EU46" s="78">
        <v>0</v>
      </c>
      <c r="EV46" s="78">
        <v>0</v>
      </c>
      <c r="EW46" s="78">
        <v>0</v>
      </c>
      <c r="EX46" s="78">
        <v>0</v>
      </c>
      <c r="EY46" s="78">
        <v>0</v>
      </c>
      <c r="EZ46" s="78">
        <v>0</v>
      </c>
      <c r="FA46" s="78">
        <v>0</v>
      </c>
    </row>
    <row r="47" spans="1:157" x14ac:dyDescent="0.25">
      <c r="A47">
        <v>2</v>
      </c>
      <c r="B47" t="s">
        <v>820</v>
      </c>
      <c r="C47" s="65" t="s">
        <v>775</v>
      </c>
      <c r="D47" s="65" t="s">
        <v>823</v>
      </c>
      <c r="E47" t="s">
        <v>824</v>
      </c>
      <c r="F47" s="66" t="s">
        <v>762</v>
      </c>
      <c r="G47" s="19">
        <v>4</v>
      </c>
      <c r="H47" s="19"/>
      <c r="I47" s="67"/>
      <c r="J47" s="68">
        <v>140</v>
      </c>
      <c r="K47" s="69">
        <v>0</v>
      </c>
      <c r="L47" s="70">
        <v>19</v>
      </c>
      <c r="M47" s="70">
        <v>0</v>
      </c>
      <c r="N47" s="70">
        <v>0</v>
      </c>
      <c r="O47" s="70">
        <v>12</v>
      </c>
      <c r="P47" s="70">
        <v>0</v>
      </c>
      <c r="Q47" s="70">
        <v>0</v>
      </c>
      <c r="R47" s="70">
        <v>0</v>
      </c>
      <c r="S47" s="70">
        <v>33</v>
      </c>
      <c r="T47" s="70">
        <v>0</v>
      </c>
      <c r="U47" s="70">
        <v>0</v>
      </c>
      <c r="V47" s="70">
        <v>24</v>
      </c>
      <c r="W47" s="70">
        <v>0</v>
      </c>
      <c r="X47" s="70">
        <v>0</v>
      </c>
      <c r="Y47" s="70">
        <v>0</v>
      </c>
      <c r="Z47" s="70">
        <v>15</v>
      </c>
      <c r="AA47" s="70">
        <v>14</v>
      </c>
      <c r="AB47" s="70">
        <v>0</v>
      </c>
      <c r="AC47" s="70">
        <v>0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10</v>
      </c>
      <c r="AJ47" s="70">
        <v>1</v>
      </c>
      <c r="AK47" s="70">
        <v>0</v>
      </c>
      <c r="AL47" s="70">
        <v>0</v>
      </c>
      <c r="AM47" s="70">
        <v>0</v>
      </c>
      <c r="AN47" s="70">
        <v>0</v>
      </c>
      <c r="AO47" s="70">
        <v>0</v>
      </c>
      <c r="AP47" s="70">
        <v>0</v>
      </c>
      <c r="AQ47" s="70">
        <v>0</v>
      </c>
      <c r="AR47" s="70">
        <v>0</v>
      </c>
      <c r="AS47" s="70">
        <v>0</v>
      </c>
      <c r="AT47" s="70">
        <v>0</v>
      </c>
      <c r="AU47" s="70">
        <v>0</v>
      </c>
      <c r="AV47" s="70">
        <v>0</v>
      </c>
      <c r="AW47" s="70">
        <v>0</v>
      </c>
      <c r="AX47" s="70">
        <v>0</v>
      </c>
      <c r="AY47" s="70">
        <v>0</v>
      </c>
      <c r="AZ47" s="70">
        <v>0</v>
      </c>
      <c r="BA47" s="70">
        <v>0</v>
      </c>
      <c r="BB47" s="70">
        <v>1</v>
      </c>
      <c r="BC47" s="70">
        <v>0</v>
      </c>
      <c r="BD47" s="70">
        <v>0</v>
      </c>
      <c r="BE47" s="70">
        <v>0</v>
      </c>
      <c r="BF47" s="70">
        <v>0</v>
      </c>
      <c r="BG47" s="70">
        <v>0</v>
      </c>
      <c r="BH47" s="70">
        <v>0</v>
      </c>
      <c r="BI47" s="70">
        <v>0</v>
      </c>
      <c r="BJ47" s="70">
        <v>0</v>
      </c>
      <c r="BK47" s="70">
        <v>0</v>
      </c>
      <c r="BL47" s="70">
        <v>0</v>
      </c>
      <c r="BM47" s="70">
        <v>0</v>
      </c>
      <c r="BN47" s="70">
        <v>0</v>
      </c>
      <c r="BO47" s="70">
        <v>0</v>
      </c>
      <c r="BP47" s="70">
        <v>0</v>
      </c>
      <c r="BQ47" s="70">
        <v>0</v>
      </c>
      <c r="BR47" s="70">
        <v>0</v>
      </c>
      <c r="BS47" s="70">
        <v>0</v>
      </c>
      <c r="BT47" s="70">
        <v>0</v>
      </c>
      <c r="BU47" s="70">
        <v>0</v>
      </c>
      <c r="BV47" s="70">
        <v>0</v>
      </c>
      <c r="BW47" s="70">
        <v>0</v>
      </c>
      <c r="BX47" s="70">
        <v>0</v>
      </c>
      <c r="BY47" s="70">
        <v>0</v>
      </c>
      <c r="BZ47" s="70">
        <v>0</v>
      </c>
      <c r="CA47" s="70">
        <v>0</v>
      </c>
      <c r="CB47" s="70">
        <v>0</v>
      </c>
      <c r="CC47" s="70">
        <v>0</v>
      </c>
      <c r="CD47" s="70">
        <v>0</v>
      </c>
      <c r="CE47" s="70">
        <v>0</v>
      </c>
      <c r="CF47" s="70">
        <v>0</v>
      </c>
      <c r="CG47" s="70">
        <v>0</v>
      </c>
      <c r="CH47" s="70">
        <v>0</v>
      </c>
      <c r="CI47" s="70">
        <v>0</v>
      </c>
      <c r="CJ47" s="70">
        <v>0</v>
      </c>
      <c r="CK47" s="70">
        <v>0</v>
      </c>
      <c r="CL47" s="70">
        <v>0</v>
      </c>
      <c r="CM47" s="70">
        <v>0</v>
      </c>
      <c r="CN47" s="70">
        <v>0</v>
      </c>
      <c r="CO47" s="70">
        <v>0</v>
      </c>
      <c r="CP47" s="70">
        <v>0</v>
      </c>
      <c r="CQ47" s="70">
        <v>0</v>
      </c>
      <c r="CR47" s="70">
        <v>0</v>
      </c>
      <c r="CS47" s="70">
        <v>0</v>
      </c>
      <c r="CT47" s="70">
        <v>0</v>
      </c>
      <c r="CU47" s="70">
        <v>0</v>
      </c>
      <c r="CV47" s="70">
        <v>11</v>
      </c>
      <c r="CW47" s="70">
        <v>0</v>
      </c>
      <c r="CX47" s="70">
        <v>0</v>
      </c>
      <c r="CY47" s="70">
        <v>0</v>
      </c>
      <c r="CZ47" s="70">
        <v>0</v>
      </c>
      <c r="DA47" s="70">
        <v>0</v>
      </c>
      <c r="DB47" s="70">
        <v>0</v>
      </c>
      <c r="DC47" s="70">
        <v>0</v>
      </c>
      <c r="DD47" s="70">
        <v>0</v>
      </c>
      <c r="DE47" s="70">
        <v>0</v>
      </c>
      <c r="DF47" s="70">
        <v>0</v>
      </c>
      <c r="DG47" s="70">
        <v>0</v>
      </c>
      <c r="DH47" s="70">
        <v>0</v>
      </c>
      <c r="DI47" s="70">
        <v>0</v>
      </c>
      <c r="DJ47" s="70">
        <v>0</v>
      </c>
      <c r="DK47" s="70">
        <v>0</v>
      </c>
      <c r="DL47" s="70">
        <v>0</v>
      </c>
      <c r="DM47" s="70">
        <v>0</v>
      </c>
      <c r="DN47" s="70">
        <v>0</v>
      </c>
      <c r="DO47" s="70">
        <v>0</v>
      </c>
      <c r="DP47" s="70">
        <v>0</v>
      </c>
      <c r="DQ47" s="70">
        <v>0</v>
      </c>
      <c r="DR47" s="70">
        <v>0</v>
      </c>
      <c r="DS47" s="70">
        <v>0</v>
      </c>
      <c r="DT47" s="70">
        <v>0</v>
      </c>
      <c r="DU47" s="70">
        <v>0</v>
      </c>
      <c r="DV47" s="70">
        <v>0</v>
      </c>
      <c r="DW47" s="70">
        <v>0</v>
      </c>
      <c r="DX47" s="70">
        <v>0</v>
      </c>
      <c r="DY47" s="70">
        <v>0</v>
      </c>
      <c r="DZ47" s="70">
        <v>0</v>
      </c>
      <c r="EA47" s="70">
        <v>0</v>
      </c>
      <c r="EB47" s="70">
        <v>0</v>
      </c>
      <c r="EC47" s="70">
        <v>0</v>
      </c>
      <c r="ED47" s="70">
        <v>0</v>
      </c>
      <c r="EE47" s="70">
        <v>0</v>
      </c>
      <c r="EF47" s="70">
        <v>0</v>
      </c>
      <c r="EG47" s="70">
        <v>0</v>
      </c>
      <c r="EH47" s="70">
        <v>0</v>
      </c>
      <c r="EI47" s="70">
        <v>0</v>
      </c>
      <c r="EJ47" s="70">
        <v>0</v>
      </c>
      <c r="EK47" s="70">
        <v>0</v>
      </c>
      <c r="EL47" s="70">
        <v>0</v>
      </c>
      <c r="EM47" s="70">
        <v>0</v>
      </c>
      <c r="EN47" s="70">
        <v>0</v>
      </c>
      <c r="EO47" s="70">
        <v>0</v>
      </c>
      <c r="EP47" s="70">
        <v>0</v>
      </c>
      <c r="EQ47" s="70">
        <v>0</v>
      </c>
      <c r="ER47" s="70">
        <v>0</v>
      </c>
      <c r="ES47" s="70">
        <v>0</v>
      </c>
      <c r="ET47" s="70">
        <v>0</v>
      </c>
      <c r="EU47" s="70">
        <v>0</v>
      </c>
      <c r="EV47" s="70">
        <v>0</v>
      </c>
      <c r="EW47" s="70">
        <v>0</v>
      </c>
      <c r="EX47" s="70">
        <v>0</v>
      </c>
      <c r="EY47" s="70">
        <v>0</v>
      </c>
      <c r="EZ47" s="70">
        <v>0</v>
      </c>
      <c r="FA47" s="70">
        <v>0</v>
      </c>
    </row>
    <row r="48" spans="1:157" ht="14.25" customHeight="1" x14ac:dyDescent="0.25">
      <c r="A48">
        <v>2</v>
      </c>
      <c r="B48" t="s">
        <v>820</v>
      </c>
      <c r="C48" s="65" t="s">
        <v>775</v>
      </c>
      <c r="D48" s="65" t="s">
        <v>825</v>
      </c>
      <c r="E48" t="s">
        <v>826</v>
      </c>
      <c r="F48" s="66" t="s">
        <v>762</v>
      </c>
      <c r="G48" s="19">
        <v>4</v>
      </c>
      <c r="H48" s="19"/>
      <c r="I48" s="67"/>
      <c r="J48" s="68">
        <v>29</v>
      </c>
      <c r="K48" s="69">
        <v>0</v>
      </c>
      <c r="L48" s="70">
        <v>2</v>
      </c>
      <c r="M48" s="70">
        <v>0</v>
      </c>
      <c r="N48" s="70">
        <v>0</v>
      </c>
      <c r="O48" s="70">
        <v>8</v>
      </c>
      <c r="P48" s="70">
        <v>0</v>
      </c>
      <c r="Q48" s="70">
        <v>0</v>
      </c>
      <c r="R48" s="70">
        <v>0</v>
      </c>
      <c r="S48" s="70">
        <v>7</v>
      </c>
      <c r="T48" s="70">
        <v>4</v>
      </c>
      <c r="U48" s="70">
        <v>0</v>
      </c>
      <c r="V48" s="70">
        <v>1</v>
      </c>
      <c r="W48" s="70">
        <v>0</v>
      </c>
      <c r="X48" s="70">
        <v>0</v>
      </c>
      <c r="Y48" s="70">
        <v>0</v>
      </c>
      <c r="Z48" s="70">
        <v>1</v>
      </c>
      <c r="AA48" s="70">
        <v>3</v>
      </c>
      <c r="AB48" s="70">
        <v>0</v>
      </c>
      <c r="AC48" s="70">
        <v>0</v>
      </c>
      <c r="AD48" s="70">
        <v>0</v>
      </c>
      <c r="AE48" s="70">
        <v>0</v>
      </c>
      <c r="AF48" s="70">
        <v>0</v>
      </c>
      <c r="AG48" s="70">
        <v>0</v>
      </c>
      <c r="AH48" s="70">
        <v>0</v>
      </c>
      <c r="AI48" s="70">
        <v>1</v>
      </c>
      <c r="AJ48" s="70">
        <v>2</v>
      </c>
      <c r="AK48" s="70">
        <v>0</v>
      </c>
      <c r="AL48" s="70">
        <v>0</v>
      </c>
      <c r="AM48" s="70">
        <v>0</v>
      </c>
      <c r="AN48" s="70">
        <v>0</v>
      </c>
      <c r="AO48" s="70">
        <v>0</v>
      </c>
      <c r="AP48" s="70">
        <v>0</v>
      </c>
      <c r="AQ48" s="70">
        <v>0</v>
      </c>
      <c r="AR48" s="70">
        <v>0</v>
      </c>
      <c r="AS48" s="70">
        <v>0</v>
      </c>
      <c r="AT48" s="70">
        <v>0</v>
      </c>
      <c r="AU48" s="70">
        <v>0</v>
      </c>
      <c r="AV48" s="70">
        <v>0</v>
      </c>
      <c r="AW48" s="70">
        <v>0</v>
      </c>
      <c r="AX48" s="70">
        <v>0</v>
      </c>
      <c r="AY48" s="70">
        <v>0</v>
      </c>
      <c r="AZ48" s="70">
        <v>0</v>
      </c>
      <c r="BA48" s="70">
        <v>0</v>
      </c>
      <c r="BB48" s="70">
        <v>0</v>
      </c>
      <c r="BC48" s="70">
        <v>0</v>
      </c>
      <c r="BD48" s="70">
        <v>0</v>
      </c>
      <c r="BE48" s="70">
        <v>0</v>
      </c>
      <c r="BF48" s="70">
        <v>0</v>
      </c>
      <c r="BG48" s="70">
        <v>0</v>
      </c>
      <c r="BH48" s="70">
        <v>0</v>
      </c>
      <c r="BI48" s="70">
        <v>0</v>
      </c>
      <c r="BJ48" s="70">
        <v>0</v>
      </c>
      <c r="BK48" s="70">
        <v>0</v>
      </c>
      <c r="BL48" s="70">
        <v>0</v>
      </c>
      <c r="BM48" s="70">
        <v>0</v>
      </c>
      <c r="BN48" s="70">
        <v>0</v>
      </c>
      <c r="BO48" s="70">
        <v>0</v>
      </c>
      <c r="BP48" s="70">
        <v>0</v>
      </c>
      <c r="BQ48" s="70">
        <v>0</v>
      </c>
      <c r="BR48" s="70">
        <v>0</v>
      </c>
      <c r="BS48" s="70">
        <v>0</v>
      </c>
      <c r="BT48" s="70">
        <v>0</v>
      </c>
      <c r="BU48" s="70">
        <v>0</v>
      </c>
      <c r="BV48" s="70">
        <v>0</v>
      </c>
      <c r="BW48" s="70">
        <v>0</v>
      </c>
      <c r="BX48" s="70">
        <v>0</v>
      </c>
      <c r="BY48" s="70">
        <v>0</v>
      </c>
      <c r="BZ48" s="70">
        <v>0</v>
      </c>
      <c r="CA48" s="70">
        <v>0</v>
      </c>
      <c r="CB48" s="70">
        <v>0</v>
      </c>
      <c r="CC48" s="70">
        <v>0</v>
      </c>
      <c r="CD48" s="70">
        <v>0</v>
      </c>
      <c r="CE48" s="70">
        <v>0</v>
      </c>
      <c r="CF48" s="70">
        <v>0</v>
      </c>
      <c r="CG48" s="70">
        <v>0</v>
      </c>
      <c r="CH48" s="70">
        <v>0</v>
      </c>
      <c r="CI48" s="70">
        <v>0</v>
      </c>
      <c r="CJ48" s="70">
        <v>0</v>
      </c>
      <c r="CK48" s="70">
        <v>0</v>
      </c>
      <c r="CL48" s="70">
        <v>0</v>
      </c>
      <c r="CM48" s="70">
        <v>0</v>
      </c>
      <c r="CN48" s="70">
        <v>0</v>
      </c>
      <c r="CO48" s="70">
        <v>0</v>
      </c>
      <c r="CP48" s="70">
        <v>0</v>
      </c>
      <c r="CQ48" s="70">
        <v>0</v>
      </c>
      <c r="CR48" s="70">
        <v>0</v>
      </c>
      <c r="CS48" s="70">
        <v>0</v>
      </c>
      <c r="CT48" s="70">
        <v>0</v>
      </c>
      <c r="CU48" s="70">
        <v>0</v>
      </c>
      <c r="CV48" s="70">
        <v>0</v>
      </c>
      <c r="CW48" s="70">
        <v>0</v>
      </c>
      <c r="CX48" s="70">
        <v>0</v>
      </c>
      <c r="CY48" s="70">
        <v>0</v>
      </c>
      <c r="CZ48" s="70">
        <v>0</v>
      </c>
      <c r="DA48" s="70">
        <v>0</v>
      </c>
      <c r="DB48" s="70">
        <v>0</v>
      </c>
      <c r="DC48" s="70">
        <v>0</v>
      </c>
      <c r="DD48" s="70">
        <v>0</v>
      </c>
      <c r="DE48" s="70">
        <v>0</v>
      </c>
      <c r="DF48" s="70">
        <v>0</v>
      </c>
      <c r="DG48" s="70">
        <v>0</v>
      </c>
      <c r="DH48" s="70">
        <v>0</v>
      </c>
      <c r="DI48" s="70">
        <v>0</v>
      </c>
      <c r="DJ48" s="70">
        <v>0</v>
      </c>
      <c r="DK48" s="70">
        <v>0</v>
      </c>
      <c r="DL48" s="70">
        <v>0</v>
      </c>
      <c r="DM48" s="70">
        <v>0</v>
      </c>
      <c r="DN48" s="70">
        <v>0</v>
      </c>
      <c r="DO48" s="70">
        <v>0</v>
      </c>
      <c r="DP48" s="70">
        <v>0</v>
      </c>
      <c r="DQ48" s="70">
        <v>0</v>
      </c>
      <c r="DR48" s="70">
        <v>0</v>
      </c>
      <c r="DS48" s="70">
        <v>0</v>
      </c>
      <c r="DT48" s="70">
        <v>0</v>
      </c>
      <c r="DU48" s="70">
        <v>0</v>
      </c>
      <c r="DV48" s="70">
        <v>0</v>
      </c>
      <c r="DW48" s="70">
        <v>0</v>
      </c>
      <c r="DX48" s="70">
        <v>0</v>
      </c>
      <c r="DY48" s="70">
        <v>0</v>
      </c>
      <c r="DZ48" s="70">
        <v>0</v>
      </c>
      <c r="EA48" s="70">
        <v>0</v>
      </c>
      <c r="EB48" s="70">
        <v>0</v>
      </c>
      <c r="EC48" s="70">
        <v>0</v>
      </c>
      <c r="ED48" s="70">
        <v>0</v>
      </c>
      <c r="EE48" s="70">
        <v>0</v>
      </c>
      <c r="EF48" s="70">
        <v>0</v>
      </c>
      <c r="EG48" s="70">
        <v>0</v>
      </c>
      <c r="EH48" s="70">
        <v>0</v>
      </c>
      <c r="EI48" s="70">
        <v>0</v>
      </c>
      <c r="EJ48" s="70">
        <v>0</v>
      </c>
      <c r="EK48" s="70">
        <v>0</v>
      </c>
      <c r="EL48" s="70">
        <v>0</v>
      </c>
      <c r="EM48" s="70">
        <v>0</v>
      </c>
      <c r="EN48" s="70">
        <v>0</v>
      </c>
      <c r="EO48" s="70">
        <v>0</v>
      </c>
      <c r="EP48" s="70">
        <v>0</v>
      </c>
      <c r="EQ48" s="70">
        <v>0</v>
      </c>
      <c r="ER48" s="70">
        <v>0</v>
      </c>
      <c r="ES48" s="70">
        <v>0</v>
      </c>
      <c r="ET48" s="70">
        <v>0</v>
      </c>
      <c r="EU48" s="70">
        <v>0</v>
      </c>
      <c r="EV48" s="70">
        <v>0</v>
      </c>
      <c r="EW48" s="70">
        <v>0</v>
      </c>
      <c r="EX48" s="70">
        <v>0</v>
      </c>
      <c r="EY48" s="70">
        <v>0</v>
      </c>
      <c r="EZ48" s="70">
        <v>0</v>
      </c>
      <c r="FA48" s="70">
        <v>0</v>
      </c>
    </row>
    <row r="49" spans="1:157" x14ac:dyDescent="0.25">
      <c r="A49">
        <v>2</v>
      </c>
      <c r="B49" t="s">
        <v>820</v>
      </c>
      <c r="C49" s="65" t="s">
        <v>775</v>
      </c>
      <c r="D49" s="65" t="s">
        <v>827</v>
      </c>
      <c r="E49" t="s">
        <v>828</v>
      </c>
      <c r="F49" s="66" t="s">
        <v>762</v>
      </c>
      <c r="G49" s="19">
        <v>4</v>
      </c>
      <c r="H49" s="19"/>
      <c r="I49" s="67"/>
      <c r="J49" s="68">
        <v>1</v>
      </c>
      <c r="K49" s="69">
        <v>0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  <c r="Q49" s="70">
        <v>0</v>
      </c>
      <c r="R49" s="70">
        <v>0</v>
      </c>
      <c r="S49" s="70">
        <v>0</v>
      </c>
      <c r="T49" s="70">
        <v>0</v>
      </c>
      <c r="U49" s="70">
        <v>0</v>
      </c>
      <c r="V49" s="70">
        <v>0</v>
      </c>
      <c r="W49" s="70">
        <v>0</v>
      </c>
      <c r="X49" s="70">
        <v>0</v>
      </c>
      <c r="Y49" s="70">
        <v>0</v>
      </c>
      <c r="Z49" s="70">
        <v>1</v>
      </c>
      <c r="AA49" s="70">
        <v>0</v>
      </c>
      <c r="AB49" s="70">
        <v>0</v>
      </c>
      <c r="AC49" s="70">
        <v>0</v>
      </c>
      <c r="AD49" s="70">
        <v>0</v>
      </c>
      <c r="AE49" s="70">
        <v>0</v>
      </c>
      <c r="AF49" s="70">
        <v>0</v>
      </c>
      <c r="AG49" s="70">
        <v>0</v>
      </c>
      <c r="AH49" s="70">
        <v>0</v>
      </c>
      <c r="AI49" s="70">
        <v>0</v>
      </c>
      <c r="AJ49" s="70">
        <v>0</v>
      </c>
      <c r="AK49" s="70">
        <v>0</v>
      </c>
      <c r="AL49" s="70">
        <v>0</v>
      </c>
      <c r="AM49" s="70">
        <v>0</v>
      </c>
      <c r="AN49" s="70">
        <v>0</v>
      </c>
      <c r="AO49" s="70">
        <v>0</v>
      </c>
      <c r="AP49" s="70">
        <v>0</v>
      </c>
      <c r="AQ49" s="70">
        <v>0</v>
      </c>
      <c r="AR49" s="70">
        <v>0</v>
      </c>
      <c r="AS49" s="70">
        <v>0</v>
      </c>
      <c r="AT49" s="70">
        <v>0</v>
      </c>
      <c r="AU49" s="70">
        <v>0</v>
      </c>
      <c r="AV49" s="70">
        <v>0</v>
      </c>
      <c r="AW49" s="70">
        <v>0</v>
      </c>
      <c r="AX49" s="70">
        <v>0</v>
      </c>
      <c r="AY49" s="70">
        <v>0</v>
      </c>
      <c r="AZ49" s="70">
        <v>0</v>
      </c>
      <c r="BA49" s="70">
        <v>0</v>
      </c>
      <c r="BB49" s="70">
        <v>0</v>
      </c>
      <c r="BC49" s="70">
        <v>0</v>
      </c>
      <c r="BD49" s="70">
        <v>0</v>
      </c>
      <c r="BE49" s="70">
        <v>0</v>
      </c>
      <c r="BF49" s="70">
        <v>0</v>
      </c>
      <c r="BG49" s="70">
        <v>0</v>
      </c>
      <c r="BH49" s="70">
        <v>0</v>
      </c>
      <c r="BI49" s="70">
        <v>0</v>
      </c>
      <c r="BJ49" s="70">
        <v>0</v>
      </c>
      <c r="BK49" s="70">
        <v>0</v>
      </c>
      <c r="BL49" s="70">
        <v>0</v>
      </c>
      <c r="BM49" s="70">
        <v>0</v>
      </c>
      <c r="BN49" s="70">
        <v>0</v>
      </c>
      <c r="BO49" s="70">
        <v>0</v>
      </c>
      <c r="BP49" s="70">
        <v>0</v>
      </c>
      <c r="BQ49" s="70">
        <v>0</v>
      </c>
      <c r="BR49" s="70">
        <v>0</v>
      </c>
      <c r="BS49" s="70">
        <v>0</v>
      </c>
      <c r="BT49" s="70">
        <v>0</v>
      </c>
      <c r="BU49" s="70">
        <v>0</v>
      </c>
      <c r="BV49" s="70">
        <v>0</v>
      </c>
      <c r="BW49" s="70">
        <v>0</v>
      </c>
      <c r="BX49" s="70">
        <v>0</v>
      </c>
      <c r="BY49" s="70">
        <v>0</v>
      </c>
      <c r="BZ49" s="70">
        <v>0</v>
      </c>
      <c r="CA49" s="70">
        <v>0</v>
      </c>
      <c r="CB49" s="70">
        <v>0</v>
      </c>
      <c r="CC49" s="70">
        <v>0</v>
      </c>
      <c r="CD49" s="70">
        <v>0</v>
      </c>
      <c r="CE49" s="70">
        <v>0</v>
      </c>
      <c r="CF49" s="70">
        <v>0</v>
      </c>
      <c r="CG49" s="70">
        <v>0</v>
      </c>
      <c r="CH49" s="70">
        <v>0</v>
      </c>
      <c r="CI49" s="70">
        <v>0</v>
      </c>
      <c r="CJ49" s="70">
        <v>0</v>
      </c>
      <c r="CK49" s="70">
        <v>0</v>
      </c>
      <c r="CL49" s="70">
        <v>0</v>
      </c>
      <c r="CM49" s="70">
        <v>0</v>
      </c>
      <c r="CN49" s="70">
        <v>0</v>
      </c>
      <c r="CO49" s="70">
        <v>0</v>
      </c>
      <c r="CP49" s="70">
        <v>0</v>
      </c>
      <c r="CQ49" s="70">
        <v>0</v>
      </c>
      <c r="CR49" s="70">
        <v>0</v>
      </c>
      <c r="CS49" s="70">
        <v>0</v>
      </c>
      <c r="CT49" s="70">
        <v>0</v>
      </c>
      <c r="CU49" s="70">
        <v>0</v>
      </c>
      <c r="CV49" s="70">
        <v>0</v>
      </c>
      <c r="CW49" s="70">
        <v>0</v>
      </c>
      <c r="CX49" s="70">
        <v>0</v>
      </c>
      <c r="CY49" s="70">
        <v>0</v>
      </c>
      <c r="CZ49" s="70">
        <v>0</v>
      </c>
      <c r="DA49" s="70">
        <v>0</v>
      </c>
      <c r="DB49" s="70">
        <v>0</v>
      </c>
      <c r="DC49" s="70">
        <v>0</v>
      </c>
      <c r="DD49" s="70">
        <v>0</v>
      </c>
      <c r="DE49" s="70">
        <v>0</v>
      </c>
      <c r="DF49" s="70">
        <v>0</v>
      </c>
      <c r="DG49" s="70">
        <v>0</v>
      </c>
      <c r="DH49" s="70">
        <v>0</v>
      </c>
      <c r="DI49" s="70">
        <v>0</v>
      </c>
      <c r="DJ49" s="70">
        <v>0</v>
      </c>
      <c r="DK49" s="70">
        <v>0</v>
      </c>
      <c r="DL49" s="70">
        <v>0</v>
      </c>
      <c r="DM49" s="70">
        <v>0</v>
      </c>
      <c r="DN49" s="70">
        <v>0</v>
      </c>
      <c r="DO49" s="70">
        <v>0</v>
      </c>
      <c r="DP49" s="70">
        <v>0</v>
      </c>
      <c r="DQ49" s="70">
        <v>0</v>
      </c>
      <c r="DR49" s="70">
        <v>0</v>
      </c>
      <c r="DS49" s="70">
        <v>0</v>
      </c>
      <c r="DT49" s="70">
        <v>0</v>
      </c>
      <c r="DU49" s="70">
        <v>0</v>
      </c>
      <c r="DV49" s="70">
        <v>0</v>
      </c>
      <c r="DW49" s="70">
        <v>0</v>
      </c>
      <c r="DX49" s="70">
        <v>0</v>
      </c>
      <c r="DY49" s="70">
        <v>0</v>
      </c>
      <c r="DZ49" s="70">
        <v>0</v>
      </c>
      <c r="EA49" s="70">
        <v>0</v>
      </c>
      <c r="EB49" s="70">
        <v>0</v>
      </c>
      <c r="EC49" s="70">
        <v>0</v>
      </c>
      <c r="ED49" s="70">
        <v>0</v>
      </c>
      <c r="EE49" s="70">
        <v>0</v>
      </c>
      <c r="EF49" s="70">
        <v>0</v>
      </c>
      <c r="EG49" s="70">
        <v>0</v>
      </c>
      <c r="EH49" s="70">
        <v>0</v>
      </c>
      <c r="EI49" s="70">
        <v>0</v>
      </c>
      <c r="EJ49" s="70">
        <v>0</v>
      </c>
      <c r="EK49" s="70">
        <v>0</v>
      </c>
      <c r="EL49" s="70">
        <v>0</v>
      </c>
      <c r="EM49" s="70">
        <v>0</v>
      </c>
      <c r="EN49" s="70">
        <v>0</v>
      </c>
      <c r="EO49" s="70">
        <v>0</v>
      </c>
      <c r="EP49" s="70">
        <v>0</v>
      </c>
      <c r="EQ49" s="70">
        <v>0</v>
      </c>
      <c r="ER49" s="70">
        <v>0</v>
      </c>
      <c r="ES49" s="70">
        <v>0</v>
      </c>
      <c r="ET49" s="70">
        <v>0</v>
      </c>
      <c r="EU49" s="70">
        <v>0</v>
      </c>
      <c r="EV49" s="70">
        <v>0</v>
      </c>
      <c r="EW49" s="70">
        <v>0</v>
      </c>
      <c r="EX49" s="70">
        <v>0</v>
      </c>
      <c r="EY49" s="70">
        <v>0</v>
      </c>
      <c r="EZ49" s="70">
        <v>0</v>
      </c>
      <c r="FA49" s="70">
        <v>0</v>
      </c>
    </row>
    <row r="50" spans="1:157" x14ac:dyDescent="0.25">
      <c r="A50">
        <v>2</v>
      </c>
      <c r="B50" t="s">
        <v>820</v>
      </c>
      <c r="C50" s="65" t="s">
        <v>763</v>
      </c>
      <c r="D50" s="65" t="s">
        <v>829</v>
      </c>
      <c r="E50" t="s">
        <v>830</v>
      </c>
      <c r="F50" s="66" t="s">
        <v>762</v>
      </c>
      <c r="G50" s="19">
        <v>4</v>
      </c>
      <c r="H50" s="19"/>
      <c r="I50" s="67"/>
      <c r="J50" s="68">
        <v>26</v>
      </c>
      <c r="K50" s="69">
        <v>9</v>
      </c>
      <c r="L50" s="70">
        <v>1</v>
      </c>
      <c r="M50" s="70">
        <v>1</v>
      </c>
      <c r="N50" s="70">
        <v>0</v>
      </c>
      <c r="O50" s="70">
        <v>0</v>
      </c>
      <c r="P50" s="70">
        <v>0</v>
      </c>
      <c r="Q50" s="70">
        <v>0</v>
      </c>
      <c r="R50" s="70">
        <v>1</v>
      </c>
      <c r="S50" s="70">
        <v>2</v>
      </c>
      <c r="T50" s="70">
        <v>0</v>
      </c>
      <c r="U50" s="70">
        <v>0</v>
      </c>
      <c r="V50" s="70">
        <v>1</v>
      </c>
      <c r="W50" s="70">
        <v>0</v>
      </c>
      <c r="X50" s="70">
        <v>0</v>
      </c>
      <c r="Y50" s="70">
        <v>0</v>
      </c>
      <c r="Z50" s="70">
        <v>2</v>
      </c>
      <c r="AA50" s="70">
        <v>0</v>
      </c>
      <c r="AB50" s="70">
        <v>0</v>
      </c>
      <c r="AC50" s="70">
        <v>0</v>
      </c>
      <c r="AD50" s="70">
        <v>1</v>
      </c>
      <c r="AE50" s="70">
        <v>0</v>
      </c>
      <c r="AF50" s="70">
        <v>2</v>
      </c>
      <c r="AG50" s="70">
        <v>0</v>
      </c>
      <c r="AH50" s="70">
        <v>0</v>
      </c>
      <c r="AI50" s="70">
        <v>0</v>
      </c>
      <c r="AJ50" s="70">
        <v>1</v>
      </c>
      <c r="AK50" s="70">
        <v>0</v>
      </c>
      <c r="AL50" s="70">
        <v>0</v>
      </c>
      <c r="AM50" s="70">
        <v>0</v>
      </c>
      <c r="AN50" s="70">
        <v>0</v>
      </c>
      <c r="AO50" s="70">
        <v>0</v>
      </c>
      <c r="AP50" s="70">
        <v>0</v>
      </c>
      <c r="AQ50" s="70">
        <v>1</v>
      </c>
      <c r="AR50" s="70">
        <v>0</v>
      </c>
      <c r="AS50" s="70">
        <v>0</v>
      </c>
      <c r="AT50" s="70">
        <v>0</v>
      </c>
      <c r="AU50" s="70">
        <v>0</v>
      </c>
      <c r="AV50" s="70">
        <v>0</v>
      </c>
      <c r="AW50" s="70">
        <v>1</v>
      </c>
      <c r="AX50" s="70">
        <v>0</v>
      </c>
      <c r="AY50" s="70">
        <v>0</v>
      </c>
      <c r="AZ50" s="70">
        <v>0</v>
      </c>
      <c r="BA50" s="70">
        <v>0</v>
      </c>
      <c r="BB50" s="70">
        <v>0</v>
      </c>
      <c r="BC50" s="70">
        <v>0</v>
      </c>
      <c r="BD50" s="70">
        <v>0</v>
      </c>
      <c r="BE50" s="70">
        <v>0</v>
      </c>
      <c r="BF50" s="70">
        <v>0</v>
      </c>
      <c r="BG50" s="70">
        <v>0</v>
      </c>
      <c r="BH50" s="70">
        <v>0</v>
      </c>
      <c r="BI50" s="70">
        <v>0</v>
      </c>
      <c r="BJ50" s="70">
        <v>0</v>
      </c>
      <c r="BK50" s="70">
        <v>0</v>
      </c>
      <c r="BL50" s="70">
        <v>0</v>
      </c>
      <c r="BM50" s="70">
        <v>0</v>
      </c>
      <c r="BN50" s="70">
        <v>0</v>
      </c>
      <c r="BO50" s="70">
        <v>1</v>
      </c>
      <c r="BP50" s="70">
        <v>0</v>
      </c>
      <c r="BQ50" s="70">
        <v>0</v>
      </c>
      <c r="BR50" s="70">
        <v>0</v>
      </c>
      <c r="BS50" s="70">
        <v>0</v>
      </c>
      <c r="BT50" s="70">
        <v>0</v>
      </c>
      <c r="BU50" s="70">
        <v>0</v>
      </c>
      <c r="BV50" s="70">
        <v>0</v>
      </c>
      <c r="BW50" s="70">
        <v>0</v>
      </c>
      <c r="BX50" s="70">
        <v>0</v>
      </c>
      <c r="BY50" s="70">
        <v>0</v>
      </c>
      <c r="BZ50" s="70">
        <v>0</v>
      </c>
      <c r="CA50" s="70">
        <v>0</v>
      </c>
      <c r="CB50" s="70">
        <v>0</v>
      </c>
      <c r="CC50" s="70">
        <v>0</v>
      </c>
      <c r="CD50" s="70">
        <v>0</v>
      </c>
      <c r="CE50" s="70">
        <v>0</v>
      </c>
      <c r="CF50" s="70">
        <v>0</v>
      </c>
      <c r="CG50" s="70">
        <v>0</v>
      </c>
      <c r="CH50" s="70">
        <v>0</v>
      </c>
      <c r="CI50" s="70">
        <v>0</v>
      </c>
      <c r="CJ50" s="70">
        <v>0</v>
      </c>
      <c r="CK50" s="70">
        <v>0</v>
      </c>
      <c r="CL50" s="70">
        <v>0</v>
      </c>
      <c r="CM50" s="70">
        <v>0</v>
      </c>
      <c r="CN50" s="70">
        <v>0</v>
      </c>
      <c r="CO50" s="70">
        <v>0</v>
      </c>
      <c r="CP50" s="70">
        <v>0</v>
      </c>
      <c r="CQ50" s="70">
        <v>2</v>
      </c>
      <c r="CR50" s="70">
        <v>0</v>
      </c>
      <c r="CS50" s="70">
        <v>0</v>
      </c>
      <c r="CT50" s="70">
        <v>0</v>
      </c>
      <c r="CU50" s="70">
        <v>0</v>
      </c>
      <c r="CV50" s="70">
        <v>0</v>
      </c>
      <c r="CW50" s="70">
        <v>0</v>
      </c>
      <c r="CX50" s="70">
        <v>0</v>
      </c>
      <c r="CY50" s="70">
        <v>0</v>
      </c>
      <c r="CZ50" s="70">
        <v>0</v>
      </c>
      <c r="DA50" s="70">
        <v>0</v>
      </c>
      <c r="DB50" s="70">
        <v>0</v>
      </c>
      <c r="DC50" s="70">
        <v>0</v>
      </c>
      <c r="DD50" s="70">
        <v>0</v>
      </c>
      <c r="DE50" s="70">
        <v>0</v>
      </c>
      <c r="DF50" s="70">
        <v>0</v>
      </c>
      <c r="DG50" s="70">
        <v>0</v>
      </c>
      <c r="DH50" s="70">
        <v>0</v>
      </c>
      <c r="DI50" s="70">
        <v>0</v>
      </c>
      <c r="DJ50" s="70">
        <v>0</v>
      </c>
      <c r="DK50" s="70">
        <v>0</v>
      </c>
      <c r="DL50" s="70">
        <v>0</v>
      </c>
      <c r="DM50" s="70">
        <v>0</v>
      </c>
      <c r="DN50" s="70">
        <v>0</v>
      </c>
      <c r="DO50" s="70">
        <v>0</v>
      </c>
      <c r="DP50" s="70">
        <v>0</v>
      </c>
      <c r="DQ50" s="70">
        <v>0</v>
      </c>
      <c r="DR50" s="70">
        <v>0</v>
      </c>
      <c r="DS50" s="70">
        <v>0</v>
      </c>
      <c r="DT50" s="70">
        <v>0</v>
      </c>
      <c r="DU50" s="70">
        <v>0</v>
      </c>
      <c r="DV50" s="70">
        <v>0</v>
      </c>
      <c r="DW50" s="70">
        <v>0</v>
      </c>
      <c r="DX50" s="70">
        <v>0</v>
      </c>
      <c r="DY50" s="70">
        <v>0</v>
      </c>
      <c r="DZ50" s="70">
        <v>0</v>
      </c>
      <c r="EA50" s="70">
        <v>0</v>
      </c>
      <c r="EB50" s="70">
        <v>0</v>
      </c>
      <c r="EC50" s="70">
        <v>0</v>
      </c>
      <c r="ED50" s="70">
        <v>0</v>
      </c>
      <c r="EE50" s="70">
        <v>0</v>
      </c>
      <c r="EF50" s="70">
        <v>0</v>
      </c>
      <c r="EG50" s="70">
        <v>0</v>
      </c>
      <c r="EH50" s="70">
        <v>0</v>
      </c>
      <c r="EI50" s="70">
        <v>0</v>
      </c>
      <c r="EJ50" s="70">
        <v>0</v>
      </c>
      <c r="EK50" s="70">
        <v>0</v>
      </c>
      <c r="EL50" s="70">
        <v>0</v>
      </c>
      <c r="EM50" s="70">
        <v>0</v>
      </c>
      <c r="EN50" s="70">
        <v>0</v>
      </c>
      <c r="EO50" s="70">
        <v>0</v>
      </c>
      <c r="EP50" s="70">
        <v>0</v>
      </c>
      <c r="EQ50" s="70">
        <v>0</v>
      </c>
      <c r="ER50" s="70">
        <v>0</v>
      </c>
      <c r="ES50" s="70">
        <v>0</v>
      </c>
      <c r="ET50" s="70">
        <v>0</v>
      </c>
      <c r="EU50" s="70">
        <v>0</v>
      </c>
      <c r="EV50" s="70">
        <v>0</v>
      </c>
      <c r="EW50" s="70">
        <v>0</v>
      </c>
      <c r="EX50" s="70">
        <v>0</v>
      </c>
      <c r="EY50" s="70">
        <v>0</v>
      </c>
      <c r="EZ50" s="70">
        <v>0</v>
      </c>
      <c r="FA50" s="70">
        <v>0</v>
      </c>
    </row>
    <row r="51" spans="1:157" s="71" customFormat="1" x14ac:dyDescent="0.25">
      <c r="A51" s="71">
        <v>2</v>
      </c>
      <c r="B51" s="71" t="s">
        <v>820</v>
      </c>
      <c r="C51" s="72" t="s">
        <v>831</v>
      </c>
      <c r="D51" s="72" t="s">
        <v>41</v>
      </c>
      <c r="E51" s="71" t="s">
        <v>832</v>
      </c>
      <c r="F51" s="73" t="s">
        <v>762</v>
      </c>
      <c r="G51" s="74">
        <v>4</v>
      </c>
      <c r="H51" s="74"/>
      <c r="I51" s="75"/>
      <c r="J51" s="76">
        <v>26</v>
      </c>
      <c r="K51" s="77">
        <v>0</v>
      </c>
      <c r="L51" s="78">
        <v>2</v>
      </c>
      <c r="M51" s="78">
        <v>1</v>
      </c>
      <c r="N51" s="78">
        <v>0</v>
      </c>
      <c r="O51" s="78">
        <v>0</v>
      </c>
      <c r="P51" s="78">
        <v>0</v>
      </c>
      <c r="Q51" s="78">
        <v>0</v>
      </c>
      <c r="R51" s="78">
        <v>0</v>
      </c>
      <c r="S51" s="78">
        <v>4</v>
      </c>
      <c r="T51" s="78"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8">
        <v>0</v>
      </c>
      <c r="AA51" s="78">
        <v>0</v>
      </c>
      <c r="AB51" s="78">
        <v>0</v>
      </c>
      <c r="AC51" s="78">
        <v>0</v>
      </c>
      <c r="AD51" s="78">
        <v>0</v>
      </c>
      <c r="AE51" s="78">
        <v>0</v>
      </c>
      <c r="AF51" s="78">
        <v>11</v>
      </c>
      <c r="AG51" s="78">
        <v>0</v>
      </c>
      <c r="AH51" s="78">
        <v>0</v>
      </c>
      <c r="AI51" s="78">
        <v>0</v>
      </c>
      <c r="AJ51" s="78">
        <v>0</v>
      </c>
      <c r="AK51" s="78">
        <v>0</v>
      </c>
      <c r="AL51" s="78">
        <v>0</v>
      </c>
      <c r="AM51" s="78">
        <v>0</v>
      </c>
      <c r="AN51" s="78">
        <v>0</v>
      </c>
      <c r="AO51" s="78">
        <v>0</v>
      </c>
      <c r="AP51" s="78">
        <v>0</v>
      </c>
      <c r="AQ51" s="78">
        <v>0</v>
      </c>
      <c r="AR51" s="78">
        <v>0</v>
      </c>
      <c r="AS51" s="78">
        <v>0</v>
      </c>
      <c r="AT51" s="78">
        <v>0</v>
      </c>
      <c r="AU51" s="78">
        <v>0</v>
      </c>
      <c r="AV51" s="78">
        <v>0</v>
      </c>
      <c r="AW51" s="78">
        <v>0</v>
      </c>
      <c r="AX51" s="78">
        <v>0</v>
      </c>
      <c r="AY51" s="78">
        <v>0</v>
      </c>
      <c r="AZ51" s="78">
        <v>0</v>
      </c>
      <c r="BA51" s="78">
        <v>0</v>
      </c>
      <c r="BB51" s="78">
        <v>5</v>
      </c>
      <c r="BC51" s="78">
        <v>0</v>
      </c>
      <c r="BD51" s="78">
        <v>0</v>
      </c>
      <c r="BE51" s="78">
        <v>0</v>
      </c>
      <c r="BF51" s="78">
        <v>0</v>
      </c>
      <c r="BG51" s="78">
        <v>0</v>
      </c>
      <c r="BH51" s="78">
        <v>0</v>
      </c>
      <c r="BI51" s="78">
        <v>0</v>
      </c>
      <c r="BJ51" s="78">
        <v>0</v>
      </c>
      <c r="BK51" s="78">
        <v>0</v>
      </c>
      <c r="BL51" s="78">
        <v>0</v>
      </c>
      <c r="BM51" s="78">
        <v>0</v>
      </c>
      <c r="BN51" s="78">
        <v>0</v>
      </c>
      <c r="BO51" s="78">
        <v>0</v>
      </c>
      <c r="BP51" s="78">
        <v>0</v>
      </c>
      <c r="BQ51" s="78">
        <v>0</v>
      </c>
      <c r="BR51" s="78">
        <v>0</v>
      </c>
      <c r="BS51" s="78">
        <v>0</v>
      </c>
      <c r="BT51" s="78">
        <v>0</v>
      </c>
      <c r="BU51" s="78">
        <v>0</v>
      </c>
      <c r="BV51" s="78">
        <v>0</v>
      </c>
      <c r="BW51" s="78">
        <v>0</v>
      </c>
      <c r="BX51" s="78">
        <v>0</v>
      </c>
      <c r="BY51" s="78">
        <v>0</v>
      </c>
      <c r="BZ51" s="78">
        <v>0</v>
      </c>
      <c r="CA51" s="78">
        <v>0</v>
      </c>
      <c r="CB51" s="78">
        <v>0</v>
      </c>
      <c r="CC51" s="78">
        <v>0</v>
      </c>
      <c r="CD51" s="78">
        <v>0</v>
      </c>
      <c r="CE51" s="78">
        <v>0</v>
      </c>
      <c r="CF51" s="78">
        <v>0</v>
      </c>
      <c r="CG51" s="78">
        <v>0</v>
      </c>
      <c r="CH51" s="78">
        <v>0</v>
      </c>
      <c r="CI51" s="78">
        <v>0</v>
      </c>
      <c r="CJ51" s="78">
        <v>0</v>
      </c>
      <c r="CK51" s="78">
        <v>0</v>
      </c>
      <c r="CL51" s="78">
        <v>0</v>
      </c>
      <c r="CM51" s="78">
        <v>0</v>
      </c>
      <c r="CN51" s="78">
        <v>0</v>
      </c>
      <c r="CO51" s="78">
        <v>0</v>
      </c>
      <c r="CP51" s="78">
        <v>0</v>
      </c>
      <c r="CQ51" s="78">
        <v>0</v>
      </c>
      <c r="CR51" s="78">
        <v>0</v>
      </c>
      <c r="CS51" s="78">
        <v>0</v>
      </c>
      <c r="CT51" s="78">
        <v>0</v>
      </c>
      <c r="CU51" s="78">
        <v>0</v>
      </c>
      <c r="CV51" s="78">
        <v>3</v>
      </c>
      <c r="CW51" s="78">
        <v>0</v>
      </c>
      <c r="CX51" s="78">
        <v>0</v>
      </c>
      <c r="CY51" s="78">
        <v>0</v>
      </c>
      <c r="CZ51" s="78">
        <v>0</v>
      </c>
      <c r="DA51" s="78">
        <v>0</v>
      </c>
      <c r="DB51" s="78">
        <v>0</v>
      </c>
      <c r="DC51" s="78">
        <v>0</v>
      </c>
      <c r="DD51" s="78">
        <v>0</v>
      </c>
      <c r="DE51" s="78">
        <v>0</v>
      </c>
      <c r="DF51" s="78">
        <v>0</v>
      </c>
      <c r="DG51" s="78">
        <v>0</v>
      </c>
      <c r="DH51" s="78">
        <v>0</v>
      </c>
      <c r="DI51" s="78">
        <v>0</v>
      </c>
      <c r="DJ51" s="78">
        <v>0</v>
      </c>
      <c r="DK51" s="78">
        <v>0</v>
      </c>
      <c r="DL51" s="78">
        <v>0</v>
      </c>
      <c r="DM51" s="78">
        <v>0</v>
      </c>
      <c r="DN51" s="78">
        <v>0</v>
      </c>
      <c r="DO51" s="78">
        <v>0</v>
      </c>
      <c r="DP51" s="78">
        <v>0</v>
      </c>
      <c r="DQ51" s="78">
        <v>0</v>
      </c>
      <c r="DR51" s="78">
        <v>0</v>
      </c>
      <c r="DS51" s="78">
        <v>0</v>
      </c>
      <c r="DT51" s="78">
        <v>0</v>
      </c>
      <c r="DU51" s="78">
        <v>0</v>
      </c>
      <c r="DV51" s="78">
        <v>0</v>
      </c>
      <c r="DW51" s="78">
        <v>0</v>
      </c>
      <c r="DX51" s="78">
        <v>0</v>
      </c>
      <c r="DY51" s="78">
        <v>0</v>
      </c>
      <c r="DZ51" s="78">
        <v>0</v>
      </c>
      <c r="EA51" s="78">
        <v>0</v>
      </c>
      <c r="EB51" s="78">
        <v>0</v>
      </c>
      <c r="EC51" s="78">
        <v>0</v>
      </c>
      <c r="ED51" s="78">
        <v>0</v>
      </c>
      <c r="EE51" s="78">
        <v>0</v>
      </c>
      <c r="EF51" s="78">
        <v>0</v>
      </c>
      <c r="EG51" s="78">
        <v>0</v>
      </c>
      <c r="EH51" s="78">
        <v>0</v>
      </c>
      <c r="EI51" s="78">
        <v>0</v>
      </c>
      <c r="EJ51" s="78">
        <v>0</v>
      </c>
      <c r="EK51" s="78">
        <v>0</v>
      </c>
      <c r="EL51" s="78">
        <v>0</v>
      </c>
      <c r="EM51" s="78">
        <v>0</v>
      </c>
      <c r="EN51" s="78">
        <v>0</v>
      </c>
      <c r="EO51" s="78">
        <v>0</v>
      </c>
      <c r="EP51" s="78">
        <v>0</v>
      </c>
      <c r="EQ51" s="78">
        <v>0</v>
      </c>
      <c r="ER51" s="78">
        <v>0</v>
      </c>
      <c r="ES51" s="78">
        <v>0</v>
      </c>
      <c r="ET51" s="78">
        <v>0</v>
      </c>
      <c r="EU51" s="78">
        <v>0</v>
      </c>
      <c r="EV51" s="78">
        <v>0</v>
      </c>
      <c r="EW51" s="78">
        <v>0</v>
      </c>
      <c r="EX51" s="78">
        <v>0</v>
      </c>
      <c r="EY51" s="78">
        <v>0</v>
      </c>
      <c r="EZ51" s="78">
        <v>0</v>
      </c>
      <c r="FA51" s="78">
        <v>0</v>
      </c>
    </row>
    <row r="52" spans="1:157" x14ac:dyDescent="0.25">
      <c r="A52">
        <v>2</v>
      </c>
      <c r="B52" t="s">
        <v>820</v>
      </c>
      <c r="C52" s="65" t="s">
        <v>775</v>
      </c>
      <c r="D52" s="65" t="s">
        <v>833</v>
      </c>
      <c r="E52" t="s">
        <v>834</v>
      </c>
      <c r="F52" s="66" t="s">
        <v>762</v>
      </c>
      <c r="G52" s="19">
        <v>3</v>
      </c>
      <c r="H52" s="19"/>
      <c r="I52" s="67"/>
      <c r="J52" s="68">
        <v>641</v>
      </c>
      <c r="K52" s="69">
        <v>3</v>
      </c>
      <c r="L52" s="70">
        <v>192</v>
      </c>
      <c r="M52" s="70">
        <v>0</v>
      </c>
      <c r="N52" s="70">
        <v>0</v>
      </c>
      <c r="O52" s="70">
        <v>23</v>
      </c>
      <c r="P52" s="70">
        <v>0</v>
      </c>
      <c r="Q52" s="70">
        <v>0</v>
      </c>
      <c r="R52" s="70">
        <v>0</v>
      </c>
      <c r="S52" s="70">
        <v>104</v>
      </c>
      <c r="T52" s="70">
        <v>8</v>
      </c>
      <c r="U52" s="70">
        <v>0</v>
      </c>
      <c r="V52" s="70">
        <v>98</v>
      </c>
      <c r="W52" s="70">
        <v>0</v>
      </c>
      <c r="X52" s="70">
        <v>0</v>
      </c>
      <c r="Y52" s="70">
        <v>0</v>
      </c>
      <c r="Z52" s="70">
        <v>34</v>
      </c>
      <c r="AA52" s="70">
        <v>84</v>
      </c>
      <c r="AB52" s="70">
        <v>0</v>
      </c>
      <c r="AC52" s="70">
        <v>0</v>
      </c>
      <c r="AD52" s="70">
        <v>0</v>
      </c>
      <c r="AE52" s="70">
        <v>0</v>
      </c>
      <c r="AF52" s="70">
        <v>12</v>
      </c>
      <c r="AG52" s="70">
        <v>0</v>
      </c>
      <c r="AH52" s="70">
        <v>0</v>
      </c>
      <c r="AI52" s="70">
        <v>30</v>
      </c>
      <c r="AJ52" s="70">
        <v>41</v>
      </c>
      <c r="AK52" s="70">
        <v>0</v>
      </c>
      <c r="AL52" s="70">
        <v>0</v>
      </c>
      <c r="AM52" s="70">
        <v>0</v>
      </c>
      <c r="AN52" s="70">
        <v>0</v>
      </c>
      <c r="AO52" s="70">
        <v>0</v>
      </c>
      <c r="AP52" s="70">
        <v>0</v>
      </c>
      <c r="AQ52" s="70">
        <v>0</v>
      </c>
      <c r="AR52" s="70">
        <v>0</v>
      </c>
      <c r="AS52" s="70">
        <v>0</v>
      </c>
      <c r="AT52" s="70">
        <v>0</v>
      </c>
      <c r="AU52" s="70">
        <v>0</v>
      </c>
      <c r="AV52" s="70">
        <v>0</v>
      </c>
      <c r="AW52" s="70">
        <v>0</v>
      </c>
      <c r="AX52" s="70">
        <v>0</v>
      </c>
      <c r="AY52" s="70">
        <v>0</v>
      </c>
      <c r="AZ52" s="70">
        <v>0</v>
      </c>
      <c r="BA52" s="70">
        <v>0</v>
      </c>
      <c r="BB52" s="70">
        <v>10</v>
      </c>
      <c r="BC52" s="70">
        <v>0</v>
      </c>
      <c r="BD52" s="70">
        <v>0</v>
      </c>
      <c r="BE52" s="70">
        <v>0</v>
      </c>
      <c r="BF52" s="70">
        <v>0</v>
      </c>
      <c r="BG52" s="70">
        <v>0</v>
      </c>
      <c r="BH52" s="70">
        <v>0</v>
      </c>
      <c r="BI52" s="70">
        <v>0</v>
      </c>
      <c r="BJ52" s="70">
        <v>0</v>
      </c>
      <c r="BK52" s="70">
        <v>0</v>
      </c>
      <c r="BL52" s="70">
        <v>0</v>
      </c>
      <c r="BM52" s="70">
        <v>0</v>
      </c>
      <c r="BN52" s="70">
        <v>0</v>
      </c>
      <c r="BO52" s="70">
        <v>0</v>
      </c>
      <c r="BP52" s="70">
        <v>0</v>
      </c>
      <c r="BQ52" s="70">
        <v>0</v>
      </c>
      <c r="BR52" s="70">
        <v>0</v>
      </c>
      <c r="BS52" s="70">
        <v>0</v>
      </c>
      <c r="BT52" s="70">
        <v>0</v>
      </c>
      <c r="BU52" s="70">
        <v>0</v>
      </c>
      <c r="BV52" s="70">
        <v>0</v>
      </c>
      <c r="BW52" s="70">
        <v>0</v>
      </c>
      <c r="BX52" s="70">
        <v>0</v>
      </c>
      <c r="BY52" s="70">
        <v>0</v>
      </c>
      <c r="BZ52" s="70">
        <v>0</v>
      </c>
      <c r="CA52" s="70">
        <v>0</v>
      </c>
      <c r="CB52" s="70">
        <v>0</v>
      </c>
      <c r="CC52" s="70">
        <v>0</v>
      </c>
      <c r="CD52" s="70">
        <v>0</v>
      </c>
      <c r="CE52" s="70">
        <v>0</v>
      </c>
      <c r="CF52" s="70">
        <v>0</v>
      </c>
      <c r="CG52" s="70">
        <v>0</v>
      </c>
      <c r="CH52" s="70">
        <v>0</v>
      </c>
      <c r="CI52" s="70">
        <v>0</v>
      </c>
      <c r="CJ52" s="70">
        <v>0</v>
      </c>
      <c r="CK52" s="70">
        <v>0</v>
      </c>
      <c r="CL52" s="70">
        <v>0</v>
      </c>
      <c r="CM52" s="70">
        <v>0</v>
      </c>
      <c r="CN52" s="70">
        <v>0</v>
      </c>
      <c r="CO52" s="70">
        <v>0</v>
      </c>
      <c r="CP52" s="70">
        <v>0</v>
      </c>
      <c r="CQ52" s="70">
        <v>0</v>
      </c>
      <c r="CR52" s="70">
        <v>0</v>
      </c>
      <c r="CS52" s="70">
        <v>0</v>
      </c>
      <c r="CT52" s="70">
        <v>0</v>
      </c>
      <c r="CU52" s="70">
        <v>0</v>
      </c>
      <c r="CV52" s="70">
        <v>2</v>
      </c>
      <c r="CW52" s="70">
        <v>0</v>
      </c>
      <c r="CX52" s="70">
        <v>0</v>
      </c>
      <c r="CY52" s="70">
        <v>0</v>
      </c>
      <c r="CZ52" s="70">
        <v>0</v>
      </c>
      <c r="DA52" s="70">
        <v>0</v>
      </c>
      <c r="DB52" s="70">
        <v>0</v>
      </c>
      <c r="DC52" s="70">
        <v>0</v>
      </c>
      <c r="DD52" s="70">
        <v>0</v>
      </c>
      <c r="DE52" s="70">
        <v>0</v>
      </c>
      <c r="DF52" s="70">
        <v>0</v>
      </c>
      <c r="DG52" s="70">
        <v>0</v>
      </c>
      <c r="DH52" s="70">
        <v>0</v>
      </c>
      <c r="DI52" s="70">
        <v>0</v>
      </c>
      <c r="DJ52" s="70">
        <v>0</v>
      </c>
      <c r="DK52" s="70">
        <v>0</v>
      </c>
      <c r="DL52" s="70">
        <v>0</v>
      </c>
      <c r="DM52" s="70">
        <v>0</v>
      </c>
      <c r="DN52" s="70">
        <v>0</v>
      </c>
      <c r="DO52" s="70">
        <v>0</v>
      </c>
      <c r="DP52" s="70">
        <v>0</v>
      </c>
      <c r="DQ52" s="70">
        <v>0</v>
      </c>
      <c r="DR52" s="70">
        <v>0</v>
      </c>
      <c r="DS52" s="70">
        <v>0</v>
      </c>
      <c r="DT52" s="70">
        <v>0</v>
      </c>
      <c r="DU52" s="70">
        <v>0</v>
      </c>
      <c r="DV52" s="70">
        <v>0</v>
      </c>
      <c r="DW52" s="70">
        <v>0</v>
      </c>
      <c r="DX52" s="70">
        <v>0</v>
      </c>
      <c r="DY52" s="70">
        <v>0</v>
      </c>
      <c r="DZ52" s="70">
        <v>0</v>
      </c>
      <c r="EA52" s="70">
        <v>0</v>
      </c>
      <c r="EB52" s="70">
        <v>0</v>
      </c>
      <c r="EC52" s="70">
        <v>0</v>
      </c>
      <c r="ED52" s="70">
        <v>0</v>
      </c>
      <c r="EE52" s="70">
        <v>0</v>
      </c>
      <c r="EF52" s="70">
        <v>0</v>
      </c>
      <c r="EG52" s="70">
        <v>0</v>
      </c>
      <c r="EH52" s="70">
        <v>0</v>
      </c>
      <c r="EI52" s="70">
        <v>0</v>
      </c>
      <c r="EJ52" s="70">
        <v>0</v>
      </c>
      <c r="EK52" s="70">
        <v>0</v>
      </c>
      <c r="EL52" s="70">
        <v>0</v>
      </c>
      <c r="EM52" s="70">
        <v>0</v>
      </c>
      <c r="EN52" s="70">
        <v>0</v>
      </c>
      <c r="EO52" s="70">
        <v>0</v>
      </c>
      <c r="EP52" s="70">
        <v>0</v>
      </c>
      <c r="EQ52" s="70">
        <v>0</v>
      </c>
      <c r="ER52" s="70">
        <v>0</v>
      </c>
      <c r="ES52" s="70">
        <v>0</v>
      </c>
      <c r="ET52" s="70">
        <v>0</v>
      </c>
      <c r="EU52" s="70">
        <v>0</v>
      </c>
      <c r="EV52" s="70">
        <v>0</v>
      </c>
      <c r="EW52" s="70">
        <v>0</v>
      </c>
      <c r="EX52" s="70">
        <v>0</v>
      </c>
      <c r="EY52" s="70">
        <v>0</v>
      </c>
      <c r="EZ52" s="70">
        <v>0</v>
      </c>
      <c r="FA52" s="70">
        <v>0</v>
      </c>
    </row>
    <row r="53" spans="1:157" x14ac:dyDescent="0.25">
      <c r="A53">
        <v>2</v>
      </c>
      <c r="B53" t="s">
        <v>820</v>
      </c>
      <c r="C53" s="65" t="s">
        <v>775</v>
      </c>
      <c r="D53" s="65" t="s">
        <v>835</v>
      </c>
      <c r="E53" t="s">
        <v>836</v>
      </c>
      <c r="F53" s="66" t="s">
        <v>762</v>
      </c>
      <c r="G53" s="19">
        <v>3</v>
      </c>
      <c r="H53" s="19"/>
      <c r="I53" s="67"/>
      <c r="J53" s="68">
        <v>288</v>
      </c>
      <c r="K53" s="69">
        <v>1</v>
      </c>
      <c r="L53" s="70">
        <v>63</v>
      </c>
      <c r="M53" s="70">
        <v>0</v>
      </c>
      <c r="N53" s="70">
        <v>0</v>
      </c>
      <c r="O53" s="70">
        <v>0</v>
      </c>
      <c r="P53" s="70">
        <v>0</v>
      </c>
      <c r="Q53" s="70">
        <v>0</v>
      </c>
      <c r="R53" s="70">
        <v>0</v>
      </c>
      <c r="S53" s="70">
        <v>26</v>
      </c>
      <c r="T53" s="70">
        <v>1</v>
      </c>
      <c r="U53" s="70">
        <v>0</v>
      </c>
      <c r="V53" s="70">
        <v>66</v>
      </c>
      <c r="W53" s="70">
        <v>0</v>
      </c>
      <c r="X53" s="70">
        <v>0</v>
      </c>
      <c r="Y53" s="70">
        <v>1</v>
      </c>
      <c r="Z53" s="70">
        <v>28</v>
      </c>
      <c r="AA53" s="70">
        <v>26</v>
      </c>
      <c r="AB53" s="70">
        <v>6</v>
      </c>
      <c r="AC53" s="70">
        <v>0</v>
      </c>
      <c r="AD53" s="70">
        <v>3</v>
      </c>
      <c r="AE53" s="70">
        <v>9</v>
      </c>
      <c r="AF53" s="70">
        <v>6</v>
      </c>
      <c r="AG53" s="70">
        <v>0</v>
      </c>
      <c r="AH53" s="70">
        <v>4</v>
      </c>
      <c r="AI53" s="70">
        <v>20</v>
      </c>
      <c r="AJ53" s="70">
        <v>23</v>
      </c>
      <c r="AK53" s="70">
        <v>2</v>
      </c>
      <c r="AL53" s="70">
        <v>0</v>
      </c>
      <c r="AM53" s="70">
        <v>0</v>
      </c>
      <c r="AN53" s="70">
        <v>0</v>
      </c>
      <c r="AO53" s="70">
        <v>0</v>
      </c>
      <c r="AP53" s="70">
        <v>0</v>
      </c>
      <c r="AQ53" s="70">
        <v>0</v>
      </c>
      <c r="AR53" s="70">
        <v>0</v>
      </c>
      <c r="AS53" s="70">
        <v>0</v>
      </c>
      <c r="AT53" s="70">
        <v>0</v>
      </c>
      <c r="AU53" s="70">
        <v>0</v>
      </c>
      <c r="AV53" s="70">
        <v>0</v>
      </c>
      <c r="AW53" s="70">
        <v>0</v>
      </c>
      <c r="AX53" s="70">
        <v>0</v>
      </c>
      <c r="AY53" s="70">
        <v>0</v>
      </c>
      <c r="AZ53" s="70">
        <v>0</v>
      </c>
      <c r="BA53" s="70">
        <v>0</v>
      </c>
      <c r="BB53" s="70">
        <v>2</v>
      </c>
      <c r="BC53" s="70">
        <v>0</v>
      </c>
      <c r="BD53" s="70">
        <v>0</v>
      </c>
      <c r="BE53" s="70">
        <v>0</v>
      </c>
      <c r="BF53" s="70">
        <v>0</v>
      </c>
      <c r="BG53" s="70">
        <v>0</v>
      </c>
      <c r="BH53" s="70">
        <v>0</v>
      </c>
      <c r="BI53" s="70">
        <v>0</v>
      </c>
      <c r="BJ53" s="70">
        <v>0</v>
      </c>
      <c r="BK53" s="70">
        <v>0</v>
      </c>
      <c r="BL53" s="70">
        <v>0</v>
      </c>
      <c r="BM53" s="70">
        <v>0</v>
      </c>
      <c r="BN53" s="70">
        <v>0</v>
      </c>
      <c r="BO53" s="70">
        <v>0</v>
      </c>
      <c r="BP53" s="70">
        <v>0</v>
      </c>
      <c r="BQ53" s="70">
        <v>0</v>
      </c>
      <c r="BR53" s="70">
        <v>0</v>
      </c>
      <c r="BS53" s="70">
        <v>0</v>
      </c>
      <c r="BT53" s="70">
        <v>0</v>
      </c>
      <c r="BU53" s="70">
        <v>0</v>
      </c>
      <c r="BV53" s="70">
        <v>0</v>
      </c>
      <c r="BW53" s="70">
        <v>0</v>
      </c>
      <c r="BX53" s="70">
        <v>0</v>
      </c>
      <c r="BY53" s="70">
        <v>0</v>
      </c>
      <c r="BZ53" s="70">
        <v>0</v>
      </c>
      <c r="CA53" s="70">
        <v>0</v>
      </c>
      <c r="CB53" s="70">
        <v>0</v>
      </c>
      <c r="CC53" s="70">
        <v>0</v>
      </c>
      <c r="CD53" s="70">
        <v>0</v>
      </c>
      <c r="CE53" s="70">
        <v>0</v>
      </c>
      <c r="CF53" s="70">
        <v>0</v>
      </c>
      <c r="CG53" s="70">
        <v>0</v>
      </c>
      <c r="CH53" s="70">
        <v>0</v>
      </c>
      <c r="CI53" s="70">
        <v>0</v>
      </c>
      <c r="CJ53" s="70">
        <v>0</v>
      </c>
      <c r="CK53" s="70">
        <v>0</v>
      </c>
      <c r="CL53" s="70">
        <v>0</v>
      </c>
      <c r="CM53" s="70">
        <v>0</v>
      </c>
      <c r="CN53" s="70">
        <v>0</v>
      </c>
      <c r="CO53" s="70">
        <v>0</v>
      </c>
      <c r="CP53" s="70">
        <v>0</v>
      </c>
      <c r="CQ53" s="70">
        <v>0</v>
      </c>
      <c r="CR53" s="70">
        <v>0</v>
      </c>
      <c r="CS53" s="70">
        <v>0</v>
      </c>
      <c r="CT53" s="70">
        <v>0</v>
      </c>
      <c r="CU53" s="70">
        <v>0</v>
      </c>
      <c r="CV53" s="70">
        <v>0</v>
      </c>
      <c r="CW53" s="70">
        <v>0</v>
      </c>
      <c r="CX53" s="70">
        <v>1</v>
      </c>
      <c r="CY53" s="70">
        <v>0</v>
      </c>
      <c r="CZ53" s="70">
        <v>0</v>
      </c>
      <c r="DA53" s="70">
        <v>0</v>
      </c>
      <c r="DB53" s="70">
        <v>0</v>
      </c>
      <c r="DC53" s="70">
        <v>0</v>
      </c>
      <c r="DD53" s="70">
        <v>0</v>
      </c>
      <c r="DE53" s="70">
        <v>0</v>
      </c>
      <c r="DF53" s="70">
        <v>0</v>
      </c>
      <c r="DG53" s="70">
        <v>0</v>
      </c>
      <c r="DH53" s="70">
        <v>0</v>
      </c>
      <c r="DI53" s="70">
        <v>0</v>
      </c>
      <c r="DJ53" s="70">
        <v>0</v>
      </c>
      <c r="DK53" s="70">
        <v>0</v>
      </c>
      <c r="DL53" s="70">
        <v>0</v>
      </c>
      <c r="DM53" s="70">
        <v>0</v>
      </c>
      <c r="DN53" s="70">
        <v>0</v>
      </c>
      <c r="DO53" s="70">
        <v>0</v>
      </c>
      <c r="DP53" s="70">
        <v>0</v>
      </c>
      <c r="DQ53" s="70">
        <v>0</v>
      </c>
      <c r="DR53" s="70">
        <v>0</v>
      </c>
      <c r="DS53" s="70">
        <v>0</v>
      </c>
      <c r="DT53" s="70">
        <v>0</v>
      </c>
      <c r="DU53" s="70">
        <v>0</v>
      </c>
      <c r="DV53" s="70">
        <v>0</v>
      </c>
      <c r="DW53" s="70">
        <v>0</v>
      </c>
      <c r="DX53" s="70">
        <v>0</v>
      </c>
      <c r="DY53" s="70">
        <v>0</v>
      </c>
      <c r="DZ53" s="70">
        <v>0</v>
      </c>
      <c r="EA53" s="70">
        <v>0</v>
      </c>
      <c r="EB53" s="70">
        <v>0</v>
      </c>
      <c r="EC53" s="70">
        <v>0</v>
      </c>
      <c r="ED53" s="70">
        <v>0</v>
      </c>
      <c r="EE53" s="70">
        <v>0</v>
      </c>
      <c r="EF53" s="70">
        <v>0</v>
      </c>
      <c r="EG53" s="70">
        <v>0</v>
      </c>
      <c r="EH53" s="70">
        <v>0</v>
      </c>
      <c r="EI53" s="70">
        <v>0</v>
      </c>
      <c r="EJ53" s="70">
        <v>0</v>
      </c>
      <c r="EK53" s="70">
        <v>0</v>
      </c>
      <c r="EL53" s="70">
        <v>0</v>
      </c>
      <c r="EM53" s="70">
        <v>0</v>
      </c>
      <c r="EN53" s="70">
        <v>0</v>
      </c>
      <c r="EO53" s="70">
        <v>0</v>
      </c>
      <c r="EP53" s="70">
        <v>0</v>
      </c>
      <c r="EQ53" s="70">
        <v>0</v>
      </c>
      <c r="ER53" s="70">
        <v>0</v>
      </c>
      <c r="ES53" s="70">
        <v>0</v>
      </c>
      <c r="ET53" s="70">
        <v>0</v>
      </c>
      <c r="EU53" s="70">
        <v>0</v>
      </c>
      <c r="EV53" s="70">
        <v>0</v>
      </c>
      <c r="EW53" s="70">
        <v>0</v>
      </c>
      <c r="EX53" s="70">
        <v>0</v>
      </c>
      <c r="EY53" s="70">
        <v>0</v>
      </c>
      <c r="EZ53" s="70">
        <v>0</v>
      </c>
      <c r="FA53" s="70">
        <v>0</v>
      </c>
    </row>
    <row r="54" spans="1:157" x14ac:dyDescent="0.25">
      <c r="A54">
        <v>2</v>
      </c>
      <c r="B54" t="s">
        <v>820</v>
      </c>
      <c r="C54" s="65" t="s">
        <v>775</v>
      </c>
      <c r="D54" s="65" t="s">
        <v>837</v>
      </c>
      <c r="E54" t="s">
        <v>838</v>
      </c>
      <c r="F54" s="66" t="s">
        <v>762</v>
      </c>
      <c r="G54" s="19">
        <v>3</v>
      </c>
      <c r="H54" s="19"/>
      <c r="I54" s="67"/>
      <c r="J54" s="68">
        <v>59</v>
      </c>
      <c r="K54" s="69">
        <v>1</v>
      </c>
      <c r="L54" s="70">
        <v>13</v>
      </c>
      <c r="M54" s="70">
        <v>0</v>
      </c>
      <c r="N54" s="70">
        <v>0</v>
      </c>
      <c r="O54" s="70">
        <v>1</v>
      </c>
      <c r="P54" s="70">
        <v>0</v>
      </c>
      <c r="Q54" s="70">
        <v>0</v>
      </c>
      <c r="R54" s="70">
        <v>0</v>
      </c>
      <c r="S54" s="70">
        <v>3</v>
      </c>
      <c r="T54" s="70">
        <v>1</v>
      </c>
      <c r="U54" s="70">
        <v>0</v>
      </c>
      <c r="V54" s="70">
        <v>7</v>
      </c>
      <c r="W54" s="70">
        <v>0</v>
      </c>
      <c r="X54" s="70">
        <v>0</v>
      </c>
      <c r="Y54" s="70">
        <v>0</v>
      </c>
      <c r="Z54" s="70">
        <v>9</v>
      </c>
      <c r="AA54" s="70">
        <v>13</v>
      </c>
      <c r="AB54" s="70">
        <v>0</v>
      </c>
      <c r="AC54" s="70">
        <v>0</v>
      </c>
      <c r="AD54" s="70">
        <v>0</v>
      </c>
      <c r="AE54" s="70">
        <v>0</v>
      </c>
      <c r="AF54" s="70">
        <v>4</v>
      </c>
      <c r="AG54" s="70">
        <v>0</v>
      </c>
      <c r="AH54" s="70">
        <v>0</v>
      </c>
      <c r="AI54" s="70">
        <v>3</v>
      </c>
      <c r="AJ54" s="70">
        <v>2</v>
      </c>
      <c r="AK54" s="70">
        <v>0</v>
      </c>
      <c r="AL54" s="70">
        <v>0</v>
      </c>
      <c r="AM54" s="70">
        <v>0</v>
      </c>
      <c r="AN54" s="70">
        <v>0</v>
      </c>
      <c r="AO54" s="70">
        <v>0</v>
      </c>
      <c r="AP54" s="70">
        <v>0</v>
      </c>
      <c r="AQ54" s="70">
        <v>0</v>
      </c>
      <c r="AR54" s="70">
        <v>0</v>
      </c>
      <c r="AS54" s="70">
        <v>0</v>
      </c>
      <c r="AT54" s="70">
        <v>0</v>
      </c>
      <c r="AU54" s="70">
        <v>0</v>
      </c>
      <c r="AV54" s="70">
        <v>0</v>
      </c>
      <c r="AW54" s="70">
        <v>0</v>
      </c>
      <c r="AX54" s="70">
        <v>0</v>
      </c>
      <c r="AY54" s="70">
        <v>0</v>
      </c>
      <c r="AZ54" s="70">
        <v>0</v>
      </c>
      <c r="BA54" s="70">
        <v>0</v>
      </c>
      <c r="BB54" s="70">
        <v>0</v>
      </c>
      <c r="BC54" s="70">
        <v>0</v>
      </c>
      <c r="BD54" s="70">
        <v>0</v>
      </c>
      <c r="BE54" s="70">
        <v>0</v>
      </c>
      <c r="BF54" s="70">
        <v>0</v>
      </c>
      <c r="BG54" s="70">
        <v>0</v>
      </c>
      <c r="BH54" s="70">
        <v>0</v>
      </c>
      <c r="BI54" s="70">
        <v>0</v>
      </c>
      <c r="BJ54" s="70">
        <v>0</v>
      </c>
      <c r="BK54" s="70">
        <v>0</v>
      </c>
      <c r="BL54" s="70">
        <v>0</v>
      </c>
      <c r="BM54" s="70">
        <v>0</v>
      </c>
      <c r="BN54" s="70">
        <v>0</v>
      </c>
      <c r="BO54" s="70">
        <v>0</v>
      </c>
      <c r="BP54" s="70">
        <v>0</v>
      </c>
      <c r="BQ54" s="70">
        <v>0</v>
      </c>
      <c r="BR54" s="70">
        <v>0</v>
      </c>
      <c r="BS54" s="70">
        <v>0</v>
      </c>
      <c r="BT54" s="70">
        <v>0</v>
      </c>
      <c r="BU54" s="70">
        <v>0</v>
      </c>
      <c r="BV54" s="70">
        <v>0</v>
      </c>
      <c r="BW54" s="70">
        <v>0</v>
      </c>
      <c r="BX54" s="70">
        <v>0</v>
      </c>
      <c r="BY54" s="70">
        <v>0</v>
      </c>
      <c r="BZ54" s="70">
        <v>0</v>
      </c>
      <c r="CA54" s="70">
        <v>0</v>
      </c>
      <c r="CB54" s="70">
        <v>0</v>
      </c>
      <c r="CC54" s="70">
        <v>0</v>
      </c>
      <c r="CD54" s="70">
        <v>0</v>
      </c>
      <c r="CE54" s="70">
        <v>0</v>
      </c>
      <c r="CF54" s="70">
        <v>0</v>
      </c>
      <c r="CG54" s="70">
        <v>0</v>
      </c>
      <c r="CH54" s="70">
        <v>0</v>
      </c>
      <c r="CI54" s="70">
        <v>0</v>
      </c>
      <c r="CJ54" s="70">
        <v>0</v>
      </c>
      <c r="CK54" s="70">
        <v>0</v>
      </c>
      <c r="CL54" s="70">
        <v>0</v>
      </c>
      <c r="CM54" s="70">
        <v>0</v>
      </c>
      <c r="CN54" s="70">
        <v>0</v>
      </c>
      <c r="CO54" s="70">
        <v>0</v>
      </c>
      <c r="CP54" s="70">
        <v>0</v>
      </c>
      <c r="CQ54" s="70">
        <v>0</v>
      </c>
      <c r="CR54" s="70">
        <v>0</v>
      </c>
      <c r="CS54" s="70">
        <v>0</v>
      </c>
      <c r="CT54" s="70">
        <v>0</v>
      </c>
      <c r="CU54" s="70">
        <v>0</v>
      </c>
      <c r="CV54" s="70">
        <v>0</v>
      </c>
      <c r="CW54" s="70">
        <v>0</v>
      </c>
      <c r="CX54" s="70">
        <v>2</v>
      </c>
      <c r="CY54" s="70">
        <v>0</v>
      </c>
      <c r="CZ54" s="70">
        <v>0</v>
      </c>
      <c r="DA54" s="70">
        <v>0</v>
      </c>
      <c r="DB54" s="70">
        <v>0</v>
      </c>
      <c r="DC54" s="70">
        <v>0</v>
      </c>
      <c r="DD54" s="70">
        <v>0</v>
      </c>
      <c r="DE54" s="70">
        <v>0</v>
      </c>
      <c r="DF54" s="70">
        <v>0</v>
      </c>
      <c r="DG54" s="70">
        <v>0</v>
      </c>
      <c r="DH54" s="70">
        <v>0</v>
      </c>
      <c r="DI54" s="70">
        <v>0</v>
      </c>
      <c r="DJ54" s="70">
        <v>0</v>
      </c>
      <c r="DK54" s="70">
        <v>0</v>
      </c>
      <c r="DL54" s="70">
        <v>0</v>
      </c>
      <c r="DM54" s="70">
        <v>0</v>
      </c>
      <c r="DN54" s="70">
        <v>0</v>
      </c>
      <c r="DO54" s="70">
        <v>0</v>
      </c>
      <c r="DP54" s="70">
        <v>0</v>
      </c>
      <c r="DQ54" s="70">
        <v>0</v>
      </c>
      <c r="DR54" s="70">
        <v>0</v>
      </c>
      <c r="DS54" s="70">
        <v>0</v>
      </c>
      <c r="DT54" s="70">
        <v>0</v>
      </c>
      <c r="DU54" s="70">
        <v>0</v>
      </c>
      <c r="DV54" s="70">
        <v>0</v>
      </c>
      <c r="DW54" s="70">
        <v>0</v>
      </c>
      <c r="DX54" s="70">
        <v>0</v>
      </c>
      <c r="DY54" s="70">
        <v>0</v>
      </c>
      <c r="DZ54" s="70">
        <v>0</v>
      </c>
      <c r="EA54" s="70">
        <v>0</v>
      </c>
      <c r="EB54" s="70">
        <v>0</v>
      </c>
      <c r="EC54" s="70">
        <v>0</v>
      </c>
      <c r="ED54" s="70">
        <v>0</v>
      </c>
      <c r="EE54" s="70">
        <v>0</v>
      </c>
      <c r="EF54" s="70">
        <v>0</v>
      </c>
      <c r="EG54" s="70">
        <v>0</v>
      </c>
      <c r="EH54" s="70">
        <v>0</v>
      </c>
      <c r="EI54" s="70">
        <v>0</v>
      </c>
      <c r="EJ54" s="70">
        <v>0</v>
      </c>
      <c r="EK54" s="70">
        <v>0</v>
      </c>
      <c r="EL54" s="70">
        <v>0</v>
      </c>
      <c r="EM54" s="70">
        <v>0</v>
      </c>
      <c r="EN54" s="70">
        <v>0</v>
      </c>
      <c r="EO54" s="70">
        <v>0</v>
      </c>
      <c r="EP54" s="70">
        <v>0</v>
      </c>
      <c r="EQ54" s="70">
        <v>0</v>
      </c>
      <c r="ER54" s="70">
        <v>0</v>
      </c>
      <c r="ES54" s="70">
        <v>0</v>
      </c>
      <c r="ET54" s="70">
        <v>0</v>
      </c>
      <c r="EU54" s="70">
        <v>0</v>
      </c>
      <c r="EV54" s="70">
        <v>0</v>
      </c>
      <c r="EW54" s="70">
        <v>0</v>
      </c>
      <c r="EX54" s="70">
        <v>0</v>
      </c>
      <c r="EY54" s="70">
        <v>0</v>
      </c>
      <c r="EZ54" s="70">
        <v>0</v>
      </c>
      <c r="FA54" s="70">
        <v>0</v>
      </c>
    </row>
    <row r="55" spans="1:157" x14ac:dyDescent="0.25">
      <c r="A55">
        <v>2</v>
      </c>
      <c r="B55" t="s">
        <v>820</v>
      </c>
      <c r="C55" s="65" t="s">
        <v>775</v>
      </c>
      <c r="D55" s="65" t="s">
        <v>839</v>
      </c>
      <c r="E55" t="s">
        <v>840</v>
      </c>
      <c r="F55" s="66" t="s">
        <v>762</v>
      </c>
      <c r="G55" s="19">
        <v>3</v>
      </c>
      <c r="H55" s="19"/>
      <c r="I55" s="67"/>
      <c r="J55" s="68">
        <v>169</v>
      </c>
      <c r="K55" s="69">
        <v>0</v>
      </c>
      <c r="L55" s="70">
        <v>23</v>
      </c>
      <c r="M55" s="70">
        <v>10</v>
      </c>
      <c r="N55" s="70">
        <v>0</v>
      </c>
      <c r="O55" s="70">
        <v>14</v>
      </c>
      <c r="P55" s="70">
        <v>0</v>
      </c>
      <c r="Q55" s="70">
        <v>0</v>
      </c>
      <c r="R55" s="70">
        <v>0</v>
      </c>
      <c r="S55" s="70">
        <v>12</v>
      </c>
      <c r="T55" s="70">
        <v>2</v>
      </c>
      <c r="U55" s="70">
        <v>0</v>
      </c>
      <c r="V55" s="70">
        <v>40</v>
      </c>
      <c r="W55" s="70">
        <v>0</v>
      </c>
      <c r="X55" s="70">
        <v>0</v>
      </c>
      <c r="Y55" s="70">
        <v>0</v>
      </c>
      <c r="Z55" s="70">
        <v>8</v>
      </c>
      <c r="AA55" s="70">
        <v>1</v>
      </c>
      <c r="AB55" s="70">
        <v>0</v>
      </c>
      <c r="AC55" s="70">
        <v>0</v>
      </c>
      <c r="AD55" s="70">
        <v>0</v>
      </c>
      <c r="AE55" s="70">
        <v>0</v>
      </c>
      <c r="AF55" s="70">
        <v>7</v>
      </c>
      <c r="AG55" s="70">
        <v>0</v>
      </c>
      <c r="AH55" s="70">
        <v>0</v>
      </c>
      <c r="AI55" s="70">
        <v>0</v>
      </c>
      <c r="AJ55" s="70">
        <v>8</v>
      </c>
      <c r="AK55" s="70">
        <v>0</v>
      </c>
      <c r="AL55" s="70">
        <v>0</v>
      </c>
      <c r="AM55" s="70">
        <v>0</v>
      </c>
      <c r="AN55" s="70">
        <v>0</v>
      </c>
      <c r="AO55" s="70">
        <v>0</v>
      </c>
      <c r="AP55" s="70">
        <v>0</v>
      </c>
      <c r="AQ55" s="70">
        <v>0</v>
      </c>
      <c r="AR55" s="70">
        <v>0</v>
      </c>
      <c r="AS55" s="70">
        <v>0</v>
      </c>
      <c r="AT55" s="70">
        <v>0</v>
      </c>
      <c r="AU55" s="70">
        <v>0</v>
      </c>
      <c r="AV55" s="70">
        <v>0</v>
      </c>
      <c r="AW55" s="70">
        <v>0</v>
      </c>
      <c r="AX55" s="70">
        <v>0</v>
      </c>
      <c r="AY55" s="70">
        <v>0</v>
      </c>
      <c r="AZ55" s="70">
        <v>0</v>
      </c>
      <c r="BA55" s="70">
        <v>0</v>
      </c>
      <c r="BB55" s="70">
        <v>44</v>
      </c>
      <c r="BC55" s="70">
        <v>0</v>
      </c>
      <c r="BD55" s="70">
        <v>0</v>
      </c>
      <c r="BE55" s="70">
        <v>0</v>
      </c>
      <c r="BF55" s="70">
        <v>0</v>
      </c>
      <c r="BG55" s="70">
        <v>0</v>
      </c>
      <c r="BH55" s="70">
        <v>0</v>
      </c>
      <c r="BI55" s="70">
        <v>0</v>
      </c>
      <c r="BJ55" s="70">
        <v>0</v>
      </c>
      <c r="BK55" s="70">
        <v>0</v>
      </c>
      <c r="BL55" s="70">
        <v>0</v>
      </c>
      <c r="BM55" s="70">
        <v>0</v>
      </c>
      <c r="BN55" s="70">
        <v>0</v>
      </c>
      <c r="BO55" s="70">
        <v>0</v>
      </c>
      <c r="BP55" s="70">
        <v>0</v>
      </c>
      <c r="BQ55" s="70">
        <v>0</v>
      </c>
      <c r="BR55" s="70">
        <v>0</v>
      </c>
      <c r="BS55" s="70">
        <v>0</v>
      </c>
      <c r="BT55" s="70">
        <v>0</v>
      </c>
      <c r="BU55" s="70">
        <v>0</v>
      </c>
      <c r="BV55" s="70">
        <v>0</v>
      </c>
      <c r="BW55" s="70">
        <v>0</v>
      </c>
      <c r="BX55" s="70">
        <v>0</v>
      </c>
      <c r="BY55" s="70">
        <v>0</v>
      </c>
      <c r="BZ55" s="70">
        <v>0</v>
      </c>
      <c r="CA55" s="70">
        <v>0</v>
      </c>
      <c r="CB55" s="70">
        <v>0</v>
      </c>
      <c r="CC55" s="70">
        <v>0</v>
      </c>
      <c r="CD55" s="70">
        <v>0</v>
      </c>
      <c r="CE55" s="70">
        <v>0</v>
      </c>
      <c r="CF55" s="70">
        <v>0</v>
      </c>
      <c r="CG55" s="70">
        <v>0</v>
      </c>
      <c r="CH55" s="70">
        <v>0</v>
      </c>
      <c r="CI55" s="70">
        <v>0</v>
      </c>
      <c r="CJ55" s="70">
        <v>0</v>
      </c>
      <c r="CK55" s="70">
        <v>0</v>
      </c>
      <c r="CL55" s="70">
        <v>0</v>
      </c>
      <c r="CM55" s="70">
        <v>0</v>
      </c>
      <c r="CN55" s="70">
        <v>0</v>
      </c>
      <c r="CO55" s="70">
        <v>0</v>
      </c>
      <c r="CP55" s="70">
        <v>0</v>
      </c>
      <c r="CQ55" s="70">
        <v>0</v>
      </c>
      <c r="CR55" s="70">
        <v>0</v>
      </c>
      <c r="CS55" s="70">
        <v>0</v>
      </c>
      <c r="CT55" s="70">
        <v>0</v>
      </c>
      <c r="CU55" s="70">
        <v>0</v>
      </c>
      <c r="CV55" s="70">
        <v>0</v>
      </c>
      <c r="CW55" s="70">
        <v>0</v>
      </c>
      <c r="CX55" s="70">
        <v>0</v>
      </c>
      <c r="CY55" s="70">
        <v>0</v>
      </c>
      <c r="CZ55" s="70">
        <v>0</v>
      </c>
      <c r="DA55" s="70">
        <v>0</v>
      </c>
      <c r="DB55" s="70">
        <v>0</v>
      </c>
      <c r="DC55" s="70">
        <v>0</v>
      </c>
      <c r="DD55" s="70">
        <v>0</v>
      </c>
      <c r="DE55" s="70">
        <v>0</v>
      </c>
      <c r="DF55" s="70">
        <v>0</v>
      </c>
      <c r="DG55" s="70">
        <v>0</v>
      </c>
      <c r="DH55" s="70">
        <v>0</v>
      </c>
      <c r="DI55" s="70">
        <v>0</v>
      </c>
      <c r="DJ55" s="70">
        <v>0</v>
      </c>
      <c r="DK55" s="70">
        <v>0</v>
      </c>
      <c r="DL55" s="70">
        <v>0</v>
      </c>
      <c r="DM55" s="70">
        <v>0</v>
      </c>
      <c r="DN55" s="70">
        <v>0</v>
      </c>
      <c r="DO55" s="70">
        <v>0</v>
      </c>
      <c r="DP55" s="70">
        <v>0</v>
      </c>
      <c r="DQ55" s="70">
        <v>0</v>
      </c>
      <c r="DR55" s="70">
        <v>0</v>
      </c>
      <c r="DS55" s="70">
        <v>0</v>
      </c>
      <c r="DT55" s="70">
        <v>0</v>
      </c>
      <c r="DU55" s="70">
        <v>0</v>
      </c>
      <c r="DV55" s="70">
        <v>0</v>
      </c>
      <c r="DW55" s="70">
        <v>0</v>
      </c>
      <c r="DX55" s="70">
        <v>0</v>
      </c>
      <c r="DY55" s="70">
        <v>0</v>
      </c>
      <c r="DZ55" s="70">
        <v>0</v>
      </c>
      <c r="EA55" s="70">
        <v>0</v>
      </c>
      <c r="EB55" s="70">
        <v>0</v>
      </c>
      <c r="EC55" s="70">
        <v>0</v>
      </c>
      <c r="ED55" s="70">
        <v>0</v>
      </c>
      <c r="EE55" s="70">
        <v>0</v>
      </c>
      <c r="EF55" s="70">
        <v>0</v>
      </c>
      <c r="EG55" s="70">
        <v>0</v>
      </c>
      <c r="EH55" s="70">
        <v>0</v>
      </c>
      <c r="EI55" s="70">
        <v>0</v>
      </c>
      <c r="EJ55" s="70">
        <v>0</v>
      </c>
      <c r="EK55" s="70">
        <v>0</v>
      </c>
      <c r="EL55" s="70">
        <v>0</v>
      </c>
      <c r="EM55" s="70">
        <v>0</v>
      </c>
      <c r="EN55" s="70">
        <v>0</v>
      </c>
      <c r="EO55" s="70">
        <v>0</v>
      </c>
      <c r="EP55" s="70">
        <v>0</v>
      </c>
      <c r="EQ55" s="70">
        <v>0</v>
      </c>
      <c r="ER55" s="70">
        <v>0</v>
      </c>
      <c r="ES55" s="70">
        <v>0</v>
      </c>
      <c r="ET55" s="70">
        <v>0</v>
      </c>
      <c r="EU55" s="70">
        <v>0</v>
      </c>
      <c r="EV55" s="70">
        <v>0</v>
      </c>
      <c r="EW55" s="70">
        <v>0</v>
      </c>
      <c r="EX55" s="70">
        <v>0</v>
      </c>
      <c r="EY55" s="70">
        <v>0</v>
      </c>
      <c r="EZ55" s="70">
        <v>0</v>
      </c>
      <c r="FA55" s="70">
        <v>0</v>
      </c>
    </row>
    <row r="56" spans="1:157" x14ac:dyDescent="0.25">
      <c r="A56">
        <v>2</v>
      </c>
      <c r="B56" t="s">
        <v>820</v>
      </c>
      <c r="C56" s="65" t="s">
        <v>775</v>
      </c>
      <c r="D56" s="65" t="s">
        <v>841</v>
      </c>
      <c r="E56" t="s">
        <v>842</v>
      </c>
      <c r="F56" s="66" t="s">
        <v>762</v>
      </c>
      <c r="G56" s="19">
        <v>3</v>
      </c>
      <c r="H56" s="19"/>
      <c r="I56" s="67"/>
      <c r="J56" s="68">
        <v>288</v>
      </c>
      <c r="K56" s="69">
        <v>0</v>
      </c>
      <c r="L56" s="70">
        <v>62</v>
      </c>
      <c r="M56" s="70">
        <v>0</v>
      </c>
      <c r="N56" s="70">
        <v>0</v>
      </c>
      <c r="O56" s="70">
        <v>42</v>
      </c>
      <c r="P56" s="70">
        <v>0</v>
      </c>
      <c r="Q56" s="70">
        <v>0</v>
      </c>
      <c r="R56" s="70">
        <v>0</v>
      </c>
      <c r="S56" s="70">
        <v>25</v>
      </c>
      <c r="T56" s="70">
        <v>14</v>
      </c>
      <c r="U56" s="70">
        <v>0</v>
      </c>
      <c r="V56" s="70">
        <v>48</v>
      </c>
      <c r="W56" s="70">
        <v>0</v>
      </c>
      <c r="X56" s="70">
        <v>0</v>
      </c>
      <c r="Y56" s="70">
        <v>3</v>
      </c>
      <c r="Z56" s="70">
        <v>17</v>
      </c>
      <c r="AA56" s="70">
        <v>30</v>
      </c>
      <c r="AB56" s="70">
        <v>0</v>
      </c>
      <c r="AC56" s="70">
        <v>0</v>
      </c>
      <c r="AD56" s="70">
        <v>0</v>
      </c>
      <c r="AE56" s="70">
        <v>0</v>
      </c>
      <c r="AF56" s="70">
        <v>4</v>
      </c>
      <c r="AG56" s="70">
        <v>0</v>
      </c>
      <c r="AH56" s="70">
        <v>0</v>
      </c>
      <c r="AI56" s="70">
        <v>17</v>
      </c>
      <c r="AJ56" s="70">
        <v>10</v>
      </c>
      <c r="AK56" s="70">
        <v>0</v>
      </c>
      <c r="AL56" s="70">
        <v>0</v>
      </c>
      <c r="AM56" s="70">
        <v>0</v>
      </c>
      <c r="AN56" s="70">
        <v>0</v>
      </c>
      <c r="AO56" s="70">
        <v>0</v>
      </c>
      <c r="AP56" s="70">
        <v>0</v>
      </c>
      <c r="AQ56" s="70">
        <v>0</v>
      </c>
      <c r="AR56" s="70">
        <v>0</v>
      </c>
      <c r="AS56" s="70">
        <v>0</v>
      </c>
      <c r="AT56" s="70">
        <v>0</v>
      </c>
      <c r="AU56" s="70">
        <v>0</v>
      </c>
      <c r="AV56" s="70">
        <v>0</v>
      </c>
      <c r="AW56" s="70">
        <v>0</v>
      </c>
      <c r="AX56" s="70">
        <v>0</v>
      </c>
      <c r="AY56" s="70">
        <v>0</v>
      </c>
      <c r="AZ56" s="70">
        <v>0</v>
      </c>
      <c r="BA56" s="70">
        <v>0</v>
      </c>
      <c r="BB56" s="70">
        <v>5</v>
      </c>
      <c r="BC56" s="70">
        <v>0</v>
      </c>
      <c r="BD56" s="70">
        <v>0</v>
      </c>
      <c r="BE56" s="70">
        <v>0</v>
      </c>
      <c r="BF56" s="70">
        <v>0</v>
      </c>
      <c r="BG56" s="70">
        <v>0</v>
      </c>
      <c r="BH56" s="70">
        <v>0</v>
      </c>
      <c r="BI56" s="70">
        <v>0</v>
      </c>
      <c r="BJ56" s="70">
        <v>0</v>
      </c>
      <c r="BK56" s="70">
        <v>0</v>
      </c>
      <c r="BL56" s="70">
        <v>0</v>
      </c>
      <c r="BM56" s="70">
        <v>0</v>
      </c>
      <c r="BN56" s="70">
        <v>0</v>
      </c>
      <c r="BO56" s="70">
        <v>0</v>
      </c>
      <c r="BP56" s="70">
        <v>0</v>
      </c>
      <c r="BQ56" s="70">
        <v>0</v>
      </c>
      <c r="BR56" s="70">
        <v>0</v>
      </c>
      <c r="BS56" s="70">
        <v>0</v>
      </c>
      <c r="BT56" s="70">
        <v>0</v>
      </c>
      <c r="BU56" s="70">
        <v>0</v>
      </c>
      <c r="BV56" s="70">
        <v>0</v>
      </c>
      <c r="BW56" s="70">
        <v>0</v>
      </c>
      <c r="BX56" s="70">
        <v>0</v>
      </c>
      <c r="BY56" s="70">
        <v>0</v>
      </c>
      <c r="BZ56" s="70">
        <v>0</v>
      </c>
      <c r="CA56" s="70">
        <v>0</v>
      </c>
      <c r="CB56" s="70">
        <v>0</v>
      </c>
      <c r="CC56" s="70">
        <v>0</v>
      </c>
      <c r="CD56" s="70">
        <v>0</v>
      </c>
      <c r="CE56" s="70">
        <v>0</v>
      </c>
      <c r="CF56" s="70">
        <v>0</v>
      </c>
      <c r="CG56" s="70">
        <v>0</v>
      </c>
      <c r="CH56" s="70">
        <v>0</v>
      </c>
      <c r="CI56" s="70">
        <v>0</v>
      </c>
      <c r="CJ56" s="70">
        <v>0</v>
      </c>
      <c r="CK56" s="70">
        <v>0</v>
      </c>
      <c r="CL56" s="70">
        <v>0</v>
      </c>
      <c r="CM56" s="70">
        <v>0</v>
      </c>
      <c r="CN56" s="70">
        <v>0</v>
      </c>
      <c r="CO56" s="70">
        <v>0</v>
      </c>
      <c r="CP56" s="70">
        <v>0</v>
      </c>
      <c r="CQ56" s="70">
        <v>0</v>
      </c>
      <c r="CR56" s="70">
        <v>0</v>
      </c>
      <c r="CS56" s="70">
        <v>0</v>
      </c>
      <c r="CT56" s="70">
        <v>0</v>
      </c>
      <c r="CU56" s="70">
        <v>0</v>
      </c>
      <c r="CV56" s="70">
        <v>11</v>
      </c>
      <c r="CW56" s="70">
        <v>0</v>
      </c>
      <c r="CX56" s="70">
        <v>0</v>
      </c>
      <c r="CY56" s="70">
        <v>0</v>
      </c>
      <c r="CZ56" s="70">
        <v>0</v>
      </c>
      <c r="DA56" s="70">
        <v>0</v>
      </c>
      <c r="DB56" s="70">
        <v>0</v>
      </c>
      <c r="DC56" s="70">
        <v>0</v>
      </c>
      <c r="DD56" s="70">
        <v>0</v>
      </c>
      <c r="DE56" s="70">
        <v>0</v>
      </c>
      <c r="DF56" s="70">
        <v>0</v>
      </c>
      <c r="DG56" s="70">
        <v>0</v>
      </c>
      <c r="DH56" s="70">
        <v>0</v>
      </c>
      <c r="DI56" s="70">
        <v>0</v>
      </c>
      <c r="DJ56" s="70">
        <v>0</v>
      </c>
      <c r="DK56" s="70">
        <v>0</v>
      </c>
      <c r="DL56" s="70">
        <v>0</v>
      </c>
      <c r="DM56" s="70">
        <v>0</v>
      </c>
      <c r="DN56" s="70">
        <v>0</v>
      </c>
      <c r="DO56" s="70">
        <v>0</v>
      </c>
      <c r="DP56" s="70">
        <v>0</v>
      </c>
      <c r="DQ56" s="70">
        <v>0</v>
      </c>
      <c r="DR56" s="70">
        <v>0</v>
      </c>
      <c r="DS56" s="70">
        <v>0</v>
      </c>
      <c r="DT56" s="70">
        <v>0</v>
      </c>
      <c r="DU56" s="70">
        <v>0</v>
      </c>
      <c r="DV56" s="70">
        <v>0</v>
      </c>
      <c r="DW56" s="70">
        <v>0</v>
      </c>
      <c r="DX56" s="70">
        <v>0</v>
      </c>
      <c r="DY56" s="70">
        <v>0</v>
      </c>
      <c r="DZ56" s="70">
        <v>0</v>
      </c>
      <c r="EA56" s="70">
        <v>0</v>
      </c>
      <c r="EB56" s="70">
        <v>0</v>
      </c>
      <c r="EC56" s="70">
        <v>0</v>
      </c>
      <c r="ED56" s="70">
        <v>0</v>
      </c>
      <c r="EE56" s="70">
        <v>0</v>
      </c>
      <c r="EF56" s="70">
        <v>0</v>
      </c>
      <c r="EG56" s="70">
        <v>0</v>
      </c>
      <c r="EH56" s="70">
        <v>0</v>
      </c>
      <c r="EI56" s="70">
        <v>0</v>
      </c>
      <c r="EJ56" s="70">
        <v>0</v>
      </c>
      <c r="EK56" s="70">
        <v>0</v>
      </c>
      <c r="EL56" s="70">
        <v>0</v>
      </c>
      <c r="EM56" s="70">
        <v>0</v>
      </c>
      <c r="EN56" s="70">
        <v>0</v>
      </c>
      <c r="EO56" s="70">
        <v>0</v>
      </c>
      <c r="EP56" s="70">
        <v>0</v>
      </c>
      <c r="EQ56" s="70">
        <v>0</v>
      </c>
      <c r="ER56" s="70">
        <v>0</v>
      </c>
      <c r="ES56" s="70">
        <v>0</v>
      </c>
      <c r="ET56" s="70">
        <v>0</v>
      </c>
      <c r="EU56" s="70">
        <v>0</v>
      </c>
      <c r="EV56" s="70">
        <v>0</v>
      </c>
      <c r="EW56" s="70">
        <v>0</v>
      </c>
      <c r="EX56" s="70">
        <v>0</v>
      </c>
      <c r="EY56" s="70">
        <v>0</v>
      </c>
      <c r="EZ56" s="70">
        <v>0</v>
      </c>
      <c r="FA56" s="70">
        <v>0</v>
      </c>
    </row>
    <row r="57" spans="1:157" x14ac:dyDescent="0.25">
      <c r="A57">
        <v>2</v>
      </c>
      <c r="B57" t="s">
        <v>820</v>
      </c>
      <c r="C57" s="65" t="s">
        <v>775</v>
      </c>
      <c r="D57" s="65" t="s">
        <v>843</v>
      </c>
      <c r="E57" t="s">
        <v>844</v>
      </c>
      <c r="F57" s="66" t="s">
        <v>762</v>
      </c>
      <c r="G57" s="19">
        <v>3</v>
      </c>
      <c r="H57" s="19"/>
      <c r="I57" s="67"/>
      <c r="J57" s="68">
        <v>55</v>
      </c>
      <c r="K57" s="69">
        <v>0</v>
      </c>
      <c r="L57" s="70">
        <v>8</v>
      </c>
      <c r="M57" s="70">
        <v>0</v>
      </c>
      <c r="N57" s="70">
        <v>0</v>
      </c>
      <c r="O57" s="70">
        <v>0</v>
      </c>
      <c r="P57" s="70">
        <v>0</v>
      </c>
      <c r="Q57" s="70">
        <v>0</v>
      </c>
      <c r="R57" s="70">
        <v>0</v>
      </c>
      <c r="S57" s="70">
        <v>38</v>
      </c>
      <c r="T57" s="70">
        <v>1</v>
      </c>
      <c r="U57" s="70">
        <v>0</v>
      </c>
      <c r="V57" s="70">
        <v>0</v>
      </c>
      <c r="W57" s="70">
        <v>0</v>
      </c>
      <c r="X57" s="70">
        <v>0</v>
      </c>
      <c r="Y57" s="70">
        <v>0</v>
      </c>
      <c r="Z57" s="70">
        <v>3</v>
      </c>
      <c r="AA57" s="70">
        <v>3</v>
      </c>
      <c r="AB57" s="70">
        <v>0</v>
      </c>
      <c r="AC57" s="70">
        <v>0</v>
      </c>
      <c r="AD57" s="70">
        <v>0</v>
      </c>
      <c r="AE57" s="70">
        <v>0</v>
      </c>
      <c r="AF57" s="70">
        <v>0</v>
      </c>
      <c r="AG57" s="70">
        <v>0</v>
      </c>
      <c r="AH57" s="70">
        <v>0</v>
      </c>
      <c r="AI57" s="70">
        <v>1</v>
      </c>
      <c r="AJ57" s="70">
        <v>0</v>
      </c>
      <c r="AK57" s="70">
        <v>0</v>
      </c>
      <c r="AL57" s="70">
        <v>0</v>
      </c>
      <c r="AM57" s="70">
        <v>0</v>
      </c>
      <c r="AN57" s="70">
        <v>0</v>
      </c>
      <c r="AO57" s="70">
        <v>0</v>
      </c>
      <c r="AP57" s="70">
        <v>0</v>
      </c>
      <c r="AQ57" s="70">
        <v>0</v>
      </c>
      <c r="AR57" s="70">
        <v>0</v>
      </c>
      <c r="AS57" s="70">
        <v>0</v>
      </c>
      <c r="AT57" s="70">
        <v>0</v>
      </c>
      <c r="AU57" s="70">
        <v>0</v>
      </c>
      <c r="AV57" s="70">
        <v>0</v>
      </c>
      <c r="AW57" s="70">
        <v>0</v>
      </c>
      <c r="AX57" s="70">
        <v>0</v>
      </c>
      <c r="AY57" s="70">
        <v>0</v>
      </c>
      <c r="AZ57" s="70">
        <v>0</v>
      </c>
      <c r="BA57" s="70">
        <v>0</v>
      </c>
      <c r="BB57" s="70">
        <v>0</v>
      </c>
      <c r="BC57" s="70">
        <v>0</v>
      </c>
      <c r="BD57" s="70">
        <v>0</v>
      </c>
      <c r="BE57" s="70">
        <v>0</v>
      </c>
      <c r="BF57" s="70">
        <v>0</v>
      </c>
      <c r="BG57" s="70">
        <v>0</v>
      </c>
      <c r="BH57" s="70">
        <v>0</v>
      </c>
      <c r="BI57" s="70">
        <v>0</v>
      </c>
      <c r="BJ57" s="70">
        <v>0</v>
      </c>
      <c r="BK57" s="70">
        <v>0</v>
      </c>
      <c r="BL57" s="70">
        <v>0</v>
      </c>
      <c r="BM57" s="70">
        <v>0</v>
      </c>
      <c r="BN57" s="70">
        <v>0</v>
      </c>
      <c r="BO57" s="70">
        <v>0</v>
      </c>
      <c r="BP57" s="70">
        <v>0</v>
      </c>
      <c r="BQ57" s="70">
        <v>0</v>
      </c>
      <c r="BR57" s="70">
        <v>0</v>
      </c>
      <c r="BS57" s="70">
        <v>0</v>
      </c>
      <c r="BT57" s="70">
        <v>0</v>
      </c>
      <c r="BU57" s="70">
        <v>0</v>
      </c>
      <c r="BV57" s="70">
        <v>0</v>
      </c>
      <c r="BW57" s="70">
        <v>0</v>
      </c>
      <c r="BX57" s="70">
        <v>0</v>
      </c>
      <c r="BY57" s="70">
        <v>0</v>
      </c>
      <c r="BZ57" s="70">
        <v>0</v>
      </c>
      <c r="CA57" s="70">
        <v>0</v>
      </c>
      <c r="CB57" s="70">
        <v>0</v>
      </c>
      <c r="CC57" s="70">
        <v>0</v>
      </c>
      <c r="CD57" s="70">
        <v>0</v>
      </c>
      <c r="CE57" s="70">
        <v>0</v>
      </c>
      <c r="CF57" s="70">
        <v>0</v>
      </c>
      <c r="CG57" s="70">
        <v>0</v>
      </c>
      <c r="CH57" s="70">
        <v>0</v>
      </c>
      <c r="CI57" s="70">
        <v>0</v>
      </c>
      <c r="CJ57" s="70">
        <v>0</v>
      </c>
      <c r="CK57" s="70">
        <v>0</v>
      </c>
      <c r="CL57" s="70">
        <v>0</v>
      </c>
      <c r="CM57" s="70">
        <v>0</v>
      </c>
      <c r="CN57" s="70">
        <v>0</v>
      </c>
      <c r="CO57" s="70">
        <v>0</v>
      </c>
      <c r="CP57" s="70">
        <v>0</v>
      </c>
      <c r="CQ57" s="70">
        <v>0</v>
      </c>
      <c r="CR57" s="70">
        <v>0</v>
      </c>
      <c r="CS57" s="70">
        <v>0</v>
      </c>
      <c r="CT57" s="70">
        <v>0</v>
      </c>
      <c r="CU57" s="70">
        <v>0</v>
      </c>
      <c r="CV57" s="70">
        <v>1</v>
      </c>
      <c r="CW57" s="70">
        <v>0</v>
      </c>
      <c r="CX57" s="70">
        <v>0</v>
      </c>
      <c r="CY57" s="70">
        <v>0</v>
      </c>
      <c r="CZ57" s="70">
        <v>0</v>
      </c>
      <c r="DA57" s="70">
        <v>0</v>
      </c>
      <c r="DB57" s="70">
        <v>0</v>
      </c>
      <c r="DC57" s="70">
        <v>0</v>
      </c>
      <c r="DD57" s="70">
        <v>0</v>
      </c>
      <c r="DE57" s="70">
        <v>0</v>
      </c>
      <c r="DF57" s="70">
        <v>0</v>
      </c>
      <c r="DG57" s="70">
        <v>0</v>
      </c>
      <c r="DH57" s="70">
        <v>0</v>
      </c>
      <c r="DI57" s="70">
        <v>0</v>
      </c>
      <c r="DJ57" s="70">
        <v>0</v>
      </c>
      <c r="DK57" s="70">
        <v>0</v>
      </c>
      <c r="DL57" s="70">
        <v>0</v>
      </c>
      <c r="DM57" s="70">
        <v>0</v>
      </c>
      <c r="DN57" s="70">
        <v>0</v>
      </c>
      <c r="DO57" s="70">
        <v>0</v>
      </c>
      <c r="DP57" s="70">
        <v>0</v>
      </c>
      <c r="DQ57" s="70">
        <v>0</v>
      </c>
      <c r="DR57" s="70">
        <v>0</v>
      </c>
      <c r="DS57" s="70">
        <v>0</v>
      </c>
      <c r="DT57" s="70">
        <v>0</v>
      </c>
      <c r="DU57" s="70">
        <v>0</v>
      </c>
      <c r="DV57" s="70">
        <v>0</v>
      </c>
      <c r="DW57" s="70">
        <v>0</v>
      </c>
      <c r="DX57" s="70">
        <v>0</v>
      </c>
      <c r="DY57" s="70">
        <v>0</v>
      </c>
      <c r="DZ57" s="70">
        <v>0</v>
      </c>
      <c r="EA57" s="70">
        <v>0</v>
      </c>
      <c r="EB57" s="70">
        <v>0</v>
      </c>
      <c r="EC57" s="70">
        <v>0</v>
      </c>
      <c r="ED57" s="70">
        <v>0</v>
      </c>
      <c r="EE57" s="70">
        <v>0</v>
      </c>
      <c r="EF57" s="70">
        <v>0</v>
      </c>
      <c r="EG57" s="70">
        <v>0</v>
      </c>
      <c r="EH57" s="70">
        <v>0</v>
      </c>
      <c r="EI57" s="70">
        <v>0</v>
      </c>
      <c r="EJ57" s="70">
        <v>0</v>
      </c>
      <c r="EK57" s="70">
        <v>0</v>
      </c>
      <c r="EL57" s="70">
        <v>0</v>
      </c>
      <c r="EM57" s="70">
        <v>0</v>
      </c>
      <c r="EN57" s="70">
        <v>0</v>
      </c>
      <c r="EO57" s="70">
        <v>0</v>
      </c>
      <c r="EP57" s="70">
        <v>0</v>
      </c>
      <c r="EQ57" s="70">
        <v>0</v>
      </c>
      <c r="ER57" s="70">
        <v>0</v>
      </c>
      <c r="ES57" s="70">
        <v>0</v>
      </c>
      <c r="ET57" s="70">
        <v>0</v>
      </c>
      <c r="EU57" s="70">
        <v>0</v>
      </c>
      <c r="EV57" s="70">
        <v>0</v>
      </c>
      <c r="EW57" s="70">
        <v>0</v>
      </c>
      <c r="EX57" s="70">
        <v>0</v>
      </c>
      <c r="EY57" s="70">
        <v>0</v>
      </c>
      <c r="EZ57" s="70">
        <v>0</v>
      </c>
      <c r="FA57" s="70">
        <v>0</v>
      </c>
    </row>
    <row r="58" spans="1:157" x14ac:dyDescent="0.25">
      <c r="A58">
        <v>2</v>
      </c>
      <c r="B58" t="s">
        <v>820</v>
      </c>
      <c r="C58" s="65" t="s">
        <v>775</v>
      </c>
      <c r="D58" s="65" t="s">
        <v>845</v>
      </c>
      <c r="E58" t="s">
        <v>846</v>
      </c>
      <c r="F58" s="66" t="s">
        <v>762</v>
      </c>
      <c r="G58" s="19">
        <v>3</v>
      </c>
      <c r="H58" s="19"/>
      <c r="I58" s="67"/>
      <c r="J58" s="68">
        <v>11</v>
      </c>
      <c r="K58" s="69">
        <v>0</v>
      </c>
      <c r="L58" s="70">
        <v>4</v>
      </c>
      <c r="M58" s="70">
        <v>0</v>
      </c>
      <c r="N58" s="70">
        <v>0</v>
      </c>
      <c r="O58" s="70">
        <v>0</v>
      </c>
      <c r="P58" s="70">
        <v>0</v>
      </c>
      <c r="Q58" s="70">
        <v>0</v>
      </c>
      <c r="R58" s="70">
        <v>0</v>
      </c>
      <c r="S58" s="70">
        <v>1</v>
      </c>
      <c r="T58" s="70">
        <v>0</v>
      </c>
      <c r="U58" s="70">
        <v>0</v>
      </c>
      <c r="V58" s="70">
        <v>0</v>
      </c>
      <c r="W58" s="70">
        <v>0</v>
      </c>
      <c r="X58" s="70">
        <v>0</v>
      </c>
      <c r="Y58" s="70">
        <v>0</v>
      </c>
      <c r="Z58" s="70">
        <v>1</v>
      </c>
      <c r="AA58" s="70">
        <v>2</v>
      </c>
      <c r="AB58" s="70">
        <v>0</v>
      </c>
      <c r="AC58" s="70">
        <v>0</v>
      </c>
      <c r="AD58" s="70">
        <v>0</v>
      </c>
      <c r="AE58" s="70">
        <v>0</v>
      </c>
      <c r="AF58" s="70">
        <v>0</v>
      </c>
      <c r="AG58" s="70">
        <v>0</v>
      </c>
      <c r="AH58" s="70">
        <v>0</v>
      </c>
      <c r="AI58" s="70">
        <v>3</v>
      </c>
      <c r="AJ58" s="70">
        <v>0</v>
      </c>
      <c r="AK58" s="70">
        <v>0</v>
      </c>
      <c r="AL58" s="70">
        <v>0</v>
      </c>
      <c r="AM58" s="70">
        <v>0</v>
      </c>
      <c r="AN58" s="70">
        <v>0</v>
      </c>
      <c r="AO58" s="70">
        <v>0</v>
      </c>
      <c r="AP58" s="70">
        <v>0</v>
      </c>
      <c r="AQ58" s="70">
        <v>0</v>
      </c>
      <c r="AR58" s="70">
        <v>0</v>
      </c>
      <c r="AS58" s="70">
        <v>0</v>
      </c>
      <c r="AT58" s="70">
        <v>0</v>
      </c>
      <c r="AU58" s="70">
        <v>0</v>
      </c>
      <c r="AV58" s="70">
        <v>0</v>
      </c>
      <c r="AW58" s="70">
        <v>0</v>
      </c>
      <c r="AX58" s="70">
        <v>0</v>
      </c>
      <c r="AY58" s="70">
        <v>0</v>
      </c>
      <c r="AZ58" s="70">
        <v>0</v>
      </c>
      <c r="BA58" s="70">
        <v>0</v>
      </c>
      <c r="BB58" s="70">
        <v>0</v>
      </c>
      <c r="BC58" s="70">
        <v>0</v>
      </c>
      <c r="BD58" s="70">
        <v>0</v>
      </c>
      <c r="BE58" s="70">
        <v>0</v>
      </c>
      <c r="BF58" s="70">
        <v>0</v>
      </c>
      <c r="BG58" s="70">
        <v>0</v>
      </c>
      <c r="BH58" s="70">
        <v>0</v>
      </c>
      <c r="BI58" s="70">
        <v>0</v>
      </c>
      <c r="BJ58" s="70">
        <v>0</v>
      </c>
      <c r="BK58" s="70">
        <v>0</v>
      </c>
      <c r="BL58" s="70">
        <v>0</v>
      </c>
      <c r="BM58" s="70">
        <v>0</v>
      </c>
      <c r="BN58" s="70">
        <v>0</v>
      </c>
      <c r="BO58" s="70">
        <v>0</v>
      </c>
      <c r="BP58" s="70">
        <v>0</v>
      </c>
      <c r="BQ58" s="70">
        <v>0</v>
      </c>
      <c r="BR58" s="70">
        <v>0</v>
      </c>
      <c r="BS58" s="70">
        <v>0</v>
      </c>
      <c r="BT58" s="70">
        <v>0</v>
      </c>
      <c r="BU58" s="70">
        <v>0</v>
      </c>
      <c r="BV58" s="70">
        <v>0</v>
      </c>
      <c r="BW58" s="70">
        <v>0</v>
      </c>
      <c r="BX58" s="70">
        <v>0</v>
      </c>
      <c r="BY58" s="70">
        <v>0</v>
      </c>
      <c r="BZ58" s="70">
        <v>0</v>
      </c>
      <c r="CA58" s="70">
        <v>0</v>
      </c>
      <c r="CB58" s="70">
        <v>0</v>
      </c>
      <c r="CC58" s="70">
        <v>0</v>
      </c>
      <c r="CD58" s="70">
        <v>0</v>
      </c>
      <c r="CE58" s="70">
        <v>0</v>
      </c>
      <c r="CF58" s="70">
        <v>0</v>
      </c>
      <c r="CG58" s="70">
        <v>0</v>
      </c>
      <c r="CH58" s="70">
        <v>0</v>
      </c>
      <c r="CI58" s="70">
        <v>0</v>
      </c>
      <c r="CJ58" s="70">
        <v>0</v>
      </c>
      <c r="CK58" s="70">
        <v>0</v>
      </c>
      <c r="CL58" s="70">
        <v>0</v>
      </c>
      <c r="CM58" s="70">
        <v>0</v>
      </c>
      <c r="CN58" s="70">
        <v>0</v>
      </c>
      <c r="CO58" s="70">
        <v>0</v>
      </c>
      <c r="CP58" s="70">
        <v>0</v>
      </c>
      <c r="CQ58" s="70">
        <v>0</v>
      </c>
      <c r="CR58" s="70">
        <v>0</v>
      </c>
      <c r="CS58" s="70">
        <v>0</v>
      </c>
      <c r="CT58" s="70">
        <v>0</v>
      </c>
      <c r="CU58" s="70">
        <v>0</v>
      </c>
      <c r="CV58" s="70">
        <v>0</v>
      </c>
      <c r="CW58" s="70">
        <v>0</v>
      </c>
      <c r="CX58" s="70">
        <v>0</v>
      </c>
      <c r="CY58" s="70">
        <v>0</v>
      </c>
      <c r="CZ58" s="70">
        <v>0</v>
      </c>
      <c r="DA58" s="70">
        <v>0</v>
      </c>
      <c r="DB58" s="70">
        <v>0</v>
      </c>
      <c r="DC58" s="70">
        <v>0</v>
      </c>
      <c r="DD58" s="70">
        <v>0</v>
      </c>
      <c r="DE58" s="70">
        <v>0</v>
      </c>
      <c r="DF58" s="70">
        <v>0</v>
      </c>
      <c r="DG58" s="70">
        <v>0</v>
      </c>
      <c r="DH58" s="70">
        <v>0</v>
      </c>
      <c r="DI58" s="70">
        <v>0</v>
      </c>
      <c r="DJ58" s="70">
        <v>0</v>
      </c>
      <c r="DK58" s="70">
        <v>0</v>
      </c>
      <c r="DL58" s="70">
        <v>0</v>
      </c>
      <c r="DM58" s="70">
        <v>0</v>
      </c>
      <c r="DN58" s="70">
        <v>0</v>
      </c>
      <c r="DO58" s="70">
        <v>0</v>
      </c>
      <c r="DP58" s="70">
        <v>0</v>
      </c>
      <c r="DQ58" s="70">
        <v>0</v>
      </c>
      <c r="DR58" s="70">
        <v>0</v>
      </c>
      <c r="DS58" s="70">
        <v>0</v>
      </c>
      <c r="DT58" s="70">
        <v>0</v>
      </c>
      <c r="DU58" s="70">
        <v>0</v>
      </c>
      <c r="DV58" s="70">
        <v>0</v>
      </c>
      <c r="DW58" s="70">
        <v>0</v>
      </c>
      <c r="DX58" s="70">
        <v>0</v>
      </c>
      <c r="DY58" s="70">
        <v>0</v>
      </c>
      <c r="DZ58" s="70">
        <v>0</v>
      </c>
      <c r="EA58" s="70">
        <v>0</v>
      </c>
      <c r="EB58" s="70">
        <v>0</v>
      </c>
      <c r="EC58" s="70">
        <v>0</v>
      </c>
      <c r="ED58" s="70">
        <v>0</v>
      </c>
      <c r="EE58" s="70">
        <v>0</v>
      </c>
      <c r="EF58" s="70">
        <v>0</v>
      </c>
      <c r="EG58" s="70">
        <v>0</v>
      </c>
      <c r="EH58" s="70">
        <v>0</v>
      </c>
      <c r="EI58" s="70">
        <v>0</v>
      </c>
      <c r="EJ58" s="70">
        <v>0</v>
      </c>
      <c r="EK58" s="70">
        <v>0</v>
      </c>
      <c r="EL58" s="70">
        <v>0</v>
      </c>
      <c r="EM58" s="70">
        <v>0</v>
      </c>
      <c r="EN58" s="70">
        <v>0</v>
      </c>
      <c r="EO58" s="70">
        <v>0</v>
      </c>
      <c r="EP58" s="70">
        <v>0</v>
      </c>
      <c r="EQ58" s="70">
        <v>0</v>
      </c>
      <c r="ER58" s="70">
        <v>0</v>
      </c>
      <c r="ES58" s="70">
        <v>0</v>
      </c>
      <c r="ET58" s="70">
        <v>0</v>
      </c>
      <c r="EU58" s="70">
        <v>0</v>
      </c>
      <c r="EV58" s="70">
        <v>0</v>
      </c>
      <c r="EW58" s="70">
        <v>0</v>
      </c>
      <c r="EX58" s="70">
        <v>0</v>
      </c>
      <c r="EY58" s="70">
        <v>0</v>
      </c>
      <c r="EZ58" s="70">
        <v>0</v>
      </c>
      <c r="FA58" s="70">
        <v>0</v>
      </c>
    </row>
    <row r="59" spans="1:157" x14ac:dyDescent="0.25">
      <c r="A59">
        <v>2</v>
      </c>
      <c r="B59" t="s">
        <v>820</v>
      </c>
      <c r="C59" s="65" t="s">
        <v>775</v>
      </c>
      <c r="D59" s="65" t="s">
        <v>847</v>
      </c>
      <c r="E59" t="s">
        <v>848</v>
      </c>
      <c r="F59" s="66" t="s">
        <v>762</v>
      </c>
      <c r="G59" s="19">
        <v>3</v>
      </c>
      <c r="H59" s="19"/>
      <c r="I59" s="67"/>
      <c r="J59" s="68">
        <v>144</v>
      </c>
      <c r="K59" s="69">
        <v>0</v>
      </c>
      <c r="L59" s="70">
        <v>26</v>
      </c>
      <c r="M59" s="70">
        <v>0</v>
      </c>
      <c r="N59" s="70">
        <v>0</v>
      </c>
      <c r="O59" s="70">
        <v>2</v>
      </c>
      <c r="P59" s="70">
        <v>0</v>
      </c>
      <c r="Q59" s="70">
        <v>0</v>
      </c>
      <c r="R59" s="70">
        <v>0</v>
      </c>
      <c r="S59" s="70">
        <v>13</v>
      </c>
      <c r="T59" s="70">
        <v>3</v>
      </c>
      <c r="U59" s="70">
        <v>0</v>
      </c>
      <c r="V59" s="70">
        <v>44</v>
      </c>
      <c r="W59" s="70">
        <v>0</v>
      </c>
      <c r="X59" s="70">
        <v>0</v>
      </c>
      <c r="Y59" s="70">
        <v>0</v>
      </c>
      <c r="Z59" s="70">
        <v>9</v>
      </c>
      <c r="AA59" s="70">
        <v>5</v>
      </c>
      <c r="AB59" s="70">
        <v>2</v>
      </c>
      <c r="AC59" s="70">
        <v>0</v>
      </c>
      <c r="AD59" s="70">
        <v>0</v>
      </c>
      <c r="AE59" s="70">
        <v>5</v>
      </c>
      <c r="AF59" s="70">
        <v>18</v>
      </c>
      <c r="AG59" s="70">
        <v>0</v>
      </c>
      <c r="AH59" s="70">
        <v>0</v>
      </c>
      <c r="AI59" s="70">
        <v>7</v>
      </c>
      <c r="AJ59" s="70">
        <v>3</v>
      </c>
      <c r="AK59" s="70">
        <v>0</v>
      </c>
      <c r="AL59" s="70">
        <v>0</v>
      </c>
      <c r="AM59" s="70">
        <v>0</v>
      </c>
      <c r="AN59" s="70">
        <v>0</v>
      </c>
      <c r="AO59" s="70">
        <v>0</v>
      </c>
      <c r="AP59" s="70">
        <v>0</v>
      </c>
      <c r="AQ59" s="70">
        <v>0</v>
      </c>
      <c r="AR59" s="70">
        <v>0</v>
      </c>
      <c r="AS59" s="70">
        <v>0</v>
      </c>
      <c r="AT59" s="70">
        <v>0</v>
      </c>
      <c r="AU59" s="70">
        <v>0</v>
      </c>
      <c r="AV59" s="70">
        <v>0</v>
      </c>
      <c r="AW59" s="70">
        <v>0</v>
      </c>
      <c r="AX59" s="70">
        <v>0</v>
      </c>
      <c r="AY59" s="70">
        <v>0</v>
      </c>
      <c r="AZ59" s="70">
        <v>0</v>
      </c>
      <c r="BA59" s="70">
        <v>0</v>
      </c>
      <c r="BB59" s="70">
        <v>4</v>
      </c>
      <c r="BC59" s="70">
        <v>0</v>
      </c>
      <c r="BD59" s="70">
        <v>0</v>
      </c>
      <c r="BE59" s="70">
        <v>0</v>
      </c>
      <c r="BF59" s="70">
        <v>0</v>
      </c>
      <c r="BG59" s="70">
        <v>0</v>
      </c>
      <c r="BH59" s="70">
        <v>0</v>
      </c>
      <c r="BI59" s="70">
        <v>0</v>
      </c>
      <c r="BJ59" s="70">
        <v>0</v>
      </c>
      <c r="BK59" s="70">
        <v>0</v>
      </c>
      <c r="BL59" s="70">
        <v>0</v>
      </c>
      <c r="BM59" s="70">
        <v>0</v>
      </c>
      <c r="BN59" s="70">
        <v>0</v>
      </c>
      <c r="BO59" s="70">
        <v>0</v>
      </c>
      <c r="BP59" s="70">
        <v>0</v>
      </c>
      <c r="BQ59" s="70">
        <v>0</v>
      </c>
      <c r="BR59" s="70">
        <v>0</v>
      </c>
      <c r="BS59" s="70">
        <v>0</v>
      </c>
      <c r="BT59" s="70">
        <v>2</v>
      </c>
      <c r="BU59" s="70">
        <v>0</v>
      </c>
      <c r="BV59" s="70">
        <v>0</v>
      </c>
      <c r="BW59" s="70">
        <v>0</v>
      </c>
      <c r="BX59" s="70">
        <v>0</v>
      </c>
      <c r="BY59" s="70">
        <v>0</v>
      </c>
      <c r="BZ59" s="70">
        <v>0</v>
      </c>
      <c r="CA59" s="70">
        <v>0</v>
      </c>
      <c r="CB59" s="70">
        <v>0</v>
      </c>
      <c r="CC59" s="70">
        <v>0</v>
      </c>
      <c r="CD59" s="70">
        <v>0</v>
      </c>
      <c r="CE59" s="70">
        <v>0</v>
      </c>
      <c r="CF59" s="70">
        <v>0</v>
      </c>
      <c r="CG59" s="70">
        <v>0</v>
      </c>
      <c r="CH59" s="70">
        <v>0</v>
      </c>
      <c r="CI59" s="70">
        <v>0</v>
      </c>
      <c r="CJ59" s="70">
        <v>0</v>
      </c>
      <c r="CK59" s="70">
        <v>0</v>
      </c>
      <c r="CL59" s="70">
        <v>0</v>
      </c>
      <c r="CM59" s="70">
        <v>0</v>
      </c>
      <c r="CN59" s="70">
        <v>0</v>
      </c>
      <c r="CO59" s="70">
        <v>0</v>
      </c>
      <c r="CP59" s="70">
        <v>0</v>
      </c>
      <c r="CQ59" s="70">
        <v>0</v>
      </c>
      <c r="CR59" s="70">
        <v>0</v>
      </c>
      <c r="CS59" s="70">
        <v>0</v>
      </c>
      <c r="CT59" s="70">
        <v>0</v>
      </c>
      <c r="CU59" s="70">
        <v>0</v>
      </c>
      <c r="CV59" s="70">
        <v>1</v>
      </c>
      <c r="CW59" s="70">
        <v>0</v>
      </c>
      <c r="CX59" s="70">
        <v>0</v>
      </c>
      <c r="CY59" s="70">
        <v>0</v>
      </c>
      <c r="CZ59" s="70">
        <v>0</v>
      </c>
      <c r="DA59" s="70">
        <v>0</v>
      </c>
      <c r="DB59" s="70">
        <v>0</v>
      </c>
      <c r="DC59" s="70">
        <v>0</v>
      </c>
      <c r="DD59" s="70">
        <v>0</v>
      </c>
      <c r="DE59" s="70">
        <v>0</v>
      </c>
      <c r="DF59" s="70">
        <v>0</v>
      </c>
      <c r="DG59" s="70">
        <v>0</v>
      </c>
      <c r="DH59" s="70">
        <v>0</v>
      </c>
      <c r="DI59" s="70">
        <v>0</v>
      </c>
      <c r="DJ59" s="70">
        <v>0</v>
      </c>
      <c r="DK59" s="70">
        <v>0</v>
      </c>
      <c r="DL59" s="70">
        <v>0</v>
      </c>
      <c r="DM59" s="70">
        <v>0</v>
      </c>
      <c r="DN59" s="70">
        <v>0</v>
      </c>
      <c r="DO59" s="70">
        <v>0</v>
      </c>
      <c r="DP59" s="70">
        <v>0</v>
      </c>
      <c r="DQ59" s="70">
        <v>0</v>
      </c>
      <c r="DR59" s="70">
        <v>0</v>
      </c>
      <c r="DS59" s="70">
        <v>0</v>
      </c>
      <c r="DT59" s="70">
        <v>0</v>
      </c>
      <c r="DU59" s="70">
        <v>0</v>
      </c>
      <c r="DV59" s="70">
        <v>0</v>
      </c>
      <c r="DW59" s="70">
        <v>0</v>
      </c>
      <c r="DX59" s="70">
        <v>0</v>
      </c>
      <c r="DY59" s="70">
        <v>0</v>
      </c>
      <c r="DZ59" s="70">
        <v>0</v>
      </c>
      <c r="EA59" s="70">
        <v>0</v>
      </c>
      <c r="EB59" s="70">
        <v>0</v>
      </c>
      <c r="EC59" s="70">
        <v>0</v>
      </c>
      <c r="ED59" s="70">
        <v>0</v>
      </c>
      <c r="EE59" s="70">
        <v>0</v>
      </c>
      <c r="EF59" s="70">
        <v>0</v>
      </c>
      <c r="EG59" s="70">
        <v>0</v>
      </c>
      <c r="EH59" s="70">
        <v>0</v>
      </c>
      <c r="EI59" s="70">
        <v>0</v>
      </c>
      <c r="EJ59" s="70">
        <v>0</v>
      </c>
      <c r="EK59" s="70">
        <v>0</v>
      </c>
      <c r="EL59" s="70">
        <v>0</v>
      </c>
      <c r="EM59" s="70">
        <v>0</v>
      </c>
      <c r="EN59" s="70">
        <v>0</v>
      </c>
      <c r="EO59" s="70">
        <v>0</v>
      </c>
      <c r="EP59" s="70">
        <v>0</v>
      </c>
      <c r="EQ59" s="70">
        <v>0</v>
      </c>
      <c r="ER59" s="70">
        <v>0</v>
      </c>
      <c r="ES59" s="70">
        <v>0</v>
      </c>
      <c r="ET59" s="70">
        <v>0</v>
      </c>
      <c r="EU59" s="70">
        <v>0</v>
      </c>
      <c r="EV59" s="70">
        <v>0</v>
      </c>
      <c r="EW59" s="70">
        <v>0</v>
      </c>
      <c r="EX59" s="70">
        <v>0</v>
      </c>
      <c r="EY59" s="70">
        <v>0</v>
      </c>
      <c r="EZ59" s="70">
        <v>0</v>
      </c>
      <c r="FA59" s="70">
        <v>0</v>
      </c>
    </row>
    <row r="60" spans="1:157" x14ac:dyDescent="0.25">
      <c r="A60">
        <v>2</v>
      </c>
      <c r="B60" t="s">
        <v>820</v>
      </c>
      <c r="C60" s="65" t="s">
        <v>775</v>
      </c>
      <c r="D60" s="65" t="s">
        <v>849</v>
      </c>
      <c r="E60" t="s">
        <v>850</v>
      </c>
      <c r="F60" s="66" t="s">
        <v>762</v>
      </c>
      <c r="G60" s="19">
        <v>3</v>
      </c>
      <c r="H60" s="19"/>
      <c r="I60" s="67"/>
      <c r="J60" s="68">
        <v>117</v>
      </c>
      <c r="K60" s="69">
        <v>0</v>
      </c>
      <c r="L60" s="70">
        <v>15</v>
      </c>
      <c r="M60" s="70">
        <v>0</v>
      </c>
      <c r="N60" s="70">
        <v>0</v>
      </c>
      <c r="O60" s="70">
        <v>7</v>
      </c>
      <c r="P60" s="70">
        <v>0</v>
      </c>
      <c r="Q60" s="70">
        <v>0</v>
      </c>
      <c r="R60" s="70">
        <v>0</v>
      </c>
      <c r="S60" s="70">
        <v>7</v>
      </c>
      <c r="T60" s="70">
        <v>0</v>
      </c>
      <c r="U60" s="70">
        <v>0</v>
      </c>
      <c r="V60" s="70">
        <v>40</v>
      </c>
      <c r="W60" s="70">
        <v>0</v>
      </c>
      <c r="X60" s="70">
        <v>0</v>
      </c>
      <c r="Y60" s="70">
        <v>5</v>
      </c>
      <c r="Z60" s="70">
        <v>10</v>
      </c>
      <c r="AA60" s="70">
        <v>7</v>
      </c>
      <c r="AB60" s="70">
        <v>0</v>
      </c>
      <c r="AC60" s="70">
        <v>0</v>
      </c>
      <c r="AD60" s="70">
        <v>0</v>
      </c>
      <c r="AE60" s="70">
        <v>1</v>
      </c>
      <c r="AF60" s="70">
        <v>1</v>
      </c>
      <c r="AG60" s="70">
        <v>0</v>
      </c>
      <c r="AH60" s="70">
        <v>0</v>
      </c>
      <c r="AI60" s="70">
        <v>1</v>
      </c>
      <c r="AJ60" s="70">
        <v>11</v>
      </c>
      <c r="AK60" s="70">
        <v>0</v>
      </c>
      <c r="AL60" s="70">
        <v>0</v>
      </c>
      <c r="AM60" s="70">
        <v>0</v>
      </c>
      <c r="AN60" s="70">
        <v>0</v>
      </c>
      <c r="AO60" s="70">
        <v>0</v>
      </c>
      <c r="AP60" s="70">
        <v>0</v>
      </c>
      <c r="AQ60" s="70">
        <v>0</v>
      </c>
      <c r="AR60" s="70">
        <v>0</v>
      </c>
      <c r="AS60" s="70">
        <v>0</v>
      </c>
      <c r="AT60" s="70">
        <v>0</v>
      </c>
      <c r="AU60" s="70">
        <v>0</v>
      </c>
      <c r="AV60" s="70">
        <v>0</v>
      </c>
      <c r="AW60" s="70">
        <v>0</v>
      </c>
      <c r="AX60" s="70">
        <v>0</v>
      </c>
      <c r="AY60" s="70">
        <v>0</v>
      </c>
      <c r="AZ60" s="70">
        <v>0</v>
      </c>
      <c r="BA60" s="70">
        <v>0</v>
      </c>
      <c r="BB60" s="70">
        <v>0</v>
      </c>
      <c r="BC60" s="70">
        <v>0</v>
      </c>
      <c r="BD60" s="70">
        <v>0</v>
      </c>
      <c r="BE60" s="70">
        <v>0</v>
      </c>
      <c r="BF60" s="70">
        <v>0</v>
      </c>
      <c r="BG60" s="70">
        <v>0</v>
      </c>
      <c r="BH60" s="70">
        <v>0</v>
      </c>
      <c r="BI60" s="70">
        <v>0</v>
      </c>
      <c r="BJ60" s="70">
        <v>0</v>
      </c>
      <c r="BK60" s="70">
        <v>0</v>
      </c>
      <c r="BL60" s="70">
        <v>0</v>
      </c>
      <c r="BM60" s="70">
        <v>0</v>
      </c>
      <c r="BN60" s="70">
        <v>0</v>
      </c>
      <c r="BO60" s="70">
        <v>0</v>
      </c>
      <c r="BP60" s="70">
        <v>0</v>
      </c>
      <c r="BQ60" s="70">
        <v>0</v>
      </c>
      <c r="BR60" s="70">
        <v>0</v>
      </c>
      <c r="BS60" s="70">
        <v>0</v>
      </c>
      <c r="BT60" s="70">
        <v>0</v>
      </c>
      <c r="BU60" s="70">
        <v>0</v>
      </c>
      <c r="BV60" s="70">
        <v>0</v>
      </c>
      <c r="BW60" s="70">
        <v>0</v>
      </c>
      <c r="BX60" s="70">
        <v>0</v>
      </c>
      <c r="BY60" s="70">
        <v>0</v>
      </c>
      <c r="BZ60" s="70">
        <v>0</v>
      </c>
      <c r="CA60" s="70">
        <v>0</v>
      </c>
      <c r="CB60" s="70">
        <v>0</v>
      </c>
      <c r="CC60" s="70">
        <v>0</v>
      </c>
      <c r="CD60" s="70">
        <v>0</v>
      </c>
      <c r="CE60" s="70">
        <v>0</v>
      </c>
      <c r="CF60" s="70">
        <v>0</v>
      </c>
      <c r="CG60" s="70">
        <v>0</v>
      </c>
      <c r="CH60" s="70">
        <v>0</v>
      </c>
      <c r="CI60" s="70">
        <v>0</v>
      </c>
      <c r="CJ60" s="70">
        <v>0</v>
      </c>
      <c r="CK60" s="70">
        <v>0</v>
      </c>
      <c r="CL60" s="70">
        <v>0</v>
      </c>
      <c r="CM60" s="70">
        <v>0</v>
      </c>
      <c r="CN60" s="70">
        <v>0</v>
      </c>
      <c r="CO60" s="70">
        <v>0</v>
      </c>
      <c r="CP60" s="70">
        <v>0</v>
      </c>
      <c r="CQ60" s="70">
        <v>0</v>
      </c>
      <c r="CR60" s="70">
        <v>0</v>
      </c>
      <c r="CS60" s="70">
        <v>0</v>
      </c>
      <c r="CT60" s="70">
        <v>0</v>
      </c>
      <c r="CU60" s="70">
        <v>0</v>
      </c>
      <c r="CV60" s="70">
        <v>9</v>
      </c>
      <c r="CW60" s="70">
        <v>0</v>
      </c>
      <c r="CX60" s="70">
        <v>3</v>
      </c>
      <c r="CY60" s="70">
        <v>0</v>
      </c>
      <c r="CZ60" s="70">
        <v>0</v>
      </c>
      <c r="DA60" s="70">
        <v>0</v>
      </c>
      <c r="DB60" s="70">
        <v>0</v>
      </c>
      <c r="DC60" s="70">
        <v>0</v>
      </c>
      <c r="DD60" s="70">
        <v>0</v>
      </c>
      <c r="DE60" s="70">
        <v>0</v>
      </c>
      <c r="DF60" s="70">
        <v>0</v>
      </c>
      <c r="DG60" s="70">
        <v>0</v>
      </c>
      <c r="DH60" s="70">
        <v>0</v>
      </c>
      <c r="DI60" s="70">
        <v>0</v>
      </c>
      <c r="DJ60" s="70">
        <v>0</v>
      </c>
      <c r="DK60" s="70">
        <v>0</v>
      </c>
      <c r="DL60" s="70">
        <v>0</v>
      </c>
      <c r="DM60" s="70">
        <v>0</v>
      </c>
      <c r="DN60" s="70">
        <v>0</v>
      </c>
      <c r="DO60" s="70">
        <v>0</v>
      </c>
      <c r="DP60" s="70">
        <v>0</v>
      </c>
      <c r="DQ60" s="70">
        <v>0</v>
      </c>
      <c r="DR60" s="70">
        <v>0</v>
      </c>
      <c r="DS60" s="70">
        <v>0</v>
      </c>
      <c r="DT60" s="70">
        <v>0</v>
      </c>
      <c r="DU60" s="70">
        <v>0</v>
      </c>
      <c r="DV60" s="70">
        <v>0</v>
      </c>
      <c r="DW60" s="70">
        <v>0</v>
      </c>
      <c r="DX60" s="70">
        <v>0</v>
      </c>
      <c r="DY60" s="70">
        <v>0</v>
      </c>
      <c r="DZ60" s="70">
        <v>0</v>
      </c>
      <c r="EA60" s="70">
        <v>0</v>
      </c>
      <c r="EB60" s="70">
        <v>0</v>
      </c>
      <c r="EC60" s="70">
        <v>0</v>
      </c>
      <c r="ED60" s="70">
        <v>0</v>
      </c>
      <c r="EE60" s="70">
        <v>0</v>
      </c>
      <c r="EF60" s="70">
        <v>0</v>
      </c>
      <c r="EG60" s="70">
        <v>0</v>
      </c>
      <c r="EH60" s="70">
        <v>0</v>
      </c>
      <c r="EI60" s="70">
        <v>0</v>
      </c>
      <c r="EJ60" s="70">
        <v>0</v>
      </c>
      <c r="EK60" s="70">
        <v>0</v>
      </c>
      <c r="EL60" s="70">
        <v>0</v>
      </c>
      <c r="EM60" s="70">
        <v>0</v>
      </c>
      <c r="EN60" s="70">
        <v>0</v>
      </c>
      <c r="EO60" s="70">
        <v>0</v>
      </c>
      <c r="EP60" s="70">
        <v>0</v>
      </c>
      <c r="EQ60" s="70">
        <v>0</v>
      </c>
      <c r="ER60" s="70">
        <v>0</v>
      </c>
      <c r="ES60" s="70">
        <v>0</v>
      </c>
      <c r="ET60" s="70">
        <v>0</v>
      </c>
      <c r="EU60" s="70">
        <v>0</v>
      </c>
      <c r="EV60" s="70">
        <v>0</v>
      </c>
      <c r="EW60" s="70">
        <v>0</v>
      </c>
      <c r="EX60" s="70">
        <v>0</v>
      </c>
      <c r="EY60" s="70">
        <v>0</v>
      </c>
      <c r="EZ60" s="70">
        <v>0</v>
      </c>
      <c r="FA60" s="70">
        <v>0</v>
      </c>
    </row>
    <row r="61" spans="1:157" x14ac:dyDescent="0.25">
      <c r="A61">
        <v>2</v>
      </c>
      <c r="B61" t="s">
        <v>820</v>
      </c>
      <c r="C61" s="65" t="s">
        <v>831</v>
      </c>
      <c r="D61" s="65" t="s">
        <v>35</v>
      </c>
      <c r="E61" t="s">
        <v>851</v>
      </c>
      <c r="F61" s="66" t="s">
        <v>762</v>
      </c>
      <c r="G61" s="19">
        <v>3</v>
      </c>
      <c r="H61" s="19"/>
      <c r="I61" s="67"/>
      <c r="J61" s="68">
        <v>28</v>
      </c>
      <c r="K61" s="69">
        <v>0</v>
      </c>
      <c r="L61" s="70">
        <v>23</v>
      </c>
      <c r="M61" s="70">
        <v>0</v>
      </c>
      <c r="N61" s="70">
        <v>0</v>
      </c>
      <c r="O61" s="70">
        <v>0</v>
      </c>
      <c r="P61" s="70">
        <v>0</v>
      </c>
      <c r="Q61" s="70">
        <v>0</v>
      </c>
      <c r="R61" s="70">
        <v>0</v>
      </c>
      <c r="S61" s="70">
        <v>3</v>
      </c>
      <c r="T61" s="70">
        <v>0</v>
      </c>
      <c r="U61" s="70">
        <v>0</v>
      </c>
      <c r="V61" s="70">
        <v>0</v>
      </c>
      <c r="W61" s="70">
        <v>0</v>
      </c>
      <c r="X61" s="70">
        <v>0</v>
      </c>
      <c r="Y61" s="70">
        <v>0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1</v>
      </c>
      <c r="AG61" s="70">
        <v>0</v>
      </c>
      <c r="AH61" s="70">
        <v>0</v>
      </c>
      <c r="AI61" s="70">
        <v>0</v>
      </c>
      <c r="AJ61" s="70">
        <v>0</v>
      </c>
      <c r="AK61" s="70">
        <v>0</v>
      </c>
      <c r="AL61" s="70">
        <v>0</v>
      </c>
      <c r="AM61" s="70">
        <v>0</v>
      </c>
      <c r="AN61" s="70">
        <v>0</v>
      </c>
      <c r="AO61" s="70">
        <v>0</v>
      </c>
      <c r="AP61" s="70">
        <v>0</v>
      </c>
      <c r="AQ61" s="70">
        <v>0</v>
      </c>
      <c r="AR61" s="70">
        <v>0</v>
      </c>
      <c r="AS61" s="70">
        <v>0</v>
      </c>
      <c r="AT61" s="70">
        <v>0</v>
      </c>
      <c r="AU61" s="70">
        <v>0</v>
      </c>
      <c r="AV61" s="70">
        <v>0</v>
      </c>
      <c r="AW61" s="70">
        <v>0</v>
      </c>
      <c r="AX61" s="70">
        <v>0</v>
      </c>
      <c r="AY61" s="70">
        <v>0</v>
      </c>
      <c r="AZ61" s="70">
        <v>0</v>
      </c>
      <c r="BA61" s="70">
        <v>0</v>
      </c>
      <c r="BB61" s="70">
        <v>1</v>
      </c>
      <c r="BC61" s="70">
        <v>0</v>
      </c>
      <c r="BD61" s="70">
        <v>0</v>
      </c>
      <c r="BE61" s="70">
        <v>0</v>
      </c>
      <c r="BF61" s="70">
        <v>0</v>
      </c>
      <c r="BG61" s="70">
        <v>0</v>
      </c>
      <c r="BH61" s="70">
        <v>0</v>
      </c>
      <c r="BI61" s="70">
        <v>0</v>
      </c>
      <c r="BJ61" s="70">
        <v>0</v>
      </c>
      <c r="BK61" s="70">
        <v>0</v>
      </c>
      <c r="BL61" s="70">
        <v>0</v>
      </c>
      <c r="BM61" s="70">
        <v>0</v>
      </c>
      <c r="BN61" s="70">
        <v>0</v>
      </c>
      <c r="BO61" s="70">
        <v>0</v>
      </c>
      <c r="BP61" s="70">
        <v>0</v>
      </c>
      <c r="BQ61" s="70">
        <v>0</v>
      </c>
      <c r="BR61" s="70">
        <v>0</v>
      </c>
      <c r="BS61" s="70">
        <v>0</v>
      </c>
      <c r="BT61" s="70">
        <v>0</v>
      </c>
      <c r="BU61" s="70">
        <v>0</v>
      </c>
      <c r="BV61" s="70">
        <v>0</v>
      </c>
      <c r="BW61" s="70">
        <v>0</v>
      </c>
      <c r="BX61" s="70">
        <v>0</v>
      </c>
      <c r="BY61" s="70">
        <v>0</v>
      </c>
      <c r="BZ61" s="70">
        <v>0</v>
      </c>
      <c r="CA61" s="70">
        <v>0</v>
      </c>
      <c r="CB61" s="70">
        <v>0</v>
      </c>
      <c r="CC61" s="70">
        <v>0</v>
      </c>
      <c r="CD61" s="70">
        <v>0</v>
      </c>
      <c r="CE61" s="70">
        <v>0</v>
      </c>
      <c r="CF61" s="70">
        <v>0</v>
      </c>
      <c r="CG61" s="70">
        <v>0</v>
      </c>
      <c r="CH61" s="70">
        <v>0</v>
      </c>
      <c r="CI61" s="70">
        <v>0</v>
      </c>
      <c r="CJ61" s="70">
        <v>0</v>
      </c>
      <c r="CK61" s="70">
        <v>0</v>
      </c>
      <c r="CL61" s="70">
        <v>0</v>
      </c>
      <c r="CM61" s="70">
        <v>0</v>
      </c>
      <c r="CN61" s="70">
        <v>0</v>
      </c>
      <c r="CO61" s="70">
        <v>0</v>
      </c>
      <c r="CP61" s="70">
        <v>0</v>
      </c>
      <c r="CQ61" s="70">
        <v>0</v>
      </c>
      <c r="CR61" s="70">
        <v>0</v>
      </c>
      <c r="CS61" s="70">
        <v>0</v>
      </c>
      <c r="CT61" s="70">
        <v>0</v>
      </c>
      <c r="CU61" s="70">
        <v>0</v>
      </c>
      <c r="CV61" s="70">
        <v>0</v>
      </c>
      <c r="CW61" s="70">
        <v>0</v>
      </c>
      <c r="CX61" s="70">
        <v>0</v>
      </c>
      <c r="CY61" s="70">
        <v>0</v>
      </c>
      <c r="CZ61" s="70">
        <v>0</v>
      </c>
      <c r="DA61" s="70">
        <v>0</v>
      </c>
      <c r="DB61" s="70">
        <v>0</v>
      </c>
      <c r="DC61" s="70">
        <v>0</v>
      </c>
      <c r="DD61" s="70">
        <v>0</v>
      </c>
      <c r="DE61" s="70">
        <v>0</v>
      </c>
      <c r="DF61" s="70">
        <v>0</v>
      </c>
      <c r="DG61" s="70">
        <v>0</v>
      </c>
      <c r="DH61" s="70">
        <v>0</v>
      </c>
      <c r="DI61" s="70">
        <v>0</v>
      </c>
      <c r="DJ61" s="70">
        <v>0</v>
      </c>
      <c r="DK61" s="70">
        <v>0</v>
      </c>
      <c r="DL61" s="70">
        <v>0</v>
      </c>
      <c r="DM61" s="70">
        <v>0</v>
      </c>
      <c r="DN61" s="70">
        <v>0</v>
      </c>
      <c r="DO61" s="70">
        <v>0</v>
      </c>
      <c r="DP61" s="70">
        <v>0</v>
      </c>
      <c r="DQ61" s="70">
        <v>0</v>
      </c>
      <c r="DR61" s="70">
        <v>0</v>
      </c>
      <c r="DS61" s="70">
        <v>0</v>
      </c>
      <c r="DT61" s="70">
        <v>0</v>
      </c>
      <c r="DU61" s="70">
        <v>0</v>
      </c>
      <c r="DV61" s="70">
        <v>0</v>
      </c>
      <c r="DW61" s="70">
        <v>0</v>
      </c>
      <c r="DX61" s="70">
        <v>0</v>
      </c>
      <c r="DY61" s="70">
        <v>0</v>
      </c>
      <c r="DZ61" s="70">
        <v>0</v>
      </c>
      <c r="EA61" s="70">
        <v>0</v>
      </c>
      <c r="EB61" s="70">
        <v>0</v>
      </c>
      <c r="EC61" s="70">
        <v>0</v>
      </c>
      <c r="ED61" s="70">
        <v>0</v>
      </c>
      <c r="EE61" s="70">
        <v>0</v>
      </c>
      <c r="EF61" s="70">
        <v>0</v>
      </c>
      <c r="EG61" s="70">
        <v>0</v>
      </c>
      <c r="EH61" s="70">
        <v>0</v>
      </c>
      <c r="EI61" s="70">
        <v>0</v>
      </c>
      <c r="EJ61" s="70">
        <v>0</v>
      </c>
      <c r="EK61" s="70">
        <v>0</v>
      </c>
      <c r="EL61" s="70">
        <v>0</v>
      </c>
      <c r="EM61" s="70">
        <v>0</v>
      </c>
      <c r="EN61" s="70">
        <v>0</v>
      </c>
      <c r="EO61" s="70">
        <v>0</v>
      </c>
      <c r="EP61" s="70">
        <v>0</v>
      </c>
      <c r="EQ61" s="70">
        <v>0</v>
      </c>
      <c r="ER61" s="70">
        <v>0</v>
      </c>
      <c r="ES61" s="70">
        <v>0</v>
      </c>
      <c r="ET61" s="70">
        <v>0</v>
      </c>
      <c r="EU61" s="70">
        <v>0</v>
      </c>
      <c r="EV61" s="70">
        <v>0</v>
      </c>
      <c r="EW61" s="70">
        <v>0</v>
      </c>
      <c r="EX61" s="70">
        <v>0</v>
      </c>
      <c r="EY61" s="70">
        <v>0</v>
      </c>
      <c r="EZ61" s="70">
        <v>0</v>
      </c>
      <c r="FA61" s="70">
        <v>0</v>
      </c>
    </row>
    <row r="62" spans="1:157" x14ac:dyDescent="0.25">
      <c r="A62">
        <v>2</v>
      </c>
      <c r="B62" t="s">
        <v>820</v>
      </c>
      <c r="C62" s="65" t="s">
        <v>775</v>
      </c>
      <c r="D62" s="65" t="s">
        <v>852</v>
      </c>
      <c r="E62" t="s">
        <v>853</v>
      </c>
      <c r="F62" s="66" t="s">
        <v>762</v>
      </c>
      <c r="G62" s="19">
        <v>3</v>
      </c>
      <c r="H62" s="19"/>
      <c r="I62" s="67"/>
      <c r="J62" s="68">
        <v>193</v>
      </c>
      <c r="K62" s="69">
        <v>0</v>
      </c>
      <c r="L62" s="70">
        <v>73</v>
      </c>
      <c r="M62" s="70">
        <v>0</v>
      </c>
      <c r="N62" s="70">
        <v>0</v>
      </c>
      <c r="O62" s="70">
        <v>7</v>
      </c>
      <c r="P62" s="70">
        <v>0</v>
      </c>
      <c r="Q62" s="70">
        <v>0</v>
      </c>
      <c r="R62" s="70">
        <v>0</v>
      </c>
      <c r="S62" s="70">
        <v>14</v>
      </c>
      <c r="T62" s="70">
        <v>2</v>
      </c>
      <c r="U62" s="70">
        <v>0</v>
      </c>
      <c r="V62" s="70">
        <v>23</v>
      </c>
      <c r="W62" s="70">
        <v>0</v>
      </c>
      <c r="X62" s="70">
        <v>0</v>
      </c>
      <c r="Y62" s="70">
        <v>0</v>
      </c>
      <c r="Z62" s="70">
        <v>12</v>
      </c>
      <c r="AA62" s="70">
        <v>30</v>
      </c>
      <c r="AB62" s="70">
        <v>3</v>
      </c>
      <c r="AC62" s="70">
        <v>0</v>
      </c>
      <c r="AD62" s="70">
        <v>0</v>
      </c>
      <c r="AE62" s="70">
        <v>4</v>
      </c>
      <c r="AF62" s="70">
        <v>5</v>
      </c>
      <c r="AG62" s="70">
        <v>0</v>
      </c>
      <c r="AH62" s="70">
        <v>1</v>
      </c>
      <c r="AI62" s="70">
        <v>8</v>
      </c>
      <c r="AJ62" s="70">
        <v>3</v>
      </c>
      <c r="AK62" s="70">
        <v>0</v>
      </c>
      <c r="AL62" s="70">
        <v>1</v>
      </c>
      <c r="AM62" s="70">
        <v>1</v>
      </c>
      <c r="AN62" s="70">
        <v>0</v>
      </c>
      <c r="AO62" s="70">
        <v>0</v>
      </c>
      <c r="AP62" s="70">
        <v>0</v>
      </c>
      <c r="AQ62" s="70">
        <v>0</v>
      </c>
      <c r="AR62" s="70">
        <v>0</v>
      </c>
      <c r="AS62" s="70">
        <v>0</v>
      </c>
      <c r="AT62" s="70">
        <v>0</v>
      </c>
      <c r="AU62" s="70">
        <v>0</v>
      </c>
      <c r="AV62" s="70">
        <v>0</v>
      </c>
      <c r="AW62" s="70">
        <v>0</v>
      </c>
      <c r="AX62" s="70">
        <v>0</v>
      </c>
      <c r="AY62" s="70">
        <v>0</v>
      </c>
      <c r="AZ62" s="70">
        <v>0</v>
      </c>
      <c r="BA62" s="70">
        <v>0</v>
      </c>
      <c r="BB62" s="70">
        <v>1</v>
      </c>
      <c r="BC62" s="70">
        <v>0</v>
      </c>
      <c r="BD62" s="70">
        <v>0</v>
      </c>
      <c r="BE62" s="70">
        <v>0</v>
      </c>
      <c r="BF62" s="70">
        <v>0</v>
      </c>
      <c r="BG62" s="70">
        <v>0</v>
      </c>
      <c r="BH62" s="70">
        <v>0</v>
      </c>
      <c r="BI62" s="70">
        <v>0</v>
      </c>
      <c r="BJ62" s="70">
        <v>0</v>
      </c>
      <c r="BK62" s="70">
        <v>1</v>
      </c>
      <c r="BL62" s="70">
        <v>0</v>
      </c>
      <c r="BM62" s="70">
        <v>0</v>
      </c>
      <c r="BN62" s="70">
        <v>0</v>
      </c>
      <c r="BO62" s="70">
        <v>0</v>
      </c>
      <c r="BP62" s="70">
        <v>0</v>
      </c>
      <c r="BQ62" s="70">
        <v>0</v>
      </c>
      <c r="BR62" s="70">
        <v>0</v>
      </c>
      <c r="BS62" s="70">
        <v>0</v>
      </c>
      <c r="BT62" s="70">
        <v>0</v>
      </c>
      <c r="BU62" s="70">
        <v>0</v>
      </c>
      <c r="BV62" s="70">
        <v>1</v>
      </c>
      <c r="BW62" s="70">
        <v>0</v>
      </c>
      <c r="BX62" s="70">
        <v>0</v>
      </c>
      <c r="BY62" s="70">
        <v>0</v>
      </c>
      <c r="BZ62" s="70">
        <v>0</v>
      </c>
      <c r="CA62" s="70">
        <v>0</v>
      </c>
      <c r="CB62" s="70">
        <v>0</v>
      </c>
      <c r="CC62" s="70">
        <v>0</v>
      </c>
      <c r="CD62" s="70">
        <v>0</v>
      </c>
      <c r="CE62" s="70">
        <v>0</v>
      </c>
      <c r="CF62" s="70">
        <v>0</v>
      </c>
      <c r="CG62" s="70">
        <v>0</v>
      </c>
      <c r="CH62" s="70">
        <v>0</v>
      </c>
      <c r="CI62" s="70">
        <v>0</v>
      </c>
      <c r="CJ62" s="70">
        <v>0</v>
      </c>
      <c r="CK62" s="70">
        <v>0</v>
      </c>
      <c r="CL62" s="70">
        <v>0</v>
      </c>
      <c r="CM62" s="70">
        <v>0</v>
      </c>
      <c r="CN62" s="70">
        <v>0</v>
      </c>
      <c r="CO62" s="70">
        <v>0</v>
      </c>
      <c r="CP62" s="70">
        <v>0</v>
      </c>
      <c r="CQ62" s="70">
        <v>0</v>
      </c>
      <c r="CR62" s="70">
        <v>0</v>
      </c>
      <c r="CS62" s="70">
        <v>0</v>
      </c>
      <c r="CT62" s="70">
        <v>0</v>
      </c>
      <c r="CU62" s="70">
        <v>0</v>
      </c>
      <c r="CV62" s="70">
        <v>2</v>
      </c>
      <c r="CW62" s="70">
        <v>0</v>
      </c>
      <c r="CX62" s="70">
        <v>1</v>
      </c>
      <c r="CY62" s="70">
        <v>0</v>
      </c>
      <c r="CZ62" s="70">
        <v>0</v>
      </c>
      <c r="DA62" s="70">
        <v>0</v>
      </c>
      <c r="DB62" s="70">
        <v>0</v>
      </c>
      <c r="DC62" s="70">
        <v>0</v>
      </c>
      <c r="DD62" s="70">
        <v>0</v>
      </c>
      <c r="DE62" s="70">
        <v>0</v>
      </c>
      <c r="DF62" s="70">
        <v>0</v>
      </c>
      <c r="DG62" s="70">
        <v>0</v>
      </c>
      <c r="DH62" s="70">
        <v>0</v>
      </c>
      <c r="DI62" s="70">
        <v>0</v>
      </c>
      <c r="DJ62" s="70">
        <v>0</v>
      </c>
      <c r="DK62" s="70">
        <v>0</v>
      </c>
      <c r="DL62" s="70">
        <v>0</v>
      </c>
      <c r="DM62" s="70">
        <v>0</v>
      </c>
      <c r="DN62" s="70">
        <v>0</v>
      </c>
      <c r="DO62" s="70">
        <v>0</v>
      </c>
      <c r="DP62" s="70">
        <v>0</v>
      </c>
      <c r="DQ62" s="70">
        <v>0</v>
      </c>
      <c r="DR62" s="70">
        <v>0</v>
      </c>
      <c r="DS62" s="70">
        <v>0</v>
      </c>
      <c r="DT62" s="70">
        <v>0</v>
      </c>
      <c r="DU62" s="70">
        <v>0</v>
      </c>
      <c r="DV62" s="70">
        <v>0</v>
      </c>
      <c r="DW62" s="70">
        <v>0</v>
      </c>
      <c r="DX62" s="70">
        <v>0</v>
      </c>
      <c r="DY62" s="70">
        <v>0</v>
      </c>
      <c r="DZ62" s="70">
        <v>0</v>
      </c>
      <c r="EA62" s="70">
        <v>0</v>
      </c>
      <c r="EB62" s="70">
        <v>0</v>
      </c>
      <c r="EC62" s="70">
        <v>0</v>
      </c>
      <c r="ED62" s="70">
        <v>0</v>
      </c>
      <c r="EE62" s="70">
        <v>0</v>
      </c>
      <c r="EF62" s="70">
        <v>0</v>
      </c>
      <c r="EG62" s="70">
        <v>0</v>
      </c>
      <c r="EH62" s="70">
        <v>0</v>
      </c>
      <c r="EI62" s="70">
        <v>0</v>
      </c>
      <c r="EJ62" s="70">
        <v>0</v>
      </c>
      <c r="EK62" s="70">
        <v>0</v>
      </c>
      <c r="EL62" s="70">
        <v>0</v>
      </c>
      <c r="EM62" s="70">
        <v>0</v>
      </c>
      <c r="EN62" s="70">
        <v>0</v>
      </c>
      <c r="EO62" s="70">
        <v>0</v>
      </c>
      <c r="EP62" s="70">
        <v>0</v>
      </c>
      <c r="EQ62" s="70">
        <v>0</v>
      </c>
      <c r="ER62" s="70">
        <v>0</v>
      </c>
      <c r="ES62" s="70">
        <v>0</v>
      </c>
      <c r="ET62" s="70">
        <v>0</v>
      </c>
      <c r="EU62" s="70">
        <v>0</v>
      </c>
      <c r="EV62" s="70">
        <v>0</v>
      </c>
      <c r="EW62" s="70">
        <v>0</v>
      </c>
      <c r="EX62" s="70">
        <v>0</v>
      </c>
      <c r="EY62" s="70">
        <v>0</v>
      </c>
      <c r="EZ62" s="70">
        <v>0</v>
      </c>
      <c r="FA62" s="70">
        <v>0</v>
      </c>
    </row>
    <row r="63" spans="1:157" s="71" customFormat="1" x14ac:dyDescent="0.25">
      <c r="A63" s="71">
        <v>2</v>
      </c>
      <c r="B63" s="71" t="s">
        <v>820</v>
      </c>
      <c r="C63" s="72" t="s">
        <v>763</v>
      </c>
      <c r="D63" s="72" t="s">
        <v>854</v>
      </c>
      <c r="E63" s="71" t="s">
        <v>855</v>
      </c>
      <c r="F63" s="73" t="s">
        <v>762</v>
      </c>
      <c r="G63" s="74">
        <v>3</v>
      </c>
      <c r="H63" s="74"/>
      <c r="I63" s="75"/>
      <c r="J63" s="76">
        <v>325</v>
      </c>
      <c r="K63" s="77">
        <v>125</v>
      </c>
      <c r="L63" s="78">
        <v>12</v>
      </c>
      <c r="M63" s="78">
        <v>0</v>
      </c>
      <c r="N63" s="78">
        <v>0</v>
      </c>
      <c r="O63" s="78">
        <v>3</v>
      </c>
      <c r="P63" s="78">
        <v>1</v>
      </c>
      <c r="Q63" s="78">
        <v>2</v>
      </c>
      <c r="R63" s="78">
        <v>0</v>
      </c>
      <c r="S63" s="78">
        <v>14</v>
      </c>
      <c r="T63" s="78">
        <v>3</v>
      </c>
      <c r="U63" s="78">
        <v>0</v>
      </c>
      <c r="V63" s="78">
        <v>31</v>
      </c>
      <c r="W63" s="78">
        <v>0</v>
      </c>
      <c r="X63" s="78">
        <v>0</v>
      </c>
      <c r="Y63" s="78">
        <v>0</v>
      </c>
      <c r="Z63" s="78">
        <v>7</v>
      </c>
      <c r="AA63" s="78">
        <v>6</v>
      </c>
      <c r="AB63" s="78">
        <v>6</v>
      </c>
      <c r="AC63" s="78">
        <v>3</v>
      </c>
      <c r="AD63" s="78">
        <v>0</v>
      </c>
      <c r="AE63" s="78">
        <v>7</v>
      </c>
      <c r="AF63" s="78">
        <v>2</v>
      </c>
      <c r="AG63" s="78">
        <v>0</v>
      </c>
      <c r="AH63" s="78">
        <v>0</v>
      </c>
      <c r="AI63" s="78">
        <v>45</v>
      </c>
      <c r="AJ63" s="78">
        <v>1</v>
      </c>
      <c r="AK63" s="78">
        <v>3</v>
      </c>
      <c r="AL63" s="78">
        <v>9</v>
      </c>
      <c r="AM63" s="78">
        <v>0</v>
      </c>
      <c r="AN63" s="78">
        <v>1</v>
      </c>
      <c r="AO63" s="78">
        <v>0</v>
      </c>
      <c r="AP63" s="78">
        <v>0</v>
      </c>
      <c r="AQ63" s="78">
        <v>2</v>
      </c>
      <c r="AR63" s="78">
        <v>3</v>
      </c>
      <c r="AS63" s="78">
        <v>1</v>
      </c>
      <c r="AT63" s="78">
        <v>0</v>
      </c>
      <c r="AU63" s="78">
        <v>2</v>
      </c>
      <c r="AV63" s="78">
        <v>1</v>
      </c>
      <c r="AW63" s="78">
        <v>0</v>
      </c>
      <c r="AX63" s="78">
        <v>0</v>
      </c>
      <c r="AY63" s="78">
        <v>0</v>
      </c>
      <c r="AZ63" s="78">
        <v>0</v>
      </c>
      <c r="BA63" s="78">
        <v>0</v>
      </c>
      <c r="BB63" s="78">
        <v>0</v>
      </c>
      <c r="BC63" s="78">
        <v>0</v>
      </c>
      <c r="BD63" s="78">
        <v>15</v>
      </c>
      <c r="BE63" s="78">
        <v>0</v>
      </c>
      <c r="BF63" s="78">
        <v>0</v>
      </c>
      <c r="BG63" s="78">
        <v>0</v>
      </c>
      <c r="BH63" s="78">
        <v>0</v>
      </c>
      <c r="BI63" s="78">
        <v>0</v>
      </c>
      <c r="BJ63" s="78">
        <v>1</v>
      </c>
      <c r="BK63" s="78">
        <v>0</v>
      </c>
      <c r="BL63" s="78">
        <v>0</v>
      </c>
      <c r="BM63" s="78">
        <v>1</v>
      </c>
      <c r="BN63" s="78">
        <v>1</v>
      </c>
      <c r="BO63" s="78">
        <v>12</v>
      </c>
      <c r="BP63" s="78">
        <v>0</v>
      </c>
      <c r="BQ63" s="78">
        <v>0</v>
      </c>
      <c r="BR63" s="78">
        <v>2</v>
      </c>
      <c r="BS63" s="78">
        <v>0</v>
      </c>
      <c r="BT63" s="78">
        <v>0</v>
      </c>
      <c r="BU63" s="78">
        <v>3</v>
      </c>
      <c r="BV63" s="78">
        <v>0</v>
      </c>
      <c r="BW63" s="78">
        <v>0</v>
      </c>
      <c r="BX63" s="78">
        <v>0</v>
      </c>
      <c r="BY63" s="78">
        <v>0</v>
      </c>
      <c r="BZ63" s="78">
        <v>0</v>
      </c>
      <c r="CA63" s="78">
        <v>0</v>
      </c>
      <c r="CB63" s="78">
        <v>0</v>
      </c>
      <c r="CC63" s="78">
        <v>0</v>
      </c>
      <c r="CD63" s="78">
        <v>0</v>
      </c>
      <c r="CE63" s="78">
        <v>0</v>
      </c>
      <c r="CF63" s="78">
        <v>0</v>
      </c>
      <c r="CG63" s="78">
        <v>0</v>
      </c>
      <c r="CH63" s="78">
        <v>0</v>
      </c>
      <c r="CI63" s="78">
        <v>0</v>
      </c>
      <c r="CJ63" s="78">
        <v>0</v>
      </c>
      <c r="CK63" s="78">
        <v>0</v>
      </c>
      <c r="CL63" s="78">
        <v>0</v>
      </c>
      <c r="CM63" s="78">
        <v>0</v>
      </c>
      <c r="CN63" s="78">
        <v>0</v>
      </c>
      <c r="CO63" s="78">
        <v>0</v>
      </c>
      <c r="CP63" s="78">
        <v>0</v>
      </c>
      <c r="CQ63" s="78">
        <v>0</v>
      </c>
      <c r="CR63" s="78">
        <v>0</v>
      </c>
      <c r="CS63" s="78">
        <v>0</v>
      </c>
      <c r="CT63" s="78">
        <v>0</v>
      </c>
      <c r="CU63" s="78">
        <v>0</v>
      </c>
      <c r="CV63" s="78">
        <v>0</v>
      </c>
      <c r="CW63" s="78">
        <v>0</v>
      </c>
      <c r="CX63" s="78">
        <v>0</v>
      </c>
      <c r="CY63" s="78">
        <v>0</v>
      </c>
      <c r="CZ63" s="78">
        <v>0</v>
      </c>
      <c r="DA63" s="78">
        <v>0</v>
      </c>
      <c r="DB63" s="78">
        <v>0</v>
      </c>
      <c r="DC63" s="78">
        <v>0</v>
      </c>
      <c r="DD63" s="78">
        <v>0</v>
      </c>
      <c r="DE63" s="78">
        <v>0</v>
      </c>
      <c r="DF63" s="78">
        <v>0</v>
      </c>
      <c r="DG63" s="78">
        <v>0</v>
      </c>
      <c r="DH63" s="78">
        <v>0</v>
      </c>
      <c r="DI63" s="78">
        <v>0</v>
      </c>
      <c r="DJ63" s="78">
        <v>0</v>
      </c>
      <c r="DK63" s="78">
        <v>0</v>
      </c>
      <c r="DL63" s="78">
        <v>0</v>
      </c>
      <c r="DM63" s="78">
        <v>0</v>
      </c>
      <c r="DN63" s="78">
        <v>0</v>
      </c>
      <c r="DO63" s="78">
        <v>0</v>
      </c>
      <c r="DP63" s="78">
        <v>0</v>
      </c>
      <c r="DQ63" s="78">
        <v>0</v>
      </c>
      <c r="DR63" s="78">
        <v>0</v>
      </c>
      <c r="DS63" s="78">
        <v>0</v>
      </c>
      <c r="DT63" s="78">
        <v>0</v>
      </c>
      <c r="DU63" s="78">
        <v>0</v>
      </c>
      <c r="DV63" s="78">
        <v>0</v>
      </c>
      <c r="DW63" s="78">
        <v>0</v>
      </c>
      <c r="DX63" s="78">
        <v>0</v>
      </c>
      <c r="DY63" s="78">
        <v>0</v>
      </c>
      <c r="DZ63" s="78">
        <v>0</v>
      </c>
      <c r="EA63" s="78">
        <v>0</v>
      </c>
      <c r="EB63" s="78">
        <v>0</v>
      </c>
      <c r="EC63" s="78">
        <v>0</v>
      </c>
      <c r="ED63" s="78">
        <v>0</v>
      </c>
      <c r="EE63" s="78">
        <v>0</v>
      </c>
      <c r="EF63" s="78">
        <v>0</v>
      </c>
      <c r="EG63" s="78">
        <v>0</v>
      </c>
      <c r="EH63" s="78">
        <v>0</v>
      </c>
      <c r="EI63" s="78">
        <v>0</v>
      </c>
      <c r="EJ63" s="78">
        <v>0</v>
      </c>
      <c r="EK63" s="78">
        <v>0</v>
      </c>
      <c r="EL63" s="78">
        <v>0</v>
      </c>
      <c r="EM63" s="78">
        <v>0</v>
      </c>
      <c r="EN63" s="78">
        <v>0</v>
      </c>
      <c r="EO63" s="78">
        <v>0</v>
      </c>
      <c r="EP63" s="78">
        <v>0</v>
      </c>
      <c r="EQ63" s="78">
        <v>0</v>
      </c>
      <c r="ER63" s="78">
        <v>0</v>
      </c>
      <c r="ES63" s="78">
        <v>0</v>
      </c>
      <c r="ET63" s="78">
        <v>0</v>
      </c>
      <c r="EU63" s="78">
        <v>0</v>
      </c>
      <c r="EV63" s="78">
        <v>0</v>
      </c>
      <c r="EW63" s="78">
        <v>0</v>
      </c>
      <c r="EX63" s="78">
        <v>0</v>
      </c>
      <c r="EY63" s="78">
        <v>0</v>
      </c>
      <c r="EZ63" s="78">
        <v>0</v>
      </c>
      <c r="FA63" s="78">
        <v>0</v>
      </c>
    </row>
    <row r="64" spans="1:157" s="81" customFormat="1" ht="15.75" thickBot="1" x14ac:dyDescent="0.3">
      <c r="A64" s="81">
        <v>2</v>
      </c>
      <c r="B64" s="81" t="s">
        <v>820</v>
      </c>
      <c r="C64" s="82" t="s">
        <v>763</v>
      </c>
      <c r="D64" s="82" t="s">
        <v>856</v>
      </c>
      <c r="E64" s="81" t="s">
        <v>857</v>
      </c>
      <c r="F64" s="83" t="s">
        <v>762</v>
      </c>
      <c r="G64" s="84">
        <v>1</v>
      </c>
      <c r="H64" s="84"/>
      <c r="I64" s="85"/>
      <c r="J64" s="86">
        <v>1302</v>
      </c>
      <c r="K64" s="87">
        <v>390</v>
      </c>
      <c r="L64" s="88">
        <v>2</v>
      </c>
      <c r="M64" s="88">
        <v>1</v>
      </c>
      <c r="N64" s="88">
        <v>0</v>
      </c>
      <c r="O64" s="88">
        <v>0</v>
      </c>
      <c r="P64" s="88">
        <v>0</v>
      </c>
      <c r="Q64" s="88">
        <v>0</v>
      </c>
      <c r="R64" s="88">
        <v>0</v>
      </c>
      <c r="S64" s="88">
        <v>81</v>
      </c>
      <c r="T64" s="88">
        <v>0</v>
      </c>
      <c r="U64" s="88">
        <v>0</v>
      </c>
      <c r="V64" s="88">
        <v>6</v>
      </c>
      <c r="W64" s="88">
        <v>0</v>
      </c>
      <c r="X64" s="88">
        <v>0</v>
      </c>
      <c r="Y64" s="88">
        <v>0</v>
      </c>
      <c r="Z64" s="88">
        <v>106</v>
      </c>
      <c r="AA64" s="88">
        <v>50</v>
      </c>
      <c r="AB64" s="88">
        <v>0</v>
      </c>
      <c r="AC64" s="88">
        <v>0</v>
      </c>
      <c r="AD64" s="88">
        <v>0</v>
      </c>
      <c r="AE64" s="88">
        <v>1</v>
      </c>
      <c r="AF64" s="88">
        <v>111</v>
      </c>
      <c r="AG64" s="88">
        <v>3</v>
      </c>
      <c r="AH64" s="88">
        <v>75</v>
      </c>
      <c r="AI64" s="88">
        <v>149</v>
      </c>
      <c r="AJ64" s="88">
        <v>3</v>
      </c>
      <c r="AK64" s="88">
        <v>0</v>
      </c>
      <c r="AL64" s="88">
        <v>0</v>
      </c>
      <c r="AM64" s="88">
        <v>3</v>
      </c>
      <c r="AN64" s="88">
        <v>0</v>
      </c>
      <c r="AO64" s="88">
        <v>5</v>
      </c>
      <c r="AP64" s="88">
        <v>7</v>
      </c>
      <c r="AQ64" s="88">
        <v>13</v>
      </c>
      <c r="AR64" s="88">
        <v>52</v>
      </c>
      <c r="AS64" s="88">
        <v>5</v>
      </c>
      <c r="AT64" s="88">
        <v>3</v>
      </c>
      <c r="AU64" s="88">
        <v>1</v>
      </c>
      <c r="AV64" s="88">
        <v>47</v>
      </c>
      <c r="AW64" s="88">
        <v>0</v>
      </c>
      <c r="AX64" s="88">
        <v>1</v>
      </c>
      <c r="AY64" s="88">
        <v>5</v>
      </c>
      <c r="AZ64" s="88">
        <v>1</v>
      </c>
      <c r="BA64" s="88">
        <v>0</v>
      </c>
      <c r="BB64" s="88">
        <v>5</v>
      </c>
      <c r="BC64" s="88">
        <v>0</v>
      </c>
      <c r="BD64" s="88">
        <v>12</v>
      </c>
      <c r="BE64" s="88">
        <v>2</v>
      </c>
      <c r="BF64" s="88">
        <v>0</v>
      </c>
      <c r="BG64" s="88">
        <v>7</v>
      </c>
      <c r="BH64" s="88">
        <v>8</v>
      </c>
      <c r="BI64" s="88">
        <v>1</v>
      </c>
      <c r="BJ64" s="88">
        <v>7</v>
      </c>
      <c r="BK64" s="88">
        <v>0</v>
      </c>
      <c r="BL64" s="88">
        <v>0</v>
      </c>
      <c r="BM64" s="88">
        <v>49</v>
      </c>
      <c r="BN64" s="88">
        <v>0</v>
      </c>
      <c r="BO64" s="88">
        <v>11</v>
      </c>
      <c r="BP64" s="88">
        <v>0</v>
      </c>
      <c r="BQ64" s="88">
        <v>8</v>
      </c>
      <c r="BR64" s="88">
        <v>50</v>
      </c>
      <c r="BS64" s="88">
        <v>0</v>
      </c>
      <c r="BT64" s="88">
        <v>0</v>
      </c>
      <c r="BU64" s="88">
        <v>16</v>
      </c>
      <c r="BV64" s="88">
        <v>0</v>
      </c>
      <c r="BW64" s="88">
        <v>1</v>
      </c>
      <c r="BX64" s="88">
        <v>0</v>
      </c>
      <c r="BY64" s="88">
        <v>0</v>
      </c>
      <c r="BZ64" s="88">
        <v>0</v>
      </c>
      <c r="CA64" s="88">
        <v>0</v>
      </c>
      <c r="CB64" s="88">
        <v>0</v>
      </c>
      <c r="CC64" s="88">
        <v>0</v>
      </c>
      <c r="CD64" s="88">
        <v>0</v>
      </c>
      <c r="CE64" s="88">
        <v>0</v>
      </c>
      <c r="CF64" s="88">
        <v>0</v>
      </c>
      <c r="CG64" s="88">
        <v>0</v>
      </c>
      <c r="CH64" s="88">
        <v>0</v>
      </c>
      <c r="CI64" s="88">
        <v>0</v>
      </c>
      <c r="CJ64" s="88">
        <v>0</v>
      </c>
      <c r="CK64" s="88">
        <v>0</v>
      </c>
      <c r="CL64" s="88">
        <v>0</v>
      </c>
      <c r="CM64" s="88">
        <v>0</v>
      </c>
      <c r="CN64" s="88">
        <v>0</v>
      </c>
      <c r="CO64" s="88">
        <v>0</v>
      </c>
      <c r="CP64" s="88">
        <v>0</v>
      </c>
      <c r="CQ64" s="88">
        <v>0</v>
      </c>
      <c r="CR64" s="88">
        <v>0</v>
      </c>
      <c r="CS64" s="88">
        <v>0</v>
      </c>
      <c r="CT64" s="88">
        <v>0</v>
      </c>
      <c r="CU64" s="88">
        <v>0</v>
      </c>
      <c r="CV64" s="88">
        <v>0</v>
      </c>
      <c r="CW64" s="88">
        <v>2</v>
      </c>
      <c r="CX64" s="88">
        <v>0</v>
      </c>
      <c r="CY64" s="88">
        <v>2</v>
      </c>
      <c r="CZ64" s="88">
        <v>0</v>
      </c>
      <c r="DA64" s="88">
        <v>0</v>
      </c>
      <c r="DB64" s="88">
        <v>0</v>
      </c>
      <c r="DC64" s="88">
        <v>0</v>
      </c>
      <c r="DD64" s="88">
        <v>0</v>
      </c>
      <c r="DE64" s="88">
        <v>0</v>
      </c>
      <c r="DF64" s="88">
        <v>0</v>
      </c>
      <c r="DG64" s="88">
        <v>0</v>
      </c>
      <c r="DH64" s="88">
        <v>0</v>
      </c>
      <c r="DI64" s="88">
        <v>0</v>
      </c>
      <c r="DJ64" s="88">
        <v>0</v>
      </c>
      <c r="DK64" s="88">
        <v>0</v>
      </c>
      <c r="DL64" s="88">
        <v>0</v>
      </c>
      <c r="DM64" s="88">
        <v>0</v>
      </c>
      <c r="DN64" s="88">
        <v>0</v>
      </c>
      <c r="DO64" s="88">
        <v>0</v>
      </c>
      <c r="DP64" s="88">
        <v>0</v>
      </c>
      <c r="DQ64" s="88">
        <v>0</v>
      </c>
      <c r="DR64" s="88">
        <v>0</v>
      </c>
      <c r="DS64" s="88">
        <v>0</v>
      </c>
      <c r="DT64" s="88">
        <v>0</v>
      </c>
      <c r="DU64" s="88">
        <v>0</v>
      </c>
      <c r="DV64" s="88">
        <v>0</v>
      </c>
      <c r="DW64" s="88">
        <v>0</v>
      </c>
      <c r="DX64" s="88">
        <v>0</v>
      </c>
      <c r="DY64" s="88">
        <v>0</v>
      </c>
      <c r="DZ64" s="88">
        <v>0</v>
      </c>
      <c r="EA64" s="88">
        <v>0</v>
      </c>
      <c r="EB64" s="88">
        <v>0</v>
      </c>
      <c r="EC64" s="88">
        <v>0</v>
      </c>
      <c r="ED64" s="88">
        <v>0</v>
      </c>
      <c r="EE64" s="88">
        <v>0</v>
      </c>
      <c r="EF64" s="88">
        <v>0</v>
      </c>
      <c r="EG64" s="88">
        <v>0</v>
      </c>
      <c r="EH64" s="88">
        <v>0</v>
      </c>
      <c r="EI64" s="88">
        <v>0</v>
      </c>
      <c r="EJ64" s="88">
        <v>0</v>
      </c>
      <c r="EK64" s="88">
        <v>0</v>
      </c>
      <c r="EL64" s="88">
        <v>0</v>
      </c>
      <c r="EM64" s="88">
        <v>0</v>
      </c>
      <c r="EN64" s="88">
        <v>0</v>
      </c>
      <c r="EO64" s="88">
        <v>0</v>
      </c>
      <c r="EP64" s="88">
        <v>0</v>
      </c>
      <c r="EQ64" s="88">
        <v>0</v>
      </c>
      <c r="ER64" s="88">
        <v>0</v>
      </c>
      <c r="ES64" s="88">
        <v>0</v>
      </c>
      <c r="ET64" s="88">
        <v>0</v>
      </c>
      <c r="EU64" s="88">
        <v>0</v>
      </c>
      <c r="EV64" s="88">
        <v>0</v>
      </c>
      <c r="EW64" s="88">
        <v>0</v>
      </c>
      <c r="EX64" s="88">
        <v>0</v>
      </c>
      <c r="EY64" s="88">
        <v>0</v>
      </c>
      <c r="EZ64" s="88">
        <v>0</v>
      </c>
      <c r="FA64" s="88">
        <v>0</v>
      </c>
    </row>
    <row r="65" spans="1:157" s="71" customFormat="1" x14ac:dyDescent="0.25">
      <c r="A65" s="71">
        <v>3</v>
      </c>
      <c r="B65" s="71" t="s">
        <v>298</v>
      </c>
      <c r="C65" s="72" t="s">
        <v>778</v>
      </c>
      <c r="D65" s="72" t="s">
        <v>314</v>
      </c>
      <c r="E65" s="71" t="s">
        <v>315</v>
      </c>
      <c r="F65" s="80" t="s">
        <v>766</v>
      </c>
      <c r="G65" s="74">
        <v>5</v>
      </c>
      <c r="H65" s="74"/>
      <c r="I65" s="75"/>
      <c r="J65" s="76">
        <v>19</v>
      </c>
      <c r="K65" s="77">
        <v>0</v>
      </c>
      <c r="L65" s="78">
        <v>0</v>
      </c>
      <c r="M65" s="78">
        <v>0</v>
      </c>
      <c r="N65" s="78">
        <v>0</v>
      </c>
      <c r="O65" s="78">
        <v>17</v>
      </c>
      <c r="P65" s="78">
        <v>0</v>
      </c>
      <c r="Q65" s="78">
        <v>0</v>
      </c>
      <c r="R65" s="78">
        <v>0</v>
      </c>
      <c r="S65" s="78">
        <v>0</v>
      </c>
      <c r="T65" s="78">
        <v>0</v>
      </c>
      <c r="U65" s="78">
        <v>0</v>
      </c>
      <c r="V65" s="78">
        <v>1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  <c r="AC65" s="78">
        <v>1</v>
      </c>
      <c r="AD65" s="78">
        <v>0</v>
      </c>
      <c r="AE65" s="78">
        <v>0</v>
      </c>
      <c r="AF65" s="78">
        <v>0</v>
      </c>
      <c r="AG65" s="78">
        <v>0</v>
      </c>
      <c r="AH65" s="78">
        <v>0</v>
      </c>
      <c r="AI65" s="78">
        <v>0</v>
      </c>
      <c r="AJ65" s="78">
        <v>0</v>
      </c>
      <c r="AK65" s="78">
        <v>0</v>
      </c>
      <c r="AL65" s="78">
        <v>0</v>
      </c>
      <c r="AM65" s="78">
        <v>0</v>
      </c>
      <c r="AN65" s="78">
        <v>0</v>
      </c>
      <c r="AO65" s="78">
        <v>0</v>
      </c>
      <c r="AP65" s="78">
        <v>0</v>
      </c>
      <c r="AQ65" s="78">
        <v>0</v>
      </c>
      <c r="AR65" s="78">
        <v>0</v>
      </c>
      <c r="AS65" s="78">
        <v>0</v>
      </c>
      <c r="AT65" s="78">
        <v>0</v>
      </c>
      <c r="AU65" s="78">
        <v>0</v>
      </c>
      <c r="AV65" s="78">
        <v>0</v>
      </c>
      <c r="AW65" s="78">
        <v>0</v>
      </c>
      <c r="AX65" s="78">
        <v>0</v>
      </c>
      <c r="AY65" s="78">
        <v>0</v>
      </c>
      <c r="AZ65" s="78">
        <v>0</v>
      </c>
      <c r="BA65" s="78">
        <v>0</v>
      </c>
      <c r="BB65" s="78">
        <v>0</v>
      </c>
      <c r="BC65" s="78">
        <v>0</v>
      </c>
      <c r="BD65" s="78">
        <v>0</v>
      </c>
      <c r="BE65" s="78">
        <v>0</v>
      </c>
      <c r="BF65" s="78">
        <v>0</v>
      </c>
      <c r="BG65" s="78">
        <v>0</v>
      </c>
      <c r="BH65" s="78">
        <v>0</v>
      </c>
      <c r="BI65" s="78">
        <v>0</v>
      </c>
      <c r="BJ65" s="78">
        <v>0</v>
      </c>
      <c r="BK65" s="78">
        <v>0</v>
      </c>
      <c r="BL65" s="78">
        <v>0</v>
      </c>
      <c r="BM65" s="78">
        <v>0</v>
      </c>
      <c r="BN65" s="78">
        <v>0</v>
      </c>
      <c r="BO65" s="78">
        <v>0</v>
      </c>
      <c r="BP65" s="78">
        <v>0</v>
      </c>
      <c r="BQ65" s="78">
        <v>0</v>
      </c>
      <c r="BR65" s="78">
        <v>0</v>
      </c>
      <c r="BS65" s="78">
        <v>0</v>
      </c>
      <c r="BT65" s="78">
        <v>0</v>
      </c>
      <c r="BU65" s="78">
        <v>0</v>
      </c>
      <c r="BV65" s="78">
        <v>0</v>
      </c>
      <c r="BW65" s="78">
        <v>0</v>
      </c>
      <c r="BX65" s="78">
        <v>0</v>
      </c>
      <c r="BY65" s="78">
        <v>0</v>
      </c>
      <c r="BZ65" s="78">
        <v>0</v>
      </c>
      <c r="CA65" s="78">
        <v>0</v>
      </c>
      <c r="CB65" s="78">
        <v>0</v>
      </c>
      <c r="CC65" s="78">
        <v>0</v>
      </c>
      <c r="CD65" s="78">
        <v>0</v>
      </c>
      <c r="CE65" s="78">
        <v>0</v>
      </c>
      <c r="CF65" s="78">
        <v>0</v>
      </c>
      <c r="CG65" s="78">
        <v>0</v>
      </c>
      <c r="CH65" s="78">
        <v>0</v>
      </c>
      <c r="CI65" s="78">
        <v>0</v>
      </c>
      <c r="CJ65" s="78">
        <v>0</v>
      </c>
      <c r="CK65" s="78">
        <v>0</v>
      </c>
      <c r="CL65" s="78">
        <v>0</v>
      </c>
      <c r="CM65" s="78">
        <v>0</v>
      </c>
      <c r="CN65" s="78">
        <v>0</v>
      </c>
      <c r="CO65" s="78">
        <v>0</v>
      </c>
      <c r="CP65" s="78">
        <v>0</v>
      </c>
      <c r="CQ65" s="78">
        <v>0</v>
      </c>
      <c r="CR65" s="78">
        <v>0</v>
      </c>
      <c r="CS65" s="78">
        <v>0</v>
      </c>
      <c r="CT65" s="78">
        <v>0</v>
      </c>
      <c r="CU65" s="78">
        <v>0</v>
      </c>
      <c r="CV65" s="78">
        <v>0</v>
      </c>
      <c r="CW65" s="78">
        <v>0</v>
      </c>
      <c r="CX65" s="78">
        <v>0</v>
      </c>
      <c r="CY65" s="78">
        <v>0</v>
      </c>
      <c r="CZ65" s="78">
        <v>0</v>
      </c>
      <c r="DA65" s="78">
        <v>0</v>
      </c>
      <c r="DB65" s="78">
        <v>0</v>
      </c>
      <c r="DC65" s="78">
        <v>0</v>
      </c>
      <c r="DD65" s="78">
        <v>0</v>
      </c>
      <c r="DE65" s="78">
        <v>0</v>
      </c>
      <c r="DF65" s="78">
        <v>0</v>
      </c>
      <c r="DG65" s="78">
        <v>0</v>
      </c>
      <c r="DH65" s="78">
        <v>0</v>
      </c>
      <c r="DI65" s="78">
        <v>0</v>
      </c>
      <c r="DJ65" s="78">
        <v>0</v>
      </c>
      <c r="DK65" s="78">
        <v>0</v>
      </c>
      <c r="DL65" s="78">
        <v>0</v>
      </c>
      <c r="DM65" s="78">
        <v>0</v>
      </c>
      <c r="DN65" s="78">
        <v>0</v>
      </c>
      <c r="DO65" s="78">
        <v>0</v>
      </c>
      <c r="DP65" s="78">
        <v>0</v>
      </c>
      <c r="DQ65" s="78">
        <v>0</v>
      </c>
      <c r="DR65" s="78">
        <v>0</v>
      </c>
      <c r="DS65" s="78">
        <v>0</v>
      </c>
      <c r="DT65" s="78">
        <v>0</v>
      </c>
      <c r="DU65" s="78">
        <v>0</v>
      </c>
      <c r="DV65" s="78">
        <v>0</v>
      </c>
      <c r="DW65" s="78">
        <v>0</v>
      </c>
      <c r="DX65" s="78">
        <v>0</v>
      </c>
      <c r="DY65" s="78">
        <v>0</v>
      </c>
      <c r="DZ65" s="78">
        <v>0</v>
      </c>
      <c r="EA65" s="78">
        <v>0</v>
      </c>
      <c r="EB65" s="78">
        <v>0</v>
      </c>
      <c r="EC65" s="78">
        <v>0</v>
      </c>
      <c r="ED65" s="78">
        <v>0</v>
      </c>
      <c r="EE65" s="78">
        <v>0</v>
      </c>
      <c r="EF65" s="78">
        <v>0</v>
      </c>
      <c r="EG65" s="78">
        <v>0</v>
      </c>
      <c r="EH65" s="78">
        <v>0</v>
      </c>
      <c r="EI65" s="78">
        <v>0</v>
      </c>
      <c r="EJ65" s="78">
        <v>0</v>
      </c>
      <c r="EK65" s="78">
        <v>0</v>
      </c>
      <c r="EL65" s="78">
        <v>0</v>
      </c>
      <c r="EM65" s="78">
        <v>0</v>
      </c>
      <c r="EN65" s="78">
        <v>0</v>
      </c>
      <c r="EO65" s="78">
        <v>0</v>
      </c>
      <c r="EP65" s="78">
        <v>0</v>
      </c>
      <c r="EQ65" s="78">
        <v>0</v>
      </c>
      <c r="ER65" s="78">
        <v>0</v>
      </c>
      <c r="ES65" s="78">
        <v>0</v>
      </c>
      <c r="ET65" s="78">
        <v>0</v>
      </c>
      <c r="EU65" s="78">
        <v>0</v>
      </c>
      <c r="EV65" s="78">
        <v>0</v>
      </c>
      <c r="EW65" s="78">
        <v>0</v>
      </c>
      <c r="EX65" s="78">
        <v>0</v>
      </c>
      <c r="EY65" s="78">
        <v>0</v>
      </c>
      <c r="EZ65" s="78">
        <v>0</v>
      </c>
      <c r="FA65" s="78">
        <v>0</v>
      </c>
    </row>
    <row r="66" spans="1:157" x14ac:dyDescent="0.25">
      <c r="A66">
        <v>3</v>
      </c>
      <c r="B66" t="s">
        <v>298</v>
      </c>
      <c r="C66" s="65" t="s">
        <v>778</v>
      </c>
      <c r="D66" s="65" t="s">
        <v>858</v>
      </c>
      <c r="E66" t="s">
        <v>859</v>
      </c>
      <c r="F66" s="66" t="s">
        <v>762</v>
      </c>
      <c r="G66" s="19">
        <v>4</v>
      </c>
      <c r="H66" s="19"/>
      <c r="I66" s="67"/>
      <c r="J66" s="68">
        <v>8</v>
      </c>
      <c r="K66" s="69">
        <v>0</v>
      </c>
      <c r="L66" s="70">
        <v>0</v>
      </c>
      <c r="M66" s="70">
        <v>2</v>
      </c>
      <c r="N66" s="70">
        <v>0</v>
      </c>
      <c r="O66" s="70">
        <v>2</v>
      </c>
      <c r="P66" s="70">
        <v>0</v>
      </c>
      <c r="Q66" s="70">
        <v>0</v>
      </c>
      <c r="R66" s="70">
        <v>0</v>
      </c>
      <c r="S66" s="70">
        <v>0</v>
      </c>
      <c r="T66" s="70">
        <v>0</v>
      </c>
      <c r="U66" s="70">
        <v>0</v>
      </c>
      <c r="V66" s="70">
        <v>0</v>
      </c>
      <c r="W66" s="70">
        <v>0</v>
      </c>
      <c r="X66" s="70">
        <v>0</v>
      </c>
      <c r="Y66" s="70">
        <v>0</v>
      </c>
      <c r="Z66" s="70">
        <v>1</v>
      </c>
      <c r="AA66" s="70">
        <v>0</v>
      </c>
      <c r="AB66" s="70">
        <v>0</v>
      </c>
      <c r="AC66" s="70">
        <v>3</v>
      </c>
      <c r="AD66" s="70">
        <v>0</v>
      </c>
      <c r="AE66" s="70">
        <v>0</v>
      </c>
      <c r="AF66" s="70">
        <v>0</v>
      </c>
      <c r="AG66" s="70">
        <v>0</v>
      </c>
      <c r="AH66" s="70">
        <v>0</v>
      </c>
      <c r="AI66" s="70">
        <v>0</v>
      </c>
      <c r="AJ66" s="70">
        <v>0</v>
      </c>
      <c r="AK66" s="70">
        <v>0</v>
      </c>
      <c r="AL66" s="70">
        <v>0</v>
      </c>
      <c r="AM66" s="70">
        <v>0</v>
      </c>
      <c r="AN66" s="70">
        <v>0</v>
      </c>
      <c r="AO66" s="70">
        <v>0</v>
      </c>
      <c r="AP66" s="70">
        <v>0</v>
      </c>
      <c r="AQ66" s="70">
        <v>0</v>
      </c>
      <c r="AR66" s="70">
        <v>0</v>
      </c>
      <c r="AS66" s="70">
        <v>0</v>
      </c>
      <c r="AT66" s="70">
        <v>0</v>
      </c>
      <c r="AU66" s="70">
        <v>0</v>
      </c>
      <c r="AV66" s="70">
        <v>0</v>
      </c>
      <c r="AW66" s="70">
        <v>0</v>
      </c>
      <c r="AX66" s="70">
        <v>0</v>
      </c>
      <c r="AY66" s="70">
        <v>0</v>
      </c>
      <c r="AZ66" s="70">
        <v>0</v>
      </c>
      <c r="BA66" s="70">
        <v>0</v>
      </c>
      <c r="BB66" s="70">
        <v>0</v>
      </c>
      <c r="BC66" s="70">
        <v>0</v>
      </c>
      <c r="BD66" s="70">
        <v>0</v>
      </c>
      <c r="BE66" s="70">
        <v>0</v>
      </c>
      <c r="BF66" s="70">
        <v>0</v>
      </c>
      <c r="BG66" s="70">
        <v>0</v>
      </c>
      <c r="BH66" s="70">
        <v>0</v>
      </c>
      <c r="BI66" s="70">
        <v>0</v>
      </c>
      <c r="BJ66" s="70">
        <v>0</v>
      </c>
      <c r="BK66" s="70">
        <v>0</v>
      </c>
      <c r="BL66" s="70">
        <v>0</v>
      </c>
      <c r="BM66" s="70">
        <v>0</v>
      </c>
      <c r="BN66" s="70">
        <v>0</v>
      </c>
      <c r="BO66" s="70">
        <v>0</v>
      </c>
      <c r="BP66" s="70">
        <v>0</v>
      </c>
      <c r="BQ66" s="70">
        <v>0</v>
      </c>
      <c r="BR66" s="70">
        <v>0</v>
      </c>
      <c r="BS66" s="70">
        <v>0</v>
      </c>
      <c r="BT66" s="70">
        <v>0</v>
      </c>
      <c r="BU66" s="70">
        <v>0</v>
      </c>
      <c r="BV66" s="70">
        <v>0</v>
      </c>
      <c r="BW66" s="70">
        <v>0</v>
      </c>
      <c r="BX66" s="70">
        <v>0</v>
      </c>
      <c r="BY66" s="70">
        <v>0</v>
      </c>
      <c r="BZ66" s="70">
        <v>0</v>
      </c>
      <c r="CA66" s="70">
        <v>0</v>
      </c>
      <c r="CB66" s="70">
        <v>0</v>
      </c>
      <c r="CC66" s="70">
        <v>0</v>
      </c>
      <c r="CD66" s="70">
        <v>0</v>
      </c>
      <c r="CE66" s="70">
        <v>0</v>
      </c>
      <c r="CF66" s="70">
        <v>0</v>
      </c>
      <c r="CG66" s="70">
        <v>0</v>
      </c>
      <c r="CH66" s="70">
        <v>0</v>
      </c>
      <c r="CI66" s="70">
        <v>0</v>
      </c>
      <c r="CJ66" s="70">
        <v>0</v>
      </c>
      <c r="CK66" s="70">
        <v>0</v>
      </c>
      <c r="CL66" s="70">
        <v>0</v>
      </c>
      <c r="CM66" s="70">
        <v>0</v>
      </c>
      <c r="CN66" s="70">
        <v>0</v>
      </c>
      <c r="CO66" s="70">
        <v>0</v>
      </c>
      <c r="CP66" s="70">
        <v>0</v>
      </c>
      <c r="CQ66" s="70">
        <v>0</v>
      </c>
      <c r="CR66" s="70">
        <v>0</v>
      </c>
      <c r="CS66" s="70">
        <v>0</v>
      </c>
      <c r="CT66" s="70">
        <v>0</v>
      </c>
      <c r="CU66" s="70">
        <v>0</v>
      </c>
      <c r="CV66" s="70">
        <v>0</v>
      </c>
      <c r="CW66" s="70">
        <v>0</v>
      </c>
      <c r="CX66" s="70">
        <v>0</v>
      </c>
      <c r="CY66" s="70">
        <v>0</v>
      </c>
      <c r="CZ66" s="70">
        <v>0</v>
      </c>
      <c r="DA66" s="70">
        <v>0</v>
      </c>
      <c r="DB66" s="70">
        <v>0</v>
      </c>
      <c r="DC66" s="70">
        <v>0</v>
      </c>
      <c r="DD66" s="70">
        <v>0</v>
      </c>
      <c r="DE66" s="70">
        <v>0</v>
      </c>
      <c r="DF66" s="70">
        <v>0</v>
      </c>
      <c r="DG66" s="70">
        <v>0</v>
      </c>
      <c r="DH66" s="70">
        <v>0</v>
      </c>
      <c r="DI66" s="70">
        <v>0</v>
      </c>
      <c r="DJ66" s="70">
        <v>0</v>
      </c>
      <c r="DK66" s="70">
        <v>0</v>
      </c>
      <c r="DL66" s="70">
        <v>0</v>
      </c>
      <c r="DM66" s="70">
        <v>0</v>
      </c>
      <c r="DN66" s="70">
        <v>0</v>
      </c>
      <c r="DO66" s="70">
        <v>0</v>
      </c>
      <c r="DP66" s="70">
        <v>0</v>
      </c>
      <c r="DQ66" s="70">
        <v>0</v>
      </c>
      <c r="DR66" s="70">
        <v>0</v>
      </c>
      <c r="DS66" s="70">
        <v>0</v>
      </c>
      <c r="DT66" s="70">
        <v>0</v>
      </c>
      <c r="DU66" s="70">
        <v>0</v>
      </c>
      <c r="DV66" s="70">
        <v>0</v>
      </c>
      <c r="DW66" s="70">
        <v>0</v>
      </c>
      <c r="DX66" s="70">
        <v>0</v>
      </c>
      <c r="DY66" s="70">
        <v>0</v>
      </c>
      <c r="DZ66" s="70">
        <v>0</v>
      </c>
      <c r="EA66" s="70">
        <v>0</v>
      </c>
      <c r="EB66" s="70">
        <v>0</v>
      </c>
      <c r="EC66" s="70">
        <v>0</v>
      </c>
      <c r="ED66" s="70">
        <v>0</v>
      </c>
      <c r="EE66" s="70">
        <v>0</v>
      </c>
      <c r="EF66" s="70">
        <v>0</v>
      </c>
      <c r="EG66" s="70">
        <v>0</v>
      </c>
      <c r="EH66" s="70">
        <v>0</v>
      </c>
      <c r="EI66" s="70">
        <v>0</v>
      </c>
      <c r="EJ66" s="70">
        <v>0</v>
      </c>
      <c r="EK66" s="70">
        <v>0</v>
      </c>
      <c r="EL66" s="70">
        <v>0</v>
      </c>
      <c r="EM66" s="70">
        <v>0</v>
      </c>
      <c r="EN66" s="70">
        <v>0</v>
      </c>
      <c r="EO66" s="70">
        <v>0</v>
      </c>
      <c r="EP66" s="70">
        <v>0</v>
      </c>
      <c r="EQ66" s="70">
        <v>0</v>
      </c>
      <c r="ER66" s="70">
        <v>0</v>
      </c>
      <c r="ES66" s="70">
        <v>0</v>
      </c>
      <c r="ET66" s="70">
        <v>0</v>
      </c>
      <c r="EU66" s="70">
        <v>0</v>
      </c>
      <c r="EV66" s="70">
        <v>0</v>
      </c>
      <c r="EW66" s="70">
        <v>0</v>
      </c>
      <c r="EX66" s="70">
        <v>0</v>
      </c>
      <c r="EY66" s="70">
        <v>0</v>
      </c>
      <c r="EZ66" s="70">
        <v>0</v>
      </c>
      <c r="FA66" s="70">
        <v>0</v>
      </c>
    </row>
    <row r="67" spans="1:157" s="71" customFormat="1" ht="14.25" customHeight="1" x14ac:dyDescent="0.25">
      <c r="A67">
        <v>3</v>
      </c>
      <c r="B67" t="s">
        <v>298</v>
      </c>
      <c r="C67" s="65" t="s">
        <v>778</v>
      </c>
      <c r="D67" s="65" t="s">
        <v>860</v>
      </c>
      <c r="E67" t="s">
        <v>861</v>
      </c>
      <c r="F67" s="66" t="s">
        <v>762</v>
      </c>
      <c r="G67" s="19">
        <v>4</v>
      </c>
      <c r="H67" s="19"/>
      <c r="I67" s="67"/>
      <c r="J67" s="68">
        <v>0</v>
      </c>
      <c r="K67" s="69">
        <v>0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70">
        <v>0</v>
      </c>
      <c r="R67" s="70">
        <v>0</v>
      </c>
      <c r="S67" s="70">
        <v>0</v>
      </c>
      <c r="T67" s="70">
        <v>0</v>
      </c>
      <c r="U67" s="70">
        <v>0</v>
      </c>
      <c r="V67" s="70">
        <v>0</v>
      </c>
      <c r="W67" s="70">
        <v>0</v>
      </c>
      <c r="X67" s="70">
        <v>0</v>
      </c>
      <c r="Y67" s="70">
        <v>0</v>
      </c>
      <c r="Z67" s="70">
        <v>0</v>
      </c>
      <c r="AA67" s="70">
        <v>0</v>
      </c>
      <c r="AB67" s="70">
        <v>0</v>
      </c>
      <c r="AC67" s="70">
        <v>0</v>
      </c>
      <c r="AD67" s="70">
        <v>0</v>
      </c>
      <c r="AE67" s="70">
        <v>0</v>
      </c>
      <c r="AF67" s="70">
        <v>0</v>
      </c>
      <c r="AG67" s="70">
        <v>0</v>
      </c>
      <c r="AH67" s="70">
        <v>0</v>
      </c>
      <c r="AI67" s="70">
        <v>0</v>
      </c>
      <c r="AJ67" s="70">
        <v>0</v>
      </c>
      <c r="AK67" s="70">
        <v>0</v>
      </c>
      <c r="AL67" s="70">
        <v>0</v>
      </c>
      <c r="AM67" s="70">
        <v>0</v>
      </c>
      <c r="AN67" s="70">
        <v>0</v>
      </c>
      <c r="AO67" s="70">
        <v>0</v>
      </c>
      <c r="AP67" s="70">
        <v>0</v>
      </c>
      <c r="AQ67" s="70">
        <v>0</v>
      </c>
      <c r="AR67" s="70">
        <v>0</v>
      </c>
      <c r="AS67" s="70">
        <v>0</v>
      </c>
      <c r="AT67" s="70">
        <v>0</v>
      </c>
      <c r="AU67" s="70">
        <v>0</v>
      </c>
      <c r="AV67" s="70">
        <v>0</v>
      </c>
      <c r="AW67" s="70">
        <v>0</v>
      </c>
      <c r="AX67" s="70">
        <v>0</v>
      </c>
      <c r="AY67" s="70">
        <v>0</v>
      </c>
      <c r="AZ67" s="70">
        <v>0</v>
      </c>
      <c r="BA67" s="70">
        <v>0</v>
      </c>
      <c r="BB67" s="70">
        <v>0</v>
      </c>
      <c r="BC67" s="70">
        <v>0</v>
      </c>
      <c r="BD67" s="70">
        <v>0</v>
      </c>
      <c r="BE67" s="70">
        <v>0</v>
      </c>
      <c r="BF67" s="70">
        <v>0</v>
      </c>
      <c r="BG67" s="70">
        <v>0</v>
      </c>
      <c r="BH67" s="70">
        <v>0</v>
      </c>
      <c r="BI67" s="70">
        <v>0</v>
      </c>
      <c r="BJ67" s="70">
        <v>0</v>
      </c>
      <c r="BK67" s="70">
        <v>0</v>
      </c>
      <c r="BL67" s="70">
        <v>0</v>
      </c>
      <c r="BM67" s="70">
        <v>0</v>
      </c>
      <c r="BN67" s="70">
        <v>0</v>
      </c>
      <c r="BO67" s="70">
        <v>0</v>
      </c>
      <c r="BP67" s="70">
        <v>0</v>
      </c>
      <c r="BQ67" s="70">
        <v>0</v>
      </c>
      <c r="BR67" s="70">
        <v>0</v>
      </c>
      <c r="BS67" s="70">
        <v>0</v>
      </c>
      <c r="BT67" s="70">
        <v>0</v>
      </c>
      <c r="BU67" s="70">
        <v>0</v>
      </c>
      <c r="BV67" s="70">
        <v>0</v>
      </c>
      <c r="BW67" s="70">
        <v>0</v>
      </c>
      <c r="BX67" s="70">
        <v>0</v>
      </c>
      <c r="BY67" s="70">
        <v>0</v>
      </c>
      <c r="BZ67" s="70">
        <v>0</v>
      </c>
      <c r="CA67" s="70">
        <v>0</v>
      </c>
      <c r="CB67" s="70">
        <v>0</v>
      </c>
      <c r="CC67" s="70">
        <v>0</v>
      </c>
      <c r="CD67" s="70">
        <v>0</v>
      </c>
      <c r="CE67" s="70">
        <v>0</v>
      </c>
      <c r="CF67" s="70">
        <v>0</v>
      </c>
      <c r="CG67" s="70">
        <v>0</v>
      </c>
      <c r="CH67" s="70">
        <v>0</v>
      </c>
      <c r="CI67" s="70">
        <v>0</v>
      </c>
      <c r="CJ67" s="70">
        <v>0</v>
      </c>
      <c r="CK67" s="70">
        <v>0</v>
      </c>
      <c r="CL67" s="70">
        <v>0</v>
      </c>
      <c r="CM67" s="70">
        <v>0</v>
      </c>
      <c r="CN67" s="70">
        <v>0</v>
      </c>
      <c r="CO67" s="70">
        <v>0</v>
      </c>
      <c r="CP67" s="70">
        <v>0</v>
      </c>
      <c r="CQ67" s="70">
        <v>0</v>
      </c>
      <c r="CR67" s="70">
        <v>0</v>
      </c>
      <c r="CS67" s="70">
        <v>0</v>
      </c>
      <c r="CT67" s="70">
        <v>0</v>
      </c>
      <c r="CU67" s="70">
        <v>0</v>
      </c>
      <c r="CV67" s="70">
        <v>0</v>
      </c>
      <c r="CW67" s="70">
        <v>0</v>
      </c>
      <c r="CX67" s="70">
        <v>0</v>
      </c>
      <c r="CY67" s="70">
        <v>0</v>
      </c>
      <c r="CZ67" s="70">
        <v>0</v>
      </c>
      <c r="DA67" s="70">
        <v>0</v>
      </c>
      <c r="DB67" s="70">
        <v>0</v>
      </c>
      <c r="DC67" s="70">
        <v>0</v>
      </c>
      <c r="DD67" s="70">
        <v>0</v>
      </c>
      <c r="DE67" s="70">
        <v>0</v>
      </c>
      <c r="DF67" s="70">
        <v>0</v>
      </c>
      <c r="DG67" s="70">
        <v>0</v>
      </c>
      <c r="DH67" s="70">
        <v>0</v>
      </c>
      <c r="DI67" s="70">
        <v>0</v>
      </c>
      <c r="DJ67" s="70">
        <v>0</v>
      </c>
      <c r="DK67" s="70">
        <v>0</v>
      </c>
      <c r="DL67" s="70">
        <v>0</v>
      </c>
      <c r="DM67" s="70">
        <v>0</v>
      </c>
      <c r="DN67" s="70">
        <v>0</v>
      </c>
      <c r="DO67" s="70">
        <v>0</v>
      </c>
      <c r="DP67" s="70">
        <v>0</v>
      </c>
      <c r="DQ67" s="70">
        <v>0</v>
      </c>
      <c r="DR67" s="70">
        <v>0</v>
      </c>
      <c r="DS67" s="70">
        <v>0</v>
      </c>
      <c r="DT67" s="70">
        <v>0</v>
      </c>
      <c r="DU67" s="70">
        <v>0</v>
      </c>
      <c r="DV67" s="70">
        <v>0</v>
      </c>
      <c r="DW67" s="70">
        <v>0</v>
      </c>
      <c r="DX67" s="70">
        <v>0</v>
      </c>
      <c r="DY67" s="70">
        <v>0</v>
      </c>
      <c r="DZ67" s="70">
        <v>0</v>
      </c>
      <c r="EA67" s="70">
        <v>0</v>
      </c>
      <c r="EB67" s="70">
        <v>0</v>
      </c>
      <c r="EC67" s="70">
        <v>0</v>
      </c>
      <c r="ED67" s="70">
        <v>0</v>
      </c>
      <c r="EE67" s="70">
        <v>0</v>
      </c>
      <c r="EF67" s="70">
        <v>0</v>
      </c>
      <c r="EG67" s="70">
        <v>0</v>
      </c>
      <c r="EH67" s="70">
        <v>0</v>
      </c>
      <c r="EI67" s="70">
        <v>0</v>
      </c>
      <c r="EJ67" s="70">
        <v>0</v>
      </c>
      <c r="EK67" s="70">
        <v>0</v>
      </c>
      <c r="EL67" s="70">
        <v>0</v>
      </c>
      <c r="EM67" s="70">
        <v>0</v>
      </c>
      <c r="EN67" s="70">
        <v>0</v>
      </c>
      <c r="EO67" s="70">
        <v>0</v>
      </c>
      <c r="EP67" s="70">
        <v>0</v>
      </c>
      <c r="EQ67" s="70">
        <v>0</v>
      </c>
      <c r="ER67" s="70">
        <v>0</v>
      </c>
      <c r="ES67" s="70">
        <v>0</v>
      </c>
      <c r="ET67" s="70">
        <v>0</v>
      </c>
      <c r="EU67" s="70">
        <v>0</v>
      </c>
      <c r="EV67" s="70">
        <v>0</v>
      </c>
      <c r="EW67" s="70">
        <v>0</v>
      </c>
      <c r="EX67" s="70">
        <v>0</v>
      </c>
      <c r="EY67" s="70">
        <v>0</v>
      </c>
      <c r="EZ67" s="70">
        <v>0</v>
      </c>
      <c r="FA67" s="70">
        <v>0</v>
      </c>
    </row>
    <row r="68" spans="1:157" s="71" customFormat="1" x14ac:dyDescent="0.25">
      <c r="A68" s="71">
        <v>3</v>
      </c>
      <c r="B68" s="71" t="s">
        <v>298</v>
      </c>
      <c r="C68" s="72" t="s">
        <v>778</v>
      </c>
      <c r="D68" s="72" t="s">
        <v>862</v>
      </c>
      <c r="E68" s="71" t="s">
        <v>863</v>
      </c>
      <c r="F68" s="73" t="s">
        <v>762</v>
      </c>
      <c r="G68" s="74">
        <v>4</v>
      </c>
      <c r="H68" s="74"/>
      <c r="I68" s="75"/>
      <c r="J68" s="76">
        <v>82</v>
      </c>
      <c r="K68" s="77">
        <v>11</v>
      </c>
      <c r="L68" s="78">
        <v>0</v>
      </c>
      <c r="M68" s="78">
        <v>5</v>
      </c>
      <c r="N68" s="78">
        <v>0</v>
      </c>
      <c r="O68" s="78">
        <v>26</v>
      </c>
      <c r="P68" s="78">
        <v>0</v>
      </c>
      <c r="Q68" s="78">
        <v>0</v>
      </c>
      <c r="R68" s="78">
        <v>0</v>
      </c>
      <c r="S68" s="78">
        <v>18</v>
      </c>
      <c r="T68" s="78">
        <v>0</v>
      </c>
      <c r="U68" s="78">
        <v>0</v>
      </c>
      <c r="V68" s="78">
        <v>5</v>
      </c>
      <c r="W68" s="78">
        <v>0</v>
      </c>
      <c r="X68" s="78">
        <v>0</v>
      </c>
      <c r="Y68" s="78">
        <v>0</v>
      </c>
      <c r="Z68" s="78">
        <v>11</v>
      </c>
      <c r="AA68" s="78">
        <v>0</v>
      </c>
      <c r="AB68" s="78">
        <v>3</v>
      </c>
      <c r="AC68" s="78">
        <v>0</v>
      </c>
      <c r="AD68" s="78">
        <v>0</v>
      </c>
      <c r="AE68" s="78">
        <v>0</v>
      </c>
      <c r="AF68" s="78">
        <v>1</v>
      </c>
      <c r="AG68" s="78">
        <v>0</v>
      </c>
      <c r="AH68" s="78">
        <v>0</v>
      </c>
      <c r="AI68" s="78">
        <v>0</v>
      </c>
      <c r="AJ68" s="78">
        <v>1</v>
      </c>
      <c r="AK68" s="78">
        <v>0</v>
      </c>
      <c r="AL68" s="78">
        <v>0</v>
      </c>
      <c r="AM68" s="78">
        <v>0</v>
      </c>
      <c r="AN68" s="78">
        <v>0</v>
      </c>
      <c r="AO68" s="78">
        <v>0</v>
      </c>
      <c r="AP68" s="78">
        <v>0</v>
      </c>
      <c r="AQ68" s="78">
        <v>0</v>
      </c>
      <c r="AR68" s="78">
        <v>0</v>
      </c>
      <c r="AS68" s="78">
        <v>0</v>
      </c>
      <c r="AT68" s="78">
        <v>0</v>
      </c>
      <c r="AU68" s="78">
        <v>0</v>
      </c>
      <c r="AV68" s="78">
        <v>0</v>
      </c>
      <c r="AW68" s="78">
        <v>0</v>
      </c>
      <c r="AX68" s="78">
        <v>0</v>
      </c>
      <c r="AY68" s="78">
        <v>0</v>
      </c>
      <c r="AZ68" s="78">
        <v>0</v>
      </c>
      <c r="BA68" s="78">
        <v>0</v>
      </c>
      <c r="BB68" s="78">
        <v>1</v>
      </c>
      <c r="BC68" s="78">
        <v>0</v>
      </c>
      <c r="BD68" s="78">
        <v>0</v>
      </c>
      <c r="BE68" s="78">
        <v>0</v>
      </c>
      <c r="BF68" s="78">
        <v>0</v>
      </c>
      <c r="BG68" s="78">
        <v>0</v>
      </c>
      <c r="BH68" s="78">
        <v>0</v>
      </c>
      <c r="BI68" s="78">
        <v>0</v>
      </c>
      <c r="BJ68" s="78">
        <v>0</v>
      </c>
      <c r="BK68" s="78">
        <v>0</v>
      </c>
      <c r="BL68" s="78">
        <v>0</v>
      </c>
      <c r="BM68" s="78">
        <v>0</v>
      </c>
      <c r="BN68" s="78">
        <v>0</v>
      </c>
      <c r="BO68" s="78">
        <v>0</v>
      </c>
      <c r="BP68" s="78">
        <v>0</v>
      </c>
      <c r="BQ68" s="78">
        <v>0</v>
      </c>
      <c r="BR68" s="78">
        <v>0</v>
      </c>
      <c r="BS68" s="78">
        <v>0</v>
      </c>
      <c r="BT68" s="78">
        <v>0</v>
      </c>
      <c r="BU68" s="78">
        <v>0</v>
      </c>
      <c r="BV68" s="78">
        <v>0</v>
      </c>
      <c r="BW68" s="78">
        <v>0</v>
      </c>
      <c r="BX68" s="78">
        <v>0</v>
      </c>
      <c r="BY68" s="78">
        <v>0</v>
      </c>
      <c r="BZ68" s="78">
        <v>0</v>
      </c>
      <c r="CA68" s="78">
        <v>0</v>
      </c>
      <c r="CB68" s="78">
        <v>0</v>
      </c>
      <c r="CC68" s="78">
        <v>0</v>
      </c>
      <c r="CD68" s="78">
        <v>0</v>
      </c>
      <c r="CE68" s="78">
        <v>0</v>
      </c>
      <c r="CF68" s="78">
        <v>0</v>
      </c>
      <c r="CG68" s="78">
        <v>0</v>
      </c>
      <c r="CH68" s="78">
        <v>0</v>
      </c>
      <c r="CI68" s="78">
        <v>0</v>
      </c>
      <c r="CJ68" s="78">
        <v>0</v>
      </c>
      <c r="CK68" s="78">
        <v>0</v>
      </c>
      <c r="CL68" s="78">
        <v>0</v>
      </c>
      <c r="CM68" s="78">
        <v>0</v>
      </c>
      <c r="CN68" s="78">
        <v>0</v>
      </c>
      <c r="CO68" s="78">
        <v>0</v>
      </c>
      <c r="CP68" s="78">
        <v>0</v>
      </c>
      <c r="CQ68" s="78">
        <v>0</v>
      </c>
      <c r="CR68" s="78">
        <v>0</v>
      </c>
      <c r="CS68" s="78">
        <v>0</v>
      </c>
      <c r="CT68" s="78">
        <v>0</v>
      </c>
      <c r="CU68" s="78">
        <v>0</v>
      </c>
      <c r="CV68" s="78">
        <v>0</v>
      </c>
      <c r="CW68" s="78">
        <v>0</v>
      </c>
      <c r="CX68" s="78">
        <v>0</v>
      </c>
      <c r="CY68" s="78">
        <v>0</v>
      </c>
      <c r="CZ68" s="78">
        <v>0</v>
      </c>
      <c r="DA68" s="78">
        <v>0</v>
      </c>
      <c r="DB68" s="78">
        <v>0</v>
      </c>
      <c r="DC68" s="78">
        <v>0</v>
      </c>
      <c r="DD68" s="78">
        <v>0</v>
      </c>
      <c r="DE68" s="78">
        <v>0</v>
      </c>
      <c r="DF68" s="78">
        <v>0</v>
      </c>
      <c r="DG68" s="78">
        <v>0</v>
      </c>
      <c r="DH68" s="78">
        <v>0</v>
      </c>
      <c r="DI68" s="78">
        <v>0</v>
      </c>
      <c r="DJ68" s="78">
        <v>0</v>
      </c>
      <c r="DK68" s="78">
        <v>0</v>
      </c>
      <c r="DL68" s="78">
        <v>0</v>
      </c>
      <c r="DM68" s="78">
        <v>0</v>
      </c>
      <c r="DN68" s="78">
        <v>0</v>
      </c>
      <c r="DO68" s="78">
        <v>0</v>
      </c>
      <c r="DP68" s="78">
        <v>0</v>
      </c>
      <c r="DQ68" s="78">
        <v>0</v>
      </c>
      <c r="DR68" s="78">
        <v>0</v>
      </c>
      <c r="DS68" s="78">
        <v>0</v>
      </c>
      <c r="DT68" s="78">
        <v>0</v>
      </c>
      <c r="DU68" s="78">
        <v>0</v>
      </c>
      <c r="DV68" s="78">
        <v>0</v>
      </c>
      <c r="DW68" s="78">
        <v>0</v>
      </c>
      <c r="DX68" s="78">
        <v>0</v>
      </c>
      <c r="DY68" s="78">
        <v>0</v>
      </c>
      <c r="DZ68" s="78">
        <v>0</v>
      </c>
      <c r="EA68" s="78">
        <v>0</v>
      </c>
      <c r="EB68" s="78">
        <v>0</v>
      </c>
      <c r="EC68" s="78">
        <v>0</v>
      </c>
      <c r="ED68" s="78">
        <v>0</v>
      </c>
      <c r="EE68" s="78">
        <v>0</v>
      </c>
      <c r="EF68" s="78">
        <v>0</v>
      </c>
      <c r="EG68" s="78">
        <v>0</v>
      </c>
      <c r="EH68" s="78">
        <v>0</v>
      </c>
      <c r="EI68" s="78">
        <v>0</v>
      </c>
      <c r="EJ68" s="78">
        <v>0</v>
      </c>
      <c r="EK68" s="78">
        <v>0</v>
      </c>
      <c r="EL68" s="78">
        <v>0</v>
      </c>
      <c r="EM68" s="78">
        <v>0</v>
      </c>
      <c r="EN68" s="78">
        <v>0</v>
      </c>
      <c r="EO68" s="78">
        <v>0</v>
      </c>
      <c r="EP68" s="78">
        <v>0</v>
      </c>
      <c r="EQ68" s="78">
        <v>0</v>
      </c>
      <c r="ER68" s="78">
        <v>0</v>
      </c>
      <c r="ES68" s="78">
        <v>0</v>
      </c>
      <c r="ET68" s="78">
        <v>0</v>
      </c>
      <c r="EU68" s="78">
        <v>0</v>
      </c>
      <c r="EV68" s="78">
        <v>0</v>
      </c>
      <c r="EW68" s="78">
        <v>0</v>
      </c>
      <c r="EX68" s="78">
        <v>0</v>
      </c>
      <c r="EY68" s="78">
        <v>0</v>
      </c>
      <c r="EZ68" s="78">
        <v>0</v>
      </c>
      <c r="FA68" s="78">
        <v>0</v>
      </c>
    </row>
    <row r="69" spans="1:157" x14ac:dyDescent="0.25">
      <c r="A69">
        <v>3</v>
      </c>
      <c r="B69" t="s">
        <v>298</v>
      </c>
      <c r="C69" s="65" t="s">
        <v>778</v>
      </c>
      <c r="D69" s="65" t="s">
        <v>864</v>
      </c>
      <c r="E69" t="s">
        <v>865</v>
      </c>
      <c r="F69" s="66" t="s">
        <v>762</v>
      </c>
      <c r="G69" s="19">
        <v>3</v>
      </c>
      <c r="H69" s="19"/>
      <c r="I69" s="67"/>
      <c r="J69" s="68">
        <v>53</v>
      </c>
      <c r="K69" s="69">
        <v>1</v>
      </c>
      <c r="L69" s="70">
        <v>0</v>
      </c>
      <c r="M69" s="70">
        <v>5</v>
      </c>
      <c r="N69" s="70">
        <v>0</v>
      </c>
      <c r="O69" s="70">
        <v>3</v>
      </c>
      <c r="P69" s="70">
        <v>0</v>
      </c>
      <c r="Q69" s="70">
        <v>0</v>
      </c>
      <c r="R69" s="70">
        <v>0</v>
      </c>
      <c r="S69" s="70">
        <v>13</v>
      </c>
      <c r="T69" s="70">
        <v>6</v>
      </c>
      <c r="U69" s="70">
        <v>0</v>
      </c>
      <c r="V69" s="70">
        <v>1</v>
      </c>
      <c r="W69" s="70">
        <v>0</v>
      </c>
      <c r="X69" s="70">
        <v>0</v>
      </c>
      <c r="Y69" s="70">
        <v>0</v>
      </c>
      <c r="Z69" s="70">
        <v>0</v>
      </c>
      <c r="AA69" s="70">
        <v>0</v>
      </c>
      <c r="AB69" s="70">
        <v>0</v>
      </c>
      <c r="AC69" s="70">
        <v>2</v>
      </c>
      <c r="AD69" s="70">
        <v>0</v>
      </c>
      <c r="AE69" s="70">
        <v>4</v>
      </c>
      <c r="AF69" s="70">
        <v>11</v>
      </c>
      <c r="AG69" s="70">
        <v>0</v>
      </c>
      <c r="AH69" s="70">
        <v>0</v>
      </c>
      <c r="AI69" s="70">
        <v>0</v>
      </c>
      <c r="AJ69" s="70">
        <v>1</v>
      </c>
      <c r="AK69" s="70">
        <v>0</v>
      </c>
      <c r="AL69" s="70">
        <v>0</v>
      </c>
      <c r="AM69" s="70">
        <v>0</v>
      </c>
      <c r="AN69" s="70">
        <v>0</v>
      </c>
      <c r="AO69" s="70">
        <v>0</v>
      </c>
      <c r="AP69" s="70">
        <v>0</v>
      </c>
      <c r="AQ69" s="70">
        <v>0</v>
      </c>
      <c r="AR69" s="70">
        <v>0</v>
      </c>
      <c r="AS69" s="70">
        <v>0</v>
      </c>
      <c r="AT69" s="70">
        <v>0</v>
      </c>
      <c r="AU69" s="70">
        <v>0</v>
      </c>
      <c r="AV69" s="70">
        <v>0</v>
      </c>
      <c r="AW69" s="70">
        <v>0</v>
      </c>
      <c r="AX69" s="70">
        <v>0</v>
      </c>
      <c r="AY69" s="70">
        <v>0</v>
      </c>
      <c r="AZ69" s="70">
        <v>4</v>
      </c>
      <c r="BA69" s="70">
        <v>0</v>
      </c>
      <c r="BB69" s="70">
        <v>0</v>
      </c>
      <c r="BC69" s="70">
        <v>0</v>
      </c>
      <c r="BD69" s="70">
        <v>0</v>
      </c>
      <c r="BE69" s="70">
        <v>0</v>
      </c>
      <c r="BF69" s="70">
        <v>0</v>
      </c>
      <c r="BG69" s="70">
        <v>0</v>
      </c>
      <c r="BH69" s="70">
        <v>0</v>
      </c>
      <c r="BI69" s="70">
        <v>0</v>
      </c>
      <c r="BJ69" s="70">
        <v>0</v>
      </c>
      <c r="BK69" s="70">
        <v>0</v>
      </c>
      <c r="BL69" s="70">
        <v>0</v>
      </c>
      <c r="BM69" s="70">
        <v>0</v>
      </c>
      <c r="BN69" s="70">
        <v>0</v>
      </c>
      <c r="BO69" s="70">
        <v>0</v>
      </c>
      <c r="BP69" s="70">
        <v>0</v>
      </c>
      <c r="BQ69" s="70">
        <v>0</v>
      </c>
      <c r="BR69" s="70">
        <v>0</v>
      </c>
      <c r="BS69" s="70">
        <v>0</v>
      </c>
      <c r="BT69" s="70">
        <v>0</v>
      </c>
      <c r="BU69" s="70">
        <v>0</v>
      </c>
      <c r="BV69" s="70">
        <v>2</v>
      </c>
      <c r="BW69" s="70">
        <v>0</v>
      </c>
      <c r="BX69" s="70">
        <v>0</v>
      </c>
      <c r="BY69" s="70">
        <v>0</v>
      </c>
      <c r="BZ69" s="70">
        <v>0</v>
      </c>
      <c r="CA69" s="70">
        <v>0</v>
      </c>
      <c r="CB69" s="70">
        <v>0</v>
      </c>
      <c r="CC69" s="70">
        <v>0</v>
      </c>
      <c r="CD69" s="70">
        <v>0</v>
      </c>
      <c r="CE69" s="70">
        <v>0</v>
      </c>
      <c r="CF69" s="70">
        <v>0</v>
      </c>
      <c r="CG69" s="70">
        <v>0</v>
      </c>
      <c r="CH69" s="70">
        <v>0</v>
      </c>
      <c r="CI69" s="70">
        <v>0</v>
      </c>
      <c r="CJ69" s="70">
        <v>0</v>
      </c>
      <c r="CK69" s="70">
        <v>0</v>
      </c>
      <c r="CL69" s="70">
        <v>0</v>
      </c>
      <c r="CM69" s="70">
        <v>0</v>
      </c>
      <c r="CN69" s="70">
        <v>0</v>
      </c>
      <c r="CO69" s="70">
        <v>0</v>
      </c>
      <c r="CP69" s="70">
        <v>0</v>
      </c>
      <c r="CQ69" s="70">
        <v>0</v>
      </c>
      <c r="CR69" s="70">
        <v>0</v>
      </c>
      <c r="CS69" s="70">
        <v>0</v>
      </c>
      <c r="CT69" s="70">
        <v>0</v>
      </c>
      <c r="CU69" s="70">
        <v>0</v>
      </c>
      <c r="CV69" s="70">
        <v>0</v>
      </c>
      <c r="CW69" s="70">
        <v>0</v>
      </c>
      <c r="CX69" s="70">
        <v>0</v>
      </c>
      <c r="CY69" s="70">
        <v>0</v>
      </c>
      <c r="CZ69" s="70">
        <v>0</v>
      </c>
      <c r="DA69" s="70">
        <v>0</v>
      </c>
      <c r="DB69" s="70">
        <v>0</v>
      </c>
      <c r="DC69" s="70">
        <v>0</v>
      </c>
      <c r="DD69" s="70">
        <v>0</v>
      </c>
      <c r="DE69" s="70">
        <v>0</v>
      </c>
      <c r="DF69" s="70">
        <v>0</v>
      </c>
      <c r="DG69" s="70">
        <v>0</v>
      </c>
      <c r="DH69" s="70">
        <v>0</v>
      </c>
      <c r="DI69" s="70">
        <v>0</v>
      </c>
      <c r="DJ69" s="70">
        <v>0</v>
      </c>
      <c r="DK69" s="70">
        <v>0</v>
      </c>
      <c r="DL69" s="70">
        <v>0</v>
      </c>
      <c r="DM69" s="70">
        <v>0</v>
      </c>
      <c r="DN69" s="70">
        <v>0</v>
      </c>
      <c r="DO69" s="70">
        <v>0</v>
      </c>
      <c r="DP69" s="70">
        <v>0</v>
      </c>
      <c r="DQ69" s="70">
        <v>0</v>
      </c>
      <c r="DR69" s="70">
        <v>0</v>
      </c>
      <c r="DS69" s="70">
        <v>0</v>
      </c>
      <c r="DT69" s="70">
        <v>0</v>
      </c>
      <c r="DU69" s="70">
        <v>0</v>
      </c>
      <c r="DV69" s="70">
        <v>0</v>
      </c>
      <c r="DW69" s="70">
        <v>0</v>
      </c>
      <c r="DX69" s="70">
        <v>0</v>
      </c>
      <c r="DY69" s="70">
        <v>0</v>
      </c>
      <c r="DZ69" s="70">
        <v>0</v>
      </c>
      <c r="EA69" s="70">
        <v>0</v>
      </c>
      <c r="EB69" s="70">
        <v>0</v>
      </c>
      <c r="EC69" s="70">
        <v>0</v>
      </c>
      <c r="ED69" s="70">
        <v>0</v>
      </c>
      <c r="EE69" s="70">
        <v>0</v>
      </c>
      <c r="EF69" s="70">
        <v>0</v>
      </c>
      <c r="EG69" s="70">
        <v>0</v>
      </c>
      <c r="EH69" s="70">
        <v>0</v>
      </c>
      <c r="EI69" s="70">
        <v>0</v>
      </c>
      <c r="EJ69" s="70">
        <v>0</v>
      </c>
      <c r="EK69" s="70">
        <v>0</v>
      </c>
      <c r="EL69" s="70">
        <v>0</v>
      </c>
      <c r="EM69" s="70">
        <v>0</v>
      </c>
      <c r="EN69" s="70">
        <v>0</v>
      </c>
      <c r="EO69" s="70">
        <v>0</v>
      </c>
      <c r="EP69" s="70">
        <v>0</v>
      </c>
      <c r="EQ69" s="70">
        <v>0</v>
      </c>
      <c r="ER69" s="70">
        <v>0</v>
      </c>
      <c r="ES69" s="70">
        <v>0</v>
      </c>
      <c r="ET69" s="70">
        <v>0</v>
      </c>
      <c r="EU69" s="70">
        <v>0</v>
      </c>
      <c r="EV69" s="70">
        <v>0</v>
      </c>
      <c r="EW69" s="70">
        <v>0</v>
      </c>
      <c r="EX69" s="70">
        <v>0</v>
      </c>
      <c r="EY69" s="70">
        <v>0</v>
      </c>
      <c r="EZ69" s="70">
        <v>0</v>
      </c>
      <c r="FA69" s="70">
        <v>0</v>
      </c>
    </row>
    <row r="70" spans="1:157" x14ac:dyDescent="0.25">
      <c r="A70">
        <v>3</v>
      </c>
      <c r="B70" t="s">
        <v>298</v>
      </c>
      <c r="C70" s="65" t="s">
        <v>778</v>
      </c>
      <c r="D70" s="65" t="s">
        <v>866</v>
      </c>
      <c r="E70" t="s">
        <v>867</v>
      </c>
      <c r="F70" s="66" t="s">
        <v>762</v>
      </c>
      <c r="G70" s="19">
        <v>3</v>
      </c>
      <c r="H70" s="19"/>
      <c r="I70" s="67"/>
      <c r="J70" s="68">
        <v>18</v>
      </c>
      <c r="K70" s="69">
        <v>5</v>
      </c>
      <c r="L70" s="70">
        <v>0</v>
      </c>
      <c r="M70" s="70">
        <v>8</v>
      </c>
      <c r="N70" s="70">
        <v>0</v>
      </c>
      <c r="O70" s="70">
        <v>0</v>
      </c>
      <c r="P70" s="70">
        <v>0</v>
      </c>
      <c r="Q70" s="70">
        <v>0</v>
      </c>
      <c r="R70" s="70">
        <v>0</v>
      </c>
      <c r="S70" s="70">
        <v>0</v>
      </c>
      <c r="T70" s="70">
        <v>0</v>
      </c>
      <c r="U70" s="70">
        <v>0</v>
      </c>
      <c r="V70" s="70">
        <v>3</v>
      </c>
      <c r="W70" s="70">
        <v>0</v>
      </c>
      <c r="X70" s="70">
        <v>0</v>
      </c>
      <c r="Y70" s="70">
        <v>0</v>
      </c>
      <c r="Z70" s="70">
        <v>1</v>
      </c>
      <c r="AA70" s="70">
        <v>1</v>
      </c>
      <c r="AB70" s="70">
        <v>0</v>
      </c>
      <c r="AC70" s="70">
        <v>0</v>
      </c>
      <c r="AD70" s="70">
        <v>0</v>
      </c>
      <c r="AE70" s="70">
        <v>0</v>
      </c>
      <c r="AF70" s="70">
        <v>0</v>
      </c>
      <c r="AG70" s="70">
        <v>0</v>
      </c>
      <c r="AH70" s="70">
        <v>0</v>
      </c>
      <c r="AI70" s="70">
        <v>0</v>
      </c>
      <c r="AJ70" s="70">
        <v>0</v>
      </c>
      <c r="AK70" s="70">
        <v>0</v>
      </c>
      <c r="AL70" s="70">
        <v>0</v>
      </c>
      <c r="AM70" s="70">
        <v>0</v>
      </c>
      <c r="AN70" s="70">
        <v>0</v>
      </c>
      <c r="AO70" s="70">
        <v>0</v>
      </c>
      <c r="AP70" s="70">
        <v>0</v>
      </c>
      <c r="AQ70" s="70">
        <v>0</v>
      </c>
      <c r="AR70" s="70">
        <v>0</v>
      </c>
      <c r="AS70" s="70">
        <v>0</v>
      </c>
      <c r="AT70" s="70">
        <v>0</v>
      </c>
      <c r="AU70" s="70">
        <v>0</v>
      </c>
      <c r="AV70" s="70">
        <v>0</v>
      </c>
      <c r="AW70" s="70">
        <v>0</v>
      </c>
      <c r="AX70" s="70">
        <v>0</v>
      </c>
      <c r="AY70" s="70">
        <v>0</v>
      </c>
      <c r="AZ70" s="70">
        <v>0</v>
      </c>
      <c r="BA70" s="70">
        <v>0</v>
      </c>
      <c r="BB70" s="70">
        <v>0</v>
      </c>
      <c r="BC70" s="70">
        <v>0</v>
      </c>
      <c r="BD70" s="70">
        <v>0</v>
      </c>
      <c r="BE70" s="70">
        <v>0</v>
      </c>
      <c r="BF70" s="70">
        <v>0</v>
      </c>
      <c r="BG70" s="70">
        <v>0</v>
      </c>
      <c r="BH70" s="70">
        <v>0</v>
      </c>
      <c r="BI70" s="70">
        <v>0</v>
      </c>
      <c r="BJ70" s="70">
        <v>0</v>
      </c>
      <c r="BK70" s="70">
        <v>0</v>
      </c>
      <c r="BL70" s="70">
        <v>0</v>
      </c>
      <c r="BM70" s="70">
        <v>0</v>
      </c>
      <c r="BN70" s="70">
        <v>0</v>
      </c>
      <c r="BO70" s="70">
        <v>0</v>
      </c>
      <c r="BP70" s="70">
        <v>0</v>
      </c>
      <c r="BQ70" s="70">
        <v>0</v>
      </c>
      <c r="BR70" s="70">
        <v>0</v>
      </c>
      <c r="BS70" s="70">
        <v>0</v>
      </c>
      <c r="BT70" s="70">
        <v>0</v>
      </c>
      <c r="BU70" s="70">
        <v>0</v>
      </c>
      <c r="BV70" s="70">
        <v>0</v>
      </c>
      <c r="BW70" s="70">
        <v>0</v>
      </c>
      <c r="BX70" s="70">
        <v>0</v>
      </c>
      <c r="BY70" s="70">
        <v>0</v>
      </c>
      <c r="BZ70" s="70">
        <v>0</v>
      </c>
      <c r="CA70" s="70">
        <v>0</v>
      </c>
      <c r="CB70" s="70">
        <v>0</v>
      </c>
      <c r="CC70" s="70">
        <v>0</v>
      </c>
      <c r="CD70" s="70">
        <v>0</v>
      </c>
      <c r="CE70" s="70">
        <v>0</v>
      </c>
      <c r="CF70" s="70">
        <v>0</v>
      </c>
      <c r="CG70" s="70">
        <v>0</v>
      </c>
      <c r="CH70" s="70">
        <v>0</v>
      </c>
      <c r="CI70" s="70">
        <v>0</v>
      </c>
      <c r="CJ70" s="70">
        <v>0</v>
      </c>
      <c r="CK70" s="70">
        <v>0</v>
      </c>
      <c r="CL70" s="70">
        <v>0</v>
      </c>
      <c r="CM70" s="70">
        <v>0</v>
      </c>
      <c r="CN70" s="70">
        <v>0</v>
      </c>
      <c r="CO70" s="70">
        <v>0</v>
      </c>
      <c r="CP70" s="70">
        <v>0</v>
      </c>
      <c r="CQ70" s="70">
        <v>0</v>
      </c>
      <c r="CR70" s="70">
        <v>0</v>
      </c>
      <c r="CS70" s="70">
        <v>0</v>
      </c>
      <c r="CT70" s="70">
        <v>0</v>
      </c>
      <c r="CU70" s="70">
        <v>0</v>
      </c>
      <c r="CV70" s="70">
        <v>0</v>
      </c>
      <c r="CW70" s="70">
        <v>0</v>
      </c>
      <c r="CX70" s="70">
        <v>0</v>
      </c>
      <c r="CY70" s="70">
        <v>0</v>
      </c>
      <c r="CZ70" s="70">
        <v>0</v>
      </c>
      <c r="DA70" s="70">
        <v>0</v>
      </c>
      <c r="DB70" s="70">
        <v>0</v>
      </c>
      <c r="DC70" s="70">
        <v>0</v>
      </c>
      <c r="DD70" s="70">
        <v>0</v>
      </c>
      <c r="DE70" s="70">
        <v>0</v>
      </c>
      <c r="DF70" s="70">
        <v>0</v>
      </c>
      <c r="DG70" s="70">
        <v>0</v>
      </c>
      <c r="DH70" s="70">
        <v>0</v>
      </c>
      <c r="DI70" s="70">
        <v>0</v>
      </c>
      <c r="DJ70" s="70">
        <v>0</v>
      </c>
      <c r="DK70" s="70">
        <v>0</v>
      </c>
      <c r="DL70" s="70">
        <v>0</v>
      </c>
      <c r="DM70" s="70">
        <v>0</v>
      </c>
      <c r="DN70" s="70">
        <v>0</v>
      </c>
      <c r="DO70" s="70">
        <v>0</v>
      </c>
      <c r="DP70" s="70">
        <v>0</v>
      </c>
      <c r="DQ70" s="70">
        <v>0</v>
      </c>
      <c r="DR70" s="70">
        <v>0</v>
      </c>
      <c r="DS70" s="70">
        <v>0</v>
      </c>
      <c r="DT70" s="70">
        <v>0</v>
      </c>
      <c r="DU70" s="70">
        <v>0</v>
      </c>
      <c r="DV70" s="70">
        <v>0</v>
      </c>
      <c r="DW70" s="70">
        <v>0</v>
      </c>
      <c r="DX70" s="70">
        <v>0</v>
      </c>
      <c r="DY70" s="70">
        <v>0</v>
      </c>
      <c r="DZ70" s="70">
        <v>0</v>
      </c>
      <c r="EA70" s="70">
        <v>0</v>
      </c>
      <c r="EB70" s="70">
        <v>0</v>
      </c>
      <c r="EC70" s="70">
        <v>0</v>
      </c>
      <c r="ED70" s="70">
        <v>0</v>
      </c>
      <c r="EE70" s="70">
        <v>0</v>
      </c>
      <c r="EF70" s="70">
        <v>0</v>
      </c>
      <c r="EG70" s="70">
        <v>0</v>
      </c>
      <c r="EH70" s="70">
        <v>0</v>
      </c>
      <c r="EI70" s="70">
        <v>0</v>
      </c>
      <c r="EJ70" s="70">
        <v>0</v>
      </c>
      <c r="EK70" s="70">
        <v>0</v>
      </c>
      <c r="EL70" s="70">
        <v>0</v>
      </c>
      <c r="EM70" s="70">
        <v>0</v>
      </c>
      <c r="EN70" s="70">
        <v>0</v>
      </c>
      <c r="EO70" s="70">
        <v>0</v>
      </c>
      <c r="EP70" s="70">
        <v>0</v>
      </c>
      <c r="EQ70" s="70">
        <v>0</v>
      </c>
      <c r="ER70" s="70">
        <v>0</v>
      </c>
      <c r="ES70" s="70">
        <v>0</v>
      </c>
      <c r="ET70" s="70">
        <v>0</v>
      </c>
      <c r="EU70" s="70">
        <v>0</v>
      </c>
      <c r="EV70" s="70">
        <v>0</v>
      </c>
      <c r="EW70" s="70">
        <v>0</v>
      </c>
      <c r="EX70" s="70">
        <v>0</v>
      </c>
      <c r="EY70" s="70">
        <v>0</v>
      </c>
      <c r="EZ70" s="70">
        <v>0</v>
      </c>
      <c r="FA70" s="70">
        <v>0</v>
      </c>
    </row>
    <row r="71" spans="1:157" x14ac:dyDescent="0.25">
      <c r="A71">
        <v>3</v>
      </c>
      <c r="B71" t="s">
        <v>298</v>
      </c>
      <c r="C71" s="65" t="s">
        <v>778</v>
      </c>
      <c r="D71" s="65" t="s">
        <v>868</v>
      </c>
      <c r="E71" t="s">
        <v>869</v>
      </c>
      <c r="F71" s="66" t="s">
        <v>762</v>
      </c>
      <c r="G71" s="19">
        <v>3</v>
      </c>
      <c r="H71" s="19"/>
      <c r="I71" s="67"/>
      <c r="J71" s="68">
        <v>7</v>
      </c>
      <c r="K71" s="69">
        <v>0</v>
      </c>
      <c r="L71" s="70">
        <v>0</v>
      </c>
      <c r="M71" s="70">
        <v>0</v>
      </c>
      <c r="N71" s="70">
        <v>0</v>
      </c>
      <c r="O71" s="70">
        <v>2</v>
      </c>
      <c r="P71" s="70">
        <v>0</v>
      </c>
      <c r="Q71" s="70">
        <v>0</v>
      </c>
      <c r="R71" s="70">
        <v>0</v>
      </c>
      <c r="S71" s="70">
        <v>0</v>
      </c>
      <c r="T71" s="70">
        <v>0</v>
      </c>
      <c r="U71" s="70">
        <v>0</v>
      </c>
      <c r="V71" s="70">
        <v>0</v>
      </c>
      <c r="W71" s="70">
        <v>0</v>
      </c>
      <c r="X71" s="70">
        <v>0</v>
      </c>
      <c r="Y71" s="70">
        <v>0</v>
      </c>
      <c r="Z71" s="70">
        <v>0</v>
      </c>
      <c r="AA71" s="70">
        <v>0</v>
      </c>
      <c r="AB71" s="70">
        <v>1</v>
      </c>
      <c r="AC71" s="70">
        <v>1</v>
      </c>
      <c r="AD71" s="70">
        <v>0</v>
      </c>
      <c r="AE71" s="70">
        <v>3</v>
      </c>
      <c r="AF71" s="70">
        <v>0</v>
      </c>
      <c r="AG71" s="70">
        <v>0</v>
      </c>
      <c r="AH71" s="70">
        <v>0</v>
      </c>
      <c r="AI71" s="70">
        <v>0</v>
      </c>
      <c r="AJ71" s="70">
        <v>0</v>
      </c>
      <c r="AK71" s="70">
        <v>0</v>
      </c>
      <c r="AL71" s="70">
        <v>0</v>
      </c>
      <c r="AM71" s="70">
        <v>0</v>
      </c>
      <c r="AN71" s="70">
        <v>0</v>
      </c>
      <c r="AO71" s="70">
        <v>0</v>
      </c>
      <c r="AP71" s="70">
        <v>0</v>
      </c>
      <c r="AQ71" s="70">
        <v>0</v>
      </c>
      <c r="AR71" s="70">
        <v>0</v>
      </c>
      <c r="AS71" s="70">
        <v>0</v>
      </c>
      <c r="AT71" s="70">
        <v>0</v>
      </c>
      <c r="AU71" s="70">
        <v>0</v>
      </c>
      <c r="AV71" s="70">
        <v>0</v>
      </c>
      <c r="AW71" s="70">
        <v>0</v>
      </c>
      <c r="AX71" s="70">
        <v>0</v>
      </c>
      <c r="AY71" s="70">
        <v>0</v>
      </c>
      <c r="AZ71" s="70">
        <v>0</v>
      </c>
      <c r="BA71" s="70">
        <v>0</v>
      </c>
      <c r="BB71" s="70">
        <v>0</v>
      </c>
      <c r="BC71" s="70">
        <v>0</v>
      </c>
      <c r="BD71" s="70">
        <v>0</v>
      </c>
      <c r="BE71" s="70">
        <v>0</v>
      </c>
      <c r="BF71" s="70">
        <v>0</v>
      </c>
      <c r="BG71" s="70">
        <v>0</v>
      </c>
      <c r="BH71" s="70">
        <v>0</v>
      </c>
      <c r="BI71" s="70">
        <v>0</v>
      </c>
      <c r="BJ71" s="70">
        <v>0</v>
      </c>
      <c r="BK71" s="70">
        <v>0</v>
      </c>
      <c r="BL71" s="70">
        <v>0</v>
      </c>
      <c r="BM71" s="70">
        <v>0</v>
      </c>
      <c r="BN71" s="70">
        <v>0</v>
      </c>
      <c r="BO71" s="70">
        <v>0</v>
      </c>
      <c r="BP71" s="70">
        <v>0</v>
      </c>
      <c r="BQ71" s="70">
        <v>0</v>
      </c>
      <c r="BR71" s="70">
        <v>0</v>
      </c>
      <c r="BS71" s="70">
        <v>0</v>
      </c>
      <c r="BT71" s="70">
        <v>0</v>
      </c>
      <c r="BU71" s="70">
        <v>0</v>
      </c>
      <c r="BV71" s="70">
        <v>0</v>
      </c>
      <c r="BW71" s="70">
        <v>0</v>
      </c>
      <c r="BX71" s="70">
        <v>0</v>
      </c>
      <c r="BY71" s="70">
        <v>0</v>
      </c>
      <c r="BZ71" s="70">
        <v>0</v>
      </c>
      <c r="CA71" s="70">
        <v>0</v>
      </c>
      <c r="CB71" s="70">
        <v>0</v>
      </c>
      <c r="CC71" s="70">
        <v>0</v>
      </c>
      <c r="CD71" s="70">
        <v>0</v>
      </c>
      <c r="CE71" s="70">
        <v>0</v>
      </c>
      <c r="CF71" s="70">
        <v>0</v>
      </c>
      <c r="CG71" s="70">
        <v>0</v>
      </c>
      <c r="CH71" s="70">
        <v>0</v>
      </c>
      <c r="CI71" s="70">
        <v>0</v>
      </c>
      <c r="CJ71" s="70">
        <v>0</v>
      </c>
      <c r="CK71" s="70">
        <v>0</v>
      </c>
      <c r="CL71" s="70">
        <v>0</v>
      </c>
      <c r="CM71" s="70">
        <v>0</v>
      </c>
      <c r="CN71" s="70">
        <v>0</v>
      </c>
      <c r="CO71" s="70">
        <v>0</v>
      </c>
      <c r="CP71" s="70">
        <v>0</v>
      </c>
      <c r="CQ71" s="70">
        <v>0</v>
      </c>
      <c r="CR71" s="70">
        <v>0</v>
      </c>
      <c r="CS71" s="70">
        <v>0</v>
      </c>
      <c r="CT71" s="70">
        <v>0</v>
      </c>
      <c r="CU71" s="70">
        <v>0</v>
      </c>
      <c r="CV71" s="70">
        <v>0</v>
      </c>
      <c r="CW71" s="70">
        <v>0</v>
      </c>
      <c r="CX71" s="70">
        <v>0</v>
      </c>
      <c r="CY71" s="70">
        <v>0</v>
      </c>
      <c r="CZ71" s="70">
        <v>0</v>
      </c>
      <c r="DA71" s="70">
        <v>0</v>
      </c>
      <c r="DB71" s="70">
        <v>0</v>
      </c>
      <c r="DC71" s="70">
        <v>0</v>
      </c>
      <c r="DD71" s="70">
        <v>0</v>
      </c>
      <c r="DE71" s="70">
        <v>0</v>
      </c>
      <c r="DF71" s="70">
        <v>0</v>
      </c>
      <c r="DG71" s="70">
        <v>0</v>
      </c>
      <c r="DH71" s="70">
        <v>0</v>
      </c>
      <c r="DI71" s="70">
        <v>0</v>
      </c>
      <c r="DJ71" s="70">
        <v>0</v>
      </c>
      <c r="DK71" s="70">
        <v>0</v>
      </c>
      <c r="DL71" s="70">
        <v>0</v>
      </c>
      <c r="DM71" s="70">
        <v>0</v>
      </c>
      <c r="DN71" s="70">
        <v>0</v>
      </c>
      <c r="DO71" s="70">
        <v>0</v>
      </c>
      <c r="DP71" s="70">
        <v>0</v>
      </c>
      <c r="DQ71" s="70">
        <v>0</v>
      </c>
      <c r="DR71" s="70">
        <v>0</v>
      </c>
      <c r="DS71" s="70">
        <v>0</v>
      </c>
      <c r="DT71" s="70">
        <v>0</v>
      </c>
      <c r="DU71" s="70">
        <v>0</v>
      </c>
      <c r="DV71" s="70">
        <v>0</v>
      </c>
      <c r="DW71" s="70">
        <v>0</v>
      </c>
      <c r="DX71" s="70">
        <v>0</v>
      </c>
      <c r="DY71" s="70">
        <v>0</v>
      </c>
      <c r="DZ71" s="70">
        <v>0</v>
      </c>
      <c r="EA71" s="70">
        <v>0</v>
      </c>
      <c r="EB71" s="70">
        <v>0</v>
      </c>
      <c r="EC71" s="70">
        <v>0</v>
      </c>
      <c r="ED71" s="70">
        <v>0</v>
      </c>
      <c r="EE71" s="70">
        <v>0</v>
      </c>
      <c r="EF71" s="70">
        <v>0</v>
      </c>
      <c r="EG71" s="70">
        <v>0</v>
      </c>
      <c r="EH71" s="70">
        <v>0</v>
      </c>
      <c r="EI71" s="70">
        <v>0</v>
      </c>
      <c r="EJ71" s="70">
        <v>0</v>
      </c>
      <c r="EK71" s="70">
        <v>0</v>
      </c>
      <c r="EL71" s="70">
        <v>0</v>
      </c>
      <c r="EM71" s="70">
        <v>0</v>
      </c>
      <c r="EN71" s="70">
        <v>0</v>
      </c>
      <c r="EO71" s="70">
        <v>0</v>
      </c>
      <c r="EP71" s="70">
        <v>0</v>
      </c>
      <c r="EQ71" s="70">
        <v>0</v>
      </c>
      <c r="ER71" s="70">
        <v>0</v>
      </c>
      <c r="ES71" s="70">
        <v>0</v>
      </c>
      <c r="ET71" s="70">
        <v>0</v>
      </c>
      <c r="EU71" s="70">
        <v>0</v>
      </c>
      <c r="EV71" s="70">
        <v>0</v>
      </c>
      <c r="EW71" s="70">
        <v>0</v>
      </c>
      <c r="EX71" s="70">
        <v>0</v>
      </c>
      <c r="EY71" s="70">
        <v>0</v>
      </c>
      <c r="EZ71" s="70">
        <v>0</v>
      </c>
      <c r="FA71" s="70">
        <v>0</v>
      </c>
    </row>
    <row r="72" spans="1:157" x14ac:dyDescent="0.25">
      <c r="A72">
        <v>3</v>
      </c>
      <c r="B72" t="s">
        <v>298</v>
      </c>
      <c r="C72" s="65" t="s">
        <v>778</v>
      </c>
      <c r="D72" s="65" t="s">
        <v>870</v>
      </c>
      <c r="E72" t="s">
        <v>871</v>
      </c>
      <c r="F72" s="66" t="s">
        <v>762</v>
      </c>
      <c r="G72" s="19">
        <v>3</v>
      </c>
      <c r="H72" s="19"/>
      <c r="I72" s="67"/>
      <c r="J72" s="68">
        <v>1055</v>
      </c>
      <c r="K72" s="69">
        <v>280</v>
      </c>
      <c r="L72" s="70">
        <v>0</v>
      </c>
      <c r="M72" s="70">
        <v>0</v>
      </c>
      <c r="N72" s="70">
        <v>0</v>
      </c>
      <c r="O72" s="70">
        <v>18</v>
      </c>
      <c r="P72" s="70">
        <v>0</v>
      </c>
      <c r="Q72" s="70">
        <v>0</v>
      </c>
      <c r="R72" s="70">
        <v>0</v>
      </c>
      <c r="S72" s="70">
        <v>265</v>
      </c>
      <c r="T72" s="70">
        <v>1</v>
      </c>
      <c r="U72" s="70">
        <v>0</v>
      </c>
      <c r="V72" s="70">
        <v>66</v>
      </c>
      <c r="W72" s="70">
        <v>0</v>
      </c>
      <c r="X72" s="70">
        <v>0</v>
      </c>
      <c r="Y72" s="70">
        <v>0</v>
      </c>
      <c r="Z72" s="70">
        <v>19</v>
      </c>
      <c r="AA72" s="70">
        <v>3</v>
      </c>
      <c r="AB72" s="70">
        <v>88</v>
      </c>
      <c r="AC72" s="70">
        <v>243</v>
      </c>
      <c r="AD72" s="70">
        <v>0</v>
      </c>
      <c r="AE72" s="70">
        <v>0</v>
      </c>
      <c r="AF72" s="70">
        <v>6</v>
      </c>
      <c r="AG72" s="70">
        <v>0</v>
      </c>
      <c r="AH72" s="70">
        <v>0</v>
      </c>
      <c r="AI72" s="70">
        <v>57</v>
      </c>
      <c r="AJ72" s="70">
        <v>0</v>
      </c>
      <c r="AK72" s="70">
        <v>0</v>
      </c>
      <c r="AL72" s="70">
        <v>0</v>
      </c>
      <c r="AM72" s="70">
        <v>0</v>
      </c>
      <c r="AN72" s="70">
        <v>0</v>
      </c>
      <c r="AO72" s="70">
        <v>0</v>
      </c>
      <c r="AP72" s="70">
        <v>0</v>
      </c>
      <c r="AQ72" s="70">
        <v>0</v>
      </c>
      <c r="AR72" s="70">
        <v>0</v>
      </c>
      <c r="AS72" s="70">
        <v>0</v>
      </c>
      <c r="AT72" s="70">
        <v>0</v>
      </c>
      <c r="AU72" s="70">
        <v>0</v>
      </c>
      <c r="AV72" s="70">
        <v>0</v>
      </c>
      <c r="AW72" s="70">
        <v>0</v>
      </c>
      <c r="AX72" s="70">
        <v>0</v>
      </c>
      <c r="AY72" s="70">
        <v>0</v>
      </c>
      <c r="AZ72" s="70">
        <v>2</v>
      </c>
      <c r="BA72" s="70">
        <v>0</v>
      </c>
      <c r="BB72" s="70">
        <v>0</v>
      </c>
      <c r="BC72" s="70">
        <v>0</v>
      </c>
      <c r="BD72" s="70">
        <v>0</v>
      </c>
      <c r="BE72" s="70">
        <v>0</v>
      </c>
      <c r="BF72" s="70">
        <v>0</v>
      </c>
      <c r="BG72" s="70">
        <v>0</v>
      </c>
      <c r="BH72" s="70">
        <v>0</v>
      </c>
      <c r="BI72" s="70">
        <v>0</v>
      </c>
      <c r="BJ72" s="70">
        <v>0</v>
      </c>
      <c r="BK72" s="70">
        <v>0</v>
      </c>
      <c r="BL72" s="70">
        <v>0</v>
      </c>
      <c r="BM72" s="70">
        <v>0</v>
      </c>
      <c r="BN72" s="70">
        <v>0</v>
      </c>
      <c r="BO72" s="70">
        <v>0</v>
      </c>
      <c r="BP72" s="70">
        <v>0</v>
      </c>
      <c r="BQ72" s="70">
        <v>0</v>
      </c>
      <c r="BR72" s="70">
        <v>0</v>
      </c>
      <c r="BS72" s="70">
        <v>0</v>
      </c>
      <c r="BT72" s="70">
        <v>0</v>
      </c>
      <c r="BU72" s="70">
        <v>0</v>
      </c>
      <c r="BV72" s="70">
        <v>0</v>
      </c>
      <c r="BW72" s="70">
        <v>0</v>
      </c>
      <c r="BX72" s="70">
        <v>0</v>
      </c>
      <c r="BY72" s="70">
        <v>0</v>
      </c>
      <c r="BZ72" s="70">
        <v>0</v>
      </c>
      <c r="CA72" s="70">
        <v>0</v>
      </c>
      <c r="CB72" s="70">
        <v>0</v>
      </c>
      <c r="CC72" s="70">
        <v>0</v>
      </c>
      <c r="CD72" s="70">
        <v>0</v>
      </c>
      <c r="CE72" s="70">
        <v>0</v>
      </c>
      <c r="CF72" s="70">
        <v>0</v>
      </c>
      <c r="CG72" s="70">
        <v>0</v>
      </c>
      <c r="CH72" s="70">
        <v>0</v>
      </c>
      <c r="CI72" s="70">
        <v>0</v>
      </c>
      <c r="CJ72" s="70">
        <v>0</v>
      </c>
      <c r="CK72" s="70">
        <v>0</v>
      </c>
      <c r="CL72" s="70">
        <v>0</v>
      </c>
      <c r="CM72" s="70">
        <v>0</v>
      </c>
      <c r="CN72" s="70">
        <v>0</v>
      </c>
      <c r="CO72" s="70">
        <v>0</v>
      </c>
      <c r="CP72" s="70">
        <v>0</v>
      </c>
      <c r="CQ72" s="70">
        <v>0</v>
      </c>
      <c r="CR72" s="70">
        <v>0</v>
      </c>
      <c r="CS72" s="70">
        <v>7</v>
      </c>
      <c r="CT72" s="70">
        <v>0</v>
      </c>
      <c r="CU72" s="70">
        <v>0</v>
      </c>
      <c r="CV72" s="70">
        <v>0</v>
      </c>
      <c r="CW72" s="70">
        <v>0</v>
      </c>
      <c r="CX72" s="70">
        <v>0</v>
      </c>
      <c r="CY72" s="70">
        <v>0</v>
      </c>
      <c r="CZ72" s="70">
        <v>0</v>
      </c>
      <c r="DA72" s="70">
        <v>0</v>
      </c>
      <c r="DB72" s="70">
        <v>0</v>
      </c>
      <c r="DC72" s="70">
        <v>0</v>
      </c>
      <c r="DD72" s="70">
        <v>0</v>
      </c>
      <c r="DE72" s="70">
        <v>0</v>
      </c>
      <c r="DF72" s="70">
        <v>0</v>
      </c>
      <c r="DG72" s="70">
        <v>0</v>
      </c>
      <c r="DH72" s="70">
        <v>0</v>
      </c>
      <c r="DI72" s="70">
        <v>0</v>
      </c>
      <c r="DJ72" s="70">
        <v>0</v>
      </c>
      <c r="DK72" s="70">
        <v>0</v>
      </c>
      <c r="DL72" s="70">
        <v>0</v>
      </c>
      <c r="DM72" s="70">
        <v>0</v>
      </c>
      <c r="DN72" s="70">
        <v>0</v>
      </c>
      <c r="DO72" s="70">
        <v>0</v>
      </c>
      <c r="DP72" s="70">
        <v>0</v>
      </c>
      <c r="DQ72" s="70">
        <v>0</v>
      </c>
      <c r="DR72" s="70">
        <v>0</v>
      </c>
      <c r="DS72" s="70">
        <v>0</v>
      </c>
      <c r="DT72" s="70">
        <v>0</v>
      </c>
      <c r="DU72" s="70">
        <v>0</v>
      </c>
      <c r="DV72" s="70">
        <v>0</v>
      </c>
      <c r="DW72" s="70">
        <v>0</v>
      </c>
      <c r="DX72" s="70">
        <v>0</v>
      </c>
      <c r="DY72" s="70">
        <v>0</v>
      </c>
      <c r="DZ72" s="70">
        <v>0</v>
      </c>
      <c r="EA72" s="70">
        <v>0</v>
      </c>
      <c r="EB72" s="70">
        <v>0</v>
      </c>
      <c r="EC72" s="70">
        <v>0</v>
      </c>
      <c r="ED72" s="70">
        <v>0</v>
      </c>
      <c r="EE72" s="70">
        <v>0</v>
      </c>
      <c r="EF72" s="70">
        <v>0</v>
      </c>
      <c r="EG72" s="70">
        <v>0</v>
      </c>
      <c r="EH72" s="70">
        <v>0</v>
      </c>
      <c r="EI72" s="70">
        <v>0</v>
      </c>
      <c r="EJ72" s="70">
        <v>0</v>
      </c>
      <c r="EK72" s="70">
        <v>0</v>
      </c>
      <c r="EL72" s="70">
        <v>0</v>
      </c>
      <c r="EM72" s="70">
        <v>0</v>
      </c>
      <c r="EN72" s="70">
        <v>0</v>
      </c>
      <c r="EO72" s="70">
        <v>0</v>
      </c>
      <c r="EP72" s="70">
        <v>0</v>
      </c>
      <c r="EQ72" s="70">
        <v>0</v>
      </c>
      <c r="ER72" s="70">
        <v>0</v>
      </c>
      <c r="ES72" s="70">
        <v>0</v>
      </c>
      <c r="ET72" s="70">
        <v>0</v>
      </c>
      <c r="EU72" s="70">
        <v>0</v>
      </c>
      <c r="EV72" s="70">
        <v>0</v>
      </c>
      <c r="EW72" s="70">
        <v>0</v>
      </c>
      <c r="EX72" s="70">
        <v>0</v>
      </c>
      <c r="EY72" s="70">
        <v>0</v>
      </c>
      <c r="EZ72" s="70">
        <v>0</v>
      </c>
      <c r="FA72" s="70">
        <v>0</v>
      </c>
    </row>
    <row r="73" spans="1:157" x14ac:dyDescent="0.25">
      <c r="A73">
        <v>3</v>
      </c>
      <c r="B73" t="s">
        <v>298</v>
      </c>
      <c r="C73" s="65" t="s">
        <v>778</v>
      </c>
      <c r="D73" s="65" t="s">
        <v>872</v>
      </c>
      <c r="E73" t="s">
        <v>873</v>
      </c>
      <c r="F73" s="66" t="s">
        <v>762</v>
      </c>
      <c r="G73" s="19">
        <v>3</v>
      </c>
      <c r="H73" s="19"/>
      <c r="I73" s="67"/>
      <c r="J73" s="68">
        <v>127</v>
      </c>
      <c r="K73" s="69">
        <v>62</v>
      </c>
      <c r="L73" s="70">
        <v>0</v>
      </c>
      <c r="M73" s="70">
        <v>18</v>
      </c>
      <c r="N73" s="70">
        <v>0</v>
      </c>
      <c r="O73" s="70">
        <v>2</v>
      </c>
      <c r="P73" s="70">
        <v>0</v>
      </c>
      <c r="Q73" s="70">
        <v>0</v>
      </c>
      <c r="R73" s="70">
        <v>0</v>
      </c>
      <c r="S73" s="70">
        <v>2</v>
      </c>
      <c r="T73" s="70">
        <v>0</v>
      </c>
      <c r="U73" s="70">
        <v>0</v>
      </c>
      <c r="V73" s="70">
        <v>10</v>
      </c>
      <c r="W73" s="70">
        <v>1</v>
      </c>
      <c r="X73" s="70">
        <v>0</v>
      </c>
      <c r="Y73" s="70">
        <v>0</v>
      </c>
      <c r="Z73" s="70">
        <v>5</v>
      </c>
      <c r="AA73" s="70">
        <v>8</v>
      </c>
      <c r="AB73" s="70">
        <v>10</v>
      </c>
      <c r="AC73" s="70">
        <v>4</v>
      </c>
      <c r="AD73" s="70">
        <v>1</v>
      </c>
      <c r="AE73" s="70">
        <v>0</v>
      </c>
      <c r="AF73" s="70">
        <v>1</v>
      </c>
      <c r="AG73" s="70">
        <v>0</v>
      </c>
      <c r="AH73" s="70">
        <v>0</v>
      </c>
      <c r="AI73" s="70">
        <v>3</v>
      </c>
      <c r="AJ73" s="70">
        <v>0</v>
      </c>
      <c r="AK73" s="70">
        <v>0</v>
      </c>
      <c r="AL73" s="70">
        <v>0</v>
      </c>
      <c r="AM73" s="70">
        <v>0</v>
      </c>
      <c r="AN73" s="70">
        <v>0</v>
      </c>
      <c r="AO73" s="70">
        <v>0</v>
      </c>
      <c r="AP73" s="70">
        <v>0</v>
      </c>
      <c r="AQ73" s="70">
        <v>0</v>
      </c>
      <c r="AR73" s="70">
        <v>0</v>
      </c>
      <c r="AS73" s="70">
        <v>0</v>
      </c>
      <c r="AT73" s="70">
        <v>0</v>
      </c>
      <c r="AU73" s="70">
        <v>0</v>
      </c>
      <c r="AV73" s="70">
        <v>0</v>
      </c>
      <c r="AW73" s="70">
        <v>0</v>
      </c>
      <c r="AX73" s="70">
        <v>0</v>
      </c>
      <c r="AY73" s="70">
        <v>0</v>
      </c>
      <c r="AZ73" s="70">
        <v>0</v>
      </c>
      <c r="BA73" s="70">
        <v>0</v>
      </c>
      <c r="BB73" s="70">
        <v>0</v>
      </c>
      <c r="BC73" s="70">
        <v>0</v>
      </c>
      <c r="BD73" s="70">
        <v>0</v>
      </c>
      <c r="BE73" s="70">
        <v>0</v>
      </c>
      <c r="BF73" s="70">
        <v>0</v>
      </c>
      <c r="BG73" s="70">
        <v>0</v>
      </c>
      <c r="BH73" s="70">
        <v>0</v>
      </c>
      <c r="BI73" s="70">
        <v>0</v>
      </c>
      <c r="BJ73" s="70">
        <v>0</v>
      </c>
      <c r="BK73" s="70">
        <v>0</v>
      </c>
      <c r="BL73" s="70">
        <v>0</v>
      </c>
      <c r="BM73" s="70">
        <v>0</v>
      </c>
      <c r="BN73" s="70">
        <v>0</v>
      </c>
      <c r="BO73" s="70">
        <v>0</v>
      </c>
      <c r="BP73" s="70">
        <v>0</v>
      </c>
      <c r="BQ73" s="70">
        <v>0</v>
      </c>
      <c r="BR73" s="70">
        <v>0</v>
      </c>
      <c r="BS73" s="70">
        <v>0</v>
      </c>
      <c r="BT73" s="70">
        <v>0</v>
      </c>
      <c r="BU73" s="70">
        <v>0</v>
      </c>
      <c r="BV73" s="70">
        <v>0</v>
      </c>
      <c r="BW73" s="70">
        <v>0</v>
      </c>
      <c r="BX73" s="70">
        <v>0</v>
      </c>
      <c r="BY73" s="70">
        <v>0</v>
      </c>
      <c r="BZ73" s="70">
        <v>0</v>
      </c>
      <c r="CA73" s="70">
        <v>0</v>
      </c>
      <c r="CB73" s="70">
        <v>0</v>
      </c>
      <c r="CC73" s="70">
        <v>0</v>
      </c>
      <c r="CD73" s="70">
        <v>0</v>
      </c>
      <c r="CE73" s="70">
        <v>0</v>
      </c>
      <c r="CF73" s="70">
        <v>0</v>
      </c>
      <c r="CG73" s="70">
        <v>0</v>
      </c>
      <c r="CH73" s="70">
        <v>0</v>
      </c>
      <c r="CI73" s="70">
        <v>0</v>
      </c>
      <c r="CJ73" s="70">
        <v>0</v>
      </c>
      <c r="CK73" s="70">
        <v>0</v>
      </c>
      <c r="CL73" s="70">
        <v>0</v>
      </c>
      <c r="CM73" s="70">
        <v>0</v>
      </c>
      <c r="CN73" s="70">
        <v>0</v>
      </c>
      <c r="CO73" s="70">
        <v>0</v>
      </c>
      <c r="CP73" s="70">
        <v>0</v>
      </c>
      <c r="CQ73" s="70">
        <v>0</v>
      </c>
      <c r="CR73" s="70">
        <v>0</v>
      </c>
      <c r="CS73" s="70">
        <v>0</v>
      </c>
      <c r="CT73" s="70">
        <v>0</v>
      </c>
      <c r="CU73" s="70">
        <v>0</v>
      </c>
      <c r="CV73" s="70">
        <v>0</v>
      </c>
      <c r="CW73" s="70">
        <v>0</v>
      </c>
      <c r="CX73" s="70">
        <v>0</v>
      </c>
      <c r="CY73" s="70">
        <v>0</v>
      </c>
      <c r="CZ73" s="70">
        <v>0</v>
      </c>
      <c r="DA73" s="70">
        <v>0</v>
      </c>
      <c r="DB73" s="70">
        <v>0</v>
      </c>
      <c r="DC73" s="70">
        <v>0</v>
      </c>
      <c r="DD73" s="70">
        <v>0</v>
      </c>
      <c r="DE73" s="70">
        <v>0</v>
      </c>
      <c r="DF73" s="70">
        <v>0</v>
      </c>
      <c r="DG73" s="70">
        <v>0</v>
      </c>
      <c r="DH73" s="70">
        <v>0</v>
      </c>
      <c r="DI73" s="70">
        <v>0</v>
      </c>
      <c r="DJ73" s="70">
        <v>0</v>
      </c>
      <c r="DK73" s="70">
        <v>0</v>
      </c>
      <c r="DL73" s="70">
        <v>0</v>
      </c>
      <c r="DM73" s="70">
        <v>0</v>
      </c>
      <c r="DN73" s="70">
        <v>0</v>
      </c>
      <c r="DO73" s="70">
        <v>0</v>
      </c>
      <c r="DP73" s="70">
        <v>0</v>
      </c>
      <c r="DQ73" s="70">
        <v>0</v>
      </c>
      <c r="DR73" s="70">
        <v>0</v>
      </c>
      <c r="DS73" s="70">
        <v>0</v>
      </c>
      <c r="DT73" s="70">
        <v>0</v>
      </c>
      <c r="DU73" s="70">
        <v>0</v>
      </c>
      <c r="DV73" s="70">
        <v>0</v>
      </c>
      <c r="DW73" s="70">
        <v>0</v>
      </c>
      <c r="DX73" s="70">
        <v>0</v>
      </c>
      <c r="DY73" s="70">
        <v>0</v>
      </c>
      <c r="DZ73" s="70">
        <v>0</v>
      </c>
      <c r="EA73" s="70">
        <v>0</v>
      </c>
      <c r="EB73" s="70">
        <v>0</v>
      </c>
      <c r="EC73" s="70">
        <v>0</v>
      </c>
      <c r="ED73" s="70">
        <v>0</v>
      </c>
      <c r="EE73" s="70">
        <v>0</v>
      </c>
      <c r="EF73" s="70">
        <v>0</v>
      </c>
      <c r="EG73" s="70">
        <v>0</v>
      </c>
      <c r="EH73" s="70">
        <v>0</v>
      </c>
      <c r="EI73" s="70">
        <v>0</v>
      </c>
      <c r="EJ73" s="70">
        <v>0</v>
      </c>
      <c r="EK73" s="70">
        <v>0</v>
      </c>
      <c r="EL73" s="70">
        <v>0</v>
      </c>
      <c r="EM73" s="70">
        <v>0</v>
      </c>
      <c r="EN73" s="70">
        <v>0</v>
      </c>
      <c r="EO73" s="70">
        <v>0</v>
      </c>
      <c r="EP73" s="70">
        <v>0</v>
      </c>
      <c r="EQ73" s="70">
        <v>0</v>
      </c>
      <c r="ER73" s="70">
        <v>0</v>
      </c>
      <c r="ES73" s="70">
        <v>0</v>
      </c>
      <c r="ET73" s="70">
        <v>0</v>
      </c>
      <c r="EU73" s="70">
        <v>0</v>
      </c>
      <c r="EV73" s="70">
        <v>0</v>
      </c>
      <c r="EW73" s="70">
        <v>0</v>
      </c>
      <c r="EX73" s="70">
        <v>0</v>
      </c>
      <c r="EY73" s="70">
        <v>0</v>
      </c>
      <c r="EZ73" s="70">
        <v>0</v>
      </c>
      <c r="FA73" s="70">
        <v>0</v>
      </c>
    </row>
    <row r="74" spans="1:157" x14ac:dyDescent="0.25">
      <c r="A74">
        <v>3</v>
      </c>
      <c r="B74" t="s">
        <v>298</v>
      </c>
      <c r="C74" s="65" t="s">
        <v>778</v>
      </c>
      <c r="D74" s="65" t="s">
        <v>310</v>
      </c>
      <c r="E74" t="s">
        <v>311</v>
      </c>
      <c r="F74" s="79" t="s">
        <v>766</v>
      </c>
      <c r="G74" s="19">
        <v>3</v>
      </c>
      <c r="H74" s="19"/>
      <c r="I74" s="67"/>
      <c r="J74" s="68">
        <v>692</v>
      </c>
      <c r="K74" s="69">
        <v>14</v>
      </c>
      <c r="L74" s="70">
        <v>1</v>
      </c>
      <c r="M74" s="70">
        <v>13</v>
      </c>
      <c r="N74" s="70">
        <v>0</v>
      </c>
      <c r="O74" s="70">
        <v>101</v>
      </c>
      <c r="P74" s="70">
        <v>0</v>
      </c>
      <c r="Q74" s="70">
        <v>0</v>
      </c>
      <c r="R74" s="70">
        <v>0</v>
      </c>
      <c r="S74" s="70">
        <v>55</v>
      </c>
      <c r="T74" s="70">
        <v>6</v>
      </c>
      <c r="U74" s="70">
        <v>0</v>
      </c>
      <c r="V74" s="70">
        <v>32</v>
      </c>
      <c r="W74" s="70">
        <v>0</v>
      </c>
      <c r="X74" s="70">
        <v>0</v>
      </c>
      <c r="Y74" s="70">
        <v>0</v>
      </c>
      <c r="Z74" s="70">
        <v>5</v>
      </c>
      <c r="AA74" s="70">
        <v>9</v>
      </c>
      <c r="AB74" s="70">
        <v>28</v>
      </c>
      <c r="AC74" s="70">
        <v>9</v>
      </c>
      <c r="AD74" s="70">
        <v>17</v>
      </c>
      <c r="AE74" s="70">
        <v>44</v>
      </c>
      <c r="AF74" s="70">
        <v>181</v>
      </c>
      <c r="AG74" s="70">
        <v>0</v>
      </c>
      <c r="AH74" s="70">
        <v>1</v>
      </c>
      <c r="AI74" s="70">
        <v>39</v>
      </c>
      <c r="AJ74" s="70">
        <v>0</v>
      </c>
      <c r="AK74" s="70">
        <v>1</v>
      </c>
      <c r="AL74" s="70">
        <v>1</v>
      </c>
      <c r="AM74" s="70">
        <v>0</v>
      </c>
      <c r="AN74" s="70">
        <v>0</v>
      </c>
      <c r="AO74" s="70">
        <v>0</v>
      </c>
      <c r="AP74" s="70">
        <v>0</v>
      </c>
      <c r="AQ74" s="70">
        <v>0</v>
      </c>
      <c r="AR74" s="70">
        <v>1</v>
      </c>
      <c r="AS74" s="70">
        <v>0</v>
      </c>
      <c r="AT74" s="70">
        <v>9</v>
      </c>
      <c r="AU74" s="70">
        <v>0</v>
      </c>
      <c r="AV74" s="70">
        <v>0</v>
      </c>
      <c r="AW74" s="70">
        <v>0</v>
      </c>
      <c r="AX74" s="70">
        <v>0</v>
      </c>
      <c r="AY74" s="70">
        <v>1</v>
      </c>
      <c r="AZ74" s="70">
        <v>1</v>
      </c>
      <c r="BA74" s="70">
        <v>2</v>
      </c>
      <c r="BB74" s="70">
        <v>35</v>
      </c>
      <c r="BC74" s="70">
        <v>0</v>
      </c>
      <c r="BD74" s="70">
        <v>0</v>
      </c>
      <c r="BE74" s="70">
        <v>1</v>
      </c>
      <c r="BF74" s="70">
        <v>0</v>
      </c>
      <c r="BG74" s="70">
        <v>0</v>
      </c>
      <c r="BH74" s="70">
        <v>0</v>
      </c>
      <c r="BI74" s="70">
        <v>0</v>
      </c>
      <c r="BJ74" s="70">
        <v>0</v>
      </c>
      <c r="BK74" s="70">
        <v>1</v>
      </c>
      <c r="BL74" s="70">
        <v>0</v>
      </c>
      <c r="BM74" s="70">
        <v>0</v>
      </c>
      <c r="BN74" s="70">
        <v>0</v>
      </c>
      <c r="BO74" s="70">
        <v>0</v>
      </c>
      <c r="BP74" s="70">
        <v>0</v>
      </c>
      <c r="BQ74" s="70">
        <v>0</v>
      </c>
      <c r="BR74" s="70">
        <v>1</v>
      </c>
      <c r="BS74" s="70">
        <v>0</v>
      </c>
      <c r="BT74" s="70">
        <v>0</v>
      </c>
      <c r="BU74" s="70">
        <v>1</v>
      </c>
      <c r="BV74" s="70">
        <v>3</v>
      </c>
      <c r="BW74" s="70">
        <v>0</v>
      </c>
      <c r="BX74" s="70">
        <v>1</v>
      </c>
      <c r="BY74" s="70">
        <v>0</v>
      </c>
      <c r="BZ74" s="70">
        <v>0</v>
      </c>
      <c r="CA74" s="70">
        <v>0</v>
      </c>
      <c r="CB74" s="70">
        <v>0</v>
      </c>
      <c r="CC74" s="70">
        <v>0</v>
      </c>
      <c r="CD74" s="70">
        <v>0</v>
      </c>
      <c r="CE74" s="70">
        <v>0</v>
      </c>
      <c r="CF74" s="70">
        <v>0</v>
      </c>
      <c r="CG74" s="70">
        <v>0</v>
      </c>
      <c r="CH74" s="70">
        <v>0</v>
      </c>
      <c r="CI74" s="70">
        <v>0</v>
      </c>
      <c r="CJ74" s="70">
        <v>0</v>
      </c>
      <c r="CK74" s="70">
        <v>0</v>
      </c>
      <c r="CL74" s="70">
        <v>0</v>
      </c>
      <c r="CM74" s="70">
        <v>0</v>
      </c>
      <c r="CN74" s="70">
        <v>0</v>
      </c>
      <c r="CO74" s="70">
        <v>0</v>
      </c>
      <c r="CP74" s="70">
        <v>0</v>
      </c>
      <c r="CQ74" s="70">
        <v>43</v>
      </c>
      <c r="CR74" s="70">
        <v>0</v>
      </c>
      <c r="CS74" s="70">
        <v>27</v>
      </c>
      <c r="CT74" s="70">
        <v>0</v>
      </c>
      <c r="CU74" s="70">
        <v>0</v>
      </c>
      <c r="CV74" s="70">
        <v>0</v>
      </c>
      <c r="CW74" s="70">
        <v>0</v>
      </c>
      <c r="CX74" s="70">
        <v>0</v>
      </c>
      <c r="CY74" s="70">
        <v>0</v>
      </c>
      <c r="CZ74" s="70">
        <v>0</v>
      </c>
      <c r="DA74" s="70">
        <v>0</v>
      </c>
      <c r="DB74" s="70">
        <v>0</v>
      </c>
      <c r="DC74" s="70">
        <v>0</v>
      </c>
      <c r="DD74" s="70">
        <v>0</v>
      </c>
      <c r="DE74" s="70">
        <v>0</v>
      </c>
      <c r="DF74" s="70">
        <v>0</v>
      </c>
      <c r="DG74" s="70">
        <v>0</v>
      </c>
      <c r="DH74" s="70">
        <v>8</v>
      </c>
      <c r="DI74" s="70">
        <v>0</v>
      </c>
      <c r="DJ74" s="70">
        <v>0</v>
      </c>
      <c r="DK74" s="70">
        <v>0</v>
      </c>
      <c r="DL74" s="70">
        <v>0</v>
      </c>
      <c r="DM74" s="70">
        <v>0</v>
      </c>
      <c r="DN74" s="70">
        <v>0</v>
      </c>
      <c r="DO74" s="70">
        <v>0</v>
      </c>
      <c r="DP74" s="70">
        <v>0</v>
      </c>
      <c r="DQ74" s="70">
        <v>0</v>
      </c>
      <c r="DR74" s="70">
        <v>0</v>
      </c>
      <c r="DS74" s="70">
        <v>0</v>
      </c>
      <c r="DT74" s="70">
        <v>0</v>
      </c>
      <c r="DU74" s="70">
        <v>0</v>
      </c>
      <c r="DV74" s="70">
        <v>0</v>
      </c>
      <c r="DW74" s="70">
        <v>0</v>
      </c>
      <c r="DX74" s="70">
        <v>0</v>
      </c>
      <c r="DY74" s="70">
        <v>0</v>
      </c>
      <c r="DZ74" s="70">
        <v>0</v>
      </c>
      <c r="EA74" s="70">
        <v>0</v>
      </c>
      <c r="EB74" s="70">
        <v>0</v>
      </c>
      <c r="EC74" s="70">
        <v>0</v>
      </c>
      <c r="ED74" s="70">
        <v>0</v>
      </c>
      <c r="EE74" s="70">
        <v>0</v>
      </c>
      <c r="EF74" s="70">
        <v>0</v>
      </c>
      <c r="EG74" s="70">
        <v>0</v>
      </c>
      <c r="EH74" s="70">
        <v>0</v>
      </c>
      <c r="EI74" s="70">
        <v>0</v>
      </c>
      <c r="EJ74" s="70">
        <v>0</v>
      </c>
      <c r="EK74" s="70">
        <v>0</v>
      </c>
      <c r="EL74" s="70">
        <v>0</v>
      </c>
      <c r="EM74" s="70">
        <v>0</v>
      </c>
      <c r="EN74" s="70">
        <v>0</v>
      </c>
      <c r="EO74" s="70">
        <v>0</v>
      </c>
      <c r="EP74" s="70">
        <v>0</v>
      </c>
      <c r="EQ74" s="70">
        <v>0</v>
      </c>
      <c r="ER74" s="70">
        <v>0</v>
      </c>
      <c r="ES74" s="70">
        <v>0</v>
      </c>
      <c r="ET74" s="70">
        <v>0</v>
      </c>
      <c r="EU74" s="70">
        <v>0</v>
      </c>
      <c r="EV74" s="70">
        <v>0</v>
      </c>
      <c r="EW74" s="70">
        <v>0</v>
      </c>
      <c r="EX74" s="70">
        <v>0</v>
      </c>
      <c r="EY74" s="70">
        <v>0</v>
      </c>
      <c r="EZ74" s="70">
        <v>0</v>
      </c>
      <c r="FA74" s="70">
        <v>0</v>
      </c>
    </row>
    <row r="75" spans="1:157" x14ac:dyDescent="0.25">
      <c r="A75">
        <v>3</v>
      </c>
      <c r="B75" t="s">
        <v>298</v>
      </c>
      <c r="C75" s="65" t="s">
        <v>778</v>
      </c>
      <c r="D75" s="65" t="s">
        <v>296</v>
      </c>
      <c r="E75" t="s">
        <v>297</v>
      </c>
      <c r="F75" s="79" t="s">
        <v>766</v>
      </c>
      <c r="G75" s="19">
        <v>3</v>
      </c>
      <c r="H75" s="19"/>
      <c r="I75" s="67"/>
      <c r="J75" s="68">
        <v>1010</v>
      </c>
      <c r="K75" s="69">
        <v>21</v>
      </c>
      <c r="L75" s="70">
        <v>14</v>
      </c>
      <c r="M75" s="70">
        <v>49</v>
      </c>
      <c r="N75" s="70">
        <v>3</v>
      </c>
      <c r="O75" s="70">
        <v>23</v>
      </c>
      <c r="P75" s="70">
        <v>0</v>
      </c>
      <c r="Q75" s="70">
        <v>0</v>
      </c>
      <c r="R75" s="70">
        <v>0</v>
      </c>
      <c r="S75" s="70">
        <v>74</v>
      </c>
      <c r="T75" s="70">
        <v>12</v>
      </c>
      <c r="U75" s="70">
        <v>0</v>
      </c>
      <c r="V75" s="70">
        <v>61</v>
      </c>
      <c r="W75" s="70">
        <v>0</v>
      </c>
      <c r="X75" s="70">
        <v>0</v>
      </c>
      <c r="Y75" s="70">
        <v>3</v>
      </c>
      <c r="Z75" s="70">
        <v>24</v>
      </c>
      <c r="AA75" s="70">
        <v>33</v>
      </c>
      <c r="AB75" s="70">
        <v>43</v>
      </c>
      <c r="AC75" s="70">
        <v>29</v>
      </c>
      <c r="AD75" s="70">
        <v>61</v>
      </c>
      <c r="AE75" s="70">
        <v>15</v>
      </c>
      <c r="AF75" s="70">
        <v>50</v>
      </c>
      <c r="AG75" s="70">
        <v>1</v>
      </c>
      <c r="AH75" s="70">
        <v>3</v>
      </c>
      <c r="AI75" s="70">
        <v>36</v>
      </c>
      <c r="AJ75" s="70">
        <v>9</v>
      </c>
      <c r="AK75" s="70">
        <v>0</v>
      </c>
      <c r="AL75" s="70">
        <v>1</v>
      </c>
      <c r="AM75" s="70">
        <v>0</v>
      </c>
      <c r="AN75" s="70">
        <v>0</v>
      </c>
      <c r="AO75" s="70">
        <v>0</v>
      </c>
      <c r="AP75" s="70">
        <v>1</v>
      </c>
      <c r="AQ75" s="70">
        <v>2</v>
      </c>
      <c r="AR75" s="70">
        <v>4</v>
      </c>
      <c r="AS75" s="70">
        <v>0</v>
      </c>
      <c r="AT75" s="70">
        <v>26</v>
      </c>
      <c r="AU75" s="70">
        <v>1</v>
      </c>
      <c r="AV75" s="70">
        <v>0</v>
      </c>
      <c r="AW75" s="70">
        <v>1</v>
      </c>
      <c r="AX75" s="70">
        <v>1</v>
      </c>
      <c r="AY75" s="70">
        <v>3</v>
      </c>
      <c r="AZ75" s="70">
        <v>0</v>
      </c>
      <c r="BA75" s="70">
        <v>0</v>
      </c>
      <c r="BB75" s="70">
        <v>14</v>
      </c>
      <c r="BC75" s="70">
        <v>1</v>
      </c>
      <c r="BD75" s="70">
        <v>0</v>
      </c>
      <c r="BE75" s="70">
        <v>0</v>
      </c>
      <c r="BF75" s="70">
        <v>1</v>
      </c>
      <c r="BG75" s="70">
        <v>0</v>
      </c>
      <c r="BH75" s="70">
        <v>4</v>
      </c>
      <c r="BI75" s="70">
        <v>0</v>
      </c>
      <c r="BJ75" s="70">
        <v>1</v>
      </c>
      <c r="BK75" s="70">
        <v>0</v>
      </c>
      <c r="BL75" s="70">
        <v>0</v>
      </c>
      <c r="BM75" s="70">
        <v>0</v>
      </c>
      <c r="BN75" s="70">
        <v>0</v>
      </c>
      <c r="BO75" s="70">
        <v>0</v>
      </c>
      <c r="BP75" s="70">
        <v>0</v>
      </c>
      <c r="BQ75" s="70">
        <v>0</v>
      </c>
      <c r="BR75" s="70">
        <v>3</v>
      </c>
      <c r="BS75" s="70">
        <v>2</v>
      </c>
      <c r="BT75" s="70">
        <v>3</v>
      </c>
      <c r="BU75" s="70">
        <v>0</v>
      </c>
      <c r="BV75" s="70">
        <v>1</v>
      </c>
      <c r="BW75" s="70">
        <v>0</v>
      </c>
      <c r="BX75" s="70">
        <v>2</v>
      </c>
      <c r="BY75" s="70">
        <v>0</v>
      </c>
      <c r="BZ75" s="70">
        <v>0</v>
      </c>
      <c r="CA75" s="70">
        <v>0</v>
      </c>
      <c r="CB75" s="70">
        <v>0</v>
      </c>
      <c r="CC75" s="70">
        <v>0</v>
      </c>
      <c r="CD75" s="70">
        <v>0</v>
      </c>
      <c r="CE75" s="70">
        <v>0</v>
      </c>
      <c r="CF75" s="70">
        <v>0</v>
      </c>
      <c r="CG75" s="70">
        <v>0</v>
      </c>
      <c r="CH75" s="70">
        <v>0</v>
      </c>
      <c r="CI75" s="70">
        <v>0</v>
      </c>
      <c r="CJ75" s="70">
        <v>0</v>
      </c>
      <c r="CK75" s="70">
        <v>0</v>
      </c>
      <c r="CL75" s="70">
        <v>0</v>
      </c>
      <c r="CM75" s="70">
        <v>0</v>
      </c>
      <c r="CN75" s="70">
        <v>0</v>
      </c>
      <c r="CO75" s="70">
        <v>0</v>
      </c>
      <c r="CP75" s="70">
        <v>0</v>
      </c>
      <c r="CQ75" s="70">
        <v>356</v>
      </c>
      <c r="CR75" s="70">
        <v>0</v>
      </c>
      <c r="CS75" s="70">
        <v>9</v>
      </c>
      <c r="CT75" s="70">
        <v>0</v>
      </c>
      <c r="CU75" s="70">
        <v>0</v>
      </c>
      <c r="CV75" s="70">
        <v>0</v>
      </c>
      <c r="CW75" s="70">
        <v>0</v>
      </c>
      <c r="CX75" s="70">
        <v>1</v>
      </c>
      <c r="CY75" s="70">
        <v>0</v>
      </c>
      <c r="CZ75" s="70">
        <v>0</v>
      </c>
      <c r="DA75" s="70">
        <v>0</v>
      </c>
      <c r="DB75" s="70">
        <v>0</v>
      </c>
      <c r="DC75" s="70">
        <v>0</v>
      </c>
      <c r="DD75" s="70">
        <v>0</v>
      </c>
      <c r="DE75" s="70">
        <v>0</v>
      </c>
      <c r="DF75" s="70">
        <v>0</v>
      </c>
      <c r="DG75" s="70">
        <v>0</v>
      </c>
      <c r="DH75" s="70">
        <v>8</v>
      </c>
      <c r="DI75" s="70">
        <v>0</v>
      </c>
      <c r="DJ75" s="70">
        <v>0</v>
      </c>
      <c r="DK75" s="70">
        <v>0</v>
      </c>
      <c r="DL75" s="70">
        <v>0</v>
      </c>
      <c r="DM75" s="70">
        <v>0</v>
      </c>
      <c r="DN75" s="70">
        <v>0</v>
      </c>
      <c r="DO75" s="70">
        <v>0</v>
      </c>
      <c r="DP75" s="70">
        <v>0</v>
      </c>
      <c r="DQ75" s="70">
        <v>0</v>
      </c>
      <c r="DR75" s="70">
        <v>0</v>
      </c>
      <c r="DS75" s="70">
        <v>0</v>
      </c>
      <c r="DT75" s="70">
        <v>0</v>
      </c>
      <c r="DU75" s="70">
        <v>0</v>
      </c>
      <c r="DV75" s="70">
        <v>0</v>
      </c>
      <c r="DW75" s="70">
        <v>0</v>
      </c>
      <c r="DX75" s="70">
        <v>0</v>
      </c>
      <c r="DY75" s="70">
        <v>0</v>
      </c>
      <c r="DZ75" s="70">
        <v>0</v>
      </c>
      <c r="EA75" s="70">
        <v>0</v>
      </c>
      <c r="EB75" s="70">
        <v>0</v>
      </c>
      <c r="EC75" s="70">
        <v>0</v>
      </c>
      <c r="ED75" s="70">
        <v>0</v>
      </c>
      <c r="EE75" s="70">
        <v>0</v>
      </c>
      <c r="EF75" s="70">
        <v>0</v>
      </c>
      <c r="EG75" s="70">
        <v>0</v>
      </c>
      <c r="EH75" s="70">
        <v>0</v>
      </c>
      <c r="EI75" s="70">
        <v>0</v>
      </c>
      <c r="EJ75" s="70">
        <v>0</v>
      </c>
      <c r="EK75" s="70">
        <v>0</v>
      </c>
      <c r="EL75" s="70">
        <v>0</v>
      </c>
      <c r="EM75" s="70">
        <v>0</v>
      </c>
      <c r="EN75" s="70">
        <v>0</v>
      </c>
      <c r="EO75" s="70">
        <v>0</v>
      </c>
      <c r="EP75" s="70">
        <v>0</v>
      </c>
      <c r="EQ75" s="70">
        <v>0</v>
      </c>
      <c r="ER75" s="70">
        <v>0</v>
      </c>
      <c r="ES75" s="70">
        <v>0</v>
      </c>
      <c r="ET75" s="70">
        <v>0</v>
      </c>
      <c r="EU75" s="70">
        <v>0</v>
      </c>
      <c r="EV75" s="70">
        <v>0</v>
      </c>
      <c r="EW75" s="70">
        <v>0</v>
      </c>
      <c r="EX75" s="70">
        <v>0</v>
      </c>
      <c r="EY75" s="70">
        <v>0</v>
      </c>
      <c r="EZ75" s="70">
        <v>0</v>
      </c>
      <c r="FA75" s="70">
        <v>0</v>
      </c>
    </row>
    <row r="76" spans="1:157" x14ac:dyDescent="0.25">
      <c r="A76">
        <v>3</v>
      </c>
      <c r="B76" t="s">
        <v>298</v>
      </c>
      <c r="C76" s="65" t="s">
        <v>778</v>
      </c>
      <c r="D76" s="65" t="s">
        <v>200</v>
      </c>
      <c r="E76" t="s">
        <v>303</v>
      </c>
      <c r="F76" s="79" t="s">
        <v>766</v>
      </c>
      <c r="G76" s="19">
        <v>3</v>
      </c>
      <c r="H76" s="19"/>
      <c r="I76" s="67"/>
      <c r="J76" s="68">
        <v>176</v>
      </c>
      <c r="K76" s="69">
        <v>2</v>
      </c>
      <c r="L76" s="70">
        <v>0</v>
      </c>
      <c r="M76" s="70">
        <v>0</v>
      </c>
      <c r="N76" s="70">
        <v>0</v>
      </c>
      <c r="O76" s="70">
        <v>0</v>
      </c>
      <c r="P76" s="70">
        <v>0</v>
      </c>
      <c r="Q76" s="70">
        <v>0</v>
      </c>
      <c r="R76" s="70">
        <v>0</v>
      </c>
      <c r="S76" s="70">
        <v>0</v>
      </c>
      <c r="T76" s="70">
        <v>1</v>
      </c>
      <c r="U76" s="70">
        <v>0</v>
      </c>
      <c r="V76" s="70">
        <v>11</v>
      </c>
      <c r="W76" s="70">
        <v>0</v>
      </c>
      <c r="X76" s="70">
        <v>0</v>
      </c>
      <c r="Y76" s="70">
        <v>0</v>
      </c>
      <c r="Z76" s="70">
        <v>0</v>
      </c>
      <c r="AA76" s="70">
        <v>13</v>
      </c>
      <c r="AB76" s="70">
        <v>8</v>
      </c>
      <c r="AC76" s="70">
        <v>1</v>
      </c>
      <c r="AD76" s="70">
        <v>0</v>
      </c>
      <c r="AE76" s="70">
        <v>1</v>
      </c>
      <c r="AF76" s="70">
        <v>7</v>
      </c>
      <c r="AG76" s="70">
        <v>0</v>
      </c>
      <c r="AH76" s="70">
        <v>0</v>
      </c>
      <c r="AI76" s="70">
        <v>0</v>
      </c>
      <c r="AJ76" s="70">
        <v>0</v>
      </c>
      <c r="AK76" s="70">
        <v>0</v>
      </c>
      <c r="AL76" s="70">
        <v>0</v>
      </c>
      <c r="AM76" s="70">
        <v>0</v>
      </c>
      <c r="AN76" s="70">
        <v>0</v>
      </c>
      <c r="AO76" s="70">
        <v>0</v>
      </c>
      <c r="AP76" s="70">
        <v>0</v>
      </c>
      <c r="AQ76" s="70">
        <v>0</v>
      </c>
      <c r="AR76" s="70">
        <v>0</v>
      </c>
      <c r="AS76" s="70">
        <v>0</v>
      </c>
      <c r="AT76" s="70">
        <v>5</v>
      </c>
      <c r="AU76" s="70">
        <v>0</v>
      </c>
      <c r="AV76" s="70">
        <v>0</v>
      </c>
      <c r="AW76" s="70">
        <v>0</v>
      </c>
      <c r="AX76" s="70">
        <v>0</v>
      </c>
      <c r="AY76" s="70">
        <v>0</v>
      </c>
      <c r="AZ76" s="70">
        <v>1</v>
      </c>
      <c r="BA76" s="70">
        <v>92</v>
      </c>
      <c r="BB76" s="70">
        <v>0</v>
      </c>
      <c r="BC76" s="70">
        <v>0</v>
      </c>
      <c r="BD76" s="70">
        <v>0</v>
      </c>
      <c r="BE76" s="70">
        <v>0</v>
      </c>
      <c r="BF76" s="70">
        <v>0</v>
      </c>
      <c r="BG76" s="70">
        <v>0</v>
      </c>
      <c r="BH76" s="70">
        <v>0</v>
      </c>
      <c r="BI76" s="70">
        <v>0</v>
      </c>
      <c r="BJ76" s="70">
        <v>0</v>
      </c>
      <c r="BK76" s="70">
        <v>0</v>
      </c>
      <c r="BL76" s="70">
        <v>0</v>
      </c>
      <c r="BM76" s="70">
        <v>0</v>
      </c>
      <c r="BN76" s="70">
        <v>0</v>
      </c>
      <c r="BO76" s="70">
        <v>0</v>
      </c>
      <c r="BP76" s="70">
        <v>0</v>
      </c>
      <c r="BQ76" s="70">
        <v>0</v>
      </c>
      <c r="BR76" s="70">
        <v>0</v>
      </c>
      <c r="BS76" s="70">
        <v>0</v>
      </c>
      <c r="BT76" s="70">
        <v>0</v>
      </c>
      <c r="BU76" s="70">
        <v>0</v>
      </c>
      <c r="BV76" s="70">
        <v>30</v>
      </c>
      <c r="BW76" s="70">
        <v>0</v>
      </c>
      <c r="BX76" s="70">
        <v>0</v>
      </c>
      <c r="BY76" s="70">
        <v>0</v>
      </c>
      <c r="BZ76" s="70">
        <v>0</v>
      </c>
      <c r="CA76" s="70">
        <v>0</v>
      </c>
      <c r="CB76" s="70">
        <v>0</v>
      </c>
      <c r="CC76" s="70">
        <v>0</v>
      </c>
      <c r="CD76" s="70">
        <v>0</v>
      </c>
      <c r="CE76" s="70">
        <v>0</v>
      </c>
      <c r="CF76" s="70">
        <v>0</v>
      </c>
      <c r="CG76" s="70">
        <v>0</v>
      </c>
      <c r="CH76" s="70">
        <v>0</v>
      </c>
      <c r="CI76" s="70">
        <v>0</v>
      </c>
      <c r="CJ76" s="70">
        <v>0</v>
      </c>
      <c r="CK76" s="70">
        <v>0</v>
      </c>
      <c r="CL76" s="70">
        <v>0</v>
      </c>
      <c r="CM76" s="70">
        <v>0</v>
      </c>
      <c r="CN76" s="70">
        <v>0</v>
      </c>
      <c r="CO76" s="70">
        <v>0</v>
      </c>
      <c r="CP76" s="70">
        <v>0</v>
      </c>
      <c r="CQ76" s="70">
        <v>0</v>
      </c>
      <c r="CR76" s="70">
        <v>0</v>
      </c>
      <c r="CS76" s="70">
        <v>0</v>
      </c>
      <c r="CT76" s="70">
        <v>0</v>
      </c>
      <c r="CU76" s="70">
        <v>0</v>
      </c>
      <c r="CV76" s="70">
        <v>0</v>
      </c>
      <c r="CW76" s="70">
        <v>0</v>
      </c>
      <c r="CX76" s="70">
        <v>0</v>
      </c>
      <c r="CY76" s="70">
        <v>0</v>
      </c>
      <c r="CZ76" s="70">
        <v>0</v>
      </c>
      <c r="DA76" s="70">
        <v>0</v>
      </c>
      <c r="DB76" s="70">
        <v>0</v>
      </c>
      <c r="DC76" s="70">
        <v>0</v>
      </c>
      <c r="DD76" s="70">
        <v>0</v>
      </c>
      <c r="DE76" s="70">
        <v>0</v>
      </c>
      <c r="DF76" s="70">
        <v>0</v>
      </c>
      <c r="DG76" s="70">
        <v>0</v>
      </c>
      <c r="DH76" s="70">
        <v>4</v>
      </c>
      <c r="DI76" s="70">
        <v>0</v>
      </c>
      <c r="DJ76" s="70">
        <v>0</v>
      </c>
      <c r="DK76" s="70">
        <v>0</v>
      </c>
      <c r="DL76" s="70">
        <v>0</v>
      </c>
      <c r="DM76" s="70">
        <v>0</v>
      </c>
      <c r="DN76" s="70">
        <v>0</v>
      </c>
      <c r="DO76" s="70">
        <v>0</v>
      </c>
      <c r="DP76" s="70">
        <v>0</v>
      </c>
      <c r="DQ76" s="70">
        <v>0</v>
      </c>
      <c r="DR76" s="70">
        <v>0</v>
      </c>
      <c r="DS76" s="70">
        <v>0</v>
      </c>
      <c r="DT76" s="70">
        <v>0</v>
      </c>
      <c r="DU76" s="70">
        <v>0</v>
      </c>
      <c r="DV76" s="70">
        <v>0</v>
      </c>
      <c r="DW76" s="70">
        <v>0</v>
      </c>
      <c r="DX76" s="70">
        <v>0</v>
      </c>
      <c r="DY76" s="70">
        <v>0</v>
      </c>
      <c r="DZ76" s="70">
        <v>0</v>
      </c>
      <c r="EA76" s="70">
        <v>0</v>
      </c>
      <c r="EB76" s="70">
        <v>0</v>
      </c>
      <c r="EC76" s="70">
        <v>0</v>
      </c>
      <c r="ED76" s="70">
        <v>0</v>
      </c>
      <c r="EE76" s="70">
        <v>0</v>
      </c>
      <c r="EF76" s="70">
        <v>0</v>
      </c>
      <c r="EG76" s="70">
        <v>0</v>
      </c>
      <c r="EH76" s="70">
        <v>0</v>
      </c>
      <c r="EI76" s="70">
        <v>0</v>
      </c>
      <c r="EJ76" s="70">
        <v>0</v>
      </c>
      <c r="EK76" s="70">
        <v>0</v>
      </c>
      <c r="EL76" s="70">
        <v>0</v>
      </c>
      <c r="EM76" s="70">
        <v>0</v>
      </c>
      <c r="EN76" s="70">
        <v>0</v>
      </c>
      <c r="EO76" s="70">
        <v>0</v>
      </c>
      <c r="EP76" s="70">
        <v>0</v>
      </c>
      <c r="EQ76" s="70">
        <v>0</v>
      </c>
      <c r="ER76" s="70">
        <v>0</v>
      </c>
      <c r="ES76" s="70">
        <v>0</v>
      </c>
      <c r="ET76" s="70">
        <v>0</v>
      </c>
      <c r="EU76" s="70">
        <v>0</v>
      </c>
      <c r="EV76" s="70">
        <v>0</v>
      </c>
      <c r="EW76" s="70">
        <v>0</v>
      </c>
      <c r="EX76" s="70">
        <v>0</v>
      </c>
      <c r="EY76" s="70">
        <v>0</v>
      </c>
      <c r="EZ76" s="70">
        <v>0</v>
      </c>
      <c r="FA76" s="70">
        <v>0</v>
      </c>
    </row>
    <row r="77" spans="1:157" x14ac:dyDescent="0.25">
      <c r="A77">
        <v>3</v>
      </c>
      <c r="B77" t="s">
        <v>298</v>
      </c>
      <c r="C77" s="65" t="s">
        <v>778</v>
      </c>
      <c r="D77" s="65" t="s">
        <v>213</v>
      </c>
      <c r="E77" t="s">
        <v>309</v>
      </c>
      <c r="F77" s="79" t="s">
        <v>766</v>
      </c>
      <c r="G77" s="19">
        <v>3</v>
      </c>
      <c r="H77" s="19"/>
      <c r="I77" s="67"/>
      <c r="J77" s="68">
        <v>443</v>
      </c>
      <c r="K77" s="69">
        <v>12</v>
      </c>
      <c r="L77" s="70">
        <v>0</v>
      </c>
      <c r="M77" s="70">
        <v>6</v>
      </c>
      <c r="N77" s="70">
        <v>0</v>
      </c>
      <c r="O77" s="70">
        <v>26</v>
      </c>
      <c r="P77" s="70">
        <v>0</v>
      </c>
      <c r="Q77" s="70">
        <v>0</v>
      </c>
      <c r="R77" s="70">
        <v>0</v>
      </c>
      <c r="S77" s="70">
        <v>23</v>
      </c>
      <c r="T77" s="70">
        <v>0</v>
      </c>
      <c r="U77" s="70">
        <v>0</v>
      </c>
      <c r="V77" s="70">
        <v>11</v>
      </c>
      <c r="W77" s="70">
        <v>0</v>
      </c>
      <c r="X77" s="70">
        <v>0</v>
      </c>
      <c r="Y77" s="70">
        <v>0</v>
      </c>
      <c r="Z77" s="70">
        <v>3</v>
      </c>
      <c r="AA77" s="70">
        <v>4</v>
      </c>
      <c r="AB77" s="70">
        <v>25</v>
      </c>
      <c r="AC77" s="70">
        <v>7</v>
      </c>
      <c r="AD77" s="70">
        <v>11</v>
      </c>
      <c r="AE77" s="70">
        <v>0</v>
      </c>
      <c r="AF77" s="70">
        <v>32</v>
      </c>
      <c r="AG77" s="70">
        <v>0</v>
      </c>
      <c r="AH77" s="70">
        <v>0</v>
      </c>
      <c r="AI77" s="70">
        <v>10</v>
      </c>
      <c r="AJ77" s="70">
        <v>0</v>
      </c>
      <c r="AK77" s="70">
        <v>0</v>
      </c>
      <c r="AL77" s="70">
        <v>0</v>
      </c>
      <c r="AM77" s="70">
        <v>0</v>
      </c>
      <c r="AN77" s="70">
        <v>0</v>
      </c>
      <c r="AO77" s="70">
        <v>0</v>
      </c>
      <c r="AP77" s="70">
        <v>0</v>
      </c>
      <c r="AQ77" s="70">
        <v>0</v>
      </c>
      <c r="AR77" s="70">
        <v>0</v>
      </c>
      <c r="AS77" s="70">
        <v>0</v>
      </c>
      <c r="AT77" s="70">
        <v>25</v>
      </c>
      <c r="AU77" s="70">
        <v>0</v>
      </c>
      <c r="AV77" s="70">
        <v>0</v>
      </c>
      <c r="AW77" s="70">
        <v>0</v>
      </c>
      <c r="AX77" s="70">
        <v>0</v>
      </c>
      <c r="AY77" s="70">
        <v>0</v>
      </c>
      <c r="AZ77" s="70">
        <v>0</v>
      </c>
      <c r="BA77" s="70">
        <v>1</v>
      </c>
      <c r="BB77" s="70">
        <v>8</v>
      </c>
      <c r="BC77" s="70">
        <v>0</v>
      </c>
      <c r="BD77" s="70">
        <v>0</v>
      </c>
      <c r="BE77" s="70">
        <v>0</v>
      </c>
      <c r="BF77" s="70">
        <v>0</v>
      </c>
      <c r="BG77" s="70">
        <v>0</v>
      </c>
      <c r="BH77" s="70">
        <v>0</v>
      </c>
      <c r="BI77" s="70">
        <v>0</v>
      </c>
      <c r="BJ77" s="70">
        <v>0</v>
      </c>
      <c r="BK77" s="70">
        <v>0</v>
      </c>
      <c r="BL77" s="70">
        <v>0</v>
      </c>
      <c r="BM77" s="70">
        <v>0</v>
      </c>
      <c r="BN77" s="70">
        <v>0</v>
      </c>
      <c r="BO77" s="70">
        <v>0</v>
      </c>
      <c r="BP77" s="70">
        <v>0</v>
      </c>
      <c r="BQ77" s="70">
        <v>0</v>
      </c>
      <c r="BR77" s="70">
        <v>0</v>
      </c>
      <c r="BS77" s="70">
        <v>0</v>
      </c>
      <c r="BT77" s="70">
        <v>0</v>
      </c>
      <c r="BU77" s="70">
        <v>0</v>
      </c>
      <c r="BV77" s="70">
        <v>0</v>
      </c>
      <c r="BW77" s="70">
        <v>0</v>
      </c>
      <c r="BX77" s="70">
        <v>0</v>
      </c>
      <c r="BY77" s="70">
        <v>0</v>
      </c>
      <c r="BZ77" s="70">
        <v>0</v>
      </c>
      <c r="CA77" s="70">
        <v>0</v>
      </c>
      <c r="CB77" s="70">
        <v>0</v>
      </c>
      <c r="CC77" s="70">
        <v>0</v>
      </c>
      <c r="CD77" s="70">
        <v>0</v>
      </c>
      <c r="CE77" s="70">
        <v>0</v>
      </c>
      <c r="CF77" s="70">
        <v>0</v>
      </c>
      <c r="CG77" s="70">
        <v>0</v>
      </c>
      <c r="CH77" s="70">
        <v>0</v>
      </c>
      <c r="CI77" s="70">
        <v>0</v>
      </c>
      <c r="CJ77" s="70">
        <v>0</v>
      </c>
      <c r="CK77" s="70">
        <v>0</v>
      </c>
      <c r="CL77" s="70">
        <v>0</v>
      </c>
      <c r="CM77" s="70">
        <v>0</v>
      </c>
      <c r="CN77" s="70">
        <v>0</v>
      </c>
      <c r="CO77" s="70">
        <v>0</v>
      </c>
      <c r="CP77" s="70">
        <v>0</v>
      </c>
      <c r="CQ77" s="70">
        <v>0</v>
      </c>
      <c r="CR77" s="70">
        <v>0</v>
      </c>
      <c r="CS77" s="70">
        <v>236</v>
      </c>
      <c r="CT77" s="70">
        <v>0</v>
      </c>
      <c r="CU77" s="70">
        <v>0</v>
      </c>
      <c r="CV77" s="70">
        <v>0</v>
      </c>
      <c r="CW77" s="70">
        <v>0</v>
      </c>
      <c r="CX77" s="70">
        <v>0</v>
      </c>
      <c r="CY77" s="70">
        <v>0</v>
      </c>
      <c r="CZ77" s="70">
        <v>0</v>
      </c>
      <c r="DA77" s="70">
        <v>0</v>
      </c>
      <c r="DB77" s="70">
        <v>0</v>
      </c>
      <c r="DC77" s="70">
        <v>0</v>
      </c>
      <c r="DD77" s="70">
        <v>0</v>
      </c>
      <c r="DE77" s="70">
        <v>0</v>
      </c>
      <c r="DF77" s="70">
        <v>0</v>
      </c>
      <c r="DG77" s="70">
        <v>0</v>
      </c>
      <c r="DH77" s="70">
        <v>3</v>
      </c>
      <c r="DI77" s="70">
        <v>0</v>
      </c>
      <c r="DJ77" s="70">
        <v>0</v>
      </c>
      <c r="DK77" s="70">
        <v>0</v>
      </c>
      <c r="DL77" s="70">
        <v>0</v>
      </c>
      <c r="DM77" s="70">
        <v>0</v>
      </c>
      <c r="DN77" s="70">
        <v>0</v>
      </c>
      <c r="DO77" s="70">
        <v>0</v>
      </c>
      <c r="DP77" s="70">
        <v>0</v>
      </c>
      <c r="DQ77" s="70">
        <v>0</v>
      </c>
      <c r="DR77" s="70">
        <v>0</v>
      </c>
      <c r="DS77" s="70">
        <v>0</v>
      </c>
      <c r="DT77" s="70">
        <v>0</v>
      </c>
      <c r="DU77" s="70">
        <v>0</v>
      </c>
      <c r="DV77" s="70">
        <v>0</v>
      </c>
      <c r="DW77" s="70">
        <v>0</v>
      </c>
      <c r="DX77" s="70">
        <v>0</v>
      </c>
      <c r="DY77" s="70">
        <v>0</v>
      </c>
      <c r="DZ77" s="70">
        <v>0</v>
      </c>
      <c r="EA77" s="70">
        <v>0</v>
      </c>
      <c r="EB77" s="70">
        <v>0</v>
      </c>
      <c r="EC77" s="70">
        <v>0</v>
      </c>
      <c r="ED77" s="70">
        <v>0</v>
      </c>
      <c r="EE77" s="70">
        <v>0</v>
      </c>
      <c r="EF77" s="70">
        <v>0</v>
      </c>
      <c r="EG77" s="70">
        <v>0</v>
      </c>
      <c r="EH77" s="70">
        <v>0</v>
      </c>
      <c r="EI77" s="70">
        <v>0</v>
      </c>
      <c r="EJ77" s="70">
        <v>0</v>
      </c>
      <c r="EK77" s="70">
        <v>0</v>
      </c>
      <c r="EL77" s="70">
        <v>0</v>
      </c>
      <c r="EM77" s="70">
        <v>0</v>
      </c>
      <c r="EN77" s="70">
        <v>0</v>
      </c>
      <c r="EO77" s="70">
        <v>0</v>
      </c>
      <c r="EP77" s="70">
        <v>0</v>
      </c>
      <c r="EQ77" s="70">
        <v>0</v>
      </c>
      <c r="ER77" s="70">
        <v>0</v>
      </c>
      <c r="ES77" s="70">
        <v>0</v>
      </c>
      <c r="ET77" s="70">
        <v>0</v>
      </c>
      <c r="EU77" s="70">
        <v>0</v>
      </c>
      <c r="EV77" s="70">
        <v>0</v>
      </c>
      <c r="EW77" s="70">
        <v>0</v>
      </c>
      <c r="EX77" s="70">
        <v>0</v>
      </c>
      <c r="EY77" s="70">
        <v>0</v>
      </c>
      <c r="EZ77" s="70">
        <v>0</v>
      </c>
      <c r="FA77" s="70">
        <v>0</v>
      </c>
    </row>
    <row r="78" spans="1:157" x14ac:dyDescent="0.25">
      <c r="A78">
        <v>3</v>
      </c>
      <c r="B78" t="s">
        <v>298</v>
      </c>
      <c r="C78" s="65" t="s">
        <v>778</v>
      </c>
      <c r="D78" s="65" t="s">
        <v>272</v>
      </c>
      <c r="E78" t="s">
        <v>304</v>
      </c>
      <c r="F78" s="79" t="s">
        <v>766</v>
      </c>
      <c r="G78" s="19">
        <v>3</v>
      </c>
      <c r="H78" s="19"/>
      <c r="I78" s="67"/>
      <c r="J78" s="68">
        <v>708</v>
      </c>
      <c r="K78" s="69">
        <v>19</v>
      </c>
      <c r="L78" s="70">
        <v>1</v>
      </c>
      <c r="M78" s="70">
        <v>8</v>
      </c>
      <c r="N78" s="70">
        <v>1</v>
      </c>
      <c r="O78" s="70">
        <v>41</v>
      </c>
      <c r="P78" s="70">
        <v>0</v>
      </c>
      <c r="Q78" s="70">
        <v>0</v>
      </c>
      <c r="R78" s="70">
        <v>0</v>
      </c>
      <c r="S78" s="70">
        <v>54</v>
      </c>
      <c r="T78" s="70">
        <v>4</v>
      </c>
      <c r="U78" s="70">
        <v>0</v>
      </c>
      <c r="V78" s="70">
        <v>20</v>
      </c>
      <c r="W78" s="70">
        <v>0</v>
      </c>
      <c r="X78" s="70">
        <v>0</v>
      </c>
      <c r="Y78" s="70">
        <v>4</v>
      </c>
      <c r="Z78" s="70">
        <v>14</v>
      </c>
      <c r="AA78" s="70">
        <v>8</v>
      </c>
      <c r="AB78" s="70">
        <v>37</v>
      </c>
      <c r="AC78" s="70">
        <v>12</v>
      </c>
      <c r="AD78" s="70">
        <v>17</v>
      </c>
      <c r="AE78" s="70">
        <v>3</v>
      </c>
      <c r="AF78" s="70">
        <v>40</v>
      </c>
      <c r="AG78" s="70">
        <v>2</v>
      </c>
      <c r="AH78" s="70">
        <v>2</v>
      </c>
      <c r="AI78" s="70">
        <v>158</v>
      </c>
      <c r="AJ78" s="70">
        <v>3</v>
      </c>
      <c r="AK78" s="70">
        <v>0</v>
      </c>
      <c r="AL78" s="70">
        <v>0</v>
      </c>
      <c r="AM78" s="70">
        <v>3</v>
      </c>
      <c r="AN78" s="70">
        <v>0</v>
      </c>
      <c r="AO78" s="70">
        <v>4</v>
      </c>
      <c r="AP78" s="70">
        <v>2</v>
      </c>
      <c r="AQ78" s="70">
        <v>0</v>
      </c>
      <c r="AR78" s="70">
        <v>2</v>
      </c>
      <c r="AS78" s="70">
        <v>3</v>
      </c>
      <c r="AT78" s="70">
        <v>8</v>
      </c>
      <c r="AU78" s="70">
        <v>0</v>
      </c>
      <c r="AV78" s="70">
        <v>2</v>
      </c>
      <c r="AW78" s="70">
        <v>0</v>
      </c>
      <c r="AX78" s="70">
        <v>0</v>
      </c>
      <c r="AY78" s="70">
        <v>1</v>
      </c>
      <c r="AZ78" s="70">
        <v>0</v>
      </c>
      <c r="BA78" s="70">
        <v>4</v>
      </c>
      <c r="BB78" s="70">
        <v>134</v>
      </c>
      <c r="BC78" s="70">
        <v>0</v>
      </c>
      <c r="BD78" s="70">
        <v>0</v>
      </c>
      <c r="BE78" s="70">
        <v>2</v>
      </c>
      <c r="BF78" s="70">
        <v>1</v>
      </c>
      <c r="BG78" s="70">
        <v>0</v>
      </c>
      <c r="BH78" s="70">
        <v>0</v>
      </c>
      <c r="BI78" s="70">
        <v>0</v>
      </c>
      <c r="BJ78" s="70">
        <v>0</v>
      </c>
      <c r="BK78" s="70">
        <v>2</v>
      </c>
      <c r="BL78" s="70">
        <v>0</v>
      </c>
      <c r="BM78" s="70">
        <v>0</v>
      </c>
      <c r="BN78" s="70">
        <v>0</v>
      </c>
      <c r="BO78" s="70">
        <v>0</v>
      </c>
      <c r="BP78" s="70">
        <v>1</v>
      </c>
      <c r="BQ78" s="70">
        <v>0</v>
      </c>
      <c r="BR78" s="70">
        <v>2</v>
      </c>
      <c r="BS78" s="70">
        <v>4</v>
      </c>
      <c r="BT78" s="70">
        <v>0</v>
      </c>
      <c r="BU78" s="70">
        <v>1</v>
      </c>
      <c r="BV78" s="70">
        <v>0</v>
      </c>
      <c r="BW78" s="70">
        <v>0</v>
      </c>
      <c r="BX78" s="70">
        <v>0</v>
      </c>
      <c r="BY78" s="70">
        <v>0</v>
      </c>
      <c r="BZ78" s="70">
        <v>0</v>
      </c>
      <c r="CA78" s="70">
        <v>0</v>
      </c>
      <c r="CB78" s="70">
        <v>0</v>
      </c>
      <c r="CC78" s="70">
        <v>0</v>
      </c>
      <c r="CD78" s="70">
        <v>0</v>
      </c>
      <c r="CE78" s="70">
        <v>0</v>
      </c>
      <c r="CF78" s="70">
        <v>0</v>
      </c>
      <c r="CG78" s="70">
        <v>0</v>
      </c>
      <c r="CH78" s="70">
        <v>0</v>
      </c>
      <c r="CI78" s="70">
        <v>0</v>
      </c>
      <c r="CJ78" s="70">
        <v>0</v>
      </c>
      <c r="CK78" s="70">
        <v>0</v>
      </c>
      <c r="CL78" s="70">
        <v>0</v>
      </c>
      <c r="CM78" s="70">
        <v>0</v>
      </c>
      <c r="CN78" s="70">
        <v>2</v>
      </c>
      <c r="CO78" s="70">
        <v>0</v>
      </c>
      <c r="CP78" s="70">
        <v>0</v>
      </c>
      <c r="CQ78" s="70">
        <v>8</v>
      </c>
      <c r="CR78" s="70">
        <v>0</v>
      </c>
      <c r="CS78" s="70">
        <v>72</v>
      </c>
      <c r="CT78" s="70">
        <v>0</v>
      </c>
      <c r="CU78" s="70">
        <v>0</v>
      </c>
      <c r="CV78" s="70">
        <v>0</v>
      </c>
      <c r="CW78" s="70">
        <v>0</v>
      </c>
      <c r="CX78" s="70">
        <v>1</v>
      </c>
      <c r="CY78" s="70">
        <v>0</v>
      </c>
      <c r="CZ78" s="70">
        <v>0</v>
      </c>
      <c r="DA78" s="70">
        <v>0</v>
      </c>
      <c r="DB78" s="70">
        <v>0</v>
      </c>
      <c r="DC78" s="70">
        <v>0</v>
      </c>
      <c r="DD78" s="70">
        <v>0</v>
      </c>
      <c r="DE78" s="70">
        <v>0</v>
      </c>
      <c r="DF78" s="70">
        <v>0</v>
      </c>
      <c r="DG78" s="70">
        <v>0</v>
      </c>
      <c r="DH78" s="70">
        <v>1</v>
      </c>
      <c r="DI78" s="70">
        <v>0</v>
      </c>
      <c r="DJ78" s="70">
        <v>0</v>
      </c>
      <c r="DK78" s="70">
        <v>0</v>
      </c>
      <c r="DL78" s="70">
        <v>0</v>
      </c>
      <c r="DM78" s="70">
        <v>0</v>
      </c>
      <c r="DN78" s="70">
        <v>0</v>
      </c>
      <c r="DO78" s="70">
        <v>0</v>
      </c>
      <c r="DP78" s="70">
        <v>0</v>
      </c>
      <c r="DQ78" s="70">
        <v>0</v>
      </c>
      <c r="DR78" s="70">
        <v>0</v>
      </c>
      <c r="DS78" s="70">
        <v>0</v>
      </c>
      <c r="DT78" s="70">
        <v>0</v>
      </c>
      <c r="DU78" s="70">
        <v>0</v>
      </c>
      <c r="DV78" s="70">
        <v>0</v>
      </c>
      <c r="DW78" s="70">
        <v>0</v>
      </c>
      <c r="DX78" s="70">
        <v>0</v>
      </c>
      <c r="DY78" s="70">
        <v>0</v>
      </c>
      <c r="DZ78" s="70">
        <v>0</v>
      </c>
      <c r="EA78" s="70">
        <v>0</v>
      </c>
      <c r="EB78" s="70">
        <v>0</v>
      </c>
      <c r="EC78" s="70">
        <v>0</v>
      </c>
      <c r="ED78" s="70">
        <v>0</v>
      </c>
      <c r="EE78" s="70">
        <v>0</v>
      </c>
      <c r="EF78" s="70">
        <v>0</v>
      </c>
      <c r="EG78" s="70">
        <v>0</v>
      </c>
      <c r="EH78" s="70">
        <v>0</v>
      </c>
      <c r="EI78" s="70">
        <v>0</v>
      </c>
      <c r="EJ78" s="70">
        <v>0</v>
      </c>
      <c r="EK78" s="70">
        <v>0</v>
      </c>
      <c r="EL78" s="70">
        <v>0</v>
      </c>
      <c r="EM78" s="70">
        <v>0</v>
      </c>
      <c r="EN78" s="70">
        <v>0</v>
      </c>
      <c r="EO78" s="70">
        <v>0</v>
      </c>
      <c r="EP78" s="70">
        <v>0</v>
      </c>
      <c r="EQ78" s="70">
        <v>0</v>
      </c>
      <c r="ER78" s="70">
        <v>0</v>
      </c>
      <c r="ES78" s="70">
        <v>0</v>
      </c>
      <c r="ET78" s="70">
        <v>0</v>
      </c>
      <c r="EU78" s="70">
        <v>0</v>
      </c>
      <c r="EV78" s="70">
        <v>0</v>
      </c>
      <c r="EW78" s="70">
        <v>0</v>
      </c>
      <c r="EX78" s="70">
        <v>0</v>
      </c>
      <c r="EY78" s="70">
        <v>0</v>
      </c>
      <c r="EZ78" s="70">
        <v>0</v>
      </c>
      <c r="FA78" s="70">
        <v>0</v>
      </c>
    </row>
    <row r="79" spans="1:157" x14ac:dyDescent="0.25">
      <c r="A79">
        <v>3</v>
      </c>
      <c r="B79" t="s">
        <v>298</v>
      </c>
      <c r="C79" s="65" t="s">
        <v>778</v>
      </c>
      <c r="D79" s="65" t="s">
        <v>307</v>
      </c>
      <c r="E79" t="s">
        <v>308</v>
      </c>
      <c r="F79" s="79" t="s">
        <v>766</v>
      </c>
      <c r="G79" s="19">
        <v>3</v>
      </c>
      <c r="H79" s="19"/>
      <c r="I79" s="67"/>
      <c r="J79" s="68">
        <v>107</v>
      </c>
      <c r="K79" s="69">
        <v>2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0">
        <v>0</v>
      </c>
      <c r="R79" s="70">
        <v>0</v>
      </c>
      <c r="S79" s="70">
        <v>0</v>
      </c>
      <c r="T79" s="70">
        <v>0</v>
      </c>
      <c r="U79" s="70">
        <v>0</v>
      </c>
      <c r="V79" s="70">
        <v>2</v>
      </c>
      <c r="W79" s="70">
        <v>0</v>
      </c>
      <c r="X79" s="70">
        <v>0</v>
      </c>
      <c r="Y79" s="70">
        <v>0</v>
      </c>
      <c r="Z79" s="70">
        <v>5</v>
      </c>
      <c r="AA79" s="70">
        <v>0</v>
      </c>
      <c r="AB79" s="70">
        <v>2</v>
      </c>
      <c r="AC79" s="70">
        <v>0</v>
      </c>
      <c r="AD79" s="70">
        <v>2</v>
      </c>
      <c r="AE79" s="70">
        <v>50</v>
      </c>
      <c r="AF79" s="70">
        <v>14</v>
      </c>
      <c r="AG79" s="70">
        <v>0</v>
      </c>
      <c r="AH79" s="70">
        <v>2</v>
      </c>
      <c r="AI79" s="70">
        <v>3</v>
      </c>
      <c r="AJ79" s="70">
        <v>0</v>
      </c>
      <c r="AK79" s="70">
        <v>0</v>
      </c>
      <c r="AL79" s="70">
        <v>0</v>
      </c>
      <c r="AM79" s="70">
        <v>0</v>
      </c>
      <c r="AN79" s="70">
        <v>0</v>
      </c>
      <c r="AO79" s="70">
        <v>1</v>
      </c>
      <c r="AP79" s="70">
        <v>0</v>
      </c>
      <c r="AQ79" s="70">
        <v>0</v>
      </c>
      <c r="AR79" s="70">
        <v>0</v>
      </c>
      <c r="AS79" s="70">
        <v>0</v>
      </c>
      <c r="AT79" s="70">
        <v>2</v>
      </c>
      <c r="AU79" s="70">
        <v>0</v>
      </c>
      <c r="AV79" s="70">
        <v>0</v>
      </c>
      <c r="AW79" s="70">
        <v>0</v>
      </c>
      <c r="AX79" s="70">
        <v>0</v>
      </c>
      <c r="AY79" s="70">
        <v>0</v>
      </c>
      <c r="AZ79" s="70">
        <v>1</v>
      </c>
      <c r="BA79" s="70">
        <v>0</v>
      </c>
      <c r="BB79" s="70">
        <v>2</v>
      </c>
      <c r="BC79" s="70">
        <v>1</v>
      </c>
      <c r="BD79" s="70">
        <v>0</v>
      </c>
      <c r="BE79" s="70">
        <v>1</v>
      </c>
      <c r="BF79" s="70">
        <v>0</v>
      </c>
      <c r="BG79" s="70">
        <v>0</v>
      </c>
      <c r="BH79" s="70">
        <v>1</v>
      </c>
      <c r="BI79" s="70">
        <v>0</v>
      </c>
      <c r="BJ79" s="70">
        <v>0</v>
      </c>
      <c r="BK79" s="70">
        <v>0</v>
      </c>
      <c r="BL79" s="70">
        <v>0</v>
      </c>
      <c r="BM79" s="70">
        <v>0</v>
      </c>
      <c r="BN79" s="70">
        <v>3</v>
      </c>
      <c r="BO79" s="70">
        <v>2</v>
      </c>
      <c r="BP79" s="70">
        <v>0</v>
      </c>
      <c r="BQ79" s="70">
        <v>0</v>
      </c>
      <c r="BR79" s="70">
        <v>0</v>
      </c>
      <c r="BS79" s="70">
        <v>0</v>
      </c>
      <c r="BT79" s="70">
        <v>0</v>
      </c>
      <c r="BU79" s="70">
        <v>0</v>
      </c>
      <c r="BV79" s="70">
        <v>6</v>
      </c>
      <c r="BW79" s="70">
        <v>0</v>
      </c>
      <c r="BX79" s="70">
        <v>0</v>
      </c>
      <c r="BY79" s="70">
        <v>0</v>
      </c>
      <c r="BZ79" s="70">
        <v>0</v>
      </c>
      <c r="CA79" s="70">
        <v>0</v>
      </c>
      <c r="CB79" s="70">
        <v>0</v>
      </c>
      <c r="CC79" s="70">
        <v>0</v>
      </c>
      <c r="CD79" s="70">
        <v>0</v>
      </c>
      <c r="CE79" s="70">
        <v>0</v>
      </c>
      <c r="CF79" s="70">
        <v>0</v>
      </c>
      <c r="CG79" s="70">
        <v>0</v>
      </c>
      <c r="CH79" s="70">
        <v>0</v>
      </c>
      <c r="CI79" s="70">
        <v>0</v>
      </c>
      <c r="CJ79" s="70">
        <v>0</v>
      </c>
      <c r="CK79" s="70">
        <v>0</v>
      </c>
      <c r="CL79" s="70">
        <v>0</v>
      </c>
      <c r="CM79" s="70">
        <v>0</v>
      </c>
      <c r="CN79" s="70">
        <v>0</v>
      </c>
      <c r="CO79" s="70">
        <v>4</v>
      </c>
      <c r="CP79" s="70">
        <v>0</v>
      </c>
      <c r="CQ79" s="70">
        <v>0</v>
      </c>
      <c r="CR79" s="70">
        <v>0</v>
      </c>
      <c r="CS79" s="70">
        <v>1</v>
      </c>
      <c r="CT79" s="70">
        <v>0</v>
      </c>
      <c r="CU79" s="70">
        <v>0</v>
      </c>
      <c r="CV79" s="70">
        <v>0</v>
      </c>
      <c r="CW79" s="70">
        <v>0</v>
      </c>
      <c r="CX79" s="70">
        <v>0</v>
      </c>
      <c r="CY79" s="70">
        <v>0</v>
      </c>
      <c r="CZ79" s="70">
        <v>0</v>
      </c>
      <c r="DA79" s="70">
        <v>0</v>
      </c>
      <c r="DB79" s="70">
        <v>0</v>
      </c>
      <c r="DC79" s="70">
        <v>0</v>
      </c>
      <c r="DD79" s="70">
        <v>0</v>
      </c>
      <c r="DE79" s="70">
        <v>0</v>
      </c>
      <c r="DF79" s="70">
        <v>0</v>
      </c>
      <c r="DG79" s="70">
        <v>0</v>
      </c>
      <c r="DH79" s="70">
        <v>0</v>
      </c>
      <c r="DI79" s="70">
        <v>0</v>
      </c>
      <c r="DJ79" s="70">
        <v>0</v>
      </c>
      <c r="DK79" s="70">
        <v>0</v>
      </c>
      <c r="DL79" s="70">
        <v>0</v>
      </c>
      <c r="DM79" s="70">
        <v>0</v>
      </c>
      <c r="DN79" s="70">
        <v>0</v>
      </c>
      <c r="DO79" s="70">
        <v>0</v>
      </c>
      <c r="DP79" s="70">
        <v>0</v>
      </c>
      <c r="DQ79" s="70">
        <v>0</v>
      </c>
      <c r="DR79" s="70">
        <v>0</v>
      </c>
      <c r="DS79" s="70">
        <v>0</v>
      </c>
      <c r="DT79" s="70">
        <v>0</v>
      </c>
      <c r="DU79" s="70">
        <v>0</v>
      </c>
      <c r="DV79" s="70">
        <v>0</v>
      </c>
      <c r="DW79" s="70">
        <v>0</v>
      </c>
      <c r="DX79" s="70">
        <v>0</v>
      </c>
      <c r="DY79" s="70">
        <v>0</v>
      </c>
      <c r="DZ79" s="70">
        <v>0</v>
      </c>
      <c r="EA79" s="70">
        <v>0</v>
      </c>
      <c r="EB79" s="70">
        <v>0</v>
      </c>
      <c r="EC79" s="70">
        <v>0</v>
      </c>
      <c r="ED79" s="70">
        <v>0</v>
      </c>
      <c r="EE79" s="70">
        <v>0</v>
      </c>
      <c r="EF79" s="70">
        <v>0</v>
      </c>
      <c r="EG79" s="70">
        <v>0</v>
      </c>
      <c r="EH79" s="70">
        <v>0</v>
      </c>
      <c r="EI79" s="70">
        <v>0</v>
      </c>
      <c r="EJ79" s="70">
        <v>0</v>
      </c>
      <c r="EK79" s="70">
        <v>0</v>
      </c>
      <c r="EL79" s="70">
        <v>0</v>
      </c>
      <c r="EM79" s="70">
        <v>0</v>
      </c>
      <c r="EN79" s="70">
        <v>0</v>
      </c>
      <c r="EO79" s="70">
        <v>0</v>
      </c>
      <c r="EP79" s="70">
        <v>0</v>
      </c>
      <c r="EQ79" s="70">
        <v>0</v>
      </c>
      <c r="ER79" s="70">
        <v>0</v>
      </c>
      <c r="ES79" s="70">
        <v>0</v>
      </c>
      <c r="ET79" s="70">
        <v>0</v>
      </c>
      <c r="EU79" s="70">
        <v>0</v>
      </c>
      <c r="EV79" s="70">
        <v>0</v>
      </c>
      <c r="EW79" s="70">
        <v>0</v>
      </c>
      <c r="EX79" s="70">
        <v>0</v>
      </c>
      <c r="EY79" s="70">
        <v>0</v>
      </c>
      <c r="EZ79" s="70">
        <v>0</v>
      </c>
      <c r="FA79" s="70">
        <v>0</v>
      </c>
    </row>
    <row r="80" spans="1:157" s="71" customFormat="1" x14ac:dyDescent="0.25">
      <c r="A80" s="71">
        <v>3</v>
      </c>
      <c r="B80" s="71" t="s">
        <v>298</v>
      </c>
      <c r="C80" s="72" t="s">
        <v>778</v>
      </c>
      <c r="D80" s="72" t="s">
        <v>305</v>
      </c>
      <c r="E80" s="71" t="s">
        <v>306</v>
      </c>
      <c r="F80" s="80" t="s">
        <v>766</v>
      </c>
      <c r="G80" s="74">
        <v>3</v>
      </c>
      <c r="H80" s="74"/>
      <c r="I80" s="75"/>
      <c r="J80" s="76">
        <v>379</v>
      </c>
      <c r="K80" s="77">
        <v>15</v>
      </c>
      <c r="L80" s="78">
        <v>2</v>
      </c>
      <c r="M80" s="78">
        <v>34</v>
      </c>
      <c r="N80" s="78">
        <v>3</v>
      </c>
      <c r="O80" s="78">
        <v>45</v>
      </c>
      <c r="P80" s="78">
        <v>0</v>
      </c>
      <c r="Q80" s="78">
        <v>0</v>
      </c>
      <c r="R80" s="78">
        <v>0</v>
      </c>
      <c r="S80" s="78">
        <v>26</v>
      </c>
      <c r="T80" s="78">
        <v>7</v>
      </c>
      <c r="U80" s="78">
        <v>0</v>
      </c>
      <c r="V80" s="78">
        <v>19</v>
      </c>
      <c r="W80" s="78">
        <v>0</v>
      </c>
      <c r="X80" s="78">
        <v>0</v>
      </c>
      <c r="Y80" s="78">
        <v>3</v>
      </c>
      <c r="Z80" s="78">
        <v>22</v>
      </c>
      <c r="AA80" s="78">
        <v>7</v>
      </c>
      <c r="AB80" s="78">
        <v>22</v>
      </c>
      <c r="AC80" s="78">
        <v>19</v>
      </c>
      <c r="AD80" s="78">
        <v>17</v>
      </c>
      <c r="AE80" s="78">
        <v>1</v>
      </c>
      <c r="AF80" s="78">
        <v>13</v>
      </c>
      <c r="AG80" s="78">
        <v>6</v>
      </c>
      <c r="AH80" s="78">
        <v>1</v>
      </c>
      <c r="AI80" s="78">
        <v>33</v>
      </c>
      <c r="AJ80" s="78">
        <v>6</v>
      </c>
      <c r="AK80" s="78">
        <v>0</v>
      </c>
      <c r="AL80" s="78">
        <v>0</v>
      </c>
      <c r="AM80" s="78">
        <v>2</v>
      </c>
      <c r="AN80" s="78">
        <v>0</v>
      </c>
      <c r="AO80" s="78">
        <v>7</v>
      </c>
      <c r="AP80" s="78">
        <v>2</v>
      </c>
      <c r="AQ80" s="78">
        <v>0</v>
      </c>
      <c r="AR80" s="78">
        <v>4</v>
      </c>
      <c r="AS80" s="78">
        <v>3</v>
      </c>
      <c r="AT80" s="78">
        <v>3</v>
      </c>
      <c r="AU80" s="78">
        <v>1</v>
      </c>
      <c r="AV80" s="78">
        <v>1</v>
      </c>
      <c r="AW80" s="78">
        <v>0</v>
      </c>
      <c r="AX80" s="78">
        <v>0</v>
      </c>
      <c r="AY80" s="78">
        <v>0</v>
      </c>
      <c r="AZ80" s="78">
        <v>3</v>
      </c>
      <c r="BA80" s="78">
        <v>3</v>
      </c>
      <c r="BB80" s="78">
        <v>10</v>
      </c>
      <c r="BC80" s="78">
        <v>0</v>
      </c>
      <c r="BD80" s="78">
        <v>3</v>
      </c>
      <c r="BE80" s="78">
        <v>6</v>
      </c>
      <c r="BF80" s="78">
        <v>0</v>
      </c>
      <c r="BG80" s="78">
        <v>0</v>
      </c>
      <c r="BH80" s="78">
        <v>0</v>
      </c>
      <c r="BI80" s="78">
        <v>0</v>
      </c>
      <c r="BJ80" s="78">
        <v>0</v>
      </c>
      <c r="BK80" s="78">
        <v>3</v>
      </c>
      <c r="BL80" s="78">
        <v>0</v>
      </c>
      <c r="BM80" s="78">
        <v>0</v>
      </c>
      <c r="BN80" s="78">
        <v>0</v>
      </c>
      <c r="BO80" s="78">
        <v>0</v>
      </c>
      <c r="BP80" s="78">
        <v>0</v>
      </c>
      <c r="BQ80" s="78">
        <v>0</v>
      </c>
      <c r="BR80" s="78">
        <v>2</v>
      </c>
      <c r="BS80" s="78">
        <v>1</v>
      </c>
      <c r="BT80" s="78">
        <v>4</v>
      </c>
      <c r="BU80" s="78">
        <v>0</v>
      </c>
      <c r="BV80" s="78">
        <v>1</v>
      </c>
      <c r="BW80" s="78">
        <v>0</v>
      </c>
      <c r="BX80" s="78">
        <v>1</v>
      </c>
      <c r="BY80" s="78">
        <v>0</v>
      </c>
      <c r="BZ80" s="78">
        <v>0</v>
      </c>
      <c r="CA80" s="78">
        <v>0</v>
      </c>
      <c r="CB80" s="78">
        <v>1</v>
      </c>
      <c r="CC80" s="78">
        <v>0</v>
      </c>
      <c r="CD80" s="78">
        <v>0</v>
      </c>
      <c r="CE80" s="78">
        <v>0</v>
      </c>
      <c r="CF80" s="78">
        <v>0</v>
      </c>
      <c r="CG80" s="78">
        <v>0</v>
      </c>
      <c r="CH80" s="78">
        <v>0</v>
      </c>
      <c r="CI80" s="78">
        <v>0</v>
      </c>
      <c r="CJ80" s="78">
        <v>0</v>
      </c>
      <c r="CK80" s="78">
        <v>0</v>
      </c>
      <c r="CL80" s="78">
        <v>0</v>
      </c>
      <c r="CM80" s="78">
        <v>0</v>
      </c>
      <c r="CN80" s="78">
        <v>0</v>
      </c>
      <c r="CO80" s="78">
        <v>0</v>
      </c>
      <c r="CP80" s="78">
        <v>0</v>
      </c>
      <c r="CQ80" s="78">
        <v>9</v>
      </c>
      <c r="CR80" s="78">
        <v>0</v>
      </c>
      <c r="CS80" s="78">
        <v>3</v>
      </c>
      <c r="CT80" s="78">
        <v>0</v>
      </c>
      <c r="CU80" s="78">
        <v>0</v>
      </c>
      <c r="CV80" s="78">
        <v>0</v>
      </c>
      <c r="CW80" s="78">
        <v>0</v>
      </c>
      <c r="CX80" s="78">
        <v>0</v>
      </c>
      <c r="CY80" s="78">
        <v>0</v>
      </c>
      <c r="CZ80" s="78">
        <v>0</v>
      </c>
      <c r="DA80" s="78">
        <v>0</v>
      </c>
      <c r="DB80" s="78">
        <v>0</v>
      </c>
      <c r="DC80" s="78">
        <v>0</v>
      </c>
      <c r="DD80" s="78">
        <v>0</v>
      </c>
      <c r="DE80" s="78">
        <v>0</v>
      </c>
      <c r="DF80" s="78">
        <v>0</v>
      </c>
      <c r="DG80" s="78">
        <v>0</v>
      </c>
      <c r="DH80" s="78">
        <v>5</v>
      </c>
      <c r="DI80" s="78">
        <v>0</v>
      </c>
      <c r="DJ80" s="78">
        <v>0</v>
      </c>
      <c r="DK80" s="78">
        <v>0</v>
      </c>
      <c r="DL80" s="78">
        <v>0</v>
      </c>
      <c r="DM80" s="78">
        <v>0</v>
      </c>
      <c r="DN80" s="78">
        <v>0</v>
      </c>
      <c r="DO80" s="78">
        <v>0</v>
      </c>
      <c r="DP80" s="78">
        <v>0</v>
      </c>
      <c r="DQ80" s="78">
        <v>0</v>
      </c>
      <c r="DR80" s="78">
        <v>0</v>
      </c>
      <c r="DS80" s="78">
        <v>0</v>
      </c>
      <c r="DT80" s="78">
        <v>0</v>
      </c>
      <c r="DU80" s="78">
        <v>0</v>
      </c>
      <c r="DV80" s="78">
        <v>0</v>
      </c>
      <c r="DW80" s="78">
        <v>0</v>
      </c>
      <c r="DX80" s="78">
        <v>0</v>
      </c>
      <c r="DY80" s="78">
        <v>0</v>
      </c>
      <c r="DZ80" s="78">
        <v>0</v>
      </c>
      <c r="EA80" s="78">
        <v>0</v>
      </c>
      <c r="EB80" s="78">
        <v>0</v>
      </c>
      <c r="EC80" s="78">
        <v>0</v>
      </c>
      <c r="ED80" s="78">
        <v>0</v>
      </c>
      <c r="EE80" s="78">
        <v>0</v>
      </c>
      <c r="EF80" s="78">
        <v>0</v>
      </c>
      <c r="EG80" s="78">
        <v>0</v>
      </c>
      <c r="EH80" s="78">
        <v>0</v>
      </c>
      <c r="EI80" s="78">
        <v>0</v>
      </c>
      <c r="EJ80" s="78">
        <v>0</v>
      </c>
      <c r="EK80" s="78">
        <v>0</v>
      </c>
      <c r="EL80" s="78">
        <v>0</v>
      </c>
      <c r="EM80" s="78">
        <v>0</v>
      </c>
      <c r="EN80" s="78">
        <v>0</v>
      </c>
      <c r="EO80" s="78">
        <v>0</v>
      </c>
      <c r="EP80" s="78">
        <v>0</v>
      </c>
      <c r="EQ80" s="78">
        <v>0</v>
      </c>
      <c r="ER80" s="78">
        <v>0</v>
      </c>
      <c r="ES80" s="78">
        <v>0</v>
      </c>
      <c r="ET80" s="78">
        <v>0</v>
      </c>
      <c r="EU80" s="78">
        <v>0</v>
      </c>
      <c r="EV80" s="78">
        <v>0</v>
      </c>
      <c r="EW80" s="78">
        <v>0</v>
      </c>
      <c r="EX80" s="78">
        <v>0</v>
      </c>
      <c r="EY80" s="78">
        <v>0</v>
      </c>
      <c r="EZ80" s="78">
        <v>0</v>
      </c>
      <c r="FA80" s="78">
        <v>0</v>
      </c>
    </row>
    <row r="81" spans="1:157" x14ac:dyDescent="0.25">
      <c r="A81">
        <v>3</v>
      </c>
      <c r="B81" t="s">
        <v>298</v>
      </c>
      <c r="C81" s="65" t="s">
        <v>778</v>
      </c>
      <c r="D81" s="65" t="s">
        <v>874</v>
      </c>
      <c r="E81" t="s">
        <v>875</v>
      </c>
      <c r="F81" s="66" t="s">
        <v>762</v>
      </c>
      <c r="G81" s="19">
        <v>1</v>
      </c>
      <c r="H81" s="19"/>
      <c r="I81" s="67"/>
      <c r="J81" s="68">
        <v>18</v>
      </c>
      <c r="K81" s="69">
        <v>0</v>
      </c>
      <c r="L81" s="70">
        <v>0</v>
      </c>
      <c r="M81" s="70">
        <v>5</v>
      </c>
      <c r="N81" s="70">
        <v>0</v>
      </c>
      <c r="O81" s="70">
        <v>0</v>
      </c>
      <c r="P81" s="70">
        <v>0</v>
      </c>
      <c r="Q81" s="70">
        <v>0</v>
      </c>
      <c r="R81" s="70">
        <v>0</v>
      </c>
      <c r="S81" s="70">
        <v>1</v>
      </c>
      <c r="T81" s="70">
        <v>0</v>
      </c>
      <c r="U81" s="70">
        <v>0</v>
      </c>
      <c r="V81" s="70">
        <v>0</v>
      </c>
      <c r="W81" s="70">
        <v>0</v>
      </c>
      <c r="X81" s="70">
        <v>0</v>
      </c>
      <c r="Y81" s="70">
        <v>0</v>
      </c>
      <c r="Z81" s="70">
        <v>0</v>
      </c>
      <c r="AA81" s="70">
        <v>0</v>
      </c>
      <c r="AB81" s="70">
        <v>2</v>
      </c>
      <c r="AC81" s="70">
        <v>2</v>
      </c>
      <c r="AD81" s="70">
        <v>4</v>
      </c>
      <c r="AE81" s="70">
        <v>0</v>
      </c>
      <c r="AF81" s="70">
        <v>1</v>
      </c>
      <c r="AG81" s="70">
        <v>0</v>
      </c>
      <c r="AH81" s="70">
        <v>0</v>
      </c>
      <c r="AI81" s="70">
        <v>1</v>
      </c>
      <c r="AJ81" s="70">
        <v>0</v>
      </c>
      <c r="AK81" s="70">
        <v>0</v>
      </c>
      <c r="AL81" s="70">
        <v>0</v>
      </c>
      <c r="AM81" s="70">
        <v>0</v>
      </c>
      <c r="AN81" s="70">
        <v>0</v>
      </c>
      <c r="AO81" s="70">
        <v>0</v>
      </c>
      <c r="AP81" s="70">
        <v>0</v>
      </c>
      <c r="AQ81" s="70">
        <v>0</v>
      </c>
      <c r="AR81" s="70">
        <v>0</v>
      </c>
      <c r="AS81" s="70">
        <v>0</v>
      </c>
      <c r="AT81" s="70">
        <v>1</v>
      </c>
      <c r="AU81" s="70">
        <v>0</v>
      </c>
      <c r="AV81" s="70">
        <v>0</v>
      </c>
      <c r="AW81" s="70">
        <v>0</v>
      </c>
      <c r="AX81" s="70">
        <v>0</v>
      </c>
      <c r="AY81" s="70">
        <v>0</v>
      </c>
      <c r="AZ81" s="70">
        <v>0</v>
      </c>
      <c r="BA81" s="70">
        <v>0</v>
      </c>
      <c r="BB81" s="70">
        <v>1</v>
      </c>
      <c r="BC81" s="70">
        <v>0</v>
      </c>
      <c r="BD81" s="70">
        <v>0</v>
      </c>
      <c r="BE81" s="70">
        <v>0</v>
      </c>
      <c r="BF81" s="70">
        <v>0</v>
      </c>
      <c r="BG81" s="70">
        <v>0</v>
      </c>
      <c r="BH81" s="70">
        <v>0</v>
      </c>
      <c r="BI81" s="70">
        <v>0</v>
      </c>
      <c r="BJ81" s="70">
        <v>0</v>
      </c>
      <c r="BK81" s="70">
        <v>0</v>
      </c>
      <c r="BL81" s="70">
        <v>0</v>
      </c>
      <c r="BM81" s="70">
        <v>0</v>
      </c>
      <c r="BN81" s="70">
        <v>0</v>
      </c>
      <c r="BO81" s="70">
        <v>0</v>
      </c>
      <c r="BP81" s="70">
        <v>0</v>
      </c>
      <c r="BQ81" s="70">
        <v>0</v>
      </c>
      <c r="BR81" s="70">
        <v>0</v>
      </c>
      <c r="BS81" s="70">
        <v>0</v>
      </c>
      <c r="BT81" s="70">
        <v>0</v>
      </c>
      <c r="BU81" s="70">
        <v>0</v>
      </c>
      <c r="BV81" s="70">
        <v>0</v>
      </c>
      <c r="BW81" s="70">
        <v>0</v>
      </c>
      <c r="BX81" s="70">
        <v>0</v>
      </c>
      <c r="BY81" s="70">
        <v>0</v>
      </c>
      <c r="BZ81" s="70">
        <v>0</v>
      </c>
      <c r="CA81" s="70">
        <v>0</v>
      </c>
      <c r="CB81" s="70">
        <v>0</v>
      </c>
      <c r="CC81" s="70">
        <v>0</v>
      </c>
      <c r="CD81" s="70">
        <v>0</v>
      </c>
      <c r="CE81" s="70">
        <v>0</v>
      </c>
      <c r="CF81" s="70">
        <v>0</v>
      </c>
      <c r="CG81" s="70">
        <v>0</v>
      </c>
      <c r="CH81" s="70">
        <v>0</v>
      </c>
      <c r="CI81" s="70">
        <v>0</v>
      </c>
      <c r="CJ81" s="70">
        <v>0</v>
      </c>
      <c r="CK81" s="70">
        <v>0</v>
      </c>
      <c r="CL81" s="70">
        <v>0</v>
      </c>
      <c r="CM81" s="70">
        <v>0</v>
      </c>
      <c r="CN81" s="70">
        <v>0</v>
      </c>
      <c r="CO81" s="70">
        <v>0</v>
      </c>
      <c r="CP81" s="70">
        <v>0</v>
      </c>
      <c r="CQ81" s="70">
        <v>0</v>
      </c>
      <c r="CR81" s="70">
        <v>0</v>
      </c>
      <c r="CS81" s="70">
        <v>0</v>
      </c>
      <c r="CT81" s="70">
        <v>0</v>
      </c>
      <c r="CU81" s="70">
        <v>0</v>
      </c>
      <c r="CV81" s="70">
        <v>0</v>
      </c>
      <c r="CW81" s="70">
        <v>0</v>
      </c>
      <c r="CX81" s="70">
        <v>0</v>
      </c>
      <c r="CY81" s="70">
        <v>0</v>
      </c>
      <c r="CZ81" s="70">
        <v>0</v>
      </c>
      <c r="DA81" s="70">
        <v>0</v>
      </c>
      <c r="DB81" s="70">
        <v>0</v>
      </c>
      <c r="DC81" s="70">
        <v>0</v>
      </c>
      <c r="DD81" s="70">
        <v>0</v>
      </c>
      <c r="DE81" s="70">
        <v>0</v>
      </c>
      <c r="DF81" s="70">
        <v>0</v>
      </c>
      <c r="DG81" s="70">
        <v>0</v>
      </c>
      <c r="DH81" s="70">
        <v>0</v>
      </c>
      <c r="DI81" s="70">
        <v>0</v>
      </c>
      <c r="DJ81" s="70">
        <v>0</v>
      </c>
      <c r="DK81" s="70">
        <v>0</v>
      </c>
      <c r="DL81" s="70">
        <v>0</v>
      </c>
      <c r="DM81" s="70">
        <v>0</v>
      </c>
      <c r="DN81" s="70">
        <v>0</v>
      </c>
      <c r="DO81" s="70">
        <v>0</v>
      </c>
      <c r="DP81" s="70">
        <v>0</v>
      </c>
      <c r="DQ81" s="70">
        <v>0</v>
      </c>
      <c r="DR81" s="70">
        <v>0</v>
      </c>
      <c r="DS81" s="70">
        <v>0</v>
      </c>
      <c r="DT81" s="70">
        <v>0</v>
      </c>
      <c r="DU81" s="70">
        <v>0</v>
      </c>
      <c r="DV81" s="70">
        <v>0</v>
      </c>
      <c r="DW81" s="70">
        <v>0</v>
      </c>
      <c r="DX81" s="70">
        <v>0</v>
      </c>
      <c r="DY81" s="70">
        <v>0</v>
      </c>
      <c r="DZ81" s="70">
        <v>0</v>
      </c>
      <c r="EA81" s="70">
        <v>0</v>
      </c>
      <c r="EB81" s="70">
        <v>0</v>
      </c>
      <c r="EC81" s="70">
        <v>0</v>
      </c>
      <c r="ED81" s="70">
        <v>0</v>
      </c>
      <c r="EE81" s="70">
        <v>0</v>
      </c>
      <c r="EF81" s="70">
        <v>0</v>
      </c>
      <c r="EG81" s="70">
        <v>0</v>
      </c>
      <c r="EH81" s="70">
        <v>0</v>
      </c>
      <c r="EI81" s="70">
        <v>0</v>
      </c>
      <c r="EJ81" s="70">
        <v>0</v>
      </c>
      <c r="EK81" s="70">
        <v>0</v>
      </c>
      <c r="EL81" s="70">
        <v>0</v>
      </c>
      <c r="EM81" s="70">
        <v>0</v>
      </c>
      <c r="EN81" s="70">
        <v>0</v>
      </c>
      <c r="EO81" s="70">
        <v>0</v>
      </c>
      <c r="EP81" s="70">
        <v>0</v>
      </c>
      <c r="EQ81" s="70">
        <v>0</v>
      </c>
      <c r="ER81" s="70">
        <v>0</v>
      </c>
      <c r="ES81" s="70">
        <v>0</v>
      </c>
      <c r="ET81" s="70">
        <v>0</v>
      </c>
      <c r="EU81" s="70">
        <v>0</v>
      </c>
      <c r="EV81" s="70">
        <v>0</v>
      </c>
      <c r="EW81" s="70">
        <v>0</v>
      </c>
      <c r="EX81" s="70">
        <v>0</v>
      </c>
      <c r="EY81" s="70">
        <v>0</v>
      </c>
      <c r="EZ81" s="70">
        <v>0</v>
      </c>
      <c r="FA81" s="70">
        <v>0</v>
      </c>
    </row>
    <row r="82" spans="1:157" x14ac:dyDescent="0.25">
      <c r="A82">
        <v>3</v>
      </c>
      <c r="B82" t="s">
        <v>298</v>
      </c>
      <c r="C82" s="65" t="s">
        <v>778</v>
      </c>
      <c r="D82" s="65" t="s">
        <v>876</v>
      </c>
      <c r="E82" t="s">
        <v>877</v>
      </c>
      <c r="F82" s="66" t="s">
        <v>762</v>
      </c>
      <c r="G82" s="19">
        <v>1</v>
      </c>
      <c r="H82" s="19"/>
      <c r="I82" s="67"/>
      <c r="J82" s="68">
        <v>639</v>
      </c>
      <c r="K82" s="69">
        <v>79</v>
      </c>
      <c r="L82" s="70">
        <v>0</v>
      </c>
      <c r="M82" s="70">
        <v>3</v>
      </c>
      <c r="N82" s="70">
        <v>0</v>
      </c>
      <c r="O82" s="70">
        <v>65</v>
      </c>
      <c r="P82" s="70">
        <v>0</v>
      </c>
      <c r="Q82" s="70">
        <v>0</v>
      </c>
      <c r="R82" s="70">
        <v>0</v>
      </c>
      <c r="S82" s="70">
        <v>93</v>
      </c>
      <c r="T82" s="70">
        <v>11</v>
      </c>
      <c r="U82" s="70">
        <v>0</v>
      </c>
      <c r="V82" s="70">
        <v>81</v>
      </c>
      <c r="W82" s="70">
        <v>0</v>
      </c>
      <c r="X82" s="70">
        <v>0</v>
      </c>
      <c r="Y82" s="70">
        <v>0</v>
      </c>
      <c r="Z82" s="70">
        <v>24</v>
      </c>
      <c r="AA82" s="70">
        <v>11</v>
      </c>
      <c r="AB82" s="70">
        <v>7</v>
      </c>
      <c r="AC82" s="70">
        <v>3</v>
      </c>
      <c r="AD82" s="70">
        <v>3</v>
      </c>
      <c r="AE82" s="70">
        <v>51</v>
      </c>
      <c r="AF82" s="70">
        <v>3</v>
      </c>
      <c r="AG82" s="70">
        <v>15</v>
      </c>
      <c r="AH82" s="70">
        <v>0</v>
      </c>
      <c r="AI82" s="70">
        <v>5</v>
      </c>
      <c r="AJ82" s="70">
        <v>2</v>
      </c>
      <c r="AK82" s="70">
        <v>0</v>
      </c>
      <c r="AL82" s="70">
        <v>0</v>
      </c>
      <c r="AM82" s="70">
        <v>5</v>
      </c>
      <c r="AN82" s="70">
        <v>0</v>
      </c>
      <c r="AO82" s="70">
        <v>0</v>
      </c>
      <c r="AP82" s="70">
        <v>0</v>
      </c>
      <c r="AQ82" s="70">
        <v>0</v>
      </c>
      <c r="AR82" s="70">
        <v>14</v>
      </c>
      <c r="AS82" s="70">
        <v>0</v>
      </c>
      <c r="AT82" s="70">
        <v>16</v>
      </c>
      <c r="AU82" s="70">
        <v>0</v>
      </c>
      <c r="AV82" s="70">
        <v>0</v>
      </c>
      <c r="AW82" s="70">
        <v>0</v>
      </c>
      <c r="AX82" s="70">
        <v>0</v>
      </c>
      <c r="AY82" s="70">
        <v>0</v>
      </c>
      <c r="AZ82" s="70">
        <v>26</v>
      </c>
      <c r="BA82" s="70">
        <v>25</v>
      </c>
      <c r="BB82" s="70">
        <v>6</v>
      </c>
      <c r="BC82" s="70">
        <v>0</v>
      </c>
      <c r="BD82" s="70">
        <v>0</v>
      </c>
      <c r="BE82" s="70">
        <v>0</v>
      </c>
      <c r="BF82" s="70">
        <v>0</v>
      </c>
      <c r="BG82" s="70">
        <v>0</v>
      </c>
      <c r="BH82" s="70">
        <v>0</v>
      </c>
      <c r="BI82" s="70">
        <v>0</v>
      </c>
      <c r="BJ82" s="70">
        <v>0</v>
      </c>
      <c r="BK82" s="70">
        <v>0</v>
      </c>
      <c r="BL82" s="70">
        <v>0</v>
      </c>
      <c r="BM82" s="70">
        <v>0</v>
      </c>
      <c r="BN82" s="70">
        <v>0</v>
      </c>
      <c r="BO82" s="70">
        <v>0</v>
      </c>
      <c r="BP82" s="70">
        <v>0</v>
      </c>
      <c r="BQ82" s="70">
        <v>0</v>
      </c>
      <c r="BR82" s="70">
        <v>0</v>
      </c>
      <c r="BS82" s="70">
        <v>47</v>
      </c>
      <c r="BT82" s="70">
        <v>0</v>
      </c>
      <c r="BU82" s="70">
        <v>0</v>
      </c>
      <c r="BV82" s="70">
        <v>42</v>
      </c>
      <c r="BW82" s="70">
        <v>0</v>
      </c>
      <c r="BX82" s="70">
        <v>0</v>
      </c>
      <c r="BY82" s="70">
        <v>0</v>
      </c>
      <c r="BZ82" s="70">
        <v>0</v>
      </c>
      <c r="CA82" s="70">
        <v>0</v>
      </c>
      <c r="CB82" s="70">
        <v>0</v>
      </c>
      <c r="CC82" s="70">
        <v>0</v>
      </c>
      <c r="CD82" s="70">
        <v>0</v>
      </c>
      <c r="CE82" s="70">
        <v>0</v>
      </c>
      <c r="CF82" s="70">
        <v>0</v>
      </c>
      <c r="CG82" s="70">
        <v>0</v>
      </c>
      <c r="CH82" s="70">
        <v>0</v>
      </c>
      <c r="CI82" s="70">
        <v>0</v>
      </c>
      <c r="CJ82" s="70">
        <v>0</v>
      </c>
      <c r="CK82" s="70">
        <v>0</v>
      </c>
      <c r="CL82" s="70">
        <v>0</v>
      </c>
      <c r="CM82" s="70">
        <v>0</v>
      </c>
      <c r="CN82" s="70">
        <v>0</v>
      </c>
      <c r="CO82" s="70">
        <v>0</v>
      </c>
      <c r="CP82" s="70">
        <v>0</v>
      </c>
      <c r="CQ82" s="70">
        <v>0</v>
      </c>
      <c r="CR82" s="70">
        <v>0</v>
      </c>
      <c r="CS82" s="70">
        <v>2</v>
      </c>
      <c r="CT82" s="70">
        <v>0</v>
      </c>
      <c r="CU82" s="70">
        <v>0</v>
      </c>
      <c r="CV82" s="70">
        <v>0</v>
      </c>
      <c r="CW82" s="70">
        <v>0</v>
      </c>
      <c r="CX82" s="70">
        <v>0</v>
      </c>
      <c r="CY82" s="70">
        <v>0</v>
      </c>
      <c r="CZ82" s="70">
        <v>0</v>
      </c>
      <c r="DA82" s="70">
        <v>0</v>
      </c>
      <c r="DB82" s="70">
        <v>0</v>
      </c>
      <c r="DC82" s="70">
        <v>0</v>
      </c>
      <c r="DD82" s="70">
        <v>0</v>
      </c>
      <c r="DE82" s="70">
        <v>0</v>
      </c>
      <c r="DF82" s="70">
        <v>0</v>
      </c>
      <c r="DG82" s="70">
        <v>0</v>
      </c>
      <c r="DH82" s="70">
        <v>0</v>
      </c>
      <c r="DI82" s="70">
        <v>0</v>
      </c>
      <c r="DJ82" s="70">
        <v>0</v>
      </c>
      <c r="DK82" s="70">
        <v>0</v>
      </c>
      <c r="DL82" s="70">
        <v>0</v>
      </c>
      <c r="DM82" s="70">
        <v>0</v>
      </c>
      <c r="DN82" s="70">
        <v>0</v>
      </c>
      <c r="DO82" s="70">
        <v>0</v>
      </c>
      <c r="DP82" s="70">
        <v>0</v>
      </c>
      <c r="DQ82" s="70">
        <v>0</v>
      </c>
      <c r="DR82" s="70">
        <v>0</v>
      </c>
      <c r="DS82" s="70">
        <v>0</v>
      </c>
      <c r="DT82" s="70">
        <v>0</v>
      </c>
      <c r="DU82" s="70">
        <v>0</v>
      </c>
      <c r="DV82" s="70">
        <v>0</v>
      </c>
      <c r="DW82" s="70">
        <v>0</v>
      </c>
      <c r="DX82" s="70">
        <v>0</v>
      </c>
      <c r="DY82" s="70">
        <v>0</v>
      </c>
      <c r="DZ82" s="70">
        <v>0</v>
      </c>
      <c r="EA82" s="70">
        <v>0</v>
      </c>
      <c r="EB82" s="70">
        <v>0</v>
      </c>
      <c r="EC82" s="70">
        <v>0</v>
      </c>
      <c r="ED82" s="70">
        <v>0</v>
      </c>
      <c r="EE82" s="70">
        <v>0</v>
      </c>
      <c r="EF82" s="70">
        <v>0</v>
      </c>
      <c r="EG82" s="70">
        <v>0</v>
      </c>
      <c r="EH82" s="70">
        <v>0</v>
      </c>
      <c r="EI82" s="70">
        <v>0</v>
      </c>
      <c r="EJ82" s="70">
        <v>0</v>
      </c>
      <c r="EK82" s="70">
        <v>0</v>
      </c>
      <c r="EL82" s="70">
        <v>0</v>
      </c>
      <c r="EM82" s="70">
        <v>0</v>
      </c>
      <c r="EN82" s="70">
        <v>0</v>
      </c>
      <c r="EO82" s="70">
        <v>0</v>
      </c>
      <c r="EP82" s="70">
        <v>0</v>
      </c>
      <c r="EQ82" s="70">
        <v>0</v>
      </c>
      <c r="ER82" s="70">
        <v>0</v>
      </c>
      <c r="ES82" s="70">
        <v>0</v>
      </c>
      <c r="ET82" s="70">
        <v>0</v>
      </c>
      <c r="EU82" s="70">
        <v>0</v>
      </c>
      <c r="EV82" s="70">
        <v>0</v>
      </c>
      <c r="EW82" s="70">
        <v>0</v>
      </c>
      <c r="EX82" s="70">
        <v>0</v>
      </c>
      <c r="EY82" s="70">
        <v>0</v>
      </c>
      <c r="EZ82" s="70">
        <v>0</v>
      </c>
      <c r="FA82" s="70">
        <v>0</v>
      </c>
    </row>
    <row r="83" spans="1:157" x14ac:dyDescent="0.25">
      <c r="A83">
        <v>3</v>
      </c>
      <c r="B83" t="s">
        <v>298</v>
      </c>
      <c r="C83" s="65" t="s">
        <v>778</v>
      </c>
      <c r="D83" s="65" t="s">
        <v>878</v>
      </c>
      <c r="E83" t="s">
        <v>879</v>
      </c>
      <c r="F83" s="66" t="s">
        <v>762</v>
      </c>
      <c r="G83" s="19">
        <v>1</v>
      </c>
      <c r="H83" s="19"/>
      <c r="I83" s="67"/>
      <c r="J83" s="68">
        <v>225</v>
      </c>
      <c r="K83" s="69">
        <v>0</v>
      </c>
      <c r="L83" s="70">
        <v>0</v>
      </c>
      <c r="M83" s="70">
        <v>0</v>
      </c>
      <c r="N83" s="70">
        <v>0</v>
      </c>
      <c r="O83" s="70">
        <v>92</v>
      </c>
      <c r="P83" s="70">
        <v>0</v>
      </c>
      <c r="Q83" s="70">
        <v>0</v>
      </c>
      <c r="R83" s="70">
        <v>0</v>
      </c>
      <c r="S83" s="70">
        <v>0</v>
      </c>
      <c r="T83" s="70">
        <v>17</v>
      </c>
      <c r="U83" s="70">
        <v>0</v>
      </c>
      <c r="V83" s="70">
        <v>93</v>
      </c>
      <c r="W83" s="70">
        <v>0</v>
      </c>
      <c r="X83" s="70">
        <v>0</v>
      </c>
      <c r="Y83" s="70">
        <v>0</v>
      </c>
      <c r="Z83" s="70">
        <v>5</v>
      </c>
      <c r="AA83" s="70">
        <v>0</v>
      </c>
      <c r="AB83" s="70">
        <v>7</v>
      </c>
      <c r="AC83" s="70">
        <v>5</v>
      </c>
      <c r="AD83" s="70">
        <v>0</v>
      </c>
      <c r="AE83" s="70">
        <v>4</v>
      </c>
      <c r="AF83" s="70">
        <v>0</v>
      </c>
      <c r="AG83" s="70">
        <v>0</v>
      </c>
      <c r="AH83" s="70">
        <v>0</v>
      </c>
      <c r="AI83" s="70">
        <v>1</v>
      </c>
      <c r="AJ83" s="70">
        <v>0</v>
      </c>
      <c r="AK83" s="70">
        <v>0</v>
      </c>
      <c r="AL83" s="70">
        <v>0</v>
      </c>
      <c r="AM83" s="70">
        <v>0</v>
      </c>
      <c r="AN83" s="70">
        <v>0</v>
      </c>
      <c r="AO83" s="70">
        <v>0</v>
      </c>
      <c r="AP83" s="70">
        <v>0</v>
      </c>
      <c r="AQ83" s="70">
        <v>0</v>
      </c>
      <c r="AR83" s="70">
        <v>0</v>
      </c>
      <c r="AS83" s="70">
        <v>0</v>
      </c>
      <c r="AT83" s="70">
        <v>0</v>
      </c>
      <c r="AU83" s="70">
        <v>0</v>
      </c>
      <c r="AV83" s="70">
        <v>0</v>
      </c>
      <c r="AW83" s="70">
        <v>0</v>
      </c>
      <c r="AX83" s="70">
        <v>0</v>
      </c>
      <c r="AY83" s="70">
        <v>0</v>
      </c>
      <c r="AZ83" s="70">
        <v>0</v>
      </c>
      <c r="BA83" s="70">
        <v>0</v>
      </c>
      <c r="BB83" s="70">
        <v>0</v>
      </c>
      <c r="BC83" s="70">
        <v>0</v>
      </c>
      <c r="BD83" s="70">
        <v>0</v>
      </c>
      <c r="BE83" s="70">
        <v>0</v>
      </c>
      <c r="BF83" s="70">
        <v>0</v>
      </c>
      <c r="BG83" s="70">
        <v>0</v>
      </c>
      <c r="BH83" s="70">
        <v>0</v>
      </c>
      <c r="BI83" s="70">
        <v>0</v>
      </c>
      <c r="BJ83" s="70">
        <v>0</v>
      </c>
      <c r="BK83" s="70">
        <v>0</v>
      </c>
      <c r="BL83" s="70">
        <v>0</v>
      </c>
      <c r="BM83" s="70">
        <v>0</v>
      </c>
      <c r="BN83" s="70">
        <v>0</v>
      </c>
      <c r="BO83" s="70">
        <v>0</v>
      </c>
      <c r="BP83" s="70">
        <v>0</v>
      </c>
      <c r="BQ83" s="70">
        <v>0</v>
      </c>
      <c r="BR83" s="70">
        <v>0</v>
      </c>
      <c r="BS83" s="70">
        <v>1</v>
      </c>
      <c r="BT83" s="70">
        <v>0</v>
      </c>
      <c r="BU83" s="70">
        <v>0</v>
      </c>
      <c r="BV83" s="70">
        <v>0</v>
      </c>
      <c r="BW83" s="70">
        <v>0</v>
      </c>
      <c r="BX83" s="70">
        <v>0</v>
      </c>
      <c r="BY83" s="70">
        <v>0</v>
      </c>
      <c r="BZ83" s="70">
        <v>0</v>
      </c>
      <c r="CA83" s="70">
        <v>0</v>
      </c>
      <c r="CB83" s="70">
        <v>0</v>
      </c>
      <c r="CC83" s="70">
        <v>0</v>
      </c>
      <c r="CD83" s="70">
        <v>0</v>
      </c>
      <c r="CE83" s="70">
        <v>0</v>
      </c>
      <c r="CF83" s="70">
        <v>0</v>
      </c>
      <c r="CG83" s="70">
        <v>0</v>
      </c>
      <c r="CH83" s="70">
        <v>0</v>
      </c>
      <c r="CI83" s="70">
        <v>0</v>
      </c>
      <c r="CJ83" s="70">
        <v>0</v>
      </c>
      <c r="CK83" s="70">
        <v>0</v>
      </c>
      <c r="CL83" s="70">
        <v>0</v>
      </c>
      <c r="CM83" s="70">
        <v>0</v>
      </c>
      <c r="CN83" s="70">
        <v>0</v>
      </c>
      <c r="CO83" s="70">
        <v>0</v>
      </c>
      <c r="CP83" s="70">
        <v>0</v>
      </c>
      <c r="CQ83" s="70">
        <v>0</v>
      </c>
      <c r="CR83" s="70">
        <v>0</v>
      </c>
      <c r="CS83" s="70">
        <v>0</v>
      </c>
      <c r="CT83" s="70">
        <v>0</v>
      </c>
      <c r="CU83" s="70">
        <v>0</v>
      </c>
      <c r="CV83" s="70">
        <v>0</v>
      </c>
      <c r="CW83" s="70">
        <v>0</v>
      </c>
      <c r="CX83" s="70">
        <v>0</v>
      </c>
      <c r="CY83" s="70">
        <v>0</v>
      </c>
      <c r="CZ83" s="70">
        <v>0</v>
      </c>
      <c r="DA83" s="70">
        <v>0</v>
      </c>
      <c r="DB83" s="70">
        <v>0</v>
      </c>
      <c r="DC83" s="70">
        <v>0</v>
      </c>
      <c r="DD83" s="70">
        <v>0</v>
      </c>
      <c r="DE83" s="70">
        <v>0</v>
      </c>
      <c r="DF83" s="70">
        <v>0</v>
      </c>
      <c r="DG83" s="70">
        <v>0</v>
      </c>
      <c r="DH83" s="70">
        <v>0</v>
      </c>
      <c r="DI83" s="70">
        <v>0</v>
      </c>
      <c r="DJ83" s="70">
        <v>0</v>
      </c>
      <c r="DK83" s="70">
        <v>0</v>
      </c>
      <c r="DL83" s="70">
        <v>0</v>
      </c>
      <c r="DM83" s="70">
        <v>0</v>
      </c>
      <c r="DN83" s="70">
        <v>0</v>
      </c>
      <c r="DO83" s="70">
        <v>0</v>
      </c>
      <c r="DP83" s="70">
        <v>0</v>
      </c>
      <c r="DQ83" s="70">
        <v>0</v>
      </c>
      <c r="DR83" s="70">
        <v>0</v>
      </c>
      <c r="DS83" s="70">
        <v>0</v>
      </c>
      <c r="DT83" s="70">
        <v>0</v>
      </c>
      <c r="DU83" s="70">
        <v>0</v>
      </c>
      <c r="DV83" s="70">
        <v>0</v>
      </c>
      <c r="DW83" s="70">
        <v>0</v>
      </c>
      <c r="DX83" s="70">
        <v>0</v>
      </c>
      <c r="DY83" s="70">
        <v>0</v>
      </c>
      <c r="DZ83" s="70">
        <v>0</v>
      </c>
      <c r="EA83" s="70">
        <v>0</v>
      </c>
      <c r="EB83" s="70">
        <v>0</v>
      </c>
      <c r="EC83" s="70">
        <v>0</v>
      </c>
      <c r="ED83" s="70">
        <v>0</v>
      </c>
      <c r="EE83" s="70">
        <v>0</v>
      </c>
      <c r="EF83" s="70">
        <v>0</v>
      </c>
      <c r="EG83" s="70">
        <v>0</v>
      </c>
      <c r="EH83" s="70">
        <v>0</v>
      </c>
      <c r="EI83" s="70">
        <v>0</v>
      </c>
      <c r="EJ83" s="70">
        <v>0</v>
      </c>
      <c r="EK83" s="70">
        <v>0</v>
      </c>
      <c r="EL83" s="70">
        <v>0</v>
      </c>
      <c r="EM83" s="70">
        <v>0</v>
      </c>
      <c r="EN83" s="70">
        <v>0</v>
      </c>
      <c r="EO83" s="70">
        <v>0</v>
      </c>
      <c r="EP83" s="70">
        <v>0</v>
      </c>
      <c r="EQ83" s="70">
        <v>0</v>
      </c>
      <c r="ER83" s="70">
        <v>0</v>
      </c>
      <c r="ES83" s="70">
        <v>0</v>
      </c>
      <c r="ET83" s="70">
        <v>0</v>
      </c>
      <c r="EU83" s="70">
        <v>0</v>
      </c>
      <c r="EV83" s="70">
        <v>0</v>
      </c>
      <c r="EW83" s="70">
        <v>0</v>
      </c>
      <c r="EX83" s="70">
        <v>0</v>
      </c>
      <c r="EY83" s="70">
        <v>0</v>
      </c>
      <c r="EZ83" s="70">
        <v>0</v>
      </c>
      <c r="FA83" s="70">
        <v>0</v>
      </c>
    </row>
    <row r="84" spans="1:157" x14ac:dyDescent="0.25">
      <c r="A84">
        <v>3</v>
      </c>
      <c r="B84" t="s">
        <v>298</v>
      </c>
      <c r="C84" s="65" t="s">
        <v>778</v>
      </c>
      <c r="D84" s="65" t="s">
        <v>880</v>
      </c>
      <c r="E84" t="s">
        <v>881</v>
      </c>
      <c r="F84" s="66" t="s">
        <v>762</v>
      </c>
      <c r="G84" s="19">
        <v>1</v>
      </c>
      <c r="H84" s="19"/>
      <c r="I84" s="67"/>
      <c r="J84" s="68">
        <v>560</v>
      </c>
      <c r="K84" s="69">
        <v>96</v>
      </c>
      <c r="L84" s="70">
        <v>0</v>
      </c>
      <c r="M84" s="70">
        <v>60</v>
      </c>
      <c r="N84" s="70">
        <v>0</v>
      </c>
      <c r="O84" s="70">
        <v>34</v>
      </c>
      <c r="P84" s="70">
        <v>0</v>
      </c>
      <c r="Q84" s="70">
        <v>0</v>
      </c>
      <c r="R84" s="70">
        <v>0</v>
      </c>
      <c r="S84" s="70">
        <v>83</v>
      </c>
      <c r="T84" s="70">
        <v>7</v>
      </c>
      <c r="U84" s="70">
        <v>0</v>
      </c>
      <c r="V84" s="70">
        <v>62</v>
      </c>
      <c r="W84" s="70">
        <v>0</v>
      </c>
      <c r="X84" s="70">
        <v>0</v>
      </c>
      <c r="Y84" s="70">
        <v>0</v>
      </c>
      <c r="Z84" s="70">
        <v>4</v>
      </c>
      <c r="AA84" s="70">
        <v>5</v>
      </c>
      <c r="AB84" s="70">
        <v>67</v>
      </c>
      <c r="AC84" s="70">
        <v>13</v>
      </c>
      <c r="AD84" s="70">
        <v>8</v>
      </c>
      <c r="AE84" s="70">
        <v>2</v>
      </c>
      <c r="AF84" s="70">
        <v>29</v>
      </c>
      <c r="AG84" s="70">
        <v>0</v>
      </c>
      <c r="AH84" s="70">
        <v>0</v>
      </c>
      <c r="AI84" s="70">
        <v>15</v>
      </c>
      <c r="AJ84" s="70">
        <v>0</v>
      </c>
      <c r="AK84" s="70">
        <v>0</v>
      </c>
      <c r="AL84" s="70">
        <v>0</v>
      </c>
      <c r="AM84" s="70">
        <v>11</v>
      </c>
      <c r="AN84" s="70">
        <v>0</v>
      </c>
      <c r="AO84" s="70">
        <v>0</v>
      </c>
      <c r="AP84" s="70">
        <v>0</v>
      </c>
      <c r="AQ84" s="70">
        <v>0</v>
      </c>
      <c r="AR84" s="70">
        <v>0</v>
      </c>
      <c r="AS84" s="70">
        <v>0</v>
      </c>
      <c r="AT84" s="70">
        <v>13</v>
      </c>
      <c r="AU84" s="70">
        <v>0</v>
      </c>
      <c r="AV84" s="70">
        <v>0</v>
      </c>
      <c r="AW84" s="70">
        <v>0</v>
      </c>
      <c r="AX84" s="70">
        <v>0</v>
      </c>
      <c r="AY84" s="70">
        <v>0</v>
      </c>
      <c r="AZ84" s="70">
        <v>1</v>
      </c>
      <c r="BA84" s="70">
        <v>0</v>
      </c>
      <c r="BB84" s="70">
        <v>1</v>
      </c>
      <c r="BC84" s="70">
        <v>0</v>
      </c>
      <c r="BD84" s="70">
        <v>0</v>
      </c>
      <c r="BE84" s="70">
        <v>0</v>
      </c>
      <c r="BF84" s="70">
        <v>0</v>
      </c>
      <c r="BG84" s="70">
        <v>0</v>
      </c>
      <c r="BH84" s="70">
        <v>0</v>
      </c>
      <c r="BI84" s="70">
        <v>0</v>
      </c>
      <c r="BJ84" s="70">
        <v>0</v>
      </c>
      <c r="BK84" s="70">
        <v>0</v>
      </c>
      <c r="BL84" s="70">
        <v>0</v>
      </c>
      <c r="BM84" s="70">
        <v>0</v>
      </c>
      <c r="BN84" s="70">
        <v>33</v>
      </c>
      <c r="BO84" s="70">
        <v>0</v>
      </c>
      <c r="BP84" s="70">
        <v>0</v>
      </c>
      <c r="BQ84" s="70">
        <v>0</v>
      </c>
      <c r="BR84" s="70">
        <v>0</v>
      </c>
      <c r="BS84" s="70">
        <v>6</v>
      </c>
      <c r="BT84" s="70">
        <v>0</v>
      </c>
      <c r="BU84" s="70">
        <v>0</v>
      </c>
      <c r="BV84" s="70">
        <v>1</v>
      </c>
      <c r="BW84" s="70">
        <v>0</v>
      </c>
      <c r="BX84" s="70">
        <v>0</v>
      </c>
      <c r="BY84" s="70">
        <v>0</v>
      </c>
      <c r="BZ84" s="70">
        <v>0</v>
      </c>
      <c r="CA84" s="70">
        <v>0</v>
      </c>
      <c r="CB84" s="70">
        <v>0</v>
      </c>
      <c r="CC84" s="70">
        <v>0</v>
      </c>
      <c r="CD84" s="70">
        <v>0</v>
      </c>
      <c r="CE84" s="70">
        <v>0</v>
      </c>
      <c r="CF84" s="70">
        <v>0</v>
      </c>
      <c r="CG84" s="70">
        <v>0</v>
      </c>
      <c r="CH84" s="70">
        <v>0</v>
      </c>
      <c r="CI84" s="70">
        <v>0</v>
      </c>
      <c r="CJ84" s="70">
        <v>0</v>
      </c>
      <c r="CK84" s="70">
        <v>0</v>
      </c>
      <c r="CL84" s="70">
        <v>0</v>
      </c>
      <c r="CM84" s="70">
        <v>0</v>
      </c>
      <c r="CN84" s="70">
        <v>0</v>
      </c>
      <c r="CO84" s="70">
        <v>0</v>
      </c>
      <c r="CP84" s="70">
        <v>0</v>
      </c>
      <c r="CQ84" s="70">
        <v>0</v>
      </c>
      <c r="CR84" s="70">
        <v>0</v>
      </c>
      <c r="CS84" s="70">
        <v>9</v>
      </c>
      <c r="CT84" s="70">
        <v>0</v>
      </c>
      <c r="CU84" s="70">
        <v>0</v>
      </c>
      <c r="CV84" s="70">
        <v>0</v>
      </c>
      <c r="CW84" s="70">
        <v>0</v>
      </c>
      <c r="CX84" s="70">
        <v>0</v>
      </c>
      <c r="CY84" s="70">
        <v>0</v>
      </c>
      <c r="CZ84" s="70">
        <v>0</v>
      </c>
      <c r="DA84" s="70">
        <v>0</v>
      </c>
      <c r="DB84" s="70">
        <v>0</v>
      </c>
      <c r="DC84" s="70">
        <v>0</v>
      </c>
      <c r="DD84" s="70">
        <v>0</v>
      </c>
      <c r="DE84" s="70">
        <v>0</v>
      </c>
      <c r="DF84" s="70">
        <v>0</v>
      </c>
      <c r="DG84" s="70">
        <v>0</v>
      </c>
      <c r="DH84" s="70">
        <v>0</v>
      </c>
      <c r="DI84" s="70">
        <v>0</v>
      </c>
      <c r="DJ84" s="70">
        <v>0</v>
      </c>
      <c r="DK84" s="70">
        <v>0</v>
      </c>
      <c r="DL84" s="70">
        <v>0</v>
      </c>
      <c r="DM84" s="70">
        <v>0</v>
      </c>
      <c r="DN84" s="70">
        <v>0</v>
      </c>
      <c r="DO84" s="70">
        <v>0</v>
      </c>
      <c r="DP84" s="70">
        <v>0</v>
      </c>
      <c r="DQ84" s="70">
        <v>0</v>
      </c>
      <c r="DR84" s="70">
        <v>0</v>
      </c>
      <c r="DS84" s="70">
        <v>0</v>
      </c>
      <c r="DT84" s="70">
        <v>0</v>
      </c>
      <c r="DU84" s="70">
        <v>0</v>
      </c>
      <c r="DV84" s="70">
        <v>0</v>
      </c>
      <c r="DW84" s="70">
        <v>0</v>
      </c>
      <c r="DX84" s="70">
        <v>0</v>
      </c>
      <c r="DY84" s="70">
        <v>0</v>
      </c>
      <c r="DZ84" s="70">
        <v>0</v>
      </c>
      <c r="EA84" s="70">
        <v>0</v>
      </c>
      <c r="EB84" s="70">
        <v>0</v>
      </c>
      <c r="EC84" s="70">
        <v>0</v>
      </c>
      <c r="ED84" s="70">
        <v>0</v>
      </c>
      <c r="EE84" s="70">
        <v>0</v>
      </c>
      <c r="EF84" s="70">
        <v>0</v>
      </c>
      <c r="EG84" s="70">
        <v>0</v>
      </c>
      <c r="EH84" s="70">
        <v>0</v>
      </c>
      <c r="EI84" s="70">
        <v>0</v>
      </c>
      <c r="EJ84" s="70">
        <v>0</v>
      </c>
      <c r="EK84" s="70">
        <v>0</v>
      </c>
      <c r="EL84" s="70">
        <v>0</v>
      </c>
      <c r="EM84" s="70">
        <v>0</v>
      </c>
      <c r="EN84" s="70">
        <v>0</v>
      </c>
      <c r="EO84" s="70">
        <v>0</v>
      </c>
      <c r="EP84" s="70">
        <v>0</v>
      </c>
      <c r="EQ84" s="70">
        <v>0</v>
      </c>
      <c r="ER84" s="70">
        <v>0</v>
      </c>
      <c r="ES84" s="70">
        <v>0</v>
      </c>
      <c r="ET84" s="70">
        <v>0</v>
      </c>
      <c r="EU84" s="70">
        <v>0</v>
      </c>
      <c r="EV84" s="70">
        <v>0</v>
      </c>
      <c r="EW84" s="70">
        <v>0</v>
      </c>
      <c r="EX84" s="70">
        <v>0</v>
      </c>
      <c r="EY84" s="70">
        <v>0</v>
      </c>
      <c r="EZ84" s="70">
        <v>0</v>
      </c>
      <c r="FA84" s="70">
        <v>0</v>
      </c>
    </row>
    <row r="85" spans="1:157" x14ac:dyDescent="0.25">
      <c r="A85">
        <v>3</v>
      </c>
      <c r="B85" t="s">
        <v>298</v>
      </c>
      <c r="C85" s="65" t="s">
        <v>778</v>
      </c>
      <c r="D85" s="65" t="s">
        <v>882</v>
      </c>
      <c r="E85" t="s">
        <v>883</v>
      </c>
      <c r="F85" s="66" t="s">
        <v>762</v>
      </c>
      <c r="G85" s="19">
        <v>1</v>
      </c>
      <c r="H85" s="19"/>
      <c r="I85" s="67"/>
      <c r="J85" s="68">
        <v>4562</v>
      </c>
      <c r="K85" s="69">
        <v>41</v>
      </c>
      <c r="L85" s="70">
        <v>0</v>
      </c>
      <c r="M85" s="70">
        <v>163</v>
      </c>
      <c r="N85" s="70">
        <v>0</v>
      </c>
      <c r="O85" s="70">
        <v>36</v>
      </c>
      <c r="P85" s="70">
        <v>0</v>
      </c>
      <c r="Q85" s="70">
        <v>0</v>
      </c>
      <c r="R85" s="70">
        <v>0</v>
      </c>
      <c r="S85" s="70">
        <v>53</v>
      </c>
      <c r="T85" s="70">
        <v>8</v>
      </c>
      <c r="U85" s="70">
        <v>0</v>
      </c>
      <c r="V85" s="70">
        <v>912</v>
      </c>
      <c r="W85" s="70">
        <v>0</v>
      </c>
      <c r="X85" s="70">
        <v>0</v>
      </c>
      <c r="Y85" s="70">
        <v>0</v>
      </c>
      <c r="Z85" s="70">
        <v>232</v>
      </c>
      <c r="AA85" s="70">
        <v>283</v>
      </c>
      <c r="AB85" s="70">
        <v>334</v>
      </c>
      <c r="AC85" s="70">
        <v>45</v>
      </c>
      <c r="AD85" s="70">
        <v>23</v>
      </c>
      <c r="AE85" s="70">
        <v>175</v>
      </c>
      <c r="AF85" s="70">
        <v>350</v>
      </c>
      <c r="AG85" s="70">
        <v>158</v>
      </c>
      <c r="AH85" s="70">
        <v>0</v>
      </c>
      <c r="AI85" s="70">
        <v>69</v>
      </c>
      <c r="AJ85" s="70">
        <v>0</v>
      </c>
      <c r="AK85" s="70">
        <v>0</v>
      </c>
      <c r="AL85" s="70">
        <v>0</v>
      </c>
      <c r="AM85" s="70">
        <v>137</v>
      </c>
      <c r="AN85" s="70">
        <v>0</v>
      </c>
      <c r="AO85" s="70">
        <v>0</v>
      </c>
      <c r="AP85" s="70">
        <v>0</v>
      </c>
      <c r="AQ85" s="70">
        <v>0</v>
      </c>
      <c r="AR85" s="70">
        <v>119</v>
      </c>
      <c r="AS85" s="70">
        <v>0</v>
      </c>
      <c r="AT85" s="70">
        <v>173</v>
      </c>
      <c r="AU85" s="70">
        <v>0</v>
      </c>
      <c r="AV85" s="70">
        <v>0</v>
      </c>
      <c r="AW85" s="70">
        <v>0</v>
      </c>
      <c r="AX85" s="70">
        <v>0</v>
      </c>
      <c r="AY85" s="70">
        <v>0</v>
      </c>
      <c r="AZ85" s="70">
        <v>269</v>
      </c>
      <c r="BA85" s="70">
        <v>196</v>
      </c>
      <c r="BB85" s="70">
        <v>76</v>
      </c>
      <c r="BC85" s="70">
        <v>0</v>
      </c>
      <c r="BD85" s="70">
        <v>0</v>
      </c>
      <c r="BE85" s="70">
        <v>0</v>
      </c>
      <c r="BF85" s="70">
        <v>0</v>
      </c>
      <c r="BG85" s="70">
        <v>0</v>
      </c>
      <c r="BH85" s="70">
        <v>0</v>
      </c>
      <c r="BI85" s="70">
        <v>0</v>
      </c>
      <c r="BJ85" s="70">
        <v>0</v>
      </c>
      <c r="BK85" s="70">
        <v>0</v>
      </c>
      <c r="BL85" s="70">
        <v>0</v>
      </c>
      <c r="BM85" s="70">
        <v>0</v>
      </c>
      <c r="BN85" s="70">
        <v>294</v>
      </c>
      <c r="BO85" s="70">
        <v>0</v>
      </c>
      <c r="BP85" s="70">
        <v>0</v>
      </c>
      <c r="BQ85" s="70">
        <v>0</v>
      </c>
      <c r="BR85" s="70">
        <v>0</v>
      </c>
      <c r="BS85" s="70">
        <v>144</v>
      </c>
      <c r="BT85" s="70">
        <v>0</v>
      </c>
      <c r="BU85" s="70">
        <v>0</v>
      </c>
      <c r="BV85" s="70">
        <v>272</v>
      </c>
      <c r="BW85" s="70">
        <v>0</v>
      </c>
      <c r="BX85" s="70">
        <v>0</v>
      </c>
      <c r="BY85" s="70">
        <v>0</v>
      </c>
      <c r="BZ85" s="70">
        <v>0</v>
      </c>
      <c r="CA85" s="70">
        <v>0</v>
      </c>
      <c r="CB85" s="70">
        <v>0</v>
      </c>
      <c r="CC85" s="70">
        <v>0</v>
      </c>
      <c r="CD85" s="70">
        <v>0</v>
      </c>
      <c r="CE85" s="70">
        <v>0</v>
      </c>
      <c r="CF85" s="70">
        <v>0</v>
      </c>
      <c r="CG85" s="70">
        <v>0</v>
      </c>
      <c r="CH85" s="70">
        <v>0</v>
      </c>
      <c r="CI85" s="70">
        <v>0</v>
      </c>
      <c r="CJ85" s="70">
        <v>0</v>
      </c>
      <c r="CK85" s="70">
        <v>0</v>
      </c>
      <c r="CL85" s="70">
        <v>0</v>
      </c>
      <c r="CM85" s="70">
        <v>0</v>
      </c>
      <c r="CN85" s="70">
        <v>0</v>
      </c>
      <c r="CO85" s="70">
        <v>0</v>
      </c>
      <c r="CP85" s="70">
        <v>0</v>
      </c>
      <c r="CQ85" s="70">
        <v>0</v>
      </c>
      <c r="CR85" s="70">
        <v>0</v>
      </c>
      <c r="CS85" s="70">
        <v>0</v>
      </c>
      <c r="CT85" s="70">
        <v>0</v>
      </c>
      <c r="CU85" s="70">
        <v>0</v>
      </c>
      <c r="CV85" s="70">
        <v>0</v>
      </c>
      <c r="CW85" s="70">
        <v>0</v>
      </c>
      <c r="CX85" s="70">
        <v>0</v>
      </c>
      <c r="CY85" s="70">
        <v>0</v>
      </c>
      <c r="CZ85" s="70">
        <v>0</v>
      </c>
      <c r="DA85" s="70">
        <v>0</v>
      </c>
      <c r="DB85" s="70">
        <v>0</v>
      </c>
      <c r="DC85" s="70">
        <v>0</v>
      </c>
      <c r="DD85" s="70">
        <v>0</v>
      </c>
      <c r="DE85" s="70">
        <v>0</v>
      </c>
      <c r="DF85" s="70">
        <v>0</v>
      </c>
      <c r="DG85" s="70">
        <v>0</v>
      </c>
      <c r="DH85" s="70">
        <v>0</v>
      </c>
      <c r="DI85" s="70">
        <v>0</v>
      </c>
      <c r="DJ85" s="70">
        <v>0</v>
      </c>
      <c r="DK85" s="70">
        <v>0</v>
      </c>
      <c r="DL85" s="70">
        <v>0</v>
      </c>
      <c r="DM85" s="70">
        <v>0</v>
      </c>
      <c r="DN85" s="70">
        <v>0</v>
      </c>
      <c r="DO85" s="70">
        <v>0</v>
      </c>
      <c r="DP85" s="70">
        <v>0</v>
      </c>
      <c r="DQ85" s="70">
        <v>0</v>
      </c>
      <c r="DR85" s="70">
        <v>0</v>
      </c>
      <c r="DS85" s="70">
        <v>0</v>
      </c>
      <c r="DT85" s="70">
        <v>0</v>
      </c>
      <c r="DU85" s="70">
        <v>0</v>
      </c>
      <c r="DV85" s="70">
        <v>0</v>
      </c>
      <c r="DW85" s="70">
        <v>0</v>
      </c>
      <c r="DX85" s="70">
        <v>0</v>
      </c>
      <c r="DY85" s="70">
        <v>0</v>
      </c>
      <c r="DZ85" s="70">
        <v>0</v>
      </c>
      <c r="EA85" s="70">
        <v>0</v>
      </c>
      <c r="EB85" s="70">
        <v>0</v>
      </c>
      <c r="EC85" s="70">
        <v>0</v>
      </c>
      <c r="ED85" s="70">
        <v>0</v>
      </c>
      <c r="EE85" s="70">
        <v>0</v>
      </c>
      <c r="EF85" s="70">
        <v>0</v>
      </c>
      <c r="EG85" s="70">
        <v>0</v>
      </c>
      <c r="EH85" s="70">
        <v>0</v>
      </c>
      <c r="EI85" s="70">
        <v>0</v>
      </c>
      <c r="EJ85" s="70">
        <v>0</v>
      </c>
      <c r="EK85" s="70">
        <v>0</v>
      </c>
      <c r="EL85" s="70">
        <v>0</v>
      </c>
      <c r="EM85" s="70">
        <v>0</v>
      </c>
      <c r="EN85" s="70">
        <v>0</v>
      </c>
      <c r="EO85" s="70">
        <v>0</v>
      </c>
      <c r="EP85" s="70">
        <v>0</v>
      </c>
      <c r="EQ85" s="70">
        <v>0</v>
      </c>
      <c r="ER85" s="70">
        <v>0</v>
      </c>
      <c r="ES85" s="70">
        <v>0</v>
      </c>
      <c r="ET85" s="70">
        <v>0</v>
      </c>
      <c r="EU85" s="70">
        <v>0</v>
      </c>
      <c r="EV85" s="70">
        <v>0</v>
      </c>
      <c r="EW85" s="70">
        <v>0</v>
      </c>
      <c r="EX85" s="70">
        <v>0</v>
      </c>
      <c r="EY85" s="70">
        <v>0</v>
      </c>
      <c r="EZ85" s="70">
        <v>0</v>
      </c>
      <c r="FA85" s="70">
        <v>0</v>
      </c>
    </row>
    <row r="86" spans="1:157" x14ac:dyDescent="0.25">
      <c r="A86">
        <v>3</v>
      </c>
      <c r="B86" t="s">
        <v>298</v>
      </c>
      <c r="C86" s="65" t="s">
        <v>778</v>
      </c>
      <c r="D86" s="65" t="s">
        <v>884</v>
      </c>
      <c r="E86" t="s">
        <v>885</v>
      </c>
      <c r="F86" s="66" t="s">
        <v>762</v>
      </c>
      <c r="G86" s="19">
        <v>1</v>
      </c>
      <c r="H86" s="19"/>
      <c r="I86" s="67"/>
      <c r="J86" s="68">
        <v>972</v>
      </c>
      <c r="K86" s="69">
        <v>98</v>
      </c>
      <c r="L86" s="70">
        <v>0</v>
      </c>
      <c r="M86" s="70">
        <v>73</v>
      </c>
      <c r="N86" s="70">
        <v>0</v>
      </c>
      <c r="O86" s="70">
        <v>131</v>
      </c>
      <c r="P86" s="70">
        <v>0</v>
      </c>
      <c r="Q86" s="70">
        <v>0</v>
      </c>
      <c r="R86" s="70">
        <v>0</v>
      </c>
      <c r="S86" s="70">
        <v>65</v>
      </c>
      <c r="T86" s="70">
        <v>13</v>
      </c>
      <c r="U86" s="70">
        <v>0</v>
      </c>
      <c r="V86" s="70">
        <v>137</v>
      </c>
      <c r="W86" s="70">
        <v>0</v>
      </c>
      <c r="X86" s="70">
        <v>0</v>
      </c>
      <c r="Y86" s="70">
        <v>0</v>
      </c>
      <c r="Z86" s="70">
        <v>27</v>
      </c>
      <c r="AA86" s="70">
        <v>12</v>
      </c>
      <c r="AB86" s="70">
        <v>31</v>
      </c>
      <c r="AC86" s="70">
        <v>20</v>
      </c>
      <c r="AD86" s="70">
        <v>8</v>
      </c>
      <c r="AE86" s="70">
        <v>80</v>
      </c>
      <c r="AF86" s="70">
        <v>12</v>
      </c>
      <c r="AG86" s="70">
        <v>8</v>
      </c>
      <c r="AH86" s="70">
        <v>0</v>
      </c>
      <c r="AI86" s="70">
        <v>20</v>
      </c>
      <c r="AJ86" s="70">
        <v>0</v>
      </c>
      <c r="AK86" s="70">
        <v>0</v>
      </c>
      <c r="AL86" s="70">
        <v>0</v>
      </c>
      <c r="AM86" s="70">
        <v>22</v>
      </c>
      <c r="AN86" s="70">
        <v>0</v>
      </c>
      <c r="AO86" s="70">
        <v>0</v>
      </c>
      <c r="AP86" s="70">
        <v>0</v>
      </c>
      <c r="AQ86" s="70">
        <v>0</v>
      </c>
      <c r="AR86" s="70">
        <v>9</v>
      </c>
      <c r="AS86" s="70">
        <v>0</v>
      </c>
      <c r="AT86" s="70">
        <v>46</v>
      </c>
      <c r="AU86" s="70">
        <v>0</v>
      </c>
      <c r="AV86" s="70">
        <v>0</v>
      </c>
      <c r="AW86" s="70">
        <v>0</v>
      </c>
      <c r="AX86" s="70">
        <v>0</v>
      </c>
      <c r="AY86" s="70">
        <v>0</v>
      </c>
      <c r="AZ86" s="70">
        <v>21</v>
      </c>
      <c r="BA86" s="70">
        <v>43</v>
      </c>
      <c r="BB86" s="70">
        <v>48</v>
      </c>
      <c r="BC86" s="70">
        <v>0</v>
      </c>
      <c r="BD86" s="70">
        <v>0</v>
      </c>
      <c r="BE86" s="70">
        <v>0</v>
      </c>
      <c r="BF86" s="70">
        <v>0</v>
      </c>
      <c r="BG86" s="70">
        <v>0</v>
      </c>
      <c r="BH86" s="70">
        <v>0</v>
      </c>
      <c r="BI86" s="70">
        <v>0</v>
      </c>
      <c r="BJ86" s="70">
        <v>0</v>
      </c>
      <c r="BK86" s="70">
        <v>0</v>
      </c>
      <c r="BL86" s="70">
        <v>0</v>
      </c>
      <c r="BM86" s="70">
        <v>0</v>
      </c>
      <c r="BN86" s="70">
        <v>1</v>
      </c>
      <c r="BO86" s="70">
        <v>0</v>
      </c>
      <c r="BP86" s="70">
        <v>0</v>
      </c>
      <c r="BQ86" s="70">
        <v>0</v>
      </c>
      <c r="BR86" s="70">
        <v>0</v>
      </c>
      <c r="BS86" s="70">
        <v>30</v>
      </c>
      <c r="BT86" s="70">
        <v>0</v>
      </c>
      <c r="BU86" s="70">
        <v>0</v>
      </c>
      <c r="BV86" s="70">
        <v>16</v>
      </c>
      <c r="BW86" s="70">
        <v>0</v>
      </c>
      <c r="BX86" s="70">
        <v>0</v>
      </c>
      <c r="BY86" s="70">
        <v>0</v>
      </c>
      <c r="BZ86" s="70">
        <v>0</v>
      </c>
      <c r="CA86" s="70">
        <v>0</v>
      </c>
      <c r="CB86" s="70">
        <v>0</v>
      </c>
      <c r="CC86" s="70">
        <v>0</v>
      </c>
      <c r="CD86" s="70">
        <v>0</v>
      </c>
      <c r="CE86" s="70">
        <v>0</v>
      </c>
      <c r="CF86" s="70">
        <v>0</v>
      </c>
      <c r="CG86" s="70">
        <v>0</v>
      </c>
      <c r="CH86" s="70">
        <v>0</v>
      </c>
      <c r="CI86" s="70">
        <v>0</v>
      </c>
      <c r="CJ86" s="70">
        <v>0</v>
      </c>
      <c r="CK86" s="70">
        <v>0</v>
      </c>
      <c r="CL86" s="70">
        <v>0</v>
      </c>
      <c r="CM86" s="70">
        <v>0</v>
      </c>
      <c r="CN86" s="70">
        <v>0</v>
      </c>
      <c r="CO86" s="70">
        <v>0</v>
      </c>
      <c r="CP86" s="70">
        <v>0</v>
      </c>
      <c r="CQ86" s="70">
        <v>0</v>
      </c>
      <c r="CR86" s="70">
        <v>0</v>
      </c>
      <c r="CS86" s="70">
        <v>1</v>
      </c>
      <c r="CT86" s="70">
        <v>0</v>
      </c>
      <c r="CU86" s="70">
        <v>0</v>
      </c>
      <c r="CV86" s="70">
        <v>0</v>
      </c>
      <c r="CW86" s="70">
        <v>0</v>
      </c>
      <c r="CX86" s="70">
        <v>0</v>
      </c>
      <c r="CY86" s="70">
        <v>0</v>
      </c>
      <c r="CZ86" s="70">
        <v>0</v>
      </c>
      <c r="DA86" s="70">
        <v>0</v>
      </c>
      <c r="DB86" s="70">
        <v>0</v>
      </c>
      <c r="DC86" s="70">
        <v>0</v>
      </c>
      <c r="DD86" s="70">
        <v>0</v>
      </c>
      <c r="DE86" s="70">
        <v>0</v>
      </c>
      <c r="DF86" s="70">
        <v>0</v>
      </c>
      <c r="DG86" s="70">
        <v>0</v>
      </c>
      <c r="DH86" s="70">
        <v>0</v>
      </c>
      <c r="DI86" s="70">
        <v>0</v>
      </c>
      <c r="DJ86" s="70">
        <v>0</v>
      </c>
      <c r="DK86" s="70">
        <v>0</v>
      </c>
      <c r="DL86" s="70">
        <v>0</v>
      </c>
      <c r="DM86" s="70">
        <v>0</v>
      </c>
      <c r="DN86" s="70">
        <v>0</v>
      </c>
      <c r="DO86" s="70">
        <v>0</v>
      </c>
      <c r="DP86" s="70">
        <v>0</v>
      </c>
      <c r="DQ86" s="70">
        <v>0</v>
      </c>
      <c r="DR86" s="70">
        <v>0</v>
      </c>
      <c r="DS86" s="70">
        <v>0</v>
      </c>
      <c r="DT86" s="70">
        <v>0</v>
      </c>
      <c r="DU86" s="70">
        <v>0</v>
      </c>
      <c r="DV86" s="70">
        <v>0</v>
      </c>
      <c r="DW86" s="70">
        <v>0</v>
      </c>
      <c r="DX86" s="70">
        <v>0</v>
      </c>
      <c r="DY86" s="70">
        <v>0</v>
      </c>
      <c r="DZ86" s="70">
        <v>0</v>
      </c>
      <c r="EA86" s="70">
        <v>0</v>
      </c>
      <c r="EB86" s="70">
        <v>0</v>
      </c>
      <c r="EC86" s="70">
        <v>0</v>
      </c>
      <c r="ED86" s="70">
        <v>0</v>
      </c>
      <c r="EE86" s="70">
        <v>0</v>
      </c>
      <c r="EF86" s="70">
        <v>0</v>
      </c>
      <c r="EG86" s="70">
        <v>0</v>
      </c>
      <c r="EH86" s="70">
        <v>0</v>
      </c>
      <c r="EI86" s="70">
        <v>0</v>
      </c>
      <c r="EJ86" s="70">
        <v>0</v>
      </c>
      <c r="EK86" s="70">
        <v>0</v>
      </c>
      <c r="EL86" s="70">
        <v>0</v>
      </c>
      <c r="EM86" s="70">
        <v>0</v>
      </c>
      <c r="EN86" s="70">
        <v>0</v>
      </c>
      <c r="EO86" s="70">
        <v>0</v>
      </c>
      <c r="EP86" s="70">
        <v>0</v>
      </c>
      <c r="EQ86" s="70">
        <v>0</v>
      </c>
      <c r="ER86" s="70">
        <v>0</v>
      </c>
      <c r="ES86" s="70">
        <v>0</v>
      </c>
      <c r="ET86" s="70">
        <v>0</v>
      </c>
      <c r="EU86" s="70">
        <v>0</v>
      </c>
      <c r="EV86" s="70">
        <v>0</v>
      </c>
      <c r="EW86" s="70">
        <v>0</v>
      </c>
      <c r="EX86" s="70">
        <v>0</v>
      </c>
      <c r="EY86" s="70">
        <v>0</v>
      </c>
      <c r="EZ86" s="70">
        <v>0</v>
      </c>
      <c r="FA86" s="70">
        <v>0</v>
      </c>
    </row>
    <row r="87" spans="1:157" x14ac:dyDescent="0.25">
      <c r="A87">
        <v>3</v>
      </c>
      <c r="B87" t="s">
        <v>298</v>
      </c>
      <c r="C87" s="65" t="s">
        <v>778</v>
      </c>
      <c r="D87" s="65" t="s">
        <v>886</v>
      </c>
      <c r="E87" t="s">
        <v>887</v>
      </c>
      <c r="F87" s="66" t="s">
        <v>762</v>
      </c>
      <c r="G87" s="19">
        <v>1</v>
      </c>
      <c r="H87" s="19"/>
      <c r="I87" s="67"/>
      <c r="J87" s="68">
        <v>213</v>
      </c>
      <c r="K87" s="69">
        <v>20</v>
      </c>
      <c r="L87" s="70">
        <v>0</v>
      </c>
      <c r="M87" s="70">
        <v>0</v>
      </c>
      <c r="N87" s="70">
        <v>0</v>
      </c>
      <c r="O87" s="70">
        <v>2</v>
      </c>
      <c r="P87" s="70">
        <v>0</v>
      </c>
      <c r="Q87" s="70">
        <v>0</v>
      </c>
      <c r="R87" s="70">
        <v>0</v>
      </c>
      <c r="S87" s="70">
        <v>1</v>
      </c>
      <c r="T87" s="70">
        <v>0</v>
      </c>
      <c r="U87" s="70">
        <v>0</v>
      </c>
      <c r="V87" s="70">
        <v>1</v>
      </c>
      <c r="W87" s="70">
        <v>0</v>
      </c>
      <c r="X87" s="70">
        <v>0</v>
      </c>
      <c r="Y87" s="70">
        <v>0</v>
      </c>
      <c r="Z87" s="70">
        <v>2</v>
      </c>
      <c r="AA87" s="70">
        <v>0</v>
      </c>
      <c r="AB87" s="70">
        <v>10</v>
      </c>
      <c r="AC87" s="70">
        <v>17</v>
      </c>
      <c r="AD87" s="70">
        <v>0</v>
      </c>
      <c r="AE87" s="70">
        <v>148</v>
      </c>
      <c r="AF87" s="70">
        <v>4</v>
      </c>
      <c r="AG87" s="70">
        <v>0</v>
      </c>
      <c r="AH87" s="70">
        <v>0</v>
      </c>
      <c r="AI87" s="70">
        <v>7</v>
      </c>
      <c r="AJ87" s="70">
        <v>0</v>
      </c>
      <c r="AK87" s="70">
        <v>0</v>
      </c>
      <c r="AL87" s="70">
        <v>0</v>
      </c>
      <c r="AM87" s="70">
        <v>0</v>
      </c>
      <c r="AN87" s="70">
        <v>0</v>
      </c>
      <c r="AO87" s="70">
        <v>0</v>
      </c>
      <c r="AP87" s="70">
        <v>0</v>
      </c>
      <c r="AQ87" s="70">
        <v>0</v>
      </c>
      <c r="AR87" s="70">
        <v>0</v>
      </c>
      <c r="AS87" s="70">
        <v>0</v>
      </c>
      <c r="AT87" s="70">
        <v>0</v>
      </c>
      <c r="AU87" s="70">
        <v>0</v>
      </c>
      <c r="AV87" s="70">
        <v>0</v>
      </c>
      <c r="AW87" s="70">
        <v>0</v>
      </c>
      <c r="AX87" s="70">
        <v>0</v>
      </c>
      <c r="AY87" s="70">
        <v>0</v>
      </c>
      <c r="AZ87" s="70">
        <v>1</v>
      </c>
      <c r="BA87" s="70">
        <v>0</v>
      </c>
      <c r="BB87" s="70">
        <v>0</v>
      </c>
      <c r="BC87" s="70">
        <v>0</v>
      </c>
      <c r="BD87" s="70">
        <v>0</v>
      </c>
      <c r="BE87" s="70">
        <v>0</v>
      </c>
      <c r="BF87" s="70">
        <v>0</v>
      </c>
      <c r="BG87" s="70">
        <v>0</v>
      </c>
      <c r="BH87" s="70">
        <v>0</v>
      </c>
      <c r="BI87" s="70">
        <v>0</v>
      </c>
      <c r="BJ87" s="70">
        <v>0</v>
      </c>
      <c r="BK87" s="70">
        <v>0</v>
      </c>
      <c r="BL87" s="70">
        <v>0</v>
      </c>
      <c r="BM87" s="70">
        <v>0</v>
      </c>
      <c r="BN87" s="70">
        <v>0</v>
      </c>
      <c r="BO87" s="70">
        <v>0</v>
      </c>
      <c r="BP87" s="70">
        <v>0</v>
      </c>
      <c r="BQ87" s="70">
        <v>0</v>
      </c>
      <c r="BR87" s="70">
        <v>0</v>
      </c>
      <c r="BS87" s="70">
        <v>0</v>
      </c>
      <c r="BT87" s="70">
        <v>0</v>
      </c>
      <c r="BU87" s="70">
        <v>0</v>
      </c>
      <c r="BV87" s="70">
        <v>0</v>
      </c>
      <c r="BW87" s="70">
        <v>0</v>
      </c>
      <c r="BX87" s="70">
        <v>0</v>
      </c>
      <c r="BY87" s="70">
        <v>0</v>
      </c>
      <c r="BZ87" s="70">
        <v>0</v>
      </c>
      <c r="CA87" s="70">
        <v>0</v>
      </c>
      <c r="CB87" s="70">
        <v>0</v>
      </c>
      <c r="CC87" s="70">
        <v>0</v>
      </c>
      <c r="CD87" s="70">
        <v>0</v>
      </c>
      <c r="CE87" s="70">
        <v>0</v>
      </c>
      <c r="CF87" s="70">
        <v>0</v>
      </c>
      <c r="CG87" s="70">
        <v>0</v>
      </c>
      <c r="CH87" s="70">
        <v>0</v>
      </c>
      <c r="CI87" s="70">
        <v>0</v>
      </c>
      <c r="CJ87" s="70">
        <v>0</v>
      </c>
      <c r="CK87" s="70">
        <v>0</v>
      </c>
      <c r="CL87" s="70">
        <v>0</v>
      </c>
      <c r="CM87" s="70">
        <v>0</v>
      </c>
      <c r="CN87" s="70">
        <v>0</v>
      </c>
      <c r="CO87" s="70">
        <v>0</v>
      </c>
      <c r="CP87" s="70">
        <v>0</v>
      </c>
      <c r="CQ87" s="70">
        <v>0</v>
      </c>
      <c r="CR87" s="70">
        <v>0</v>
      </c>
      <c r="CS87" s="70">
        <v>0</v>
      </c>
      <c r="CT87" s="70">
        <v>0</v>
      </c>
      <c r="CU87" s="70">
        <v>0</v>
      </c>
      <c r="CV87" s="70">
        <v>0</v>
      </c>
      <c r="CW87" s="70">
        <v>0</v>
      </c>
      <c r="CX87" s="70">
        <v>0</v>
      </c>
      <c r="CY87" s="70">
        <v>0</v>
      </c>
      <c r="CZ87" s="70">
        <v>0</v>
      </c>
      <c r="DA87" s="70">
        <v>0</v>
      </c>
      <c r="DB87" s="70">
        <v>0</v>
      </c>
      <c r="DC87" s="70">
        <v>0</v>
      </c>
      <c r="DD87" s="70">
        <v>0</v>
      </c>
      <c r="DE87" s="70">
        <v>0</v>
      </c>
      <c r="DF87" s="70">
        <v>0</v>
      </c>
      <c r="DG87" s="70">
        <v>0</v>
      </c>
      <c r="DH87" s="70">
        <v>0</v>
      </c>
      <c r="DI87" s="70">
        <v>0</v>
      </c>
      <c r="DJ87" s="70">
        <v>0</v>
      </c>
      <c r="DK87" s="70">
        <v>0</v>
      </c>
      <c r="DL87" s="70">
        <v>0</v>
      </c>
      <c r="DM87" s="70">
        <v>0</v>
      </c>
      <c r="DN87" s="70">
        <v>0</v>
      </c>
      <c r="DO87" s="70">
        <v>0</v>
      </c>
      <c r="DP87" s="70">
        <v>0</v>
      </c>
      <c r="DQ87" s="70">
        <v>0</v>
      </c>
      <c r="DR87" s="70">
        <v>0</v>
      </c>
      <c r="DS87" s="70">
        <v>0</v>
      </c>
      <c r="DT87" s="70">
        <v>0</v>
      </c>
      <c r="DU87" s="70">
        <v>0</v>
      </c>
      <c r="DV87" s="70">
        <v>0</v>
      </c>
      <c r="DW87" s="70">
        <v>0</v>
      </c>
      <c r="DX87" s="70">
        <v>0</v>
      </c>
      <c r="DY87" s="70">
        <v>0</v>
      </c>
      <c r="DZ87" s="70">
        <v>0</v>
      </c>
      <c r="EA87" s="70">
        <v>0</v>
      </c>
      <c r="EB87" s="70">
        <v>0</v>
      </c>
      <c r="EC87" s="70">
        <v>0</v>
      </c>
      <c r="ED87" s="70">
        <v>0</v>
      </c>
      <c r="EE87" s="70">
        <v>0</v>
      </c>
      <c r="EF87" s="70">
        <v>0</v>
      </c>
      <c r="EG87" s="70">
        <v>0</v>
      </c>
      <c r="EH87" s="70">
        <v>0</v>
      </c>
      <c r="EI87" s="70">
        <v>0</v>
      </c>
      <c r="EJ87" s="70">
        <v>0</v>
      </c>
      <c r="EK87" s="70">
        <v>0</v>
      </c>
      <c r="EL87" s="70">
        <v>0</v>
      </c>
      <c r="EM87" s="70">
        <v>0</v>
      </c>
      <c r="EN87" s="70">
        <v>0</v>
      </c>
      <c r="EO87" s="70">
        <v>0</v>
      </c>
      <c r="EP87" s="70">
        <v>0</v>
      </c>
      <c r="EQ87" s="70">
        <v>0</v>
      </c>
      <c r="ER87" s="70">
        <v>0</v>
      </c>
      <c r="ES87" s="70">
        <v>0</v>
      </c>
      <c r="ET87" s="70">
        <v>0</v>
      </c>
      <c r="EU87" s="70">
        <v>0</v>
      </c>
      <c r="EV87" s="70">
        <v>0</v>
      </c>
      <c r="EW87" s="70">
        <v>0</v>
      </c>
      <c r="EX87" s="70">
        <v>0</v>
      </c>
      <c r="EY87" s="70">
        <v>0</v>
      </c>
      <c r="EZ87" s="70">
        <v>0</v>
      </c>
      <c r="FA87" s="70">
        <v>0</v>
      </c>
    </row>
    <row r="88" spans="1:157" x14ac:dyDescent="0.25">
      <c r="A88">
        <v>3</v>
      </c>
      <c r="B88" t="s">
        <v>298</v>
      </c>
      <c r="C88" s="65" t="s">
        <v>778</v>
      </c>
      <c r="D88" s="65" t="s">
        <v>888</v>
      </c>
      <c r="E88" t="s">
        <v>889</v>
      </c>
      <c r="F88" s="66" t="s">
        <v>762</v>
      </c>
      <c r="G88" s="19">
        <v>1</v>
      </c>
      <c r="H88" s="19"/>
      <c r="I88" s="67"/>
      <c r="J88" s="68">
        <v>1476</v>
      </c>
      <c r="K88" s="69">
        <v>249</v>
      </c>
      <c r="L88" s="70">
        <v>0</v>
      </c>
      <c r="M88" s="70">
        <v>278</v>
      </c>
      <c r="N88" s="70">
        <v>0</v>
      </c>
      <c r="O88" s="70">
        <v>7</v>
      </c>
      <c r="P88" s="70">
        <v>0</v>
      </c>
      <c r="Q88" s="70">
        <v>0</v>
      </c>
      <c r="R88" s="70">
        <v>0</v>
      </c>
      <c r="S88" s="70">
        <v>166</v>
      </c>
      <c r="T88" s="70">
        <v>4</v>
      </c>
      <c r="U88" s="70">
        <v>0</v>
      </c>
      <c r="V88" s="70">
        <v>285</v>
      </c>
      <c r="W88" s="70">
        <v>0</v>
      </c>
      <c r="X88" s="70">
        <v>0</v>
      </c>
      <c r="Y88" s="70">
        <v>0</v>
      </c>
      <c r="Z88" s="70">
        <v>13</v>
      </c>
      <c r="AA88" s="70">
        <v>137</v>
      </c>
      <c r="AB88" s="70">
        <v>84</v>
      </c>
      <c r="AC88" s="70">
        <v>35</v>
      </c>
      <c r="AD88" s="70">
        <v>0</v>
      </c>
      <c r="AE88" s="70">
        <v>0</v>
      </c>
      <c r="AF88" s="70">
        <v>104</v>
      </c>
      <c r="AG88" s="70">
        <v>0</v>
      </c>
      <c r="AH88" s="70">
        <v>0</v>
      </c>
      <c r="AI88" s="70">
        <v>45</v>
      </c>
      <c r="AJ88" s="70">
        <v>0</v>
      </c>
      <c r="AK88" s="70">
        <v>0</v>
      </c>
      <c r="AL88" s="70">
        <v>0</v>
      </c>
      <c r="AM88" s="70">
        <v>0</v>
      </c>
      <c r="AN88" s="70">
        <v>0</v>
      </c>
      <c r="AO88" s="70">
        <v>0</v>
      </c>
      <c r="AP88" s="70">
        <v>0</v>
      </c>
      <c r="AQ88" s="70">
        <v>0</v>
      </c>
      <c r="AR88" s="70">
        <v>0</v>
      </c>
      <c r="AS88" s="70">
        <v>0</v>
      </c>
      <c r="AT88" s="70">
        <v>0</v>
      </c>
      <c r="AU88" s="70">
        <v>0</v>
      </c>
      <c r="AV88" s="70">
        <v>0</v>
      </c>
      <c r="AW88" s="70">
        <v>0</v>
      </c>
      <c r="AX88" s="70">
        <v>0</v>
      </c>
      <c r="AY88" s="70">
        <v>0</v>
      </c>
      <c r="AZ88" s="70">
        <v>10</v>
      </c>
      <c r="BA88" s="70">
        <v>0</v>
      </c>
      <c r="BB88" s="70">
        <v>0</v>
      </c>
      <c r="BC88" s="70">
        <v>0</v>
      </c>
      <c r="BD88" s="70">
        <v>0</v>
      </c>
      <c r="BE88" s="70">
        <v>0</v>
      </c>
      <c r="BF88" s="70">
        <v>0</v>
      </c>
      <c r="BG88" s="70">
        <v>0</v>
      </c>
      <c r="BH88" s="70">
        <v>0</v>
      </c>
      <c r="BI88" s="70">
        <v>0</v>
      </c>
      <c r="BJ88" s="70">
        <v>0</v>
      </c>
      <c r="BK88" s="70">
        <v>0</v>
      </c>
      <c r="BL88" s="70">
        <v>0</v>
      </c>
      <c r="BM88" s="70">
        <v>0</v>
      </c>
      <c r="BN88" s="70">
        <v>0</v>
      </c>
      <c r="BO88" s="70">
        <v>0</v>
      </c>
      <c r="BP88" s="70">
        <v>0</v>
      </c>
      <c r="BQ88" s="70">
        <v>0</v>
      </c>
      <c r="BR88" s="70">
        <v>0</v>
      </c>
      <c r="BS88" s="70">
        <v>0</v>
      </c>
      <c r="BT88" s="70">
        <v>0</v>
      </c>
      <c r="BU88" s="70">
        <v>0</v>
      </c>
      <c r="BV88" s="70">
        <v>0</v>
      </c>
      <c r="BW88" s="70">
        <v>0</v>
      </c>
      <c r="BX88" s="70">
        <v>0</v>
      </c>
      <c r="BY88" s="70">
        <v>0</v>
      </c>
      <c r="BZ88" s="70">
        <v>0</v>
      </c>
      <c r="CA88" s="70">
        <v>0</v>
      </c>
      <c r="CB88" s="70">
        <v>0</v>
      </c>
      <c r="CC88" s="70">
        <v>0</v>
      </c>
      <c r="CD88" s="70">
        <v>0</v>
      </c>
      <c r="CE88" s="70">
        <v>0</v>
      </c>
      <c r="CF88" s="70">
        <v>0</v>
      </c>
      <c r="CG88" s="70">
        <v>0</v>
      </c>
      <c r="CH88" s="70">
        <v>0</v>
      </c>
      <c r="CI88" s="70">
        <v>0</v>
      </c>
      <c r="CJ88" s="70">
        <v>0</v>
      </c>
      <c r="CK88" s="70">
        <v>0</v>
      </c>
      <c r="CL88" s="70">
        <v>0</v>
      </c>
      <c r="CM88" s="70">
        <v>0</v>
      </c>
      <c r="CN88" s="70">
        <v>0</v>
      </c>
      <c r="CO88" s="70">
        <v>0</v>
      </c>
      <c r="CP88" s="70">
        <v>0</v>
      </c>
      <c r="CQ88" s="70">
        <v>0</v>
      </c>
      <c r="CR88" s="70">
        <v>0</v>
      </c>
      <c r="CS88" s="70">
        <v>59</v>
      </c>
      <c r="CT88" s="70">
        <v>0</v>
      </c>
      <c r="CU88" s="70">
        <v>0</v>
      </c>
      <c r="CV88" s="70">
        <v>0</v>
      </c>
      <c r="CW88" s="70">
        <v>0</v>
      </c>
      <c r="CX88" s="70">
        <v>0</v>
      </c>
      <c r="CY88" s="70">
        <v>0</v>
      </c>
      <c r="CZ88" s="70">
        <v>0</v>
      </c>
      <c r="DA88" s="70">
        <v>0</v>
      </c>
      <c r="DB88" s="70">
        <v>0</v>
      </c>
      <c r="DC88" s="70">
        <v>0</v>
      </c>
      <c r="DD88" s="70">
        <v>0</v>
      </c>
      <c r="DE88" s="70">
        <v>0</v>
      </c>
      <c r="DF88" s="70">
        <v>0</v>
      </c>
      <c r="DG88" s="70">
        <v>0</v>
      </c>
      <c r="DH88" s="70">
        <v>0</v>
      </c>
      <c r="DI88" s="70">
        <v>0</v>
      </c>
      <c r="DJ88" s="70">
        <v>0</v>
      </c>
      <c r="DK88" s="70">
        <v>0</v>
      </c>
      <c r="DL88" s="70">
        <v>0</v>
      </c>
      <c r="DM88" s="70">
        <v>0</v>
      </c>
      <c r="DN88" s="70">
        <v>0</v>
      </c>
      <c r="DO88" s="70">
        <v>0</v>
      </c>
      <c r="DP88" s="70">
        <v>0</v>
      </c>
      <c r="DQ88" s="70">
        <v>0</v>
      </c>
      <c r="DR88" s="70">
        <v>0</v>
      </c>
      <c r="DS88" s="70">
        <v>0</v>
      </c>
      <c r="DT88" s="70">
        <v>0</v>
      </c>
      <c r="DU88" s="70">
        <v>0</v>
      </c>
      <c r="DV88" s="70">
        <v>0</v>
      </c>
      <c r="DW88" s="70">
        <v>0</v>
      </c>
      <c r="DX88" s="70">
        <v>0</v>
      </c>
      <c r="DY88" s="70">
        <v>0</v>
      </c>
      <c r="DZ88" s="70">
        <v>0</v>
      </c>
      <c r="EA88" s="70">
        <v>0</v>
      </c>
      <c r="EB88" s="70">
        <v>0</v>
      </c>
      <c r="EC88" s="70">
        <v>0</v>
      </c>
      <c r="ED88" s="70">
        <v>0</v>
      </c>
      <c r="EE88" s="70">
        <v>0</v>
      </c>
      <c r="EF88" s="70">
        <v>0</v>
      </c>
      <c r="EG88" s="70">
        <v>0</v>
      </c>
      <c r="EH88" s="70">
        <v>0</v>
      </c>
      <c r="EI88" s="70">
        <v>0</v>
      </c>
      <c r="EJ88" s="70">
        <v>0</v>
      </c>
      <c r="EK88" s="70">
        <v>0</v>
      </c>
      <c r="EL88" s="70">
        <v>0</v>
      </c>
      <c r="EM88" s="70">
        <v>0</v>
      </c>
      <c r="EN88" s="70">
        <v>0</v>
      </c>
      <c r="EO88" s="70">
        <v>0</v>
      </c>
      <c r="EP88" s="70">
        <v>0</v>
      </c>
      <c r="EQ88" s="70">
        <v>0</v>
      </c>
      <c r="ER88" s="70">
        <v>0</v>
      </c>
      <c r="ES88" s="70">
        <v>0</v>
      </c>
      <c r="ET88" s="70">
        <v>0</v>
      </c>
      <c r="EU88" s="70">
        <v>0</v>
      </c>
      <c r="EV88" s="70">
        <v>0</v>
      </c>
      <c r="EW88" s="70">
        <v>0</v>
      </c>
      <c r="EX88" s="70">
        <v>0</v>
      </c>
      <c r="EY88" s="70">
        <v>0</v>
      </c>
      <c r="EZ88" s="70">
        <v>0</v>
      </c>
      <c r="FA88" s="70">
        <v>0</v>
      </c>
    </row>
    <row r="89" spans="1:157" x14ac:dyDescent="0.25">
      <c r="A89">
        <v>3</v>
      </c>
      <c r="B89" t="s">
        <v>298</v>
      </c>
      <c r="C89" s="65" t="s">
        <v>778</v>
      </c>
      <c r="D89" s="65" t="s">
        <v>890</v>
      </c>
      <c r="E89" t="s">
        <v>891</v>
      </c>
      <c r="F89" s="66" t="s">
        <v>762</v>
      </c>
      <c r="G89" s="19">
        <v>1</v>
      </c>
      <c r="H89" s="19"/>
      <c r="I89" s="67"/>
      <c r="J89" s="68">
        <v>622</v>
      </c>
      <c r="K89" s="69">
        <v>1</v>
      </c>
      <c r="L89" s="70">
        <v>0</v>
      </c>
      <c r="M89" s="70">
        <v>13</v>
      </c>
      <c r="N89" s="70">
        <v>0</v>
      </c>
      <c r="O89" s="70">
        <v>16</v>
      </c>
      <c r="P89" s="70">
        <v>0</v>
      </c>
      <c r="Q89" s="70">
        <v>0</v>
      </c>
      <c r="R89" s="70">
        <v>0</v>
      </c>
      <c r="S89" s="70">
        <v>10</v>
      </c>
      <c r="T89" s="70">
        <v>1</v>
      </c>
      <c r="U89" s="70">
        <v>0</v>
      </c>
      <c r="V89" s="70">
        <v>24</v>
      </c>
      <c r="W89" s="70">
        <v>0</v>
      </c>
      <c r="X89" s="70">
        <v>0</v>
      </c>
      <c r="Y89" s="70">
        <v>0</v>
      </c>
      <c r="Z89" s="70">
        <v>14</v>
      </c>
      <c r="AA89" s="70">
        <v>0</v>
      </c>
      <c r="AB89" s="70">
        <v>25</v>
      </c>
      <c r="AC89" s="70">
        <v>10</v>
      </c>
      <c r="AD89" s="70">
        <v>0</v>
      </c>
      <c r="AE89" s="70">
        <v>0</v>
      </c>
      <c r="AF89" s="70">
        <v>0</v>
      </c>
      <c r="AG89" s="70">
        <v>0</v>
      </c>
      <c r="AH89" s="70">
        <v>0</v>
      </c>
      <c r="AI89" s="70">
        <v>2</v>
      </c>
      <c r="AJ89" s="70">
        <v>0</v>
      </c>
      <c r="AK89" s="70">
        <v>0</v>
      </c>
      <c r="AL89" s="70">
        <v>0</v>
      </c>
      <c r="AM89" s="70">
        <v>0</v>
      </c>
      <c r="AN89" s="70">
        <v>0</v>
      </c>
      <c r="AO89" s="70">
        <v>0</v>
      </c>
      <c r="AP89" s="70">
        <v>0</v>
      </c>
      <c r="AQ89" s="70">
        <v>0</v>
      </c>
      <c r="AR89" s="70">
        <v>0</v>
      </c>
      <c r="AS89" s="70">
        <v>0</v>
      </c>
      <c r="AT89" s="70">
        <v>47</v>
      </c>
      <c r="AU89" s="70">
        <v>0</v>
      </c>
      <c r="AV89" s="70">
        <v>0</v>
      </c>
      <c r="AW89" s="70">
        <v>0</v>
      </c>
      <c r="AX89" s="70">
        <v>0</v>
      </c>
      <c r="AY89" s="70">
        <v>0</v>
      </c>
      <c r="AZ89" s="70">
        <v>27</v>
      </c>
      <c r="BA89" s="70">
        <v>35</v>
      </c>
      <c r="BB89" s="70">
        <v>8</v>
      </c>
      <c r="BC89" s="70">
        <v>0</v>
      </c>
      <c r="BD89" s="70">
        <v>0</v>
      </c>
      <c r="BE89" s="70">
        <v>0</v>
      </c>
      <c r="BF89" s="70">
        <v>0</v>
      </c>
      <c r="BG89" s="70">
        <v>0</v>
      </c>
      <c r="BH89" s="70">
        <v>0</v>
      </c>
      <c r="BI89" s="70">
        <v>0</v>
      </c>
      <c r="BJ89" s="70">
        <v>0</v>
      </c>
      <c r="BK89" s="70">
        <v>0</v>
      </c>
      <c r="BL89" s="70">
        <v>0</v>
      </c>
      <c r="BM89" s="70">
        <v>0</v>
      </c>
      <c r="BN89" s="70">
        <v>319</v>
      </c>
      <c r="BO89" s="70">
        <v>0</v>
      </c>
      <c r="BP89" s="70">
        <v>0</v>
      </c>
      <c r="BQ89" s="70">
        <v>0</v>
      </c>
      <c r="BR89" s="70">
        <v>0</v>
      </c>
      <c r="BS89" s="70">
        <v>1</v>
      </c>
      <c r="BT89" s="70">
        <v>31</v>
      </c>
      <c r="BU89" s="70">
        <v>0</v>
      </c>
      <c r="BV89" s="70">
        <v>34</v>
      </c>
      <c r="BW89" s="70">
        <v>0</v>
      </c>
      <c r="BX89" s="70">
        <v>0</v>
      </c>
      <c r="BY89" s="70">
        <v>0</v>
      </c>
      <c r="BZ89" s="70">
        <v>0</v>
      </c>
      <c r="CA89" s="70">
        <v>0</v>
      </c>
      <c r="CB89" s="70">
        <v>0</v>
      </c>
      <c r="CC89" s="70">
        <v>0</v>
      </c>
      <c r="CD89" s="70">
        <v>0</v>
      </c>
      <c r="CE89" s="70">
        <v>0</v>
      </c>
      <c r="CF89" s="70">
        <v>0</v>
      </c>
      <c r="CG89" s="70">
        <v>0</v>
      </c>
      <c r="CH89" s="70">
        <v>0</v>
      </c>
      <c r="CI89" s="70">
        <v>0</v>
      </c>
      <c r="CJ89" s="70">
        <v>0</v>
      </c>
      <c r="CK89" s="70">
        <v>0</v>
      </c>
      <c r="CL89" s="70">
        <v>0</v>
      </c>
      <c r="CM89" s="70">
        <v>0</v>
      </c>
      <c r="CN89" s="70">
        <v>0</v>
      </c>
      <c r="CO89" s="70">
        <v>0</v>
      </c>
      <c r="CP89" s="70">
        <v>0</v>
      </c>
      <c r="CQ89" s="70">
        <v>0</v>
      </c>
      <c r="CR89" s="70">
        <v>0</v>
      </c>
      <c r="CS89" s="70">
        <v>4</v>
      </c>
      <c r="CT89" s="70">
        <v>0</v>
      </c>
      <c r="CU89" s="70">
        <v>0</v>
      </c>
      <c r="CV89" s="70">
        <v>0</v>
      </c>
      <c r="CW89" s="70">
        <v>0</v>
      </c>
      <c r="CX89" s="70">
        <v>0</v>
      </c>
      <c r="CY89" s="70">
        <v>0</v>
      </c>
      <c r="CZ89" s="70">
        <v>0</v>
      </c>
      <c r="DA89" s="70">
        <v>0</v>
      </c>
      <c r="DB89" s="70">
        <v>0</v>
      </c>
      <c r="DC89" s="70">
        <v>0</v>
      </c>
      <c r="DD89" s="70">
        <v>0</v>
      </c>
      <c r="DE89" s="70">
        <v>0</v>
      </c>
      <c r="DF89" s="70">
        <v>0</v>
      </c>
      <c r="DG89" s="70">
        <v>0</v>
      </c>
      <c r="DH89" s="70">
        <v>0</v>
      </c>
      <c r="DI89" s="70">
        <v>0</v>
      </c>
      <c r="DJ89" s="70">
        <v>0</v>
      </c>
      <c r="DK89" s="70">
        <v>0</v>
      </c>
      <c r="DL89" s="70">
        <v>0</v>
      </c>
      <c r="DM89" s="70">
        <v>0</v>
      </c>
      <c r="DN89" s="70">
        <v>0</v>
      </c>
      <c r="DO89" s="70">
        <v>0</v>
      </c>
      <c r="DP89" s="70">
        <v>0</v>
      </c>
      <c r="DQ89" s="70">
        <v>0</v>
      </c>
      <c r="DR89" s="70">
        <v>0</v>
      </c>
      <c r="DS89" s="70">
        <v>0</v>
      </c>
      <c r="DT89" s="70">
        <v>0</v>
      </c>
      <c r="DU89" s="70">
        <v>0</v>
      </c>
      <c r="DV89" s="70">
        <v>0</v>
      </c>
      <c r="DW89" s="70">
        <v>0</v>
      </c>
      <c r="DX89" s="70">
        <v>0</v>
      </c>
      <c r="DY89" s="70">
        <v>0</v>
      </c>
      <c r="DZ89" s="70">
        <v>0</v>
      </c>
      <c r="EA89" s="70">
        <v>0</v>
      </c>
      <c r="EB89" s="70">
        <v>0</v>
      </c>
      <c r="EC89" s="70">
        <v>0</v>
      </c>
      <c r="ED89" s="70">
        <v>0</v>
      </c>
      <c r="EE89" s="70">
        <v>0</v>
      </c>
      <c r="EF89" s="70">
        <v>0</v>
      </c>
      <c r="EG89" s="70">
        <v>0</v>
      </c>
      <c r="EH89" s="70">
        <v>0</v>
      </c>
      <c r="EI89" s="70">
        <v>0</v>
      </c>
      <c r="EJ89" s="70">
        <v>0</v>
      </c>
      <c r="EK89" s="70">
        <v>0</v>
      </c>
      <c r="EL89" s="70">
        <v>0</v>
      </c>
      <c r="EM89" s="70">
        <v>0</v>
      </c>
      <c r="EN89" s="70">
        <v>0</v>
      </c>
      <c r="EO89" s="70">
        <v>0</v>
      </c>
      <c r="EP89" s="70">
        <v>0</v>
      </c>
      <c r="EQ89" s="70">
        <v>0</v>
      </c>
      <c r="ER89" s="70">
        <v>0</v>
      </c>
      <c r="ES89" s="70">
        <v>0</v>
      </c>
      <c r="ET89" s="70">
        <v>0</v>
      </c>
      <c r="EU89" s="70">
        <v>0</v>
      </c>
      <c r="EV89" s="70">
        <v>0</v>
      </c>
      <c r="EW89" s="70">
        <v>0</v>
      </c>
      <c r="EX89" s="70">
        <v>0</v>
      </c>
      <c r="EY89" s="70">
        <v>0</v>
      </c>
      <c r="EZ89" s="70">
        <v>0</v>
      </c>
      <c r="FA89" s="70">
        <v>0</v>
      </c>
    </row>
    <row r="90" spans="1:157" x14ac:dyDescent="0.25">
      <c r="A90">
        <v>3</v>
      </c>
      <c r="B90" t="s">
        <v>298</v>
      </c>
      <c r="C90" s="65" t="s">
        <v>778</v>
      </c>
      <c r="D90" s="65" t="s">
        <v>121</v>
      </c>
      <c r="E90" t="s">
        <v>892</v>
      </c>
      <c r="F90" s="66" t="s">
        <v>762</v>
      </c>
      <c r="G90" s="19">
        <v>1</v>
      </c>
      <c r="H90" s="19"/>
      <c r="I90" s="67"/>
      <c r="J90" s="68">
        <v>1</v>
      </c>
      <c r="K90" s="69">
        <v>0</v>
      </c>
      <c r="L90" s="70">
        <v>0</v>
      </c>
      <c r="M90" s="70">
        <v>0</v>
      </c>
      <c r="N90" s="70">
        <v>0</v>
      </c>
      <c r="O90" s="70">
        <v>0</v>
      </c>
      <c r="P90" s="70">
        <v>0</v>
      </c>
      <c r="Q90" s="70">
        <v>0</v>
      </c>
      <c r="R90" s="70">
        <v>0</v>
      </c>
      <c r="S90" s="70">
        <v>0</v>
      </c>
      <c r="T90" s="70">
        <v>0</v>
      </c>
      <c r="U90" s="70">
        <v>0</v>
      </c>
      <c r="V90" s="70">
        <v>1</v>
      </c>
      <c r="W90" s="70">
        <v>0</v>
      </c>
      <c r="X90" s="70">
        <v>0</v>
      </c>
      <c r="Y90" s="70">
        <v>0</v>
      </c>
      <c r="Z90" s="70">
        <v>0</v>
      </c>
      <c r="AA90" s="70">
        <v>0</v>
      </c>
      <c r="AB90" s="70">
        <v>0</v>
      </c>
      <c r="AC90" s="70">
        <v>0</v>
      </c>
      <c r="AD90" s="70">
        <v>0</v>
      </c>
      <c r="AE90" s="70">
        <v>0</v>
      </c>
      <c r="AF90" s="70">
        <v>0</v>
      </c>
      <c r="AG90" s="70">
        <v>0</v>
      </c>
      <c r="AH90" s="70">
        <v>0</v>
      </c>
      <c r="AI90" s="70">
        <v>0</v>
      </c>
      <c r="AJ90" s="70">
        <v>0</v>
      </c>
      <c r="AK90" s="70">
        <v>0</v>
      </c>
      <c r="AL90" s="70">
        <v>0</v>
      </c>
      <c r="AM90" s="70">
        <v>0</v>
      </c>
      <c r="AN90" s="70">
        <v>0</v>
      </c>
      <c r="AO90" s="70">
        <v>0</v>
      </c>
      <c r="AP90" s="70">
        <v>0</v>
      </c>
      <c r="AQ90" s="70">
        <v>0</v>
      </c>
      <c r="AR90" s="70">
        <v>0</v>
      </c>
      <c r="AS90" s="70">
        <v>0</v>
      </c>
      <c r="AT90" s="70">
        <v>0</v>
      </c>
      <c r="AU90" s="70">
        <v>0</v>
      </c>
      <c r="AV90" s="70">
        <v>0</v>
      </c>
      <c r="AW90" s="70">
        <v>0</v>
      </c>
      <c r="AX90" s="70">
        <v>0</v>
      </c>
      <c r="AY90" s="70">
        <v>0</v>
      </c>
      <c r="AZ90" s="70">
        <v>0</v>
      </c>
      <c r="BA90" s="70">
        <v>0</v>
      </c>
      <c r="BB90" s="70">
        <v>0</v>
      </c>
      <c r="BC90" s="70">
        <v>0</v>
      </c>
      <c r="BD90" s="70">
        <v>0</v>
      </c>
      <c r="BE90" s="70">
        <v>0</v>
      </c>
      <c r="BF90" s="70">
        <v>0</v>
      </c>
      <c r="BG90" s="70">
        <v>0</v>
      </c>
      <c r="BH90" s="70">
        <v>0</v>
      </c>
      <c r="BI90" s="70">
        <v>0</v>
      </c>
      <c r="BJ90" s="70">
        <v>0</v>
      </c>
      <c r="BK90" s="70">
        <v>0</v>
      </c>
      <c r="BL90" s="70">
        <v>0</v>
      </c>
      <c r="BM90" s="70">
        <v>0</v>
      </c>
      <c r="BN90" s="70">
        <v>0</v>
      </c>
      <c r="BO90" s="70">
        <v>0</v>
      </c>
      <c r="BP90" s="70">
        <v>0</v>
      </c>
      <c r="BQ90" s="70">
        <v>0</v>
      </c>
      <c r="BR90" s="70">
        <v>0</v>
      </c>
      <c r="BS90" s="70">
        <v>0</v>
      </c>
      <c r="BT90" s="70">
        <v>0</v>
      </c>
      <c r="BU90" s="70">
        <v>0</v>
      </c>
      <c r="BV90" s="70">
        <v>0</v>
      </c>
      <c r="BW90" s="70">
        <v>0</v>
      </c>
      <c r="BX90" s="70">
        <v>0</v>
      </c>
      <c r="BY90" s="70">
        <v>0</v>
      </c>
      <c r="BZ90" s="70">
        <v>0</v>
      </c>
      <c r="CA90" s="70">
        <v>0</v>
      </c>
      <c r="CB90" s="70">
        <v>0</v>
      </c>
      <c r="CC90" s="70">
        <v>0</v>
      </c>
      <c r="CD90" s="70">
        <v>0</v>
      </c>
      <c r="CE90" s="70">
        <v>0</v>
      </c>
      <c r="CF90" s="70">
        <v>0</v>
      </c>
      <c r="CG90" s="70">
        <v>0</v>
      </c>
      <c r="CH90" s="70">
        <v>0</v>
      </c>
      <c r="CI90" s="70">
        <v>0</v>
      </c>
      <c r="CJ90" s="70">
        <v>0</v>
      </c>
      <c r="CK90" s="70">
        <v>0</v>
      </c>
      <c r="CL90" s="70">
        <v>0</v>
      </c>
      <c r="CM90" s="70">
        <v>0</v>
      </c>
      <c r="CN90" s="70">
        <v>0</v>
      </c>
      <c r="CO90" s="70">
        <v>0</v>
      </c>
      <c r="CP90" s="70">
        <v>0</v>
      </c>
      <c r="CQ90" s="70">
        <v>0</v>
      </c>
      <c r="CR90" s="70">
        <v>0</v>
      </c>
      <c r="CS90" s="70">
        <v>0</v>
      </c>
      <c r="CT90" s="70">
        <v>0</v>
      </c>
      <c r="CU90" s="70">
        <v>0</v>
      </c>
      <c r="CV90" s="70">
        <v>0</v>
      </c>
      <c r="CW90" s="70">
        <v>0</v>
      </c>
      <c r="CX90" s="70">
        <v>0</v>
      </c>
      <c r="CY90" s="70">
        <v>0</v>
      </c>
      <c r="CZ90" s="70">
        <v>0</v>
      </c>
      <c r="DA90" s="70">
        <v>0</v>
      </c>
      <c r="DB90" s="70">
        <v>0</v>
      </c>
      <c r="DC90" s="70">
        <v>0</v>
      </c>
      <c r="DD90" s="70">
        <v>0</v>
      </c>
      <c r="DE90" s="70">
        <v>0</v>
      </c>
      <c r="DF90" s="70">
        <v>0</v>
      </c>
      <c r="DG90" s="70">
        <v>0</v>
      </c>
      <c r="DH90" s="70">
        <v>0</v>
      </c>
      <c r="DI90" s="70">
        <v>0</v>
      </c>
      <c r="DJ90" s="70">
        <v>0</v>
      </c>
      <c r="DK90" s="70">
        <v>0</v>
      </c>
      <c r="DL90" s="70">
        <v>0</v>
      </c>
      <c r="DM90" s="70">
        <v>0</v>
      </c>
      <c r="DN90" s="70">
        <v>0</v>
      </c>
      <c r="DO90" s="70">
        <v>0</v>
      </c>
      <c r="DP90" s="70">
        <v>0</v>
      </c>
      <c r="DQ90" s="70">
        <v>0</v>
      </c>
      <c r="DR90" s="70">
        <v>0</v>
      </c>
      <c r="DS90" s="70">
        <v>0</v>
      </c>
      <c r="DT90" s="70">
        <v>0</v>
      </c>
      <c r="DU90" s="70">
        <v>0</v>
      </c>
      <c r="DV90" s="70">
        <v>0</v>
      </c>
      <c r="DW90" s="70">
        <v>0</v>
      </c>
      <c r="DX90" s="70">
        <v>0</v>
      </c>
      <c r="DY90" s="70">
        <v>0</v>
      </c>
      <c r="DZ90" s="70">
        <v>0</v>
      </c>
      <c r="EA90" s="70">
        <v>0</v>
      </c>
      <c r="EB90" s="70">
        <v>0</v>
      </c>
      <c r="EC90" s="70">
        <v>0</v>
      </c>
      <c r="ED90" s="70">
        <v>0</v>
      </c>
      <c r="EE90" s="70">
        <v>0</v>
      </c>
      <c r="EF90" s="70">
        <v>0</v>
      </c>
      <c r="EG90" s="70">
        <v>0</v>
      </c>
      <c r="EH90" s="70">
        <v>0</v>
      </c>
      <c r="EI90" s="70">
        <v>0</v>
      </c>
      <c r="EJ90" s="70">
        <v>0</v>
      </c>
      <c r="EK90" s="70">
        <v>0</v>
      </c>
      <c r="EL90" s="70">
        <v>0</v>
      </c>
      <c r="EM90" s="70">
        <v>0</v>
      </c>
      <c r="EN90" s="70">
        <v>0</v>
      </c>
      <c r="EO90" s="70">
        <v>0</v>
      </c>
      <c r="EP90" s="70">
        <v>0</v>
      </c>
      <c r="EQ90" s="70">
        <v>0</v>
      </c>
      <c r="ER90" s="70">
        <v>0</v>
      </c>
      <c r="ES90" s="70">
        <v>0</v>
      </c>
      <c r="ET90" s="70">
        <v>0</v>
      </c>
      <c r="EU90" s="70">
        <v>0</v>
      </c>
      <c r="EV90" s="70">
        <v>0</v>
      </c>
      <c r="EW90" s="70">
        <v>0</v>
      </c>
      <c r="EX90" s="70">
        <v>0</v>
      </c>
      <c r="EY90" s="70">
        <v>0</v>
      </c>
      <c r="EZ90" s="70">
        <v>0</v>
      </c>
      <c r="FA90" s="70">
        <v>0</v>
      </c>
    </row>
    <row r="91" spans="1:157" s="81" customFormat="1" ht="15.75" thickBot="1" x14ac:dyDescent="0.3">
      <c r="A91" s="81">
        <v>3</v>
      </c>
      <c r="B91" s="81" t="s">
        <v>298</v>
      </c>
      <c r="C91" s="82" t="s">
        <v>778</v>
      </c>
      <c r="D91" s="82" t="s">
        <v>893</v>
      </c>
      <c r="E91" s="81" t="s">
        <v>894</v>
      </c>
      <c r="F91" s="83" t="s">
        <v>762</v>
      </c>
      <c r="G91" s="84">
        <v>1</v>
      </c>
      <c r="H91" s="84"/>
      <c r="I91" s="85"/>
      <c r="J91" s="86">
        <v>1298</v>
      </c>
      <c r="K91" s="87">
        <v>2</v>
      </c>
      <c r="L91" s="88">
        <v>0</v>
      </c>
      <c r="M91" s="88">
        <v>4</v>
      </c>
      <c r="N91" s="88">
        <v>0</v>
      </c>
      <c r="O91" s="88">
        <v>12</v>
      </c>
      <c r="P91" s="88">
        <v>0</v>
      </c>
      <c r="Q91" s="88">
        <v>0</v>
      </c>
      <c r="R91" s="88">
        <v>0</v>
      </c>
      <c r="S91" s="88">
        <v>36</v>
      </c>
      <c r="T91" s="88">
        <v>0</v>
      </c>
      <c r="U91" s="88">
        <v>0</v>
      </c>
      <c r="V91" s="88">
        <v>9</v>
      </c>
      <c r="W91" s="88">
        <v>0</v>
      </c>
      <c r="X91" s="88">
        <v>0</v>
      </c>
      <c r="Y91" s="88">
        <v>0</v>
      </c>
      <c r="Z91" s="88">
        <v>643</v>
      </c>
      <c r="AA91" s="88">
        <v>1</v>
      </c>
      <c r="AB91" s="88">
        <v>61</v>
      </c>
      <c r="AC91" s="88">
        <v>6</v>
      </c>
      <c r="AD91" s="88">
        <v>0</v>
      </c>
      <c r="AE91" s="88">
        <v>0</v>
      </c>
      <c r="AF91" s="88">
        <v>1</v>
      </c>
      <c r="AG91" s="88">
        <v>0</v>
      </c>
      <c r="AH91" s="88">
        <v>0</v>
      </c>
      <c r="AI91" s="88">
        <v>119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3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  <c r="BL91" s="88">
        <v>0</v>
      </c>
      <c r="BM91" s="88">
        <v>0</v>
      </c>
      <c r="BN91" s="88">
        <v>0</v>
      </c>
      <c r="BO91" s="88">
        <v>0</v>
      </c>
      <c r="BP91" s="88">
        <v>0</v>
      </c>
      <c r="BQ91" s="88">
        <v>0</v>
      </c>
      <c r="BR91" s="88">
        <v>0</v>
      </c>
      <c r="BS91" s="88">
        <v>0</v>
      </c>
      <c r="BT91" s="88">
        <v>0</v>
      </c>
      <c r="BU91" s="88">
        <v>0</v>
      </c>
      <c r="BV91" s="88">
        <v>399</v>
      </c>
      <c r="BW91" s="88">
        <v>0</v>
      </c>
      <c r="BX91" s="88">
        <v>0</v>
      </c>
      <c r="BY91" s="88">
        <v>0</v>
      </c>
      <c r="BZ91" s="88">
        <v>0</v>
      </c>
      <c r="CA91" s="88">
        <v>0</v>
      </c>
      <c r="CB91" s="88">
        <v>0</v>
      </c>
      <c r="CC91" s="88">
        <v>0</v>
      </c>
      <c r="CD91" s="88">
        <v>0</v>
      </c>
      <c r="CE91" s="88">
        <v>0</v>
      </c>
      <c r="CF91" s="88">
        <v>0</v>
      </c>
      <c r="CG91" s="88">
        <v>0</v>
      </c>
      <c r="CH91" s="88">
        <v>0</v>
      </c>
      <c r="CI91" s="88">
        <v>0</v>
      </c>
      <c r="CJ91" s="88">
        <v>0</v>
      </c>
      <c r="CK91" s="88">
        <v>0</v>
      </c>
      <c r="CL91" s="88">
        <v>0</v>
      </c>
      <c r="CM91" s="88">
        <v>0</v>
      </c>
      <c r="CN91" s="88">
        <v>0</v>
      </c>
      <c r="CO91" s="88">
        <v>0</v>
      </c>
      <c r="CP91" s="88">
        <v>0</v>
      </c>
      <c r="CQ91" s="88">
        <v>0</v>
      </c>
      <c r="CR91" s="88">
        <v>0</v>
      </c>
      <c r="CS91" s="88">
        <v>2</v>
      </c>
      <c r="CT91" s="88">
        <v>0</v>
      </c>
      <c r="CU91" s="88">
        <v>0</v>
      </c>
      <c r="CV91" s="88">
        <v>0</v>
      </c>
      <c r="CW91" s="88">
        <v>0</v>
      </c>
      <c r="CX91" s="88">
        <v>0</v>
      </c>
      <c r="CY91" s="88">
        <v>0</v>
      </c>
      <c r="CZ91" s="88">
        <v>0</v>
      </c>
      <c r="DA91" s="88">
        <v>0</v>
      </c>
      <c r="DB91" s="88">
        <v>0</v>
      </c>
      <c r="DC91" s="88">
        <v>0</v>
      </c>
      <c r="DD91" s="88">
        <v>0</v>
      </c>
      <c r="DE91" s="88">
        <v>0</v>
      </c>
      <c r="DF91" s="88">
        <v>0</v>
      </c>
      <c r="DG91" s="88">
        <v>0</v>
      </c>
      <c r="DH91" s="88">
        <v>0</v>
      </c>
      <c r="DI91" s="88">
        <v>0</v>
      </c>
      <c r="DJ91" s="88">
        <v>0</v>
      </c>
      <c r="DK91" s="88">
        <v>0</v>
      </c>
      <c r="DL91" s="88">
        <v>0</v>
      </c>
      <c r="DM91" s="88">
        <v>0</v>
      </c>
      <c r="DN91" s="88">
        <v>0</v>
      </c>
      <c r="DO91" s="88">
        <v>0</v>
      </c>
      <c r="DP91" s="88">
        <v>0</v>
      </c>
      <c r="DQ91" s="88">
        <v>0</v>
      </c>
      <c r="DR91" s="88">
        <v>0</v>
      </c>
      <c r="DS91" s="88">
        <v>0</v>
      </c>
      <c r="DT91" s="88">
        <v>0</v>
      </c>
      <c r="DU91" s="88">
        <v>0</v>
      </c>
      <c r="DV91" s="88">
        <v>0</v>
      </c>
      <c r="DW91" s="88">
        <v>0</v>
      </c>
      <c r="DX91" s="88">
        <v>0</v>
      </c>
      <c r="DY91" s="88">
        <v>0</v>
      </c>
      <c r="DZ91" s="88">
        <v>0</v>
      </c>
      <c r="EA91" s="88">
        <v>0</v>
      </c>
      <c r="EB91" s="88">
        <v>0</v>
      </c>
      <c r="EC91" s="88">
        <v>0</v>
      </c>
      <c r="ED91" s="88">
        <v>0</v>
      </c>
      <c r="EE91" s="88">
        <v>0</v>
      </c>
      <c r="EF91" s="88">
        <v>0</v>
      </c>
      <c r="EG91" s="88">
        <v>0</v>
      </c>
      <c r="EH91" s="88">
        <v>0</v>
      </c>
      <c r="EI91" s="88">
        <v>0</v>
      </c>
      <c r="EJ91" s="88">
        <v>0</v>
      </c>
      <c r="EK91" s="88">
        <v>0</v>
      </c>
      <c r="EL91" s="88">
        <v>0</v>
      </c>
      <c r="EM91" s="88">
        <v>0</v>
      </c>
      <c r="EN91" s="88">
        <v>0</v>
      </c>
      <c r="EO91" s="88">
        <v>0</v>
      </c>
      <c r="EP91" s="88">
        <v>0</v>
      </c>
      <c r="EQ91" s="88">
        <v>0</v>
      </c>
      <c r="ER91" s="88">
        <v>0</v>
      </c>
      <c r="ES91" s="88">
        <v>0</v>
      </c>
      <c r="ET91" s="88">
        <v>0</v>
      </c>
      <c r="EU91" s="88">
        <v>0</v>
      </c>
      <c r="EV91" s="88">
        <v>0</v>
      </c>
      <c r="EW91" s="88">
        <v>0</v>
      </c>
      <c r="EX91" s="88">
        <v>0</v>
      </c>
      <c r="EY91" s="88">
        <v>0</v>
      </c>
      <c r="EZ91" s="88">
        <v>0</v>
      </c>
      <c r="FA91" s="88">
        <v>0</v>
      </c>
    </row>
    <row r="92" spans="1:157" x14ac:dyDescent="0.25">
      <c r="A92">
        <v>4</v>
      </c>
      <c r="B92" t="s">
        <v>87</v>
      </c>
      <c r="C92" s="65" t="s">
        <v>766</v>
      </c>
      <c r="D92" s="65" t="s">
        <v>895</v>
      </c>
      <c r="E92" t="s">
        <v>896</v>
      </c>
      <c r="F92" s="66" t="s">
        <v>762</v>
      </c>
      <c r="G92" s="19">
        <v>4</v>
      </c>
      <c r="H92" s="19"/>
      <c r="I92" s="67"/>
      <c r="J92" s="68">
        <v>17</v>
      </c>
      <c r="K92" s="69">
        <v>1</v>
      </c>
      <c r="L92" s="70">
        <v>0</v>
      </c>
      <c r="M92" s="70">
        <v>1</v>
      </c>
      <c r="N92" s="70">
        <v>0</v>
      </c>
      <c r="O92" s="70">
        <v>0</v>
      </c>
      <c r="P92" s="70">
        <v>0</v>
      </c>
      <c r="Q92" s="70">
        <v>0</v>
      </c>
      <c r="R92" s="70">
        <v>0</v>
      </c>
      <c r="S92" s="70">
        <v>2</v>
      </c>
      <c r="T92" s="70">
        <v>1</v>
      </c>
      <c r="U92" s="70">
        <v>0</v>
      </c>
      <c r="V92" s="70">
        <v>0</v>
      </c>
      <c r="W92" s="70">
        <v>0</v>
      </c>
      <c r="X92" s="70">
        <v>0</v>
      </c>
      <c r="Y92" s="70">
        <v>4</v>
      </c>
      <c r="Z92" s="70">
        <v>3</v>
      </c>
      <c r="AA92" s="70">
        <v>0</v>
      </c>
      <c r="AB92" s="70">
        <v>0</v>
      </c>
      <c r="AC92" s="70">
        <v>0</v>
      </c>
      <c r="AD92" s="70">
        <v>0</v>
      </c>
      <c r="AE92" s="70">
        <v>0</v>
      </c>
      <c r="AF92" s="70">
        <v>0</v>
      </c>
      <c r="AG92" s="70">
        <v>0</v>
      </c>
      <c r="AH92" s="70">
        <v>0</v>
      </c>
      <c r="AI92" s="70">
        <v>0</v>
      </c>
      <c r="AJ92" s="70">
        <v>1</v>
      </c>
      <c r="AK92" s="70">
        <v>1</v>
      </c>
      <c r="AL92" s="70">
        <v>0</v>
      </c>
      <c r="AM92" s="70">
        <v>0</v>
      </c>
      <c r="AN92" s="70">
        <v>0</v>
      </c>
      <c r="AO92" s="70">
        <v>0</v>
      </c>
      <c r="AP92" s="70">
        <v>0</v>
      </c>
      <c r="AQ92" s="70">
        <v>0</v>
      </c>
      <c r="AR92" s="70">
        <v>0</v>
      </c>
      <c r="AS92" s="70">
        <v>0</v>
      </c>
      <c r="AT92" s="70">
        <v>0</v>
      </c>
      <c r="AU92" s="70">
        <v>0</v>
      </c>
      <c r="AV92" s="70">
        <v>0</v>
      </c>
      <c r="AW92" s="70">
        <v>0</v>
      </c>
      <c r="AX92" s="70">
        <v>0</v>
      </c>
      <c r="AY92" s="70">
        <v>0</v>
      </c>
      <c r="AZ92" s="70">
        <v>0</v>
      </c>
      <c r="BA92" s="70">
        <v>0</v>
      </c>
      <c r="BB92" s="70">
        <v>1</v>
      </c>
      <c r="BC92" s="70">
        <v>0</v>
      </c>
      <c r="BD92" s="70">
        <v>0</v>
      </c>
      <c r="BE92" s="70">
        <v>0</v>
      </c>
      <c r="BF92" s="70">
        <v>0</v>
      </c>
      <c r="BG92" s="70">
        <v>0</v>
      </c>
      <c r="BH92" s="70">
        <v>0</v>
      </c>
      <c r="BI92" s="70">
        <v>0</v>
      </c>
      <c r="BJ92" s="70">
        <v>0</v>
      </c>
      <c r="BK92" s="70">
        <v>0</v>
      </c>
      <c r="BL92" s="70">
        <v>0</v>
      </c>
      <c r="BM92" s="70">
        <v>0</v>
      </c>
      <c r="BN92" s="70">
        <v>0</v>
      </c>
      <c r="BO92" s="70">
        <v>0</v>
      </c>
      <c r="BP92" s="70">
        <v>0</v>
      </c>
      <c r="BQ92" s="70">
        <v>0</v>
      </c>
      <c r="BR92" s="70">
        <v>0</v>
      </c>
      <c r="BS92" s="70">
        <v>0</v>
      </c>
      <c r="BT92" s="70">
        <v>0</v>
      </c>
      <c r="BU92" s="70">
        <v>0</v>
      </c>
      <c r="BV92" s="70">
        <v>1</v>
      </c>
      <c r="BW92" s="70">
        <v>0</v>
      </c>
      <c r="BX92" s="70">
        <v>0</v>
      </c>
      <c r="BY92" s="70">
        <v>0</v>
      </c>
      <c r="BZ92" s="70">
        <v>0</v>
      </c>
      <c r="CA92" s="70">
        <v>0</v>
      </c>
      <c r="CB92" s="70">
        <v>0</v>
      </c>
      <c r="CC92" s="70">
        <v>0</v>
      </c>
      <c r="CD92" s="70">
        <v>0</v>
      </c>
      <c r="CE92" s="70">
        <v>0</v>
      </c>
      <c r="CF92" s="70">
        <v>0</v>
      </c>
      <c r="CG92" s="70">
        <v>0</v>
      </c>
      <c r="CH92" s="70">
        <v>0</v>
      </c>
      <c r="CI92" s="70">
        <v>0</v>
      </c>
      <c r="CJ92" s="70">
        <v>0</v>
      </c>
      <c r="CK92" s="70">
        <v>0</v>
      </c>
      <c r="CL92" s="70">
        <v>0</v>
      </c>
      <c r="CM92" s="70">
        <v>0</v>
      </c>
      <c r="CN92" s="70">
        <v>0</v>
      </c>
      <c r="CO92" s="70">
        <v>0</v>
      </c>
      <c r="CP92" s="70">
        <v>0</v>
      </c>
      <c r="CQ92" s="70">
        <v>0</v>
      </c>
      <c r="CR92" s="70">
        <v>0</v>
      </c>
      <c r="CS92" s="70">
        <v>0</v>
      </c>
      <c r="CT92" s="70">
        <v>1</v>
      </c>
      <c r="CU92" s="70">
        <v>0</v>
      </c>
      <c r="CV92" s="70">
        <v>0</v>
      </c>
      <c r="CW92" s="70">
        <v>0</v>
      </c>
      <c r="CX92" s="70">
        <v>0</v>
      </c>
      <c r="CY92" s="70">
        <v>0</v>
      </c>
      <c r="CZ92" s="70">
        <v>0</v>
      </c>
      <c r="DA92" s="70">
        <v>0</v>
      </c>
      <c r="DB92" s="70">
        <v>0</v>
      </c>
      <c r="DC92" s="70">
        <v>0</v>
      </c>
      <c r="DD92" s="70">
        <v>0</v>
      </c>
      <c r="DE92" s="70">
        <v>0</v>
      </c>
      <c r="DF92" s="70">
        <v>0</v>
      </c>
      <c r="DG92" s="70">
        <v>0</v>
      </c>
      <c r="DH92" s="70">
        <v>0</v>
      </c>
      <c r="DI92" s="70">
        <v>0</v>
      </c>
      <c r="DJ92" s="70">
        <v>0</v>
      </c>
      <c r="DK92" s="70">
        <v>0</v>
      </c>
      <c r="DL92" s="70">
        <v>0</v>
      </c>
      <c r="DM92" s="70">
        <v>0</v>
      </c>
      <c r="DN92" s="70">
        <v>0</v>
      </c>
      <c r="DO92" s="70">
        <v>0</v>
      </c>
      <c r="DP92" s="70">
        <v>0</v>
      </c>
      <c r="DQ92" s="70">
        <v>0</v>
      </c>
      <c r="DR92" s="70">
        <v>0</v>
      </c>
      <c r="DS92" s="70">
        <v>0</v>
      </c>
      <c r="DT92" s="70">
        <v>0</v>
      </c>
      <c r="DU92" s="70">
        <v>0</v>
      </c>
      <c r="DV92" s="70">
        <v>0</v>
      </c>
      <c r="DW92" s="70">
        <v>0</v>
      </c>
      <c r="DX92" s="70">
        <v>0</v>
      </c>
      <c r="DY92" s="70">
        <v>0</v>
      </c>
      <c r="DZ92" s="70">
        <v>0</v>
      </c>
      <c r="EA92" s="70">
        <v>0</v>
      </c>
      <c r="EB92" s="70">
        <v>0</v>
      </c>
      <c r="EC92" s="70">
        <v>0</v>
      </c>
      <c r="ED92" s="70">
        <v>0</v>
      </c>
      <c r="EE92" s="70">
        <v>0</v>
      </c>
      <c r="EF92" s="70">
        <v>0</v>
      </c>
      <c r="EG92" s="70">
        <v>0</v>
      </c>
      <c r="EH92" s="70">
        <v>0</v>
      </c>
      <c r="EI92" s="70">
        <v>0</v>
      </c>
      <c r="EJ92" s="70">
        <v>0</v>
      </c>
      <c r="EK92" s="70">
        <v>0</v>
      </c>
      <c r="EL92" s="70">
        <v>0</v>
      </c>
      <c r="EM92" s="70">
        <v>0</v>
      </c>
      <c r="EN92" s="70">
        <v>0</v>
      </c>
      <c r="EO92" s="70">
        <v>0</v>
      </c>
      <c r="EP92" s="70">
        <v>0</v>
      </c>
      <c r="EQ92" s="70">
        <v>0</v>
      </c>
      <c r="ER92" s="70">
        <v>0</v>
      </c>
      <c r="ES92" s="70">
        <v>0</v>
      </c>
      <c r="ET92" s="70">
        <v>0</v>
      </c>
      <c r="EU92" s="70">
        <v>0</v>
      </c>
      <c r="EV92" s="70">
        <v>0</v>
      </c>
      <c r="EW92" s="70">
        <v>0</v>
      </c>
      <c r="EX92" s="70">
        <v>0</v>
      </c>
      <c r="EY92" s="70">
        <v>0</v>
      </c>
      <c r="EZ92" s="70">
        <v>0</v>
      </c>
      <c r="FA92" s="70">
        <v>0</v>
      </c>
    </row>
    <row r="93" spans="1:157" x14ac:dyDescent="0.25">
      <c r="A93">
        <v>4</v>
      </c>
      <c r="B93" t="s">
        <v>87</v>
      </c>
      <c r="C93" s="65" t="s">
        <v>766</v>
      </c>
      <c r="D93" s="65" t="s">
        <v>897</v>
      </c>
      <c r="E93" t="s">
        <v>898</v>
      </c>
      <c r="F93" s="66" t="s">
        <v>762</v>
      </c>
      <c r="G93" s="19">
        <v>4</v>
      </c>
      <c r="H93" s="19"/>
      <c r="I93" s="67"/>
      <c r="J93" s="68">
        <v>35</v>
      </c>
      <c r="K93" s="69">
        <v>1</v>
      </c>
      <c r="L93" s="70">
        <v>0</v>
      </c>
      <c r="M93" s="70">
        <v>12</v>
      </c>
      <c r="N93" s="70">
        <v>0</v>
      </c>
      <c r="O93" s="70">
        <v>2</v>
      </c>
      <c r="P93" s="70">
        <v>0</v>
      </c>
      <c r="Q93" s="70">
        <v>0</v>
      </c>
      <c r="R93" s="70">
        <v>0</v>
      </c>
      <c r="S93" s="70">
        <v>0</v>
      </c>
      <c r="T93" s="70">
        <v>0</v>
      </c>
      <c r="U93" s="70">
        <v>0</v>
      </c>
      <c r="V93" s="70">
        <v>6</v>
      </c>
      <c r="W93" s="70">
        <v>1</v>
      </c>
      <c r="X93" s="70">
        <v>0</v>
      </c>
      <c r="Y93" s="70">
        <v>1</v>
      </c>
      <c r="Z93" s="70">
        <v>0</v>
      </c>
      <c r="AA93" s="70">
        <v>0</v>
      </c>
      <c r="AB93" s="70">
        <v>1</v>
      </c>
      <c r="AC93" s="70">
        <v>1</v>
      </c>
      <c r="AD93" s="70">
        <v>0</v>
      </c>
      <c r="AE93" s="70">
        <v>1</v>
      </c>
      <c r="AF93" s="70">
        <v>8</v>
      </c>
      <c r="AG93" s="70">
        <v>0</v>
      </c>
      <c r="AH93" s="70">
        <v>0</v>
      </c>
      <c r="AI93" s="70">
        <v>0</v>
      </c>
      <c r="AJ93" s="70">
        <v>0</v>
      </c>
      <c r="AK93" s="70">
        <v>0</v>
      </c>
      <c r="AL93" s="70">
        <v>0</v>
      </c>
      <c r="AM93" s="70">
        <v>0</v>
      </c>
      <c r="AN93" s="70">
        <v>0</v>
      </c>
      <c r="AO93" s="70">
        <v>0</v>
      </c>
      <c r="AP93" s="70">
        <v>0</v>
      </c>
      <c r="AQ93" s="70">
        <v>0</v>
      </c>
      <c r="AR93" s="70">
        <v>0</v>
      </c>
      <c r="AS93" s="70">
        <v>0</v>
      </c>
      <c r="AT93" s="70">
        <v>0</v>
      </c>
      <c r="AU93" s="70">
        <v>0</v>
      </c>
      <c r="AV93" s="70">
        <v>0</v>
      </c>
      <c r="AW93" s="70">
        <v>0</v>
      </c>
      <c r="AX93" s="70">
        <v>0</v>
      </c>
      <c r="AY93" s="70">
        <v>0</v>
      </c>
      <c r="AZ93" s="70">
        <v>0</v>
      </c>
      <c r="BA93" s="70">
        <v>0</v>
      </c>
      <c r="BB93" s="70">
        <v>1</v>
      </c>
      <c r="BC93" s="70">
        <v>0</v>
      </c>
      <c r="BD93" s="70">
        <v>0</v>
      </c>
      <c r="BE93" s="70">
        <v>0</v>
      </c>
      <c r="BF93" s="70">
        <v>0</v>
      </c>
      <c r="BG93" s="70">
        <v>0</v>
      </c>
      <c r="BH93" s="70">
        <v>0</v>
      </c>
      <c r="BI93" s="70">
        <v>0</v>
      </c>
      <c r="BJ93" s="70">
        <v>0</v>
      </c>
      <c r="BK93" s="70">
        <v>0</v>
      </c>
      <c r="BL93" s="70">
        <v>0</v>
      </c>
      <c r="BM93" s="70">
        <v>0</v>
      </c>
      <c r="BN93" s="70">
        <v>0</v>
      </c>
      <c r="BO93" s="70">
        <v>0</v>
      </c>
      <c r="BP93" s="70">
        <v>0</v>
      </c>
      <c r="BQ93" s="70">
        <v>0</v>
      </c>
      <c r="BR93" s="70">
        <v>0</v>
      </c>
      <c r="BS93" s="70">
        <v>0</v>
      </c>
      <c r="BT93" s="70">
        <v>0</v>
      </c>
      <c r="BU93" s="70">
        <v>0</v>
      </c>
      <c r="BV93" s="70">
        <v>0</v>
      </c>
      <c r="BW93" s="70">
        <v>0</v>
      </c>
      <c r="BX93" s="70">
        <v>0</v>
      </c>
      <c r="BY93" s="70">
        <v>0</v>
      </c>
      <c r="BZ93" s="70">
        <v>0</v>
      </c>
      <c r="CA93" s="70">
        <v>0</v>
      </c>
      <c r="CB93" s="70">
        <v>0</v>
      </c>
      <c r="CC93" s="70">
        <v>0</v>
      </c>
      <c r="CD93" s="70">
        <v>0</v>
      </c>
      <c r="CE93" s="70">
        <v>0</v>
      </c>
      <c r="CF93" s="70">
        <v>0</v>
      </c>
      <c r="CG93" s="70">
        <v>0</v>
      </c>
      <c r="CH93" s="70">
        <v>0</v>
      </c>
      <c r="CI93" s="70">
        <v>0</v>
      </c>
      <c r="CJ93" s="70">
        <v>0</v>
      </c>
      <c r="CK93" s="70">
        <v>0</v>
      </c>
      <c r="CL93" s="70">
        <v>0</v>
      </c>
      <c r="CM93" s="70">
        <v>0</v>
      </c>
      <c r="CN93" s="70">
        <v>0</v>
      </c>
      <c r="CO93" s="70">
        <v>0</v>
      </c>
      <c r="CP93" s="70">
        <v>0</v>
      </c>
      <c r="CQ93" s="70">
        <v>0</v>
      </c>
      <c r="CR93" s="70">
        <v>0</v>
      </c>
      <c r="CS93" s="70">
        <v>0</v>
      </c>
      <c r="CT93" s="70">
        <v>0</v>
      </c>
      <c r="CU93" s="70">
        <v>0</v>
      </c>
      <c r="CV93" s="70">
        <v>0</v>
      </c>
      <c r="CW93" s="70">
        <v>0</v>
      </c>
      <c r="CX93" s="70">
        <v>0</v>
      </c>
      <c r="CY93" s="70">
        <v>0</v>
      </c>
      <c r="CZ93" s="70">
        <v>0</v>
      </c>
      <c r="DA93" s="70">
        <v>0</v>
      </c>
      <c r="DB93" s="70">
        <v>0</v>
      </c>
      <c r="DC93" s="70">
        <v>0</v>
      </c>
      <c r="DD93" s="70">
        <v>0</v>
      </c>
      <c r="DE93" s="70">
        <v>0</v>
      </c>
      <c r="DF93" s="70">
        <v>0</v>
      </c>
      <c r="DG93" s="70">
        <v>0</v>
      </c>
      <c r="DH93" s="70">
        <v>0</v>
      </c>
      <c r="DI93" s="70">
        <v>0</v>
      </c>
      <c r="DJ93" s="70">
        <v>0</v>
      </c>
      <c r="DK93" s="70">
        <v>0</v>
      </c>
      <c r="DL93" s="70">
        <v>0</v>
      </c>
      <c r="DM93" s="70">
        <v>0</v>
      </c>
      <c r="DN93" s="70">
        <v>0</v>
      </c>
      <c r="DO93" s="70">
        <v>0</v>
      </c>
      <c r="DP93" s="70">
        <v>0</v>
      </c>
      <c r="DQ93" s="70">
        <v>0</v>
      </c>
      <c r="DR93" s="70">
        <v>0</v>
      </c>
      <c r="DS93" s="70">
        <v>0</v>
      </c>
      <c r="DT93" s="70">
        <v>0</v>
      </c>
      <c r="DU93" s="70">
        <v>0</v>
      </c>
      <c r="DV93" s="70">
        <v>0</v>
      </c>
      <c r="DW93" s="70">
        <v>0</v>
      </c>
      <c r="DX93" s="70">
        <v>0</v>
      </c>
      <c r="DY93" s="70">
        <v>0</v>
      </c>
      <c r="DZ93" s="70">
        <v>0</v>
      </c>
      <c r="EA93" s="70">
        <v>0</v>
      </c>
      <c r="EB93" s="70">
        <v>0</v>
      </c>
      <c r="EC93" s="70">
        <v>0</v>
      </c>
      <c r="ED93" s="70">
        <v>0</v>
      </c>
      <c r="EE93" s="70">
        <v>0</v>
      </c>
      <c r="EF93" s="70">
        <v>0</v>
      </c>
      <c r="EG93" s="70">
        <v>0</v>
      </c>
      <c r="EH93" s="70">
        <v>0</v>
      </c>
      <c r="EI93" s="70">
        <v>0</v>
      </c>
      <c r="EJ93" s="70">
        <v>0</v>
      </c>
      <c r="EK93" s="70">
        <v>0</v>
      </c>
      <c r="EL93" s="70">
        <v>0</v>
      </c>
      <c r="EM93" s="70">
        <v>0</v>
      </c>
      <c r="EN93" s="70">
        <v>0</v>
      </c>
      <c r="EO93" s="70">
        <v>0</v>
      </c>
      <c r="EP93" s="70">
        <v>0</v>
      </c>
      <c r="EQ93" s="70">
        <v>0</v>
      </c>
      <c r="ER93" s="70">
        <v>0</v>
      </c>
      <c r="ES93" s="70">
        <v>0</v>
      </c>
      <c r="ET93" s="70">
        <v>0</v>
      </c>
      <c r="EU93" s="70">
        <v>0</v>
      </c>
      <c r="EV93" s="70">
        <v>0</v>
      </c>
      <c r="EW93" s="70">
        <v>0</v>
      </c>
      <c r="EX93" s="70">
        <v>0</v>
      </c>
      <c r="EY93" s="70">
        <v>0</v>
      </c>
      <c r="EZ93" s="70">
        <v>0</v>
      </c>
      <c r="FA93" s="70">
        <v>0</v>
      </c>
    </row>
    <row r="94" spans="1:157" x14ac:dyDescent="0.25">
      <c r="A94">
        <v>4</v>
      </c>
      <c r="B94" t="s">
        <v>87</v>
      </c>
      <c r="C94" s="65" t="s">
        <v>766</v>
      </c>
      <c r="D94" s="65" t="s">
        <v>899</v>
      </c>
      <c r="E94" t="s">
        <v>900</v>
      </c>
      <c r="F94" s="66" t="s">
        <v>762</v>
      </c>
      <c r="G94" s="19">
        <v>4</v>
      </c>
      <c r="H94" s="19"/>
      <c r="I94" s="67"/>
      <c r="J94" s="68">
        <v>110</v>
      </c>
      <c r="K94" s="69">
        <v>0</v>
      </c>
      <c r="L94" s="70">
        <v>7</v>
      </c>
      <c r="M94" s="70">
        <v>37</v>
      </c>
      <c r="N94" s="70">
        <v>0</v>
      </c>
      <c r="O94" s="70">
        <v>15</v>
      </c>
      <c r="P94" s="70">
        <v>0</v>
      </c>
      <c r="Q94" s="70">
        <v>0</v>
      </c>
      <c r="R94" s="70">
        <v>0</v>
      </c>
      <c r="S94" s="70">
        <v>3</v>
      </c>
      <c r="T94" s="70">
        <v>0</v>
      </c>
      <c r="U94" s="70">
        <v>0</v>
      </c>
      <c r="V94" s="70">
        <v>33</v>
      </c>
      <c r="W94" s="70">
        <v>0</v>
      </c>
      <c r="X94" s="70">
        <v>0</v>
      </c>
      <c r="Y94" s="70">
        <v>1</v>
      </c>
      <c r="Z94" s="70">
        <v>0</v>
      </c>
      <c r="AA94" s="70">
        <v>3</v>
      </c>
      <c r="AB94" s="70">
        <v>1</v>
      </c>
      <c r="AC94" s="70">
        <v>0</v>
      </c>
      <c r="AD94" s="70">
        <v>0</v>
      </c>
      <c r="AE94" s="70">
        <v>0</v>
      </c>
      <c r="AF94" s="70">
        <v>9</v>
      </c>
      <c r="AG94" s="70">
        <v>0</v>
      </c>
      <c r="AH94" s="70">
        <v>0</v>
      </c>
      <c r="AI94" s="70">
        <v>0</v>
      </c>
      <c r="AJ94" s="70">
        <v>0</v>
      </c>
      <c r="AK94" s="70">
        <v>0</v>
      </c>
      <c r="AL94" s="70">
        <v>0</v>
      </c>
      <c r="AM94" s="70">
        <v>0</v>
      </c>
      <c r="AN94" s="70">
        <v>0</v>
      </c>
      <c r="AO94" s="70">
        <v>0</v>
      </c>
      <c r="AP94" s="70">
        <v>0</v>
      </c>
      <c r="AQ94" s="70">
        <v>0</v>
      </c>
      <c r="AR94" s="70">
        <v>0</v>
      </c>
      <c r="AS94" s="70">
        <v>0</v>
      </c>
      <c r="AT94" s="70">
        <v>0</v>
      </c>
      <c r="AU94" s="70">
        <v>0</v>
      </c>
      <c r="AV94" s="70">
        <v>0</v>
      </c>
      <c r="AW94" s="70">
        <v>0</v>
      </c>
      <c r="AX94" s="70">
        <v>0</v>
      </c>
      <c r="AY94" s="70">
        <v>0</v>
      </c>
      <c r="AZ94" s="70">
        <v>0</v>
      </c>
      <c r="BA94" s="70">
        <v>0</v>
      </c>
      <c r="BB94" s="70">
        <v>0</v>
      </c>
      <c r="BC94" s="70">
        <v>0</v>
      </c>
      <c r="BD94" s="70">
        <v>0</v>
      </c>
      <c r="BE94" s="70">
        <v>0</v>
      </c>
      <c r="BF94" s="70">
        <v>0</v>
      </c>
      <c r="BG94" s="70">
        <v>0</v>
      </c>
      <c r="BH94" s="70">
        <v>0</v>
      </c>
      <c r="BI94" s="70">
        <v>0</v>
      </c>
      <c r="BJ94" s="70">
        <v>0</v>
      </c>
      <c r="BK94" s="70">
        <v>0</v>
      </c>
      <c r="BL94" s="70">
        <v>0</v>
      </c>
      <c r="BM94" s="70">
        <v>0</v>
      </c>
      <c r="BN94" s="70">
        <v>0</v>
      </c>
      <c r="BO94" s="70">
        <v>0</v>
      </c>
      <c r="BP94" s="70">
        <v>0</v>
      </c>
      <c r="BQ94" s="70">
        <v>0</v>
      </c>
      <c r="BR94" s="70">
        <v>0</v>
      </c>
      <c r="BS94" s="70">
        <v>0</v>
      </c>
      <c r="BT94" s="70">
        <v>0</v>
      </c>
      <c r="BU94" s="70">
        <v>0</v>
      </c>
      <c r="BV94" s="70">
        <v>0</v>
      </c>
      <c r="BW94" s="70">
        <v>0</v>
      </c>
      <c r="BX94" s="70">
        <v>0</v>
      </c>
      <c r="BY94" s="70">
        <v>0</v>
      </c>
      <c r="BZ94" s="70">
        <v>0</v>
      </c>
      <c r="CA94" s="70">
        <v>0</v>
      </c>
      <c r="CB94" s="70">
        <v>0</v>
      </c>
      <c r="CC94" s="70">
        <v>0</v>
      </c>
      <c r="CD94" s="70">
        <v>0</v>
      </c>
      <c r="CE94" s="70">
        <v>0</v>
      </c>
      <c r="CF94" s="70">
        <v>0</v>
      </c>
      <c r="CG94" s="70">
        <v>0</v>
      </c>
      <c r="CH94" s="70">
        <v>0</v>
      </c>
      <c r="CI94" s="70">
        <v>0</v>
      </c>
      <c r="CJ94" s="70">
        <v>0</v>
      </c>
      <c r="CK94" s="70">
        <v>0</v>
      </c>
      <c r="CL94" s="70">
        <v>0</v>
      </c>
      <c r="CM94" s="70">
        <v>0</v>
      </c>
      <c r="CN94" s="70">
        <v>0</v>
      </c>
      <c r="CO94" s="70">
        <v>0</v>
      </c>
      <c r="CP94" s="70">
        <v>0</v>
      </c>
      <c r="CQ94" s="70">
        <v>0</v>
      </c>
      <c r="CR94" s="70">
        <v>0</v>
      </c>
      <c r="CS94" s="70">
        <v>0</v>
      </c>
      <c r="CT94" s="70">
        <v>0</v>
      </c>
      <c r="CU94" s="70">
        <v>0</v>
      </c>
      <c r="CV94" s="70">
        <v>1</v>
      </c>
      <c r="CW94" s="70">
        <v>0</v>
      </c>
      <c r="CX94" s="70">
        <v>0</v>
      </c>
      <c r="CY94" s="70">
        <v>0</v>
      </c>
      <c r="CZ94" s="70">
        <v>0</v>
      </c>
      <c r="DA94" s="70">
        <v>0</v>
      </c>
      <c r="DB94" s="70">
        <v>0</v>
      </c>
      <c r="DC94" s="70">
        <v>0</v>
      </c>
      <c r="DD94" s="70">
        <v>0</v>
      </c>
      <c r="DE94" s="70">
        <v>0</v>
      </c>
      <c r="DF94" s="70">
        <v>0</v>
      </c>
      <c r="DG94" s="70">
        <v>0</v>
      </c>
      <c r="DH94" s="70">
        <v>0</v>
      </c>
      <c r="DI94" s="70">
        <v>0</v>
      </c>
      <c r="DJ94" s="70">
        <v>0</v>
      </c>
      <c r="DK94" s="70">
        <v>0</v>
      </c>
      <c r="DL94" s="70">
        <v>0</v>
      </c>
      <c r="DM94" s="70">
        <v>0</v>
      </c>
      <c r="DN94" s="70">
        <v>0</v>
      </c>
      <c r="DO94" s="70">
        <v>0</v>
      </c>
      <c r="DP94" s="70">
        <v>0</v>
      </c>
      <c r="DQ94" s="70">
        <v>0</v>
      </c>
      <c r="DR94" s="70">
        <v>0</v>
      </c>
      <c r="DS94" s="70">
        <v>0</v>
      </c>
      <c r="DT94" s="70">
        <v>0</v>
      </c>
      <c r="DU94" s="70">
        <v>0</v>
      </c>
      <c r="DV94" s="70">
        <v>0</v>
      </c>
      <c r="DW94" s="70">
        <v>0</v>
      </c>
      <c r="DX94" s="70">
        <v>0</v>
      </c>
      <c r="DY94" s="70">
        <v>0</v>
      </c>
      <c r="DZ94" s="70">
        <v>0</v>
      </c>
      <c r="EA94" s="70">
        <v>0</v>
      </c>
      <c r="EB94" s="70">
        <v>0</v>
      </c>
      <c r="EC94" s="70">
        <v>0</v>
      </c>
      <c r="ED94" s="70">
        <v>0</v>
      </c>
      <c r="EE94" s="70">
        <v>0</v>
      </c>
      <c r="EF94" s="70">
        <v>0</v>
      </c>
      <c r="EG94" s="70">
        <v>0</v>
      </c>
      <c r="EH94" s="70">
        <v>0</v>
      </c>
      <c r="EI94" s="70">
        <v>0</v>
      </c>
      <c r="EJ94" s="70">
        <v>0</v>
      </c>
      <c r="EK94" s="70">
        <v>0</v>
      </c>
      <c r="EL94" s="70">
        <v>0</v>
      </c>
      <c r="EM94" s="70">
        <v>0</v>
      </c>
      <c r="EN94" s="70">
        <v>0</v>
      </c>
      <c r="EO94" s="70">
        <v>0</v>
      </c>
      <c r="EP94" s="70">
        <v>0</v>
      </c>
      <c r="EQ94" s="70">
        <v>0</v>
      </c>
      <c r="ER94" s="70">
        <v>0</v>
      </c>
      <c r="ES94" s="70">
        <v>0</v>
      </c>
      <c r="ET94" s="70">
        <v>0</v>
      </c>
      <c r="EU94" s="70">
        <v>0</v>
      </c>
      <c r="EV94" s="70">
        <v>0</v>
      </c>
      <c r="EW94" s="70">
        <v>0</v>
      </c>
      <c r="EX94" s="70">
        <v>0</v>
      </c>
      <c r="EY94" s="70">
        <v>0</v>
      </c>
      <c r="EZ94" s="70">
        <v>0</v>
      </c>
      <c r="FA94" s="70">
        <v>0</v>
      </c>
    </row>
    <row r="95" spans="1:157" x14ac:dyDescent="0.25">
      <c r="A95">
        <v>4</v>
      </c>
      <c r="B95" t="s">
        <v>87</v>
      </c>
      <c r="C95" s="65" t="s">
        <v>766</v>
      </c>
      <c r="D95" s="65" t="s">
        <v>901</v>
      </c>
      <c r="E95" t="s">
        <v>902</v>
      </c>
      <c r="F95" s="66" t="s">
        <v>762</v>
      </c>
      <c r="G95" s="19">
        <v>4</v>
      </c>
      <c r="H95" s="19"/>
      <c r="I95" s="67"/>
      <c r="J95" s="68">
        <v>169</v>
      </c>
      <c r="K95" s="69">
        <v>23</v>
      </c>
      <c r="L95" s="70">
        <v>0</v>
      </c>
      <c r="M95" s="70">
        <v>5</v>
      </c>
      <c r="N95" s="70">
        <v>0</v>
      </c>
      <c r="O95" s="70">
        <v>0</v>
      </c>
      <c r="P95" s="70">
        <v>0</v>
      </c>
      <c r="Q95" s="70">
        <v>21</v>
      </c>
      <c r="R95" s="70">
        <v>0</v>
      </c>
      <c r="S95" s="70">
        <v>13</v>
      </c>
      <c r="T95" s="70">
        <v>0</v>
      </c>
      <c r="U95" s="70">
        <v>0</v>
      </c>
      <c r="V95" s="70">
        <v>8</v>
      </c>
      <c r="W95" s="70">
        <v>12</v>
      </c>
      <c r="X95" s="70">
        <v>0</v>
      </c>
      <c r="Y95" s="70">
        <v>1</v>
      </c>
      <c r="Z95" s="70">
        <v>10</v>
      </c>
      <c r="AA95" s="70">
        <v>21</v>
      </c>
      <c r="AB95" s="70">
        <v>4</v>
      </c>
      <c r="AC95" s="70">
        <v>0</v>
      </c>
      <c r="AD95" s="70">
        <v>0</v>
      </c>
      <c r="AE95" s="70">
        <v>36</v>
      </c>
      <c r="AF95" s="70">
        <v>4</v>
      </c>
      <c r="AG95" s="70">
        <v>0</v>
      </c>
      <c r="AH95" s="70">
        <v>0</v>
      </c>
      <c r="AI95" s="70">
        <v>1</v>
      </c>
      <c r="AJ95" s="70">
        <v>1</v>
      </c>
      <c r="AK95" s="70">
        <v>0</v>
      </c>
      <c r="AL95" s="70">
        <v>0</v>
      </c>
      <c r="AM95" s="70">
        <v>0</v>
      </c>
      <c r="AN95" s="70">
        <v>0</v>
      </c>
      <c r="AO95" s="70">
        <v>0</v>
      </c>
      <c r="AP95" s="70">
        <v>0</v>
      </c>
      <c r="AQ95" s="70">
        <v>0</v>
      </c>
      <c r="AR95" s="70">
        <v>0</v>
      </c>
      <c r="AS95" s="70">
        <v>0</v>
      </c>
      <c r="AT95" s="70">
        <v>0</v>
      </c>
      <c r="AU95" s="70">
        <v>0</v>
      </c>
      <c r="AV95" s="70">
        <v>0</v>
      </c>
      <c r="AW95" s="70">
        <v>0</v>
      </c>
      <c r="AX95" s="70">
        <v>0</v>
      </c>
      <c r="AY95" s="70">
        <v>0</v>
      </c>
      <c r="AZ95" s="70">
        <v>2</v>
      </c>
      <c r="BA95" s="70">
        <v>0</v>
      </c>
      <c r="BB95" s="70">
        <v>7</v>
      </c>
      <c r="BC95" s="70">
        <v>0</v>
      </c>
      <c r="BD95" s="70">
        <v>0</v>
      </c>
      <c r="BE95" s="70">
        <v>0</v>
      </c>
      <c r="BF95" s="70">
        <v>0</v>
      </c>
      <c r="BG95" s="70">
        <v>0</v>
      </c>
      <c r="BH95" s="70">
        <v>0</v>
      </c>
      <c r="BI95" s="70">
        <v>0</v>
      </c>
      <c r="BJ95" s="70">
        <v>0</v>
      </c>
      <c r="BK95" s="70">
        <v>0</v>
      </c>
      <c r="BL95" s="70">
        <v>0</v>
      </c>
      <c r="BM95" s="70">
        <v>0</v>
      </c>
      <c r="BN95" s="70">
        <v>0</v>
      </c>
      <c r="BO95" s="70">
        <v>0</v>
      </c>
      <c r="BP95" s="70">
        <v>0</v>
      </c>
      <c r="BQ95" s="70">
        <v>0</v>
      </c>
      <c r="BR95" s="70">
        <v>0</v>
      </c>
      <c r="BS95" s="70">
        <v>0</v>
      </c>
      <c r="BT95" s="70">
        <v>0</v>
      </c>
      <c r="BU95" s="70">
        <v>0</v>
      </c>
      <c r="BV95" s="70">
        <v>0</v>
      </c>
      <c r="BW95" s="70">
        <v>0</v>
      </c>
      <c r="BX95" s="70">
        <v>0</v>
      </c>
      <c r="BY95" s="70">
        <v>0</v>
      </c>
      <c r="BZ95" s="70">
        <v>0</v>
      </c>
      <c r="CA95" s="70">
        <v>0</v>
      </c>
      <c r="CB95" s="70">
        <v>0</v>
      </c>
      <c r="CC95" s="70">
        <v>0</v>
      </c>
      <c r="CD95" s="70">
        <v>0</v>
      </c>
      <c r="CE95" s="70">
        <v>0</v>
      </c>
      <c r="CF95" s="70">
        <v>0</v>
      </c>
      <c r="CG95" s="70">
        <v>0</v>
      </c>
      <c r="CH95" s="70">
        <v>0</v>
      </c>
      <c r="CI95" s="70">
        <v>0</v>
      </c>
      <c r="CJ95" s="70">
        <v>0</v>
      </c>
      <c r="CK95" s="70">
        <v>0</v>
      </c>
      <c r="CL95" s="70">
        <v>0</v>
      </c>
      <c r="CM95" s="70">
        <v>0</v>
      </c>
      <c r="CN95" s="70">
        <v>0</v>
      </c>
      <c r="CO95" s="70">
        <v>0</v>
      </c>
      <c r="CP95" s="70">
        <v>0</v>
      </c>
      <c r="CQ95" s="70">
        <v>0</v>
      </c>
      <c r="CR95" s="70">
        <v>0</v>
      </c>
      <c r="CS95" s="70">
        <v>0</v>
      </c>
      <c r="CT95" s="70">
        <v>0</v>
      </c>
      <c r="CU95" s="70">
        <v>0</v>
      </c>
      <c r="CV95" s="70">
        <v>0</v>
      </c>
      <c r="CW95" s="70">
        <v>0</v>
      </c>
      <c r="CX95" s="70">
        <v>0</v>
      </c>
      <c r="CY95" s="70">
        <v>0</v>
      </c>
      <c r="CZ95" s="70">
        <v>0</v>
      </c>
      <c r="DA95" s="70">
        <v>0</v>
      </c>
      <c r="DB95" s="70">
        <v>0</v>
      </c>
      <c r="DC95" s="70">
        <v>0</v>
      </c>
      <c r="DD95" s="70">
        <v>0</v>
      </c>
      <c r="DE95" s="70">
        <v>0</v>
      </c>
      <c r="DF95" s="70">
        <v>0</v>
      </c>
      <c r="DG95" s="70">
        <v>0</v>
      </c>
      <c r="DH95" s="70">
        <v>0</v>
      </c>
      <c r="DI95" s="70">
        <v>0</v>
      </c>
      <c r="DJ95" s="70">
        <v>0</v>
      </c>
      <c r="DK95" s="70">
        <v>0</v>
      </c>
      <c r="DL95" s="70">
        <v>0</v>
      </c>
      <c r="DM95" s="70">
        <v>0</v>
      </c>
      <c r="DN95" s="70">
        <v>0</v>
      </c>
      <c r="DO95" s="70">
        <v>0</v>
      </c>
      <c r="DP95" s="70">
        <v>0</v>
      </c>
      <c r="DQ95" s="70">
        <v>0</v>
      </c>
      <c r="DR95" s="70">
        <v>0</v>
      </c>
      <c r="DS95" s="70">
        <v>0</v>
      </c>
      <c r="DT95" s="70">
        <v>0</v>
      </c>
      <c r="DU95" s="70">
        <v>0</v>
      </c>
      <c r="DV95" s="70">
        <v>0</v>
      </c>
      <c r="DW95" s="70">
        <v>0</v>
      </c>
      <c r="DX95" s="70">
        <v>0</v>
      </c>
      <c r="DY95" s="70">
        <v>0</v>
      </c>
      <c r="DZ95" s="70">
        <v>0</v>
      </c>
      <c r="EA95" s="70">
        <v>0</v>
      </c>
      <c r="EB95" s="70">
        <v>0</v>
      </c>
      <c r="EC95" s="70">
        <v>0</v>
      </c>
      <c r="ED95" s="70">
        <v>0</v>
      </c>
      <c r="EE95" s="70">
        <v>0</v>
      </c>
      <c r="EF95" s="70">
        <v>0</v>
      </c>
      <c r="EG95" s="70">
        <v>0</v>
      </c>
      <c r="EH95" s="70">
        <v>0</v>
      </c>
      <c r="EI95" s="70">
        <v>0</v>
      </c>
      <c r="EJ95" s="70">
        <v>0</v>
      </c>
      <c r="EK95" s="70">
        <v>0</v>
      </c>
      <c r="EL95" s="70">
        <v>0</v>
      </c>
      <c r="EM95" s="70">
        <v>0</v>
      </c>
      <c r="EN95" s="70">
        <v>0</v>
      </c>
      <c r="EO95" s="70">
        <v>0</v>
      </c>
      <c r="EP95" s="70">
        <v>0</v>
      </c>
      <c r="EQ95" s="70">
        <v>0</v>
      </c>
      <c r="ER95" s="70">
        <v>0</v>
      </c>
      <c r="ES95" s="70">
        <v>0</v>
      </c>
      <c r="ET95" s="70">
        <v>0</v>
      </c>
      <c r="EU95" s="70">
        <v>0</v>
      </c>
      <c r="EV95" s="70">
        <v>0</v>
      </c>
      <c r="EW95" s="70">
        <v>0</v>
      </c>
      <c r="EX95" s="70">
        <v>0</v>
      </c>
      <c r="EY95" s="70">
        <v>0</v>
      </c>
      <c r="EZ95" s="70">
        <v>0</v>
      </c>
      <c r="FA95" s="70">
        <v>0</v>
      </c>
    </row>
    <row r="96" spans="1:157" x14ac:dyDescent="0.25">
      <c r="A96">
        <v>4</v>
      </c>
      <c r="B96" t="s">
        <v>87</v>
      </c>
      <c r="C96" s="65" t="s">
        <v>766</v>
      </c>
      <c r="D96" s="65" t="s">
        <v>903</v>
      </c>
      <c r="E96" t="s">
        <v>904</v>
      </c>
      <c r="F96" s="66" t="s">
        <v>762</v>
      </c>
      <c r="G96" s="19">
        <v>4</v>
      </c>
      <c r="H96" s="19"/>
      <c r="I96" s="67"/>
      <c r="J96" s="68">
        <v>325</v>
      </c>
      <c r="K96" s="69">
        <v>8</v>
      </c>
      <c r="L96" s="70">
        <v>0</v>
      </c>
      <c r="M96" s="70">
        <v>18</v>
      </c>
      <c r="N96" s="70">
        <v>0</v>
      </c>
      <c r="O96" s="70">
        <v>9</v>
      </c>
      <c r="P96" s="70">
        <v>0</v>
      </c>
      <c r="Q96" s="70">
        <v>1</v>
      </c>
      <c r="R96" s="70">
        <v>0</v>
      </c>
      <c r="S96" s="70">
        <v>11</v>
      </c>
      <c r="T96" s="70">
        <v>4</v>
      </c>
      <c r="U96" s="70">
        <v>0</v>
      </c>
      <c r="V96" s="70">
        <v>16</v>
      </c>
      <c r="W96" s="70">
        <v>8</v>
      </c>
      <c r="X96" s="70">
        <v>0</v>
      </c>
      <c r="Y96" s="70">
        <v>18</v>
      </c>
      <c r="Z96" s="70">
        <v>10</v>
      </c>
      <c r="AA96" s="70">
        <v>6</v>
      </c>
      <c r="AB96" s="70">
        <v>22</v>
      </c>
      <c r="AC96" s="70">
        <v>31</v>
      </c>
      <c r="AD96" s="70">
        <v>2</v>
      </c>
      <c r="AE96" s="70">
        <v>9</v>
      </c>
      <c r="AF96" s="70">
        <v>67</v>
      </c>
      <c r="AG96" s="70">
        <v>1</v>
      </c>
      <c r="AH96" s="70">
        <v>0</v>
      </c>
      <c r="AI96" s="70">
        <v>5</v>
      </c>
      <c r="AJ96" s="70">
        <v>17</v>
      </c>
      <c r="AK96" s="70">
        <v>0</v>
      </c>
      <c r="AL96" s="70">
        <v>0</v>
      </c>
      <c r="AM96" s="70">
        <v>0</v>
      </c>
      <c r="AN96" s="70">
        <v>0</v>
      </c>
      <c r="AO96" s="70">
        <v>0</v>
      </c>
      <c r="AP96" s="70">
        <v>0</v>
      </c>
      <c r="AQ96" s="70">
        <v>2</v>
      </c>
      <c r="AR96" s="70">
        <v>1</v>
      </c>
      <c r="AS96" s="70">
        <v>0</v>
      </c>
      <c r="AT96" s="70">
        <v>0</v>
      </c>
      <c r="AU96" s="70">
        <v>0</v>
      </c>
      <c r="AV96" s="70">
        <v>12</v>
      </c>
      <c r="AW96" s="70">
        <v>0</v>
      </c>
      <c r="AX96" s="70">
        <v>0</v>
      </c>
      <c r="AY96" s="70">
        <v>0</v>
      </c>
      <c r="AZ96" s="70">
        <v>5</v>
      </c>
      <c r="BA96" s="70">
        <v>0</v>
      </c>
      <c r="BB96" s="70">
        <v>11</v>
      </c>
      <c r="BC96" s="70">
        <v>0</v>
      </c>
      <c r="BD96" s="70">
        <v>0</v>
      </c>
      <c r="BE96" s="70">
        <v>0</v>
      </c>
      <c r="BF96" s="70">
        <v>0</v>
      </c>
      <c r="BG96" s="70">
        <v>0</v>
      </c>
      <c r="BH96" s="70">
        <v>0</v>
      </c>
      <c r="BI96" s="70">
        <v>0</v>
      </c>
      <c r="BJ96" s="70">
        <v>0</v>
      </c>
      <c r="BK96" s="70">
        <v>0</v>
      </c>
      <c r="BL96" s="70">
        <v>0</v>
      </c>
      <c r="BM96" s="70">
        <v>0</v>
      </c>
      <c r="BN96" s="70">
        <v>0</v>
      </c>
      <c r="BO96" s="70">
        <v>0</v>
      </c>
      <c r="BP96" s="70">
        <v>0</v>
      </c>
      <c r="BQ96" s="70">
        <v>0</v>
      </c>
      <c r="BR96" s="70">
        <v>0</v>
      </c>
      <c r="BS96" s="70">
        <v>1</v>
      </c>
      <c r="BT96" s="70">
        <v>0</v>
      </c>
      <c r="BU96" s="70">
        <v>8</v>
      </c>
      <c r="BV96" s="70">
        <v>1</v>
      </c>
      <c r="BW96" s="70">
        <v>0</v>
      </c>
      <c r="BX96" s="70">
        <v>0</v>
      </c>
      <c r="BY96" s="70">
        <v>0</v>
      </c>
      <c r="BZ96" s="70">
        <v>0</v>
      </c>
      <c r="CA96" s="70">
        <v>0</v>
      </c>
      <c r="CB96" s="70">
        <v>0</v>
      </c>
      <c r="CC96" s="70">
        <v>0</v>
      </c>
      <c r="CD96" s="70">
        <v>0</v>
      </c>
      <c r="CE96" s="70">
        <v>0</v>
      </c>
      <c r="CF96" s="70">
        <v>0</v>
      </c>
      <c r="CG96" s="70">
        <v>0</v>
      </c>
      <c r="CH96" s="70">
        <v>0</v>
      </c>
      <c r="CI96" s="70">
        <v>0</v>
      </c>
      <c r="CJ96" s="70">
        <v>0</v>
      </c>
      <c r="CK96" s="70">
        <v>0</v>
      </c>
      <c r="CL96" s="70">
        <v>0</v>
      </c>
      <c r="CM96" s="70">
        <v>0</v>
      </c>
      <c r="CN96" s="70">
        <v>0</v>
      </c>
      <c r="CO96" s="70">
        <v>0</v>
      </c>
      <c r="CP96" s="70">
        <v>0</v>
      </c>
      <c r="CQ96" s="70">
        <v>0</v>
      </c>
      <c r="CR96" s="70">
        <v>0</v>
      </c>
      <c r="CS96" s="70">
        <v>0</v>
      </c>
      <c r="CT96" s="70">
        <v>21</v>
      </c>
      <c r="CU96" s="70">
        <v>0</v>
      </c>
      <c r="CV96" s="70">
        <v>0</v>
      </c>
      <c r="CW96" s="70">
        <v>0</v>
      </c>
      <c r="CX96" s="70">
        <v>0</v>
      </c>
      <c r="CY96" s="70">
        <v>0</v>
      </c>
      <c r="CZ96" s="70">
        <v>0</v>
      </c>
      <c r="DA96" s="70">
        <v>0</v>
      </c>
      <c r="DB96" s="70">
        <v>0</v>
      </c>
      <c r="DC96" s="70">
        <v>0</v>
      </c>
      <c r="DD96" s="70">
        <v>0</v>
      </c>
      <c r="DE96" s="70">
        <v>0</v>
      </c>
      <c r="DF96" s="70">
        <v>0</v>
      </c>
      <c r="DG96" s="70">
        <v>0</v>
      </c>
      <c r="DH96" s="70">
        <v>0</v>
      </c>
      <c r="DI96" s="70">
        <v>0</v>
      </c>
      <c r="DJ96" s="70">
        <v>0</v>
      </c>
      <c r="DK96" s="70">
        <v>0</v>
      </c>
      <c r="DL96" s="70">
        <v>0</v>
      </c>
      <c r="DM96" s="70">
        <v>0</v>
      </c>
      <c r="DN96" s="70">
        <v>0</v>
      </c>
      <c r="DO96" s="70">
        <v>0</v>
      </c>
      <c r="DP96" s="70">
        <v>0</v>
      </c>
      <c r="DQ96" s="70">
        <v>0</v>
      </c>
      <c r="DR96" s="70">
        <v>0</v>
      </c>
      <c r="DS96" s="70">
        <v>0</v>
      </c>
      <c r="DT96" s="70">
        <v>0</v>
      </c>
      <c r="DU96" s="70">
        <v>0</v>
      </c>
      <c r="DV96" s="70">
        <v>0</v>
      </c>
      <c r="DW96" s="70">
        <v>0</v>
      </c>
      <c r="DX96" s="70">
        <v>0</v>
      </c>
      <c r="DY96" s="70">
        <v>0</v>
      </c>
      <c r="DZ96" s="70">
        <v>0</v>
      </c>
      <c r="EA96" s="70">
        <v>0</v>
      </c>
      <c r="EB96" s="70">
        <v>0</v>
      </c>
      <c r="EC96" s="70">
        <v>0</v>
      </c>
      <c r="ED96" s="70">
        <v>0</v>
      </c>
      <c r="EE96" s="70">
        <v>0</v>
      </c>
      <c r="EF96" s="70">
        <v>0</v>
      </c>
      <c r="EG96" s="70">
        <v>0</v>
      </c>
      <c r="EH96" s="70">
        <v>0</v>
      </c>
      <c r="EI96" s="70">
        <v>0</v>
      </c>
      <c r="EJ96" s="70">
        <v>0</v>
      </c>
      <c r="EK96" s="70">
        <v>0</v>
      </c>
      <c r="EL96" s="70">
        <v>0</v>
      </c>
      <c r="EM96" s="70">
        <v>0</v>
      </c>
      <c r="EN96" s="70">
        <v>0</v>
      </c>
      <c r="EO96" s="70">
        <v>0</v>
      </c>
      <c r="EP96" s="70">
        <v>0</v>
      </c>
      <c r="EQ96" s="70">
        <v>0</v>
      </c>
      <c r="ER96" s="70">
        <v>0</v>
      </c>
      <c r="ES96" s="70">
        <v>0</v>
      </c>
      <c r="ET96" s="70">
        <v>0</v>
      </c>
      <c r="EU96" s="70">
        <v>0</v>
      </c>
      <c r="EV96" s="70">
        <v>0</v>
      </c>
      <c r="EW96" s="70">
        <v>0</v>
      </c>
      <c r="EX96" s="70">
        <v>0</v>
      </c>
      <c r="EY96" s="70">
        <v>0</v>
      </c>
      <c r="EZ96" s="70">
        <v>0</v>
      </c>
      <c r="FA96" s="70">
        <v>0</v>
      </c>
    </row>
    <row r="97" spans="1:157" x14ac:dyDescent="0.25">
      <c r="A97">
        <v>4</v>
      </c>
      <c r="B97" t="s">
        <v>87</v>
      </c>
      <c r="C97" s="65" t="s">
        <v>766</v>
      </c>
      <c r="D97" s="65" t="s">
        <v>905</v>
      </c>
      <c r="E97" t="s">
        <v>906</v>
      </c>
      <c r="F97" s="66" t="s">
        <v>762</v>
      </c>
      <c r="G97" s="19">
        <v>4</v>
      </c>
      <c r="H97" s="19"/>
      <c r="I97" s="67"/>
      <c r="J97" s="68">
        <v>519</v>
      </c>
      <c r="K97" s="69">
        <v>77</v>
      </c>
      <c r="L97" s="70">
        <v>0</v>
      </c>
      <c r="M97" s="70">
        <v>3</v>
      </c>
      <c r="N97" s="70">
        <v>0</v>
      </c>
      <c r="O97" s="70">
        <v>5</v>
      </c>
      <c r="P97" s="70">
        <v>0</v>
      </c>
      <c r="Q97" s="70">
        <v>38</v>
      </c>
      <c r="R97" s="70">
        <v>0</v>
      </c>
      <c r="S97" s="70">
        <v>23</v>
      </c>
      <c r="T97" s="70">
        <v>4</v>
      </c>
      <c r="U97" s="70">
        <v>0</v>
      </c>
      <c r="V97" s="70">
        <v>25</v>
      </c>
      <c r="W97" s="70">
        <v>4</v>
      </c>
      <c r="X97" s="70">
        <v>0</v>
      </c>
      <c r="Y97" s="70">
        <v>7</v>
      </c>
      <c r="Z97" s="70">
        <v>156</v>
      </c>
      <c r="AA97" s="70">
        <v>11</v>
      </c>
      <c r="AB97" s="70">
        <v>30</v>
      </c>
      <c r="AC97" s="70">
        <v>9</v>
      </c>
      <c r="AD97" s="70">
        <v>0</v>
      </c>
      <c r="AE97" s="70">
        <v>28</v>
      </c>
      <c r="AF97" s="70">
        <v>32</v>
      </c>
      <c r="AG97" s="70">
        <v>1</v>
      </c>
      <c r="AH97" s="70">
        <v>2</v>
      </c>
      <c r="AI97" s="70">
        <v>11</v>
      </c>
      <c r="AJ97" s="70">
        <v>15</v>
      </c>
      <c r="AK97" s="70">
        <v>0</v>
      </c>
      <c r="AL97" s="70">
        <v>0</v>
      </c>
      <c r="AM97" s="70">
        <v>0</v>
      </c>
      <c r="AN97" s="70">
        <v>0</v>
      </c>
      <c r="AO97" s="70">
        <v>0</v>
      </c>
      <c r="AP97" s="70">
        <v>0</v>
      </c>
      <c r="AQ97" s="70">
        <v>0</v>
      </c>
      <c r="AR97" s="70">
        <v>4</v>
      </c>
      <c r="AS97" s="70">
        <v>0</v>
      </c>
      <c r="AT97" s="70">
        <v>0</v>
      </c>
      <c r="AU97" s="70">
        <v>0</v>
      </c>
      <c r="AV97" s="70">
        <v>4</v>
      </c>
      <c r="AW97" s="70">
        <v>0</v>
      </c>
      <c r="AX97" s="70">
        <v>0</v>
      </c>
      <c r="AY97" s="70">
        <v>0</v>
      </c>
      <c r="AZ97" s="70">
        <v>12</v>
      </c>
      <c r="BA97" s="70">
        <v>0</v>
      </c>
      <c r="BB97" s="70">
        <v>0</v>
      </c>
      <c r="BC97" s="70">
        <v>0</v>
      </c>
      <c r="BD97" s="70">
        <v>0</v>
      </c>
      <c r="BE97" s="70">
        <v>0</v>
      </c>
      <c r="BF97" s="70">
        <v>0</v>
      </c>
      <c r="BG97" s="70">
        <v>1</v>
      </c>
      <c r="BH97" s="70">
        <v>2</v>
      </c>
      <c r="BI97" s="70">
        <v>0</v>
      </c>
      <c r="BJ97" s="70">
        <v>0</v>
      </c>
      <c r="BK97" s="70">
        <v>1</v>
      </c>
      <c r="BL97" s="70">
        <v>0</v>
      </c>
      <c r="BM97" s="70">
        <v>0</v>
      </c>
      <c r="BN97" s="70">
        <v>0</v>
      </c>
      <c r="BO97" s="70">
        <v>0</v>
      </c>
      <c r="BP97" s="70">
        <v>0</v>
      </c>
      <c r="BQ97" s="70">
        <v>0</v>
      </c>
      <c r="BR97" s="70">
        <v>0</v>
      </c>
      <c r="BS97" s="70">
        <v>0</v>
      </c>
      <c r="BT97" s="70">
        <v>0</v>
      </c>
      <c r="BU97" s="70">
        <v>0</v>
      </c>
      <c r="BV97" s="70">
        <v>2</v>
      </c>
      <c r="BW97" s="70">
        <v>0</v>
      </c>
      <c r="BX97" s="70">
        <v>0</v>
      </c>
      <c r="BY97" s="70">
        <v>0</v>
      </c>
      <c r="BZ97" s="70">
        <v>0</v>
      </c>
      <c r="CA97" s="70">
        <v>0</v>
      </c>
      <c r="CB97" s="70">
        <v>0</v>
      </c>
      <c r="CC97" s="70">
        <v>0</v>
      </c>
      <c r="CD97" s="70">
        <v>0</v>
      </c>
      <c r="CE97" s="70">
        <v>0</v>
      </c>
      <c r="CF97" s="70">
        <v>0</v>
      </c>
      <c r="CG97" s="70">
        <v>0</v>
      </c>
      <c r="CH97" s="70">
        <v>0</v>
      </c>
      <c r="CI97" s="70">
        <v>0</v>
      </c>
      <c r="CJ97" s="70">
        <v>0</v>
      </c>
      <c r="CK97" s="70">
        <v>0</v>
      </c>
      <c r="CL97" s="70">
        <v>0</v>
      </c>
      <c r="CM97" s="70">
        <v>0</v>
      </c>
      <c r="CN97" s="70">
        <v>0</v>
      </c>
      <c r="CO97" s="70">
        <v>0</v>
      </c>
      <c r="CP97" s="70">
        <v>0</v>
      </c>
      <c r="CQ97" s="70">
        <v>0</v>
      </c>
      <c r="CR97" s="70">
        <v>0</v>
      </c>
      <c r="CS97" s="70">
        <v>0</v>
      </c>
      <c r="CT97" s="70">
        <v>12</v>
      </c>
      <c r="CU97" s="70">
        <v>0</v>
      </c>
      <c r="CV97" s="70">
        <v>0</v>
      </c>
      <c r="CW97" s="70">
        <v>0</v>
      </c>
      <c r="CX97" s="70">
        <v>0</v>
      </c>
      <c r="CY97" s="70">
        <v>0</v>
      </c>
      <c r="CZ97" s="70">
        <v>0</v>
      </c>
      <c r="DA97" s="70">
        <v>0</v>
      </c>
      <c r="DB97" s="70">
        <v>0</v>
      </c>
      <c r="DC97" s="70">
        <v>0</v>
      </c>
      <c r="DD97" s="70">
        <v>0</v>
      </c>
      <c r="DE97" s="70">
        <v>0</v>
      </c>
      <c r="DF97" s="70">
        <v>0</v>
      </c>
      <c r="DG97" s="70">
        <v>0</v>
      </c>
      <c r="DH97" s="70">
        <v>0</v>
      </c>
      <c r="DI97" s="70">
        <v>0</v>
      </c>
      <c r="DJ97" s="70">
        <v>0</v>
      </c>
      <c r="DK97" s="70">
        <v>0</v>
      </c>
      <c r="DL97" s="70">
        <v>0</v>
      </c>
      <c r="DM97" s="70">
        <v>0</v>
      </c>
      <c r="DN97" s="70">
        <v>0</v>
      </c>
      <c r="DO97" s="70">
        <v>0</v>
      </c>
      <c r="DP97" s="70">
        <v>0</v>
      </c>
      <c r="DQ97" s="70">
        <v>0</v>
      </c>
      <c r="DR97" s="70">
        <v>0</v>
      </c>
      <c r="DS97" s="70">
        <v>0</v>
      </c>
      <c r="DT97" s="70">
        <v>0</v>
      </c>
      <c r="DU97" s="70">
        <v>0</v>
      </c>
      <c r="DV97" s="70">
        <v>0</v>
      </c>
      <c r="DW97" s="70">
        <v>0</v>
      </c>
      <c r="DX97" s="70">
        <v>0</v>
      </c>
      <c r="DY97" s="70">
        <v>0</v>
      </c>
      <c r="DZ97" s="70">
        <v>0</v>
      </c>
      <c r="EA97" s="70">
        <v>0</v>
      </c>
      <c r="EB97" s="70">
        <v>0</v>
      </c>
      <c r="EC97" s="70">
        <v>0</v>
      </c>
      <c r="ED97" s="70">
        <v>0</v>
      </c>
      <c r="EE97" s="70">
        <v>0</v>
      </c>
      <c r="EF97" s="70">
        <v>0</v>
      </c>
      <c r="EG97" s="70">
        <v>0</v>
      </c>
      <c r="EH97" s="70">
        <v>0</v>
      </c>
      <c r="EI97" s="70">
        <v>0</v>
      </c>
      <c r="EJ97" s="70">
        <v>0</v>
      </c>
      <c r="EK97" s="70">
        <v>0</v>
      </c>
      <c r="EL97" s="70">
        <v>0</v>
      </c>
      <c r="EM97" s="70">
        <v>0</v>
      </c>
      <c r="EN97" s="70">
        <v>0</v>
      </c>
      <c r="EO97" s="70">
        <v>0</v>
      </c>
      <c r="EP97" s="70">
        <v>0</v>
      </c>
      <c r="EQ97" s="70">
        <v>0</v>
      </c>
      <c r="ER97" s="70">
        <v>0</v>
      </c>
      <c r="ES97" s="70">
        <v>0</v>
      </c>
      <c r="ET97" s="70">
        <v>0</v>
      </c>
      <c r="EU97" s="70">
        <v>0</v>
      </c>
      <c r="EV97" s="70">
        <v>0</v>
      </c>
      <c r="EW97" s="70">
        <v>0</v>
      </c>
      <c r="EX97" s="70">
        <v>0</v>
      </c>
      <c r="EY97" s="70">
        <v>0</v>
      </c>
      <c r="EZ97" s="70">
        <v>0</v>
      </c>
      <c r="FA97" s="70">
        <v>0</v>
      </c>
    </row>
    <row r="98" spans="1:157" x14ac:dyDescent="0.25">
      <c r="A98">
        <v>4</v>
      </c>
      <c r="B98" t="s">
        <v>87</v>
      </c>
      <c r="C98" s="65" t="s">
        <v>766</v>
      </c>
      <c r="D98" s="65" t="s">
        <v>907</v>
      </c>
      <c r="E98" t="s">
        <v>908</v>
      </c>
      <c r="F98" s="66" t="s">
        <v>762</v>
      </c>
      <c r="G98" s="19">
        <v>4</v>
      </c>
      <c r="H98" s="19"/>
      <c r="I98" s="67"/>
      <c r="J98" s="68">
        <v>1237</v>
      </c>
      <c r="K98" s="69">
        <v>44</v>
      </c>
      <c r="L98" s="70">
        <v>0</v>
      </c>
      <c r="M98" s="70">
        <v>135</v>
      </c>
      <c r="N98" s="70">
        <v>0</v>
      </c>
      <c r="O98" s="70">
        <v>24</v>
      </c>
      <c r="P98" s="70">
        <v>0</v>
      </c>
      <c r="Q98" s="70">
        <v>22</v>
      </c>
      <c r="R98" s="70">
        <v>0</v>
      </c>
      <c r="S98" s="70">
        <v>80</v>
      </c>
      <c r="T98" s="70">
        <v>2</v>
      </c>
      <c r="U98" s="70">
        <v>1</v>
      </c>
      <c r="V98" s="70">
        <v>32</v>
      </c>
      <c r="W98" s="70">
        <v>101</v>
      </c>
      <c r="X98" s="70">
        <v>0</v>
      </c>
      <c r="Y98" s="70">
        <v>18</v>
      </c>
      <c r="Z98" s="70">
        <v>62</v>
      </c>
      <c r="AA98" s="70">
        <v>73</v>
      </c>
      <c r="AB98" s="70">
        <v>55</v>
      </c>
      <c r="AC98" s="70">
        <v>49</v>
      </c>
      <c r="AD98" s="70">
        <v>2</v>
      </c>
      <c r="AE98" s="70">
        <v>28</v>
      </c>
      <c r="AF98" s="70">
        <v>113</v>
      </c>
      <c r="AG98" s="70">
        <v>32</v>
      </c>
      <c r="AH98" s="70">
        <v>0</v>
      </c>
      <c r="AI98" s="70">
        <v>15</v>
      </c>
      <c r="AJ98" s="70">
        <v>100</v>
      </c>
      <c r="AK98" s="70">
        <v>0</v>
      </c>
      <c r="AL98" s="70">
        <v>0</v>
      </c>
      <c r="AM98" s="70">
        <v>0</v>
      </c>
      <c r="AN98" s="70">
        <v>0</v>
      </c>
      <c r="AO98" s="70">
        <v>0</v>
      </c>
      <c r="AP98" s="70">
        <v>0</v>
      </c>
      <c r="AQ98" s="70">
        <v>2</v>
      </c>
      <c r="AR98" s="70">
        <v>0</v>
      </c>
      <c r="AS98" s="70">
        <v>0</v>
      </c>
      <c r="AT98" s="70">
        <v>5</v>
      </c>
      <c r="AU98" s="70">
        <v>0</v>
      </c>
      <c r="AV98" s="70">
        <v>2</v>
      </c>
      <c r="AW98" s="70">
        <v>0</v>
      </c>
      <c r="AX98" s="70">
        <v>0</v>
      </c>
      <c r="AY98" s="70">
        <v>0</v>
      </c>
      <c r="AZ98" s="70">
        <v>3</v>
      </c>
      <c r="BA98" s="70">
        <v>0</v>
      </c>
      <c r="BB98" s="70">
        <v>26</v>
      </c>
      <c r="BC98" s="70">
        <v>0</v>
      </c>
      <c r="BD98" s="70">
        <v>0</v>
      </c>
      <c r="BE98" s="70">
        <v>0</v>
      </c>
      <c r="BF98" s="70">
        <v>0</v>
      </c>
      <c r="BG98" s="70">
        <v>0</v>
      </c>
      <c r="BH98" s="70">
        <v>1</v>
      </c>
      <c r="BI98" s="70">
        <v>0</v>
      </c>
      <c r="BJ98" s="70">
        <v>0</v>
      </c>
      <c r="BK98" s="70">
        <v>0</v>
      </c>
      <c r="BL98" s="70">
        <v>0</v>
      </c>
      <c r="BM98" s="70">
        <v>0</v>
      </c>
      <c r="BN98" s="70">
        <v>0</v>
      </c>
      <c r="BO98" s="70">
        <v>1</v>
      </c>
      <c r="BP98" s="70">
        <v>1</v>
      </c>
      <c r="BQ98" s="70">
        <v>0</v>
      </c>
      <c r="BR98" s="70">
        <v>0</v>
      </c>
      <c r="BS98" s="70">
        <v>1</v>
      </c>
      <c r="BT98" s="70">
        <v>0</v>
      </c>
      <c r="BU98" s="70">
        <v>2</v>
      </c>
      <c r="BV98" s="70">
        <v>4</v>
      </c>
      <c r="BW98" s="70">
        <v>0</v>
      </c>
      <c r="BX98" s="70">
        <v>0</v>
      </c>
      <c r="BY98" s="70">
        <v>0</v>
      </c>
      <c r="BZ98" s="70">
        <v>0</v>
      </c>
      <c r="CA98" s="70">
        <v>0</v>
      </c>
      <c r="CB98" s="70">
        <v>0</v>
      </c>
      <c r="CC98" s="70">
        <v>0</v>
      </c>
      <c r="CD98" s="70">
        <v>0</v>
      </c>
      <c r="CE98" s="70">
        <v>0</v>
      </c>
      <c r="CF98" s="70">
        <v>0</v>
      </c>
      <c r="CG98" s="70">
        <v>0</v>
      </c>
      <c r="CH98" s="70">
        <v>0</v>
      </c>
      <c r="CI98" s="70">
        <v>0</v>
      </c>
      <c r="CJ98" s="70">
        <v>0</v>
      </c>
      <c r="CK98" s="70">
        <v>0</v>
      </c>
      <c r="CL98" s="70">
        <v>0</v>
      </c>
      <c r="CM98" s="70">
        <v>0</v>
      </c>
      <c r="CN98" s="70">
        <v>0</v>
      </c>
      <c r="CO98" s="70">
        <v>0</v>
      </c>
      <c r="CP98" s="70">
        <v>0</v>
      </c>
      <c r="CQ98" s="70">
        <v>0</v>
      </c>
      <c r="CR98" s="70">
        <v>0</v>
      </c>
      <c r="CS98" s="70">
        <v>0</v>
      </c>
      <c r="CT98" s="70">
        <v>201</v>
      </c>
      <c r="CU98" s="70">
        <v>0</v>
      </c>
      <c r="CV98" s="70">
        <v>0</v>
      </c>
      <c r="CW98" s="70">
        <v>0</v>
      </c>
      <c r="CX98" s="70">
        <v>0</v>
      </c>
      <c r="CY98" s="70">
        <v>0</v>
      </c>
      <c r="CZ98" s="70">
        <v>0</v>
      </c>
      <c r="DA98" s="70">
        <v>0</v>
      </c>
      <c r="DB98" s="70">
        <v>0</v>
      </c>
      <c r="DC98" s="70">
        <v>0</v>
      </c>
      <c r="DD98" s="70">
        <v>0</v>
      </c>
      <c r="DE98" s="70">
        <v>0</v>
      </c>
      <c r="DF98" s="70">
        <v>0</v>
      </c>
      <c r="DG98" s="70">
        <v>0</v>
      </c>
      <c r="DH98" s="70">
        <v>0</v>
      </c>
      <c r="DI98" s="70">
        <v>0</v>
      </c>
      <c r="DJ98" s="70">
        <v>0</v>
      </c>
      <c r="DK98" s="70">
        <v>0</v>
      </c>
      <c r="DL98" s="70">
        <v>0</v>
      </c>
      <c r="DM98" s="70">
        <v>0</v>
      </c>
      <c r="DN98" s="70">
        <v>0</v>
      </c>
      <c r="DO98" s="70">
        <v>0</v>
      </c>
      <c r="DP98" s="70">
        <v>0</v>
      </c>
      <c r="DQ98" s="70">
        <v>0</v>
      </c>
      <c r="DR98" s="70">
        <v>0</v>
      </c>
      <c r="DS98" s="70">
        <v>0</v>
      </c>
      <c r="DT98" s="70">
        <v>0</v>
      </c>
      <c r="DU98" s="70">
        <v>0</v>
      </c>
      <c r="DV98" s="70">
        <v>0</v>
      </c>
      <c r="DW98" s="70">
        <v>0</v>
      </c>
      <c r="DX98" s="70">
        <v>0</v>
      </c>
      <c r="DY98" s="70">
        <v>0</v>
      </c>
      <c r="DZ98" s="70">
        <v>0</v>
      </c>
      <c r="EA98" s="70">
        <v>0</v>
      </c>
      <c r="EB98" s="70">
        <v>0</v>
      </c>
      <c r="EC98" s="70">
        <v>0</v>
      </c>
      <c r="ED98" s="70">
        <v>0</v>
      </c>
      <c r="EE98" s="70">
        <v>0</v>
      </c>
      <c r="EF98" s="70">
        <v>0</v>
      </c>
      <c r="EG98" s="70">
        <v>0</v>
      </c>
      <c r="EH98" s="70">
        <v>0</v>
      </c>
      <c r="EI98" s="70">
        <v>0</v>
      </c>
      <c r="EJ98" s="70">
        <v>0</v>
      </c>
      <c r="EK98" s="70">
        <v>0</v>
      </c>
      <c r="EL98" s="70">
        <v>0</v>
      </c>
      <c r="EM98" s="70">
        <v>0</v>
      </c>
      <c r="EN98" s="70">
        <v>0</v>
      </c>
      <c r="EO98" s="70">
        <v>0</v>
      </c>
      <c r="EP98" s="70">
        <v>0</v>
      </c>
      <c r="EQ98" s="70">
        <v>0</v>
      </c>
      <c r="ER98" s="70">
        <v>0</v>
      </c>
      <c r="ES98" s="70">
        <v>0</v>
      </c>
      <c r="ET98" s="70">
        <v>0</v>
      </c>
      <c r="EU98" s="70">
        <v>0</v>
      </c>
      <c r="EV98" s="70">
        <v>0</v>
      </c>
      <c r="EW98" s="70">
        <v>0</v>
      </c>
      <c r="EX98" s="70">
        <v>0</v>
      </c>
      <c r="EY98" s="70">
        <v>0</v>
      </c>
      <c r="EZ98" s="70">
        <v>0</v>
      </c>
      <c r="FA98" s="70">
        <v>0</v>
      </c>
    </row>
    <row r="99" spans="1:157" x14ac:dyDescent="0.25">
      <c r="A99">
        <v>4</v>
      </c>
      <c r="B99" t="s">
        <v>87</v>
      </c>
      <c r="C99" s="65" t="s">
        <v>831</v>
      </c>
      <c r="D99" s="65" t="s">
        <v>42</v>
      </c>
      <c r="E99" t="s">
        <v>909</v>
      </c>
      <c r="F99" s="66" t="s">
        <v>762</v>
      </c>
      <c r="G99" s="19">
        <v>4</v>
      </c>
      <c r="H99" s="19"/>
      <c r="I99" s="67"/>
      <c r="J99" s="68">
        <v>338</v>
      </c>
      <c r="K99" s="69">
        <v>6</v>
      </c>
      <c r="L99" s="70">
        <v>0</v>
      </c>
      <c r="M99" s="70">
        <v>9</v>
      </c>
      <c r="N99" s="70">
        <v>0</v>
      </c>
      <c r="O99" s="70">
        <v>12</v>
      </c>
      <c r="P99" s="70">
        <v>0</v>
      </c>
      <c r="Q99" s="70">
        <v>86</v>
      </c>
      <c r="R99" s="70">
        <v>0</v>
      </c>
      <c r="S99" s="70">
        <v>5</v>
      </c>
      <c r="T99" s="70">
        <v>0</v>
      </c>
      <c r="U99" s="70">
        <v>0</v>
      </c>
      <c r="V99" s="70">
        <v>3</v>
      </c>
      <c r="W99" s="70">
        <v>3</v>
      </c>
      <c r="X99" s="70">
        <v>0</v>
      </c>
      <c r="Y99" s="70">
        <v>0</v>
      </c>
      <c r="Z99" s="70">
        <v>31</v>
      </c>
      <c r="AA99" s="70">
        <v>2</v>
      </c>
      <c r="AB99" s="70">
        <v>11</v>
      </c>
      <c r="AC99" s="70">
        <v>10</v>
      </c>
      <c r="AD99" s="70">
        <v>3</v>
      </c>
      <c r="AE99" s="70">
        <v>0</v>
      </c>
      <c r="AF99" s="70">
        <v>57</v>
      </c>
      <c r="AG99" s="70">
        <v>1</v>
      </c>
      <c r="AH99" s="70">
        <v>1</v>
      </c>
      <c r="AI99" s="70">
        <v>11</v>
      </c>
      <c r="AJ99" s="70">
        <v>14</v>
      </c>
      <c r="AK99" s="70">
        <v>0</v>
      </c>
      <c r="AL99" s="70">
        <v>0</v>
      </c>
      <c r="AM99" s="70">
        <v>0</v>
      </c>
      <c r="AN99" s="70">
        <v>0</v>
      </c>
      <c r="AO99" s="70">
        <v>0</v>
      </c>
      <c r="AP99" s="70">
        <v>0</v>
      </c>
      <c r="AQ99" s="70">
        <v>0</v>
      </c>
      <c r="AR99" s="70">
        <v>1</v>
      </c>
      <c r="AS99" s="70">
        <v>1</v>
      </c>
      <c r="AT99" s="70">
        <v>0</v>
      </c>
      <c r="AU99" s="70">
        <v>2</v>
      </c>
      <c r="AV99" s="70">
        <v>3</v>
      </c>
      <c r="AW99" s="70">
        <v>0</v>
      </c>
      <c r="AX99" s="70">
        <v>0</v>
      </c>
      <c r="AY99" s="70">
        <v>0</v>
      </c>
      <c r="AZ99" s="70">
        <v>9</v>
      </c>
      <c r="BA99" s="70">
        <v>6</v>
      </c>
      <c r="BB99" s="70">
        <v>8</v>
      </c>
      <c r="BC99" s="70">
        <v>0</v>
      </c>
      <c r="BD99" s="70">
        <v>0</v>
      </c>
      <c r="BE99" s="70">
        <v>0</v>
      </c>
      <c r="BF99" s="70">
        <v>0</v>
      </c>
      <c r="BG99" s="70">
        <v>0</v>
      </c>
      <c r="BH99" s="70">
        <v>0</v>
      </c>
      <c r="BI99" s="70">
        <v>0</v>
      </c>
      <c r="BJ99" s="70">
        <v>0</v>
      </c>
      <c r="BK99" s="70">
        <v>0</v>
      </c>
      <c r="BL99" s="70">
        <v>0</v>
      </c>
      <c r="BM99" s="70">
        <v>0</v>
      </c>
      <c r="BN99" s="70">
        <v>0</v>
      </c>
      <c r="BO99" s="70">
        <v>0</v>
      </c>
      <c r="BP99" s="70">
        <v>0</v>
      </c>
      <c r="BQ99" s="70">
        <v>0</v>
      </c>
      <c r="BR99" s="70">
        <v>5</v>
      </c>
      <c r="BS99" s="70">
        <v>0</v>
      </c>
      <c r="BT99" s="70">
        <v>0</v>
      </c>
      <c r="BU99" s="70">
        <v>6</v>
      </c>
      <c r="BV99" s="70">
        <v>0</v>
      </c>
      <c r="BW99" s="70">
        <v>0</v>
      </c>
      <c r="BX99" s="70">
        <v>0</v>
      </c>
      <c r="BY99" s="70">
        <v>0</v>
      </c>
      <c r="BZ99" s="70">
        <v>0</v>
      </c>
      <c r="CA99" s="70">
        <v>0</v>
      </c>
      <c r="CB99" s="70">
        <v>0</v>
      </c>
      <c r="CC99" s="70">
        <v>0</v>
      </c>
      <c r="CD99" s="70">
        <v>0</v>
      </c>
      <c r="CE99" s="70">
        <v>0</v>
      </c>
      <c r="CF99" s="70">
        <v>0</v>
      </c>
      <c r="CG99" s="70">
        <v>0</v>
      </c>
      <c r="CH99" s="70">
        <v>0</v>
      </c>
      <c r="CI99" s="70">
        <v>0</v>
      </c>
      <c r="CJ99" s="70">
        <v>0</v>
      </c>
      <c r="CK99" s="70">
        <v>0</v>
      </c>
      <c r="CL99" s="70">
        <v>0</v>
      </c>
      <c r="CM99" s="70">
        <v>0</v>
      </c>
      <c r="CN99" s="70">
        <v>0</v>
      </c>
      <c r="CO99" s="70">
        <v>0</v>
      </c>
      <c r="CP99" s="70">
        <v>0</v>
      </c>
      <c r="CQ99" s="70">
        <v>2</v>
      </c>
      <c r="CR99" s="70">
        <v>0</v>
      </c>
      <c r="CS99" s="70">
        <v>0</v>
      </c>
      <c r="CT99" s="70">
        <v>30</v>
      </c>
      <c r="CU99" s="70">
        <v>0</v>
      </c>
      <c r="CV99" s="70">
        <v>0</v>
      </c>
      <c r="CW99" s="70">
        <v>0</v>
      </c>
      <c r="CX99" s="70">
        <v>0</v>
      </c>
      <c r="CY99" s="70">
        <v>0</v>
      </c>
      <c r="CZ99" s="70">
        <v>0</v>
      </c>
      <c r="DA99" s="70">
        <v>0</v>
      </c>
      <c r="DB99" s="70">
        <v>0</v>
      </c>
      <c r="DC99" s="70">
        <v>0</v>
      </c>
      <c r="DD99" s="70">
        <v>0</v>
      </c>
      <c r="DE99" s="70">
        <v>0</v>
      </c>
      <c r="DF99" s="70">
        <v>0</v>
      </c>
      <c r="DG99" s="70">
        <v>0</v>
      </c>
      <c r="DH99" s="70">
        <v>0</v>
      </c>
      <c r="DI99" s="70">
        <v>0</v>
      </c>
      <c r="DJ99" s="70">
        <v>0</v>
      </c>
      <c r="DK99" s="70">
        <v>0</v>
      </c>
      <c r="DL99" s="70">
        <v>0</v>
      </c>
      <c r="DM99" s="70">
        <v>0</v>
      </c>
      <c r="DN99" s="70">
        <v>0</v>
      </c>
      <c r="DO99" s="70">
        <v>0</v>
      </c>
      <c r="DP99" s="70">
        <v>0</v>
      </c>
      <c r="DQ99" s="70">
        <v>0</v>
      </c>
      <c r="DR99" s="70">
        <v>0</v>
      </c>
      <c r="DS99" s="70">
        <v>0</v>
      </c>
      <c r="DT99" s="70">
        <v>0</v>
      </c>
      <c r="DU99" s="70">
        <v>0</v>
      </c>
      <c r="DV99" s="70">
        <v>0</v>
      </c>
      <c r="DW99" s="70">
        <v>0</v>
      </c>
      <c r="DX99" s="70">
        <v>0</v>
      </c>
      <c r="DY99" s="70">
        <v>0</v>
      </c>
      <c r="DZ99" s="70">
        <v>0</v>
      </c>
      <c r="EA99" s="70">
        <v>0</v>
      </c>
      <c r="EB99" s="70">
        <v>0</v>
      </c>
      <c r="EC99" s="70">
        <v>0</v>
      </c>
      <c r="ED99" s="70">
        <v>0</v>
      </c>
      <c r="EE99" s="70">
        <v>0</v>
      </c>
      <c r="EF99" s="70">
        <v>0</v>
      </c>
      <c r="EG99" s="70">
        <v>0</v>
      </c>
      <c r="EH99" s="70">
        <v>0</v>
      </c>
      <c r="EI99" s="70">
        <v>0</v>
      </c>
      <c r="EJ99" s="70">
        <v>0</v>
      </c>
      <c r="EK99" s="70">
        <v>0</v>
      </c>
      <c r="EL99" s="70">
        <v>0</v>
      </c>
      <c r="EM99" s="70">
        <v>0</v>
      </c>
      <c r="EN99" s="70">
        <v>0</v>
      </c>
      <c r="EO99" s="70">
        <v>0</v>
      </c>
      <c r="EP99" s="70">
        <v>0</v>
      </c>
      <c r="EQ99" s="70">
        <v>0</v>
      </c>
      <c r="ER99" s="70">
        <v>0</v>
      </c>
      <c r="ES99" s="70">
        <v>0</v>
      </c>
      <c r="ET99" s="70">
        <v>0</v>
      </c>
      <c r="EU99" s="70">
        <v>0</v>
      </c>
      <c r="EV99" s="70">
        <v>0</v>
      </c>
      <c r="EW99" s="70">
        <v>0</v>
      </c>
      <c r="EX99" s="70">
        <v>0</v>
      </c>
      <c r="EY99" s="70">
        <v>0</v>
      </c>
      <c r="EZ99" s="70">
        <v>0</v>
      </c>
      <c r="FA99" s="70">
        <v>0</v>
      </c>
    </row>
    <row r="100" spans="1:157" s="71" customFormat="1" x14ac:dyDescent="0.25">
      <c r="A100" s="71">
        <v>4</v>
      </c>
      <c r="B100" s="71" t="s">
        <v>87</v>
      </c>
      <c r="C100" s="72" t="s">
        <v>831</v>
      </c>
      <c r="D100" s="72" t="s">
        <v>37</v>
      </c>
      <c r="E100" s="71" t="s">
        <v>910</v>
      </c>
      <c r="F100" s="73" t="s">
        <v>762</v>
      </c>
      <c r="G100" s="74">
        <v>4</v>
      </c>
      <c r="H100" s="74"/>
      <c r="I100" s="75"/>
      <c r="J100" s="76">
        <v>1</v>
      </c>
      <c r="K100" s="77">
        <v>0</v>
      </c>
      <c r="L100" s="78">
        <v>0</v>
      </c>
      <c r="M100" s="78">
        <v>0</v>
      </c>
      <c r="N100" s="78">
        <v>0</v>
      </c>
      <c r="O100" s="78">
        <v>0</v>
      </c>
      <c r="P100" s="78">
        <v>0</v>
      </c>
      <c r="Q100" s="78">
        <v>0</v>
      </c>
      <c r="R100" s="78">
        <v>0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1</v>
      </c>
      <c r="AA100" s="78">
        <v>0</v>
      </c>
      <c r="AB100" s="78">
        <v>0</v>
      </c>
      <c r="AC100" s="78">
        <v>0</v>
      </c>
      <c r="AD100" s="78">
        <v>0</v>
      </c>
      <c r="AE100" s="78">
        <v>0</v>
      </c>
      <c r="AF100" s="78">
        <v>0</v>
      </c>
      <c r="AG100" s="78">
        <v>0</v>
      </c>
      <c r="AH100" s="78">
        <v>0</v>
      </c>
      <c r="AI100" s="78">
        <v>0</v>
      </c>
      <c r="AJ100" s="78">
        <v>0</v>
      </c>
      <c r="AK100" s="78">
        <v>0</v>
      </c>
      <c r="AL100" s="78">
        <v>0</v>
      </c>
      <c r="AM100" s="78">
        <v>0</v>
      </c>
      <c r="AN100" s="78">
        <v>0</v>
      </c>
      <c r="AO100" s="78">
        <v>0</v>
      </c>
      <c r="AP100" s="78">
        <v>0</v>
      </c>
      <c r="AQ100" s="78">
        <v>0</v>
      </c>
      <c r="AR100" s="78">
        <v>0</v>
      </c>
      <c r="AS100" s="78">
        <v>0</v>
      </c>
      <c r="AT100" s="78">
        <v>0</v>
      </c>
      <c r="AU100" s="78">
        <v>0</v>
      </c>
      <c r="AV100" s="78">
        <v>0</v>
      </c>
      <c r="AW100" s="78">
        <v>0</v>
      </c>
      <c r="AX100" s="78">
        <v>0</v>
      </c>
      <c r="AY100" s="78">
        <v>0</v>
      </c>
      <c r="AZ100" s="78">
        <v>0</v>
      </c>
      <c r="BA100" s="78">
        <v>0</v>
      </c>
      <c r="BB100" s="78">
        <v>0</v>
      </c>
      <c r="BC100" s="78">
        <v>0</v>
      </c>
      <c r="BD100" s="78">
        <v>0</v>
      </c>
      <c r="BE100" s="78">
        <v>0</v>
      </c>
      <c r="BF100" s="78">
        <v>0</v>
      </c>
      <c r="BG100" s="78">
        <v>0</v>
      </c>
      <c r="BH100" s="78">
        <v>0</v>
      </c>
      <c r="BI100" s="78">
        <v>0</v>
      </c>
      <c r="BJ100" s="78">
        <v>0</v>
      </c>
      <c r="BK100" s="78">
        <v>0</v>
      </c>
      <c r="BL100" s="78">
        <v>0</v>
      </c>
      <c r="BM100" s="78">
        <v>0</v>
      </c>
      <c r="BN100" s="78">
        <v>0</v>
      </c>
      <c r="BO100" s="78">
        <v>0</v>
      </c>
      <c r="BP100" s="78">
        <v>0</v>
      </c>
      <c r="BQ100" s="78">
        <v>0</v>
      </c>
      <c r="BR100" s="78">
        <v>0</v>
      </c>
      <c r="BS100" s="78">
        <v>0</v>
      </c>
      <c r="BT100" s="78">
        <v>0</v>
      </c>
      <c r="BU100" s="78">
        <v>0</v>
      </c>
      <c r="BV100" s="78">
        <v>0</v>
      </c>
      <c r="BW100" s="78">
        <v>0</v>
      </c>
      <c r="BX100" s="78">
        <v>0</v>
      </c>
      <c r="BY100" s="78">
        <v>0</v>
      </c>
      <c r="BZ100" s="78">
        <v>0</v>
      </c>
      <c r="CA100" s="78">
        <v>0</v>
      </c>
      <c r="CB100" s="78">
        <v>0</v>
      </c>
      <c r="CC100" s="78">
        <v>0</v>
      </c>
      <c r="CD100" s="78">
        <v>0</v>
      </c>
      <c r="CE100" s="78">
        <v>0</v>
      </c>
      <c r="CF100" s="78">
        <v>0</v>
      </c>
      <c r="CG100" s="78">
        <v>0</v>
      </c>
      <c r="CH100" s="78">
        <v>0</v>
      </c>
      <c r="CI100" s="78">
        <v>0</v>
      </c>
      <c r="CJ100" s="78">
        <v>0</v>
      </c>
      <c r="CK100" s="78">
        <v>0</v>
      </c>
      <c r="CL100" s="78">
        <v>0</v>
      </c>
      <c r="CM100" s="78">
        <v>0</v>
      </c>
      <c r="CN100" s="78">
        <v>0</v>
      </c>
      <c r="CO100" s="78">
        <v>0</v>
      </c>
      <c r="CP100" s="78">
        <v>0</v>
      </c>
      <c r="CQ100" s="78">
        <v>0</v>
      </c>
      <c r="CR100" s="78">
        <v>0</v>
      </c>
      <c r="CS100" s="78">
        <v>0</v>
      </c>
      <c r="CT100" s="78">
        <v>0</v>
      </c>
      <c r="CU100" s="78">
        <v>0</v>
      </c>
      <c r="CV100" s="78">
        <v>0</v>
      </c>
      <c r="CW100" s="78">
        <v>0</v>
      </c>
      <c r="CX100" s="78">
        <v>0</v>
      </c>
      <c r="CY100" s="78">
        <v>0</v>
      </c>
      <c r="CZ100" s="78">
        <v>0</v>
      </c>
      <c r="DA100" s="78">
        <v>0</v>
      </c>
      <c r="DB100" s="78">
        <v>0</v>
      </c>
      <c r="DC100" s="78">
        <v>0</v>
      </c>
      <c r="DD100" s="78">
        <v>0</v>
      </c>
      <c r="DE100" s="78">
        <v>0</v>
      </c>
      <c r="DF100" s="78">
        <v>0</v>
      </c>
      <c r="DG100" s="78">
        <v>0</v>
      </c>
      <c r="DH100" s="78">
        <v>0</v>
      </c>
      <c r="DI100" s="78">
        <v>0</v>
      </c>
      <c r="DJ100" s="78">
        <v>0</v>
      </c>
      <c r="DK100" s="78">
        <v>0</v>
      </c>
      <c r="DL100" s="78">
        <v>0</v>
      </c>
      <c r="DM100" s="78">
        <v>0</v>
      </c>
      <c r="DN100" s="78">
        <v>0</v>
      </c>
      <c r="DO100" s="78">
        <v>0</v>
      </c>
      <c r="DP100" s="78">
        <v>0</v>
      </c>
      <c r="DQ100" s="78">
        <v>0</v>
      </c>
      <c r="DR100" s="78">
        <v>0</v>
      </c>
      <c r="DS100" s="78">
        <v>0</v>
      </c>
      <c r="DT100" s="78">
        <v>0</v>
      </c>
      <c r="DU100" s="78">
        <v>0</v>
      </c>
      <c r="DV100" s="78">
        <v>0</v>
      </c>
      <c r="DW100" s="78">
        <v>0</v>
      </c>
      <c r="DX100" s="78">
        <v>0</v>
      </c>
      <c r="DY100" s="78">
        <v>0</v>
      </c>
      <c r="DZ100" s="78">
        <v>0</v>
      </c>
      <c r="EA100" s="78">
        <v>0</v>
      </c>
      <c r="EB100" s="78">
        <v>0</v>
      </c>
      <c r="EC100" s="78">
        <v>0</v>
      </c>
      <c r="ED100" s="78">
        <v>0</v>
      </c>
      <c r="EE100" s="78">
        <v>0</v>
      </c>
      <c r="EF100" s="78">
        <v>0</v>
      </c>
      <c r="EG100" s="78">
        <v>0</v>
      </c>
      <c r="EH100" s="78">
        <v>0</v>
      </c>
      <c r="EI100" s="78">
        <v>0</v>
      </c>
      <c r="EJ100" s="78">
        <v>0</v>
      </c>
      <c r="EK100" s="78">
        <v>0</v>
      </c>
      <c r="EL100" s="78">
        <v>0</v>
      </c>
      <c r="EM100" s="78">
        <v>0</v>
      </c>
      <c r="EN100" s="78">
        <v>0</v>
      </c>
      <c r="EO100" s="78">
        <v>0</v>
      </c>
      <c r="EP100" s="78">
        <v>0</v>
      </c>
      <c r="EQ100" s="78">
        <v>0</v>
      </c>
      <c r="ER100" s="78">
        <v>0</v>
      </c>
      <c r="ES100" s="78">
        <v>0</v>
      </c>
      <c r="ET100" s="78">
        <v>0</v>
      </c>
      <c r="EU100" s="78">
        <v>0</v>
      </c>
      <c r="EV100" s="78">
        <v>0</v>
      </c>
      <c r="EW100" s="78">
        <v>0</v>
      </c>
      <c r="EX100" s="78">
        <v>0</v>
      </c>
      <c r="EY100" s="78">
        <v>0</v>
      </c>
      <c r="EZ100" s="78">
        <v>0</v>
      </c>
      <c r="FA100" s="78">
        <v>0</v>
      </c>
    </row>
    <row r="101" spans="1:157" x14ac:dyDescent="0.25">
      <c r="A101">
        <v>4</v>
      </c>
      <c r="B101" t="s">
        <v>87</v>
      </c>
      <c r="C101" s="65" t="s">
        <v>831</v>
      </c>
      <c r="D101" s="65" t="s">
        <v>36</v>
      </c>
      <c r="E101" t="s">
        <v>911</v>
      </c>
      <c r="F101" s="66" t="s">
        <v>762</v>
      </c>
      <c r="G101" s="19">
        <v>3</v>
      </c>
      <c r="H101" s="19"/>
      <c r="I101" s="67"/>
      <c r="J101" s="68">
        <v>2488</v>
      </c>
      <c r="K101" s="69">
        <v>21</v>
      </c>
      <c r="L101" s="70">
        <v>124</v>
      </c>
      <c r="M101" s="70">
        <v>145</v>
      </c>
      <c r="N101" s="70">
        <v>7</v>
      </c>
      <c r="O101" s="70">
        <v>26</v>
      </c>
      <c r="P101" s="70">
        <v>20</v>
      </c>
      <c r="Q101" s="70">
        <v>309</v>
      </c>
      <c r="R101" s="70">
        <v>0</v>
      </c>
      <c r="S101" s="70">
        <v>162</v>
      </c>
      <c r="T101" s="70">
        <v>7</v>
      </c>
      <c r="U101" s="70">
        <v>0</v>
      </c>
      <c r="V101" s="70">
        <v>17</v>
      </c>
      <c r="W101" s="70">
        <v>43</v>
      </c>
      <c r="X101" s="70">
        <v>0</v>
      </c>
      <c r="Y101" s="70">
        <v>7</v>
      </c>
      <c r="Z101" s="70">
        <v>100</v>
      </c>
      <c r="AA101" s="70">
        <v>93</v>
      </c>
      <c r="AB101" s="70">
        <v>35</v>
      </c>
      <c r="AC101" s="70">
        <v>14</v>
      </c>
      <c r="AD101" s="70">
        <v>20</v>
      </c>
      <c r="AE101" s="70">
        <v>10</v>
      </c>
      <c r="AF101" s="70">
        <v>483</v>
      </c>
      <c r="AG101" s="70">
        <v>6</v>
      </c>
      <c r="AH101" s="70">
        <v>0</v>
      </c>
      <c r="AI101" s="70">
        <v>59</v>
      </c>
      <c r="AJ101" s="70">
        <v>16</v>
      </c>
      <c r="AK101" s="70">
        <v>0</v>
      </c>
      <c r="AL101" s="70">
        <v>22</v>
      </c>
      <c r="AM101" s="70">
        <v>0</v>
      </c>
      <c r="AN101" s="70">
        <v>0</v>
      </c>
      <c r="AO101" s="70">
        <v>0</v>
      </c>
      <c r="AP101" s="70">
        <v>1</v>
      </c>
      <c r="AQ101" s="70">
        <v>1</v>
      </c>
      <c r="AR101" s="70">
        <v>32</v>
      </c>
      <c r="AS101" s="70">
        <v>62</v>
      </c>
      <c r="AT101" s="70">
        <v>0</v>
      </c>
      <c r="AU101" s="70">
        <v>12</v>
      </c>
      <c r="AV101" s="70">
        <v>3</v>
      </c>
      <c r="AW101" s="70">
        <v>0</v>
      </c>
      <c r="AX101" s="70">
        <v>0</v>
      </c>
      <c r="AY101" s="70">
        <v>0</v>
      </c>
      <c r="AZ101" s="70">
        <v>220</v>
      </c>
      <c r="BA101" s="70">
        <v>45</v>
      </c>
      <c r="BB101" s="70">
        <v>3</v>
      </c>
      <c r="BC101" s="70">
        <v>0</v>
      </c>
      <c r="BD101" s="70">
        <v>0</v>
      </c>
      <c r="BE101" s="70">
        <v>0</v>
      </c>
      <c r="BF101" s="70">
        <v>1</v>
      </c>
      <c r="BG101" s="70">
        <v>25</v>
      </c>
      <c r="BH101" s="70">
        <v>0</v>
      </c>
      <c r="BI101" s="70">
        <v>1</v>
      </c>
      <c r="BJ101" s="70">
        <v>0</v>
      </c>
      <c r="BK101" s="70">
        <v>0</v>
      </c>
      <c r="BL101" s="70">
        <v>0</v>
      </c>
      <c r="BM101" s="70">
        <v>0</v>
      </c>
      <c r="BN101" s="70">
        <v>10</v>
      </c>
      <c r="BO101" s="70">
        <v>0</v>
      </c>
      <c r="BP101" s="70">
        <v>0</v>
      </c>
      <c r="BQ101" s="70">
        <v>0</v>
      </c>
      <c r="BR101" s="70">
        <v>140</v>
      </c>
      <c r="BS101" s="70">
        <v>0</v>
      </c>
      <c r="BT101" s="70">
        <v>0</v>
      </c>
      <c r="BU101" s="70">
        <v>16</v>
      </c>
      <c r="BV101" s="70">
        <v>0</v>
      </c>
      <c r="BW101" s="70">
        <v>4</v>
      </c>
      <c r="BX101" s="70">
        <v>0</v>
      </c>
      <c r="BY101" s="70">
        <v>0</v>
      </c>
      <c r="BZ101" s="70">
        <v>0</v>
      </c>
      <c r="CA101" s="70">
        <v>0</v>
      </c>
      <c r="CB101" s="70">
        <v>0</v>
      </c>
      <c r="CC101" s="70">
        <v>0</v>
      </c>
      <c r="CD101" s="70">
        <v>2</v>
      </c>
      <c r="CE101" s="70">
        <v>0</v>
      </c>
      <c r="CF101" s="70">
        <v>0</v>
      </c>
      <c r="CG101" s="70">
        <v>0</v>
      </c>
      <c r="CH101" s="70">
        <v>0</v>
      </c>
      <c r="CI101" s="70">
        <v>0</v>
      </c>
      <c r="CJ101" s="70">
        <v>0</v>
      </c>
      <c r="CK101" s="70">
        <v>0</v>
      </c>
      <c r="CL101" s="70">
        <v>0</v>
      </c>
      <c r="CM101" s="70">
        <v>0</v>
      </c>
      <c r="CN101" s="70">
        <v>0</v>
      </c>
      <c r="CO101" s="70">
        <v>0</v>
      </c>
      <c r="CP101" s="70">
        <v>0</v>
      </c>
      <c r="CQ101" s="70">
        <v>11</v>
      </c>
      <c r="CR101" s="70">
        <v>0</v>
      </c>
      <c r="CS101" s="70">
        <v>0</v>
      </c>
      <c r="CT101" s="70">
        <v>153</v>
      </c>
      <c r="CU101" s="70">
        <v>0</v>
      </c>
      <c r="CV101" s="70">
        <v>0</v>
      </c>
      <c r="CW101" s="70">
        <v>0</v>
      </c>
      <c r="CX101" s="70">
        <v>0</v>
      </c>
      <c r="CY101" s="70">
        <v>0</v>
      </c>
      <c r="CZ101" s="70">
        <v>0</v>
      </c>
      <c r="DA101" s="70">
        <v>0</v>
      </c>
      <c r="DB101" s="70">
        <v>0</v>
      </c>
      <c r="DC101" s="70">
        <v>0</v>
      </c>
      <c r="DD101" s="70">
        <v>0</v>
      </c>
      <c r="DE101" s="70">
        <v>0</v>
      </c>
      <c r="DF101" s="70">
        <v>0</v>
      </c>
      <c r="DG101" s="70">
        <v>0</v>
      </c>
      <c r="DH101" s="70">
        <v>0</v>
      </c>
      <c r="DI101" s="70">
        <v>0</v>
      </c>
      <c r="DJ101" s="70">
        <v>0</v>
      </c>
      <c r="DK101" s="70">
        <v>0</v>
      </c>
      <c r="DL101" s="70">
        <v>0</v>
      </c>
      <c r="DM101" s="70">
        <v>0</v>
      </c>
      <c r="DN101" s="70">
        <v>0</v>
      </c>
      <c r="DO101" s="70">
        <v>0</v>
      </c>
      <c r="DP101" s="70">
        <v>0</v>
      </c>
      <c r="DQ101" s="70">
        <v>0</v>
      </c>
      <c r="DR101" s="70">
        <v>0</v>
      </c>
      <c r="DS101" s="70">
        <v>0</v>
      </c>
      <c r="DT101" s="70">
        <v>0</v>
      </c>
      <c r="DU101" s="70">
        <v>0</v>
      </c>
      <c r="DV101" s="70">
        <v>0</v>
      </c>
      <c r="DW101" s="70">
        <v>0</v>
      </c>
      <c r="DX101" s="70">
        <v>0</v>
      </c>
      <c r="DY101" s="70">
        <v>0</v>
      </c>
      <c r="DZ101" s="70">
        <v>0</v>
      </c>
      <c r="EA101" s="70">
        <v>0</v>
      </c>
      <c r="EB101" s="70">
        <v>0</v>
      </c>
      <c r="EC101" s="70">
        <v>0</v>
      </c>
      <c r="ED101" s="70">
        <v>0</v>
      </c>
      <c r="EE101" s="70">
        <v>0</v>
      </c>
      <c r="EF101" s="70">
        <v>0</v>
      </c>
      <c r="EG101" s="70">
        <v>0</v>
      </c>
      <c r="EH101" s="70">
        <v>0</v>
      </c>
      <c r="EI101" s="70">
        <v>0</v>
      </c>
      <c r="EJ101" s="70">
        <v>0</v>
      </c>
      <c r="EK101" s="70">
        <v>0</v>
      </c>
      <c r="EL101" s="70">
        <v>0</v>
      </c>
      <c r="EM101" s="70">
        <v>0</v>
      </c>
      <c r="EN101" s="70">
        <v>0</v>
      </c>
      <c r="EO101" s="70">
        <v>0</v>
      </c>
      <c r="EP101" s="70">
        <v>0</v>
      </c>
      <c r="EQ101" s="70">
        <v>0</v>
      </c>
      <c r="ER101" s="70">
        <v>0</v>
      </c>
      <c r="ES101" s="70">
        <v>0</v>
      </c>
      <c r="ET101" s="70">
        <v>0</v>
      </c>
      <c r="EU101" s="70">
        <v>0</v>
      </c>
      <c r="EV101" s="70">
        <v>0</v>
      </c>
      <c r="EW101" s="70">
        <v>0</v>
      </c>
      <c r="EX101" s="70">
        <v>0</v>
      </c>
      <c r="EY101" s="70">
        <v>0</v>
      </c>
      <c r="EZ101" s="70">
        <v>0</v>
      </c>
      <c r="FA101" s="70">
        <v>0</v>
      </c>
    </row>
    <row r="102" spans="1:157" x14ac:dyDescent="0.25">
      <c r="A102">
        <v>4</v>
      </c>
      <c r="B102" t="s">
        <v>87</v>
      </c>
      <c r="C102" s="65" t="s">
        <v>831</v>
      </c>
      <c r="D102" s="65" t="s">
        <v>43</v>
      </c>
      <c r="E102" t="s">
        <v>912</v>
      </c>
      <c r="F102" s="66" t="s">
        <v>762</v>
      </c>
      <c r="G102" s="19">
        <v>3</v>
      </c>
      <c r="H102" s="19"/>
      <c r="I102" s="67"/>
      <c r="J102" s="68">
        <v>234</v>
      </c>
      <c r="K102" s="69">
        <v>1</v>
      </c>
      <c r="L102" s="70">
        <v>23</v>
      </c>
      <c r="M102" s="70">
        <v>17</v>
      </c>
      <c r="N102" s="70">
        <v>0</v>
      </c>
      <c r="O102" s="70">
        <v>1</v>
      </c>
      <c r="P102" s="70">
        <v>2</v>
      </c>
      <c r="Q102" s="70">
        <v>42</v>
      </c>
      <c r="R102" s="70">
        <v>0</v>
      </c>
      <c r="S102" s="70">
        <v>37</v>
      </c>
      <c r="T102" s="70">
        <v>0</v>
      </c>
      <c r="U102" s="70">
        <v>0</v>
      </c>
      <c r="V102" s="70">
        <v>1</v>
      </c>
      <c r="W102" s="70">
        <v>2</v>
      </c>
      <c r="X102" s="70">
        <v>0</v>
      </c>
      <c r="Y102" s="70">
        <v>1</v>
      </c>
      <c r="Z102" s="70">
        <v>4</v>
      </c>
      <c r="AA102" s="70">
        <v>5</v>
      </c>
      <c r="AB102" s="70">
        <v>2</v>
      </c>
      <c r="AC102" s="70">
        <v>0</v>
      </c>
      <c r="AD102" s="70">
        <v>0</v>
      </c>
      <c r="AE102" s="70">
        <v>0</v>
      </c>
      <c r="AF102" s="70">
        <v>51</v>
      </c>
      <c r="AG102" s="70">
        <v>0</v>
      </c>
      <c r="AH102" s="70">
        <v>0</v>
      </c>
      <c r="AI102" s="70">
        <v>9</v>
      </c>
      <c r="AJ102" s="70">
        <v>0</v>
      </c>
      <c r="AK102" s="70">
        <v>0</v>
      </c>
      <c r="AL102" s="70">
        <v>1</v>
      </c>
      <c r="AM102" s="70">
        <v>0</v>
      </c>
      <c r="AN102" s="70">
        <v>0</v>
      </c>
      <c r="AO102" s="70">
        <v>0</v>
      </c>
      <c r="AP102" s="70">
        <v>0</v>
      </c>
      <c r="AQ102" s="70">
        <v>0</v>
      </c>
      <c r="AR102" s="70">
        <v>0</v>
      </c>
      <c r="AS102" s="70">
        <v>2</v>
      </c>
      <c r="AT102" s="70">
        <v>0</v>
      </c>
      <c r="AU102" s="70">
        <v>0</v>
      </c>
      <c r="AV102" s="70">
        <v>0</v>
      </c>
      <c r="AW102" s="70">
        <v>0</v>
      </c>
      <c r="AX102" s="70">
        <v>0</v>
      </c>
      <c r="AY102" s="70">
        <v>0</v>
      </c>
      <c r="AZ102" s="70">
        <v>20</v>
      </c>
      <c r="BA102" s="70">
        <v>1</v>
      </c>
      <c r="BB102" s="70">
        <v>0</v>
      </c>
      <c r="BC102" s="70">
        <v>0</v>
      </c>
      <c r="BD102" s="70">
        <v>0</v>
      </c>
      <c r="BE102" s="70">
        <v>0</v>
      </c>
      <c r="BF102" s="70">
        <v>0</v>
      </c>
      <c r="BG102" s="70">
        <v>4</v>
      </c>
      <c r="BH102" s="70">
        <v>0</v>
      </c>
      <c r="BI102" s="70">
        <v>0</v>
      </c>
      <c r="BJ102" s="70">
        <v>0</v>
      </c>
      <c r="BK102" s="70">
        <v>0</v>
      </c>
      <c r="BL102" s="70">
        <v>0</v>
      </c>
      <c r="BM102" s="70">
        <v>0</v>
      </c>
      <c r="BN102" s="70">
        <v>0</v>
      </c>
      <c r="BO102" s="70">
        <v>0</v>
      </c>
      <c r="BP102" s="70">
        <v>0</v>
      </c>
      <c r="BQ102" s="70">
        <v>0</v>
      </c>
      <c r="BR102" s="70">
        <v>2</v>
      </c>
      <c r="BS102" s="70">
        <v>0</v>
      </c>
      <c r="BT102" s="70">
        <v>0</v>
      </c>
      <c r="BU102" s="70">
        <v>1</v>
      </c>
      <c r="BV102" s="70">
        <v>0</v>
      </c>
      <c r="BW102" s="70">
        <v>0</v>
      </c>
      <c r="BX102" s="70">
        <v>0</v>
      </c>
      <c r="BY102" s="70">
        <v>0</v>
      </c>
      <c r="BZ102" s="70">
        <v>0</v>
      </c>
      <c r="CA102" s="70">
        <v>0</v>
      </c>
      <c r="CB102" s="70">
        <v>0</v>
      </c>
      <c r="CC102" s="70">
        <v>0</v>
      </c>
      <c r="CD102" s="70">
        <v>0</v>
      </c>
      <c r="CE102" s="70">
        <v>0</v>
      </c>
      <c r="CF102" s="70">
        <v>0</v>
      </c>
      <c r="CG102" s="70">
        <v>0</v>
      </c>
      <c r="CH102" s="70">
        <v>0</v>
      </c>
      <c r="CI102" s="70">
        <v>0</v>
      </c>
      <c r="CJ102" s="70">
        <v>0</v>
      </c>
      <c r="CK102" s="70">
        <v>0</v>
      </c>
      <c r="CL102" s="70">
        <v>0</v>
      </c>
      <c r="CM102" s="70">
        <v>0</v>
      </c>
      <c r="CN102" s="70">
        <v>0</v>
      </c>
      <c r="CO102" s="70">
        <v>0</v>
      </c>
      <c r="CP102" s="70">
        <v>0</v>
      </c>
      <c r="CQ102" s="70">
        <v>0</v>
      </c>
      <c r="CR102" s="70">
        <v>0</v>
      </c>
      <c r="CS102" s="70">
        <v>0</v>
      </c>
      <c r="CT102" s="70">
        <v>5</v>
      </c>
      <c r="CU102" s="70">
        <v>0</v>
      </c>
      <c r="CV102" s="70">
        <v>0</v>
      </c>
      <c r="CW102" s="70">
        <v>0</v>
      </c>
      <c r="CX102" s="70">
        <v>0</v>
      </c>
      <c r="CY102" s="70">
        <v>0</v>
      </c>
      <c r="CZ102" s="70">
        <v>0</v>
      </c>
      <c r="DA102" s="70">
        <v>0</v>
      </c>
      <c r="DB102" s="70">
        <v>0</v>
      </c>
      <c r="DC102" s="70">
        <v>0</v>
      </c>
      <c r="DD102" s="70">
        <v>0</v>
      </c>
      <c r="DE102" s="70">
        <v>0</v>
      </c>
      <c r="DF102" s="70">
        <v>0</v>
      </c>
      <c r="DG102" s="70">
        <v>0</v>
      </c>
      <c r="DH102" s="70">
        <v>0</v>
      </c>
      <c r="DI102" s="70">
        <v>0</v>
      </c>
      <c r="DJ102" s="70">
        <v>0</v>
      </c>
      <c r="DK102" s="70">
        <v>0</v>
      </c>
      <c r="DL102" s="70">
        <v>0</v>
      </c>
      <c r="DM102" s="70">
        <v>0</v>
      </c>
      <c r="DN102" s="70">
        <v>0</v>
      </c>
      <c r="DO102" s="70">
        <v>0</v>
      </c>
      <c r="DP102" s="70">
        <v>0</v>
      </c>
      <c r="DQ102" s="70">
        <v>0</v>
      </c>
      <c r="DR102" s="70">
        <v>0</v>
      </c>
      <c r="DS102" s="70">
        <v>0</v>
      </c>
      <c r="DT102" s="70">
        <v>0</v>
      </c>
      <c r="DU102" s="70">
        <v>0</v>
      </c>
      <c r="DV102" s="70">
        <v>0</v>
      </c>
      <c r="DW102" s="70">
        <v>0</v>
      </c>
      <c r="DX102" s="70">
        <v>0</v>
      </c>
      <c r="DY102" s="70">
        <v>0</v>
      </c>
      <c r="DZ102" s="70">
        <v>0</v>
      </c>
      <c r="EA102" s="70">
        <v>0</v>
      </c>
      <c r="EB102" s="70">
        <v>0</v>
      </c>
      <c r="EC102" s="70">
        <v>0</v>
      </c>
      <c r="ED102" s="70">
        <v>0</v>
      </c>
      <c r="EE102" s="70">
        <v>0</v>
      </c>
      <c r="EF102" s="70">
        <v>0</v>
      </c>
      <c r="EG102" s="70">
        <v>0</v>
      </c>
      <c r="EH102" s="70">
        <v>0</v>
      </c>
      <c r="EI102" s="70">
        <v>0</v>
      </c>
      <c r="EJ102" s="70">
        <v>0</v>
      </c>
      <c r="EK102" s="70">
        <v>0</v>
      </c>
      <c r="EL102" s="70">
        <v>0</v>
      </c>
      <c r="EM102" s="70">
        <v>0</v>
      </c>
      <c r="EN102" s="70">
        <v>0</v>
      </c>
      <c r="EO102" s="70">
        <v>0</v>
      </c>
      <c r="EP102" s="70">
        <v>0</v>
      </c>
      <c r="EQ102" s="70">
        <v>0</v>
      </c>
      <c r="ER102" s="70">
        <v>0</v>
      </c>
      <c r="ES102" s="70">
        <v>0</v>
      </c>
      <c r="ET102" s="70">
        <v>0</v>
      </c>
      <c r="EU102" s="70">
        <v>0</v>
      </c>
      <c r="EV102" s="70">
        <v>0</v>
      </c>
      <c r="EW102" s="70">
        <v>0</v>
      </c>
      <c r="EX102" s="70">
        <v>0</v>
      </c>
      <c r="EY102" s="70">
        <v>0</v>
      </c>
      <c r="EZ102" s="70">
        <v>0</v>
      </c>
      <c r="FA102" s="70">
        <v>0</v>
      </c>
    </row>
    <row r="103" spans="1:157" x14ac:dyDescent="0.25">
      <c r="A103">
        <v>4</v>
      </c>
      <c r="B103" t="s">
        <v>87</v>
      </c>
      <c r="C103" s="65" t="s">
        <v>766</v>
      </c>
      <c r="D103" s="65" t="s">
        <v>913</v>
      </c>
      <c r="E103" t="s">
        <v>914</v>
      </c>
      <c r="F103" s="66" t="s">
        <v>762</v>
      </c>
      <c r="G103" s="19">
        <v>3</v>
      </c>
      <c r="H103" s="19"/>
      <c r="I103" s="67"/>
      <c r="J103" s="68">
        <v>32</v>
      </c>
      <c r="K103" s="69">
        <v>2</v>
      </c>
      <c r="L103" s="70">
        <v>0</v>
      </c>
      <c r="M103" s="70">
        <v>1</v>
      </c>
      <c r="N103" s="70">
        <v>0</v>
      </c>
      <c r="O103" s="70">
        <v>7</v>
      </c>
      <c r="P103" s="70">
        <v>0</v>
      </c>
      <c r="Q103" s="70">
        <v>0</v>
      </c>
      <c r="R103" s="70">
        <v>0</v>
      </c>
      <c r="S103" s="70">
        <v>0</v>
      </c>
      <c r="T103" s="70">
        <v>0</v>
      </c>
      <c r="U103" s="70">
        <v>0</v>
      </c>
      <c r="V103" s="70">
        <v>3</v>
      </c>
      <c r="W103" s="70">
        <v>0</v>
      </c>
      <c r="X103" s="70">
        <v>0</v>
      </c>
      <c r="Y103" s="70">
        <v>1</v>
      </c>
      <c r="Z103" s="70">
        <v>2</v>
      </c>
      <c r="AA103" s="70">
        <v>0</v>
      </c>
      <c r="AB103" s="70">
        <v>3</v>
      </c>
      <c r="AC103" s="70">
        <v>2</v>
      </c>
      <c r="AD103" s="70">
        <v>0</v>
      </c>
      <c r="AE103" s="70">
        <v>0</v>
      </c>
      <c r="AF103" s="70">
        <v>1</v>
      </c>
      <c r="AG103" s="70">
        <v>1</v>
      </c>
      <c r="AH103" s="70">
        <v>0</v>
      </c>
      <c r="AI103" s="70">
        <v>0</v>
      </c>
      <c r="AJ103" s="70">
        <v>3</v>
      </c>
      <c r="AK103" s="70">
        <v>0</v>
      </c>
      <c r="AL103" s="70">
        <v>0</v>
      </c>
      <c r="AM103" s="70">
        <v>0</v>
      </c>
      <c r="AN103" s="70">
        <v>0</v>
      </c>
      <c r="AO103" s="70">
        <v>0</v>
      </c>
      <c r="AP103" s="70">
        <v>0</v>
      </c>
      <c r="AQ103" s="70">
        <v>0</v>
      </c>
      <c r="AR103" s="70">
        <v>1</v>
      </c>
      <c r="AS103" s="70">
        <v>0</v>
      </c>
      <c r="AT103" s="70">
        <v>0</v>
      </c>
      <c r="AU103" s="70">
        <v>0</v>
      </c>
      <c r="AV103" s="70">
        <v>0</v>
      </c>
      <c r="AW103" s="70">
        <v>0</v>
      </c>
      <c r="AX103" s="70">
        <v>0</v>
      </c>
      <c r="AY103" s="70">
        <v>0</v>
      </c>
      <c r="AZ103" s="70">
        <v>1</v>
      </c>
      <c r="BA103" s="70">
        <v>0</v>
      </c>
      <c r="BB103" s="70">
        <v>1</v>
      </c>
      <c r="BC103" s="70">
        <v>0</v>
      </c>
      <c r="BD103" s="70">
        <v>0</v>
      </c>
      <c r="BE103" s="70">
        <v>0</v>
      </c>
      <c r="BF103" s="70">
        <v>0</v>
      </c>
      <c r="BG103" s="70">
        <v>0</v>
      </c>
      <c r="BH103" s="70">
        <v>0</v>
      </c>
      <c r="BI103" s="70">
        <v>0</v>
      </c>
      <c r="BJ103" s="70">
        <v>0</v>
      </c>
      <c r="BK103" s="70">
        <v>0</v>
      </c>
      <c r="BL103" s="70">
        <v>0</v>
      </c>
      <c r="BM103" s="70">
        <v>0</v>
      </c>
      <c r="BN103" s="70">
        <v>0</v>
      </c>
      <c r="BO103" s="70">
        <v>0</v>
      </c>
      <c r="BP103" s="70">
        <v>0</v>
      </c>
      <c r="BQ103" s="70">
        <v>0</v>
      </c>
      <c r="BR103" s="70">
        <v>0</v>
      </c>
      <c r="BS103" s="70">
        <v>2</v>
      </c>
      <c r="BT103" s="70">
        <v>0</v>
      </c>
      <c r="BU103" s="70">
        <v>0</v>
      </c>
      <c r="BV103" s="70">
        <v>0</v>
      </c>
      <c r="BW103" s="70">
        <v>0</v>
      </c>
      <c r="BX103" s="70">
        <v>0</v>
      </c>
      <c r="BY103" s="70">
        <v>0</v>
      </c>
      <c r="BZ103" s="70">
        <v>0</v>
      </c>
      <c r="CA103" s="70">
        <v>0</v>
      </c>
      <c r="CB103" s="70">
        <v>0</v>
      </c>
      <c r="CC103" s="70">
        <v>0</v>
      </c>
      <c r="CD103" s="70">
        <v>0</v>
      </c>
      <c r="CE103" s="70">
        <v>0</v>
      </c>
      <c r="CF103" s="70">
        <v>0</v>
      </c>
      <c r="CG103" s="70">
        <v>0</v>
      </c>
      <c r="CH103" s="70">
        <v>0</v>
      </c>
      <c r="CI103" s="70">
        <v>0</v>
      </c>
      <c r="CJ103" s="70">
        <v>0</v>
      </c>
      <c r="CK103" s="70">
        <v>0</v>
      </c>
      <c r="CL103" s="70">
        <v>0</v>
      </c>
      <c r="CM103" s="70">
        <v>0</v>
      </c>
      <c r="CN103" s="70">
        <v>0</v>
      </c>
      <c r="CO103" s="70">
        <v>0</v>
      </c>
      <c r="CP103" s="70">
        <v>0</v>
      </c>
      <c r="CQ103" s="70">
        <v>0</v>
      </c>
      <c r="CR103" s="70">
        <v>0</v>
      </c>
      <c r="CS103" s="70">
        <v>0</v>
      </c>
      <c r="CT103" s="70">
        <v>1</v>
      </c>
      <c r="CU103" s="70">
        <v>0</v>
      </c>
      <c r="CV103" s="70">
        <v>0</v>
      </c>
      <c r="CW103" s="70">
        <v>0</v>
      </c>
      <c r="CX103" s="70">
        <v>0</v>
      </c>
      <c r="CY103" s="70">
        <v>0</v>
      </c>
      <c r="CZ103" s="70">
        <v>0</v>
      </c>
      <c r="DA103" s="70">
        <v>0</v>
      </c>
      <c r="DB103" s="70">
        <v>0</v>
      </c>
      <c r="DC103" s="70">
        <v>0</v>
      </c>
      <c r="DD103" s="70">
        <v>0</v>
      </c>
      <c r="DE103" s="70">
        <v>0</v>
      </c>
      <c r="DF103" s="70">
        <v>0</v>
      </c>
      <c r="DG103" s="70">
        <v>0</v>
      </c>
      <c r="DH103" s="70">
        <v>0</v>
      </c>
      <c r="DI103" s="70">
        <v>0</v>
      </c>
      <c r="DJ103" s="70">
        <v>0</v>
      </c>
      <c r="DK103" s="70">
        <v>0</v>
      </c>
      <c r="DL103" s="70">
        <v>0</v>
      </c>
      <c r="DM103" s="70">
        <v>0</v>
      </c>
      <c r="DN103" s="70">
        <v>0</v>
      </c>
      <c r="DO103" s="70">
        <v>0</v>
      </c>
      <c r="DP103" s="70">
        <v>0</v>
      </c>
      <c r="DQ103" s="70">
        <v>0</v>
      </c>
      <c r="DR103" s="70">
        <v>0</v>
      </c>
      <c r="DS103" s="70">
        <v>0</v>
      </c>
      <c r="DT103" s="70">
        <v>0</v>
      </c>
      <c r="DU103" s="70">
        <v>0</v>
      </c>
      <c r="DV103" s="70">
        <v>0</v>
      </c>
      <c r="DW103" s="70">
        <v>0</v>
      </c>
      <c r="DX103" s="70">
        <v>0</v>
      </c>
      <c r="DY103" s="70">
        <v>0</v>
      </c>
      <c r="DZ103" s="70">
        <v>0</v>
      </c>
      <c r="EA103" s="70">
        <v>0</v>
      </c>
      <c r="EB103" s="70">
        <v>0</v>
      </c>
      <c r="EC103" s="70">
        <v>0</v>
      </c>
      <c r="ED103" s="70">
        <v>0</v>
      </c>
      <c r="EE103" s="70">
        <v>0</v>
      </c>
      <c r="EF103" s="70">
        <v>0</v>
      </c>
      <c r="EG103" s="70">
        <v>0</v>
      </c>
      <c r="EH103" s="70">
        <v>0</v>
      </c>
      <c r="EI103" s="70">
        <v>0</v>
      </c>
      <c r="EJ103" s="70">
        <v>0</v>
      </c>
      <c r="EK103" s="70">
        <v>0</v>
      </c>
      <c r="EL103" s="70">
        <v>0</v>
      </c>
      <c r="EM103" s="70">
        <v>0</v>
      </c>
      <c r="EN103" s="70">
        <v>0</v>
      </c>
      <c r="EO103" s="70">
        <v>0</v>
      </c>
      <c r="EP103" s="70">
        <v>0</v>
      </c>
      <c r="EQ103" s="70">
        <v>0</v>
      </c>
      <c r="ER103" s="70">
        <v>0</v>
      </c>
      <c r="ES103" s="70">
        <v>0</v>
      </c>
      <c r="ET103" s="70">
        <v>0</v>
      </c>
      <c r="EU103" s="70">
        <v>0</v>
      </c>
      <c r="EV103" s="70">
        <v>0</v>
      </c>
      <c r="EW103" s="70">
        <v>0</v>
      </c>
      <c r="EX103" s="70">
        <v>0</v>
      </c>
      <c r="EY103" s="70">
        <v>0</v>
      </c>
      <c r="EZ103" s="70">
        <v>0</v>
      </c>
      <c r="FA103" s="70">
        <v>0</v>
      </c>
    </row>
    <row r="104" spans="1:157" x14ac:dyDescent="0.25">
      <c r="A104">
        <v>4</v>
      </c>
      <c r="B104" t="s">
        <v>87</v>
      </c>
      <c r="C104" s="65" t="s">
        <v>766</v>
      </c>
      <c r="D104" s="65" t="s">
        <v>915</v>
      </c>
      <c r="E104" t="s">
        <v>916</v>
      </c>
      <c r="F104" s="66" t="s">
        <v>762</v>
      </c>
      <c r="G104" s="19">
        <v>3</v>
      </c>
      <c r="H104" s="19"/>
      <c r="I104" s="67"/>
      <c r="J104" s="68">
        <v>121</v>
      </c>
      <c r="K104" s="69">
        <v>2</v>
      </c>
      <c r="L104" s="70">
        <v>0</v>
      </c>
      <c r="M104" s="70">
        <v>5</v>
      </c>
      <c r="N104" s="70">
        <v>0</v>
      </c>
      <c r="O104" s="70">
        <v>5</v>
      </c>
      <c r="P104" s="70">
        <v>0</v>
      </c>
      <c r="Q104" s="70">
        <v>0</v>
      </c>
      <c r="R104" s="70">
        <v>0</v>
      </c>
      <c r="S104" s="70">
        <v>3</v>
      </c>
      <c r="T104" s="70">
        <v>3</v>
      </c>
      <c r="U104" s="70">
        <v>0</v>
      </c>
      <c r="V104" s="70">
        <v>9</v>
      </c>
      <c r="W104" s="70">
        <v>2</v>
      </c>
      <c r="X104" s="70">
        <v>0</v>
      </c>
      <c r="Y104" s="70">
        <v>5</v>
      </c>
      <c r="Z104" s="70">
        <v>7</v>
      </c>
      <c r="AA104" s="70">
        <v>1</v>
      </c>
      <c r="AB104" s="70">
        <v>6</v>
      </c>
      <c r="AC104" s="70">
        <v>12</v>
      </c>
      <c r="AD104" s="70">
        <v>4</v>
      </c>
      <c r="AE104" s="70">
        <v>12</v>
      </c>
      <c r="AF104" s="70">
        <v>20</v>
      </c>
      <c r="AG104" s="70">
        <v>0</v>
      </c>
      <c r="AH104" s="70">
        <v>0</v>
      </c>
      <c r="AI104" s="70">
        <v>6</v>
      </c>
      <c r="AJ104" s="70">
        <v>12</v>
      </c>
      <c r="AK104" s="70">
        <v>0</v>
      </c>
      <c r="AL104" s="70">
        <v>0</v>
      </c>
      <c r="AM104" s="70">
        <v>0</v>
      </c>
      <c r="AN104" s="70">
        <v>0</v>
      </c>
      <c r="AO104" s="70">
        <v>0</v>
      </c>
      <c r="AP104" s="70">
        <v>0</v>
      </c>
      <c r="AQ104" s="70">
        <v>0</v>
      </c>
      <c r="AR104" s="70">
        <v>0</v>
      </c>
      <c r="AS104" s="70">
        <v>0</v>
      </c>
      <c r="AT104" s="70">
        <v>0</v>
      </c>
      <c r="AU104" s="70">
        <v>0</v>
      </c>
      <c r="AV104" s="70">
        <v>1</v>
      </c>
      <c r="AW104" s="70">
        <v>0</v>
      </c>
      <c r="AX104" s="70">
        <v>0</v>
      </c>
      <c r="AY104" s="70">
        <v>0</v>
      </c>
      <c r="AZ104" s="70">
        <v>1</v>
      </c>
      <c r="BA104" s="70">
        <v>0</v>
      </c>
      <c r="BB104" s="70">
        <v>1</v>
      </c>
      <c r="BC104" s="70">
        <v>0</v>
      </c>
      <c r="BD104" s="70">
        <v>0</v>
      </c>
      <c r="BE104" s="70">
        <v>0</v>
      </c>
      <c r="BF104" s="70">
        <v>0</v>
      </c>
      <c r="BG104" s="70">
        <v>0</v>
      </c>
      <c r="BH104" s="70">
        <v>0</v>
      </c>
      <c r="BI104" s="70">
        <v>0</v>
      </c>
      <c r="BJ104" s="70">
        <v>0</v>
      </c>
      <c r="BK104" s="70">
        <v>0</v>
      </c>
      <c r="BL104" s="70">
        <v>0</v>
      </c>
      <c r="BM104" s="70">
        <v>0</v>
      </c>
      <c r="BN104" s="70">
        <v>0</v>
      </c>
      <c r="BO104" s="70">
        <v>0</v>
      </c>
      <c r="BP104" s="70">
        <v>0</v>
      </c>
      <c r="BQ104" s="70">
        <v>0</v>
      </c>
      <c r="BR104" s="70">
        <v>0</v>
      </c>
      <c r="BS104" s="70">
        <v>0</v>
      </c>
      <c r="BT104" s="70">
        <v>0</v>
      </c>
      <c r="BU104" s="70">
        <v>0</v>
      </c>
      <c r="BV104" s="70">
        <v>0</v>
      </c>
      <c r="BW104" s="70">
        <v>0</v>
      </c>
      <c r="BX104" s="70">
        <v>0</v>
      </c>
      <c r="BY104" s="70">
        <v>0</v>
      </c>
      <c r="BZ104" s="70">
        <v>0</v>
      </c>
      <c r="CA104" s="70">
        <v>0</v>
      </c>
      <c r="CB104" s="70">
        <v>0</v>
      </c>
      <c r="CC104" s="70">
        <v>0</v>
      </c>
      <c r="CD104" s="70">
        <v>0</v>
      </c>
      <c r="CE104" s="70">
        <v>0</v>
      </c>
      <c r="CF104" s="70">
        <v>0</v>
      </c>
      <c r="CG104" s="70">
        <v>0</v>
      </c>
      <c r="CH104" s="70">
        <v>0</v>
      </c>
      <c r="CI104" s="70">
        <v>0</v>
      </c>
      <c r="CJ104" s="70">
        <v>0</v>
      </c>
      <c r="CK104" s="70">
        <v>0</v>
      </c>
      <c r="CL104" s="70">
        <v>0</v>
      </c>
      <c r="CM104" s="70">
        <v>0</v>
      </c>
      <c r="CN104" s="70">
        <v>0</v>
      </c>
      <c r="CO104" s="70">
        <v>0</v>
      </c>
      <c r="CP104" s="70">
        <v>0</v>
      </c>
      <c r="CQ104" s="70">
        <v>0</v>
      </c>
      <c r="CR104" s="70">
        <v>0</v>
      </c>
      <c r="CS104" s="70">
        <v>0</v>
      </c>
      <c r="CT104" s="70">
        <v>4</v>
      </c>
      <c r="CU104" s="70">
        <v>0</v>
      </c>
      <c r="CV104" s="70">
        <v>0</v>
      </c>
      <c r="CW104" s="70">
        <v>0</v>
      </c>
      <c r="CX104" s="70">
        <v>0</v>
      </c>
      <c r="CY104" s="70">
        <v>0</v>
      </c>
      <c r="CZ104" s="70">
        <v>0</v>
      </c>
      <c r="DA104" s="70">
        <v>0</v>
      </c>
      <c r="DB104" s="70">
        <v>0</v>
      </c>
      <c r="DC104" s="70">
        <v>0</v>
      </c>
      <c r="DD104" s="70">
        <v>0</v>
      </c>
      <c r="DE104" s="70">
        <v>0</v>
      </c>
      <c r="DF104" s="70">
        <v>0</v>
      </c>
      <c r="DG104" s="70">
        <v>0</v>
      </c>
      <c r="DH104" s="70">
        <v>0</v>
      </c>
      <c r="DI104" s="70">
        <v>0</v>
      </c>
      <c r="DJ104" s="70">
        <v>0</v>
      </c>
      <c r="DK104" s="70">
        <v>0</v>
      </c>
      <c r="DL104" s="70">
        <v>0</v>
      </c>
      <c r="DM104" s="70">
        <v>0</v>
      </c>
      <c r="DN104" s="70">
        <v>0</v>
      </c>
      <c r="DO104" s="70">
        <v>0</v>
      </c>
      <c r="DP104" s="70">
        <v>0</v>
      </c>
      <c r="DQ104" s="70">
        <v>0</v>
      </c>
      <c r="DR104" s="70">
        <v>0</v>
      </c>
      <c r="DS104" s="70">
        <v>0</v>
      </c>
      <c r="DT104" s="70">
        <v>0</v>
      </c>
      <c r="DU104" s="70">
        <v>0</v>
      </c>
      <c r="DV104" s="70">
        <v>0</v>
      </c>
      <c r="DW104" s="70">
        <v>0</v>
      </c>
      <c r="DX104" s="70">
        <v>0</v>
      </c>
      <c r="DY104" s="70">
        <v>0</v>
      </c>
      <c r="DZ104" s="70">
        <v>0</v>
      </c>
      <c r="EA104" s="70">
        <v>0</v>
      </c>
      <c r="EB104" s="70">
        <v>0</v>
      </c>
      <c r="EC104" s="70">
        <v>0</v>
      </c>
      <c r="ED104" s="70">
        <v>0</v>
      </c>
      <c r="EE104" s="70">
        <v>0</v>
      </c>
      <c r="EF104" s="70">
        <v>0</v>
      </c>
      <c r="EG104" s="70">
        <v>0</v>
      </c>
      <c r="EH104" s="70">
        <v>0</v>
      </c>
      <c r="EI104" s="70">
        <v>0</v>
      </c>
      <c r="EJ104" s="70">
        <v>0</v>
      </c>
      <c r="EK104" s="70">
        <v>0</v>
      </c>
      <c r="EL104" s="70">
        <v>0</v>
      </c>
      <c r="EM104" s="70">
        <v>0</v>
      </c>
      <c r="EN104" s="70">
        <v>0</v>
      </c>
      <c r="EO104" s="70">
        <v>0</v>
      </c>
      <c r="EP104" s="70">
        <v>0</v>
      </c>
      <c r="EQ104" s="70">
        <v>0</v>
      </c>
      <c r="ER104" s="70">
        <v>0</v>
      </c>
      <c r="ES104" s="70">
        <v>0</v>
      </c>
      <c r="ET104" s="70">
        <v>0</v>
      </c>
      <c r="EU104" s="70">
        <v>0</v>
      </c>
      <c r="EV104" s="70">
        <v>0</v>
      </c>
      <c r="EW104" s="70">
        <v>0</v>
      </c>
      <c r="EX104" s="70">
        <v>0</v>
      </c>
      <c r="EY104" s="70">
        <v>0</v>
      </c>
      <c r="EZ104" s="70">
        <v>0</v>
      </c>
      <c r="FA104" s="70">
        <v>0</v>
      </c>
    </row>
    <row r="105" spans="1:157" x14ac:dyDescent="0.25">
      <c r="A105">
        <v>4</v>
      </c>
      <c r="B105" t="s">
        <v>87</v>
      </c>
      <c r="C105" s="65" t="s">
        <v>766</v>
      </c>
      <c r="D105" s="65" t="s">
        <v>917</v>
      </c>
      <c r="E105" t="s">
        <v>918</v>
      </c>
      <c r="F105" s="66" t="s">
        <v>762</v>
      </c>
      <c r="G105" s="19">
        <v>3</v>
      </c>
      <c r="H105" s="19"/>
      <c r="I105" s="67"/>
      <c r="J105" s="68">
        <v>440</v>
      </c>
      <c r="K105" s="69">
        <v>59</v>
      </c>
      <c r="L105" s="70">
        <v>0</v>
      </c>
      <c r="M105" s="70">
        <v>51</v>
      </c>
      <c r="N105" s="70">
        <v>0</v>
      </c>
      <c r="O105" s="70">
        <v>8</v>
      </c>
      <c r="P105" s="70">
        <v>0</v>
      </c>
      <c r="Q105" s="70">
        <v>33</v>
      </c>
      <c r="R105" s="70">
        <v>0</v>
      </c>
      <c r="S105" s="70">
        <v>32</v>
      </c>
      <c r="T105" s="70">
        <v>3</v>
      </c>
      <c r="U105" s="70">
        <v>0</v>
      </c>
      <c r="V105" s="70">
        <v>10</v>
      </c>
      <c r="W105" s="70">
        <v>26</v>
      </c>
      <c r="X105" s="70">
        <v>0</v>
      </c>
      <c r="Y105" s="70">
        <v>1</v>
      </c>
      <c r="Z105" s="70">
        <v>35</v>
      </c>
      <c r="AA105" s="70">
        <v>24</v>
      </c>
      <c r="AB105" s="70">
        <v>16</v>
      </c>
      <c r="AC105" s="70">
        <v>2</v>
      </c>
      <c r="AD105" s="70">
        <v>0</v>
      </c>
      <c r="AE105" s="70">
        <v>16</v>
      </c>
      <c r="AF105" s="70">
        <v>21</v>
      </c>
      <c r="AG105" s="70">
        <v>4</v>
      </c>
      <c r="AH105" s="70">
        <v>0</v>
      </c>
      <c r="AI105" s="70">
        <v>10</v>
      </c>
      <c r="AJ105" s="70">
        <v>17</v>
      </c>
      <c r="AK105" s="70">
        <v>0</v>
      </c>
      <c r="AL105" s="70">
        <v>0</v>
      </c>
      <c r="AM105" s="70">
        <v>0</v>
      </c>
      <c r="AN105" s="70">
        <v>0</v>
      </c>
      <c r="AO105" s="70">
        <v>0</v>
      </c>
      <c r="AP105" s="70">
        <v>0</v>
      </c>
      <c r="AQ105" s="70">
        <v>1</v>
      </c>
      <c r="AR105" s="70">
        <v>3</v>
      </c>
      <c r="AS105" s="70">
        <v>0</v>
      </c>
      <c r="AT105" s="70">
        <v>2</v>
      </c>
      <c r="AU105" s="70">
        <v>0</v>
      </c>
      <c r="AV105" s="70">
        <v>6</v>
      </c>
      <c r="AW105" s="70">
        <v>0</v>
      </c>
      <c r="AX105" s="70">
        <v>0</v>
      </c>
      <c r="AY105" s="70">
        <v>0</v>
      </c>
      <c r="AZ105" s="70">
        <v>13</v>
      </c>
      <c r="BA105" s="70">
        <v>0</v>
      </c>
      <c r="BB105" s="70">
        <v>12</v>
      </c>
      <c r="BC105" s="70">
        <v>0</v>
      </c>
      <c r="BD105" s="70">
        <v>0</v>
      </c>
      <c r="BE105" s="70">
        <v>0</v>
      </c>
      <c r="BF105" s="70">
        <v>0</v>
      </c>
      <c r="BG105" s="70">
        <v>0</v>
      </c>
      <c r="BH105" s="70">
        <v>0</v>
      </c>
      <c r="BI105" s="70">
        <v>0</v>
      </c>
      <c r="BJ105" s="70">
        <v>0</v>
      </c>
      <c r="BK105" s="70">
        <v>0</v>
      </c>
      <c r="BL105" s="70">
        <v>0</v>
      </c>
      <c r="BM105" s="70">
        <v>0</v>
      </c>
      <c r="BN105" s="70">
        <v>0</v>
      </c>
      <c r="BO105" s="70">
        <v>0</v>
      </c>
      <c r="BP105" s="70">
        <v>0</v>
      </c>
      <c r="BQ105" s="70">
        <v>0</v>
      </c>
      <c r="BR105" s="70">
        <v>0</v>
      </c>
      <c r="BS105" s="70">
        <v>0</v>
      </c>
      <c r="BT105" s="70">
        <v>0</v>
      </c>
      <c r="BU105" s="70">
        <v>1</v>
      </c>
      <c r="BV105" s="70">
        <v>0</v>
      </c>
      <c r="BW105" s="70">
        <v>0</v>
      </c>
      <c r="BX105" s="70">
        <v>0</v>
      </c>
      <c r="BY105" s="70">
        <v>0</v>
      </c>
      <c r="BZ105" s="70">
        <v>0</v>
      </c>
      <c r="CA105" s="70">
        <v>0</v>
      </c>
      <c r="CB105" s="70">
        <v>0</v>
      </c>
      <c r="CC105" s="70">
        <v>0</v>
      </c>
      <c r="CD105" s="70">
        <v>0</v>
      </c>
      <c r="CE105" s="70">
        <v>0</v>
      </c>
      <c r="CF105" s="70">
        <v>0</v>
      </c>
      <c r="CG105" s="70">
        <v>0</v>
      </c>
      <c r="CH105" s="70">
        <v>0</v>
      </c>
      <c r="CI105" s="70">
        <v>0</v>
      </c>
      <c r="CJ105" s="70">
        <v>0</v>
      </c>
      <c r="CK105" s="70">
        <v>0</v>
      </c>
      <c r="CL105" s="70">
        <v>0</v>
      </c>
      <c r="CM105" s="70">
        <v>0</v>
      </c>
      <c r="CN105" s="70">
        <v>0</v>
      </c>
      <c r="CO105" s="70">
        <v>0</v>
      </c>
      <c r="CP105" s="70">
        <v>0</v>
      </c>
      <c r="CQ105" s="70">
        <v>0</v>
      </c>
      <c r="CR105" s="70">
        <v>0</v>
      </c>
      <c r="CS105" s="70">
        <v>0</v>
      </c>
      <c r="CT105" s="70">
        <v>34</v>
      </c>
      <c r="CU105" s="70">
        <v>0</v>
      </c>
      <c r="CV105" s="70">
        <v>0</v>
      </c>
      <c r="CW105" s="70">
        <v>0</v>
      </c>
      <c r="CX105" s="70">
        <v>0</v>
      </c>
      <c r="CY105" s="70">
        <v>0</v>
      </c>
      <c r="CZ105" s="70">
        <v>0</v>
      </c>
      <c r="DA105" s="70">
        <v>0</v>
      </c>
      <c r="DB105" s="70">
        <v>0</v>
      </c>
      <c r="DC105" s="70">
        <v>0</v>
      </c>
      <c r="DD105" s="70">
        <v>0</v>
      </c>
      <c r="DE105" s="70">
        <v>0</v>
      </c>
      <c r="DF105" s="70">
        <v>0</v>
      </c>
      <c r="DG105" s="70">
        <v>0</v>
      </c>
      <c r="DH105" s="70">
        <v>0</v>
      </c>
      <c r="DI105" s="70">
        <v>0</v>
      </c>
      <c r="DJ105" s="70">
        <v>0</v>
      </c>
      <c r="DK105" s="70">
        <v>0</v>
      </c>
      <c r="DL105" s="70">
        <v>0</v>
      </c>
      <c r="DM105" s="70">
        <v>0</v>
      </c>
      <c r="DN105" s="70">
        <v>0</v>
      </c>
      <c r="DO105" s="70">
        <v>0</v>
      </c>
      <c r="DP105" s="70">
        <v>0</v>
      </c>
      <c r="DQ105" s="70">
        <v>0</v>
      </c>
      <c r="DR105" s="70">
        <v>0</v>
      </c>
      <c r="DS105" s="70">
        <v>0</v>
      </c>
      <c r="DT105" s="70">
        <v>0</v>
      </c>
      <c r="DU105" s="70">
        <v>0</v>
      </c>
      <c r="DV105" s="70">
        <v>0</v>
      </c>
      <c r="DW105" s="70">
        <v>0</v>
      </c>
      <c r="DX105" s="70">
        <v>0</v>
      </c>
      <c r="DY105" s="70">
        <v>0</v>
      </c>
      <c r="DZ105" s="70">
        <v>0</v>
      </c>
      <c r="EA105" s="70">
        <v>0</v>
      </c>
      <c r="EB105" s="70">
        <v>0</v>
      </c>
      <c r="EC105" s="70">
        <v>0</v>
      </c>
      <c r="ED105" s="70">
        <v>0</v>
      </c>
      <c r="EE105" s="70">
        <v>0</v>
      </c>
      <c r="EF105" s="70">
        <v>0</v>
      </c>
      <c r="EG105" s="70">
        <v>0</v>
      </c>
      <c r="EH105" s="70">
        <v>0</v>
      </c>
      <c r="EI105" s="70">
        <v>0</v>
      </c>
      <c r="EJ105" s="70">
        <v>0</v>
      </c>
      <c r="EK105" s="70">
        <v>0</v>
      </c>
      <c r="EL105" s="70">
        <v>0</v>
      </c>
      <c r="EM105" s="70">
        <v>0</v>
      </c>
      <c r="EN105" s="70">
        <v>0</v>
      </c>
      <c r="EO105" s="70">
        <v>0</v>
      </c>
      <c r="EP105" s="70">
        <v>0</v>
      </c>
      <c r="EQ105" s="70">
        <v>0</v>
      </c>
      <c r="ER105" s="70">
        <v>0</v>
      </c>
      <c r="ES105" s="70">
        <v>0</v>
      </c>
      <c r="ET105" s="70">
        <v>0</v>
      </c>
      <c r="EU105" s="70">
        <v>0</v>
      </c>
      <c r="EV105" s="70">
        <v>0</v>
      </c>
      <c r="EW105" s="70">
        <v>0</v>
      </c>
      <c r="EX105" s="70">
        <v>0</v>
      </c>
      <c r="EY105" s="70">
        <v>0</v>
      </c>
      <c r="EZ105" s="70">
        <v>0</v>
      </c>
      <c r="FA105" s="70">
        <v>0</v>
      </c>
    </row>
    <row r="106" spans="1:157" x14ac:dyDescent="0.25">
      <c r="A106">
        <v>4</v>
      </c>
      <c r="B106" t="s">
        <v>87</v>
      </c>
      <c r="C106" s="65" t="s">
        <v>766</v>
      </c>
      <c r="D106" s="65" t="s">
        <v>919</v>
      </c>
      <c r="E106" t="s">
        <v>920</v>
      </c>
      <c r="F106" s="66" t="s">
        <v>762</v>
      </c>
      <c r="G106" s="19">
        <v>3</v>
      </c>
      <c r="H106" s="19"/>
      <c r="I106" s="67"/>
      <c r="J106" s="68">
        <v>224</v>
      </c>
      <c r="K106" s="69">
        <v>9</v>
      </c>
      <c r="L106" s="70">
        <v>0</v>
      </c>
      <c r="M106" s="70">
        <v>8</v>
      </c>
      <c r="N106" s="70">
        <v>0</v>
      </c>
      <c r="O106" s="70">
        <v>7</v>
      </c>
      <c r="P106" s="70">
        <v>0</v>
      </c>
      <c r="Q106" s="70">
        <v>39</v>
      </c>
      <c r="R106" s="70">
        <v>0</v>
      </c>
      <c r="S106" s="70">
        <v>36</v>
      </c>
      <c r="T106" s="70">
        <v>2</v>
      </c>
      <c r="U106" s="70">
        <v>0</v>
      </c>
      <c r="V106" s="70">
        <v>22</v>
      </c>
      <c r="W106" s="70">
        <v>11</v>
      </c>
      <c r="X106" s="70">
        <v>0</v>
      </c>
      <c r="Y106" s="70">
        <v>3</v>
      </c>
      <c r="Z106" s="70">
        <v>8</v>
      </c>
      <c r="AA106" s="70">
        <v>2</v>
      </c>
      <c r="AB106" s="70">
        <v>42</v>
      </c>
      <c r="AC106" s="70">
        <v>11</v>
      </c>
      <c r="AD106" s="70">
        <v>0</v>
      </c>
      <c r="AE106" s="70">
        <v>0</v>
      </c>
      <c r="AF106" s="70">
        <v>2</v>
      </c>
      <c r="AG106" s="70">
        <v>1</v>
      </c>
      <c r="AH106" s="70">
        <v>0</v>
      </c>
      <c r="AI106" s="70">
        <v>1</v>
      </c>
      <c r="AJ106" s="70">
        <v>5</v>
      </c>
      <c r="AK106" s="70">
        <v>0</v>
      </c>
      <c r="AL106" s="70">
        <v>0</v>
      </c>
      <c r="AM106" s="70">
        <v>0</v>
      </c>
      <c r="AN106" s="70">
        <v>0</v>
      </c>
      <c r="AO106" s="70">
        <v>0</v>
      </c>
      <c r="AP106" s="70">
        <v>0</v>
      </c>
      <c r="AQ106" s="70">
        <v>1</v>
      </c>
      <c r="AR106" s="70">
        <v>0</v>
      </c>
      <c r="AS106" s="70">
        <v>0</v>
      </c>
      <c r="AT106" s="70">
        <v>0</v>
      </c>
      <c r="AU106" s="70">
        <v>0</v>
      </c>
      <c r="AV106" s="70">
        <v>1</v>
      </c>
      <c r="AW106" s="70">
        <v>0</v>
      </c>
      <c r="AX106" s="70">
        <v>0</v>
      </c>
      <c r="AY106" s="70">
        <v>0</v>
      </c>
      <c r="AZ106" s="70">
        <v>1</v>
      </c>
      <c r="BA106" s="70">
        <v>0</v>
      </c>
      <c r="BB106" s="70">
        <v>0</v>
      </c>
      <c r="BC106" s="70">
        <v>0</v>
      </c>
      <c r="BD106" s="70">
        <v>0</v>
      </c>
      <c r="BE106" s="70">
        <v>0</v>
      </c>
      <c r="BF106" s="70">
        <v>0</v>
      </c>
      <c r="BG106" s="70">
        <v>0</v>
      </c>
      <c r="BH106" s="70">
        <v>0</v>
      </c>
      <c r="BI106" s="70">
        <v>0</v>
      </c>
      <c r="BJ106" s="70">
        <v>0</v>
      </c>
      <c r="BK106" s="70">
        <v>0</v>
      </c>
      <c r="BL106" s="70">
        <v>0</v>
      </c>
      <c r="BM106" s="70">
        <v>0</v>
      </c>
      <c r="BN106" s="70">
        <v>0</v>
      </c>
      <c r="BO106" s="70">
        <v>0</v>
      </c>
      <c r="BP106" s="70">
        <v>0</v>
      </c>
      <c r="BQ106" s="70">
        <v>0</v>
      </c>
      <c r="BR106" s="70">
        <v>0</v>
      </c>
      <c r="BS106" s="70">
        <v>0</v>
      </c>
      <c r="BT106" s="70">
        <v>0</v>
      </c>
      <c r="BU106" s="70">
        <v>0</v>
      </c>
      <c r="BV106" s="70">
        <v>2</v>
      </c>
      <c r="BW106" s="70">
        <v>0</v>
      </c>
      <c r="BX106" s="70">
        <v>0</v>
      </c>
      <c r="BY106" s="70">
        <v>0</v>
      </c>
      <c r="BZ106" s="70">
        <v>0</v>
      </c>
      <c r="CA106" s="70">
        <v>0</v>
      </c>
      <c r="CB106" s="70">
        <v>0</v>
      </c>
      <c r="CC106" s="70">
        <v>0</v>
      </c>
      <c r="CD106" s="70">
        <v>0</v>
      </c>
      <c r="CE106" s="70">
        <v>0</v>
      </c>
      <c r="CF106" s="70">
        <v>0</v>
      </c>
      <c r="CG106" s="70">
        <v>0</v>
      </c>
      <c r="CH106" s="70">
        <v>0</v>
      </c>
      <c r="CI106" s="70">
        <v>0</v>
      </c>
      <c r="CJ106" s="70">
        <v>0</v>
      </c>
      <c r="CK106" s="70">
        <v>0</v>
      </c>
      <c r="CL106" s="70">
        <v>0</v>
      </c>
      <c r="CM106" s="70">
        <v>0</v>
      </c>
      <c r="CN106" s="70">
        <v>0</v>
      </c>
      <c r="CO106" s="70">
        <v>0</v>
      </c>
      <c r="CP106" s="70">
        <v>0</v>
      </c>
      <c r="CQ106" s="70">
        <v>0</v>
      </c>
      <c r="CR106" s="70">
        <v>0</v>
      </c>
      <c r="CS106" s="70">
        <v>0</v>
      </c>
      <c r="CT106" s="70">
        <v>10</v>
      </c>
      <c r="CU106" s="70">
        <v>0</v>
      </c>
      <c r="CV106" s="70">
        <v>0</v>
      </c>
      <c r="CW106" s="70">
        <v>0</v>
      </c>
      <c r="CX106" s="70">
        <v>0</v>
      </c>
      <c r="CY106" s="70">
        <v>0</v>
      </c>
      <c r="CZ106" s="70">
        <v>0</v>
      </c>
      <c r="DA106" s="70">
        <v>0</v>
      </c>
      <c r="DB106" s="70">
        <v>0</v>
      </c>
      <c r="DC106" s="70">
        <v>0</v>
      </c>
      <c r="DD106" s="70">
        <v>0</v>
      </c>
      <c r="DE106" s="70">
        <v>0</v>
      </c>
      <c r="DF106" s="70">
        <v>0</v>
      </c>
      <c r="DG106" s="70">
        <v>0</v>
      </c>
      <c r="DH106" s="70">
        <v>0</v>
      </c>
      <c r="DI106" s="70">
        <v>0</v>
      </c>
      <c r="DJ106" s="70">
        <v>0</v>
      </c>
      <c r="DK106" s="70">
        <v>0</v>
      </c>
      <c r="DL106" s="70">
        <v>0</v>
      </c>
      <c r="DM106" s="70">
        <v>0</v>
      </c>
      <c r="DN106" s="70">
        <v>0</v>
      </c>
      <c r="DO106" s="70">
        <v>0</v>
      </c>
      <c r="DP106" s="70">
        <v>0</v>
      </c>
      <c r="DQ106" s="70">
        <v>0</v>
      </c>
      <c r="DR106" s="70">
        <v>0</v>
      </c>
      <c r="DS106" s="70">
        <v>0</v>
      </c>
      <c r="DT106" s="70">
        <v>0</v>
      </c>
      <c r="DU106" s="70">
        <v>0</v>
      </c>
      <c r="DV106" s="70">
        <v>0</v>
      </c>
      <c r="DW106" s="70">
        <v>0</v>
      </c>
      <c r="DX106" s="70">
        <v>0</v>
      </c>
      <c r="DY106" s="70">
        <v>0</v>
      </c>
      <c r="DZ106" s="70">
        <v>0</v>
      </c>
      <c r="EA106" s="70">
        <v>0</v>
      </c>
      <c r="EB106" s="70">
        <v>0</v>
      </c>
      <c r="EC106" s="70">
        <v>0</v>
      </c>
      <c r="ED106" s="70">
        <v>0</v>
      </c>
      <c r="EE106" s="70">
        <v>0</v>
      </c>
      <c r="EF106" s="70">
        <v>0</v>
      </c>
      <c r="EG106" s="70">
        <v>0</v>
      </c>
      <c r="EH106" s="70">
        <v>0</v>
      </c>
      <c r="EI106" s="70">
        <v>0</v>
      </c>
      <c r="EJ106" s="70">
        <v>0</v>
      </c>
      <c r="EK106" s="70">
        <v>0</v>
      </c>
      <c r="EL106" s="70">
        <v>0</v>
      </c>
      <c r="EM106" s="70">
        <v>0</v>
      </c>
      <c r="EN106" s="70">
        <v>0</v>
      </c>
      <c r="EO106" s="70">
        <v>0</v>
      </c>
      <c r="EP106" s="70">
        <v>0</v>
      </c>
      <c r="EQ106" s="70">
        <v>0</v>
      </c>
      <c r="ER106" s="70">
        <v>0</v>
      </c>
      <c r="ES106" s="70">
        <v>0</v>
      </c>
      <c r="ET106" s="70">
        <v>0</v>
      </c>
      <c r="EU106" s="70">
        <v>0</v>
      </c>
      <c r="EV106" s="70">
        <v>0</v>
      </c>
      <c r="EW106" s="70">
        <v>0</v>
      </c>
      <c r="EX106" s="70">
        <v>0</v>
      </c>
      <c r="EY106" s="70">
        <v>0</v>
      </c>
      <c r="EZ106" s="70">
        <v>0</v>
      </c>
      <c r="FA106" s="70">
        <v>0</v>
      </c>
    </row>
    <row r="107" spans="1:157" s="71" customFormat="1" x14ac:dyDescent="0.25">
      <c r="A107" s="71">
        <v>4</v>
      </c>
      <c r="B107" s="71" t="s">
        <v>87</v>
      </c>
      <c r="C107" s="72" t="s">
        <v>766</v>
      </c>
      <c r="D107" s="72" t="s">
        <v>85</v>
      </c>
      <c r="E107" s="71" t="s">
        <v>86</v>
      </c>
      <c r="F107" s="80" t="s">
        <v>766</v>
      </c>
      <c r="G107" s="74">
        <v>3</v>
      </c>
      <c r="H107" s="74"/>
      <c r="I107" s="75"/>
      <c r="J107" s="76">
        <v>1684</v>
      </c>
      <c r="K107" s="77">
        <v>28</v>
      </c>
      <c r="L107" s="78">
        <v>6</v>
      </c>
      <c r="M107" s="78">
        <v>340</v>
      </c>
      <c r="N107" s="78">
        <v>2</v>
      </c>
      <c r="O107" s="78">
        <v>64</v>
      </c>
      <c r="P107" s="78">
        <v>0</v>
      </c>
      <c r="Q107" s="78">
        <v>2</v>
      </c>
      <c r="R107" s="78">
        <v>0</v>
      </c>
      <c r="S107" s="78">
        <v>34</v>
      </c>
      <c r="T107" s="78">
        <v>52</v>
      </c>
      <c r="U107" s="78">
        <v>0</v>
      </c>
      <c r="V107" s="78">
        <v>64</v>
      </c>
      <c r="W107" s="78">
        <v>7</v>
      </c>
      <c r="X107" s="78">
        <v>0</v>
      </c>
      <c r="Y107" s="78">
        <v>113</v>
      </c>
      <c r="Z107" s="78">
        <v>48</v>
      </c>
      <c r="AA107" s="78">
        <v>40</v>
      </c>
      <c r="AB107" s="78">
        <v>45</v>
      </c>
      <c r="AC107" s="78">
        <v>48</v>
      </c>
      <c r="AD107" s="78">
        <v>20</v>
      </c>
      <c r="AE107" s="78">
        <v>59</v>
      </c>
      <c r="AF107" s="78">
        <v>56</v>
      </c>
      <c r="AG107" s="78">
        <v>51</v>
      </c>
      <c r="AH107" s="78">
        <v>4</v>
      </c>
      <c r="AI107" s="78">
        <v>12</v>
      </c>
      <c r="AJ107" s="78">
        <v>22</v>
      </c>
      <c r="AK107" s="78">
        <v>17</v>
      </c>
      <c r="AL107" s="78">
        <v>3</v>
      </c>
      <c r="AM107" s="78">
        <v>6</v>
      </c>
      <c r="AN107" s="78">
        <v>5</v>
      </c>
      <c r="AO107" s="78">
        <v>8</v>
      </c>
      <c r="AP107" s="78">
        <v>3</v>
      </c>
      <c r="AQ107" s="78">
        <v>8</v>
      </c>
      <c r="AR107" s="78">
        <v>15</v>
      </c>
      <c r="AS107" s="78">
        <v>2</v>
      </c>
      <c r="AT107" s="78">
        <v>56</v>
      </c>
      <c r="AU107" s="78">
        <v>1</v>
      </c>
      <c r="AV107" s="78">
        <v>38</v>
      </c>
      <c r="AW107" s="78">
        <v>10</v>
      </c>
      <c r="AX107" s="78">
        <v>18</v>
      </c>
      <c r="AY107" s="78">
        <v>4</v>
      </c>
      <c r="AZ107" s="78">
        <v>143</v>
      </c>
      <c r="BA107" s="78">
        <v>4</v>
      </c>
      <c r="BB107" s="78">
        <v>2</v>
      </c>
      <c r="BC107" s="78">
        <v>9</v>
      </c>
      <c r="BD107" s="78">
        <v>17</v>
      </c>
      <c r="BE107" s="78">
        <v>14</v>
      </c>
      <c r="BF107" s="78">
        <v>4</v>
      </c>
      <c r="BG107" s="78">
        <v>0</v>
      </c>
      <c r="BH107" s="78">
        <v>1</v>
      </c>
      <c r="BI107" s="78">
        <v>2</v>
      </c>
      <c r="BJ107" s="78">
        <v>4</v>
      </c>
      <c r="BK107" s="78">
        <v>2</v>
      </c>
      <c r="BL107" s="78">
        <v>4</v>
      </c>
      <c r="BM107" s="78">
        <v>2</v>
      </c>
      <c r="BN107" s="78">
        <v>1</v>
      </c>
      <c r="BO107" s="78">
        <v>1</v>
      </c>
      <c r="BP107" s="78">
        <v>2</v>
      </c>
      <c r="BQ107" s="78">
        <v>0</v>
      </c>
      <c r="BR107" s="78">
        <v>4</v>
      </c>
      <c r="BS107" s="78">
        <v>12</v>
      </c>
      <c r="BT107" s="78">
        <v>4</v>
      </c>
      <c r="BU107" s="78">
        <v>5</v>
      </c>
      <c r="BV107" s="78">
        <v>4</v>
      </c>
      <c r="BW107" s="78">
        <v>8</v>
      </c>
      <c r="BX107" s="78">
        <v>6</v>
      </c>
      <c r="BY107" s="78">
        <v>3</v>
      </c>
      <c r="BZ107" s="78">
        <v>2</v>
      </c>
      <c r="CA107" s="78">
        <v>0</v>
      </c>
      <c r="CB107" s="78">
        <v>1</v>
      </c>
      <c r="CC107" s="78">
        <v>0</v>
      </c>
      <c r="CD107" s="78">
        <v>0</v>
      </c>
      <c r="CE107" s="78">
        <v>0</v>
      </c>
      <c r="CF107" s="78">
        <v>0</v>
      </c>
      <c r="CG107" s="78">
        <v>0</v>
      </c>
      <c r="CH107" s="78">
        <v>0</v>
      </c>
      <c r="CI107" s="78">
        <v>0</v>
      </c>
      <c r="CJ107" s="78">
        <v>0</v>
      </c>
      <c r="CK107" s="78">
        <v>0</v>
      </c>
      <c r="CL107" s="78">
        <v>0</v>
      </c>
      <c r="CM107" s="78">
        <v>0</v>
      </c>
      <c r="CN107" s="78">
        <v>0</v>
      </c>
      <c r="CO107" s="78">
        <v>0</v>
      </c>
      <c r="CP107" s="78">
        <v>100</v>
      </c>
      <c r="CQ107" s="78">
        <v>0</v>
      </c>
      <c r="CR107" s="78">
        <v>0</v>
      </c>
      <c r="CS107" s="78">
        <v>0</v>
      </c>
      <c r="CT107" s="78">
        <v>5</v>
      </c>
      <c r="CU107" s="78">
        <v>0</v>
      </c>
      <c r="CV107" s="78">
        <v>0</v>
      </c>
      <c r="CW107" s="78">
        <v>0</v>
      </c>
      <c r="CX107" s="78">
        <v>0</v>
      </c>
      <c r="CY107" s="78">
        <v>0</v>
      </c>
      <c r="CZ107" s="78">
        <v>0</v>
      </c>
      <c r="DA107" s="78">
        <v>0</v>
      </c>
      <c r="DB107" s="78">
        <v>0</v>
      </c>
      <c r="DC107" s="78">
        <v>0</v>
      </c>
      <c r="DD107" s="78">
        <v>0</v>
      </c>
      <c r="DE107" s="78">
        <v>0</v>
      </c>
      <c r="DF107" s="78">
        <v>0</v>
      </c>
      <c r="DG107" s="78">
        <v>0</v>
      </c>
      <c r="DH107" s="78">
        <v>7</v>
      </c>
      <c r="DI107" s="78">
        <v>0</v>
      </c>
      <c r="DJ107" s="78">
        <v>0</v>
      </c>
      <c r="DK107" s="78">
        <v>0</v>
      </c>
      <c r="DL107" s="78">
        <v>0</v>
      </c>
      <c r="DM107" s="78">
        <v>0</v>
      </c>
      <c r="DN107" s="78">
        <v>0</v>
      </c>
      <c r="DO107" s="78">
        <v>0</v>
      </c>
      <c r="DP107" s="78">
        <v>0</v>
      </c>
      <c r="DQ107" s="78">
        <v>0</v>
      </c>
      <c r="DR107" s="78">
        <v>0</v>
      </c>
      <c r="DS107" s="78">
        <v>0</v>
      </c>
      <c r="DT107" s="78">
        <v>0</v>
      </c>
      <c r="DU107" s="78">
        <v>0</v>
      </c>
      <c r="DV107" s="78">
        <v>0</v>
      </c>
      <c r="DW107" s="78">
        <v>0</v>
      </c>
      <c r="DX107" s="78">
        <v>0</v>
      </c>
      <c r="DY107" s="78">
        <v>0</v>
      </c>
      <c r="DZ107" s="78">
        <v>0</v>
      </c>
      <c r="EA107" s="78">
        <v>0</v>
      </c>
      <c r="EB107" s="78">
        <v>0</v>
      </c>
      <c r="EC107" s="78">
        <v>0</v>
      </c>
      <c r="ED107" s="78">
        <v>0</v>
      </c>
      <c r="EE107" s="78">
        <v>0</v>
      </c>
      <c r="EF107" s="78">
        <v>0</v>
      </c>
      <c r="EG107" s="78">
        <v>0</v>
      </c>
      <c r="EH107" s="78">
        <v>0</v>
      </c>
      <c r="EI107" s="78">
        <v>0</v>
      </c>
      <c r="EJ107" s="78">
        <v>0</v>
      </c>
      <c r="EK107" s="78">
        <v>0</v>
      </c>
      <c r="EL107" s="78">
        <v>0</v>
      </c>
      <c r="EM107" s="78">
        <v>0</v>
      </c>
      <c r="EN107" s="78">
        <v>0</v>
      </c>
      <c r="EO107" s="78">
        <v>0</v>
      </c>
      <c r="EP107" s="78">
        <v>0</v>
      </c>
      <c r="EQ107" s="78">
        <v>0</v>
      </c>
      <c r="ER107" s="78">
        <v>0</v>
      </c>
      <c r="ES107" s="78">
        <v>0</v>
      </c>
      <c r="ET107" s="78">
        <v>0</v>
      </c>
      <c r="EU107" s="78">
        <v>0</v>
      </c>
      <c r="EV107" s="78">
        <v>0</v>
      </c>
      <c r="EW107" s="78">
        <v>0</v>
      </c>
      <c r="EX107" s="78">
        <v>0</v>
      </c>
      <c r="EY107" s="78">
        <v>0</v>
      </c>
      <c r="EZ107" s="78">
        <v>0</v>
      </c>
      <c r="FA107" s="78">
        <v>0</v>
      </c>
    </row>
    <row r="108" spans="1:157" x14ac:dyDescent="0.25">
      <c r="A108">
        <v>4</v>
      </c>
      <c r="B108" t="s">
        <v>87</v>
      </c>
      <c r="C108" s="65" t="s">
        <v>766</v>
      </c>
      <c r="D108" s="65" t="s">
        <v>294</v>
      </c>
      <c r="E108" t="s">
        <v>295</v>
      </c>
      <c r="F108" s="79" t="s">
        <v>766</v>
      </c>
      <c r="G108" s="19">
        <v>2</v>
      </c>
      <c r="H108" s="19"/>
      <c r="I108" s="67"/>
      <c r="J108" s="68">
        <v>517</v>
      </c>
      <c r="K108" s="69">
        <v>20</v>
      </c>
      <c r="L108" s="70">
        <v>0</v>
      </c>
      <c r="M108" s="70">
        <v>14</v>
      </c>
      <c r="N108" s="70">
        <v>0</v>
      </c>
      <c r="O108" s="70">
        <v>5</v>
      </c>
      <c r="P108" s="70">
        <v>0</v>
      </c>
      <c r="Q108" s="70">
        <v>0</v>
      </c>
      <c r="R108" s="70">
        <v>0</v>
      </c>
      <c r="S108" s="70">
        <v>49</v>
      </c>
      <c r="T108" s="70">
        <v>5</v>
      </c>
      <c r="U108" s="70">
        <v>0</v>
      </c>
      <c r="V108" s="70">
        <v>9</v>
      </c>
      <c r="W108" s="70">
        <v>6</v>
      </c>
      <c r="X108" s="70">
        <v>0</v>
      </c>
      <c r="Y108" s="70">
        <v>9</v>
      </c>
      <c r="Z108" s="70">
        <v>25</v>
      </c>
      <c r="AA108" s="70">
        <v>31</v>
      </c>
      <c r="AB108" s="70">
        <v>17</v>
      </c>
      <c r="AC108" s="70">
        <v>85</v>
      </c>
      <c r="AD108" s="70">
        <v>15</v>
      </c>
      <c r="AE108" s="70">
        <v>91</v>
      </c>
      <c r="AF108" s="70">
        <v>16</v>
      </c>
      <c r="AG108" s="70">
        <v>22</v>
      </c>
      <c r="AH108" s="70">
        <v>0</v>
      </c>
      <c r="AI108" s="70">
        <v>2</v>
      </c>
      <c r="AJ108" s="70">
        <v>26</v>
      </c>
      <c r="AK108" s="70">
        <v>2</v>
      </c>
      <c r="AL108" s="70">
        <v>2</v>
      </c>
      <c r="AM108" s="70">
        <v>1</v>
      </c>
      <c r="AN108" s="70">
        <v>0</v>
      </c>
      <c r="AO108" s="70">
        <v>0</v>
      </c>
      <c r="AP108" s="70">
        <v>0</v>
      </c>
      <c r="AQ108" s="70">
        <v>2</v>
      </c>
      <c r="AR108" s="70">
        <v>4</v>
      </c>
      <c r="AS108" s="70">
        <v>1</v>
      </c>
      <c r="AT108" s="70">
        <v>7</v>
      </c>
      <c r="AU108" s="70">
        <v>1</v>
      </c>
      <c r="AV108" s="70">
        <v>18</v>
      </c>
      <c r="AW108" s="70">
        <v>2</v>
      </c>
      <c r="AX108" s="70">
        <v>0</v>
      </c>
      <c r="AY108" s="70">
        <v>2</v>
      </c>
      <c r="AZ108" s="70">
        <v>2</v>
      </c>
      <c r="BA108" s="70">
        <v>0</v>
      </c>
      <c r="BB108" s="70">
        <v>7</v>
      </c>
      <c r="BC108" s="70">
        <v>2</v>
      </c>
      <c r="BD108" s="70">
        <v>0</v>
      </c>
      <c r="BE108" s="70">
        <v>0</v>
      </c>
      <c r="BF108" s="70">
        <v>1</v>
      </c>
      <c r="BG108" s="70">
        <v>0</v>
      </c>
      <c r="BH108" s="70">
        <v>1</v>
      </c>
      <c r="BI108" s="70">
        <v>2</v>
      </c>
      <c r="BJ108" s="70">
        <v>0</v>
      </c>
      <c r="BK108" s="70">
        <v>0</v>
      </c>
      <c r="BL108" s="70">
        <v>0</v>
      </c>
      <c r="BM108" s="70">
        <v>0</v>
      </c>
      <c r="BN108" s="70">
        <v>0</v>
      </c>
      <c r="BO108" s="70">
        <v>0</v>
      </c>
      <c r="BP108" s="70">
        <v>1</v>
      </c>
      <c r="BQ108" s="70">
        <v>0</v>
      </c>
      <c r="BR108" s="70">
        <v>0</v>
      </c>
      <c r="BS108" s="70">
        <v>1</v>
      </c>
      <c r="BT108" s="70">
        <v>0</v>
      </c>
      <c r="BU108" s="70">
        <v>0</v>
      </c>
      <c r="BV108" s="70">
        <v>4</v>
      </c>
      <c r="BW108" s="70">
        <v>1</v>
      </c>
      <c r="BX108" s="70">
        <v>3</v>
      </c>
      <c r="BY108" s="70">
        <v>0</v>
      </c>
      <c r="BZ108" s="70">
        <v>0</v>
      </c>
      <c r="CA108" s="70">
        <v>0</v>
      </c>
      <c r="CB108" s="70">
        <v>0</v>
      </c>
      <c r="CC108" s="70">
        <v>0</v>
      </c>
      <c r="CD108" s="70">
        <v>1</v>
      </c>
      <c r="CE108" s="70">
        <v>0</v>
      </c>
      <c r="CF108" s="70">
        <v>0</v>
      </c>
      <c r="CG108" s="70">
        <v>0</v>
      </c>
      <c r="CH108" s="70">
        <v>0</v>
      </c>
      <c r="CI108" s="70">
        <v>0</v>
      </c>
      <c r="CJ108" s="70">
        <v>0</v>
      </c>
      <c r="CK108" s="70">
        <v>0</v>
      </c>
      <c r="CL108" s="70">
        <v>0</v>
      </c>
      <c r="CM108" s="70">
        <v>0</v>
      </c>
      <c r="CN108" s="70">
        <v>0</v>
      </c>
      <c r="CO108" s="70">
        <v>0</v>
      </c>
      <c r="CP108" s="70">
        <v>0</v>
      </c>
      <c r="CQ108" s="70">
        <v>0</v>
      </c>
      <c r="CR108" s="70">
        <v>0</v>
      </c>
      <c r="CS108" s="70">
        <v>0</v>
      </c>
      <c r="CT108" s="70">
        <v>1</v>
      </c>
      <c r="CU108" s="70">
        <v>0</v>
      </c>
      <c r="CV108" s="70">
        <v>0</v>
      </c>
      <c r="CW108" s="70">
        <v>0</v>
      </c>
      <c r="CX108" s="70">
        <v>0</v>
      </c>
      <c r="CY108" s="70">
        <v>0</v>
      </c>
      <c r="CZ108" s="70">
        <v>0</v>
      </c>
      <c r="DA108" s="70">
        <v>0</v>
      </c>
      <c r="DB108" s="70">
        <v>0</v>
      </c>
      <c r="DC108" s="70">
        <v>0</v>
      </c>
      <c r="DD108" s="70">
        <v>0</v>
      </c>
      <c r="DE108" s="70">
        <v>0</v>
      </c>
      <c r="DF108" s="70">
        <v>0</v>
      </c>
      <c r="DG108" s="70">
        <v>0</v>
      </c>
      <c r="DH108" s="70">
        <v>1</v>
      </c>
      <c r="DI108" s="70">
        <v>0</v>
      </c>
      <c r="DJ108" s="70">
        <v>0</v>
      </c>
      <c r="DK108" s="70">
        <v>0</v>
      </c>
      <c r="DL108" s="70">
        <v>0</v>
      </c>
      <c r="DM108" s="70">
        <v>0</v>
      </c>
      <c r="DN108" s="70">
        <v>0</v>
      </c>
      <c r="DO108" s="70">
        <v>0</v>
      </c>
      <c r="DP108" s="70">
        <v>0</v>
      </c>
      <c r="DQ108" s="70">
        <v>0</v>
      </c>
      <c r="DR108" s="70">
        <v>0</v>
      </c>
      <c r="DS108" s="70">
        <v>0</v>
      </c>
      <c r="DT108" s="70">
        <v>0</v>
      </c>
      <c r="DU108" s="70">
        <v>0</v>
      </c>
      <c r="DV108" s="70">
        <v>0</v>
      </c>
      <c r="DW108" s="70">
        <v>0</v>
      </c>
      <c r="DX108" s="70">
        <v>0</v>
      </c>
      <c r="DY108" s="70">
        <v>0</v>
      </c>
      <c r="DZ108" s="70">
        <v>0</v>
      </c>
      <c r="EA108" s="70">
        <v>0</v>
      </c>
      <c r="EB108" s="70">
        <v>0</v>
      </c>
      <c r="EC108" s="70">
        <v>0</v>
      </c>
      <c r="ED108" s="70">
        <v>0</v>
      </c>
      <c r="EE108" s="70">
        <v>0</v>
      </c>
      <c r="EF108" s="70">
        <v>0</v>
      </c>
      <c r="EG108" s="70">
        <v>0</v>
      </c>
      <c r="EH108" s="70">
        <v>0</v>
      </c>
      <c r="EI108" s="70">
        <v>0</v>
      </c>
      <c r="EJ108" s="70">
        <v>0</v>
      </c>
      <c r="EK108" s="70">
        <v>0</v>
      </c>
      <c r="EL108" s="70">
        <v>0</v>
      </c>
      <c r="EM108" s="70">
        <v>0</v>
      </c>
      <c r="EN108" s="70">
        <v>0</v>
      </c>
      <c r="EO108" s="70">
        <v>0</v>
      </c>
      <c r="EP108" s="70">
        <v>0</v>
      </c>
      <c r="EQ108" s="70">
        <v>0</v>
      </c>
      <c r="ER108" s="70">
        <v>0</v>
      </c>
      <c r="ES108" s="70">
        <v>0</v>
      </c>
      <c r="ET108" s="70">
        <v>0</v>
      </c>
      <c r="EU108" s="70">
        <v>0</v>
      </c>
      <c r="EV108" s="70">
        <v>0</v>
      </c>
      <c r="EW108" s="70">
        <v>0</v>
      </c>
      <c r="EX108" s="70">
        <v>0</v>
      </c>
      <c r="EY108" s="70">
        <v>0</v>
      </c>
      <c r="EZ108" s="70">
        <v>0</v>
      </c>
      <c r="FA108" s="70">
        <v>0</v>
      </c>
    </row>
    <row r="109" spans="1:157" s="71" customFormat="1" x14ac:dyDescent="0.25">
      <c r="A109" s="71">
        <v>4</v>
      </c>
      <c r="B109" s="71" t="s">
        <v>87</v>
      </c>
      <c r="C109" s="72" t="s">
        <v>766</v>
      </c>
      <c r="D109" s="72" t="s">
        <v>242</v>
      </c>
      <c r="E109" s="71" t="s">
        <v>289</v>
      </c>
      <c r="F109" s="80" t="s">
        <v>766</v>
      </c>
      <c r="G109" s="74">
        <v>2</v>
      </c>
      <c r="H109" s="74"/>
      <c r="I109" s="75"/>
      <c r="J109" s="76">
        <v>10905</v>
      </c>
      <c r="K109" s="77">
        <v>13</v>
      </c>
      <c r="L109" s="78">
        <v>136</v>
      </c>
      <c r="M109" s="78">
        <v>55</v>
      </c>
      <c r="N109" s="78">
        <v>4</v>
      </c>
      <c r="O109" s="78">
        <v>130</v>
      </c>
      <c r="P109" s="78">
        <v>0</v>
      </c>
      <c r="Q109" s="78">
        <v>2</v>
      </c>
      <c r="R109" s="78">
        <v>1</v>
      </c>
      <c r="S109" s="78">
        <v>78</v>
      </c>
      <c r="T109" s="78">
        <v>63</v>
      </c>
      <c r="U109" s="78">
        <v>0</v>
      </c>
      <c r="V109" s="78">
        <v>115</v>
      </c>
      <c r="W109" s="78">
        <v>9</v>
      </c>
      <c r="X109" s="78">
        <v>0</v>
      </c>
      <c r="Y109" s="78">
        <v>253</v>
      </c>
      <c r="Z109" s="78">
        <v>166</v>
      </c>
      <c r="AA109" s="78">
        <v>329</v>
      </c>
      <c r="AB109" s="78">
        <v>250</v>
      </c>
      <c r="AC109" s="78">
        <v>374</v>
      </c>
      <c r="AD109" s="78">
        <v>450</v>
      </c>
      <c r="AE109" s="78">
        <v>337</v>
      </c>
      <c r="AF109" s="78">
        <v>135</v>
      </c>
      <c r="AG109" s="78">
        <v>378</v>
      </c>
      <c r="AH109" s="78">
        <v>292</v>
      </c>
      <c r="AI109" s="78">
        <v>374</v>
      </c>
      <c r="AJ109" s="78">
        <v>357</v>
      </c>
      <c r="AK109" s="78">
        <v>143</v>
      </c>
      <c r="AL109" s="78">
        <v>236</v>
      </c>
      <c r="AM109" s="78">
        <v>174</v>
      </c>
      <c r="AN109" s="78">
        <v>184</v>
      </c>
      <c r="AO109" s="78">
        <v>142</v>
      </c>
      <c r="AP109" s="78">
        <v>120</v>
      </c>
      <c r="AQ109" s="78">
        <v>224</v>
      </c>
      <c r="AR109" s="78">
        <v>209</v>
      </c>
      <c r="AS109" s="78">
        <v>126</v>
      </c>
      <c r="AT109" s="78">
        <v>267</v>
      </c>
      <c r="AU109" s="78">
        <v>137</v>
      </c>
      <c r="AV109" s="78">
        <v>96</v>
      </c>
      <c r="AW109" s="78">
        <v>150</v>
      </c>
      <c r="AX109" s="78">
        <v>94</v>
      </c>
      <c r="AY109" s="78">
        <v>168</v>
      </c>
      <c r="AZ109" s="78">
        <v>32</v>
      </c>
      <c r="BA109" s="78">
        <v>176</v>
      </c>
      <c r="BB109" s="78">
        <v>8</v>
      </c>
      <c r="BC109" s="78">
        <v>98</v>
      </c>
      <c r="BD109" s="78">
        <v>187</v>
      </c>
      <c r="BE109" s="78">
        <v>185</v>
      </c>
      <c r="BF109" s="78">
        <v>129</v>
      </c>
      <c r="BG109" s="78">
        <v>1</v>
      </c>
      <c r="BH109" s="78">
        <v>261</v>
      </c>
      <c r="BI109" s="78">
        <v>133</v>
      </c>
      <c r="BJ109" s="78">
        <v>84</v>
      </c>
      <c r="BK109" s="78">
        <v>78</v>
      </c>
      <c r="BL109" s="78">
        <v>98</v>
      </c>
      <c r="BM109" s="78">
        <v>184</v>
      </c>
      <c r="BN109" s="78">
        <v>5</v>
      </c>
      <c r="BO109" s="78">
        <v>3</v>
      </c>
      <c r="BP109" s="78">
        <v>174</v>
      </c>
      <c r="BQ109" s="78">
        <v>3</v>
      </c>
      <c r="BR109" s="78">
        <v>230</v>
      </c>
      <c r="BS109" s="78">
        <v>181</v>
      </c>
      <c r="BT109" s="78">
        <v>128</v>
      </c>
      <c r="BU109" s="78">
        <v>166</v>
      </c>
      <c r="BV109" s="78">
        <v>118</v>
      </c>
      <c r="BW109" s="78">
        <v>77</v>
      </c>
      <c r="BX109" s="78">
        <v>127</v>
      </c>
      <c r="BY109" s="78">
        <v>122</v>
      </c>
      <c r="BZ109" s="78">
        <v>8</v>
      </c>
      <c r="CA109" s="78">
        <v>4</v>
      </c>
      <c r="CB109" s="78">
        <v>1</v>
      </c>
      <c r="CC109" s="78">
        <v>2</v>
      </c>
      <c r="CD109" s="78">
        <v>0</v>
      </c>
      <c r="CE109" s="78">
        <v>0</v>
      </c>
      <c r="CF109" s="78">
        <v>13</v>
      </c>
      <c r="CG109" s="78">
        <v>2</v>
      </c>
      <c r="CH109" s="78">
        <v>0</v>
      </c>
      <c r="CI109" s="78">
        <v>0</v>
      </c>
      <c r="CJ109" s="78">
        <v>0</v>
      </c>
      <c r="CK109" s="78">
        <v>1</v>
      </c>
      <c r="CL109" s="78">
        <v>0</v>
      </c>
      <c r="CM109" s="78">
        <v>0</v>
      </c>
      <c r="CN109" s="78">
        <v>0</v>
      </c>
      <c r="CO109" s="78">
        <v>1</v>
      </c>
      <c r="CP109" s="78">
        <v>1065</v>
      </c>
      <c r="CQ109" s="78">
        <v>25</v>
      </c>
      <c r="CR109" s="78">
        <v>0</v>
      </c>
      <c r="CS109" s="78">
        <v>0</v>
      </c>
      <c r="CT109" s="78">
        <v>0</v>
      </c>
      <c r="CU109" s="78">
        <v>0</v>
      </c>
      <c r="CV109" s="78">
        <v>0</v>
      </c>
      <c r="CW109" s="78">
        <v>0</v>
      </c>
      <c r="CX109" s="78">
        <v>0</v>
      </c>
      <c r="CY109" s="78">
        <v>0</v>
      </c>
      <c r="CZ109" s="78">
        <v>0</v>
      </c>
      <c r="DA109" s="78">
        <v>0</v>
      </c>
      <c r="DB109" s="78">
        <v>0</v>
      </c>
      <c r="DC109" s="78">
        <v>0</v>
      </c>
      <c r="DD109" s="78">
        <v>0</v>
      </c>
      <c r="DE109" s="78">
        <v>0</v>
      </c>
      <c r="DF109" s="78">
        <v>3</v>
      </c>
      <c r="DG109" s="78">
        <v>0</v>
      </c>
      <c r="DH109" s="78">
        <v>21</v>
      </c>
      <c r="DI109" s="78">
        <v>0</v>
      </c>
      <c r="DJ109" s="78">
        <v>0</v>
      </c>
      <c r="DK109" s="78">
        <v>0</v>
      </c>
      <c r="DL109" s="78">
        <v>0</v>
      </c>
      <c r="DM109" s="78">
        <v>0</v>
      </c>
      <c r="DN109" s="78">
        <v>0</v>
      </c>
      <c r="DO109" s="78">
        <v>0</v>
      </c>
      <c r="DP109" s="78">
        <v>0</v>
      </c>
      <c r="DQ109" s="78">
        <v>0</v>
      </c>
      <c r="DR109" s="78">
        <v>0</v>
      </c>
      <c r="DS109" s="78">
        <v>0</v>
      </c>
      <c r="DT109" s="78">
        <v>0</v>
      </c>
      <c r="DU109" s="78">
        <v>0</v>
      </c>
      <c r="DV109" s="78">
        <v>0</v>
      </c>
      <c r="DW109" s="78">
        <v>0</v>
      </c>
      <c r="DX109" s="78">
        <v>0</v>
      </c>
      <c r="DY109" s="78">
        <v>0</v>
      </c>
      <c r="DZ109" s="78">
        <v>0</v>
      </c>
      <c r="EA109" s="78">
        <v>0</v>
      </c>
      <c r="EB109" s="78">
        <v>0</v>
      </c>
      <c r="EC109" s="78">
        <v>0</v>
      </c>
      <c r="ED109" s="78">
        <v>0</v>
      </c>
      <c r="EE109" s="78">
        <v>0</v>
      </c>
      <c r="EF109" s="78">
        <v>0</v>
      </c>
      <c r="EG109" s="78">
        <v>0</v>
      </c>
      <c r="EH109" s="78">
        <v>0</v>
      </c>
      <c r="EI109" s="78">
        <v>0</v>
      </c>
      <c r="EJ109" s="78">
        <v>0</v>
      </c>
      <c r="EK109" s="78">
        <v>0</v>
      </c>
      <c r="EL109" s="78">
        <v>0</v>
      </c>
      <c r="EM109" s="78">
        <v>0</v>
      </c>
      <c r="EN109" s="78">
        <v>0</v>
      </c>
      <c r="EO109" s="78">
        <v>0</v>
      </c>
      <c r="EP109" s="78">
        <v>0</v>
      </c>
      <c r="EQ109" s="78">
        <v>0</v>
      </c>
      <c r="ER109" s="78">
        <v>0</v>
      </c>
      <c r="ES109" s="78">
        <v>0</v>
      </c>
      <c r="ET109" s="78">
        <v>0</v>
      </c>
      <c r="EU109" s="78">
        <v>0</v>
      </c>
      <c r="EV109" s="78">
        <v>0</v>
      </c>
      <c r="EW109" s="78">
        <v>0</v>
      </c>
      <c r="EX109" s="78">
        <v>0</v>
      </c>
      <c r="EY109" s="78">
        <v>0</v>
      </c>
      <c r="EZ109" s="78">
        <v>0</v>
      </c>
      <c r="FA109" s="78">
        <v>0</v>
      </c>
    </row>
    <row r="110" spans="1:157" x14ac:dyDescent="0.25">
      <c r="A110">
        <v>4</v>
      </c>
      <c r="B110" t="s">
        <v>87</v>
      </c>
      <c r="C110" s="65" t="s">
        <v>766</v>
      </c>
      <c r="D110" s="65" t="s">
        <v>921</v>
      </c>
      <c r="E110" t="s">
        <v>922</v>
      </c>
      <c r="F110" s="66" t="s">
        <v>762</v>
      </c>
      <c r="G110" s="19">
        <v>1</v>
      </c>
      <c r="H110" s="19"/>
      <c r="I110" s="67"/>
      <c r="J110" s="68">
        <v>89</v>
      </c>
      <c r="K110" s="69">
        <v>0</v>
      </c>
      <c r="L110" s="70">
        <v>0</v>
      </c>
      <c r="M110" s="70">
        <v>6</v>
      </c>
      <c r="N110" s="70">
        <v>0</v>
      </c>
      <c r="O110" s="70">
        <v>6</v>
      </c>
      <c r="P110" s="70">
        <v>0</v>
      </c>
      <c r="Q110" s="70">
        <v>0</v>
      </c>
      <c r="R110" s="70">
        <v>0</v>
      </c>
      <c r="S110" s="70">
        <v>1</v>
      </c>
      <c r="T110" s="70">
        <v>7</v>
      </c>
      <c r="U110" s="70">
        <v>0</v>
      </c>
      <c r="V110" s="70">
        <v>8</v>
      </c>
      <c r="W110" s="70">
        <v>0</v>
      </c>
      <c r="X110" s="70">
        <v>0</v>
      </c>
      <c r="Y110" s="70">
        <v>1</v>
      </c>
      <c r="Z110" s="70">
        <v>4</v>
      </c>
      <c r="AA110" s="70">
        <v>2</v>
      </c>
      <c r="AB110" s="70">
        <v>2</v>
      </c>
      <c r="AC110" s="70">
        <v>3</v>
      </c>
      <c r="AD110" s="70">
        <v>0</v>
      </c>
      <c r="AE110" s="70">
        <v>17</v>
      </c>
      <c r="AF110" s="70">
        <v>7</v>
      </c>
      <c r="AG110" s="70">
        <v>2</v>
      </c>
      <c r="AH110" s="70">
        <v>0</v>
      </c>
      <c r="AI110" s="70">
        <v>2</v>
      </c>
      <c r="AJ110" s="70">
        <v>1</v>
      </c>
      <c r="AK110" s="70">
        <v>0</v>
      </c>
      <c r="AL110" s="70">
        <v>0</v>
      </c>
      <c r="AM110" s="70">
        <v>0</v>
      </c>
      <c r="AN110" s="70">
        <v>0</v>
      </c>
      <c r="AO110" s="70">
        <v>0</v>
      </c>
      <c r="AP110" s="70">
        <v>0</v>
      </c>
      <c r="AQ110" s="70">
        <v>1</v>
      </c>
      <c r="AR110" s="70">
        <v>11</v>
      </c>
      <c r="AS110" s="70">
        <v>0</v>
      </c>
      <c r="AT110" s="70">
        <v>0</v>
      </c>
      <c r="AU110" s="70">
        <v>0</v>
      </c>
      <c r="AV110" s="70">
        <v>1</v>
      </c>
      <c r="AW110" s="70">
        <v>0</v>
      </c>
      <c r="AX110" s="70">
        <v>0</v>
      </c>
      <c r="AY110" s="70">
        <v>0</v>
      </c>
      <c r="AZ110" s="70">
        <v>0</v>
      </c>
      <c r="BA110" s="70">
        <v>0</v>
      </c>
      <c r="BB110" s="70">
        <v>1</v>
      </c>
      <c r="BC110" s="70">
        <v>0</v>
      </c>
      <c r="BD110" s="70">
        <v>0</v>
      </c>
      <c r="BE110" s="70">
        <v>0</v>
      </c>
      <c r="BF110" s="70">
        <v>0</v>
      </c>
      <c r="BG110" s="70">
        <v>0</v>
      </c>
      <c r="BH110" s="70">
        <v>0</v>
      </c>
      <c r="BI110" s="70">
        <v>0</v>
      </c>
      <c r="BJ110" s="70">
        <v>0</v>
      </c>
      <c r="BK110" s="70">
        <v>0</v>
      </c>
      <c r="BL110" s="70">
        <v>0</v>
      </c>
      <c r="BM110" s="70">
        <v>0</v>
      </c>
      <c r="BN110" s="70">
        <v>0</v>
      </c>
      <c r="BO110" s="70">
        <v>0</v>
      </c>
      <c r="BP110" s="70">
        <v>0</v>
      </c>
      <c r="BQ110" s="70">
        <v>0</v>
      </c>
      <c r="BR110" s="70">
        <v>0</v>
      </c>
      <c r="BS110" s="70">
        <v>0</v>
      </c>
      <c r="BT110" s="70">
        <v>0</v>
      </c>
      <c r="BU110" s="70">
        <v>0</v>
      </c>
      <c r="BV110" s="70">
        <v>0</v>
      </c>
      <c r="BW110" s="70">
        <v>0</v>
      </c>
      <c r="BX110" s="70">
        <v>0</v>
      </c>
      <c r="BY110" s="70">
        <v>0</v>
      </c>
      <c r="BZ110" s="70">
        <v>0</v>
      </c>
      <c r="CA110" s="70">
        <v>0</v>
      </c>
      <c r="CB110" s="70">
        <v>0</v>
      </c>
      <c r="CC110" s="70">
        <v>0</v>
      </c>
      <c r="CD110" s="70">
        <v>0</v>
      </c>
      <c r="CE110" s="70">
        <v>0</v>
      </c>
      <c r="CF110" s="70">
        <v>0</v>
      </c>
      <c r="CG110" s="70">
        <v>0</v>
      </c>
      <c r="CH110" s="70">
        <v>0</v>
      </c>
      <c r="CI110" s="70">
        <v>0</v>
      </c>
      <c r="CJ110" s="70">
        <v>0</v>
      </c>
      <c r="CK110" s="70">
        <v>0</v>
      </c>
      <c r="CL110" s="70">
        <v>0</v>
      </c>
      <c r="CM110" s="70">
        <v>0</v>
      </c>
      <c r="CN110" s="70">
        <v>0</v>
      </c>
      <c r="CO110" s="70">
        <v>0</v>
      </c>
      <c r="CP110" s="70">
        <v>0</v>
      </c>
      <c r="CQ110" s="70">
        <v>0</v>
      </c>
      <c r="CR110" s="70">
        <v>0</v>
      </c>
      <c r="CS110" s="70">
        <v>0</v>
      </c>
      <c r="CT110" s="70">
        <v>6</v>
      </c>
      <c r="CU110" s="70">
        <v>0</v>
      </c>
      <c r="CV110" s="70">
        <v>0</v>
      </c>
      <c r="CW110" s="70">
        <v>0</v>
      </c>
      <c r="CX110" s="70">
        <v>0</v>
      </c>
      <c r="CY110" s="70">
        <v>0</v>
      </c>
      <c r="CZ110" s="70">
        <v>0</v>
      </c>
      <c r="DA110" s="70">
        <v>0</v>
      </c>
      <c r="DB110" s="70">
        <v>0</v>
      </c>
      <c r="DC110" s="70">
        <v>0</v>
      </c>
      <c r="DD110" s="70">
        <v>0</v>
      </c>
      <c r="DE110" s="70">
        <v>0</v>
      </c>
      <c r="DF110" s="70">
        <v>0</v>
      </c>
      <c r="DG110" s="70">
        <v>0</v>
      </c>
      <c r="DH110" s="70">
        <v>0</v>
      </c>
      <c r="DI110" s="70">
        <v>0</v>
      </c>
      <c r="DJ110" s="70">
        <v>0</v>
      </c>
      <c r="DK110" s="70">
        <v>0</v>
      </c>
      <c r="DL110" s="70">
        <v>0</v>
      </c>
      <c r="DM110" s="70">
        <v>0</v>
      </c>
      <c r="DN110" s="70">
        <v>0</v>
      </c>
      <c r="DO110" s="70">
        <v>0</v>
      </c>
      <c r="DP110" s="70">
        <v>0</v>
      </c>
      <c r="DQ110" s="70">
        <v>0</v>
      </c>
      <c r="DR110" s="70">
        <v>0</v>
      </c>
      <c r="DS110" s="70">
        <v>0</v>
      </c>
      <c r="DT110" s="70">
        <v>0</v>
      </c>
      <c r="DU110" s="70">
        <v>0</v>
      </c>
      <c r="DV110" s="70">
        <v>0</v>
      </c>
      <c r="DW110" s="70">
        <v>0</v>
      </c>
      <c r="DX110" s="70">
        <v>0</v>
      </c>
      <c r="DY110" s="70">
        <v>0</v>
      </c>
      <c r="DZ110" s="70">
        <v>0</v>
      </c>
      <c r="EA110" s="70">
        <v>0</v>
      </c>
      <c r="EB110" s="70">
        <v>0</v>
      </c>
      <c r="EC110" s="70">
        <v>0</v>
      </c>
      <c r="ED110" s="70">
        <v>0</v>
      </c>
      <c r="EE110" s="70">
        <v>0</v>
      </c>
      <c r="EF110" s="70">
        <v>0</v>
      </c>
      <c r="EG110" s="70">
        <v>0</v>
      </c>
      <c r="EH110" s="70">
        <v>0</v>
      </c>
      <c r="EI110" s="70">
        <v>0</v>
      </c>
      <c r="EJ110" s="70">
        <v>0</v>
      </c>
      <c r="EK110" s="70">
        <v>0</v>
      </c>
      <c r="EL110" s="70">
        <v>0</v>
      </c>
      <c r="EM110" s="70">
        <v>0</v>
      </c>
      <c r="EN110" s="70">
        <v>0</v>
      </c>
      <c r="EO110" s="70">
        <v>0</v>
      </c>
      <c r="EP110" s="70">
        <v>0</v>
      </c>
      <c r="EQ110" s="70">
        <v>0</v>
      </c>
      <c r="ER110" s="70">
        <v>0</v>
      </c>
      <c r="ES110" s="70">
        <v>0</v>
      </c>
      <c r="ET110" s="70">
        <v>0</v>
      </c>
      <c r="EU110" s="70">
        <v>0</v>
      </c>
      <c r="EV110" s="70">
        <v>0</v>
      </c>
      <c r="EW110" s="70">
        <v>0</v>
      </c>
      <c r="EX110" s="70">
        <v>0</v>
      </c>
      <c r="EY110" s="70">
        <v>0</v>
      </c>
      <c r="EZ110" s="70">
        <v>0</v>
      </c>
      <c r="FA110" s="70">
        <v>0</v>
      </c>
    </row>
    <row r="111" spans="1:157" x14ac:dyDescent="0.25">
      <c r="A111">
        <v>4</v>
      </c>
      <c r="B111" t="s">
        <v>87</v>
      </c>
      <c r="C111" s="65" t="s">
        <v>766</v>
      </c>
      <c r="D111" s="65" t="s">
        <v>923</v>
      </c>
      <c r="E111" t="s">
        <v>924</v>
      </c>
      <c r="F111" s="66" t="s">
        <v>762</v>
      </c>
      <c r="G111" s="19">
        <v>1</v>
      </c>
      <c r="H111" s="19"/>
      <c r="I111" s="67"/>
      <c r="J111" s="68">
        <v>161</v>
      </c>
      <c r="K111" s="69">
        <v>11</v>
      </c>
      <c r="L111" s="70">
        <v>0</v>
      </c>
      <c r="M111" s="70">
        <v>0</v>
      </c>
      <c r="N111" s="70">
        <v>0</v>
      </c>
      <c r="O111" s="70">
        <v>12</v>
      </c>
      <c r="P111" s="70">
        <v>0</v>
      </c>
      <c r="Q111" s="70">
        <v>0</v>
      </c>
      <c r="R111" s="70">
        <v>0</v>
      </c>
      <c r="S111" s="70">
        <v>13</v>
      </c>
      <c r="T111" s="70">
        <v>0</v>
      </c>
      <c r="U111" s="70">
        <v>0</v>
      </c>
      <c r="V111" s="70">
        <v>18</v>
      </c>
      <c r="W111" s="70">
        <v>3</v>
      </c>
      <c r="X111" s="70">
        <v>0</v>
      </c>
      <c r="Y111" s="70">
        <v>8</v>
      </c>
      <c r="Z111" s="70">
        <v>15</v>
      </c>
      <c r="AA111" s="70">
        <v>4</v>
      </c>
      <c r="AB111" s="70">
        <v>2</v>
      </c>
      <c r="AC111" s="70">
        <v>16</v>
      </c>
      <c r="AD111" s="70">
        <v>2</v>
      </c>
      <c r="AE111" s="70">
        <v>12</v>
      </c>
      <c r="AF111" s="70">
        <v>7</v>
      </c>
      <c r="AG111" s="70">
        <v>7</v>
      </c>
      <c r="AH111" s="70">
        <v>0</v>
      </c>
      <c r="AI111" s="70">
        <v>12</v>
      </c>
      <c r="AJ111" s="70">
        <v>5</v>
      </c>
      <c r="AK111" s="70">
        <v>0</v>
      </c>
      <c r="AL111" s="70">
        <v>0</v>
      </c>
      <c r="AM111" s="70">
        <v>0</v>
      </c>
      <c r="AN111" s="70">
        <v>0</v>
      </c>
      <c r="AO111" s="70">
        <v>0</v>
      </c>
      <c r="AP111" s="70">
        <v>0</v>
      </c>
      <c r="AQ111" s="70">
        <v>2</v>
      </c>
      <c r="AR111" s="70">
        <v>0</v>
      </c>
      <c r="AS111" s="70">
        <v>0</v>
      </c>
      <c r="AT111" s="70">
        <v>0</v>
      </c>
      <c r="AU111" s="70">
        <v>0</v>
      </c>
      <c r="AV111" s="70">
        <v>1</v>
      </c>
      <c r="AW111" s="70">
        <v>0</v>
      </c>
      <c r="AX111" s="70">
        <v>0</v>
      </c>
      <c r="AY111" s="70">
        <v>0</v>
      </c>
      <c r="AZ111" s="70">
        <v>2</v>
      </c>
      <c r="BA111" s="70">
        <v>0</v>
      </c>
      <c r="BB111" s="70">
        <v>1</v>
      </c>
      <c r="BC111" s="70">
        <v>0</v>
      </c>
      <c r="BD111" s="70">
        <v>0</v>
      </c>
      <c r="BE111" s="70">
        <v>1</v>
      </c>
      <c r="BF111" s="70">
        <v>0</v>
      </c>
      <c r="BG111" s="70">
        <v>0</v>
      </c>
      <c r="BH111" s="70">
        <v>0</v>
      </c>
      <c r="BI111" s="70">
        <v>0</v>
      </c>
      <c r="BJ111" s="70">
        <v>0</v>
      </c>
      <c r="BK111" s="70">
        <v>0</v>
      </c>
      <c r="BL111" s="70">
        <v>0</v>
      </c>
      <c r="BM111" s="70">
        <v>0</v>
      </c>
      <c r="BN111" s="70">
        <v>0</v>
      </c>
      <c r="BO111" s="70">
        <v>0</v>
      </c>
      <c r="BP111" s="70">
        <v>0</v>
      </c>
      <c r="BQ111" s="70">
        <v>0</v>
      </c>
      <c r="BR111" s="70">
        <v>0</v>
      </c>
      <c r="BS111" s="70">
        <v>0</v>
      </c>
      <c r="BT111" s="70">
        <v>0</v>
      </c>
      <c r="BU111" s="70">
        <v>0</v>
      </c>
      <c r="BV111" s="70">
        <v>4</v>
      </c>
      <c r="BW111" s="70">
        <v>0</v>
      </c>
      <c r="BX111" s="70">
        <v>0</v>
      </c>
      <c r="BY111" s="70">
        <v>0</v>
      </c>
      <c r="BZ111" s="70">
        <v>0</v>
      </c>
      <c r="CA111" s="70">
        <v>0</v>
      </c>
      <c r="CB111" s="70">
        <v>0</v>
      </c>
      <c r="CC111" s="70">
        <v>0</v>
      </c>
      <c r="CD111" s="70">
        <v>0</v>
      </c>
      <c r="CE111" s="70">
        <v>0</v>
      </c>
      <c r="CF111" s="70">
        <v>0</v>
      </c>
      <c r="CG111" s="70">
        <v>0</v>
      </c>
      <c r="CH111" s="70">
        <v>0</v>
      </c>
      <c r="CI111" s="70">
        <v>0</v>
      </c>
      <c r="CJ111" s="70">
        <v>0</v>
      </c>
      <c r="CK111" s="70">
        <v>0</v>
      </c>
      <c r="CL111" s="70">
        <v>0</v>
      </c>
      <c r="CM111" s="70">
        <v>0</v>
      </c>
      <c r="CN111" s="70">
        <v>0</v>
      </c>
      <c r="CO111" s="70">
        <v>0</v>
      </c>
      <c r="CP111" s="70">
        <v>0</v>
      </c>
      <c r="CQ111" s="70">
        <v>0</v>
      </c>
      <c r="CR111" s="70">
        <v>0</v>
      </c>
      <c r="CS111" s="70">
        <v>0</v>
      </c>
      <c r="CT111" s="70">
        <v>3</v>
      </c>
      <c r="CU111" s="70">
        <v>0</v>
      </c>
      <c r="CV111" s="70">
        <v>0</v>
      </c>
      <c r="CW111" s="70">
        <v>0</v>
      </c>
      <c r="CX111" s="70">
        <v>0</v>
      </c>
      <c r="CY111" s="70">
        <v>0</v>
      </c>
      <c r="CZ111" s="70">
        <v>0</v>
      </c>
      <c r="DA111" s="70">
        <v>0</v>
      </c>
      <c r="DB111" s="70">
        <v>0</v>
      </c>
      <c r="DC111" s="70">
        <v>0</v>
      </c>
      <c r="DD111" s="70">
        <v>0</v>
      </c>
      <c r="DE111" s="70">
        <v>0</v>
      </c>
      <c r="DF111" s="70">
        <v>0</v>
      </c>
      <c r="DG111" s="70">
        <v>0</v>
      </c>
      <c r="DH111" s="70">
        <v>0</v>
      </c>
      <c r="DI111" s="70">
        <v>0</v>
      </c>
      <c r="DJ111" s="70">
        <v>0</v>
      </c>
      <c r="DK111" s="70">
        <v>0</v>
      </c>
      <c r="DL111" s="70">
        <v>0</v>
      </c>
      <c r="DM111" s="70">
        <v>0</v>
      </c>
      <c r="DN111" s="70">
        <v>0</v>
      </c>
      <c r="DO111" s="70">
        <v>0</v>
      </c>
      <c r="DP111" s="70">
        <v>0</v>
      </c>
      <c r="DQ111" s="70">
        <v>0</v>
      </c>
      <c r="DR111" s="70">
        <v>0</v>
      </c>
      <c r="DS111" s="70">
        <v>0</v>
      </c>
      <c r="DT111" s="70">
        <v>0</v>
      </c>
      <c r="DU111" s="70">
        <v>0</v>
      </c>
      <c r="DV111" s="70">
        <v>0</v>
      </c>
      <c r="DW111" s="70">
        <v>0</v>
      </c>
      <c r="DX111" s="70">
        <v>0</v>
      </c>
      <c r="DY111" s="70">
        <v>0</v>
      </c>
      <c r="DZ111" s="70">
        <v>0</v>
      </c>
      <c r="EA111" s="70">
        <v>0</v>
      </c>
      <c r="EB111" s="70">
        <v>0</v>
      </c>
      <c r="EC111" s="70">
        <v>0</v>
      </c>
      <c r="ED111" s="70">
        <v>0</v>
      </c>
      <c r="EE111" s="70">
        <v>0</v>
      </c>
      <c r="EF111" s="70">
        <v>0</v>
      </c>
      <c r="EG111" s="70">
        <v>0</v>
      </c>
      <c r="EH111" s="70">
        <v>0</v>
      </c>
      <c r="EI111" s="70">
        <v>0</v>
      </c>
      <c r="EJ111" s="70">
        <v>0</v>
      </c>
      <c r="EK111" s="70">
        <v>0</v>
      </c>
      <c r="EL111" s="70">
        <v>0</v>
      </c>
      <c r="EM111" s="70">
        <v>0</v>
      </c>
      <c r="EN111" s="70">
        <v>0</v>
      </c>
      <c r="EO111" s="70">
        <v>0</v>
      </c>
      <c r="EP111" s="70">
        <v>0</v>
      </c>
      <c r="EQ111" s="70">
        <v>0</v>
      </c>
      <c r="ER111" s="70">
        <v>0</v>
      </c>
      <c r="ES111" s="70">
        <v>0</v>
      </c>
      <c r="ET111" s="70">
        <v>0</v>
      </c>
      <c r="EU111" s="70">
        <v>0</v>
      </c>
      <c r="EV111" s="70">
        <v>0</v>
      </c>
      <c r="EW111" s="70">
        <v>0</v>
      </c>
      <c r="EX111" s="70">
        <v>0</v>
      </c>
      <c r="EY111" s="70">
        <v>0</v>
      </c>
      <c r="EZ111" s="70">
        <v>0</v>
      </c>
      <c r="FA111" s="70">
        <v>0</v>
      </c>
    </row>
    <row r="112" spans="1:157" x14ac:dyDescent="0.25">
      <c r="A112">
        <v>4</v>
      </c>
      <c r="B112" t="s">
        <v>87</v>
      </c>
      <c r="C112" s="65" t="s">
        <v>766</v>
      </c>
      <c r="D112" s="65" t="s">
        <v>925</v>
      </c>
      <c r="E112" t="s">
        <v>926</v>
      </c>
      <c r="F112" s="66" t="s">
        <v>762</v>
      </c>
      <c r="G112" s="19">
        <v>1</v>
      </c>
      <c r="H112" s="19"/>
      <c r="I112" s="67"/>
      <c r="J112" s="68">
        <v>660</v>
      </c>
      <c r="K112" s="69">
        <v>0</v>
      </c>
      <c r="L112" s="70">
        <v>0</v>
      </c>
      <c r="M112" s="70">
        <v>129</v>
      </c>
      <c r="N112" s="70">
        <v>0</v>
      </c>
      <c r="O112" s="70">
        <v>33</v>
      </c>
      <c r="P112" s="70">
        <v>0</v>
      </c>
      <c r="Q112" s="70">
        <v>0</v>
      </c>
      <c r="R112" s="70">
        <v>0</v>
      </c>
      <c r="S112" s="70">
        <v>22</v>
      </c>
      <c r="T112" s="70">
        <v>0</v>
      </c>
      <c r="U112" s="70">
        <v>0</v>
      </c>
      <c r="V112" s="70">
        <v>59</v>
      </c>
      <c r="W112" s="70">
        <v>0</v>
      </c>
      <c r="X112" s="70">
        <v>0</v>
      </c>
      <c r="Y112" s="70">
        <v>28</v>
      </c>
      <c r="Z112" s="70">
        <v>16</v>
      </c>
      <c r="AA112" s="70">
        <v>3</v>
      </c>
      <c r="AB112" s="70">
        <v>26</v>
      </c>
      <c r="AC112" s="70">
        <v>7</v>
      </c>
      <c r="AD112" s="70">
        <v>0</v>
      </c>
      <c r="AE112" s="70">
        <v>18</v>
      </c>
      <c r="AF112" s="70">
        <v>170</v>
      </c>
      <c r="AG112" s="70">
        <v>0</v>
      </c>
      <c r="AH112" s="70">
        <v>0</v>
      </c>
      <c r="AI112" s="70">
        <v>12</v>
      </c>
      <c r="AJ112" s="70">
        <v>5</v>
      </c>
      <c r="AK112" s="70">
        <v>0</v>
      </c>
      <c r="AL112" s="70">
        <v>0</v>
      </c>
      <c r="AM112" s="70">
        <v>0</v>
      </c>
      <c r="AN112" s="70">
        <v>0</v>
      </c>
      <c r="AO112" s="70">
        <v>0</v>
      </c>
      <c r="AP112" s="70">
        <v>0</v>
      </c>
      <c r="AQ112" s="70">
        <v>0</v>
      </c>
      <c r="AR112" s="70">
        <v>1</v>
      </c>
      <c r="AS112" s="70">
        <v>0</v>
      </c>
      <c r="AT112" s="70">
        <v>0</v>
      </c>
      <c r="AU112" s="70">
        <v>0</v>
      </c>
      <c r="AV112" s="70">
        <v>0</v>
      </c>
      <c r="AW112" s="70">
        <v>0</v>
      </c>
      <c r="AX112" s="70">
        <v>0</v>
      </c>
      <c r="AY112" s="70">
        <v>0</v>
      </c>
      <c r="AZ112" s="70">
        <v>22</v>
      </c>
      <c r="BA112" s="70">
        <v>0</v>
      </c>
      <c r="BB112" s="70">
        <v>30</v>
      </c>
      <c r="BC112" s="70">
        <v>0</v>
      </c>
      <c r="BD112" s="70">
        <v>0</v>
      </c>
      <c r="BE112" s="70">
        <v>0</v>
      </c>
      <c r="BF112" s="70">
        <v>0</v>
      </c>
      <c r="BG112" s="70">
        <v>0</v>
      </c>
      <c r="BH112" s="70">
        <v>0</v>
      </c>
      <c r="BI112" s="70">
        <v>0</v>
      </c>
      <c r="BJ112" s="70">
        <v>0</v>
      </c>
      <c r="BK112" s="70">
        <v>0</v>
      </c>
      <c r="BL112" s="70">
        <v>0</v>
      </c>
      <c r="BM112" s="70">
        <v>0</v>
      </c>
      <c r="BN112" s="70">
        <v>0</v>
      </c>
      <c r="BO112" s="70">
        <v>0</v>
      </c>
      <c r="BP112" s="70">
        <v>0</v>
      </c>
      <c r="BQ112" s="70">
        <v>0</v>
      </c>
      <c r="BR112" s="70">
        <v>0</v>
      </c>
      <c r="BS112" s="70">
        <v>3</v>
      </c>
      <c r="BT112" s="70">
        <v>0</v>
      </c>
      <c r="BU112" s="70">
        <v>5</v>
      </c>
      <c r="BV112" s="70">
        <v>0</v>
      </c>
      <c r="BW112" s="70">
        <v>0</v>
      </c>
      <c r="BX112" s="70">
        <v>0</v>
      </c>
      <c r="BY112" s="70">
        <v>0</v>
      </c>
      <c r="BZ112" s="70">
        <v>0</v>
      </c>
      <c r="CA112" s="70">
        <v>0</v>
      </c>
      <c r="CB112" s="70">
        <v>0</v>
      </c>
      <c r="CC112" s="70">
        <v>0</v>
      </c>
      <c r="CD112" s="70">
        <v>0</v>
      </c>
      <c r="CE112" s="70">
        <v>0</v>
      </c>
      <c r="CF112" s="70">
        <v>0</v>
      </c>
      <c r="CG112" s="70">
        <v>0</v>
      </c>
      <c r="CH112" s="70">
        <v>0</v>
      </c>
      <c r="CI112" s="70">
        <v>0</v>
      </c>
      <c r="CJ112" s="70">
        <v>0</v>
      </c>
      <c r="CK112" s="70">
        <v>0</v>
      </c>
      <c r="CL112" s="70">
        <v>0</v>
      </c>
      <c r="CM112" s="70">
        <v>0</v>
      </c>
      <c r="CN112" s="70">
        <v>0</v>
      </c>
      <c r="CO112" s="70">
        <v>0</v>
      </c>
      <c r="CP112" s="70">
        <v>0</v>
      </c>
      <c r="CQ112" s="70">
        <v>0</v>
      </c>
      <c r="CR112" s="70">
        <v>0</v>
      </c>
      <c r="CS112" s="70">
        <v>0</v>
      </c>
      <c r="CT112" s="70">
        <v>71</v>
      </c>
      <c r="CU112" s="70">
        <v>0</v>
      </c>
      <c r="CV112" s="70">
        <v>0</v>
      </c>
      <c r="CW112" s="70">
        <v>0</v>
      </c>
      <c r="CX112" s="70">
        <v>0</v>
      </c>
      <c r="CY112" s="70">
        <v>0</v>
      </c>
      <c r="CZ112" s="70">
        <v>0</v>
      </c>
      <c r="DA112" s="70">
        <v>0</v>
      </c>
      <c r="DB112" s="70">
        <v>0</v>
      </c>
      <c r="DC112" s="70">
        <v>0</v>
      </c>
      <c r="DD112" s="70">
        <v>0</v>
      </c>
      <c r="DE112" s="70">
        <v>0</v>
      </c>
      <c r="DF112" s="70">
        <v>0</v>
      </c>
      <c r="DG112" s="70">
        <v>0</v>
      </c>
      <c r="DH112" s="70">
        <v>0</v>
      </c>
      <c r="DI112" s="70">
        <v>0</v>
      </c>
      <c r="DJ112" s="70">
        <v>0</v>
      </c>
      <c r="DK112" s="70">
        <v>0</v>
      </c>
      <c r="DL112" s="70">
        <v>0</v>
      </c>
      <c r="DM112" s="70">
        <v>0</v>
      </c>
      <c r="DN112" s="70">
        <v>0</v>
      </c>
      <c r="DO112" s="70">
        <v>0</v>
      </c>
      <c r="DP112" s="70">
        <v>0</v>
      </c>
      <c r="DQ112" s="70">
        <v>0</v>
      </c>
      <c r="DR112" s="70">
        <v>0</v>
      </c>
      <c r="DS112" s="70">
        <v>0</v>
      </c>
      <c r="DT112" s="70">
        <v>0</v>
      </c>
      <c r="DU112" s="70">
        <v>0</v>
      </c>
      <c r="DV112" s="70">
        <v>0</v>
      </c>
      <c r="DW112" s="70">
        <v>0</v>
      </c>
      <c r="DX112" s="70">
        <v>0</v>
      </c>
      <c r="DY112" s="70">
        <v>0</v>
      </c>
      <c r="DZ112" s="70">
        <v>0</v>
      </c>
      <c r="EA112" s="70">
        <v>0</v>
      </c>
      <c r="EB112" s="70">
        <v>0</v>
      </c>
      <c r="EC112" s="70">
        <v>0</v>
      </c>
      <c r="ED112" s="70">
        <v>0</v>
      </c>
      <c r="EE112" s="70">
        <v>0</v>
      </c>
      <c r="EF112" s="70">
        <v>0</v>
      </c>
      <c r="EG112" s="70">
        <v>0</v>
      </c>
      <c r="EH112" s="70">
        <v>0</v>
      </c>
      <c r="EI112" s="70">
        <v>0</v>
      </c>
      <c r="EJ112" s="70">
        <v>0</v>
      </c>
      <c r="EK112" s="70">
        <v>0</v>
      </c>
      <c r="EL112" s="70">
        <v>0</v>
      </c>
      <c r="EM112" s="70">
        <v>0</v>
      </c>
      <c r="EN112" s="70">
        <v>0</v>
      </c>
      <c r="EO112" s="70">
        <v>0</v>
      </c>
      <c r="EP112" s="70">
        <v>0</v>
      </c>
      <c r="EQ112" s="70">
        <v>0</v>
      </c>
      <c r="ER112" s="70">
        <v>0</v>
      </c>
      <c r="ES112" s="70">
        <v>0</v>
      </c>
      <c r="ET112" s="70">
        <v>0</v>
      </c>
      <c r="EU112" s="70">
        <v>0</v>
      </c>
      <c r="EV112" s="70">
        <v>0</v>
      </c>
      <c r="EW112" s="70">
        <v>0</v>
      </c>
      <c r="EX112" s="70">
        <v>0</v>
      </c>
      <c r="EY112" s="70">
        <v>0</v>
      </c>
      <c r="EZ112" s="70">
        <v>0</v>
      </c>
      <c r="FA112" s="70">
        <v>0</v>
      </c>
    </row>
    <row r="113" spans="1:157" x14ac:dyDescent="0.25">
      <c r="A113">
        <v>4</v>
      </c>
      <c r="B113" t="s">
        <v>87</v>
      </c>
      <c r="C113" s="65" t="s">
        <v>766</v>
      </c>
      <c r="D113" s="65" t="s">
        <v>927</v>
      </c>
      <c r="E113" t="s">
        <v>928</v>
      </c>
      <c r="F113" s="66" t="s">
        <v>762</v>
      </c>
      <c r="G113" s="19">
        <v>1</v>
      </c>
      <c r="H113" s="19"/>
      <c r="I113" s="67"/>
      <c r="J113" s="68">
        <v>1210</v>
      </c>
      <c r="K113" s="69">
        <v>4</v>
      </c>
      <c r="L113" s="70">
        <v>0</v>
      </c>
      <c r="M113" s="70">
        <v>40</v>
      </c>
      <c r="N113" s="70">
        <v>0</v>
      </c>
      <c r="O113" s="70">
        <v>127</v>
      </c>
      <c r="P113" s="70">
        <v>0</v>
      </c>
      <c r="Q113" s="70">
        <v>2</v>
      </c>
      <c r="R113" s="70">
        <v>0</v>
      </c>
      <c r="S113" s="70">
        <v>15</v>
      </c>
      <c r="T113" s="70">
        <v>31</v>
      </c>
      <c r="U113" s="70">
        <v>0</v>
      </c>
      <c r="V113" s="70">
        <v>54</v>
      </c>
      <c r="W113" s="70">
        <v>0</v>
      </c>
      <c r="X113" s="70">
        <v>0</v>
      </c>
      <c r="Y113" s="70">
        <v>161</v>
      </c>
      <c r="Z113" s="70">
        <v>41</v>
      </c>
      <c r="AA113" s="70">
        <v>13</v>
      </c>
      <c r="AB113" s="70">
        <v>61</v>
      </c>
      <c r="AC113" s="70">
        <v>112</v>
      </c>
      <c r="AD113" s="70">
        <v>3</v>
      </c>
      <c r="AE113" s="70">
        <v>104</v>
      </c>
      <c r="AF113" s="70">
        <v>98</v>
      </c>
      <c r="AG113" s="70">
        <v>56</v>
      </c>
      <c r="AH113" s="70">
        <v>0</v>
      </c>
      <c r="AI113" s="70">
        <v>11</v>
      </c>
      <c r="AJ113" s="70">
        <v>20</v>
      </c>
      <c r="AK113" s="70">
        <v>0</v>
      </c>
      <c r="AL113" s="70">
        <v>0</v>
      </c>
      <c r="AM113" s="70">
        <v>0</v>
      </c>
      <c r="AN113" s="70">
        <v>0</v>
      </c>
      <c r="AO113" s="70">
        <v>0</v>
      </c>
      <c r="AP113" s="70">
        <v>0</v>
      </c>
      <c r="AQ113" s="70">
        <v>8</v>
      </c>
      <c r="AR113" s="70">
        <v>36</v>
      </c>
      <c r="AS113" s="70">
        <v>1</v>
      </c>
      <c r="AT113" s="70">
        <v>10</v>
      </c>
      <c r="AU113" s="70">
        <v>0</v>
      </c>
      <c r="AV113" s="70">
        <v>65</v>
      </c>
      <c r="AW113" s="70">
        <v>0</v>
      </c>
      <c r="AX113" s="70">
        <v>0</v>
      </c>
      <c r="AY113" s="70">
        <v>0</v>
      </c>
      <c r="AZ113" s="70">
        <v>31</v>
      </c>
      <c r="BA113" s="70">
        <v>0</v>
      </c>
      <c r="BB113" s="70">
        <v>16</v>
      </c>
      <c r="BC113" s="70">
        <v>0</v>
      </c>
      <c r="BD113" s="70">
        <v>0</v>
      </c>
      <c r="BE113" s="70">
        <v>0</v>
      </c>
      <c r="BF113" s="70">
        <v>0</v>
      </c>
      <c r="BG113" s="70">
        <v>7</v>
      </c>
      <c r="BH113" s="70">
        <v>0</v>
      </c>
      <c r="BI113" s="70">
        <v>0</v>
      </c>
      <c r="BJ113" s="70">
        <v>0</v>
      </c>
      <c r="BK113" s="70">
        <v>0</v>
      </c>
      <c r="BL113" s="70">
        <v>0</v>
      </c>
      <c r="BM113" s="70">
        <v>0</v>
      </c>
      <c r="BN113" s="70">
        <v>0</v>
      </c>
      <c r="BO113" s="70">
        <v>0</v>
      </c>
      <c r="BP113" s="70">
        <v>0</v>
      </c>
      <c r="BQ113" s="70">
        <v>0</v>
      </c>
      <c r="BR113" s="70">
        <v>0</v>
      </c>
      <c r="BS113" s="70">
        <v>8</v>
      </c>
      <c r="BT113" s="70">
        <v>0</v>
      </c>
      <c r="BU113" s="70">
        <v>8</v>
      </c>
      <c r="BV113" s="70">
        <v>38</v>
      </c>
      <c r="BW113" s="70">
        <v>0</v>
      </c>
      <c r="BX113" s="70">
        <v>0</v>
      </c>
      <c r="BY113" s="70">
        <v>0</v>
      </c>
      <c r="BZ113" s="70">
        <v>0</v>
      </c>
      <c r="CA113" s="70">
        <v>0</v>
      </c>
      <c r="CB113" s="70">
        <v>0</v>
      </c>
      <c r="CC113" s="70">
        <v>0</v>
      </c>
      <c r="CD113" s="70">
        <v>0</v>
      </c>
      <c r="CE113" s="70">
        <v>0</v>
      </c>
      <c r="CF113" s="70">
        <v>0</v>
      </c>
      <c r="CG113" s="70">
        <v>0</v>
      </c>
      <c r="CH113" s="70">
        <v>0</v>
      </c>
      <c r="CI113" s="70">
        <v>0</v>
      </c>
      <c r="CJ113" s="70">
        <v>0</v>
      </c>
      <c r="CK113" s="70">
        <v>0</v>
      </c>
      <c r="CL113" s="70">
        <v>0</v>
      </c>
      <c r="CM113" s="70">
        <v>0</v>
      </c>
      <c r="CN113" s="70">
        <v>0</v>
      </c>
      <c r="CO113" s="70">
        <v>0</v>
      </c>
      <c r="CP113" s="70">
        <v>0</v>
      </c>
      <c r="CQ113" s="70">
        <v>0</v>
      </c>
      <c r="CR113" s="70">
        <v>0</v>
      </c>
      <c r="CS113" s="70">
        <v>0</v>
      </c>
      <c r="CT113" s="70">
        <v>29</v>
      </c>
      <c r="CU113" s="70">
        <v>0</v>
      </c>
      <c r="CV113" s="70">
        <v>0</v>
      </c>
      <c r="CW113" s="70">
        <v>0</v>
      </c>
      <c r="CX113" s="70">
        <v>0</v>
      </c>
      <c r="CY113" s="70">
        <v>0</v>
      </c>
      <c r="CZ113" s="70">
        <v>0</v>
      </c>
      <c r="DA113" s="70">
        <v>0</v>
      </c>
      <c r="DB113" s="70">
        <v>0</v>
      </c>
      <c r="DC113" s="70">
        <v>0</v>
      </c>
      <c r="DD113" s="70">
        <v>0</v>
      </c>
      <c r="DE113" s="70">
        <v>0</v>
      </c>
      <c r="DF113" s="70">
        <v>0</v>
      </c>
      <c r="DG113" s="70">
        <v>0</v>
      </c>
      <c r="DH113" s="70">
        <v>0</v>
      </c>
      <c r="DI113" s="70">
        <v>0</v>
      </c>
      <c r="DJ113" s="70">
        <v>0</v>
      </c>
      <c r="DK113" s="70">
        <v>0</v>
      </c>
      <c r="DL113" s="70">
        <v>0</v>
      </c>
      <c r="DM113" s="70">
        <v>0</v>
      </c>
      <c r="DN113" s="70">
        <v>0</v>
      </c>
      <c r="DO113" s="70">
        <v>0</v>
      </c>
      <c r="DP113" s="70">
        <v>0</v>
      </c>
      <c r="DQ113" s="70">
        <v>0</v>
      </c>
      <c r="DR113" s="70">
        <v>0</v>
      </c>
      <c r="DS113" s="70">
        <v>0</v>
      </c>
      <c r="DT113" s="70">
        <v>0</v>
      </c>
      <c r="DU113" s="70">
        <v>0</v>
      </c>
      <c r="DV113" s="70">
        <v>0</v>
      </c>
      <c r="DW113" s="70">
        <v>0</v>
      </c>
      <c r="DX113" s="70">
        <v>0</v>
      </c>
      <c r="DY113" s="70">
        <v>0</v>
      </c>
      <c r="DZ113" s="70">
        <v>0</v>
      </c>
      <c r="EA113" s="70">
        <v>0</v>
      </c>
      <c r="EB113" s="70">
        <v>0</v>
      </c>
      <c r="EC113" s="70">
        <v>0</v>
      </c>
      <c r="ED113" s="70">
        <v>0</v>
      </c>
      <c r="EE113" s="70">
        <v>0</v>
      </c>
      <c r="EF113" s="70">
        <v>0</v>
      </c>
      <c r="EG113" s="70">
        <v>0</v>
      </c>
      <c r="EH113" s="70">
        <v>0</v>
      </c>
      <c r="EI113" s="70">
        <v>0</v>
      </c>
      <c r="EJ113" s="70">
        <v>0</v>
      </c>
      <c r="EK113" s="70">
        <v>0</v>
      </c>
      <c r="EL113" s="70">
        <v>0</v>
      </c>
      <c r="EM113" s="70">
        <v>0</v>
      </c>
      <c r="EN113" s="70">
        <v>0</v>
      </c>
      <c r="EO113" s="70">
        <v>0</v>
      </c>
      <c r="EP113" s="70">
        <v>0</v>
      </c>
      <c r="EQ113" s="70">
        <v>0</v>
      </c>
      <c r="ER113" s="70">
        <v>0</v>
      </c>
      <c r="ES113" s="70">
        <v>0</v>
      </c>
      <c r="ET113" s="70">
        <v>0</v>
      </c>
      <c r="EU113" s="70">
        <v>0</v>
      </c>
      <c r="EV113" s="70">
        <v>0</v>
      </c>
      <c r="EW113" s="70">
        <v>0</v>
      </c>
      <c r="EX113" s="70">
        <v>0</v>
      </c>
      <c r="EY113" s="70">
        <v>0</v>
      </c>
      <c r="EZ113" s="70">
        <v>0</v>
      </c>
      <c r="FA113" s="70">
        <v>0</v>
      </c>
    </row>
    <row r="114" spans="1:157" x14ac:dyDescent="0.25">
      <c r="A114">
        <v>4</v>
      </c>
      <c r="B114" t="s">
        <v>87</v>
      </c>
      <c r="C114" s="65" t="s">
        <v>766</v>
      </c>
      <c r="D114" s="65" t="s">
        <v>929</v>
      </c>
      <c r="E114" t="s">
        <v>930</v>
      </c>
      <c r="F114" s="66" t="s">
        <v>762</v>
      </c>
      <c r="G114" s="19">
        <v>1</v>
      </c>
      <c r="H114" s="19"/>
      <c r="I114" s="67"/>
      <c r="J114" s="68">
        <v>3502</v>
      </c>
      <c r="K114" s="69">
        <v>61</v>
      </c>
      <c r="L114" s="70">
        <v>0</v>
      </c>
      <c r="M114" s="70">
        <v>37</v>
      </c>
      <c r="N114" s="70">
        <v>0</v>
      </c>
      <c r="O114" s="70">
        <v>52</v>
      </c>
      <c r="P114" s="70">
        <v>0</v>
      </c>
      <c r="Q114" s="70">
        <v>23</v>
      </c>
      <c r="R114" s="70">
        <v>0</v>
      </c>
      <c r="S114" s="70">
        <v>161</v>
      </c>
      <c r="T114" s="70">
        <v>25</v>
      </c>
      <c r="U114" s="70">
        <v>0</v>
      </c>
      <c r="V114" s="70">
        <v>77</v>
      </c>
      <c r="W114" s="70">
        <v>61</v>
      </c>
      <c r="X114" s="70">
        <v>0</v>
      </c>
      <c r="Y114" s="70">
        <v>60</v>
      </c>
      <c r="Z114" s="70">
        <v>105</v>
      </c>
      <c r="AA114" s="70">
        <v>43</v>
      </c>
      <c r="AB114" s="70">
        <v>142</v>
      </c>
      <c r="AC114" s="70">
        <v>239</v>
      </c>
      <c r="AD114" s="70">
        <v>52</v>
      </c>
      <c r="AE114" s="70">
        <v>116</v>
      </c>
      <c r="AF114" s="70">
        <v>352</v>
      </c>
      <c r="AG114" s="70">
        <v>63</v>
      </c>
      <c r="AH114" s="70">
        <v>0</v>
      </c>
      <c r="AI114" s="70">
        <v>80</v>
      </c>
      <c r="AJ114" s="70">
        <v>58</v>
      </c>
      <c r="AK114" s="70">
        <v>0</v>
      </c>
      <c r="AL114" s="70">
        <v>0</v>
      </c>
      <c r="AM114" s="70">
        <v>0</v>
      </c>
      <c r="AN114" s="70">
        <v>4</v>
      </c>
      <c r="AO114" s="70">
        <v>0</v>
      </c>
      <c r="AP114" s="70">
        <v>0</v>
      </c>
      <c r="AQ114" s="70">
        <v>25</v>
      </c>
      <c r="AR114" s="70">
        <v>132</v>
      </c>
      <c r="AS114" s="70">
        <v>0</v>
      </c>
      <c r="AT114" s="70">
        <v>40</v>
      </c>
      <c r="AU114" s="70">
        <v>0</v>
      </c>
      <c r="AV114" s="70">
        <v>121</v>
      </c>
      <c r="AW114" s="70">
        <v>0</v>
      </c>
      <c r="AX114" s="70">
        <v>0</v>
      </c>
      <c r="AY114" s="70">
        <v>0</v>
      </c>
      <c r="AZ114" s="70">
        <v>225</v>
      </c>
      <c r="BA114" s="70">
        <v>0</v>
      </c>
      <c r="BB114" s="70">
        <v>272</v>
      </c>
      <c r="BC114" s="70">
        <v>0</v>
      </c>
      <c r="BD114" s="70">
        <v>0</v>
      </c>
      <c r="BE114" s="70">
        <v>0</v>
      </c>
      <c r="BF114" s="70">
        <v>0</v>
      </c>
      <c r="BG114" s="70">
        <v>34</v>
      </c>
      <c r="BH114" s="70">
        <v>0</v>
      </c>
      <c r="BI114" s="70">
        <v>0</v>
      </c>
      <c r="BJ114" s="70">
        <v>0</v>
      </c>
      <c r="BK114" s="70">
        <v>0</v>
      </c>
      <c r="BL114" s="70">
        <v>0</v>
      </c>
      <c r="BM114" s="70">
        <v>0</v>
      </c>
      <c r="BN114" s="70">
        <v>0</v>
      </c>
      <c r="BO114" s="70">
        <v>0</v>
      </c>
      <c r="BP114" s="70">
        <v>0</v>
      </c>
      <c r="BQ114" s="70">
        <v>0</v>
      </c>
      <c r="BR114" s="70">
        <v>0</v>
      </c>
      <c r="BS114" s="70">
        <v>24</v>
      </c>
      <c r="BT114" s="70">
        <v>0</v>
      </c>
      <c r="BU114" s="70">
        <v>36</v>
      </c>
      <c r="BV114" s="70">
        <v>28</v>
      </c>
      <c r="BW114" s="70">
        <v>0</v>
      </c>
      <c r="BX114" s="70">
        <v>0</v>
      </c>
      <c r="BY114" s="70">
        <v>0</v>
      </c>
      <c r="BZ114" s="70">
        <v>0</v>
      </c>
      <c r="CA114" s="70">
        <v>0</v>
      </c>
      <c r="CB114" s="70">
        <v>0</v>
      </c>
      <c r="CC114" s="70">
        <v>0</v>
      </c>
      <c r="CD114" s="70">
        <v>0</v>
      </c>
      <c r="CE114" s="70">
        <v>0</v>
      </c>
      <c r="CF114" s="70">
        <v>0</v>
      </c>
      <c r="CG114" s="70">
        <v>0</v>
      </c>
      <c r="CH114" s="70">
        <v>0</v>
      </c>
      <c r="CI114" s="70">
        <v>0</v>
      </c>
      <c r="CJ114" s="70">
        <v>0</v>
      </c>
      <c r="CK114" s="70">
        <v>0</v>
      </c>
      <c r="CL114" s="70">
        <v>0</v>
      </c>
      <c r="CM114" s="70">
        <v>0</v>
      </c>
      <c r="CN114" s="70">
        <v>0</v>
      </c>
      <c r="CO114" s="70">
        <v>0</v>
      </c>
      <c r="CP114" s="70">
        <v>0</v>
      </c>
      <c r="CQ114" s="70">
        <v>0</v>
      </c>
      <c r="CR114" s="70">
        <v>0</v>
      </c>
      <c r="CS114" s="70">
        <v>0</v>
      </c>
      <c r="CT114" s="70">
        <v>754</v>
      </c>
      <c r="CU114" s="70">
        <v>0</v>
      </c>
      <c r="CV114" s="70">
        <v>0</v>
      </c>
      <c r="CW114" s="70">
        <v>0</v>
      </c>
      <c r="CX114" s="70">
        <v>0</v>
      </c>
      <c r="CY114" s="70">
        <v>0</v>
      </c>
      <c r="CZ114" s="70">
        <v>0</v>
      </c>
      <c r="DA114" s="70">
        <v>0</v>
      </c>
      <c r="DB114" s="70">
        <v>0</v>
      </c>
      <c r="DC114" s="70">
        <v>0</v>
      </c>
      <c r="DD114" s="70">
        <v>0</v>
      </c>
      <c r="DE114" s="70">
        <v>0</v>
      </c>
      <c r="DF114" s="70">
        <v>0</v>
      </c>
      <c r="DG114" s="70">
        <v>0</v>
      </c>
      <c r="DH114" s="70">
        <v>0</v>
      </c>
      <c r="DI114" s="70">
        <v>0</v>
      </c>
      <c r="DJ114" s="70">
        <v>0</v>
      </c>
      <c r="DK114" s="70">
        <v>0</v>
      </c>
      <c r="DL114" s="70">
        <v>0</v>
      </c>
      <c r="DM114" s="70">
        <v>0</v>
      </c>
      <c r="DN114" s="70">
        <v>0</v>
      </c>
      <c r="DO114" s="70">
        <v>0</v>
      </c>
      <c r="DP114" s="70">
        <v>0</v>
      </c>
      <c r="DQ114" s="70">
        <v>0</v>
      </c>
      <c r="DR114" s="70">
        <v>0</v>
      </c>
      <c r="DS114" s="70">
        <v>0</v>
      </c>
      <c r="DT114" s="70">
        <v>0</v>
      </c>
      <c r="DU114" s="70">
        <v>0</v>
      </c>
      <c r="DV114" s="70">
        <v>0</v>
      </c>
      <c r="DW114" s="70">
        <v>0</v>
      </c>
      <c r="DX114" s="70">
        <v>0</v>
      </c>
      <c r="DY114" s="70">
        <v>0</v>
      </c>
      <c r="DZ114" s="70">
        <v>0</v>
      </c>
      <c r="EA114" s="70">
        <v>0</v>
      </c>
      <c r="EB114" s="70">
        <v>0</v>
      </c>
      <c r="EC114" s="70">
        <v>0</v>
      </c>
      <c r="ED114" s="70">
        <v>0</v>
      </c>
      <c r="EE114" s="70">
        <v>0</v>
      </c>
      <c r="EF114" s="70">
        <v>0</v>
      </c>
      <c r="EG114" s="70">
        <v>0</v>
      </c>
      <c r="EH114" s="70">
        <v>0</v>
      </c>
      <c r="EI114" s="70">
        <v>0</v>
      </c>
      <c r="EJ114" s="70">
        <v>0</v>
      </c>
      <c r="EK114" s="70">
        <v>0</v>
      </c>
      <c r="EL114" s="70">
        <v>0</v>
      </c>
      <c r="EM114" s="70">
        <v>0</v>
      </c>
      <c r="EN114" s="70">
        <v>0</v>
      </c>
      <c r="EO114" s="70">
        <v>0</v>
      </c>
      <c r="EP114" s="70">
        <v>0</v>
      </c>
      <c r="EQ114" s="70">
        <v>0</v>
      </c>
      <c r="ER114" s="70">
        <v>0</v>
      </c>
      <c r="ES114" s="70">
        <v>0</v>
      </c>
      <c r="ET114" s="70">
        <v>0</v>
      </c>
      <c r="EU114" s="70">
        <v>0</v>
      </c>
      <c r="EV114" s="70">
        <v>0</v>
      </c>
      <c r="EW114" s="70">
        <v>0</v>
      </c>
      <c r="EX114" s="70">
        <v>0</v>
      </c>
      <c r="EY114" s="70">
        <v>0</v>
      </c>
      <c r="EZ114" s="70">
        <v>0</v>
      </c>
      <c r="FA114" s="70">
        <v>0</v>
      </c>
    </row>
    <row r="115" spans="1:157" x14ac:dyDescent="0.25">
      <c r="A115">
        <v>4</v>
      </c>
      <c r="B115" t="s">
        <v>87</v>
      </c>
      <c r="C115" s="65" t="s">
        <v>766</v>
      </c>
      <c r="D115" s="65" t="s">
        <v>931</v>
      </c>
      <c r="E115" t="s">
        <v>932</v>
      </c>
      <c r="F115" s="66" t="s">
        <v>762</v>
      </c>
      <c r="G115" s="19">
        <v>1</v>
      </c>
      <c r="H115" s="19"/>
      <c r="I115" s="67"/>
      <c r="J115" s="68">
        <v>3272</v>
      </c>
      <c r="K115" s="69">
        <v>77</v>
      </c>
      <c r="L115" s="70">
        <v>0</v>
      </c>
      <c r="M115" s="70">
        <v>70</v>
      </c>
      <c r="N115" s="70">
        <v>0</v>
      </c>
      <c r="O115" s="70">
        <v>179</v>
      </c>
      <c r="P115" s="70">
        <v>0</v>
      </c>
      <c r="Q115" s="70">
        <v>11</v>
      </c>
      <c r="R115" s="70">
        <v>0</v>
      </c>
      <c r="S115" s="70">
        <v>100</v>
      </c>
      <c r="T115" s="70">
        <v>45</v>
      </c>
      <c r="U115" s="70">
        <v>0</v>
      </c>
      <c r="V115" s="70">
        <v>91</v>
      </c>
      <c r="W115" s="70">
        <v>61</v>
      </c>
      <c r="X115" s="70">
        <v>0</v>
      </c>
      <c r="Y115" s="70">
        <v>138</v>
      </c>
      <c r="Z115" s="70">
        <v>182</v>
      </c>
      <c r="AA115" s="70">
        <v>65</v>
      </c>
      <c r="AB115" s="70">
        <v>267</v>
      </c>
      <c r="AC115" s="70">
        <v>188</v>
      </c>
      <c r="AD115" s="70">
        <v>67</v>
      </c>
      <c r="AE115" s="70">
        <v>201</v>
      </c>
      <c r="AF115" s="70">
        <v>81</v>
      </c>
      <c r="AG115" s="70">
        <v>75</v>
      </c>
      <c r="AH115" s="70">
        <v>0</v>
      </c>
      <c r="AI115" s="70">
        <v>62</v>
      </c>
      <c r="AJ115" s="70">
        <v>75</v>
      </c>
      <c r="AK115" s="70">
        <v>0</v>
      </c>
      <c r="AL115" s="70">
        <v>0</v>
      </c>
      <c r="AM115" s="70">
        <v>0</v>
      </c>
      <c r="AN115" s="70">
        <v>32</v>
      </c>
      <c r="AO115" s="70">
        <v>0</v>
      </c>
      <c r="AP115" s="70">
        <v>0</v>
      </c>
      <c r="AQ115" s="70">
        <v>9</v>
      </c>
      <c r="AR115" s="70">
        <v>51</v>
      </c>
      <c r="AS115" s="70">
        <v>24</v>
      </c>
      <c r="AT115" s="70">
        <v>44</v>
      </c>
      <c r="AU115" s="70">
        <v>0</v>
      </c>
      <c r="AV115" s="70">
        <v>97</v>
      </c>
      <c r="AW115" s="70">
        <v>0</v>
      </c>
      <c r="AX115" s="70">
        <v>0</v>
      </c>
      <c r="AY115" s="70">
        <v>0</v>
      </c>
      <c r="AZ115" s="70">
        <v>133</v>
      </c>
      <c r="BA115" s="70">
        <v>0</v>
      </c>
      <c r="BB115" s="70">
        <v>55</v>
      </c>
      <c r="BC115" s="70">
        <v>0</v>
      </c>
      <c r="BD115" s="70">
        <v>0</v>
      </c>
      <c r="BE115" s="70">
        <v>1</v>
      </c>
      <c r="BF115" s="70">
        <v>0</v>
      </c>
      <c r="BG115" s="70">
        <v>25</v>
      </c>
      <c r="BH115" s="70">
        <v>0</v>
      </c>
      <c r="BI115" s="70">
        <v>0</v>
      </c>
      <c r="BJ115" s="70">
        <v>0</v>
      </c>
      <c r="BK115" s="70">
        <v>0</v>
      </c>
      <c r="BL115" s="70">
        <v>0</v>
      </c>
      <c r="BM115" s="70">
        <v>0</v>
      </c>
      <c r="BN115" s="70">
        <v>0</v>
      </c>
      <c r="BO115" s="70">
        <v>0</v>
      </c>
      <c r="BP115" s="70">
        <v>0</v>
      </c>
      <c r="BQ115" s="70">
        <v>0</v>
      </c>
      <c r="BR115" s="70">
        <v>0</v>
      </c>
      <c r="BS115" s="70">
        <v>7</v>
      </c>
      <c r="BT115" s="70">
        <v>0</v>
      </c>
      <c r="BU115" s="70">
        <v>18</v>
      </c>
      <c r="BV115" s="70">
        <v>24</v>
      </c>
      <c r="BW115" s="70">
        <v>7</v>
      </c>
      <c r="BX115" s="70">
        <v>0</v>
      </c>
      <c r="BY115" s="70">
        <v>0</v>
      </c>
      <c r="BZ115" s="70">
        <v>0</v>
      </c>
      <c r="CA115" s="70">
        <v>0</v>
      </c>
      <c r="CB115" s="70">
        <v>0</v>
      </c>
      <c r="CC115" s="70">
        <v>0</v>
      </c>
      <c r="CD115" s="70">
        <v>0</v>
      </c>
      <c r="CE115" s="70">
        <v>0</v>
      </c>
      <c r="CF115" s="70">
        <v>0</v>
      </c>
      <c r="CG115" s="70">
        <v>0</v>
      </c>
      <c r="CH115" s="70">
        <v>0</v>
      </c>
      <c r="CI115" s="70">
        <v>0</v>
      </c>
      <c r="CJ115" s="70">
        <v>0</v>
      </c>
      <c r="CK115" s="70">
        <v>0</v>
      </c>
      <c r="CL115" s="70">
        <v>0</v>
      </c>
      <c r="CM115" s="70">
        <v>0</v>
      </c>
      <c r="CN115" s="70">
        <v>0</v>
      </c>
      <c r="CO115" s="70">
        <v>0</v>
      </c>
      <c r="CP115" s="70">
        <v>0</v>
      </c>
      <c r="CQ115" s="70">
        <v>0</v>
      </c>
      <c r="CR115" s="70">
        <v>0</v>
      </c>
      <c r="CS115" s="70">
        <v>0</v>
      </c>
      <c r="CT115" s="70">
        <v>710</v>
      </c>
      <c r="CU115" s="70">
        <v>0</v>
      </c>
      <c r="CV115" s="70">
        <v>0</v>
      </c>
      <c r="CW115" s="70">
        <v>0</v>
      </c>
      <c r="CX115" s="70">
        <v>0</v>
      </c>
      <c r="CY115" s="70">
        <v>0</v>
      </c>
      <c r="CZ115" s="70">
        <v>0</v>
      </c>
      <c r="DA115" s="70">
        <v>0</v>
      </c>
      <c r="DB115" s="70">
        <v>0</v>
      </c>
      <c r="DC115" s="70">
        <v>0</v>
      </c>
      <c r="DD115" s="70">
        <v>0</v>
      </c>
      <c r="DE115" s="70">
        <v>0</v>
      </c>
      <c r="DF115" s="70">
        <v>0</v>
      </c>
      <c r="DG115" s="70">
        <v>0</v>
      </c>
      <c r="DH115" s="70">
        <v>0</v>
      </c>
      <c r="DI115" s="70">
        <v>0</v>
      </c>
      <c r="DJ115" s="70">
        <v>0</v>
      </c>
      <c r="DK115" s="70">
        <v>0</v>
      </c>
      <c r="DL115" s="70">
        <v>0</v>
      </c>
      <c r="DM115" s="70">
        <v>0</v>
      </c>
      <c r="DN115" s="70">
        <v>0</v>
      </c>
      <c r="DO115" s="70">
        <v>0</v>
      </c>
      <c r="DP115" s="70">
        <v>0</v>
      </c>
      <c r="DQ115" s="70">
        <v>0</v>
      </c>
      <c r="DR115" s="70">
        <v>0</v>
      </c>
      <c r="DS115" s="70">
        <v>0</v>
      </c>
      <c r="DT115" s="70">
        <v>0</v>
      </c>
      <c r="DU115" s="70">
        <v>0</v>
      </c>
      <c r="DV115" s="70">
        <v>0</v>
      </c>
      <c r="DW115" s="70">
        <v>0</v>
      </c>
      <c r="DX115" s="70">
        <v>0</v>
      </c>
      <c r="DY115" s="70">
        <v>0</v>
      </c>
      <c r="DZ115" s="70">
        <v>0</v>
      </c>
      <c r="EA115" s="70">
        <v>0</v>
      </c>
      <c r="EB115" s="70">
        <v>0</v>
      </c>
      <c r="EC115" s="70">
        <v>0</v>
      </c>
      <c r="ED115" s="70">
        <v>0</v>
      </c>
      <c r="EE115" s="70">
        <v>0</v>
      </c>
      <c r="EF115" s="70">
        <v>0</v>
      </c>
      <c r="EG115" s="70">
        <v>0</v>
      </c>
      <c r="EH115" s="70">
        <v>0</v>
      </c>
      <c r="EI115" s="70">
        <v>0</v>
      </c>
      <c r="EJ115" s="70">
        <v>0</v>
      </c>
      <c r="EK115" s="70">
        <v>0</v>
      </c>
      <c r="EL115" s="70">
        <v>0</v>
      </c>
      <c r="EM115" s="70">
        <v>0</v>
      </c>
      <c r="EN115" s="70">
        <v>0</v>
      </c>
      <c r="EO115" s="70">
        <v>0</v>
      </c>
      <c r="EP115" s="70">
        <v>0</v>
      </c>
      <c r="EQ115" s="70">
        <v>0</v>
      </c>
      <c r="ER115" s="70">
        <v>0</v>
      </c>
      <c r="ES115" s="70">
        <v>0</v>
      </c>
      <c r="ET115" s="70">
        <v>0</v>
      </c>
      <c r="EU115" s="70">
        <v>0</v>
      </c>
      <c r="EV115" s="70">
        <v>0</v>
      </c>
      <c r="EW115" s="70">
        <v>0</v>
      </c>
      <c r="EX115" s="70">
        <v>0</v>
      </c>
      <c r="EY115" s="70">
        <v>0</v>
      </c>
      <c r="EZ115" s="70">
        <v>0</v>
      </c>
      <c r="FA115" s="70">
        <v>0</v>
      </c>
    </row>
    <row r="116" spans="1:157" x14ac:dyDescent="0.25">
      <c r="A116">
        <v>4</v>
      </c>
      <c r="B116" t="s">
        <v>87</v>
      </c>
      <c r="C116" s="65" t="s">
        <v>766</v>
      </c>
      <c r="D116" s="65" t="s">
        <v>933</v>
      </c>
      <c r="E116" t="s">
        <v>934</v>
      </c>
      <c r="F116" s="66" t="s">
        <v>762</v>
      </c>
      <c r="G116" s="19">
        <v>1</v>
      </c>
      <c r="H116" s="19"/>
      <c r="I116" s="67"/>
      <c r="J116" s="68">
        <v>1724</v>
      </c>
      <c r="K116" s="69">
        <v>0</v>
      </c>
      <c r="L116" s="70">
        <v>0</v>
      </c>
      <c r="M116" s="70">
        <v>2</v>
      </c>
      <c r="N116" s="70">
        <v>0</v>
      </c>
      <c r="O116" s="70">
        <v>125</v>
      </c>
      <c r="P116" s="70">
        <v>0</v>
      </c>
      <c r="Q116" s="70">
        <v>0</v>
      </c>
      <c r="R116" s="70">
        <v>0</v>
      </c>
      <c r="S116" s="70">
        <v>0</v>
      </c>
      <c r="T116" s="70">
        <v>94</v>
      </c>
      <c r="U116" s="70">
        <v>0</v>
      </c>
      <c r="V116" s="70">
        <v>29</v>
      </c>
      <c r="W116" s="70">
        <v>1</v>
      </c>
      <c r="X116" s="70">
        <v>0</v>
      </c>
      <c r="Y116" s="70">
        <v>142</v>
      </c>
      <c r="Z116" s="70">
        <v>100</v>
      </c>
      <c r="AA116" s="70">
        <v>33</v>
      </c>
      <c r="AB116" s="70">
        <v>48</v>
      </c>
      <c r="AC116" s="70">
        <v>193</v>
      </c>
      <c r="AD116" s="70">
        <v>2</v>
      </c>
      <c r="AE116" s="70">
        <v>52</v>
      </c>
      <c r="AF116" s="70">
        <v>106</v>
      </c>
      <c r="AG116" s="70">
        <v>51</v>
      </c>
      <c r="AH116" s="70">
        <v>0</v>
      </c>
      <c r="AI116" s="70">
        <v>34</v>
      </c>
      <c r="AJ116" s="70">
        <v>32</v>
      </c>
      <c r="AK116" s="70">
        <v>0</v>
      </c>
      <c r="AL116" s="70">
        <v>0</v>
      </c>
      <c r="AM116" s="70">
        <v>0</v>
      </c>
      <c r="AN116" s="70">
        <v>32</v>
      </c>
      <c r="AO116" s="70">
        <v>0</v>
      </c>
      <c r="AP116" s="70">
        <v>0</v>
      </c>
      <c r="AQ116" s="70">
        <v>23</v>
      </c>
      <c r="AR116" s="70">
        <v>139</v>
      </c>
      <c r="AS116" s="70">
        <v>5</v>
      </c>
      <c r="AT116" s="70">
        <v>65</v>
      </c>
      <c r="AU116" s="70">
        <v>0</v>
      </c>
      <c r="AV116" s="70">
        <v>50</v>
      </c>
      <c r="AW116" s="70">
        <v>0</v>
      </c>
      <c r="AX116" s="70">
        <v>0</v>
      </c>
      <c r="AY116" s="70">
        <v>0</v>
      </c>
      <c r="AZ116" s="70">
        <v>10</v>
      </c>
      <c r="BA116" s="70">
        <v>0</v>
      </c>
      <c r="BB116" s="70">
        <v>0</v>
      </c>
      <c r="BC116" s="70">
        <v>0</v>
      </c>
      <c r="BD116" s="70">
        <v>0</v>
      </c>
      <c r="BE116" s="70">
        <v>2</v>
      </c>
      <c r="BF116" s="70">
        <v>0</v>
      </c>
      <c r="BG116" s="70">
        <v>0</v>
      </c>
      <c r="BH116" s="70">
        <v>3</v>
      </c>
      <c r="BI116" s="70">
        <v>0</v>
      </c>
      <c r="BJ116" s="70">
        <v>0</v>
      </c>
      <c r="BK116" s="70">
        <v>0</v>
      </c>
      <c r="BL116" s="70">
        <v>0</v>
      </c>
      <c r="BM116" s="70">
        <v>0</v>
      </c>
      <c r="BN116" s="70">
        <v>0</v>
      </c>
      <c r="BO116" s="70">
        <v>0</v>
      </c>
      <c r="BP116" s="70">
        <v>0</v>
      </c>
      <c r="BQ116" s="70">
        <v>0</v>
      </c>
      <c r="BR116" s="70">
        <v>0</v>
      </c>
      <c r="BS116" s="70">
        <v>29</v>
      </c>
      <c r="BT116" s="70">
        <v>0</v>
      </c>
      <c r="BU116" s="70">
        <v>42</v>
      </c>
      <c r="BV116" s="70">
        <v>3</v>
      </c>
      <c r="BW116" s="70">
        <v>11</v>
      </c>
      <c r="BX116" s="70">
        <v>0</v>
      </c>
      <c r="BY116" s="70">
        <v>0</v>
      </c>
      <c r="BZ116" s="70">
        <v>0</v>
      </c>
      <c r="CA116" s="70">
        <v>0</v>
      </c>
      <c r="CB116" s="70">
        <v>0</v>
      </c>
      <c r="CC116" s="70">
        <v>0</v>
      </c>
      <c r="CD116" s="70">
        <v>0</v>
      </c>
      <c r="CE116" s="70">
        <v>0</v>
      </c>
      <c r="CF116" s="70">
        <v>0</v>
      </c>
      <c r="CG116" s="70">
        <v>0</v>
      </c>
      <c r="CH116" s="70">
        <v>0</v>
      </c>
      <c r="CI116" s="70">
        <v>0</v>
      </c>
      <c r="CJ116" s="70">
        <v>0</v>
      </c>
      <c r="CK116" s="70">
        <v>0</v>
      </c>
      <c r="CL116" s="70">
        <v>0</v>
      </c>
      <c r="CM116" s="70">
        <v>0</v>
      </c>
      <c r="CN116" s="70">
        <v>0</v>
      </c>
      <c r="CO116" s="70">
        <v>0</v>
      </c>
      <c r="CP116" s="70">
        <v>0</v>
      </c>
      <c r="CQ116" s="70">
        <v>0</v>
      </c>
      <c r="CR116" s="70">
        <v>0</v>
      </c>
      <c r="CS116" s="70">
        <v>0</v>
      </c>
      <c r="CT116" s="70">
        <v>266</v>
      </c>
      <c r="CU116" s="70">
        <v>0</v>
      </c>
      <c r="CV116" s="70">
        <v>0</v>
      </c>
      <c r="CW116" s="70">
        <v>0</v>
      </c>
      <c r="CX116" s="70">
        <v>0</v>
      </c>
      <c r="CY116" s="70">
        <v>0</v>
      </c>
      <c r="CZ116" s="70">
        <v>0</v>
      </c>
      <c r="DA116" s="70">
        <v>0</v>
      </c>
      <c r="DB116" s="70">
        <v>0</v>
      </c>
      <c r="DC116" s="70">
        <v>0</v>
      </c>
      <c r="DD116" s="70">
        <v>0</v>
      </c>
      <c r="DE116" s="70">
        <v>0</v>
      </c>
      <c r="DF116" s="70">
        <v>0</v>
      </c>
      <c r="DG116" s="70">
        <v>0</v>
      </c>
      <c r="DH116" s="70">
        <v>0</v>
      </c>
      <c r="DI116" s="70">
        <v>0</v>
      </c>
      <c r="DJ116" s="70">
        <v>0</v>
      </c>
      <c r="DK116" s="70">
        <v>0</v>
      </c>
      <c r="DL116" s="70">
        <v>0</v>
      </c>
      <c r="DM116" s="70">
        <v>0</v>
      </c>
      <c r="DN116" s="70">
        <v>0</v>
      </c>
      <c r="DO116" s="70">
        <v>0</v>
      </c>
      <c r="DP116" s="70">
        <v>0</v>
      </c>
      <c r="DQ116" s="70">
        <v>0</v>
      </c>
      <c r="DR116" s="70">
        <v>0</v>
      </c>
      <c r="DS116" s="70">
        <v>0</v>
      </c>
      <c r="DT116" s="70">
        <v>0</v>
      </c>
      <c r="DU116" s="70">
        <v>0</v>
      </c>
      <c r="DV116" s="70">
        <v>0</v>
      </c>
      <c r="DW116" s="70">
        <v>0</v>
      </c>
      <c r="DX116" s="70">
        <v>0</v>
      </c>
      <c r="DY116" s="70">
        <v>0</v>
      </c>
      <c r="DZ116" s="70">
        <v>0</v>
      </c>
      <c r="EA116" s="70">
        <v>0</v>
      </c>
      <c r="EB116" s="70">
        <v>0</v>
      </c>
      <c r="EC116" s="70">
        <v>0</v>
      </c>
      <c r="ED116" s="70">
        <v>0</v>
      </c>
      <c r="EE116" s="70">
        <v>0</v>
      </c>
      <c r="EF116" s="70">
        <v>0</v>
      </c>
      <c r="EG116" s="70">
        <v>0</v>
      </c>
      <c r="EH116" s="70">
        <v>0</v>
      </c>
      <c r="EI116" s="70">
        <v>0</v>
      </c>
      <c r="EJ116" s="70">
        <v>0</v>
      </c>
      <c r="EK116" s="70">
        <v>0</v>
      </c>
      <c r="EL116" s="70">
        <v>0</v>
      </c>
      <c r="EM116" s="70">
        <v>0</v>
      </c>
      <c r="EN116" s="70">
        <v>0</v>
      </c>
      <c r="EO116" s="70">
        <v>0</v>
      </c>
      <c r="EP116" s="70">
        <v>0</v>
      </c>
      <c r="EQ116" s="70">
        <v>0</v>
      </c>
      <c r="ER116" s="70">
        <v>0</v>
      </c>
      <c r="ES116" s="70">
        <v>0</v>
      </c>
      <c r="ET116" s="70">
        <v>0</v>
      </c>
      <c r="EU116" s="70">
        <v>0</v>
      </c>
      <c r="EV116" s="70">
        <v>0</v>
      </c>
      <c r="EW116" s="70">
        <v>0</v>
      </c>
      <c r="EX116" s="70">
        <v>0</v>
      </c>
      <c r="EY116" s="70">
        <v>0</v>
      </c>
      <c r="EZ116" s="70">
        <v>0</v>
      </c>
      <c r="FA116" s="70">
        <v>0</v>
      </c>
    </row>
    <row r="117" spans="1:157" x14ac:dyDescent="0.25">
      <c r="A117">
        <v>4</v>
      </c>
      <c r="B117" t="s">
        <v>87</v>
      </c>
      <c r="C117" s="65" t="s">
        <v>766</v>
      </c>
      <c r="D117" s="65" t="s">
        <v>935</v>
      </c>
      <c r="E117" t="s">
        <v>936</v>
      </c>
      <c r="F117" s="66" t="s">
        <v>762</v>
      </c>
      <c r="G117" s="19">
        <v>1</v>
      </c>
      <c r="H117" s="19"/>
      <c r="I117" s="67"/>
      <c r="J117" s="68">
        <v>3004</v>
      </c>
      <c r="K117" s="69">
        <v>262</v>
      </c>
      <c r="L117" s="70">
        <v>5</v>
      </c>
      <c r="M117" s="70">
        <v>11</v>
      </c>
      <c r="N117" s="70">
        <v>0</v>
      </c>
      <c r="O117" s="70">
        <v>74</v>
      </c>
      <c r="P117" s="70">
        <v>0</v>
      </c>
      <c r="Q117" s="70">
        <v>283</v>
      </c>
      <c r="R117" s="70">
        <v>0</v>
      </c>
      <c r="S117" s="70">
        <v>109</v>
      </c>
      <c r="T117" s="70">
        <v>24</v>
      </c>
      <c r="U117" s="70">
        <v>0</v>
      </c>
      <c r="V117" s="70">
        <v>556</v>
      </c>
      <c r="W117" s="70">
        <v>91</v>
      </c>
      <c r="X117" s="70">
        <v>0</v>
      </c>
      <c r="Y117" s="70">
        <v>22</v>
      </c>
      <c r="Z117" s="70">
        <v>688</v>
      </c>
      <c r="AA117" s="70">
        <v>152</v>
      </c>
      <c r="AB117" s="70">
        <v>338</v>
      </c>
      <c r="AC117" s="70">
        <v>18</v>
      </c>
      <c r="AD117" s="70">
        <v>9</v>
      </c>
      <c r="AE117" s="70">
        <v>33</v>
      </c>
      <c r="AF117" s="70">
        <v>57</v>
      </c>
      <c r="AG117" s="70">
        <v>33</v>
      </c>
      <c r="AH117" s="70">
        <v>0</v>
      </c>
      <c r="AI117" s="70">
        <v>27</v>
      </c>
      <c r="AJ117" s="70">
        <v>40</v>
      </c>
      <c r="AK117" s="70">
        <v>0</v>
      </c>
      <c r="AL117" s="70">
        <v>0</v>
      </c>
      <c r="AM117" s="70">
        <v>0</v>
      </c>
      <c r="AN117" s="70">
        <v>2</v>
      </c>
      <c r="AO117" s="70">
        <v>1</v>
      </c>
      <c r="AP117" s="70">
        <v>0</v>
      </c>
      <c r="AQ117" s="70">
        <v>12</v>
      </c>
      <c r="AR117" s="70">
        <v>15</v>
      </c>
      <c r="AS117" s="70">
        <v>0</v>
      </c>
      <c r="AT117" s="70">
        <v>3</v>
      </c>
      <c r="AU117" s="70">
        <v>0</v>
      </c>
      <c r="AV117" s="70">
        <v>24</v>
      </c>
      <c r="AW117" s="70">
        <v>0</v>
      </c>
      <c r="AX117" s="70">
        <v>0</v>
      </c>
      <c r="AY117" s="70">
        <v>0</v>
      </c>
      <c r="AZ117" s="70">
        <v>13</v>
      </c>
      <c r="BA117" s="70">
        <v>0</v>
      </c>
      <c r="BB117" s="70">
        <v>3</v>
      </c>
      <c r="BC117" s="70">
        <v>2</v>
      </c>
      <c r="BD117" s="70">
        <v>0</v>
      </c>
      <c r="BE117" s="70">
        <v>0</v>
      </c>
      <c r="BF117" s="70">
        <v>0</v>
      </c>
      <c r="BG117" s="70">
        <v>0</v>
      </c>
      <c r="BH117" s="70">
        <v>3</v>
      </c>
      <c r="BI117" s="70">
        <v>0</v>
      </c>
      <c r="BJ117" s="70">
        <v>0</v>
      </c>
      <c r="BK117" s="70">
        <v>0</v>
      </c>
      <c r="BL117" s="70">
        <v>0</v>
      </c>
      <c r="BM117" s="70">
        <v>0</v>
      </c>
      <c r="BN117" s="70">
        <v>10</v>
      </c>
      <c r="BO117" s="70">
        <v>0</v>
      </c>
      <c r="BP117" s="70">
        <v>0</v>
      </c>
      <c r="BQ117" s="70">
        <v>1</v>
      </c>
      <c r="BR117" s="70">
        <v>0</v>
      </c>
      <c r="BS117" s="70">
        <v>4</v>
      </c>
      <c r="BT117" s="70">
        <v>0</v>
      </c>
      <c r="BU117" s="70">
        <v>5</v>
      </c>
      <c r="BV117" s="70">
        <v>5</v>
      </c>
      <c r="BW117" s="70">
        <v>0</v>
      </c>
      <c r="BX117" s="70">
        <v>1</v>
      </c>
      <c r="BY117" s="70">
        <v>0</v>
      </c>
      <c r="BZ117" s="70">
        <v>0</v>
      </c>
      <c r="CA117" s="70">
        <v>0</v>
      </c>
      <c r="CB117" s="70">
        <v>1</v>
      </c>
      <c r="CC117" s="70">
        <v>0</v>
      </c>
      <c r="CD117" s="70">
        <v>0</v>
      </c>
      <c r="CE117" s="70">
        <v>0</v>
      </c>
      <c r="CF117" s="70">
        <v>0</v>
      </c>
      <c r="CG117" s="70">
        <v>0</v>
      </c>
      <c r="CH117" s="70">
        <v>0</v>
      </c>
      <c r="CI117" s="70">
        <v>0</v>
      </c>
      <c r="CJ117" s="70">
        <v>0</v>
      </c>
      <c r="CK117" s="70">
        <v>0</v>
      </c>
      <c r="CL117" s="70">
        <v>0</v>
      </c>
      <c r="CM117" s="70">
        <v>0</v>
      </c>
      <c r="CN117" s="70">
        <v>0</v>
      </c>
      <c r="CO117" s="70">
        <v>0</v>
      </c>
      <c r="CP117" s="70">
        <v>0</v>
      </c>
      <c r="CQ117" s="70">
        <v>0</v>
      </c>
      <c r="CR117" s="70">
        <v>0</v>
      </c>
      <c r="CS117" s="70">
        <v>0</v>
      </c>
      <c r="CT117" s="70">
        <v>67</v>
      </c>
      <c r="CU117" s="70">
        <v>0</v>
      </c>
      <c r="CV117" s="70">
        <v>0</v>
      </c>
      <c r="CW117" s="70">
        <v>0</v>
      </c>
      <c r="CX117" s="70">
        <v>0</v>
      </c>
      <c r="CY117" s="70">
        <v>0</v>
      </c>
      <c r="CZ117" s="70">
        <v>0</v>
      </c>
      <c r="DA117" s="70">
        <v>0</v>
      </c>
      <c r="DB117" s="70">
        <v>0</v>
      </c>
      <c r="DC117" s="70">
        <v>0</v>
      </c>
      <c r="DD117" s="70">
        <v>0</v>
      </c>
      <c r="DE117" s="70">
        <v>0</v>
      </c>
      <c r="DF117" s="70">
        <v>0</v>
      </c>
      <c r="DG117" s="70">
        <v>0</v>
      </c>
      <c r="DH117" s="70">
        <v>0</v>
      </c>
      <c r="DI117" s="70">
        <v>0</v>
      </c>
      <c r="DJ117" s="70">
        <v>0</v>
      </c>
      <c r="DK117" s="70">
        <v>0</v>
      </c>
      <c r="DL117" s="70">
        <v>0</v>
      </c>
      <c r="DM117" s="70">
        <v>0</v>
      </c>
      <c r="DN117" s="70">
        <v>0</v>
      </c>
      <c r="DO117" s="70">
        <v>0</v>
      </c>
      <c r="DP117" s="70">
        <v>0</v>
      </c>
      <c r="DQ117" s="70">
        <v>0</v>
      </c>
      <c r="DR117" s="70">
        <v>0</v>
      </c>
      <c r="DS117" s="70">
        <v>0</v>
      </c>
      <c r="DT117" s="70">
        <v>0</v>
      </c>
      <c r="DU117" s="70">
        <v>0</v>
      </c>
      <c r="DV117" s="70">
        <v>0</v>
      </c>
      <c r="DW117" s="70">
        <v>0</v>
      </c>
      <c r="DX117" s="70">
        <v>0</v>
      </c>
      <c r="DY117" s="70">
        <v>0</v>
      </c>
      <c r="DZ117" s="70">
        <v>0</v>
      </c>
      <c r="EA117" s="70">
        <v>0</v>
      </c>
      <c r="EB117" s="70">
        <v>0</v>
      </c>
      <c r="EC117" s="70">
        <v>0</v>
      </c>
      <c r="ED117" s="70">
        <v>0</v>
      </c>
      <c r="EE117" s="70">
        <v>0</v>
      </c>
      <c r="EF117" s="70">
        <v>0</v>
      </c>
      <c r="EG117" s="70">
        <v>0</v>
      </c>
      <c r="EH117" s="70">
        <v>0</v>
      </c>
      <c r="EI117" s="70">
        <v>0</v>
      </c>
      <c r="EJ117" s="70">
        <v>0</v>
      </c>
      <c r="EK117" s="70">
        <v>0</v>
      </c>
      <c r="EL117" s="70">
        <v>0</v>
      </c>
      <c r="EM117" s="70">
        <v>0</v>
      </c>
      <c r="EN117" s="70">
        <v>0</v>
      </c>
      <c r="EO117" s="70">
        <v>0</v>
      </c>
      <c r="EP117" s="70">
        <v>0</v>
      </c>
      <c r="EQ117" s="70">
        <v>0</v>
      </c>
      <c r="ER117" s="70">
        <v>0</v>
      </c>
      <c r="ES117" s="70">
        <v>0</v>
      </c>
      <c r="ET117" s="70">
        <v>0</v>
      </c>
      <c r="EU117" s="70">
        <v>0</v>
      </c>
      <c r="EV117" s="70">
        <v>0</v>
      </c>
      <c r="EW117" s="70">
        <v>0</v>
      </c>
      <c r="EX117" s="70">
        <v>0</v>
      </c>
      <c r="EY117" s="70">
        <v>0</v>
      </c>
      <c r="EZ117" s="70">
        <v>0</v>
      </c>
      <c r="FA117" s="70">
        <v>0</v>
      </c>
    </row>
    <row r="118" spans="1:157" s="81" customFormat="1" ht="15.75" thickBot="1" x14ac:dyDescent="0.3">
      <c r="A118" s="81">
        <v>4</v>
      </c>
      <c r="B118" s="81" t="s">
        <v>87</v>
      </c>
      <c r="C118" s="82" t="s">
        <v>766</v>
      </c>
      <c r="D118" s="82" t="s">
        <v>937</v>
      </c>
      <c r="E118" s="81" t="s">
        <v>938</v>
      </c>
      <c r="F118" s="83" t="s">
        <v>762</v>
      </c>
      <c r="G118" s="84">
        <v>1</v>
      </c>
      <c r="H118" s="84"/>
      <c r="I118" s="85"/>
      <c r="J118" s="86">
        <v>1003</v>
      </c>
      <c r="K118" s="87">
        <v>18</v>
      </c>
      <c r="L118" s="88">
        <v>0</v>
      </c>
      <c r="M118" s="88">
        <v>86</v>
      </c>
      <c r="N118" s="88">
        <v>0</v>
      </c>
      <c r="O118" s="88">
        <v>0</v>
      </c>
      <c r="P118" s="88">
        <v>0</v>
      </c>
      <c r="Q118" s="88">
        <v>5</v>
      </c>
      <c r="R118" s="88">
        <v>0</v>
      </c>
      <c r="S118" s="88">
        <v>38</v>
      </c>
      <c r="T118" s="88">
        <v>0</v>
      </c>
      <c r="U118" s="88">
        <v>0</v>
      </c>
      <c r="V118" s="88">
        <v>12</v>
      </c>
      <c r="W118" s="88">
        <v>128</v>
      </c>
      <c r="X118" s="88">
        <v>0</v>
      </c>
      <c r="Y118" s="88">
        <v>2</v>
      </c>
      <c r="Z118" s="88">
        <v>42</v>
      </c>
      <c r="AA118" s="88">
        <v>23</v>
      </c>
      <c r="AB118" s="88">
        <v>49</v>
      </c>
      <c r="AC118" s="88">
        <v>72</v>
      </c>
      <c r="AD118" s="88">
        <v>22</v>
      </c>
      <c r="AE118" s="88">
        <v>31</v>
      </c>
      <c r="AF118" s="88">
        <v>63</v>
      </c>
      <c r="AG118" s="88">
        <v>30</v>
      </c>
      <c r="AH118" s="88">
        <v>0</v>
      </c>
      <c r="AI118" s="88">
        <v>8</v>
      </c>
      <c r="AJ118" s="88">
        <v>70</v>
      </c>
      <c r="AK118" s="88">
        <v>0</v>
      </c>
      <c r="AL118" s="88">
        <v>0</v>
      </c>
      <c r="AM118" s="88">
        <v>0</v>
      </c>
      <c r="AN118" s="88">
        <v>1</v>
      </c>
      <c r="AO118" s="88">
        <v>0</v>
      </c>
      <c r="AP118" s="88">
        <v>0</v>
      </c>
      <c r="AQ118" s="88">
        <v>0</v>
      </c>
      <c r="AR118" s="88">
        <v>0</v>
      </c>
      <c r="AS118" s="88">
        <v>5</v>
      </c>
      <c r="AT118" s="88">
        <v>11</v>
      </c>
      <c r="AU118" s="88">
        <v>0</v>
      </c>
      <c r="AV118" s="88">
        <v>87</v>
      </c>
      <c r="AW118" s="88">
        <v>0</v>
      </c>
      <c r="AX118" s="88">
        <v>0</v>
      </c>
      <c r="AY118" s="88">
        <v>0</v>
      </c>
      <c r="AZ118" s="88">
        <v>19</v>
      </c>
      <c r="BA118" s="88">
        <v>0</v>
      </c>
      <c r="BB118" s="88">
        <v>35</v>
      </c>
      <c r="BC118" s="88">
        <v>0</v>
      </c>
      <c r="BD118" s="88">
        <v>0</v>
      </c>
      <c r="BE118" s="88">
        <v>0</v>
      </c>
      <c r="BF118" s="88">
        <v>0</v>
      </c>
      <c r="BG118" s="88">
        <v>0</v>
      </c>
      <c r="BH118" s="88">
        <v>0</v>
      </c>
      <c r="BI118" s="88">
        <v>0</v>
      </c>
      <c r="BJ118" s="88">
        <v>0</v>
      </c>
      <c r="BK118" s="88">
        <v>0</v>
      </c>
      <c r="BL118" s="88">
        <v>0</v>
      </c>
      <c r="BM118" s="88">
        <v>0</v>
      </c>
      <c r="BN118" s="88">
        <v>0</v>
      </c>
      <c r="BO118" s="88">
        <v>0</v>
      </c>
      <c r="BP118" s="88">
        <v>0</v>
      </c>
      <c r="BQ118" s="88">
        <v>0</v>
      </c>
      <c r="BR118" s="88">
        <v>0</v>
      </c>
      <c r="BS118" s="88">
        <v>4</v>
      </c>
      <c r="BT118" s="88">
        <v>0</v>
      </c>
      <c r="BU118" s="88">
        <v>2</v>
      </c>
      <c r="BV118" s="88">
        <v>7</v>
      </c>
      <c r="BW118" s="88">
        <v>0</v>
      </c>
      <c r="BX118" s="88">
        <v>0</v>
      </c>
      <c r="BY118" s="88">
        <v>0</v>
      </c>
      <c r="BZ118" s="88">
        <v>0</v>
      </c>
      <c r="CA118" s="88">
        <v>0</v>
      </c>
      <c r="CB118" s="88">
        <v>0</v>
      </c>
      <c r="CC118" s="88">
        <v>0</v>
      </c>
      <c r="CD118" s="88">
        <v>0</v>
      </c>
      <c r="CE118" s="88">
        <v>0</v>
      </c>
      <c r="CF118" s="88">
        <v>0</v>
      </c>
      <c r="CG118" s="88">
        <v>0</v>
      </c>
      <c r="CH118" s="88">
        <v>0</v>
      </c>
      <c r="CI118" s="88">
        <v>0</v>
      </c>
      <c r="CJ118" s="88">
        <v>0</v>
      </c>
      <c r="CK118" s="88">
        <v>0</v>
      </c>
      <c r="CL118" s="88">
        <v>0</v>
      </c>
      <c r="CM118" s="88">
        <v>0</v>
      </c>
      <c r="CN118" s="88">
        <v>0</v>
      </c>
      <c r="CO118" s="88">
        <v>0</v>
      </c>
      <c r="CP118" s="88">
        <v>0</v>
      </c>
      <c r="CQ118" s="88">
        <v>0</v>
      </c>
      <c r="CR118" s="88">
        <v>0</v>
      </c>
      <c r="CS118" s="88">
        <v>0</v>
      </c>
      <c r="CT118" s="88">
        <v>133</v>
      </c>
      <c r="CU118" s="88">
        <v>0</v>
      </c>
      <c r="CV118" s="88">
        <v>0</v>
      </c>
      <c r="CW118" s="88">
        <v>0</v>
      </c>
      <c r="CX118" s="88">
        <v>0</v>
      </c>
      <c r="CY118" s="88">
        <v>0</v>
      </c>
      <c r="CZ118" s="88">
        <v>0</v>
      </c>
      <c r="DA118" s="88">
        <v>0</v>
      </c>
      <c r="DB118" s="88">
        <v>0</v>
      </c>
      <c r="DC118" s="88">
        <v>0</v>
      </c>
      <c r="DD118" s="88">
        <v>0</v>
      </c>
      <c r="DE118" s="88">
        <v>0</v>
      </c>
      <c r="DF118" s="88">
        <v>0</v>
      </c>
      <c r="DG118" s="88">
        <v>0</v>
      </c>
      <c r="DH118" s="88">
        <v>0</v>
      </c>
      <c r="DI118" s="88">
        <v>0</v>
      </c>
      <c r="DJ118" s="88">
        <v>0</v>
      </c>
      <c r="DK118" s="88">
        <v>0</v>
      </c>
      <c r="DL118" s="88">
        <v>0</v>
      </c>
      <c r="DM118" s="88">
        <v>0</v>
      </c>
      <c r="DN118" s="88">
        <v>0</v>
      </c>
      <c r="DO118" s="88">
        <v>0</v>
      </c>
      <c r="DP118" s="88">
        <v>0</v>
      </c>
      <c r="DQ118" s="88">
        <v>0</v>
      </c>
      <c r="DR118" s="88">
        <v>0</v>
      </c>
      <c r="DS118" s="88">
        <v>0</v>
      </c>
      <c r="DT118" s="88">
        <v>0</v>
      </c>
      <c r="DU118" s="88">
        <v>0</v>
      </c>
      <c r="DV118" s="88">
        <v>0</v>
      </c>
      <c r="DW118" s="88">
        <v>0</v>
      </c>
      <c r="DX118" s="88">
        <v>0</v>
      </c>
      <c r="DY118" s="88">
        <v>0</v>
      </c>
      <c r="DZ118" s="88">
        <v>0</v>
      </c>
      <c r="EA118" s="88">
        <v>0</v>
      </c>
      <c r="EB118" s="88">
        <v>0</v>
      </c>
      <c r="EC118" s="88">
        <v>0</v>
      </c>
      <c r="ED118" s="88">
        <v>0</v>
      </c>
      <c r="EE118" s="88">
        <v>0</v>
      </c>
      <c r="EF118" s="88">
        <v>0</v>
      </c>
      <c r="EG118" s="88">
        <v>0</v>
      </c>
      <c r="EH118" s="88">
        <v>0</v>
      </c>
      <c r="EI118" s="88">
        <v>0</v>
      </c>
      <c r="EJ118" s="88">
        <v>0</v>
      </c>
      <c r="EK118" s="88">
        <v>0</v>
      </c>
      <c r="EL118" s="88">
        <v>0</v>
      </c>
      <c r="EM118" s="88">
        <v>0</v>
      </c>
      <c r="EN118" s="88">
        <v>0</v>
      </c>
      <c r="EO118" s="88">
        <v>0</v>
      </c>
      <c r="EP118" s="88">
        <v>0</v>
      </c>
      <c r="EQ118" s="88">
        <v>0</v>
      </c>
      <c r="ER118" s="88">
        <v>0</v>
      </c>
      <c r="ES118" s="88">
        <v>0</v>
      </c>
      <c r="ET118" s="88">
        <v>0</v>
      </c>
      <c r="EU118" s="88">
        <v>0</v>
      </c>
      <c r="EV118" s="88">
        <v>0</v>
      </c>
      <c r="EW118" s="88">
        <v>0</v>
      </c>
      <c r="EX118" s="88">
        <v>0</v>
      </c>
      <c r="EY118" s="88">
        <v>0</v>
      </c>
      <c r="EZ118" s="88">
        <v>0</v>
      </c>
      <c r="FA118" s="88">
        <v>0</v>
      </c>
    </row>
    <row r="119" spans="1:157" s="71" customFormat="1" x14ac:dyDescent="0.25">
      <c r="A119" s="71">
        <v>5</v>
      </c>
      <c r="B119" s="71" t="s">
        <v>288</v>
      </c>
      <c r="C119" s="72" t="s">
        <v>766</v>
      </c>
      <c r="D119" s="72" t="s">
        <v>939</v>
      </c>
      <c r="E119" s="71" t="s">
        <v>940</v>
      </c>
      <c r="F119" s="73" t="s">
        <v>762</v>
      </c>
      <c r="G119" s="74">
        <v>4</v>
      </c>
      <c r="H119" s="74"/>
      <c r="I119" s="75"/>
      <c r="J119" s="76">
        <v>420</v>
      </c>
      <c r="K119" s="77">
        <v>135</v>
      </c>
      <c r="L119" s="78">
        <v>0</v>
      </c>
      <c r="M119" s="78">
        <v>1</v>
      </c>
      <c r="N119" s="78">
        <v>0</v>
      </c>
      <c r="O119" s="78">
        <v>2</v>
      </c>
      <c r="P119" s="78">
        <v>0</v>
      </c>
      <c r="Q119" s="78">
        <v>73</v>
      </c>
      <c r="R119" s="78">
        <v>0</v>
      </c>
      <c r="S119" s="78">
        <v>75</v>
      </c>
      <c r="T119" s="78">
        <v>1</v>
      </c>
      <c r="U119" s="78">
        <v>0</v>
      </c>
      <c r="V119" s="78">
        <v>36</v>
      </c>
      <c r="W119" s="78">
        <v>1</v>
      </c>
      <c r="X119" s="78">
        <v>0</v>
      </c>
      <c r="Y119" s="78">
        <v>0</v>
      </c>
      <c r="Z119" s="78">
        <v>71</v>
      </c>
      <c r="AA119" s="78">
        <v>1</v>
      </c>
      <c r="AB119" s="78">
        <v>11</v>
      </c>
      <c r="AC119" s="78">
        <v>0</v>
      </c>
      <c r="AD119" s="78">
        <v>0</v>
      </c>
      <c r="AE119" s="78">
        <v>0</v>
      </c>
      <c r="AF119" s="78">
        <v>6</v>
      </c>
      <c r="AG119" s="78">
        <v>0</v>
      </c>
      <c r="AH119" s="78">
        <v>0</v>
      </c>
      <c r="AI119" s="78">
        <v>0</v>
      </c>
      <c r="AJ119" s="78">
        <v>5</v>
      </c>
      <c r="AK119" s="78">
        <v>0</v>
      </c>
      <c r="AL119" s="78">
        <v>0</v>
      </c>
      <c r="AM119" s="78">
        <v>0</v>
      </c>
      <c r="AN119" s="78">
        <v>0</v>
      </c>
      <c r="AO119" s="78">
        <v>0</v>
      </c>
      <c r="AP119" s="78">
        <v>0</v>
      </c>
      <c r="AQ119" s="78">
        <v>0</v>
      </c>
      <c r="AR119" s="78">
        <v>0</v>
      </c>
      <c r="AS119" s="78">
        <v>0</v>
      </c>
      <c r="AT119" s="78">
        <v>0</v>
      </c>
      <c r="AU119" s="78">
        <v>0</v>
      </c>
      <c r="AV119" s="78">
        <v>2</v>
      </c>
      <c r="AW119" s="78">
        <v>0</v>
      </c>
      <c r="AX119" s="78">
        <v>0</v>
      </c>
      <c r="AY119" s="78">
        <v>0</v>
      </c>
      <c r="AZ119" s="78">
        <v>0</v>
      </c>
      <c r="BA119" s="78">
        <v>0</v>
      </c>
      <c r="BB119" s="78">
        <v>0</v>
      </c>
      <c r="BC119" s="78">
        <v>0</v>
      </c>
      <c r="BD119" s="78">
        <v>0</v>
      </c>
      <c r="BE119" s="78">
        <v>0</v>
      </c>
      <c r="BF119" s="78">
        <v>0</v>
      </c>
      <c r="BG119" s="78">
        <v>0</v>
      </c>
      <c r="BH119" s="78">
        <v>0</v>
      </c>
      <c r="BI119" s="78">
        <v>0</v>
      </c>
      <c r="BJ119" s="78">
        <v>0</v>
      </c>
      <c r="BK119" s="78">
        <v>0</v>
      </c>
      <c r="BL119" s="78">
        <v>0</v>
      </c>
      <c r="BM119" s="78">
        <v>0</v>
      </c>
      <c r="BN119" s="78">
        <v>0</v>
      </c>
      <c r="BO119" s="78">
        <v>0</v>
      </c>
      <c r="BP119" s="78">
        <v>0</v>
      </c>
      <c r="BQ119" s="78">
        <v>0</v>
      </c>
      <c r="BR119" s="78">
        <v>0</v>
      </c>
      <c r="BS119" s="78">
        <v>0</v>
      </c>
      <c r="BT119" s="78">
        <v>0</v>
      </c>
      <c r="BU119" s="78">
        <v>0</v>
      </c>
      <c r="BV119" s="78">
        <v>0</v>
      </c>
      <c r="BW119" s="78">
        <v>0</v>
      </c>
      <c r="BX119" s="78">
        <v>0</v>
      </c>
      <c r="BY119" s="78">
        <v>0</v>
      </c>
      <c r="BZ119" s="78">
        <v>0</v>
      </c>
      <c r="CA119" s="78">
        <v>0</v>
      </c>
      <c r="CB119" s="78">
        <v>0</v>
      </c>
      <c r="CC119" s="78">
        <v>0</v>
      </c>
      <c r="CD119" s="78">
        <v>0</v>
      </c>
      <c r="CE119" s="78">
        <v>0</v>
      </c>
      <c r="CF119" s="78">
        <v>0</v>
      </c>
      <c r="CG119" s="78">
        <v>0</v>
      </c>
      <c r="CH119" s="78">
        <v>0</v>
      </c>
      <c r="CI119" s="78">
        <v>0</v>
      </c>
      <c r="CJ119" s="78">
        <v>0</v>
      </c>
      <c r="CK119" s="78">
        <v>0</v>
      </c>
      <c r="CL119" s="78">
        <v>0</v>
      </c>
      <c r="CM119" s="78">
        <v>0</v>
      </c>
      <c r="CN119" s="78">
        <v>0</v>
      </c>
      <c r="CO119" s="78">
        <v>0</v>
      </c>
      <c r="CP119" s="78">
        <v>0</v>
      </c>
      <c r="CQ119" s="78">
        <v>0</v>
      </c>
      <c r="CR119" s="78">
        <v>0</v>
      </c>
      <c r="CS119" s="78">
        <v>0</v>
      </c>
      <c r="CT119" s="78">
        <v>0</v>
      </c>
      <c r="CU119" s="78">
        <v>0</v>
      </c>
      <c r="CV119" s="78">
        <v>0</v>
      </c>
      <c r="CW119" s="78">
        <v>0</v>
      </c>
      <c r="CX119" s="78">
        <v>0</v>
      </c>
      <c r="CY119" s="78">
        <v>0</v>
      </c>
      <c r="CZ119" s="78">
        <v>0</v>
      </c>
      <c r="DA119" s="78">
        <v>0</v>
      </c>
      <c r="DB119" s="78">
        <v>0</v>
      </c>
      <c r="DC119" s="78">
        <v>0</v>
      </c>
      <c r="DD119" s="78">
        <v>0</v>
      </c>
      <c r="DE119" s="78">
        <v>0</v>
      </c>
      <c r="DF119" s="78">
        <v>0</v>
      </c>
      <c r="DG119" s="78">
        <v>0</v>
      </c>
      <c r="DH119" s="78">
        <v>0</v>
      </c>
      <c r="DI119" s="78">
        <v>0</v>
      </c>
      <c r="DJ119" s="78">
        <v>0</v>
      </c>
      <c r="DK119" s="78">
        <v>0</v>
      </c>
      <c r="DL119" s="78">
        <v>0</v>
      </c>
      <c r="DM119" s="78">
        <v>0</v>
      </c>
      <c r="DN119" s="78">
        <v>0</v>
      </c>
      <c r="DO119" s="78">
        <v>0</v>
      </c>
      <c r="DP119" s="78">
        <v>0</v>
      </c>
      <c r="DQ119" s="78">
        <v>0</v>
      </c>
      <c r="DR119" s="78">
        <v>0</v>
      </c>
      <c r="DS119" s="78">
        <v>0</v>
      </c>
      <c r="DT119" s="78">
        <v>0</v>
      </c>
      <c r="DU119" s="78">
        <v>0</v>
      </c>
      <c r="DV119" s="78">
        <v>0</v>
      </c>
      <c r="DW119" s="78">
        <v>0</v>
      </c>
      <c r="DX119" s="78">
        <v>0</v>
      </c>
      <c r="DY119" s="78">
        <v>0</v>
      </c>
      <c r="DZ119" s="78">
        <v>0</v>
      </c>
      <c r="EA119" s="78">
        <v>0</v>
      </c>
      <c r="EB119" s="78">
        <v>0</v>
      </c>
      <c r="EC119" s="78">
        <v>0</v>
      </c>
      <c r="ED119" s="78">
        <v>0</v>
      </c>
      <c r="EE119" s="78">
        <v>0</v>
      </c>
      <c r="EF119" s="78">
        <v>0</v>
      </c>
      <c r="EG119" s="78">
        <v>0</v>
      </c>
      <c r="EH119" s="78">
        <v>0</v>
      </c>
      <c r="EI119" s="78">
        <v>0</v>
      </c>
      <c r="EJ119" s="78">
        <v>0</v>
      </c>
      <c r="EK119" s="78">
        <v>0</v>
      </c>
      <c r="EL119" s="78">
        <v>0</v>
      </c>
      <c r="EM119" s="78">
        <v>0</v>
      </c>
      <c r="EN119" s="78">
        <v>0</v>
      </c>
      <c r="EO119" s="78">
        <v>0</v>
      </c>
      <c r="EP119" s="78">
        <v>0</v>
      </c>
      <c r="EQ119" s="78">
        <v>0</v>
      </c>
      <c r="ER119" s="78">
        <v>0</v>
      </c>
      <c r="ES119" s="78">
        <v>0</v>
      </c>
      <c r="ET119" s="78">
        <v>0</v>
      </c>
      <c r="EU119" s="78">
        <v>0</v>
      </c>
      <c r="EV119" s="78">
        <v>0</v>
      </c>
      <c r="EW119" s="78">
        <v>0</v>
      </c>
      <c r="EX119" s="78">
        <v>0</v>
      </c>
      <c r="EY119" s="78">
        <v>0</v>
      </c>
      <c r="EZ119" s="78">
        <v>0</v>
      </c>
      <c r="FA119" s="78">
        <v>0</v>
      </c>
    </row>
    <row r="120" spans="1:157" s="81" customFormat="1" ht="15.75" thickBot="1" x14ac:dyDescent="0.3">
      <c r="A120" s="81">
        <v>5</v>
      </c>
      <c r="B120" s="81" t="s">
        <v>288</v>
      </c>
      <c r="C120" s="82" t="s">
        <v>766</v>
      </c>
      <c r="D120" s="82" t="s">
        <v>286</v>
      </c>
      <c r="E120" s="81" t="s">
        <v>287</v>
      </c>
      <c r="F120" s="89" t="s">
        <v>766</v>
      </c>
      <c r="G120" s="84">
        <v>3</v>
      </c>
      <c r="H120" s="84"/>
      <c r="I120" s="85"/>
      <c r="J120" s="86">
        <v>1403</v>
      </c>
      <c r="K120" s="87">
        <v>48</v>
      </c>
      <c r="L120" s="88">
        <v>36</v>
      </c>
      <c r="M120" s="88">
        <v>2</v>
      </c>
      <c r="N120" s="88">
        <v>3</v>
      </c>
      <c r="O120" s="88">
        <v>30</v>
      </c>
      <c r="P120" s="88">
        <v>0</v>
      </c>
      <c r="Q120" s="88">
        <v>27</v>
      </c>
      <c r="R120" s="88">
        <v>0</v>
      </c>
      <c r="S120" s="88">
        <v>20</v>
      </c>
      <c r="T120" s="88">
        <v>21</v>
      </c>
      <c r="U120" s="88">
        <v>0</v>
      </c>
      <c r="V120" s="88">
        <v>97</v>
      </c>
      <c r="W120" s="88">
        <v>1</v>
      </c>
      <c r="X120" s="88">
        <v>0</v>
      </c>
      <c r="Y120" s="88">
        <v>40</v>
      </c>
      <c r="Z120" s="88">
        <v>92</v>
      </c>
      <c r="AA120" s="88">
        <v>73</v>
      </c>
      <c r="AB120" s="88">
        <v>109</v>
      </c>
      <c r="AC120" s="88">
        <v>27</v>
      </c>
      <c r="AD120" s="88">
        <v>45</v>
      </c>
      <c r="AE120" s="88">
        <v>55</v>
      </c>
      <c r="AF120" s="88">
        <v>17</v>
      </c>
      <c r="AG120" s="88">
        <v>26</v>
      </c>
      <c r="AH120" s="88">
        <v>15</v>
      </c>
      <c r="AI120" s="88">
        <v>42</v>
      </c>
      <c r="AJ120" s="88">
        <v>35</v>
      </c>
      <c r="AK120" s="88">
        <v>22</v>
      </c>
      <c r="AL120" s="88">
        <v>13</v>
      </c>
      <c r="AM120" s="88">
        <v>10</v>
      </c>
      <c r="AN120" s="88">
        <v>20</v>
      </c>
      <c r="AO120" s="88">
        <v>8</v>
      </c>
      <c r="AP120" s="88">
        <v>13</v>
      </c>
      <c r="AQ120" s="88">
        <v>19</v>
      </c>
      <c r="AR120" s="88">
        <v>23</v>
      </c>
      <c r="AS120" s="88">
        <v>16</v>
      </c>
      <c r="AT120" s="88">
        <v>19</v>
      </c>
      <c r="AU120" s="88">
        <v>23</v>
      </c>
      <c r="AV120" s="88">
        <v>13</v>
      </c>
      <c r="AW120" s="88">
        <v>13</v>
      </c>
      <c r="AX120" s="88">
        <v>21</v>
      </c>
      <c r="AY120" s="88">
        <v>9</v>
      </c>
      <c r="AZ120" s="88">
        <v>2</v>
      </c>
      <c r="BA120" s="88">
        <v>32</v>
      </c>
      <c r="BB120" s="88">
        <v>0</v>
      </c>
      <c r="BC120" s="88">
        <v>12</v>
      </c>
      <c r="BD120" s="88">
        <v>28</v>
      </c>
      <c r="BE120" s="88">
        <v>17</v>
      </c>
      <c r="BF120" s="88">
        <v>11</v>
      </c>
      <c r="BG120" s="88">
        <v>0</v>
      </c>
      <c r="BH120" s="88">
        <v>19</v>
      </c>
      <c r="BI120" s="88">
        <v>13</v>
      </c>
      <c r="BJ120" s="88">
        <v>9</v>
      </c>
      <c r="BK120" s="88">
        <v>8</v>
      </c>
      <c r="BL120" s="88">
        <v>4</v>
      </c>
      <c r="BM120" s="88">
        <v>13</v>
      </c>
      <c r="BN120" s="88">
        <v>5</v>
      </c>
      <c r="BO120" s="88">
        <v>2</v>
      </c>
      <c r="BP120" s="88">
        <v>7</v>
      </c>
      <c r="BQ120" s="88">
        <v>1</v>
      </c>
      <c r="BR120" s="88">
        <v>18</v>
      </c>
      <c r="BS120" s="88">
        <v>16</v>
      </c>
      <c r="BT120" s="88">
        <v>19</v>
      </c>
      <c r="BU120" s="88">
        <v>15</v>
      </c>
      <c r="BV120" s="88">
        <v>10</v>
      </c>
      <c r="BW120" s="88">
        <v>5</v>
      </c>
      <c r="BX120" s="88">
        <v>13</v>
      </c>
      <c r="BY120" s="88">
        <v>7</v>
      </c>
      <c r="BZ120" s="88">
        <v>1</v>
      </c>
      <c r="CA120" s="88">
        <v>0</v>
      </c>
      <c r="CB120" s="88">
        <v>2</v>
      </c>
      <c r="CC120" s="88">
        <v>0</v>
      </c>
      <c r="CD120" s="88">
        <v>0</v>
      </c>
      <c r="CE120" s="88">
        <v>0</v>
      </c>
      <c r="CF120" s="88">
        <v>0</v>
      </c>
      <c r="CG120" s="88">
        <v>0</v>
      </c>
      <c r="CH120" s="88">
        <v>0</v>
      </c>
      <c r="CI120" s="88">
        <v>0</v>
      </c>
      <c r="CJ120" s="88">
        <v>0</v>
      </c>
      <c r="CK120" s="88">
        <v>0</v>
      </c>
      <c r="CL120" s="88">
        <v>0</v>
      </c>
      <c r="CM120" s="88">
        <v>0</v>
      </c>
      <c r="CN120" s="88">
        <v>0</v>
      </c>
      <c r="CO120" s="88">
        <v>0</v>
      </c>
      <c r="CP120" s="88">
        <v>0</v>
      </c>
      <c r="CQ120" s="88">
        <v>0</v>
      </c>
      <c r="CR120" s="88">
        <v>0</v>
      </c>
      <c r="CS120" s="88">
        <v>0</v>
      </c>
      <c r="CT120" s="88">
        <v>0</v>
      </c>
      <c r="CU120" s="88">
        <v>0</v>
      </c>
      <c r="CV120" s="88">
        <v>1</v>
      </c>
      <c r="CW120" s="88">
        <v>0</v>
      </c>
      <c r="CX120" s="88">
        <v>0</v>
      </c>
      <c r="CY120" s="88">
        <v>0</v>
      </c>
      <c r="CZ120" s="88">
        <v>0</v>
      </c>
      <c r="DA120" s="88">
        <v>0</v>
      </c>
      <c r="DB120" s="88">
        <v>0</v>
      </c>
      <c r="DC120" s="88">
        <v>0</v>
      </c>
      <c r="DD120" s="88">
        <v>0</v>
      </c>
      <c r="DE120" s="88">
        <v>0</v>
      </c>
      <c r="DF120" s="88">
        <v>0</v>
      </c>
      <c r="DG120" s="88">
        <v>0</v>
      </c>
      <c r="DH120" s="88">
        <v>10</v>
      </c>
      <c r="DI120" s="88">
        <v>0</v>
      </c>
      <c r="DJ120" s="88">
        <v>0</v>
      </c>
      <c r="DK120" s="88">
        <v>0</v>
      </c>
      <c r="DL120" s="88">
        <v>0</v>
      </c>
      <c r="DM120" s="88">
        <v>0</v>
      </c>
      <c r="DN120" s="88">
        <v>0</v>
      </c>
      <c r="DO120" s="88">
        <v>0</v>
      </c>
      <c r="DP120" s="88">
        <v>0</v>
      </c>
      <c r="DQ120" s="88">
        <v>0</v>
      </c>
      <c r="DR120" s="88">
        <v>0</v>
      </c>
      <c r="DS120" s="88">
        <v>0</v>
      </c>
      <c r="DT120" s="88">
        <v>0</v>
      </c>
      <c r="DU120" s="88">
        <v>0</v>
      </c>
      <c r="DV120" s="88">
        <v>0</v>
      </c>
      <c r="DW120" s="88">
        <v>0</v>
      </c>
      <c r="DX120" s="88">
        <v>0</v>
      </c>
      <c r="DY120" s="88">
        <v>0</v>
      </c>
      <c r="DZ120" s="88">
        <v>0</v>
      </c>
      <c r="EA120" s="88">
        <v>0</v>
      </c>
      <c r="EB120" s="88">
        <v>0</v>
      </c>
      <c r="EC120" s="88">
        <v>0</v>
      </c>
      <c r="ED120" s="88">
        <v>0</v>
      </c>
      <c r="EE120" s="88">
        <v>0</v>
      </c>
      <c r="EF120" s="88">
        <v>0</v>
      </c>
      <c r="EG120" s="88">
        <v>0</v>
      </c>
      <c r="EH120" s="88">
        <v>0</v>
      </c>
      <c r="EI120" s="88">
        <v>0</v>
      </c>
      <c r="EJ120" s="88">
        <v>0</v>
      </c>
      <c r="EK120" s="88">
        <v>0</v>
      </c>
      <c r="EL120" s="88">
        <v>0</v>
      </c>
      <c r="EM120" s="88">
        <v>0</v>
      </c>
      <c r="EN120" s="88">
        <v>0</v>
      </c>
      <c r="EO120" s="88">
        <v>0</v>
      </c>
      <c r="EP120" s="88">
        <v>0</v>
      </c>
      <c r="EQ120" s="88">
        <v>0</v>
      </c>
      <c r="ER120" s="88">
        <v>0</v>
      </c>
      <c r="ES120" s="88">
        <v>0</v>
      </c>
      <c r="ET120" s="88">
        <v>0</v>
      </c>
      <c r="EU120" s="88">
        <v>0</v>
      </c>
      <c r="EV120" s="88">
        <v>0</v>
      </c>
      <c r="EW120" s="88">
        <v>0</v>
      </c>
      <c r="EX120" s="88">
        <v>0</v>
      </c>
      <c r="EY120" s="88">
        <v>0</v>
      </c>
      <c r="EZ120" s="88">
        <v>0</v>
      </c>
      <c r="FA120" s="88">
        <v>0</v>
      </c>
    </row>
    <row r="121" spans="1:157" x14ac:dyDescent="0.25">
      <c r="A121">
        <v>6</v>
      </c>
      <c r="B121" t="s">
        <v>941</v>
      </c>
      <c r="C121" s="65" t="s">
        <v>786</v>
      </c>
      <c r="D121" s="65" t="s">
        <v>942</v>
      </c>
      <c r="E121" t="s">
        <v>943</v>
      </c>
      <c r="F121" s="66" t="s">
        <v>762</v>
      </c>
      <c r="G121" s="19">
        <v>4</v>
      </c>
      <c r="H121" s="19"/>
      <c r="I121" s="67"/>
      <c r="J121" s="68">
        <v>48</v>
      </c>
      <c r="K121" s="69">
        <v>12</v>
      </c>
      <c r="L121" s="70">
        <v>0</v>
      </c>
      <c r="M121" s="70">
        <v>1</v>
      </c>
      <c r="N121" s="70">
        <v>0</v>
      </c>
      <c r="O121" s="70">
        <v>2</v>
      </c>
      <c r="P121" s="70">
        <v>0</v>
      </c>
      <c r="Q121" s="70">
        <v>0</v>
      </c>
      <c r="R121" s="70">
        <v>0</v>
      </c>
      <c r="S121" s="70">
        <v>0</v>
      </c>
      <c r="T121" s="70">
        <v>1</v>
      </c>
      <c r="U121" s="70">
        <v>0</v>
      </c>
      <c r="V121" s="70">
        <v>5</v>
      </c>
      <c r="W121" s="70">
        <v>1</v>
      </c>
      <c r="X121" s="70">
        <v>0</v>
      </c>
      <c r="Y121" s="70">
        <v>1</v>
      </c>
      <c r="Z121" s="70">
        <v>0</v>
      </c>
      <c r="AA121" s="70">
        <v>0</v>
      </c>
      <c r="AB121" s="70">
        <v>1</v>
      </c>
      <c r="AC121" s="70">
        <v>0</v>
      </c>
      <c r="AD121" s="70">
        <v>2</v>
      </c>
      <c r="AE121" s="70">
        <v>0</v>
      </c>
      <c r="AF121" s="70">
        <v>1</v>
      </c>
      <c r="AG121" s="70">
        <v>0</v>
      </c>
      <c r="AH121" s="70">
        <v>0</v>
      </c>
      <c r="AI121" s="70">
        <v>0</v>
      </c>
      <c r="AJ121" s="70">
        <v>2</v>
      </c>
      <c r="AK121" s="70">
        <v>0</v>
      </c>
      <c r="AL121" s="70">
        <v>0</v>
      </c>
      <c r="AM121" s="70">
        <v>0</v>
      </c>
      <c r="AN121" s="70">
        <v>0</v>
      </c>
      <c r="AO121" s="70">
        <v>0</v>
      </c>
      <c r="AP121" s="70">
        <v>0</v>
      </c>
      <c r="AQ121" s="70">
        <v>0</v>
      </c>
      <c r="AR121" s="70">
        <v>0</v>
      </c>
      <c r="AS121" s="70">
        <v>0</v>
      </c>
      <c r="AT121" s="70">
        <v>0</v>
      </c>
      <c r="AU121" s="70">
        <v>0</v>
      </c>
      <c r="AV121" s="70">
        <v>0</v>
      </c>
      <c r="AW121" s="70">
        <v>0</v>
      </c>
      <c r="AX121" s="70">
        <v>0</v>
      </c>
      <c r="AY121" s="70">
        <v>0</v>
      </c>
      <c r="AZ121" s="70">
        <v>0</v>
      </c>
      <c r="BA121" s="70">
        <v>0</v>
      </c>
      <c r="BB121" s="70">
        <v>0</v>
      </c>
      <c r="BC121" s="70">
        <v>0</v>
      </c>
      <c r="BD121" s="70">
        <v>0</v>
      </c>
      <c r="BE121" s="70">
        <v>0</v>
      </c>
      <c r="BF121" s="70">
        <v>0</v>
      </c>
      <c r="BG121" s="70">
        <v>0</v>
      </c>
      <c r="BH121" s="70">
        <v>0</v>
      </c>
      <c r="BI121" s="70">
        <v>0</v>
      </c>
      <c r="BJ121" s="70">
        <v>0</v>
      </c>
      <c r="BK121" s="70">
        <v>0</v>
      </c>
      <c r="BL121" s="70">
        <v>0</v>
      </c>
      <c r="BM121" s="70">
        <v>0</v>
      </c>
      <c r="BN121" s="70">
        <v>0</v>
      </c>
      <c r="BO121" s="70">
        <v>0</v>
      </c>
      <c r="BP121" s="70">
        <v>0</v>
      </c>
      <c r="BQ121" s="70">
        <v>0</v>
      </c>
      <c r="BR121" s="70">
        <v>0</v>
      </c>
      <c r="BS121" s="70">
        <v>0</v>
      </c>
      <c r="BT121" s="70">
        <v>0</v>
      </c>
      <c r="BU121" s="70">
        <v>0</v>
      </c>
      <c r="BV121" s="70">
        <v>0</v>
      </c>
      <c r="BW121" s="70">
        <v>0</v>
      </c>
      <c r="BX121" s="70">
        <v>0</v>
      </c>
      <c r="BY121" s="70">
        <v>0</v>
      </c>
      <c r="BZ121" s="70">
        <v>0</v>
      </c>
      <c r="CA121" s="70">
        <v>0</v>
      </c>
      <c r="CB121" s="70">
        <v>0</v>
      </c>
      <c r="CC121" s="70">
        <v>0</v>
      </c>
      <c r="CD121" s="70">
        <v>0</v>
      </c>
      <c r="CE121" s="70">
        <v>0</v>
      </c>
      <c r="CF121" s="70">
        <v>0</v>
      </c>
      <c r="CG121" s="70">
        <v>0</v>
      </c>
      <c r="CH121" s="70">
        <v>0</v>
      </c>
      <c r="CI121" s="70">
        <v>0</v>
      </c>
      <c r="CJ121" s="70">
        <v>0</v>
      </c>
      <c r="CK121" s="70">
        <v>0</v>
      </c>
      <c r="CL121" s="70">
        <v>0</v>
      </c>
      <c r="CM121" s="70">
        <v>0</v>
      </c>
      <c r="CN121" s="70">
        <v>0</v>
      </c>
      <c r="CO121" s="70">
        <v>0</v>
      </c>
      <c r="CP121" s="70">
        <v>0</v>
      </c>
      <c r="CQ121" s="70">
        <v>19</v>
      </c>
      <c r="CR121" s="70">
        <v>0</v>
      </c>
      <c r="CS121" s="70">
        <v>0</v>
      </c>
      <c r="CT121" s="70">
        <v>0</v>
      </c>
      <c r="CU121" s="70">
        <v>0</v>
      </c>
      <c r="CV121" s="70">
        <v>0</v>
      </c>
      <c r="CW121" s="70">
        <v>0</v>
      </c>
      <c r="CX121" s="70">
        <v>0</v>
      </c>
      <c r="CY121" s="70">
        <v>0</v>
      </c>
      <c r="CZ121" s="70">
        <v>0</v>
      </c>
      <c r="DA121" s="70">
        <v>0</v>
      </c>
      <c r="DB121" s="70">
        <v>0</v>
      </c>
      <c r="DC121" s="70">
        <v>0</v>
      </c>
      <c r="DD121" s="70">
        <v>0</v>
      </c>
      <c r="DE121" s="70">
        <v>0</v>
      </c>
      <c r="DF121" s="70">
        <v>0</v>
      </c>
      <c r="DG121" s="70">
        <v>0</v>
      </c>
      <c r="DH121" s="70">
        <v>0</v>
      </c>
      <c r="DI121" s="70">
        <v>0</v>
      </c>
      <c r="DJ121" s="70">
        <v>0</v>
      </c>
      <c r="DK121" s="70">
        <v>0</v>
      </c>
      <c r="DL121" s="70">
        <v>0</v>
      </c>
      <c r="DM121" s="70">
        <v>0</v>
      </c>
      <c r="DN121" s="70">
        <v>0</v>
      </c>
      <c r="DO121" s="70">
        <v>0</v>
      </c>
      <c r="DP121" s="70">
        <v>0</v>
      </c>
      <c r="DQ121" s="70">
        <v>0</v>
      </c>
      <c r="DR121" s="70">
        <v>0</v>
      </c>
      <c r="DS121" s="70">
        <v>0</v>
      </c>
      <c r="DT121" s="70">
        <v>0</v>
      </c>
      <c r="DU121" s="70">
        <v>0</v>
      </c>
      <c r="DV121" s="70">
        <v>0</v>
      </c>
      <c r="DW121" s="70">
        <v>0</v>
      </c>
      <c r="DX121" s="70">
        <v>0</v>
      </c>
      <c r="DY121" s="70">
        <v>0</v>
      </c>
      <c r="DZ121" s="70">
        <v>0</v>
      </c>
      <c r="EA121" s="70">
        <v>0</v>
      </c>
      <c r="EB121" s="70">
        <v>0</v>
      </c>
      <c r="EC121" s="70">
        <v>0</v>
      </c>
      <c r="ED121" s="70">
        <v>0</v>
      </c>
      <c r="EE121" s="70">
        <v>0</v>
      </c>
      <c r="EF121" s="70">
        <v>0</v>
      </c>
      <c r="EG121" s="70">
        <v>0</v>
      </c>
      <c r="EH121" s="70">
        <v>0</v>
      </c>
      <c r="EI121" s="70">
        <v>0</v>
      </c>
      <c r="EJ121" s="70">
        <v>0</v>
      </c>
      <c r="EK121" s="70">
        <v>0</v>
      </c>
      <c r="EL121" s="70">
        <v>0</v>
      </c>
      <c r="EM121" s="70">
        <v>0</v>
      </c>
      <c r="EN121" s="70">
        <v>0</v>
      </c>
      <c r="EO121" s="70">
        <v>0</v>
      </c>
      <c r="EP121" s="70">
        <v>0</v>
      </c>
      <c r="EQ121" s="70">
        <v>0</v>
      </c>
      <c r="ER121" s="70">
        <v>0</v>
      </c>
      <c r="ES121" s="70">
        <v>0</v>
      </c>
      <c r="ET121" s="70">
        <v>0</v>
      </c>
      <c r="EU121" s="70">
        <v>0</v>
      </c>
      <c r="EV121" s="70">
        <v>0</v>
      </c>
      <c r="EW121" s="70">
        <v>0</v>
      </c>
      <c r="EX121" s="70">
        <v>0</v>
      </c>
      <c r="EY121" s="70">
        <v>0</v>
      </c>
      <c r="EZ121" s="70">
        <v>0</v>
      </c>
      <c r="FA121" s="70">
        <v>0</v>
      </c>
    </row>
    <row r="122" spans="1:157" x14ac:dyDescent="0.25">
      <c r="A122">
        <v>6</v>
      </c>
      <c r="B122" t="s">
        <v>941</v>
      </c>
      <c r="C122" s="65" t="s">
        <v>786</v>
      </c>
      <c r="D122" s="65" t="s">
        <v>944</v>
      </c>
      <c r="E122" t="s">
        <v>945</v>
      </c>
      <c r="F122" s="66" t="s">
        <v>762</v>
      </c>
      <c r="G122" s="19">
        <v>4</v>
      </c>
      <c r="H122" s="19"/>
      <c r="I122" s="67"/>
      <c r="J122" s="68">
        <v>4</v>
      </c>
      <c r="K122" s="69">
        <v>1</v>
      </c>
      <c r="L122" s="70">
        <v>0</v>
      </c>
      <c r="M122" s="70">
        <v>0</v>
      </c>
      <c r="N122" s="70">
        <v>0</v>
      </c>
      <c r="O122" s="70">
        <v>0</v>
      </c>
      <c r="P122" s="70">
        <v>0</v>
      </c>
      <c r="Q122" s="70">
        <v>0</v>
      </c>
      <c r="R122" s="70">
        <v>0</v>
      </c>
      <c r="S122" s="70">
        <v>0</v>
      </c>
      <c r="T122" s="70">
        <v>0</v>
      </c>
      <c r="U122" s="70">
        <v>0</v>
      </c>
      <c r="V122" s="70">
        <v>0</v>
      </c>
      <c r="W122" s="70">
        <v>0</v>
      </c>
      <c r="X122" s="70">
        <v>0</v>
      </c>
      <c r="Y122" s="70">
        <v>0</v>
      </c>
      <c r="Z122" s="70">
        <v>0</v>
      </c>
      <c r="AA122" s="70">
        <v>0</v>
      </c>
      <c r="AB122" s="70">
        <v>0</v>
      </c>
      <c r="AC122" s="70">
        <v>0</v>
      </c>
      <c r="AD122" s="70">
        <v>0</v>
      </c>
      <c r="AE122" s="70">
        <v>0</v>
      </c>
      <c r="AF122" s="70">
        <v>0</v>
      </c>
      <c r="AG122" s="70">
        <v>0</v>
      </c>
      <c r="AH122" s="70">
        <v>0</v>
      </c>
      <c r="AI122" s="70">
        <v>0</v>
      </c>
      <c r="AJ122" s="70">
        <v>0</v>
      </c>
      <c r="AK122" s="70">
        <v>0</v>
      </c>
      <c r="AL122" s="70">
        <v>0</v>
      </c>
      <c r="AM122" s="70">
        <v>0</v>
      </c>
      <c r="AN122" s="70">
        <v>0</v>
      </c>
      <c r="AO122" s="70">
        <v>0</v>
      </c>
      <c r="AP122" s="70">
        <v>0</v>
      </c>
      <c r="AQ122" s="70">
        <v>0</v>
      </c>
      <c r="AR122" s="70">
        <v>0</v>
      </c>
      <c r="AS122" s="70">
        <v>0</v>
      </c>
      <c r="AT122" s="70">
        <v>0</v>
      </c>
      <c r="AU122" s="70">
        <v>0</v>
      </c>
      <c r="AV122" s="70">
        <v>0</v>
      </c>
      <c r="AW122" s="70">
        <v>0</v>
      </c>
      <c r="AX122" s="70">
        <v>0</v>
      </c>
      <c r="AY122" s="70">
        <v>0</v>
      </c>
      <c r="AZ122" s="70">
        <v>0</v>
      </c>
      <c r="BA122" s="70">
        <v>0</v>
      </c>
      <c r="BB122" s="70">
        <v>0</v>
      </c>
      <c r="BC122" s="70">
        <v>0</v>
      </c>
      <c r="BD122" s="70">
        <v>0</v>
      </c>
      <c r="BE122" s="70">
        <v>0</v>
      </c>
      <c r="BF122" s="70">
        <v>0</v>
      </c>
      <c r="BG122" s="70">
        <v>0</v>
      </c>
      <c r="BH122" s="70">
        <v>0</v>
      </c>
      <c r="BI122" s="70">
        <v>0</v>
      </c>
      <c r="BJ122" s="70">
        <v>0</v>
      </c>
      <c r="BK122" s="70">
        <v>0</v>
      </c>
      <c r="BL122" s="70">
        <v>0</v>
      </c>
      <c r="BM122" s="70">
        <v>0</v>
      </c>
      <c r="BN122" s="70">
        <v>0</v>
      </c>
      <c r="BO122" s="70">
        <v>0</v>
      </c>
      <c r="BP122" s="70">
        <v>0</v>
      </c>
      <c r="BQ122" s="70">
        <v>0</v>
      </c>
      <c r="BR122" s="70">
        <v>0</v>
      </c>
      <c r="BS122" s="70">
        <v>0</v>
      </c>
      <c r="BT122" s="70">
        <v>0</v>
      </c>
      <c r="BU122" s="70">
        <v>0</v>
      </c>
      <c r="BV122" s="70">
        <v>0</v>
      </c>
      <c r="BW122" s="70">
        <v>0</v>
      </c>
      <c r="BX122" s="70">
        <v>0</v>
      </c>
      <c r="BY122" s="70">
        <v>0</v>
      </c>
      <c r="BZ122" s="70">
        <v>0</v>
      </c>
      <c r="CA122" s="70">
        <v>0</v>
      </c>
      <c r="CB122" s="70">
        <v>0</v>
      </c>
      <c r="CC122" s="70">
        <v>0</v>
      </c>
      <c r="CD122" s="70">
        <v>0</v>
      </c>
      <c r="CE122" s="70">
        <v>0</v>
      </c>
      <c r="CF122" s="70">
        <v>0</v>
      </c>
      <c r="CG122" s="70">
        <v>0</v>
      </c>
      <c r="CH122" s="70">
        <v>0</v>
      </c>
      <c r="CI122" s="70">
        <v>0</v>
      </c>
      <c r="CJ122" s="70">
        <v>0</v>
      </c>
      <c r="CK122" s="70">
        <v>0</v>
      </c>
      <c r="CL122" s="70">
        <v>0</v>
      </c>
      <c r="CM122" s="70">
        <v>0</v>
      </c>
      <c r="CN122" s="70">
        <v>0</v>
      </c>
      <c r="CO122" s="70">
        <v>0</v>
      </c>
      <c r="CP122" s="70">
        <v>0</v>
      </c>
      <c r="CQ122" s="70">
        <v>3</v>
      </c>
      <c r="CR122" s="70">
        <v>0</v>
      </c>
      <c r="CS122" s="70">
        <v>0</v>
      </c>
      <c r="CT122" s="70">
        <v>0</v>
      </c>
      <c r="CU122" s="70">
        <v>0</v>
      </c>
      <c r="CV122" s="70">
        <v>0</v>
      </c>
      <c r="CW122" s="70">
        <v>0</v>
      </c>
      <c r="CX122" s="70">
        <v>0</v>
      </c>
      <c r="CY122" s="70">
        <v>0</v>
      </c>
      <c r="CZ122" s="70">
        <v>0</v>
      </c>
      <c r="DA122" s="70">
        <v>0</v>
      </c>
      <c r="DB122" s="70">
        <v>0</v>
      </c>
      <c r="DC122" s="70">
        <v>0</v>
      </c>
      <c r="DD122" s="70">
        <v>0</v>
      </c>
      <c r="DE122" s="70">
        <v>0</v>
      </c>
      <c r="DF122" s="70">
        <v>0</v>
      </c>
      <c r="DG122" s="70">
        <v>0</v>
      </c>
      <c r="DH122" s="70">
        <v>0</v>
      </c>
      <c r="DI122" s="70">
        <v>0</v>
      </c>
      <c r="DJ122" s="70">
        <v>0</v>
      </c>
      <c r="DK122" s="70">
        <v>0</v>
      </c>
      <c r="DL122" s="70">
        <v>0</v>
      </c>
      <c r="DM122" s="70">
        <v>0</v>
      </c>
      <c r="DN122" s="70">
        <v>0</v>
      </c>
      <c r="DO122" s="70">
        <v>0</v>
      </c>
      <c r="DP122" s="70">
        <v>0</v>
      </c>
      <c r="DQ122" s="70">
        <v>0</v>
      </c>
      <c r="DR122" s="70">
        <v>0</v>
      </c>
      <c r="DS122" s="70">
        <v>0</v>
      </c>
      <c r="DT122" s="70">
        <v>0</v>
      </c>
      <c r="DU122" s="70">
        <v>0</v>
      </c>
      <c r="DV122" s="70">
        <v>0</v>
      </c>
      <c r="DW122" s="70">
        <v>0</v>
      </c>
      <c r="DX122" s="70">
        <v>0</v>
      </c>
      <c r="DY122" s="70">
        <v>0</v>
      </c>
      <c r="DZ122" s="70">
        <v>0</v>
      </c>
      <c r="EA122" s="70">
        <v>0</v>
      </c>
      <c r="EB122" s="70">
        <v>0</v>
      </c>
      <c r="EC122" s="70">
        <v>0</v>
      </c>
      <c r="ED122" s="70">
        <v>0</v>
      </c>
      <c r="EE122" s="70">
        <v>0</v>
      </c>
      <c r="EF122" s="70">
        <v>0</v>
      </c>
      <c r="EG122" s="70">
        <v>0</v>
      </c>
      <c r="EH122" s="70">
        <v>0</v>
      </c>
      <c r="EI122" s="70">
        <v>0</v>
      </c>
      <c r="EJ122" s="70">
        <v>0</v>
      </c>
      <c r="EK122" s="70">
        <v>0</v>
      </c>
      <c r="EL122" s="70">
        <v>0</v>
      </c>
      <c r="EM122" s="70">
        <v>0</v>
      </c>
      <c r="EN122" s="70">
        <v>0</v>
      </c>
      <c r="EO122" s="70">
        <v>0</v>
      </c>
      <c r="EP122" s="70">
        <v>0</v>
      </c>
      <c r="EQ122" s="70">
        <v>0</v>
      </c>
      <c r="ER122" s="70">
        <v>0</v>
      </c>
      <c r="ES122" s="70">
        <v>0</v>
      </c>
      <c r="ET122" s="70">
        <v>0</v>
      </c>
      <c r="EU122" s="70">
        <v>0</v>
      </c>
      <c r="EV122" s="70">
        <v>0</v>
      </c>
      <c r="EW122" s="70">
        <v>0</v>
      </c>
      <c r="EX122" s="70">
        <v>0</v>
      </c>
      <c r="EY122" s="70">
        <v>0</v>
      </c>
      <c r="EZ122" s="70">
        <v>0</v>
      </c>
      <c r="FA122" s="70">
        <v>0</v>
      </c>
    </row>
    <row r="123" spans="1:157" x14ac:dyDescent="0.25">
      <c r="A123">
        <v>6</v>
      </c>
      <c r="B123" t="s">
        <v>941</v>
      </c>
      <c r="C123" s="65" t="s">
        <v>799</v>
      </c>
      <c r="D123" s="65" t="s">
        <v>946</v>
      </c>
      <c r="E123" t="s">
        <v>947</v>
      </c>
      <c r="F123" s="66" t="s">
        <v>762</v>
      </c>
      <c r="G123" s="19">
        <v>4</v>
      </c>
      <c r="H123" s="19"/>
      <c r="I123" s="67"/>
      <c r="J123" s="68">
        <v>76</v>
      </c>
      <c r="K123" s="69">
        <v>31</v>
      </c>
      <c r="L123" s="70">
        <v>0</v>
      </c>
      <c r="M123" s="70">
        <v>0</v>
      </c>
      <c r="N123" s="70">
        <v>0</v>
      </c>
      <c r="O123" s="70">
        <v>1</v>
      </c>
      <c r="P123" s="70">
        <v>2</v>
      </c>
      <c r="Q123" s="70">
        <v>0</v>
      </c>
      <c r="R123" s="70">
        <v>0</v>
      </c>
      <c r="S123" s="70">
        <v>0</v>
      </c>
      <c r="T123" s="70">
        <v>0</v>
      </c>
      <c r="U123" s="70">
        <v>0</v>
      </c>
      <c r="V123" s="70">
        <v>34</v>
      </c>
      <c r="W123" s="70">
        <v>0</v>
      </c>
      <c r="X123" s="70">
        <v>0</v>
      </c>
      <c r="Y123" s="70">
        <v>0</v>
      </c>
      <c r="Z123" s="70">
        <v>7</v>
      </c>
      <c r="AA123" s="70">
        <v>0</v>
      </c>
      <c r="AB123" s="70">
        <v>0</v>
      </c>
      <c r="AC123" s="70">
        <v>1</v>
      </c>
      <c r="AD123" s="70">
        <v>0</v>
      </c>
      <c r="AE123" s="70">
        <v>0</v>
      </c>
      <c r="AF123" s="70">
        <v>0</v>
      </c>
      <c r="AG123" s="70">
        <v>0</v>
      </c>
      <c r="AH123" s="70">
        <v>0</v>
      </c>
      <c r="AI123" s="70">
        <v>0</v>
      </c>
      <c r="AJ123" s="70">
        <v>0</v>
      </c>
      <c r="AK123" s="70">
        <v>0</v>
      </c>
      <c r="AL123" s="70">
        <v>0</v>
      </c>
      <c r="AM123" s="70">
        <v>0</v>
      </c>
      <c r="AN123" s="70">
        <v>0</v>
      </c>
      <c r="AO123" s="70">
        <v>0</v>
      </c>
      <c r="AP123" s="70">
        <v>0</v>
      </c>
      <c r="AQ123" s="70">
        <v>0</v>
      </c>
      <c r="AR123" s="70">
        <v>0</v>
      </c>
      <c r="AS123" s="70">
        <v>0</v>
      </c>
      <c r="AT123" s="70">
        <v>0</v>
      </c>
      <c r="AU123" s="70">
        <v>0</v>
      </c>
      <c r="AV123" s="70">
        <v>0</v>
      </c>
      <c r="AW123" s="70">
        <v>0</v>
      </c>
      <c r="AX123" s="70">
        <v>0</v>
      </c>
      <c r="AY123" s="70">
        <v>0</v>
      </c>
      <c r="AZ123" s="70">
        <v>0</v>
      </c>
      <c r="BA123" s="70">
        <v>0</v>
      </c>
      <c r="BB123" s="70">
        <v>0</v>
      </c>
      <c r="BC123" s="70">
        <v>0</v>
      </c>
      <c r="BD123" s="70">
        <v>0</v>
      </c>
      <c r="BE123" s="70">
        <v>0</v>
      </c>
      <c r="BF123" s="70">
        <v>0</v>
      </c>
      <c r="BG123" s="70">
        <v>0</v>
      </c>
      <c r="BH123" s="70">
        <v>0</v>
      </c>
      <c r="BI123" s="70">
        <v>0</v>
      </c>
      <c r="BJ123" s="70">
        <v>0</v>
      </c>
      <c r="BK123" s="70">
        <v>0</v>
      </c>
      <c r="BL123" s="70">
        <v>0</v>
      </c>
      <c r="BM123" s="70">
        <v>0</v>
      </c>
      <c r="BN123" s="70">
        <v>0</v>
      </c>
      <c r="BO123" s="70">
        <v>0</v>
      </c>
      <c r="BP123" s="70">
        <v>0</v>
      </c>
      <c r="BQ123" s="70">
        <v>0</v>
      </c>
      <c r="BR123" s="70">
        <v>0</v>
      </c>
      <c r="BS123" s="70">
        <v>0</v>
      </c>
      <c r="BT123" s="70">
        <v>0</v>
      </c>
      <c r="BU123" s="70">
        <v>0</v>
      </c>
      <c r="BV123" s="70">
        <v>0</v>
      </c>
      <c r="BW123" s="70">
        <v>0</v>
      </c>
      <c r="BX123" s="70">
        <v>0</v>
      </c>
      <c r="BY123" s="70">
        <v>0</v>
      </c>
      <c r="BZ123" s="70">
        <v>0</v>
      </c>
      <c r="CA123" s="70">
        <v>0</v>
      </c>
      <c r="CB123" s="70">
        <v>0</v>
      </c>
      <c r="CC123" s="70">
        <v>0</v>
      </c>
      <c r="CD123" s="70">
        <v>0</v>
      </c>
      <c r="CE123" s="70">
        <v>0</v>
      </c>
      <c r="CF123" s="70">
        <v>0</v>
      </c>
      <c r="CG123" s="70">
        <v>0</v>
      </c>
      <c r="CH123" s="70">
        <v>0</v>
      </c>
      <c r="CI123" s="70">
        <v>0</v>
      </c>
      <c r="CJ123" s="70">
        <v>0</v>
      </c>
      <c r="CK123" s="70">
        <v>0</v>
      </c>
      <c r="CL123" s="70">
        <v>0</v>
      </c>
      <c r="CM123" s="70">
        <v>0</v>
      </c>
      <c r="CN123" s="70">
        <v>0</v>
      </c>
      <c r="CO123" s="70">
        <v>0</v>
      </c>
      <c r="CP123" s="70">
        <v>0</v>
      </c>
      <c r="CQ123" s="70">
        <v>0</v>
      </c>
      <c r="CR123" s="70">
        <v>0</v>
      </c>
      <c r="CS123" s="70">
        <v>0</v>
      </c>
      <c r="CT123" s="70">
        <v>0</v>
      </c>
      <c r="CU123" s="70">
        <v>0</v>
      </c>
      <c r="CV123" s="70">
        <v>0</v>
      </c>
      <c r="CW123" s="70">
        <v>0</v>
      </c>
      <c r="CX123" s="70">
        <v>0</v>
      </c>
      <c r="CY123" s="70">
        <v>0</v>
      </c>
      <c r="CZ123" s="70">
        <v>0</v>
      </c>
      <c r="DA123" s="70">
        <v>0</v>
      </c>
      <c r="DB123" s="70">
        <v>0</v>
      </c>
      <c r="DC123" s="70">
        <v>0</v>
      </c>
      <c r="DD123" s="70">
        <v>0</v>
      </c>
      <c r="DE123" s="70">
        <v>0</v>
      </c>
      <c r="DF123" s="70">
        <v>0</v>
      </c>
      <c r="DG123" s="70">
        <v>0</v>
      </c>
      <c r="DH123" s="70">
        <v>0</v>
      </c>
      <c r="DI123" s="70">
        <v>0</v>
      </c>
      <c r="DJ123" s="70">
        <v>0</v>
      </c>
      <c r="DK123" s="70">
        <v>0</v>
      </c>
      <c r="DL123" s="70">
        <v>0</v>
      </c>
      <c r="DM123" s="70">
        <v>0</v>
      </c>
      <c r="DN123" s="70">
        <v>0</v>
      </c>
      <c r="DO123" s="70">
        <v>0</v>
      </c>
      <c r="DP123" s="70">
        <v>0</v>
      </c>
      <c r="DQ123" s="70">
        <v>0</v>
      </c>
      <c r="DR123" s="70">
        <v>0</v>
      </c>
      <c r="DS123" s="70">
        <v>0</v>
      </c>
      <c r="DT123" s="70">
        <v>0</v>
      </c>
      <c r="DU123" s="70">
        <v>0</v>
      </c>
      <c r="DV123" s="70">
        <v>0</v>
      </c>
      <c r="DW123" s="70">
        <v>0</v>
      </c>
      <c r="DX123" s="70">
        <v>0</v>
      </c>
      <c r="DY123" s="70">
        <v>0</v>
      </c>
      <c r="DZ123" s="70">
        <v>0</v>
      </c>
      <c r="EA123" s="70">
        <v>0</v>
      </c>
      <c r="EB123" s="70">
        <v>0</v>
      </c>
      <c r="EC123" s="70">
        <v>0</v>
      </c>
      <c r="ED123" s="70">
        <v>0</v>
      </c>
      <c r="EE123" s="70">
        <v>0</v>
      </c>
      <c r="EF123" s="70">
        <v>0</v>
      </c>
      <c r="EG123" s="70">
        <v>0</v>
      </c>
      <c r="EH123" s="70">
        <v>0</v>
      </c>
      <c r="EI123" s="70">
        <v>0</v>
      </c>
      <c r="EJ123" s="70">
        <v>0</v>
      </c>
      <c r="EK123" s="70">
        <v>0</v>
      </c>
      <c r="EL123" s="70">
        <v>0</v>
      </c>
      <c r="EM123" s="70">
        <v>0</v>
      </c>
      <c r="EN123" s="70">
        <v>0</v>
      </c>
      <c r="EO123" s="70">
        <v>0</v>
      </c>
      <c r="EP123" s="70">
        <v>0</v>
      </c>
      <c r="EQ123" s="70">
        <v>0</v>
      </c>
      <c r="ER123" s="70">
        <v>0</v>
      </c>
      <c r="ES123" s="70">
        <v>0</v>
      </c>
      <c r="ET123" s="70">
        <v>0</v>
      </c>
      <c r="EU123" s="70">
        <v>0</v>
      </c>
      <c r="EV123" s="70">
        <v>0</v>
      </c>
      <c r="EW123" s="70">
        <v>0</v>
      </c>
      <c r="EX123" s="70">
        <v>0</v>
      </c>
      <c r="EY123" s="70">
        <v>0</v>
      </c>
      <c r="EZ123" s="70">
        <v>0</v>
      </c>
      <c r="FA123" s="70">
        <v>0</v>
      </c>
    </row>
    <row r="124" spans="1:157" x14ac:dyDescent="0.25">
      <c r="A124">
        <v>6</v>
      </c>
      <c r="B124" t="s">
        <v>941</v>
      </c>
      <c r="C124" s="65" t="s">
        <v>799</v>
      </c>
      <c r="D124" s="65" t="s">
        <v>948</v>
      </c>
      <c r="E124" t="s">
        <v>949</v>
      </c>
      <c r="F124" s="66" t="s">
        <v>762</v>
      </c>
      <c r="G124" s="19">
        <v>4</v>
      </c>
      <c r="H124" s="19"/>
      <c r="I124" s="67"/>
      <c r="J124" s="68">
        <v>67</v>
      </c>
      <c r="K124" s="69">
        <v>4</v>
      </c>
      <c r="L124" s="70">
        <v>0</v>
      </c>
      <c r="M124" s="70">
        <v>0</v>
      </c>
      <c r="N124" s="70">
        <v>0</v>
      </c>
      <c r="O124" s="70">
        <v>1</v>
      </c>
      <c r="P124" s="70">
        <v>3</v>
      </c>
      <c r="Q124" s="70">
        <v>0</v>
      </c>
      <c r="R124" s="70">
        <v>0</v>
      </c>
      <c r="S124" s="70">
        <v>0</v>
      </c>
      <c r="T124" s="70">
        <v>1</v>
      </c>
      <c r="U124" s="70">
        <v>0</v>
      </c>
      <c r="V124" s="70">
        <v>2</v>
      </c>
      <c r="W124" s="70">
        <v>1</v>
      </c>
      <c r="X124" s="70">
        <v>0</v>
      </c>
      <c r="Y124" s="70">
        <v>0</v>
      </c>
      <c r="Z124" s="70">
        <v>7</v>
      </c>
      <c r="AA124" s="70">
        <v>24</v>
      </c>
      <c r="AB124" s="70">
        <v>5</v>
      </c>
      <c r="AC124" s="70">
        <v>0</v>
      </c>
      <c r="AD124" s="70">
        <v>9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0">
        <v>6</v>
      </c>
      <c r="AK124" s="70">
        <v>0</v>
      </c>
      <c r="AL124" s="70">
        <v>0</v>
      </c>
      <c r="AM124" s="70">
        <v>0</v>
      </c>
      <c r="AN124" s="70">
        <v>0</v>
      </c>
      <c r="AO124" s="70">
        <v>0</v>
      </c>
      <c r="AP124" s="70">
        <v>0</v>
      </c>
      <c r="AQ124" s="70">
        <v>0</v>
      </c>
      <c r="AR124" s="70">
        <v>0</v>
      </c>
      <c r="AS124" s="70">
        <v>0</v>
      </c>
      <c r="AT124" s="70">
        <v>0</v>
      </c>
      <c r="AU124" s="70">
        <v>0</v>
      </c>
      <c r="AV124" s="70">
        <v>0</v>
      </c>
      <c r="AW124" s="70">
        <v>0</v>
      </c>
      <c r="AX124" s="70">
        <v>0</v>
      </c>
      <c r="AY124" s="70">
        <v>0</v>
      </c>
      <c r="AZ124" s="70">
        <v>0</v>
      </c>
      <c r="BA124" s="70">
        <v>0</v>
      </c>
      <c r="BB124" s="70">
        <v>0</v>
      </c>
      <c r="BC124" s="70">
        <v>0</v>
      </c>
      <c r="BD124" s="70">
        <v>0</v>
      </c>
      <c r="BE124" s="70">
        <v>0</v>
      </c>
      <c r="BF124" s="70">
        <v>0</v>
      </c>
      <c r="BG124" s="70">
        <v>0</v>
      </c>
      <c r="BH124" s="70">
        <v>0</v>
      </c>
      <c r="BI124" s="70">
        <v>0</v>
      </c>
      <c r="BJ124" s="70">
        <v>0</v>
      </c>
      <c r="BK124" s="70">
        <v>0</v>
      </c>
      <c r="BL124" s="70">
        <v>0</v>
      </c>
      <c r="BM124" s="70">
        <v>0</v>
      </c>
      <c r="BN124" s="70">
        <v>0</v>
      </c>
      <c r="BO124" s="70">
        <v>0</v>
      </c>
      <c r="BP124" s="70">
        <v>0</v>
      </c>
      <c r="BQ124" s="70">
        <v>0</v>
      </c>
      <c r="BR124" s="70">
        <v>2</v>
      </c>
      <c r="BS124" s="70">
        <v>0</v>
      </c>
      <c r="BT124" s="70">
        <v>0</v>
      </c>
      <c r="BU124" s="70">
        <v>0</v>
      </c>
      <c r="BV124" s="70">
        <v>1</v>
      </c>
      <c r="BW124" s="70">
        <v>0</v>
      </c>
      <c r="BX124" s="70">
        <v>0</v>
      </c>
      <c r="BY124" s="70">
        <v>0</v>
      </c>
      <c r="BZ124" s="70">
        <v>0</v>
      </c>
      <c r="CA124" s="70">
        <v>0</v>
      </c>
      <c r="CB124" s="70">
        <v>0</v>
      </c>
      <c r="CC124" s="70">
        <v>0</v>
      </c>
      <c r="CD124" s="70">
        <v>0</v>
      </c>
      <c r="CE124" s="70">
        <v>0</v>
      </c>
      <c r="CF124" s="70">
        <v>0</v>
      </c>
      <c r="CG124" s="70">
        <v>0</v>
      </c>
      <c r="CH124" s="70">
        <v>0</v>
      </c>
      <c r="CI124" s="70">
        <v>0</v>
      </c>
      <c r="CJ124" s="70">
        <v>0</v>
      </c>
      <c r="CK124" s="70">
        <v>0</v>
      </c>
      <c r="CL124" s="70">
        <v>0</v>
      </c>
      <c r="CM124" s="70">
        <v>0</v>
      </c>
      <c r="CN124" s="70">
        <v>0</v>
      </c>
      <c r="CO124" s="70">
        <v>0</v>
      </c>
      <c r="CP124" s="70">
        <v>0</v>
      </c>
      <c r="CQ124" s="70">
        <v>0</v>
      </c>
      <c r="CR124" s="70">
        <v>0</v>
      </c>
      <c r="CS124" s="70">
        <v>0</v>
      </c>
      <c r="CT124" s="70">
        <v>1</v>
      </c>
      <c r="CU124" s="70">
        <v>0</v>
      </c>
      <c r="CV124" s="70">
        <v>0</v>
      </c>
      <c r="CW124" s="70">
        <v>0</v>
      </c>
      <c r="CX124" s="70">
        <v>0</v>
      </c>
      <c r="CY124" s="70">
        <v>0</v>
      </c>
      <c r="CZ124" s="70">
        <v>0</v>
      </c>
      <c r="DA124" s="70">
        <v>0</v>
      </c>
      <c r="DB124" s="70">
        <v>0</v>
      </c>
      <c r="DC124" s="70">
        <v>0</v>
      </c>
      <c r="DD124" s="70">
        <v>0</v>
      </c>
      <c r="DE124" s="70">
        <v>0</v>
      </c>
      <c r="DF124" s="70">
        <v>0</v>
      </c>
      <c r="DG124" s="70">
        <v>0</v>
      </c>
      <c r="DH124" s="70">
        <v>0</v>
      </c>
      <c r="DI124" s="70">
        <v>0</v>
      </c>
      <c r="DJ124" s="70">
        <v>0</v>
      </c>
      <c r="DK124" s="70">
        <v>0</v>
      </c>
      <c r="DL124" s="70">
        <v>0</v>
      </c>
      <c r="DM124" s="70">
        <v>0</v>
      </c>
      <c r="DN124" s="70">
        <v>0</v>
      </c>
      <c r="DO124" s="70">
        <v>0</v>
      </c>
      <c r="DP124" s="70">
        <v>0</v>
      </c>
      <c r="DQ124" s="70">
        <v>0</v>
      </c>
      <c r="DR124" s="70">
        <v>0</v>
      </c>
      <c r="DS124" s="70">
        <v>0</v>
      </c>
      <c r="DT124" s="70">
        <v>0</v>
      </c>
      <c r="DU124" s="70">
        <v>0</v>
      </c>
      <c r="DV124" s="70">
        <v>0</v>
      </c>
      <c r="DW124" s="70">
        <v>0</v>
      </c>
      <c r="DX124" s="70">
        <v>0</v>
      </c>
      <c r="DY124" s="70">
        <v>0</v>
      </c>
      <c r="DZ124" s="70">
        <v>0</v>
      </c>
      <c r="EA124" s="70">
        <v>0</v>
      </c>
      <c r="EB124" s="70">
        <v>0</v>
      </c>
      <c r="EC124" s="70">
        <v>0</v>
      </c>
      <c r="ED124" s="70">
        <v>0</v>
      </c>
      <c r="EE124" s="70">
        <v>0</v>
      </c>
      <c r="EF124" s="70">
        <v>0</v>
      </c>
      <c r="EG124" s="70">
        <v>0</v>
      </c>
      <c r="EH124" s="70">
        <v>0</v>
      </c>
      <c r="EI124" s="70">
        <v>0</v>
      </c>
      <c r="EJ124" s="70">
        <v>0</v>
      </c>
      <c r="EK124" s="70">
        <v>0</v>
      </c>
      <c r="EL124" s="70">
        <v>0</v>
      </c>
      <c r="EM124" s="70">
        <v>0</v>
      </c>
      <c r="EN124" s="70">
        <v>0</v>
      </c>
      <c r="EO124" s="70">
        <v>0</v>
      </c>
      <c r="EP124" s="70">
        <v>0</v>
      </c>
      <c r="EQ124" s="70">
        <v>0</v>
      </c>
      <c r="ER124" s="70">
        <v>0</v>
      </c>
      <c r="ES124" s="70">
        <v>0</v>
      </c>
      <c r="ET124" s="70">
        <v>0</v>
      </c>
      <c r="EU124" s="70">
        <v>0</v>
      </c>
      <c r="EV124" s="70">
        <v>0</v>
      </c>
      <c r="EW124" s="70">
        <v>0</v>
      </c>
      <c r="EX124" s="70">
        <v>0</v>
      </c>
      <c r="EY124" s="70">
        <v>0</v>
      </c>
      <c r="EZ124" s="70">
        <v>0</v>
      </c>
      <c r="FA124" s="70">
        <v>0</v>
      </c>
    </row>
    <row r="125" spans="1:157" s="71" customFormat="1" x14ac:dyDescent="0.25">
      <c r="A125" s="71">
        <v>6</v>
      </c>
      <c r="B125" s="71" t="s">
        <v>941</v>
      </c>
      <c r="C125" s="72" t="s">
        <v>831</v>
      </c>
      <c r="D125" s="72" t="s">
        <v>44</v>
      </c>
      <c r="E125" s="71" t="s">
        <v>950</v>
      </c>
      <c r="F125" s="73" t="s">
        <v>762</v>
      </c>
      <c r="G125" s="74">
        <v>4</v>
      </c>
      <c r="H125" s="74"/>
      <c r="I125" s="75"/>
      <c r="J125" s="76">
        <v>15</v>
      </c>
      <c r="K125" s="77">
        <v>12</v>
      </c>
      <c r="L125" s="78">
        <v>0</v>
      </c>
      <c r="M125" s="78">
        <v>0</v>
      </c>
      <c r="N125" s="78">
        <v>0</v>
      </c>
      <c r="O125" s="78">
        <v>1</v>
      </c>
      <c r="P125" s="78">
        <v>0</v>
      </c>
      <c r="Q125" s="78">
        <v>2</v>
      </c>
      <c r="R125" s="78">
        <v>0</v>
      </c>
      <c r="S125" s="78">
        <v>0</v>
      </c>
      <c r="T125" s="78">
        <v>0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  <c r="AC125" s="78">
        <v>0</v>
      </c>
      <c r="AD125" s="78">
        <v>0</v>
      </c>
      <c r="AE125" s="78">
        <v>0</v>
      </c>
      <c r="AF125" s="78">
        <v>0</v>
      </c>
      <c r="AG125" s="78">
        <v>0</v>
      </c>
      <c r="AH125" s="78">
        <v>0</v>
      </c>
      <c r="AI125" s="78">
        <v>0</v>
      </c>
      <c r="AJ125" s="78">
        <v>0</v>
      </c>
      <c r="AK125" s="78">
        <v>0</v>
      </c>
      <c r="AL125" s="78">
        <v>0</v>
      </c>
      <c r="AM125" s="78">
        <v>0</v>
      </c>
      <c r="AN125" s="78">
        <v>0</v>
      </c>
      <c r="AO125" s="78">
        <v>0</v>
      </c>
      <c r="AP125" s="78">
        <v>0</v>
      </c>
      <c r="AQ125" s="78">
        <v>0</v>
      </c>
      <c r="AR125" s="78">
        <v>0</v>
      </c>
      <c r="AS125" s="78">
        <v>0</v>
      </c>
      <c r="AT125" s="78">
        <v>0</v>
      </c>
      <c r="AU125" s="78">
        <v>0</v>
      </c>
      <c r="AV125" s="78">
        <v>0</v>
      </c>
      <c r="AW125" s="78">
        <v>0</v>
      </c>
      <c r="AX125" s="78">
        <v>0</v>
      </c>
      <c r="AY125" s="78">
        <v>0</v>
      </c>
      <c r="AZ125" s="78">
        <v>0</v>
      </c>
      <c r="BA125" s="78">
        <v>0</v>
      </c>
      <c r="BB125" s="78">
        <v>0</v>
      </c>
      <c r="BC125" s="78">
        <v>0</v>
      </c>
      <c r="BD125" s="78">
        <v>0</v>
      </c>
      <c r="BE125" s="78">
        <v>0</v>
      </c>
      <c r="BF125" s="78">
        <v>0</v>
      </c>
      <c r="BG125" s="78">
        <v>0</v>
      </c>
      <c r="BH125" s="78">
        <v>0</v>
      </c>
      <c r="BI125" s="78">
        <v>0</v>
      </c>
      <c r="BJ125" s="78">
        <v>0</v>
      </c>
      <c r="BK125" s="78">
        <v>0</v>
      </c>
      <c r="BL125" s="78">
        <v>0</v>
      </c>
      <c r="BM125" s="78">
        <v>0</v>
      </c>
      <c r="BN125" s="78">
        <v>0</v>
      </c>
      <c r="BO125" s="78">
        <v>0</v>
      </c>
      <c r="BP125" s="78">
        <v>0</v>
      </c>
      <c r="BQ125" s="78">
        <v>0</v>
      </c>
      <c r="BR125" s="78">
        <v>0</v>
      </c>
      <c r="BS125" s="78">
        <v>0</v>
      </c>
      <c r="BT125" s="78">
        <v>0</v>
      </c>
      <c r="BU125" s="78">
        <v>0</v>
      </c>
      <c r="BV125" s="78">
        <v>0</v>
      </c>
      <c r="BW125" s="78">
        <v>0</v>
      </c>
      <c r="BX125" s="78">
        <v>0</v>
      </c>
      <c r="BY125" s="78">
        <v>0</v>
      </c>
      <c r="BZ125" s="78">
        <v>0</v>
      </c>
      <c r="CA125" s="78">
        <v>0</v>
      </c>
      <c r="CB125" s="78">
        <v>0</v>
      </c>
      <c r="CC125" s="78">
        <v>0</v>
      </c>
      <c r="CD125" s="78">
        <v>0</v>
      </c>
      <c r="CE125" s="78">
        <v>0</v>
      </c>
      <c r="CF125" s="78">
        <v>0</v>
      </c>
      <c r="CG125" s="78">
        <v>0</v>
      </c>
      <c r="CH125" s="78">
        <v>0</v>
      </c>
      <c r="CI125" s="78">
        <v>0</v>
      </c>
      <c r="CJ125" s="78">
        <v>0</v>
      </c>
      <c r="CK125" s="78">
        <v>0</v>
      </c>
      <c r="CL125" s="78">
        <v>0</v>
      </c>
      <c r="CM125" s="78">
        <v>0</v>
      </c>
      <c r="CN125" s="78">
        <v>0</v>
      </c>
      <c r="CO125" s="78">
        <v>0</v>
      </c>
      <c r="CP125" s="78">
        <v>0</v>
      </c>
      <c r="CQ125" s="78">
        <v>0</v>
      </c>
      <c r="CR125" s="78">
        <v>0</v>
      </c>
      <c r="CS125" s="78">
        <v>0</v>
      </c>
      <c r="CT125" s="78">
        <v>0</v>
      </c>
      <c r="CU125" s="78">
        <v>0</v>
      </c>
      <c r="CV125" s="78">
        <v>0</v>
      </c>
      <c r="CW125" s="78">
        <v>0</v>
      </c>
      <c r="CX125" s="78">
        <v>0</v>
      </c>
      <c r="CY125" s="78">
        <v>0</v>
      </c>
      <c r="CZ125" s="78">
        <v>0</v>
      </c>
      <c r="DA125" s="78">
        <v>0</v>
      </c>
      <c r="DB125" s="78">
        <v>0</v>
      </c>
      <c r="DC125" s="78">
        <v>0</v>
      </c>
      <c r="DD125" s="78">
        <v>0</v>
      </c>
      <c r="DE125" s="78">
        <v>0</v>
      </c>
      <c r="DF125" s="78">
        <v>0</v>
      </c>
      <c r="DG125" s="78">
        <v>0</v>
      </c>
      <c r="DH125" s="78">
        <v>0</v>
      </c>
      <c r="DI125" s="78">
        <v>0</v>
      </c>
      <c r="DJ125" s="78">
        <v>0</v>
      </c>
      <c r="DK125" s="78">
        <v>0</v>
      </c>
      <c r="DL125" s="78">
        <v>0</v>
      </c>
      <c r="DM125" s="78">
        <v>0</v>
      </c>
      <c r="DN125" s="78">
        <v>0</v>
      </c>
      <c r="DO125" s="78">
        <v>0</v>
      </c>
      <c r="DP125" s="78">
        <v>0</v>
      </c>
      <c r="DQ125" s="78">
        <v>0</v>
      </c>
      <c r="DR125" s="78">
        <v>0</v>
      </c>
      <c r="DS125" s="78">
        <v>0</v>
      </c>
      <c r="DT125" s="78">
        <v>0</v>
      </c>
      <c r="DU125" s="78">
        <v>0</v>
      </c>
      <c r="DV125" s="78">
        <v>0</v>
      </c>
      <c r="DW125" s="78">
        <v>0</v>
      </c>
      <c r="DX125" s="78">
        <v>0</v>
      </c>
      <c r="DY125" s="78">
        <v>0</v>
      </c>
      <c r="DZ125" s="78">
        <v>0</v>
      </c>
      <c r="EA125" s="78">
        <v>0</v>
      </c>
      <c r="EB125" s="78">
        <v>0</v>
      </c>
      <c r="EC125" s="78">
        <v>0</v>
      </c>
      <c r="ED125" s="78">
        <v>0</v>
      </c>
      <c r="EE125" s="78">
        <v>0</v>
      </c>
      <c r="EF125" s="78">
        <v>0</v>
      </c>
      <c r="EG125" s="78">
        <v>0</v>
      </c>
      <c r="EH125" s="78">
        <v>0</v>
      </c>
      <c r="EI125" s="78">
        <v>0</v>
      </c>
      <c r="EJ125" s="78">
        <v>0</v>
      </c>
      <c r="EK125" s="78">
        <v>0</v>
      </c>
      <c r="EL125" s="78">
        <v>0</v>
      </c>
      <c r="EM125" s="78">
        <v>0</v>
      </c>
      <c r="EN125" s="78">
        <v>0</v>
      </c>
      <c r="EO125" s="78">
        <v>0</v>
      </c>
      <c r="EP125" s="78">
        <v>0</v>
      </c>
      <c r="EQ125" s="78">
        <v>0</v>
      </c>
      <c r="ER125" s="78">
        <v>0</v>
      </c>
      <c r="ES125" s="78">
        <v>0</v>
      </c>
      <c r="ET125" s="78">
        <v>0</v>
      </c>
      <c r="EU125" s="78">
        <v>0</v>
      </c>
      <c r="EV125" s="78">
        <v>0</v>
      </c>
      <c r="EW125" s="78">
        <v>0</v>
      </c>
      <c r="EX125" s="78">
        <v>0</v>
      </c>
      <c r="EY125" s="78">
        <v>0</v>
      </c>
      <c r="EZ125" s="78">
        <v>0</v>
      </c>
      <c r="FA125" s="78">
        <v>0</v>
      </c>
    </row>
    <row r="126" spans="1:157" x14ac:dyDescent="0.25">
      <c r="A126">
        <v>6</v>
      </c>
      <c r="B126" t="s">
        <v>941</v>
      </c>
      <c r="C126" s="65" t="s">
        <v>786</v>
      </c>
      <c r="D126" s="65" t="s">
        <v>951</v>
      </c>
      <c r="E126" t="s">
        <v>952</v>
      </c>
      <c r="F126" s="66" t="s">
        <v>762</v>
      </c>
      <c r="G126" s="19">
        <v>3</v>
      </c>
      <c r="H126" s="19"/>
      <c r="I126" s="67"/>
      <c r="J126" s="68">
        <v>14</v>
      </c>
      <c r="K126" s="69">
        <v>0</v>
      </c>
      <c r="L126" s="70">
        <v>0</v>
      </c>
      <c r="M126" s="70">
        <v>0</v>
      </c>
      <c r="N126" s="70">
        <v>0</v>
      </c>
      <c r="O126" s="70">
        <v>0</v>
      </c>
      <c r="P126" s="70">
        <v>0</v>
      </c>
      <c r="Q126" s="70">
        <v>0</v>
      </c>
      <c r="R126" s="70">
        <v>0</v>
      </c>
      <c r="S126" s="70">
        <v>0</v>
      </c>
      <c r="T126" s="70">
        <v>0</v>
      </c>
      <c r="U126" s="70">
        <v>0</v>
      </c>
      <c r="V126" s="70">
        <v>3</v>
      </c>
      <c r="W126" s="70">
        <v>4</v>
      </c>
      <c r="X126" s="70">
        <v>0</v>
      </c>
      <c r="Y126" s="70">
        <v>0</v>
      </c>
      <c r="Z126" s="70">
        <v>0</v>
      </c>
      <c r="AA126" s="70">
        <v>0</v>
      </c>
      <c r="AB126" s="70">
        <v>0</v>
      </c>
      <c r="AC126" s="70">
        <v>1</v>
      </c>
      <c r="AD126" s="70">
        <v>0</v>
      </c>
      <c r="AE126" s="70">
        <v>2</v>
      </c>
      <c r="AF126" s="70">
        <v>1</v>
      </c>
      <c r="AG126" s="70">
        <v>0</v>
      </c>
      <c r="AH126" s="70">
        <v>0</v>
      </c>
      <c r="AI126" s="70">
        <v>0</v>
      </c>
      <c r="AJ126" s="70">
        <v>0</v>
      </c>
      <c r="AK126" s="70">
        <v>0</v>
      </c>
      <c r="AL126" s="70">
        <v>0</v>
      </c>
      <c r="AM126" s="70">
        <v>0</v>
      </c>
      <c r="AN126" s="70">
        <v>0</v>
      </c>
      <c r="AO126" s="70">
        <v>0</v>
      </c>
      <c r="AP126" s="70">
        <v>0</v>
      </c>
      <c r="AQ126" s="70">
        <v>0</v>
      </c>
      <c r="AR126" s="70">
        <v>0</v>
      </c>
      <c r="AS126" s="70">
        <v>0</v>
      </c>
      <c r="AT126" s="70">
        <v>0</v>
      </c>
      <c r="AU126" s="70">
        <v>0</v>
      </c>
      <c r="AV126" s="70">
        <v>0</v>
      </c>
      <c r="AW126" s="70">
        <v>0</v>
      </c>
      <c r="AX126" s="70">
        <v>0</v>
      </c>
      <c r="AY126" s="70">
        <v>0</v>
      </c>
      <c r="AZ126" s="70">
        <v>0</v>
      </c>
      <c r="BA126" s="70">
        <v>0</v>
      </c>
      <c r="BB126" s="70">
        <v>0</v>
      </c>
      <c r="BC126" s="70">
        <v>0</v>
      </c>
      <c r="BD126" s="70">
        <v>0</v>
      </c>
      <c r="BE126" s="70">
        <v>0</v>
      </c>
      <c r="BF126" s="70">
        <v>0</v>
      </c>
      <c r="BG126" s="70">
        <v>0</v>
      </c>
      <c r="BH126" s="70">
        <v>0</v>
      </c>
      <c r="BI126" s="70">
        <v>0</v>
      </c>
      <c r="BJ126" s="70">
        <v>0</v>
      </c>
      <c r="BK126" s="70">
        <v>0</v>
      </c>
      <c r="BL126" s="70">
        <v>0</v>
      </c>
      <c r="BM126" s="70">
        <v>0</v>
      </c>
      <c r="BN126" s="70">
        <v>0</v>
      </c>
      <c r="BO126" s="70">
        <v>0</v>
      </c>
      <c r="BP126" s="70">
        <v>0</v>
      </c>
      <c r="BQ126" s="70">
        <v>0</v>
      </c>
      <c r="BR126" s="70">
        <v>0</v>
      </c>
      <c r="BS126" s="70">
        <v>0</v>
      </c>
      <c r="BT126" s="70">
        <v>0</v>
      </c>
      <c r="BU126" s="70">
        <v>0</v>
      </c>
      <c r="BV126" s="70">
        <v>0</v>
      </c>
      <c r="BW126" s="70">
        <v>0</v>
      </c>
      <c r="BX126" s="70">
        <v>0</v>
      </c>
      <c r="BY126" s="70">
        <v>0</v>
      </c>
      <c r="BZ126" s="70">
        <v>0</v>
      </c>
      <c r="CA126" s="70">
        <v>0</v>
      </c>
      <c r="CB126" s="70">
        <v>0</v>
      </c>
      <c r="CC126" s="70">
        <v>0</v>
      </c>
      <c r="CD126" s="70">
        <v>0</v>
      </c>
      <c r="CE126" s="70">
        <v>0</v>
      </c>
      <c r="CF126" s="70">
        <v>0</v>
      </c>
      <c r="CG126" s="70">
        <v>0</v>
      </c>
      <c r="CH126" s="70">
        <v>0</v>
      </c>
      <c r="CI126" s="70">
        <v>0</v>
      </c>
      <c r="CJ126" s="70">
        <v>0</v>
      </c>
      <c r="CK126" s="70">
        <v>0</v>
      </c>
      <c r="CL126" s="70">
        <v>0</v>
      </c>
      <c r="CM126" s="70">
        <v>0</v>
      </c>
      <c r="CN126" s="70">
        <v>0</v>
      </c>
      <c r="CO126" s="70">
        <v>0</v>
      </c>
      <c r="CP126" s="70">
        <v>0</v>
      </c>
      <c r="CQ126" s="70">
        <v>0</v>
      </c>
      <c r="CR126" s="70">
        <v>0</v>
      </c>
      <c r="CS126" s="70">
        <v>0</v>
      </c>
      <c r="CT126" s="70">
        <v>3</v>
      </c>
      <c r="CU126" s="70">
        <v>0</v>
      </c>
      <c r="CV126" s="70">
        <v>0</v>
      </c>
      <c r="CW126" s="70">
        <v>0</v>
      </c>
      <c r="CX126" s="70">
        <v>0</v>
      </c>
      <c r="CY126" s="70">
        <v>0</v>
      </c>
      <c r="CZ126" s="70">
        <v>0</v>
      </c>
      <c r="DA126" s="70">
        <v>0</v>
      </c>
      <c r="DB126" s="70">
        <v>0</v>
      </c>
      <c r="DC126" s="70">
        <v>0</v>
      </c>
      <c r="DD126" s="70">
        <v>0</v>
      </c>
      <c r="DE126" s="70">
        <v>0</v>
      </c>
      <c r="DF126" s="70">
        <v>0</v>
      </c>
      <c r="DG126" s="70">
        <v>0</v>
      </c>
      <c r="DH126" s="70">
        <v>0</v>
      </c>
      <c r="DI126" s="70">
        <v>0</v>
      </c>
      <c r="DJ126" s="70">
        <v>0</v>
      </c>
      <c r="DK126" s="70">
        <v>0</v>
      </c>
      <c r="DL126" s="70">
        <v>0</v>
      </c>
      <c r="DM126" s="70">
        <v>0</v>
      </c>
      <c r="DN126" s="70">
        <v>0</v>
      </c>
      <c r="DO126" s="70">
        <v>0</v>
      </c>
      <c r="DP126" s="70">
        <v>0</v>
      </c>
      <c r="DQ126" s="70">
        <v>0</v>
      </c>
      <c r="DR126" s="70">
        <v>0</v>
      </c>
      <c r="DS126" s="70">
        <v>0</v>
      </c>
      <c r="DT126" s="70">
        <v>0</v>
      </c>
      <c r="DU126" s="70">
        <v>0</v>
      </c>
      <c r="DV126" s="70">
        <v>0</v>
      </c>
      <c r="DW126" s="70">
        <v>0</v>
      </c>
      <c r="DX126" s="70">
        <v>0</v>
      </c>
      <c r="DY126" s="70">
        <v>0</v>
      </c>
      <c r="DZ126" s="70">
        <v>0</v>
      </c>
      <c r="EA126" s="70">
        <v>0</v>
      </c>
      <c r="EB126" s="70">
        <v>0</v>
      </c>
      <c r="EC126" s="70">
        <v>0</v>
      </c>
      <c r="ED126" s="70">
        <v>0</v>
      </c>
      <c r="EE126" s="70">
        <v>0</v>
      </c>
      <c r="EF126" s="70">
        <v>0</v>
      </c>
      <c r="EG126" s="70">
        <v>0</v>
      </c>
      <c r="EH126" s="70">
        <v>0</v>
      </c>
      <c r="EI126" s="70">
        <v>0</v>
      </c>
      <c r="EJ126" s="70">
        <v>0</v>
      </c>
      <c r="EK126" s="70">
        <v>0</v>
      </c>
      <c r="EL126" s="70">
        <v>0</v>
      </c>
      <c r="EM126" s="70">
        <v>0</v>
      </c>
      <c r="EN126" s="70">
        <v>0</v>
      </c>
      <c r="EO126" s="70">
        <v>0</v>
      </c>
      <c r="EP126" s="70">
        <v>0</v>
      </c>
      <c r="EQ126" s="70">
        <v>0</v>
      </c>
      <c r="ER126" s="70">
        <v>0</v>
      </c>
      <c r="ES126" s="70">
        <v>0</v>
      </c>
      <c r="ET126" s="70">
        <v>0</v>
      </c>
      <c r="EU126" s="70">
        <v>0</v>
      </c>
      <c r="EV126" s="70">
        <v>0</v>
      </c>
      <c r="EW126" s="70">
        <v>0</v>
      </c>
      <c r="EX126" s="70">
        <v>0</v>
      </c>
      <c r="EY126" s="70">
        <v>0</v>
      </c>
      <c r="EZ126" s="70">
        <v>0</v>
      </c>
      <c r="FA126" s="70">
        <v>0</v>
      </c>
    </row>
    <row r="127" spans="1:157" x14ac:dyDescent="0.25">
      <c r="A127">
        <v>6</v>
      </c>
      <c r="B127" t="s">
        <v>941</v>
      </c>
      <c r="C127" s="65" t="s">
        <v>786</v>
      </c>
      <c r="D127" s="65" t="s">
        <v>953</v>
      </c>
      <c r="E127" t="s">
        <v>954</v>
      </c>
      <c r="F127" s="66" t="s">
        <v>762</v>
      </c>
      <c r="G127" s="19">
        <v>3</v>
      </c>
      <c r="H127" s="19"/>
      <c r="I127" s="67"/>
      <c r="J127" s="68">
        <v>1113</v>
      </c>
      <c r="K127" s="69">
        <v>333</v>
      </c>
      <c r="L127" s="70">
        <v>0</v>
      </c>
      <c r="M127" s="70">
        <v>0</v>
      </c>
      <c r="N127" s="70">
        <v>0</v>
      </c>
      <c r="O127" s="70">
        <v>17</v>
      </c>
      <c r="P127" s="70">
        <v>0</v>
      </c>
      <c r="Q127" s="70">
        <v>0</v>
      </c>
      <c r="R127" s="70">
        <v>0</v>
      </c>
      <c r="S127" s="70">
        <v>0</v>
      </c>
      <c r="T127" s="70">
        <v>1</v>
      </c>
      <c r="U127" s="70">
        <v>0</v>
      </c>
      <c r="V127" s="70">
        <v>73</v>
      </c>
      <c r="W127" s="70">
        <v>0</v>
      </c>
      <c r="X127" s="70">
        <v>0</v>
      </c>
      <c r="Y127" s="70">
        <v>1</v>
      </c>
      <c r="Z127" s="70">
        <v>199</v>
      </c>
      <c r="AA127" s="70">
        <v>2</v>
      </c>
      <c r="AB127" s="70">
        <v>0</v>
      </c>
      <c r="AC127" s="70">
        <v>0</v>
      </c>
      <c r="AD127" s="70">
        <v>0</v>
      </c>
      <c r="AE127" s="70">
        <v>0</v>
      </c>
      <c r="AF127" s="70">
        <v>0</v>
      </c>
      <c r="AG127" s="70">
        <v>0</v>
      </c>
      <c r="AH127" s="70">
        <v>0</v>
      </c>
      <c r="AI127" s="70">
        <v>0</v>
      </c>
      <c r="AJ127" s="70">
        <v>0</v>
      </c>
      <c r="AK127" s="70">
        <v>0</v>
      </c>
      <c r="AL127" s="70">
        <v>0</v>
      </c>
      <c r="AM127" s="70">
        <v>0</v>
      </c>
      <c r="AN127" s="70">
        <v>0</v>
      </c>
      <c r="AO127" s="70">
        <v>0</v>
      </c>
      <c r="AP127" s="70">
        <v>0</v>
      </c>
      <c r="AQ127" s="70">
        <v>0</v>
      </c>
      <c r="AR127" s="70">
        <v>0</v>
      </c>
      <c r="AS127" s="70">
        <v>0</v>
      </c>
      <c r="AT127" s="70">
        <v>0</v>
      </c>
      <c r="AU127" s="70">
        <v>0</v>
      </c>
      <c r="AV127" s="70">
        <v>0</v>
      </c>
      <c r="AW127" s="70">
        <v>0</v>
      </c>
      <c r="AX127" s="70">
        <v>0</v>
      </c>
      <c r="AY127" s="70">
        <v>0</v>
      </c>
      <c r="AZ127" s="70">
        <v>0</v>
      </c>
      <c r="BA127" s="70">
        <v>0</v>
      </c>
      <c r="BB127" s="70">
        <v>0</v>
      </c>
      <c r="BC127" s="70">
        <v>0</v>
      </c>
      <c r="BD127" s="70">
        <v>0</v>
      </c>
      <c r="BE127" s="70">
        <v>0</v>
      </c>
      <c r="BF127" s="70">
        <v>0</v>
      </c>
      <c r="BG127" s="70">
        <v>0</v>
      </c>
      <c r="BH127" s="70">
        <v>0</v>
      </c>
      <c r="BI127" s="70">
        <v>0</v>
      </c>
      <c r="BJ127" s="70">
        <v>0</v>
      </c>
      <c r="BK127" s="70">
        <v>0</v>
      </c>
      <c r="BL127" s="70">
        <v>0</v>
      </c>
      <c r="BM127" s="70">
        <v>0</v>
      </c>
      <c r="BN127" s="70">
        <v>0</v>
      </c>
      <c r="BO127" s="70">
        <v>0</v>
      </c>
      <c r="BP127" s="70">
        <v>0</v>
      </c>
      <c r="BQ127" s="70">
        <v>0</v>
      </c>
      <c r="BR127" s="70">
        <v>0</v>
      </c>
      <c r="BS127" s="70">
        <v>0</v>
      </c>
      <c r="BT127" s="70">
        <v>0</v>
      </c>
      <c r="BU127" s="70">
        <v>0</v>
      </c>
      <c r="BV127" s="70">
        <v>0</v>
      </c>
      <c r="BW127" s="70">
        <v>0</v>
      </c>
      <c r="BX127" s="70">
        <v>0</v>
      </c>
      <c r="BY127" s="70">
        <v>0</v>
      </c>
      <c r="BZ127" s="70">
        <v>0</v>
      </c>
      <c r="CA127" s="70">
        <v>0</v>
      </c>
      <c r="CB127" s="70">
        <v>0</v>
      </c>
      <c r="CC127" s="70">
        <v>0</v>
      </c>
      <c r="CD127" s="70">
        <v>1</v>
      </c>
      <c r="CE127" s="70">
        <v>0</v>
      </c>
      <c r="CF127" s="70">
        <v>0</v>
      </c>
      <c r="CG127" s="70">
        <v>0</v>
      </c>
      <c r="CH127" s="70">
        <v>0</v>
      </c>
      <c r="CI127" s="70">
        <v>0</v>
      </c>
      <c r="CJ127" s="70">
        <v>0</v>
      </c>
      <c r="CK127" s="70">
        <v>0</v>
      </c>
      <c r="CL127" s="70">
        <v>0</v>
      </c>
      <c r="CM127" s="70">
        <v>0</v>
      </c>
      <c r="CN127" s="70">
        <v>0</v>
      </c>
      <c r="CO127" s="70">
        <v>0</v>
      </c>
      <c r="CP127" s="70">
        <v>0</v>
      </c>
      <c r="CQ127" s="70">
        <v>486</v>
      </c>
      <c r="CR127" s="70">
        <v>0</v>
      </c>
      <c r="CS127" s="70">
        <v>0</v>
      </c>
      <c r="CT127" s="70">
        <v>0</v>
      </c>
      <c r="CU127" s="70">
        <v>0</v>
      </c>
      <c r="CV127" s="70">
        <v>0</v>
      </c>
      <c r="CW127" s="70">
        <v>0</v>
      </c>
      <c r="CX127" s="70">
        <v>0</v>
      </c>
      <c r="CY127" s="70">
        <v>0</v>
      </c>
      <c r="CZ127" s="70">
        <v>0</v>
      </c>
      <c r="DA127" s="70">
        <v>0</v>
      </c>
      <c r="DB127" s="70">
        <v>0</v>
      </c>
      <c r="DC127" s="70">
        <v>0</v>
      </c>
      <c r="DD127" s="70">
        <v>0</v>
      </c>
      <c r="DE127" s="70">
        <v>0</v>
      </c>
      <c r="DF127" s="70">
        <v>0</v>
      </c>
      <c r="DG127" s="70">
        <v>0</v>
      </c>
      <c r="DH127" s="70">
        <v>0</v>
      </c>
      <c r="DI127" s="70">
        <v>0</v>
      </c>
      <c r="DJ127" s="70">
        <v>0</v>
      </c>
      <c r="DK127" s="70">
        <v>0</v>
      </c>
      <c r="DL127" s="70">
        <v>0</v>
      </c>
      <c r="DM127" s="70">
        <v>0</v>
      </c>
      <c r="DN127" s="70">
        <v>0</v>
      </c>
      <c r="DO127" s="70">
        <v>0</v>
      </c>
      <c r="DP127" s="70">
        <v>0</v>
      </c>
      <c r="DQ127" s="70">
        <v>0</v>
      </c>
      <c r="DR127" s="70">
        <v>0</v>
      </c>
      <c r="DS127" s="70">
        <v>0</v>
      </c>
      <c r="DT127" s="70">
        <v>0</v>
      </c>
      <c r="DU127" s="70">
        <v>0</v>
      </c>
      <c r="DV127" s="70">
        <v>0</v>
      </c>
      <c r="DW127" s="70">
        <v>0</v>
      </c>
      <c r="DX127" s="70">
        <v>0</v>
      </c>
      <c r="DY127" s="70">
        <v>0</v>
      </c>
      <c r="DZ127" s="70">
        <v>0</v>
      </c>
      <c r="EA127" s="70">
        <v>0</v>
      </c>
      <c r="EB127" s="70">
        <v>0</v>
      </c>
      <c r="EC127" s="70">
        <v>0</v>
      </c>
      <c r="ED127" s="70">
        <v>0</v>
      </c>
      <c r="EE127" s="70">
        <v>0</v>
      </c>
      <c r="EF127" s="70">
        <v>0</v>
      </c>
      <c r="EG127" s="70">
        <v>0</v>
      </c>
      <c r="EH127" s="70">
        <v>0</v>
      </c>
      <c r="EI127" s="70">
        <v>0</v>
      </c>
      <c r="EJ127" s="70">
        <v>0</v>
      </c>
      <c r="EK127" s="70">
        <v>0</v>
      </c>
      <c r="EL127" s="70">
        <v>0</v>
      </c>
      <c r="EM127" s="70">
        <v>0</v>
      </c>
      <c r="EN127" s="70">
        <v>0</v>
      </c>
      <c r="EO127" s="70">
        <v>0</v>
      </c>
      <c r="EP127" s="70">
        <v>0</v>
      </c>
      <c r="EQ127" s="70">
        <v>0</v>
      </c>
      <c r="ER127" s="70">
        <v>0</v>
      </c>
      <c r="ES127" s="70">
        <v>0</v>
      </c>
      <c r="ET127" s="70">
        <v>0</v>
      </c>
      <c r="EU127" s="70">
        <v>0</v>
      </c>
      <c r="EV127" s="70">
        <v>0</v>
      </c>
      <c r="EW127" s="70">
        <v>0</v>
      </c>
      <c r="EX127" s="70">
        <v>0</v>
      </c>
      <c r="EY127" s="70">
        <v>0</v>
      </c>
      <c r="EZ127" s="70">
        <v>0</v>
      </c>
      <c r="FA127" s="70">
        <v>0</v>
      </c>
    </row>
    <row r="128" spans="1:157" s="71" customFormat="1" x14ac:dyDescent="0.25">
      <c r="A128">
        <v>6</v>
      </c>
      <c r="B128" t="s">
        <v>941</v>
      </c>
      <c r="C128" s="65" t="s">
        <v>786</v>
      </c>
      <c r="D128" s="65" t="s">
        <v>955</v>
      </c>
      <c r="E128" t="s">
        <v>956</v>
      </c>
      <c r="F128" s="66" t="s">
        <v>762</v>
      </c>
      <c r="G128" s="19">
        <v>3</v>
      </c>
      <c r="H128" s="19"/>
      <c r="I128" s="67"/>
      <c r="J128" s="68">
        <v>484</v>
      </c>
      <c r="K128" s="69">
        <v>85</v>
      </c>
      <c r="L128" s="70">
        <v>0</v>
      </c>
      <c r="M128" s="70">
        <v>0</v>
      </c>
      <c r="N128" s="70">
        <v>0</v>
      </c>
      <c r="O128" s="70">
        <v>3</v>
      </c>
      <c r="P128" s="70">
        <v>0</v>
      </c>
      <c r="Q128" s="70">
        <v>0</v>
      </c>
      <c r="R128" s="70">
        <v>0</v>
      </c>
      <c r="S128" s="70">
        <v>0</v>
      </c>
      <c r="T128" s="70">
        <v>6</v>
      </c>
      <c r="U128" s="70">
        <v>0</v>
      </c>
      <c r="V128" s="70">
        <v>184</v>
      </c>
      <c r="W128" s="70">
        <v>0</v>
      </c>
      <c r="X128" s="70">
        <v>0</v>
      </c>
      <c r="Y128" s="70">
        <v>0</v>
      </c>
      <c r="Z128" s="70">
        <v>87</v>
      </c>
      <c r="AA128" s="70">
        <v>1</v>
      </c>
      <c r="AB128" s="70">
        <v>1</v>
      </c>
      <c r="AC128" s="70">
        <v>7</v>
      </c>
      <c r="AD128" s="70">
        <v>1</v>
      </c>
      <c r="AE128" s="70">
        <v>3</v>
      </c>
      <c r="AF128" s="70">
        <v>0</v>
      </c>
      <c r="AG128" s="70">
        <v>0</v>
      </c>
      <c r="AH128" s="70">
        <v>1</v>
      </c>
      <c r="AI128" s="70">
        <v>1</v>
      </c>
      <c r="AJ128" s="70">
        <v>0</v>
      </c>
      <c r="AK128" s="70">
        <v>0</v>
      </c>
      <c r="AL128" s="70">
        <v>0</v>
      </c>
      <c r="AM128" s="70">
        <v>0</v>
      </c>
      <c r="AN128" s="70">
        <v>1</v>
      </c>
      <c r="AO128" s="70">
        <v>0</v>
      </c>
      <c r="AP128" s="70">
        <v>1</v>
      </c>
      <c r="AQ128" s="70">
        <v>0</v>
      </c>
      <c r="AR128" s="70">
        <v>0</v>
      </c>
      <c r="AS128" s="70">
        <v>0</v>
      </c>
      <c r="AT128" s="70">
        <v>0</v>
      </c>
      <c r="AU128" s="70">
        <v>0</v>
      </c>
      <c r="AV128" s="70">
        <v>0</v>
      </c>
      <c r="AW128" s="70">
        <v>0</v>
      </c>
      <c r="AX128" s="70">
        <v>0</v>
      </c>
      <c r="AY128" s="70">
        <v>0</v>
      </c>
      <c r="AZ128" s="70">
        <v>5</v>
      </c>
      <c r="BA128" s="70">
        <v>0</v>
      </c>
      <c r="BB128" s="70">
        <v>0</v>
      </c>
      <c r="BC128" s="70">
        <v>0</v>
      </c>
      <c r="BD128" s="70">
        <v>0</v>
      </c>
      <c r="BE128" s="70">
        <v>0</v>
      </c>
      <c r="BF128" s="70">
        <v>0</v>
      </c>
      <c r="BG128" s="70">
        <v>0</v>
      </c>
      <c r="BH128" s="70">
        <v>0</v>
      </c>
      <c r="BI128" s="70">
        <v>2</v>
      </c>
      <c r="BJ128" s="70">
        <v>0</v>
      </c>
      <c r="BK128" s="70">
        <v>0</v>
      </c>
      <c r="BL128" s="70">
        <v>0</v>
      </c>
      <c r="BM128" s="70">
        <v>0</v>
      </c>
      <c r="BN128" s="70">
        <v>0</v>
      </c>
      <c r="BO128" s="70">
        <v>0</v>
      </c>
      <c r="BP128" s="70">
        <v>0</v>
      </c>
      <c r="BQ128" s="70">
        <v>0</v>
      </c>
      <c r="BR128" s="70">
        <v>0</v>
      </c>
      <c r="BS128" s="70">
        <v>0</v>
      </c>
      <c r="BT128" s="70">
        <v>1</v>
      </c>
      <c r="BU128" s="70">
        <v>0</v>
      </c>
      <c r="BV128" s="70">
        <v>0</v>
      </c>
      <c r="BW128" s="70">
        <v>0</v>
      </c>
      <c r="BX128" s="70">
        <v>0</v>
      </c>
      <c r="BY128" s="70">
        <v>0</v>
      </c>
      <c r="BZ128" s="70">
        <v>0</v>
      </c>
      <c r="CA128" s="70">
        <v>0</v>
      </c>
      <c r="CB128" s="70">
        <v>0</v>
      </c>
      <c r="CC128" s="70">
        <v>0</v>
      </c>
      <c r="CD128" s="70">
        <v>0</v>
      </c>
      <c r="CE128" s="70">
        <v>0</v>
      </c>
      <c r="CF128" s="70">
        <v>0</v>
      </c>
      <c r="CG128" s="70">
        <v>0</v>
      </c>
      <c r="CH128" s="70">
        <v>0</v>
      </c>
      <c r="CI128" s="70">
        <v>0</v>
      </c>
      <c r="CJ128" s="70">
        <v>0</v>
      </c>
      <c r="CK128" s="70">
        <v>0</v>
      </c>
      <c r="CL128" s="70">
        <v>0</v>
      </c>
      <c r="CM128" s="70">
        <v>0</v>
      </c>
      <c r="CN128" s="70">
        <v>0</v>
      </c>
      <c r="CO128" s="70">
        <v>0</v>
      </c>
      <c r="CP128" s="70">
        <v>0</v>
      </c>
      <c r="CQ128" s="70">
        <v>94</v>
      </c>
      <c r="CR128" s="70">
        <v>0</v>
      </c>
      <c r="CS128" s="70">
        <v>0</v>
      </c>
      <c r="CT128" s="70">
        <v>0</v>
      </c>
      <c r="CU128" s="70">
        <v>0</v>
      </c>
      <c r="CV128" s="70">
        <v>0</v>
      </c>
      <c r="CW128" s="70">
        <v>0</v>
      </c>
      <c r="CX128" s="70">
        <v>0</v>
      </c>
      <c r="CY128" s="70">
        <v>0</v>
      </c>
      <c r="CZ128" s="70">
        <v>0</v>
      </c>
      <c r="DA128" s="70">
        <v>0</v>
      </c>
      <c r="DB128" s="70">
        <v>0</v>
      </c>
      <c r="DC128" s="70">
        <v>0</v>
      </c>
      <c r="DD128" s="70">
        <v>0</v>
      </c>
      <c r="DE128" s="70">
        <v>0</v>
      </c>
      <c r="DF128" s="70">
        <v>0</v>
      </c>
      <c r="DG128" s="70">
        <v>0</v>
      </c>
      <c r="DH128" s="70">
        <v>0</v>
      </c>
      <c r="DI128" s="70">
        <v>0</v>
      </c>
      <c r="DJ128" s="70">
        <v>0</v>
      </c>
      <c r="DK128" s="70">
        <v>0</v>
      </c>
      <c r="DL128" s="70">
        <v>0</v>
      </c>
      <c r="DM128" s="70">
        <v>0</v>
      </c>
      <c r="DN128" s="70">
        <v>0</v>
      </c>
      <c r="DO128" s="70">
        <v>0</v>
      </c>
      <c r="DP128" s="70">
        <v>0</v>
      </c>
      <c r="DQ128" s="70">
        <v>0</v>
      </c>
      <c r="DR128" s="70">
        <v>0</v>
      </c>
      <c r="DS128" s="70">
        <v>0</v>
      </c>
      <c r="DT128" s="70">
        <v>0</v>
      </c>
      <c r="DU128" s="70">
        <v>0</v>
      </c>
      <c r="DV128" s="70">
        <v>0</v>
      </c>
      <c r="DW128" s="70">
        <v>0</v>
      </c>
      <c r="DX128" s="70">
        <v>0</v>
      </c>
      <c r="DY128" s="70">
        <v>0</v>
      </c>
      <c r="DZ128" s="70">
        <v>0</v>
      </c>
      <c r="EA128" s="70">
        <v>0</v>
      </c>
      <c r="EB128" s="70">
        <v>0</v>
      </c>
      <c r="EC128" s="70">
        <v>0</v>
      </c>
      <c r="ED128" s="70">
        <v>0</v>
      </c>
      <c r="EE128" s="70">
        <v>0</v>
      </c>
      <c r="EF128" s="70">
        <v>0</v>
      </c>
      <c r="EG128" s="70">
        <v>0</v>
      </c>
      <c r="EH128" s="70">
        <v>0</v>
      </c>
      <c r="EI128" s="70">
        <v>0</v>
      </c>
      <c r="EJ128" s="70">
        <v>0</v>
      </c>
      <c r="EK128" s="70">
        <v>0</v>
      </c>
      <c r="EL128" s="70">
        <v>0</v>
      </c>
      <c r="EM128" s="70">
        <v>0</v>
      </c>
      <c r="EN128" s="70">
        <v>0</v>
      </c>
      <c r="EO128" s="70">
        <v>0</v>
      </c>
      <c r="EP128" s="70">
        <v>0</v>
      </c>
      <c r="EQ128" s="70">
        <v>0</v>
      </c>
      <c r="ER128" s="70">
        <v>0</v>
      </c>
      <c r="ES128" s="70">
        <v>0</v>
      </c>
      <c r="ET128" s="70">
        <v>0</v>
      </c>
      <c r="EU128" s="70">
        <v>0</v>
      </c>
      <c r="EV128" s="70">
        <v>0</v>
      </c>
      <c r="EW128" s="70">
        <v>0</v>
      </c>
      <c r="EX128" s="70">
        <v>0</v>
      </c>
      <c r="EY128" s="70">
        <v>0</v>
      </c>
      <c r="EZ128" s="70">
        <v>0</v>
      </c>
      <c r="FA128" s="70">
        <v>0</v>
      </c>
    </row>
    <row r="129" spans="1:157" x14ac:dyDescent="0.25">
      <c r="A129">
        <v>6</v>
      </c>
      <c r="B129" t="s">
        <v>941</v>
      </c>
      <c r="C129" s="65" t="s">
        <v>786</v>
      </c>
      <c r="D129" s="65" t="s">
        <v>957</v>
      </c>
      <c r="E129" t="s">
        <v>958</v>
      </c>
      <c r="F129" s="66" t="s">
        <v>762</v>
      </c>
      <c r="G129" s="19">
        <v>3</v>
      </c>
      <c r="H129" s="19"/>
      <c r="I129" s="67"/>
      <c r="J129" s="68">
        <v>57</v>
      </c>
      <c r="K129" s="69">
        <v>27</v>
      </c>
      <c r="L129" s="70">
        <v>0</v>
      </c>
      <c r="M129" s="70">
        <v>0</v>
      </c>
      <c r="N129" s="70">
        <v>0</v>
      </c>
      <c r="O129" s="70">
        <v>4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2</v>
      </c>
      <c r="Z129" s="70">
        <v>3</v>
      </c>
      <c r="AA129" s="70">
        <v>0</v>
      </c>
      <c r="AB129" s="70">
        <v>2</v>
      </c>
      <c r="AC129" s="70">
        <v>2</v>
      </c>
      <c r="AD129" s="70">
        <v>0</v>
      </c>
      <c r="AE129" s="70">
        <v>0</v>
      </c>
      <c r="AF129" s="70">
        <v>0</v>
      </c>
      <c r="AG129" s="70">
        <v>0</v>
      </c>
      <c r="AH129" s="70">
        <v>1</v>
      </c>
      <c r="AI129" s="70">
        <v>0</v>
      </c>
      <c r="AJ129" s="70">
        <v>0</v>
      </c>
      <c r="AK129" s="70">
        <v>1</v>
      </c>
      <c r="AL129" s="70">
        <v>0</v>
      </c>
      <c r="AM129" s="70">
        <v>0</v>
      </c>
      <c r="AN129" s="70">
        <v>0</v>
      </c>
      <c r="AO129" s="70">
        <v>0</v>
      </c>
      <c r="AP129" s="70">
        <v>0</v>
      </c>
      <c r="AQ129" s="70">
        <v>1</v>
      </c>
      <c r="AR129" s="70">
        <v>0</v>
      </c>
      <c r="AS129" s="70">
        <v>1</v>
      </c>
      <c r="AT129" s="70">
        <v>0</v>
      </c>
      <c r="AU129" s="70">
        <v>0</v>
      </c>
      <c r="AV129" s="70">
        <v>0</v>
      </c>
      <c r="AW129" s="70">
        <v>0</v>
      </c>
      <c r="AX129" s="70">
        <v>0</v>
      </c>
      <c r="AY129" s="70">
        <v>0</v>
      </c>
      <c r="AZ129" s="70">
        <v>0</v>
      </c>
      <c r="BA129" s="70">
        <v>0</v>
      </c>
      <c r="BB129" s="70">
        <v>0</v>
      </c>
      <c r="BC129" s="70">
        <v>0</v>
      </c>
      <c r="BD129" s="70">
        <v>0</v>
      </c>
      <c r="BE129" s="70">
        <v>0</v>
      </c>
      <c r="BF129" s="70">
        <v>0</v>
      </c>
      <c r="BG129" s="70">
        <v>0</v>
      </c>
      <c r="BH129" s="70">
        <v>0</v>
      </c>
      <c r="BI129" s="70">
        <v>0</v>
      </c>
      <c r="BJ129" s="70">
        <v>0</v>
      </c>
      <c r="BK129" s="70">
        <v>0</v>
      </c>
      <c r="BL129" s="70">
        <v>1</v>
      </c>
      <c r="BM129" s="70">
        <v>0</v>
      </c>
      <c r="BN129" s="70">
        <v>0</v>
      </c>
      <c r="BO129" s="70">
        <v>0</v>
      </c>
      <c r="BP129" s="70">
        <v>0</v>
      </c>
      <c r="BQ129" s="70">
        <v>0</v>
      </c>
      <c r="BR129" s="70">
        <v>0</v>
      </c>
      <c r="BS129" s="70">
        <v>0</v>
      </c>
      <c r="BT129" s="70">
        <v>0</v>
      </c>
      <c r="BU129" s="70">
        <v>0</v>
      </c>
      <c r="BV129" s="70">
        <v>0</v>
      </c>
      <c r="BW129" s="70">
        <v>0</v>
      </c>
      <c r="BX129" s="70">
        <v>0</v>
      </c>
      <c r="BY129" s="70">
        <v>0</v>
      </c>
      <c r="BZ129" s="70">
        <v>0</v>
      </c>
      <c r="CA129" s="70">
        <v>0</v>
      </c>
      <c r="CB129" s="70">
        <v>0</v>
      </c>
      <c r="CC129" s="70">
        <v>0</v>
      </c>
      <c r="CD129" s="70">
        <v>0</v>
      </c>
      <c r="CE129" s="70">
        <v>0</v>
      </c>
      <c r="CF129" s="70">
        <v>0</v>
      </c>
      <c r="CG129" s="70">
        <v>0</v>
      </c>
      <c r="CH129" s="70">
        <v>0</v>
      </c>
      <c r="CI129" s="70">
        <v>0</v>
      </c>
      <c r="CJ129" s="70">
        <v>0</v>
      </c>
      <c r="CK129" s="70">
        <v>0</v>
      </c>
      <c r="CL129" s="70">
        <v>0</v>
      </c>
      <c r="CM129" s="70">
        <v>0</v>
      </c>
      <c r="CN129" s="70">
        <v>0</v>
      </c>
      <c r="CO129" s="70">
        <v>0</v>
      </c>
      <c r="CP129" s="70">
        <v>0</v>
      </c>
      <c r="CQ129" s="70">
        <v>12</v>
      </c>
      <c r="CR129" s="70">
        <v>0</v>
      </c>
      <c r="CS129" s="70">
        <v>0</v>
      </c>
      <c r="CT129" s="70">
        <v>0</v>
      </c>
      <c r="CU129" s="70">
        <v>0</v>
      </c>
      <c r="CV129" s="70">
        <v>0</v>
      </c>
      <c r="CW129" s="70">
        <v>0</v>
      </c>
      <c r="CX129" s="70">
        <v>0</v>
      </c>
      <c r="CY129" s="70">
        <v>0</v>
      </c>
      <c r="CZ129" s="70">
        <v>0</v>
      </c>
      <c r="DA129" s="70">
        <v>0</v>
      </c>
      <c r="DB129" s="70">
        <v>0</v>
      </c>
      <c r="DC129" s="70">
        <v>0</v>
      </c>
      <c r="DD129" s="70">
        <v>0</v>
      </c>
      <c r="DE129" s="70">
        <v>0</v>
      </c>
      <c r="DF129" s="70">
        <v>0</v>
      </c>
      <c r="DG129" s="70">
        <v>0</v>
      </c>
      <c r="DH129" s="70">
        <v>0</v>
      </c>
      <c r="DI129" s="70">
        <v>0</v>
      </c>
      <c r="DJ129" s="70">
        <v>0</v>
      </c>
      <c r="DK129" s="70">
        <v>0</v>
      </c>
      <c r="DL129" s="70">
        <v>0</v>
      </c>
      <c r="DM129" s="70">
        <v>0</v>
      </c>
      <c r="DN129" s="70">
        <v>0</v>
      </c>
      <c r="DO129" s="70">
        <v>0</v>
      </c>
      <c r="DP129" s="70">
        <v>0</v>
      </c>
      <c r="DQ129" s="70">
        <v>0</v>
      </c>
      <c r="DR129" s="70">
        <v>0</v>
      </c>
      <c r="DS129" s="70">
        <v>0</v>
      </c>
      <c r="DT129" s="70">
        <v>0</v>
      </c>
      <c r="DU129" s="70">
        <v>0</v>
      </c>
      <c r="DV129" s="70">
        <v>0</v>
      </c>
      <c r="DW129" s="70">
        <v>0</v>
      </c>
      <c r="DX129" s="70">
        <v>0</v>
      </c>
      <c r="DY129" s="70">
        <v>0</v>
      </c>
      <c r="DZ129" s="70">
        <v>0</v>
      </c>
      <c r="EA129" s="70">
        <v>0</v>
      </c>
      <c r="EB129" s="70">
        <v>0</v>
      </c>
      <c r="EC129" s="70">
        <v>0</v>
      </c>
      <c r="ED129" s="70">
        <v>0</v>
      </c>
      <c r="EE129" s="70">
        <v>0</v>
      </c>
      <c r="EF129" s="70">
        <v>0</v>
      </c>
      <c r="EG129" s="70">
        <v>0</v>
      </c>
      <c r="EH129" s="70">
        <v>0</v>
      </c>
      <c r="EI129" s="70">
        <v>0</v>
      </c>
      <c r="EJ129" s="70">
        <v>0</v>
      </c>
      <c r="EK129" s="70">
        <v>0</v>
      </c>
      <c r="EL129" s="70">
        <v>0</v>
      </c>
      <c r="EM129" s="70">
        <v>0</v>
      </c>
      <c r="EN129" s="70">
        <v>0</v>
      </c>
      <c r="EO129" s="70">
        <v>0</v>
      </c>
      <c r="EP129" s="70">
        <v>0</v>
      </c>
      <c r="EQ129" s="70">
        <v>0</v>
      </c>
      <c r="ER129" s="70">
        <v>0</v>
      </c>
      <c r="ES129" s="70">
        <v>0</v>
      </c>
      <c r="ET129" s="70">
        <v>0</v>
      </c>
      <c r="EU129" s="70">
        <v>0</v>
      </c>
      <c r="EV129" s="70">
        <v>0</v>
      </c>
      <c r="EW129" s="70">
        <v>0</v>
      </c>
      <c r="EX129" s="70">
        <v>0</v>
      </c>
      <c r="EY129" s="70">
        <v>0</v>
      </c>
      <c r="EZ129" s="70">
        <v>0</v>
      </c>
      <c r="FA129" s="70">
        <v>0</v>
      </c>
    </row>
    <row r="130" spans="1:157" x14ac:dyDescent="0.25">
      <c r="A130">
        <v>6</v>
      </c>
      <c r="B130" t="s">
        <v>941</v>
      </c>
      <c r="C130" s="65" t="s">
        <v>786</v>
      </c>
      <c r="D130" s="65" t="s">
        <v>959</v>
      </c>
      <c r="E130" t="s">
        <v>960</v>
      </c>
      <c r="F130" s="66" t="s">
        <v>762</v>
      </c>
      <c r="G130" s="19">
        <v>3</v>
      </c>
      <c r="H130" s="19"/>
      <c r="I130" s="67"/>
      <c r="J130" s="68">
        <v>247</v>
      </c>
      <c r="K130" s="69">
        <v>115</v>
      </c>
      <c r="L130" s="70">
        <v>0</v>
      </c>
      <c r="M130" s="70">
        <v>0</v>
      </c>
      <c r="N130" s="70">
        <v>0</v>
      </c>
      <c r="O130" s="70">
        <v>1</v>
      </c>
      <c r="P130" s="70">
        <v>0</v>
      </c>
      <c r="Q130" s="70">
        <v>0</v>
      </c>
      <c r="R130" s="70">
        <v>3</v>
      </c>
      <c r="S130" s="70">
        <v>0</v>
      </c>
      <c r="T130" s="70">
        <v>1</v>
      </c>
      <c r="U130" s="70">
        <v>0</v>
      </c>
      <c r="V130" s="70">
        <v>12</v>
      </c>
      <c r="W130" s="70">
        <v>0</v>
      </c>
      <c r="X130" s="70">
        <v>1</v>
      </c>
      <c r="Y130" s="70">
        <v>0</v>
      </c>
      <c r="Z130" s="70">
        <v>10</v>
      </c>
      <c r="AA130" s="70">
        <v>0</v>
      </c>
      <c r="AB130" s="70">
        <v>0</v>
      </c>
      <c r="AC130" s="70">
        <v>0</v>
      </c>
      <c r="AD130" s="70">
        <v>0</v>
      </c>
      <c r="AE130" s="70">
        <v>0</v>
      </c>
      <c r="AF130" s="70">
        <v>0</v>
      </c>
      <c r="AG130" s="70">
        <v>0</v>
      </c>
      <c r="AH130" s="70">
        <v>0</v>
      </c>
      <c r="AI130" s="70">
        <v>0</v>
      </c>
      <c r="AJ130" s="70">
        <v>0</v>
      </c>
      <c r="AK130" s="70">
        <v>0</v>
      </c>
      <c r="AL130" s="70">
        <v>0</v>
      </c>
      <c r="AM130" s="70">
        <v>0</v>
      </c>
      <c r="AN130" s="70">
        <v>0</v>
      </c>
      <c r="AO130" s="70">
        <v>0</v>
      </c>
      <c r="AP130" s="70">
        <v>0</v>
      </c>
      <c r="AQ130" s="70">
        <v>0</v>
      </c>
      <c r="AR130" s="70">
        <v>0</v>
      </c>
      <c r="AS130" s="70">
        <v>0</v>
      </c>
      <c r="AT130" s="70">
        <v>0</v>
      </c>
      <c r="AU130" s="70">
        <v>0</v>
      </c>
      <c r="AV130" s="70">
        <v>0</v>
      </c>
      <c r="AW130" s="70">
        <v>0</v>
      </c>
      <c r="AX130" s="70">
        <v>0</v>
      </c>
      <c r="AY130" s="70">
        <v>0</v>
      </c>
      <c r="AZ130" s="70">
        <v>0</v>
      </c>
      <c r="BA130" s="70">
        <v>0</v>
      </c>
      <c r="BB130" s="70">
        <v>0</v>
      </c>
      <c r="BC130" s="70">
        <v>0</v>
      </c>
      <c r="BD130" s="70">
        <v>0</v>
      </c>
      <c r="BE130" s="70">
        <v>0</v>
      </c>
      <c r="BF130" s="70">
        <v>0</v>
      </c>
      <c r="BG130" s="70">
        <v>0</v>
      </c>
      <c r="BH130" s="70">
        <v>0</v>
      </c>
      <c r="BI130" s="70">
        <v>0</v>
      </c>
      <c r="BJ130" s="70">
        <v>0</v>
      </c>
      <c r="BK130" s="70">
        <v>0</v>
      </c>
      <c r="BL130" s="70">
        <v>0</v>
      </c>
      <c r="BM130" s="70">
        <v>0</v>
      </c>
      <c r="BN130" s="70">
        <v>0</v>
      </c>
      <c r="BO130" s="70">
        <v>0</v>
      </c>
      <c r="BP130" s="70">
        <v>0</v>
      </c>
      <c r="BQ130" s="70">
        <v>0</v>
      </c>
      <c r="BR130" s="70">
        <v>0</v>
      </c>
      <c r="BS130" s="70">
        <v>0</v>
      </c>
      <c r="BT130" s="70">
        <v>0</v>
      </c>
      <c r="BU130" s="70">
        <v>0</v>
      </c>
      <c r="BV130" s="70">
        <v>0</v>
      </c>
      <c r="BW130" s="70">
        <v>0</v>
      </c>
      <c r="BX130" s="70">
        <v>0</v>
      </c>
      <c r="BY130" s="70">
        <v>0</v>
      </c>
      <c r="BZ130" s="70">
        <v>0</v>
      </c>
      <c r="CA130" s="70">
        <v>0</v>
      </c>
      <c r="CB130" s="70">
        <v>0</v>
      </c>
      <c r="CC130" s="70">
        <v>0</v>
      </c>
      <c r="CD130" s="70">
        <v>0</v>
      </c>
      <c r="CE130" s="70">
        <v>0</v>
      </c>
      <c r="CF130" s="70">
        <v>0</v>
      </c>
      <c r="CG130" s="70">
        <v>0</v>
      </c>
      <c r="CH130" s="70">
        <v>0</v>
      </c>
      <c r="CI130" s="70">
        <v>0</v>
      </c>
      <c r="CJ130" s="70">
        <v>0</v>
      </c>
      <c r="CK130" s="70">
        <v>0</v>
      </c>
      <c r="CL130" s="70">
        <v>0</v>
      </c>
      <c r="CM130" s="70">
        <v>0</v>
      </c>
      <c r="CN130" s="70">
        <v>0</v>
      </c>
      <c r="CO130" s="70">
        <v>0</v>
      </c>
      <c r="CP130" s="70">
        <v>0</v>
      </c>
      <c r="CQ130" s="70">
        <v>104</v>
      </c>
      <c r="CR130" s="70">
        <v>0</v>
      </c>
      <c r="CS130" s="70">
        <v>0</v>
      </c>
      <c r="CT130" s="70">
        <v>0</v>
      </c>
      <c r="CU130" s="70">
        <v>0</v>
      </c>
      <c r="CV130" s="70">
        <v>0</v>
      </c>
      <c r="CW130" s="70">
        <v>0</v>
      </c>
      <c r="CX130" s="70">
        <v>0</v>
      </c>
      <c r="CY130" s="70">
        <v>0</v>
      </c>
      <c r="CZ130" s="70">
        <v>0</v>
      </c>
      <c r="DA130" s="70">
        <v>0</v>
      </c>
      <c r="DB130" s="70">
        <v>0</v>
      </c>
      <c r="DC130" s="70">
        <v>0</v>
      </c>
      <c r="DD130" s="70">
        <v>0</v>
      </c>
      <c r="DE130" s="70">
        <v>0</v>
      </c>
      <c r="DF130" s="70">
        <v>0</v>
      </c>
      <c r="DG130" s="70">
        <v>0</v>
      </c>
      <c r="DH130" s="70">
        <v>0</v>
      </c>
      <c r="DI130" s="70">
        <v>0</v>
      </c>
      <c r="DJ130" s="70">
        <v>0</v>
      </c>
      <c r="DK130" s="70">
        <v>0</v>
      </c>
      <c r="DL130" s="70">
        <v>0</v>
      </c>
      <c r="DM130" s="70">
        <v>0</v>
      </c>
      <c r="DN130" s="70">
        <v>0</v>
      </c>
      <c r="DO130" s="70">
        <v>0</v>
      </c>
      <c r="DP130" s="70">
        <v>0</v>
      </c>
      <c r="DQ130" s="70">
        <v>0</v>
      </c>
      <c r="DR130" s="70">
        <v>0</v>
      </c>
      <c r="DS130" s="70">
        <v>0</v>
      </c>
      <c r="DT130" s="70">
        <v>0</v>
      </c>
      <c r="DU130" s="70">
        <v>0</v>
      </c>
      <c r="DV130" s="70">
        <v>0</v>
      </c>
      <c r="DW130" s="70">
        <v>0</v>
      </c>
      <c r="DX130" s="70">
        <v>0</v>
      </c>
      <c r="DY130" s="70">
        <v>0</v>
      </c>
      <c r="DZ130" s="70">
        <v>0</v>
      </c>
      <c r="EA130" s="70">
        <v>0</v>
      </c>
      <c r="EB130" s="70">
        <v>0</v>
      </c>
      <c r="EC130" s="70">
        <v>0</v>
      </c>
      <c r="ED130" s="70">
        <v>0</v>
      </c>
      <c r="EE130" s="70">
        <v>0</v>
      </c>
      <c r="EF130" s="70">
        <v>0</v>
      </c>
      <c r="EG130" s="70">
        <v>0</v>
      </c>
      <c r="EH130" s="70">
        <v>0</v>
      </c>
      <c r="EI130" s="70">
        <v>0</v>
      </c>
      <c r="EJ130" s="70">
        <v>0</v>
      </c>
      <c r="EK130" s="70">
        <v>0</v>
      </c>
      <c r="EL130" s="70">
        <v>0</v>
      </c>
      <c r="EM130" s="70">
        <v>0</v>
      </c>
      <c r="EN130" s="70">
        <v>0</v>
      </c>
      <c r="EO130" s="70">
        <v>0</v>
      </c>
      <c r="EP130" s="70">
        <v>0</v>
      </c>
      <c r="EQ130" s="70">
        <v>0</v>
      </c>
      <c r="ER130" s="70">
        <v>0</v>
      </c>
      <c r="ES130" s="70">
        <v>0</v>
      </c>
      <c r="ET130" s="70">
        <v>0</v>
      </c>
      <c r="EU130" s="70">
        <v>0</v>
      </c>
      <c r="EV130" s="70">
        <v>0</v>
      </c>
      <c r="EW130" s="70">
        <v>0</v>
      </c>
      <c r="EX130" s="70">
        <v>0</v>
      </c>
      <c r="EY130" s="70">
        <v>0</v>
      </c>
      <c r="EZ130" s="70">
        <v>0</v>
      </c>
      <c r="FA130" s="70">
        <v>0</v>
      </c>
    </row>
    <row r="131" spans="1:157" x14ac:dyDescent="0.25">
      <c r="A131">
        <v>6</v>
      </c>
      <c r="B131" t="s">
        <v>941</v>
      </c>
      <c r="C131" s="65" t="s">
        <v>786</v>
      </c>
      <c r="D131" s="65" t="s">
        <v>961</v>
      </c>
      <c r="E131" t="s">
        <v>962</v>
      </c>
      <c r="F131" s="66" t="s">
        <v>762</v>
      </c>
      <c r="G131" s="19">
        <v>3</v>
      </c>
      <c r="H131" s="19"/>
      <c r="I131" s="67"/>
      <c r="J131" s="68">
        <v>304</v>
      </c>
      <c r="K131" s="69">
        <v>104</v>
      </c>
      <c r="L131" s="70">
        <v>1</v>
      </c>
      <c r="M131" s="70">
        <v>1</v>
      </c>
      <c r="N131" s="70">
        <v>0</v>
      </c>
      <c r="O131" s="70">
        <v>25</v>
      </c>
      <c r="P131" s="70">
        <v>0</v>
      </c>
      <c r="Q131" s="70">
        <v>0</v>
      </c>
      <c r="R131" s="70">
        <v>5</v>
      </c>
      <c r="S131" s="70">
        <v>1</v>
      </c>
      <c r="T131" s="70">
        <v>2</v>
      </c>
      <c r="U131" s="70">
        <v>3</v>
      </c>
      <c r="V131" s="70">
        <v>38</v>
      </c>
      <c r="W131" s="70">
        <v>0</v>
      </c>
      <c r="X131" s="70">
        <v>7</v>
      </c>
      <c r="Y131" s="70">
        <v>0</v>
      </c>
      <c r="Z131" s="70">
        <v>11</v>
      </c>
      <c r="AA131" s="70">
        <v>1</v>
      </c>
      <c r="AB131" s="70">
        <v>2</v>
      </c>
      <c r="AC131" s="70">
        <v>0</v>
      </c>
      <c r="AD131" s="70">
        <v>2</v>
      </c>
      <c r="AE131" s="70">
        <v>0</v>
      </c>
      <c r="AF131" s="70">
        <v>1</v>
      </c>
      <c r="AG131" s="70">
        <v>0</v>
      </c>
      <c r="AH131" s="70">
        <v>1</v>
      </c>
      <c r="AI131" s="70">
        <v>9</v>
      </c>
      <c r="AJ131" s="70">
        <v>0</v>
      </c>
      <c r="AK131" s="70">
        <v>7</v>
      </c>
      <c r="AL131" s="70">
        <v>0</v>
      </c>
      <c r="AM131" s="70">
        <v>0</v>
      </c>
      <c r="AN131" s="70">
        <v>1</v>
      </c>
      <c r="AO131" s="70">
        <v>0</v>
      </c>
      <c r="AP131" s="70">
        <v>1</v>
      </c>
      <c r="AQ131" s="70">
        <v>1</v>
      </c>
      <c r="AR131" s="70">
        <v>2</v>
      </c>
      <c r="AS131" s="70">
        <v>0</v>
      </c>
      <c r="AT131" s="70">
        <v>0</v>
      </c>
      <c r="AU131" s="70">
        <v>0</v>
      </c>
      <c r="AV131" s="70">
        <v>1</v>
      </c>
      <c r="AW131" s="70">
        <v>0</v>
      </c>
      <c r="AX131" s="70">
        <v>1</v>
      </c>
      <c r="AY131" s="70">
        <v>0</v>
      </c>
      <c r="AZ131" s="70">
        <v>3</v>
      </c>
      <c r="BA131" s="70">
        <v>0</v>
      </c>
      <c r="BB131" s="70">
        <v>0</v>
      </c>
      <c r="BC131" s="70">
        <v>0</v>
      </c>
      <c r="BD131" s="70">
        <v>0</v>
      </c>
      <c r="BE131" s="70">
        <v>0</v>
      </c>
      <c r="BF131" s="70">
        <v>1</v>
      </c>
      <c r="BG131" s="70">
        <v>0</v>
      </c>
      <c r="BH131" s="70">
        <v>0</v>
      </c>
      <c r="BI131" s="70">
        <v>0</v>
      </c>
      <c r="BJ131" s="70">
        <v>0</v>
      </c>
      <c r="BK131" s="70">
        <v>0</v>
      </c>
      <c r="BL131" s="70">
        <v>0</v>
      </c>
      <c r="BM131" s="70">
        <v>0</v>
      </c>
      <c r="BN131" s="70">
        <v>0</v>
      </c>
      <c r="BO131" s="70">
        <v>0</v>
      </c>
      <c r="BP131" s="70">
        <v>4</v>
      </c>
      <c r="BQ131" s="70">
        <v>0</v>
      </c>
      <c r="BR131" s="70">
        <v>0</v>
      </c>
      <c r="BS131" s="70">
        <v>0</v>
      </c>
      <c r="BT131" s="70">
        <v>6</v>
      </c>
      <c r="BU131" s="70">
        <v>0</v>
      </c>
      <c r="BV131" s="70">
        <v>0</v>
      </c>
      <c r="BW131" s="70">
        <v>0</v>
      </c>
      <c r="BX131" s="70">
        <v>0</v>
      </c>
      <c r="BY131" s="70">
        <v>0</v>
      </c>
      <c r="BZ131" s="70">
        <v>0</v>
      </c>
      <c r="CA131" s="70">
        <v>0</v>
      </c>
      <c r="CB131" s="70">
        <v>0</v>
      </c>
      <c r="CC131" s="70">
        <v>0</v>
      </c>
      <c r="CD131" s="70">
        <v>0</v>
      </c>
      <c r="CE131" s="70">
        <v>0</v>
      </c>
      <c r="CF131" s="70">
        <v>0</v>
      </c>
      <c r="CG131" s="70">
        <v>0</v>
      </c>
      <c r="CH131" s="70">
        <v>0</v>
      </c>
      <c r="CI131" s="70">
        <v>0</v>
      </c>
      <c r="CJ131" s="70">
        <v>0</v>
      </c>
      <c r="CK131" s="70">
        <v>0</v>
      </c>
      <c r="CL131" s="70">
        <v>0</v>
      </c>
      <c r="CM131" s="70">
        <v>0</v>
      </c>
      <c r="CN131" s="70">
        <v>0</v>
      </c>
      <c r="CO131" s="70">
        <v>0</v>
      </c>
      <c r="CP131" s="70">
        <v>0</v>
      </c>
      <c r="CQ131" s="70">
        <v>61</v>
      </c>
      <c r="CR131" s="70">
        <v>0</v>
      </c>
      <c r="CS131" s="70">
        <v>0</v>
      </c>
      <c r="CT131" s="70">
        <v>0</v>
      </c>
      <c r="CU131" s="70">
        <v>0</v>
      </c>
      <c r="CV131" s="70">
        <v>0</v>
      </c>
      <c r="CW131" s="70">
        <v>0</v>
      </c>
      <c r="CX131" s="70">
        <v>0</v>
      </c>
      <c r="CY131" s="70">
        <v>0</v>
      </c>
      <c r="CZ131" s="70">
        <v>0</v>
      </c>
      <c r="DA131" s="70">
        <v>0</v>
      </c>
      <c r="DB131" s="70">
        <v>0</v>
      </c>
      <c r="DC131" s="70">
        <v>1</v>
      </c>
      <c r="DD131" s="70">
        <v>0</v>
      </c>
      <c r="DE131" s="70">
        <v>0</v>
      </c>
      <c r="DF131" s="70">
        <v>0</v>
      </c>
      <c r="DG131" s="70">
        <v>0</v>
      </c>
      <c r="DH131" s="70">
        <v>0</v>
      </c>
      <c r="DI131" s="70">
        <v>0</v>
      </c>
      <c r="DJ131" s="70">
        <v>0</v>
      </c>
      <c r="DK131" s="70">
        <v>0</v>
      </c>
      <c r="DL131" s="70">
        <v>0</v>
      </c>
      <c r="DM131" s="70">
        <v>0</v>
      </c>
      <c r="DN131" s="70">
        <v>0</v>
      </c>
      <c r="DO131" s="70">
        <v>0</v>
      </c>
      <c r="DP131" s="70">
        <v>0</v>
      </c>
      <c r="DQ131" s="70">
        <v>0</v>
      </c>
      <c r="DR131" s="70">
        <v>0</v>
      </c>
      <c r="DS131" s="70">
        <v>0</v>
      </c>
      <c r="DT131" s="70">
        <v>0</v>
      </c>
      <c r="DU131" s="70">
        <v>0</v>
      </c>
      <c r="DV131" s="70">
        <v>0</v>
      </c>
      <c r="DW131" s="70">
        <v>0</v>
      </c>
      <c r="DX131" s="70">
        <v>0</v>
      </c>
      <c r="DY131" s="70">
        <v>0</v>
      </c>
      <c r="DZ131" s="70">
        <v>0</v>
      </c>
      <c r="EA131" s="70">
        <v>0</v>
      </c>
      <c r="EB131" s="70">
        <v>0</v>
      </c>
      <c r="EC131" s="70">
        <v>0</v>
      </c>
      <c r="ED131" s="70">
        <v>0</v>
      </c>
      <c r="EE131" s="70">
        <v>0</v>
      </c>
      <c r="EF131" s="70">
        <v>0</v>
      </c>
      <c r="EG131" s="70">
        <v>0</v>
      </c>
      <c r="EH131" s="70">
        <v>0</v>
      </c>
      <c r="EI131" s="70">
        <v>0</v>
      </c>
      <c r="EJ131" s="70">
        <v>0</v>
      </c>
      <c r="EK131" s="70">
        <v>0</v>
      </c>
      <c r="EL131" s="70">
        <v>0</v>
      </c>
      <c r="EM131" s="70">
        <v>0</v>
      </c>
      <c r="EN131" s="70">
        <v>0</v>
      </c>
      <c r="EO131" s="70">
        <v>0</v>
      </c>
      <c r="EP131" s="70">
        <v>0</v>
      </c>
      <c r="EQ131" s="70">
        <v>0</v>
      </c>
      <c r="ER131" s="70">
        <v>0</v>
      </c>
      <c r="ES131" s="70">
        <v>0</v>
      </c>
      <c r="ET131" s="70">
        <v>0</v>
      </c>
      <c r="EU131" s="70">
        <v>0</v>
      </c>
      <c r="EV131" s="70">
        <v>0</v>
      </c>
      <c r="EW131" s="70">
        <v>0</v>
      </c>
      <c r="EX131" s="70">
        <v>0</v>
      </c>
      <c r="EY131" s="70">
        <v>0</v>
      </c>
      <c r="EZ131" s="70">
        <v>0</v>
      </c>
      <c r="FA131" s="70">
        <v>0</v>
      </c>
    </row>
    <row r="132" spans="1:157" s="81" customFormat="1" ht="15.75" thickBot="1" x14ac:dyDescent="0.3">
      <c r="A132" s="81">
        <v>6</v>
      </c>
      <c r="B132" s="81" t="s">
        <v>941</v>
      </c>
      <c r="C132" s="82" t="s">
        <v>799</v>
      </c>
      <c r="D132" s="82" t="s">
        <v>963</v>
      </c>
      <c r="E132" s="81" t="s">
        <v>964</v>
      </c>
      <c r="F132" s="83" t="s">
        <v>762</v>
      </c>
      <c r="G132" s="84">
        <v>3</v>
      </c>
      <c r="H132" s="84"/>
      <c r="I132" s="85"/>
      <c r="J132" s="86">
        <v>86</v>
      </c>
      <c r="K132" s="87">
        <v>7</v>
      </c>
      <c r="L132" s="88">
        <v>0</v>
      </c>
      <c r="M132" s="88">
        <v>0</v>
      </c>
      <c r="N132" s="88">
        <v>0</v>
      </c>
      <c r="O132" s="88">
        <v>1</v>
      </c>
      <c r="P132" s="88">
        <v>0</v>
      </c>
      <c r="Q132" s="88">
        <v>1</v>
      </c>
      <c r="R132" s="88">
        <v>0</v>
      </c>
      <c r="S132" s="88">
        <v>4</v>
      </c>
      <c r="T132" s="88">
        <v>1</v>
      </c>
      <c r="U132" s="88">
        <v>0</v>
      </c>
      <c r="V132" s="88">
        <v>4</v>
      </c>
      <c r="W132" s="88">
        <v>1</v>
      </c>
      <c r="X132" s="88">
        <v>0</v>
      </c>
      <c r="Y132" s="88">
        <v>0</v>
      </c>
      <c r="Z132" s="88">
        <v>58</v>
      </c>
      <c r="AA132" s="88">
        <v>0</v>
      </c>
      <c r="AB132" s="88">
        <v>0</v>
      </c>
      <c r="AC132" s="88">
        <v>1</v>
      </c>
      <c r="AD132" s="88">
        <v>4</v>
      </c>
      <c r="AE132" s="88">
        <v>0</v>
      </c>
      <c r="AF132" s="88">
        <v>1</v>
      </c>
      <c r="AG132" s="88">
        <v>0</v>
      </c>
      <c r="AH132" s="88">
        <v>0</v>
      </c>
      <c r="AI132" s="88">
        <v>0</v>
      </c>
      <c r="AJ132" s="88">
        <v>2</v>
      </c>
      <c r="AK132" s="88">
        <v>0</v>
      </c>
      <c r="AL132" s="88">
        <v>0</v>
      </c>
      <c r="AM132" s="88">
        <v>0</v>
      </c>
      <c r="AN132" s="88">
        <v>0</v>
      </c>
      <c r="AO132" s="88">
        <v>0</v>
      </c>
      <c r="AP132" s="88">
        <v>0</v>
      </c>
      <c r="AQ132" s="88">
        <v>0</v>
      </c>
      <c r="AR132" s="88">
        <v>0</v>
      </c>
      <c r="AS132" s="88">
        <v>0</v>
      </c>
      <c r="AT132" s="88">
        <v>0</v>
      </c>
      <c r="AU132" s="88">
        <v>0</v>
      </c>
      <c r="AV132" s="88">
        <v>0</v>
      </c>
      <c r="AW132" s="88">
        <v>0</v>
      </c>
      <c r="AX132" s="88">
        <v>0</v>
      </c>
      <c r="AY132" s="88">
        <v>0</v>
      </c>
      <c r="AZ132" s="88">
        <v>1</v>
      </c>
      <c r="BA132" s="88">
        <v>0</v>
      </c>
      <c r="BB132" s="88">
        <v>0</v>
      </c>
      <c r="BC132" s="88">
        <v>0</v>
      </c>
      <c r="BD132" s="88">
        <v>0</v>
      </c>
      <c r="BE132" s="88">
        <v>0</v>
      </c>
      <c r="BF132" s="88">
        <v>0</v>
      </c>
      <c r="BG132" s="88">
        <v>0</v>
      </c>
      <c r="BH132" s="88">
        <v>0</v>
      </c>
      <c r="BI132" s="88">
        <v>0</v>
      </c>
      <c r="BJ132" s="88">
        <v>0</v>
      </c>
      <c r="BK132" s="88">
        <v>0</v>
      </c>
      <c r="BL132" s="88">
        <v>0</v>
      </c>
      <c r="BM132" s="88">
        <v>0</v>
      </c>
      <c r="BN132" s="88">
        <v>0</v>
      </c>
      <c r="BO132" s="88">
        <v>0</v>
      </c>
      <c r="BP132" s="88">
        <v>0</v>
      </c>
      <c r="BQ132" s="88">
        <v>0</v>
      </c>
      <c r="BR132" s="88">
        <v>0</v>
      </c>
      <c r="BS132" s="88">
        <v>0</v>
      </c>
      <c r="BT132" s="88">
        <v>0</v>
      </c>
      <c r="BU132" s="88">
        <v>0</v>
      </c>
      <c r="BV132" s="88">
        <v>0</v>
      </c>
      <c r="BW132" s="88">
        <v>0</v>
      </c>
      <c r="BX132" s="88">
        <v>0</v>
      </c>
      <c r="BY132" s="88">
        <v>0</v>
      </c>
      <c r="BZ132" s="88">
        <v>0</v>
      </c>
      <c r="CA132" s="88">
        <v>0</v>
      </c>
      <c r="CB132" s="88">
        <v>0</v>
      </c>
      <c r="CC132" s="88">
        <v>0</v>
      </c>
      <c r="CD132" s="88">
        <v>0</v>
      </c>
      <c r="CE132" s="88">
        <v>0</v>
      </c>
      <c r="CF132" s="88">
        <v>0</v>
      </c>
      <c r="CG132" s="88">
        <v>0</v>
      </c>
      <c r="CH132" s="88">
        <v>0</v>
      </c>
      <c r="CI132" s="88">
        <v>0</v>
      </c>
      <c r="CJ132" s="88">
        <v>0</v>
      </c>
      <c r="CK132" s="88">
        <v>0</v>
      </c>
      <c r="CL132" s="88">
        <v>0</v>
      </c>
      <c r="CM132" s="88">
        <v>0</v>
      </c>
      <c r="CN132" s="88">
        <v>0</v>
      </c>
      <c r="CO132" s="88">
        <v>0</v>
      </c>
      <c r="CP132" s="88">
        <v>0</v>
      </c>
      <c r="CQ132" s="88">
        <v>0</v>
      </c>
      <c r="CR132" s="88">
        <v>0</v>
      </c>
      <c r="CS132" s="88">
        <v>0</v>
      </c>
      <c r="CT132" s="88">
        <v>0</v>
      </c>
      <c r="CU132" s="88">
        <v>0</v>
      </c>
      <c r="CV132" s="88">
        <v>0</v>
      </c>
      <c r="CW132" s="88">
        <v>0</v>
      </c>
      <c r="CX132" s="88">
        <v>0</v>
      </c>
      <c r="CY132" s="88">
        <v>0</v>
      </c>
      <c r="CZ132" s="88">
        <v>0</v>
      </c>
      <c r="DA132" s="88">
        <v>0</v>
      </c>
      <c r="DB132" s="88">
        <v>0</v>
      </c>
      <c r="DC132" s="88">
        <v>0</v>
      </c>
      <c r="DD132" s="88">
        <v>0</v>
      </c>
      <c r="DE132" s="88">
        <v>0</v>
      </c>
      <c r="DF132" s="88">
        <v>0</v>
      </c>
      <c r="DG132" s="88">
        <v>0</v>
      </c>
      <c r="DH132" s="88">
        <v>0</v>
      </c>
      <c r="DI132" s="88">
        <v>0</v>
      </c>
      <c r="DJ132" s="88">
        <v>0</v>
      </c>
      <c r="DK132" s="88">
        <v>0</v>
      </c>
      <c r="DL132" s="88">
        <v>0</v>
      </c>
      <c r="DM132" s="88">
        <v>0</v>
      </c>
      <c r="DN132" s="88">
        <v>0</v>
      </c>
      <c r="DO132" s="88">
        <v>0</v>
      </c>
      <c r="DP132" s="88">
        <v>0</v>
      </c>
      <c r="DQ132" s="88">
        <v>0</v>
      </c>
      <c r="DR132" s="88">
        <v>0</v>
      </c>
      <c r="DS132" s="88">
        <v>0</v>
      </c>
      <c r="DT132" s="88">
        <v>0</v>
      </c>
      <c r="DU132" s="88">
        <v>0</v>
      </c>
      <c r="DV132" s="88">
        <v>0</v>
      </c>
      <c r="DW132" s="88">
        <v>0</v>
      </c>
      <c r="DX132" s="88">
        <v>0</v>
      </c>
      <c r="DY132" s="88">
        <v>0</v>
      </c>
      <c r="DZ132" s="88">
        <v>0</v>
      </c>
      <c r="EA132" s="88">
        <v>0</v>
      </c>
      <c r="EB132" s="88">
        <v>0</v>
      </c>
      <c r="EC132" s="88">
        <v>0</v>
      </c>
      <c r="ED132" s="88">
        <v>0</v>
      </c>
      <c r="EE132" s="88">
        <v>0</v>
      </c>
      <c r="EF132" s="88">
        <v>0</v>
      </c>
      <c r="EG132" s="88">
        <v>0</v>
      </c>
      <c r="EH132" s="88">
        <v>0</v>
      </c>
      <c r="EI132" s="88">
        <v>0</v>
      </c>
      <c r="EJ132" s="88">
        <v>0</v>
      </c>
      <c r="EK132" s="88">
        <v>0</v>
      </c>
      <c r="EL132" s="88">
        <v>0</v>
      </c>
      <c r="EM132" s="88">
        <v>0</v>
      </c>
      <c r="EN132" s="88">
        <v>0</v>
      </c>
      <c r="EO132" s="88">
        <v>0</v>
      </c>
      <c r="EP132" s="88">
        <v>0</v>
      </c>
      <c r="EQ132" s="88">
        <v>0</v>
      </c>
      <c r="ER132" s="88">
        <v>0</v>
      </c>
      <c r="ES132" s="88">
        <v>0</v>
      </c>
      <c r="ET132" s="88">
        <v>0</v>
      </c>
      <c r="EU132" s="88">
        <v>0</v>
      </c>
      <c r="EV132" s="88">
        <v>0</v>
      </c>
      <c r="EW132" s="88">
        <v>0</v>
      </c>
      <c r="EX132" s="88">
        <v>0</v>
      </c>
      <c r="EY132" s="88">
        <v>0</v>
      </c>
      <c r="EZ132" s="88">
        <v>0</v>
      </c>
      <c r="FA132" s="88">
        <v>0</v>
      </c>
    </row>
    <row r="133" spans="1:157" x14ac:dyDescent="0.25">
      <c r="A133">
        <v>7</v>
      </c>
      <c r="B133" t="s">
        <v>965</v>
      </c>
      <c r="C133" s="65" t="s">
        <v>759</v>
      </c>
      <c r="D133" s="65" t="s">
        <v>966</v>
      </c>
      <c r="E133" t="s">
        <v>967</v>
      </c>
      <c r="F133" s="66" t="s">
        <v>762</v>
      </c>
      <c r="G133" s="19">
        <v>4</v>
      </c>
      <c r="H133" s="19"/>
      <c r="I133" s="67"/>
      <c r="J133" s="68">
        <v>86</v>
      </c>
      <c r="K133" s="69">
        <v>0</v>
      </c>
      <c r="L133" s="70">
        <v>0</v>
      </c>
      <c r="M133" s="70">
        <v>0</v>
      </c>
      <c r="N133" s="70">
        <v>0</v>
      </c>
      <c r="O133" s="70">
        <v>0</v>
      </c>
      <c r="P133" s="70">
        <v>0</v>
      </c>
      <c r="Q133" s="70">
        <v>0</v>
      </c>
      <c r="R133" s="70">
        <v>29</v>
      </c>
      <c r="S133" s="70">
        <v>0</v>
      </c>
      <c r="T133" s="70">
        <v>0</v>
      </c>
      <c r="U133" s="70">
        <v>42</v>
      </c>
      <c r="V133" s="70">
        <v>0</v>
      </c>
      <c r="W133" s="70">
        <v>0</v>
      </c>
      <c r="X133" s="70">
        <v>15</v>
      </c>
      <c r="Y133" s="70">
        <v>0</v>
      </c>
      <c r="Z133" s="70">
        <v>0</v>
      </c>
      <c r="AA133" s="70">
        <v>0</v>
      </c>
      <c r="AB133" s="70">
        <v>0</v>
      </c>
      <c r="AC133" s="70">
        <v>0</v>
      </c>
      <c r="AD133" s="70">
        <v>0</v>
      </c>
      <c r="AE133" s="70">
        <v>0</v>
      </c>
      <c r="AF133" s="70">
        <v>0</v>
      </c>
      <c r="AG133" s="70">
        <v>0</v>
      </c>
      <c r="AH133" s="70">
        <v>0</v>
      </c>
      <c r="AI133" s="70">
        <v>0</v>
      </c>
      <c r="AJ133" s="70">
        <v>0</v>
      </c>
      <c r="AK133" s="70">
        <v>0</v>
      </c>
      <c r="AL133" s="70">
        <v>0</v>
      </c>
      <c r="AM133" s="70">
        <v>0</v>
      </c>
      <c r="AN133" s="70">
        <v>0</v>
      </c>
      <c r="AO133" s="70">
        <v>0</v>
      </c>
      <c r="AP133" s="70">
        <v>0</v>
      </c>
      <c r="AQ133" s="70">
        <v>0</v>
      </c>
      <c r="AR133" s="70">
        <v>0</v>
      </c>
      <c r="AS133" s="70">
        <v>0</v>
      </c>
      <c r="AT133" s="70">
        <v>0</v>
      </c>
      <c r="AU133" s="70">
        <v>0</v>
      </c>
      <c r="AV133" s="70">
        <v>0</v>
      </c>
      <c r="AW133" s="70">
        <v>0</v>
      </c>
      <c r="AX133" s="70">
        <v>0</v>
      </c>
      <c r="AY133" s="70">
        <v>0</v>
      </c>
      <c r="AZ133" s="70">
        <v>0</v>
      </c>
      <c r="BA133" s="70">
        <v>0</v>
      </c>
      <c r="BB133" s="70">
        <v>0</v>
      </c>
      <c r="BC133" s="70">
        <v>0</v>
      </c>
      <c r="BD133" s="70">
        <v>0</v>
      </c>
      <c r="BE133" s="70">
        <v>0</v>
      </c>
      <c r="BF133" s="70">
        <v>0</v>
      </c>
      <c r="BG133" s="70">
        <v>0</v>
      </c>
      <c r="BH133" s="70">
        <v>0</v>
      </c>
      <c r="BI133" s="70">
        <v>0</v>
      </c>
      <c r="BJ133" s="70">
        <v>0</v>
      </c>
      <c r="BK133" s="70">
        <v>0</v>
      </c>
      <c r="BL133" s="70">
        <v>0</v>
      </c>
      <c r="BM133" s="70">
        <v>0</v>
      </c>
      <c r="BN133" s="70">
        <v>0</v>
      </c>
      <c r="BO133" s="70">
        <v>0</v>
      </c>
      <c r="BP133" s="70">
        <v>0</v>
      </c>
      <c r="BQ133" s="70">
        <v>0</v>
      </c>
      <c r="BR133" s="70">
        <v>0</v>
      </c>
      <c r="BS133" s="70">
        <v>0</v>
      </c>
      <c r="BT133" s="70">
        <v>0</v>
      </c>
      <c r="BU133" s="70">
        <v>0</v>
      </c>
      <c r="BV133" s="70">
        <v>0</v>
      </c>
      <c r="BW133" s="70">
        <v>0</v>
      </c>
      <c r="BX133" s="70">
        <v>0</v>
      </c>
      <c r="BY133" s="70">
        <v>0</v>
      </c>
      <c r="BZ133" s="70">
        <v>0</v>
      </c>
      <c r="CA133" s="70">
        <v>0</v>
      </c>
      <c r="CB133" s="70">
        <v>0</v>
      </c>
      <c r="CC133" s="70">
        <v>0</v>
      </c>
      <c r="CD133" s="70">
        <v>0</v>
      </c>
      <c r="CE133" s="70">
        <v>0</v>
      </c>
      <c r="CF133" s="70">
        <v>0</v>
      </c>
      <c r="CG133" s="70">
        <v>0</v>
      </c>
      <c r="CH133" s="70">
        <v>0</v>
      </c>
      <c r="CI133" s="70">
        <v>0</v>
      </c>
      <c r="CJ133" s="70">
        <v>0</v>
      </c>
      <c r="CK133" s="70">
        <v>0</v>
      </c>
      <c r="CL133" s="70">
        <v>0</v>
      </c>
      <c r="CM133" s="70">
        <v>0</v>
      </c>
      <c r="CN133" s="70">
        <v>0</v>
      </c>
      <c r="CO133" s="70">
        <v>0</v>
      </c>
      <c r="CP133" s="70">
        <v>0</v>
      </c>
      <c r="CQ133" s="70">
        <v>0</v>
      </c>
      <c r="CR133" s="70">
        <v>0</v>
      </c>
      <c r="CS133" s="70">
        <v>0</v>
      </c>
      <c r="CT133" s="70">
        <v>0</v>
      </c>
      <c r="CU133" s="70">
        <v>0</v>
      </c>
      <c r="CV133" s="70">
        <v>0</v>
      </c>
      <c r="CW133" s="70">
        <v>0</v>
      </c>
      <c r="CX133" s="70">
        <v>0</v>
      </c>
      <c r="CY133" s="70">
        <v>0</v>
      </c>
      <c r="CZ133" s="70">
        <v>0</v>
      </c>
      <c r="DA133" s="70">
        <v>0</v>
      </c>
      <c r="DB133" s="70">
        <v>0</v>
      </c>
      <c r="DC133" s="70">
        <v>0</v>
      </c>
      <c r="DD133" s="70">
        <v>0</v>
      </c>
      <c r="DE133" s="70">
        <v>0</v>
      </c>
      <c r="DF133" s="70">
        <v>0</v>
      </c>
      <c r="DG133" s="70">
        <v>0</v>
      </c>
      <c r="DH133" s="70">
        <v>0</v>
      </c>
      <c r="DI133" s="70">
        <v>0</v>
      </c>
      <c r="DJ133" s="70">
        <v>0</v>
      </c>
      <c r="DK133" s="70">
        <v>0</v>
      </c>
      <c r="DL133" s="70">
        <v>0</v>
      </c>
      <c r="DM133" s="70">
        <v>0</v>
      </c>
      <c r="DN133" s="70">
        <v>0</v>
      </c>
      <c r="DO133" s="70">
        <v>0</v>
      </c>
      <c r="DP133" s="70">
        <v>0</v>
      </c>
      <c r="DQ133" s="70">
        <v>0</v>
      </c>
      <c r="DR133" s="70">
        <v>0</v>
      </c>
      <c r="DS133" s="70">
        <v>0</v>
      </c>
      <c r="DT133" s="70">
        <v>0</v>
      </c>
      <c r="DU133" s="70">
        <v>0</v>
      </c>
      <c r="DV133" s="70">
        <v>0</v>
      </c>
      <c r="DW133" s="70">
        <v>0</v>
      </c>
      <c r="DX133" s="70">
        <v>0</v>
      </c>
      <c r="DY133" s="70">
        <v>0</v>
      </c>
      <c r="DZ133" s="70">
        <v>0</v>
      </c>
      <c r="EA133" s="70">
        <v>0</v>
      </c>
      <c r="EB133" s="70">
        <v>0</v>
      </c>
      <c r="EC133" s="70">
        <v>0</v>
      </c>
      <c r="ED133" s="70">
        <v>0</v>
      </c>
      <c r="EE133" s="70">
        <v>0</v>
      </c>
      <c r="EF133" s="70">
        <v>0</v>
      </c>
      <c r="EG133" s="70">
        <v>0</v>
      </c>
      <c r="EH133" s="70">
        <v>0</v>
      </c>
      <c r="EI133" s="70">
        <v>0</v>
      </c>
      <c r="EJ133" s="70">
        <v>0</v>
      </c>
      <c r="EK133" s="70">
        <v>0</v>
      </c>
      <c r="EL133" s="70">
        <v>0</v>
      </c>
      <c r="EM133" s="70">
        <v>0</v>
      </c>
      <c r="EN133" s="70">
        <v>0</v>
      </c>
      <c r="EO133" s="70">
        <v>0</v>
      </c>
      <c r="EP133" s="70">
        <v>0</v>
      </c>
      <c r="EQ133" s="70">
        <v>0</v>
      </c>
      <c r="ER133" s="70">
        <v>0</v>
      </c>
      <c r="ES133" s="70">
        <v>0</v>
      </c>
      <c r="ET133" s="70">
        <v>0</v>
      </c>
      <c r="EU133" s="70">
        <v>0</v>
      </c>
      <c r="EV133" s="70">
        <v>0</v>
      </c>
      <c r="EW133" s="70">
        <v>0</v>
      </c>
      <c r="EX133" s="70">
        <v>0</v>
      </c>
      <c r="EY133" s="70">
        <v>0</v>
      </c>
      <c r="EZ133" s="70">
        <v>0</v>
      </c>
      <c r="FA133" s="70">
        <v>0</v>
      </c>
    </row>
    <row r="134" spans="1:157" x14ac:dyDescent="0.25">
      <c r="A134">
        <v>7</v>
      </c>
      <c r="B134" t="s">
        <v>965</v>
      </c>
      <c r="C134" s="65" t="s">
        <v>759</v>
      </c>
      <c r="D134" s="65" t="s">
        <v>968</v>
      </c>
      <c r="E134" t="s">
        <v>969</v>
      </c>
      <c r="F134" s="66" t="s">
        <v>762</v>
      </c>
      <c r="G134" s="19">
        <v>4</v>
      </c>
      <c r="H134" s="19"/>
      <c r="I134" s="67"/>
      <c r="J134" s="68">
        <v>1015</v>
      </c>
      <c r="K134" s="69">
        <v>0</v>
      </c>
      <c r="L134" s="70">
        <v>0</v>
      </c>
      <c r="M134" s="70">
        <v>0</v>
      </c>
      <c r="N134" s="70">
        <v>0</v>
      </c>
      <c r="O134" s="70">
        <v>0</v>
      </c>
      <c r="P134" s="70">
        <v>0</v>
      </c>
      <c r="Q134" s="70">
        <v>0</v>
      </c>
      <c r="R134" s="70">
        <v>433</v>
      </c>
      <c r="S134" s="70">
        <v>0</v>
      </c>
      <c r="T134" s="70">
        <v>0</v>
      </c>
      <c r="U134" s="70">
        <v>261</v>
      </c>
      <c r="V134" s="70">
        <v>0</v>
      </c>
      <c r="W134" s="70">
        <v>0</v>
      </c>
      <c r="X134" s="70">
        <v>321</v>
      </c>
      <c r="Y134" s="70">
        <v>0</v>
      </c>
      <c r="Z134" s="70">
        <v>0</v>
      </c>
      <c r="AA134" s="70">
        <v>0</v>
      </c>
      <c r="AB134" s="70">
        <v>0</v>
      </c>
      <c r="AC134" s="70">
        <v>0</v>
      </c>
      <c r="AD134" s="70">
        <v>0</v>
      </c>
      <c r="AE134" s="70">
        <v>0</v>
      </c>
      <c r="AF134" s="70">
        <v>0</v>
      </c>
      <c r="AG134" s="70">
        <v>0</v>
      </c>
      <c r="AH134" s="70">
        <v>0</v>
      </c>
      <c r="AI134" s="70">
        <v>0</v>
      </c>
      <c r="AJ134" s="70">
        <v>0</v>
      </c>
      <c r="AK134" s="70">
        <v>0</v>
      </c>
      <c r="AL134" s="70">
        <v>0</v>
      </c>
      <c r="AM134" s="70">
        <v>0</v>
      </c>
      <c r="AN134" s="70">
        <v>0</v>
      </c>
      <c r="AO134" s="70">
        <v>0</v>
      </c>
      <c r="AP134" s="70">
        <v>0</v>
      </c>
      <c r="AQ134" s="70">
        <v>0</v>
      </c>
      <c r="AR134" s="70">
        <v>0</v>
      </c>
      <c r="AS134" s="70">
        <v>0</v>
      </c>
      <c r="AT134" s="70">
        <v>0</v>
      </c>
      <c r="AU134" s="70">
        <v>0</v>
      </c>
      <c r="AV134" s="70">
        <v>0</v>
      </c>
      <c r="AW134" s="70">
        <v>0</v>
      </c>
      <c r="AX134" s="70">
        <v>0</v>
      </c>
      <c r="AY134" s="70">
        <v>0</v>
      </c>
      <c r="AZ134" s="70">
        <v>0</v>
      </c>
      <c r="BA134" s="70">
        <v>0</v>
      </c>
      <c r="BB134" s="70">
        <v>0</v>
      </c>
      <c r="BC134" s="70">
        <v>0</v>
      </c>
      <c r="BD134" s="70">
        <v>0</v>
      </c>
      <c r="BE134" s="70">
        <v>0</v>
      </c>
      <c r="BF134" s="70">
        <v>0</v>
      </c>
      <c r="BG134" s="70">
        <v>0</v>
      </c>
      <c r="BH134" s="70">
        <v>0</v>
      </c>
      <c r="BI134" s="70">
        <v>0</v>
      </c>
      <c r="BJ134" s="70">
        <v>0</v>
      </c>
      <c r="BK134" s="70">
        <v>0</v>
      </c>
      <c r="BL134" s="70">
        <v>0</v>
      </c>
      <c r="BM134" s="70">
        <v>0</v>
      </c>
      <c r="BN134" s="70">
        <v>0</v>
      </c>
      <c r="BO134" s="70">
        <v>0</v>
      </c>
      <c r="BP134" s="70">
        <v>0</v>
      </c>
      <c r="BQ134" s="70">
        <v>0</v>
      </c>
      <c r="BR134" s="70">
        <v>0</v>
      </c>
      <c r="BS134" s="70">
        <v>0</v>
      </c>
      <c r="BT134" s="70">
        <v>0</v>
      </c>
      <c r="BU134" s="70">
        <v>0</v>
      </c>
      <c r="BV134" s="70">
        <v>0</v>
      </c>
      <c r="BW134" s="70">
        <v>0</v>
      </c>
      <c r="BX134" s="70">
        <v>0</v>
      </c>
      <c r="BY134" s="70">
        <v>0</v>
      </c>
      <c r="BZ134" s="70">
        <v>0</v>
      </c>
      <c r="CA134" s="70">
        <v>0</v>
      </c>
      <c r="CB134" s="70">
        <v>0</v>
      </c>
      <c r="CC134" s="70">
        <v>0</v>
      </c>
      <c r="CD134" s="70">
        <v>0</v>
      </c>
      <c r="CE134" s="70">
        <v>0</v>
      </c>
      <c r="CF134" s="70">
        <v>0</v>
      </c>
      <c r="CG134" s="70">
        <v>0</v>
      </c>
      <c r="CH134" s="70">
        <v>0</v>
      </c>
      <c r="CI134" s="70">
        <v>0</v>
      </c>
      <c r="CJ134" s="70">
        <v>0</v>
      </c>
      <c r="CK134" s="70">
        <v>0</v>
      </c>
      <c r="CL134" s="70">
        <v>0</v>
      </c>
      <c r="CM134" s="70">
        <v>0</v>
      </c>
      <c r="CN134" s="70">
        <v>0</v>
      </c>
      <c r="CO134" s="70">
        <v>0</v>
      </c>
      <c r="CP134" s="70">
        <v>0</v>
      </c>
      <c r="CQ134" s="70">
        <v>0</v>
      </c>
      <c r="CR134" s="70">
        <v>0</v>
      </c>
      <c r="CS134" s="70">
        <v>0</v>
      </c>
      <c r="CT134" s="70">
        <v>0</v>
      </c>
      <c r="CU134" s="70">
        <v>0</v>
      </c>
      <c r="CV134" s="70">
        <v>0</v>
      </c>
      <c r="CW134" s="70">
        <v>0</v>
      </c>
      <c r="CX134" s="70">
        <v>0</v>
      </c>
      <c r="CY134" s="70">
        <v>0</v>
      </c>
      <c r="CZ134" s="70">
        <v>0</v>
      </c>
      <c r="DA134" s="70">
        <v>0</v>
      </c>
      <c r="DB134" s="70">
        <v>0</v>
      </c>
      <c r="DC134" s="70">
        <v>0</v>
      </c>
      <c r="DD134" s="70">
        <v>0</v>
      </c>
      <c r="DE134" s="70">
        <v>0</v>
      </c>
      <c r="DF134" s="70">
        <v>0</v>
      </c>
      <c r="DG134" s="70">
        <v>0</v>
      </c>
      <c r="DH134" s="70">
        <v>0</v>
      </c>
      <c r="DI134" s="70">
        <v>0</v>
      </c>
      <c r="DJ134" s="70">
        <v>0</v>
      </c>
      <c r="DK134" s="70">
        <v>0</v>
      </c>
      <c r="DL134" s="70">
        <v>0</v>
      </c>
      <c r="DM134" s="70">
        <v>0</v>
      </c>
      <c r="DN134" s="70">
        <v>0</v>
      </c>
      <c r="DO134" s="70">
        <v>0</v>
      </c>
      <c r="DP134" s="70">
        <v>0</v>
      </c>
      <c r="DQ134" s="70">
        <v>0</v>
      </c>
      <c r="DR134" s="70">
        <v>0</v>
      </c>
      <c r="DS134" s="70">
        <v>0</v>
      </c>
      <c r="DT134" s="70">
        <v>0</v>
      </c>
      <c r="DU134" s="70">
        <v>0</v>
      </c>
      <c r="DV134" s="70">
        <v>0</v>
      </c>
      <c r="DW134" s="70">
        <v>0</v>
      </c>
      <c r="DX134" s="70">
        <v>0</v>
      </c>
      <c r="DY134" s="70">
        <v>0</v>
      </c>
      <c r="DZ134" s="70">
        <v>0</v>
      </c>
      <c r="EA134" s="70">
        <v>0</v>
      </c>
      <c r="EB134" s="70">
        <v>0</v>
      </c>
      <c r="EC134" s="70">
        <v>0</v>
      </c>
      <c r="ED134" s="70">
        <v>0</v>
      </c>
      <c r="EE134" s="70">
        <v>0</v>
      </c>
      <c r="EF134" s="70">
        <v>0</v>
      </c>
      <c r="EG134" s="70">
        <v>0</v>
      </c>
      <c r="EH134" s="70">
        <v>0</v>
      </c>
      <c r="EI134" s="70">
        <v>0</v>
      </c>
      <c r="EJ134" s="70">
        <v>0</v>
      </c>
      <c r="EK134" s="70">
        <v>0</v>
      </c>
      <c r="EL134" s="70">
        <v>0</v>
      </c>
      <c r="EM134" s="70">
        <v>0</v>
      </c>
      <c r="EN134" s="70">
        <v>0</v>
      </c>
      <c r="EO134" s="70">
        <v>0</v>
      </c>
      <c r="EP134" s="70">
        <v>0</v>
      </c>
      <c r="EQ134" s="70">
        <v>0</v>
      </c>
      <c r="ER134" s="70">
        <v>0</v>
      </c>
      <c r="ES134" s="70">
        <v>0</v>
      </c>
      <c r="ET134" s="70">
        <v>0</v>
      </c>
      <c r="EU134" s="70">
        <v>0</v>
      </c>
      <c r="EV134" s="70">
        <v>0</v>
      </c>
      <c r="EW134" s="70">
        <v>0</v>
      </c>
      <c r="EX134" s="70">
        <v>0</v>
      </c>
      <c r="EY134" s="70">
        <v>0</v>
      </c>
      <c r="EZ134" s="70">
        <v>0</v>
      </c>
      <c r="FA134" s="70">
        <v>0</v>
      </c>
    </row>
    <row r="135" spans="1:157" x14ac:dyDescent="0.25">
      <c r="A135">
        <v>7</v>
      </c>
      <c r="B135" t="s">
        <v>965</v>
      </c>
      <c r="C135" s="65" t="s">
        <v>759</v>
      </c>
      <c r="D135" s="65" t="s">
        <v>970</v>
      </c>
      <c r="E135" t="s">
        <v>971</v>
      </c>
      <c r="F135" s="66" t="s">
        <v>762</v>
      </c>
      <c r="G135" s="19">
        <v>4</v>
      </c>
      <c r="H135" s="19"/>
      <c r="I135" s="67"/>
      <c r="J135" s="68">
        <v>165</v>
      </c>
      <c r="K135" s="69">
        <v>0</v>
      </c>
      <c r="L135" s="70">
        <v>0</v>
      </c>
      <c r="M135" s="70">
        <v>0</v>
      </c>
      <c r="N135" s="70">
        <v>0</v>
      </c>
      <c r="O135" s="70">
        <v>0</v>
      </c>
      <c r="P135" s="70">
        <v>0</v>
      </c>
      <c r="Q135" s="70">
        <v>0</v>
      </c>
      <c r="R135" s="70">
        <v>138</v>
      </c>
      <c r="S135" s="70">
        <v>0</v>
      </c>
      <c r="T135" s="70">
        <v>0</v>
      </c>
      <c r="U135" s="70">
        <v>19</v>
      </c>
      <c r="V135" s="70">
        <v>0</v>
      </c>
      <c r="W135" s="70">
        <v>0</v>
      </c>
      <c r="X135" s="70">
        <v>8</v>
      </c>
      <c r="Y135" s="70">
        <v>0</v>
      </c>
      <c r="Z135" s="70">
        <v>0</v>
      </c>
      <c r="AA135" s="70">
        <v>0</v>
      </c>
      <c r="AB135" s="70">
        <v>0</v>
      </c>
      <c r="AC135" s="70">
        <v>0</v>
      </c>
      <c r="AD135" s="70">
        <v>0</v>
      </c>
      <c r="AE135" s="70">
        <v>0</v>
      </c>
      <c r="AF135" s="70">
        <v>0</v>
      </c>
      <c r="AG135" s="70">
        <v>0</v>
      </c>
      <c r="AH135" s="70">
        <v>0</v>
      </c>
      <c r="AI135" s="70">
        <v>0</v>
      </c>
      <c r="AJ135" s="70">
        <v>0</v>
      </c>
      <c r="AK135" s="70">
        <v>0</v>
      </c>
      <c r="AL135" s="70">
        <v>0</v>
      </c>
      <c r="AM135" s="70">
        <v>0</v>
      </c>
      <c r="AN135" s="70">
        <v>0</v>
      </c>
      <c r="AO135" s="70">
        <v>0</v>
      </c>
      <c r="AP135" s="70">
        <v>0</v>
      </c>
      <c r="AQ135" s="70">
        <v>0</v>
      </c>
      <c r="AR135" s="70">
        <v>0</v>
      </c>
      <c r="AS135" s="70">
        <v>0</v>
      </c>
      <c r="AT135" s="70">
        <v>0</v>
      </c>
      <c r="AU135" s="70">
        <v>0</v>
      </c>
      <c r="AV135" s="70">
        <v>0</v>
      </c>
      <c r="AW135" s="70">
        <v>0</v>
      </c>
      <c r="AX135" s="70">
        <v>0</v>
      </c>
      <c r="AY135" s="70">
        <v>0</v>
      </c>
      <c r="AZ135" s="70">
        <v>0</v>
      </c>
      <c r="BA135" s="70">
        <v>0</v>
      </c>
      <c r="BB135" s="70">
        <v>0</v>
      </c>
      <c r="BC135" s="70">
        <v>0</v>
      </c>
      <c r="BD135" s="70">
        <v>0</v>
      </c>
      <c r="BE135" s="70">
        <v>0</v>
      </c>
      <c r="BF135" s="70">
        <v>0</v>
      </c>
      <c r="BG135" s="70">
        <v>0</v>
      </c>
      <c r="BH135" s="70">
        <v>0</v>
      </c>
      <c r="BI135" s="70">
        <v>0</v>
      </c>
      <c r="BJ135" s="70">
        <v>0</v>
      </c>
      <c r="BK135" s="70">
        <v>0</v>
      </c>
      <c r="BL135" s="70">
        <v>0</v>
      </c>
      <c r="BM135" s="70">
        <v>0</v>
      </c>
      <c r="BN135" s="70">
        <v>0</v>
      </c>
      <c r="BO135" s="70">
        <v>0</v>
      </c>
      <c r="BP135" s="70">
        <v>0</v>
      </c>
      <c r="BQ135" s="70">
        <v>0</v>
      </c>
      <c r="BR135" s="70">
        <v>0</v>
      </c>
      <c r="BS135" s="70">
        <v>0</v>
      </c>
      <c r="BT135" s="70">
        <v>0</v>
      </c>
      <c r="BU135" s="70">
        <v>0</v>
      </c>
      <c r="BV135" s="70">
        <v>0</v>
      </c>
      <c r="BW135" s="70">
        <v>0</v>
      </c>
      <c r="BX135" s="70">
        <v>0</v>
      </c>
      <c r="BY135" s="70">
        <v>0</v>
      </c>
      <c r="BZ135" s="70">
        <v>0</v>
      </c>
      <c r="CA135" s="70">
        <v>0</v>
      </c>
      <c r="CB135" s="70">
        <v>0</v>
      </c>
      <c r="CC135" s="70">
        <v>0</v>
      </c>
      <c r="CD135" s="70">
        <v>0</v>
      </c>
      <c r="CE135" s="70">
        <v>0</v>
      </c>
      <c r="CF135" s="70">
        <v>0</v>
      </c>
      <c r="CG135" s="70">
        <v>0</v>
      </c>
      <c r="CH135" s="70">
        <v>0</v>
      </c>
      <c r="CI135" s="70">
        <v>0</v>
      </c>
      <c r="CJ135" s="70">
        <v>0</v>
      </c>
      <c r="CK135" s="70">
        <v>0</v>
      </c>
      <c r="CL135" s="70">
        <v>0</v>
      </c>
      <c r="CM135" s="70">
        <v>0</v>
      </c>
      <c r="CN135" s="70">
        <v>0</v>
      </c>
      <c r="CO135" s="70">
        <v>0</v>
      </c>
      <c r="CP135" s="70">
        <v>0</v>
      </c>
      <c r="CQ135" s="70">
        <v>0</v>
      </c>
      <c r="CR135" s="70">
        <v>0</v>
      </c>
      <c r="CS135" s="70">
        <v>0</v>
      </c>
      <c r="CT135" s="70">
        <v>0</v>
      </c>
      <c r="CU135" s="70">
        <v>0</v>
      </c>
      <c r="CV135" s="70">
        <v>0</v>
      </c>
      <c r="CW135" s="70">
        <v>0</v>
      </c>
      <c r="CX135" s="70">
        <v>0</v>
      </c>
      <c r="CY135" s="70">
        <v>0</v>
      </c>
      <c r="CZ135" s="70">
        <v>0</v>
      </c>
      <c r="DA135" s="70">
        <v>0</v>
      </c>
      <c r="DB135" s="70">
        <v>0</v>
      </c>
      <c r="DC135" s="70">
        <v>0</v>
      </c>
      <c r="DD135" s="70">
        <v>0</v>
      </c>
      <c r="DE135" s="70">
        <v>0</v>
      </c>
      <c r="DF135" s="70">
        <v>0</v>
      </c>
      <c r="DG135" s="70">
        <v>0</v>
      </c>
      <c r="DH135" s="70">
        <v>0</v>
      </c>
      <c r="DI135" s="70">
        <v>0</v>
      </c>
      <c r="DJ135" s="70">
        <v>0</v>
      </c>
      <c r="DK135" s="70">
        <v>0</v>
      </c>
      <c r="DL135" s="70">
        <v>0</v>
      </c>
      <c r="DM135" s="70">
        <v>0</v>
      </c>
      <c r="DN135" s="70">
        <v>0</v>
      </c>
      <c r="DO135" s="70">
        <v>0</v>
      </c>
      <c r="DP135" s="70">
        <v>0</v>
      </c>
      <c r="DQ135" s="70">
        <v>0</v>
      </c>
      <c r="DR135" s="70">
        <v>0</v>
      </c>
      <c r="DS135" s="70">
        <v>0</v>
      </c>
      <c r="DT135" s="70">
        <v>0</v>
      </c>
      <c r="DU135" s="70">
        <v>0</v>
      </c>
      <c r="DV135" s="70">
        <v>0</v>
      </c>
      <c r="DW135" s="70">
        <v>0</v>
      </c>
      <c r="DX135" s="70">
        <v>0</v>
      </c>
      <c r="DY135" s="70">
        <v>0</v>
      </c>
      <c r="DZ135" s="70">
        <v>0</v>
      </c>
      <c r="EA135" s="70">
        <v>0</v>
      </c>
      <c r="EB135" s="70">
        <v>0</v>
      </c>
      <c r="EC135" s="70">
        <v>0</v>
      </c>
      <c r="ED135" s="70">
        <v>0</v>
      </c>
      <c r="EE135" s="70">
        <v>0</v>
      </c>
      <c r="EF135" s="70">
        <v>0</v>
      </c>
      <c r="EG135" s="70">
        <v>0</v>
      </c>
      <c r="EH135" s="70">
        <v>0</v>
      </c>
      <c r="EI135" s="70">
        <v>0</v>
      </c>
      <c r="EJ135" s="70">
        <v>0</v>
      </c>
      <c r="EK135" s="70">
        <v>0</v>
      </c>
      <c r="EL135" s="70">
        <v>0</v>
      </c>
      <c r="EM135" s="70">
        <v>0</v>
      </c>
      <c r="EN135" s="70">
        <v>0</v>
      </c>
      <c r="EO135" s="70">
        <v>0</v>
      </c>
      <c r="EP135" s="70">
        <v>0</v>
      </c>
      <c r="EQ135" s="70">
        <v>0</v>
      </c>
      <c r="ER135" s="70">
        <v>0</v>
      </c>
      <c r="ES135" s="70">
        <v>0</v>
      </c>
      <c r="ET135" s="70">
        <v>0</v>
      </c>
      <c r="EU135" s="70">
        <v>0</v>
      </c>
      <c r="EV135" s="70">
        <v>0</v>
      </c>
      <c r="EW135" s="70">
        <v>0</v>
      </c>
      <c r="EX135" s="70">
        <v>0</v>
      </c>
      <c r="EY135" s="70">
        <v>0</v>
      </c>
      <c r="EZ135" s="70">
        <v>0</v>
      </c>
      <c r="FA135" s="70">
        <v>0</v>
      </c>
    </row>
    <row r="136" spans="1:157" x14ac:dyDescent="0.25">
      <c r="A136">
        <v>7</v>
      </c>
      <c r="B136" t="s">
        <v>965</v>
      </c>
      <c r="C136" s="65" t="s">
        <v>759</v>
      </c>
      <c r="D136" s="65" t="s">
        <v>972</v>
      </c>
      <c r="E136" t="s">
        <v>973</v>
      </c>
      <c r="F136" s="66" t="s">
        <v>762</v>
      </c>
      <c r="G136" s="19">
        <v>4</v>
      </c>
      <c r="H136" s="19"/>
      <c r="I136" s="67"/>
      <c r="J136" s="68">
        <v>76</v>
      </c>
      <c r="K136" s="69">
        <v>0</v>
      </c>
      <c r="L136" s="70">
        <v>0</v>
      </c>
      <c r="M136" s="70">
        <v>0</v>
      </c>
      <c r="N136" s="70">
        <v>0</v>
      </c>
      <c r="O136" s="70">
        <v>0</v>
      </c>
      <c r="P136" s="70">
        <v>0</v>
      </c>
      <c r="Q136" s="70">
        <v>0</v>
      </c>
      <c r="R136" s="70">
        <v>50</v>
      </c>
      <c r="S136" s="70">
        <v>0</v>
      </c>
      <c r="T136" s="70">
        <v>0</v>
      </c>
      <c r="U136" s="70">
        <v>20</v>
      </c>
      <c r="V136" s="70">
        <v>0</v>
      </c>
      <c r="W136" s="70">
        <v>0</v>
      </c>
      <c r="X136" s="70">
        <v>4</v>
      </c>
      <c r="Y136" s="70">
        <v>0</v>
      </c>
      <c r="Z136" s="70">
        <v>0</v>
      </c>
      <c r="AA136" s="70">
        <v>0</v>
      </c>
      <c r="AB136" s="70">
        <v>0</v>
      </c>
      <c r="AC136" s="70">
        <v>0</v>
      </c>
      <c r="AD136" s="70">
        <v>0</v>
      </c>
      <c r="AE136" s="70">
        <v>0</v>
      </c>
      <c r="AF136" s="70">
        <v>0</v>
      </c>
      <c r="AG136" s="70">
        <v>0</v>
      </c>
      <c r="AH136" s="70">
        <v>0</v>
      </c>
      <c r="AI136" s="70">
        <v>0</v>
      </c>
      <c r="AJ136" s="70">
        <v>0</v>
      </c>
      <c r="AK136" s="70">
        <v>0</v>
      </c>
      <c r="AL136" s="70">
        <v>0</v>
      </c>
      <c r="AM136" s="70">
        <v>0</v>
      </c>
      <c r="AN136" s="70">
        <v>0</v>
      </c>
      <c r="AO136" s="70">
        <v>0</v>
      </c>
      <c r="AP136" s="70">
        <v>0</v>
      </c>
      <c r="AQ136" s="70">
        <v>0</v>
      </c>
      <c r="AR136" s="70">
        <v>0</v>
      </c>
      <c r="AS136" s="70">
        <v>0</v>
      </c>
      <c r="AT136" s="70">
        <v>0</v>
      </c>
      <c r="AU136" s="70">
        <v>1</v>
      </c>
      <c r="AV136" s="70">
        <v>0</v>
      </c>
      <c r="AW136" s="70">
        <v>0</v>
      </c>
      <c r="AX136" s="70">
        <v>0</v>
      </c>
      <c r="AY136" s="70">
        <v>0</v>
      </c>
      <c r="AZ136" s="70">
        <v>1</v>
      </c>
      <c r="BA136" s="70">
        <v>0</v>
      </c>
      <c r="BB136" s="70">
        <v>0</v>
      </c>
      <c r="BC136" s="70">
        <v>0</v>
      </c>
      <c r="BD136" s="70">
        <v>0</v>
      </c>
      <c r="BE136" s="70">
        <v>0</v>
      </c>
      <c r="BF136" s="70">
        <v>0</v>
      </c>
      <c r="BG136" s="70">
        <v>0</v>
      </c>
      <c r="BH136" s="70">
        <v>0</v>
      </c>
      <c r="BI136" s="70">
        <v>0</v>
      </c>
      <c r="BJ136" s="70">
        <v>0</v>
      </c>
      <c r="BK136" s="70">
        <v>0</v>
      </c>
      <c r="BL136" s="70">
        <v>0</v>
      </c>
      <c r="BM136" s="70">
        <v>0</v>
      </c>
      <c r="BN136" s="70">
        <v>0</v>
      </c>
      <c r="BO136" s="70">
        <v>0</v>
      </c>
      <c r="BP136" s="70">
        <v>0</v>
      </c>
      <c r="BQ136" s="70">
        <v>0</v>
      </c>
      <c r="BR136" s="70">
        <v>0</v>
      </c>
      <c r="BS136" s="70">
        <v>0</v>
      </c>
      <c r="BT136" s="70">
        <v>0</v>
      </c>
      <c r="BU136" s="70">
        <v>0</v>
      </c>
      <c r="BV136" s="70">
        <v>0</v>
      </c>
      <c r="BW136" s="70">
        <v>0</v>
      </c>
      <c r="BX136" s="70">
        <v>0</v>
      </c>
      <c r="BY136" s="70">
        <v>0</v>
      </c>
      <c r="BZ136" s="70">
        <v>0</v>
      </c>
      <c r="CA136" s="70">
        <v>0</v>
      </c>
      <c r="CB136" s="70">
        <v>0</v>
      </c>
      <c r="CC136" s="70">
        <v>0</v>
      </c>
      <c r="CD136" s="70">
        <v>0</v>
      </c>
      <c r="CE136" s="70">
        <v>0</v>
      </c>
      <c r="CF136" s="70">
        <v>0</v>
      </c>
      <c r="CG136" s="70">
        <v>0</v>
      </c>
      <c r="CH136" s="70">
        <v>0</v>
      </c>
      <c r="CI136" s="70">
        <v>0</v>
      </c>
      <c r="CJ136" s="70">
        <v>0</v>
      </c>
      <c r="CK136" s="70">
        <v>0</v>
      </c>
      <c r="CL136" s="70">
        <v>0</v>
      </c>
      <c r="CM136" s="70">
        <v>0</v>
      </c>
      <c r="CN136" s="70">
        <v>0</v>
      </c>
      <c r="CO136" s="70">
        <v>0</v>
      </c>
      <c r="CP136" s="70">
        <v>0</v>
      </c>
      <c r="CQ136" s="70">
        <v>0</v>
      </c>
      <c r="CR136" s="70">
        <v>0</v>
      </c>
      <c r="CS136" s="70">
        <v>0</v>
      </c>
      <c r="CT136" s="70">
        <v>0</v>
      </c>
      <c r="CU136" s="70">
        <v>0</v>
      </c>
      <c r="CV136" s="70">
        <v>0</v>
      </c>
      <c r="CW136" s="70">
        <v>0</v>
      </c>
      <c r="CX136" s="70">
        <v>0</v>
      </c>
      <c r="CY136" s="70">
        <v>0</v>
      </c>
      <c r="CZ136" s="70">
        <v>0</v>
      </c>
      <c r="DA136" s="70">
        <v>0</v>
      </c>
      <c r="DB136" s="70">
        <v>0</v>
      </c>
      <c r="DC136" s="70">
        <v>0</v>
      </c>
      <c r="DD136" s="70">
        <v>0</v>
      </c>
      <c r="DE136" s="70">
        <v>0</v>
      </c>
      <c r="DF136" s="70">
        <v>0</v>
      </c>
      <c r="DG136" s="70">
        <v>0</v>
      </c>
      <c r="DH136" s="70">
        <v>0</v>
      </c>
      <c r="DI136" s="70">
        <v>0</v>
      </c>
      <c r="DJ136" s="70">
        <v>0</v>
      </c>
      <c r="DK136" s="70">
        <v>0</v>
      </c>
      <c r="DL136" s="70">
        <v>0</v>
      </c>
      <c r="DM136" s="70">
        <v>0</v>
      </c>
      <c r="DN136" s="70">
        <v>0</v>
      </c>
      <c r="DO136" s="70">
        <v>0</v>
      </c>
      <c r="DP136" s="70">
        <v>0</v>
      </c>
      <c r="DQ136" s="70">
        <v>0</v>
      </c>
      <c r="DR136" s="70">
        <v>0</v>
      </c>
      <c r="DS136" s="70">
        <v>0</v>
      </c>
      <c r="DT136" s="70">
        <v>0</v>
      </c>
      <c r="DU136" s="70">
        <v>0</v>
      </c>
      <c r="DV136" s="70">
        <v>0</v>
      </c>
      <c r="DW136" s="70">
        <v>0</v>
      </c>
      <c r="DX136" s="70">
        <v>0</v>
      </c>
      <c r="DY136" s="70">
        <v>0</v>
      </c>
      <c r="DZ136" s="70">
        <v>0</v>
      </c>
      <c r="EA136" s="70">
        <v>0</v>
      </c>
      <c r="EB136" s="70">
        <v>0</v>
      </c>
      <c r="EC136" s="70">
        <v>0</v>
      </c>
      <c r="ED136" s="70">
        <v>0</v>
      </c>
      <c r="EE136" s="70">
        <v>0</v>
      </c>
      <c r="EF136" s="70">
        <v>0</v>
      </c>
      <c r="EG136" s="70">
        <v>0</v>
      </c>
      <c r="EH136" s="70">
        <v>0</v>
      </c>
      <c r="EI136" s="70">
        <v>0</v>
      </c>
      <c r="EJ136" s="70">
        <v>0</v>
      </c>
      <c r="EK136" s="70">
        <v>0</v>
      </c>
      <c r="EL136" s="70">
        <v>0</v>
      </c>
      <c r="EM136" s="70">
        <v>0</v>
      </c>
      <c r="EN136" s="70">
        <v>0</v>
      </c>
      <c r="EO136" s="70">
        <v>0</v>
      </c>
      <c r="EP136" s="70">
        <v>0</v>
      </c>
      <c r="EQ136" s="70">
        <v>0</v>
      </c>
      <c r="ER136" s="70">
        <v>0</v>
      </c>
      <c r="ES136" s="70">
        <v>0</v>
      </c>
      <c r="ET136" s="70">
        <v>0</v>
      </c>
      <c r="EU136" s="70">
        <v>0</v>
      </c>
      <c r="EV136" s="70">
        <v>0</v>
      </c>
      <c r="EW136" s="70">
        <v>0</v>
      </c>
      <c r="EX136" s="70">
        <v>0</v>
      </c>
      <c r="EY136" s="70">
        <v>0</v>
      </c>
      <c r="EZ136" s="70">
        <v>0</v>
      </c>
      <c r="FA136" s="70">
        <v>0</v>
      </c>
    </row>
    <row r="137" spans="1:157" x14ac:dyDescent="0.25">
      <c r="A137">
        <v>7</v>
      </c>
      <c r="B137" t="s">
        <v>965</v>
      </c>
      <c r="C137" s="65" t="s">
        <v>759</v>
      </c>
      <c r="D137" s="65" t="s">
        <v>974</v>
      </c>
      <c r="E137" t="s">
        <v>975</v>
      </c>
      <c r="F137" s="66" t="s">
        <v>762</v>
      </c>
      <c r="G137" s="19">
        <v>4</v>
      </c>
      <c r="H137" s="19"/>
      <c r="I137" s="67"/>
      <c r="J137" s="68">
        <v>2</v>
      </c>
      <c r="K137" s="69">
        <v>0</v>
      </c>
      <c r="L137" s="70">
        <v>0</v>
      </c>
      <c r="M137" s="70">
        <v>0</v>
      </c>
      <c r="N137" s="70">
        <v>0</v>
      </c>
      <c r="O137" s="70">
        <v>0</v>
      </c>
      <c r="P137" s="70">
        <v>0</v>
      </c>
      <c r="Q137" s="70">
        <v>0</v>
      </c>
      <c r="R137" s="70">
        <v>0</v>
      </c>
      <c r="S137" s="70">
        <v>0</v>
      </c>
      <c r="T137" s="70">
        <v>0</v>
      </c>
      <c r="U137" s="70">
        <v>0</v>
      </c>
      <c r="V137" s="70">
        <v>0</v>
      </c>
      <c r="W137" s="70">
        <v>0</v>
      </c>
      <c r="X137" s="70">
        <v>2</v>
      </c>
      <c r="Y137" s="70">
        <v>0</v>
      </c>
      <c r="Z137" s="70">
        <v>0</v>
      </c>
      <c r="AA137" s="70">
        <v>0</v>
      </c>
      <c r="AB137" s="70">
        <v>0</v>
      </c>
      <c r="AC137" s="70">
        <v>0</v>
      </c>
      <c r="AD137" s="70">
        <v>0</v>
      </c>
      <c r="AE137" s="70">
        <v>0</v>
      </c>
      <c r="AF137" s="70">
        <v>0</v>
      </c>
      <c r="AG137" s="70">
        <v>0</v>
      </c>
      <c r="AH137" s="70">
        <v>0</v>
      </c>
      <c r="AI137" s="70">
        <v>0</v>
      </c>
      <c r="AJ137" s="70">
        <v>0</v>
      </c>
      <c r="AK137" s="70">
        <v>0</v>
      </c>
      <c r="AL137" s="70">
        <v>0</v>
      </c>
      <c r="AM137" s="70">
        <v>0</v>
      </c>
      <c r="AN137" s="70">
        <v>0</v>
      </c>
      <c r="AO137" s="70">
        <v>0</v>
      </c>
      <c r="AP137" s="70">
        <v>0</v>
      </c>
      <c r="AQ137" s="70">
        <v>0</v>
      </c>
      <c r="AR137" s="70">
        <v>0</v>
      </c>
      <c r="AS137" s="70">
        <v>0</v>
      </c>
      <c r="AT137" s="70">
        <v>0</v>
      </c>
      <c r="AU137" s="70">
        <v>0</v>
      </c>
      <c r="AV137" s="70">
        <v>0</v>
      </c>
      <c r="AW137" s="70">
        <v>0</v>
      </c>
      <c r="AX137" s="70">
        <v>0</v>
      </c>
      <c r="AY137" s="70">
        <v>0</v>
      </c>
      <c r="AZ137" s="70">
        <v>0</v>
      </c>
      <c r="BA137" s="70">
        <v>0</v>
      </c>
      <c r="BB137" s="70">
        <v>0</v>
      </c>
      <c r="BC137" s="70">
        <v>0</v>
      </c>
      <c r="BD137" s="70">
        <v>0</v>
      </c>
      <c r="BE137" s="70">
        <v>0</v>
      </c>
      <c r="BF137" s="70">
        <v>0</v>
      </c>
      <c r="BG137" s="70">
        <v>0</v>
      </c>
      <c r="BH137" s="70">
        <v>0</v>
      </c>
      <c r="BI137" s="70">
        <v>0</v>
      </c>
      <c r="BJ137" s="70">
        <v>0</v>
      </c>
      <c r="BK137" s="70">
        <v>0</v>
      </c>
      <c r="BL137" s="70">
        <v>0</v>
      </c>
      <c r="BM137" s="70">
        <v>0</v>
      </c>
      <c r="BN137" s="70">
        <v>0</v>
      </c>
      <c r="BO137" s="70">
        <v>0</v>
      </c>
      <c r="BP137" s="70">
        <v>0</v>
      </c>
      <c r="BQ137" s="70">
        <v>0</v>
      </c>
      <c r="BR137" s="70">
        <v>0</v>
      </c>
      <c r="BS137" s="70">
        <v>0</v>
      </c>
      <c r="BT137" s="70">
        <v>0</v>
      </c>
      <c r="BU137" s="70">
        <v>0</v>
      </c>
      <c r="BV137" s="70">
        <v>0</v>
      </c>
      <c r="BW137" s="70">
        <v>0</v>
      </c>
      <c r="BX137" s="70">
        <v>0</v>
      </c>
      <c r="BY137" s="70">
        <v>0</v>
      </c>
      <c r="BZ137" s="70">
        <v>0</v>
      </c>
      <c r="CA137" s="70">
        <v>0</v>
      </c>
      <c r="CB137" s="70">
        <v>0</v>
      </c>
      <c r="CC137" s="70">
        <v>0</v>
      </c>
      <c r="CD137" s="70">
        <v>0</v>
      </c>
      <c r="CE137" s="70">
        <v>0</v>
      </c>
      <c r="CF137" s="70">
        <v>0</v>
      </c>
      <c r="CG137" s="70">
        <v>0</v>
      </c>
      <c r="CH137" s="70">
        <v>0</v>
      </c>
      <c r="CI137" s="70">
        <v>0</v>
      </c>
      <c r="CJ137" s="70">
        <v>0</v>
      </c>
      <c r="CK137" s="70">
        <v>0</v>
      </c>
      <c r="CL137" s="70">
        <v>0</v>
      </c>
      <c r="CM137" s="70">
        <v>0</v>
      </c>
      <c r="CN137" s="70">
        <v>0</v>
      </c>
      <c r="CO137" s="70">
        <v>0</v>
      </c>
      <c r="CP137" s="70">
        <v>0</v>
      </c>
      <c r="CQ137" s="70">
        <v>0</v>
      </c>
      <c r="CR137" s="70">
        <v>0</v>
      </c>
      <c r="CS137" s="70">
        <v>0</v>
      </c>
      <c r="CT137" s="70">
        <v>0</v>
      </c>
      <c r="CU137" s="70">
        <v>0</v>
      </c>
      <c r="CV137" s="70">
        <v>0</v>
      </c>
      <c r="CW137" s="70">
        <v>0</v>
      </c>
      <c r="CX137" s="70">
        <v>0</v>
      </c>
      <c r="CY137" s="70">
        <v>0</v>
      </c>
      <c r="CZ137" s="70">
        <v>0</v>
      </c>
      <c r="DA137" s="70">
        <v>0</v>
      </c>
      <c r="DB137" s="70">
        <v>0</v>
      </c>
      <c r="DC137" s="70">
        <v>0</v>
      </c>
      <c r="DD137" s="70">
        <v>0</v>
      </c>
      <c r="DE137" s="70">
        <v>0</v>
      </c>
      <c r="DF137" s="70">
        <v>0</v>
      </c>
      <c r="DG137" s="70">
        <v>0</v>
      </c>
      <c r="DH137" s="70">
        <v>0</v>
      </c>
      <c r="DI137" s="70">
        <v>0</v>
      </c>
      <c r="DJ137" s="70">
        <v>0</v>
      </c>
      <c r="DK137" s="70">
        <v>0</v>
      </c>
      <c r="DL137" s="70">
        <v>0</v>
      </c>
      <c r="DM137" s="70">
        <v>0</v>
      </c>
      <c r="DN137" s="70">
        <v>0</v>
      </c>
      <c r="DO137" s="70">
        <v>0</v>
      </c>
      <c r="DP137" s="70">
        <v>0</v>
      </c>
      <c r="DQ137" s="70">
        <v>0</v>
      </c>
      <c r="DR137" s="70">
        <v>0</v>
      </c>
      <c r="DS137" s="70">
        <v>0</v>
      </c>
      <c r="DT137" s="70">
        <v>0</v>
      </c>
      <c r="DU137" s="70">
        <v>0</v>
      </c>
      <c r="DV137" s="70">
        <v>0</v>
      </c>
      <c r="DW137" s="70">
        <v>0</v>
      </c>
      <c r="DX137" s="70">
        <v>0</v>
      </c>
      <c r="DY137" s="70">
        <v>0</v>
      </c>
      <c r="DZ137" s="70">
        <v>0</v>
      </c>
      <c r="EA137" s="70">
        <v>0</v>
      </c>
      <c r="EB137" s="70">
        <v>0</v>
      </c>
      <c r="EC137" s="70">
        <v>0</v>
      </c>
      <c r="ED137" s="70">
        <v>0</v>
      </c>
      <c r="EE137" s="70">
        <v>0</v>
      </c>
      <c r="EF137" s="70">
        <v>0</v>
      </c>
      <c r="EG137" s="70">
        <v>0</v>
      </c>
      <c r="EH137" s="70">
        <v>0</v>
      </c>
      <c r="EI137" s="70">
        <v>0</v>
      </c>
      <c r="EJ137" s="70">
        <v>0</v>
      </c>
      <c r="EK137" s="70">
        <v>0</v>
      </c>
      <c r="EL137" s="70">
        <v>0</v>
      </c>
      <c r="EM137" s="70">
        <v>0</v>
      </c>
      <c r="EN137" s="70">
        <v>0</v>
      </c>
      <c r="EO137" s="70">
        <v>0</v>
      </c>
      <c r="EP137" s="70">
        <v>0</v>
      </c>
      <c r="EQ137" s="70">
        <v>0</v>
      </c>
      <c r="ER137" s="70">
        <v>0</v>
      </c>
      <c r="ES137" s="70">
        <v>0</v>
      </c>
      <c r="ET137" s="70">
        <v>0</v>
      </c>
      <c r="EU137" s="70">
        <v>0</v>
      </c>
      <c r="EV137" s="70">
        <v>0</v>
      </c>
      <c r="EW137" s="70">
        <v>0</v>
      </c>
      <c r="EX137" s="70">
        <v>0</v>
      </c>
      <c r="EY137" s="70">
        <v>0</v>
      </c>
      <c r="EZ137" s="70">
        <v>0</v>
      </c>
      <c r="FA137" s="70">
        <v>0</v>
      </c>
    </row>
    <row r="138" spans="1:157" x14ac:dyDescent="0.25">
      <c r="A138">
        <v>7</v>
      </c>
      <c r="B138" t="s">
        <v>965</v>
      </c>
      <c r="C138" s="65" t="s">
        <v>759</v>
      </c>
      <c r="D138" s="65" t="s">
        <v>976</v>
      </c>
      <c r="E138" t="s">
        <v>977</v>
      </c>
      <c r="F138" s="66" t="s">
        <v>762</v>
      </c>
      <c r="G138" s="19">
        <v>4</v>
      </c>
      <c r="H138" s="19"/>
      <c r="I138" s="67"/>
      <c r="J138" s="68">
        <v>106</v>
      </c>
      <c r="K138" s="69">
        <v>18</v>
      </c>
      <c r="L138" s="70">
        <v>0</v>
      </c>
      <c r="M138" s="70">
        <v>0</v>
      </c>
      <c r="N138" s="70">
        <v>0</v>
      </c>
      <c r="O138" s="70">
        <v>0</v>
      </c>
      <c r="P138" s="70">
        <v>0</v>
      </c>
      <c r="Q138" s="70">
        <v>0</v>
      </c>
      <c r="R138" s="70">
        <v>30</v>
      </c>
      <c r="S138" s="70">
        <v>0</v>
      </c>
      <c r="T138" s="70">
        <v>0</v>
      </c>
      <c r="U138" s="70">
        <v>18</v>
      </c>
      <c r="V138" s="70">
        <v>0</v>
      </c>
      <c r="W138" s="70">
        <v>0</v>
      </c>
      <c r="X138" s="70">
        <v>33</v>
      </c>
      <c r="Y138" s="70">
        <v>0</v>
      </c>
      <c r="Z138" s="70">
        <v>1</v>
      </c>
      <c r="AA138" s="70">
        <v>1</v>
      </c>
      <c r="AB138" s="70">
        <v>0</v>
      </c>
      <c r="AC138" s="70">
        <v>0</v>
      </c>
      <c r="AD138" s="70">
        <v>0</v>
      </c>
      <c r="AE138" s="70">
        <v>0</v>
      </c>
      <c r="AF138" s="70">
        <v>0</v>
      </c>
      <c r="AG138" s="70">
        <v>0</v>
      </c>
      <c r="AH138" s="70">
        <v>0</v>
      </c>
      <c r="AI138" s="70">
        <v>0</v>
      </c>
      <c r="AJ138" s="70">
        <v>0</v>
      </c>
      <c r="AK138" s="70">
        <v>0</v>
      </c>
      <c r="AL138" s="70">
        <v>0</v>
      </c>
      <c r="AM138" s="70">
        <v>0</v>
      </c>
      <c r="AN138" s="70">
        <v>0</v>
      </c>
      <c r="AO138" s="70">
        <v>0</v>
      </c>
      <c r="AP138" s="70">
        <v>0</v>
      </c>
      <c r="AQ138" s="70">
        <v>0</v>
      </c>
      <c r="AR138" s="70">
        <v>0</v>
      </c>
      <c r="AS138" s="70">
        <v>0</v>
      </c>
      <c r="AT138" s="70">
        <v>0</v>
      </c>
      <c r="AU138" s="70">
        <v>0</v>
      </c>
      <c r="AV138" s="70">
        <v>0</v>
      </c>
      <c r="AW138" s="70">
        <v>0</v>
      </c>
      <c r="AX138" s="70">
        <v>0</v>
      </c>
      <c r="AY138" s="70">
        <v>0</v>
      </c>
      <c r="AZ138" s="70">
        <v>0</v>
      </c>
      <c r="BA138" s="70">
        <v>1</v>
      </c>
      <c r="BB138" s="70">
        <v>0</v>
      </c>
      <c r="BC138" s="70">
        <v>0</v>
      </c>
      <c r="BD138" s="70">
        <v>0</v>
      </c>
      <c r="BE138" s="70">
        <v>0</v>
      </c>
      <c r="BF138" s="70">
        <v>0</v>
      </c>
      <c r="BG138" s="70">
        <v>0</v>
      </c>
      <c r="BH138" s="70">
        <v>0</v>
      </c>
      <c r="BI138" s="70">
        <v>0</v>
      </c>
      <c r="BJ138" s="70">
        <v>0</v>
      </c>
      <c r="BK138" s="70">
        <v>0</v>
      </c>
      <c r="BL138" s="70">
        <v>0</v>
      </c>
      <c r="BM138" s="70">
        <v>0</v>
      </c>
      <c r="BN138" s="70">
        <v>0</v>
      </c>
      <c r="BO138" s="70">
        <v>0</v>
      </c>
      <c r="BP138" s="70">
        <v>2</v>
      </c>
      <c r="BQ138" s="70">
        <v>0</v>
      </c>
      <c r="BR138" s="70">
        <v>0</v>
      </c>
      <c r="BS138" s="70">
        <v>0</v>
      </c>
      <c r="BT138" s="70">
        <v>0</v>
      </c>
      <c r="BU138" s="70">
        <v>0</v>
      </c>
      <c r="BV138" s="70">
        <v>0</v>
      </c>
      <c r="BW138" s="70">
        <v>0</v>
      </c>
      <c r="BX138" s="70">
        <v>0</v>
      </c>
      <c r="BY138" s="70">
        <v>0</v>
      </c>
      <c r="BZ138" s="70">
        <v>0</v>
      </c>
      <c r="CA138" s="70">
        <v>0</v>
      </c>
      <c r="CB138" s="70">
        <v>0</v>
      </c>
      <c r="CC138" s="70">
        <v>0</v>
      </c>
      <c r="CD138" s="70">
        <v>2</v>
      </c>
      <c r="CE138" s="70">
        <v>0</v>
      </c>
      <c r="CF138" s="70">
        <v>0</v>
      </c>
      <c r="CG138" s="70">
        <v>0</v>
      </c>
      <c r="CH138" s="70">
        <v>0</v>
      </c>
      <c r="CI138" s="70">
        <v>0</v>
      </c>
      <c r="CJ138" s="70">
        <v>0</v>
      </c>
      <c r="CK138" s="70">
        <v>0</v>
      </c>
      <c r="CL138" s="70">
        <v>0</v>
      </c>
      <c r="CM138" s="70">
        <v>0</v>
      </c>
      <c r="CN138" s="70">
        <v>0</v>
      </c>
      <c r="CO138" s="70">
        <v>0</v>
      </c>
      <c r="CP138" s="70">
        <v>0</v>
      </c>
      <c r="CQ138" s="70">
        <v>0</v>
      </c>
      <c r="CR138" s="70">
        <v>0</v>
      </c>
      <c r="CS138" s="70">
        <v>0</v>
      </c>
      <c r="CT138" s="70">
        <v>0</v>
      </c>
      <c r="CU138" s="70">
        <v>0</v>
      </c>
      <c r="CV138" s="70">
        <v>0</v>
      </c>
      <c r="CW138" s="70">
        <v>0</v>
      </c>
      <c r="CX138" s="70">
        <v>0</v>
      </c>
      <c r="CY138" s="70">
        <v>0</v>
      </c>
      <c r="CZ138" s="70">
        <v>0</v>
      </c>
      <c r="DA138" s="70">
        <v>0</v>
      </c>
      <c r="DB138" s="70">
        <v>0</v>
      </c>
      <c r="DC138" s="70">
        <v>0</v>
      </c>
      <c r="DD138" s="70">
        <v>0</v>
      </c>
      <c r="DE138" s="70">
        <v>0</v>
      </c>
      <c r="DF138" s="70">
        <v>0</v>
      </c>
      <c r="DG138" s="70">
        <v>0</v>
      </c>
      <c r="DH138" s="70">
        <v>0</v>
      </c>
      <c r="DI138" s="70">
        <v>0</v>
      </c>
      <c r="DJ138" s="70">
        <v>0</v>
      </c>
      <c r="DK138" s="70">
        <v>0</v>
      </c>
      <c r="DL138" s="70">
        <v>0</v>
      </c>
      <c r="DM138" s="70">
        <v>0</v>
      </c>
      <c r="DN138" s="70">
        <v>0</v>
      </c>
      <c r="DO138" s="70">
        <v>0</v>
      </c>
      <c r="DP138" s="70">
        <v>0</v>
      </c>
      <c r="DQ138" s="70">
        <v>0</v>
      </c>
      <c r="DR138" s="70">
        <v>0</v>
      </c>
      <c r="DS138" s="70">
        <v>0</v>
      </c>
      <c r="DT138" s="70">
        <v>0</v>
      </c>
      <c r="DU138" s="70">
        <v>0</v>
      </c>
      <c r="DV138" s="70">
        <v>0</v>
      </c>
      <c r="DW138" s="70">
        <v>0</v>
      </c>
      <c r="DX138" s="70">
        <v>0</v>
      </c>
      <c r="DY138" s="70">
        <v>0</v>
      </c>
      <c r="DZ138" s="70">
        <v>0</v>
      </c>
      <c r="EA138" s="70">
        <v>0</v>
      </c>
      <c r="EB138" s="70">
        <v>0</v>
      </c>
      <c r="EC138" s="70">
        <v>0</v>
      </c>
      <c r="ED138" s="70">
        <v>0</v>
      </c>
      <c r="EE138" s="70">
        <v>0</v>
      </c>
      <c r="EF138" s="70">
        <v>0</v>
      </c>
      <c r="EG138" s="70">
        <v>0</v>
      </c>
      <c r="EH138" s="70">
        <v>0</v>
      </c>
      <c r="EI138" s="70">
        <v>0</v>
      </c>
      <c r="EJ138" s="70">
        <v>0</v>
      </c>
      <c r="EK138" s="70">
        <v>0</v>
      </c>
      <c r="EL138" s="70">
        <v>0</v>
      </c>
      <c r="EM138" s="70">
        <v>0</v>
      </c>
      <c r="EN138" s="70">
        <v>0</v>
      </c>
      <c r="EO138" s="70">
        <v>0</v>
      </c>
      <c r="EP138" s="70">
        <v>0</v>
      </c>
      <c r="EQ138" s="70">
        <v>0</v>
      </c>
      <c r="ER138" s="70">
        <v>0</v>
      </c>
      <c r="ES138" s="70">
        <v>0</v>
      </c>
      <c r="ET138" s="70">
        <v>0</v>
      </c>
      <c r="EU138" s="70">
        <v>0</v>
      </c>
      <c r="EV138" s="70">
        <v>0</v>
      </c>
      <c r="EW138" s="70">
        <v>0</v>
      </c>
      <c r="EX138" s="70">
        <v>0</v>
      </c>
      <c r="EY138" s="70">
        <v>0</v>
      </c>
      <c r="EZ138" s="70">
        <v>0</v>
      </c>
      <c r="FA138" s="70">
        <v>0</v>
      </c>
    </row>
    <row r="139" spans="1:157" s="81" customFormat="1" ht="15.75" thickBot="1" x14ac:dyDescent="0.3">
      <c r="A139" s="81">
        <v>7</v>
      </c>
      <c r="B139" s="81" t="s">
        <v>965</v>
      </c>
      <c r="C139" s="82" t="s">
        <v>759</v>
      </c>
      <c r="D139" s="82" t="s">
        <v>380</v>
      </c>
      <c r="E139" s="81" t="s">
        <v>978</v>
      </c>
      <c r="F139" s="83" t="s">
        <v>762</v>
      </c>
      <c r="G139" s="84">
        <v>4</v>
      </c>
      <c r="H139" s="84"/>
      <c r="I139" s="85"/>
      <c r="J139" s="86">
        <v>1124</v>
      </c>
      <c r="K139" s="87">
        <v>0</v>
      </c>
      <c r="L139" s="88">
        <v>0</v>
      </c>
      <c r="M139" s="88">
        <v>0</v>
      </c>
      <c r="N139" s="88">
        <v>0</v>
      </c>
      <c r="O139" s="88">
        <v>0</v>
      </c>
      <c r="P139" s="88">
        <v>0</v>
      </c>
      <c r="Q139" s="88">
        <v>0</v>
      </c>
      <c r="R139" s="88">
        <v>435</v>
      </c>
      <c r="S139" s="88">
        <v>13</v>
      </c>
      <c r="T139" s="88">
        <v>0</v>
      </c>
      <c r="U139" s="88">
        <v>289</v>
      </c>
      <c r="V139" s="88">
        <v>0</v>
      </c>
      <c r="W139" s="88">
        <v>0</v>
      </c>
      <c r="X139" s="88">
        <v>385</v>
      </c>
      <c r="Y139" s="88">
        <v>0</v>
      </c>
      <c r="Z139" s="88">
        <v>0</v>
      </c>
      <c r="AA139" s="88">
        <v>0</v>
      </c>
      <c r="AB139" s="88">
        <v>0</v>
      </c>
      <c r="AC139" s="88">
        <v>0</v>
      </c>
      <c r="AD139" s="88">
        <v>0</v>
      </c>
      <c r="AE139" s="88">
        <v>0</v>
      </c>
      <c r="AF139" s="88">
        <v>1</v>
      </c>
      <c r="AG139" s="88">
        <v>0</v>
      </c>
      <c r="AH139" s="88">
        <v>0</v>
      </c>
      <c r="AI139" s="88">
        <v>0</v>
      </c>
      <c r="AJ139" s="88">
        <v>0</v>
      </c>
      <c r="AK139" s="88">
        <v>0</v>
      </c>
      <c r="AL139" s="88">
        <v>0</v>
      </c>
      <c r="AM139" s="88">
        <v>0</v>
      </c>
      <c r="AN139" s="88">
        <v>0</v>
      </c>
      <c r="AO139" s="88">
        <v>0</v>
      </c>
      <c r="AP139" s="88">
        <v>0</v>
      </c>
      <c r="AQ139" s="88">
        <v>0</v>
      </c>
      <c r="AR139" s="88">
        <v>0</v>
      </c>
      <c r="AS139" s="88">
        <v>0</v>
      </c>
      <c r="AT139" s="88">
        <v>0</v>
      </c>
      <c r="AU139" s="88">
        <v>0</v>
      </c>
      <c r="AV139" s="88">
        <v>0</v>
      </c>
      <c r="AW139" s="88">
        <v>0</v>
      </c>
      <c r="AX139" s="88">
        <v>0</v>
      </c>
      <c r="AY139" s="88">
        <v>0</v>
      </c>
      <c r="AZ139" s="88">
        <v>0</v>
      </c>
      <c r="BA139" s="88">
        <v>0</v>
      </c>
      <c r="BB139" s="88">
        <v>0</v>
      </c>
      <c r="BC139" s="88">
        <v>0</v>
      </c>
      <c r="BD139" s="88">
        <v>0</v>
      </c>
      <c r="BE139" s="88">
        <v>0</v>
      </c>
      <c r="BF139" s="88">
        <v>0</v>
      </c>
      <c r="BG139" s="88">
        <v>0</v>
      </c>
      <c r="BH139" s="88">
        <v>0</v>
      </c>
      <c r="BI139" s="88">
        <v>0</v>
      </c>
      <c r="BJ139" s="88">
        <v>0</v>
      </c>
      <c r="BK139" s="88">
        <v>0</v>
      </c>
      <c r="BL139" s="88">
        <v>0</v>
      </c>
      <c r="BM139" s="88">
        <v>0</v>
      </c>
      <c r="BN139" s="88">
        <v>0</v>
      </c>
      <c r="BO139" s="88">
        <v>0</v>
      </c>
      <c r="BP139" s="88">
        <v>0</v>
      </c>
      <c r="BQ139" s="88">
        <v>0</v>
      </c>
      <c r="BR139" s="88">
        <v>0</v>
      </c>
      <c r="BS139" s="88">
        <v>0</v>
      </c>
      <c r="BT139" s="88">
        <v>0</v>
      </c>
      <c r="BU139" s="88">
        <v>0</v>
      </c>
      <c r="BV139" s="88">
        <v>0</v>
      </c>
      <c r="BW139" s="88">
        <v>0</v>
      </c>
      <c r="BX139" s="88">
        <v>0</v>
      </c>
      <c r="BY139" s="88">
        <v>0</v>
      </c>
      <c r="BZ139" s="88">
        <v>0</v>
      </c>
      <c r="CA139" s="88">
        <v>0</v>
      </c>
      <c r="CB139" s="88">
        <v>0</v>
      </c>
      <c r="CC139" s="88">
        <v>0</v>
      </c>
      <c r="CD139" s="88">
        <v>0</v>
      </c>
      <c r="CE139" s="88">
        <v>0</v>
      </c>
      <c r="CF139" s="88">
        <v>0</v>
      </c>
      <c r="CG139" s="88">
        <v>0</v>
      </c>
      <c r="CH139" s="88">
        <v>0</v>
      </c>
      <c r="CI139" s="88">
        <v>0</v>
      </c>
      <c r="CJ139" s="88">
        <v>0</v>
      </c>
      <c r="CK139" s="88">
        <v>0</v>
      </c>
      <c r="CL139" s="88">
        <v>0</v>
      </c>
      <c r="CM139" s="88">
        <v>0</v>
      </c>
      <c r="CN139" s="88">
        <v>0</v>
      </c>
      <c r="CO139" s="88">
        <v>0</v>
      </c>
      <c r="CP139" s="88">
        <v>0</v>
      </c>
      <c r="CQ139" s="88">
        <v>0</v>
      </c>
      <c r="CR139" s="88">
        <v>1</v>
      </c>
      <c r="CS139" s="88">
        <v>0</v>
      </c>
      <c r="CT139" s="88">
        <v>0</v>
      </c>
      <c r="CU139" s="88">
        <v>0</v>
      </c>
      <c r="CV139" s="88">
        <v>0</v>
      </c>
      <c r="CW139" s="88">
        <v>0</v>
      </c>
      <c r="CX139" s="88">
        <v>0</v>
      </c>
      <c r="CY139" s="88">
        <v>0</v>
      </c>
      <c r="CZ139" s="88">
        <v>0</v>
      </c>
      <c r="DA139" s="88">
        <v>0</v>
      </c>
      <c r="DB139" s="88">
        <v>0</v>
      </c>
      <c r="DC139" s="88">
        <v>0</v>
      </c>
      <c r="DD139" s="88">
        <v>0</v>
      </c>
      <c r="DE139" s="88">
        <v>0</v>
      </c>
      <c r="DF139" s="88">
        <v>0</v>
      </c>
      <c r="DG139" s="88">
        <v>0</v>
      </c>
      <c r="DH139" s="88">
        <v>0</v>
      </c>
      <c r="DI139" s="88">
        <v>0</v>
      </c>
      <c r="DJ139" s="88">
        <v>0</v>
      </c>
      <c r="DK139" s="88">
        <v>0</v>
      </c>
      <c r="DL139" s="88">
        <v>0</v>
      </c>
      <c r="DM139" s="88">
        <v>0</v>
      </c>
      <c r="DN139" s="88">
        <v>0</v>
      </c>
      <c r="DO139" s="88">
        <v>0</v>
      </c>
      <c r="DP139" s="88">
        <v>0</v>
      </c>
      <c r="DQ139" s="88">
        <v>0</v>
      </c>
      <c r="DR139" s="88">
        <v>0</v>
      </c>
      <c r="DS139" s="88">
        <v>0</v>
      </c>
      <c r="DT139" s="88">
        <v>0</v>
      </c>
      <c r="DU139" s="88">
        <v>0</v>
      </c>
      <c r="DV139" s="88">
        <v>0</v>
      </c>
      <c r="DW139" s="88">
        <v>0</v>
      </c>
      <c r="DX139" s="88">
        <v>0</v>
      </c>
      <c r="DY139" s="88">
        <v>0</v>
      </c>
      <c r="DZ139" s="88">
        <v>0</v>
      </c>
      <c r="EA139" s="88">
        <v>0</v>
      </c>
      <c r="EB139" s="88">
        <v>0</v>
      </c>
      <c r="EC139" s="88">
        <v>0</v>
      </c>
      <c r="ED139" s="88">
        <v>0</v>
      </c>
      <c r="EE139" s="88">
        <v>0</v>
      </c>
      <c r="EF139" s="88">
        <v>0</v>
      </c>
      <c r="EG139" s="88">
        <v>0</v>
      </c>
      <c r="EH139" s="88">
        <v>0</v>
      </c>
      <c r="EI139" s="88">
        <v>0</v>
      </c>
      <c r="EJ139" s="88">
        <v>0</v>
      </c>
      <c r="EK139" s="88">
        <v>0</v>
      </c>
      <c r="EL139" s="88">
        <v>0</v>
      </c>
      <c r="EM139" s="88">
        <v>0</v>
      </c>
      <c r="EN139" s="88">
        <v>0</v>
      </c>
      <c r="EO139" s="88">
        <v>0</v>
      </c>
      <c r="EP139" s="88">
        <v>0</v>
      </c>
      <c r="EQ139" s="88">
        <v>0</v>
      </c>
      <c r="ER139" s="88">
        <v>0</v>
      </c>
      <c r="ES139" s="88">
        <v>0</v>
      </c>
      <c r="ET139" s="88">
        <v>0</v>
      </c>
      <c r="EU139" s="88">
        <v>0</v>
      </c>
      <c r="EV139" s="88">
        <v>0</v>
      </c>
      <c r="EW139" s="88">
        <v>0</v>
      </c>
      <c r="EX139" s="88">
        <v>0</v>
      </c>
      <c r="EY139" s="88">
        <v>0</v>
      </c>
      <c r="EZ139" s="88">
        <v>0</v>
      </c>
      <c r="FA139" s="88">
        <v>0</v>
      </c>
    </row>
    <row r="140" spans="1:157" x14ac:dyDescent="0.25">
      <c r="A140">
        <v>8</v>
      </c>
      <c r="B140" t="s">
        <v>979</v>
      </c>
      <c r="C140" s="65" t="s">
        <v>759</v>
      </c>
      <c r="D140" s="65" t="s">
        <v>980</v>
      </c>
      <c r="E140" t="s">
        <v>981</v>
      </c>
      <c r="F140" s="66" t="s">
        <v>762</v>
      </c>
      <c r="G140" s="19">
        <v>4</v>
      </c>
      <c r="H140" s="19"/>
      <c r="I140" s="67"/>
      <c r="J140" s="68">
        <v>218</v>
      </c>
      <c r="K140" s="69">
        <v>0</v>
      </c>
      <c r="L140" s="70">
        <v>0</v>
      </c>
      <c r="M140" s="70">
        <v>0</v>
      </c>
      <c r="N140" s="70">
        <v>0</v>
      </c>
      <c r="O140" s="70">
        <v>0</v>
      </c>
      <c r="P140" s="70">
        <v>0</v>
      </c>
      <c r="Q140" s="70">
        <v>0</v>
      </c>
      <c r="R140" s="70">
        <v>96</v>
      </c>
      <c r="S140" s="70">
        <v>0</v>
      </c>
      <c r="T140" s="70">
        <v>0</v>
      </c>
      <c r="U140" s="70">
        <v>71</v>
      </c>
      <c r="V140" s="70">
        <v>0</v>
      </c>
      <c r="W140" s="70">
        <v>0</v>
      </c>
      <c r="X140" s="70">
        <v>50</v>
      </c>
      <c r="Y140" s="70">
        <v>0</v>
      </c>
      <c r="Z140" s="70">
        <v>0</v>
      </c>
      <c r="AA140" s="70">
        <v>0</v>
      </c>
      <c r="AB140" s="70">
        <v>0</v>
      </c>
      <c r="AC140" s="70">
        <v>0</v>
      </c>
      <c r="AD140" s="70">
        <v>0</v>
      </c>
      <c r="AE140" s="70">
        <v>0</v>
      </c>
      <c r="AF140" s="70">
        <v>0</v>
      </c>
      <c r="AG140" s="70">
        <v>0</v>
      </c>
      <c r="AH140" s="70">
        <v>0</v>
      </c>
      <c r="AI140" s="70">
        <v>0</v>
      </c>
      <c r="AJ140" s="70">
        <v>0</v>
      </c>
      <c r="AK140" s="70">
        <v>0</v>
      </c>
      <c r="AL140" s="70">
        <v>0</v>
      </c>
      <c r="AM140" s="70">
        <v>0</v>
      </c>
      <c r="AN140" s="70">
        <v>0</v>
      </c>
      <c r="AO140" s="70">
        <v>0</v>
      </c>
      <c r="AP140" s="70">
        <v>0</v>
      </c>
      <c r="AQ140" s="70">
        <v>0</v>
      </c>
      <c r="AR140" s="70">
        <v>0</v>
      </c>
      <c r="AS140" s="70">
        <v>0</v>
      </c>
      <c r="AT140" s="70">
        <v>0</v>
      </c>
      <c r="AU140" s="70">
        <v>0</v>
      </c>
      <c r="AV140" s="70">
        <v>0</v>
      </c>
      <c r="AW140" s="70">
        <v>0</v>
      </c>
      <c r="AX140" s="70">
        <v>0</v>
      </c>
      <c r="AY140" s="70">
        <v>0</v>
      </c>
      <c r="AZ140" s="70">
        <v>0</v>
      </c>
      <c r="BA140" s="70">
        <v>0</v>
      </c>
      <c r="BB140" s="70">
        <v>0</v>
      </c>
      <c r="BC140" s="70">
        <v>0</v>
      </c>
      <c r="BD140" s="70">
        <v>0</v>
      </c>
      <c r="BE140" s="70">
        <v>0</v>
      </c>
      <c r="BF140" s="70">
        <v>0</v>
      </c>
      <c r="BG140" s="70">
        <v>0</v>
      </c>
      <c r="BH140" s="70">
        <v>0</v>
      </c>
      <c r="BI140" s="70">
        <v>0</v>
      </c>
      <c r="BJ140" s="70">
        <v>0</v>
      </c>
      <c r="BK140" s="70">
        <v>0</v>
      </c>
      <c r="BL140" s="70">
        <v>0</v>
      </c>
      <c r="BM140" s="70">
        <v>0</v>
      </c>
      <c r="BN140" s="70">
        <v>0</v>
      </c>
      <c r="BO140" s="70">
        <v>0</v>
      </c>
      <c r="BP140" s="70">
        <v>0</v>
      </c>
      <c r="BQ140" s="70">
        <v>0</v>
      </c>
      <c r="BR140" s="70">
        <v>0</v>
      </c>
      <c r="BS140" s="70">
        <v>0</v>
      </c>
      <c r="BT140" s="70">
        <v>0</v>
      </c>
      <c r="BU140" s="70">
        <v>0</v>
      </c>
      <c r="BV140" s="70">
        <v>0</v>
      </c>
      <c r="BW140" s="70">
        <v>0</v>
      </c>
      <c r="BX140" s="70">
        <v>0</v>
      </c>
      <c r="BY140" s="70">
        <v>0</v>
      </c>
      <c r="BZ140" s="70">
        <v>0</v>
      </c>
      <c r="CA140" s="70">
        <v>0</v>
      </c>
      <c r="CB140" s="70">
        <v>0</v>
      </c>
      <c r="CC140" s="70">
        <v>0</v>
      </c>
      <c r="CD140" s="70">
        <v>0</v>
      </c>
      <c r="CE140" s="70">
        <v>0</v>
      </c>
      <c r="CF140" s="70">
        <v>0</v>
      </c>
      <c r="CG140" s="70">
        <v>0</v>
      </c>
      <c r="CH140" s="70">
        <v>0</v>
      </c>
      <c r="CI140" s="70">
        <v>0</v>
      </c>
      <c r="CJ140" s="70">
        <v>0</v>
      </c>
      <c r="CK140" s="70">
        <v>0</v>
      </c>
      <c r="CL140" s="70">
        <v>0</v>
      </c>
      <c r="CM140" s="70">
        <v>0</v>
      </c>
      <c r="CN140" s="70">
        <v>0</v>
      </c>
      <c r="CO140" s="70">
        <v>0</v>
      </c>
      <c r="CP140" s="70">
        <v>0</v>
      </c>
      <c r="CQ140" s="70">
        <v>0</v>
      </c>
      <c r="CR140" s="70">
        <v>1</v>
      </c>
      <c r="CS140" s="70">
        <v>0</v>
      </c>
      <c r="CT140" s="70">
        <v>0</v>
      </c>
      <c r="CU140" s="70">
        <v>0</v>
      </c>
      <c r="CV140" s="70">
        <v>0</v>
      </c>
      <c r="CW140" s="70">
        <v>0</v>
      </c>
      <c r="CX140" s="70">
        <v>0</v>
      </c>
      <c r="CY140" s="70">
        <v>0</v>
      </c>
      <c r="CZ140" s="70">
        <v>0</v>
      </c>
      <c r="DA140" s="70">
        <v>0</v>
      </c>
      <c r="DB140" s="70">
        <v>0</v>
      </c>
      <c r="DC140" s="70">
        <v>0</v>
      </c>
      <c r="DD140" s="70">
        <v>0</v>
      </c>
      <c r="DE140" s="70">
        <v>0</v>
      </c>
      <c r="DF140" s="70">
        <v>0</v>
      </c>
      <c r="DG140" s="70">
        <v>0</v>
      </c>
      <c r="DH140" s="70">
        <v>0</v>
      </c>
      <c r="DI140" s="70">
        <v>0</v>
      </c>
      <c r="DJ140" s="70">
        <v>0</v>
      </c>
      <c r="DK140" s="70">
        <v>0</v>
      </c>
      <c r="DL140" s="70">
        <v>0</v>
      </c>
      <c r="DM140" s="70">
        <v>0</v>
      </c>
      <c r="DN140" s="70">
        <v>0</v>
      </c>
      <c r="DO140" s="70">
        <v>0</v>
      </c>
      <c r="DP140" s="70">
        <v>0</v>
      </c>
      <c r="DQ140" s="70">
        <v>0</v>
      </c>
      <c r="DR140" s="70">
        <v>0</v>
      </c>
      <c r="DS140" s="70">
        <v>0</v>
      </c>
      <c r="DT140" s="70">
        <v>0</v>
      </c>
      <c r="DU140" s="70">
        <v>0</v>
      </c>
      <c r="DV140" s="70">
        <v>0</v>
      </c>
      <c r="DW140" s="70">
        <v>0</v>
      </c>
      <c r="DX140" s="70">
        <v>0</v>
      </c>
      <c r="DY140" s="70">
        <v>0</v>
      </c>
      <c r="DZ140" s="70">
        <v>0</v>
      </c>
      <c r="EA140" s="70">
        <v>0</v>
      </c>
      <c r="EB140" s="70">
        <v>0</v>
      </c>
      <c r="EC140" s="70">
        <v>0</v>
      </c>
      <c r="ED140" s="70">
        <v>0</v>
      </c>
      <c r="EE140" s="70">
        <v>0</v>
      </c>
      <c r="EF140" s="70">
        <v>0</v>
      </c>
      <c r="EG140" s="70">
        <v>0</v>
      </c>
      <c r="EH140" s="70">
        <v>0</v>
      </c>
      <c r="EI140" s="70">
        <v>0</v>
      </c>
      <c r="EJ140" s="70">
        <v>0</v>
      </c>
      <c r="EK140" s="70">
        <v>0</v>
      </c>
      <c r="EL140" s="70">
        <v>0</v>
      </c>
      <c r="EM140" s="70">
        <v>0</v>
      </c>
      <c r="EN140" s="70">
        <v>0</v>
      </c>
      <c r="EO140" s="70">
        <v>0</v>
      </c>
      <c r="EP140" s="70">
        <v>0</v>
      </c>
      <c r="EQ140" s="70">
        <v>0</v>
      </c>
      <c r="ER140" s="70">
        <v>0</v>
      </c>
      <c r="ES140" s="70">
        <v>0</v>
      </c>
      <c r="ET140" s="70">
        <v>0</v>
      </c>
      <c r="EU140" s="70">
        <v>0</v>
      </c>
      <c r="EV140" s="70">
        <v>0</v>
      </c>
      <c r="EW140" s="70">
        <v>0</v>
      </c>
      <c r="EX140" s="70">
        <v>0</v>
      </c>
      <c r="EY140" s="70">
        <v>0</v>
      </c>
      <c r="EZ140" s="70">
        <v>0</v>
      </c>
      <c r="FA140" s="70">
        <v>0</v>
      </c>
    </row>
    <row r="141" spans="1:157" s="71" customFormat="1" x14ac:dyDescent="0.25">
      <c r="A141" s="71">
        <v>8</v>
      </c>
      <c r="B141" s="71" t="s">
        <v>979</v>
      </c>
      <c r="C141" s="72" t="s">
        <v>759</v>
      </c>
      <c r="D141" s="72" t="s">
        <v>982</v>
      </c>
      <c r="E141" s="71" t="s">
        <v>983</v>
      </c>
      <c r="F141" s="73" t="s">
        <v>762</v>
      </c>
      <c r="G141" s="74">
        <v>4</v>
      </c>
      <c r="H141" s="74"/>
      <c r="I141" s="75"/>
      <c r="J141" s="76">
        <v>448</v>
      </c>
      <c r="K141" s="77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8">
        <v>217</v>
      </c>
      <c r="S141" s="78">
        <v>0</v>
      </c>
      <c r="T141" s="78">
        <v>0</v>
      </c>
      <c r="U141" s="78">
        <v>114</v>
      </c>
      <c r="V141" s="78">
        <v>1</v>
      </c>
      <c r="W141" s="78">
        <v>0</v>
      </c>
      <c r="X141" s="78">
        <v>64</v>
      </c>
      <c r="Y141" s="78">
        <v>0</v>
      </c>
      <c r="Z141" s="78">
        <v>0</v>
      </c>
      <c r="AA141" s="78">
        <v>1</v>
      </c>
      <c r="AB141" s="78">
        <v>13</v>
      </c>
      <c r="AC141" s="78">
        <v>0</v>
      </c>
      <c r="AD141" s="78">
        <v>0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1</v>
      </c>
      <c r="AK141" s="78">
        <v>0</v>
      </c>
      <c r="AL141" s="78">
        <v>0</v>
      </c>
      <c r="AM141" s="78">
        <v>0</v>
      </c>
      <c r="AN141" s="78">
        <v>0</v>
      </c>
      <c r="AO141" s="78">
        <v>0</v>
      </c>
      <c r="AP141" s="78">
        <v>0</v>
      </c>
      <c r="AQ141" s="78">
        <v>0</v>
      </c>
      <c r="AR141" s="78">
        <v>26</v>
      </c>
      <c r="AS141" s="78">
        <v>0</v>
      </c>
      <c r="AT141" s="78">
        <v>0</v>
      </c>
      <c r="AU141" s="78">
        <v>0</v>
      </c>
      <c r="AV141" s="78">
        <v>0</v>
      </c>
      <c r="AW141" s="78">
        <v>0</v>
      </c>
      <c r="AX141" s="78">
        <v>0</v>
      </c>
      <c r="AY141" s="78">
        <v>0</v>
      </c>
      <c r="AZ141" s="78">
        <v>0</v>
      </c>
      <c r="BA141" s="78">
        <v>1</v>
      </c>
      <c r="BB141" s="78">
        <v>0</v>
      </c>
      <c r="BC141" s="78">
        <v>2</v>
      </c>
      <c r="BD141" s="78">
        <v>0</v>
      </c>
      <c r="BE141" s="78">
        <v>0</v>
      </c>
      <c r="BF141" s="78">
        <v>0</v>
      </c>
      <c r="BG141" s="78">
        <v>2</v>
      </c>
      <c r="BH141" s="78">
        <v>1</v>
      </c>
      <c r="BI141" s="78">
        <v>0</v>
      </c>
      <c r="BJ141" s="78">
        <v>0</v>
      </c>
      <c r="BK141" s="78">
        <v>0</v>
      </c>
      <c r="BL141" s="78">
        <v>0</v>
      </c>
      <c r="BM141" s="78">
        <v>0</v>
      </c>
      <c r="BN141" s="78">
        <v>0</v>
      </c>
      <c r="BO141" s="78">
        <v>0</v>
      </c>
      <c r="BP141" s="78">
        <v>0</v>
      </c>
      <c r="BQ141" s="78">
        <v>0</v>
      </c>
      <c r="BR141" s="78">
        <v>0</v>
      </c>
      <c r="BS141" s="78">
        <v>0</v>
      </c>
      <c r="BT141" s="78">
        <v>0</v>
      </c>
      <c r="BU141" s="78">
        <v>0</v>
      </c>
      <c r="BV141" s="78">
        <v>0</v>
      </c>
      <c r="BW141" s="78">
        <v>0</v>
      </c>
      <c r="BX141" s="78">
        <v>0</v>
      </c>
      <c r="BY141" s="78">
        <v>0</v>
      </c>
      <c r="BZ141" s="78">
        <v>0</v>
      </c>
      <c r="CA141" s="78">
        <v>0</v>
      </c>
      <c r="CB141" s="78">
        <v>0</v>
      </c>
      <c r="CC141" s="78">
        <v>0</v>
      </c>
      <c r="CD141" s="78">
        <v>0</v>
      </c>
      <c r="CE141" s="78">
        <v>0</v>
      </c>
      <c r="CF141" s="78">
        <v>0</v>
      </c>
      <c r="CG141" s="78">
        <v>0</v>
      </c>
      <c r="CH141" s="78">
        <v>0</v>
      </c>
      <c r="CI141" s="78">
        <v>0</v>
      </c>
      <c r="CJ141" s="78">
        <v>0</v>
      </c>
      <c r="CK141" s="78">
        <v>0</v>
      </c>
      <c r="CL141" s="78">
        <v>0</v>
      </c>
      <c r="CM141" s="78">
        <v>0</v>
      </c>
      <c r="CN141" s="78">
        <v>0</v>
      </c>
      <c r="CO141" s="78">
        <v>0</v>
      </c>
      <c r="CP141" s="78">
        <v>0</v>
      </c>
      <c r="CQ141" s="78">
        <v>0</v>
      </c>
      <c r="CR141" s="78">
        <v>5</v>
      </c>
      <c r="CS141" s="78">
        <v>0</v>
      </c>
      <c r="CT141" s="78">
        <v>0</v>
      </c>
      <c r="CU141" s="78">
        <v>0</v>
      </c>
      <c r="CV141" s="78">
        <v>0</v>
      </c>
      <c r="CW141" s="78">
        <v>0</v>
      </c>
      <c r="CX141" s="78">
        <v>0</v>
      </c>
      <c r="CY141" s="78">
        <v>0</v>
      </c>
      <c r="CZ141" s="78">
        <v>0</v>
      </c>
      <c r="DA141" s="78">
        <v>0</v>
      </c>
      <c r="DB141" s="78">
        <v>0</v>
      </c>
      <c r="DC141" s="78">
        <v>0</v>
      </c>
      <c r="DD141" s="78">
        <v>0</v>
      </c>
      <c r="DE141" s="78">
        <v>0</v>
      </c>
      <c r="DF141" s="78">
        <v>0</v>
      </c>
      <c r="DG141" s="78">
        <v>0</v>
      </c>
      <c r="DH141" s="78">
        <v>0</v>
      </c>
      <c r="DI141" s="78">
        <v>0</v>
      </c>
      <c r="DJ141" s="78">
        <v>0</v>
      </c>
      <c r="DK141" s="78">
        <v>0</v>
      </c>
      <c r="DL141" s="78">
        <v>0</v>
      </c>
      <c r="DM141" s="78">
        <v>0</v>
      </c>
      <c r="DN141" s="78">
        <v>0</v>
      </c>
      <c r="DO141" s="78">
        <v>0</v>
      </c>
      <c r="DP141" s="78">
        <v>0</v>
      </c>
      <c r="DQ141" s="78">
        <v>0</v>
      </c>
      <c r="DR141" s="78">
        <v>0</v>
      </c>
      <c r="DS141" s="78">
        <v>0</v>
      </c>
      <c r="DT141" s="78">
        <v>0</v>
      </c>
      <c r="DU141" s="78">
        <v>0</v>
      </c>
      <c r="DV141" s="78">
        <v>0</v>
      </c>
      <c r="DW141" s="78">
        <v>0</v>
      </c>
      <c r="DX141" s="78">
        <v>0</v>
      </c>
      <c r="DY141" s="78">
        <v>0</v>
      </c>
      <c r="DZ141" s="78">
        <v>0</v>
      </c>
      <c r="EA141" s="78">
        <v>0</v>
      </c>
      <c r="EB141" s="78">
        <v>0</v>
      </c>
      <c r="EC141" s="78">
        <v>0</v>
      </c>
      <c r="ED141" s="78">
        <v>0</v>
      </c>
      <c r="EE141" s="78">
        <v>0</v>
      </c>
      <c r="EF141" s="78">
        <v>0</v>
      </c>
      <c r="EG141" s="78">
        <v>0</v>
      </c>
      <c r="EH141" s="78">
        <v>0</v>
      </c>
      <c r="EI141" s="78">
        <v>0</v>
      </c>
      <c r="EJ141" s="78">
        <v>0</v>
      </c>
      <c r="EK141" s="78">
        <v>0</v>
      </c>
      <c r="EL141" s="78">
        <v>0</v>
      </c>
      <c r="EM141" s="78">
        <v>0</v>
      </c>
      <c r="EN141" s="78">
        <v>0</v>
      </c>
      <c r="EO141" s="78">
        <v>0</v>
      </c>
      <c r="EP141" s="78">
        <v>0</v>
      </c>
      <c r="EQ141" s="78">
        <v>0</v>
      </c>
      <c r="ER141" s="78">
        <v>0</v>
      </c>
      <c r="ES141" s="78">
        <v>0</v>
      </c>
      <c r="ET141" s="78">
        <v>0</v>
      </c>
      <c r="EU141" s="78">
        <v>0</v>
      </c>
      <c r="EV141" s="78">
        <v>0</v>
      </c>
      <c r="EW141" s="78">
        <v>0</v>
      </c>
      <c r="EX141" s="78">
        <v>0</v>
      </c>
      <c r="EY141" s="78">
        <v>0</v>
      </c>
      <c r="EZ141" s="78">
        <v>0</v>
      </c>
      <c r="FA141" s="78">
        <v>0</v>
      </c>
    </row>
    <row r="142" spans="1:157" x14ac:dyDescent="0.25">
      <c r="A142">
        <v>8</v>
      </c>
      <c r="B142" t="s">
        <v>979</v>
      </c>
      <c r="C142" s="65" t="s">
        <v>759</v>
      </c>
      <c r="D142" s="65" t="s">
        <v>984</v>
      </c>
      <c r="E142" t="s">
        <v>985</v>
      </c>
      <c r="F142" s="66" t="s">
        <v>762</v>
      </c>
      <c r="G142" s="19">
        <v>3</v>
      </c>
      <c r="H142" s="19"/>
      <c r="I142" s="67"/>
      <c r="J142" s="68">
        <v>159</v>
      </c>
      <c r="K142" s="69">
        <v>0</v>
      </c>
      <c r="L142" s="70">
        <v>0</v>
      </c>
      <c r="M142" s="70">
        <v>0</v>
      </c>
      <c r="N142" s="70">
        <v>0</v>
      </c>
      <c r="O142" s="70">
        <v>0</v>
      </c>
      <c r="P142" s="70">
        <v>0</v>
      </c>
      <c r="Q142" s="70">
        <v>0</v>
      </c>
      <c r="R142" s="70">
        <v>88</v>
      </c>
      <c r="S142" s="70">
        <v>0</v>
      </c>
      <c r="T142" s="70">
        <v>0</v>
      </c>
      <c r="U142" s="70">
        <v>24</v>
      </c>
      <c r="V142" s="70">
        <v>0</v>
      </c>
      <c r="W142" s="70">
        <v>0</v>
      </c>
      <c r="X142" s="70">
        <v>26</v>
      </c>
      <c r="Y142" s="70">
        <v>0</v>
      </c>
      <c r="Z142" s="70">
        <v>0</v>
      </c>
      <c r="AA142" s="70">
        <v>0</v>
      </c>
      <c r="AB142" s="70">
        <v>7</v>
      </c>
      <c r="AC142" s="70">
        <v>0</v>
      </c>
      <c r="AD142" s="70">
        <v>0</v>
      </c>
      <c r="AE142" s="70">
        <v>0</v>
      </c>
      <c r="AF142" s="70">
        <v>0</v>
      </c>
      <c r="AG142" s="70">
        <v>0</v>
      </c>
      <c r="AH142" s="70">
        <v>0</v>
      </c>
      <c r="AI142" s="70">
        <v>0</v>
      </c>
      <c r="AJ142" s="70">
        <v>0</v>
      </c>
      <c r="AK142" s="70">
        <v>0</v>
      </c>
      <c r="AL142" s="70">
        <v>0</v>
      </c>
      <c r="AM142" s="70">
        <v>0</v>
      </c>
      <c r="AN142" s="70">
        <v>0</v>
      </c>
      <c r="AO142" s="70">
        <v>0</v>
      </c>
      <c r="AP142" s="70">
        <v>0</v>
      </c>
      <c r="AQ142" s="70">
        <v>0</v>
      </c>
      <c r="AR142" s="70">
        <v>0</v>
      </c>
      <c r="AS142" s="70">
        <v>0</v>
      </c>
      <c r="AT142" s="70">
        <v>0</v>
      </c>
      <c r="AU142" s="70">
        <v>0</v>
      </c>
      <c r="AV142" s="70">
        <v>0</v>
      </c>
      <c r="AW142" s="70">
        <v>0</v>
      </c>
      <c r="AX142" s="70">
        <v>0</v>
      </c>
      <c r="AY142" s="70">
        <v>0</v>
      </c>
      <c r="AZ142" s="70">
        <v>0</v>
      </c>
      <c r="BA142" s="70">
        <v>0</v>
      </c>
      <c r="BB142" s="70">
        <v>0</v>
      </c>
      <c r="BC142" s="70">
        <v>0</v>
      </c>
      <c r="BD142" s="70">
        <v>0</v>
      </c>
      <c r="BE142" s="70">
        <v>0</v>
      </c>
      <c r="BF142" s="70">
        <v>0</v>
      </c>
      <c r="BG142" s="70">
        <v>0</v>
      </c>
      <c r="BH142" s="70">
        <v>0</v>
      </c>
      <c r="BI142" s="70">
        <v>0</v>
      </c>
      <c r="BJ142" s="70">
        <v>0</v>
      </c>
      <c r="BK142" s="70">
        <v>0</v>
      </c>
      <c r="BL142" s="70">
        <v>0</v>
      </c>
      <c r="BM142" s="70">
        <v>0</v>
      </c>
      <c r="BN142" s="70">
        <v>0</v>
      </c>
      <c r="BO142" s="70">
        <v>0</v>
      </c>
      <c r="BP142" s="70">
        <v>0</v>
      </c>
      <c r="BQ142" s="70">
        <v>0</v>
      </c>
      <c r="BR142" s="70">
        <v>0</v>
      </c>
      <c r="BS142" s="70">
        <v>0</v>
      </c>
      <c r="BT142" s="70">
        <v>0</v>
      </c>
      <c r="BU142" s="70">
        <v>0</v>
      </c>
      <c r="BV142" s="70">
        <v>0</v>
      </c>
      <c r="BW142" s="70">
        <v>0</v>
      </c>
      <c r="BX142" s="70">
        <v>0</v>
      </c>
      <c r="BY142" s="70">
        <v>0</v>
      </c>
      <c r="BZ142" s="70">
        <v>0</v>
      </c>
      <c r="CA142" s="70">
        <v>0</v>
      </c>
      <c r="CB142" s="70">
        <v>0</v>
      </c>
      <c r="CC142" s="70">
        <v>0</v>
      </c>
      <c r="CD142" s="70">
        <v>0</v>
      </c>
      <c r="CE142" s="70">
        <v>0</v>
      </c>
      <c r="CF142" s="70">
        <v>0</v>
      </c>
      <c r="CG142" s="70">
        <v>0</v>
      </c>
      <c r="CH142" s="70">
        <v>0</v>
      </c>
      <c r="CI142" s="70">
        <v>0</v>
      </c>
      <c r="CJ142" s="70">
        <v>0</v>
      </c>
      <c r="CK142" s="70">
        <v>0</v>
      </c>
      <c r="CL142" s="70">
        <v>0</v>
      </c>
      <c r="CM142" s="70">
        <v>0</v>
      </c>
      <c r="CN142" s="70">
        <v>0</v>
      </c>
      <c r="CO142" s="70">
        <v>0</v>
      </c>
      <c r="CP142" s="70">
        <v>0</v>
      </c>
      <c r="CQ142" s="70">
        <v>0</v>
      </c>
      <c r="CR142" s="70">
        <v>14</v>
      </c>
      <c r="CS142" s="70">
        <v>0</v>
      </c>
      <c r="CT142" s="70">
        <v>0</v>
      </c>
      <c r="CU142" s="70">
        <v>0</v>
      </c>
      <c r="CV142" s="70">
        <v>0</v>
      </c>
      <c r="CW142" s="70">
        <v>0</v>
      </c>
      <c r="CX142" s="70">
        <v>0</v>
      </c>
      <c r="CY142" s="70">
        <v>0</v>
      </c>
      <c r="CZ142" s="70">
        <v>0</v>
      </c>
      <c r="DA142" s="70">
        <v>0</v>
      </c>
      <c r="DB142" s="70">
        <v>0</v>
      </c>
      <c r="DC142" s="70">
        <v>0</v>
      </c>
      <c r="DD142" s="70">
        <v>0</v>
      </c>
      <c r="DE142" s="70">
        <v>0</v>
      </c>
      <c r="DF142" s="70">
        <v>0</v>
      </c>
      <c r="DG142" s="70">
        <v>0</v>
      </c>
      <c r="DH142" s="70">
        <v>0</v>
      </c>
      <c r="DI142" s="70">
        <v>0</v>
      </c>
      <c r="DJ142" s="70">
        <v>0</v>
      </c>
      <c r="DK142" s="70">
        <v>0</v>
      </c>
      <c r="DL142" s="70">
        <v>0</v>
      </c>
      <c r="DM142" s="70">
        <v>0</v>
      </c>
      <c r="DN142" s="70">
        <v>0</v>
      </c>
      <c r="DO142" s="70">
        <v>0</v>
      </c>
      <c r="DP142" s="70">
        <v>0</v>
      </c>
      <c r="DQ142" s="70">
        <v>0</v>
      </c>
      <c r="DR142" s="70">
        <v>0</v>
      </c>
      <c r="DS142" s="70">
        <v>0</v>
      </c>
      <c r="DT142" s="70">
        <v>0</v>
      </c>
      <c r="DU142" s="70">
        <v>0</v>
      </c>
      <c r="DV142" s="70">
        <v>0</v>
      </c>
      <c r="DW142" s="70">
        <v>0</v>
      </c>
      <c r="DX142" s="70">
        <v>0</v>
      </c>
      <c r="DY142" s="70">
        <v>0</v>
      </c>
      <c r="DZ142" s="70">
        <v>0</v>
      </c>
      <c r="EA142" s="70">
        <v>0</v>
      </c>
      <c r="EB142" s="70">
        <v>0</v>
      </c>
      <c r="EC142" s="70">
        <v>0</v>
      </c>
      <c r="ED142" s="70">
        <v>0</v>
      </c>
      <c r="EE142" s="70">
        <v>0</v>
      </c>
      <c r="EF142" s="70">
        <v>0</v>
      </c>
      <c r="EG142" s="70">
        <v>0</v>
      </c>
      <c r="EH142" s="70">
        <v>0</v>
      </c>
      <c r="EI142" s="70">
        <v>0</v>
      </c>
      <c r="EJ142" s="70">
        <v>0</v>
      </c>
      <c r="EK142" s="70">
        <v>0</v>
      </c>
      <c r="EL142" s="70">
        <v>0</v>
      </c>
      <c r="EM142" s="70">
        <v>0</v>
      </c>
      <c r="EN142" s="70">
        <v>0</v>
      </c>
      <c r="EO142" s="70">
        <v>0</v>
      </c>
      <c r="EP142" s="70">
        <v>0</v>
      </c>
      <c r="EQ142" s="70">
        <v>0</v>
      </c>
      <c r="ER142" s="70">
        <v>0</v>
      </c>
      <c r="ES142" s="70">
        <v>0</v>
      </c>
      <c r="ET142" s="70">
        <v>0</v>
      </c>
      <c r="EU142" s="70">
        <v>0</v>
      </c>
      <c r="EV142" s="70">
        <v>0</v>
      </c>
      <c r="EW142" s="70">
        <v>0</v>
      </c>
      <c r="EX142" s="70">
        <v>0</v>
      </c>
      <c r="EY142" s="70">
        <v>0</v>
      </c>
      <c r="EZ142" s="70">
        <v>0</v>
      </c>
      <c r="FA142" s="70">
        <v>0</v>
      </c>
    </row>
    <row r="143" spans="1:157" x14ac:dyDescent="0.25">
      <c r="A143">
        <v>8</v>
      </c>
      <c r="B143" t="s">
        <v>979</v>
      </c>
      <c r="C143" s="65" t="s">
        <v>759</v>
      </c>
      <c r="D143" s="65" t="s">
        <v>986</v>
      </c>
      <c r="E143" t="s">
        <v>987</v>
      </c>
      <c r="F143" s="66" t="s">
        <v>762</v>
      </c>
      <c r="G143" s="19">
        <v>3</v>
      </c>
      <c r="H143" s="19"/>
      <c r="I143" s="67"/>
      <c r="J143" s="68">
        <v>41</v>
      </c>
      <c r="K143" s="69">
        <v>0</v>
      </c>
      <c r="L143" s="70">
        <v>0</v>
      </c>
      <c r="M143" s="70">
        <v>0</v>
      </c>
      <c r="N143" s="70">
        <v>0</v>
      </c>
      <c r="O143" s="70">
        <v>0</v>
      </c>
      <c r="P143" s="70">
        <v>0</v>
      </c>
      <c r="Q143" s="70">
        <v>0</v>
      </c>
      <c r="R143" s="70">
        <v>0</v>
      </c>
      <c r="S143" s="70">
        <v>0</v>
      </c>
      <c r="T143" s="70">
        <v>0</v>
      </c>
      <c r="U143" s="70">
        <v>9</v>
      </c>
      <c r="V143" s="70">
        <v>0</v>
      </c>
      <c r="W143" s="70">
        <v>0</v>
      </c>
      <c r="X143" s="70">
        <v>16</v>
      </c>
      <c r="Y143" s="70">
        <v>0</v>
      </c>
      <c r="Z143" s="70">
        <v>3</v>
      </c>
      <c r="AA143" s="70">
        <v>1</v>
      </c>
      <c r="AB143" s="70">
        <v>0</v>
      </c>
      <c r="AC143" s="70">
        <v>0</v>
      </c>
      <c r="AD143" s="70">
        <v>0</v>
      </c>
      <c r="AE143" s="70">
        <v>0</v>
      </c>
      <c r="AF143" s="70">
        <v>0</v>
      </c>
      <c r="AG143" s="70">
        <v>0</v>
      </c>
      <c r="AH143" s="70">
        <v>0</v>
      </c>
      <c r="AI143" s="70">
        <v>0</v>
      </c>
      <c r="AJ143" s="70">
        <v>0</v>
      </c>
      <c r="AK143" s="70">
        <v>0</v>
      </c>
      <c r="AL143" s="70">
        <v>0</v>
      </c>
      <c r="AM143" s="70">
        <v>0</v>
      </c>
      <c r="AN143" s="70">
        <v>0</v>
      </c>
      <c r="AO143" s="70">
        <v>2</v>
      </c>
      <c r="AP143" s="70">
        <v>0</v>
      </c>
      <c r="AQ143" s="70">
        <v>0</v>
      </c>
      <c r="AR143" s="70">
        <v>0</v>
      </c>
      <c r="AS143" s="70">
        <v>0</v>
      </c>
      <c r="AT143" s="70">
        <v>0</v>
      </c>
      <c r="AU143" s="70">
        <v>0</v>
      </c>
      <c r="AV143" s="70">
        <v>0</v>
      </c>
      <c r="AW143" s="70">
        <v>0</v>
      </c>
      <c r="AX143" s="70">
        <v>0</v>
      </c>
      <c r="AY143" s="70">
        <v>0</v>
      </c>
      <c r="AZ143" s="70">
        <v>0</v>
      </c>
      <c r="BA143" s="70">
        <v>0</v>
      </c>
      <c r="BB143" s="70">
        <v>0</v>
      </c>
      <c r="BC143" s="70">
        <v>0</v>
      </c>
      <c r="BD143" s="70">
        <v>0</v>
      </c>
      <c r="BE143" s="70">
        <v>0</v>
      </c>
      <c r="BF143" s="70">
        <v>0</v>
      </c>
      <c r="BG143" s="70">
        <v>0</v>
      </c>
      <c r="BH143" s="70">
        <v>0</v>
      </c>
      <c r="BI143" s="70">
        <v>0</v>
      </c>
      <c r="BJ143" s="70">
        <v>0</v>
      </c>
      <c r="BK143" s="70">
        <v>0</v>
      </c>
      <c r="BL143" s="70">
        <v>0</v>
      </c>
      <c r="BM143" s="70">
        <v>0</v>
      </c>
      <c r="BN143" s="70">
        <v>0</v>
      </c>
      <c r="BO143" s="70">
        <v>0</v>
      </c>
      <c r="BP143" s="70">
        <v>0</v>
      </c>
      <c r="BQ143" s="70">
        <v>0</v>
      </c>
      <c r="BR143" s="70">
        <v>0</v>
      </c>
      <c r="BS143" s="70">
        <v>0</v>
      </c>
      <c r="BT143" s="70">
        <v>0</v>
      </c>
      <c r="BU143" s="70">
        <v>0</v>
      </c>
      <c r="BV143" s="70">
        <v>0</v>
      </c>
      <c r="BW143" s="70">
        <v>0</v>
      </c>
      <c r="BX143" s="70">
        <v>0</v>
      </c>
      <c r="BY143" s="70">
        <v>0</v>
      </c>
      <c r="BZ143" s="70">
        <v>0</v>
      </c>
      <c r="CA143" s="70">
        <v>0</v>
      </c>
      <c r="CB143" s="70">
        <v>0</v>
      </c>
      <c r="CC143" s="70">
        <v>0</v>
      </c>
      <c r="CD143" s="70">
        <v>0</v>
      </c>
      <c r="CE143" s="70">
        <v>0</v>
      </c>
      <c r="CF143" s="70">
        <v>0</v>
      </c>
      <c r="CG143" s="70">
        <v>0</v>
      </c>
      <c r="CH143" s="70">
        <v>0</v>
      </c>
      <c r="CI143" s="70">
        <v>0</v>
      </c>
      <c r="CJ143" s="70">
        <v>0</v>
      </c>
      <c r="CK143" s="70">
        <v>0</v>
      </c>
      <c r="CL143" s="70">
        <v>0</v>
      </c>
      <c r="CM143" s="70">
        <v>0</v>
      </c>
      <c r="CN143" s="70">
        <v>0</v>
      </c>
      <c r="CO143" s="70">
        <v>0</v>
      </c>
      <c r="CP143" s="70">
        <v>0</v>
      </c>
      <c r="CQ143" s="70">
        <v>0</v>
      </c>
      <c r="CR143" s="70">
        <v>10</v>
      </c>
      <c r="CS143" s="70">
        <v>0</v>
      </c>
      <c r="CT143" s="70">
        <v>0</v>
      </c>
      <c r="CU143" s="70">
        <v>0</v>
      </c>
      <c r="CV143" s="70">
        <v>0</v>
      </c>
      <c r="CW143" s="70">
        <v>0</v>
      </c>
      <c r="CX143" s="70">
        <v>0</v>
      </c>
      <c r="CY143" s="70">
        <v>0</v>
      </c>
      <c r="CZ143" s="70">
        <v>0</v>
      </c>
      <c r="DA143" s="70">
        <v>0</v>
      </c>
      <c r="DB143" s="70">
        <v>0</v>
      </c>
      <c r="DC143" s="70">
        <v>0</v>
      </c>
      <c r="DD143" s="70">
        <v>0</v>
      </c>
      <c r="DE143" s="70">
        <v>0</v>
      </c>
      <c r="DF143" s="70">
        <v>0</v>
      </c>
      <c r="DG143" s="70">
        <v>0</v>
      </c>
      <c r="DH143" s="70">
        <v>0</v>
      </c>
      <c r="DI143" s="70">
        <v>0</v>
      </c>
      <c r="DJ143" s="70">
        <v>0</v>
      </c>
      <c r="DK143" s="70">
        <v>0</v>
      </c>
      <c r="DL143" s="70">
        <v>0</v>
      </c>
      <c r="DM143" s="70">
        <v>0</v>
      </c>
      <c r="DN143" s="70">
        <v>0</v>
      </c>
      <c r="DO143" s="70">
        <v>0</v>
      </c>
      <c r="DP143" s="70">
        <v>0</v>
      </c>
      <c r="DQ143" s="70">
        <v>0</v>
      </c>
      <c r="DR143" s="70">
        <v>0</v>
      </c>
      <c r="DS143" s="70">
        <v>0</v>
      </c>
      <c r="DT143" s="70">
        <v>0</v>
      </c>
      <c r="DU143" s="70">
        <v>0</v>
      </c>
      <c r="DV143" s="70">
        <v>0</v>
      </c>
      <c r="DW143" s="70">
        <v>0</v>
      </c>
      <c r="DX143" s="70">
        <v>0</v>
      </c>
      <c r="DY143" s="70">
        <v>0</v>
      </c>
      <c r="DZ143" s="70">
        <v>0</v>
      </c>
      <c r="EA143" s="70">
        <v>0</v>
      </c>
      <c r="EB143" s="70">
        <v>0</v>
      </c>
      <c r="EC143" s="70">
        <v>0</v>
      </c>
      <c r="ED143" s="70">
        <v>0</v>
      </c>
      <c r="EE143" s="70">
        <v>0</v>
      </c>
      <c r="EF143" s="70">
        <v>0</v>
      </c>
      <c r="EG143" s="70">
        <v>0</v>
      </c>
      <c r="EH143" s="70">
        <v>0</v>
      </c>
      <c r="EI143" s="70">
        <v>0</v>
      </c>
      <c r="EJ143" s="70">
        <v>0</v>
      </c>
      <c r="EK143" s="70">
        <v>0</v>
      </c>
      <c r="EL143" s="70">
        <v>0</v>
      </c>
      <c r="EM143" s="70">
        <v>0</v>
      </c>
      <c r="EN143" s="70">
        <v>0</v>
      </c>
      <c r="EO143" s="70">
        <v>0</v>
      </c>
      <c r="EP143" s="70">
        <v>0</v>
      </c>
      <c r="EQ143" s="70">
        <v>0</v>
      </c>
      <c r="ER143" s="70">
        <v>0</v>
      </c>
      <c r="ES143" s="70">
        <v>0</v>
      </c>
      <c r="ET143" s="70">
        <v>0</v>
      </c>
      <c r="EU143" s="70">
        <v>0</v>
      </c>
      <c r="EV143" s="70">
        <v>0</v>
      </c>
      <c r="EW143" s="70">
        <v>0</v>
      </c>
      <c r="EX143" s="70">
        <v>0</v>
      </c>
      <c r="EY143" s="70">
        <v>0</v>
      </c>
      <c r="EZ143" s="70">
        <v>0</v>
      </c>
      <c r="FA143" s="70">
        <v>0</v>
      </c>
    </row>
    <row r="144" spans="1:157" x14ac:dyDescent="0.25">
      <c r="A144">
        <v>8</v>
      </c>
      <c r="B144" t="s">
        <v>979</v>
      </c>
      <c r="C144" s="65" t="s">
        <v>759</v>
      </c>
      <c r="D144" s="65" t="s">
        <v>988</v>
      </c>
      <c r="E144" t="s">
        <v>989</v>
      </c>
      <c r="F144" s="66" t="s">
        <v>762</v>
      </c>
      <c r="G144" s="19">
        <v>3</v>
      </c>
      <c r="H144" s="19"/>
      <c r="I144" s="67"/>
      <c r="J144" s="68">
        <v>8110</v>
      </c>
      <c r="K144" s="69">
        <v>0</v>
      </c>
      <c r="L144" s="70">
        <v>0</v>
      </c>
      <c r="M144" s="70">
        <v>0</v>
      </c>
      <c r="N144" s="70">
        <v>0</v>
      </c>
      <c r="O144" s="70">
        <v>0</v>
      </c>
      <c r="P144" s="70">
        <v>0</v>
      </c>
      <c r="Q144" s="70">
        <v>0</v>
      </c>
      <c r="R144" s="70">
        <v>1010</v>
      </c>
      <c r="S144" s="70">
        <v>16</v>
      </c>
      <c r="T144" s="70">
        <v>0</v>
      </c>
      <c r="U144" s="70">
        <v>1925</v>
      </c>
      <c r="V144" s="70">
        <v>8</v>
      </c>
      <c r="W144" s="70">
        <v>0</v>
      </c>
      <c r="X144" s="70">
        <v>1607</v>
      </c>
      <c r="Y144" s="70">
        <v>0</v>
      </c>
      <c r="Z144" s="70">
        <v>1078</v>
      </c>
      <c r="AA144" s="70">
        <v>8</v>
      </c>
      <c r="AB144" s="70">
        <v>992</v>
      </c>
      <c r="AC144" s="70">
        <v>0</v>
      </c>
      <c r="AD144" s="70">
        <v>12</v>
      </c>
      <c r="AE144" s="70">
        <v>0</v>
      </c>
      <c r="AF144" s="70">
        <v>0</v>
      </c>
      <c r="AG144" s="70">
        <v>0</v>
      </c>
      <c r="AH144" s="70">
        <v>0</v>
      </c>
      <c r="AI144" s="70">
        <v>1</v>
      </c>
      <c r="AJ144" s="70">
        <v>0</v>
      </c>
      <c r="AK144" s="70">
        <v>0</v>
      </c>
      <c r="AL144" s="70">
        <v>0</v>
      </c>
      <c r="AM144" s="70">
        <v>0</v>
      </c>
      <c r="AN144" s="70">
        <v>0</v>
      </c>
      <c r="AO144" s="70">
        <v>0</v>
      </c>
      <c r="AP144" s="70">
        <v>0</v>
      </c>
      <c r="AQ144" s="70">
        <v>0</v>
      </c>
      <c r="AR144" s="70">
        <v>0</v>
      </c>
      <c r="AS144" s="70">
        <v>0</v>
      </c>
      <c r="AT144" s="70">
        <v>0</v>
      </c>
      <c r="AU144" s="70">
        <v>0</v>
      </c>
      <c r="AV144" s="70">
        <v>0</v>
      </c>
      <c r="AW144" s="70">
        <v>0</v>
      </c>
      <c r="AX144" s="70">
        <v>0</v>
      </c>
      <c r="AY144" s="70">
        <v>0</v>
      </c>
      <c r="AZ144" s="70">
        <v>0</v>
      </c>
      <c r="BA144" s="70">
        <v>2</v>
      </c>
      <c r="BB144" s="70">
        <v>0</v>
      </c>
      <c r="BC144" s="70">
        <v>0</v>
      </c>
      <c r="BD144" s="70">
        <v>0</v>
      </c>
      <c r="BE144" s="70">
        <v>0</v>
      </c>
      <c r="BF144" s="70">
        <v>0</v>
      </c>
      <c r="BG144" s="70">
        <v>0</v>
      </c>
      <c r="BH144" s="70">
        <v>0</v>
      </c>
      <c r="BI144" s="70">
        <v>0</v>
      </c>
      <c r="BJ144" s="70">
        <v>0</v>
      </c>
      <c r="BK144" s="70">
        <v>0</v>
      </c>
      <c r="BL144" s="70">
        <v>0</v>
      </c>
      <c r="BM144" s="70">
        <v>0</v>
      </c>
      <c r="BN144" s="70">
        <v>0</v>
      </c>
      <c r="BO144" s="70">
        <v>1</v>
      </c>
      <c r="BP144" s="70">
        <v>0</v>
      </c>
      <c r="BQ144" s="70">
        <v>0</v>
      </c>
      <c r="BR144" s="70">
        <v>0</v>
      </c>
      <c r="BS144" s="70">
        <v>0</v>
      </c>
      <c r="BT144" s="70">
        <v>0</v>
      </c>
      <c r="BU144" s="70">
        <v>1</v>
      </c>
      <c r="BV144" s="70">
        <v>0</v>
      </c>
      <c r="BW144" s="70">
        <v>0</v>
      </c>
      <c r="BX144" s="70">
        <v>0</v>
      </c>
      <c r="BY144" s="70">
        <v>0</v>
      </c>
      <c r="BZ144" s="70">
        <v>0</v>
      </c>
      <c r="CA144" s="70">
        <v>0</v>
      </c>
      <c r="CB144" s="70">
        <v>0</v>
      </c>
      <c r="CC144" s="70">
        <v>0</v>
      </c>
      <c r="CD144" s="70">
        <v>0</v>
      </c>
      <c r="CE144" s="70">
        <v>0</v>
      </c>
      <c r="CF144" s="70">
        <v>0</v>
      </c>
      <c r="CG144" s="70">
        <v>0</v>
      </c>
      <c r="CH144" s="70">
        <v>0</v>
      </c>
      <c r="CI144" s="70">
        <v>0</v>
      </c>
      <c r="CJ144" s="70">
        <v>0</v>
      </c>
      <c r="CK144" s="70">
        <v>0</v>
      </c>
      <c r="CL144" s="70">
        <v>0</v>
      </c>
      <c r="CM144" s="70">
        <v>0</v>
      </c>
      <c r="CN144" s="70">
        <v>0</v>
      </c>
      <c r="CO144" s="70">
        <v>0</v>
      </c>
      <c r="CP144" s="70">
        <v>0</v>
      </c>
      <c r="CQ144" s="70">
        <v>0</v>
      </c>
      <c r="CR144" s="70">
        <v>1449</v>
      </c>
      <c r="CS144" s="70">
        <v>0</v>
      </c>
      <c r="CT144" s="70">
        <v>0</v>
      </c>
      <c r="CU144" s="70">
        <v>0</v>
      </c>
      <c r="CV144" s="70">
        <v>0</v>
      </c>
      <c r="CW144" s="70">
        <v>0</v>
      </c>
      <c r="CX144" s="70">
        <v>0</v>
      </c>
      <c r="CY144" s="70">
        <v>0</v>
      </c>
      <c r="CZ144" s="70">
        <v>0</v>
      </c>
      <c r="DA144" s="70">
        <v>0</v>
      </c>
      <c r="DB144" s="70">
        <v>0</v>
      </c>
      <c r="DC144" s="70">
        <v>0</v>
      </c>
      <c r="DD144" s="70">
        <v>0</v>
      </c>
      <c r="DE144" s="70">
        <v>0</v>
      </c>
      <c r="DF144" s="70">
        <v>0</v>
      </c>
      <c r="DG144" s="70">
        <v>0</v>
      </c>
      <c r="DH144" s="70">
        <v>0</v>
      </c>
      <c r="DI144" s="70">
        <v>0</v>
      </c>
      <c r="DJ144" s="70">
        <v>0</v>
      </c>
      <c r="DK144" s="70">
        <v>0</v>
      </c>
      <c r="DL144" s="70">
        <v>0</v>
      </c>
      <c r="DM144" s="70">
        <v>0</v>
      </c>
      <c r="DN144" s="70">
        <v>0</v>
      </c>
      <c r="DO144" s="70">
        <v>0</v>
      </c>
      <c r="DP144" s="70">
        <v>0</v>
      </c>
      <c r="DQ144" s="70">
        <v>0</v>
      </c>
      <c r="DR144" s="70">
        <v>0</v>
      </c>
      <c r="DS144" s="70">
        <v>0</v>
      </c>
      <c r="DT144" s="70">
        <v>0</v>
      </c>
      <c r="DU144" s="70">
        <v>0</v>
      </c>
      <c r="DV144" s="70">
        <v>0</v>
      </c>
      <c r="DW144" s="70">
        <v>0</v>
      </c>
      <c r="DX144" s="70">
        <v>0</v>
      </c>
      <c r="DY144" s="70">
        <v>0</v>
      </c>
      <c r="DZ144" s="70">
        <v>0</v>
      </c>
      <c r="EA144" s="70">
        <v>0</v>
      </c>
      <c r="EB144" s="70">
        <v>0</v>
      </c>
      <c r="EC144" s="70">
        <v>0</v>
      </c>
      <c r="ED144" s="70">
        <v>0</v>
      </c>
      <c r="EE144" s="70">
        <v>0</v>
      </c>
      <c r="EF144" s="70">
        <v>0</v>
      </c>
      <c r="EG144" s="70">
        <v>0</v>
      </c>
      <c r="EH144" s="70">
        <v>0</v>
      </c>
      <c r="EI144" s="70">
        <v>0</v>
      </c>
      <c r="EJ144" s="70">
        <v>0</v>
      </c>
      <c r="EK144" s="70">
        <v>0</v>
      </c>
      <c r="EL144" s="70">
        <v>0</v>
      </c>
      <c r="EM144" s="70">
        <v>0</v>
      </c>
      <c r="EN144" s="70">
        <v>0</v>
      </c>
      <c r="EO144" s="70">
        <v>0</v>
      </c>
      <c r="EP144" s="70">
        <v>0</v>
      </c>
      <c r="EQ144" s="70">
        <v>0</v>
      </c>
      <c r="ER144" s="70">
        <v>0</v>
      </c>
      <c r="ES144" s="70">
        <v>0</v>
      </c>
      <c r="ET144" s="70">
        <v>0</v>
      </c>
      <c r="EU144" s="70">
        <v>0</v>
      </c>
      <c r="EV144" s="70">
        <v>0</v>
      </c>
      <c r="EW144" s="70">
        <v>0</v>
      </c>
      <c r="EX144" s="70">
        <v>0</v>
      </c>
      <c r="EY144" s="70">
        <v>0</v>
      </c>
      <c r="EZ144" s="70">
        <v>0</v>
      </c>
      <c r="FA144" s="70">
        <v>0</v>
      </c>
    </row>
    <row r="145" spans="1:157" x14ac:dyDescent="0.25">
      <c r="A145">
        <v>8</v>
      </c>
      <c r="B145" t="s">
        <v>979</v>
      </c>
      <c r="C145" s="65" t="s">
        <v>759</v>
      </c>
      <c r="D145" s="65" t="s">
        <v>990</v>
      </c>
      <c r="E145" t="s">
        <v>991</v>
      </c>
      <c r="F145" s="66" t="s">
        <v>762</v>
      </c>
      <c r="G145" s="19">
        <v>3</v>
      </c>
      <c r="H145" s="19"/>
      <c r="I145" s="67"/>
      <c r="J145" s="68">
        <v>8087</v>
      </c>
      <c r="K145" s="69">
        <v>0</v>
      </c>
      <c r="L145" s="70">
        <v>0</v>
      </c>
      <c r="M145" s="70">
        <v>0</v>
      </c>
      <c r="N145" s="70">
        <v>0</v>
      </c>
      <c r="O145" s="70">
        <v>0</v>
      </c>
      <c r="P145" s="70">
        <v>0</v>
      </c>
      <c r="Q145" s="70">
        <v>0</v>
      </c>
      <c r="R145" s="70">
        <v>1832</v>
      </c>
      <c r="S145" s="70">
        <v>0</v>
      </c>
      <c r="T145" s="70">
        <v>0</v>
      </c>
      <c r="U145" s="70">
        <v>1635</v>
      </c>
      <c r="V145" s="70">
        <v>0</v>
      </c>
      <c r="W145" s="70">
        <v>0</v>
      </c>
      <c r="X145" s="70">
        <v>1640</v>
      </c>
      <c r="Y145" s="70">
        <v>0</v>
      </c>
      <c r="Z145" s="70">
        <v>759</v>
      </c>
      <c r="AA145" s="70">
        <v>6</v>
      </c>
      <c r="AB145" s="70">
        <v>738</v>
      </c>
      <c r="AC145" s="70">
        <v>0</v>
      </c>
      <c r="AD145" s="70">
        <v>1</v>
      </c>
      <c r="AE145" s="70">
        <v>0</v>
      </c>
      <c r="AF145" s="70">
        <v>0</v>
      </c>
      <c r="AG145" s="70">
        <v>0</v>
      </c>
      <c r="AH145" s="70">
        <v>0</v>
      </c>
      <c r="AI145" s="70">
        <v>0</v>
      </c>
      <c r="AJ145" s="70">
        <v>0</v>
      </c>
      <c r="AK145" s="70">
        <v>0</v>
      </c>
      <c r="AL145" s="70">
        <v>0</v>
      </c>
      <c r="AM145" s="70">
        <v>0</v>
      </c>
      <c r="AN145" s="70">
        <v>0</v>
      </c>
      <c r="AO145" s="70">
        <v>0</v>
      </c>
      <c r="AP145" s="70">
        <v>0</v>
      </c>
      <c r="AQ145" s="70">
        <v>0</v>
      </c>
      <c r="AR145" s="70">
        <v>0</v>
      </c>
      <c r="AS145" s="70">
        <v>0</v>
      </c>
      <c r="AT145" s="70">
        <v>0</v>
      </c>
      <c r="AU145" s="70">
        <v>1</v>
      </c>
      <c r="AV145" s="70">
        <v>0</v>
      </c>
      <c r="AW145" s="70">
        <v>0</v>
      </c>
      <c r="AX145" s="70">
        <v>0</v>
      </c>
      <c r="AY145" s="70">
        <v>0</v>
      </c>
      <c r="AZ145" s="70">
        <v>0</v>
      </c>
      <c r="BA145" s="70">
        <v>1</v>
      </c>
      <c r="BB145" s="70">
        <v>0</v>
      </c>
      <c r="BC145" s="70">
        <v>0</v>
      </c>
      <c r="BD145" s="70">
        <v>0</v>
      </c>
      <c r="BE145" s="70">
        <v>0</v>
      </c>
      <c r="BF145" s="70">
        <v>0</v>
      </c>
      <c r="BG145" s="70">
        <v>0</v>
      </c>
      <c r="BH145" s="70">
        <v>0</v>
      </c>
      <c r="BI145" s="70">
        <v>0</v>
      </c>
      <c r="BJ145" s="70">
        <v>0</v>
      </c>
      <c r="BK145" s="70">
        <v>0</v>
      </c>
      <c r="BL145" s="70">
        <v>0</v>
      </c>
      <c r="BM145" s="70">
        <v>0</v>
      </c>
      <c r="BN145" s="70">
        <v>0</v>
      </c>
      <c r="BO145" s="70">
        <v>0</v>
      </c>
      <c r="BP145" s="70">
        <v>1</v>
      </c>
      <c r="BQ145" s="70">
        <v>0</v>
      </c>
      <c r="BR145" s="70">
        <v>0</v>
      </c>
      <c r="BS145" s="70">
        <v>0</v>
      </c>
      <c r="BT145" s="70">
        <v>0</v>
      </c>
      <c r="BU145" s="70">
        <v>0</v>
      </c>
      <c r="BV145" s="70">
        <v>0</v>
      </c>
      <c r="BW145" s="70">
        <v>0</v>
      </c>
      <c r="BX145" s="70">
        <v>0</v>
      </c>
      <c r="BY145" s="70">
        <v>0</v>
      </c>
      <c r="BZ145" s="70">
        <v>0</v>
      </c>
      <c r="CA145" s="70">
        <v>0</v>
      </c>
      <c r="CB145" s="70">
        <v>0</v>
      </c>
      <c r="CC145" s="70">
        <v>0</v>
      </c>
      <c r="CD145" s="70">
        <v>0</v>
      </c>
      <c r="CE145" s="70">
        <v>0</v>
      </c>
      <c r="CF145" s="70">
        <v>0</v>
      </c>
      <c r="CG145" s="70">
        <v>0</v>
      </c>
      <c r="CH145" s="70">
        <v>0</v>
      </c>
      <c r="CI145" s="70">
        <v>0</v>
      </c>
      <c r="CJ145" s="70">
        <v>0</v>
      </c>
      <c r="CK145" s="70">
        <v>0</v>
      </c>
      <c r="CL145" s="70">
        <v>0</v>
      </c>
      <c r="CM145" s="70">
        <v>0</v>
      </c>
      <c r="CN145" s="70">
        <v>0</v>
      </c>
      <c r="CO145" s="70">
        <v>0</v>
      </c>
      <c r="CP145" s="70">
        <v>0</v>
      </c>
      <c r="CQ145" s="70">
        <v>0</v>
      </c>
      <c r="CR145" s="70">
        <v>1473</v>
      </c>
      <c r="CS145" s="70">
        <v>0</v>
      </c>
      <c r="CT145" s="70">
        <v>0</v>
      </c>
      <c r="CU145" s="70">
        <v>0</v>
      </c>
      <c r="CV145" s="70">
        <v>0</v>
      </c>
      <c r="CW145" s="70">
        <v>0</v>
      </c>
      <c r="CX145" s="70">
        <v>0</v>
      </c>
      <c r="CY145" s="70">
        <v>0</v>
      </c>
      <c r="CZ145" s="70">
        <v>0</v>
      </c>
      <c r="DA145" s="70">
        <v>0</v>
      </c>
      <c r="DB145" s="70">
        <v>0</v>
      </c>
      <c r="DC145" s="70">
        <v>0</v>
      </c>
      <c r="DD145" s="70">
        <v>0</v>
      </c>
      <c r="DE145" s="70">
        <v>0</v>
      </c>
      <c r="DF145" s="70">
        <v>0</v>
      </c>
      <c r="DG145" s="70">
        <v>0</v>
      </c>
      <c r="DH145" s="70">
        <v>0</v>
      </c>
      <c r="DI145" s="70">
        <v>0</v>
      </c>
      <c r="DJ145" s="70">
        <v>0</v>
      </c>
      <c r="DK145" s="70">
        <v>0</v>
      </c>
      <c r="DL145" s="70">
        <v>0</v>
      </c>
      <c r="DM145" s="70">
        <v>0</v>
      </c>
      <c r="DN145" s="70">
        <v>0</v>
      </c>
      <c r="DO145" s="70">
        <v>0</v>
      </c>
      <c r="DP145" s="70">
        <v>0</v>
      </c>
      <c r="DQ145" s="70">
        <v>0</v>
      </c>
      <c r="DR145" s="70">
        <v>0</v>
      </c>
      <c r="DS145" s="70">
        <v>0</v>
      </c>
      <c r="DT145" s="70">
        <v>0</v>
      </c>
      <c r="DU145" s="70">
        <v>0</v>
      </c>
      <c r="DV145" s="70">
        <v>0</v>
      </c>
      <c r="DW145" s="70">
        <v>0</v>
      </c>
      <c r="DX145" s="70">
        <v>0</v>
      </c>
      <c r="DY145" s="70">
        <v>0</v>
      </c>
      <c r="DZ145" s="70">
        <v>0</v>
      </c>
      <c r="EA145" s="70">
        <v>0</v>
      </c>
      <c r="EB145" s="70">
        <v>0</v>
      </c>
      <c r="EC145" s="70">
        <v>0</v>
      </c>
      <c r="ED145" s="70">
        <v>0</v>
      </c>
      <c r="EE145" s="70">
        <v>0</v>
      </c>
      <c r="EF145" s="70">
        <v>0</v>
      </c>
      <c r="EG145" s="70">
        <v>0</v>
      </c>
      <c r="EH145" s="70">
        <v>0</v>
      </c>
      <c r="EI145" s="70">
        <v>0</v>
      </c>
      <c r="EJ145" s="70">
        <v>0</v>
      </c>
      <c r="EK145" s="70">
        <v>0</v>
      </c>
      <c r="EL145" s="70">
        <v>0</v>
      </c>
      <c r="EM145" s="70">
        <v>0</v>
      </c>
      <c r="EN145" s="70">
        <v>0</v>
      </c>
      <c r="EO145" s="70">
        <v>0</v>
      </c>
      <c r="EP145" s="70">
        <v>0</v>
      </c>
      <c r="EQ145" s="70">
        <v>0</v>
      </c>
      <c r="ER145" s="70">
        <v>0</v>
      </c>
      <c r="ES145" s="70">
        <v>0</v>
      </c>
      <c r="ET145" s="70">
        <v>0</v>
      </c>
      <c r="EU145" s="70">
        <v>0</v>
      </c>
      <c r="EV145" s="70">
        <v>0</v>
      </c>
      <c r="EW145" s="70">
        <v>0</v>
      </c>
      <c r="EX145" s="70">
        <v>0</v>
      </c>
      <c r="EY145" s="70">
        <v>0</v>
      </c>
      <c r="EZ145" s="70">
        <v>0</v>
      </c>
      <c r="FA145" s="70">
        <v>0</v>
      </c>
    </row>
    <row r="146" spans="1:157" x14ac:dyDescent="0.25">
      <c r="A146">
        <v>9</v>
      </c>
      <c r="B146" t="s">
        <v>992</v>
      </c>
      <c r="C146" s="65" t="s">
        <v>759</v>
      </c>
      <c r="D146" s="65" t="s">
        <v>993</v>
      </c>
      <c r="E146" t="s">
        <v>994</v>
      </c>
      <c r="F146" s="66" t="s">
        <v>762</v>
      </c>
      <c r="G146" s="19">
        <v>4</v>
      </c>
      <c r="H146" s="19"/>
      <c r="I146" s="67"/>
      <c r="J146" s="68">
        <v>1234</v>
      </c>
      <c r="K146" s="69">
        <v>0</v>
      </c>
      <c r="L146" s="70">
        <v>0</v>
      </c>
      <c r="M146" s="70">
        <v>0</v>
      </c>
      <c r="N146" s="70">
        <v>0</v>
      </c>
      <c r="O146" s="70">
        <v>0</v>
      </c>
      <c r="P146" s="70">
        <v>0</v>
      </c>
      <c r="Q146" s="70">
        <v>0</v>
      </c>
      <c r="R146" s="70">
        <v>499</v>
      </c>
      <c r="S146" s="70">
        <v>0</v>
      </c>
      <c r="T146" s="70">
        <v>0</v>
      </c>
      <c r="U146" s="70">
        <v>354</v>
      </c>
      <c r="V146" s="70">
        <v>0</v>
      </c>
      <c r="W146" s="70">
        <v>0</v>
      </c>
      <c r="X146" s="70">
        <v>381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0">
        <v>0</v>
      </c>
      <c r="AK146" s="70">
        <v>0</v>
      </c>
      <c r="AL146" s="70">
        <v>0</v>
      </c>
      <c r="AM146" s="70">
        <v>0</v>
      </c>
      <c r="AN146" s="70">
        <v>0</v>
      </c>
      <c r="AO146" s="70">
        <v>0</v>
      </c>
      <c r="AP146" s="70">
        <v>0</v>
      </c>
      <c r="AQ146" s="70">
        <v>0</v>
      </c>
      <c r="AR146" s="70">
        <v>0</v>
      </c>
      <c r="AS146" s="70">
        <v>0</v>
      </c>
      <c r="AT146" s="70">
        <v>0</v>
      </c>
      <c r="AU146" s="70">
        <v>0</v>
      </c>
      <c r="AV146" s="70">
        <v>0</v>
      </c>
      <c r="AW146" s="70">
        <v>0</v>
      </c>
      <c r="AX146" s="70">
        <v>0</v>
      </c>
      <c r="AY146" s="70">
        <v>0</v>
      </c>
      <c r="AZ146" s="70">
        <v>0</v>
      </c>
      <c r="BA146" s="70">
        <v>0</v>
      </c>
      <c r="BB146" s="70">
        <v>0</v>
      </c>
      <c r="BC146" s="70">
        <v>0</v>
      </c>
      <c r="BD146" s="70">
        <v>0</v>
      </c>
      <c r="BE146" s="70">
        <v>0</v>
      </c>
      <c r="BF146" s="70">
        <v>0</v>
      </c>
      <c r="BG146" s="70">
        <v>0</v>
      </c>
      <c r="BH146" s="70">
        <v>0</v>
      </c>
      <c r="BI146" s="70">
        <v>0</v>
      </c>
      <c r="BJ146" s="70">
        <v>0</v>
      </c>
      <c r="BK146" s="70">
        <v>0</v>
      </c>
      <c r="BL146" s="70">
        <v>0</v>
      </c>
      <c r="BM146" s="70">
        <v>0</v>
      </c>
      <c r="BN146" s="70">
        <v>0</v>
      </c>
      <c r="BO146" s="70">
        <v>0</v>
      </c>
      <c r="BP146" s="70">
        <v>0</v>
      </c>
      <c r="BQ146" s="70">
        <v>0</v>
      </c>
      <c r="BR146" s="70">
        <v>0</v>
      </c>
      <c r="BS146" s="70">
        <v>0</v>
      </c>
      <c r="BT146" s="70">
        <v>0</v>
      </c>
      <c r="BU146" s="70">
        <v>0</v>
      </c>
      <c r="BV146" s="70">
        <v>0</v>
      </c>
      <c r="BW146" s="70">
        <v>0</v>
      </c>
      <c r="BX146" s="70">
        <v>0</v>
      </c>
      <c r="BY146" s="70">
        <v>0</v>
      </c>
      <c r="BZ146" s="70">
        <v>0</v>
      </c>
      <c r="CA146" s="70">
        <v>0</v>
      </c>
      <c r="CB146" s="70">
        <v>0</v>
      </c>
      <c r="CC146" s="70">
        <v>0</v>
      </c>
      <c r="CD146" s="70">
        <v>0</v>
      </c>
      <c r="CE146" s="70">
        <v>0</v>
      </c>
      <c r="CF146" s="70">
        <v>0</v>
      </c>
      <c r="CG146" s="70">
        <v>0</v>
      </c>
      <c r="CH146" s="70">
        <v>0</v>
      </c>
      <c r="CI146" s="70">
        <v>0</v>
      </c>
      <c r="CJ146" s="70">
        <v>0</v>
      </c>
      <c r="CK146" s="70">
        <v>0</v>
      </c>
      <c r="CL146" s="70">
        <v>0</v>
      </c>
      <c r="CM146" s="70">
        <v>0</v>
      </c>
      <c r="CN146" s="70">
        <v>0</v>
      </c>
      <c r="CO146" s="70">
        <v>0</v>
      </c>
      <c r="CP146" s="70">
        <v>0</v>
      </c>
      <c r="CQ146" s="70">
        <v>0</v>
      </c>
      <c r="CR146" s="70">
        <v>0</v>
      </c>
      <c r="CS146" s="70">
        <v>0</v>
      </c>
      <c r="CT146" s="70">
        <v>0</v>
      </c>
      <c r="CU146" s="70">
        <v>0</v>
      </c>
      <c r="CV146" s="70">
        <v>0</v>
      </c>
      <c r="CW146" s="70">
        <v>0</v>
      </c>
      <c r="CX146" s="70">
        <v>0</v>
      </c>
      <c r="CY146" s="70">
        <v>0</v>
      </c>
      <c r="CZ146" s="70">
        <v>0</v>
      </c>
      <c r="DA146" s="70">
        <v>0</v>
      </c>
      <c r="DB146" s="70">
        <v>0</v>
      </c>
      <c r="DC146" s="70">
        <v>0</v>
      </c>
      <c r="DD146" s="70">
        <v>0</v>
      </c>
      <c r="DE146" s="70">
        <v>0</v>
      </c>
      <c r="DF146" s="70">
        <v>0</v>
      </c>
      <c r="DG146" s="70">
        <v>0</v>
      </c>
      <c r="DH146" s="70">
        <v>0</v>
      </c>
      <c r="DI146" s="70">
        <v>0</v>
      </c>
      <c r="DJ146" s="70">
        <v>0</v>
      </c>
      <c r="DK146" s="70">
        <v>0</v>
      </c>
      <c r="DL146" s="70">
        <v>0</v>
      </c>
      <c r="DM146" s="70">
        <v>0</v>
      </c>
      <c r="DN146" s="70">
        <v>0</v>
      </c>
      <c r="DO146" s="70">
        <v>0</v>
      </c>
      <c r="DP146" s="70">
        <v>0</v>
      </c>
      <c r="DQ146" s="70">
        <v>0</v>
      </c>
      <c r="DR146" s="70">
        <v>0</v>
      </c>
      <c r="DS146" s="70">
        <v>0</v>
      </c>
      <c r="DT146" s="70">
        <v>0</v>
      </c>
      <c r="DU146" s="70">
        <v>0</v>
      </c>
      <c r="DV146" s="70">
        <v>0</v>
      </c>
      <c r="DW146" s="70">
        <v>0</v>
      </c>
      <c r="DX146" s="70">
        <v>0</v>
      </c>
      <c r="DY146" s="70">
        <v>0</v>
      </c>
      <c r="DZ146" s="70">
        <v>0</v>
      </c>
      <c r="EA146" s="70">
        <v>0</v>
      </c>
      <c r="EB146" s="70">
        <v>0</v>
      </c>
      <c r="EC146" s="70">
        <v>0</v>
      </c>
      <c r="ED146" s="70">
        <v>0</v>
      </c>
      <c r="EE146" s="70">
        <v>0</v>
      </c>
      <c r="EF146" s="70">
        <v>0</v>
      </c>
      <c r="EG146" s="70">
        <v>0</v>
      </c>
      <c r="EH146" s="70">
        <v>0</v>
      </c>
      <c r="EI146" s="70">
        <v>0</v>
      </c>
      <c r="EJ146" s="70">
        <v>0</v>
      </c>
      <c r="EK146" s="70">
        <v>0</v>
      </c>
      <c r="EL146" s="70">
        <v>0</v>
      </c>
      <c r="EM146" s="70">
        <v>0</v>
      </c>
      <c r="EN146" s="70">
        <v>0</v>
      </c>
      <c r="EO146" s="70">
        <v>0</v>
      </c>
      <c r="EP146" s="70">
        <v>0</v>
      </c>
      <c r="EQ146" s="70">
        <v>0</v>
      </c>
      <c r="ER146" s="70">
        <v>0</v>
      </c>
      <c r="ES146" s="70">
        <v>0</v>
      </c>
      <c r="ET146" s="70">
        <v>0</v>
      </c>
      <c r="EU146" s="70">
        <v>0</v>
      </c>
      <c r="EV146" s="70">
        <v>0</v>
      </c>
      <c r="EW146" s="70">
        <v>0</v>
      </c>
      <c r="EX146" s="70">
        <v>0</v>
      </c>
      <c r="EY146" s="70">
        <v>0</v>
      </c>
      <c r="EZ146" s="70">
        <v>0</v>
      </c>
      <c r="FA146" s="70">
        <v>0</v>
      </c>
    </row>
    <row r="147" spans="1:157" s="71" customFormat="1" x14ac:dyDescent="0.25">
      <c r="A147" s="71">
        <v>9</v>
      </c>
      <c r="B147" s="71" t="s">
        <v>992</v>
      </c>
      <c r="C147" s="72" t="s">
        <v>759</v>
      </c>
      <c r="D147" s="72" t="s">
        <v>995</v>
      </c>
      <c r="E147" s="71" t="s">
        <v>996</v>
      </c>
      <c r="F147" s="73" t="s">
        <v>762</v>
      </c>
      <c r="G147" s="74">
        <v>4</v>
      </c>
      <c r="H147" s="74"/>
      <c r="I147" s="75"/>
      <c r="J147" s="76">
        <v>573</v>
      </c>
      <c r="K147" s="77">
        <v>0</v>
      </c>
      <c r="L147" s="78">
        <v>0</v>
      </c>
      <c r="M147" s="78">
        <v>0</v>
      </c>
      <c r="N147" s="78">
        <v>0</v>
      </c>
      <c r="O147" s="78">
        <v>0</v>
      </c>
      <c r="P147" s="78">
        <v>0</v>
      </c>
      <c r="Q147" s="78">
        <v>0</v>
      </c>
      <c r="R147" s="78">
        <v>224</v>
      </c>
      <c r="S147" s="78">
        <v>0</v>
      </c>
      <c r="T147" s="78">
        <v>0</v>
      </c>
      <c r="U147" s="78">
        <v>189</v>
      </c>
      <c r="V147" s="78">
        <v>0</v>
      </c>
      <c r="W147" s="78">
        <v>0</v>
      </c>
      <c r="X147" s="78">
        <v>151</v>
      </c>
      <c r="Y147" s="78">
        <v>0</v>
      </c>
      <c r="Z147" s="78">
        <v>6</v>
      </c>
      <c r="AA147" s="78">
        <v>0</v>
      </c>
      <c r="AB147" s="78">
        <v>0</v>
      </c>
      <c r="AC147" s="78">
        <v>0</v>
      </c>
      <c r="AD147" s="78">
        <v>3</v>
      </c>
      <c r="AE147" s="78">
        <v>0</v>
      </c>
      <c r="AF147" s="78">
        <v>0</v>
      </c>
      <c r="AG147" s="78">
        <v>0</v>
      </c>
      <c r="AH147" s="78">
        <v>0</v>
      </c>
      <c r="AI147" s="78">
        <v>0</v>
      </c>
      <c r="AJ147" s="78">
        <v>0</v>
      </c>
      <c r="AK147" s="78">
        <v>0</v>
      </c>
      <c r="AL147" s="78">
        <v>0</v>
      </c>
      <c r="AM147" s="78">
        <v>0</v>
      </c>
      <c r="AN147" s="78">
        <v>0</v>
      </c>
      <c r="AO147" s="78">
        <v>0</v>
      </c>
      <c r="AP147" s="78">
        <v>0</v>
      </c>
      <c r="AQ147" s="78">
        <v>0</v>
      </c>
      <c r="AR147" s="78">
        <v>0</v>
      </c>
      <c r="AS147" s="78">
        <v>0</v>
      </c>
      <c r="AT147" s="78">
        <v>0</v>
      </c>
      <c r="AU147" s="78">
        <v>0</v>
      </c>
      <c r="AV147" s="78">
        <v>0</v>
      </c>
      <c r="AW147" s="78">
        <v>0</v>
      </c>
      <c r="AX147" s="78">
        <v>0</v>
      </c>
      <c r="AY147" s="78">
        <v>0</v>
      </c>
      <c r="AZ147" s="78">
        <v>0</v>
      </c>
      <c r="BA147" s="78">
        <v>0</v>
      </c>
      <c r="BB147" s="78">
        <v>0</v>
      </c>
      <c r="BC147" s="78">
        <v>0</v>
      </c>
      <c r="BD147" s="78">
        <v>0</v>
      </c>
      <c r="BE147" s="78">
        <v>0</v>
      </c>
      <c r="BF147" s="78">
        <v>0</v>
      </c>
      <c r="BG147" s="78">
        <v>0</v>
      </c>
      <c r="BH147" s="78">
        <v>0</v>
      </c>
      <c r="BI147" s="78">
        <v>0</v>
      </c>
      <c r="BJ147" s="78">
        <v>0</v>
      </c>
      <c r="BK147" s="78">
        <v>0</v>
      </c>
      <c r="BL147" s="78">
        <v>0</v>
      </c>
      <c r="BM147" s="78">
        <v>0</v>
      </c>
      <c r="BN147" s="78">
        <v>0</v>
      </c>
      <c r="BO147" s="78">
        <v>0</v>
      </c>
      <c r="BP147" s="78">
        <v>0</v>
      </c>
      <c r="BQ147" s="78">
        <v>0</v>
      </c>
      <c r="BR147" s="78">
        <v>0</v>
      </c>
      <c r="BS147" s="78">
        <v>0</v>
      </c>
      <c r="BT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0</v>
      </c>
      <c r="CB147" s="78">
        <v>0</v>
      </c>
      <c r="CC147" s="78">
        <v>0</v>
      </c>
      <c r="CD147" s="78">
        <v>0</v>
      </c>
      <c r="CE147" s="78">
        <v>0</v>
      </c>
      <c r="CF147" s="78">
        <v>0</v>
      </c>
      <c r="CG147" s="78">
        <v>0</v>
      </c>
      <c r="CH147" s="78">
        <v>0</v>
      </c>
      <c r="CI147" s="78">
        <v>0</v>
      </c>
      <c r="CJ147" s="78">
        <v>0</v>
      </c>
      <c r="CK147" s="78">
        <v>0</v>
      </c>
      <c r="CL147" s="78">
        <v>0</v>
      </c>
      <c r="CM147" s="78">
        <v>0</v>
      </c>
      <c r="CN147" s="78">
        <v>0</v>
      </c>
      <c r="CO147" s="78">
        <v>0</v>
      </c>
      <c r="CP147" s="78">
        <v>0</v>
      </c>
      <c r="CQ147" s="78">
        <v>0</v>
      </c>
      <c r="CR147" s="78">
        <v>0</v>
      </c>
      <c r="CS147" s="78">
        <v>0</v>
      </c>
      <c r="CT147" s="78">
        <v>0</v>
      </c>
      <c r="CU147" s="78">
        <v>0</v>
      </c>
      <c r="CV147" s="78">
        <v>0</v>
      </c>
      <c r="CW147" s="78">
        <v>0</v>
      </c>
      <c r="CX147" s="78">
        <v>0</v>
      </c>
      <c r="CY147" s="78">
        <v>0</v>
      </c>
      <c r="CZ147" s="78">
        <v>0</v>
      </c>
      <c r="DA147" s="78">
        <v>0</v>
      </c>
      <c r="DB147" s="78">
        <v>0</v>
      </c>
      <c r="DC147" s="78">
        <v>0</v>
      </c>
      <c r="DD147" s="78">
        <v>0</v>
      </c>
      <c r="DE147" s="78">
        <v>0</v>
      </c>
      <c r="DF147" s="78">
        <v>0</v>
      </c>
      <c r="DG147" s="78">
        <v>0</v>
      </c>
      <c r="DH147" s="78">
        <v>0</v>
      </c>
      <c r="DI147" s="78">
        <v>0</v>
      </c>
      <c r="DJ147" s="78">
        <v>0</v>
      </c>
      <c r="DK147" s="78">
        <v>0</v>
      </c>
      <c r="DL147" s="78">
        <v>0</v>
      </c>
      <c r="DM147" s="78">
        <v>0</v>
      </c>
      <c r="DN147" s="78">
        <v>0</v>
      </c>
      <c r="DO147" s="78">
        <v>0</v>
      </c>
      <c r="DP147" s="78">
        <v>0</v>
      </c>
      <c r="DQ147" s="78">
        <v>0</v>
      </c>
      <c r="DR147" s="78">
        <v>0</v>
      </c>
      <c r="DS147" s="78">
        <v>0</v>
      </c>
      <c r="DT147" s="78">
        <v>0</v>
      </c>
      <c r="DU147" s="78">
        <v>0</v>
      </c>
      <c r="DV147" s="78">
        <v>0</v>
      </c>
      <c r="DW147" s="78">
        <v>0</v>
      </c>
      <c r="DX147" s="78">
        <v>0</v>
      </c>
      <c r="DY147" s="78">
        <v>0</v>
      </c>
      <c r="DZ147" s="78">
        <v>0</v>
      </c>
      <c r="EA147" s="78">
        <v>0</v>
      </c>
      <c r="EB147" s="78">
        <v>0</v>
      </c>
      <c r="EC147" s="78">
        <v>0</v>
      </c>
      <c r="ED147" s="78">
        <v>0</v>
      </c>
      <c r="EE147" s="78">
        <v>0</v>
      </c>
      <c r="EF147" s="78">
        <v>0</v>
      </c>
      <c r="EG147" s="78">
        <v>0</v>
      </c>
      <c r="EH147" s="78">
        <v>0</v>
      </c>
      <c r="EI147" s="78">
        <v>0</v>
      </c>
      <c r="EJ147" s="78">
        <v>0</v>
      </c>
      <c r="EK147" s="78">
        <v>0</v>
      </c>
      <c r="EL147" s="78">
        <v>0</v>
      </c>
      <c r="EM147" s="78">
        <v>0</v>
      </c>
      <c r="EN147" s="78">
        <v>0</v>
      </c>
      <c r="EO147" s="78">
        <v>0</v>
      </c>
      <c r="EP147" s="78">
        <v>0</v>
      </c>
      <c r="EQ147" s="78">
        <v>0</v>
      </c>
      <c r="ER147" s="78">
        <v>0</v>
      </c>
      <c r="ES147" s="78">
        <v>0</v>
      </c>
      <c r="ET147" s="78">
        <v>0</v>
      </c>
      <c r="EU147" s="78">
        <v>0</v>
      </c>
      <c r="EV147" s="78">
        <v>0</v>
      </c>
      <c r="EW147" s="78">
        <v>0</v>
      </c>
      <c r="EX147" s="78">
        <v>0</v>
      </c>
      <c r="EY147" s="78">
        <v>0</v>
      </c>
      <c r="EZ147" s="78">
        <v>0</v>
      </c>
      <c r="FA147" s="78">
        <v>0</v>
      </c>
    </row>
    <row r="148" spans="1:157" x14ac:dyDescent="0.25">
      <c r="A148">
        <v>9</v>
      </c>
      <c r="B148" t="s">
        <v>992</v>
      </c>
      <c r="C148" s="65" t="s">
        <v>759</v>
      </c>
      <c r="D148" s="65" t="s">
        <v>997</v>
      </c>
      <c r="E148" t="s">
        <v>998</v>
      </c>
      <c r="F148" s="66" t="s">
        <v>762</v>
      </c>
      <c r="G148" s="19">
        <v>3</v>
      </c>
      <c r="H148" s="19"/>
      <c r="I148" s="67"/>
      <c r="J148" s="68">
        <v>2868</v>
      </c>
      <c r="K148" s="69">
        <v>184</v>
      </c>
      <c r="L148" s="70">
        <v>0</v>
      </c>
      <c r="M148" s="70">
        <v>0</v>
      </c>
      <c r="N148" s="70">
        <v>140</v>
      </c>
      <c r="O148" s="70">
        <v>0</v>
      </c>
      <c r="P148" s="70">
        <v>0</v>
      </c>
      <c r="Q148" s="70">
        <v>0</v>
      </c>
      <c r="R148" s="70">
        <v>311</v>
      </c>
      <c r="S148" s="70">
        <v>0</v>
      </c>
      <c r="T148" s="70">
        <v>0</v>
      </c>
      <c r="U148" s="70">
        <v>470</v>
      </c>
      <c r="V148" s="70">
        <v>17</v>
      </c>
      <c r="W148" s="70">
        <v>0</v>
      </c>
      <c r="X148" s="70">
        <v>486</v>
      </c>
      <c r="Y148" s="70">
        <v>0</v>
      </c>
      <c r="Z148" s="70">
        <v>198</v>
      </c>
      <c r="AA148" s="70">
        <v>77</v>
      </c>
      <c r="AB148" s="70">
        <v>193</v>
      </c>
      <c r="AC148" s="70">
        <v>99</v>
      </c>
      <c r="AD148" s="70">
        <v>232</v>
      </c>
      <c r="AE148" s="70">
        <v>0</v>
      </c>
      <c r="AF148" s="70">
        <v>2</v>
      </c>
      <c r="AG148" s="70">
        <v>0</v>
      </c>
      <c r="AH148" s="70">
        <v>0</v>
      </c>
      <c r="AI148" s="70">
        <v>73</v>
      </c>
      <c r="AJ148" s="70">
        <v>223</v>
      </c>
      <c r="AK148" s="70">
        <v>0</v>
      </c>
      <c r="AL148" s="70">
        <v>0</v>
      </c>
      <c r="AM148" s="70">
        <v>0</v>
      </c>
      <c r="AN148" s="70">
        <v>0</v>
      </c>
      <c r="AO148" s="70">
        <v>0</v>
      </c>
      <c r="AP148" s="70">
        <v>0</v>
      </c>
      <c r="AQ148" s="70">
        <v>0</v>
      </c>
      <c r="AR148" s="70">
        <v>0</v>
      </c>
      <c r="AS148" s="70">
        <v>0</v>
      </c>
      <c r="AT148" s="70">
        <v>0</v>
      </c>
      <c r="AU148" s="70">
        <v>0</v>
      </c>
      <c r="AV148" s="70">
        <v>0</v>
      </c>
      <c r="AW148" s="70">
        <v>0</v>
      </c>
      <c r="AX148" s="70">
        <v>0</v>
      </c>
      <c r="AY148" s="70">
        <v>0</v>
      </c>
      <c r="AZ148" s="70">
        <v>0</v>
      </c>
      <c r="BA148" s="70">
        <v>0</v>
      </c>
      <c r="BB148" s="70">
        <v>0</v>
      </c>
      <c r="BC148" s="70">
        <v>0</v>
      </c>
      <c r="BD148" s="70">
        <v>0</v>
      </c>
      <c r="BE148" s="70">
        <v>0</v>
      </c>
      <c r="BF148" s="70">
        <v>1</v>
      </c>
      <c r="BG148" s="70">
        <v>0</v>
      </c>
      <c r="BH148" s="70">
        <v>0</v>
      </c>
      <c r="BI148" s="70">
        <v>0</v>
      </c>
      <c r="BJ148" s="70">
        <v>0</v>
      </c>
      <c r="BK148" s="70">
        <v>0</v>
      </c>
      <c r="BL148" s="70">
        <v>0</v>
      </c>
      <c r="BM148" s="70">
        <v>0</v>
      </c>
      <c r="BN148" s="70">
        <v>0</v>
      </c>
      <c r="BO148" s="70">
        <v>0</v>
      </c>
      <c r="BP148" s="70">
        <v>3</v>
      </c>
      <c r="BQ148" s="70">
        <v>0</v>
      </c>
      <c r="BR148" s="70">
        <v>0</v>
      </c>
      <c r="BS148" s="70">
        <v>0</v>
      </c>
      <c r="BT148" s="70">
        <v>0</v>
      </c>
      <c r="BU148" s="70">
        <v>0</v>
      </c>
      <c r="BV148" s="70">
        <v>0</v>
      </c>
      <c r="BW148" s="70">
        <v>0</v>
      </c>
      <c r="BX148" s="70">
        <v>0</v>
      </c>
      <c r="BY148" s="70">
        <v>0</v>
      </c>
      <c r="BZ148" s="70">
        <v>0</v>
      </c>
      <c r="CA148" s="70">
        <v>0</v>
      </c>
      <c r="CB148" s="70">
        <v>0</v>
      </c>
      <c r="CC148" s="70">
        <v>0</v>
      </c>
      <c r="CD148" s="70">
        <v>1</v>
      </c>
      <c r="CE148" s="70">
        <v>0</v>
      </c>
      <c r="CF148" s="70">
        <v>0</v>
      </c>
      <c r="CG148" s="70">
        <v>0</v>
      </c>
      <c r="CH148" s="70">
        <v>0</v>
      </c>
      <c r="CI148" s="70">
        <v>0</v>
      </c>
      <c r="CJ148" s="70">
        <v>0</v>
      </c>
      <c r="CK148" s="70">
        <v>0</v>
      </c>
      <c r="CL148" s="70">
        <v>0</v>
      </c>
      <c r="CM148" s="70">
        <v>0</v>
      </c>
      <c r="CN148" s="70">
        <v>0</v>
      </c>
      <c r="CO148" s="70">
        <v>0</v>
      </c>
      <c r="CP148" s="70">
        <v>0</v>
      </c>
      <c r="CQ148" s="70">
        <v>0</v>
      </c>
      <c r="CR148" s="70">
        <v>158</v>
      </c>
      <c r="CS148" s="70">
        <v>0</v>
      </c>
      <c r="CT148" s="70">
        <v>0</v>
      </c>
      <c r="CU148" s="70">
        <v>0</v>
      </c>
      <c r="CV148" s="70">
        <v>0</v>
      </c>
      <c r="CW148" s="70">
        <v>0</v>
      </c>
      <c r="CX148" s="70">
        <v>0</v>
      </c>
      <c r="CY148" s="70">
        <v>0</v>
      </c>
      <c r="CZ148" s="70">
        <v>0</v>
      </c>
      <c r="DA148" s="70">
        <v>0</v>
      </c>
      <c r="DB148" s="70">
        <v>0</v>
      </c>
      <c r="DC148" s="70">
        <v>0</v>
      </c>
      <c r="DD148" s="70">
        <v>0</v>
      </c>
      <c r="DE148" s="70">
        <v>0</v>
      </c>
      <c r="DF148" s="70">
        <v>0</v>
      </c>
      <c r="DG148" s="70">
        <v>0</v>
      </c>
      <c r="DH148" s="70">
        <v>0</v>
      </c>
      <c r="DI148" s="70">
        <v>0</v>
      </c>
      <c r="DJ148" s="70">
        <v>0</v>
      </c>
      <c r="DK148" s="70">
        <v>0</v>
      </c>
      <c r="DL148" s="70">
        <v>0</v>
      </c>
      <c r="DM148" s="70">
        <v>0</v>
      </c>
      <c r="DN148" s="70">
        <v>0</v>
      </c>
      <c r="DO148" s="70">
        <v>0</v>
      </c>
      <c r="DP148" s="70">
        <v>0</v>
      </c>
      <c r="DQ148" s="70">
        <v>0</v>
      </c>
      <c r="DR148" s="70">
        <v>0</v>
      </c>
      <c r="DS148" s="70">
        <v>0</v>
      </c>
      <c r="DT148" s="70">
        <v>0</v>
      </c>
      <c r="DU148" s="70">
        <v>0</v>
      </c>
      <c r="DV148" s="70">
        <v>0</v>
      </c>
      <c r="DW148" s="70">
        <v>0</v>
      </c>
      <c r="DX148" s="70">
        <v>0</v>
      </c>
      <c r="DY148" s="70">
        <v>0</v>
      </c>
      <c r="DZ148" s="70">
        <v>0</v>
      </c>
      <c r="EA148" s="70">
        <v>0</v>
      </c>
      <c r="EB148" s="70">
        <v>0</v>
      </c>
      <c r="EC148" s="70">
        <v>0</v>
      </c>
      <c r="ED148" s="70">
        <v>0</v>
      </c>
      <c r="EE148" s="70">
        <v>0</v>
      </c>
      <c r="EF148" s="70">
        <v>0</v>
      </c>
      <c r="EG148" s="70">
        <v>0</v>
      </c>
      <c r="EH148" s="70">
        <v>0</v>
      </c>
      <c r="EI148" s="70">
        <v>0</v>
      </c>
      <c r="EJ148" s="70">
        <v>0</v>
      </c>
      <c r="EK148" s="70">
        <v>0</v>
      </c>
      <c r="EL148" s="70">
        <v>0</v>
      </c>
      <c r="EM148" s="70">
        <v>0</v>
      </c>
      <c r="EN148" s="70">
        <v>0</v>
      </c>
      <c r="EO148" s="70">
        <v>0</v>
      </c>
      <c r="EP148" s="70">
        <v>0</v>
      </c>
      <c r="EQ148" s="70">
        <v>0</v>
      </c>
      <c r="ER148" s="70">
        <v>0</v>
      </c>
      <c r="ES148" s="70">
        <v>0</v>
      </c>
      <c r="ET148" s="70">
        <v>0</v>
      </c>
      <c r="EU148" s="70">
        <v>0</v>
      </c>
      <c r="EV148" s="70">
        <v>0</v>
      </c>
      <c r="EW148" s="70">
        <v>0</v>
      </c>
      <c r="EX148" s="70">
        <v>0</v>
      </c>
      <c r="EY148" s="70">
        <v>0</v>
      </c>
      <c r="EZ148" s="70">
        <v>0</v>
      </c>
      <c r="FA148" s="70">
        <v>0</v>
      </c>
    </row>
    <row r="149" spans="1:157" s="81" customFormat="1" ht="15.75" thickBot="1" x14ac:dyDescent="0.3">
      <c r="A149" s="81">
        <v>9</v>
      </c>
      <c r="B149" s="81" t="s">
        <v>992</v>
      </c>
      <c r="C149" s="82" t="s">
        <v>759</v>
      </c>
      <c r="D149" s="82" t="s">
        <v>999</v>
      </c>
      <c r="E149" s="81" t="s">
        <v>1000</v>
      </c>
      <c r="F149" s="83" t="s">
        <v>762</v>
      </c>
      <c r="G149" s="84">
        <v>3</v>
      </c>
      <c r="H149" s="84"/>
      <c r="I149" s="85"/>
      <c r="J149" s="86">
        <v>1142</v>
      </c>
      <c r="K149" s="87">
        <v>35</v>
      </c>
      <c r="L149" s="88">
        <v>0</v>
      </c>
      <c r="M149" s="88">
        <v>0</v>
      </c>
      <c r="N149" s="88">
        <v>52</v>
      </c>
      <c r="O149" s="88">
        <v>0</v>
      </c>
      <c r="P149" s="88">
        <v>0</v>
      </c>
      <c r="Q149" s="88">
        <v>0</v>
      </c>
      <c r="R149" s="88">
        <v>262</v>
      </c>
      <c r="S149" s="88">
        <v>0</v>
      </c>
      <c r="T149" s="88">
        <v>0</v>
      </c>
      <c r="U149" s="88">
        <v>319</v>
      </c>
      <c r="V149" s="88">
        <v>18</v>
      </c>
      <c r="W149" s="88">
        <v>0</v>
      </c>
      <c r="X149" s="88">
        <v>204</v>
      </c>
      <c r="Y149" s="88">
        <v>0</v>
      </c>
      <c r="Z149" s="88">
        <v>55</v>
      </c>
      <c r="AA149" s="88">
        <v>15</v>
      </c>
      <c r="AB149" s="88">
        <v>86</v>
      </c>
      <c r="AC149" s="88">
        <v>4</v>
      </c>
      <c r="AD149" s="88">
        <v>25</v>
      </c>
      <c r="AE149" s="88">
        <v>0</v>
      </c>
      <c r="AF149" s="88">
        <v>0</v>
      </c>
      <c r="AG149" s="88">
        <v>0</v>
      </c>
      <c r="AH149" s="88">
        <v>0</v>
      </c>
      <c r="AI149" s="88">
        <v>14</v>
      </c>
      <c r="AJ149" s="88">
        <v>51</v>
      </c>
      <c r="AK149" s="88">
        <v>0</v>
      </c>
      <c r="AL149" s="88">
        <v>0</v>
      </c>
      <c r="AM149" s="88">
        <v>0</v>
      </c>
      <c r="AN149" s="88">
        <v>0</v>
      </c>
      <c r="AO149" s="88">
        <v>0</v>
      </c>
      <c r="AP149" s="88">
        <v>0</v>
      </c>
      <c r="AQ149" s="88">
        <v>0</v>
      </c>
      <c r="AR149" s="88">
        <v>0</v>
      </c>
      <c r="AS149" s="88">
        <v>0</v>
      </c>
      <c r="AT149" s="88">
        <v>0</v>
      </c>
      <c r="AU149" s="88">
        <v>0</v>
      </c>
      <c r="AV149" s="88">
        <v>0</v>
      </c>
      <c r="AW149" s="88">
        <v>0</v>
      </c>
      <c r="AX149" s="88">
        <v>0</v>
      </c>
      <c r="AY149" s="88">
        <v>0</v>
      </c>
      <c r="AZ149" s="88">
        <v>0</v>
      </c>
      <c r="BA149" s="88">
        <v>0</v>
      </c>
      <c r="BB149" s="88">
        <v>0</v>
      </c>
      <c r="BC149" s="88">
        <v>0</v>
      </c>
      <c r="BD149" s="88">
        <v>0</v>
      </c>
      <c r="BE149" s="88">
        <v>0</v>
      </c>
      <c r="BF149" s="88">
        <v>0</v>
      </c>
      <c r="BG149" s="88">
        <v>0</v>
      </c>
      <c r="BH149" s="88">
        <v>0</v>
      </c>
      <c r="BI149" s="88">
        <v>0</v>
      </c>
      <c r="BJ149" s="88">
        <v>0</v>
      </c>
      <c r="BK149" s="88">
        <v>0</v>
      </c>
      <c r="BL149" s="88">
        <v>0</v>
      </c>
      <c r="BM149" s="88">
        <v>0</v>
      </c>
      <c r="BN149" s="88">
        <v>0</v>
      </c>
      <c r="BO149" s="88">
        <v>0</v>
      </c>
      <c r="BP149" s="88">
        <v>0</v>
      </c>
      <c r="BQ149" s="88">
        <v>0</v>
      </c>
      <c r="BR149" s="88">
        <v>0</v>
      </c>
      <c r="BS149" s="88">
        <v>0</v>
      </c>
      <c r="BT149" s="88">
        <v>0</v>
      </c>
      <c r="BU149" s="88">
        <v>0</v>
      </c>
      <c r="BV149" s="88">
        <v>0</v>
      </c>
      <c r="BW149" s="88">
        <v>0</v>
      </c>
      <c r="BX149" s="88">
        <v>0</v>
      </c>
      <c r="BY149" s="88">
        <v>0</v>
      </c>
      <c r="BZ149" s="88">
        <v>0</v>
      </c>
      <c r="CA149" s="88">
        <v>0</v>
      </c>
      <c r="CB149" s="88">
        <v>0</v>
      </c>
      <c r="CC149" s="88">
        <v>0</v>
      </c>
      <c r="CD149" s="88">
        <v>0</v>
      </c>
      <c r="CE149" s="88">
        <v>0</v>
      </c>
      <c r="CF149" s="88">
        <v>0</v>
      </c>
      <c r="CG149" s="88">
        <v>0</v>
      </c>
      <c r="CH149" s="88">
        <v>0</v>
      </c>
      <c r="CI149" s="88">
        <v>0</v>
      </c>
      <c r="CJ149" s="88">
        <v>0</v>
      </c>
      <c r="CK149" s="88">
        <v>0</v>
      </c>
      <c r="CL149" s="88">
        <v>0</v>
      </c>
      <c r="CM149" s="88">
        <v>0</v>
      </c>
      <c r="CN149" s="88">
        <v>0</v>
      </c>
      <c r="CO149" s="88">
        <v>0</v>
      </c>
      <c r="CP149" s="88">
        <v>0</v>
      </c>
      <c r="CQ149" s="88">
        <v>0</v>
      </c>
      <c r="CR149" s="88">
        <v>2</v>
      </c>
      <c r="CS149" s="88">
        <v>0</v>
      </c>
      <c r="CT149" s="88">
        <v>0</v>
      </c>
      <c r="CU149" s="88">
        <v>0</v>
      </c>
      <c r="CV149" s="88">
        <v>0</v>
      </c>
      <c r="CW149" s="88">
        <v>0</v>
      </c>
      <c r="CX149" s="88">
        <v>0</v>
      </c>
      <c r="CY149" s="88">
        <v>0</v>
      </c>
      <c r="CZ149" s="88">
        <v>0</v>
      </c>
      <c r="DA149" s="88">
        <v>0</v>
      </c>
      <c r="DB149" s="88">
        <v>0</v>
      </c>
      <c r="DC149" s="88">
        <v>0</v>
      </c>
      <c r="DD149" s="88">
        <v>0</v>
      </c>
      <c r="DE149" s="88">
        <v>0</v>
      </c>
      <c r="DF149" s="88">
        <v>0</v>
      </c>
      <c r="DG149" s="88">
        <v>0</v>
      </c>
      <c r="DH149" s="88">
        <v>0</v>
      </c>
      <c r="DI149" s="88">
        <v>0</v>
      </c>
      <c r="DJ149" s="88">
        <v>0</v>
      </c>
      <c r="DK149" s="88">
        <v>0</v>
      </c>
      <c r="DL149" s="88">
        <v>0</v>
      </c>
      <c r="DM149" s="88">
        <v>0</v>
      </c>
      <c r="DN149" s="88">
        <v>0</v>
      </c>
      <c r="DO149" s="88">
        <v>0</v>
      </c>
      <c r="DP149" s="88">
        <v>0</v>
      </c>
      <c r="DQ149" s="88">
        <v>0</v>
      </c>
      <c r="DR149" s="88">
        <v>0</v>
      </c>
      <c r="DS149" s="88">
        <v>0</v>
      </c>
      <c r="DT149" s="88">
        <v>0</v>
      </c>
      <c r="DU149" s="88">
        <v>0</v>
      </c>
      <c r="DV149" s="88">
        <v>0</v>
      </c>
      <c r="DW149" s="88">
        <v>0</v>
      </c>
      <c r="DX149" s="88">
        <v>0</v>
      </c>
      <c r="DY149" s="88">
        <v>0</v>
      </c>
      <c r="DZ149" s="88">
        <v>0</v>
      </c>
      <c r="EA149" s="88">
        <v>0</v>
      </c>
      <c r="EB149" s="88">
        <v>0</v>
      </c>
      <c r="EC149" s="88">
        <v>0</v>
      </c>
      <c r="ED149" s="88">
        <v>0</v>
      </c>
      <c r="EE149" s="88">
        <v>0</v>
      </c>
      <c r="EF149" s="88">
        <v>0</v>
      </c>
      <c r="EG149" s="88">
        <v>0</v>
      </c>
      <c r="EH149" s="88">
        <v>0</v>
      </c>
      <c r="EI149" s="88">
        <v>0</v>
      </c>
      <c r="EJ149" s="88">
        <v>0</v>
      </c>
      <c r="EK149" s="88">
        <v>0</v>
      </c>
      <c r="EL149" s="88">
        <v>0</v>
      </c>
      <c r="EM149" s="88">
        <v>0</v>
      </c>
      <c r="EN149" s="88">
        <v>0</v>
      </c>
      <c r="EO149" s="88">
        <v>0</v>
      </c>
      <c r="EP149" s="88">
        <v>0</v>
      </c>
      <c r="EQ149" s="88">
        <v>0</v>
      </c>
      <c r="ER149" s="88">
        <v>0</v>
      </c>
      <c r="ES149" s="88">
        <v>0</v>
      </c>
      <c r="ET149" s="88">
        <v>0</v>
      </c>
      <c r="EU149" s="88">
        <v>0</v>
      </c>
      <c r="EV149" s="88">
        <v>0</v>
      </c>
      <c r="EW149" s="88">
        <v>0</v>
      </c>
      <c r="EX149" s="88">
        <v>0</v>
      </c>
      <c r="EY149" s="88">
        <v>0</v>
      </c>
      <c r="EZ149" s="88">
        <v>0</v>
      </c>
      <c r="FA149" s="88">
        <v>0</v>
      </c>
    </row>
    <row r="150" spans="1:157" s="71" customFormat="1" x14ac:dyDescent="0.25">
      <c r="A150" s="71">
        <v>10</v>
      </c>
      <c r="B150" s="71" t="s">
        <v>1001</v>
      </c>
      <c r="C150" s="72" t="s">
        <v>759</v>
      </c>
      <c r="D150" s="72" t="s">
        <v>1002</v>
      </c>
      <c r="E150" s="71" t="s">
        <v>1003</v>
      </c>
      <c r="F150" s="73" t="s">
        <v>762</v>
      </c>
      <c r="G150" s="74">
        <v>4</v>
      </c>
      <c r="H150" s="74"/>
      <c r="I150" s="75"/>
      <c r="J150" s="76">
        <v>50</v>
      </c>
      <c r="K150" s="77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78">
        <v>25</v>
      </c>
      <c r="S150" s="78">
        <v>0</v>
      </c>
      <c r="T150" s="78">
        <v>0</v>
      </c>
      <c r="U150" s="78">
        <v>12</v>
      </c>
      <c r="V150" s="78">
        <v>0</v>
      </c>
      <c r="W150" s="78">
        <v>0</v>
      </c>
      <c r="X150" s="78">
        <v>12</v>
      </c>
      <c r="Y150" s="78">
        <v>0</v>
      </c>
      <c r="Z150" s="78">
        <v>1</v>
      </c>
      <c r="AA150" s="78">
        <v>0</v>
      </c>
      <c r="AB150" s="78">
        <v>0</v>
      </c>
      <c r="AC150" s="78">
        <v>0</v>
      </c>
      <c r="AD150" s="78">
        <v>0</v>
      </c>
      <c r="AE150" s="78">
        <v>0</v>
      </c>
      <c r="AF150" s="78">
        <v>0</v>
      </c>
      <c r="AG150" s="78">
        <v>0</v>
      </c>
      <c r="AH150" s="78">
        <v>0</v>
      </c>
      <c r="AI150" s="78">
        <v>0</v>
      </c>
      <c r="AJ150" s="78">
        <v>0</v>
      </c>
      <c r="AK150" s="78">
        <v>0</v>
      </c>
      <c r="AL150" s="78">
        <v>0</v>
      </c>
      <c r="AM150" s="78">
        <v>0</v>
      </c>
      <c r="AN150" s="78">
        <v>0</v>
      </c>
      <c r="AO150" s="78">
        <v>0</v>
      </c>
      <c r="AP150" s="78">
        <v>0</v>
      </c>
      <c r="AQ150" s="78">
        <v>0</v>
      </c>
      <c r="AR150" s="78">
        <v>0</v>
      </c>
      <c r="AS150" s="78">
        <v>0</v>
      </c>
      <c r="AT150" s="78">
        <v>0</v>
      </c>
      <c r="AU150" s="78">
        <v>0</v>
      </c>
      <c r="AV150" s="78">
        <v>0</v>
      </c>
      <c r="AW150" s="78">
        <v>0</v>
      </c>
      <c r="AX150" s="78">
        <v>0</v>
      </c>
      <c r="AY150" s="78">
        <v>0</v>
      </c>
      <c r="AZ150" s="78">
        <v>0</v>
      </c>
      <c r="BA150" s="78">
        <v>0</v>
      </c>
      <c r="BB150" s="78">
        <v>0</v>
      </c>
      <c r="BC150" s="78">
        <v>0</v>
      </c>
      <c r="BD150" s="78">
        <v>0</v>
      </c>
      <c r="BE150" s="78">
        <v>0</v>
      </c>
      <c r="BF150" s="78">
        <v>0</v>
      </c>
      <c r="BG150" s="78">
        <v>0</v>
      </c>
      <c r="BH150" s="78">
        <v>0</v>
      </c>
      <c r="BI150" s="78">
        <v>0</v>
      </c>
      <c r="BJ150" s="78">
        <v>0</v>
      </c>
      <c r="BK150" s="78">
        <v>0</v>
      </c>
      <c r="BL150" s="78">
        <v>0</v>
      </c>
      <c r="BM150" s="78">
        <v>0</v>
      </c>
      <c r="BN150" s="78">
        <v>0</v>
      </c>
      <c r="BO150" s="78">
        <v>0</v>
      </c>
      <c r="BP150" s="78">
        <v>0</v>
      </c>
      <c r="BQ150" s="78">
        <v>0</v>
      </c>
      <c r="BR150" s="78">
        <v>0</v>
      </c>
      <c r="BS150" s="78">
        <v>0</v>
      </c>
      <c r="BT150" s="78">
        <v>0</v>
      </c>
      <c r="BU150" s="78">
        <v>0</v>
      </c>
      <c r="BV150" s="78">
        <v>0</v>
      </c>
      <c r="BW150" s="78">
        <v>0</v>
      </c>
      <c r="BX150" s="78">
        <v>0</v>
      </c>
      <c r="BY150" s="78">
        <v>0</v>
      </c>
      <c r="BZ150" s="78">
        <v>0</v>
      </c>
      <c r="CA150" s="78">
        <v>0</v>
      </c>
      <c r="CB150" s="78">
        <v>0</v>
      </c>
      <c r="CC150" s="78">
        <v>0</v>
      </c>
      <c r="CD150" s="78">
        <v>0</v>
      </c>
      <c r="CE150" s="78">
        <v>0</v>
      </c>
      <c r="CF150" s="78">
        <v>0</v>
      </c>
      <c r="CG150" s="78">
        <v>0</v>
      </c>
      <c r="CH150" s="78">
        <v>0</v>
      </c>
      <c r="CI150" s="78">
        <v>0</v>
      </c>
      <c r="CJ150" s="78">
        <v>0</v>
      </c>
      <c r="CK150" s="78">
        <v>0</v>
      </c>
      <c r="CL150" s="78">
        <v>0</v>
      </c>
      <c r="CM150" s="78">
        <v>0</v>
      </c>
      <c r="CN150" s="78">
        <v>0</v>
      </c>
      <c r="CO150" s="78">
        <v>0</v>
      </c>
      <c r="CP150" s="78">
        <v>0</v>
      </c>
      <c r="CQ150" s="78">
        <v>0</v>
      </c>
      <c r="CR150" s="78">
        <v>0</v>
      </c>
      <c r="CS150" s="78">
        <v>0</v>
      </c>
      <c r="CT150" s="78">
        <v>0</v>
      </c>
      <c r="CU150" s="78">
        <v>0</v>
      </c>
      <c r="CV150" s="78">
        <v>0</v>
      </c>
      <c r="CW150" s="78">
        <v>0</v>
      </c>
      <c r="CX150" s="78">
        <v>0</v>
      </c>
      <c r="CY150" s="78">
        <v>0</v>
      </c>
      <c r="CZ150" s="78">
        <v>0</v>
      </c>
      <c r="DA150" s="78">
        <v>0</v>
      </c>
      <c r="DB150" s="78">
        <v>0</v>
      </c>
      <c r="DC150" s="78">
        <v>0</v>
      </c>
      <c r="DD150" s="78">
        <v>0</v>
      </c>
      <c r="DE150" s="78">
        <v>0</v>
      </c>
      <c r="DF150" s="78">
        <v>0</v>
      </c>
      <c r="DG150" s="78">
        <v>0</v>
      </c>
      <c r="DH150" s="78">
        <v>0</v>
      </c>
      <c r="DI150" s="78">
        <v>0</v>
      </c>
      <c r="DJ150" s="78">
        <v>0</v>
      </c>
      <c r="DK150" s="78">
        <v>0</v>
      </c>
      <c r="DL150" s="78">
        <v>0</v>
      </c>
      <c r="DM150" s="78">
        <v>0</v>
      </c>
      <c r="DN150" s="78">
        <v>0</v>
      </c>
      <c r="DO150" s="78">
        <v>0</v>
      </c>
      <c r="DP150" s="78">
        <v>0</v>
      </c>
      <c r="DQ150" s="78">
        <v>0</v>
      </c>
      <c r="DR150" s="78">
        <v>0</v>
      </c>
      <c r="DS150" s="78">
        <v>0</v>
      </c>
      <c r="DT150" s="78">
        <v>0</v>
      </c>
      <c r="DU150" s="78">
        <v>0</v>
      </c>
      <c r="DV150" s="78">
        <v>0</v>
      </c>
      <c r="DW150" s="78">
        <v>0</v>
      </c>
      <c r="DX150" s="78">
        <v>0</v>
      </c>
      <c r="DY150" s="78">
        <v>0</v>
      </c>
      <c r="DZ150" s="78">
        <v>0</v>
      </c>
      <c r="EA150" s="78">
        <v>0</v>
      </c>
      <c r="EB150" s="78">
        <v>0</v>
      </c>
      <c r="EC150" s="78">
        <v>0</v>
      </c>
      <c r="ED150" s="78">
        <v>0</v>
      </c>
      <c r="EE150" s="78">
        <v>0</v>
      </c>
      <c r="EF150" s="78">
        <v>0</v>
      </c>
      <c r="EG150" s="78">
        <v>0</v>
      </c>
      <c r="EH150" s="78">
        <v>0</v>
      </c>
      <c r="EI150" s="78">
        <v>0</v>
      </c>
      <c r="EJ150" s="78">
        <v>0</v>
      </c>
      <c r="EK150" s="78">
        <v>0</v>
      </c>
      <c r="EL150" s="78">
        <v>0</v>
      </c>
      <c r="EM150" s="78">
        <v>0</v>
      </c>
      <c r="EN150" s="78">
        <v>0</v>
      </c>
      <c r="EO150" s="78">
        <v>0</v>
      </c>
      <c r="EP150" s="78">
        <v>0</v>
      </c>
      <c r="EQ150" s="78">
        <v>0</v>
      </c>
      <c r="ER150" s="78">
        <v>0</v>
      </c>
      <c r="ES150" s="78">
        <v>0</v>
      </c>
      <c r="ET150" s="78">
        <v>0</v>
      </c>
      <c r="EU150" s="78">
        <v>0</v>
      </c>
      <c r="EV150" s="78">
        <v>0</v>
      </c>
      <c r="EW150" s="78">
        <v>0</v>
      </c>
      <c r="EX150" s="78">
        <v>0</v>
      </c>
      <c r="EY150" s="78">
        <v>0</v>
      </c>
      <c r="EZ150" s="78">
        <v>0</v>
      </c>
      <c r="FA150" s="78">
        <v>0</v>
      </c>
    </row>
    <row r="151" spans="1:157" x14ac:dyDescent="0.25">
      <c r="A151">
        <v>10</v>
      </c>
      <c r="B151" t="s">
        <v>1001</v>
      </c>
      <c r="C151" s="65" t="s">
        <v>775</v>
      </c>
      <c r="D151" s="65" t="s">
        <v>1004</v>
      </c>
      <c r="E151" t="s">
        <v>1005</v>
      </c>
      <c r="F151" s="66" t="s">
        <v>762</v>
      </c>
      <c r="G151" s="19">
        <v>3</v>
      </c>
      <c r="H151" s="19"/>
      <c r="I151" s="67"/>
      <c r="J151" s="68">
        <v>662</v>
      </c>
      <c r="K151" s="69">
        <v>1</v>
      </c>
      <c r="L151" s="70">
        <v>0</v>
      </c>
      <c r="M151" s="70">
        <v>36</v>
      </c>
      <c r="N151" s="70">
        <v>4</v>
      </c>
      <c r="O151" s="70">
        <v>0</v>
      </c>
      <c r="P151" s="70">
        <v>0</v>
      </c>
      <c r="Q151" s="70">
        <v>0</v>
      </c>
      <c r="R151" s="70">
        <v>123</v>
      </c>
      <c r="S151" s="70">
        <v>43</v>
      </c>
      <c r="T151" s="70">
        <v>1</v>
      </c>
      <c r="U151" s="70">
        <v>0</v>
      </c>
      <c r="V151" s="70">
        <v>19</v>
      </c>
      <c r="W151" s="70">
        <v>0</v>
      </c>
      <c r="X151" s="70">
        <v>120</v>
      </c>
      <c r="Y151" s="70">
        <v>0</v>
      </c>
      <c r="Z151" s="70">
        <v>31</v>
      </c>
      <c r="AA151" s="70">
        <v>32</v>
      </c>
      <c r="AB151" s="70">
        <v>77</v>
      </c>
      <c r="AC151" s="70">
        <v>0</v>
      </c>
      <c r="AD151" s="70">
        <v>5</v>
      </c>
      <c r="AE151" s="70">
        <v>0</v>
      </c>
      <c r="AF151" s="70">
        <v>89</v>
      </c>
      <c r="AG151" s="70">
        <v>32</v>
      </c>
      <c r="AH151" s="70">
        <v>0</v>
      </c>
      <c r="AI151" s="70">
        <v>41</v>
      </c>
      <c r="AJ151" s="70">
        <v>0</v>
      </c>
      <c r="AK151" s="70">
        <v>0</v>
      </c>
      <c r="AL151" s="70">
        <v>0</v>
      </c>
      <c r="AM151" s="70">
        <v>0</v>
      </c>
      <c r="AN151" s="70">
        <v>0</v>
      </c>
      <c r="AO151" s="70">
        <v>0</v>
      </c>
      <c r="AP151" s="70">
        <v>0</v>
      </c>
      <c r="AQ151" s="70">
        <v>0</v>
      </c>
      <c r="AR151" s="70">
        <v>0</v>
      </c>
      <c r="AS151" s="70">
        <v>0</v>
      </c>
      <c r="AT151" s="70">
        <v>0</v>
      </c>
      <c r="AU151" s="70">
        <v>0</v>
      </c>
      <c r="AV151" s="70">
        <v>0</v>
      </c>
      <c r="AW151" s="70">
        <v>0</v>
      </c>
      <c r="AX151" s="70">
        <v>0</v>
      </c>
      <c r="AY151" s="70">
        <v>0</v>
      </c>
      <c r="AZ151" s="70">
        <v>0</v>
      </c>
      <c r="BA151" s="70">
        <v>0</v>
      </c>
      <c r="BB151" s="70">
        <v>0</v>
      </c>
      <c r="BC151" s="70">
        <v>0</v>
      </c>
      <c r="BD151" s="70">
        <v>0</v>
      </c>
      <c r="BE151" s="70">
        <v>0</v>
      </c>
      <c r="BF151" s="70">
        <v>0</v>
      </c>
      <c r="BG151" s="70">
        <v>1</v>
      </c>
      <c r="BH151" s="70">
        <v>0</v>
      </c>
      <c r="BI151" s="70">
        <v>0</v>
      </c>
      <c r="BJ151" s="70">
        <v>0</v>
      </c>
      <c r="BK151" s="70">
        <v>0</v>
      </c>
      <c r="BL151" s="70">
        <v>0</v>
      </c>
      <c r="BM151" s="70">
        <v>0</v>
      </c>
      <c r="BN151" s="70">
        <v>0</v>
      </c>
      <c r="BO151" s="70">
        <v>0</v>
      </c>
      <c r="BP151" s="70">
        <v>0</v>
      </c>
      <c r="BQ151" s="70">
        <v>0</v>
      </c>
      <c r="BR151" s="70">
        <v>0</v>
      </c>
      <c r="BS151" s="70">
        <v>0</v>
      </c>
      <c r="BT151" s="70">
        <v>0</v>
      </c>
      <c r="BU151" s="70">
        <v>0</v>
      </c>
      <c r="BV151" s="70">
        <v>0</v>
      </c>
      <c r="BW151" s="70">
        <v>0</v>
      </c>
      <c r="BX151" s="70">
        <v>0</v>
      </c>
      <c r="BY151" s="70">
        <v>0</v>
      </c>
      <c r="BZ151" s="70">
        <v>0</v>
      </c>
      <c r="CA151" s="70">
        <v>0</v>
      </c>
      <c r="CB151" s="70">
        <v>0</v>
      </c>
      <c r="CC151" s="70">
        <v>0</v>
      </c>
      <c r="CD151" s="70">
        <v>0</v>
      </c>
      <c r="CE151" s="70">
        <v>0</v>
      </c>
      <c r="CF151" s="70">
        <v>0</v>
      </c>
      <c r="CG151" s="70">
        <v>0</v>
      </c>
      <c r="CH151" s="70">
        <v>0</v>
      </c>
      <c r="CI151" s="70">
        <v>0</v>
      </c>
      <c r="CJ151" s="70">
        <v>0</v>
      </c>
      <c r="CK151" s="70">
        <v>0</v>
      </c>
      <c r="CL151" s="70">
        <v>0</v>
      </c>
      <c r="CM151" s="70">
        <v>0</v>
      </c>
      <c r="CN151" s="70">
        <v>0</v>
      </c>
      <c r="CO151" s="70">
        <v>0</v>
      </c>
      <c r="CP151" s="70">
        <v>0</v>
      </c>
      <c r="CQ151" s="70">
        <v>0</v>
      </c>
      <c r="CR151" s="70">
        <v>0</v>
      </c>
      <c r="CS151" s="70">
        <v>0</v>
      </c>
      <c r="CT151" s="70">
        <v>0</v>
      </c>
      <c r="CU151" s="70">
        <v>0</v>
      </c>
      <c r="CV151" s="70">
        <v>0</v>
      </c>
      <c r="CW151" s="70">
        <v>0</v>
      </c>
      <c r="CX151" s="70">
        <v>7</v>
      </c>
      <c r="CY151" s="70">
        <v>0</v>
      </c>
      <c r="CZ151" s="70">
        <v>0</v>
      </c>
      <c r="DA151" s="70">
        <v>0</v>
      </c>
      <c r="DB151" s="70">
        <v>0</v>
      </c>
      <c r="DC151" s="70">
        <v>0</v>
      </c>
      <c r="DD151" s="70">
        <v>0</v>
      </c>
      <c r="DE151" s="70">
        <v>0</v>
      </c>
      <c r="DF151" s="70">
        <v>0</v>
      </c>
      <c r="DG151" s="70">
        <v>0</v>
      </c>
      <c r="DH151" s="70">
        <v>0</v>
      </c>
      <c r="DI151" s="70">
        <v>0</v>
      </c>
      <c r="DJ151" s="70">
        <v>0</v>
      </c>
      <c r="DK151" s="70">
        <v>0</v>
      </c>
      <c r="DL151" s="70">
        <v>0</v>
      </c>
      <c r="DM151" s="70">
        <v>0</v>
      </c>
      <c r="DN151" s="70">
        <v>0</v>
      </c>
      <c r="DO151" s="70">
        <v>0</v>
      </c>
      <c r="DP151" s="70">
        <v>0</v>
      </c>
      <c r="DQ151" s="70">
        <v>0</v>
      </c>
      <c r="DR151" s="70">
        <v>0</v>
      </c>
      <c r="DS151" s="70">
        <v>0</v>
      </c>
      <c r="DT151" s="70">
        <v>0</v>
      </c>
      <c r="DU151" s="70">
        <v>0</v>
      </c>
      <c r="DV151" s="70">
        <v>0</v>
      </c>
      <c r="DW151" s="70">
        <v>0</v>
      </c>
      <c r="DX151" s="70">
        <v>0</v>
      </c>
      <c r="DY151" s="70">
        <v>0</v>
      </c>
      <c r="DZ151" s="70">
        <v>0</v>
      </c>
      <c r="EA151" s="70">
        <v>0</v>
      </c>
      <c r="EB151" s="70">
        <v>0</v>
      </c>
      <c r="EC151" s="70">
        <v>0</v>
      </c>
      <c r="ED151" s="70">
        <v>0</v>
      </c>
      <c r="EE151" s="70">
        <v>0</v>
      </c>
      <c r="EF151" s="70">
        <v>0</v>
      </c>
      <c r="EG151" s="70">
        <v>0</v>
      </c>
      <c r="EH151" s="70">
        <v>0</v>
      </c>
      <c r="EI151" s="70">
        <v>0</v>
      </c>
      <c r="EJ151" s="70">
        <v>0</v>
      </c>
      <c r="EK151" s="70">
        <v>0</v>
      </c>
      <c r="EL151" s="70">
        <v>0</v>
      </c>
      <c r="EM151" s="70">
        <v>0</v>
      </c>
      <c r="EN151" s="70">
        <v>0</v>
      </c>
      <c r="EO151" s="70">
        <v>0</v>
      </c>
      <c r="EP151" s="70">
        <v>0</v>
      </c>
      <c r="EQ151" s="70">
        <v>0</v>
      </c>
      <c r="ER151" s="70">
        <v>0</v>
      </c>
      <c r="ES151" s="70">
        <v>0</v>
      </c>
      <c r="ET151" s="70">
        <v>0</v>
      </c>
      <c r="EU151" s="70">
        <v>0</v>
      </c>
      <c r="EV151" s="70">
        <v>0</v>
      </c>
      <c r="EW151" s="70">
        <v>0</v>
      </c>
      <c r="EX151" s="70">
        <v>0</v>
      </c>
      <c r="EY151" s="70">
        <v>0</v>
      </c>
      <c r="EZ151" s="70">
        <v>0</v>
      </c>
      <c r="FA151" s="70">
        <v>0</v>
      </c>
    </row>
    <row r="152" spans="1:157" x14ac:dyDescent="0.25">
      <c r="A152">
        <v>10</v>
      </c>
      <c r="B152" t="s">
        <v>1001</v>
      </c>
      <c r="C152" s="65" t="s">
        <v>759</v>
      </c>
      <c r="D152" s="65" t="s">
        <v>1006</v>
      </c>
      <c r="E152" t="s">
        <v>1007</v>
      </c>
      <c r="F152" s="66" t="s">
        <v>762</v>
      </c>
      <c r="G152" s="19">
        <v>3</v>
      </c>
      <c r="H152" s="19"/>
      <c r="I152" s="67"/>
      <c r="J152" s="68">
        <v>746</v>
      </c>
      <c r="K152" s="69">
        <v>1</v>
      </c>
      <c r="L152" s="70">
        <v>0</v>
      </c>
      <c r="M152" s="70">
        <v>35</v>
      </c>
      <c r="N152" s="70">
        <v>0</v>
      </c>
      <c r="O152" s="70">
        <v>0</v>
      </c>
      <c r="P152" s="70">
        <v>0</v>
      </c>
      <c r="Q152" s="70">
        <v>0</v>
      </c>
      <c r="R152" s="70">
        <v>164</v>
      </c>
      <c r="S152" s="70">
        <v>58</v>
      </c>
      <c r="T152" s="70">
        <v>0</v>
      </c>
      <c r="U152" s="70">
        <v>34</v>
      </c>
      <c r="V152" s="70">
        <v>1</v>
      </c>
      <c r="W152" s="70">
        <v>0</v>
      </c>
      <c r="X152" s="70">
        <v>174</v>
      </c>
      <c r="Y152" s="70">
        <v>0</v>
      </c>
      <c r="Z152" s="70">
        <v>41</v>
      </c>
      <c r="AA152" s="70">
        <v>71</v>
      </c>
      <c r="AB152" s="70">
        <v>28</v>
      </c>
      <c r="AC152" s="70">
        <v>6</v>
      </c>
      <c r="AD152" s="70">
        <v>13</v>
      </c>
      <c r="AE152" s="70">
        <v>0</v>
      </c>
      <c r="AF152" s="70">
        <v>36</v>
      </c>
      <c r="AG152" s="70">
        <v>48</v>
      </c>
      <c r="AH152" s="70">
        <v>0</v>
      </c>
      <c r="AI152" s="70">
        <v>22</v>
      </c>
      <c r="AJ152" s="70">
        <v>0</v>
      </c>
      <c r="AK152" s="70">
        <v>0</v>
      </c>
      <c r="AL152" s="70">
        <v>0</v>
      </c>
      <c r="AM152" s="70">
        <v>0</v>
      </c>
      <c r="AN152" s="70">
        <v>0</v>
      </c>
      <c r="AO152" s="70">
        <v>0</v>
      </c>
      <c r="AP152" s="70">
        <v>0</v>
      </c>
      <c r="AQ152" s="70">
        <v>0</v>
      </c>
      <c r="AR152" s="70">
        <v>1</v>
      </c>
      <c r="AS152" s="70">
        <v>0</v>
      </c>
      <c r="AT152" s="70">
        <v>6</v>
      </c>
      <c r="AU152" s="70">
        <v>0</v>
      </c>
      <c r="AV152" s="70">
        <v>0</v>
      </c>
      <c r="AW152" s="70">
        <v>0</v>
      </c>
      <c r="AX152" s="70">
        <v>0</v>
      </c>
      <c r="AY152" s="70">
        <v>1</v>
      </c>
      <c r="AZ152" s="70">
        <v>0</v>
      </c>
      <c r="BA152" s="70">
        <v>0</v>
      </c>
      <c r="BB152" s="70">
        <v>0</v>
      </c>
      <c r="BC152" s="70">
        <v>0</v>
      </c>
      <c r="BD152" s="70">
        <v>0</v>
      </c>
      <c r="BE152" s="70">
        <v>0</v>
      </c>
      <c r="BF152" s="70">
        <v>2</v>
      </c>
      <c r="BG152" s="70">
        <v>0</v>
      </c>
      <c r="BH152" s="70">
        <v>0</v>
      </c>
      <c r="BI152" s="70">
        <v>0</v>
      </c>
      <c r="BJ152" s="70">
        <v>0</v>
      </c>
      <c r="BK152" s="70">
        <v>0</v>
      </c>
      <c r="BL152" s="70">
        <v>0</v>
      </c>
      <c r="BM152" s="70">
        <v>0</v>
      </c>
      <c r="BN152" s="70">
        <v>0</v>
      </c>
      <c r="BO152" s="70">
        <v>0</v>
      </c>
      <c r="BP152" s="70">
        <v>0</v>
      </c>
      <c r="BQ152" s="70">
        <v>0</v>
      </c>
      <c r="BR152" s="70">
        <v>0</v>
      </c>
      <c r="BS152" s="70">
        <v>0</v>
      </c>
      <c r="BT152" s="70">
        <v>0</v>
      </c>
      <c r="BU152" s="70">
        <v>0</v>
      </c>
      <c r="BV152" s="70">
        <v>0</v>
      </c>
      <c r="BW152" s="70">
        <v>0</v>
      </c>
      <c r="BX152" s="70">
        <v>0</v>
      </c>
      <c r="BY152" s="70">
        <v>0</v>
      </c>
      <c r="BZ152" s="70">
        <v>0</v>
      </c>
      <c r="CA152" s="70">
        <v>0</v>
      </c>
      <c r="CB152" s="70">
        <v>0</v>
      </c>
      <c r="CC152" s="70">
        <v>0</v>
      </c>
      <c r="CD152" s="70">
        <v>0</v>
      </c>
      <c r="CE152" s="70">
        <v>0</v>
      </c>
      <c r="CF152" s="70">
        <v>0</v>
      </c>
      <c r="CG152" s="70">
        <v>0</v>
      </c>
      <c r="CH152" s="70">
        <v>0</v>
      </c>
      <c r="CI152" s="70">
        <v>0</v>
      </c>
      <c r="CJ152" s="70">
        <v>0</v>
      </c>
      <c r="CK152" s="70">
        <v>0</v>
      </c>
      <c r="CL152" s="70">
        <v>0</v>
      </c>
      <c r="CM152" s="70">
        <v>0</v>
      </c>
      <c r="CN152" s="70">
        <v>0</v>
      </c>
      <c r="CO152" s="70">
        <v>0</v>
      </c>
      <c r="CP152" s="70">
        <v>0</v>
      </c>
      <c r="CQ152" s="70">
        <v>0</v>
      </c>
      <c r="CR152" s="70">
        <v>0</v>
      </c>
      <c r="CS152" s="70">
        <v>0</v>
      </c>
      <c r="CT152" s="70">
        <v>0</v>
      </c>
      <c r="CU152" s="70">
        <v>0</v>
      </c>
      <c r="CV152" s="70">
        <v>0</v>
      </c>
      <c r="CW152" s="70">
        <v>0</v>
      </c>
      <c r="CX152" s="70">
        <v>4</v>
      </c>
      <c r="CY152" s="70">
        <v>0</v>
      </c>
      <c r="CZ152" s="70">
        <v>0</v>
      </c>
      <c r="DA152" s="70">
        <v>0</v>
      </c>
      <c r="DB152" s="70">
        <v>0</v>
      </c>
      <c r="DC152" s="70">
        <v>0</v>
      </c>
      <c r="DD152" s="70">
        <v>0</v>
      </c>
      <c r="DE152" s="70">
        <v>0</v>
      </c>
      <c r="DF152" s="70">
        <v>0</v>
      </c>
      <c r="DG152" s="70">
        <v>0</v>
      </c>
      <c r="DH152" s="70">
        <v>0</v>
      </c>
      <c r="DI152" s="70">
        <v>0</v>
      </c>
      <c r="DJ152" s="70">
        <v>0</v>
      </c>
      <c r="DK152" s="70">
        <v>0</v>
      </c>
      <c r="DL152" s="70">
        <v>0</v>
      </c>
      <c r="DM152" s="70">
        <v>0</v>
      </c>
      <c r="DN152" s="70">
        <v>0</v>
      </c>
      <c r="DO152" s="70">
        <v>0</v>
      </c>
      <c r="DP152" s="70">
        <v>0</v>
      </c>
      <c r="DQ152" s="70">
        <v>0</v>
      </c>
      <c r="DR152" s="70">
        <v>0</v>
      </c>
      <c r="DS152" s="70">
        <v>0</v>
      </c>
      <c r="DT152" s="70">
        <v>0</v>
      </c>
      <c r="DU152" s="70">
        <v>0</v>
      </c>
      <c r="DV152" s="70">
        <v>0</v>
      </c>
      <c r="DW152" s="70">
        <v>0</v>
      </c>
      <c r="DX152" s="70">
        <v>0</v>
      </c>
      <c r="DY152" s="70">
        <v>0</v>
      </c>
      <c r="DZ152" s="70">
        <v>0</v>
      </c>
      <c r="EA152" s="70">
        <v>0</v>
      </c>
      <c r="EB152" s="70">
        <v>0</v>
      </c>
      <c r="EC152" s="70">
        <v>0</v>
      </c>
      <c r="ED152" s="70">
        <v>0</v>
      </c>
      <c r="EE152" s="70">
        <v>0</v>
      </c>
      <c r="EF152" s="70">
        <v>0</v>
      </c>
      <c r="EG152" s="70">
        <v>0</v>
      </c>
      <c r="EH152" s="70">
        <v>0</v>
      </c>
      <c r="EI152" s="70">
        <v>0</v>
      </c>
      <c r="EJ152" s="70">
        <v>0</v>
      </c>
      <c r="EK152" s="70">
        <v>0</v>
      </c>
      <c r="EL152" s="70">
        <v>0</v>
      </c>
      <c r="EM152" s="70">
        <v>0</v>
      </c>
      <c r="EN152" s="70">
        <v>0</v>
      </c>
      <c r="EO152" s="70">
        <v>0</v>
      </c>
      <c r="EP152" s="70">
        <v>0</v>
      </c>
      <c r="EQ152" s="70">
        <v>0</v>
      </c>
      <c r="ER152" s="70">
        <v>0</v>
      </c>
      <c r="ES152" s="70">
        <v>0</v>
      </c>
      <c r="ET152" s="70">
        <v>0</v>
      </c>
      <c r="EU152" s="70">
        <v>0</v>
      </c>
      <c r="EV152" s="70">
        <v>0</v>
      </c>
      <c r="EW152" s="70">
        <v>0</v>
      </c>
      <c r="EX152" s="70">
        <v>0</v>
      </c>
      <c r="EY152" s="70">
        <v>0</v>
      </c>
      <c r="EZ152" s="70">
        <v>0</v>
      </c>
      <c r="FA152" s="70">
        <v>0</v>
      </c>
    </row>
    <row r="153" spans="1:157" x14ac:dyDescent="0.25">
      <c r="A153">
        <v>10</v>
      </c>
      <c r="B153" t="s">
        <v>1001</v>
      </c>
      <c r="C153" s="65" t="s">
        <v>759</v>
      </c>
      <c r="D153" s="65" t="s">
        <v>1008</v>
      </c>
      <c r="E153" t="s">
        <v>1009</v>
      </c>
      <c r="F153" s="66" t="s">
        <v>762</v>
      </c>
      <c r="G153" s="19">
        <v>3</v>
      </c>
      <c r="H153" s="19"/>
      <c r="I153" s="67"/>
      <c r="J153" s="68">
        <v>1111</v>
      </c>
      <c r="K153" s="69">
        <v>1</v>
      </c>
      <c r="L153" s="70">
        <v>0</v>
      </c>
      <c r="M153" s="70">
        <v>75</v>
      </c>
      <c r="N153" s="70">
        <v>1</v>
      </c>
      <c r="O153" s="70">
        <v>1</v>
      </c>
      <c r="P153" s="70">
        <v>0</v>
      </c>
      <c r="Q153" s="70">
        <v>0</v>
      </c>
      <c r="R153" s="70">
        <v>113</v>
      </c>
      <c r="S153" s="70">
        <v>172</v>
      </c>
      <c r="T153" s="70">
        <v>0</v>
      </c>
      <c r="U153" s="70">
        <v>2</v>
      </c>
      <c r="V153" s="70">
        <v>0</v>
      </c>
      <c r="W153" s="70">
        <v>0</v>
      </c>
      <c r="X153" s="70">
        <v>222</v>
      </c>
      <c r="Y153" s="70">
        <v>0</v>
      </c>
      <c r="Z153" s="70">
        <v>53</v>
      </c>
      <c r="AA153" s="70">
        <v>163</v>
      </c>
      <c r="AB153" s="70">
        <v>83</v>
      </c>
      <c r="AC153" s="70">
        <v>16</v>
      </c>
      <c r="AD153" s="70">
        <v>24</v>
      </c>
      <c r="AE153" s="70">
        <v>0</v>
      </c>
      <c r="AF153" s="70">
        <v>44</v>
      </c>
      <c r="AG153" s="70">
        <v>65</v>
      </c>
      <c r="AH153" s="70">
        <v>0</v>
      </c>
      <c r="AI153" s="70">
        <v>28</v>
      </c>
      <c r="AJ153" s="70">
        <v>0</v>
      </c>
      <c r="AK153" s="70">
        <v>8</v>
      </c>
      <c r="AL153" s="70">
        <v>2</v>
      </c>
      <c r="AM153" s="70">
        <v>0</v>
      </c>
      <c r="AN153" s="70">
        <v>0</v>
      </c>
      <c r="AO153" s="70">
        <v>0</v>
      </c>
      <c r="AP153" s="70">
        <v>0</v>
      </c>
      <c r="AQ153" s="70">
        <v>0</v>
      </c>
      <c r="AR153" s="70">
        <v>5</v>
      </c>
      <c r="AS153" s="70">
        <v>0</v>
      </c>
      <c r="AT153" s="70">
        <v>9</v>
      </c>
      <c r="AU153" s="70">
        <v>0</v>
      </c>
      <c r="AV153" s="70">
        <v>1</v>
      </c>
      <c r="AW153" s="70">
        <v>0</v>
      </c>
      <c r="AX153" s="70">
        <v>2</v>
      </c>
      <c r="AY153" s="70">
        <v>1</v>
      </c>
      <c r="AZ153" s="70">
        <v>0</v>
      </c>
      <c r="BA153" s="70">
        <v>0</v>
      </c>
      <c r="BB153" s="70">
        <v>0</v>
      </c>
      <c r="BC153" s="70">
        <v>0</v>
      </c>
      <c r="BD153" s="70">
        <v>1</v>
      </c>
      <c r="BE153" s="70">
        <v>0</v>
      </c>
      <c r="BF153" s="70">
        <v>0</v>
      </c>
      <c r="BG153" s="70">
        <v>0</v>
      </c>
      <c r="BH153" s="70">
        <v>0</v>
      </c>
      <c r="BI153" s="70">
        <v>0</v>
      </c>
      <c r="BJ153" s="70">
        <v>0</v>
      </c>
      <c r="BK153" s="70">
        <v>0</v>
      </c>
      <c r="BL153" s="70">
        <v>0</v>
      </c>
      <c r="BM153" s="70">
        <v>0</v>
      </c>
      <c r="BN153" s="70">
        <v>0</v>
      </c>
      <c r="BO153" s="70">
        <v>0</v>
      </c>
      <c r="BP153" s="70">
        <v>0</v>
      </c>
      <c r="BQ153" s="70">
        <v>0</v>
      </c>
      <c r="BR153" s="70">
        <v>0</v>
      </c>
      <c r="BS153" s="70">
        <v>0</v>
      </c>
      <c r="BT153" s="70">
        <v>0</v>
      </c>
      <c r="BU153" s="70">
        <v>0</v>
      </c>
      <c r="BV153" s="70">
        <v>0</v>
      </c>
      <c r="BW153" s="70">
        <v>0</v>
      </c>
      <c r="BX153" s="70">
        <v>0</v>
      </c>
      <c r="BY153" s="70">
        <v>0</v>
      </c>
      <c r="BZ153" s="70">
        <v>0</v>
      </c>
      <c r="CA153" s="70">
        <v>0</v>
      </c>
      <c r="CB153" s="70">
        <v>0</v>
      </c>
      <c r="CC153" s="70">
        <v>0</v>
      </c>
      <c r="CD153" s="70">
        <v>0</v>
      </c>
      <c r="CE153" s="70">
        <v>0</v>
      </c>
      <c r="CF153" s="70">
        <v>0</v>
      </c>
      <c r="CG153" s="70">
        <v>0</v>
      </c>
      <c r="CH153" s="70">
        <v>0</v>
      </c>
      <c r="CI153" s="70">
        <v>0</v>
      </c>
      <c r="CJ153" s="70">
        <v>0</v>
      </c>
      <c r="CK153" s="70">
        <v>0</v>
      </c>
      <c r="CL153" s="70">
        <v>0</v>
      </c>
      <c r="CM153" s="70">
        <v>0</v>
      </c>
      <c r="CN153" s="70">
        <v>0</v>
      </c>
      <c r="CO153" s="70">
        <v>0</v>
      </c>
      <c r="CP153" s="70">
        <v>0</v>
      </c>
      <c r="CQ153" s="70">
        <v>0</v>
      </c>
      <c r="CR153" s="70">
        <v>0</v>
      </c>
      <c r="CS153" s="70">
        <v>0</v>
      </c>
      <c r="CT153" s="70">
        <v>0</v>
      </c>
      <c r="CU153" s="70">
        <v>0</v>
      </c>
      <c r="CV153" s="70">
        <v>0</v>
      </c>
      <c r="CW153" s="70">
        <v>0</v>
      </c>
      <c r="CX153" s="70">
        <v>19</v>
      </c>
      <c r="CY153" s="70">
        <v>0</v>
      </c>
      <c r="CZ153" s="70">
        <v>0</v>
      </c>
      <c r="DA153" s="70">
        <v>0</v>
      </c>
      <c r="DB153" s="70">
        <v>0</v>
      </c>
      <c r="DC153" s="70">
        <v>0</v>
      </c>
      <c r="DD153" s="70">
        <v>0</v>
      </c>
      <c r="DE153" s="70">
        <v>0</v>
      </c>
      <c r="DF153" s="70">
        <v>0</v>
      </c>
      <c r="DG153" s="70">
        <v>0</v>
      </c>
      <c r="DH153" s="70">
        <v>0</v>
      </c>
      <c r="DI153" s="70">
        <v>0</v>
      </c>
      <c r="DJ153" s="70">
        <v>0</v>
      </c>
      <c r="DK153" s="70">
        <v>0</v>
      </c>
      <c r="DL153" s="70">
        <v>0</v>
      </c>
      <c r="DM153" s="70">
        <v>0</v>
      </c>
      <c r="DN153" s="70">
        <v>0</v>
      </c>
      <c r="DO153" s="70">
        <v>0</v>
      </c>
      <c r="DP153" s="70">
        <v>0</v>
      </c>
      <c r="DQ153" s="70">
        <v>0</v>
      </c>
      <c r="DR153" s="70">
        <v>0</v>
      </c>
      <c r="DS153" s="70">
        <v>0</v>
      </c>
      <c r="DT153" s="70">
        <v>0</v>
      </c>
      <c r="DU153" s="70">
        <v>0</v>
      </c>
      <c r="DV153" s="70">
        <v>0</v>
      </c>
      <c r="DW153" s="70">
        <v>0</v>
      </c>
      <c r="DX153" s="70">
        <v>0</v>
      </c>
      <c r="DY153" s="70">
        <v>0</v>
      </c>
      <c r="DZ153" s="70">
        <v>0</v>
      </c>
      <c r="EA153" s="70">
        <v>0</v>
      </c>
      <c r="EB153" s="70">
        <v>0</v>
      </c>
      <c r="EC153" s="70">
        <v>0</v>
      </c>
      <c r="ED153" s="70">
        <v>0</v>
      </c>
      <c r="EE153" s="70">
        <v>0</v>
      </c>
      <c r="EF153" s="70">
        <v>0</v>
      </c>
      <c r="EG153" s="70">
        <v>0</v>
      </c>
      <c r="EH153" s="70">
        <v>0</v>
      </c>
      <c r="EI153" s="70">
        <v>0</v>
      </c>
      <c r="EJ153" s="70">
        <v>0</v>
      </c>
      <c r="EK153" s="70">
        <v>0</v>
      </c>
      <c r="EL153" s="70">
        <v>0</v>
      </c>
      <c r="EM153" s="70">
        <v>0</v>
      </c>
      <c r="EN153" s="70">
        <v>0</v>
      </c>
      <c r="EO153" s="70">
        <v>0</v>
      </c>
      <c r="EP153" s="70">
        <v>0</v>
      </c>
      <c r="EQ153" s="70">
        <v>0</v>
      </c>
      <c r="ER153" s="70">
        <v>0</v>
      </c>
      <c r="ES153" s="70">
        <v>0</v>
      </c>
      <c r="ET153" s="70">
        <v>0</v>
      </c>
      <c r="EU153" s="70">
        <v>0</v>
      </c>
      <c r="EV153" s="70">
        <v>0</v>
      </c>
      <c r="EW153" s="70">
        <v>0</v>
      </c>
      <c r="EX153" s="70">
        <v>0</v>
      </c>
      <c r="EY153" s="70">
        <v>0</v>
      </c>
      <c r="EZ153" s="70">
        <v>0</v>
      </c>
      <c r="FA153" s="70">
        <v>0</v>
      </c>
    </row>
    <row r="154" spans="1:157" x14ac:dyDescent="0.25">
      <c r="A154">
        <v>10</v>
      </c>
      <c r="B154" t="s">
        <v>1001</v>
      </c>
      <c r="C154" s="65" t="s">
        <v>759</v>
      </c>
      <c r="D154" s="65" t="s">
        <v>1010</v>
      </c>
      <c r="E154" t="s">
        <v>1011</v>
      </c>
      <c r="F154" s="66" t="s">
        <v>762</v>
      </c>
      <c r="G154" s="19">
        <v>3</v>
      </c>
      <c r="H154" s="19"/>
      <c r="I154" s="67"/>
      <c r="J154" s="68">
        <v>55</v>
      </c>
      <c r="K154" s="69">
        <v>3</v>
      </c>
      <c r="L154" s="70">
        <v>0</v>
      </c>
      <c r="M154" s="70">
        <v>0</v>
      </c>
      <c r="N154" s="70">
        <v>0</v>
      </c>
      <c r="O154" s="70">
        <v>0</v>
      </c>
      <c r="P154" s="70">
        <v>0</v>
      </c>
      <c r="Q154" s="70">
        <v>0</v>
      </c>
      <c r="R154" s="70">
        <v>1</v>
      </c>
      <c r="S154" s="70">
        <v>9</v>
      </c>
      <c r="T154" s="70">
        <v>0</v>
      </c>
      <c r="U154" s="70">
        <v>0</v>
      </c>
      <c r="V154" s="70">
        <v>0</v>
      </c>
      <c r="W154" s="70">
        <v>0</v>
      </c>
      <c r="X154" s="70">
        <v>10</v>
      </c>
      <c r="Y154" s="70">
        <v>0</v>
      </c>
      <c r="Z154" s="70">
        <v>4</v>
      </c>
      <c r="AA154" s="70">
        <v>9</v>
      </c>
      <c r="AB154" s="70">
        <v>3</v>
      </c>
      <c r="AC154" s="70">
        <v>5</v>
      </c>
      <c r="AD154" s="70">
        <v>1</v>
      </c>
      <c r="AE154" s="70">
        <v>1</v>
      </c>
      <c r="AF154" s="70">
        <v>1</v>
      </c>
      <c r="AG154" s="70">
        <v>0</v>
      </c>
      <c r="AH154" s="70">
        <v>0</v>
      </c>
      <c r="AI154" s="70">
        <v>2</v>
      </c>
      <c r="AJ154" s="70">
        <v>0</v>
      </c>
      <c r="AK154" s="70">
        <v>1</v>
      </c>
      <c r="AL154" s="70">
        <v>0</v>
      </c>
      <c r="AM154" s="70">
        <v>0</v>
      </c>
      <c r="AN154" s="70">
        <v>0</v>
      </c>
      <c r="AO154" s="70">
        <v>0</v>
      </c>
      <c r="AP154" s="70">
        <v>0</v>
      </c>
      <c r="AQ154" s="70">
        <v>0</v>
      </c>
      <c r="AR154" s="70">
        <v>0</v>
      </c>
      <c r="AS154" s="70">
        <v>0</v>
      </c>
      <c r="AT154" s="70">
        <v>0</v>
      </c>
      <c r="AU154" s="70">
        <v>0</v>
      </c>
      <c r="AV154" s="70">
        <v>0</v>
      </c>
      <c r="AW154" s="70">
        <v>0</v>
      </c>
      <c r="AX154" s="70">
        <v>0</v>
      </c>
      <c r="AY154" s="70">
        <v>1</v>
      </c>
      <c r="AZ154" s="70">
        <v>0</v>
      </c>
      <c r="BA154" s="70">
        <v>0</v>
      </c>
      <c r="BB154" s="70">
        <v>0</v>
      </c>
      <c r="BC154" s="70">
        <v>0</v>
      </c>
      <c r="BD154" s="70">
        <v>0</v>
      </c>
      <c r="BE154" s="70">
        <v>0</v>
      </c>
      <c r="BF154" s="70">
        <v>3</v>
      </c>
      <c r="BG154" s="70">
        <v>0</v>
      </c>
      <c r="BH154" s="70">
        <v>0</v>
      </c>
      <c r="BI154" s="70">
        <v>0</v>
      </c>
      <c r="BJ154" s="70">
        <v>0</v>
      </c>
      <c r="BK154" s="70">
        <v>0</v>
      </c>
      <c r="BL154" s="70">
        <v>0</v>
      </c>
      <c r="BM154" s="70">
        <v>0</v>
      </c>
      <c r="BN154" s="70">
        <v>0</v>
      </c>
      <c r="BO154" s="70">
        <v>0</v>
      </c>
      <c r="BP154" s="70">
        <v>0</v>
      </c>
      <c r="BQ154" s="70">
        <v>0</v>
      </c>
      <c r="BR154" s="70">
        <v>0</v>
      </c>
      <c r="BS154" s="70">
        <v>0</v>
      </c>
      <c r="BT154" s="70">
        <v>1</v>
      </c>
      <c r="BU154" s="70">
        <v>0</v>
      </c>
      <c r="BV154" s="70">
        <v>0</v>
      </c>
      <c r="BW154" s="70">
        <v>0</v>
      </c>
      <c r="BX154" s="70">
        <v>0</v>
      </c>
      <c r="BY154" s="70">
        <v>0</v>
      </c>
      <c r="BZ154" s="70">
        <v>0</v>
      </c>
      <c r="CA154" s="70">
        <v>0</v>
      </c>
      <c r="CB154" s="70">
        <v>0</v>
      </c>
      <c r="CC154" s="70">
        <v>0</v>
      </c>
      <c r="CD154" s="70">
        <v>0</v>
      </c>
      <c r="CE154" s="70">
        <v>0</v>
      </c>
      <c r="CF154" s="70">
        <v>0</v>
      </c>
      <c r="CG154" s="70">
        <v>0</v>
      </c>
      <c r="CH154" s="70">
        <v>0</v>
      </c>
      <c r="CI154" s="70">
        <v>0</v>
      </c>
      <c r="CJ154" s="70">
        <v>0</v>
      </c>
      <c r="CK154" s="70">
        <v>0</v>
      </c>
      <c r="CL154" s="70">
        <v>0</v>
      </c>
      <c r="CM154" s="70">
        <v>0</v>
      </c>
      <c r="CN154" s="70">
        <v>0</v>
      </c>
      <c r="CO154" s="70">
        <v>0</v>
      </c>
      <c r="CP154" s="70">
        <v>0</v>
      </c>
      <c r="CQ154" s="70">
        <v>0</v>
      </c>
      <c r="CR154" s="70">
        <v>0</v>
      </c>
      <c r="CS154" s="70">
        <v>0</v>
      </c>
      <c r="CT154" s="70">
        <v>0</v>
      </c>
      <c r="CU154" s="70">
        <v>0</v>
      </c>
      <c r="CV154" s="70">
        <v>0</v>
      </c>
      <c r="CW154" s="70">
        <v>0</v>
      </c>
      <c r="CX154" s="70">
        <v>0</v>
      </c>
      <c r="CY154" s="70">
        <v>0</v>
      </c>
      <c r="CZ154" s="70">
        <v>0</v>
      </c>
      <c r="DA154" s="70">
        <v>0</v>
      </c>
      <c r="DB154" s="70">
        <v>0</v>
      </c>
      <c r="DC154" s="70">
        <v>0</v>
      </c>
      <c r="DD154" s="70">
        <v>0</v>
      </c>
      <c r="DE154" s="70">
        <v>0</v>
      </c>
      <c r="DF154" s="70">
        <v>0</v>
      </c>
      <c r="DG154" s="70">
        <v>0</v>
      </c>
      <c r="DH154" s="70">
        <v>0</v>
      </c>
      <c r="DI154" s="70">
        <v>0</v>
      </c>
      <c r="DJ154" s="70">
        <v>0</v>
      </c>
      <c r="DK154" s="70">
        <v>0</v>
      </c>
      <c r="DL154" s="70">
        <v>0</v>
      </c>
      <c r="DM154" s="70">
        <v>0</v>
      </c>
      <c r="DN154" s="70">
        <v>0</v>
      </c>
      <c r="DO154" s="70">
        <v>0</v>
      </c>
      <c r="DP154" s="70">
        <v>0</v>
      </c>
      <c r="DQ154" s="70">
        <v>0</v>
      </c>
      <c r="DR154" s="70">
        <v>0</v>
      </c>
      <c r="DS154" s="70">
        <v>0</v>
      </c>
      <c r="DT154" s="70">
        <v>0</v>
      </c>
      <c r="DU154" s="70">
        <v>0</v>
      </c>
      <c r="DV154" s="70">
        <v>0</v>
      </c>
      <c r="DW154" s="70">
        <v>0</v>
      </c>
      <c r="DX154" s="70">
        <v>0</v>
      </c>
      <c r="DY154" s="70">
        <v>0</v>
      </c>
      <c r="DZ154" s="70">
        <v>0</v>
      </c>
      <c r="EA154" s="70">
        <v>0</v>
      </c>
      <c r="EB154" s="70">
        <v>0</v>
      </c>
      <c r="EC154" s="70">
        <v>0</v>
      </c>
      <c r="ED154" s="70">
        <v>0</v>
      </c>
      <c r="EE154" s="70">
        <v>0</v>
      </c>
      <c r="EF154" s="70">
        <v>0</v>
      </c>
      <c r="EG154" s="70">
        <v>0</v>
      </c>
      <c r="EH154" s="70">
        <v>0</v>
      </c>
      <c r="EI154" s="70">
        <v>0</v>
      </c>
      <c r="EJ154" s="70">
        <v>0</v>
      </c>
      <c r="EK154" s="70">
        <v>0</v>
      </c>
      <c r="EL154" s="70">
        <v>0</v>
      </c>
      <c r="EM154" s="70">
        <v>0</v>
      </c>
      <c r="EN154" s="70">
        <v>0</v>
      </c>
      <c r="EO154" s="70">
        <v>0</v>
      </c>
      <c r="EP154" s="70">
        <v>0</v>
      </c>
      <c r="EQ154" s="70">
        <v>0</v>
      </c>
      <c r="ER154" s="70">
        <v>0</v>
      </c>
      <c r="ES154" s="70">
        <v>0</v>
      </c>
      <c r="ET154" s="70">
        <v>0</v>
      </c>
      <c r="EU154" s="70">
        <v>0</v>
      </c>
      <c r="EV154" s="70">
        <v>0</v>
      </c>
      <c r="EW154" s="70">
        <v>0</v>
      </c>
      <c r="EX154" s="70">
        <v>0</v>
      </c>
      <c r="EY154" s="70">
        <v>0</v>
      </c>
      <c r="EZ154" s="70">
        <v>0</v>
      </c>
      <c r="FA154" s="70">
        <v>0</v>
      </c>
    </row>
    <row r="155" spans="1:157" s="71" customFormat="1" x14ac:dyDescent="0.25">
      <c r="A155" s="71">
        <v>10</v>
      </c>
      <c r="B155" s="71" t="s">
        <v>1001</v>
      </c>
      <c r="C155" s="72" t="s">
        <v>759</v>
      </c>
      <c r="D155" s="72" t="s">
        <v>1012</v>
      </c>
      <c r="E155" s="71" t="s">
        <v>1013</v>
      </c>
      <c r="F155" s="73" t="s">
        <v>762</v>
      </c>
      <c r="G155" s="74">
        <v>3</v>
      </c>
      <c r="H155" s="74"/>
      <c r="I155" s="75"/>
      <c r="J155" s="76">
        <v>224</v>
      </c>
      <c r="K155" s="77">
        <v>1</v>
      </c>
      <c r="L155" s="78">
        <v>0</v>
      </c>
      <c r="M155" s="78">
        <v>10</v>
      </c>
      <c r="N155" s="78">
        <v>1</v>
      </c>
      <c r="O155" s="78">
        <v>0</v>
      </c>
      <c r="P155" s="78">
        <v>0</v>
      </c>
      <c r="Q155" s="78">
        <v>0</v>
      </c>
      <c r="R155" s="78">
        <v>37</v>
      </c>
      <c r="S155" s="78">
        <v>13</v>
      </c>
      <c r="T155" s="78">
        <v>0</v>
      </c>
      <c r="U155" s="78">
        <v>0</v>
      </c>
      <c r="V155" s="78">
        <v>0</v>
      </c>
      <c r="W155" s="78">
        <v>0</v>
      </c>
      <c r="X155" s="78">
        <v>63</v>
      </c>
      <c r="Y155" s="78">
        <v>0</v>
      </c>
      <c r="Z155" s="78">
        <v>13</v>
      </c>
      <c r="AA155" s="78">
        <v>21</v>
      </c>
      <c r="AB155" s="78">
        <v>6</v>
      </c>
      <c r="AC155" s="78">
        <v>9</v>
      </c>
      <c r="AD155" s="78">
        <v>6</v>
      </c>
      <c r="AE155" s="78">
        <v>0</v>
      </c>
      <c r="AF155" s="78">
        <v>14</v>
      </c>
      <c r="AG155" s="78">
        <v>2</v>
      </c>
      <c r="AH155" s="78">
        <v>1</v>
      </c>
      <c r="AI155" s="78">
        <v>2</v>
      </c>
      <c r="AJ155" s="78">
        <v>0</v>
      </c>
      <c r="AK155" s="78">
        <v>0</v>
      </c>
      <c r="AL155" s="78">
        <v>0</v>
      </c>
      <c r="AM155" s="78">
        <v>0</v>
      </c>
      <c r="AN155" s="78">
        <v>2</v>
      </c>
      <c r="AO155" s="78">
        <v>1</v>
      </c>
      <c r="AP155" s="78">
        <v>4</v>
      </c>
      <c r="AQ155" s="78">
        <v>0</v>
      </c>
      <c r="AR155" s="78">
        <v>2</v>
      </c>
      <c r="AS155" s="78">
        <v>0</v>
      </c>
      <c r="AT155" s="78">
        <v>0</v>
      </c>
      <c r="AU155" s="78">
        <v>0</v>
      </c>
      <c r="AV155" s="78">
        <v>0</v>
      </c>
      <c r="AW155" s="78">
        <v>0</v>
      </c>
      <c r="AX155" s="78">
        <v>0</v>
      </c>
      <c r="AY155" s="78">
        <v>3</v>
      </c>
      <c r="AZ155" s="78">
        <v>0</v>
      </c>
      <c r="BA155" s="78">
        <v>1</v>
      </c>
      <c r="BB155" s="78">
        <v>0</v>
      </c>
      <c r="BC155" s="78">
        <v>0</v>
      </c>
      <c r="BD155" s="78">
        <v>0</v>
      </c>
      <c r="BE155" s="78">
        <v>1</v>
      </c>
      <c r="BF155" s="78">
        <v>1</v>
      </c>
      <c r="BG155" s="78">
        <v>0</v>
      </c>
      <c r="BH155" s="78">
        <v>0</v>
      </c>
      <c r="BI155" s="78">
        <v>0</v>
      </c>
      <c r="BJ155" s="78">
        <v>0</v>
      </c>
      <c r="BK155" s="78">
        <v>0</v>
      </c>
      <c r="BL155" s="78">
        <v>0</v>
      </c>
      <c r="BM155" s="78">
        <v>0</v>
      </c>
      <c r="BN155" s="78">
        <v>0</v>
      </c>
      <c r="BO155" s="78">
        <v>0</v>
      </c>
      <c r="BP155" s="78">
        <v>0</v>
      </c>
      <c r="BQ155" s="78">
        <v>0</v>
      </c>
      <c r="BR155" s="78">
        <v>0</v>
      </c>
      <c r="BS155" s="78">
        <v>0</v>
      </c>
      <c r="BT155" s="78">
        <v>4</v>
      </c>
      <c r="BU155" s="78">
        <v>0</v>
      </c>
      <c r="BV155" s="78">
        <v>1</v>
      </c>
      <c r="BW155" s="78">
        <v>0</v>
      </c>
      <c r="BX155" s="78">
        <v>0</v>
      </c>
      <c r="BY155" s="78">
        <v>0</v>
      </c>
      <c r="BZ155" s="78">
        <v>0</v>
      </c>
      <c r="CA155" s="78">
        <v>0</v>
      </c>
      <c r="CB155" s="78">
        <v>0</v>
      </c>
      <c r="CC155" s="78">
        <v>0</v>
      </c>
      <c r="CD155" s="78">
        <v>0</v>
      </c>
      <c r="CE155" s="78">
        <v>0</v>
      </c>
      <c r="CF155" s="78">
        <v>0</v>
      </c>
      <c r="CG155" s="78">
        <v>0</v>
      </c>
      <c r="CH155" s="78">
        <v>0</v>
      </c>
      <c r="CI155" s="78">
        <v>0</v>
      </c>
      <c r="CJ155" s="78">
        <v>0</v>
      </c>
      <c r="CK155" s="78">
        <v>0</v>
      </c>
      <c r="CL155" s="78">
        <v>0</v>
      </c>
      <c r="CM155" s="78">
        <v>0</v>
      </c>
      <c r="CN155" s="78">
        <v>0</v>
      </c>
      <c r="CO155" s="78">
        <v>0</v>
      </c>
      <c r="CP155" s="78">
        <v>0</v>
      </c>
      <c r="CQ155" s="78">
        <v>0</v>
      </c>
      <c r="CR155" s="78">
        <v>0</v>
      </c>
      <c r="CS155" s="78">
        <v>0</v>
      </c>
      <c r="CT155" s="78">
        <v>0</v>
      </c>
      <c r="CU155" s="78">
        <v>0</v>
      </c>
      <c r="CV155" s="78">
        <v>0</v>
      </c>
      <c r="CW155" s="78">
        <v>0</v>
      </c>
      <c r="CX155" s="78">
        <v>5</v>
      </c>
      <c r="CY155" s="78">
        <v>0</v>
      </c>
      <c r="CZ155" s="78">
        <v>0</v>
      </c>
      <c r="DA155" s="78">
        <v>0</v>
      </c>
      <c r="DB155" s="78">
        <v>0</v>
      </c>
      <c r="DC155" s="78">
        <v>0</v>
      </c>
      <c r="DD155" s="78">
        <v>0</v>
      </c>
      <c r="DE155" s="78">
        <v>0</v>
      </c>
      <c r="DF155" s="78">
        <v>0</v>
      </c>
      <c r="DG155" s="78">
        <v>0</v>
      </c>
      <c r="DH155" s="78">
        <v>0</v>
      </c>
      <c r="DI155" s="78">
        <v>0</v>
      </c>
      <c r="DJ155" s="78">
        <v>0</v>
      </c>
      <c r="DK155" s="78">
        <v>0</v>
      </c>
      <c r="DL155" s="78">
        <v>0</v>
      </c>
      <c r="DM155" s="78">
        <v>0</v>
      </c>
      <c r="DN155" s="78">
        <v>0</v>
      </c>
      <c r="DO155" s="78">
        <v>0</v>
      </c>
      <c r="DP155" s="78">
        <v>0</v>
      </c>
      <c r="DQ155" s="78">
        <v>0</v>
      </c>
      <c r="DR155" s="78">
        <v>0</v>
      </c>
      <c r="DS155" s="78">
        <v>0</v>
      </c>
      <c r="DT155" s="78">
        <v>0</v>
      </c>
      <c r="DU155" s="78">
        <v>0</v>
      </c>
      <c r="DV155" s="78">
        <v>0</v>
      </c>
      <c r="DW155" s="78">
        <v>0</v>
      </c>
      <c r="DX155" s="78">
        <v>0</v>
      </c>
      <c r="DY155" s="78">
        <v>0</v>
      </c>
      <c r="DZ155" s="78">
        <v>0</v>
      </c>
      <c r="EA155" s="78">
        <v>0</v>
      </c>
      <c r="EB155" s="78">
        <v>0</v>
      </c>
      <c r="EC155" s="78">
        <v>0</v>
      </c>
      <c r="ED155" s="78">
        <v>0</v>
      </c>
      <c r="EE155" s="78">
        <v>0</v>
      </c>
      <c r="EF155" s="78">
        <v>0</v>
      </c>
      <c r="EG155" s="78">
        <v>0</v>
      </c>
      <c r="EH155" s="78">
        <v>0</v>
      </c>
      <c r="EI155" s="78">
        <v>0</v>
      </c>
      <c r="EJ155" s="78">
        <v>0</v>
      </c>
      <c r="EK155" s="78">
        <v>0</v>
      </c>
      <c r="EL155" s="78">
        <v>0</v>
      </c>
      <c r="EM155" s="78">
        <v>0</v>
      </c>
      <c r="EN155" s="78">
        <v>0</v>
      </c>
      <c r="EO155" s="78">
        <v>0</v>
      </c>
      <c r="EP155" s="78">
        <v>0</v>
      </c>
      <c r="EQ155" s="78">
        <v>0</v>
      </c>
      <c r="ER155" s="78">
        <v>0</v>
      </c>
      <c r="ES155" s="78">
        <v>0</v>
      </c>
      <c r="ET155" s="78">
        <v>0</v>
      </c>
      <c r="EU155" s="78">
        <v>0</v>
      </c>
      <c r="EV155" s="78">
        <v>0</v>
      </c>
      <c r="EW155" s="78">
        <v>0</v>
      </c>
      <c r="EX155" s="78">
        <v>0</v>
      </c>
      <c r="EY155" s="78">
        <v>0</v>
      </c>
      <c r="EZ155" s="78">
        <v>0</v>
      </c>
      <c r="FA155" s="78">
        <v>0</v>
      </c>
    </row>
    <row r="156" spans="1:157" x14ac:dyDescent="0.25">
      <c r="A156">
        <v>10</v>
      </c>
      <c r="B156" t="s">
        <v>1001</v>
      </c>
      <c r="C156" s="65" t="s">
        <v>759</v>
      </c>
      <c r="D156" s="65" t="s">
        <v>1014</v>
      </c>
      <c r="E156" t="s">
        <v>1015</v>
      </c>
      <c r="F156" s="66" t="s">
        <v>762</v>
      </c>
      <c r="G156" s="19">
        <v>1</v>
      </c>
      <c r="H156" s="19"/>
      <c r="I156" s="67"/>
      <c r="J156" s="68">
        <v>3413</v>
      </c>
      <c r="K156" s="69">
        <v>45</v>
      </c>
      <c r="L156" s="70">
        <v>12</v>
      </c>
      <c r="M156" s="70">
        <v>202</v>
      </c>
      <c r="N156" s="70">
        <v>17</v>
      </c>
      <c r="O156" s="70">
        <v>0</v>
      </c>
      <c r="P156" s="70">
        <v>0</v>
      </c>
      <c r="Q156" s="70">
        <v>0</v>
      </c>
      <c r="R156" s="70">
        <v>348</v>
      </c>
      <c r="S156" s="70">
        <v>139</v>
      </c>
      <c r="T156" s="70">
        <v>2</v>
      </c>
      <c r="U156" s="70">
        <v>0</v>
      </c>
      <c r="V156" s="70">
        <v>15</v>
      </c>
      <c r="W156" s="70">
        <v>0</v>
      </c>
      <c r="X156" s="70">
        <v>226</v>
      </c>
      <c r="Y156" s="70">
        <v>0</v>
      </c>
      <c r="Z156" s="70">
        <v>115</v>
      </c>
      <c r="AA156" s="70">
        <v>247</v>
      </c>
      <c r="AB156" s="70">
        <v>98</v>
      </c>
      <c r="AC156" s="70">
        <v>36</v>
      </c>
      <c r="AD156" s="70">
        <v>39</v>
      </c>
      <c r="AE156" s="70">
        <v>45</v>
      </c>
      <c r="AF156" s="70">
        <v>337</v>
      </c>
      <c r="AG156" s="70">
        <v>46</v>
      </c>
      <c r="AH156" s="70">
        <v>17</v>
      </c>
      <c r="AI156" s="70">
        <v>153</v>
      </c>
      <c r="AJ156" s="70">
        <v>52</v>
      </c>
      <c r="AK156" s="70">
        <v>67</v>
      </c>
      <c r="AL156" s="70">
        <v>55</v>
      </c>
      <c r="AM156" s="70">
        <v>4</v>
      </c>
      <c r="AN156" s="70">
        <v>28</v>
      </c>
      <c r="AO156" s="70">
        <v>9</v>
      </c>
      <c r="AP156" s="70">
        <v>35</v>
      </c>
      <c r="AQ156" s="70">
        <v>45</v>
      </c>
      <c r="AR156" s="70">
        <v>27</v>
      </c>
      <c r="AS156" s="70">
        <v>2</v>
      </c>
      <c r="AT156" s="70">
        <v>58</v>
      </c>
      <c r="AU156" s="70">
        <v>82</v>
      </c>
      <c r="AV156" s="70">
        <v>20</v>
      </c>
      <c r="AW156" s="70">
        <v>5</v>
      </c>
      <c r="AX156" s="70">
        <v>30</v>
      </c>
      <c r="AY156" s="70">
        <v>114</v>
      </c>
      <c r="AZ156" s="70">
        <v>19</v>
      </c>
      <c r="BA156" s="70">
        <v>23</v>
      </c>
      <c r="BB156" s="70">
        <v>23</v>
      </c>
      <c r="BC156" s="70">
        <v>14</v>
      </c>
      <c r="BD156" s="70">
        <v>64</v>
      </c>
      <c r="BE156" s="70">
        <v>8</v>
      </c>
      <c r="BF156" s="70">
        <v>11</v>
      </c>
      <c r="BG156" s="70">
        <v>35</v>
      </c>
      <c r="BH156" s="70">
        <v>7</v>
      </c>
      <c r="BI156" s="70">
        <v>3</v>
      </c>
      <c r="BJ156" s="70">
        <v>19</v>
      </c>
      <c r="BK156" s="70">
        <v>58</v>
      </c>
      <c r="BL156" s="70">
        <v>1</v>
      </c>
      <c r="BM156" s="70">
        <v>35</v>
      </c>
      <c r="BN156" s="70">
        <v>20</v>
      </c>
      <c r="BO156" s="70">
        <v>74</v>
      </c>
      <c r="BP156" s="70">
        <v>9</v>
      </c>
      <c r="BQ156" s="70">
        <v>43</v>
      </c>
      <c r="BR156" s="70">
        <v>56</v>
      </c>
      <c r="BS156" s="70">
        <v>9</v>
      </c>
      <c r="BT156" s="70">
        <v>23</v>
      </c>
      <c r="BU156" s="70">
        <v>48</v>
      </c>
      <c r="BV156" s="70">
        <v>22</v>
      </c>
      <c r="BW156" s="70">
        <v>7</v>
      </c>
      <c r="BX156" s="70">
        <v>2</v>
      </c>
      <c r="BY156" s="70">
        <v>0</v>
      </c>
      <c r="BZ156" s="70">
        <v>0</v>
      </c>
      <c r="CA156" s="70">
        <v>0</v>
      </c>
      <c r="CB156" s="70">
        <v>0</v>
      </c>
      <c r="CC156" s="70">
        <v>0</v>
      </c>
      <c r="CD156" s="70">
        <v>0</v>
      </c>
      <c r="CE156" s="70">
        <v>0</v>
      </c>
      <c r="CF156" s="70">
        <v>0</v>
      </c>
      <c r="CG156" s="70">
        <v>0</v>
      </c>
      <c r="CH156" s="70">
        <v>0</v>
      </c>
      <c r="CI156" s="70">
        <v>0</v>
      </c>
      <c r="CJ156" s="70">
        <v>0</v>
      </c>
      <c r="CK156" s="70">
        <v>0</v>
      </c>
      <c r="CL156" s="70">
        <v>0</v>
      </c>
      <c r="CM156" s="70">
        <v>0</v>
      </c>
      <c r="CN156" s="70">
        <v>0</v>
      </c>
      <c r="CO156" s="70">
        <v>0</v>
      </c>
      <c r="CP156" s="70">
        <v>0</v>
      </c>
      <c r="CQ156" s="70">
        <v>8</v>
      </c>
      <c r="CR156" s="70">
        <v>0</v>
      </c>
      <c r="CS156" s="70">
        <v>0</v>
      </c>
      <c r="CT156" s="70">
        <v>0</v>
      </c>
      <c r="CU156" s="70">
        <v>0</v>
      </c>
      <c r="CV156" s="70">
        <v>0</v>
      </c>
      <c r="CW156" s="70">
        <v>0</v>
      </c>
      <c r="CX156" s="70">
        <v>0</v>
      </c>
      <c r="CY156" s="70">
        <v>0</v>
      </c>
      <c r="CZ156" s="70">
        <v>0</v>
      </c>
      <c r="DA156" s="70">
        <v>0</v>
      </c>
      <c r="DB156" s="70">
        <v>0</v>
      </c>
      <c r="DC156" s="70">
        <v>0</v>
      </c>
      <c r="DD156" s="70">
        <v>0</v>
      </c>
      <c r="DE156" s="70">
        <v>0</v>
      </c>
      <c r="DF156" s="70">
        <v>0</v>
      </c>
      <c r="DG156" s="70">
        <v>0</v>
      </c>
      <c r="DH156" s="70">
        <v>0</v>
      </c>
      <c r="DI156" s="70">
        <v>0</v>
      </c>
      <c r="DJ156" s="70">
        <v>0</v>
      </c>
      <c r="DK156" s="70">
        <v>0</v>
      </c>
      <c r="DL156" s="70">
        <v>0</v>
      </c>
      <c r="DM156" s="70">
        <v>0</v>
      </c>
      <c r="DN156" s="70">
        <v>0</v>
      </c>
      <c r="DO156" s="70">
        <v>0</v>
      </c>
      <c r="DP156" s="70">
        <v>0</v>
      </c>
      <c r="DQ156" s="70">
        <v>0</v>
      </c>
      <c r="DR156" s="70">
        <v>0</v>
      </c>
      <c r="DS156" s="70">
        <v>0</v>
      </c>
      <c r="DT156" s="70">
        <v>0</v>
      </c>
      <c r="DU156" s="70">
        <v>0</v>
      </c>
      <c r="DV156" s="70">
        <v>0</v>
      </c>
      <c r="DW156" s="70">
        <v>0</v>
      </c>
      <c r="DX156" s="70">
        <v>0</v>
      </c>
      <c r="DY156" s="70">
        <v>0</v>
      </c>
      <c r="DZ156" s="70">
        <v>0</v>
      </c>
      <c r="EA156" s="70">
        <v>0</v>
      </c>
      <c r="EB156" s="70">
        <v>0</v>
      </c>
      <c r="EC156" s="70">
        <v>0</v>
      </c>
      <c r="ED156" s="70">
        <v>0</v>
      </c>
      <c r="EE156" s="70">
        <v>0</v>
      </c>
      <c r="EF156" s="70">
        <v>0</v>
      </c>
      <c r="EG156" s="70">
        <v>0</v>
      </c>
      <c r="EH156" s="70">
        <v>0</v>
      </c>
      <c r="EI156" s="70">
        <v>0</v>
      </c>
      <c r="EJ156" s="70">
        <v>0</v>
      </c>
      <c r="EK156" s="70">
        <v>0</v>
      </c>
      <c r="EL156" s="70">
        <v>0</v>
      </c>
      <c r="EM156" s="70">
        <v>0</v>
      </c>
      <c r="EN156" s="70">
        <v>0</v>
      </c>
      <c r="EO156" s="70">
        <v>0</v>
      </c>
      <c r="EP156" s="70">
        <v>0</v>
      </c>
      <c r="EQ156" s="70">
        <v>0</v>
      </c>
      <c r="ER156" s="70">
        <v>0</v>
      </c>
      <c r="ES156" s="70">
        <v>0</v>
      </c>
      <c r="ET156" s="70">
        <v>0</v>
      </c>
      <c r="EU156" s="70">
        <v>0</v>
      </c>
      <c r="EV156" s="70">
        <v>0</v>
      </c>
      <c r="EW156" s="70">
        <v>0</v>
      </c>
      <c r="EX156" s="70">
        <v>0</v>
      </c>
      <c r="EY156" s="70">
        <v>0</v>
      </c>
      <c r="EZ156" s="70">
        <v>0</v>
      </c>
      <c r="FA156" s="70">
        <v>0</v>
      </c>
    </row>
    <row r="157" spans="1:157" s="81" customFormat="1" ht="15.75" thickBot="1" x14ac:dyDescent="0.3">
      <c r="A157" s="81">
        <v>10</v>
      </c>
      <c r="B157" s="81" t="s">
        <v>1001</v>
      </c>
      <c r="C157" s="82" t="s">
        <v>759</v>
      </c>
      <c r="D157" s="82" t="s">
        <v>1016</v>
      </c>
      <c r="E157" s="81" t="s">
        <v>1017</v>
      </c>
      <c r="F157" s="83" t="s">
        <v>762</v>
      </c>
      <c r="G157" s="84">
        <v>1</v>
      </c>
      <c r="H157" s="84"/>
      <c r="I157" s="85"/>
      <c r="J157" s="86">
        <v>611</v>
      </c>
      <c r="K157" s="87">
        <v>0</v>
      </c>
      <c r="L157" s="88">
        <v>0</v>
      </c>
      <c r="M157" s="88">
        <v>21</v>
      </c>
      <c r="N157" s="88">
        <v>0</v>
      </c>
      <c r="O157" s="88">
        <v>0</v>
      </c>
      <c r="P157" s="88">
        <v>0</v>
      </c>
      <c r="Q157" s="88">
        <v>0</v>
      </c>
      <c r="R157" s="88">
        <v>6</v>
      </c>
      <c r="S157" s="88">
        <v>94</v>
      </c>
      <c r="T157" s="88">
        <v>0</v>
      </c>
      <c r="U157" s="88">
        <v>0</v>
      </c>
      <c r="V157" s="88">
        <v>0</v>
      </c>
      <c r="W157" s="88">
        <v>0</v>
      </c>
      <c r="X157" s="88">
        <v>57</v>
      </c>
      <c r="Y157" s="88">
        <v>0</v>
      </c>
      <c r="Z157" s="88">
        <v>53</v>
      </c>
      <c r="AA157" s="88">
        <v>110</v>
      </c>
      <c r="AB157" s="88">
        <v>12</v>
      </c>
      <c r="AC157" s="88">
        <v>11</v>
      </c>
      <c r="AD157" s="88">
        <v>6</v>
      </c>
      <c r="AE157" s="88">
        <v>0</v>
      </c>
      <c r="AF157" s="88">
        <v>35</v>
      </c>
      <c r="AG157" s="88">
        <v>34</v>
      </c>
      <c r="AH157" s="88">
        <v>0</v>
      </c>
      <c r="AI157" s="88">
        <v>50</v>
      </c>
      <c r="AJ157" s="88">
        <v>2</v>
      </c>
      <c r="AK157" s="88">
        <v>0</v>
      </c>
      <c r="AL157" s="88">
        <v>18</v>
      </c>
      <c r="AM157" s="88">
        <v>0</v>
      </c>
      <c r="AN157" s="88">
        <v>0</v>
      </c>
      <c r="AO157" s="88">
        <v>0</v>
      </c>
      <c r="AP157" s="88">
        <v>9</v>
      </c>
      <c r="AQ157" s="88">
        <v>0</v>
      </c>
      <c r="AR157" s="88">
        <v>1</v>
      </c>
      <c r="AS157" s="88">
        <v>0</v>
      </c>
      <c r="AT157" s="88">
        <v>18</v>
      </c>
      <c r="AU157" s="88">
        <v>3</v>
      </c>
      <c r="AV157" s="88">
        <v>0</v>
      </c>
      <c r="AW157" s="88">
        <v>1</v>
      </c>
      <c r="AX157" s="88">
        <v>0</v>
      </c>
      <c r="AY157" s="88">
        <v>0</v>
      </c>
      <c r="AZ157" s="88">
        <v>0</v>
      </c>
      <c r="BA157" s="88">
        <v>16</v>
      </c>
      <c r="BB157" s="88">
        <v>0</v>
      </c>
      <c r="BC157" s="88">
        <v>0</v>
      </c>
      <c r="BD157" s="88">
        <v>1</v>
      </c>
      <c r="BE157" s="88">
        <v>0</v>
      </c>
      <c r="BF157" s="88">
        <v>14</v>
      </c>
      <c r="BG157" s="88">
        <v>0</v>
      </c>
      <c r="BH157" s="88">
        <v>0</v>
      </c>
      <c r="BI157" s="88">
        <v>0</v>
      </c>
      <c r="BJ157" s="88">
        <v>0</v>
      </c>
      <c r="BK157" s="88">
        <v>0</v>
      </c>
      <c r="BL157" s="88">
        <v>0</v>
      </c>
      <c r="BM157" s="88">
        <v>0</v>
      </c>
      <c r="BN157" s="88">
        <v>0</v>
      </c>
      <c r="BO157" s="88">
        <v>0</v>
      </c>
      <c r="BP157" s="88">
        <v>0</v>
      </c>
      <c r="BQ157" s="88">
        <v>0</v>
      </c>
      <c r="BR157" s="88">
        <v>0</v>
      </c>
      <c r="BS157" s="88">
        <v>0</v>
      </c>
      <c r="BT157" s="88">
        <v>30</v>
      </c>
      <c r="BU157" s="88">
        <v>6</v>
      </c>
      <c r="BV157" s="88">
        <v>3</v>
      </c>
      <c r="BW157" s="88">
        <v>0</v>
      </c>
      <c r="BX157" s="88">
        <v>0</v>
      </c>
      <c r="BY157" s="88">
        <v>0</v>
      </c>
      <c r="BZ157" s="88">
        <v>0</v>
      </c>
      <c r="CA157" s="88">
        <v>0</v>
      </c>
      <c r="CB157" s="88">
        <v>0</v>
      </c>
      <c r="CC157" s="88">
        <v>0</v>
      </c>
      <c r="CD157" s="88">
        <v>0</v>
      </c>
      <c r="CE157" s="88">
        <v>0</v>
      </c>
      <c r="CF157" s="88">
        <v>0</v>
      </c>
      <c r="CG157" s="88">
        <v>0</v>
      </c>
      <c r="CH157" s="88">
        <v>0</v>
      </c>
      <c r="CI157" s="88">
        <v>0</v>
      </c>
      <c r="CJ157" s="88">
        <v>0</v>
      </c>
      <c r="CK157" s="88">
        <v>0</v>
      </c>
      <c r="CL157" s="88">
        <v>0</v>
      </c>
      <c r="CM157" s="88">
        <v>0</v>
      </c>
      <c r="CN157" s="88">
        <v>0</v>
      </c>
      <c r="CO157" s="88">
        <v>0</v>
      </c>
      <c r="CP157" s="88">
        <v>0</v>
      </c>
      <c r="CQ157" s="88">
        <v>0</v>
      </c>
      <c r="CR157" s="88">
        <v>0</v>
      </c>
      <c r="CS157" s="88">
        <v>0</v>
      </c>
      <c r="CT157" s="88">
        <v>0</v>
      </c>
      <c r="CU157" s="88">
        <v>0</v>
      </c>
      <c r="CV157" s="88">
        <v>0</v>
      </c>
      <c r="CW157" s="88">
        <v>0</v>
      </c>
      <c r="CX157" s="88">
        <v>0</v>
      </c>
      <c r="CY157" s="88">
        <v>0</v>
      </c>
      <c r="CZ157" s="88">
        <v>0</v>
      </c>
      <c r="DA157" s="88">
        <v>0</v>
      </c>
      <c r="DB157" s="88">
        <v>0</v>
      </c>
      <c r="DC157" s="88">
        <v>0</v>
      </c>
      <c r="DD157" s="88">
        <v>0</v>
      </c>
      <c r="DE157" s="88">
        <v>0</v>
      </c>
      <c r="DF157" s="88">
        <v>0</v>
      </c>
      <c r="DG157" s="88">
        <v>0</v>
      </c>
      <c r="DH157" s="88">
        <v>0</v>
      </c>
      <c r="DI157" s="88">
        <v>0</v>
      </c>
      <c r="DJ157" s="88">
        <v>0</v>
      </c>
      <c r="DK157" s="88">
        <v>0</v>
      </c>
      <c r="DL157" s="88">
        <v>0</v>
      </c>
      <c r="DM157" s="88">
        <v>0</v>
      </c>
      <c r="DN157" s="88">
        <v>0</v>
      </c>
      <c r="DO157" s="88">
        <v>0</v>
      </c>
      <c r="DP157" s="88">
        <v>0</v>
      </c>
      <c r="DQ157" s="88">
        <v>0</v>
      </c>
      <c r="DR157" s="88">
        <v>0</v>
      </c>
      <c r="DS157" s="88">
        <v>0</v>
      </c>
      <c r="DT157" s="88">
        <v>0</v>
      </c>
      <c r="DU157" s="88">
        <v>0</v>
      </c>
      <c r="DV157" s="88">
        <v>0</v>
      </c>
      <c r="DW157" s="88">
        <v>0</v>
      </c>
      <c r="DX157" s="88">
        <v>0</v>
      </c>
      <c r="DY157" s="88">
        <v>0</v>
      </c>
      <c r="DZ157" s="88">
        <v>0</v>
      </c>
      <c r="EA157" s="88">
        <v>0</v>
      </c>
      <c r="EB157" s="88">
        <v>0</v>
      </c>
      <c r="EC157" s="88">
        <v>0</v>
      </c>
      <c r="ED157" s="88">
        <v>0</v>
      </c>
      <c r="EE157" s="88">
        <v>0</v>
      </c>
      <c r="EF157" s="88">
        <v>0</v>
      </c>
      <c r="EG157" s="88">
        <v>0</v>
      </c>
      <c r="EH157" s="88">
        <v>0</v>
      </c>
      <c r="EI157" s="88">
        <v>0</v>
      </c>
      <c r="EJ157" s="88">
        <v>0</v>
      </c>
      <c r="EK157" s="88">
        <v>0</v>
      </c>
      <c r="EL157" s="88">
        <v>0</v>
      </c>
      <c r="EM157" s="88">
        <v>0</v>
      </c>
      <c r="EN157" s="88">
        <v>0</v>
      </c>
      <c r="EO157" s="88">
        <v>0</v>
      </c>
      <c r="EP157" s="88">
        <v>0</v>
      </c>
      <c r="EQ157" s="88">
        <v>0</v>
      </c>
      <c r="ER157" s="88">
        <v>0</v>
      </c>
      <c r="ES157" s="88">
        <v>0</v>
      </c>
      <c r="ET157" s="88">
        <v>0</v>
      </c>
      <c r="EU157" s="88">
        <v>0</v>
      </c>
      <c r="EV157" s="88">
        <v>0</v>
      </c>
      <c r="EW157" s="88">
        <v>0</v>
      </c>
      <c r="EX157" s="88">
        <v>0</v>
      </c>
      <c r="EY157" s="88">
        <v>0</v>
      </c>
      <c r="EZ157" s="88">
        <v>0</v>
      </c>
      <c r="FA157" s="88">
        <v>0</v>
      </c>
    </row>
    <row r="158" spans="1:157" x14ac:dyDescent="0.25">
      <c r="A158">
        <v>11</v>
      </c>
      <c r="B158" t="s">
        <v>1018</v>
      </c>
      <c r="C158" s="65" t="s">
        <v>775</v>
      </c>
      <c r="D158" s="65" t="s">
        <v>1019</v>
      </c>
      <c r="E158" t="s">
        <v>1020</v>
      </c>
      <c r="F158" s="66" t="s">
        <v>762</v>
      </c>
      <c r="G158" s="19">
        <v>3</v>
      </c>
      <c r="H158" s="19"/>
      <c r="I158" s="67"/>
      <c r="J158" s="68">
        <v>742</v>
      </c>
      <c r="K158" s="69">
        <v>5</v>
      </c>
      <c r="L158" s="70">
        <v>0</v>
      </c>
      <c r="M158" s="70">
        <v>0</v>
      </c>
      <c r="N158" s="70">
        <v>25</v>
      </c>
      <c r="O158" s="70">
        <v>0</v>
      </c>
      <c r="P158" s="70">
        <v>0</v>
      </c>
      <c r="Q158" s="70">
        <v>0</v>
      </c>
      <c r="R158" s="70">
        <v>27</v>
      </c>
      <c r="S158" s="70">
        <v>120</v>
      </c>
      <c r="T158" s="70">
        <v>0</v>
      </c>
      <c r="U158" s="70">
        <v>6</v>
      </c>
      <c r="V158" s="70">
        <v>199</v>
      </c>
      <c r="W158" s="70">
        <v>0</v>
      </c>
      <c r="X158" s="70">
        <v>8</v>
      </c>
      <c r="Y158" s="70">
        <v>0</v>
      </c>
      <c r="Z158" s="70">
        <v>84</v>
      </c>
      <c r="AA158" s="70">
        <v>54</v>
      </c>
      <c r="AB158" s="70">
        <v>7</v>
      </c>
      <c r="AC158" s="70">
        <v>2</v>
      </c>
      <c r="AD158" s="70">
        <v>196</v>
      </c>
      <c r="AE158" s="70">
        <v>0</v>
      </c>
      <c r="AF158" s="70">
        <v>0</v>
      </c>
      <c r="AG158" s="70">
        <v>0</v>
      </c>
      <c r="AH158" s="70">
        <v>1</v>
      </c>
      <c r="AI158" s="70">
        <v>0</v>
      </c>
      <c r="AJ158" s="70">
        <v>0</v>
      </c>
      <c r="AK158" s="70">
        <v>0</v>
      </c>
      <c r="AL158" s="70">
        <v>0</v>
      </c>
      <c r="AM158" s="70">
        <v>0</v>
      </c>
      <c r="AN158" s="70">
        <v>0</v>
      </c>
      <c r="AO158" s="70">
        <v>0</v>
      </c>
      <c r="AP158" s="70">
        <v>0</v>
      </c>
      <c r="AQ158" s="70">
        <v>0</v>
      </c>
      <c r="AR158" s="70">
        <v>0</v>
      </c>
      <c r="AS158" s="70">
        <v>0</v>
      </c>
      <c r="AT158" s="70">
        <v>0</v>
      </c>
      <c r="AU158" s="70">
        <v>0</v>
      </c>
      <c r="AV158" s="70">
        <v>0</v>
      </c>
      <c r="AW158" s="70">
        <v>0</v>
      </c>
      <c r="AX158" s="70">
        <v>0</v>
      </c>
      <c r="AY158" s="70">
        <v>0</v>
      </c>
      <c r="AZ158" s="70">
        <v>0</v>
      </c>
      <c r="BA158" s="70">
        <v>0</v>
      </c>
      <c r="BB158" s="70">
        <v>0</v>
      </c>
      <c r="BC158" s="70">
        <v>0</v>
      </c>
      <c r="BD158" s="70">
        <v>0</v>
      </c>
      <c r="BE158" s="70">
        <v>0</v>
      </c>
      <c r="BF158" s="70">
        <v>0</v>
      </c>
      <c r="BG158" s="70">
        <v>0</v>
      </c>
      <c r="BH158" s="70">
        <v>0</v>
      </c>
      <c r="BI158" s="70">
        <v>0</v>
      </c>
      <c r="BJ158" s="70">
        <v>0</v>
      </c>
      <c r="BK158" s="70">
        <v>0</v>
      </c>
      <c r="BL158" s="70">
        <v>0</v>
      </c>
      <c r="BM158" s="70">
        <v>0</v>
      </c>
      <c r="BN158" s="70">
        <v>0</v>
      </c>
      <c r="BO158" s="70">
        <v>0</v>
      </c>
      <c r="BP158" s="70">
        <v>0</v>
      </c>
      <c r="BQ158" s="70">
        <v>0</v>
      </c>
      <c r="BR158" s="70">
        <v>0</v>
      </c>
      <c r="BS158" s="70">
        <v>0</v>
      </c>
      <c r="BT158" s="70">
        <v>0</v>
      </c>
      <c r="BU158" s="70">
        <v>0</v>
      </c>
      <c r="BV158" s="70">
        <v>0</v>
      </c>
      <c r="BW158" s="70">
        <v>0</v>
      </c>
      <c r="BX158" s="70">
        <v>0</v>
      </c>
      <c r="BY158" s="70">
        <v>0</v>
      </c>
      <c r="BZ158" s="70">
        <v>0</v>
      </c>
      <c r="CA158" s="70">
        <v>0</v>
      </c>
      <c r="CB158" s="70">
        <v>0</v>
      </c>
      <c r="CC158" s="70">
        <v>0</v>
      </c>
      <c r="CD158" s="70">
        <v>0</v>
      </c>
      <c r="CE158" s="70">
        <v>0</v>
      </c>
      <c r="CF158" s="70">
        <v>0</v>
      </c>
      <c r="CG158" s="70">
        <v>0</v>
      </c>
      <c r="CH158" s="70">
        <v>0</v>
      </c>
      <c r="CI158" s="70">
        <v>0</v>
      </c>
      <c r="CJ158" s="70">
        <v>0</v>
      </c>
      <c r="CK158" s="70">
        <v>0</v>
      </c>
      <c r="CL158" s="70">
        <v>0</v>
      </c>
      <c r="CM158" s="70">
        <v>0</v>
      </c>
      <c r="CN158" s="70">
        <v>0</v>
      </c>
      <c r="CO158" s="70">
        <v>0</v>
      </c>
      <c r="CP158" s="70">
        <v>0</v>
      </c>
      <c r="CQ158" s="70">
        <v>0</v>
      </c>
      <c r="CR158" s="70">
        <v>8</v>
      </c>
      <c r="CS158" s="70">
        <v>0</v>
      </c>
      <c r="CT158" s="70">
        <v>0</v>
      </c>
      <c r="CU158" s="70">
        <v>0</v>
      </c>
      <c r="CV158" s="70">
        <v>0</v>
      </c>
      <c r="CW158" s="70">
        <v>0</v>
      </c>
      <c r="CX158" s="70">
        <v>0</v>
      </c>
      <c r="CY158" s="70">
        <v>0</v>
      </c>
      <c r="CZ158" s="70">
        <v>0</v>
      </c>
      <c r="DA158" s="70">
        <v>0</v>
      </c>
      <c r="DB158" s="70">
        <v>0</v>
      </c>
      <c r="DC158" s="70">
        <v>0</v>
      </c>
      <c r="DD158" s="70">
        <v>0</v>
      </c>
      <c r="DE158" s="70">
        <v>0</v>
      </c>
      <c r="DF158" s="70">
        <v>0</v>
      </c>
      <c r="DG158" s="70">
        <v>0</v>
      </c>
      <c r="DH158" s="70">
        <v>0</v>
      </c>
      <c r="DI158" s="70">
        <v>0</v>
      </c>
      <c r="DJ158" s="70">
        <v>0</v>
      </c>
      <c r="DK158" s="70">
        <v>0</v>
      </c>
      <c r="DL158" s="70">
        <v>0</v>
      </c>
      <c r="DM158" s="70">
        <v>0</v>
      </c>
      <c r="DN158" s="70">
        <v>0</v>
      </c>
      <c r="DO158" s="70">
        <v>0</v>
      </c>
      <c r="DP158" s="70">
        <v>0</v>
      </c>
      <c r="DQ158" s="70">
        <v>0</v>
      </c>
      <c r="DR158" s="70">
        <v>0</v>
      </c>
      <c r="DS158" s="70">
        <v>0</v>
      </c>
      <c r="DT158" s="70">
        <v>0</v>
      </c>
      <c r="DU158" s="70">
        <v>0</v>
      </c>
      <c r="DV158" s="70">
        <v>0</v>
      </c>
      <c r="DW158" s="70">
        <v>0</v>
      </c>
      <c r="DX158" s="70">
        <v>0</v>
      </c>
      <c r="DY158" s="70">
        <v>0</v>
      </c>
      <c r="DZ158" s="70">
        <v>0</v>
      </c>
      <c r="EA158" s="70">
        <v>0</v>
      </c>
      <c r="EB158" s="70">
        <v>0</v>
      </c>
      <c r="EC158" s="70">
        <v>0</v>
      </c>
      <c r="ED158" s="70">
        <v>0</v>
      </c>
      <c r="EE158" s="70">
        <v>0</v>
      </c>
      <c r="EF158" s="70">
        <v>0</v>
      </c>
      <c r="EG158" s="70">
        <v>0</v>
      </c>
      <c r="EH158" s="70">
        <v>0</v>
      </c>
      <c r="EI158" s="70">
        <v>0</v>
      </c>
      <c r="EJ158" s="70">
        <v>0</v>
      </c>
      <c r="EK158" s="70">
        <v>0</v>
      </c>
      <c r="EL158" s="70">
        <v>0</v>
      </c>
      <c r="EM158" s="70">
        <v>0</v>
      </c>
      <c r="EN158" s="70">
        <v>0</v>
      </c>
      <c r="EO158" s="70">
        <v>0</v>
      </c>
      <c r="EP158" s="70">
        <v>0</v>
      </c>
      <c r="EQ158" s="70">
        <v>0</v>
      </c>
      <c r="ER158" s="70">
        <v>0</v>
      </c>
      <c r="ES158" s="70">
        <v>0</v>
      </c>
      <c r="ET158" s="70">
        <v>0</v>
      </c>
      <c r="EU158" s="70">
        <v>0</v>
      </c>
      <c r="EV158" s="70">
        <v>0</v>
      </c>
      <c r="EW158" s="70">
        <v>0</v>
      </c>
      <c r="EX158" s="70">
        <v>0</v>
      </c>
      <c r="EY158" s="70">
        <v>0</v>
      </c>
      <c r="EZ158" s="70">
        <v>0</v>
      </c>
      <c r="FA158" s="70">
        <v>0</v>
      </c>
    </row>
    <row r="159" spans="1:157" x14ac:dyDescent="0.25">
      <c r="A159">
        <v>11</v>
      </c>
      <c r="B159" t="s">
        <v>1018</v>
      </c>
      <c r="C159" s="65" t="s">
        <v>775</v>
      </c>
      <c r="D159" s="65" t="s">
        <v>1021</v>
      </c>
      <c r="E159" t="s">
        <v>1022</v>
      </c>
      <c r="F159" s="66" t="s">
        <v>762</v>
      </c>
      <c r="G159" s="19">
        <v>3</v>
      </c>
      <c r="H159" s="19"/>
      <c r="I159" s="67"/>
      <c r="J159" s="68">
        <v>334</v>
      </c>
      <c r="K159" s="69">
        <v>3</v>
      </c>
      <c r="L159" s="70">
        <v>0</v>
      </c>
      <c r="M159" s="70">
        <v>0</v>
      </c>
      <c r="N159" s="70">
        <v>7</v>
      </c>
      <c r="O159" s="70">
        <v>0</v>
      </c>
      <c r="P159" s="70">
        <v>0</v>
      </c>
      <c r="Q159" s="70">
        <v>0</v>
      </c>
      <c r="R159" s="70">
        <v>97</v>
      </c>
      <c r="S159" s="70">
        <v>12</v>
      </c>
      <c r="T159" s="70">
        <v>0</v>
      </c>
      <c r="U159" s="70">
        <v>24</v>
      </c>
      <c r="V159" s="70">
        <v>5</v>
      </c>
      <c r="W159" s="70">
        <v>0</v>
      </c>
      <c r="X159" s="70">
        <v>43</v>
      </c>
      <c r="Y159" s="70">
        <v>0</v>
      </c>
      <c r="Z159" s="70">
        <v>28</v>
      </c>
      <c r="AA159" s="70">
        <v>17</v>
      </c>
      <c r="AB159" s="70">
        <v>0</v>
      </c>
      <c r="AC159" s="70">
        <v>1</v>
      </c>
      <c r="AD159" s="70">
        <v>70</v>
      </c>
      <c r="AE159" s="70">
        <v>0</v>
      </c>
      <c r="AF159" s="70">
        <v>0</v>
      </c>
      <c r="AG159" s="70">
        <v>0</v>
      </c>
      <c r="AH159" s="70">
        <v>23</v>
      </c>
      <c r="AI159" s="70">
        <v>0</v>
      </c>
      <c r="AJ159" s="70">
        <v>0</v>
      </c>
      <c r="AK159" s="70">
        <v>0</v>
      </c>
      <c r="AL159" s="70">
        <v>0</v>
      </c>
      <c r="AM159" s="70">
        <v>0</v>
      </c>
      <c r="AN159" s="70">
        <v>0</v>
      </c>
      <c r="AO159" s="70">
        <v>0</v>
      </c>
      <c r="AP159" s="70">
        <v>0</v>
      </c>
      <c r="AQ159" s="70">
        <v>0</v>
      </c>
      <c r="AR159" s="70">
        <v>0</v>
      </c>
      <c r="AS159" s="70">
        <v>0</v>
      </c>
      <c r="AT159" s="70">
        <v>0</v>
      </c>
      <c r="AU159" s="70">
        <v>0</v>
      </c>
      <c r="AV159" s="70">
        <v>0</v>
      </c>
      <c r="AW159" s="70">
        <v>0</v>
      </c>
      <c r="AX159" s="70">
        <v>0</v>
      </c>
      <c r="AY159" s="70">
        <v>0</v>
      </c>
      <c r="AZ159" s="70">
        <v>0</v>
      </c>
      <c r="BA159" s="70">
        <v>0</v>
      </c>
      <c r="BB159" s="70">
        <v>0</v>
      </c>
      <c r="BC159" s="70">
        <v>0</v>
      </c>
      <c r="BD159" s="70">
        <v>0</v>
      </c>
      <c r="BE159" s="70">
        <v>0</v>
      </c>
      <c r="BF159" s="70">
        <v>0</v>
      </c>
      <c r="BG159" s="70">
        <v>0</v>
      </c>
      <c r="BH159" s="70">
        <v>0</v>
      </c>
      <c r="BI159" s="70">
        <v>0</v>
      </c>
      <c r="BJ159" s="70">
        <v>0</v>
      </c>
      <c r="BK159" s="70">
        <v>0</v>
      </c>
      <c r="BL159" s="70">
        <v>0</v>
      </c>
      <c r="BM159" s="70">
        <v>0</v>
      </c>
      <c r="BN159" s="70">
        <v>0</v>
      </c>
      <c r="BO159" s="70">
        <v>0</v>
      </c>
      <c r="BP159" s="70">
        <v>0</v>
      </c>
      <c r="BQ159" s="70">
        <v>0</v>
      </c>
      <c r="BR159" s="70">
        <v>0</v>
      </c>
      <c r="BS159" s="70">
        <v>0</v>
      </c>
      <c r="BT159" s="70">
        <v>0</v>
      </c>
      <c r="BU159" s="70">
        <v>0</v>
      </c>
      <c r="BV159" s="70">
        <v>0</v>
      </c>
      <c r="BW159" s="70">
        <v>0</v>
      </c>
      <c r="BX159" s="70">
        <v>0</v>
      </c>
      <c r="BY159" s="70">
        <v>0</v>
      </c>
      <c r="BZ159" s="70">
        <v>0</v>
      </c>
      <c r="CA159" s="70">
        <v>0</v>
      </c>
      <c r="CB159" s="70">
        <v>0</v>
      </c>
      <c r="CC159" s="70">
        <v>0</v>
      </c>
      <c r="CD159" s="70">
        <v>0</v>
      </c>
      <c r="CE159" s="70">
        <v>0</v>
      </c>
      <c r="CF159" s="70">
        <v>0</v>
      </c>
      <c r="CG159" s="70">
        <v>0</v>
      </c>
      <c r="CH159" s="70">
        <v>0</v>
      </c>
      <c r="CI159" s="70">
        <v>0</v>
      </c>
      <c r="CJ159" s="70">
        <v>0</v>
      </c>
      <c r="CK159" s="70">
        <v>0</v>
      </c>
      <c r="CL159" s="70">
        <v>0</v>
      </c>
      <c r="CM159" s="70">
        <v>0</v>
      </c>
      <c r="CN159" s="70">
        <v>0</v>
      </c>
      <c r="CO159" s="70">
        <v>0</v>
      </c>
      <c r="CP159" s="70">
        <v>0</v>
      </c>
      <c r="CQ159" s="70">
        <v>0</v>
      </c>
      <c r="CR159" s="70">
        <v>4</v>
      </c>
      <c r="CS159" s="70">
        <v>0</v>
      </c>
      <c r="CT159" s="70">
        <v>0</v>
      </c>
      <c r="CU159" s="70">
        <v>0</v>
      </c>
      <c r="CV159" s="70">
        <v>0</v>
      </c>
      <c r="CW159" s="70">
        <v>0</v>
      </c>
      <c r="CX159" s="70">
        <v>0</v>
      </c>
      <c r="CY159" s="70">
        <v>0</v>
      </c>
      <c r="CZ159" s="70">
        <v>0</v>
      </c>
      <c r="DA159" s="70">
        <v>0</v>
      </c>
      <c r="DB159" s="70">
        <v>0</v>
      </c>
      <c r="DC159" s="70">
        <v>0</v>
      </c>
      <c r="DD159" s="70">
        <v>0</v>
      </c>
      <c r="DE159" s="70">
        <v>0</v>
      </c>
      <c r="DF159" s="70">
        <v>0</v>
      </c>
      <c r="DG159" s="70">
        <v>0</v>
      </c>
      <c r="DH159" s="70">
        <v>0</v>
      </c>
      <c r="DI159" s="70">
        <v>0</v>
      </c>
      <c r="DJ159" s="70">
        <v>0</v>
      </c>
      <c r="DK159" s="70">
        <v>0</v>
      </c>
      <c r="DL159" s="70">
        <v>0</v>
      </c>
      <c r="DM159" s="70">
        <v>0</v>
      </c>
      <c r="DN159" s="70">
        <v>0</v>
      </c>
      <c r="DO159" s="70">
        <v>0</v>
      </c>
      <c r="DP159" s="70">
        <v>0</v>
      </c>
      <c r="DQ159" s="70">
        <v>0</v>
      </c>
      <c r="DR159" s="70">
        <v>0</v>
      </c>
      <c r="DS159" s="70">
        <v>0</v>
      </c>
      <c r="DT159" s="70">
        <v>0</v>
      </c>
      <c r="DU159" s="70">
        <v>0</v>
      </c>
      <c r="DV159" s="70">
        <v>0</v>
      </c>
      <c r="DW159" s="70">
        <v>0</v>
      </c>
      <c r="DX159" s="70">
        <v>0</v>
      </c>
      <c r="DY159" s="70">
        <v>0</v>
      </c>
      <c r="DZ159" s="70">
        <v>0</v>
      </c>
      <c r="EA159" s="70">
        <v>0</v>
      </c>
      <c r="EB159" s="70">
        <v>0</v>
      </c>
      <c r="EC159" s="70">
        <v>0</v>
      </c>
      <c r="ED159" s="70">
        <v>0</v>
      </c>
      <c r="EE159" s="70">
        <v>0</v>
      </c>
      <c r="EF159" s="70">
        <v>0</v>
      </c>
      <c r="EG159" s="70">
        <v>0</v>
      </c>
      <c r="EH159" s="70">
        <v>0</v>
      </c>
      <c r="EI159" s="70">
        <v>0</v>
      </c>
      <c r="EJ159" s="70">
        <v>0</v>
      </c>
      <c r="EK159" s="70">
        <v>0</v>
      </c>
      <c r="EL159" s="70">
        <v>0</v>
      </c>
      <c r="EM159" s="70">
        <v>0</v>
      </c>
      <c r="EN159" s="70">
        <v>0</v>
      </c>
      <c r="EO159" s="70">
        <v>0</v>
      </c>
      <c r="EP159" s="70">
        <v>0</v>
      </c>
      <c r="EQ159" s="70">
        <v>0</v>
      </c>
      <c r="ER159" s="70">
        <v>0</v>
      </c>
      <c r="ES159" s="70">
        <v>0</v>
      </c>
      <c r="ET159" s="70">
        <v>0</v>
      </c>
      <c r="EU159" s="70">
        <v>0</v>
      </c>
      <c r="EV159" s="70">
        <v>0</v>
      </c>
      <c r="EW159" s="70">
        <v>0</v>
      </c>
      <c r="EX159" s="70">
        <v>0</v>
      </c>
      <c r="EY159" s="70">
        <v>0</v>
      </c>
      <c r="EZ159" s="70">
        <v>0</v>
      </c>
      <c r="FA159" s="70">
        <v>0</v>
      </c>
    </row>
    <row r="160" spans="1:157" x14ac:dyDescent="0.25">
      <c r="A160">
        <v>11</v>
      </c>
      <c r="B160" t="s">
        <v>1018</v>
      </c>
      <c r="C160" s="65" t="s">
        <v>759</v>
      </c>
      <c r="D160" s="65" t="s">
        <v>1023</v>
      </c>
      <c r="E160" t="s">
        <v>1024</v>
      </c>
      <c r="F160" s="66" t="s">
        <v>762</v>
      </c>
      <c r="G160" s="19">
        <v>3</v>
      </c>
      <c r="H160" s="19"/>
      <c r="I160" s="67"/>
      <c r="J160" s="68">
        <v>20</v>
      </c>
      <c r="K160" s="69">
        <v>0</v>
      </c>
      <c r="L160" s="70">
        <v>0</v>
      </c>
      <c r="M160" s="70">
        <v>0</v>
      </c>
      <c r="N160" s="70">
        <v>0</v>
      </c>
      <c r="O160" s="70">
        <v>0</v>
      </c>
      <c r="P160" s="70">
        <v>0</v>
      </c>
      <c r="Q160" s="70">
        <v>0</v>
      </c>
      <c r="R160" s="70">
        <v>4</v>
      </c>
      <c r="S160" s="70">
        <v>0</v>
      </c>
      <c r="T160" s="70">
        <v>0</v>
      </c>
      <c r="U160" s="70">
        <v>11</v>
      </c>
      <c r="V160" s="70">
        <v>0</v>
      </c>
      <c r="W160" s="70">
        <v>0</v>
      </c>
      <c r="X160" s="70">
        <v>0</v>
      </c>
      <c r="Y160" s="70">
        <v>0</v>
      </c>
      <c r="Z160" s="70">
        <v>0</v>
      </c>
      <c r="AA160" s="70">
        <v>0</v>
      </c>
      <c r="AB160" s="70">
        <v>0</v>
      </c>
      <c r="AC160" s="70">
        <v>0</v>
      </c>
      <c r="AD160" s="70">
        <v>2</v>
      </c>
      <c r="AE160" s="70">
        <v>0</v>
      </c>
      <c r="AF160" s="70">
        <v>0</v>
      </c>
      <c r="AG160" s="70">
        <v>0</v>
      </c>
      <c r="AH160" s="70">
        <v>3</v>
      </c>
      <c r="AI160" s="70">
        <v>0</v>
      </c>
      <c r="AJ160" s="70">
        <v>0</v>
      </c>
      <c r="AK160" s="70">
        <v>0</v>
      </c>
      <c r="AL160" s="70">
        <v>0</v>
      </c>
      <c r="AM160" s="70">
        <v>0</v>
      </c>
      <c r="AN160" s="70">
        <v>0</v>
      </c>
      <c r="AO160" s="70">
        <v>0</v>
      </c>
      <c r="AP160" s="70">
        <v>0</v>
      </c>
      <c r="AQ160" s="70">
        <v>0</v>
      </c>
      <c r="AR160" s="70">
        <v>0</v>
      </c>
      <c r="AS160" s="70">
        <v>0</v>
      </c>
      <c r="AT160" s="70">
        <v>0</v>
      </c>
      <c r="AU160" s="70">
        <v>0</v>
      </c>
      <c r="AV160" s="70">
        <v>0</v>
      </c>
      <c r="AW160" s="70">
        <v>0</v>
      </c>
      <c r="AX160" s="70">
        <v>0</v>
      </c>
      <c r="AY160" s="70">
        <v>0</v>
      </c>
      <c r="AZ160" s="70">
        <v>0</v>
      </c>
      <c r="BA160" s="70">
        <v>0</v>
      </c>
      <c r="BB160" s="70">
        <v>0</v>
      </c>
      <c r="BC160" s="70">
        <v>0</v>
      </c>
      <c r="BD160" s="70">
        <v>0</v>
      </c>
      <c r="BE160" s="70">
        <v>0</v>
      </c>
      <c r="BF160" s="70">
        <v>0</v>
      </c>
      <c r="BG160" s="70">
        <v>0</v>
      </c>
      <c r="BH160" s="70">
        <v>0</v>
      </c>
      <c r="BI160" s="70">
        <v>0</v>
      </c>
      <c r="BJ160" s="70">
        <v>0</v>
      </c>
      <c r="BK160" s="70">
        <v>0</v>
      </c>
      <c r="BL160" s="70">
        <v>0</v>
      </c>
      <c r="BM160" s="70">
        <v>0</v>
      </c>
      <c r="BN160" s="70">
        <v>0</v>
      </c>
      <c r="BO160" s="70">
        <v>0</v>
      </c>
      <c r="BP160" s="70">
        <v>0</v>
      </c>
      <c r="BQ160" s="70">
        <v>0</v>
      </c>
      <c r="BR160" s="70">
        <v>0</v>
      </c>
      <c r="BS160" s="70">
        <v>0</v>
      </c>
      <c r="BT160" s="70">
        <v>0</v>
      </c>
      <c r="BU160" s="70">
        <v>0</v>
      </c>
      <c r="BV160" s="70">
        <v>0</v>
      </c>
      <c r="BW160" s="70">
        <v>0</v>
      </c>
      <c r="BX160" s="70">
        <v>0</v>
      </c>
      <c r="BY160" s="70">
        <v>0</v>
      </c>
      <c r="BZ160" s="70">
        <v>0</v>
      </c>
      <c r="CA160" s="70">
        <v>0</v>
      </c>
      <c r="CB160" s="70">
        <v>0</v>
      </c>
      <c r="CC160" s="70">
        <v>0</v>
      </c>
      <c r="CD160" s="70">
        <v>0</v>
      </c>
      <c r="CE160" s="70">
        <v>0</v>
      </c>
      <c r="CF160" s="70">
        <v>0</v>
      </c>
      <c r="CG160" s="70">
        <v>0</v>
      </c>
      <c r="CH160" s="70">
        <v>0</v>
      </c>
      <c r="CI160" s="70">
        <v>0</v>
      </c>
      <c r="CJ160" s="70">
        <v>0</v>
      </c>
      <c r="CK160" s="70">
        <v>0</v>
      </c>
      <c r="CL160" s="70">
        <v>0</v>
      </c>
      <c r="CM160" s="70">
        <v>0</v>
      </c>
      <c r="CN160" s="70">
        <v>0</v>
      </c>
      <c r="CO160" s="70">
        <v>0</v>
      </c>
      <c r="CP160" s="70">
        <v>0</v>
      </c>
      <c r="CQ160" s="70">
        <v>0</v>
      </c>
      <c r="CR160" s="70">
        <v>0</v>
      </c>
      <c r="CS160" s="70">
        <v>0</v>
      </c>
      <c r="CT160" s="70">
        <v>0</v>
      </c>
      <c r="CU160" s="70">
        <v>0</v>
      </c>
      <c r="CV160" s="70">
        <v>0</v>
      </c>
      <c r="CW160" s="70">
        <v>0</v>
      </c>
      <c r="CX160" s="70">
        <v>0</v>
      </c>
      <c r="CY160" s="70">
        <v>0</v>
      </c>
      <c r="CZ160" s="70">
        <v>0</v>
      </c>
      <c r="DA160" s="70">
        <v>0</v>
      </c>
      <c r="DB160" s="70">
        <v>0</v>
      </c>
      <c r="DC160" s="70">
        <v>0</v>
      </c>
      <c r="DD160" s="70">
        <v>0</v>
      </c>
      <c r="DE160" s="70">
        <v>0</v>
      </c>
      <c r="DF160" s="70">
        <v>0</v>
      </c>
      <c r="DG160" s="70">
        <v>0</v>
      </c>
      <c r="DH160" s="70">
        <v>0</v>
      </c>
      <c r="DI160" s="70">
        <v>0</v>
      </c>
      <c r="DJ160" s="70">
        <v>0</v>
      </c>
      <c r="DK160" s="70">
        <v>0</v>
      </c>
      <c r="DL160" s="70">
        <v>0</v>
      </c>
      <c r="DM160" s="70">
        <v>0</v>
      </c>
      <c r="DN160" s="70">
        <v>0</v>
      </c>
      <c r="DO160" s="70">
        <v>0</v>
      </c>
      <c r="DP160" s="70">
        <v>0</v>
      </c>
      <c r="DQ160" s="70">
        <v>0</v>
      </c>
      <c r="DR160" s="70">
        <v>0</v>
      </c>
      <c r="DS160" s="70">
        <v>0</v>
      </c>
      <c r="DT160" s="70">
        <v>0</v>
      </c>
      <c r="DU160" s="70">
        <v>0</v>
      </c>
      <c r="DV160" s="70">
        <v>0</v>
      </c>
      <c r="DW160" s="70">
        <v>0</v>
      </c>
      <c r="DX160" s="70">
        <v>0</v>
      </c>
      <c r="DY160" s="70">
        <v>0</v>
      </c>
      <c r="DZ160" s="70">
        <v>0</v>
      </c>
      <c r="EA160" s="70">
        <v>0</v>
      </c>
      <c r="EB160" s="70">
        <v>0</v>
      </c>
      <c r="EC160" s="70">
        <v>0</v>
      </c>
      <c r="ED160" s="70">
        <v>0</v>
      </c>
      <c r="EE160" s="70">
        <v>0</v>
      </c>
      <c r="EF160" s="70">
        <v>0</v>
      </c>
      <c r="EG160" s="70">
        <v>0</v>
      </c>
      <c r="EH160" s="70">
        <v>0</v>
      </c>
      <c r="EI160" s="70">
        <v>0</v>
      </c>
      <c r="EJ160" s="70">
        <v>0</v>
      </c>
      <c r="EK160" s="70">
        <v>0</v>
      </c>
      <c r="EL160" s="70">
        <v>0</v>
      </c>
      <c r="EM160" s="70">
        <v>0</v>
      </c>
      <c r="EN160" s="70">
        <v>0</v>
      </c>
      <c r="EO160" s="70">
        <v>0</v>
      </c>
      <c r="EP160" s="70">
        <v>0</v>
      </c>
      <c r="EQ160" s="70">
        <v>0</v>
      </c>
      <c r="ER160" s="70">
        <v>0</v>
      </c>
      <c r="ES160" s="70">
        <v>0</v>
      </c>
      <c r="ET160" s="70">
        <v>0</v>
      </c>
      <c r="EU160" s="70">
        <v>0</v>
      </c>
      <c r="EV160" s="70">
        <v>0</v>
      </c>
      <c r="EW160" s="70">
        <v>0</v>
      </c>
      <c r="EX160" s="70">
        <v>0</v>
      </c>
      <c r="EY160" s="70">
        <v>0</v>
      </c>
      <c r="EZ160" s="70">
        <v>0</v>
      </c>
      <c r="FA160" s="70">
        <v>0</v>
      </c>
    </row>
    <row r="161" spans="1:157" x14ac:dyDescent="0.25">
      <c r="A161">
        <v>11</v>
      </c>
      <c r="B161" t="s">
        <v>1018</v>
      </c>
      <c r="C161" s="65" t="s">
        <v>759</v>
      </c>
      <c r="D161" s="65" t="s">
        <v>1025</v>
      </c>
      <c r="E161" t="s">
        <v>1026</v>
      </c>
      <c r="F161" s="66" t="s">
        <v>762</v>
      </c>
      <c r="G161" s="19">
        <v>3</v>
      </c>
      <c r="H161" s="19"/>
      <c r="I161" s="67"/>
      <c r="J161" s="68">
        <v>738</v>
      </c>
      <c r="K161" s="69">
        <v>1</v>
      </c>
      <c r="L161" s="70">
        <v>2</v>
      </c>
      <c r="M161" s="70">
        <v>4</v>
      </c>
      <c r="N161" s="70">
        <v>5</v>
      </c>
      <c r="O161" s="70">
        <v>0</v>
      </c>
      <c r="P161" s="70">
        <v>1</v>
      </c>
      <c r="Q161" s="70">
        <v>0</v>
      </c>
      <c r="R161" s="70">
        <v>148</v>
      </c>
      <c r="S161" s="70">
        <v>71</v>
      </c>
      <c r="T161" s="70">
        <v>1</v>
      </c>
      <c r="U161" s="70">
        <v>27</v>
      </c>
      <c r="V161" s="70">
        <v>34</v>
      </c>
      <c r="W161" s="70">
        <v>0</v>
      </c>
      <c r="X161" s="70">
        <v>212</v>
      </c>
      <c r="Y161" s="70">
        <v>0</v>
      </c>
      <c r="Z161" s="70">
        <v>46</v>
      </c>
      <c r="AA161" s="70">
        <v>2</v>
      </c>
      <c r="AB161" s="70">
        <v>27</v>
      </c>
      <c r="AC161" s="70">
        <v>33</v>
      </c>
      <c r="AD161" s="70">
        <v>50</v>
      </c>
      <c r="AE161" s="70">
        <v>0</v>
      </c>
      <c r="AF161" s="70">
        <v>0</v>
      </c>
      <c r="AG161" s="70">
        <v>0</v>
      </c>
      <c r="AH161" s="70">
        <v>60</v>
      </c>
      <c r="AI161" s="70">
        <v>0</v>
      </c>
      <c r="AJ161" s="70">
        <v>0</v>
      </c>
      <c r="AK161" s="70">
        <v>0</v>
      </c>
      <c r="AL161" s="70">
        <v>0</v>
      </c>
      <c r="AM161" s="70">
        <v>0</v>
      </c>
      <c r="AN161" s="70">
        <v>0</v>
      </c>
      <c r="AO161" s="70">
        <v>0</v>
      </c>
      <c r="AP161" s="70">
        <v>0</v>
      </c>
      <c r="AQ161" s="70">
        <v>0</v>
      </c>
      <c r="AR161" s="70">
        <v>1</v>
      </c>
      <c r="AS161" s="70">
        <v>0</v>
      </c>
      <c r="AT161" s="70">
        <v>3</v>
      </c>
      <c r="AU161" s="70">
        <v>0</v>
      </c>
      <c r="AV161" s="70">
        <v>0</v>
      </c>
      <c r="AW161" s="70">
        <v>3</v>
      </c>
      <c r="AX161" s="70">
        <v>0</v>
      </c>
      <c r="AY161" s="70">
        <v>0</v>
      </c>
      <c r="AZ161" s="70">
        <v>0</v>
      </c>
      <c r="BA161" s="70">
        <v>1</v>
      </c>
      <c r="BB161" s="70">
        <v>0</v>
      </c>
      <c r="BC161" s="70">
        <v>0</v>
      </c>
      <c r="BD161" s="70">
        <v>1</v>
      </c>
      <c r="BE161" s="70">
        <v>0</v>
      </c>
      <c r="BF161" s="70">
        <v>2</v>
      </c>
      <c r="BG161" s="70">
        <v>0</v>
      </c>
      <c r="BH161" s="70">
        <v>0</v>
      </c>
      <c r="BI161" s="70">
        <v>0</v>
      </c>
      <c r="BJ161" s="70">
        <v>0</v>
      </c>
      <c r="BK161" s="70">
        <v>0</v>
      </c>
      <c r="BL161" s="70">
        <v>0</v>
      </c>
      <c r="BM161" s="70">
        <v>0</v>
      </c>
      <c r="BN161" s="70">
        <v>0</v>
      </c>
      <c r="BO161" s="70">
        <v>0</v>
      </c>
      <c r="BP161" s="70">
        <v>0</v>
      </c>
      <c r="BQ161" s="70">
        <v>0</v>
      </c>
      <c r="BR161" s="70">
        <v>0</v>
      </c>
      <c r="BS161" s="70">
        <v>0</v>
      </c>
      <c r="BT161" s="70">
        <v>0</v>
      </c>
      <c r="BU161" s="70">
        <v>0</v>
      </c>
      <c r="BV161" s="70">
        <v>0</v>
      </c>
      <c r="BW161" s="70">
        <v>0</v>
      </c>
      <c r="BX161" s="70">
        <v>0</v>
      </c>
      <c r="BY161" s="70">
        <v>0</v>
      </c>
      <c r="BZ161" s="70">
        <v>0</v>
      </c>
      <c r="CA161" s="70">
        <v>0</v>
      </c>
      <c r="CB161" s="70">
        <v>0</v>
      </c>
      <c r="CC161" s="70">
        <v>0</v>
      </c>
      <c r="CD161" s="70">
        <v>0</v>
      </c>
      <c r="CE161" s="70">
        <v>0</v>
      </c>
      <c r="CF161" s="70">
        <v>0</v>
      </c>
      <c r="CG161" s="70">
        <v>0</v>
      </c>
      <c r="CH161" s="70">
        <v>0</v>
      </c>
      <c r="CI161" s="70">
        <v>0</v>
      </c>
      <c r="CJ161" s="70">
        <v>0</v>
      </c>
      <c r="CK161" s="70">
        <v>0</v>
      </c>
      <c r="CL161" s="70">
        <v>0</v>
      </c>
      <c r="CM161" s="70">
        <v>0</v>
      </c>
      <c r="CN161" s="70">
        <v>0</v>
      </c>
      <c r="CO161" s="70">
        <v>0</v>
      </c>
      <c r="CP161" s="70">
        <v>0</v>
      </c>
      <c r="CQ161" s="70">
        <v>0</v>
      </c>
      <c r="CR161" s="70">
        <v>1</v>
      </c>
      <c r="CS161" s="70">
        <v>0</v>
      </c>
      <c r="CT161" s="70">
        <v>0</v>
      </c>
      <c r="CU161" s="70">
        <v>0</v>
      </c>
      <c r="CV161" s="70">
        <v>0</v>
      </c>
      <c r="CW161" s="70">
        <v>0</v>
      </c>
      <c r="CX161" s="70">
        <v>0</v>
      </c>
      <c r="CY161" s="70">
        <v>0</v>
      </c>
      <c r="CZ161" s="70">
        <v>0</v>
      </c>
      <c r="DA161" s="70">
        <v>0</v>
      </c>
      <c r="DB161" s="70">
        <v>0</v>
      </c>
      <c r="DC161" s="70">
        <v>2</v>
      </c>
      <c r="DD161" s="70">
        <v>0</v>
      </c>
      <c r="DE161" s="70">
        <v>0</v>
      </c>
      <c r="DF161" s="70">
        <v>0</v>
      </c>
      <c r="DG161" s="70">
        <v>0</v>
      </c>
      <c r="DH161" s="70">
        <v>0</v>
      </c>
      <c r="DI161" s="70">
        <v>0</v>
      </c>
      <c r="DJ161" s="70">
        <v>0</v>
      </c>
      <c r="DK161" s="70">
        <v>0</v>
      </c>
      <c r="DL161" s="70">
        <v>0</v>
      </c>
      <c r="DM161" s="70">
        <v>0</v>
      </c>
      <c r="DN161" s="70">
        <v>0</v>
      </c>
      <c r="DO161" s="70">
        <v>0</v>
      </c>
      <c r="DP161" s="70">
        <v>0</v>
      </c>
      <c r="DQ161" s="70">
        <v>0</v>
      </c>
      <c r="DR161" s="70">
        <v>0</v>
      </c>
      <c r="DS161" s="70">
        <v>0</v>
      </c>
      <c r="DT161" s="70">
        <v>0</v>
      </c>
      <c r="DU161" s="70">
        <v>0</v>
      </c>
      <c r="DV161" s="70">
        <v>0</v>
      </c>
      <c r="DW161" s="70">
        <v>0</v>
      </c>
      <c r="DX161" s="70">
        <v>0</v>
      </c>
      <c r="DY161" s="70">
        <v>0</v>
      </c>
      <c r="DZ161" s="70">
        <v>0</v>
      </c>
      <c r="EA161" s="70">
        <v>0</v>
      </c>
      <c r="EB161" s="70">
        <v>0</v>
      </c>
      <c r="EC161" s="70">
        <v>0</v>
      </c>
      <c r="ED161" s="70">
        <v>0</v>
      </c>
      <c r="EE161" s="70">
        <v>0</v>
      </c>
      <c r="EF161" s="70">
        <v>0</v>
      </c>
      <c r="EG161" s="70">
        <v>0</v>
      </c>
      <c r="EH161" s="70">
        <v>0</v>
      </c>
      <c r="EI161" s="70">
        <v>0</v>
      </c>
      <c r="EJ161" s="70">
        <v>0</v>
      </c>
      <c r="EK161" s="70">
        <v>0</v>
      </c>
      <c r="EL161" s="70">
        <v>0</v>
      </c>
      <c r="EM161" s="70">
        <v>0</v>
      </c>
      <c r="EN161" s="70">
        <v>0</v>
      </c>
      <c r="EO161" s="70">
        <v>0</v>
      </c>
      <c r="EP161" s="70">
        <v>0</v>
      </c>
      <c r="EQ161" s="70">
        <v>0</v>
      </c>
      <c r="ER161" s="70">
        <v>0</v>
      </c>
      <c r="ES161" s="70">
        <v>0</v>
      </c>
      <c r="ET161" s="70">
        <v>0</v>
      </c>
      <c r="EU161" s="70">
        <v>0</v>
      </c>
      <c r="EV161" s="70">
        <v>0</v>
      </c>
      <c r="EW161" s="70">
        <v>0</v>
      </c>
      <c r="EX161" s="70">
        <v>0</v>
      </c>
      <c r="EY161" s="70">
        <v>0</v>
      </c>
      <c r="EZ161" s="70">
        <v>0</v>
      </c>
      <c r="FA161" s="70">
        <v>0</v>
      </c>
    </row>
    <row r="162" spans="1:157" x14ac:dyDescent="0.25">
      <c r="A162">
        <v>11</v>
      </c>
      <c r="B162" t="s">
        <v>1018</v>
      </c>
      <c r="C162" s="65" t="s">
        <v>759</v>
      </c>
      <c r="D162" s="65" t="s">
        <v>1027</v>
      </c>
      <c r="E162" t="s">
        <v>1028</v>
      </c>
      <c r="F162" s="66" t="s">
        <v>762</v>
      </c>
      <c r="G162" s="19">
        <v>3</v>
      </c>
      <c r="H162" s="19"/>
      <c r="I162" s="67"/>
      <c r="J162" s="68">
        <v>1824</v>
      </c>
      <c r="K162" s="69">
        <v>18</v>
      </c>
      <c r="L162" s="70">
        <v>0</v>
      </c>
      <c r="M162" s="70">
        <v>69</v>
      </c>
      <c r="N162" s="70">
        <v>8</v>
      </c>
      <c r="O162" s="70">
        <v>0</v>
      </c>
      <c r="P162" s="70">
        <v>0</v>
      </c>
      <c r="Q162" s="70">
        <v>0</v>
      </c>
      <c r="R162" s="70">
        <v>174</v>
      </c>
      <c r="S162" s="70">
        <v>203</v>
      </c>
      <c r="T162" s="70">
        <v>0</v>
      </c>
      <c r="U162" s="70">
        <v>43</v>
      </c>
      <c r="V162" s="70">
        <v>10</v>
      </c>
      <c r="W162" s="70">
        <v>0</v>
      </c>
      <c r="X162" s="70">
        <v>305</v>
      </c>
      <c r="Y162" s="70">
        <v>0</v>
      </c>
      <c r="Z162" s="70">
        <v>48</v>
      </c>
      <c r="AA162" s="70">
        <v>190</v>
      </c>
      <c r="AB162" s="70">
        <v>132</v>
      </c>
      <c r="AC162" s="70">
        <v>194</v>
      </c>
      <c r="AD162" s="70">
        <v>159</v>
      </c>
      <c r="AE162" s="70">
        <v>0</v>
      </c>
      <c r="AF162" s="70">
        <v>0</v>
      </c>
      <c r="AG162" s="70">
        <v>0</v>
      </c>
      <c r="AH162" s="70">
        <v>257</v>
      </c>
      <c r="AI162" s="70">
        <v>3</v>
      </c>
      <c r="AJ162" s="70">
        <v>0</v>
      </c>
      <c r="AK162" s="70">
        <v>0</v>
      </c>
      <c r="AL162" s="70">
        <v>0</v>
      </c>
      <c r="AM162" s="70">
        <v>0</v>
      </c>
      <c r="AN162" s="70">
        <v>0</v>
      </c>
      <c r="AO162" s="70">
        <v>0</v>
      </c>
      <c r="AP162" s="70">
        <v>0</v>
      </c>
      <c r="AQ162" s="70">
        <v>0</v>
      </c>
      <c r="AR162" s="70">
        <v>0</v>
      </c>
      <c r="AS162" s="70">
        <v>0</v>
      </c>
      <c r="AT162" s="70">
        <v>9</v>
      </c>
      <c r="AU162" s="70">
        <v>0</v>
      </c>
      <c r="AV162" s="70">
        <v>0</v>
      </c>
      <c r="AW162" s="70">
        <v>0</v>
      </c>
      <c r="AX162" s="70">
        <v>0</v>
      </c>
      <c r="AY162" s="70">
        <v>0</v>
      </c>
      <c r="AZ162" s="70">
        <v>0</v>
      </c>
      <c r="BA162" s="70">
        <v>0</v>
      </c>
      <c r="BB162" s="70">
        <v>0</v>
      </c>
      <c r="BC162" s="70">
        <v>0</v>
      </c>
      <c r="BD162" s="70">
        <v>0</v>
      </c>
      <c r="BE162" s="70">
        <v>0</v>
      </c>
      <c r="BF162" s="70">
        <v>0</v>
      </c>
      <c r="BG162" s="70">
        <v>0</v>
      </c>
      <c r="BH162" s="70">
        <v>0</v>
      </c>
      <c r="BI162" s="70">
        <v>0</v>
      </c>
      <c r="BJ162" s="70">
        <v>0</v>
      </c>
      <c r="BK162" s="70">
        <v>0</v>
      </c>
      <c r="BL162" s="70">
        <v>0</v>
      </c>
      <c r="BM162" s="70">
        <v>0</v>
      </c>
      <c r="BN162" s="70">
        <v>0</v>
      </c>
      <c r="BO162" s="70">
        <v>0</v>
      </c>
      <c r="BP162" s="70">
        <v>0</v>
      </c>
      <c r="BQ162" s="70">
        <v>0</v>
      </c>
      <c r="BR162" s="70">
        <v>0</v>
      </c>
      <c r="BS162" s="70">
        <v>0</v>
      </c>
      <c r="BT162" s="70">
        <v>0</v>
      </c>
      <c r="BU162" s="70">
        <v>2</v>
      </c>
      <c r="BV162" s="70">
        <v>0</v>
      </c>
      <c r="BW162" s="70">
        <v>0</v>
      </c>
      <c r="BX162" s="70">
        <v>0</v>
      </c>
      <c r="BY162" s="70">
        <v>0</v>
      </c>
      <c r="BZ162" s="70">
        <v>0</v>
      </c>
      <c r="CA162" s="70">
        <v>0</v>
      </c>
      <c r="CB162" s="70">
        <v>0</v>
      </c>
      <c r="CC162" s="70">
        <v>0</v>
      </c>
      <c r="CD162" s="70">
        <v>0</v>
      </c>
      <c r="CE162" s="70">
        <v>0</v>
      </c>
      <c r="CF162" s="70">
        <v>0</v>
      </c>
      <c r="CG162" s="70">
        <v>0</v>
      </c>
      <c r="CH162" s="70">
        <v>0</v>
      </c>
      <c r="CI162" s="70">
        <v>0</v>
      </c>
      <c r="CJ162" s="70">
        <v>0</v>
      </c>
      <c r="CK162" s="70">
        <v>0</v>
      </c>
      <c r="CL162" s="70">
        <v>0</v>
      </c>
      <c r="CM162" s="70">
        <v>0</v>
      </c>
      <c r="CN162" s="70">
        <v>0</v>
      </c>
      <c r="CO162" s="70">
        <v>0</v>
      </c>
      <c r="CP162" s="70">
        <v>0</v>
      </c>
      <c r="CQ162" s="70">
        <v>0</v>
      </c>
      <c r="CR162" s="70">
        <v>0</v>
      </c>
      <c r="CS162" s="70">
        <v>0</v>
      </c>
      <c r="CT162" s="70">
        <v>0</v>
      </c>
      <c r="CU162" s="70">
        <v>0</v>
      </c>
      <c r="CV162" s="70">
        <v>0</v>
      </c>
      <c r="CW162" s="70">
        <v>0</v>
      </c>
      <c r="CX162" s="70">
        <v>0</v>
      </c>
      <c r="CY162" s="70">
        <v>0</v>
      </c>
      <c r="CZ162" s="70">
        <v>0</v>
      </c>
      <c r="DA162" s="70">
        <v>0</v>
      </c>
      <c r="DB162" s="70">
        <v>0</v>
      </c>
      <c r="DC162" s="70">
        <v>0</v>
      </c>
      <c r="DD162" s="70">
        <v>0</v>
      </c>
      <c r="DE162" s="70">
        <v>0</v>
      </c>
      <c r="DF162" s="70">
        <v>0</v>
      </c>
      <c r="DG162" s="70">
        <v>0</v>
      </c>
      <c r="DH162" s="70">
        <v>0</v>
      </c>
      <c r="DI162" s="70">
        <v>0</v>
      </c>
      <c r="DJ162" s="70">
        <v>0</v>
      </c>
      <c r="DK162" s="70">
        <v>0</v>
      </c>
      <c r="DL162" s="70">
        <v>0</v>
      </c>
      <c r="DM162" s="70">
        <v>0</v>
      </c>
      <c r="DN162" s="70">
        <v>0</v>
      </c>
      <c r="DO162" s="70">
        <v>0</v>
      </c>
      <c r="DP162" s="70">
        <v>0</v>
      </c>
      <c r="DQ162" s="70">
        <v>0</v>
      </c>
      <c r="DR162" s="70">
        <v>0</v>
      </c>
      <c r="DS162" s="70">
        <v>0</v>
      </c>
      <c r="DT162" s="70">
        <v>0</v>
      </c>
      <c r="DU162" s="70">
        <v>0</v>
      </c>
      <c r="DV162" s="70">
        <v>0</v>
      </c>
      <c r="DW162" s="70">
        <v>0</v>
      </c>
      <c r="DX162" s="70">
        <v>0</v>
      </c>
      <c r="DY162" s="70">
        <v>0</v>
      </c>
      <c r="DZ162" s="70">
        <v>0</v>
      </c>
      <c r="EA162" s="70">
        <v>0</v>
      </c>
      <c r="EB162" s="70">
        <v>0</v>
      </c>
      <c r="EC162" s="70">
        <v>0</v>
      </c>
      <c r="ED162" s="70">
        <v>0</v>
      </c>
      <c r="EE162" s="70">
        <v>0</v>
      </c>
      <c r="EF162" s="70">
        <v>0</v>
      </c>
      <c r="EG162" s="70">
        <v>0</v>
      </c>
      <c r="EH162" s="70">
        <v>0</v>
      </c>
      <c r="EI162" s="70">
        <v>0</v>
      </c>
      <c r="EJ162" s="70">
        <v>0</v>
      </c>
      <c r="EK162" s="70">
        <v>0</v>
      </c>
      <c r="EL162" s="70">
        <v>0</v>
      </c>
      <c r="EM162" s="70">
        <v>0</v>
      </c>
      <c r="EN162" s="70">
        <v>0</v>
      </c>
      <c r="EO162" s="70">
        <v>0</v>
      </c>
      <c r="EP162" s="70">
        <v>0</v>
      </c>
      <c r="EQ162" s="70">
        <v>0</v>
      </c>
      <c r="ER162" s="70">
        <v>0</v>
      </c>
      <c r="ES162" s="70">
        <v>0</v>
      </c>
      <c r="ET162" s="70">
        <v>0</v>
      </c>
      <c r="EU162" s="70">
        <v>0</v>
      </c>
      <c r="EV162" s="70">
        <v>0</v>
      </c>
      <c r="EW162" s="70">
        <v>0</v>
      </c>
      <c r="EX162" s="70">
        <v>0</v>
      </c>
      <c r="EY162" s="70">
        <v>0</v>
      </c>
      <c r="EZ162" s="70">
        <v>0</v>
      </c>
      <c r="FA162" s="70">
        <v>0</v>
      </c>
    </row>
    <row r="163" spans="1:157" x14ac:dyDescent="0.25">
      <c r="A163">
        <v>11</v>
      </c>
      <c r="B163" t="s">
        <v>1018</v>
      </c>
      <c r="C163" s="65" t="s">
        <v>759</v>
      </c>
      <c r="D163" s="65" t="s">
        <v>1029</v>
      </c>
      <c r="E163" t="s">
        <v>1030</v>
      </c>
      <c r="F163" s="66" t="s">
        <v>762</v>
      </c>
      <c r="G163" s="19">
        <v>3</v>
      </c>
      <c r="H163" s="19"/>
      <c r="I163" s="67"/>
      <c r="J163" s="68">
        <v>193</v>
      </c>
      <c r="K163" s="69">
        <v>0</v>
      </c>
      <c r="L163" s="70">
        <v>0</v>
      </c>
      <c r="M163" s="70">
        <v>2</v>
      </c>
      <c r="N163" s="70">
        <v>0</v>
      </c>
      <c r="O163" s="70">
        <v>0</v>
      </c>
      <c r="P163" s="70">
        <v>0</v>
      </c>
      <c r="Q163" s="70">
        <v>0</v>
      </c>
      <c r="R163" s="70">
        <v>16</v>
      </c>
      <c r="S163" s="70">
        <v>84</v>
      </c>
      <c r="T163" s="70">
        <v>0</v>
      </c>
      <c r="U163" s="70">
        <v>3</v>
      </c>
      <c r="V163" s="70">
        <v>0</v>
      </c>
      <c r="W163" s="70">
        <v>0</v>
      </c>
      <c r="X163" s="70">
        <v>25</v>
      </c>
      <c r="Y163" s="70">
        <v>0</v>
      </c>
      <c r="Z163" s="70">
        <v>12</v>
      </c>
      <c r="AA163" s="70">
        <v>7</v>
      </c>
      <c r="AB163" s="70">
        <v>1</v>
      </c>
      <c r="AC163" s="70">
        <v>12</v>
      </c>
      <c r="AD163" s="70">
        <v>15</v>
      </c>
      <c r="AE163" s="70">
        <v>0</v>
      </c>
      <c r="AF163" s="70">
        <v>0</v>
      </c>
      <c r="AG163" s="70">
        <v>0</v>
      </c>
      <c r="AH163" s="70">
        <v>15</v>
      </c>
      <c r="AI163" s="70">
        <v>0</v>
      </c>
      <c r="AJ163" s="70">
        <v>0</v>
      </c>
      <c r="AK163" s="70">
        <v>0</v>
      </c>
      <c r="AL163" s="70">
        <v>1</v>
      </c>
      <c r="AM163" s="70">
        <v>0</v>
      </c>
      <c r="AN163" s="70">
        <v>0</v>
      </c>
      <c r="AO163" s="70">
        <v>0</v>
      </c>
      <c r="AP163" s="70">
        <v>0</v>
      </c>
      <c r="AQ163" s="70">
        <v>0</v>
      </c>
      <c r="AR163" s="70">
        <v>0</v>
      </c>
      <c r="AS163" s="70">
        <v>0</v>
      </c>
      <c r="AT163" s="70">
        <v>0</v>
      </c>
      <c r="AU163" s="70">
        <v>0</v>
      </c>
      <c r="AV163" s="70">
        <v>0</v>
      </c>
      <c r="AW163" s="70">
        <v>0</v>
      </c>
      <c r="AX163" s="70">
        <v>0</v>
      </c>
      <c r="AY163" s="70">
        <v>0</v>
      </c>
      <c r="AZ163" s="70">
        <v>0</v>
      </c>
      <c r="BA163" s="70">
        <v>0</v>
      </c>
      <c r="BB163" s="70">
        <v>0</v>
      </c>
      <c r="BC163" s="70">
        <v>0</v>
      </c>
      <c r="BD163" s="70">
        <v>0</v>
      </c>
      <c r="BE163" s="70">
        <v>0</v>
      </c>
      <c r="BF163" s="70">
        <v>0</v>
      </c>
      <c r="BG163" s="70">
        <v>0</v>
      </c>
      <c r="BH163" s="70">
        <v>0</v>
      </c>
      <c r="BI163" s="70">
        <v>0</v>
      </c>
      <c r="BJ163" s="70">
        <v>0</v>
      </c>
      <c r="BK163" s="70">
        <v>0</v>
      </c>
      <c r="BL163" s="70">
        <v>0</v>
      </c>
      <c r="BM163" s="70">
        <v>0</v>
      </c>
      <c r="BN163" s="70">
        <v>0</v>
      </c>
      <c r="BO163" s="70">
        <v>0</v>
      </c>
      <c r="BP163" s="70">
        <v>0</v>
      </c>
      <c r="BQ163" s="70">
        <v>0</v>
      </c>
      <c r="BR163" s="70">
        <v>0</v>
      </c>
      <c r="BS163" s="70">
        <v>0</v>
      </c>
      <c r="BT163" s="70">
        <v>0</v>
      </c>
      <c r="BU163" s="70">
        <v>0</v>
      </c>
      <c r="BV163" s="70">
        <v>0</v>
      </c>
      <c r="BW163" s="70">
        <v>0</v>
      </c>
      <c r="BX163" s="70">
        <v>0</v>
      </c>
      <c r="BY163" s="70">
        <v>0</v>
      </c>
      <c r="BZ163" s="70">
        <v>0</v>
      </c>
      <c r="CA163" s="70">
        <v>0</v>
      </c>
      <c r="CB163" s="70">
        <v>0</v>
      </c>
      <c r="CC163" s="70">
        <v>0</v>
      </c>
      <c r="CD163" s="70">
        <v>0</v>
      </c>
      <c r="CE163" s="70">
        <v>0</v>
      </c>
      <c r="CF163" s="70">
        <v>0</v>
      </c>
      <c r="CG163" s="70">
        <v>0</v>
      </c>
      <c r="CH163" s="70">
        <v>0</v>
      </c>
      <c r="CI163" s="70">
        <v>0</v>
      </c>
      <c r="CJ163" s="70">
        <v>0</v>
      </c>
      <c r="CK163" s="70">
        <v>0</v>
      </c>
      <c r="CL163" s="70">
        <v>0</v>
      </c>
      <c r="CM163" s="70">
        <v>0</v>
      </c>
      <c r="CN163" s="70">
        <v>0</v>
      </c>
      <c r="CO163" s="70">
        <v>0</v>
      </c>
      <c r="CP163" s="70">
        <v>0</v>
      </c>
      <c r="CQ163" s="70">
        <v>0</v>
      </c>
      <c r="CR163" s="70">
        <v>0</v>
      </c>
      <c r="CS163" s="70">
        <v>0</v>
      </c>
      <c r="CT163" s="70">
        <v>0</v>
      </c>
      <c r="CU163" s="70">
        <v>0</v>
      </c>
      <c r="CV163" s="70">
        <v>0</v>
      </c>
      <c r="CW163" s="70">
        <v>0</v>
      </c>
      <c r="CX163" s="70">
        <v>0</v>
      </c>
      <c r="CY163" s="70">
        <v>0</v>
      </c>
      <c r="CZ163" s="70">
        <v>0</v>
      </c>
      <c r="DA163" s="70">
        <v>0</v>
      </c>
      <c r="DB163" s="70">
        <v>0</v>
      </c>
      <c r="DC163" s="70">
        <v>0</v>
      </c>
      <c r="DD163" s="70">
        <v>0</v>
      </c>
      <c r="DE163" s="70">
        <v>0</v>
      </c>
      <c r="DF163" s="70">
        <v>0</v>
      </c>
      <c r="DG163" s="70">
        <v>0</v>
      </c>
      <c r="DH163" s="70">
        <v>0</v>
      </c>
      <c r="DI163" s="70">
        <v>0</v>
      </c>
      <c r="DJ163" s="70">
        <v>0</v>
      </c>
      <c r="DK163" s="70">
        <v>0</v>
      </c>
      <c r="DL163" s="70">
        <v>0</v>
      </c>
      <c r="DM163" s="70">
        <v>0</v>
      </c>
      <c r="DN163" s="70">
        <v>0</v>
      </c>
      <c r="DO163" s="70">
        <v>0</v>
      </c>
      <c r="DP163" s="70">
        <v>0</v>
      </c>
      <c r="DQ163" s="70">
        <v>0</v>
      </c>
      <c r="DR163" s="70">
        <v>0</v>
      </c>
      <c r="DS163" s="70">
        <v>0</v>
      </c>
      <c r="DT163" s="70">
        <v>0</v>
      </c>
      <c r="DU163" s="70">
        <v>0</v>
      </c>
      <c r="DV163" s="70">
        <v>0</v>
      </c>
      <c r="DW163" s="70">
        <v>0</v>
      </c>
      <c r="DX163" s="70">
        <v>0</v>
      </c>
      <c r="DY163" s="70">
        <v>0</v>
      </c>
      <c r="DZ163" s="70">
        <v>0</v>
      </c>
      <c r="EA163" s="70">
        <v>0</v>
      </c>
      <c r="EB163" s="70">
        <v>0</v>
      </c>
      <c r="EC163" s="70">
        <v>0</v>
      </c>
      <c r="ED163" s="70">
        <v>0</v>
      </c>
      <c r="EE163" s="70">
        <v>0</v>
      </c>
      <c r="EF163" s="70">
        <v>0</v>
      </c>
      <c r="EG163" s="70">
        <v>0</v>
      </c>
      <c r="EH163" s="70">
        <v>0</v>
      </c>
      <c r="EI163" s="70">
        <v>0</v>
      </c>
      <c r="EJ163" s="70">
        <v>0</v>
      </c>
      <c r="EK163" s="70">
        <v>0</v>
      </c>
      <c r="EL163" s="70">
        <v>0</v>
      </c>
      <c r="EM163" s="70">
        <v>0</v>
      </c>
      <c r="EN163" s="70">
        <v>0</v>
      </c>
      <c r="EO163" s="70">
        <v>0</v>
      </c>
      <c r="EP163" s="70">
        <v>0</v>
      </c>
      <c r="EQ163" s="70">
        <v>0</v>
      </c>
      <c r="ER163" s="70">
        <v>0</v>
      </c>
      <c r="ES163" s="70">
        <v>0</v>
      </c>
      <c r="ET163" s="70">
        <v>0</v>
      </c>
      <c r="EU163" s="70">
        <v>0</v>
      </c>
      <c r="EV163" s="70">
        <v>0</v>
      </c>
      <c r="EW163" s="70">
        <v>0</v>
      </c>
      <c r="EX163" s="70">
        <v>0</v>
      </c>
      <c r="EY163" s="70">
        <v>0</v>
      </c>
      <c r="EZ163" s="70">
        <v>0</v>
      </c>
      <c r="FA163" s="70">
        <v>0</v>
      </c>
    </row>
    <row r="164" spans="1:157" x14ac:dyDescent="0.25">
      <c r="A164">
        <v>11</v>
      </c>
      <c r="B164" t="s">
        <v>1018</v>
      </c>
      <c r="C164" s="65" t="s">
        <v>759</v>
      </c>
      <c r="D164" s="65" t="s">
        <v>980</v>
      </c>
      <c r="E164" t="s">
        <v>1031</v>
      </c>
      <c r="F164" s="66" t="s">
        <v>762</v>
      </c>
      <c r="G164" s="19">
        <v>3</v>
      </c>
      <c r="H164" s="19"/>
      <c r="I164" s="67"/>
      <c r="J164" s="68">
        <v>129</v>
      </c>
      <c r="K164" s="69">
        <v>0</v>
      </c>
      <c r="L164" s="70">
        <v>2</v>
      </c>
      <c r="M164" s="70">
        <v>0</v>
      </c>
      <c r="N164" s="70">
        <v>0</v>
      </c>
      <c r="O164" s="70">
        <v>0</v>
      </c>
      <c r="P164" s="70">
        <v>0</v>
      </c>
      <c r="Q164" s="70">
        <v>0</v>
      </c>
      <c r="R164" s="70">
        <v>57</v>
      </c>
      <c r="S164" s="70">
        <v>7</v>
      </c>
      <c r="T164" s="70">
        <v>0</v>
      </c>
      <c r="U164" s="70">
        <v>19</v>
      </c>
      <c r="V164" s="70">
        <v>1</v>
      </c>
      <c r="W164" s="70">
        <v>0</v>
      </c>
      <c r="X164" s="70">
        <v>5</v>
      </c>
      <c r="Y164" s="70">
        <v>0</v>
      </c>
      <c r="Z164" s="70">
        <v>4</v>
      </c>
      <c r="AA164" s="70">
        <v>3</v>
      </c>
      <c r="AB164" s="70">
        <v>2</v>
      </c>
      <c r="AC164" s="70">
        <v>15</v>
      </c>
      <c r="AD164" s="70">
        <v>4</v>
      </c>
      <c r="AE164" s="70">
        <v>0</v>
      </c>
      <c r="AF164" s="70">
        <v>0</v>
      </c>
      <c r="AG164" s="70">
        <v>0</v>
      </c>
      <c r="AH164" s="70">
        <v>10</v>
      </c>
      <c r="AI164" s="70">
        <v>0</v>
      </c>
      <c r="AJ164" s="70">
        <v>0</v>
      </c>
      <c r="AK164" s="70">
        <v>0</v>
      </c>
      <c r="AL164" s="70">
        <v>0</v>
      </c>
      <c r="AM164" s="70">
        <v>0</v>
      </c>
      <c r="AN164" s="70">
        <v>0</v>
      </c>
      <c r="AO164" s="70">
        <v>0</v>
      </c>
      <c r="AP164" s="70">
        <v>0</v>
      </c>
      <c r="AQ164" s="70">
        <v>0</v>
      </c>
      <c r="AR164" s="70">
        <v>0</v>
      </c>
      <c r="AS164" s="70">
        <v>0</v>
      </c>
      <c r="AT164" s="70">
        <v>0</v>
      </c>
      <c r="AU164" s="70">
        <v>0</v>
      </c>
      <c r="AV164" s="70">
        <v>0</v>
      </c>
      <c r="AW164" s="70">
        <v>0</v>
      </c>
      <c r="AX164" s="70">
        <v>0</v>
      </c>
      <c r="AY164" s="70">
        <v>0</v>
      </c>
      <c r="AZ164" s="70">
        <v>0</v>
      </c>
      <c r="BA164" s="70">
        <v>0</v>
      </c>
      <c r="BB164" s="70">
        <v>0</v>
      </c>
      <c r="BC164" s="70">
        <v>0</v>
      </c>
      <c r="BD164" s="70">
        <v>0</v>
      </c>
      <c r="BE164" s="70">
        <v>0</v>
      </c>
      <c r="BF164" s="70">
        <v>0</v>
      </c>
      <c r="BG164" s="70">
        <v>0</v>
      </c>
      <c r="BH164" s="70">
        <v>0</v>
      </c>
      <c r="BI164" s="70">
        <v>0</v>
      </c>
      <c r="BJ164" s="70">
        <v>0</v>
      </c>
      <c r="BK164" s="70">
        <v>0</v>
      </c>
      <c r="BL164" s="70">
        <v>0</v>
      </c>
      <c r="BM164" s="70">
        <v>0</v>
      </c>
      <c r="BN164" s="70">
        <v>0</v>
      </c>
      <c r="BO164" s="70">
        <v>0</v>
      </c>
      <c r="BP164" s="70">
        <v>0</v>
      </c>
      <c r="BQ164" s="70">
        <v>0</v>
      </c>
      <c r="BR164" s="70">
        <v>0</v>
      </c>
      <c r="BS164" s="70">
        <v>0</v>
      </c>
      <c r="BT164" s="70">
        <v>0</v>
      </c>
      <c r="BU164" s="70">
        <v>0</v>
      </c>
      <c r="BV164" s="70">
        <v>0</v>
      </c>
      <c r="BW164" s="70">
        <v>0</v>
      </c>
      <c r="BX164" s="70">
        <v>0</v>
      </c>
      <c r="BY164" s="70">
        <v>0</v>
      </c>
      <c r="BZ164" s="70">
        <v>0</v>
      </c>
      <c r="CA164" s="70">
        <v>0</v>
      </c>
      <c r="CB164" s="70">
        <v>0</v>
      </c>
      <c r="CC164" s="70">
        <v>0</v>
      </c>
      <c r="CD164" s="70">
        <v>0</v>
      </c>
      <c r="CE164" s="70">
        <v>0</v>
      </c>
      <c r="CF164" s="70">
        <v>0</v>
      </c>
      <c r="CG164" s="70">
        <v>0</v>
      </c>
      <c r="CH164" s="70">
        <v>0</v>
      </c>
      <c r="CI164" s="70">
        <v>0</v>
      </c>
      <c r="CJ164" s="70">
        <v>0</v>
      </c>
      <c r="CK164" s="70">
        <v>0</v>
      </c>
      <c r="CL164" s="70">
        <v>0</v>
      </c>
      <c r="CM164" s="70">
        <v>0</v>
      </c>
      <c r="CN164" s="70">
        <v>0</v>
      </c>
      <c r="CO164" s="70">
        <v>0</v>
      </c>
      <c r="CP164" s="70">
        <v>0</v>
      </c>
      <c r="CQ164" s="70">
        <v>0</v>
      </c>
      <c r="CR164" s="70">
        <v>0</v>
      </c>
      <c r="CS164" s="70">
        <v>0</v>
      </c>
      <c r="CT164" s="70">
        <v>0</v>
      </c>
      <c r="CU164" s="70">
        <v>0</v>
      </c>
      <c r="CV164" s="70">
        <v>0</v>
      </c>
      <c r="CW164" s="70">
        <v>0</v>
      </c>
      <c r="CX164" s="70">
        <v>0</v>
      </c>
      <c r="CY164" s="70">
        <v>0</v>
      </c>
      <c r="CZ164" s="70">
        <v>0</v>
      </c>
      <c r="DA164" s="70">
        <v>0</v>
      </c>
      <c r="DB164" s="70">
        <v>0</v>
      </c>
      <c r="DC164" s="70">
        <v>0</v>
      </c>
      <c r="DD164" s="70">
        <v>0</v>
      </c>
      <c r="DE164" s="70">
        <v>0</v>
      </c>
      <c r="DF164" s="70">
        <v>0</v>
      </c>
      <c r="DG164" s="70">
        <v>0</v>
      </c>
      <c r="DH164" s="70">
        <v>0</v>
      </c>
      <c r="DI164" s="70">
        <v>0</v>
      </c>
      <c r="DJ164" s="70">
        <v>0</v>
      </c>
      <c r="DK164" s="70">
        <v>0</v>
      </c>
      <c r="DL164" s="70">
        <v>0</v>
      </c>
      <c r="DM164" s="70">
        <v>0</v>
      </c>
      <c r="DN164" s="70">
        <v>0</v>
      </c>
      <c r="DO164" s="70">
        <v>0</v>
      </c>
      <c r="DP164" s="70">
        <v>0</v>
      </c>
      <c r="DQ164" s="70">
        <v>0</v>
      </c>
      <c r="DR164" s="70">
        <v>0</v>
      </c>
      <c r="DS164" s="70">
        <v>0</v>
      </c>
      <c r="DT164" s="70">
        <v>0</v>
      </c>
      <c r="DU164" s="70">
        <v>0</v>
      </c>
      <c r="DV164" s="70">
        <v>0</v>
      </c>
      <c r="DW164" s="70">
        <v>0</v>
      </c>
      <c r="DX164" s="70">
        <v>0</v>
      </c>
      <c r="DY164" s="70">
        <v>0</v>
      </c>
      <c r="DZ164" s="70">
        <v>0</v>
      </c>
      <c r="EA164" s="70">
        <v>0</v>
      </c>
      <c r="EB164" s="70">
        <v>0</v>
      </c>
      <c r="EC164" s="70">
        <v>0</v>
      </c>
      <c r="ED164" s="70">
        <v>0</v>
      </c>
      <c r="EE164" s="70">
        <v>0</v>
      </c>
      <c r="EF164" s="70">
        <v>0</v>
      </c>
      <c r="EG164" s="70">
        <v>0</v>
      </c>
      <c r="EH164" s="70">
        <v>0</v>
      </c>
      <c r="EI164" s="70">
        <v>0</v>
      </c>
      <c r="EJ164" s="70">
        <v>0</v>
      </c>
      <c r="EK164" s="70">
        <v>0</v>
      </c>
      <c r="EL164" s="70">
        <v>0</v>
      </c>
      <c r="EM164" s="70">
        <v>0</v>
      </c>
      <c r="EN164" s="70">
        <v>0</v>
      </c>
      <c r="EO164" s="70">
        <v>0</v>
      </c>
      <c r="EP164" s="70">
        <v>0</v>
      </c>
      <c r="EQ164" s="70">
        <v>0</v>
      </c>
      <c r="ER164" s="70">
        <v>0</v>
      </c>
      <c r="ES164" s="70">
        <v>0</v>
      </c>
      <c r="ET164" s="70">
        <v>0</v>
      </c>
      <c r="EU164" s="70">
        <v>0</v>
      </c>
      <c r="EV164" s="70">
        <v>0</v>
      </c>
      <c r="EW164" s="70">
        <v>0</v>
      </c>
      <c r="EX164" s="70">
        <v>0</v>
      </c>
      <c r="EY164" s="70">
        <v>0</v>
      </c>
      <c r="EZ164" s="70">
        <v>0</v>
      </c>
      <c r="FA164" s="70">
        <v>0</v>
      </c>
    </row>
    <row r="165" spans="1:157" s="90" customFormat="1" ht="15.75" thickBot="1" x14ac:dyDescent="0.3">
      <c r="A165" s="90">
        <v>11</v>
      </c>
      <c r="B165" s="90" t="s">
        <v>1018</v>
      </c>
      <c r="C165" s="91" t="s">
        <v>759</v>
      </c>
      <c r="D165" s="91" t="s">
        <v>984</v>
      </c>
      <c r="E165" s="90" t="s">
        <v>1032</v>
      </c>
      <c r="F165" s="92" t="s">
        <v>762</v>
      </c>
      <c r="G165" s="93">
        <v>2</v>
      </c>
      <c r="H165" s="93"/>
      <c r="I165" s="94"/>
      <c r="J165" s="95">
        <v>1461</v>
      </c>
      <c r="K165" s="96">
        <v>18</v>
      </c>
      <c r="L165" s="97">
        <v>2</v>
      </c>
      <c r="M165" s="97">
        <v>1</v>
      </c>
      <c r="N165" s="97">
        <v>84</v>
      </c>
      <c r="O165" s="97">
        <v>0</v>
      </c>
      <c r="P165" s="97">
        <v>0</v>
      </c>
      <c r="Q165" s="97">
        <v>0</v>
      </c>
      <c r="R165" s="97">
        <v>9</v>
      </c>
      <c r="S165" s="97">
        <v>10</v>
      </c>
      <c r="T165" s="97">
        <v>0</v>
      </c>
      <c r="U165" s="97">
        <v>5</v>
      </c>
      <c r="V165" s="97">
        <v>45</v>
      </c>
      <c r="W165" s="97">
        <v>0</v>
      </c>
      <c r="X165" s="97">
        <v>15</v>
      </c>
      <c r="Y165" s="97">
        <v>0</v>
      </c>
      <c r="Z165" s="97">
        <v>58</v>
      </c>
      <c r="AA165" s="97">
        <v>66</v>
      </c>
      <c r="AB165" s="97">
        <v>66</v>
      </c>
      <c r="AC165" s="97">
        <v>53</v>
      </c>
      <c r="AD165" s="97">
        <v>23</v>
      </c>
      <c r="AE165" s="97">
        <v>42</v>
      </c>
      <c r="AF165" s="97">
        <v>12</v>
      </c>
      <c r="AG165" s="97">
        <v>39</v>
      </c>
      <c r="AH165" s="97">
        <v>39</v>
      </c>
      <c r="AI165" s="97">
        <v>42</v>
      </c>
      <c r="AJ165" s="97">
        <v>26</v>
      </c>
      <c r="AK165" s="97">
        <v>24</v>
      </c>
      <c r="AL165" s="97">
        <v>12</v>
      </c>
      <c r="AM165" s="97">
        <v>27</v>
      </c>
      <c r="AN165" s="97">
        <v>32</v>
      </c>
      <c r="AO165" s="97">
        <v>24</v>
      </c>
      <c r="AP165" s="97">
        <v>25</v>
      </c>
      <c r="AQ165" s="97">
        <v>0</v>
      </c>
      <c r="AR165" s="97">
        <v>10</v>
      </c>
      <c r="AS165" s="97">
        <v>60</v>
      </c>
      <c r="AT165" s="97">
        <v>24</v>
      </c>
      <c r="AU165" s="97">
        <v>24</v>
      </c>
      <c r="AV165" s="97">
        <v>97</v>
      </c>
      <c r="AW165" s="97">
        <v>5</v>
      </c>
      <c r="AX165" s="97">
        <v>1</v>
      </c>
      <c r="AY165" s="97">
        <v>12</v>
      </c>
      <c r="AZ165" s="97">
        <v>1</v>
      </c>
      <c r="BA165" s="97">
        <v>69</v>
      </c>
      <c r="BB165" s="97">
        <v>1</v>
      </c>
      <c r="BC165" s="97">
        <v>16</v>
      </c>
      <c r="BD165" s="97">
        <v>20</v>
      </c>
      <c r="BE165" s="97">
        <v>3</v>
      </c>
      <c r="BF165" s="97">
        <v>35</v>
      </c>
      <c r="BG165" s="97">
        <v>0</v>
      </c>
      <c r="BH165" s="97">
        <v>0</v>
      </c>
      <c r="BI165" s="97">
        <v>0</v>
      </c>
      <c r="BJ165" s="97">
        <v>0</v>
      </c>
      <c r="BK165" s="97">
        <v>20</v>
      </c>
      <c r="BL165" s="97">
        <v>0</v>
      </c>
      <c r="BM165" s="97">
        <v>1</v>
      </c>
      <c r="BN165" s="97">
        <v>0</v>
      </c>
      <c r="BO165" s="97">
        <v>0</v>
      </c>
      <c r="BP165" s="97">
        <v>10</v>
      </c>
      <c r="BQ165" s="97">
        <v>1</v>
      </c>
      <c r="BR165" s="97">
        <v>65</v>
      </c>
      <c r="BS165" s="97">
        <v>42</v>
      </c>
      <c r="BT165" s="97">
        <v>24</v>
      </c>
      <c r="BU165" s="97">
        <v>116</v>
      </c>
      <c r="BV165" s="97">
        <v>3</v>
      </c>
      <c r="BW165" s="97">
        <v>1</v>
      </c>
      <c r="BX165" s="97">
        <v>0</v>
      </c>
      <c r="BY165" s="97">
        <v>0</v>
      </c>
      <c r="BZ165" s="97">
        <v>0</v>
      </c>
      <c r="CA165" s="97">
        <v>0</v>
      </c>
      <c r="CB165" s="97">
        <v>0</v>
      </c>
      <c r="CC165" s="97">
        <v>0</v>
      </c>
      <c r="CD165" s="97">
        <v>0</v>
      </c>
      <c r="CE165" s="97">
        <v>0</v>
      </c>
      <c r="CF165" s="97">
        <v>0</v>
      </c>
      <c r="CG165" s="97">
        <v>0</v>
      </c>
      <c r="CH165" s="97">
        <v>0</v>
      </c>
      <c r="CI165" s="97">
        <v>0</v>
      </c>
      <c r="CJ165" s="97">
        <v>0</v>
      </c>
      <c r="CK165" s="97">
        <v>0</v>
      </c>
      <c r="CL165" s="97">
        <v>0</v>
      </c>
      <c r="CM165" s="97">
        <v>0</v>
      </c>
      <c r="CN165" s="97">
        <v>0</v>
      </c>
      <c r="CO165" s="97">
        <v>0</v>
      </c>
      <c r="CP165" s="97">
        <v>0</v>
      </c>
      <c r="CQ165" s="97">
        <v>0</v>
      </c>
      <c r="CR165" s="97">
        <v>1</v>
      </c>
      <c r="CS165" s="97">
        <v>0</v>
      </c>
      <c r="CT165" s="97">
        <v>0</v>
      </c>
      <c r="CU165" s="97">
        <v>0</v>
      </c>
      <c r="CV165" s="97">
        <v>0</v>
      </c>
      <c r="CW165" s="97">
        <v>0</v>
      </c>
      <c r="CX165" s="97">
        <v>0</v>
      </c>
      <c r="CY165" s="97">
        <v>0</v>
      </c>
      <c r="CZ165" s="97">
        <v>0</v>
      </c>
      <c r="DA165" s="97">
        <v>0</v>
      </c>
      <c r="DB165" s="97">
        <v>0</v>
      </c>
      <c r="DC165" s="97">
        <v>0</v>
      </c>
      <c r="DD165" s="97">
        <v>0</v>
      </c>
      <c r="DE165" s="97">
        <v>0</v>
      </c>
      <c r="DF165" s="97">
        <v>0</v>
      </c>
      <c r="DG165" s="97">
        <v>0</v>
      </c>
      <c r="DH165" s="97">
        <v>0</v>
      </c>
      <c r="DI165" s="97">
        <v>0</v>
      </c>
      <c r="DJ165" s="97">
        <v>0</v>
      </c>
      <c r="DK165" s="97">
        <v>0</v>
      </c>
      <c r="DL165" s="97">
        <v>0</v>
      </c>
      <c r="DM165" s="97">
        <v>0</v>
      </c>
      <c r="DN165" s="97">
        <v>0</v>
      </c>
      <c r="DO165" s="97">
        <v>0</v>
      </c>
      <c r="DP165" s="97">
        <v>0</v>
      </c>
      <c r="DQ165" s="97">
        <v>0</v>
      </c>
      <c r="DR165" s="97">
        <v>0</v>
      </c>
      <c r="DS165" s="97">
        <v>0</v>
      </c>
      <c r="DT165" s="97">
        <v>0</v>
      </c>
      <c r="DU165" s="97">
        <v>0</v>
      </c>
      <c r="DV165" s="97">
        <v>0</v>
      </c>
      <c r="DW165" s="97">
        <v>0</v>
      </c>
      <c r="DX165" s="97">
        <v>0</v>
      </c>
      <c r="DY165" s="97">
        <v>0</v>
      </c>
      <c r="DZ165" s="97">
        <v>0</v>
      </c>
      <c r="EA165" s="97">
        <v>0</v>
      </c>
      <c r="EB165" s="97">
        <v>0</v>
      </c>
      <c r="EC165" s="97">
        <v>0</v>
      </c>
      <c r="ED165" s="97">
        <v>0</v>
      </c>
      <c r="EE165" s="97">
        <v>0</v>
      </c>
      <c r="EF165" s="97">
        <v>0</v>
      </c>
      <c r="EG165" s="97">
        <v>0</v>
      </c>
      <c r="EH165" s="97">
        <v>0</v>
      </c>
      <c r="EI165" s="97">
        <v>0</v>
      </c>
      <c r="EJ165" s="97">
        <v>0</v>
      </c>
      <c r="EK165" s="97">
        <v>0</v>
      </c>
      <c r="EL165" s="97">
        <v>0</v>
      </c>
      <c r="EM165" s="97">
        <v>0</v>
      </c>
      <c r="EN165" s="97">
        <v>0</v>
      </c>
      <c r="EO165" s="97">
        <v>0</v>
      </c>
      <c r="EP165" s="97">
        <v>0</v>
      </c>
      <c r="EQ165" s="97">
        <v>0</v>
      </c>
      <c r="ER165" s="97">
        <v>0</v>
      </c>
      <c r="ES165" s="97">
        <v>0</v>
      </c>
      <c r="ET165" s="97">
        <v>0</v>
      </c>
      <c r="EU165" s="97">
        <v>0</v>
      </c>
      <c r="EV165" s="97">
        <v>0</v>
      </c>
      <c r="EW165" s="97">
        <v>0</v>
      </c>
      <c r="EX165" s="97">
        <v>0</v>
      </c>
      <c r="EY165" s="97">
        <v>0</v>
      </c>
      <c r="EZ165" s="97">
        <v>0</v>
      </c>
      <c r="FA165" s="97">
        <v>0</v>
      </c>
    </row>
    <row r="166" spans="1:157" x14ac:dyDescent="0.25">
      <c r="A166">
        <v>12</v>
      </c>
      <c r="B166" t="s">
        <v>143</v>
      </c>
      <c r="C166" s="65" t="s">
        <v>759</v>
      </c>
      <c r="D166" s="65" t="s">
        <v>207</v>
      </c>
      <c r="E166" t="s">
        <v>208</v>
      </c>
      <c r="F166" s="79" t="s">
        <v>766</v>
      </c>
      <c r="G166" s="19">
        <v>2</v>
      </c>
      <c r="H166" s="19"/>
      <c r="I166" s="67"/>
      <c r="J166" s="68">
        <v>951</v>
      </c>
      <c r="K166" s="69">
        <v>13</v>
      </c>
      <c r="L166" s="70">
        <v>14</v>
      </c>
      <c r="M166" s="70">
        <v>14</v>
      </c>
      <c r="N166" s="70">
        <v>2</v>
      </c>
      <c r="O166" s="70">
        <v>5</v>
      </c>
      <c r="P166" s="70">
        <v>1</v>
      </c>
      <c r="Q166" s="70">
        <v>0</v>
      </c>
      <c r="R166" s="70">
        <v>3</v>
      </c>
      <c r="S166" s="70">
        <v>31</v>
      </c>
      <c r="T166" s="70">
        <v>8</v>
      </c>
      <c r="U166" s="70">
        <v>3</v>
      </c>
      <c r="V166" s="70">
        <v>37</v>
      </c>
      <c r="W166" s="70">
        <v>0</v>
      </c>
      <c r="X166" s="70">
        <v>6</v>
      </c>
      <c r="Y166" s="70">
        <v>6</v>
      </c>
      <c r="Z166" s="70">
        <v>7</v>
      </c>
      <c r="AA166" s="70">
        <v>34</v>
      </c>
      <c r="AB166" s="70">
        <v>34</v>
      </c>
      <c r="AC166" s="70">
        <v>32</v>
      </c>
      <c r="AD166" s="70">
        <v>23</v>
      </c>
      <c r="AE166" s="70">
        <v>9</v>
      </c>
      <c r="AF166" s="70">
        <v>99</v>
      </c>
      <c r="AG166" s="70">
        <v>5</v>
      </c>
      <c r="AH166" s="70">
        <v>12</v>
      </c>
      <c r="AI166" s="70">
        <v>57</v>
      </c>
      <c r="AJ166" s="70">
        <v>19</v>
      </c>
      <c r="AK166" s="70">
        <v>17</v>
      </c>
      <c r="AL166" s="70">
        <v>5</v>
      </c>
      <c r="AM166" s="70">
        <v>10</v>
      </c>
      <c r="AN166" s="70">
        <v>11</v>
      </c>
      <c r="AO166" s="70">
        <v>25</v>
      </c>
      <c r="AP166" s="70">
        <v>12</v>
      </c>
      <c r="AQ166" s="70">
        <v>2</v>
      </c>
      <c r="AR166" s="70">
        <v>20</v>
      </c>
      <c r="AS166" s="70">
        <v>19</v>
      </c>
      <c r="AT166" s="70">
        <v>13</v>
      </c>
      <c r="AU166" s="70">
        <v>10</v>
      </c>
      <c r="AV166" s="70">
        <v>18</v>
      </c>
      <c r="AW166" s="70">
        <v>11</v>
      </c>
      <c r="AX166" s="70">
        <v>8</v>
      </c>
      <c r="AY166" s="70">
        <v>12</v>
      </c>
      <c r="AZ166" s="70">
        <v>9</v>
      </c>
      <c r="BA166" s="70">
        <v>21</v>
      </c>
      <c r="BB166" s="70">
        <v>0</v>
      </c>
      <c r="BC166" s="70">
        <v>1</v>
      </c>
      <c r="BD166" s="70">
        <v>16</v>
      </c>
      <c r="BE166" s="70">
        <v>4</v>
      </c>
      <c r="BF166" s="70">
        <v>34</v>
      </c>
      <c r="BG166" s="70">
        <v>2</v>
      </c>
      <c r="BH166" s="70">
        <v>19</v>
      </c>
      <c r="BI166" s="70">
        <v>4</v>
      </c>
      <c r="BJ166" s="70">
        <v>6</v>
      </c>
      <c r="BK166" s="70">
        <v>23</v>
      </c>
      <c r="BL166" s="70">
        <v>1</v>
      </c>
      <c r="BM166" s="70">
        <v>11</v>
      </c>
      <c r="BN166" s="70">
        <v>38</v>
      </c>
      <c r="BO166" s="70">
        <v>0</v>
      </c>
      <c r="BP166" s="70">
        <v>6</v>
      </c>
      <c r="BQ166" s="70">
        <v>0</v>
      </c>
      <c r="BR166" s="70">
        <v>7</v>
      </c>
      <c r="BS166" s="70">
        <v>9</v>
      </c>
      <c r="BT166" s="70">
        <v>13</v>
      </c>
      <c r="BU166" s="70">
        <v>0</v>
      </c>
      <c r="BV166" s="70">
        <v>26</v>
      </c>
      <c r="BW166" s="70">
        <v>8</v>
      </c>
      <c r="BX166" s="70">
        <v>4</v>
      </c>
      <c r="BY166" s="70">
        <v>0</v>
      </c>
      <c r="BZ166" s="70">
        <v>0</v>
      </c>
      <c r="CA166" s="70">
        <v>0</v>
      </c>
      <c r="CB166" s="70">
        <v>0</v>
      </c>
      <c r="CC166" s="70">
        <v>2</v>
      </c>
      <c r="CD166" s="70">
        <v>0</v>
      </c>
      <c r="CE166" s="70">
        <v>3</v>
      </c>
      <c r="CF166" s="70">
        <v>3</v>
      </c>
      <c r="CG166" s="70">
        <v>0</v>
      </c>
      <c r="CH166" s="70">
        <v>0</v>
      </c>
      <c r="CI166" s="70">
        <v>0</v>
      </c>
      <c r="CJ166" s="70">
        <v>0</v>
      </c>
      <c r="CK166" s="70">
        <v>0</v>
      </c>
      <c r="CL166" s="70">
        <v>0</v>
      </c>
      <c r="CM166" s="70">
        <v>1</v>
      </c>
      <c r="CN166" s="70">
        <v>0</v>
      </c>
      <c r="CO166" s="70">
        <v>0</v>
      </c>
      <c r="CP166" s="70">
        <v>0</v>
      </c>
      <c r="CQ166" s="70">
        <v>1</v>
      </c>
      <c r="CR166" s="70">
        <v>0</v>
      </c>
      <c r="CS166" s="70">
        <v>0</v>
      </c>
      <c r="CT166" s="70">
        <v>0</v>
      </c>
      <c r="CU166" s="70">
        <v>0</v>
      </c>
      <c r="CV166" s="70">
        <v>0</v>
      </c>
      <c r="CW166" s="70">
        <v>0</v>
      </c>
      <c r="CX166" s="70">
        <v>3</v>
      </c>
      <c r="CY166" s="70">
        <v>0</v>
      </c>
      <c r="CZ166" s="70">
        <v>0</v>
      </c>
      <c r="DA166" s="70">
        <v>0</v>
      </c>
      <c r="DB166" s="70">
        <v>0</v>
      </c>
      <c r="DC166" s="70">
        <v>3</v>
      </c>
      <c r="DD166" s="70">
        <v>0</v>
      </c>
      <c r="DE166" s="70">
        <v>0</v>
      </c>
      <c r="DF166" s="70">
        <v>1</v>
      </c>
      <c r="DG166" s="70">
        <v>0</v>
      </c>
      <c r="DH166" s="70">
        <v>0</v>
      </c>
      <c r="DI166" s="70">
        <v>0</v>
      </c>
      <c r="DJ166" s="70">
        <v>0</v>
      </c>
      <c r="DK166" s="70">
        <v>0</v>
      </c>
      <c r="DL166" s="70">
        <v>0</v>
      </c>
      <c r="DM166" s="70">
        <v>0</v>
      </c>
      <c r="DN166" s="70">
        <v>0</v>
      </c>
      <c r="DO166" s="70">
        <v>0</v>
      </c>
      <c r="DP166" s="70">
        <v>0</v>
      </c>
      <c r="DQ166" s="70">
        <v>0</v>
      </c>
      <c r="DR166" s="70">
        <v>0</v>
      </c>
      <c r="DS166" s="70">
        <v>0</v>
      </c>
      <c r="DT166" s="70">
        <v>0</v>
      </c>
      <c r="DU166" s="70">
        <v>0</v>
      </c>
      <c r="DV166" s="70">
        <v>0</v>
      </c>
      <c r="DW166" s="70">
        <v>0</v>
      </c>
      <c r="DX166" s="70">
        <v>0</v>
      </c>
      <c r="DY166" s="70">
        <v>0</v>
      </c>
      <c r="DZ166" s="70">
        <v>0</v>
      </c>
      <c r="EA166" s="70">
        <v>0</v>
      </c>
      <c r="EB166" s="70">
        <v>0</v>
      </c>
      <c r="EC166" s="70">
        <v>0</v>
      </c>
      <c r="ED166" s="70">
        <v>0</v>
      </c>
      <c r="EE166" s="70">
        <v>0</v>
      </c>
      <c r="EF166" s="70">
        <v>0</v>
      </c>
      <c r="EG166" s="70">
        <v>0</v>
      </c>
      <c r="EH166" s="70">
        <v>0</v>
      </c>
      <c r="EI166" s="70">
        <v>0</v>
      </c>
      <c r="EJ166" s="70">
        <v>0</v>
      </c>
      <c r="EK166" s="70">
        <v>0</v>
      </c>
      <c r="EL166" s="70">
        <v>0</v>
      </c>
      <c r="EM166" s="70">
        <v>0</v>
      </c>
      <c r="EN166" s="70">
        <v>0</v>
      </c>
      <c r="EO166" s="70">
        <v>0</v>
      </c>
      <c r="EP166" s="70">
        <v>0</v>
      </c>
      <c r="EQ166" s="70">
        <v>0</v>
      </c>
      <c r="ER166" s="70">
        <v>0</v>
      </c>
      <c r="ES166" s="70">
        <v>0</v>
      </c>
      <c r="ET166" s="70">
        <v>0</v>
      </c>
      <c r="EU166" s="70">
        <v>0</v>
      </c>
      <c r="EV166" s="70">
        <v>0</v>
      </c>
      <c r="EW166" s="70">
        <v>0</v>
      </c>
      <c r="EX166" s="70">
        <v>0</v>
      </c>
      <c r="EY166" s="70">
        <v>0</v>
      </c>
      <c r="EZ166" s="70">
        <v>0</v>
      </c>
      <c r="FA166" s="70">
        <v>5</v>
      </c>
    </row>
    <row r="167" spans="1:157" x14ac:dyDescent="0.25">
      <c r="A167">
        <v>12</v>
      </c>
      <c r="B167" t="s">
        <v>143</v>
      </c>
      <c r="C167" s="65" t="s">
        <v>759</v>
      </c>
      <c r="D167" s="65" t="s">
        <v>224</v>
      </c>
      <c r="E167" t="s">
        <v>223</v>
      </c>
      <c r="F167" s="79" t="s">
        <v>766</v>
      </c>
      <c r="G167" s="19">
        <v>2</v>
      </c>
      <c r="H167" s="19"/>
      <c r="I167" s="67"/>
      <c r="J167" s="68">
        <v>3293</v>
      </c>
      <c r="K167" s="69">
        <v>25</v>
      </c>
      <c r="L167" s="70">
        <v>53</v>
      </c>
      <c r="M167" s="70">
        <v>11</v>
      </c>
      <c r="N167" s="70">
        <v>65</v>
      </c>
      <c r="O167" s="70">
        <v>25</v>
      </c>
      <c r="P167" s="70">
        <v>0</v>
      </c>
      <c r="Q167" s="70">
        <v>1</v>
      </c>
      <c r="R167" s="70">
        <v>8</v>
      </c>
      <c r="S167" s="70">
        <v>108</v>
      </c>
      <c r="T167" s="70">
        <v>14</v>
      </c>
      <c r="U167" s="70">
        <v>15</v>
      </c>
      <c r="V167" s="70">
        <v>29</v>
      </c>
      <c r="W167" s="70">
        <v>1</v>
      </c>
      <c r="X167" s="70">
        <v>22</v>
      </c>
      <c r="Y167" s="70">
        <v>26</v>
      </c>
      <c r="Z167" s="70">
        <v>79</v>
      </c>
      <c r="AA167" s="70">
        <v>72</v>
      </c>
      <c r="AB167" s="70">
        <v>99</v>
      </c>
      <c r="AC167" s="70">
        <v>71</v>
      </c>
      <c r="AD167" s="70">
        <v>96</v>
      </c>
      <c r="AE167" s="70">
        <v>68</v>
      </c>
      <c r="AF167" s="70">
        <v>120</v>
      </c>
      <c r="AG167" s="70">
        <v>35</v>
      </c>
      <c r="AH167" s="70">
        <v>57</v>
      </c>
      <c r="AI167" s="70">
        <v>106</v>
      </c>
      <c r="AJ167" s="70">
        <v>176</v>
      </c>
      <c r="AK167" s="70">
        <v>71</v>
      </c>
      <c r="AL167" s="70">
        <v>51</v>
      </c>
      <c r="AM167" s="70">
        <v>57</v>
      </c>
      <c r="AN167" s="70">
        <v>42</v>
      </c>
      <c r="AO167" s="70">
        <v>41</v>
      </c>
      <c r="AP167" s="70">
        <v>41</v>
      </c>
      <c r="AQ167" s="70">
        <v>42</v>
      </c>
      <c r="AR167" s="70">
        <v>75</v>
      </c>
      <c r="AS167" s="70">
        <v>30</v>
      </c>
      <c r="AT167" s="70">
        <v>61</v>
      </c>
      <c r="AU167" s="70">
        <v>115</v>
      </c>
      <c r="AV167" s="70">
        <v>29</v>
      </c>
      <c r="AW167" s="70">
        <v>21</v>
      </c>
      <c r="AX167" s="70">
        <v>44</v>
      </c>
      <c r="AY167" s="70">
        <v>91</v>
      </c>
      <c r="AZ167" s="70">
        <v>60</v>
      </c>
      <c r="BA167" s="70">
        <v>35</v>
      </c>
      <c r="BB167" s="70">
        <v>19</v>
      </c>
      <c r="BC167" s="70">
        <v>39</v>
      </c>
      <c r="BD167" s="70">
        <v>29</v>
      </c>
      <c r="BE167" s="70">
        <v>64</v>
      </c>
      <c r="BF167" s="70">
        <v>57</v>
      </c>
      <c r="BG167" s="70">
        <v>4</v>
      </c>
      <c r="BH167" s="70">
        <v>26</v>
      </c>
      <c r="BI167" s="70">
        <v>48</v>
      </c>
      <c r="BJ167" s="70">
        <v>39</v>
      </c>
      <c r="BK167" s="70">
        <v>62</v>
      </c>
      <c r="BL167" s="70">
        <v>9</v>
      </c>
      <c r="BM167" s="70">
        <v>17</v>
      </c>
      <c r="BN167" s="70">
        <v>6</v>
      </c>
      <c r="BO167" s="70">
        <v>21</v>
      </c>
      <c r="BP167" s="70">
        <v>39</v>
      </c>
      <c r="BQ167" s="70">
        <v>6</v>
      </c>
      <c r="BR167" s="70">
        <v>92</v>
      </c>
      <c r="BS167" s="70">
        <v>41</v>
      </c>
      <c r="BT167" s="70">
        <v>40</v>
      </c>
      <c r="BU167" s="70">
        <v>57</v>
      </c>
      <c r="BV167" s="70">
        <v>65</v>
      </c>
      <c r="BW167" s="70">
        <v>20</v>
      </c>
      <c r="BX167" s="70">
        <v>27</v>
      </c>
      <c r="BY167" s="70">
        <v>28</v>
      </c>
      <c r="BZ167" s="70">
        <v>0</v>
      </c>
      <c r="CA167" s="70">
        <v>0</v>
      </c>
      <c r="CB167" s="70">
        <v>21</v>
      </c>
      <c r="CC167" s="70">
        <v>9</v>
      </c>
      <c r="CD167" s="70">
        <v>7</v>
      </c>
      <c r="CE167" s="70">
        <v>26</v>
      </c>
      <c r="CF167" s="70">
        <v>57</v>
      </c>
      <c r="CG167" s="70">
        <v>10</v>
      </c>
      <c r="CH167" s="70">
        <v>0</v>
      </c>
      <c r="CI167" s="70">
        <v>0</v>
      </c>
      <c r="CJ167" s="70">
        <v>0</v>
      </c>
      <c r="CK167" s="70">
        <v>1</v>
      </c>
      <c r="CL167" s="70">
        <v>3</v>
      </c>
      <c r="CM167" s="70">
        <v>1</v>
      </c>
      <c r="CN167" s="70">
        <v>0</v>
      </c>
      <c r="CO167" s="70">
        <v>0</v>
      </c>
      <c r="CP167" s="70">
        <v>0</v>
      </c>
      <c r="CQ167" s="70">
        <v>1</v>
      </c>
      <c r="CR167" s="70">
        <v>0</v>
      </c>
      <c r="CS167" s="70">
        <v>0</v>
      </c>
      <c r="CT167" s="70">
        <v>0</v>
      </c>
      <c r="CU167" s="70">
        <v>0</v>
      </c>
      <c r="CV167" s="70">
        <v>0</v>
      </c>
      <c r="CW167" s="70">
        <v>0</v>
      </c>
      <c r="CX167" s="70">
        <v>3</v>
      </c>
      <c r="CY167" s="70">
        <v>0</v>
      </c>
      <c r="CZ167" s="70">
        <v>0</v>
      </c>
      <c r="DA167" s="70">
        <v>0</v>
      </c>
      <c r="DB167" s="70">
        <v>0</v>
      </c>
      <c r="DC167" s="70">
        <v>0</v>
      </c>
      <c r="DD167" s="70">
        <v>0</v>
      </c>
      <c r="DE167" s="70">
        <v>0</v>
      </c>
      <c r="DF167" s="70">
        <v>0</v>
      </c>
      <c r="DG167" s="70">
        <v>0</v>
      </c>
      <c r="DH167" s="70">
        <v>10</v>
      </c>
      <c r="DI167" s="70">
        <v>0</v>
      </c>
      <c r="DJ167" s="70">
        <v>0</v>
      </c>
      <c r="DK167" s="70">
        <v>0</v>
      </c>
      <c r="DL167" s="70">
        <v>0</v>
      </c>
      <c r="DM167" s="70">
        <v>0</v>
      </c>
      <c r="DN167" s="70">
        <v>0</v>
      </c>
      <c r="DO167" s="70">
        <v>0</v>
      </c>
      <c r="DP167" s="70">
        <v>0</v>
      </c>
      <c r="DQ167" s="70">
        <v>0</v>
      </c>
      <c r="DR167" s="70">
        <v>0</v>
      </c>
      <c r="DS167" s="70">
        <v>0</v>
      </c>
      <c r="DT167" s="70">
        <v>0</v>
      </c>
      <c r="DU167" s="70">
        <v>0</v>
      </c>
      <c r="DV167" s="70">
        <v>0</v>
      </c>
      <c r="DW167" s="70">
        <v>0</v>
      </c>
      <c r="DX167" s="70">
        <v>0</v>
      </c>
      <c r="DY167" s="70">
        <v>0</v>
      </c>
      <c r="DZ167" s="70">
        <v>0</v>
      </c>
      <c r="EA167" s="70">
        <v>0</v>
      </c>
      <c r="EB167" s="70">
        <v>0</v>
      </c>
      <c r="EC167" s="70">
        <v>0</v>
      </c>
      <c r="ED167" s="70">
        <v>0</v>
      </c>
      <c r="EE167" s="70">
        <v>0</v>
      </c>
      <c r="EF167" s="70">
        <v>0</v>
      </c>
      <c r="EG167" s="70">
        <v>0</v>
      </c>
      <c r="EH167" s="70">
        <v>0</v>
      </c>
      <c r="EI167" s="70">
        <v>0</v>
      </c>
      <c r="EJ167" s="70">
        <v>0</v>
      </c>
      <c r="EK167" s="70">
        <v>0</v>
      </c>
      <c r="EL167" s="70">
        <v>0</v>
      </c>
      <c r="EM167" s="70">
        <v>0</v>
      </c>
      <c r="EN167" s="70">
        <v>0</v>
      </c>
      <c r="EO167" s="70">
        <v>0</v>
      </c>
      <c r="EP167" s="70">
        <v>0</v>
      </c>
      <c r="EQ167" s="70">
        <v>0</v>
      </c>
      <c r="ER167" s="70">
        <v>0</v>
      </c>
      <c r="ES167" s="70">
        <v>0</v>
      </c>
      <c r="ET167" s="70">
        <v>0</v>
      </c>
      <c r="EU167" s="70">
        <v>0</v>
      </c>
      <c r="EV167" s="70">
        <v>0</v>
      </c>
      <c r="EW167" s="70">
        <v>0</v>
      </c>
      <c r="EX167" s="70">
        <v>1</v>
      </c>
      <c r="EY167" s="70">
        <v>0</v>
      </c>
      <c r="EZ167" s="70">
        <v>0</v>
      </c>
      <c r="FA167" s="70">
        <v>0</v>
      </c>
    </row>
    <row r="168" spans="1:157" x14ac:dyDescent="0.25">
      <c r="A168">
        <v>12</v>
      </c>
      <c r="B168" t="s">
        <v>143</v>
      </c>
      <c r="C168" s="65" t="s">
        <v>759</v>
      </c>
      <c r="D168" s="65" t="s">
        <v>355</v>
      </c>
      <c r="E168" t="s">
        <v>356</v>
      </c>
      <c r="F168" s="79" t="s">
        <v>766</v>
      </c>
      <c r="G168" s="19">
        <v>2</v>
      </c>
      <c r="H168" s="19"/>
      <c r="I168" s="67"/>
      <c r="J168" s="68">
        <v>1398</v>
      </c>
      <c r="K168" s="69">
        <v>23</v>
      </c>
      <c r="L168" s="70">
        <v>25</v>
      </c>
      <c r="M168" s="70">
        <v>22</v>
      </c>
      <c r="N168" s="70">
        <v>6</v>
      </c>
      <c r="O168" s="70">
        <v>0</v>
      </c>
      <c r="P168" s="70">
        <v>1</v>
      </c>
      <c r="Q168" s="70">
        <v>0</v>
      </c>
      <c r="R168" s="70">
        <v>69</v>
      </c>
      <c r="S168" s="70">
        <v>12</v>
      </c>
      <c r="T168" s="70">
        <v>0</v>
      </c>
      <c r="U168" s="70">
        <v>52</v>
      </c>
      <c r="V168" s="70">
        <v>46</v>
      </c>
      <c r="W168" s="70">
        <v>0</v>
      </c>
      <c r="X168" s="70">
        <v>72</v>
      </c>
      <c r="Y168" s="70">
        <v>3</v>
      </c>
      <c r="Z168" s="70">
        <v>6</v>
      </c>
      <c r="AA168" s="70">
        <v>51</v>
      </c>
      <c r="AB168" s="70">
        <v>38</v>
      </c>
      <c r="AC168" s="70">
        <v>33</v>
      </c>
      <c r="AD168" s="70">
        <v>18</v>
      </c>
      <c r="AE168" s="70">
        <v>42</v>
      </c>
      <c r="AF168" s="70">
        <v>25</v>
      </c>
      <c r="AG168" s="70">
        <v>30</v>
      </c>
      <c r="AH168" s="70">
        <v>20</v>
      </c>
      <c r="AI168" s="70">
        <v>45</v>
      </c>
      <c r="AJ168" s="70">
        <v>23</v>
      </c>
      <c r="AK168" s="70">
        <v>36</v>
      </c>
      <c r="AL168" s="70">
        <v>8</v>
      </c>
      <c r="AM168" s="70">
        <v>25</v>
      </c>
      <c r="AN168" s="70">
        <v>37</v>
      </c>
      <c r="AO168" s="70">
        <v>21</v>
      </c>
      <c r="AP168" s="70">
        <v>15</v>
      </c>
      <c r="AQ168" s="70">
        <v>16</v>
      </c>
      <c r="AR168" s="70">
        <v>33</v>
      </c>
      <c r="AS168" s="70">
        <v>37</v>
      </c>
      <c r="AT168" s="70">
        <v>38</v>
      </c>
      <c r="AU168" s="70">
        <v>28</v>
      </c>
      <c r="AV168" s="70">
        <v>37</v>
      </c>
      <c r="AW168" s="70">
        <v>9</v>
      </c>
      <c r="AX168" s="70">
        <v>17</v>
      </c>
      <c r="AY168" s="70">
        <v>22</v>
      </c>
      <c r="AZ168" s="70">
        <v>7</v>
      </c>
      <c r="BA168" s="70">
        <v>15</v>
      </c>
      <c r="BB168" s="70">
        <v>4</v>
      </c>
      <c r="BC168" s="70">
        <v>19</v>
      </c>
      <c r="BD168" s="70">
        <v>19</v>
      </c>
      <c r="BE168" s="70">
        <v>24</v>
      </c>
      <c r="BF168" s="70">
        <v>9</v>
      </c>
      <c r="BG168" s="70">
        <v>2</v>
      </c>
      <c r="BH168" s="70">
        <v>8</v>
      </c>
      <c r="BI168" s="70">
        <v>11</v>
      </c>
      <c r="BJ168" s="70">
        <v>5</v>
      </c>
      <c r="BK168" s="70">
        <v>14</v>
      </c>
      <c r="BL168" s="70">
        <v>7</v>
      </c>
      <c r="BM168" s="70">
        <v>9</v>
      </c>
      <c r="BN168" s="70">
        <v>10</v>
      </c>
      <c r="BO168" s="70">
        <v>5</v>
      </c>
      <c r="BP168" s="70">
        <v>22</v>
      </c>
      <c r="BQ168" s="70">
        <v>4</v>
      </c>
      <c r="BR168" s="70">
        <v>9</v>
      </c>
      <c r="BS168" s="70">
        <v>19</v>
      </c>
      <c r="BT168" s="70">
        <v>10</v>
      </c>
      <c r="BU168" s="70">
        <v>35</v>
      </c>
      <c r="BV168" s="70">
        <v>15</v>
      </c>
      <c r="BW168" s="70">
        <v>6</v>
      </c>
      <c r="BX168" s="70">
        <v>10</v>
      </c>
      <c r="BY168" s="70">
        <v>7</v>
      </c>
      <c r="BZ168" s="70">
        <v>0</v>
      </c>
      <c r="CA168" s="70">
        <v>0</v>
      </c>
      <c r="CB168" s="70">
        <v>5</v>
      </c>
      <c r="CC168" s="70">
        <v>0</v>
      </c>
      <c r="CD168" s="70">
        <v>3</v>
      </c>
      <c r="CE168" s="70">
        <v>6</v>
      </c>
      <c r="CF168" s="70">
        <v>24</v>
      </c>
      <c r="CG168" s="70">
        <v>7</v>
      </c>
      <c r="CH168" s="70">
        <v>0</v>
      </c>
      <c r="CI168" s="70">
        <v>0</v>
      </c>
      <c r="CJ168" s="70">
        <v>0</v>
      </c>
      <c r="CK168" s="70">
        <v>1</v>
      </c>
      <c r="CL168" s="70">
        <v>0</v>
      </c>
      <c r="CM168" s="70">
        <v>1</v>
      </c>
      <c r="CN168" s="70">
        <v>0</v>
      </c>
      <c r="CO168" s="70">
        <v>0</v>
      </c>
      <c r="CP168" s="70">
        <v>0</v>
      </c>
      <c r="CQ168" s="70">
        <v>0</v>
      </c>
      <c r="CR168" s="70">
        <v>2</v>
      </c>
      <c r="CS168" s="70">
        <v>0</v>
      </c>
      <c r="CT168" s="70">
        <v>0</v>
      </c>
      <c r="CU168" s="70">
        <v>0</v>
      </c>
      <c r="CV168" s="70">
        <v>0</v>
      </c>
      <c r="CW168" s="70">
        <v>0</v>
      </c>
      <c r="CX168" s="70">
        <v>3</v>
      </c>
      <c r="CY168" s="70">
        <v>0</v>
      </c>
      <c r="CZ168" s="70">
        <v>0</v>
      </c>
      <c r="DA168" s="70">
        <v>0</v>
      </c>
      <c r="DB168" s="70">
        <v>0</v>
      </c>
      <c r="DC168" s="70">
        <v>0</v>
      </c>
      <c r="DD168" s="70">
        <v>0</v>
      </c>
      <c r="DE168" s="70">
        <v>0</v>
      </c>
      <c r="DF168" s="70">
        <v>0</v>
      </c>
      <c r="DG168" s="70">
        <v>0</v>
      </c>
      <c r="DH168" s="70">
        <v>0</v>
      </c>
      <c r="DI168" s="70">
        <v>0</v>
      </c>
      <c r="DJ168" s="70">
        <v>0</v>
      </c>
      <c r="DK168" s="70">
        <v>0</v>
      </c>
      <c r="DL168" s="70">
        <v>0</v>
      </c>
      <c r="DM168" s="70">
        <v>0</v>
      </c>
      <c r="DN168" s="70">
        <v>0</v>
      </c>
      <c r="DO168" s="70">
        <v>0</v>
      </c>
      <c r="DP168" s="70">
        <v>0</v>
      </c>
      <c r="DQ168" s="70">
        <v>0</v>
      </c>
      <c r="DR168" s="70">
        <v>0</v>
      </c>
      <c r="DS168" s="70">
        <v>0</v>
      </c>
      <c r="DT168" s="70">
        <v>0</v>
      </c>
      <c r="DU168" s="70">
        <v>0</v>
      </c>
      <c r="DV168" s="70">
        <v>0</v>
      </c>
      <c r="DW168" s="70">
        <v>0</v>
      </c>
      <c r="DX168" s="70">
        <v>0</v>
      </c>
      <c r="DY168" s="70">
        <v>0</v>
      </c>
      <c r="DZ168" s="70">
        <v>0</v>
      </c>
      <c r="EA168" s="70">
        <v>0</v>
      </c>
      <c r="EB168" s="70">
        <v>0</v>
      </c>
      <c r="EC168" s="70">
        <v>0</v>
      </c>
      <c r="ED168" s="70">
        <v>0</v>
      </c>
      <c r="EE168" s="70">
        <v>0</v>
      </c>
      <c r="EF168" s="70">
        <v>0</v>
      </c>
      <c r="EG168" s="70">
        <v>0</v>
      </c>
      <c r="EH168" s="70">
        <v>0</v>
      </c>
      <c r="EI168" s="70">
        <v>0</v>
      </c>
      <c r="EJ168" s="70">
        <v>0</v>
      </c>
      <c r="EK168" s="70">
        <v>0</v>
      </c>
      <c r="EL168" s="70">
        <v>0</v>
      </c>
      <c r="EM168" s="70">
        <v>0</v>
      </c>
      <c r="EN168" s="70">
        <v>0</v>
      </c>
      <c r="EO168" s="70">
        <v>0</v>
      </c>
      <c r="EP168" s="70">
        <v>0</v>
      </c>
      <c r="EQ168" s="70">
        <v>0</v>
      </c>
      <c r="ER168" s="70">
        <v>0</v>
      </c>
      <c r="ES168" s="70">
        <v>0</v>
      </c>
      <c r="ET168" s="70">
        <v>0</v>
      </c>
      <c r="EU168" s="70">
        <v>0</v>
      </c>
      <c r="EV168" s="70">
        <v>0</v>
      </c>
      <c r="EW168" s="70">
        <v>0</v>
      </c>
      <c r="EX168" s="70">
        <v>0</v>
      </c>
      <c r="EY168" s="70">
        <v>0</v>
      </c>
      <c r="EZ168" s="70">
        <v>0</v>
      </c>
      <c r="FA168" s="70">
        <v>0</v>
      </c>
    </row>
    <row r="169" spans="1:157" x14ac:dyDescent="0.25">
      <c r="A169">
        <v>12</v>
      </c>
      <c r="B169" t="s">
        <v>143</v>
      </c>
      <c r="C169" s="65" t="s">
        <v>759</v>
      </c>
      <c r="D169" s="65" t="s">
        <v>341</v>
      </c>
      <c r="E169" t="s">
        <v>342</v>
      </c>
      <c r="F169" s="79" t="s">
        <v>766</v>
      </c>
      <c r="G169" s="19">
        <v>2</v>
      </c>
      <c r="H169" s="19"/>
      <c r="I169" s="67"/>
      <c r="J169" s="68">
        <v>14340</v>
      </c>
      <c r="K169" s="69">
        <v>140</v>
      </c>
      <c r="L169" s="70">
        <v>232</v>
      </c>
      <c r="M169" s="70">
        <v>121</v>
      </c>
      <c r="N169" s="70">
        <v>88</v>
      </c>
      <c r="O169" s="70">
        <v>2</v>
      </c>
      <c r="P169" s="70">
        <v>1</v>
      </c>
      <c r="Q169" s="70">
        <v>0</v>
      </c>
      <c r="R169" s="70">
        <v>291</v>
      </c>
      <c r="S169" s="70">
        <v>198</v>
      </c>
      <c r="T169" s="70">
        <v>8</v>
      </c>
      <c r="U169" s="70">
        <v>333</v>
      </c>
      <c r="V169" s="70">
        <v>447</v>
      </c>
      <c r="W169" s="70">
        <v>1</v>
      </c>
      <c r="X169" s="70">
        <v>859</v>
      </c>
      <c r="Y169" s="70">
        <v>9</v>
      </c>
      <c r="Z169" s="70">
        <v>231</v>
      </c>
      <c r="AA169" s="70">
        <v>218</v>
      </c>
      <c r="AB169" s="70">
        <v>521</v>
      </c>
      <c r="AC169" s="70">
        <v>425</v>
      </c>
      <c r="AD169" s="70">
        <v>262</v>
      </c>
      <c r="AE169" s="70">
        <v>476</v>
      </c>
      <c r="AF169" s="70">
        <v>267</v>
      </c>
      <c r="AG169" s="70">
        <v>129</v>
      </c>
      <c r="AH169" s="70">
        <v>167</v>
      </c>
      <c r="AI169" s="70">
        <v>327</v>
      </c>
      <c r="AJ169" s="70">
        <v>439</v>
      </c>
      <c r="AK169" s="70">
        <v>235</v>
      </c>
      <c r="AL169" s="70">
        <v>104</v>
      </c>
      <c r="AM169" s="70">
        <v>304</v>
      </c>
      <c r="AN169" s="70">
        <v>182</v>
      </c>
      <c r="AO169" s="70">
        <v>340</v>
      </c>
      <c r="AP169" s="70">
        <v>278</v>
      </c>
      <c r="AQ169" s="70">
        <v>174</v>
      </c>
      <c r="AR169" s="70">
        <v>249</v>
      </c>
      <c r="AS169" s="70">
        <v>382</v>
      </c>
      <c r="AT169" s="70">
        <v>337</v>
      </c>
      <c r="AU169" s="70">
        <v>226</v>
      </c>
      <c r="AV169" s="70">
        <v>212</v>
      </c>
      <c r="AW169" s="70">
        <v>97</v>
      </c>
      <c r="AX169" s="70">
        <v>162</v>
      </c>
      <c r="AY169" s="70">
        <v>151</v>
      </c>
      <c r="AZ169" s="70">
        <v>234</v>
      </c>
      <c r="BA169" s="70">
        <v>92</v>
      </c>
      <c r="BB169" s="70">
        <v>124</v>
      </c>
      <c r="BC169" s="70">
        <v>113</v>
      </c>
      <c r="BD169" s="70">
        <v>167</v>
      </c>
      <c r="BE169" s="70">
        <v>204</v>
      </c>
      <c r="BF169" s="70">
        <v>345</v>
      </c>
      <c r="BG169" s="70">
        <v>94</v>
      </c>
      <c r="BH169" s="70">
        <v>214</v>
      </c>
      <c r="BI169" s="70">
        <v>105</v>
      </c>
      <c r="BJ169" s="70">
        <v>119</v>
      </c>
      <c r="BK169" s="70">
        <v>142</v>
      </c>
      <c r="BL169" s="70">
        <v>44</v>
      </c>
      <c r="BM169" s="70">
        <v>78</v>
      </c>
      <c r="BN169" s="70">
        <v>143</v>
      </c>
      <c r="BO169" s="70">
        <v>78</v>
      </c>
      <c r="BP169" s="70">
        <v>205</v>
      </c>
      <c r="BQ169" s="70">
        <v>119</v>
      </c>
      <c r="BR169" s="70">
        <v>171</v>
      </c>
      <c r="BS169" s="70">
        <v>184</v>
      </c>
      <c r="BT169" s="70">
        <v>192</v>
      </c>
      <c r="BU169" s="70">
        <v>209</v>
      </c>
      <c r="BV169" s="70">
        <v>278</v>
      </c>
      <c r="BW169" s="70">
        <v>130</v>
      </c>
      <c r="BX169" s="70">
        <v>59</v>
      </c>
      <c r="BY169" s="70">
        <v>74</v>
      </c>
      <c r="BZ169" s="70">
        <v>8</v>
      </c>
      <c r="CA169" s="70">
        <v>0</v>
      </c>
      <c r="CB169" s="70">
        <v>87</v>
      </c>
      <c r="CC169" s="70">
        <v>44</v>
      </c>
      <c r="CD169" s="70">
        <v>15</v>
      </c>
      <c r="CE169" s="70">
        <v>18</v>
      </c>
      <c r="CF169" s="70">
        <v>308</v>
      </c>
      <c r="CG169" s="70">
        <v>102</v>
      </c>
      <c r="CH169" s="70">
        <v>0</v>
      </c>
      <c r="CI169" s="70">
        <v>0</v>
      </c>
      <c r="CJ169" s="70">
        <v>0</v>
      </c>
      <c r="CK169" s="70">
        <v>0</v>
      </c>
      <c r="CL169" s="70">
        <v>0</v>
      </c>
      <c r="CM169" s="70">
        <v>13</v>
      </c>
      <c r="CN169" s="70">
        <v>0</v>
      </c>
      <c r="CO169" s="70">
        <v>0</v>
      </c>
      <c r="CP169" s="70">
        <v>0</v>
      </c>
      <c r="CQ169" s="70">
        <v>1</v>
      </c>
      <c r="CR169" s="70">
        <v>126</v>
      </c>
      <c r="CS169" s="70">
        <v>0</v>
      </c>
      <c r="CT169" s="70">
        <v>0</v>
      </c>
      <c r="CU169" s="70">
        <v>0</v>
      </c>
      <c r="CV169" s="70">
        <v>0</v>
      </c>
      <c r="CW169" s="70">
        <v>0</v>
      </c>
      <c r="CX169" s="70">
        <v>57</v>
      </c>
      <c r="CY169" s="70">
        <v>0</v>
      </c>
      <c r="CZ169" s="70">
        <v>0</v>
      </c>
      <c r="DA169" s="70">
        <v>0</v>
      </c>
      <c r="DB169" s="70">
        <v>0</v>
      </c>
      <c r="DC169" s="70">
        <v>7</v>
      </c>
      <c r="DD169" s="70">
        <v>1</v>
      </c>
      <c r="DE169" s="70">
        <v>0</v>
      </c>
      <c r="DF169" s="70">
        <v>0</v>
      </c>
      <c r="DG169" s="70">
        <v>0</v>
      </c>
      <c r="DH169" s="70">
        <v>11</v>
      </c>
      <c r="DI169" s="70">
        <v>0</v>
      </c>
      <c r="DJ169" s="70">
        <v>0</v>
      </c>
      <c r="DK169" s="70">
        <v>0</v>
      </c>
      <c r="DL169" s="70">
        <v>0</v>
      </c>
      <c r="DM169" s="70">
        <v>0</v>
      </c>
      <c r="DN169" s="70">
        <v>0</v>
      </c>
      <c r="DO169" s="70">
        <v>0</v>
      </c>
      <c r="DP169" s="70">
        <v>0</v>
      </c>
      <c r="DQ169" s="70">
        <v>0</v>
      </c>
      <c r="DR169" s="70">
        <v>0</v>
      </c>
      <c r="DS169" s="70">
        <v>0</v>
      </c>
      <c r="DT169" s="70">
        <v>0</v>
      </c>
      <c r="DU169" s="70">
        <v>0</v>
      </c>
      <c r="DV169" s="70">
        <v>0</v>
      </c>
      <c r="DW169" s="70">
        <v>0</v>
      </c>
      <c r="DX169" s="70">
        <v>0</v>
      </c>
      <c r="DY169" s="70">
        <v>0</v>
      </c>
      <c r="DZ169" s="70">
        <v>0</v>
      </c>
      <c r="EA169" s="70">
        <v>0</v>
      </c>
      <c r="EB169" s="70">
        <v>0</v>
      </c>
      <c r="EC169" s="70">
        <v>0</v>
      </c>
      <c r="ED169" s="70">
        <v>0</v>
      </c>
      <c r="EE169" s="70">
        <v>0</v>
      </c>
      <c r="EF169" s="70">
        <v>0</v>
      </c>
      <c r="EG169" s="70">
        <v>0</v>
      </c>
      <c r="EH169" s="70">
        <v>0</v>
      </c>
      <c r="EI169" s="70">
        <v>0</v>
      </c>
      <c r="EJ169" s="70">
        <v>0</v>
      </c>
      <c r="EK169" s="70">
        <v>0</v>
      </c>
      <c r="EL169" s="70">
        <v>0</v>
      </c>
      <c r="EM169" s="70">
        <v>0</v>
      </c>
      <c r="EN169" s="70">
        <v>0</v>
      </c>
      <c r="EO169" s="70">
        <v>0</v>
      </c>
      <c r="EP169" s="70">
        <v>0</v>
      </c>
      <c r="EQ169" s="70">
        <v>0</v>
      </c>
      <c r="ER169" s="70">
        <v>0</v>
      </c>
      <c r="ES169" s="70">
        <v>0</v>
      </c>
      <c r="ET169" s="70">
        <v>0</v>
      </c>
      <c r="EU169" s="70">
        <v>0</v>
      </c>
      <c r="EV169" s="70">
        <v>0</v>
      </c>
      <c r="EW169" s="70">
        <v>0</v>
      </c>
      <c r="EX169" s="70">
        <v>0</v>
      </c>
      <c r="EY169" s="70">
        <v>0</v>
      </c>
      <c r="EZ169" s="70">
        <v>0</v>
      </c>
      <c r="FA169" s="70">
        <v>0</v>
      </c>
    </row>
    <row r="170" spans="1:157" x14ac:dyDescent="0.25">
      <c r="A170">
        <v>12</v>
      </c>
      <c r="B170" t="s">
        <v>143</v>
      </c>
      <c r="C170" s="65" t="s">
        <v>759</v>
      </c>
      <c r="D170" s="65" t="s">
        <v>194</v>
      </c>
      <c r="E170" t="s">
        <v>195</v>
      </c>
      <c r="F170" s="79" t="s">
        <v>766</v>
      </c>
      <c r="G170" s="19">
        <v>2</v>
      </c>
      <c r="H170" s="19"/>
      <c r="I170" s="67"/>
      <c r="J170" s="68">
        <v>23564</v>
      </c>
      <c r="K170" s="69">
        <v>379</v>
      </c>
      <c r="L170" s="70">
        <v>264</v>
      </c>
      <c r="M170" s="70">
        <v>171</v>
      </c>
      <c r="N170" s="70">
        <v>270</v>
      </c>
      <c r="O170" s="70">
        <v>0</v>
      </c>
      <c r="P170" s="70">
        <v>2</v>
      </c>
      <c r="Q170" s="70">
        <v>1</v>
      </c>
      <c r="R170" s="70">
        <v>238</v>
      </c>
      <c r="S170" s="70">
        <v>446</v>
      </c>
      <c r="T170" s="70">
        <v>3</v>
      </c>
      <c r="U170" s="70">
        <v>82</v>
      </c>
      <c r="V170" s="70">
        <v>747</v>
      </c>
      <c r="W170" s="70">
        <v>0</v>
      </c>
      <c r="X170" s="70">
        <v>464</v>
      </c>
      <c r="Y170" s="70">
        <v>4</v>
      </c>
      <c r="Z170" s="70">
        <v>313</v>
      </c>
      <c r="AA170" s="70">
        <v>561</v>
      </c>
      <c r="AB170" s="70">
        <v>1010</v>
      </c>
      <c r="AC170" s="70">
        <v>661</v>
      </c>
      <c r="AD170" s="70">
        <v>721</v>
      </c>
      <c r="AE170" s="70">
        <v>493</v>
      </c>
      <c r="AF170" s="70">
        <v>297</v>
      </c>
      <c r="AG170" s="70">
        <v>356</v>
      </c>
      <c r="AH170" s="70">
        <v>567</v>
      </c>
      <c r="AI170" s="70">
        <v>601</v>
      </c>
      <c r="AJ170" s="70">
        <v>531</v>
      </c>
      <c r="AK170" s="70">
        <v>413</v>
      </c>
      <c r="AL170" s="70">
        <v>225</v>
      </c>
      <c r="AM170" s="70">
        <v>328</v>
      </c>
      <c r="AN170" s="70">
        <v>313</v>
      </c>
      <c r="AO170" s="70">
        <v>451</v>
      </c>
      <c r="AP170" s="70">
        <v>297</v>
      </c>
      <c r="AQ170" s="70">
        <v>251</v>
      </c>
      <c r="AR170" s="70">
        <v>477</v>
      </c>
      <c r="AS170" s="70">
        <v>535</v>
      </c>
      <c r="AT170" s="70">
        <v>606</v>
      </c>
      <c r="AU170" s="70">
        <v>209</v>
      </c>
      <c r="AV170" s="70">
        <v>305</v>
      </c>
      <c r="AW170" s="70">
        <v>409</v>
      </c>
      <c r="AX170" s="70">
        <v>264</v>
      </c>
      <c r="AY170" s="70">
        <v>338</v>
      </c>
      <c r="AZ170" s="70">
        <v>297</v>
      </c>
      <c r="BA170" s="70">
        <v>303</v>
      </c>
      <c r="BB170" s="70">
        <v>66</v>
      </c>
      <c r="BC170" s="70">
        <v>316</v>
      </c>
      <c r="BD170" s="70">
        <v>417</v>
      </c>
      <c r="BE170" s="70">
        <v>574</v>
      </c>
      <c r="BF170" s="70">
        <v>334</v>
      </c>
      <c r="BG170" s="70">
        <v>225</v>
      </c>
      <c r="BH170" s="70">
        <v>221</v>
      </c>
      <c r="BI170" s="70">
        <v>232</v>
      </c>
      <c r="BJ170" s="70">
        <v>337</v>
      </c>
      <c r="BK170" s="70">
        <v>666</v>
      </c>
      <c r="BL170" s="70">
        <v>303</v>
      </c>
      <c r="BM170" s="70">
        <v>142</v>
      </c>
      <c r="BN170" s="70">
        <v>204</v>
      </c>
      <c r="BO170" s="70">
        <v>166</v>
      </c>
      <c r="BP170" s="70">
        <v>298</v>
      </c>
      <c r="BQ170" s="70">
        <v>142</v>
      </c>
      <c r="BR170" s="70">
        <v>198</v>
      </c>
      <c r="BS170" s="70">
        <v>376</v>
      </c>
      <c r="BT170" s="70">
        <v>240</v>
      </c>
      <c r="BU170" s="70">
        <v>501</v>
      </c>
      <c r="BV170" s="70">
        <v>370</v>
      </c>
      <c r="BW170" s="70">
        <v>138</v>
      </c>
      <c r="BX170" s="70">
        <v>177</v>
      </c>
      <c r="BY170" s="70">
        <v>165</v>
      </c>
      <c r="BZ170" s="70">
        <v>36</v>
      </c>
      <c r="CA170" s="70">
        <v>2</v>
      </c>
      <c r="CB170" s="70">
        <v>253</v>
      </c>
      <c r="CC170" s="70">
        <v>69</v>
      </c>
      <c r="CD170" s="70">
        <v>122</v>
      </c>
      <c r="CE170" s="70">
        <v>190</v>
      </c>
      <c r="CF170" s="70">
        <v>398</v>
      </c>
      <c r="CG170" s="70">
        <v>248</v>
      </c>
      <c r="CH170" s="70">
        <v>1</v>
      </c>
      <c r="CI170" s="70">
        <v>0</v>
      </c>
      <c r="CJ170" s="70">
        <v>0</v>
      </c>
      <c r="CK170" s="70">
        <v>1</v>
      </c>
      <c r="CL170" s="70">
        <v>25</v>
      </c>
      <c r="CM170" s="70">
        <v>44</v>
      </c>
      <c r="CN170" s="70">
        <v>0</v>
      </c>
      <c r="CO170" s="70">
        <v>1</v>
      </c>
      <c r="CP170" s="70">
        <v>0</v>
      </c>
      <c r="CQ170" s="70">
        <v>18</v>
      </c>
      <c r="CR170" s="70">
        <v>15</v>
      </c>
      <c r="CS170" s="70">
        <v>0</v>
      </c>
      <c r="CT170" s="70">
        <v>0</v>
      </c>
      <c r="CU170" s="70">
        <v>0</v>
      </c>
      <c r="CV170" s="70">
        <v>0</v>
      </c>
      <c r="CW170" s="70">
        <v>0</v>
      </c>
      <c r="CX170" s="70">
        <v>13</v>
      </c>
      <c r="CY170" s="70">
        <v>0</v>
      </c>
      <c r="CZ170" s="70">
        <v>0</v>
      </c>
      <c r="DA170" s="70">
        <v>0</v>
      </c>
      <c r="DB170" s="70">
        <v>0</v>
      </c>
      <c r="DC170" s="70">
        <v>108</v>
      </c>
      <c r="DD170" s="70">
        <v>3</v>
      </c>
      <c r="DE170" s="70">
        <v>0</v>
      </c>
      <c r="DF170" s="70">
        <v>0</v>
      </c>
      <c r="DG170" s="70">
        <v>0</v>
      </c>
      <c r="DH170" s="70">
        <v>3</v>
      </c>
      <c r="DI170" s="70">
        <v>0</v>
      </c>
      <c r="DJ170" s="70">
        <v>0</v>
      </c>
      <c r="DK170" s="70">
        <v>0</v>
      </c>
      <c r="DL170" s="70">
        <v>0</v>
      </c>
      <c r="DM170" s="70">
        <v>0</v>
      </c>
      <c r="DN170" s="70">
        <v>0</v>
      </c>
      <c r="DO170" s="70">
        <v>0</v>
      </c>
      <c r="DP170" s="70">
        <v>0</v>
      </c>
      <c r="DQ170" s="70">
        <v>0</v>
      </c>
      <c r="DR170" s="70">
        <v>0</v>
      </c>
      <c r="DS170" s="70">
        <v>0</v>
      </c>
      <c r="DT170" s="70">
        <v>0</v>
      </c>
      <c r="DU170" s="70">
        <v>0</v>
      </c>
      <c r="DV170" s="70">
        <v>0</v>
      </c>
      <c r="DW170" s="70">
        <v>0</v>
      </c>
      <c r="DX170" s="70">
        <v>0</v>
      </c>
      <c r="DY170" s="70">
        <v>0</v>
      </c>
      <c r="DZ170" s="70">
        <v>0</v>
      </c>
      <c r="EA170" s="70">
        <v>0</v>
      </c>
      <c r="EB170" s="70">
        <v>0</v>
      </c>
      <c r="EC170" s="70">
        <v>0</v>
      </c>
      <c r="ED170" s="70">
        <v>0</v>
      </c>
      <c r="EE170" s="70">
        <v>0</v>
      </c>
      <c r="EF170" s="70">
        <v>0</v>
      </c>
      <c r="EG170" s="70">
        <v>0</v>
      </c>
      <c r="EH170" s="70">
        <v>0</v>
      </c>
      <c r="EI170" s="70">
        <v>0</v>
      </c>
      <c r="EJ170" s="70">
        <v>0</v>
      </c>
      <c r="EK170" s="70">
        <v>0</v>
      </c>
      <c r="EL170" s="70">
        <v>0</v>
      </c>
      <c r="EM170" s="70">
        <v>0</v>
      </c>
      <c r="EN170" s="70">
        <v>0</v>
      </c>
      <c r="EO170" s="70">
        <v>0</v>
      </c>
      <c r="EP170" s="70">
        <v>0</v>
      </c>
      <c r="EQ170" s="70">
        <v>0</v>
      </c>
      <c r="ER170" s="70">
        <v>0</v>
      </c>
      <c r="ES170" s="70">
        <v>0</v>
      </c>
      <c r="ET170" s="70">
        <v>0</v>
      </c>
      <c r="EU170" s="70">
        <v>0</v>
      </c>
      <c r="EV170" s="70">
        <v>0</v>
      </c>
      <c r="EW170" s="70">
        <v>0</v>
      </c>
      <c r="EX170" s="70">
        <v>0</v>
      </c>
      <c r="EY170" s="70">
        <v>1</v>
      </c>
      <c r="EZ170" s="70">
        <v>0</v>
      </c>
      <c r="FA170" s="70">
        <v>2</v>
      </c>
    </row>
    <row r="171" spans="1:157" x14ac:dyDescent="0.25">
      <c r="A171">
        <v>12</v>
      </c>
      <c r="B171" t="s">
        <v>143</v>
      </c>
      <c r="C171" s="65" t="s">
        <v>759</v>
      </c>
      <c r="D171" s="65" t="s">
        <v>337</v>
      </c>
      <c r="E171" t="s">
        <v>338</v>
      </c>
      <c r="F171" s="79" t="s">
        <v>766</v>
      </c>
      <c r="G171" s="19">
        <v>2</v>
      </c>
      <c r="H171" s="19"/>
      <c r="I171" s="67"/>
      <c r="J171" s="68">
        <v>9761</v>
      </c>
      <c r="K171" s="69">
        <v>97</v>
      </c>
      <c r="L171" s="70">
        <v>193</v>
      </c>
      <c r="M171" s="70">
        <v>46</v>
      </c>
      <c r="N171" s="70">
        <v>125</v>
      </c>
      <c r="O171" s="70">
        <v>53</v>
      </c>
      <c r="P171" s="70">
        <v>1</v>
      </c>
      <c r="Q171" s="70">
        <v>0</v>
      </c>
      <c r="R171" s="70">
        <v>13</v>
      </c>
      <c r="S171" s="70">
        <v>156</v>
      </c>
      <c r="T171" s="70">
        <v>10</v>
      </c>
      <c r="U171" s="70">
        <v>30</v>
      </c>
      <c r="V171" s="70">
        <v>153</v>
      </c>
      <c r="W171" s="70">
        <v>0</v>
      </c>
      <c r="X171" s="70">
        <v>15</v>
      </c>
      <c r="Y171" s="70">
        <v>15</v>
      </c>
      <c r="Z171" s="70">
        <v>153</v>
      </c>
      <c r="AA171" s="70">
        <v>134</v>
      </c>
      <c r="AB171" s="70">
        <v>298</v>
      </c>
      <c r="AC171" s="70">
        <v>145</v>
      </c>
      <c r="AD171" s="70">
        <v>155</v>
      </c>
      <c r="AE171" s="70">
        <v>403</v>
      </c>
      <c r="AF171" s="70">
        <v>176</v>
      </c>
      <c r="AG171" s="70">
        <v>46</v>
      </c>
      <c r="AH171" s="70">
        <v>149</v>
      </c>
      <c r="AI171" s="70">
        <v>200</v>
      </c>
      <c r="AJ171" s="70">
        <v>567</v>
      </c>
      <c r="AK171" s="70">
        <v>191</v>
      </c>
      <c r="AL171" s="70">
        <v>71</v>
      </c>
      <c r="AM171" s="70">
        <v>25</v>
      </c>
      <c r="AN171" s="70">
        <v>76</v>
      </c>
      <c r="AO171" s="70">
        <v>127</v>
      </c>
      <c r="AP171" s="70">
        <v>91</v>
      </c>
      <c r="AQ171" s="70">
        <v>66</v>
      </c>
      <c r="AR171" s="70">
        <v>120</v>
      </c>
      <c r="AS171" s="70">
        <v>159</v>
      </c>
      <c r="AT171" s="70">
        <v>80</v>
      </c>
      <c r="AU171" s="70">
        <v>175</v>
      </c>
      <c r="AV171" s="70">
        <v>63</v>
      </c>
      <c r="AW171" s="70">
        <v>19</v>
      </c>
      <c r="AX171" s="70">
        <v>181</v>
      </c>
      <c r="AY171" s="70">
        <v>92</v>
      </c>
      <c r="AZ171" s="70">
        <v>343</v>
      </c>
      <c r="BA171" s="70">
        <v>54</v>
      </c>
      <c r="BB171" s="70">
        <v>65</v>
      </c>
      <c r="BC171" s="70">
        <v>88</v>
      </c>
      <c r="BD171" s="70">
        <v>96</v>
      </c>
      <c r="BE171" s="70">
        <v>186</v>
      </c>
      <c r="BF171" s="70">
        <v>189</v>
      </c>
      <c r="BG171" s="70">
        <v>169</v>
      </c>
      <c r="BH171" s="70">
        <v>111</v>
      </c>
      <c r="BI171" s="70">
        <v>317</v>
      </c>
      <c r="BJ171" s="70">
        <v>187</v>
      </c>
      <c r="BK171" s="70">
        <v>178</v>
      </c>
      <c r="BL171" s="70">
        <v>102</v>
      </c>
      <c r="BM171" s="70">
        <v>123</v>
      </c>
      <c r="BN171" s="70">
        <v>68</v>
      </c>
      <c r="BO171" s="70">
        <v>232</v>
      </c>
      <c r="BP171" s="70">
        <v>155</v>
      </c>
      <c r="BQ171" s="70">
        <v>40</v>
      </c>
      <c r="BR171" s="70">
        <v>81</v>
      </c>
      <c r="BS171" s="70">
        <v>123</v>
      </c>
      <c r="BT171" s="70">
        <v>156</v>
      </c>
      <c r="BU171" s="70">
        <v>147</v>
      </c>
      <c r="BV171" s="70">
        <v>288</v>
      </c>
      <c r="BW171" s="70">
        <v>69</v>
      </c>
      <c r="BX171" s="70">
        <v>128</v>
      </c>
      <c r="BY171" s="70">
        <v>70</v>
      </c>
      <c r="BZ171" s="70">
        <v>9</v>
      </c>
      <c r="CA171" s="70">
        <v>0</v>
      </c>
      <c r="CB171" s="70">
        <v>180</v>
      </c>
      <c r="CC171" s="70">
        <v>110</v>
      </c>
      <c r="CD171" s="70">
        <v>45</v>
      </c>
      <c r="CE171" s="70">
        <v>42</v>
      </c>
      <c r="CF171" s="70">
        <v>225</v>
      </c>
      <c r="CG171" s="70">
        <v>184</v>
      </c>
      <c r="CH171" s="70">
        <v>0</v>
      </c>
      <c r="CI171" s="70">
        <v>0</v>
      </c>
      <c r="CJ171" s="70">
        <v>0</v>
      </c>
      <c r="CK171" s="70">
        <v>2</v>
      </c>
      <c r="CL171" s="70">
        <v>2</v>
      </c>
      <c r="CM171" s="70">
        <v>29</v>
      </c>
      <c r="CN171" s="70">
        <v>0</v>
      </c>
      <c r="CO171" s="70">
        <v>260</v>
      </c>
      <c r="CP171" s="70">
        <v>0</v>
      </c>
      <c r="CQ171" s="70">
        <v>0</v>
      </c>
      <c r="CR171" s="70">
        <v>1</v>
      </c>
      <c r="CS171" s="70">
        <v>0</v>
      </c>
      <c r="CT171" s="70">
        <v>0</v>
      </c>
      <c r="CU171" s="70">
        <v>0</v>
      </c>
      <c r="CV171" s="70">
        <v>0</v>
      </c>
      <c r="CW171" s="70">
        <v>0</v>
      </c>
      <c r="CX171" s="70">
        <v>8</v>
      </c>
      <c r="CY171" s="70">
        <v>0</v>
      </c>
      <c r="CZ171" s="70">
        <v>0</v>
      </c>
      <c r="DA171" s="70">
        <v>0</v>
      </c>
      <c r="DB171" s="70">
        <v>0</v>
      </c>
      <c r="DC171" s="70">
        <v>17</v>
      </c>
      <c r="DD171" s="70">
        <v>0</v>
      </c>
      <c r="DE171" s="70">
        <v>0</v>
      </c>
      <c r="DF171" s="70">
        <v>0</v>
      </c>
      <c r="DG171" s="70">
        <v>0</v>
      </c>
      <c r="DH171" s="70">
        <v>13</v>
      </c>
      <c r="DI171" s="70">
        <v>0</v>
      </c>
      <c r="DJ171" s="70">
        <v>0</v>
      </c>
      <c r="DK171" s="70">
        <v>0</v>
      </c>
      <c r="DL171" s="70">
        <v>0</v>
      </c>
      <c r="DM171" s="70">
        <v>0</v>
      </c>
      <c r="DN171" s="70">
        <v>0</v>
      </c>
      <c r="DO171" s="70">
        <v>0</v>
      </c>
      <c r="DP171" s="70">
        <v>0</v>
      </c>
      <c r="DQ171" s="70">
        <v>0</v>
      </c>
      <c r="DR171" s="70">
        <v>0</v>
      </c>
      <c r="DS171" s="70">
        <v>0</v>
      </c>
      <c r="DT171" s="70">
        <v>0</v>
      </c>
      <c r="DU171" s="70">
        <v>0</v>
      </c>
      <c r="DV171" s="70">
        <v>0</v>
      </c>
      <c r="DW171" s="70">
        <v>0</v>
      </c>
      <c r="DX171" s="70">
        <v>0</v>
      </c>
      <c r="DY171" s="70">
        <v>0</v>
      </c>
      <c r="DZ171" s="70">
        <v>0</v>
      </c>
      <c r="EA171" s="70">
        <v>0</v>
      </c>
      <c r="EB171" s="70">
        <v>0</v>
      </c>
      <c r="EC171" s="70">
        <v>0</v>
      </c>
      <c r="ED171" s="70">
        <v>0</v>
      </c>
      <c r="EE171" s="70">
        <v>0</v>
      </c>
      <c r="EF171" s="70">
        <v>0</v>
      </c>
      <c r="EG171" s="70">
        <v>0</v>
      </c>
      <c r="EH171" s="70">
        <v>0</v>
      </c>
      <c r="EI171" s="70">
        <v>0</v>
      </c>
      <c r="EJ171" s="70">
        <v>0</v>
      </c>
      <c r="EK171" s="70">
        <v>0</v>
      </c>
      <c r="EL171" s="70">
        <v>0</v>
      </c>
      <c r="EM171" s="70">
        <v>0</v>
      </c>
      <c r="EN171" s="70">
        <v>0</v>
      </c>
      <c r="EO171" s="70">
        <v>0</v>
      </c>
      <c r="EP171" s="70">
        <v>0</v>
      </c>
      <c r="EQ171" s="70">
        <v>0</v>
      </c>
      <c r="ER171" s="70">
        <v>0</v>
      </c>
      <c r="ES171" s="70">
        <v>0</v>
      </c>
      <c r="ET171" s="70">
        <v>0</v>
      </c>
      <c r="EU171" s="70">
        <v>0</v>
      </c>
      <c r="EV171" s="70">
        <v>0</v>
      </c>
      <c r="EW171" s="70">
        <v>0</v>
      </c>
      <c r="EX171" s="70">
        <v>0</v>
      </c>
      <c r="EY171" s="70">
        <v>0</v>
      </c>
      <c r="EZ171" s="70">
        <v>0</v>
      </c>
      <c r="FA171" s="70">
        <v>0</v>
      </c>
    </row>
    <row r="172" spans="1:157" ht="13.5" customHeight="1" x14ac:dyDescent="0.25">
      <c r="A172">
        <v>12</v>
      </c>
      <c r="B172" t="s">
        <v>143</v>
      </c>
      <c r="C172" s="65" t="s">
        <v>759</v>
      </c>
      <c r="D172" s="65" t="s">
        <v>343</v>
      </c>
      <c r="E172" t="s">
        <v>344</v>
      </c>
      <c r="F172" s="79" t="s">
        <v>766</v>
      </c>
      <c r="G172" s="19">
        <v>2</v>
      </c>
      <c r="H172" s="19"/>
      <c r="I172" s="67"/>
      <c r="J172" s="68">
        <v>1067</v>
      </c>
      <c r="K172" s="69">
        <v>9</v>
      </c>
      <c r="L172" s="70">
        <v>5</v>
      </c>
      <c r="M172" s="70">
        <v>9</v>
      </c>
      <c r="N172" s="70">
        <v>3</v>
      </c>
      <c r="O172" s="70">
        <v>1</v>
      </c>
      <c r="P172" s="70">
        <v>0</v>
      </c>
      <c r="Q172" s="70">
        <v>0</v>
      </c>
      <c r="R172" s="70">
        <v>169</v>
      </c>
      <c r="S172" s="70">
        <v>9</v>
      </c>
      <c r="T172" s="70">
        <v>0</v>
      </c>
      <c r="U172" s="70">
        <v>87</v>
      </c>
      <c r="V172" s="70">
        <v>13</v>
      </c>
      <c r="W172" s="70">
        <v>0</v>
      </c>
      <c r="X172" s="70">
        <v>93</v>
      </c>
      <c r="Y172" s="70">
        <v>2</v>
      </c>
      <c r="Z172" s="70">
        <v>35</v>
      </c>
      <c r="AA172" s="70">
        <v>78</v>
      </c>
      <c r="AB172" s="70">
        <v>38</v>
      </c>
      <c r="AC172" s="70">
        <v>36</v>
      </c>
      <c r="AD172" s="70">
        <v>18</v>
      </c>
      <c r="AE172" s="70">
        <v>8</v>
      </c>
      <c r="AF172" s="70">
        <v>9</v>
      </c>
      <c r="AG172" s="70">
        <v>3</v>
      </c>
      <c r="AH172" s="70">
        <v>9</v>
      </c>
      <c r="AI172" s="70">
        <v>34</v>
      </c>
      <c r="AJ172" s="70">
        <v>26</v>
      </c>
      <c r="AK172" s="70">
        <v>11</v>
      </c>
      <c r="AL172" s="70">
        <v>5</v>
      </c>
      <c r="AM172" s="70">
        <v>17</v>
      </c>
      <c r="AN172" s="70">
        <v>3</v>
      </c>
      <c r="AO172" s="70">
        <v>8</v>
      </c>
      <c r="AP172" s="70">
        <v>9</v>
      </c>
      <c r="AQ172" s="70">
        <v>8</v>
      </c>
      <c r="AR172" s="70">
        <v>17</v>
      </c>
      <c r="AS172" s="70">
        <v>33</v>
      </c>
      <c r="AT172" s="70">
        <v>18</v>
      </c>
      <c r="AU172" s="70">
        <v>11</v>
      </c>
      <c r="AV172" s="70">
        <v>9</v>
      </c>
      <c r="AW172" s="70">
        <v>3</v>
      </c>
      <c r="AX172" s="70">
        <v>4</v>
      </c>
      <c r="AY172" s="70">
        <v>6</v>
      </c>
      <c r="AZ172" s="70">
        <v>5</v>
      </c>
      <c r="BA172" s="70">
        <v>20</v>
      </c>
      <c r="BB172" s="70">
        <v>4</v>
      </c>
      <c r="BC172" s="70">
        <v>6</v>
      </c>
      <c r="BD172" s="70">
        <v>13</v>
      </c>
      <c r="BE172" s="70">
        <v>13</v>
      </c>
      <c r="BF172" s="70">
        <v>8</v>
      </c>
      <c r="BG172" s="70">
        <v>1</v>
      </c>
      <c r="BH172" s="70">
        <v>5</v>
      </c>
      <c r="BI172" s="70">
        <v>5</v>
      </c>
      <c r="BJ172" s="70">
        <v>0</v>
      </c>
      <c r="BK172" s="70">
        <v>12</v>
      </c>
      <c r="BL172" s="70">
        <v>17</v>
      </c>
      <c r="BM172" s="70">
        <v>2</v>
      </c>
      <c r="BN172" s="70">
        <v>1</v>
      </c>
      <c r="BO172" s="70">
        <v>3</v>
      </c>
      <c r="BP172" s="70">
        <v>12</v>
      </c>
      <c r="BQ172" s="70">
        <v>7</v>
      </c>
      <c r="BR172" s="70">
        <v>2</v>
      </c>
      <c r="BS172" s="70">
        <v>7</v>
      </c>
      <c r="BT172" s="70">
        <v>9</v>
      </c>
      <c r="BU172" s="70">
        <v>9</v>
      </c>
      <c r="BV172" s="70">
        <v>3</v>
      </c>
      <c r="BW172" s="70">
        <v>2</v>
      </c>
      <c r="BX172" s="70">
        <v>8</v>
      </c>
      <c r="BY172" s="70">
        <v>2</v>
      </c>
      <c r="BZ172" s="70">
        <v>1</v>
      </c>
      <c r="CA172" s="70">
        <v>0</v>
      </c>
      <c r="CB172" s="70">
        <v>3</v>
      </c>
      <c r="CC172" s="70">
        <v>0</v>
      </c>
      <c r="CD172" s="70">
        <v>12</v>
      </c>
      <c r="CE172" s="70">
        <v>4</v>
      </c>
      <c r="CF172" s="70">
        <v>6</v>
      </c>
      <c r="CG172" s="70">
        <v>1</v>
      </c>
      <c r="CH172" s="70">
        <v>0</v>
      </c>
      <c r="CI172" s="70">
        <v>0</v>
      </c>
      <c r="CJ172" s="70">
        <v>0</v>
      </c>
      <c r="CK172" s="70">
        <v>0</v>
      </c>
      <c r="CL172" s="70">
        <v>0</v>
      </c>
      <c r="CM172" s="70">
        <v>0</v>
      </c>
      <c r="CN172" s="70">
        <v>0</v>
      </c>
      <c r="CO172" s="70">
        <v>0</v>
      </c>
      <c r="CP172" s="70">
        <v>0</v>
      </c>
      <c r="CQ172" s="70">
        <v>0</v>
      </c>
      <c r="CR172" s="70">
        <v>1</v>
      </c>
      <c r="CS172" s="70">
        <v>0</v>
      </c>
      <c r="CT172" s="70">
        <v>0</v>
      </c>
      <c r="CU172" s="70">
        <v>0</v>
      </c>
      <c r="CV172" s="70">
        <v>0</v>
      </c>
      <c r="CW172" s="70">
        <v>0</v>
      </c>
      <c r="CX172" s="70">
        <v>6</v>
      </c>
      <c r="CY172" s="70">
        <v>0</v>
      </c>
      <c r="CZ172" s="70">
        <v>0</v>
      </c>
      <c r="DA172" s="70">
        <v>0</v>
      </c>
      <c r="DB172" s="70">
        <v>0</v>
      </c>
      <c r="DC172" s="70">
        <v>0</v>
      </c>
      <c r="DD172" s="70">
        <v>0</v>
      </c>
      <c r="DE172" s="70">
        <v>0</v>
      </c>
      <c r="DF172" s="70">
        <v>0</v>
      </c>
      <c r="DG172" s="70">
        <v>0</v>
      </c>
      <c r="DH172" s="70">
        <v>1</v>
      </c>
      <c r="DI172" s="70">
        <v>0</v>
      </c>
      <c r="DJ172" s="70">
        <v>0</v>
      </c>
      <c r="DK172" s="70">
        <v>0</v>
      </c>
      <c r="DL172" s="70">
        <v>0</v>
      </c>
      <c r="DM172" s="70">
        <v>0</v>
      </c>
      <c r="DN172" s="70">
        <v>0</v>
      </c>
      <c r="DO172" s="70">
        <v>0</v>
      </c>
      <c r="DP172" s="70">
        <v>0</v>
      </c>
      <c r="DQ172" s="70">
        <v>0</v>
      </c>
      <c r="DR172" s="70">
        <v>0</v>
      </c>
      <c r="DS172" s="70">
        <v>0</v>
      </c>
      <c r="DT172" s="70">
        <v>0</v>
      </c>
      <c r="DU172" s="70">
        <v>0</v>
      </c>
      <c r="DV172" s="70">
        <v>0</v>
      </c>
      <c r="DW172" s="70">
        <v>0</v>
      </c>
      <c r="DX172" s="70">
        <v>0</v>
      </c>
      <c r="DY172" s="70">
        <v>0</v>
      </c>
      <c r="DZ172" s="70">
        <v>0</v>
      </c>
      <c r="EA172" s="70">
        <v>0</v>
      </c>
      <c r="EB172" s="70">
        <v>0</v>
      </c>
      <c r="EC172" s="70">
        <v>0</v>
      </c>
      <c r="ED172" s="70">
        <v>0</v>
      </c>
      <c r="EE172" s="70">
        <v>0</v>
      </c>
      <c r="EF172" s="70">
        <v>0</v>
      </c>
      <c r="EG172" s="70">
        <v>0</v>
      </c>
      <c r="EH172" s="70">
        <v>0</v>
      </c>
      <c r="EI172" s="70">
        <v>0</v>
      </c>
      <c r="EJ172" s="70">
        <v>0</v>
      </c>
      <c r="EK172" s="70">
        <v>0</v>
      </c>
      <c r="EL172" s="70">
        <v>0</v>
      </c>
      <c r="EM172" s="70">
        <v>0</v>
      </c>
      <c r="EN172" s="70">
        <v>0</v>
      </c>
      <c r="EO172" s="70">
        <v>0</v>
      </c>
      <c r="EP172" s="70">
        <v>0</v>
      </c>
      <c r="EQ172" s="70">
        <v>0</v>
      </c>
      <c r="ER172" s="70">
        <v>0</v>
      </c>
      <c r="ES172" s="70">
        <v>0</v>
      </c>
      <c r="ET172" s="70">
        <v>0</v>
      </c>
      <c r="EU172" s="70">
        <v>0</v>
      </c>
      <c r="EV172" s="70">
        <v>0</v>
      </c>
      <c r="EW172" s="70">
        <v>0</v>
      </c>
      <c r="EX172" s="70">
        <v>0</v>
      </c>
      <c r="EY172" s="70">
        <v>0</v>
      </c>
      <c r="EZ172" s="70">
        <v>0</v>
      </c>
      <c r="FA172" s="70">
        <v>0</v>
      </c>
    </row>
    <row r="173" spans="1:157" x14ac:dyDescent="0.25">
      <c r="A173">
        <v>12</v>
      </c>
      <c r="B173" t="s">
        <v>143</v>
      </c>
      <c r="C173" s="65" t="s">
        <v>759</v>
      </c>
      <c r="D173" s="65" t="s">
        <v>325</v>
      </c>
      <c r="E173" t="s">
        <v>326</v>
      </c>
      <c r="F173" s="79" t="s">
        <v>766</v>
      </c>
      <c r="G173" s="19">
        <v>2</v>
      </c>
      <c r="H173" s="19"/>
      <c r="I173" s="67"/>
      <c r="J173" s="68">
        <v>7502</v>
      </c>
      <c r="K173" s="69">
        <v>226</v>
      </c>
      <c r="L173" s="70">
        <v>149</v>
      </c>
      <c r="M173" s="70">
        <v>140</v>
      </c>
      <c r="N173" s="70">
        <v>84</v>
      </c>
      <c r="O173" s="70">
        <v>0</v>
      </c>
      <c r="P173" s="70">
        <v>0</v>
      </c>
      <c r="Q173" s="70">
        <v>0</v>
      </c>
      <c r="R173" s="70">
        <v>136</v>
      </c>
      <c r="S173" s="70">
        <v>68</v>
      </c>
      <c r="T173" s="70">
        <v>0</v>
      </c>
      <c r="U173" s="70">
        <v>177</v>
      </c>
      <c r="V173" s="70">
        <v>120</v>
      </c>
      <c r="W173" s="70">
        <v>0</v>
      </c>
      <c r="X173" s="70">
        <v>157</v>
      </c>
      <c r="Y173" s="70">
        <v>0</v>
      </c>
      <c r="Z173" s="70">
        <v>58</v>
      </c>
      <c r="AA173" s="70">
        <v>200</v>
      </c>
      <c r="AB173" s="70">
        <v>175</v>
      </c>
      <c r="AC173" s="70">
        <v>207</v>
      </c>
      <c r="AD173" s="70">
        <v>211</v>
      </c>
      <c r="AE173" s="70">
        <v>132</v>
      </c>
      <c r="AF173" s="70">
        <v>59</v>
      </c>
      <c r="AG173" s="70">
        <v>147</v>
      </c>
      <c r="AH173" s="70">
        <v>112</v>
      </c>
      <c r="AI173" s="70">
        <v>420</v>
      </c>
      <c r="AJ173" s="70">
        <v>237</v>
      </c>
      <c r="AK173" s="70">
        <v>181</v>
      </c>
      <c r="AL173" s="70">
        <v>64</v>
      </c>
      <c r="AM173" s="70">
        <v>64</v>
      </c>
      <c r="AN173" s="70">
        <v>160</v>
      </c>
      <c r="AO173" s="70">
        <v>94</v>
      </c>
      <c r="AP173" s="70">
        <v>94</v>
      </c>
      <c r="AQ173" s="70">
        <v>114</v>
      </c>
      <c r="AR173" s="70">
        <v>262</v>
      </c>
      <c r="AS173" s="70">
        <v>181</v>
      </c>
      <c r="AT173" s="70">
        <v>109</v>
      </c>
      <c r="AU173" s="70">
        <v>74</v>
      </c>
      <c r="AV173" s="70">
        <v>129</v>
      </c>
      <c r="AW173" s="70">
        <v>58</v>
      </c>
      <c r="AX173" s="70">
        <v>77</v>
      </c>
      <c r="AY173" s="70">
        <v>99</v>
      </c>
      <c r="AZ173" s="70">
        <v>113</v>
      </c>
      <c r="BA173" s="70">
        <v>169</v>
      </c>
      <c r="BB173" s="70">
        <v>22</v>
      </c>
      <c r="BC173" s="70">
        <v>61</v>
      </c>
      <c r="BD173" s="70">
        <v>82</v>
      </c>
      <c r="BE173" s="70">
        <v>128</v>
      </c>
      <c r="BF173" s="70">
        <v>65</v>
      </c>
      <c r="BG173" s="70">
        <v>14</v>
      </c>
      <c r="BH173" s="70">
        <v>46</v>
      </c>
      <c r="BI173" s="70">
        <v>55</v>
      </c>
      <c r="BJ173" s="70">
        <v>69</v>
      </c>
      <c r="BK173" s="70">
        <v>110</v>
      </c>
      <c r="BL173" s="70">
        <v>42</v>
      </c>
      <c r="BM173" s="70">
        <v>26</v>
      </c>
      <c r="BN173" s="70">
        <v>93</v>
      </c>
      <c r="BO173" s="70">
        <v>36</v>
      </c>
      <c r="BP173" s="70">
        <v>61</v>
      </c>
      <c r="BQ173" s="70">
        <v>18</v>
      </c>
      <c r="BR173" s="70">
        <v>143</v>
      </c>
      <c r="BS173" s="70">
        <v>87</v>
      </c>
      <c r="BT173" s="70">
        <v>38</v>
      </c>
      <c r="BU173" s="70">
        <v>188</v>
      </c>
      <c r="BV173" s="70">
        <v>117</v>
      </c>
      <c r="BW173" s="70">
        <v>49</v>
      </c>
      <c r="BX173" s="70">
        <v>19</v>
      </c>
      <c r="BY173" s="70">
        <v>18</v>
      </c>
      <c r="BZ173" s="70">
        <v>1</v>
      </c>
      <c r="CA173" s="70">
        <v>1</v>
      </c>
      <c r="CB173" s="70">
        <v>43</v>
      </c>
      <c r="CC173" s="70">
        <v>9</v>
      </c>
      <c r="CD173" s="70">
        <v>7</v>
      </c>
      <c r="CE173" s="70">
        <v>23</v>
      </c>
      <c r="CF173" s="70">
        <v>84</v>
      </c>
      <c r="CG173" s="70">
        <v>23</v>
      </c>
      <c r="CH173" s="70">
        <v>0</v>
      </c>
      <c r="CI173" s="70">
        <v>0</v>
      </c>
      <c r="CJ173" s="70">
        <v>0</v>
      </c>
      <c r="CK173" s="70">
        <v>0</v>
      </c>
      <c r="CL173" s="70">
        <v>4</v>
      </c>
      <c r="CM173" s="70">
        <v>2</v>
      </c>
      <c r="CN173" s="70">
        <v>0</v>
      </c>
      <c r="CO173" s="70">
        <v>0</v>
      </c>
      <c r="CP173" s="70">
        <v>0</v>
      </c>
      <c r="CQ173" s="70">
        <v>2</v>
      </c>
      <c r="CR173" s="70">
        <v>171</v>
      </c>
      <c r="CS173" s="70">
        <v>0</v>
      </c>
      <c r="CT173" s="70">
        <v>0</v>
      </c>
      <c r="CU173" s="70">
        <v>0</v>
      </c>
      <c r="CV173" s="70">
        <v>0</v>
      </c>
      <c r="CW173" s="70">
        <v>0</v>
      </c>
      <c r="CX173" s="70">
        <v>268</v>
      </c>
      <c r="CY173" s="70">
        <v>0</v>
      </c>
      <c r="CZ173" s="70">
        <v>0</v>
      </c>
      <c r="DA173" s="70">
        <v>0</v>
      </c>
      <c r="DB173" s="70">
        <v>0</v>
      </c>
      <c r="DC173" s="70">
        <v>8</v>
      </c>
      <c r="DD173" s="70">
        <v>0</v>
      </c>
      <c r="DE173" s="70">
        <v>0</v>
      </c>
      <c r="DF173" s="70">
        <v>0</v>
      </c>
      <c r="DG173" s="70">
        <v>0</v>
      </c>
      <c r="DH173" s="70">
        <v>12</v>
      </c>
      <c r="DI173" s="70">
        <v>0</v>
      </c>
      <c r="DJ173" s="70">
        <v>0</v>
      </c>
      <c r="DK173" s="70">
        <v>0</v>
      </c>
      <c r="DL173" s="70">
        <v>0</v>
      </c>
      <c r="DM173" s="70">
        <v>0</v>
      </c>
      <c r="DN173" s="70">
        <v>0</v>
      </c>
      <c r="DO173" s="70">
        <v>0</v>
      </c>
      <c r="DP173" s="70">
        <v>0</v>
      </c>
      <c r="DQ173" s="70">
        <v>0</v>
      </c>
      <c r="DR173" s="70">
        <v>0</v>
      </c>
      <c r="DS173" s="70">
        <v>0</v>
      </c>
      <c r="DT173" s="70">
        <v>0</v>
      </c>
      <c r="DU173" s="70">
        <v>0</v>
      </c>
      <c r="DV173" s="70">
        <v>0</v>
      </c>
      <c r="DW173" s="70">
        <v>0</v>
      </c>
      <c r="DX173" s="70">
        <v>0</v>
      </c>
      <c r="DY173" s="70">
        <v>0</v>
      </c>
      <c r="DZ173" s="70">
        <v>0</v>
      </c>
      <c r="EA173" s="70">
        <v>0</v>
      </c>
      <c r="EB173" s="70">
        <v>0</v>
      </c>
      <c r="EC173" s="70">
        <v>0</v>
      </c>
      <c r="ED173" s="70">
        <v>0</v>
      </c>
      <c r="EE173" s="70">
        <v>0</v>
      </c>
      <c r="EF173" s="70">
        <v>0</v>
      </c>
      <c r="EG173" s="70">
        <v>0</v>
      </c>
      <c r="EH173" s="70">
        <v>0</v>
      </c>
      <c r="EI173" s="70">
        <v>0</v>
      </c>
      <c r="EJ173" s="70">
        <v>0</v>
      </c>
      <c r="EK173" s="70">
        <v>0</v>
      </c>
      <c r="EL173" s="70">
        <v>0</v>
      </c>
      <c r="EM173" s="70">
        <v>0</v>
      </c>
      <c r="EN173" s="70">
        <v>0</v>
      </c>
      <c r="EO173" s="70">
        <v>0</v>
      </c>
      <c r="EP173" s="70">
        <v>0</v>
      </c>
      <c r="EQ173" s="70">
        <v>0</v>
      </c>
      <c r="ER173" s="70">
        <v>0</v>
      </c>
      <c r="ES173" s="70">
        <v>0</v>
      </c>
      <c r="ET173" s="70">
        <v>0</v>
      </c>
      <c r="EU173" s="70">
        <v>0</v>
      </c>
      <c r="EV173" s="70">
        <v>0</v>
      </c>
      <c r="EW173" s="70">
        <v>0</v>
      </c>
      <c r="EX173" s="70">
        <v>0</v>
      </c>
      <c r="EY173" s="70">
        <v>0</v>
      </c>
      <c r="EZ173" s="70">
        <v>0</v>
      </c>
      <c r="FA173" s="70">
        <v>0</v>
      </c>
    </row>
    <row r="174" spans="1:157" x14ac:dyDescent="0.25">
      <c r="A174">
        <v>12</v>
      </c>
      <c r="B174" t="s">
        <v>143</v>
      </c>
      <c r="C174" s="65" t="s">
        <v>759</v>
      </c>
      <c r="D174" s="65" t="s">
        <v>347</v>
      </c>
      <c r="E174" t="s">
        <v>348</v>
      </c>
      <c r="F174" s="79" t="s">
        <v>766</v>
      </c>
      <c r="G174" s="19">
        <v>2</v>
      </c>
      <c r="H174" s="19"/>
      <c r="I174" s="67"/>
      <c r="J174" s="68">
        <v>2333</v>
      </c>
      <c r="K174" s="69">
        <v>54</v>
      </c>
      <c r="L174" s="70">
        <v>27</v>
      </c>
      <c r="M174" s="70">
        <v>7</v>
      </c>
      <c r="N174" s="70">
        <v>40</v>
      </c>
      <c r="O174" s="70">
        <v>0</v>
      </c>
      <c r="P174" s="70">
        <v>0</v>
      </c>
      <c r="Q174" s="70">
        <v>0</v>
      </c>
      <c r="R174" s="70">
        <v>10</v>
      </c>
      <c r="S174" s="70">
        <v>39</v>
      </c>
      <c r="T174" s="70">
        <v>0</v>
      </c>
      <c r="U174" s="70">
        <v>20</v>
      </c>
      <c r="V174" s="70">
        <v>22</v>
      </c>
      <c r="W174" s="70">
        <v>0</v>
      </c>
      <c r="X174" s="70">
        <v>39</v>
      </c>
      <c r="Y174" s="70">
        <v>0</v>
      </c>
      <c r="Z174" s="70">
        <v>24</v>
      </c>
      <c r="AA174" s="70">
        <v>76</v>
      </c>
      <c r="AB174" s="70">
        <v>21</v>
      </c>
      <c r="AC174" s="70">
        <v>69</v>
      </c>
      <c r="AD174" s="70">
        <v>60</v>
      </c>
      <c r="AE174" s="70">
        <v>71</v>
      </c>
      <c r="AF174" s="70">
        <v>10</v>
      </c>
      <c r="AG174" s="70">
        <v>48</v>
      </c>
      <c r="AH174" s="70">
        <v>38</v>
      </c>
      <c r="AI174" s="70">
        <v>77</v>
      </c>
      <c r="AJ174" s="70">
        <v>48</v>
      </c>
      <c r="AK174" s="70">
        <v>49</v>
      </c>
      <c r="AL174" s="70">
        <v>21</v>
      </c>
      <c r="AM174" s="70">
        <v>43</v>
      </c>
      <c r="AN174" s="70">
        <v>28</v>
      </c>
      <c r="AO174" s="70">
        <v>45</v>
      </c>
      <c r="AP174" s="70">
        <v>48</v>
      </c>
      <c r="AQ174" s="70">
        <v>33</v>
      </c>
      <c r="AR174" s="70">
        <v>93</v>
      </c>
      <c r="AS174" s="70">
        <v>12</v>
      </c>
      <c r="AT174" s="70">
        <v>31</v>
      </c>
      <c r="AU174" s="70">
        <v>19</v>
      </c>
      <c r="AV174" s="70">
        <v>40</v>
      </c>
      <c r="AW174" s="70">
        <v>69</v>
      </c>
      <c r="AX174" s="70">
        <v>43</v>
      </c>
      <c r="AY174" s="70">
        <v>18</v>
      </c>
      <c r="AZ174" s="70">
        <v>25</v>
      </c>
      <c r="BA174" s="70">
        <v>11</v>
      </c>
      <c r="BB174" s="70">
        <v>9</v>
      </c>
      <c r="BC174" s="70">
        <v>32</v>
      </c>
      <c r="BD174" s="70">
        <v>33</v>
      </c>
      <c r="BE174" s="70">
        <v>43</v>
      </c>
      <c r="BF174" s="70">
        <v>7</v>
      </c>
      <c r="BG174" s="70">
        <v>10</v>
      </c>
      <c r="BH174" s="70">
        <v>4</v>
      </c>
      <c r="BI174" s="70">
        <v>150</v>
      </c>
      <c r="BJ174" s="70">
        <v>119</v>
      </c>
      <c r="BK174" s="70">
        <v>15</v>
      </c>
      <c r="BL174" s="70">
        <v>31</v>
      </c>
      <c r="BM174" s="70">
        <v>6</v>
      </c>
      <c r="BN174" s="70">
        <v>18</v>
      </c>
      <c r="BO174" s="70">
        <v>20</v>
      </c>
      <c r="BP174" s="70">
        <v>30</v>
      </c>
      <c r="BQ174" s="70">
        <v>17</v>
      </c>
      <c r="BR174" s="70">
        <v>31</v>
      </c>
      <c r="BS174" s="70">
        <v>11</v>
      </c>
      <c r="BT174" s="70">
        <v>10</v>
      </c>
      <c r="BU174" s="70">
        <v>30</v>
      </c>
      <c r="BV174" s="70">
        <v>28</v>
      </c>
      <c r="BW174" s="70">
        <v>11</v>
      </c>
      <c r="BX174" s="70">
        <v>10</v>
      </c>
      <c r="BY174" s="70">
        <v>16</v>
      </c>
      <c r="BZ174" s="70">
        <v>0</v>
      </c>
      <c r="CA174" s="70">
        <v>0</v>
      </c>
      <c r="CB174" s="70">
        <v>14</v>
      </c>
      <c r="CC174" s="70">
        <v>1</v>
      </c>
      <c r="CD174" s="70">
        <v>2</v>
      </c>
      <c r="CE174" s="70">
        <v>12</v>
      </c>
      <c r="CF174" s="70">
        <v>28</v>
      </c>
      <c r="CG174" s="70">
        <v>54</v>
      </c>
      <c r="CH174" s="70">
        <v>0</v>
      </c>
      <c r="CI174" s="70">
        <v>0</v>
      </c>
      <c r="CJ174" s="70">
        <v>0</v>
      </c>
      <c r="CK174" s="70">
        <v>0</v>
      </c>
      <c r="CL174" s="70">
        <v>0</v>
      </c>
      <c r="CM174" s="70">
        <v>0</v>
      </c>
      <c r="CN174" s="70">
        <v>0</v>
      </c>
      <c r="CO174" s="70">
        <v>0</v>
      </c>
      <c r="CP174" s="70">
        <v>0</v>
      </c>
      <c r="CQ174" s="70">
        <v>0</v>
      </c>
      <c r="CR174" s="70">
        <v>39</v>
      </c>
      <c r="CS174" s="70">
        <v>0</v>
      </c>
      <c r="CT174" s="70">
        <v>0</v>
      </c>
      <c r="CU174" s="70">
        <v>0</v>
      </c>
      <c r="CV174" s="70">
        <v>0</v>
      </c>
      <c r="CW174" s="70">
        <v>0</v>
      </c>
      <c r="CX174" s="70">
        <v>61</v>
      </c>
      <c r="CY174" s="70">
        <v>0</v>
      </c>
      <c r="CZ174" s="70">
        <v>0</v>
      </c>
      <c r="DA174" s="70">
        <v>0</v>
      </c>
      <c r="DB174" s="70">
        <v>0</v>
      </c>
      <c r="DC174" s="70">
        <v>0</v>
      </c>
      <c r="DD174" s="70">
        <v>0</v>
      </c>
      <c r="DE174" s="70">
        <v>0</v>
      </c>
      <c r="DF174" s="70">
        <v>1</v>
      </c>
      <c r="DG174" s="70">
        <v>0</v>
      </c>
      <c r="DH174" s="70">
        <v>2</v>
      </c>
      <c r="DI174" s="70">
        <v>0</v>
      </c>
      <c r="DJ174" s="70">
        <v>0</v>
      </c>
      <c r="DK174" s="70">
        <v>0</v>
      </c>
      <c r="DL174" s="70">
        <v>0</v>
      </c>
      <c r="DM174" s="70">
        <v>0</v>
      </c>
      <c r="DN174" s="70">
        <v>0</v>
      </c>
      <c r="DO174" s="70">
        <v>0</v>
      </c>
      <c r="DP174" s="70">
        <v>0</v>
      </c>
      <c r="DQ174" s="70">
        <v>0</v>
      </c>
      <c r="DR174" s="70">
        <v>0</v>
      </c>
      <c r="DS174" s="70">
        <v>0</v>
      </c>
      <c r="DT174" s="70">
        <v>0</v>
      </c>
      <c r="DU174" s="70">
        <v>0</v>
      </c>
      <c r="DV174" s="70">
        <v>0</v>
      </c>
      <c r="DW174" s="70">
        <v>0</v>
      </c>
      <c r="DX174" s="70">
        <v>0</v>
      </c>
      <c r="DY174" s="70">
        <v>0</v>
      </c>
      <c r="DZ174" s="70">
        <v>0</v>
      </c>
      <c r="EA174" s="70">
        <v>0</v>
      </c>
      <c r="EB174" s="70">
        <v>0</v>
      </c>
      <c r="EC174" s="70">
        <v>0</v>
      </c>
      <c r="ED174" s="70">
        <v>0</v>
      </c>
      <c r="EE174" s="70">
        <v>0</v>
      </c>
      <c r="EF174" s="70">
        <v>0</v>
      </c>
      <c r="EG174" s="70">
        <v>0</v>
      </c>
      <c r="EH174" s="70">
        <v>0</v>
      </c>
      <c r="EI174" s="70">
        <v>0</v>
      </c>
      <c r="EJ174" s="70">
        <v>0</v>
      </c>
      <c r="EK174" s="70">
        <v>0</v>
      </c>
      <c r="EL174" s="70">
        <v>0</v>
      </c>
      <c r="EM174" s="70">
        <v>0</v>
      </c>
      <c r="EN174" s="70">
        <v>0</v>
      </c>
      <c r="EO174" s="70">
        <v>0</v>
      </c>
      <c r="EP174" s="70">
        <v>0</v>
      </c>
      <c r="EQ174" s="70">
        <v>0</v>
      </c>
      <c r="ER174" s="70">
        <v>0</v>
      </c>
      <c r="ES174" s="70">
        <v>0</v>
      </c>
      <c r="ET174" s="70">
        <v>0</v>
      </c>
      <c r="EU174" s="70">
        <v>0</v>
      </c>
      <c r="EV174" s="70">
        <v>0</v>
      </c>
      <c r="EW174" s="70">
        <v>0</v>
      </c>
      <c r="EX174" s="70">
        <v>0</v>
      </c>
      <c r="EY174" s="70">
        <v>0</v>
      </c>
      <c r="EZ174" s="70">
        <v>0</v>
      </c>
      <c r="FA174" s="70">
        <v>0</v>
      </c>
    </row>
    <row r="175" spans="1:157" x14ac:dyDescent="0.25">
      <c r="A175">
        <v>12</v>
      </c>
      <c r="B175" t="s">
        <v>143</v>
      </c>
      <c r="C175" s="65" t="s">
        <v>759</v>
      </c>
      <c r="D175" s="65" t="s">
        <v>329</v>
      </c>
      <c r="E175" t="s">
        <v>330</v>
      </c>
      <c r="F175" s="79" t="s">
        <v>766</v>
      </c>
      <c r="G175" s="19">
        <v>2</v>
      </c>
      <c r="H175" s="19"/>
      <c r="I175" s="67"/>
      <c r="J175" s="68">
        <v>5516</v>
      </c>
      <c r="K175" s="69">
        <v>37</v>
      </c>
      <c r="L175" s="70">
        <v>62</v>
      </c>
      <c r="M175" s="70">
        <v>10</v>
      </c>
      <c r="N175" s="70">
        <v>27</v>
      </c>
      <c r="O175" s="70">
        <v>1</v>
      </c>
      <c r="P175" s="70">
        <v>0</v>
      </c>
      <c r="Q175" s="70">
        <v>1</v>
      </c>
      <c r="R175" s="70">
        <v>223</v>
      </c>
      <c r="S175" s="70">
        <v>120</v>
      </c>
      <c r="T175" s="70">
        <v>0</v>
      </c>
      <c r="U175" s="70">
        <v>171</v>
      </c>
      <c r="V175" s="70">
        <v>35</v>
      </c>
      <c r="W175" s="70">
        <v>0</v>
      </c>
      <c r="X175" s="70">
        <v>146</v>
      </c>
      <c r="Y175" s="70">
        <v>0</v>
      </c>
      <c r="Z175" s="70">
        <v>121</v>
      </c>
      <c r="AA175" s="70">
        <v>47</v>
      </c>
      <c r="AB175" s="70">
        <v>205</v>
      </c>
      <c r="AC175" s="70">
        <v>84</v>
      </c>
      <c r="AD175" s="70">
        <v>45</v>
      </c>
      <c r="AE175" s="70">
        <v>48</v>
      </c>
      <c r="AF175" s="70">
        <v>50</v>
      </c>
      <c r="AG175" s="70">
        <v>20</v>
      </c>
      <c r="AH175" s="70">
        <v>61</v>
      </c>
      <c r="AI175" s="70">
        <v>116</v>
      </c>
      <c r="AJ175" s="70">
        <v>164</v>
      </c>
      <c r="AK175" s="70">
        <v>247</v>
      </c>
      <c r="AL175" s="70">
        <v>13</v>
      </c>
      <c r="AM175" s="70">
        <v>18</v>
      </c>
      <c r="AN175" s="70">
        <v>74</v>
      </c>
      <c r="AO175" s="70">
        <v>69</v>
      </c>
      <c r="AP175" s="70">
        <v>13</v>
      </c>
      <c r="AQ175" s="70">
        <v>52</v>
      </c>
      <c r="AR175" s="70">
        <v>28</v>
      </c>
      <c r="AS175" s="70">
        <v>91</v>
      </c>
      <c r="AT175" s="70">
        <v>52</v>
      </c>
      <c r="AU175" s="70">
        <v>49</v>
      </c>
      <c r="AV175" s="70">
        <v>10</v>
      </c>
      <c r="AW175" s="70">
        <v>28</v>
      </c>
      <c r="AX175" s="70">
        <v>70</v>
      </c>
      <c r="AY175" s="70">
        <v>38</v>
      </c>
      <c r="AZ175" s="70">
        <v>8</v>
      </c>
      <c r="BA175" s="70">
        <v>91</v>
      </c>
      <c r="BB175" s="70">
        <v>14</v>
      </c>
      <c r="BC175" s="70">
        <v>26</v>
      </c>
      <c r="BD175" s="70">
        <v>108</v>
      </c>
      <c r="BE175" s="70">
        <v>41</v>
      </c>
      <c r="BF175" s="70">
        <v>21</v>
      </c>
      <c r="BG175" s="70">
        <v>11</v>
      </c>
      <c r="BH175" s="70">
        <v>20</v>
      </c>
      <c r="BI175" s="70">
        <v>227</v>
      </c>
      <c r="BJ175" s="70">
        <v>52</v>
      </c>
      <c r="BK175" s="70">
        <v>83</v>
      </c>
      <c r="BL175" s="70">
        <v>71</v>
      </c>
      <c r="BM175" s="70">
        <v>10</v>
      </c>
      <c r="BN175" s="70">
        <v>10</v>
      </c>
      <c r="BO175" s="70">
        <v>63</v>
      </c>
      <c r="BP175" s="70">
        <v>32</v>
      </c>
      <c r="BQ175" s="70">
        <v>28</v>
      </c>
      <c r="BR175" s="70">
        <v>53</v>
      </c>
      <c r="BS175" s="70">
        <v>48</v>
      </c>
      <c r="BT175" s="70">
        <v>26</v>
      </c>
      <c r="BU175" s="70">
        <v>74</v>
      </c>
      <c r="BV175" s="70">
        <v>54</v>
      </c>
      <c r="BW175" s="70">
        <v>33</v>
      </c>
      <c r="BX175" s="70">
        <v>68</v>
      </c>
      <c r="BY175" s="70">
        <v>28</v>
      </c>
      <c r="BZ175" s="70">
        <v>20</v>
      </c>
      <c r="CA175" s="70">
        <v>1</v>
      </c>
      <c r="CB175" s="70">
        <v>5</v>
      </c>
      <c r="CC175" s="70">
        <v>24</v>
      </c>
      <c r="CD175" s="70">
        <v>7</v>
      </c>
      <c r="CE175" s="70">
        <v>10</v>
      </c>
      <c r="CF175" s="70">
        <v>21</v>
      </c>
      <c r="CG175" s="70">
        <v>68</v>
      </c>
      <c r="CH175" s="70">
        <v>0</v>
      </c>
      <c r="CI175" s="70">
        <v>0</v>
      </c>
      <c r="CJ175" s="70">
        <v>0</v>
      </c>
      <c r="CK175" s="70">
        <v>1</v>
      </c>
      <c r="CL175" s="70">
        <v>5</v>
      </c>
      <c r="CM175" s="70">
        <v>138</v>
      </c>
      <c r="CN175" s="70">
        <v>0</v>
      </c>
      <c r="CO175" s="70">
        <v>0</v>
      </c>
      <c r="CP175" s="70">
        <v>0</v>
      </c>
      <c r="CQ175" s="70">
        <v>3</v>
      </c>
      <c r="CR175" s="70">
        <v>100</v>
      </c>
      <c r="CS175" s="70">
        <v>0</v>
      </c>
      <c r="CT175" s="70">
        <v>0</v>
      </c>
      <c r="CU175" s="70">
        <v>0</v>
      </c>
      <c r="CV175" s="70">
        <v>0</v>
      </c>
      <c r="CW175" s="70">
        <v>0</v>
      </c>
      <c r="CX175" s="70">
        <v>1116</v>
      </c>
      <c r="CY175" s="70">
        <v>0</v>
      </c>
      <c r="CZ175" s="70">
        <v>0</v>
      </c>
      <c r="DA175" s="70">
        <v>0</v>
      </c>
      <c r="DB175" s="70">
        <v>0</v>
      </c>
      <c r="DC175" s="70">
        <v>40</v>
      </c>
      <c r="DD175" s="70">
        <v>2</v>
      </c>
      <c r="DE175" s="70">
        <v>0</v>
      </c>
      <c r="DF175" s="70">
        <v>0</v>
      </c>
      <c r="DG175" s="70">
        <v>0</v>
      </c>
      <c r="DH175" s="70">
        <v>9</v>
      </c>
      <c r="DI175" s="70">
        <v>0</v>
      </c>
      <c r="DJ175" s="70">
        <v>0</v>
      </c>
      <c r="DK175" s="70">
        <v>0</v>
      </c>
      <c r="DL175" s="70">
        <v>0</v>
      </c>
      <c r="DM175" s="70">
        <v>0</v>
      </c>
      <c r="DN175" s="70">
        <v>0</v>
      </c>
      <c r="DO175" s="70">
        <v>0</v>
      </c>
      <c r="DP175" s="70">
        <v>0</v>
      </c>
      <c r="DQ175" s="70">
        <v>0</v>
      </c>
      <c r="DR175" s="70">
        <v>0</v>
      </c>
      <c r="DS175" s="70">
        <v>0</v>
      </c>
      <c r="DT175" s="70">
        <v>0</v>
      </c>
      <c r="DU175" s="70">
        <v>0</v>
      </c>
      <c r="DV175" s="70">
        <v>0</v>
      </c>
      <c r="DW175" s="70">
        <v>0</v>
      </c>
      <c r="DX175" s="70">
        <v>0</v>
      </c>
      <c r="DY175" s="70">
        <v>0</v>
      </c>
      <c r="DZ175" s="70">
        <v>0</v>
      </c>
      <c r="EA175" s="70">
        <v>0</v>
      </c>
      <c r="EB175" s="70">
        <v>0</v>
      </c>
      <c r="EC175" s="70">
        <v>0</v>
      </c>
      <c r="ED175" s="70">
        <v>0</v>
      </c>
      <c r="EE175" s="70">
        <v>0</v>
      </c>
      <c r="EF175" s="70">
        <v>0</v>
      </c>
      <c r="EG175" s="70">
        <v>0</v>
      </c>
      <c r="EH175" s="70">
        <v>0</v>
      </c>
      <c r="EI175" s="70">
        <v>0</v>
      </c>
      <c r="EJ175" s="70">
        <v>0</v>
      </c>
      <c r="EK175" s="70">
        <v>0</v>
      </c>
      <c r="EL175" s="70">
        <v>0</v>
      </c>
      <c r="EM175" s="70">
        <v>0</v>
      </c>
      <c r="EN175" s="70">
        <v>0</v>
      </c>
      <c r="EO175" s="70">
        <v>0</v>
      </c>
      <c r="EP175" s="70">
        <v>0</v>
      </c>
      <c r="EQ175" s="70">
        <v>0</v>
      </c>
      <c r="ER175" s="70">
        <v>0</v>
      </c>
      <c r="ES175" s="70">
        <v>0</v>
      </c>
      <c r="ET175" s="70">
        <v>0</v>
      </c>
      <c r="EU175" s="70">
        <v>0</v>
      </c>
      <c r="EV175" s="70">
        <v>0</v>
      </c>
      <c r="EW175" s="70">
        <v>0</v>
      </c>
      <c r="EX175" s="70">
        <v>0</v>
      </c>
      <c r="EY175" s="70">
        <v>0</v>
      </c>
      <c r="EZ175" s="70">
        <v>0</v>
      </c>
      <c r="FA175" s="70">
        <v>0</v>
      </c>
    </row>
    <row r="176" spans="1:157" x14ac:dyDescent="0.25">
      <c r="A176">
        <v>12</v>
      </c>
      <c r="B176" t="s">
        <v>143</v>
      </c>
      <c r="C176" s="65" t="s">
        <v>759</v>
      </c>
      <c r="D176" s="65" t="s">
        <v>361</v>
      </c>
      <c r="E176" t="s">
        <v>362</v>
      </c>
      <c r="F176" s="79" t="s">
        <v>766</v>
      </c>
      <c r="G176" s="19">
        <v>2</v>
      </c>
      <c r="H176" s="19"/>
      <c r="I176" s="67"/>
      <c r="J176" s="68">
        <v>1925</v>
      </c>
      <c r="K176" s="69">
        <v>9</v>
      </c>
      <c r="L176" s="70">
        <v>9</v>
      </c>
      <c r="M176" s="70">
        <v>1</v>
      </c>
      <c r="N176" s="70">
        <v>2</v>
      </c>
      <c r="O176" s="70">
        <v>2</v>
      </c>
      <c r="P176" s="70">
        <v>0</v>
      </c>
      <c r="Q176" s="70">
        <v>0</v>
      </c>
      <c r="R176" s="70">
        <v>1</v>
      </c>
      <c r="S176" s="70">
        <v>65</v>
      </c>
      <c r="T176" s="70">
        <v>5</v>
      </c>
      <c r="U176" s="70">
        <v>11</v>
      </c>
      <c r="V176" s="70">
        <v>16</v>
      </c>
      <c r="W176" s="70">
        <v>0</v>
      </c>
      <c r="X176" s="70">
        <v>34</v>
      </c>
      <c r="Y176" s="70">
        <v>9</v>
      </c>
      <c r="Z176" s="70">
        <v>38</v>
      </c>
      <c r="AA176" s="70">
        <v>55</v>
      </c>
      <c r="AB176" s="70">
        <v>27</v>
      </c>
      <c r="AC176" s="70">
        <v>51</v>
      </c>
      <c r="AD176" s="70">
        <v>91</v>
      </c>
      <c r="AE176" s="70">
        <v>45</v>
      </c>
      <c r="AF176" s="70">
        <v>61</v>
      </c>
      <c r="AG176" s="70">
        <v>15</v>
      </c>
      <c r="AH176" s="70">
        <v>18</v>
      </c>
      <c r="AI176" s="70">
        <v>22</v>
      </c>
      <c r="AJ176" s="70">
        <v>39</v>
      </c>
      <c r="AK176" s="70">
        <v>92</v>
      </c>
      <c r="AL176" s="70">
        <v>17</v>
      </c>
      <c r="AM176" s="70">
        <v>44</v>
      </c>
      <c r="AN176" s="70">
        <v>25</v>
      </c>
      <c r="AO176" s="70">
        <v>11</v>
      </c>
      <c r="AP176" s="70">
        <v>12</v>
      </c>
      <c r="AQ176" s="70">
        <v>9</v>
      </c>
      <c r="AR176" s="70">
        <v>31</v>
      </c>
      <c r="AS176" s="70">
        <v>9</v>
      </c>
      <c r="AT176" s="70">
        <v>49</v>
      </c>
      <c r="AU176" s="70">
        <v>105</v>
      </c>
      <c r="AV176" s="70">
        <v>55</v>
      </c>
      <c r="AW176" s="70">
        <v>4</v>
      </c>
      <c r="AX176" s="70">
        <v>28</v>
      </c>
      <c r="AY176" s="70">
        <v>63</v>
      </c>
      <c r="AZ176" s="70">
        <v>124</v>
      </c>
      <c r="BA176" s="70">
        <v>13</v>
      </c>
      <c r="BB176" s="70">
        <v>12</v>
      </c>
      <c r="BC176" s="70">
        <v>10</v>
      </c>
      <c r="BD176" s="70">
        <v>10</v>
      </c>
      <c r="BE176" s="70">
        <v>12</v>
      </c>
      <c r="BF176" s="70">
        <v>20</v>
      </c>
      <c r="BG176" s="70">
        <v>7</v>
      </c>
      <c r="BH176" s="70">
        <v>10</v>
      </c>
      <c r="BI176" s="70">
        <v>76</v>
      </c>
      <c r="BJ176" s="70">
        <v>6</v>
      </c>
      <c r="BK176" s="70">
        <v>37</v>
      </c>
      <c r="BL176" s="70">
        <v>1</v>
      </c>
      <c r="BM176" s="70">
        <v>7</v>
      </c>
      <c r="BN176" s="70">
        <v>1</v>
      </c>
      <c r="BO176" s="70">
        <v>1</v>
      </c>
      <c r="BP176" s="70">
        <v>15</v>
      </c>
      <c r="BQ176" s="70">
        <v>2</v>
      </c>
      <c r="BR176" s="70">
        <v>124</v>
      </c>
      <c r="BS176" s="70">
        <v>41</v>
      </c>
      <c r="BT176" s="70">
        <v>8</v>
      </c>
      <c r="BU176" s="70">
        <v>3</v>
      </c>
      <c r="BV176" s="70">
        <v>91</v>
      </c>
      <c r="BW176" s="70">
        <v>29</v>
      </c>
      <c r="BX176" s="70">
        <v>6</v>
      </c>
      <c r="BY176" s="70">
        <v>7</v>
      </c>
      <c r="BZ176" s="70">
        <v>0</v>
      </c>
      <c r="CA176" s="70">
        <v>0</v>
      </c>
      <c r="CB176" s="70">
        <v>0</v>
      </c>
      <c r="CC176" s="70">
        <v>0</v>
      </c>
      <c r="CD176" s="70">
        <v>0</v>
      </c>
      <c r="CE176" s="70">
        <v>1</v>
      </c>
      <c r="CF176" s="70">
        <v>50</v>
      </c>
      <c r="CG176" s="70">
        <v>0</v>
      </c>
      <c r="CH176" s="70">
        <v>0</v>
      </c>
      <c r="CI176" s="70">
        <v>0</v>
      </c>
      <c r="CJ176" s="70">
        <v>0</v>
      </c>
      <c r="CK176" s="70">
        <v>0</v>
      </c>
      <c r="CL176" s="70">
        <v>0</v>
      </c>
      <c r="CM176" s="70">
        <v>0</v>
      </c>
      <c r="CN176" s="70">
        <v>0</v>
      </c>
      <c r="CO176" s="70">
        <v>0</v>
      </c>
      <c r="CP176" s="70">
        <v>0</v>
      </c>
      <c r="CQ176" s="70">
        <v>0</v>
      </c>
      <c r="CR176" s="70">
        <v>7</v>
      </c>
      <c r="CS176" s="70">
        <v>0</v>
      </c>
      <c r="CT176" s="70">
        <v>0</v>
      </c>
      <c r="CU176" s="70">
        <v>0</v>
      </c>
      <c r="CV176" s="70">
        <v>0</v>
      </c>
      <c r="CW176" s="70">
        <v>0</v>
      </c>
      <c r="CX176" s="70">
        <v>10</v>
      </c>
      <c r="CY176" s="70">
        <v>0</v>
      </c>
      <c r="CZ176" s="70">
        <v>0</v>
      </c>
      <c r="DA176" s="70">
        <v>0</v>
      </c>
      <c r="DB176" s="70">
        <v>0</v>
      </c>
      <c r="DC176" s="70">
        <v>1</v>
      </c>
      <c r="DD176" s="70">
        <v>0</v>
      </c>
      <c r="DE176" s="70">
        <v>0</v>
      </c>
      <c r="DF176" s="70">
        <v>0</v>
      </c>
      <c r="DG176" s="70">
        <v>0</v>
      </c>
      <c r="DH176" s="70">
        <v>3</v>
      </c>
      <c r="DI176" s="70">
        <v>0</v>
      </c>
      <c r="DJ176" s="70">
        <v>0</v>
      </c>
      <c r="DK176" s="70">
        <v>0</v>
      </c>
      <c r="DL176" s="70">
        <v>0</v>
      </c>
      <c r="DM176" s="70">
        <v>0</v>
      </c>
      <c r="DN176" s="70">
        <v>0</v>
      </c>
      <c r="DO176" s="70">
        <v>0</v>
      </c>
      <c r="DP176" s="70">
        <v>0</v>
      </c>
      <c r="DQ176" s="70">
        <v>0</v>
      </c>
      <c r="DR176" s="70">
        <v>0</v>
      </c>
      <c r="DS176" s="70">
        <v>0</v>
      </c>
      <c r="DT176" s="70">
        <v>0</v>
      </c>
      <c r="DU176" s="70">
        <v>0</v>
      </c>
      <c r="DV176" s="70">
        <v>0</v>
      </c>
      <c r="DW176" s="70">
        <v>0</v>
      </c>
      <c r="DX176" s="70">
        <v>0</v>
      </c>
      <c r="DY176" s="70">
        <v>0</v>
      </c>
      <c r="DZ176" s="70">
        <v>0</v>
      </c>
      <c r="EA176" s="70">
        <v>0</v>
      </c>
      <c r="EB176" s="70">
        <v>0</v>
      </c>
      <c r="EC176" s="70">
        <v>0</v>
      </c>
      <c r="ED176" s="70">
        <v>0</v>
      </c>
      <c r="EE176" s="70">
        <v>0</v>
      </c>
      <c r="EF176" s="70">
        <v>0</v>
      </c>
      <c r="EG176" s="70">
        <v>0</v>
      </c>
      <c r="EH176" s="70">
        <v>0</v>
      </c>
      <c r="EI176" s="70">
        <v>0</v>
      </c>
      <c r="EJ176" s="70">
        <v>0</v>
      </c>
      <c r="EK176" s="70">
        <v>0</v>
      </c>
      <c r="EL176" s="70">
        <v>0</v>
      </c>
      <c r="EM176" s="70">
        <v>0</v>
      </c>
      <c r="EN176" s="70">
        <v>0</v>
      </c>
      <c r="EO176" s="70">
        <v>0</v>
      </c>
      <c r="EP176" s="70">
        <v>0</v>
      </c>
      <c r="EQ176" s="70">
        <v>0</v>
      </c>
      <c r="ER176" s="70">
        <v>0</v>
      </c>
      <c r="ES176" s="70">
        <v>0</v>
      </c>
      <c r="ET176" s="70">
        <v>0</v>
      </c>
      <c r="EU176" s="70">
        <v>0</v>
      </c>
      <c r="EV176" s="70">
        <v>0</v>
      </c>
      <c r="EW176" s="70">
        <v>0</v>
      </c>
      <c r="EX176" s="70">
        <v>0</v>
      </c>
      <c r="EY176" s="70">
        <v>0</v>
      </c>
      <c r="EZ176" s="70">
        <v>0</v>
      </c>
      <c r="FA176" s="70">
        <v>0</v>
      </c>
    </row>
    <row r="177" spans="1:157" x14ac:dyDescent="0.25">
      <c r="A177">
        <v>12</v>
      </c>
      <c r="B177" t="s">
        <v>143</v>
      </c>
      <c r="C177" s="65" t="s">
        <v>759</v>
      </c>
      <c r="D177" s="65" t="s">
        <v>141</v>
      </c>
      <c r="E177" t="s">
        <v>142</v>
      </c>
      <c r="F177" s="79" t="s">
        <v>766</v>
      </c>
      <c r="G177" s="19">
        <v>2</v>
      </c>
      <c r="H177" s="19"/>
      <c r="I177" s="67"/>
      <c r="J177" s="68">
        <v>5927</v>
      </c>
      <c r="K177" s="69">
        <v>43</v>
      </c>
      <c r="L177" s="70">
        <v>42</v>
      </c>
      <c r="M177" s="70">
        <v>38</v>
      </c>
      <c r="N177" s="70">
        <v>32</v>
      </c>
      <c r="O177" s="70">
        <v>7</v>
      </c>
      <c r="P177" s="70">
        <v>0</v>
      </c>
      <c r="Q177" s="70">
        <v>0</v>
      </c>
      <c r="R177" s="70">
        <v>438</v>
      </c>
      <c r="S177" s="70">
        <v>150</v>
      </c>
      <c r="T177" s="70">
        <v>1</v>
      </c>
      <c r="U177" s="70">
        <v>139</v>
      </c>
      <c r="V177" s="70">
        <v>175</v>
      </c>
      <c r="W177" s="70">
        <v>0</v>
      </c>
      <c r="X177" s="70">
        <v>275</v>
      </c>
      <c r="Y177" s="70">
        <v>2</v>
      </c>
      <c r="Z177" s="70">
        <v>117</v>
      </c>
      <c r="AA177" s="70">
        <v>181</v>
      </c>
      <c r="AB177" s="70">
        <v>162</v>
      </c>
      <c r="AC177" s="70">
        <v>234</v>
      </c>
      <c r="AD177" s="70">
        <v>67</v>
      </c>
      <c r="AE177" s="70">
        <v>98</v>
      </c>
      <c r="AF177" s="70">
        <v>128</v>
      </c>
      <c r="AG177" s="70">
        <v>95</v>
      </c>
      <c r="AH177" s="70">
        <v>83</v>
      </c>
      <c r="AI177" s="70">
        <v>125</v>
      </c>
      <c r="AJ177" s="70">
        <v>109</v>
      </c>
      <c r="AK177" s="70">
        <v>128</v>
      </c>
      <c r="AL177" s="70">
        <v>52</v>
      </c>
      <c r="AM177" s="70">
        <v>54</v>
      </c>
      <c r="AN177" s="70">
        <v>68</v>
      </c>
      <c r="AO177" s="70">
        <v>75</v>
      </c>
      <c r="AP177" s="70">
        <v>98</v>
      </c>
      <c r="AQ177" s="70">
        <v>55</v>
      </c>
      <c r="AR177" s="70">
        <v>96</v>
      </c>
      <c r="AS177" s="70">
        <v>55</v>
      </c>
      <c r="AT177" s="70">
        <v>148</v>
      </c>
      <c r="AU177" s="70">
        <v>38</v>
      </c>
      <c r="AV177" s="70">
        <v>46</v>
      </c>
      <c r="AW177" s="70">
        <v>28</v>
      </c>
      <c r="AX177" s="70">
        <v>19</v>
      </c>
      <c r="AY177" s="70">
        <v>54</v>
      </c>
      <c r="AZ177" s="70">
        <v>16</v>
      </c>
      <c r="BA177" s="70">
        <v>91</v>
      </c>
      <c r="BB177" s="70">
        <v>6</v>
      </c>
      <c r="BC177" s="70">
        <v>55</v>
      </c>
      <c r="BD177" s="70">
        <v>78</v>
      </c>
      <c r="BE177" s="70">
        <v>93</v>
      </c>
      <c r="BF177" s="70">
        <v>50</v>
      </c>
      <c r="BG177" s="70">
        <v>24</v>
      </c>
      <c r="BH177" s="70">
        <v>13</v>
      </c>
      <c r="BI177" s="70">
        <v>31</v>
      </c>
      <c r="BJ177" s="70">
        <v>35</v>
      </c>
      <c r="BK177" s="70">
        <v>61</v>
      </c>
      <c r="BL177" s="70">
        <v>40</v>
      </c>
      <c r="BM177" s="70">
        <v>81</v>
      </c>
      <c r="BN177" s="70">
        <v>55</v>
      </c>
      <c r="BO177" s="70">
        <v>31</v>
      </c>
      <c r="BP177" s="70">
        <v>27</v>
      </c>
      <c r="BQ177" s="70">
        <v>52</v>
      </c>
      <c r="BR177" s="70">
        <v>146</v>
      </c>
      <c r="BS177" s="70">
        <v>30</v>
      </c>
      <c r="BT177" s="70">
        <v>46</v>
      </c>
      <c r="BU177" s="70">
        <v>116</v>
      </c>
      <c r="BV177" s="70">
        <v>62</v>
      </c>
      <c r="BW177" s="70">
        <v>17</v>
      </c>
      <c r="BX177" s="70">
        <v>55</v>
      </c>
      <c r="BY177" s="70">
        <v>94</v>
      </c>
      <c r="BZ177" s="70">
        <v>20</v>
      </c>
      <c r="CA177" s="70">
        <v>32</v>
      </c>
      <c r="CB177" s="70">
        <v>20</v>
      </c>
      <c r="CC177" s="70">
        <v>5</v>
      </c>
      <c r="CD177" s="70">
        <v>13</v>
      </c>
      <c r="CE177" s="70">
        <v>18</v>
      </c>
      <c r="CF177" s="70">
        <v>26</v>
      </c>
      <c r="CG177" s="70">
        <v>2</v>
      </c>
      <c r="CH177" s="70">
        <v>2</v>
      </c>
      <c r="CI177" s="70">
        <v>0</v>
      </c>
      <c r="CJ177" s="70">
        <v>0</v>
      </c>
      <c r="CK177" s="70">
        <v>1</v>
      </c>
      <c r="CL177" s="70">
        <v>8</v>
      </c>
      <c r="CM177" s="70">
        <v>25</v>
      </c>
      <c r="CN177" s="70">
        <v>0</v>
      </c>
      <c r="CO177" s="70">
        <v>6</v>
      </c>
      <c r="CP177" s="70">
        <v>0</v>
      </c>
      <c r="CQ177" s="70">
        <v>0</v>
      </c>
      <c r="CR177" s="70">
        <v>0</v>
      </c>
      <c r="CS177" s="70">
        <v>0</v>
      </c>
      <c r="CT177" s="70">
        <v>0</v>
      </c>
      <c r="CU177" s="70">
        <v>0</v>
      </c>
      <c r="CV177" s="70">
        <v>0</v>
      </c>
      <c r="CW177" s="70">
        <v>0</v>
      </c>
      <c r="CX177" s="70">
        <v>525</v>
      </c>
      <c r="CY177" s="70">
        <v>0</v>
      </c>
      <c r="CZ177" s="70">
        <v>0</v>
      </c>
      <c r="DA177" s="70">
        <v>0</v>
      </c>
      <c r="DB177" s="70">
        <v>0</v>
      </c>
      <c r="DC177" s="70">
        <v>5</v>
      </c>
      <c r="DD177" s="70">
        <v>1</v>
      </c>
      <c r="DE177" s="70">
        <v>48</v>
      </c>
      <c r="DF177" s="70">
        <v>0</v>
      </c>
      <c r="DG177" s="70">
        <v>0</v>
      </c>
      <c r="DH177" s="70">
        <v>10</v>
      </c>
      <c r="DI177" s="70">
        <v>0</v>
      </c>
      <c r="DJ177" s="70">
        <v>0</v>
      </c>
      <c r="DK177" s="70">
        <v>0</v>
      </c>
      <c r="DL177" s="70">
        <v>0</v>
      </c>
      <c r="DM177" s="70">
        <v>0</v>
      </c>
      <c r="DN177" s="70">
        <v>0</v>
      </c>
      <c r="DO177" s="70">
        <v>0</v>
      </c>
      <c r="DP177" s="70">
        <v>0</v>
      </c>
      <c r="DQ177" s="70">
        <v>0</v>
      </c>
      <c r="DR177" s="70">
        <v>0</v>
      </c>
      <c r="DS177" s="70">
        <v>0</v>
      </c>
      <c r="DT177" s="70">
        <v>0</v>
      </c>
      <c r="DU177" s="70">
        <v>0</v>
      </c>
      <c r="DV177" s="70">
        <v>0</v>
      </c>
      <c r="DW177" s="70">
        <v>0</v>
      </c>
      <c r="DX177" s="70">
        <v>0</v>
      </c>
      <c r="DY177" s="70">
        <v>0</v>
      </c>
      <c r="DZ177" s="70">
        <v>0</v>
      </c>
      <c r="EA177" s="70">
        <v>0</v>
      </c>
      <c r="EB177" s="70">
        <v>0</v>
      </c>
      <c r="EC177" s="70">
        <v>0</v>
      </c>
      <c r="ED177" s="70">
        <v>0</v>
      </c>
      <c r="EE177" s="70">
        <v>0</v>
      </c>
      <c r="EF177" s="70">
        <v>0</v>
      </c>
      <c r="EG177" s="70">
        <v>0</v>
      </c>
      <c r="EH177" s="70">
        <v>0</v>
      </c>
      <c r="EI177" s="70">
        <v>0</v>
      </c>
      <c r="EJ177" s="70">
        <v>0</v>
      </c>
      <c r="EK177" s="70">
        <v>0</v>
      </c>
      <c r="EL177" s="70">
        <v>0</v>
      </c>
      <c r="EM177" s="70">
        <v>0</v>
      </c>
      <c r="EN177" s="70">
        <v>0</v>
      </c>
      <c r="EO177" s="70">
        <v>0</v>
      </c>
      <c r="EP177" s="70">
        <v>0</v>
      </c>
      <c r="EQ177" s="70">
        <v>0</v>
      </c>
      <c r="ER177" s="70">
        <v>0</v>
      </c>
      <c r="ES177" s="70">
        <v>0</v>
      </c>
      <c r="ET177" s="70">
        <v>0</v>
      </c>
      <c r="EU177" s="70">
        <v>0</v>
      </c>
      <c r="EV177" s="70">
        <v>0</v>
      </c>
      <c r="EW177" s="70">
        <v>0</v>
      </c>
      <c r="EX177" s="70">
        <v>0</v>
      </c>
      <c r="EY177" s="70">
        <v>0</v>
      </c>
      <c r="EZ177" s="70">
        <v>0</v>
      </c>
      <c r="FA177" s="70">
        <v>0</v>
      </c>
    </row>
    <row r="178" spans="1:157" x14ac:dyDescent="0.25">
      <c r="A178">
        <v>12</v>
      </c>
      <c r="B178" t="s">
        <v>143</v>
      </c>
      <c r="C178" s="65" t="s">
        <v>759</v>
      </c>
      <c r="D178" s="65" t="s">
        <v>227</v>
      </c>
      <c r="E178" t="s">
        <v>228</v>
      </c>
      <c r="F178" s="79" t="s">
        <v>766</v>
      </c>
      <c r="G178" s="19">
        <v>2</v>
      </c>
      <c r="H178" s="19"/>
      <c r="I178" s="67"/>
      <c r="J178" s="68">
        <v>1975</v>
      </c>
      <c r="K178" s="69">
        <v>48</v>
      </c>
      <c r="L178" s="70">
        <v>58</v>
      </c>
      <c r="M178" s="70">
        <v>34</v>
      </c>
      <c r="N178" s="70">
        <v>22</v>
      </c>
      <c r="O178" s="70">
        <v>9</v>
      </c>
      <c r="P178" s="70">
        <v>1</v>
      </c>
      <c r="Q178" s="70">
        <v>0</v>
      </c>
      <c r="R178" s="70">
        <v>9</v>
      </c>
      <c r="S178" s="70">
        <v>61</v>
      </c>
      <c r="T178" s="70">
        <v>3</v>
      </c>
      <c r="U178" s="70">
        <v>7</v>
      </c>
      <c r="V178" s="70">
        <v>50</v>
      </c>
      <c r="W178" s="70">
        <v>1</v>
      </c>
      <c r="X178" s="70">
        <v>8</v>
      </c>
      <c r="Y178" s="70">
        <v>5</v>
      </c>
      <c r="Z178" s="70">
        <v>33</v>
      </c>
      <c r="AA178" s="70">
        <v>46</v>
      </c>
      <c r="AB178" s="70">
        <v>70</v>
      </c>
      <c r="AC178" s="70">
        <v>43</v>
      </c>
      <c r="AD178" s="70">
        <v>42</v>
      </c>
      <c r="AE178" s="70">
        <v>63</v>
      </c>
      <c r="AF178" s="70">
        <v>39</v>
      </c>
      <c r="AG178" s="70">
        <v>39</v>
      </c>
      <c r="AH178" s="70">
        <v>14</v>
      </c>
      <c r="AI178" s="70">
        <v>46</v>
      </c>
      <c r="AJ178" s="70">
        <v>77</v>
      </c>
      <c r="AK178" s="70">
        <v>52</v>
      </c>
      <c r="AL178" s="70">
        <v>10</v>
      </c>
      <c r="AM178" s="70">
        <v>27</v>
      </c>
      <c r="AN178" s="70">
        <v>45</v>
      </c>
      <c r="AO178" s="70">
        <v>38</v>
      </c>
      <c r="AP178" s="70">
        <v>19</v>
      </c>
      <c r="AQ178" s="70">
        <v>10</v>
      </c>
      <c r="AR178" s="70">
        <v>36</v>
      </c>
      <c r="AS178" s="70">
        <v>41</v>
      </c>
      <c r="AT178" s="70">
        <v>61</v>
      </c>
      <c r="AU178" s="70">
        <v>29</v>
      </c>
      <c r="AV178" s="70">
        <v>28</v>
      </c>
      <c r="AW178" s="70">
        <v>28</v>
      </c>
      <c r="AX178" s="70">
        <v>30</v>
      </c>
      <c r="AY178" s="70">
        <v>29</v>
      </c>
      <c r="AZ178" s="70">
        <v>14</v>
      </c>
      <c r="BA178" s="70">
        <v>55</v>
      </c>
      <c r="BB178" s="70">
        <v>7</v>
      </c>
      <c r="BC178" s="70">
        <v>11</v>
      </c>
      <c r="BD178" s="70">
        <v>36</v>
      </c>
      <c r="BE178" s="70">
        <v>31</v>
      </c>
      <c r="BF178" s="70">
        <v>16</v>
      </c>
      <c r="BG178" s="70">
        <v>10</v>
      </c>
      <c r="BH178" s="70">
        <v>10</v>
      </c>
      <c r="BI178" s="70">
        <v>26</v>
      </c>
      <c r="BJ178" s="70">
        <v>48</v>
      </c>
      <c r="BK178" s="70">
        <v>30</v>
      </c>
      <c r="BL178" s="70">
        <v>29</v>
      </c>
      <c r="BM178" s="70">
        <v>21</v>
      </c>
      <c r="BN178" s="70">
        <v>20</v>
      </c>
      <c r="BO178" s="70">
        <v>12</v>
      </c>
      <c r="BP178" s="70">
        <v>26</v>
      </c>
      <c r="BQ178" s="70">
        <v>12</v>
      </c>
      <c r="BR178" s="70">
        <v>18</v>
      </c>
      <c r="BS178" s="70">
        <v>12</v>
      </c>
      <c r="BT178" s="70">
        <v>33</v>
      </c>
      <c r="BU178" s="70">
        <v>30</v>
      </c>
      <c r="BV178" s="70">
        <v>17</v>
      </c>
      <c r="BW178" s="70">
        <v>10</v>
      </c>
      <c r="BX178" s="70">
        <v>24</v>
      </c>
      <c r="BY178" s="70">
        <v>11</v>
      </c>
      <c r="BZ178" s="70">
        <v>2</v>
      </c>
      <c r="CA178" s="70">
        <v>1</v>
      </c>
      <c r="CB178" s="70">
        <v>20</v>
      </c>
      <c r="CC178" s="70">
        <v>0</v>
      </c>
      <c r="CD178" s="70">
        <v>3</v>
      </c>
      <c r="CE178" s="70">
        <v>8</v>
      </c>
      <c r="CF178" s="70">
        <v>29</v>
      </c>
      <c r="CG178" s="70">
        <v>4</v>
      </c>
      <c r="CH178" s="70">
        <v>0</v>
      </c>
      <c r="CI178" s="70">
        <v>0</v>
      </c>
      <c r="CJ178" s="70">
        <v>0</v>
      </c>
      <c r="CK178" s="70">
        <v>0</v>
      </c>
      <c r="CL178" s="70">
        <v>2</v>
      </c>
      <c r="CM178" s="70">
        <v>1</v>
      </c>
      <c r="CN178" s="70">
        <v>0</v>
      </c>
      <c r="CO178" s="70">
        <v>0</v>
      </c>
      <c r="CP178" s="70">
        <v>0</v>
      </c>
      <c r="CQ178" s="70">
        <v>1</v>
      </c>
      <c r="CR178" s="70">
        <v>0</v>
      </c>
      <c r="CS178" s="70">
        <v>0</v>
      </c>
      <c r="CT178" s="70">
        <v>0</v>
      </c>
      <c r="CU178" s="70">
        <v>0</v>
      </c>
      <c r="CV178" s="70">
        <v>0</v>
      </c>
      <c r="CW178" s="70">
        <v>0</v>
      </c>
      <c r="CX178" s="70">
        <v>15</v>
      </c>
      <c r="CY178" s="70">
        <v>0</v>
      </c>
      <c r="CZ178" s="70">
        <v>0</v>
      </c>
      <c r="DA178" s="70">
        <v>0</v>
      </c>
      <c r="DB178" s="70">
        <v>0</v>
      </c>
      <c r="DC178" s="70">
        <v>3</v>
      </c>
      <c r="DD178" s="70">
        <v>4</v>
      </c>
      <c r="DE178" s="70">
        <v>0</v>
      </c>
      <c r="DF178" s="70">
        <v>0</v>
      </c>
      <c r="DG178" s="70">
        <v>0</v>
      </c>
      <c r="DH178" s="70">
        <v>2</v>
      </c>
      <c r="DI178" s="70">
        <v>0</v>
      </c>
      <c r="DJ178" s="70">
        <v>0</v>
      </c>
      <c r="DK178" s="70">
        <v>0</v>
      </c>
      <c r="DL178" s="70">
        <v>0</v>
      </c>
      <c r="DM178" s="70">
        <v>0</v>
      </c>
      <c r="DN178" s="70">
        <v>0</v>
      </c>
      <c r="DO178" s="70">
        <v>0</v>
      </c>
      <c r="DP178" s="70">
        <v>0</v>
      </c>
      <c r="DQ178" s="70">
        <v>0</v>
      </c>
      <c r="DR178" s="70">
        <v>0</v>
      </c>
      <c r="DS178" s="70">
        <v>0</v>
      </c>
      <c r="DT178" s="70">
        <v>0</v>
      </c>
      <c r="DU178" s="70">
        <v>0</v>
      </c>
      <c r="DV178" s="70">
        <v>0</v>
      </c>
      <c r="DW178" s="70">
        <v>0</v>
      </c>
      <c r="DX178" s="70">
        <v>0</v>
      </c>
      <c r="DY178" s="70">
        <v>0</v>
      </c>
      <c r="DZ178" s="70">
        <v>0</v>
      </c>
      <c r="EA178" s="70">
        <v>0</v>
      </c>
      <c r="EB178" s="70">
        <v>0</v>
      </c>
      <c r="EC178" s="70">
        <v>0</v>
      </c>
      <c r="ED178" s="70">
        <v>0</v>
      </c>
      <c r="EE178" s="70">
        <v>0</v>
      </c>
      <c r="EF178" s="70">
        <v>0</v>
      </c>
      <c r="EG178" s="70">
        <v>0</v>
      </c>
      <c r="EH178" s="70">
        <v>0</v>
      </c>
      <c r="EI178" s="70">
        <v>0</v>
      </c>
      <c r="EJ178" s="70">
        <v>0</v>
      </c>
      <c r="EK178" s="70">
        <v>0</v>
      </c>
      <c r="EL178" s="70">
        <v>0</v>
      </c>
      <c r="EM178" s="70">
        <v>0</v>
      </c>
      <c r="EN178" s="70">
        <v>0</v>
      </c>
      <c r="EO178" s="70">
        <v>0</v>
      </c>
      <c r="EP178" s="70">
        <v>0</v>
      </c>
      <c r="EQ178" s="70">
        <v>0</v>
      </c>
      <c r="ER178" s="70">
        <v>0</v>
      </c>
      <c r="ES178" s="70">
        <v>0</v>
      </c>
      <c r="ET178" s="70">
        <v>0</v>
      </c>
      <c r="EU178" s="70">
        <v>0</v>
      </c>
      <c r="EV178" s="70">
        <v>0</v>
      </c>
      <c r="EW178" s="70">
        <v>0</v>
      </c>
      <c r="EX178" s="70">
        <v>0</v>
      </c>
      <c r="EY178" s="70">
        <v>0</v>
      </c>
      <c r="EZ178" s="70">
        <v>0</v>
      </c>
      <c r="FA178" s="70">
        <v>0</v>
      </c>
    </row>
    <row r="179" spans="1:157" s="81" customFormat="1" ht="15.75" thickBot="1" x14ac:dyDescent="0.3">
      <c r="A179" s="81">
        <v>12</v>
      </c>
      <c r="B179" s="81" t="s">
        <v>143</v>
      </c>
      <c r="C179" s="82" t="s">
        <v>759</v>
      </c>
      <c r="D179" s="82" t="s">
        <v>339</v>
      </c>
      <c r="E179" s="81" t="s">
        <v>340</v>
      </c>
      <c r="F179" s="89" t="s">
        <v>766</v>
      </c>
      <c r="G179" s="84">
        <v>2</v>
      </c>
      <c r="H179" s="84"/>
      <c r="I179" s="85"/>
      <c r="J179" s="86">
        <v>2400</v>
      </c>
      <c r="K179" s="87">
        <v>32</v>
      </c>
      <c r="L179" s="88">
        <v>25</v>
      </c>
      <c r="M179" s="88">
        <v>25</v>
      </c>
      <c r="N179" s="88">
        <v>13</v>
      </c>
      <c r="O179" s="88">
        <v>26</v>
      </c>
      <c r="P179" s="88">
        <v>1</v>
      </c>
      <c r="Q179" s="88">
        <v>2</v>
      </c>
      <c r="R179" s="88">
        <v>700</v>
      </c>
      <c r="S179" s="88">
        <v>33</v>
      </c>
      <c r="T179" s="88">
        <v>5</v>
      </c>
      <c r="U179" s="88">
        <v>97</v>
      </c>
      <c r="V179" s="88">
        <v>28</v>
      </c>
      <c r="W179" s="88">
        <v>0</v>
      </c>
      <c r="X179" s="88">
        <v>92</v>
      </c>
      <c r="Y179" s="88">
        <v>15</v>
      </c>
      <c r="Z179" s="88">
        <v>50</v>
      </c>
      <c r="AA179" s="88">
        <v>64</v>
      </c>
      <c r="AB179" s="88">
        <v>63</v>
      </c>
      <c r="AC179" s="88">
        <v>63</v>
      </c>
      <c r="AD179" s="88">
        <v>57</v>
      </c>
      <c r="AE179" s="88">
        <v>43</v>
      </c>
      <c r="AF179" s="88">
        <v>22</v>
      </c>
      <c r="AG179" s="88">
        <v>11</v>
      </c>
      <c r="AH179" s="88">
        <v>17</v>
      </c>
      <c r="AI179" s="88">
        <v>50</v>
      </c>
      <c r="AJ179" s="88">
        <v>45</v>
      </c>
      <c r="AK179" s="88">
        <v>37</v>
      </c>
      <c r="AL179" s="88">
        <v>20</v>
      </c>
      <c r="AM179" s="88">
        <v>19</v>
      </c>
      <c r="AN179" s="88">
        <v>16</v>
      </c>
      <c r="AO179" s="88">
        <v>20</v>
      </c>
      <c r="AP179" s="88">
        <v>15</v>
      </c>
      <c r="AQ179" s="88">
        <v>29</v>
      </c>
      <c r="AR179" s="88">
        <v>38</v>
      </c>
      <c r="AS179" s="88">
        <v>34</v>
      </c>
      <c r="AT179" s="88">
        <v>37</v>
      </c>
      <c r="AU179" s="88">
        <v>26</v>
      </c>
      <c r="AV179" s="88">
        <v>23</v>
      </c>
      <c r="AW179" s="88">
        <v>13</v>
      </c>
      <c r="AX179" s="88">
        <v>17</v>
      </c>
      <c r="AY179" s="88">
        <v>30</v>
      </c>
      <c r="AZ179" s="88">
        <v>9</v>
      </c>
      <c r="BA179" s="88">
        <v>39</v>
      </c>
      <c r="BB179" s="88">
        <v>8</v>
      </c>
      <c r="BC179" s="88">
        <v>14</v>
      </c>
      <c r="BD179" s="88">
        <v>22</v>
      </c>
      <c r="BE179" s="88">
        <v>28</v>
      </c>
      <c r="BF179" s="88">
        <v>14</v>
      </c>
      <c r="BG179" s="88">
        <v>6</v>
      </c>
      <c r="BH179" s="88">
        <v>22</v>
      </c>
      <c r="BI179" s="88">
        <v>13</v>
      </c>
      <c r="BJ179" s="88">
        <v>9</v>
      </c>
      <c r="BK179" s="88">
        <v>19</v>
      </c>
      <c r="BL179" s="88">
        <v>11</v>
      </c>
      <c r="BM179" s="88">
        <v>6</v>
      </c>
      <c r="BN179" s="88">
        <v>8</v>
      </c>
      <c r="BO179" s="88">
        <v>3</v>
      </c>
      <c r="BP179" s="88">
        <v>19</v>
      </c>
      <c r="BQ179" s="88">
        <v>12</v>
      </c>
      <c r="BR179" s="88">
        <v>25</v>
      </c>
      <c r="BS179" s="88">
        <v>18</v>
      </c>
      <c r="BT179" s="88">
        <v>11</v>
      </c>
      <c r="BU179" s="88">
        <v>28</v>
      </c>
      <c r="BV179" s="88">
        <v>9</v>
      </c>
      <c r="BW179" s="88">
        <v>8</v>
      </c>
      <c r="BX179" s="88">
        <v>7</v>
      </c>
      <c r="BY179" s="88">
        <v>9</v>
      </c>
      <c r="BZ179" s="88">
        <v>1</v>
      </c>
      <c r="CA179" s="88">
        <v>2</v>
      </c>
      <c r="CB179" s="88">
        <v>3</v>
      </c>
      <c r="CC179" s="88">
        <v>0</v>
      </c>
      <c r="CD179" s="88">
        <v>2</v>
      </c>
      <c r="CE179" s="88">
        <v>4</v>
      </c>
      <c r="CF179" s="88">
        <v>13</v>
      </c>
      <c r="CG179" s="88">
        <v>2</v>
      </c>
      <c r="CH179" s="88">
        <v>0</v>
      </c>
      <c r="CI179" s="88">
        <v>0</v>
      </c>
      <c r="CJ179" s="88">
        <v>0</v>
      </c>
      <c r="CK179" s="88">
        <v>0</v>
      </c>
      <c r="CL179" s="88">
        <v>2</v>
      </c>
      <c r="CM179" s="88">
        <v>1</v>
      </c>
      <c r="CN179" s="88">
        <v>0</v>
      </c>
      <c r="CO179" s="88">
        <v>0</v>
      </c>
      <c r="CP179" s="88">
        <v>0</v>
      </c>
      <c r="CQ179" s="88">
        <v>5</v>
      </c>
      <c r="CR179" s="88">
        <v>8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17</v>
      </c>
      <c r="CY179" s="88">
        <v>0</v>
      </c>
      <c r="CZ179" s="88">
        <v>0</v>
      </c>
      <c r="DA179" s="88">
        <v>0</v>
      </c>
      <c r="DB179" s="88">
        <v>0</v>
      </c>
      <c r="DC179" s="88">
        <v>8</v>
      </c>
      <c r="DD179" s="88">
        <v>0</v>
      </c>
      <c r="DE179" s="88">
        <v>0</v>
      </c>
      <c r="DF179" s="88">
        <v>0</v>
      </c>
      <c r="DG179" s="88">
        <v>0</v>
      </c>
      <c r="DH179" s="88">
        <v>2</v>
      </c>
      <c r="DI179" s="88">
        <v>0</v>
      </c>
      <c r="DJ179" s="88">
        <v>0</v>
      </c>
      <c r="DK179" s="88">
        <v>0</v>
      </c>
      <c r="DL179" s="88">
        <v>0</v>
      </c>
      <c r="DM179" s="88">
        <v>0</v>
      </c>
      <c r="DN179" s="88">
        <v>0</v>
      </c>
      <c r="DO179" s="88">
        <v>0</v>
      </c>
      <c r="DP179" s="88">
        <v>0</v>
      </c>
      <c r="DQ179" s="88">
        <v>0</v>
      </c>
      <c r="DR179" s="88">
        <v>0</v>
      </c>
      <c r="DS179" s="88">
        <v>0</v>
      </c>
      <c r="DT179" s="88">
        <v>0</v>
      </c>
      <c r="DU179" s="88">
        <v>0</v>
      </c>
      <c r="DV179" s="88">
        <v>0</v>
      </c>
      <c r="DW179" s="88">
        <v>0</v>
      </c>
      <c r="DX179" s="88">
        <v>0</v>
      </c>
      <c r="DY179" s="88">
        <v>0</v>
      </c>
      <c r="DZ179" s="88">
        <v>0</v>
      </c>
      <c r="EA179" s="88">
        <v>0</v>
      </c>
      <c r="EB179" s="88">
        <v>0</v>
      </c>
      <c r="EC179" s="88">
        <v>0</v>
      </c>
      <c r="ED179" s="88">
        <v>0</v>
      </c>
      <c r="EE179" s="88">
        <v>0</v>
      </c>
      <c r="EF179" s="88">
        <v>0</v>
      </c>
      <c r="EG179" s="88">
        <v>0</v>
      </c>
      <c r="EH179" s="88">
        <v>0</v>
      </c>
      <c r="EI179" s="88">
        <v>0</v>
      </c>
      <c r="EJ179" s="88">
        <v>0</v>
      </c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>
        <v>0</v>
      </c>
      <c r="EQ179" s="88">
        <v>0</v>
      </c>
      <c r="ER179" s="88">
        <v>0</v>
      </c>
      <c r="ES179" s="88">
        <v>0</v>
      </c>
      <c r="ET179" s="88">
        <v>0</v>
      </c>
      <c r="EU179" s="88">
        <v>0</v>
      </c>
      <c r="EV179" s="88">
        <v>0</v>
      </c>
      <c r="EW179" s="88">
        <v>0</v>
      </c>
      <c r="EX179" s="88">
        <v>0</v>
      </c>
      <c r="EY179" s="88">
        <v>0</v>
      </c>
      <c r="EZ179" s="88">
        <v>0</v>
      </c>
      <c r="FA179" s="88">
        <v>0</v>
      </c>
    </row>
    <row r="180" spans="1:157" x14ac:dyDescent="0.25">
      <c r="A180">
        <v>13</v>
      </c>
      <c r="B180" t="s">
        <v>1033</v>
      </c>
      <c r="C180" s="65" t="s">
        <v>799</v>
      </c>
      <c r="D180" s="65" t="s">
        <v>1034</v>
      </c>
      <c r="E180" t="s">
        <v>1035</v>
      </c>
      <c r="F180" s="66" t="s">
        <v>762</v>
      </c>
      <c r="G180" s="19">
        <v>4</v>
      </c>
      <c r="H180" s="19"/>
      <c r="I180" s="67"/>
      <c r="J180" s="68">
        <v>269</v>
      </c>
      <c r="K180" s="69">
        <v>1</v>
      </c>
      <c r="L180" s="70">
        <v>1</v>
      </c>
      <c r="M180" s="70">
        <v>6</v>
      </c>
      <c r="N180" s="70">
        <v>0</v>
      </c>
      <c r="O180" s="70">
        <v>0</v>
      </c>
      <c r="P180" s="70">
        <v>37</v>
      </c>
      <c r="Q180" s="70">
        <v>15</v>
      </c>
      <c r="R180" s="70">
        <v>0</v>
      </c>
      <c r="S180" s="70">
        <v>18</v>
      </c>
      <c r="T180" s="70">
        <v>0</v>
      </c>
      <c r="U180" s="70">
        <v>0</v>
      </c>
      <c r="V180" s="70">
        <v>44</v>
      </c>
      <c r="W180" s="70">
        <v>0</v>
      </c>
      <c r="X180" s="70">
        <v>0</v>
      </c>
      <c r="Y180" s="70">
        <v>0</v>
      </c>
      <c r="Z180" s="70">
        <v>24</v>
      </c>
      <c r="AA180" s="70">
        <v>11</v>
      </c>
      <c r="AB180" s="70">
        <v>11</v>
      </c>
      <c r="AC180" s="70">
        <v>15</v>
      </c>
      <c r="AD180" s="70">
        <v>1</v>
      </c>
      <c r="AE180" s="70">
        <v>11</v>
      </c>
      <c r="AF180" s="70">
        <v>3</v>
      </c>
      <c r="AG180" s="70">
        <v>3</v>
      </c>
      <c r="AH180" s="70">
        <v>2</v>
      </c>
      <c r="AI180" s="70">
        <v>6</v>
      </c>
      <c r="AJ180" s="70">
        <v>3</v>
      </c>
      <c r="AK180" s="70">
        <v>1</v>
      </c>
      <c r="AL180" s="70">
        <v>0</v>
      </c>
      <c r="AM180" s="70">
        <v>2</v>
      </c>
      <c r="AN180" s="70">
        <v>0</v>
      </c>
      <c r="AO180" s="70">
        <v>2</v>
      </c>
      <c r="AP180" s="70">
        <v>2</v>
      </c>
      <c r="AQ180" s="70">
        <v>1</v>
      </c>
      <c r="AR180" s="70">
        <v>5</v>
      </c>
      <c r="AS180" s="70">
        <v>1</v>
      </c>
      <c r="AT180" s="70">
        <v>4</v>
      </c>
      <c r="AU180" s="70">
        <v>6</v>
      </c>
      <c r="AV180" s="70">
        <v>0</v>
      </c>
      <c r="AW180" s="70">
        <v>0</v>
      </c>
      <c r="AX180" s="70">
        <v>4</v>
      </c>
      <c r="AY180" s="70">
        <v>1</v>
      </c>
      <c r="AZ180" s="70">
        <v>11</v>
      </c>
      <c r="BA180" s="70">
        <v>0</v>
      </c>
      <c r="BB180" s="70">
        <v>0</v>
      </c>
      <c r="BC180" s="70">
        <v>0</v>
      </c>
      <c r="BD180" s="70">
        <v>0</v>
      </c>
      <c r="BE180" s="70">
        <v>4</v>
      </c>
      <c r="BF180" s="70">
        <v>0</v>
      </c>
      <c r="BG180" s="70">
        <v>0</v>
      </c>
      <c r="BH180" s="70">
        <v>0</v>
      </c>
      <c r="BI180" s="70">
        <v>0</v>
      </c>
      <c r="BJ180" s="70">
        <v>0</v>
      </c>
      <c r="BK180" s="70">
        <v>2</v>
      </c>
      <c r="BL180" s="70">
        <v>0</v>
      </c>
      <c r="BM180" s="70">
        <v>0</v>
      </c>
      <c r="BN180" s="70">
        <v>0</v>
      </c>
      <c r="BO180" s="70">
        <v>0</v>
      </c>
      <c r="BP180" s="70">
        <v>0</v>
      </c>
      <c r="BQ180" s="70">
        <v>4</v>
      </c>
      <c r="BR180" s="70">
        <v>1</v>
      </c>
      <c r="BS180" s="70">
        <v>2</v>
      </c>
      <c r="BT180" s="70">
        <v>0</v>
      </c>
      <c r="BU180" s="70">
        <v>4</v>
      </c>
      <c r="BV180" s="70">
        <v>0</v>
      </c>
      <c r="BW180" s="70">
        <v>0</v>
      </c>
      <c r="BX180" s="70">
        <v>0</v>
      </c>
      <c r="BY180" s="70">
        <v>0</v>
      </c>
      <c r="BZ180" s="70">
        <v>0</v>
      </c>
      <c r="CA180" s="70">
        <v>0</v>
      </c>
      <c r="CB180" s="70">
        <v>0</v>
      </c>
      <c r="CC180" s="70">
        <v>0</v>
      </c>
      <c r="CD180" s="70">
        <v>0</v>
      </c>
      <c r="CE180" s="70">
        <v>0</v>
      </c>
      <c r="CF180" s="70">
        <v>0</v>
      </c>
      <c r="CG180" s="70">
        <v>0</v>
      </c>
      <c r="CH180" s="70">
        <v>0</v>
      </c>
      <c r="CI180" s="70">
        <v>0</v>
      </c>
      <c r="CJ180" s="70">
        <v>0</v>
      </c>
      <c r="CK180" s="70">
        <v>0</v>
      </c>
      <c r="CL180" s="70">
        <v>0</v>
      </c>
      <c r="CM180" s="70">
        <v>0</v>
      </c>
      <c r="CN180" s="70">
        <v>0</v>
      </c>
      <c r="CO180" s="70">
        <v>0</v>
      </c>
      <c r="CP180" s="70">
        <v>0</v>
      </c>
      <c r="CQ180" s="70">
        <v>0</v>
      </c>
      <c r="CR180" s="70">
        <v>0</v>
      </c>
      <c r="CS180" s="70">
        <v>0</v>
      </c>
      <c r="CT180" s="70">
        <v>0</v>
      </c>
      <c r="CU180" s="70">
        <v>0</v>
      </c>
      <c r="CV180" s="70">
        <v>0</v>
      </c>
      <c r="CW180" s="70">
        <v>0</v>
      </c>
      <c r="CX180" s="70">
        <v>0</v>
      </c>
      <c r="CY180" s="70">
        <v>0</v>
      </c>
      <c r="CZ180" s="70">
        <v>0</v>
      </c>
      <c r="DA180" s="70">
        <v>0</v>
      </c>
      <c r="DB180" s="70">
        <v>0</v>
      </c>
      <c r="DC180" s="70">
        <v>0</v>
      </c>
      <c r="DD180" s="70">
        <v>0</v>
      </c>
      <c r="DE180" s="70">
        <v>0</v>
      </c>
      <c r="DF180" s="70">
        <v>0</v>
      </c>
      <c r="DG180" s="70">
        <v>0</v>
      </c>
      <c r="DH180" s="70">
        <v>0</v>
      </c>
      <c r="DI180" s="70">
        <v>0</v>
      </c>
      <c r="DJ180" s="70">
        <v>0</v>
      </c>
      <c r="DK180" s="70">
        <v>0</v>
      </c>
      <c r="DL180" s="70">
        <v>0</v>
      </c>
      <c r="DM180" s="70">
        <v>0</v>
      </c>
      <c r="DN180" s="70">
        <v>0</v>
      </c>
      <c r="DO180" s="70">
        <v>0</v>
      </c>
      <c r="DP180" s="70">
        <v>0</v>
      </c>
      <c r="DQ180" s="70">
        <v>0</v>
      </c>
      <c r="DR180" s="70">
        <v>0</v>
      </c>
      <c r="DS180" s="70">
        <v>0</v>
      </c>
      <c r="DT180" s="70">
        <v>0</v>
      </c>
      <c r="DU180" s="70">
        <v>0</v>
      </c>
      <c r="DV180" s="70">
        <v>0</v>
      </c>
      <c r="DW180" s="70">
        <v>0</v>
      </c>
      <c r="DX180" s="70">
        <v>0</v>
      </c>
      <c r="DY180" s="70">
        <v>0</v>
      </c>
      <c r="DZ180" s="70">
        <v>0</v>
      </c>
      <c r="EA180" s="70">
        <v>0</v>
      </c>
      <c r="EB180" s="70">
        <v>0</v>
      </c>
      <c r="EC180" s="70">
        <v>0</v>
      </c>
      <c r="ED180" s="70">
        <v>0</v>
      </c>
      <c r="EE180" s="70">
        <v>0</v>
      </c>
      <c r="EF180" s="70">
        <v>0</v>
      </c>
      <c r="EG180" s="70">
        <v>0</v>
      </c>
      <c r="EH180" s="70">
        <v>0</v>
      </c>
      <c r="EI180" s="70">
        <v>0</v>
      </c>
      <c r="EJ180" s="70">
        <v>0</v>
      </c>
      <c r="EK180" s="70">
        <v>0</v>
      </c>
      <c r="EL180" s="70">
        <v>0</v>
      </c>
      <c r="EM180" s="70">
        <v>0</v>
      </c>
      <c r="EN180" s="70">
        <v>0</v>
      </c>
      <c r="EO180" s="70">
        <v>0</v>
      </c>
      <c r="EP180" s="70">
        <v>0</v>
      </c>
      <c r="EQ180" s="70">
        <v>0</v>
      </c>
      <c r="ER180" s="70">
        <v>0</v>
      </c>
      <c r="ES180" s="70">
        <v>0</v>
      </c>
      <c r="ET180" s="70">
        <v>0</v>
      </c>
      <c r="EU180" s="70">
        <v>0</v>
      </c>
      <c r="EV180" s="70">
        <v>0</v>
      </c>
      <c r="EW180" s="70">
        <v>0</v>
      </c>
      <c r="EX180" s="70">
        <v>0</v>
      </c>
      <c r="EY180" s="70">
        <v>0</v>
      </c>
      <c r="EZ180" s="70">
        <v>0</v>
      </c>
      <c r="FA180" s="70">
        <v>0</v>
      </c>
    </row>
    <row r="181" spans="1:157" x14ac:dyDescent="0.25">
      <c r="A181">
        <v>13</v>
      </c>
      <c r="B181" t="s">
        <v>1033</v>
      </c>
      <c r="C181" s="65" t="s">
        <v>799</v>
      </c>
      <c r="D181" s="65" t="s">
        <v>1036</v>
      </c>
      <c r="E181" t="s">
        <v>1037</v>
      </c>
      <c r="F181" s="66" t="s">
        <v>762</v>
      </c>
      <c r="G181" s="19">
        <v>4</v>
      </c>
      <c r="H181" s="19"/>
      <c r="I181" s="67"/>
      <c r="J181" s="68">
        <v>234</v>
      </c>
      <c r="K181" s="69">
        <v>0</v>
      </c>
      <c r="L181" s="70">
        <v>25</v>
      </c>
      <c r="M181" s="70">
        <v>0</v>
      </c>
      <c r="N181" s="70">
        <v>0</v>
      </c>
      <c r="O181" s="70">
        <v>0</v>
      </c>
      <c r="P181" s="70">
        <v>0</v>
      </c>
      <c r="Q181" s="70">
        <v>2</v>
      </c>
      <c r="R181" s="70">
        <v>0</v>
      </c>
      <c r="S181" s="70">
        <v>82</v>
      </c>
      <c r="T181" s="70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0">
        <v>3</v>
      </c>
      <c r="AA181" s="70">
        <v>1</v>
      </c>
      <c r="AB181" s="70">
        <v>0</v>
      </c>
      <c r="AC181" s="70">
        <v>1</v>
      </c>
      <c r="AD181" s="70">
        <v>59</v>
      </c>
      <c r="AE181" s="70">
        <v>0</v>
      </c>
      <c r="AF181" s="70">
        <v>0</v>
      </c>
      <c r="AG181" s="70">
        <v>0</v>
      </c>
      <c r="AH181" s="70">
        <v>0</v>
      </c>
      <c r="AI181" s="70">
        <v>4</v>
      </c>
      <c r="AJ181" s="70">
        <v>0</v>
      </c>
      <c r="AK181" s="70">
        <v>0</v>
      </c>
      <c r="AL181" s="70">
        <v>0</v>
      </c>
      <c r="AM181" s="70">
        <v>1</v>
      </c>
      <c r="AN181" s="70">
        <v>0</v>
      </c>
      <c r="AO181" s="70">
        <v>0</v>
      </c>
      <c r="AP181" s="70">
        <v>0</v>
      </c>
      <c r="AQ181" s="70">
        <v>0</v>
      </c>
      <c r="AR181" s="70">
        <v>0</v>
      </c>
      <c r="AS181" s="70">
        <v>0</v>
      </c>
      <c r="AT181" s="70">
        <v>0</v>
      </c>
      <c r="AU181" s="70">
        <v>0</v>
      </c>
      <c r="AV181" s="70">
        <v>0</v>
      </c>
      <c r="AW181" s="70">
        <v>0</v>
      </c>
      <c r="AX181" s="70">
        <v>0</v>
      </c>
      <c r="AY181" s="70">
        <v>0</v>
      </c>
      <c r="AZ181" s="70">
        <v>8</v>
      </c>
      <c r="BA181" s="70">
        <v>0</v>
      </c>
      <c r="BB181" s="70">
        <v>0</v>
      </c>
      <c r="BC181" s="70">
        <v>0</v>
      </c>
      <c r="BD181" s="70">
        <v>0</v>
      </c>
      <c r="BE181" s="70">
        <v>0</v>
      </c>
      <c r="BF181" s="70">
        <v>0</v>
      </c>
      <c r="BG181" s="70">
        <v>0</v>
      </c>
      <c r="BH181" s="70">
        <v>0</v>
      </c>
      <c r="BI181" s="70">
        <v>0</v>
      </c>
      <c r="BJ181" s="70">
        <v>0</v>
      </c>
      <c r="BK181" s="70">
        <v>0</v>
      </c>
      <c r="BL181" s="70">
        <v>0</v>
      </c>
      <c r="BM181" s="70">
        <v>0</v>
      </c>
      <c r="BN181" s="70">
        <v>0</v>
      </c>
      <c r="BO181" s="70">
        <v>0</v>
      </c>
      <c r="BP181" s="70">
        <v>0</v>
      </c>
      <c r="BQ181" s="70">
        <v>0</v>
      </c>
      <c r="BR181" s="70">
        <v>1</v>
      </c>
      <c r="BS181" s="70">
        <v>0</v>
      </c>
      <c r="BT181" s="70">
        <v>47</v>
      </c>
      <c r="BU181" s="70">
        <v>0</v>
      </c>
      <c r="BV181" s="70">
        <v>0</v>
      </c>
      <c r="BW181" s="70">
        <v>0</v>
      </c>
      <c r="BX181" s="70">
        <v>0</v>
      </c>
      <c r="BY181" s="70">
        <v>0</v>
      </c>
      <c r="BZ181" s="70">
        <v>0</v>
      </c>
      <c r="CA181" s="70">
        <v>0</v>
      </c>
      <c r="CB181" s="70">
        <v>0</v>
      </c>
      <c r="CC181" s="70">
        <v>0</v>
      </c>
      <c r="CD181" s="70">
        <v>0</v>
      </c>
      <c r="CE181" s="70">
        <v>0</v>
      </c>
      <c r="CF181" s="70">
        <v>0</v>
      </c>
      <c r="CG181" s="70">
        <v>0</v>
      </c>
      <c r="CH181" s="70">
        <v>0</v>
      </c>
      <c r="CI181" s="70">
        <v>0</v>
      </c>
      <c r="CJ181" s="70">
        <v>0</v>
      </c>
      <c r="CK181" s="70">
        <v>0</v>
      </c>
      <c r="CL181" s="70">
        <v>0</v>
      </c>
      <c r="CM181" s="70">
        <v>0</v>
      </c>
      <c r="CN181" s="70">
        <v>0</v>
      </c>
      <c r="CO181" s="70">
        <v>0</v>
      </c>
      <c r="CP181" s="70">
        <v>0</v>
      </c>
      <c r="CQ181" s="70">
        <v>0</v>
      </c>
      <c r="CR181" s="70">
        <v>0</v>
      </c>
      <c r="CS181" s="70">
        <v>0</v>
      </c>
      <c r="CT181" s="70">
        <v>0</v>
      </c>
      <c r="CU181" s="70">
        <v>0</v>
      </c>
      <c r="CV181" s="70">
        <v>0</v>
      </c>
      <c r="CW181" s="70">
        <v>0</v>
      </c>
      <c r="CX181" s="70">
        <v>0</v>
      </c>
      <c r="CY181" s="70">
        <v>0</v>
      </c>
      <c r="CZ181" s="70">
        <v>0</v>
      </c>
      <c r="DA181" s="70">
        <v>0</v>
      </c>
      <c r="DB181" s="70">
        <v>0</v>
      </c>
      <c r="DC181" s="70">
        <v>0</v>
      </c>
      <c r="DD181" s="70">
        <v>0</v>
      </c>
      <c r="DE181" s="70">
        <v>0</v>
      </c>
      <c r="DF181" s="70">
        <v>0</v>
      </c>
      <c r="DG181" s="70">
        <v>0</v>
      </c>
      <c r="DH181" s="70">
        <v>0</v>
      </c>
      <c r="DI181" s="70">
        <v>0</v>
      </c>
      <c r="DJ181" s="70">
        <v>0</v>
      </c>
      <c r="DK181" s="70">
        <v>0</v>
      </c>
      <c r="DL181" s="70">
        <v>0</v>
      </c>
      <c r="DM181" s="70">
        <v>0</v>
      </c>
      <c r="DN181" s="70">
        <v>0</v>
      </c>
      <c r="DO181" s="70">
        <v>0</v>
      </c>
      <c r="DP181" s="70">
        <v>0</v>
      </c>
      <c r="DQ181" s="70">
        <v>0</v>
      </c>
      <c r="DR181" s="70">
        <v>0</v>
      </c>
      <c r="DS181" s="70">
        <v>0</v>
      </c>
      <c r="DT181" s="70">
        <v>0</v>
      </c>
      <c r="DU181" s="70">
        <v>0</v>
      </c>
      <c r="DV181" s="70">
        <v>0</v>
      </c>
      <c r="DW181" s="70">
        <v>0</v>
      </c>
      <c r="DX181" s="70">
        <v>0</v>
      </c>
      <c r="DY181" s="70">
        <v>0</v>
      </c>
      <c r="DZ181" s="70">
        <v>0</v>
      </c>
      <c r="EA181" s="70">
        <v>0</v>
      </c>
      <c r="EB181" s="70">
        <v>0</v>
      </c>
      <c r="EC181" s="70">
        <v>0</v>
      </c>
      <c r="ED181" s="70">
        <v>0</v>
      </c>
      <c r="EE181" s="70">
        <v>0</v>
      </c>
      <c r="EF181" s="70">
        <v>0</v>
      </c>
      <c r="EG181" s="70">
        <v>0</v>
      </c>
      <c r="EH181" s="70">
        <v>0</v>
      </c>
      <c r="EI181" s="70">
        <v>0</v>
      </c>
      <c r="EJ181" s="70">
        <v>0</v>
      </c>
      <c r="EK181" s="70">
        <v>0</v>
      </c>
      <c r="EL181" s="70">
        <v>0</v>
      </c>
      <c r="EM181" s="70">
        <v>0</v>
      </c>
      <c r="EN181" s="70">
        <v>0</v>
      </c>
      <c r="EO181" s="70">
        <v>0</v>
      </c>
      <c r="EP181" s="70">
        <v>0</v>
      </c>
      <c r="EQ181" s="70">
        <v>0</v>
      </c>
      <c r="ER181" s="70">
        <v>0</v>
      </c>
      <c r="ES181" s="70">
        <v>0</v>
      </c>
      <c r="ET181" s="70">
        <v>0</v>
      </c>
      <c r="EU181" s="70">
        <v>0</v>
      </c>
      <c r="EV181" s="70">
        <v>0</v>
      </c>
      <c r="EW181" s="70">
        <v>0</v>
      </c>
      <c r="EX181" s="70">
        <v>0</v>
      </c>
      <c r="EY181" s="70">
        <v>0</v>
      </c>
      <c r="EZ181" s="70">
        <v>0</v>
      </c>
      <c r="FA181" s="70">
        <v>0</v>
      </c>
    </row>
    <row r="182" spans="1:157" x14ac:dyDescent="0.25">
      <c r="A182">
        <v>13</v>
      </c>
      <c r="B182" t="s">
        <v>1033</v>
      </c>
      <c r="C182" s="65" t="s">
        <v>799</v>
      </c>
      <c r="D182" s="65" t="s">
        <v>1038</v>
      </c>
      <c r="E182" t="s">
        <v>1039</v>
      </c>
      <c r="F182" s="66" t="s">
        <v>762</v>
      </c>
      <c r="G182" s="19">
        <v>4</v>
      </c>
      <c r="H182" s="19"/>
      <c r="I182" s="67"/>
      <c r="J182" s="68">
        <v>25</v>
      </c>
      <c r="K182" s="69">
        <v>0</v>
      </c>
      <c r="L182" s="70">
        <v>0</v>
      </c>
      <c r="M182" s="70">
        <v>1</v>
      </c>
      <c r="N182" s="70">
        <v>0</v>
      </c>
      <c r="O182" s="70">
        <v>0</v>
      </c>
      <c r="P182" s="70">
        <v>0</v>
      </c>
      <c r="Q182" s="70">
        <v>3</v>
      </c>
      <c r="R182" s="70">
        <v>0</v>
      </c>
      <c r="S182" s="70">
        <v>4</v>
      </c>
      <c r="T182" s="70">
        <v>1</v>
      </c>
      <c r="U182" s="70">
        <v>0</v>
      </c>
      <c r="V182" s="70">
        <v>2</v>
      </c>
      <c r="W182" s="70">
        <v>0</v>
      </c>
      <c r="X182" s="70">
        <v>0</v>
      </c>
      <c r="Y182" s="70">
        <v>0</v>
      </c>
      <c r="Z182" s="70">
        <v>1</v>
      </c>
      <c r="AA182" s="70">
        <v>1</v>
      </c>
      <c r="AB182" s="70">
        <v>0</v>
      </c>
      <c r="AC182" s="70">
        <v>0</v>
      </c>
      <c r="AD182" s="70">
        <v>1</v>
      </c>
      <c r="AE182" s="70">
        <v>0</v>
      </c>
      <c r="AF182" s="70">
        <v>0</v>
      </c>
      <c r="AG182" s="70">
        <v>0</v>
      </c>
      <c r="AH182" s="70">
        <v>0</v>
      </c>
      <c r="AI182" s="70">
        <v>2</v>
      </c>
      <c r="AJ182" s="70">
        <v>0</v>
      </c>
      <c r="AK182" s="70">
        <v>0</v>
      </c>
      <c r="AL182" s="70">
        <v>0</v>
      </c>
      <c r="AM182" s="70">
        <v>0</v>
      </c>
      <c r="AN182" s="70">
        <v>0</v>
      </c>
      <c r="AO182" s="70">
        <v>0</v>
      </c>
      <c r="AP182" s="70">
        <v>0</v>
      </c>
      <c r="AQ182" s="70">
        <v>0</v>
      </c>
      <c r="AR182" s="70">
        <v>0</v>
      </c>
      <c r="AS182" s="70">
        <v>0</v>
      </c>
      <c r="AT182" s="70">
        <v>1</v>
      </c>
      <c r="AU182" s="70">
        <v>0</v>
      </c>
      <c r="AV182" s="70">
        <v>0</v>
      </c>
      <c r="AW182" s="70">
        <v>0</v>
      </c>
      <c r="AX182" s="70">
        <v>0</v>
      </c>
      <c r="AY182" s="70">
        <v>0</v>
      </c>
      <c r="AZ182" s="70">
        <v>2</v>
      </c>
      <c r="BA182" s="70">
        <v>0</v>
      </c>
      <c r="BB182" s="70">
        <v>6</v>
      </c>
      <c r="BC182" s="70">
        <v>0</v>
      </c>
      <c r="BD182" s="70">
        <v>0</v>
      </c>
      <c r="BE182" s="70">
        <v>0</v>
      </c>
      <c r="BF182" s="70">
        <v>0</v>
      </c>
      <c r="BG182" s="70">
        <v>0</v>
      </c>
      <c r="BH182" s="70">
        <v>0</v>
      </c>
      <c r="BI182" s="70">
        <v>0</v>
      </c>
      <c r="BJ182" s="70">
        <v>0</v>
      </c>
      <c r="BK182" s="70">
        <v>0</v>
      </c>
      <c r="BL182" s="70">
        <v>0</v>
      </c>
      <c r="BM182" s="70">
        <v>0</v>
      </c>
      <c r="BN182" s="70">
        <v>0</v>
      </c>
      <c r="BO182" s="70">
        <v>0</v>
      </c>
      <c r="BP182" s="70">
        <v>0</v>
      </c>
      <c r="BQ182" s="70">
        <v>0</v>
      </c>
      <c r="BR182" s="70">
        <v>0</v>
      </c>
      <c r="BS182" s="70">
        <v>0</v>
      </c>
      <c r="BT182" s="70">
        <v>0</v>
      </c>
      <c r="BU182" s="70">
        <v>0</v>
      </c>
      <c r="BV182" s="70">
        <v>0</v>
      </c>
      <c r="BW182" s="70">
        <v>0</v>
      </c>
      <c r="BX182" s="70">
        <v>0</v>
      </c>
      <c r="BY182" s="70">
        <v>0</v>
      </c>
      <c r="BZ182" s="70">
        <v>0</v>
      </c>
      <c r="CA182" s="70">
        <v>0</v>
      </c>
      <c r="CB182" s="70">
        <v>0</v>
      </c>
      <c r="CC182" s="70">
        <v>0</v>
      </c>
      <c r="CD182" s="70">
        <v>0</v>
      </c>
      <c r="CE182" s="70">
        <v>0</v>
      </c>
      <c r="CF182" s="70">
        <v>0</v>
      </c>
      <c r="CG182" s="70">
        <v>0</v>
      </c>
      <c r="CH182" s="70">
        <v>0</v>
      </c>
      <c r="CI182" s="70">
        <v>0</v>
      </c>
      <c r="CJ182" s="70">
        <v>0</v>
      </c>
      <c r="CK182" s="70">
        <v>0</v>
      </c>
      <c r="CL182" s="70">
        <v>0</v>
      </c>
      <c r="CM182" s="70">
        <v>0</v>
      </c>
      <c r="CN182" s="70">
        <v>0</v>
      </c>
      <c r="CO182" s="70">
        <v>0</v>
      </c>
      <c r="CP182" s="70">
        <v>0</v>
      </c>
      <c r="CQ182" s="70">
        <v>0</v>
      </c>
      <c r="CR182" s="70">
        <v>0</v>
      </c>
      <c r="CS182" s="70">
        <v>0</v>
      </c>
      <c r="CT182" s="70">
        <v>0</v>
      </c>
      <c r="CU182" s="70">
        <v>0</v>
      </c>
      <c r="CV182" s="70">
        <v>0</v>
      </c>
      <c r="CW182" s="70">
        <v>0</v>
      </c>
      <c r="CX182" s="70">
        <v>0</v>
      </c>
      <c r="CY182" s="70">
        <v>0</v>
      </c>
      <c r="CZ182" s="70">
        <v>0</v>
      </c>
      <c r="DA182" s="70">
        <v>0</v>
      </c>
      <c r="DB182" s="70">
        <v>0</v>
      </c>
      <c r="DC182" s="70">
        <v>0</v>
      </c>
      <c r="DD182" s="70">
        <v>0</v>
      </c>
      <c r="DE182" s="70">
        <v>0</v>
      </c>
      <c r="DF182" s="70">
        <v>0</v>
      </c>
      <c r="DG182" s="70">
        <v>0</v>
      </c>
      <c r="DH182" s="70">
        <v>0</v>
      </c>
      <c r="DI182" s="70">
        <v>0</v>
      </c>
      <c r="DJ182" s="70">
        <v>0</v>
      </c>
      <c r="DK182" s="70">
        <v>0</v>
      </c>
      <c r="DL182" s="70">
        <v>0</v>
      </c>
      <c r="DM182" s="70">
        <v>0</v>
      </c>
      <c r="DN182" s="70">
        <v>0</v>
      </c>
      <c r="DO182" s="70">
        <v>0</v>
      </c>
      <c r="DP182" s="70">
        <v>0</v>
      </c>
      <c r="DQ182" s="70">
        <v>0</v>
      </c>
      <c r="DR182" s="70">
        <v>0</v>
      </c>
      <c r="DS182" s="70">
        <v>0</v>
      </c>
      <c r="DT182" s="70">
        <v>0</v>
      </c>
      <c r="DU182" s="70">
        <v>0</v>
      </c>
      <c r="DV182" s="70">
        <v>0</v>
      </c>
      <c r="DW182" s="70">
        <v>0</v>
      </c>
      <c r="DX182" s="70">
        <v>0</v>
      </c>
      <c r="DY182" s="70">
        <v>0</v>
      </c>
      <c r="DZ182" s="70">
        <v>0</v>
      </c>
      <c r="EA182" s="70">
        <v>0</v>
      </c>
      <c r="EB182" s="70">
        <v>0</v>
      </c>
      <c r="EC182" s="70">
        <v>0</v>
      </c>
      <c r="ED182" s="70">
        <v>0</v>
      </c>
      <c r="EE182" s="70">
        <v>0</v>
      </c>
      <c r="EF182" s="70">
        <v>0</v>
      </c>
      <c r="EG182" s="70">
        <v>0</v>
      </c>
      <c r="EH182" s="70">
        <v>0</v>
      </c>
      <c r="EI182" s="70">
        <v>0</v>
      </c>
      <c r="EJ182" s="70">
        <v>0</v>
      </c>
      <c r="EK182" s="70">
        <v>0</v>
      </c>
      <c r="EL182" s="70">
        <v>0</v>
      </c>
      <c r="EM182" s="70">
        <v>0</v>
      </c>
      <c r="EN182" s="70">
        <v>0</v>
      </c>
      <c r="EO182" s="70">
        <v>0</v>
      </c>
      <c r="EP182" s="70">
        <v>0</v>
      </c>
      <c r="EQ182" s="70">
        <v>0</v>
      </c>
      <c r="ER182" s="70">
        <v>0</v>
      </c>
      <c r="ES182" s="70">
        <v>0</v>
      </c>
      <c r="ET182" s="70">
        <v>0</v>
      </c>
      <c r="EU182" s="70">
        <v>0</v>
      </c>
      <c r="EV182" s="70">
        <v>0</v>
      </c>
      <c r="EW182" s="70">
        <v>0</v>
      </c>
      <c r="EX182" s="70">
        <v>0</v>
      </c>
      <c r="EY182" s="70">
        <v>0</v>
      </c>
      <c r="EZ182" s="70">
        <v>0</v>
      </c>
      <c r="FA182" s="70">
        <v>0</v>
      </c>
    </row>
    <row r="183" spans="1:157" x14ac:dyDescent="0.25">
      <c r="A183">
        <v>13</v>
      </c>
      <c r="B183" t="s">
        <v>1033</v>
      </c>
      <c r="C183" s="65" t="s">
        <v>799</v>
      </c>
      <c r="D183" s="65" t="s">
        <v>1040</v>
      </c>
      <c r="E183" t="s">
        <v>1041</v>
      </c>
      <c r="F183" s="66" t="s">
        <v>762</v>
      </c>
      <c r="G183" s="19">
        <v>4</v>
      </c>
      <c r="H183" s="19"/>
      <c r="I183" s="67"/>
      <c r="J183" s="68">
        <v>65</v>
      </c>
      <c r="K183" s="69">
        <v>2</v>
      </c>
      <c r="L183" s="70">
        <v>3</v>
      </c>
      <c r="M183" s="70">
        <v>1</v>
      </c>
      <c r="N183" s="70">
        <v>2</v>
      </c>
      <c r="O183" s="70">
        <v>8</v>
      </c>
      <c r="P183" s="70">
        <v>1</v>
      </c>
      <c r="Q183" s="70">
        <v>0</v>
      </c>
      <c r="R183" s="70">
        <v>0</v>
      </c>
      <c r="S183" s="70">
        <v>3</v>
      </c>
      <c r="T183" s="70">
        <v>0</v>
      </c>
      <c r="U183" s="70">
        <v>0</v>
      </c>
      <c r="V183" s="70">
        <v>5</v>
      </c>
      <c r="W183" s="70">
        <v>0</v>
      </c>
      <c r="X183" s="70">
        <v>0</v>
      </c>
      <c r="Y183" s="70">
        <v>0</v>
      </c>
      <c r="Z183" s="70">
        <v>1</v>
      </c>
      <c r="AA183" s="70">
        <v>3</v>
      </c>
      <c r="AB183" s="70">
        <v>0</v>
      </c>
      <c r="AC183" s="70">
        <v>2</v>
      </c>
      <c r="AD183" s="70">
        <v>1</v>
      </c>
      <c r="AE183" s="70">
        <v>1</v>
      </c>
      <c r="AF183" s="70">
        <v>0</v>
      </c>
      <c r="AG183" s="70">
        <v>0</v>
      </c>
      <c r="AH183" s="70">
        <v>1</v>
      </c>
      <c r="AI183" s="70">
        <v>1</v>
      </c>
      <c r="AJ183" s="70">
        <v>1</v>
      </c>
      <c r="AK183" s="70">
        <v>0</v>
      </c>
      <c r="AL183" s="70">
        <v>0</v>
      </c>
      <c r="AM183" s="70">
        <v>2</v>
      </c>
      <c r="AN183" s="70">
        <v>0</v>
      </c>
      <c r="AO183" s="70">
        <v>0</v>
      </c>
      <c r="AP183" s="70">
        <v>2</v>
      </c>
      <c r="AQ183" s="70">
        <v>0</v>
      </c>
      <c r="AR183" s="70">
        <v>0</v>
      </c>
      <c r="AS183" s="70">
        <v>1</v>
      </c>
      <c r="AT183" s="70">
        <v>0</v>
      </c>
      <c r="AU183" s="70">
        <v>0</v>
      </c>
      <c r="AV183" s="70">
        <v>0</v>
      </c>
      <c r="AW183" s="70">
        <v>0</v>
      </c>
      <c r="AX183" s="70">
        <v>2</v>
      </c>
      <c r="AY183" s="70">
        <v>0</v>
      </c>
      <c r="AZ183" s="70">
        <v>3</v>
      </c>
      <c r="BA183" s="70">
        <v>0</v>
      </c>
      <c r="BB183" s="70">
        <v>0</v>
      </c>
      <c r="BC183" s="70">
        <v>0</v>
      </c>
      <c r="BD183" s="70">
        <v>2</v>
      </c>
      <c r="BE183" s="70">
        <v>1</v>
      </c>
      <c r="BF183" s="70">
        <v>2</v>
      </c>
      <c r="BG183" s="70">
        <v>0</v>
      </c>
      <c r="BH183" s="70">
        <v>0</v>
      </c>
      <c r="BI183" s="70">
        <v>0</v>
      </c>
      <c r="BJ183" s="70">
        <v>0</v>
      </c>
      <c r="BK183" s="70">
        <v>0</v>
      </c>
      <c r="BL183" s="70">
        <v>0</v>
      </c>
      <c r="BM183" s="70">
        <v>1</v>
      </c>
      <c r="BN183" s="70">
        <v>0</v>
      </c>
      <c r="BO183" s="70">
        <v>1</v>
      </c>
      <c r="BP183" s="70">
        <v>0</v>
      </c>
      <c r="BQ183" s="70">
        <v>0</v>
      </c>
      <c r="BR183" s="70">
        <v>7</v>
      </c>
      <c r="BS183" s="70">
        <v>1</v>
      </c>
      <c r="BT183" s="70">
        <v>1</v>
      </c>
      <c r="BU183" s="70">
        <v>2</v>
      </c>
      <c r="BV183" s="70">
        <v>0</v>
      </c>
      <c r="BW183" s="70">
        <v>0</v>
      </c>
      <c r="BX183" s="70">
        <v>1</v>
      </c>
      <c r="BY183" s="70">
        <v>0</v>
      </c>
      <c r="BZ183" s="70">
        <v>0</v>
      </c>
      <c r="CA183" s="70">
        <v>0</v>
      </c>
      <c r="CB183" s="70">
        <v>0</v>
      </c>
      <c r="CC183" s="70">
        <v>0</v>
      </c>
      <c r="CD183" s="70">
        <v>0</v>
      </c>
      <c r="CE183" s="70">
        <v>0</v>
      </c>
      <c r="CF183" s="70">
        <v>0</v>
      </c>
      <c r="CG183" s="70">
        <v>0</v>
      </c>
      <c r="CH183" s="70">
        <v>0</v>
      </c>
      <c r="CI183" s="70">
        <v>0</v>
      </c>
      <c r="CJ183" s="70">
        <v>0</v>
      </c>
      <c r="CK183" s="70">
        <v>0</v>
      </c>
      <c r="CL183" s="70">
        <v>0</v>
      </c>
      <c r="CM183" s="70">
        <v>0</v>
      </c>
      <c r="CN183" s="70">
        <v>0</v>
      </c>
      <c r="CO183" s="70">
        <v>0</v>
      </c>
      <c r="CP183" s="70">
        <v>0</v>
      </c>
      <c r="CQ183" s="70">
        <v>0</v>
      </c>
      <c r="CR183" s="70">
        <v>0</v>
      </c>
      <c r="CS183" s="70">
        <v>0</v>
      </c>
      <c r="CT183" s="70">
        <v>0</v>
      </c>
      <c r="CU183" s="70">
        <v>0</v>
      </c>
      <c r="CV183" s="70">
        <v>0</v>
      </c>
      <c r="CW183" s="70">
        <v>0</v>
      </c>
      <c r="CX183" s="70">
        <v>0</v>
      </c>
      <c r="CY183" s="70">
        <v>0</v>
      </c>
      <c r="CZ183" s="70">
        <v>0</v>
      </c>
      <c r="DA183" s="70">
        <v>0</v>
      </c>
      <c r="DB183" s="70">
        <v>0</v>
      </c>
      <c r="DC183" s="70">
        <v>0</v>
      </c>
      <c r="DD183" s="70">
        <v>0</v>
      </c>
      <c r="DE183" s="70">
        <v>0</v>
      </c>
      <c r="DF183" s="70">
        <v>0</v>
      </c>
      <c r="DG183" s="70">
        <v>0</v>
      </c>
      <c r="DH183" s="70">
        <v>0</v>
      </c>
      <c r="DI183" s="70">
        <v>0</v>
      </c>
      <c r="DJ183" s="70">
        <v>0</v>
      </c>
      <c r="DK183" s="70">
        <v>0</v>
      </c>
      <c r="DL183" s="70">
        <v>0</v>
      </c>
      <c r="DM183" s="70">
        <v>0</v>
      </c>
      <c r="DN183" s="70">
        <v>0</v>
      </c>
      <c r="DO183" s="70">
        <v>0</v>
      </c>
      <c r="DP183" s="70">
        <v>0</v>
      </c>
      <c r="DQ183" s="70">
        <v>0</v>
      </c>
      <c r="DR183" s="70">
        <v>0</v>
      </c>
      <c r="DS183" s="70">
        <v>0</v>
      </c>
      <c r="DT183" s="70">
        <v>0</v>
      </c>
      <c r="DU183" s="70">
        <v>0</v>
      </c>
      <c r="DV183" s="70">
        <v>0</v>
      </c>
      <c r="DW183" s="70">
        <v>0</v>
      </c>
      <c r="DX183" s="70">
        <v>0</v>
      </c>
      <c r="DY183" s="70">
        <v>0</v>
      </c>
      <c r="DZ183" s="70">
        <v>0</v>
      </c>
      <c r="EA183" s="70">
        <v>0</v>
      </c>
      <c r="EB183" s="70">
        <v>0</v>
      </c>
      <c r="EC183" s="70">
        <v>0</v>
      </c>
      <c r="ED183" s="70">
        <v>0</v>
      </c>
      <c r="EE183" s="70">
        <v>0</v>
      </c>
      <c r="EF183" s="70">
        <v>0</v>
      </c>
      <c r="EG183" s="70">
        <v>0</v>
      </c>
      <c r="EH183" s="70">
        <v>0</v>
      </c>
      <c r="EI183" s="70">
        <v>0</v>
      </c>
      <c r="EJ183" s="70">
        <v>0</v>
      </c>
      <c r="EK183" s="70">
        <v>0</v>
      </c>
      <c r="EL183" s="70">
        <v>0</v>
      </c>
      <c r="EM183" s="70">
        <v>0</v>
      </c>
      <c r="EN183" s="70">
        <v>0</v>
      </c>
      <c r="EO183" s="70">
        <v>0</v>
      </c>
      <c r="EP183" s="70">
        <v>0</v>
      </c>
      <c r="EQ183" s="70">
        <v>0</v>
      </c>
      <c r="ER183" s="70">
        <v>0</v>
      </c>
      <c r="ES183" s="70">
        <v>0</v>
      </c>
      <c r="ET183" s="70">
        <v>0</v>
      </c>
      <c r="EU183" s="70">
        <v>0</v>
      </c>
      <c r="EV183" s="70">
        <v>0</v>
      </c>
      <c r="EW183" s="70">
        <v>0</v>
      </c>
      <c r="EX183" s="70">
        <v>0</v>
      </c>
      <c r="EY183" s="70">
        <v>0</v>
      </c>
      <c r="EZ183" s="70">
        <v>0</v>
      </c>
      <c r="FA183" s="70">
        <v>0</v>
      </c>
    </row>
    <row r="184" spans="1:157" x14ac:dyDescent="0.25">
      <c r="A184">
        <v>13</v>
      </c>
      <c r="B184" t="s">
        <v>1033</v>
      </c>
      <c r="C184" s="65" t="s">
        <v>799</v>
      </c>
      <c r="D184" s="65" t="s">
        <v>1042</v>
      </c>
      <c r="E184" t="s">
        <v>1043</v>
      </c>
      <c r="F184" s="66" t="s">
        <v>762</v>
      </c>
      <c r="G184" s="19">
        <v>4</v>
      </c>
      <c r="H184" s="19"/>
      <c r="I184" s="67"/>
      <c r="J184" s="68">
        <v>75</v>
      </c>
      <c r="K184" s="69">
        <v>1</v>
      </c>
      <c r="L184" s="70">
        <v>2</v>
      </c>
      <c r="M184" s="70">
        <v>0</v>
      </c>
      <c r="N184" s="70">
        <v>0</v>
      </c>
      <c r="O184" s="70">
        <v>9</v>
      </c>
      <c r="P184" s="70">
        <v>0</v>
      </c>
      <c r="Q184" s="70">
        <v>0</v>
      </c>
      <c r="R184" s="70">
        <v>0</v>
      </c>
      <c r="S184" s="70">
        <v>0</v>
      </c>
      <c r="T184" s="70">
        <v>5</v>
      </c>
      <c r="U184" s="70">
        <v>0</v>
      </c>
      <c r="V184" s="70">
        <v>2</v>
      </c>
      <c r="W184" s="70">
        <v>0</v>
      </c>
      <c r="X184" s="70">
        <v>0</v>
      </c>
      <c r="Y184" s="70">
        <v>4</v>
      </c>
      <c r="Z184" s="70">
        <v>7</v>
      </c>
      <c r="AA184" s="70">
        <v>11</v>
      </c>
      <c r="AB184" s="70">
        <v>1</v>
      </c>
      <c r="AC184" s="70">
        <v>0</v>
      </c>
      <c r="AD184" s="70">
        <v>23</v>
      </c>
      <c r="AE184" s="70">
        <v>0</v>
      </c>
      <c r="AF184" s="70">
        <v>0</v>
      </c>
      <c r="AG184" s="70">
        <v>0</v>
      </c>
      <c r="AH184" s="70">
        <v>1</v>
      </c>
      <c r="AI184" s="70">
        <v>0</v>
      </c>
      <c r="AJ184" s="70">
        <v>0</v>
      </c>
      <c r="AK184" s="70">
        <v>0</v>
      </c>
      <c r="AL184" s="70">
        <v>0</v>
      </c>
      <c r="AM184" s="70">
        <v>0</v>
      </c>
      <c r="AN184" s="70">
        <v>1</v>
      </c>
      <c r="AO184" s="70">
        <v>0</v>
      </c>
      <c r="AP184" s="70">
        <v>0</v>
      </c>
      <c r="AQ184" s="70">
        <v>0</v>
      </c>
      <c r="AR184" s="70">
        <v>0</v>
      </c>
      <c r="AS184" s="70">
        <v>0</v>
      </c>
      <c r="AT184" s="70">
        <v>0</v>
      </c>
      <c r="AU184" s="70">
        <v>4</v>
      </c>
      <c r="AV184" s="70">
        <v>0</v>
      </c>
      <c r="AW184" s="70">
        <v>0</v>
      </c>
      <c r="AX184" s="70">
        <v>0</v>
      </c>
      <c r="AY184" s="70">
        <v>0</v>
      </c>
      <c r="AZ184" s="70">
        <v>1</v>
      </c>
      <c r="BA184" s="70">
        <v>0</v>
      </c>
      <c r="BB184" s="70">
        <v>0</v>
      </c>
      <c r="BC184" s="70">
        <v>0</v>
      </c>
      <c r="BD184" s="70">
        <v>1</v>
      </c>
      <c r="BE184" s="70">
        <v>2</v>
      </c>
      <c r="BF184" s="70">
        <v>0</v>
      </c>
      <c r="BG184" s="70">
        <v>0</v>
      </c>
      <c r="BH184" s="70">
        <v>0</v>
      </c>
      <c r="BI184" s="70">
        <v>0</v>
      </c>
      <c r="BJ184" s="70">
        <v>0</v>
      </c>
      <c r="BK184" s="70">
        <v>0</v>
      </c>
      <c r="BL184" s="70">
        <v>0</v>
      </c>
      <c r="BM184" s="70">
        <v>0</v>
      </c>
      <c r="BN184" s="70">
        <v>0</v>
      </c>
      <c r="BO184" s="70">
        <v>0</v>
      </c>
      <c r="BP184" s="70">
        <v>0</v>
      </c>
      <c r="BQ184" s="70">
        <v>0</v>
      </c>
      <c r="BR184" s="70">
        <v>0</v>
      </c>
      <c r="BS184" s="70">
        <v>0</v>
      </c>
      <c r="BT184" s="70">
        <v>0</v>
      </c>
      <c r="BU184" s="70">
        <v>0</v>
      </c>
      <c r="BV184" s="70">
        <v>0</v>
      </c>
      <c r="BW184" s="70">
        <v>0</v>
      </c>
      <c r="BX184" s="70">
        <v>0</v>
      </c>
      <c r="BY184" s="70">
        <v>0</v>
      </c>
      <c r="BZ184" s="70">
        <v>0</v>
      </c>
      <c r="CA184" s="70">
        <v>0</v>
      </c>
      <c r="CB184" s="70">
        <v>0</v>
      </c>
      <c r="CC184" s="70">
        <v>0</v>
      </c>
      <c r="CD184" s="70">
        <v>0</v>
      </c>
      <c r="CE184" s="70">
        <v>0</v>
      </c>
      <c r="CF184" s="70">
        <v>0</v>
      </c>
      <c r="CG184" s="70">
        <v>0</v>
      </c>
      <c r="CH184" s="70">
        <v>0</v>
      </c>
      <c r="CI184" s="70">
        <v>0</v>
      </c>
      <c r="CJ184" s="70">
        <v>0</v>
      </c>
      <c r="CK184" s="70">
        <v>0</v>
      </c>
      <c r="CL184" s="70">
        <v>0</v>
      </c>
      <c r="CM184" s="70">
        <v>0</v>
      </c>
      <c r="CN184" s="70">
        <v>0</v>
      </c>
      <c r="CO184" s="70">
        <v>0</v>
      </c>
      <c r="CP184" s="70">
        <v>0</v>
      </c>
      <c r="CQ184" s="70">
        <v>0</v>
      </c>
      <c r="CR184" s="70">
        <v>0</v>
      </c>
      <c r="CS184" s="70">
        <v>0</v>
      </c>
      <c r="CT184" s="70">
        <v>0</v>
      </c>
      <c r="CU184" s="70">
        <v>0</v>
      </c>
      <c r="CV184" s="70">
        <v>0</v>
      </c>
      <c r="CW184" s="70">
        <v>0</v>
      </c>
      <c r="CX184" s="70">
        <v>0</v>
      </c>
      <c r="CY184" s="70">
        <v>0</v>
      </c>
      <c r="CZ184" s="70">
        <v>0</v>
      </c>
      <c r="DA184" s="70">
        <v>0</v>
      </c>
      <c r="DB184" s="70">
        <v>0</v>
      </c>
      <c r="DC184" s="70">
        <v>0</v>
      </c>
      <c r="DD184" s="70">
        <v>0</v>
      </c>
      <c r="DE184" s="70">
        <v>0</v>
      </c>
      <c r="DF184" s="70">
        <v>0</v>
      </c>
      <c r="DG184" s="70">
        <v>0</v>
      </c>
      <c r="DH184" s="70">
        <v>0</v>
      </c>
      <c r="DI184" s="70">
        <v>0</v>
      </c>
      <c r="DJ184" s="70">
        <v>0</v>
      </c>
      <c r="DK184" s="70">
        <v>0</v>
      </c>
      <c r="DL184" s="70">
        <v>0</v>
      </c>
      <c r="DM184" s="70">
        <v>0</v>
      </c>
      <c r="DN184" s="70">
        <v>0</v>
      </c>
      <c r="DO184" s="70">
        <v>0</v>
      </c>
      <c r="DP184" s="70">
        <v>0</v>
      </c>
      <c r="DQ184" s="70">
        <v>0</v>
      </c>
      <c r="DR184" s="70">
        <v>0</v>
      </c>
      <c r="DS184" s="70">
        <v>0</v>
      </c>
      <c r="DT184" s="70">
        <v>0</v>
      </c>
      <c r="DU184" s="70">
        <v>0</v>
      </c>
      <c r="DV184" s="70">
        <v>0</v>
      </c>
      <c r="DW184" s="70">
        <v>0</v>
      </c>
      <c r="DX184" s="70">
        <v>0</v>
      </c>
      <c r="DY184" s="70">
        <v>0</v>
      </c>
      <c r="DZ184" s="70">
        <v>0</v>
      </c>
      <c r="EA184" s="70">
        <v>0</v>
      </c>
      <c r="EB184" s="70">
        <v>0</v>
      </c>
      <c r="EC184" s="70">
        <v>0</v>
      </c>
      <c r="ED184" s="70">
        <v>0</v>
      </c>
      <c r="EE184" s="70">
        <v>0</v>
      </c>
      <c r="EF184" s="70">
        <v>0</v>
      </c>
      <c r="EG184" s="70">
        <v>0</v>
      </c>
      <c r="EH184" s="70">
        <v>0</v>
      </c>
      <c r="EI184" s="70">
        <v>0</v>
      </c>
      <c r="EJ184" s="70">
        <v>0</v>
      </c>
      <c r="EK184" s="70">
        <v>0</v>
      </c>
      <c r="EL184" s="70">
        <v>0</v>
      </c>
      <c r="EM184" s="70">
        <v>0</v>
      </c>
      <c r="EN184" s="70">
        <v>0</v>
      </c>
      <c r="EO184" s="70">
        <v>0</v>
      </c>
      <c r="EP184" s="70">
        <v>0</v>
      </c>
      <c r="EQ184" s="70">
        <v>0</v>
      </c>
      <c r="ER184" s="70">
        <v>0</v>
      </c>
      <c r="ES184" s="70">
        <v>0</v>
      </c>
      <c r="ET184" s="70">
        <v>0</v>
      </c>
      <c r="EU184" s="70">
        <v>0</v>
      </c>
      <c r="EV184" s="70">
        <v>0</v>
      </c>
      <c r="EW184" s="70">
        <v>0</v>
      </c>
      <c r="EX184" s="70">
        <v>0</v>
      </c>
      <c r="EY184" s="70">
        <v>0</v>
      </c>
      <c r="EZ184" s="70">
        <v>0</v>
      </c>
      <c r="FA184" s="70">
        <v>0</v>
      </c>
    </row>
    <row r="185" spans="1:157" x14ac:dyDescent="0.25">
      <c r="A185">
        <v>13</v>
      </c>
      <c r="B185" t="s">
        <v>1033</v>
      </c>
      <c r="C185" s="65" t="s">
        <v>799</v>
      </c>
      <c r="D185" s="65" t="s">
        <v>1044</v>
      </c>
      <c r="E185" t="s">
        <v>1045</v>
      </c>
      <c r="F185" s="66" t="s">
        <v>762</v>
      </c>
      <c r="G185" s="19">
        <v>4</v>
      </c>
      <c r="H185" s="19"/>
      <c r="I185" s="67"/>
      <c r="J185" s="68">
        <v>5</v>
      </c>
      <c r="K185" s="69">
        <v>0</v>
      </c>
      <c r="L185" s="70">
        <v>1</v>
      </c>
      <c r="M185" s="70">
        <v>2</v>
      </c>
      <c r="N185" s="70">
        <v>0</v>
      </c>
      <c r="O185" s="70">
        <v>0</v>
      </c>
      <c r="P185" s="70">
        <v>0</v>
      </c>
      <c r="Q185" s="70">
        <v>0</v>
      </c>
      <c r="R185" s="70">
        <v>0</v>
      </c>
      <c r="S185" s="70">
        <v>0</v>
      </c>
      <c r="T185" s="70">
        <v>0</v>
      </c>
      <c r="U185" s="70">
        <v>0</v>
      </c>
      <c r="V185" s="70">
        <v>0</v>
      </c>
      <c r="W185" s="70">
        <v>0</v>
      </c>
      <c r="X185" s="70">
        <v>0</v>
      </c>
      <c r="Y185" s="70">
        <v>0</v>
      </c>
      <c r="Z185" s="70">
        <v>0</v>
      </c>
      <c r="AA185" s="70">
        <v>0</v>
      </c>
      <c r="AB185" s="70">
        <v>0</v>
      </c>
      <c r="AC185" s="70">
        <v>0</v>
      </c>
      <c r="AD185" s="70">
        <v>0</v>
      </c>
      <c r="AE185" s="70">
        <v>0</v>
      </c>
      <c r="AF185" s="70">
        <v>0</v>
      </c>
      <c r="AG185" s="70">
        <v>0</v>
      </c>
      <c r="AH185" s="70">
        <v>0</v>
      </c>
      <c r="AI185" s="70">
        <v>0</v>
      </c>
      <c r="AJ185" s="70">
        <v>0</v>
      </c>
      <c r="AK185" s="70">
        <v>0</v>
      </c>
      <c r="AL185" s="70">
        <v>0</v>
      </c>
      <c r="AM185" s="70">
        <v>0</v>
      </c>
      <c r="AN185" s="70">
        <v>0</v>
      </c>
      <c r="AO185" s="70">
        <v>0</v>
      </c>
      <c r="AP185" s="70">
        <v>0</v>
      </c>
      <c r="AQ185" s="70">
        <v>0</v>
      </c>
      <c r="AR185" s="70">
        <v>0</v>
      </c>
      <c r="AS185" s="70">
        <v>0</v>
      </c>
      <c r="AT185" s="70">
        <v>0</v>
      </c>
      <c r="AU185" s="70">
        <v>0</v>
      </c>
      <c r="AV185" s="70">
        <v>0</v>
      </c>
      <c r="AW185" s="70">
        <v>0</v>
      </c>
      <c r="AX185" s="70">
        <v>0</v>
      </c>
      <c r="AY185" s="70">
        <v>0</v>
      </c>
      <c r="AZ185" s="70">
        <v>0</v>
      </c>
      <c r="BA185" s="70">
        <v>0</v>
      </c>
      <c r="BB185" s="70">
        <v>2</v>
      </c>
      <c r="BC185" s="70">
        <v>0</v>
      </c>
      <c r="BD185" s="70">
        <v>0</v>
      </c>
      <c r="BE185" s="70">
        <v>0</v>
      </c>
      <c r="BF185" s="70">
        <v>0</v>
      </c>
      <c r="BG185" s="70">
        <v>0</v>
      </c>
      <c r="BH185" s="70">
        <v>0</v>
      </c>
      <c r="BI185" s="70">
        <v>0</v>
      </c>
      <c r="BJ185" s="70">
        <v>0</v>
      </c>
      <c r="BK185" s="70">
        <v>0</v>
      </c>
      <c r="BL185" s="70">
        <v>0</v>
      </c>
      <c r="BM185" s="70">
        <v>0</v>
      </c>
      <c r="BN185" s="70">
        <v>0</v>
      </c>
      <c r="BO185" s="70">
        <v>0</v>
      </c>
      <c r="BP185" s="70">
        <v>0</v>
      </c>
      <c r="BQ185" s="70">
        <v>0</v>
      </c>
      <c r="BR185" s="70">
        <v>0</v>
      </c>
      <c r="BS185" s="70">
        <v>0</v>
      </c>
      <c r="BT185" s="70">
        <v>0</v>
      </c>
      <c r="BU185" s="70">
        <v>0</v>
      </c>
      <c r="BV185" s="70">
        <v>0</v>
      </c>
      <c r="BW185" s="70">
        <v>0</v>
      </c>
      <c r="BX185" s="70">
        <v>0</v>
      </c>
      <c r="BY185" s="70">
        <v>0</v>
      </c>
      <c r="BZ185" s="70">
        <v>0</v>
      </c>
      <c r="CA185" s="70">
        <v>0</v>
      </c>
      <c r="CB185" s="70">
        <v>0</v>
      </c>
      <c r="CC185" s="70">
        <v>0</v>
      </c>
      <c r="CD185" s="70">
        <v>0</v>
      </c>
      <c r="CE185" s="70">
        <v>0</v>
      </c>
      <c r="CF185" s="70">
        <v>0</v>
      </c>
      <c r="CG185" s="70">
        <v>0</v>
      </c>
      <c r="CH185" s="70">
        <v>0</v>
      </c>
      <c r="CI185" s="70">
        <v>0</v>
      </c>
      <c r="CJ185" s="70">
        <v>0</v>
      </c>
      <c r="CK185" s="70">
        <v>0</v>
      </c>
      <c r="CL185" s="70">
        <v>0</v>
      </c>
      <c r="CM185" s="70">
        <v>0</v>
      </c>
      <c r="CN185" s="70">
        <v>0</v>
      </c>
      <c r="CO185" s="70">
        <v>0</v>
      </c>
      <c r="CP185" s="70">
        <v>0</v>
      </c>
      <c r="CQ185" s="70">
        <v>0</v>
      </c>
      <c r="CR185" s="70">
        <v>0</v>
      </c>
      <c r="CS185" s="70">
        <v>0</v>
      </c>
      <c r="CT185" s="70">
        <v>0</v>
      </c>
      <c r="CU185" s="70">
        <v>0</v>
      </c>
      <c r="CV185" s="70">
        <v>0</v>
      </c>
      <c r="CW185" s="70">
        <v>0</v>
      </c>
      <c r="CX185" s="70">
        <v>0</v>
      </c>
      <c r="CY185" s="70">
        <v>0</v>
      </c>
      <c r="CZ185" s="70">
        <v>0</v>
      </c>
      <c r="DA185" s="70">
        <v>0</v>
      </c>
      <c r="DB185" s="70">
        <v>0</v>
      </c>
      <c r="DC185" s="70">
        <v>0</v>
      </c>
      <c r="DD185" s="70">
        <v>0</v>
      </c>
      <c r="DE185" s="70">
        <v>0</v>
      </c>
      <c r="DF185" s="70">
        <v>0</v>
      </c>
      <c r="DG185" s="70">
        <v>0</v>
      </c>
      <c r="DH185" s="70">
        <v>0</v>
      </c>
      <c r="DI185" s="70">
        <v>0</v>
      </c>
      <c r="DJ185" s="70">
        <v>0</v>
      </c>
      <c r="DK185" s="70">
        <v>0</v>
      </c>
      <c r="DL185" s="70">
        <v>0</v>
      </c>
      <c r="DM185" s="70">
        <v>0</v>
      </c>
      <c r="DN185" s="70">
        <v>0</v>
      </c>
      <c r="DO185" s="70">
        <v>0</v>
      </c>
      <c r="DP185" s="70">
        <v>0</v>
      </c>
      <c r="DQ185" s="70">
        <v>0</v>
      </c>
      <c r="DR185" s="70">
        <v>0</v>
      </c>
      <c r="DS185" s="70">
        <v>0</v>
      </c>
      <c r="DT185" s="70">
        <v>0</v>
      </c>
      <c r="DU185" s="70">
        <v>0</v>
      </c>
      <c r="DV185" s="70">
        <v>0</v>
      </c>
      <c r="DW185" s="70">
        <v>0</v>
      </c>
      <c r="DX185" s="70">
        <v>0</v>
      </c>
      <c r="DY185" s="70">
        <v>0</v>
      </c>
      <c r="DZ185" s="70">
        <v>0</v>
      </c>
      <c r="EA185" s="70">
        <v>0</v>
      </c>
      <c r="EB185" s="70">
        <v>0</v>
      </c>
      <c r="EC185" s="70">
        <v>0</v>
      </c>
      <c r="ED185" s="70">
        <v>0</v>
      </c>
      <c r="EE185" s="70">
        <v>0</v>
      </c>
      <c r="EF185" s="70">
        <v>0</v>
      </c>
      <c r="EG185" s="70">
        <v>0</v>
      </c>
      <c r="EH185" s="70">
        <v>0</v>
      </c>
      <c r="EI185" s="70">
        <v>0</v>
      </c>
      <c r="EJ185" s="70">
        <v>0</v>
      </c>
      <c r="EK185" s="70">
        <v>0</v>
      </c>
      <c r="EL185" s="70">
        <v>0</v>
      </c>
      <c r="EM185" s="70">
        <v>0</v>
      </c>
      <c r="EN185" s="70">
        <v>0</v>
      </c>
      <c r="EO185" s="70">
        <v>0</v>
      </c>
      <c r="EP185" s="70">
        <v>0</v>
      </c>
      <c r="EQ185" s="70">
        <v>0</v>
      </c>
      <c r="ER185" s="70">
        <v>0</v>
      </c>
      <c r="ES185" s="70">
        <v>0</v>
      </c>
      <c r="ET185" s="70">
        <v>0</v>
      </c>
      <c r="EU185" s="70">
        <v>0</v>
      </c>
      <c r="EV185" s="70">
        <v>0</v>
      </c>
      <c r="EW185" s="70">
        <v>0</v>
      </c>
      <c r="EX185" s="70">
        <v>0</v>
      </c>
      <c r="EY185" s="70">
        <v>0</v>
      </c>
      <c r="EZ185" s="70">
        <v>0</v>
      </c>
      <c r="FA185" s="70">
        <v>0</v>
      </c>
    </row>
    <row r="186" spans="1:157" x14ac:dyDescent="0.25">
      <c r="A186">
        <v>13</v>
      </c>
      <c r="B186" t="s">
        <v>1033</v>
      </c>
      <c r="C186" s="65" t="s">
        <v>1046</v>
      </c>
      <c r="D186" s="65" t="s">
        <v>1047</v>
      </c>
      <c r="E186" t="s">
        <v>1048</v>
      </c>
      <c r="F186" s="66" t="s">
        <v>762</v>
      </c>
      <c r="G186" s="19">
        <v>4</v>
      </c>
      <c r="H186" s="19"/>
      <c r="I186" s="67"/>
      <c r="J186" s="68">
        <v>163</v>
      </c>
      <c r="K186" s="69">
        <v>1</v>
      </c>
      <c r="L186" s="70">
        <v>5</v>
      </c>
      <c r="M186" s="70">
        <v>3</v>
      </c>
      <c r="N186" s="70">
        <v>0</v>
      </c>
      <c r="O186" s="70">
        <v>0</v>
      </c>
      <c r="P186" s="70">
        <v>37</v>
      </c>
      <c r="Q186" s="70">
        <v>8</v>
      </c>
      <c r="R186" s="70">
        <v>0</v>
      </c>
      <c r="S186" s="70">
        <v>23</v>
      </c>
      <c r="T186" s="70">
        <v>1</v>
      </c>
      <c r="U186" s="70">
        <v>0</v>
      </c>
      <c r="V186" s="70">
        <v>6</v>
      </c>
      <c r="W186" s="70">
        <v>0</v>
      </c>
      <c r="X186" s="70">
        <v>0</v>
      </c>
      <c r="Y186" s="70">
        <v>0</v>
      </c>
      <c r="Z186" s="70">
        <v>32</v>
      </c>
      <c r="AA186" s="70">
        <v>5</v>
      </c>
      <c r="AB186" s="70">
        <v>9</v>
      </c>
      <c r="AC186" s="70">
        <v>2</v>
      </c>
      <c r="AD186" s="70">
        <v>3</v>
      </c>
      <c r="AE186" s="70">
        <v>0</v>
      </c>
      <c r="AF186" s="70">
        <v>0</v>
      </c>
      <c r="AG186" s="70">
        <v>0</v>
      </c>
      <c r="AH186" s="70">
        <v>0</v>
      </c>
      <c r="AI186" s="70">
        <v>11</v>
      </c>
      <c r="AJ186" s="70">
        <v>0</v>
      </c>
      <c r="AK186" s="70">
        <v>0</v>
      </c>
      <c r="AL186" s="70">
        <v>0</v>
      </c>
      <c r="AM186" s="70">
        <v>0</v>
      </c>
      <c r="AN186" s="70">
        <v>0</v>
      </c>
      <c r="AO186" s="70">
        <v>0</v>
      </c>
      <c r="AP186" s="70">
        <v>0</v>
      </c>
      <c r="AQ186" s="70">
        <v>0</v>
      </c>
      <c r="AR186" s="70">
        <v>0</v>
      </c>
      <c r="AS186" s="70">
        <v>0</v>
      </c>
      <c r="AT186" s="70">
        <v>0</v>
      </c>
      <c r="AU186" s="70">
        <v>9</v>
      </c>
      <c r="AV186" s="70">
        <v>0</v>
      </c>
      <c r="AW186" s="70">
        <v>0</v>
      </c>
      <c r="AX186" s="70">
        <v>0</v>
      </c>
      <c r="AY186" s="70">
        <v>0</v>
      </c>
      <c r="AZ186" s="70">
        <v>4</v>
      </c>
      <c r="BA186" s="70">
        <v>0</v>
      </c>
      <c r="BB186" s="70">
        <v>3</v>
      </c>
      <c r="BC186" s="70">
        <v>0</v>
      </c>
      <c r="BD186" s="70">
        <v>0</v>
      </c>
      <c r="BE186" s="70">
        <v>0</v>
      </c>
      <c r="BF186" s="70">
        <v>0</v>
      </c>
      <c r="BG186" s="70">
        <v>0</v>
      </c>
      <c r="BH186" s="70">
        <v>0</v>
      </c>
      <c r="BI186" s="70">
        <v>0</v>
      </c>
      <c r="BJ186" s="70">
        <v>0</v>
      </c>
      <c r="BK186" s="70">
        <v>0</v>
      </c>
      <c r="BL186" s="70">
        <v>0</v>
      </c>
      <c r="BM186" s="70">
        <v>0</v>
      </c>
      <c r="BN186" s="70">
        <v>0</v>
      </c>
      <c r="BO186" s="70">
        <v>0</v>
      </c>
      <c r="BP186" s="70">
        <v>0</v>
      </c>
      <c r="BQ186" s="70">
        <v>0</v>
      </c>
      <c r="BR186" s="70">
        <v>0</v>
      </c>
      <c r="BS186" s="70">
        <v>0</v>
      </c>
      <c r="BT186" s="70">
        <v>0</v>
      </c>
      <c r="BU186" s="70">
        <v>1</v>
      </c>
      <c r="BV186" s="70">
        <v>0</v>
      </c>
      <c r="BW186" s="70">
        <v>0</v>
      </c>
      <c r="BX186" s="70">
        <v>0</v>
      </c>
      <c r="BY186" s="70">
        <v>0</v>
      </c>
      <c r="BZ186" s="70">
        <v>0</v>
      </c>
      <c r="CA186" s="70">
        <v>0</v>
      </c>
      <c r="CB186" s="70">
        <v>0</v>
      </c>
      <c r="CC186" s="70">
        <v>0</v>
      </c>
      <c r="CD186" s="70">
        <v>0</v>
      </c>
      <c r="CE186" s="70">
        <v>0</v>
      </c>
      <c r="CF186" s="70">
        <v>0</v>
      </c>
      <c r="CG186" s="70">
        <v>0</v>
      </c>
      <c r="CH186" s="70">
        <v>0</v>
      </c>
      <c r="CI186" s="70">
        <v>0</v>
      </c>
      <c r="CJ186" s="70">
        <v>0</v>
      </c>
      <c r="CK186" s="70">
        <v>0</v>
      </c>
      <c r="CL186" s="70">
        <v>0</v>
      </c>
      <c r="CM186" s="70">
        <v>0</v>
      </c>
      <c r="CN186" s="70">
        <v>0</v>
      </c>
      <c r="CO186" s="70">
        <v>0</v>
      </c>
      <c r="CP186" s="70">
        <v>0</v>
      </c>
      <c r="CQ186" s="70">
        <v>0</v>
      </c>
      <c r="CR186" s="70">
        <v>0</v>
      </c>
      <c r="CS186" s="70">
        <v>0</v>
      </c>
      <c r="CT186" s="70">
        <v>0</v>
      </c>
      <c r="CU186" s="70">
        <v>0</v>
      </c>
      <c r="CV186" s="70">
        <v>0</v>
      </c>
      <c r="CW186" s="70">
        <v>0</v>
      </c>
      <c r="CX186" s="70">
        <v>0</v>
      </c>
      <c r="CY186" s="70">
        <v>0</v>
      </c>
      <c r="CZ186" s="70">
        <v>0</v>
      </c>
      <c r="DA186" s="70">
        <v>0</v>
      </c>
      <c r="DB186" s="70">
        <v>0</v>
      </c>
      <c r="DC186" s="70">
        <v>0</v>
      </c>
      <c r="DD186" s="70">
        <v>0</v>
      </c>
      <c r="DE186" s="70">
        <v>0</v>
      </c>
      <c r="DF186" s="70">
        <v>0</v>
      </c>
      <c r="DG186" s="70">
        <v>0</v>
      </c>
      <c r="DH186" s="70">
        <v>0</v>
      </c>
      <c r="DI186" s="70">
        <v>0</v>
      </c>
      <c r="DJ186" s="70">
        <v>0</v>
      </c>
      <c r="DK186" s="70">
        <v>0</v>
      </c>
      <c r="DL186" s="70">
        <v>0</v>
      </c>
      <c r="DM186" s="70">
        <v>0</v>
      </c>
      <c r="DN186" s="70">
        <v>0</v>
      </c>
      <c r="DO186" s="70">
        <v>0</v>
      </c>
      <c r="DP186" s="70">
        <v>0</v>
      </c>
      <c r="DQ186" s="70">
        <v>0</v>
      </c>
      <c r="DR186" s="70">
        <v>0</v>
      </c>
      <c r="DS186" s="70">
        <v>0</v>
      </c>
      <c r="DT186" s="70">
        <v>0</v>
      </c>
      <c r="DU186" s="70">
        <v>0</v>
      </c>
      <c r="DV186" s="70">
        <v>0</v>
      </c>
      <c r="DW186" s="70">
        <v>0</v>
      </c>
      <c r="DX186" s="70">
        <v>0</v>
      </c>
      <c r="DY186" s="70">
        <v>0</v>
      </c>
      <c r="DZ186" s="70">
        <v>0</v>
      </c>
      <c r="EA186" s="70">
        <v>0</v>
      </c>
      <c r="EB186" s="70">
        <v>0</v>
      </c>
      <c r="EC186" s="70">
        <v>0</v>
      </c>
      <c r="ED186" s="70">
        <v>0</v>
      </c>
      <c r="EE186" s="70">
        <v>0</v>
      </c>
      <c r="EF186" s="70">
        <v>0</v>
      </c>
      <c r="EG186" s="70">
        <v>0</v>
      </c>
      <c r="EH186" s="70">
        <v>0</v>
      </c>
      <c r="EI186" s="70">
        <v>0</v>
      </c>
      <c r="EJ186" s="70">
        <v>0</v>
      </c>
      <c r="EK186" s="70">
        <v>0</v>
      </c>
      <c r="EL186" s="70">
        <v>0</v>
      </c>
      <c r="EM186" s="70">
        <v>0</v>
      </c>
      <c r="EN186" s="70">
        <v>0</v>
      </c>
      <c r="EO186" s="70">
        <v>0</v>
      </c>
      <c r="EP186" s="70">
        <v>0</v>
      </c>
      <c r="EQ186" s="70">
        <v>0</v>
      </c>
      <c r="ER186" s="70">
        <v>0</v>
      </c>
      <c r="ES186" s="70">
        <v>0</v>
      </c>
      <c r="ET186" s="70">
        <v>0</v>
      </c>
      <c r="EU186" s="70">
        <v>0</v>
      </c>
      <c r="EV186" s="70">
        <v>0</v>
      </c>
      <c r="EW186" s="70">
        <v>0</v>
      </c>
      <c r="EX186" s="70">
        <v>0</v>
      </c>
      <c r="EY186" s="70">
        <v>0</v>
      </c>
      <c r="EZ186" s="70">
        <v>0</v>
      </c>
      <c r="FA186" s="70">
        <v>0</v>
      </c>
    </row>
    <row r="187" spans="1:157" x14ac:dyDescent="0.25">
      <c r="A187">
        <v>13</v>
      </c>
      <c r="B187" t="s">
        <v>1033</v>
      </c>
      <c r="C187" s="65" t="s">
        <v>1046</v>
      </c>
      <c r="D187" s="65" t="s">
        <v>1049</v>
      </c>
      <c r="E187" t="s">
        <v>1050</v>
      </c>
      <c r="F187" s="66" t="s">
        <v>762</v>
      </c>
      <c r="G187" s="19">
        <v>4</v>
      </c>
      <c r="H187" s="19"/>
      <c r="I187" s="67"/>
      <c r="J187" s="68">
        <v>248</v>
      </c>
      <c r="K187" s="69">
        <v>4</v>
      </c>
      <c r="L187" s="70">
        <v>2</v>
      </c>
      <c r="M187" s="70">
        <v>7</v>
      </c>
      <c r="N187" s="70">
        <v>0</v>
      </c>
      <c r="O187" s="70">
        <v>1</v>
      </c>
      <c r="P187" s="70">
        <v>48</v>
      </c>
      <c r="Q187" s="70">
        <v>18</v>
      </c>
      <c r="R187" s="70">
        <v>0</v>
      </c>
      <c r="S187" s="70">
        <v>23</v>
      </c>
      <c r="T187" s="70">
        <v>0</v>
      </c>
      <c r="U187" s="70">
        <v>0</v>
      </c>
      <c r="V187" s="70">
        <v>35</v>
      </c>
      <c r="W187" s="70">
        <v>0</v>
      </c>
      <c r="X187" s="70">
        <v>0</v>
      </c>
      <c r="Y187" s="70">
        <v>0</v>
      </c>
      <c r="Z187" s="70">
        <v>62</v>
      </c>
      <c r="AA187" s="70">
        <v>13</v>
      </c>
      <c r="AB187" s="70">
        <v>2</v>
      </c>
      <c r="AC187" s="70">
        <v>10</v>
      </c>
      <c r="AD187" s="70">
        <v>1</v>
      </c>
      <c r="AE187" s="70">
        <v>0</v>
      </c>
      <c r="AF187" s="70">
        <v>0</v>
      </c>
      <c r="AG187" s="70">
        <v>0</v>
      </c>
      <c r="AH187" s="70">
        <v>0</v>
      </c>
      <c r="AI187" s="70">
        <v>9</v>
      </c>
      <c r="AJ187" s="70">
        <v>0</v>
      </c>
      <c r="AK187" s="70">
        <v>0</v>
      </c>
      <c r="AL187" s="70">
        <v>0</v>
      </c>
      <c r="AM187" s="70">
        <v>0</v>
      </c>
      <c r="AN187" s="70">
        <v>0</v>
      </c>
      <c r="AO187" s="70">
        <v>0</v>
      </c>
      <c r="AP187" s="70">
        <v>3</v>
      </c>
      <c r="AQ187" s="70">
        <v>0</v>
      </c>
      <c r="AR187" s="70">
        <v>4</v>
      </c>
      <c r="AS187" s="70">
        <v>0</v>
      </c>
      <c r="AT187" s="70">
        <v>1</v>
      </c>
      <c r="AU187" s="70">
        <v>4</v>
      </c>
      <c r="AV187" s="70">
        <v>0</v>
      </c>
      <c r="AW187" s="70">
        <v>0</v>
      </c>
      <c r="AX187" s="70">
        <v>0</v>
      </c>
      <c r="AY187" s="70">
        <v>0</v>
      </c>
      <c r="AZ187" s="70">
        <v>0</v>
      </c>
      <c r="BA187" s="70">
        <v>0</v>
      </c>
      <c r="BB187" s="70">
        <v>0</v>
      </c>
      <c r="BC187" s="70">
        <v>0</v>
      </c>
      <c r="BD187" s="70">
        <v>0</v>
      </c>
      <c r="BE187" s="70">
        <v>0</v>
      </c>
      <c r="BF187" s="70">
        <v>0</v>
      </c>
      <c r="BG187" s="70">
        <v>0</v>
      </c>
      <c r="BH187" s="70">
        <v>0</v>
      </c>
      <c r="BI187" s="70">
        <v>0</v>
      </c>
      <c r="BJ187" s="70">
        <v>0</v>
      </c>
      <c r="BK187" s="70">
        <v>0</v>
      </c>
      <c r="BL187" s="70">
        <v>0</v>
      </c>
      <c r="BM187" s="70">
        <v>0</v>
      </c>
      <c r="BN187" s="70">
        <v>0</v>
      </c>
      <c r="BO187" s="70">
        <v>0</v>
      </c>
      <c r="BP187" s="70">
        <v>0</v>
      </c>
      <c r="BQ187" s="70">
        <v>0</v>
      </c>
      <c r="BR187" s="70">
        <v>0</v>
      </c>
      <c r="BS187" s="70">
        <v>0</v>
      </c>
      <c r="BT187" s="70">
        <v>0</v>
      </c>
      <c r="BU187" s="70">
        <v>1</v>
      </c>
      <c r="BV187" s="70">
        <v>0</v>
      </c>
      <c r="BW187" s="70">
        <v>0</v>
      </c>
      <c r="BX187" s="70">
        <v>0</v>
      </c>
      <c r="BY187" s="70">
        <v>0</v>
      </c>
      <c r="BZ187" s="70">
        <v>0</v>
      </c>
      <c r="CA187" s="70">
        <v>0</v>
      </c>
      <c r="CB187" s="70">
        <v>0</v>
      </c>
      <c r="CC187" s="70">
        <v>0</v>
      </c>
      <c r="CD187" s="70">
        <v>0</v>
      </c>
      <c r="CE187" s="70">
        <v>0</v>
      </c>
      <c r="CF187" s="70">
        <v>0</v>
      </c>
      <c r="CG187" s="70">
        <v>0</v>
      </c>
      <c r="CH187" s="70">
        <v>0</v>
      </c>
      <c r="CI187" s="70">
        <v>0</v>
      </c>
      <c r="CJ187" s="70">
        <v>0</v>
      </c>
      <c r="CK187" s="70">
        <v>0</v>
      </c>
      <c r="CL187" s="70">
        <v>0</v>
      </c>
      <c r="CM187" s="70">
        <v>0</v>
      </c>
      <c r="CN187" s="70">
        <v>0</v>
      </c>
      <c r="CO187" s="70">
        <v>0</v>
      </c>
      <c r="CP187" s="70">
        <v>0</v>
      </c>
      <c r="CQ187" s="70">
        <v>0</v>
      </c>
      <c r="CR187" s="70">
        <v>0</v>
      </c>
      <c r="CS187" s="70">
        <v>0</v>
      </c>
      <c r="CT187" s="70">
        <v>0</v>
      </c>
      <c r="CU187" s="70">
        <v>0</v>
      </c>
      <c r="CV187" s="70">
        <v>0</v>
      </c>
      <c r="CW187" s="70">
        <v>0</v>
      </c>
      <c r="CX187" s="70">
        <v>0</v>
      </c>
      <c r="CY187" s="70">
        <v>0</v>
      </c>
      <c r="CZ187" s="70">
        <v>0</v>
      </c>
      <c r="DA187" s="70">
        <v>0</v>
      </c>
      <c r="DB187" s="70">
        <v>0</v>
      </c>
      <c r="DC187" s="70">
        <v>0</v>
      </c>
      <c r="DD187" s="70">
        <v>0</v>
      </c>
      <c r="DE187" s="70">
        <v>0</v>
      </c>
      <c r="DF187" s="70">
        <v>0</v>
      </c>
      <c r="DG187" s="70">
        <v>0</v>
      </c>
      <c r="DH187" s="70">
        <v>0</v>
      </c>
      <c r="DI187" s="70">
        <v>0</v>
      </c>
      <c r="DJ187" s="70">
        <v>0</v>
      </c>
      <c r="DK187" s="70">
        <v>0</v>
      </c>
      <c r="DL187" s="70">
        <v>0</v>
      </c>
      <c r="DM187" s="70">
        <v>0</v>
      </c>
      <c r="DN187" s="70">
        <v>0</v>
      </c>
      <c r="DO187" s="70">
        <v>0</v>
      </c>
      <c r="DP187" s="70">
        <v>0</v>
      </c>
      <c r="DQ187" s="70">
        <v>0</v>
      </c>
      <c r="DR187" s="70">
        <v>0</v>
      </c>
      <c r="DS187" s="70">
        <v>0</v>
      </c>
      <c r="DT187" s="70">
        <v>0</v>
      </c>
      <c r="DU187" s="70">
        <v>0</v>
      </c>
      <c r="DV187" s="70">
        <v>0</v>
      </c>
      <c r="DW187" s="70">
        <v>0</v>
      </c>
      <c r="DX187" s="70">
        <v>0</v>
      </c>
      <c r="DY187" s="70">
        <v>0</v>
      </c>
      <c r="DZ187" s="70">
        <v>0</v>
      </c>
      <c r="EA187" s="70">
        <v>0</v>
      </c>
      <c r="EB187" s="70">
        <v>0</v>
      </c>
      <c r="EC187" s="70">
        <v>0</v>
      </c>
      <c r="ED187" s="70">
        <v>0</v>
      </c>
      <c r="EE187" s="70">
        <v>0</v>
      </c>
      <c r="EF187" s="70">
        <v>0</v>
      </c>
      <c r="EG187" s="70">
        <v>0</v>
      </c>
      <c r="EH187" s="70">
        <v>0</v>
      </c>
      <c r="EI187" s="70">
        <v>0</v>
      </c>
      <c r="EJ187" s="70">
        <v>0</v>
      </c>
      <c r="EK187" s="70">
        <v>0</v>
      </c>
      <c r="EL187" s="70">
        <v>0</v>
      </c>
      <c r="EM187" s="70">
        <v>0</v>
      </c>
      <c r="EN187" s="70">
        <v>0</v>
      </c>
      <c r="EO187" s="70">
        <v>0</v>
      </c>
      <c r="EP187" s="70">
        <v>0</v>
      </c>
      <c r="EQ187" s="70">
        <v>0</v>
      </c>
      <c r="ER187" s="70">
        <v>0</v>
      </c>
      <c r="ES187" s="70">
        <v>0</v>
      </c>
      <c r="ET187" s="70">
        <v>0</v>
      </c>
      <c r="EU187" s="70">
        <v>0</v>
      </c>
      <c r="EV187" s="70">
        <v>0</v>
      </c>
      <c r="EW187" s="70">
        <v>0</v>
      </c>
      <c r="EX187" s="70">
        <v>0</v>
      </c>
      <c r="EY187" s="70">
        <v>0</v>
      </c>
      <c r="EZ187" s="70">
        <v>0</v>
      </c>
      <c r="FA187" s="70">
        <v>0</v>
      </c>
    </row>
    <row r="188" spans="1:157" s="71" customFormat="1" x14ac:dyDescent="0.25">
      <c r="A188" s="71">
        <v>13</v>
      </c>
      <c r="B188" s="71" t="s">
        <v>1033</v>
      </c>
      <c r="C188" s="72" t="s">
        <v>1046</v>
      </c>
      <c r="D188" s="72" t="s">
        <v>1051</v>
      </c>
      <c r="E188" s="71" t="s">
        <v>1052</v>
      </c>
      <c r="F188" s="73" t="s">
        <v>762</v>
      </c>
      <c r="G188" s="74">
        <v>4</v>
      </c>
      <c r="H188" s="74"/>
      <c r="I188" s="75"/>
      <c r="J188" s="76">
        <v>13</v>
      </c>
      <c r="K188" s="77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8">
        <v>0</v>
      </c>
      <c r="S188" s="78">
        <v>0</v>
      </c>
      <c r="T188" s="78">
        <v>0</v>
      </c>
      <c r="U188" s="78">
        <v>0</v>
      </c>
      <c r="V188" s="78">
        <v>5</v>
      </c>
      <c r="W188" s="78">
        <v>0</v>
      </c>
      <c r="X188" s="78">
        <v>0</v>
      </c>
      <c r="Y188" s="78">
        <v>0</v>
      </c>
      <c r="Z188" s="78">
        <v>6</v>
      </c>
      <c r="AA188" s="78">
        <v>2</v>
      </c>
      <c r="AB188" s="78">
        <v>0</v>
      </c>
      <c r="AC188" s="78">
        <v>0</v>
      </c>
      <c r="AD188" s="78">
        <v>0</v>
      </c>
      <c r="AE188" s="78">
        <v>0</v>
      </c>
      <c r="AF188" s="78">
        <v>0</v>
      </c>
      <c r="AG188" s="78">
        <v>0</v>
      </c>
      <c r="AH188" s="78">
        <v>0</v>
      </c>
      <c r="AI188" s="78">
        <v>0</v>
      </c>
      <c r="AJ188" s="78">
        <v>0</v>
      </c>
      <c r="AK188" s="78">
        <v>0</v>
      </c>
      <c r="AL188" s="78">
        <v>0</v>
      </c>
      <c r="AM188" s="78">
        <v>0</v>
      </c>
      <c r="AN188" s="78">
        <v>0</v>
      </c>
      <c r="AO188" s="78">
        <v>0</v>
      </c>
      <c r="AP188" s="78">
        <v>0</v>
      </c>
      <c r="AQ188" s="78">
        <v>0</v>
      </c>
      <c r="AR188" s="78">
        <v>0</v>
      </c>
      <c r="AS188" s="78">
        <v>0</v>
      </c>
      <c r="AT188" s="78">
        <v>0</v>
      </c>
      <c r="AU188" s="78">
        <v>0</v>
      </c>
      <c r="AV188" s="78">
        <v>0</v>
      </c>
      <c r="AW188" s="78">
        <v>0</v>
      </c>
      <c r="AX188" s="78">
        <v>0</v>
      </c>
      <c r="AY188" s="78">
        <v>0</v>
      </c>
      <c r="AZ188" s="78">
        <v>0</v>
      </c>
      <c r="BA188" s="78">
        <v>0</v>
      </c>
      <c r="BB188" s="78">
        <v>0</v>
      </c>
      <c r="BC188" s="78">
        <v>0</v>
      </c>
      <c r="BD188" s="78">
        <v>0</v>
      </c>
      <c r="BE188" s="78">
        <v>0</v>
      </c>
      <c r="BF188" s="78">
        <v>0</v>
      </c>
      <c r="BG188" s="78">
        <v>0</v>
      </c>
      <c r="BH188" s="78">
        <v>0</v>
      </c>
      <c r="BI188" s="78">
        <v>0</v>
      </c>
      <c r="BJ188" s="78">
        <v>0</v>
      </c>
      <c r="BK188" s="78">
        <v>0</v>
      </c>
      <c r="BL188" s="78">
        <v>0</v>
      </c>
      <c r="BM188" s="78">
        <v>0</v>
      </c>
      <c r="BN188" s="78">
        <v>0</v>
      </c>
      <c r="BO188" s="78">
        <v>0</v>
      </c>
      <c r="BP188" s="78">
        <v>0</v>
      </c>
      <c r="BQ188" s="78">
        <v>0</v>
      </c>
      <c r="BR188" s="78">
        <v>0</v>
      </c>
      <c r="BS188" s="78">
        <v>0</v>
      </c>
      <c r="BT188" s="78">
        <v>0</v>
      </c>
      <c r="BU188" s="78">
        <v>0</v>
      </c>
      <c r="BV188" s="78">
        <v>0</v>
      </c>
      <c r="BW188" s="78">
        <v>0</v>
      </c>
      <c r="BX188" s="78">
        <v>0</v>
      </c>
      <c r="BY188" s="78">
        <v>0</v>
      </c>
      <c r="BZ188" s="78">
        <v>0</v>
      </c>
      <c r="CA188" s="78">
        <v>0</v>
      </c>
      <c r="CB188" s="78">
        <v>0</v>
      </c>
      <c r="CC188" s="78">
        <v>0</v>
      </c>
      <c r="CD188" s="78">
        <v>0</v>
      </c>
      <c r="CE188" s="78">
        <v>0</v>
      </c>
      <c r="CF188" s="78">
        <v>0</v>
      </c>
      <c r="CG188" s="78">
        <v>0</v>
      </c>
      <c r="CH188" s="78">
        <v>0</v>
      </c>
      <c r="CI188" s="78">
        <v>0</v>
      </c>
      <c r="CJ188" s="78">
        <v>0</v>
      </c>
      <c r="CK188" s="78">
        <v>0</v>
      </c>
      <c r="CL188" s="78">
        <v>0</v>
      </c>
      <c r="CM188" s="78">
        <v>0</v>
      </c>
      <c r="CN188" s="78">
        <v>0</v>
      </c>
      <c r="CO188" s="78">
        <v>0</v>
      </c>
      <c r="CP188" s="78">
        <v>0</v>
      </c>
      <c r="CQ188" s="78">
        <v>0</v>
      </c>
      <c r="CR188" s="78">
        <v>0</v>
      </c>
      <c r="CS188" s="78">
        <v>0</v>
      </c>
      <c r="CT188" s="78">
        <v>0</v>
      </c>
      <c r="CU188" s="78">
        <v>0</v>
      </c>
      <c r="CV188" s="78">
        <v>0</v>
      </c>
      <c r="CW188" s="78">
        <v>0</v>
      </c>
      <c r="CX188" s="78">
        <v>0</v>
      </c>
      <c r="CY188" s="78">
        <v>0</v>
      </c>
      <c r="CZ188" s="78">
        <v>0</v>
      </c>
      <c r="DA188" s="78">
        <v>0</v>
      </c>
      <c r="DB188" s="78">
        <v>0</v>
      </c>
      <c r="DC188" s="78">
        <v>0</v>
      </c>
      <c r="DD188" s="78">
        <v>0</v>
      </c>
      <c r="DE188" s="78">
        <v>0</v>
      </c>
      <c r="DF188" s="78">
        <v>0</v>
      </c>
      <c r="DG188" s="78">
        <v>0</v>
      </c>
      <c r="DH188" s="78">
        <v>0</v>
      </c>
      <c r="DI188" s="78">
        <v>0</v>
      </c>
      <c r="DJ188" s="78">
        <v>0</v>
      </c>
      <c r="DK188" s="78">
        <v>0</v>
      </c>
      <c r="DL188" s="78">
        <v>0</v>
      </c>
      <c r="DM188" s="78">
        <v>0</v>
      </c>
      <c r="DN188" s="78">
        <v>0</v>
      </c>
      <c r="DO188" s="78">
        <v>0</v>
      </c>
      <c r="DP188" s="78">
        <v>0</v>
      </c>
      <c r="DQ188" s="78">
        <v>0</v>
      </c>
      <c r="DR188" s="78">
        <v>0</v>
      </c>
      <c r="DS188" s="78">
        <v>0</v>
      </c>
      <c r="DT188" s="78">
        <v>0</v>
      </c>
      <c r="DU188" s="78">
        <v>0</v>
      </c>
      <c r="DV188" s="78">
        <v>0</v>
      </c>
      <c r="DW188" s="78">
        <v>0</v>
      </c>
      <c r="DX188" s="78">
        <v>0</v>
      </c>
      <c r="DY188" s="78">
        <v>0</v>
      </c>
      <c r="DZ188" s="78">
        <v>0</v>
      </c>
      <c r="EA188" s="78">
        <v>0</v>
      </c>
      <c r="EB188" s="78">
        <v>0</v>
      </c>
      <c r="EC188" s="78">
        <v>0</v>
      </c>
      <c r="ED188" s="78">
        <v>0</v>
      </c>
      <c r="EE188" s="78">
        <v>0</v>
      </c>
      <c r="EF188" s="78">
        <v>0</v>
      </c>
      <c r="EG188" s="78">
        <v>0</v>
      </c>
      <c r="EH188" s="78">
        <v>0</v>
      </c>
      <c r="EI188" s="78">
        <v>0</v>
      </c>
      <c r="EJ188" s="78">
        <v>0</v>
      </c>
      <c r="EK188" s="78">
        <v>0</v>
      </c>
      <c r="EL188" s="78">
        <v>0</v>
      </c>
      <c r="EM188" s="78">
        <v>0</v>
      </c>
      <c r="EN188" s="78">
        <v>0</v>
      </c>
      <c r="EO188" s="78">
        <v>0</v>
      </c>
      <c r="EP188" s="78">
        <v>0</v>
      </c>
      <c r="EQ188" s="78">
        <v>0</v>
      </c>
      <c r="ER188" s="78">
        <v>0</v>
      </c>
      <c r="ES188" s="78">
        <v>0</v>
      </c>
      <c r="ET188" s="78">
        <v>0</v>
      </c>
      <c r="EU188" s="78">
        <v>0</v>
      </c>
      <c r="EV188" s="78">
        <v>0</v>
      </c>
      <c r="EW188" s="78">
        <v>0</v>
      </c>
      <c r="EX188" s="78">
        <v>0</v>
      </c>
      <c r="EY188" s="78">
        <v>0</v>
      </c>
      <c r="EZ188" s="78">
        <v>0</v>
      </c>
      <c r="FA188" s="78">
        <v>0</v>
      </c>
    </row>
    <row r="189" spans="1:157" x14ac:dyDescent="0.25">
      <c r="A189">
        <v>13</v>
      </c>
      <c r="B189" t="s">
        <v>1033</v>
      </c>
      <c r="C189" s="65" t="s">
        <v>799</v>
      </c>
      <c r="D189" s="65" t="s">
        <v>1053</v>
      </c>
      <c r="E189" t="s">
        <v>1054</v>
      </c>
      <c r="F189" s="66" t="s">
        <v>762</v>
      </c>
      <c r="G189" s="19">
        <v>3</v>
      </c>
      <c r="H189" s="19"/>
      <c r="I189" s="67"/>
      <c r="J189" s="68">
        <v>266</v>
      </c>
      <c r="K189" s="69">
        <v>3</v>
      </c>
      <c r="L189" s="70">
        <v>3</v>
      </c>
      <c r="M189" s="70">
        <v>7</v>
      </c>
      <c r="N189" s="70">
        <v>1</v>
      </c>
      <c r="O189" s="70">
        <v>18</v>
      </c>
      <c r="P189" s="70">
        <v>8</v>
      </c>
      <c r="Q189" s="70">
        <v>9</v>
      </c>
      <c r="R189" s="70">
        <v>0</v>
      </c>
      <c r="S189" s="70">
        <v>11</v>
      </c>
      <c r="T189" s="70">
        <v>2</v>
      </c>
      <c r="U189" s="70">
        <v>0</v>
      </c>
      <c r="V189" s="70">
        <v>22</v>
      </c>
      <c r="W189" s="70">
        <v>0</v>
      </c>
      <c r="X189" s="70">
        <v>0</v>
      </c>
      <c r="Y189" s="70">
        <v>5</v>
      </c>
      <c r="Z189" s="70">
        <v>18</v>
      </c>
      <c r="AA189" s="70">
        <v>5</v>
      </c>
      <c r="AB189" s="70">
        <v>5</v>
      </c>
      <c r="AC189" s="70">
        <v>14</v>
      </c>
      <c r="AD189" s="70">
        <v>10</v>
      </c>
      <c r="AE189" s="70">
        <v>9</v>
      </c>
      <c r="AF189" s="70">
        <v>1</v>
      </c>
      <c r="AG189" s="70">
        <v>5</v>
      </c>
      <c r="AH189" s="70">
        <v>3</v>
      </c>
      <c r="AI189" s="70">
        <v>4</v>
      </c>
      <c r="AJ189" s="70">
        <v>10</v>
      </c>
      <c r="AK189" s="70">
        <v>5</v>
      </c>
      <c r="AL189" s="70">
        <v>2</v>
      </c>
      <c r="AM189" s="70">
        <v>3</v>
      </c>
      <c r="AN189" s="70">
        <v>4</v>
      </c>
      <c r="AO189" s="70">
        <v>1</v>
      </c>
      <c r="AP189" s="70">
        <v>1</v>
      </c>
      <c r="AQ189" s="70">
        <v>0</v>
      </c>
      <c r="AR189" s="70">
        <v>2</v>
      </c>
      <c r="AS189" s="70">
        <v>3</v>
      </c>
      <c r="AT189" s="70">
        <v>2</v>
      </c>
      <c r="AU189" s="70">
        <v>6</v>
      </c>
      <c r="AV189" s="70">
        <v>2</v>
      </c>
      <c r="AW189" s="70">
        <v>1</v>
      </c>
      <c r="AX189" s="70">
        <v>3</v>
      </c>
      <c r="AY189" s="70">
        <v>3</v>
      </c>
      <c r="AZ189" s="70">
        <v>26</v>
      </c>
      <c r="BA189" s="70">
        <v>1</v>
      </c>
      <c r="BB189" s="70">
        <v>1</v>
      </c>
      <c r="BC189" s="70">
        <v>0</v>
      </c>
      <c r="BD189" s="70">
        <v>2</v>
      </c>
      <c r="BE189" s="70">
        <v>2</v>
      </c>
      <c r="BF189" s="70">
        <v>1</v>
      </c>
      <c r="BG189" s="70">
        <v>0</v>
      </c>
      <c r="BH189" s="70">
        <v>0</v>
      </c>
      <c r="BI189" s="70">
        <v>1</v>
      </c>
      <c r="BJ189" s="70">
        <v>2</v>
      </c>
      <c r="BK189" s="70">
        <v>3</v>
      </c>
      <c r="BL189" s="70">
        <v>0</v>
      </c>
      <c r="BM189" s="70">
        <v>0</v>
      </c>
      <c r="BN189" s="70">
        <v>0</v>
      </c>
      <c r="BO189" s="70">
        <v>0</v>
      </c>
      <c r="BP189" s="70">
        <v>0</v>
      </c>
      <c r="BQ189" s="70">
        <v>1</v>
      </c>
      <c r="BR189" s="70">
        <v>10</v>
      </c>
      <c r="BS189" s="70">
        <v>1</v>
      </c>
      <c r="BT189" s="70">
        <v>0</v>
      </c>
      <c r="BU189" s="70">
        <v>2</v>
      </c>
      <c r="BV189" s="70">
        <v>1</v>
      </c>
      <c r="BW189" s="70">
        <v>0</v>
      </c>
      <c r="BX189" s="70">
        <v>0</v>
      </c>
      <c r="BY189" s="70">
        <v>0</v>
      </c>
      <c r="BZ189" s="70">
        <v>0</v>
      </c>
      <c r="CA189" s="70">
        <v>0</v>
      </c>
      <c r="CB189" s="70">
        <v>0</v>
      </c>
      <c r="CC189" s="70">
        <v>0</v>
      </c>
      <c r="CD189" s="70">
        <v>0</v>
      </c>
      <c r="CE189" s="70">
        <v>1</v>
      </c>
      <c r="CF189" s="70">
        <v>0</v>
      </c>
      <c r="CG189" s="70">
        <v>0</v>
      </c>
      <c r="CH189" s="70">
        <v>0</v>
      </c>
      <c r="CI189" s="70">
        <v>0</v>
      </c>
      <c r="CJ189" s="70">
        <v>0</v>
      </c>
      <c r="CK189" s="70">
        <v>0</v>
      </c>
      <c r="CL189" s="70">
        <v>0</v>
      </c>
      <c r="CM189" s="70">
        <v>0</v>
      </c>
      <c r="CN189" s="70">
        <v>0</v>
      </c>
      <c r="CO189" s="70">
        <v>0</v>
      </c>
      <c r="CP189" s="70">
        <v>0</v>
      </c>
      <c r="CQ189" s="70">
        <v>0</v>
      </c>
      <c r="CR189" s="70">
        <v>0</v>
      </c>
      <c r="CS189" s="70">
        <v>0</v>
      </c>
      <c r="CT189" s="70">
        <v>0</v>
      </c>
      <c r="CU189" s="70">
        <v>0</v>
      </c>
      <c r="CV189" s="70">
        <v>0</v>
      </c>
      <c r="CW189" s="70">
        <v>0</v>
      </c>
      <c r="CX189" s="70">
        <v>0</v>
      </c>
      <c r="CY189" s="70">
        <v>0</v>
      </c>
      <c r="CZ189" s="70">
        <v>0</v>
      </c>
      <c r="DA189" s="70">
        <v>0</v>
      </c>
      <c r="DB189" s="70">
        <v>0</v>
      </c>
      <c r="DC189" s="70">
        <v>0</v>
      </c>
      <c r="DD189" s="70">
        <v>0</v>
      </c>
      <c r="DE189" s="70">
        <v>0</v>
      </c>
      <c r="DF189" s="70">
        <v>0</v>
      </c>
      <c r="DG189" s="70">
        <v>0</v>
      </c>
      <c r="DH189" s="70">
        <v>0</v>
      </c>
      <c r="DI189" s="70">
        <v>0</v>
      </c>
      <c r="DJ189" s="70">
        <v>0</v>
      </c>
      <c r="DK189" s="70">
        <v>0</v>
      </c>
      <c r="DL189" s="70">
        <v>0</v>
      </c>
      <c r="DM189" s="70">
        <v>0</v>
      </c>
      <c r="DN189" s="70">
        <v>0</v>
      </c>
      <c r="DO189" s="70">
        <v>0</v>
      </c>
      <c r="DP189" s="70">
        <v>0</v>
      </c>
      <c r="DQ189" s="70">
        <v>0</v>
      </c>
      <c r="DR189" s="70">
        <v>0</v>
      </c>
      <c r="DS189" s="70">
        <v>0</v>
      </c>
      <c r="DT189" s="70">
        <v>0</v>
      </c>
      <c r="DU189" s="70">
        <v>0</v>
      </c>
      <c r="DV189" s="70">
        <v>0</v>
      </c>
      <c r="DW189" s="70">
        <v>0</v>
      </c>
      <c r="DX189" s="70">
        <v>0</v>
      </c>
      <c r="DY189" s="70">
        <v>0</v>
      </c>
      <c r="DZ189" s="70">
        <v>0</v>
      </c>
      <c r="EA189" s="70">
        <v>0</v>
      </c>
      <c r="EB189" s="70">
        <v>0</v>
      </c>
      <c r="EC189" s="70">
        <v>0</v>
      </c>
      <c r="ED189" s="70">
        <v>0</v>
      </c>
      <c r="EE189" s="70">
        <v>0</v>
      </c>
      <c r="EF189" s="70">
        <v>0</v>
      </c>
      <c r="EG189" s="70">
        <v>0</v>
      </c>
      <c r="EH189" s="70">
        <v>0</v>
      </c>
      <c r="EI189" s="70">
        <v>0</v>
      </c>
      <c r="EJ189" s="70">
        <v>0</v>
      </c>
      <c r="EK189" s="70">
        <v>0</v>
      </c>
      <c r="EL189" s="70">
        <v>0</v>
      </c>
      <c r="EM189" s="70">
        <v>0</v>
      </c>
      <c r="EN189" s="70">
        <v>0</v>
      </c>
      <c r="EO189" s="70">
        <v>0</v>
      </c>
      <c r="EP189" s="70">
        <v>0</v>
      </c>
      <c r="EQ189" s="70">
        <v>0</v>
      </c>
      <c r="ER189" s="70">
        <v>0</v>
      </c>
      <c r="ES189" s="70">
        <v>0</v>
      </c>
      <c r="ET189" s="70">
        <v>0</v>
      </c>
      <c r="EU189" s="70">
        <v>0</v>
      </c>
      <c r="EV189" s="70">
        <v>0</v>
      </c>
      <c r="EW189" s="70">
        <v>0</v>
      </c>
      <c r="EX189" s="70">
        <v>0</v>
      </c>
      <c r="EY189" s="70">
        <v>0</v>
      </c>
      <c r="EZ189" s="70">
        <v>0</v>
      </c>
      <c r="FA189" s="70">
        <v>0</v>
      </c>
    </row>
    <row r="190" spans="1:157" s="71" customFormat="1" x14ac:dyDescent="0.25">
      <c r="A190">
        <v>13</v>
      </c>
      <c r="B190" t="s">
        <v>1033</v>
      </c>
      <c r="C190" s="65" t="s">
        <v>799</v>
      </c>
      <c r="D190" s="65" t="s">
        <v>1055</v>
      </c>
      <c r="E190" t="s">
        <v>1056</v>
      </c>
      <c r="F190" s="66" t="s">
        <v>762</v>
      </c>
      <c r="G190" s="19">
        <v>3</v>
      </c>
      <c r="H190" s="19"/>
      <c r="I190" s="67"/>
      <c r="J190" s="68">
        <v>219</v>
      </c>
      <c r="K190" s="69">
        <v>65</v>
      </c>
      <c r="L190" s="70">
        <v>3</v>
      </c>
      <c r="M190" s="70">
        <v>9</v>
      </c>
      <c r="N190" s="70">
        <v>0</v>
      </c>
      <c r="O190" s="70">
        <v>0</v>
      </c>
      <c r="P190" s="70">
        <v>1</v>
      </c>
      <c r="Q190" s="70">
        <v>0</v>
      </c>
      <c r="R190" s="70">
        <v>0</v>
      </c>
      <c r="S190" s="70">
        <v>37</v>
      </c>
      <c r="T190" s="70">
        <v>3</v>
      </c>
      <c r="U190" s="70">
        <v>0</v>
      </c>
      <c r="V190" s="70">
        <v>18</v>
      </c>
      <c r="W190" s="70">
        <v>0</v>
      </c>
      <c r="X190" s="70">
        <v>0</v>
      </c>
      <c r="Y190" s="70">
        <v>0</v>
      </c>
      <c r="Z190" s="70">
        <v>15</v>
      </c>
      <c r="AA190" s="70">
        <v>3</v>
      </c>
      <c r="AB190" s="70">
        <v>1</v>
      </c>
      <c r="AC190" s="70">
        <v>3</v>
      </c>
      <c r="AD190" s="70">
        <v>2</v>
      </c>
      <c r="AE190" s="70">
        <v>0</v>
      </c>
      <c r="AF190" s="70">
        <v>3</v>
      </c>
      <c r="AG190" s="70">
        <v>0</v>
      </c>
      <c r="AH190" s="70">
        <v>0</v>
      </c>
      <c r="AI190" s="70">
        <v>4</v>
      </c>
      <c r="AJ190" s="70">
        <v>0</v>
      </c>
      <c r="AK190" s="70">
        <v>0</v>
      </c>
      <c r="AL190" s="70">
        <v>0</v>
      </c>
      <c r="AM190" s="70">
        <v>0</v>
      </c>
      <c r="AN190" s="70">
        <v>0</v>
      </c>
      <c r="AO190" s="70">
        <v>0</v>
      </c>
      <c r="AP190" s="70">
        <v>0</v>
      </c>
      <c r="AQ190" s="70">
        <v>0</v>
      </c>
      <c r="AR190" s="70">
        <v>0</v>
      </c>
      <c r="AS190" s="70">
        <v>7</v>
      </c>
      <c r="AT190" s="70">
        <v>4</v>
      </c>
      <c r="AU190" s="70">
        <v>6</v>
      </c>
      <c r="AV190" s="70">
        <v>0</v>
      </c>
      <c r="AW190" s="70">
        <v>0</v>
      </c>
      <c r="AX190" s="70">
        <v>3</v>
      </c>
      <c r="AY190" s="70">
        <v>4</v>
      </c>
      <c r="AZ190" s="70">
        <v>17</v>
      </c>
      <c r="BA190" s="70">
        <v>1</v>
      </c>
      <c r="BB190" s="70">
        <v>0</v>
      </c>
      <c r="BC190" s="70">
        <v>0</v>
      </c>
      <c r="BD190" s="70">
        <v>0</v>
      </c>
      <c r="BE190" s="70">
        <v>2</v>
      </c>
      <c r="BF190" s="70">
        <v>0</v>
      </c>
      <c r="BG190" s="70">
        <v>0</v>
      </c>
      <c r="BH190" s="70">
        <v>0</v>
      </c>
      <c r="BI190" s="70">
        <v>0</v>
      </c>
      <c r="BJ190" s="70">
        <v>0</v>
      </c>
      <c r="BK190" s="70">
        <v>0</v>
      </c>
      <c r="BL190" s="70">
        <v>0</v>
      </c>
      <c r="BM190" s="70">
        <v>0</v>
      </c>
      <c r="BN190" s="70">
        <v>0</v>
      </c>
      <c r="BO190" s="70">
        <v>0</v>
      </c>
      <c r="BP190" s="70">
        <v>0</v>
      </c>
      <c r="BQ190" s="70">
        <v>1</v>
      </c>
      <c r="BR190" s="70">
        <v>4</v>
      </c>
      <c r="BS190" s="70">
        <v>0</v>
      </c>
      <c r="BT190" s="70">
        <v>1</v>
      </c>
      <c r="BU190" s="70">
        <v>1</v>
      </c>
      <c r="BV190" s="70">
        <v>0</v>
      </c>
      <c r="BW190" s="70">
        <v>0</v>
      </c>
      <c r="BX190" s="70">
        <v>0</v>
      </c>
      <c r="BY190" s="70">
        <v>0</v>
      </c>
      <c r="BZ190" s="70">
        <v>0</v>
      </c>
      <c r="CA190" s="70">
        <v>0</v>
      </c>
      <c r="CB190" s="70">
        <v>0</v>
      </c>
      <c r="CC190" s="70">
        <v>0</v>
      </c>
      <c r="CD190" s="70">
        <v>0</v>
      </c>
      <c r="CE190" s="70">
        <v>0</v>
      </c>
      <c r="CF190" s="70">
        <v>0</v>
      </c>
      <c r="CG190" s="70">
        <v>0</v>
      </c>
      <c r="CH190" s="70">
        <v>0</v>
      </c>
      <c r="CI190" s="70">
        <v>0</v>
      </c>
      <c r="CJ190" s="70">
        <v>0</v>
      </c>
      <c r="CK190" s="70">
        <v>0</v>
      </c>
      <c r="CL190" s="70">
        <v>0</v>
      </c>
      <c r="CM190" s="70">
        <v>0</v>
      </c>
      <c r="CN190" s="70">
        <v>0</v>
      </c>
      <c r="CO190" s="70">
        <v>0</v>
      </c>
      <c r="CP190" s="70">
        <v>0</v>
      </c>
      <c r="CQ190" s="70">
        <v>1</v>
      </c>
      <c r="CR190" s="70">
        <v>0</v>
      </c>
      <c r="CS190" s="70">
        <v>0</v>
      </c>
      <c r="CT190" s="70">
        <v>0</v>
      </c>
      <c r="CU190" s="70">
        <v>0</v>
      </c>
      <c r="CV190" s="70">
        <v>0</v>
      </c>
      <c r="CW190" s="70">
        <v>0</v>
      </c>
      <c r="CX190" s="70">
        <v>0</v>
      </c>
      <c r="CY190" s="70">
        <v>0</v>
      </c>
      <c r="CZ190" s="70">
        <v>0</v>
      </c>
      <c r="DA190" s="70">
        <v>0</v>
      </c>
      <c r="DB190" s="70">
        <v>0</v>
      </c>
      <c r="DC190" s="70">
        <v>0</v>
      </c>
      <c r="DD190" s="70">
        <v>0</v>
      </c>
      <c r="DE190" s="70">
        <v>0</v>
      </c>
      <c r="DF190" s="70">
        <v>0</v>
      </c>
      <c r="DG190" s="70">
        <v>0</v>
      </c>
      <c r="DH190" s="70">
        <v>0</v>
      </c>
      <c r="DI190" s="70">
        <v>0</v>
      </c>
      <c r="DJ190" s="70">
        <v>0</v>
      </c>
      <c r="DK190" s="70">
        <v>0</v>
      </c>
      <c r="DL190" s="70">
        <v>0</v>
      </c>
      <c r="DM190" s="70">
        <v>0</v>
      </c>
      <c r="DN190" s="70">
        <v>0</v>
      </c>
      <c r="DO190" s="70">
        <v>0</v>
      </c>
      <c r="DP190" s="70">
        <v>0</v>
      </c>
      <c r="DQ190" s="70">
        <v>0</v>
      </c>
      <c r="DR190" s="70">
        <v>0</v>
      </c>
      <c r="DS190" s="70">
        <v>0</v>
      </c>
      <c r="DT190" s="70">
        <v>0</v>
      </c>
      <c r="DU190" s="70">
        <v>0</v>
      </c>
      <c r="DV190" s="70">
        <v>0</v>
      </c>
      <c r="DW190" s="70">
        <v>0</v>
      </c>
      <c r="DX190" s="70">
        <v>0</v>
      </c>
      <c r="DY190" s="70">
        <v>0</v>
      </c>
      <c r="DZ190" s="70">
        <v>0</v>
      </c>
      <c r="EA190" s="70">
        <v>0</v>
      </c>
      <c r="EB190" s="70">
        <v>0</v>
      </c>
      <c r="EC190" s="70">
        <v>0</v>
      </c>
      <c r="ED190" s="70">
        <v>0</v>
      </c>
      <c r="EE190" s="70">
        <v>0</v>
      </c>
      <c r="EF190" s="70">
        <v>0</v>
      </c>
      <c r="EG190" s="70">
        <v>0</v>
      </c>
      <c r="EH190" s="70">
        <v>0</v>
      </c>
      <c r="EI190" s="70">
        <v>0</v>
      </c>
      <c r="EJ190" s="70">
        <v>0</v>
      </c>
      <c r="EK190" s="70">
        <v>0</v>
      </c>
      <c r="EL190" s="70">
        <v>0</v>
      </c>
      <c r="EM190" s="70">
        <v>0</v>
      </c>
      <c r="EN190" s="70">
        <v>0</v>
      </c>
      <c r="EO190" s="70">
        <v>0</v>
      </c>
      <c r="EP190" s="70">
        <v>0</v>
      </c>
      <c r="EQ190" s="70">
        <v>0</v>
      </c>
      <c r="ER190" s="70">
        <v>0</v>
      </c>
      <c r="ES190" s="70">
        <v>0</v>
      </c>
      <c r="ET190" s="70">
        <v>0</v>
      </c>
      <c r="EU190" s="70">
        <v>0</v>
      </c>
      <c r="EV190" s="70">
        <v>0</v>
      </c>
      <c r="EW190" s="70">
        <v>0</v>
      </c>
      <c r="EX190" s="70">
        <v>0</v>
      </c>
      <c r="EY190" s="70">
        <v>0</v>
      </c>
      <c r="EZ190" s="70">
        <v>0</v>
      </c>
      <c r="FA190" s="70">
        <v>0</v>
      </c>
    </row>
    <row r="191" spans="1:157" x14ac:dyDescent="0.25">
      <c r="A191">
        <v>13</v>
      </c>
      <c r="B191" t="s">
        <v>1033</v>
      </c>
      <c r="C191" s="65" t="s">
        <v>799</v>
      </c>
      <c r="D191" s="65" t="s">
        <v>1057</v>
      </c>
      <c r="E191" t="s">
        <v>1058</v>
      </c>
      <c r="F191" s="66" t="s">
        <v>762</v>
      </c>
      <c r="G191" s="19">
        <v>3</v>
      </c>
      <c r="H191" s="19"/>
      <c r="I191" s="67"/>
      <c r="J191" s="68">
        <v>913</v>
      </c>
      <c r="K191" s="69">
        <v>7</v>
      </c>
      <c r="L191" s="70">
        <v>22</v>
      </c>
      <c r="M191" s="70">
        <v>21</v>
      </c>
      <c r="N191" s="70">
        <v>4</v>
      </c>
      <c r="O191" s="70">
        <v>1</v>
      </c>
      <c r="P191" s="70">
        <v>18</v>
      </c>
      <c r="Q191" s="70">
        <v>38</v>
      </c>
      <c r="R191" s="70">
        <v>0</v>
      </c>
      <c r="S191" s="70">
        <v>114</v>
      </c>
      <c r="T191" s="70">
        <v>3</v>
      </c>
      <c r="U191" s="70">
        <v>0</v>
      </c>
      <c r="V191" s="70">
        <v>15</v>
      </c>
      <c r="W191" s="70">
        <v>0</v>
      </c>
      <c r="X191" s="70">
        <v>0</v>
      </c>
      <c r="Y191" s="70">
        <v>0</v>
      </c>
      <c r="Z191" s="70">
        <v>55</v>
      </c>
      <c r="AA191" s="70">
        <v>10</v>
      </c>
      <c r="AB191" s="70">
        <v>53</v>
      </c>
      <c r="AC191" s="70">
        <v>17</v>
      </c>
      <c r="AD191" s="70">
        <v>33</v>
      </c>
      <c r="AE191" s="70">
        <v>43</v>
      </c>
      <c r="AF191" s="70">
        <v>27</v>
      </c>
      <c r="AG191" s="70">
        <v>8</v>
      </c>
      <c r="AH191" s="70">
        <v>4</v>
      </c>
      <c r="AI191" s="70">
        <v>51</v>
      </c>
      <c r="AJ191" s="70">
        <v>7</v>
      </c>
      <c r="AK191" s="70">
        <v>2</v>
      </c>
      <c r="AL191" s="70">
        <v>1</v>
      </c>
      <c r="AM191" s="70">
        <v>9</v>
      </c>
      <c r="AN191" s="70">
        <v>2</v>
      </c>
      <c r="AO191" s="70">
        <v>4</v>
      </c>
      <c r="AP191" s="70">
        <v>19</v>
      </c>
      <c r="AQ191" s="70">
        <v>0</v>
      </c>
      <c r="AR191" s="70">
        <v>10</v>
      </c>
      <c r="AS191" s="70">
        <v>12</v>
      </c>
      <c r="AT191" s="70">
        <v>43</v>
      </c>
      <c r="AU191" s="70">
        <v>28</v>
      </c>
      <c r="AV191" s="70">
        <v>1</v>
      </c>
      <c r="AW191" s="70">
        <v>0</v>
      </c>
      <c r="AX191" s="70">
        <v>1</v>
      </c>
      <c r="AY191" s="70">
        <v>0</v>
      </c>
      <c r="AZ191" s="70">
        <v>73</v>
      </c>
      <c r="BA191" s="70">
        <v>4</v>
      </c>
      <c r="BB191" s="70">
        <v>48</v>
      </c>
      <c r="BC191" s="70">
        <v>1</v>
      </c>
      <c r="BD191" s="70">
        <v>0</v>
      </c>
      <c r="BE191" s="70">
        <v>10</v>
      </c>
      <c r="BF191" s="70">
        <v>1</v>
      </c>
      <c r="BG191" s="70">
        <v>0</v>
      </c>
      <c r="BH191" s="70">
        <v>0</v>
      </c>
      <c r="BI191" s="70">
        <v>0</v>
      </c>
      <c r="BJ191" s="70">
        <v>0</v>
      </c>
      <c r="BK191" s="70">
        <v>0</v>
      </c>
      <c r="BL191" s="70">
        <v>0</v>
      </c>
      <c r="BM191" s="70">
        <v>0</v>
      </c>
      <c r="BN191" s="70">
        <v>2</v>
      </c>
      <c r="BO191" s="70">
        <v>1</v>
      </c>
      <c r="BP191" s="70">
        <v>0</v>
      </c>
      <c r="BQ191" s="70">
        <v>28</v>
      </c>
      <c r="BR191" s="70">
        <v>33</v>
      </c>
      <c r="BS191" s="70">
        <v>11</v>
      </c>
      <c r="BT191" s="70">
        <v>4</v>
      </c>
      <c r="BU191" s="70">
        <v>7</v>
      </c>
      <c r="BV191" s="70">
        <v>5</v>
      </c>
      <c r="BW191" s="70">
        <v>1</v>
      </c>
      <c r="BX191" s="70">
        <v>0</v>
      </c>
      <c r="BY191" s="70">
        <v>0</v>
      </c>
      <c r="BZ191" s="70">
        <v>0</v>
      </c>
      <c r="CA191" s="70">
        <v>0</v>
      </c>
      <c r="CB191" s="70">
        <v>0</v>
      </c>
      <c r="CC191" s="70">
        <v>0</v>
      </c>
      <c r="CD191" s="70">
        <v>0</v>
      </c>
      <c r="CE191" s="70">
        <v>1</v>
      </c>
      <c r="CF191" s="70">
        <v>0</v>
      </c>
      <c r="CG191" s="70">
        <v>0</v>
      </c>
      <c r="CH191" s="70">
        <v>0</v>
      </c>
      <c r="CI191" s="70">
        <v>0</v>
      </c>
      <c r="CJ191" s="70">
        <v>0</v>
      </c>
      <c r="CK191" s="70">
        <v>0</v>
      </c>
      <c r="CL191" s="70">
        <v>0</v>
      </c>
      <c r="CM191" s="70">
        <v>0</v>
      </c>
      <c r="CN191" s="70">
        <v>0</v>
      </c>
      <c r="CO191" s="70">
        <v>0</v>
      </c>
      <c r="CP191" s="70">
        <v>0</v>
      </c>
      <c r="CQ191" s="70">
        <v>0</v>
      </c>
      <c r="CR191" s="70">
        <v>0</v>
      </c>
      <c r="CS191" s="70">
        <v>0</v>
      </c>
      <c r="CT191" s="70">
        <v>0</v>
      </c>
      <c r="CU191" s="70">
        <v>0</v>
      </c>
      <c r="CV191" s="70">
        <v>0</v>
      </c>
      <c r="CW191" s="70">
        <v>0</v>
      </c>
      <c r="CX191" s="70">
        <v>0</v>
      </c>
      <c r="CY191" s="70">
        <v>0</v>
      </c>
      <c r="CZ191" s="70">
        <v>0</v>
      </c>
      <c r="DA191" s="70">
        <v>0</v>
      </c>
      <c r="DB191" s="70">
        <v>0</v>
      </c>
      <c r="DC191" s="70">
        <v>0</v>
      </c>
      <c r="DD191" s="70">
        <v>0</v>
      </c>
      <c r="DE191" s="70">
        <v>0</v>
      </c>
      <c r="DF191" s="70">
        <v>0</v>
      </c>
      <c r="DG191" s="70">
        <v>0</v>
      </c>
      <c r="DH191" s="70">
        <v>0</v>
      </c>
      <c r="DI191" s="70">
        <v>0</v>
      </c>
      <c r="DJ191" s="70">
        <v>0</v>
      </c>
      <c r="DK191" s="70">
        <v>0</v>
      </c>
      <c r="DL191" s="70">
        <v>0</v>
      </c>
      <c r="DM191" s="70">
        <v>0</v>
      </c>
      <c r="DN191" s="70">
        <v>0</v>
      </c>
      <c r="DO191" s="70">
        <v>0</v>
      </c>
      <c r="DP191" s="70">
        <v>0</v>
      </c>
      <c r="DQ191" s="70">
        <v>0</v>
      </c>
      <c r="DR191" s="70">
        <v>0</v>
      </c>
      <c r="DS191" s="70">
        <v>0</v>
      </c>
      <c r="DT191" s="70">
        <v>0</v>
      </c>
      <c r="DU191" s="70">
        <v>0</v>
      </c>
      <c r="DV191" s="70">
        <v>0</v>
      </c>
      <c r="DW191" s="70">
        <v>0</v>
      </c>
      <c r="DX191" s="70">
        <v>0</v>
      </c>
      <c r="DY191" s="70">
        <v>0</v>
      </c>
      <c r="DZ191" s="70">
        <v>0</v>
      </c>
      <c r="EA191" s="70">
        <v>0</v>
      </c>
      <c r="EB191" s="70">
        <v>0</v>
      </c>
      <c r="EC191" s="70">
        <v>0</v>
      </c>
      <c r="ED191" s="70">
        <v>0</v>
      </c>
      <c r="EE191" s="70">
        <v>0</v>
      </c>
      <c r="EF191" s="70">
        <v>0</v>
      </c>
      <c r="EG191" s="70">
        <v>0</v>
      </c>
      <c r="EH191" s="70">
        <v>0</v>
      </c>
      <c r="EI191" s="70">
        <v>0</v>
      </c>
      <c r="EJ191" s="70">
        <v>0</v>
      </c>
      <c r="EK191" s="70">
        <v>0</v>
      </c>
      <c r="EL191" s="70">
        <v>0</v>
      </c>
      <c r="EM191" s="70">
        <v>0</v>
      </c>
      <c r="EN191" s="70">
        <v>0</v>
      </c>
      <c r="EO191" s="70">
        <v>0</v>
      </c>
      <c r="EP191" s="70">
        <v>0</v>
      </c>
      <c r="EQ191" s="70">
        <v>0</v>
      </c>
      <c r="ER191" s="70">
        <v>0</v>
      </c>
      <c r="ES191" s="70">
        <v>0</v>
      </c>
      <c r="ET191" s="70">
        <v>0</v>
      </c>
      <c r="EU191" s="70">
        <v>0</v>
      </c>
      <c r="EV191" s="70">
        <v>0</v>
      </c>
      <c r="EW191" s="70">
        <v>0</v>
      </c>
      <c r="EX191" s="70">
        <v>0</v>
      </c>
      <c r="EY191" s="70">
        <v>0</v>
      </c>
      <c r="EZ191" s="70">
        <v>0</v>
      </c>
      <c r="FA191" s="70">
        <v>0</v>
      </c>
    </row>
    <row r="192" spans="1:157" s="71" customFormat="1" x14ac:dyDescent="0.25">
      <c r="A192">
        <v>13</v>
      </c>
      <c r="B192" t="s">
        <v>1033</v>
      </c>
      <c r="C192" s="65" t="s">
        <v>799</v>
      </c>
      <c r="D192" s="65" t="s">
        <v>1059</v>
      </c>
      <c r="E192" t="s">
        <v>1060</v>
      </c>
      <c r="F192" s="66" t="s">
        <v>762</v>
      </c>
      <c r="G192" s="19">
        <v>3</v>
      </c>
      <c r="H192" s="19"/>
      <c r="I192" s="67"/>
      <c r="J192" s="68">
        <v>172</v>
      </c>
      <c r="K192" s="69">
        <v>0</v>
      </c>
      <c r="L192" s="70">
        <v>3</v>
      </c>
      <c r="M192" s="70">
        <v>25</v>
      </c>
      <c r="N192" s="70">
        <v>0</v>
      </c>
      <c r="O192" s="70">
        <v>9</v>
      </c>
      <c r="P192" s="70">
        <v>4</v>
      </c>
      <c r="Q192" s="70">
        <v>1</v>
      </c>
      <c r="R192" s="70">
        <v>0</v>
      </c>
      <c r="S192" s="70">
        <v>8</v>
      </c>
      <c r="T192" s="70">
        <v>1</v>
      </c>
      <c r="U192" s="70">
        <v>0</v>
      </c>
      <c r="V192" s="70">
        <v>4</v>
      </c>
      <c r="W192" s="70">
        <v>0</v>
      </c>
      <c r="X192" s="70">
        <v>0</v>
      </c>
      <c r="Y192" s="70">
        <v>1</v>
      </c>
      <c r="Z192" s="70">
        <v>5</v>
      </c>
      <c r="AA192" s="70">
        <v>6</v>
      </c>
      <c r="AB192" s="70">
        <v>0</v>
      </c>
      <c r="AC192" s="70">
        <v>8</v>
      </c>
      <c r="AD192" s="70">
        <v>11</v>
      </c>
      <c r="AE192" s="70">
        <v>6</v>
      </c>
      <c r="AF192" s="70">
        <v>3</v>
      </c>
      <c r="AG192" s="70">
        <v>2</v>
      </c>
      <c r="AH192" s="70">
        <v>2</v>
      </c>
      <c r="AI192" s="70">
        <v>3</v>
      </c>
      <c r="AJ192" s="70">
        <v>4</v>
      </c>
      <c r="AK192" s="70">
        <v>1</v>
      </c>
      <c r="AL192" s="70">
        <v>2</v>
      </c>
      <c r="AM192" s="70">
        <v>0</v>
      </c>
      <c r="AN192" s="70">
        <v>1</v>
      </c>
      <c r="AO192" s="70">
        <v>3</v>
      </c>
      <c r="AP192" s="70">
        <v>3</v>
      </c>
      <c r="AQ192" s="70">
        <v>2</v>
      </c>
      <c r="AR192" s="70">
        <v>1</v>
      </c>
      <c r="AS192" s="70">
        <v>5</v>
      </c>
      <c r="AT192" s="70">
        <v>3</v>
      </c>
      <c r="AU192" s="70">
        <v>6</v>
      </c>
      <c r="AV192" s="70">
        <v>1</v>
      </c>
      <c r="AW192" s="70">
        <v>2</v>
      </c>
      <c r="AX192" s="70">
        <v>1</v>
      </c>
      <c r="AY192" s="70">
        <v>2</v>
      </c>
      <c r="AZ192" s="70">
        <v>5</v>
      </c>
      <c r="BA192" s="70">
        <v>2</v>
      </c>
      <c r="BB192" s="70">
        <v>7</v>
      </c>
      <c r="BC192" s="70">
        <v>5</v>
      </c>
      <c r="BD192" s="70">
        <v>0</v>
      </c>
      <c r="BE192" s="70">
        <v>1</v>
      </c>
      <c r="BF192" s="70">
        <v>0</v>
      </c>
      <c r="BG192" s="70">
        <v>0</v>
      </c>
      <c r="BH192" s="70">
        <v>0</v>
      </c>
      <c r="BI192" s="70">
        <v>0</v>
      </c>
      <c r="BJ192" s="70">
        <v>0</v>
      </c>
      <c r="BK192" s="70">
        <v>0</v>
      </c>
      <c r="BL192" s="70">
        <v>2</v>
      </c>
      <c r="BM192" s="70">
        <v>0</v>
      </c>
      <c r="BN192" s="70">
        <v>0</v>
      </c>
      <c r="BO192" s="70">
        <v>0</v>
      </c>
      <c r="BP192" s="70">
        <v>0</v>
      </c>
      <c r="BQ192" s="70">
        <v>0</v>
      </c>
      <c r="BR192" s="70">
        <v>0</v>
      </c>
      <c r="BS192" s="70">
        <v>2</v>
      </c>
      <c r="BT192" s="70">
        <v>0</v>
      </c>
      <c r="BU192" s="70">
        <v>7</v>
      </c>
      <c r="BV192" s="70">
        <v>0</v>
      </c>
      <c r="BW192" s="70">
        <v>0</v>
      </c>
      <c r="BX192" s="70">
        <v>1</v>
      </c>
      <c r="BY192" s="70">
        <v>0</v>
      </c>
      <c r="BZ192" s="70">
        <v>0</v>
      </c>
      <c r="CA192" s="70">
        <v>0</v>
      </c>
      <c r="CB192" s="70">
        <v>1</v>
      </c>
      <c r="CC192" s="70">
        <v>0</v>
      </c>
      <c r="CD192" s="70">
        <v>0</v>
      </c>
      <c r="CE192" s="70">
        <v>0</v>
      </c>
      <c r="CF192" s="70">
        <v>0</v>
      </c>
      <c r="CG192" s="70">
        <v>0</v>
      </c>
      <c r="CH192" s="70">
        <v>0</v>
      </c>
      <c r="CI192" s="70">
        <v>0</v>
      </c>
      <c r="CJ192" s="70">
        <v>0</v>
      </c>
      <c r="CK192" s="70">
        <v>0</v>
      </c>
      <c r="CL192" s="70">
        <v>0</v>
      </c>
      <c r="CM192" s="70">
        <v>0</v>
      </c>
      <c r="CN192" s="70">
        <v>0</v>
      </c>
      <c r="CO192" s="70">
        <v>0</v>
      </c>
      <c r="CP192" s="70">
        <v>0</v>
      </c>
      <c r="CQ192" s="70">
        <v>0</v>
      </c>
      <c r="CR192" s="70">
        <v>0</v>
      </c>
      <c r="CS192" s="70">
        <v>0</v>
      </c>
      <c r="CT192" s="70">
        <v>0</v>
      </c>
      <c r="CU192" s="70">
        <v>0</v>
      </c>
      <c r="CV192" s="70">
        <v>0</v>
      </c>
      <c r="CW192" s="70">
        <v>0</v>
      </c>
      <c r="CX192" s="70">
        <v>0</v>
      </c>
      <c r="CY192" s="70">
        <v>0</v>
      </c>
      <c r="CZ192" s="70">
        <v>0</v>
      </c>
      <c r="DA192" s="70">
        <v>0</v>
      </c>
      <c r="DB192" s="70">
        <v>0</v>
      </c>
      <c r="DC192" s="70">
        <v>0</v>
      </c>
      <c r="DD192" s="70">
        <v>0</v>
      </c>
      <c r="DE192" s="70">
        <v>0</v>
      </c>
      <c r="DF192" s="70">
        <v>0</v>
      </c>
      <c r="DG192" s="70">
        <v>0</v>
      </c>
      <c r="DH192" s="70">
        <v>0</v>
      </c>
      <c r="DI192" s="70">
        <v>0</v>
      </c>
      <c r="DJ192" s="70">
        <v>0</v>
      </c>
      <c r="DK192" s="70">
        <v>0</v>
      </c>
      <c r="DL192" s="70">
        <v>0</v>
      </c>
      <c r="DM192" s="70">
        <v>0</v>
      </c>
      <c r="DN192" s="70">
        <v>0</v>
      </c>
      <c r="DO192" s="70">
        <v>0</v>
      </c>
      <c r="DP192" s="70">
        <v>0</v>
      </c>
      <c r="DQ192" s="70">
        <v>0</v>
      </c>
      <c r="DR192" s="70">
        <v>0</v>
      </c>
      <c r="DS192" s="70">
        <v>0</v>
      </c>
      <c r="DT192" s="70">
        <v>0</v>
      </c>
      <c r="DU192" s="70">
        <v>0</v>
      </c>
      <c r="DV192" s="70">
        <v>0</v>
      </c>
      <c r="DW192" s="70">
        <v>0</v>
      </c>
      <c r="DX192" s="70">
        <v>0</v>
      </c>
      <c r="DY192" s="70">
        <v>0</v>
      </c>
      <c r="DZ192" s="70">
        <v>0</v>
      </c>
      <c r="EA192" s="70">
        <v>0</v>
      </c>
      <c r="EB192" s="70">
        <v>0</v>
      </c>
      <c r="EC192" s="70">
        <v>0</v>
      </c>
      <c r="ED192" s="70">
        <v>0</v>
      </c>
      <c r="EE192" s="70">
        <v>0</v>
      </c>
      <c r="EF192" s="70">
        <v>0</v>
      </c>
      <c r="EG192" s="70">
        <v>0</v>
      </c>
      <c r="EH192" s="70">
        <v>0</v>
      </c>
      <c r="EI192" s="70">
        <v>0</v>
      </c>
      <c r="EJ192" s="70">
        <v>0</v>
      </c>
      <c r="EK192" s="70">
        <v>0</v>
      </c>
      <c r="EL192" s="70">
        <v>0</v>
      </c>
      <c r="EM192" s="70">
        <v>0</v>
      </c>
      <c r="EN192" s="70">
        <v>0</v>
      </c>
      <c r="EO192" s="70">
        <v>0</v>
      </c>
      <c r="EP192" s="70">
        <v>0</v>
      </c>
      <c r="EQ192" s="70">
        <v>0</v>
      </c>
      <c r="ER192" s="70">
        <v>0</v>
      </c>
      <c r="ES192" s="70">
        <v>0</v>
      </c>
      <c r="ET192" s="70">
        <v>0</v>
      </c>
      <c r="EU192" s="70">
        <v>0</v>
      </c>
      <c r="EV192" s="70">
        <v>0</v>
      </c>
      <c r="EW192" s="70">
        <v>0</v>
      </c>
      <c r="EX192" s="70">
        <v>0</v>
      </c>
      <c r="EY192" s="70">
        <v>0</v>
      </c>
      <c r="EZ192" s="70">
        <v>0</v>
      </c>
      <c r="FA192" s="70">
        <v>0</v>
      </c>
    </row>
    <row r="193" spans="1:157" x14ac:dyDescent="0.25">
      <c r="A193">
        <v>13</v>
      </c>
      <c r="B193" t="s">
        <v>1033</v>
      </c>
      <c r="C193" s="65" t="s">
        <v>799</v>
      </c>
      <c r="D193" s="65" t="s">
        <v>1061</v>
      </c>
      <c r="E193" t="s">
        <v>1062</v>
      </c>
      <c r="F193" s="66" t="s">
        <v>762</v>
      </c>
      <c r="G193" s="19">
        <v>3</v>
      </c>
      <c r="H193" s="19"/>
      <c r="I193" s="67"/>
      <c r="J193" s="68">
        <v>1104</v>
      </c>
      <c r="K193" s="69">
        <v>13</v>
      </c>
      <c r="L193" s="70">
        <v>15</v>
      </c>
      <c r="M193" s="70">
        <v>21</v>
      </c>
      <c r="N193" s="70">
        <v>7</v>
      </c>
      <c r="O193" s="70">
        <v>0</v>
      </c>
      <c r="P193" s="70">
        <v>125</v>
      </c>
      <c r="Q193" s="70">
        <v>57</v>
      </c>
      <c r="R193" s="70">
        <v>0</v>
      </c>
      <c r="S193" s="70">
        <v>116</v>
      </c>
      <c r="T193" s="70">
        <v>7</v>
      </c>
      <c r="U193" s="70">
        <v>0</v>
      </c>
      <c r="V193" s="70">
        <v>101</v>
      </c>
      <c r="W193" s="70">
        <v>0</v>
      </c>
      <c r="X193" s="70">
        <v>0</v>
      </c>
      <c r="Y193" s="70">
        <v>1</v>
      </c>
      <c r="Z193" s="70">
        <v>66</v>
      </c>
      <c r="AA193" s="70">
        <v>56</v>
      </c>
      <c r="AB193" s="70">
        <v>37</v>
      </c>
      <c r="AC193" s="70">
        <v>44</v>
      </c>
      <c r="AD193" s="70">
        <v>32</v>
      </c>
      <c r="AE193" s="70">
        <v>11</v>
      </c>
      <c r="AF193" s="70">
        <v>8</v>
      </c>
      <c r="AG193" s="70">
        <v>11</v>
      </c>
      <c r="AH193" s="70">
        <v>21</v>
      </c>
      <c r="AI193" s="70">
        <v>15</v>
      </c>
      <c r="AJ193" s="70">
        <v>17</v>
      </c>
      <c r="AK193" s="70">
        <v>6</v>
      </c>
      <c r="AL193" s="70">
        <v>5</v>
      </c>
      <c r="AM193" s="70">
        <v>0</v>
      </c>
      <c r="AN193" s="70">
        <v>6</v>
      </c>
      <c r="AO193" s="70">
        <v>3</v>
      </c>
      <c r="AP193" s="70">
        <v>13</v>
      </c>
      <c r="AQ193" s="70">
        <v>0</v>
      </c>
      <c r="AR193" s="70">
        <v>13</v>
      </c>
      <c r="AS193" s="70">
        <v>28</v>
      </c>
      <c r="AT193" s="70">
        <v>19</v>
      </c>
      <c r="AU193" s="70">
        <v>23</v>
      </c>
      <c r="AV193" s="70">
        <v>0</v>
      </c>
      <c r="AW193" s="70">
        <v>4</v>
      </c>
      <c r="AX193" s="70">
        <v>2</v>
      </c>
      <c r="AY193" s="70">
        <v>1</v>
      </c>
      <c r="AZ193" s="70">
        <v>53</v>
      </c>
      <c r="BA193" s="70">
        <v>4</v>
      </c>
      <c r="BB193" s="70">
        <v>22</v>
      </c>
      <c r="BC193" s="70">
        <v>0</v>
      </c>
      <c r="BD193" s="70">
        <v>0</v>
      </c>
      <c r="BE193" s="70">
        <v>13</v>
      </c>
      <c r="BF193" s="70">
        <v>0</v>
      </c>
      <c r="BG193" s="70">
        <v>0</v>
      </c>
      <c r="BH193" s="70">
        <v>0</v>
      </c>
      <c r="BI193" s="70">
        <v>0</v>
      </c>
      <c r="BJ193" s="70">
        <v>2</v>
      </c>
      <c r="BK193" s="70">
        <v>1</v>
      </c>
      <c r="BL193" s="70">
        <v>0</v>
      </c>
      <c r="BM193" s="70">
        <v>1</v>
      </c>
      <c r="BN193" s="70">
        <v>0</v>
      </c>
      <c r="BO193" s="70">
        <v>0</v>
      </c>
      <c r="BP193" s="70">
        <v>0</v>
      </c>
      <c r="BQ193" s="70">
        <v>70</v>
      </c>
      <c r="BR193" s="70">
        <v>5</v>
      </c>
      <c r="BS193" s="70">
        <v>6</v>
      </c>
      <c r="BT193" s="70">
        <v>3</v>
      </c>
      <c r="BU193" s="70">
        <v>16</v>
      </c>
      <c r="BV193" s="70">
        <v>3</v>
      </c>
      <c r="BW193" s="70">
        <v>1</v>
      </c>
      <c r="BX193" s="70">
        <v>0</v>
      </c>
      <c r="BY193" s="70">
        <v>0</v>
      </c>
      <c r="BZ193" s="70">
        <v>0</v>
      </c>
      <c r="CA193" s="70">
        <v>0</v>
      </c>
      <c r="CB193" s="70">
        <v>0</v>
      </c>
      <c r="CC193" s="70">
        <v>0</v>
      </c>
      <c r="CD193" s="70">
        <v>0</v>
      </c>
      <c r="CE193" s="70">
        <v>0</v>
      </c>
      <c r="CF193" s="70">
        <v>0</v>
      </c>
      <c r="CG193" s="70">
        <v>0</v>
      </c>
      <c r="CH193" s="70">
        <v>0</v>
      </c>
      <c r="CI193" s="70">
        <v>0</v>
      </c>
      <c r="CJ193" s="70">
        <v>0</v>
      </c>
      <c r="CK193" s="70">
        <v>0</v>
      </c>
      <c r="CL193" s="70">
        <v>0</v>
      </c>
      <c r="CM193" s="70">
        <v>0</v>
      </c>
      <c r="CN193" s="70">
        <v>0</v>
      </c>
      <c r="CO193" s="70">
        <v>0</v>
      </c>
      <c r="CP193" s="70">
        <v>0</v>
      </c>
      <c r="CQ193" s="70">
        <v>0</v>
      </c>
      <c r="CR193" s="70">
        <v>0</v>
      </c>
      <c r="CS193" s="70">
        <v>0</v>
      </c>
      <c r="CT193" s="70">
        <v>0</v>
      </c>
      <c r="CU193" s="70">
        <v>0</v>
      </c>
      <c r="CV193" s="70">
        <v>0</v>
      </c>
      <c r="CW193" s="70">
        <v>0</v>
      </c>
      <c r="CX193" s="70">
        <v>0</v>
      </c>
      <c r="CY193" s="70">
        <v>0</v>
      </c>
      <c r="CZ193" s="70">
        <v>0</v>
      </c>
      <c r="DA193" s="70">
        <v>0</v>
      </c>
      <c r="DB193" s="70">
        <v>0</v>
      </c>
      <c r="DC193" s="70">
        <v>0</v>
      </c>
      <c r="DD193" s="70">
        <v>0</v>
      </c>
      <c r="DE193" s="70">
        <v>0</v>
      </c>
      <c r="DF193" s="70">
        <v>0</v>
      </c>
      <c r="DG193" s="70">
        <v>0</v>
      </c>
      <c r="DH193" s="70">
        <v>0</v>
      </c>
      <c r="DI193" s="70">
        <v>0</v>
      </c>
      <c r="DJ193" s="70">
        <v>0</v>
      </c>
      <c r="DK193" s="70">
        <v>0</v>
      </c>
      <c r="DL193" s="70">
        <v>0</v>
      </c>
      <c r="DM193" s="70">
        <v>0</v>
      </c>
      <c r="DN193" s="70">
        <v>0</v>
      </c>
      <c r="DO193" s="70">
        <v>0</v>
      </c>
      <c r="DP193" s="70">
        <v>0</v>
      </c>
      <c r="DQ193" s="70">
        <v>0</v>
      </c>
      <c r="DR193" s="70">
        <v>0</v>
      </c>
      <c r="DS193" s="70">
        <v>0</v>
      </c>
      <c r="DT193" s="70">
        <v>0</v>
      </c>
      <c r="DU193" s="70">
        <v>0</v>
      </c>
      <c r="DV193" s="70">
        <v>0</v>
      </c>
      <c r="DW193" s="70">
        <v>0</v>
      </c>
      <c r="DX193" s="70">
        <v>0</v>
      </c>
      <c r="DY193" s="70">
        <v>0</v>
      </c>
      <c r="DZ193" s="70">
        <v>0</v>
      </c>
      <c r="EA193" s="70">
        <v>0</v>
      </c>
      <c r="EB193" s="70">
        <v>0</v>
      </c>
      <c r="EC193" s="70">
        <v>0</v>
      </c>
      <c r="ED193" s="70">
        <v>0</v>
      </c>
      <c r="EE193" s="70">
        <v>0</v>
      </c>
      <c r="EF193" s="70">
        <v>0</v>
      </c>
      <c r="EG193" s="70">
        <v>0</v>
      </c>
      <c r="EH193" s="70">
        <v>0</v>
      </c>
      <c r="EI193" s="70">
        <v>0</v>
      </c>
      <c r="EJ193" s="70">
        <v>0</v>
      </c>
      <c r="EK193" s="70">
        <v>0</v>
      </c>
      <c r="EL193" s="70">
        <v>0</v>
      </c>
      <c r="EM193" s="70">
        <v>0</v>
      </c>
      <c r="EN193" s="70">
        <v>0</v>
      </c>
      <c r="EO193" s="70">
        <v>0</v>
      </c>
      <c r="EP193" s="70">
        <v>0</v>
      </c>
      <c r="EQ193" s="70">
        <v>0</v>
      </c>
      <c r="ER193" s="70">
        <v>0</v>
      </c>
      <c r="ES193" s="70">
        <v>0</v>
      </c>
      <c r="ET193" s="70">
        <v>0</v>
      </c>
      <c r="EU193" s="70">
        <v>0</v>
      </c>
      <c r="EV193" s="70">
        <v>0</v>
      </c>
      <c r="EW193" s="70">
        <v>0</v>
      </c>
      <c r="EX193" s="70">
        <v>0</v>
      </c>
      <c r="EY193" s="70">
        <v>0</v>
      </c>
      <c r="EZ193" s="70">
        <v>0</v>
      </c>
      <c r="FA193" s="70">
        <v>0</v>
      </c>
    </row>
    <row r="194" spans="1:157" x14ac:dyDescent="0.25">
      <c r="A194">
        <v>13</v>
      </c>
      <c r="B194" t="s">
        <v>1033</v>
      </c>
      <c r="C194" s="65" t="s">
        <v>799</v>
      </c>
      <c r="D194" s="65" t="s">
        <v>1063</v>
      </c>
      <c r="E194" t="s">
        <v>1064</v>
      </c>
      <c r="F194" s="66" t="s">
        <v>762</v>
      </c>
      <c r="G194" s="19">
        <v>3</v>
      </c>
      <c r="H194" s="19"/>
      <c r="I194" s="67"/>
      <c r="J194" s="68">
        <v>553</v>
      </c>
      <c r="K194" s="69">
        <v>2</v>
      </c>
      <c r="L194" s="70">
        <v>14</v>
      </c>
      <c r="M194" s="70">
        <v>20</v>
      </c>
      <c r="N194" s="70">
        <v>0</v>
      </c>
      <c r="O194" s="70">
        <v>3</v>
      </c>
      <c r="P194" s="70">
        <v>120</v>
      </c>
      <c r="Q194" s="70">
        <v>22</v>
      </c>
      <c r="R194" s="70">
        <v>0</v>
      </c>
      <c r="S194" s="70">
        <v>17</v>
      </c>
      <c r="T194" s="70">
        <v>8</v>
      </c>
      <c r="U194" s="70">
        <v>0</v>
      </c>
      <c r="V194" s="70">
        <v>27</v>
      </c>
      <c r="W194" s="70">
        <v>0</v>
      </c>
      <c r="X194" s="70">
        <v>0</v>
      </c>
      <c r="Y194" s="70">
        <v>6</v>
      </c>
      <c r="Z194" s="70">
        <v>20</v>
      </c>
      <c r="AA194" s="70">
        <v>62</v>
      </c>
      <c r="AB194" s="70">
        <v>18</v>
      </c>
      <c r="AC194" s="70">
        <v>14</v>
      </c>
      <c r="AD194" s="70">
        <v>11</v>
      </c>
      <c r="AE194" s="70">
        <v>16</v>
      </c>
      <c r="AF194" s="70">
        <v>5</v>
      </c>
      <c r="AG194" s="70">
        <v>2</v>
      </c>
      <c r="AH194" s="70">
        <v>32</v>
      </c>
      <c r="AI194" s="70">
        <v>10</v>
      </c>
      <c r="AJ194" s="70">
        <v>7</v>
      </c>
      <c r="AK194" s="70">
        <v>3</v>
      </c>
      <c r="AL194" s="70">
        <v>2</v>
      </c>
      <c r="AM194" s="70">
        <v>7</v>
      </c>
      <c r="AN194" s="70">
        <v>0</v>
      </c>
      <c r="AO194" s="70">
        <v>1</v>
      </c>
      <c r="AP194" s="70">
        <v>3</v>
      </c>
      <c r="AQ194" s="70">
        <v>2</v>
      </c>
      <c r="AR194" s="70">
        <v>6</v>
      </c>
      <c r="AS194" s="70">
        <v>3</v>
      </c>
      <c r="AT194" s="70">
        <v>6</v>
      </c>
      <c r="AU194" s="70">
        <v>13</v>
      </c>
      <c r="AV194" s="70">
        <v>1</v>
      </c>
      <c r="AW194" s="70">
        <v>0</v>
      </c>
      <c r="AX194" s="70">
        <v>0</v>
      </c>
      <c r="AY194" s="70">
        <v>0</v>
      </c>
      <c r="AZ194" s="70">
        <v>17</v>
      </c>
      <c r="BA194" s="70">
        <v>2</v>
      </c>
      <c r="BB194" s="70">
        <v>4</v>
      </c>
      <c r="BC194" s="70">
        <v>1</v>
      </c>
      <c r="BD194" s="70">
        <v>1</v>
      </c>
      <c r="BE194" s="70">
        <v>4</v>
      </c>
      <c r="BF194" s="70">
        <v>0</v>
      </c>
      <c r="BG194" s="70">
        <v>6</v>
      </c>
      <c r="BH194" s="70">
        <v>0</v>
      </c>
      <c r="BI194" s="70">
        <v>1</v>
      </c>
      <c r="BJ194" s="70">
        <v>0</v>
      </c>
      <c r="BK194" s="70">
        <v>3</v>
      </c>
      <c r="BL194" s="70">
        <v>0</v>
      </c>
      <c r="BM194" s="70">
        <v>4</v>
      </c>
      <c r="BN194" s="70">
        <v>0</v>
      </c>
      <c r="BO194" s="70">
        <v>1</v>
      </c>
      <c r="BP194" s="70">
        <v>0</v>
      </c>
      <c r="BQ194" s="70">
        <v>3</v>
      </c>
      <c r="BR194" s="70">
        <v>3</v>
      </c>
      <c r="BS194" s="70">
        <v>3</v>
      </c>
      <c r="BT194" s="70">
        <v>3</v>
      </c>
      <c r="BU194" s="70">
        <v>11</v>
      </c>
      <c r="BV194" s="70">
        <v>1</v>
      </c>
      <c r="BW194" s="70">
        <v>0</v>
      </c>
      <c r="BX194" s="70">
        <v>2</v>
      </c>
      <c r="BY194" s="70">
        <v>0</v>
      </c>
      <c r="BZ194" s="70">
        <v>0</v>
      </c>
      <c r="CA194" s="70">
        <v>0</v>
      </c>
      <c r="CB194" s="70">
        <v>0</v>
      </c>
      <c r="CC194" s="70">
        <v>0</v>
      </c>
      <c r="CD194" s="70">
        <v>0</v>
      </c>
      <c r="CE194" s="70">
        <v>0</v>
      </c>
      <c r="CF194" s="70">
        <v>0</v>
      </c>
      <c r="CG194" s="70">
        <v>0</v>
      </c>
      <c r="CH194" s="70">
        <v>0</v>
      </c>
      <c r="CI194" s="70">
        <v>0</v>
      </c>
      <c r="CJ194" s="70">
        <v>0</v>
      </c>
      <c r="CK194" s="70">
        <v>0</v>
      </c>
      <c r="CL194" s="70">
        <v>0</v>
      </c>
      <c r="CM194" s="70">
        <v>0</v>
      </c>
      <c r="CN194" s="70">
        <v>0</v>
      </c>
      <c r="CO194" s="70">
        <v>0</v>
      </c>
      <c r="CP194" s="70">
        <v>0</v>
      </c>
      <c r="CQ194" s="70">
        <v>0</v>
      </c>
      <c r="CR194" s="70">
        <v>0</v>
      </c>
      <c r="CS194" s="70">
        <v>0</v>
      </c>
      <c r="CT194" s="70">
        <v>0</v>
      </c>
      <c r="CU194" s="70">
        <v>0</v>
      </c>
      <c r="CV194" s="70">
        <v>0</v>
      </c>
      <c r="CW194" s="70">
        <v>0</v>
      </c>
      <c r="CX194" s="70">
        <v>0</v>
      </c>
      <c r="CY194" s="70">
        <v>0</v>
      </c>
      <c r="CZ194" s="70">
        <v>0</v>
      </c>
      <c r="DA194" s="70">
        <v>0</v>
      </c>
      <c r="DB194" s="70">
        <v>0</v>
      </c>
      <c r="DC194" s="70">
        <v>0</v>
      </c>
      <c r="DD194" s="70">
        <v>0</v>
      </c>
      <c r="DE194" s="70">
        <v>0</v>
      </c>
      <c r="DF194" s="70">
        <v>0</v>
      </c>
      <c r="DG194" s="70">
        <v>0</v>
      </c>
      <c r="DH194" s="70">
        <v>0</v>
      </c>
      <c r="DI194" s="70">
        <v>0</v>
      </c>
      <c r="DJ194" s="70">
        <v>0</v>
      </c>
      <c r="DK194" s="70">
        <v>0</v>
      </c>
      <c r="DL194" s="70">
        <v>0</v>
      </c>
      <c r="DM194" s="70">
        <v>0</v>
      </c>
      <c r="DN194" s="70">
        <v>0</v>
      </c>
      <c r="DO194" s="70">
        <v>0</v>
      </c>
      <c r="DP194" s="70">
        <v>0</v>
      </c>
      <c r="DQ194" s="70">
        <v>0</v>
      </c>
      <c r="DR194" s="70">
        <v>0</v>
      </c>
      <c r="DS194" s="70">
        <v>0</v>
      </c>
      <c r="DT194" s="70">
        <v>0</v>
      </c>
      <c r="DU194" s="70">
        <v>0</v>
      </c>
      <c r="DV194" s="70">
        <v>0</v>
      </c>
      <c r="DW194" s="70">
        <v>0</v>
      </c>
      <c r="DX194" s="70">
        <v>0</v>
      </c>
      <c r="DY194" s="70">
        <v>0</v>
      </c>
      <c r="DZ194" s="70">
        <v>0</v>
      </c>
      <c r="EA194" s="70">
        <v>0</v>
      </c>
      <c r="EB194" s="70">
        <v>0</v>
      </c>
      <c r="EC194" s="70">
        <v>0</v>
      </c>
      <c r="ED194" s="70">
        <v>0</v>
      </c>
      <c r="EE194" s="70">
        <v>0</v>
      </c>
      <c r="EF194" s="70">
        <v>0</v>
      </c>
      <c r="EG194" s="70">
        <v>0</v>
      </c>
      <c r="EH194" s="70">
        <v>0</v>
      </c>
      <c r="EI194" s="70">
        <v>0</v>
      </c>
      <c r="EJ194" s="70">
        <v>0</v>
      </c>
      <c r="EK194" s="70">
        <v>0</v>
      </c>
      <c r="EL194" s="70">
        <v>0</v>
      </c>
      <c r="EM194" s="70">
        <v>0</v>
      </c>
      <c r="EN194" s="70">
        <v>0</v>
      </c>
      <c r="EO194" s="70">
        <v>0</v>
      </c>
      <c r="EP194" s="70">
        <v>0</v>
      </c>
      <c r="EQ194" s="70">
        <v>0</v>
      </c>
      <c r="ER194" s="70">
        <v>0</v>
      </c>
      <c r="ES194" s="70">
        <v>0</v>
      </c>
      <c r="ET194" s="70">
        <v>0</v>
      </c>
      <c r="EU194" s="70">
        <v>0</v>
      </c>
      <c r="EV194" s="70">
        <v>0</v>
      </c>
      <c r="EW194" s="70">
        <v>0</v>
      </c>
      <c r="EX194" s="70">
        <v>0</v>
      </c>
      <c r="EY194" s="70">
        <v>0</v>
      </c>
      <c r="EZ194" s="70">
        <v>0</v>
      </c>
      <c r="FA194" s="70">
        <v>0</v>
      </c>
    </row>
    <row r="195" spans="1:157" x14ac:dyDescent="0.25">
      <c r="A195">
        <v>13</v>
      </c>
      <c r="B195" t="s">
        <v>1033</v>
      </c>
      <c r="C195" s="65" t="s">
        <v>799</v>
      </c>
      <c r="D195" s="65" t="s">
        <v>1065</v>
      </c>
      <c r="E195" t="s">
        <v>1066</v>
      </c>
      <c r="F195" s="66" t="s">
        <v>762</v>
      </c>
      <c r="G195" s="19">
        <v>3</v>
      </c>
      <c r="H195" s="19"/>
      <c r="I195" s="67"/>
      <c r="J195" s="68">
        <v>203</v>
      </c>
      <c r="K195" s="69">
        <v>7</v>
      </c>
      <c r="L195" s="70">
        <v>0</v>
      </c>
      <c r="M195" s="70">
        <v>4</v>
      </c>
      <c r="N195" s="70">
        <v>0</v>
      </c>
      <c r="O195" s="70">
        <v>6</v>
      </c>
      <c r="P195" s="70">
        <v>11</v>
      </c>
      <c r="Q195" s="70">
        <v>33</v>
      </c>
      <c r="R195" s="70">
        <v>0</v>
      </c>
      <c r="S195" s="70">
        <v>19</v>
      </c>
      <c r="T195" s="70">
        <v>1</v>
      </c>
      <c r="U195" s="70">
        <v>0</v>
      </c>
      <c r="V195" s="70">
        <v>15</v>
      </c>
      <c r="W195" s="70">
        <v>5</v>
      </c>
      <c r="X195" s="70">
        <v>0</v>
      </c>
      <c r="Y195" s="70">
        <v>2</v>
      </c>
      <c r="Z195" s="70">
        <v>12</v>
      </c>
      <c r="AA195" s="70">
        <v>3</v>
      </c>
      <c r="AB195" s="70">
        <v>1</v>
      </c>
      <c r="AC195" s="70">
        <v>3</v>
      </c>
      <c r="AD195" s="70">
        <v>0</v>
      </c>
      <c r="AE195" s="70">
        <v>3</v>
      </c>
      <c r="AF195" s="70">
        <v>3</v>
      </c>
      <c r="AG195" s="70">
        <v>5</v>
      </c>
      <c r="AH195" s="70">
        <v>3</v>
      </c>
      <c r="AI195" s="70">
        <v>4</v>
      </c>
      <c r="AJ195" s="70">
        <v>4</v>
      </c>
      <c r="AK195" s="70">
        <v>2</v>
      </c>
      <c r="AL195" s="70">
        <v>3</v>
      </c>
      <c r="AM195" s="70">
        <v>1</v>
      </c>
      <c r="AN195" s="70">
        <v>2</v>
      </c>
      <c r="AO195" s="70">
        <v>1</v>
      </c>
      <c r="AP195" s="70">
        <v>1</v>
      </c>
      <c r="AQ195" s="70">
        <v>1</v>
      </c>
      <c r="AR195" s="70">
        <v>2</v>
      </c>
      <c r="AS195" s="70">
        <v>10</v>
      </c>
      <c r="AT195" s="70">
        <v>0</v>
      </c>
      <c r="AU195" s="70">
        <v>0</v>
      </c>
      <c r="AV195" s="70">
        <v>2</v>
      </c>
      <c r="AW195" s="70">
        <v>1</v>
      </c>
      <c r="AX195" s="70">
        <v>9</v>
      </c>
      <c r="AY195" s="70">
        <v>0</v>
      </c>
      <c r="AZ195" s="70">
        <v>2</v>
      </c>
      <c r="BA195" s="70">
        <v>1</v>
      </c>
      <c r="BB195" s="70">
        <v>2</v>
      </c>
      <c r="BC195" s="70">
        <v>1</v>
      </c>
      <c r="BD195" s="70">
        <v>1</v>
      </c>
      <c r="BE195" s="70">
        <v>3</v>
      </c>
      <c r="BF195" s="70">
        <v>0</v>
      </c>
      <c r="BG195" s="70">
        <v>0</v>
      </c>
      <c r="BH195" s="70">
        <v>0</v>
      </c>
      <c r="BI195" s="70">
        <v>0</v>
      </c>
      <c r="BJ195" s="70">
        <v>6</v>
      </c>
      <c r="BK195" s="70">
        <v>3</v>
      </c>
      <c r="BL195" s="70">
        <v>0</v>
      </c>
      <c r="BM195" s="70">
        <v>1</v>
      </c>
      <c r="BN195" s="70">
        <v>0</v>
      </c>
      <c r="BO195" s="70">
        <v>0</v>
      </c>
      <c r="BP195" s="70">
        <v>0</v>
      </c>
      <c r="BQ195" s="70">
        <v>0</v>
      </c>
      <c r="BR195" s="70">
        <v>0</v>
      </c>
      <c r="BS195" s="70">
        <v>0</v>
      </c>
      <c r="BT195" s="70">
        <v>0</v>
      </c>
      <c r="BU195" s="70">
        <v>2</v>
      </c>
      <c r="BV195" s="70">
        <v>1</v>
      </c>
      <c r="BW195" s="70">
        <v>0</v>
      </c>
      <c r="BX195" s="70">
        <v>0</v>
      </c>
      <c r="BY195" s="70">
        <v>0</v>
      </c>
      <c r="BZ195" s="70">
        <v>0</v>
      </c>
      <c r="CA195" s="70">
        <v>0</v>
      </c>
      <c r="CB195" s="70">
        <v>1</v>
      </c>
      <c r="CC195" s="70">
        <v>0</v>
      </c>
      <c r="CD195" s="70">
        <v>0</v>
      </c>
      <c r="CE195" s="70">
        <v>0</v>
      </c>
      <c r="CF195" s="70">
        <v>0</v>
      </c>
      <c r="CG195" s="70">
        <v>0</v>
      </c>
      <c r="CH195" s="70">
        <v>0</v>
      </c>
      <c r="CI195" s="70">
        <v>0</v>
      </c>
      <c r="CJ195" s="70">
        <v>0</v>
      </c>
      <c r="CK195" s="70">
        <v>0</v>
      </c>
      <c r="CL195" s="70">
        <v>0</v>
      </c>
      <c r="CM195" s="70">
        <v>0</v>
      </c>
      <c r="CN195" s="70">
        <v>0</v>
      </c>
      <c r="CO195" s="70">
        <v>0</v>
      </c>
      <c r="CP195" s="70">
        <v>0</v>
      </c>
      <c r="CQ195" s="70">
        <v>0</v>
      </c>
      <c r="CR195" s="70">
        <v>0</v>
      </c>
      <c r="CS195" s="70">
        <v>0</v>
      </c>
      <c r="CT195" s="70">
        <v>0</v>
      </c>
      <c r="CU195" s="70">
        <v>0</v>
      </c>
      <c r="CV195" s="70">
        <v>0</v>
      </c>
      <c r="CW195" s="70">
        <v>0</v>
      </c>
      <c r="CX195" s="70">
        <v>0</v>
      </c>
      <c r="CY195" s="70">
        <v>0</v>
      </c>
      <c r="CZ195" s="70">
        <v>0</v>
      </c>
      <c r="DA195" s="70">
        <v>0</v>
      </c>
      <c r="DB195" s="70">
        <v>0</v>
      </c>
      <c r="DC195" s="70">
        <v>0</v>
      </c>
      <c r="DD195" s="70">
        <v>0</v>
      </c>
      <c r="DE195" s="70">
        <v>0</v>
      </c>
      <c r="DF195" s="70">
        <v>0</v>
      </c>
      <c r="DG195" s="70">
        <v>0</v>
      </c>
      <c r="DH195" s="70">
        <v>0</v>
      </c>
      <c r="DI195" s="70">
        <v>0</v>
      </c>
      <c r="DJ195" s="70">
        <v>0</v>
      </c>
      <c r="DK195" s="70">
        <v>0</v>
      </c>
      <c r="DL195" s="70">
        <v>0</v>
      </c>
      <c r="DM195" s="70">
        <v>0</v>
      </c>
      <c r="DN195" s="70">
        <v>0</v>
      </c>
      <c r="DO195" s="70">
        <v>0</v>
      </c>
      <c r="DP195" s="70">
        <v>0</v>
      </c>
      <c r="DQ195" s="70">
        <v>0</v>
      </c>
      <c r="DR195" s="70">
        <v>0</v>
      </c>
      <c r="DS195" s="70">
        <v>0</v>
      </c>
      <c r="DT195" s="70">
        <v>0</v>
      </c>
      <c r="DU195" s="70">
        <v>0</v>
      </c>
      <c r="DV195" s="70">
        <v>0</v>
      </c>
      <c r="DW195" s="70">
        <v>0</v>
      </c>
      <c r="DX195" s="70">
        <v>0</v>
      </c>
      <c r="DY195" s="70">
        <v>0</v>
      </c>
      <c r="DZ195" s="70">
        <v>0</v>
      </c>
      <c r="EA195" s="70">
        <v>0</v>
      </c>
      <c r="EB195" s="70">
        <v>0</v>
      </c>
      <c r="EC195" s="70">
        <v>0</v>
      </c>
      <c r="ED195" s="70">
        <v>0</v>
      </c>
      <c r="EE195" s="70">
        <v>0</v>
      </c>
      <c r="EF195" s="70">
        <v>0</v>
      </c>
      <c r="EG195" s="70">
        <v>0</v>
      </c>
      <c r="EH195" s="70">
        <v>0</v>
      </c>
      <c r="EI195" s="70">
        <v>0</v>
      </c>
      <c r="EJ195" s="70">
        <v>0</v>
      </c>
      <c r="EK195" s="70">
        <v>0</v>
      </c>
      <c r="EL195" s="70">
        <v>0</v>
      </c>
      <c r="EM195" s="70">
        <v>0</v>
      </c>
      <c r="EN195" s="70">
        <v>0</v>
      </c>
      <c r="EO195" s="70">
        <v>0</v>
      </c>
      <c r="EP195" s="70">
        <v>0</v>
      </c>
      <c r="EQ195" s="70">
        <v>0</v>
      </c>
      <c r="ER195" s="70">
        <v>0</v>
      </c>
      <c r="ES195" s="70">
        <v>0</v>
      </c>
      <c r="ET195" s="70">
        <v>0</v>
      </c>
      <c r="EU195" s="70">
        <v>0</v>
      </c>
      <c r="EV195" s="70">
        <v>0</v>
      </c>
      <c r="EW195" s="70">
        <v>0</v>
      </c>
      <c r="EX195" s="70">
        <v>0</v>
      </c>
      <c r="EY195" s="70">
        <v>0</v>
      </c>
      <c r="EZ195" s="70">
        <v>0</v>
      </c>
      <c r="FA195" s="70">
        <v>0</v>
      </c>
    </row>
    <row r="196" spans="1:157" x14ac:dyDescent="0.25">
      <c r="A196">
        <v>13</v>
      </c>
      <c r="B196" t="s">
        <v>1033</v>
      </c>
      <c r="C196" s="65" t="s">
        <v>799</v>
      </c>
      <c r="D196" s="65" t="s">
        <v>1067</v>
      </c>
      <c r="E196" t="s">
        <v>1068</v>
      </c>
      <c r="F196" s="66" t="s">
        <v>762</v>
      </c>
      <c r="G196" s="19">
        <v>3</v>
      </c>
      <c r="H196" s="19"/>
      <c r="I196" s="67"/>
      <c r="J196" s="68">
        <v>209</v>
      </c>
      <c r="K196" s="69">
        <v>1</v>
      </c>
      <c r="L196" s="70">
        <v>12</v>
      </c>
      <c r="M196" s="70">
        <v>6</v>
      </c>
      <c r="N196" s="70">
        <v>0</v>
      </c>
      <c r="O196" s="70">
        <v>0</v>
      </c>
      <c r="P196" s="70">
        <v>9</v>
      </c>
      <c r="Q196" s="70">
        <v>2</v>
      </c>
      <c r="R196" s="70">
        <v>0</v>
      </c>
      <c r="S196" s="70">
        <v>80</v>
      </c>
      <c r="T196" s="70">
        <v>0</v>
      </c>
      <c r="U196" s="70">
        <v>0</v>
      </c>
      <c r="V196" s="70">
        <v>22</v>
      </c>
      <c r="W196" s="70">
        <v>0</v>
      </c>
      <c r="X196" s="70">
        <v>0</v>
      </c>
      <c r="Y196" s="70">
        <v>0</v>
      </c>
      <c r="Z196" s="70">
        <v>8</v>
      </c>
      <c r="AA196" s="70">
        <v>5</v>
      </c>
      <c r="AB196" s="70">
        <v>2</v>
      </c>
      <c r="AC196" s="70">
        <v>3</v>
      </c>
      <c r="AD196" s="70">
        <v>6</v>
      </c>
      <c r="AE196" s="70">
        <v>3</v>
      </c>
      <c r="AF196" s="70">
        <v>0</v>
      </c>
      <c r="AG196" s="70">
        <v>2</v>
      </c>
      <c r="AH196" s="70">
        <v>1</v>
      </c>
      <c r="AI196" s="70">
        <v>5</v>
      </c>
      <c r="AJ196" s="70">
        <v>5</v>
      </c>
      <c r="AK196" s="70">
        <v>0</v>
      </c>
      <c r="AL196" s="70">
        <v>0</v>
      </c>
      <c r="AM196" s="70">
        <v>3</v>
      </c>
      <c r="AN196" s="70">
        <v>0</v>
      </c>
      <c r="AO196" s="70">
        <v>2</v>
      </c>
      <c r="AP196" s="70">
        <v>2</v>
      </c>
      <c r="AQ196" s="70">
        <v>0</v>
      </c>
      <c r="AR196" s="70">
        <v>0</v>
      </c>
      <c r="AS196" s="70">
        <v>0</v>
      </c>
      <c r="AT196" s="70">
        <v>1</v>
      </c>
      <c r="AU196" s="70">
        <v>0</v>
      </c>
      <c r="AV196" s="70">
        <v>0</v>
      </c>
      <c r="AW196" s="70">
        <v>2</v>
      </c>
      <c r="AX196" s="70">
        <v>1</v>
      </c>
      <c r="AY196" s="70">
        <v>0</v>
      </c>
      <c r="AZ196" s="70">
        <v>1</v>
      </c>
      <c r="BA196" s="70">
        <v>0</v>
      </c>
      <c r="BB196" s="70">
        <v>1</v>
      </c>
      <c r="BC196" s="70">
        <v>2</v>
      </c>
      <c r="BD196" s="70">
        <v>2</v>
      </c>
      <c r="BE196" s="70">
        <v>5</v>
      </c>
      <c r="BF196" s="70">
        <v>0</v>
      </c>
      <c r="BG196" s="70">
        <v>0</v>
      </c>
      <c r="BH196" s="70">
        <v>0</v>
      </c>
      <c r="BI196" s="70">
        <v>1</v>
      </c>
      <c r="BJ196" s="70">
        <v>0</v>
      </c>
      <c r="BK196" s="70">
        <v>0</v>
      </c>
      <c r="BL196" s="70">
        <v>0</v>
      </c>
      <c r="BM196" s="70">
        <v>2</v>
      </c>
      <c r="BN196" s="70">
        <v>1</v>
      </c>
      <c r="BO196" s="70">
        <v>0</v>
      </c>
      <c r="BP196" s="70">
        <v>1</v>
      </c>
      <c r="BQ196" s="70">
        <v>4</v>
      </c>
      <c r="BR196" s="70">
        <v>0</v>
      </c>
      <c r="BS196" s="70">
        <v>0</v>
      </c>
      <c r="BT196" s="70">
        <v>0</v>
      </c>
      <c r="BU196" s="70">
        <v>3</v>
      </c>
      <c r="BV196" s="70">
        <v>3</v>
      </c>
      <c r="BW196" s="70">
        <v>0</v>
      </c>
      <c r="BX196" s="70">
        <v>0</v>
      </c>
      <c r="BY196" s="70">
        <v>0</v>
      </c>
      <c r="BZ196" s="70">
        <v>0</v>
      </c>
      <c r="CA196" s="70">
        <v>0</v>
      </c>
      <c r="CB196" s="70">
        <v>0</v>
      </c>
      <c r="CC196" s="70">
        <v>0</v>
      </c>
      <c r="CD196" s="70">
        <v>0</v>
      </c>
      <c r="CE196" s="70">
        <v>0</v>
      </c>
      <c r="CF196" s="70">
        <v>0</v>
      </c>
      <c r="CG196" s="70">
        <v>0</v>
      </c>
      <c r="CH196" s="70">
        <v>0</v>
      </c>
      <c r="CI196" s="70">
        <v>0</v>
      </c>
      <c r="CJ196" s="70">
        <v>0</v>
      </c>
      <c r="CK196" s="70">
        <v>0</v>
      </c>
      <c r="CL196" s="70">
        <v>0</v>
      </c>
      <c r="CM196" s="70">
        <v>0</v>
      </c>
      <c r="CN196" s="70">
        <v>0</v>
      </c>
      <c r="CO196" s="70">
        <v>0</v>
      </c>
      <c r="CP196" s="70">
        <v>0</v>
      </c>
      <c r="CQ196" s="70">
        <v>0</v>
      </c>
      <c r="CR196" s="70">
        <v>0</v>
      </c>
      <c r="CS196" s="70">
        <v>0</v>
      </c>
      <c r="CT196" s="70">
        <v>0</v>
      </c>
      <c r="CU196" s="70">
        <v>0</v>
      </c>
      <c r="CV196" s="70">
        <v>0</v>
      </c>
      <c r="CW196" s="70">
        <v>0</v>
      </c>
      <c r="CX196" s="70">
        <v>0</v>
      </c>
      <c r="CY196" s="70">
        <v>0</v>
      </c>
      <c r="CZ196" s="70">
        <v>0</v>
      </c>
      <c r="DA196" s="70">
        <v>0</v>
      </c>
      <c r="DB196" s="70">
        <v>0</v>
      </c>
      <c r="DC196" s="70">
        <v>0</v>
      </c>
      <c r="DD196" s="70">
        <v>0</v>
      </c>
      <c r="DE196" s="70">
        <v>0</v>
      </c>
      <c r="DF196" s="70">
        <v>0</v>
      </c>
      <c r="DG196" s="70">
        <v>0</v>
      </c>
      <c r="DH196" s="70">
        <v>0</v>
      </c>
      <c r="DI196" s="70">
        <v>0</v>
      </c>
      <c r="DJ196" s="70">
        <v>0</v>
      </c>
      <c r="DK196" s="70">
        <v>0</v>
      </c>
      <c r="DL196" s="70">
        <v>0</v>
      </c>
      <c r="DM196" s="70">
        <v>0</v>
      </c>
      <c r="DN196" s="70">
        <v>0</v>
      </c>
      <c r="DO196" s="70">
        <v>0</v>
      </c>
      <c r="DP196" s="70">
        <v>0</v>
      </c>
      <c r="DQ196" s="70">
        <v>0</v>
      </c>
      <c r="DR196" s="70">
        <v>0</v>
      </c>
      <c r="DS196" s="70">
        <v>0</v>
      </c>
      <c r="DT196" s="70">
        <v>0</v>
      </c>
      <c r="DU196" s="70">
        <v>0</v>
      </c>
      <c r="DV196" s="70">
        <v>0</v>
      </c>
      <c r="DW196" s="70">
        <v>0</v>
      </c>
      <c r="DX196" s="70">
        <v>0</v>
      </c>
      <c r="DY196" s="70">
        <v>0</v>
      </c>
      <c r="DZ196" s="70">
        <v>0</v>
      </c>
      <c r="EA196" s="70">
        <v>0</v>
      </c>
      <c r="EB196" s="70">
        <v>0</v>
      </c>
      <c r="EC196" s="70">
        <v>0</v>
      </c>
      <c r="ED196" s="70">
        <v>0</v>
      </c>
      <c r="EE196" s="70">
        <v>0</v>
      </c>
      <c r="EF196" s="70">
        <v>0</v>
      </c>
      <c r="EG196" s="70">
        <v>0</v>
      </c>
      <c r="EH196" s="70">
        <v>0</v>
      </c>
      <c r="EI196" s="70">
        <v>0</v>
      </c>
      <c r="EJ196" s="70">
        <v>0</v>
      </c>
      <c r="EK196" s="70">
        <v>0</v>
      </c>
      <c r="EL196" s="70">
        <v>0</v>
      </c>
      <c r="EM196" s="70">
        <v>0</v>
      </c>
      <c r="EN196" s="70">
        <v>0</v>
      </c>
      <c r="EO196" s="70">
        <v>0</v>
      </c>
      <c r="EP196" s="70">
        <v>0</v>
      </c>
      <c r="EQ196" s="70">
        <v>0</v>
      </c>
      <c r="ER196" s="70">
        <v>0</v>
      </c>
      <c r="ES196" s="70">
        <v>0</v>
      </c>
      <c r="ET196" s="70">
        <v>0</v>
      </c>
      <c r="EU196" s="70">
        <v>0</v>
      </c>
      <c r="EV196" s="70">
        <v>0</v>
      </c>
      <c r="EW196" s="70">
        <v>0</v>
      </c>
      <c r="EX196" s="70">
        <v>0</v>
      </c>
      <c r="EY196" s="70">
        <v>0</v>
      </c>
      <c r="EZ196" s="70">
        <v>0</v>
      </c>
      <c r="FA196" s="70">
        <v>0</v>
      </c>
    </row>
    <row r="197" spans="1:157" x14ac:dyDescent="0.25">
      <c r="A197">
        <v>13</v>
      </c>
      <c r="B197" t="s">
        <v>1033</v>
      </c>
      <c r="C197" s="65" t="s">
        <v>799</v>
      </c>
      <c r="D197" s="65" t="s">
        <v>1069</v>
      </c>
      <c r="E197" t="s">
        <v>1070</v>
      </c>
      <c r="F197" s="66" t="s">
        <v>762</v>
      </c>
      <c r="G197" s="19">
        <v>3</v>
      </c>
      <c r="H197" s="19"/>
      <c r="I197" s="67"/>
      <c r="J197" s="68">
        <v>31</v>
      </c>
      <c r="K197" s="69">
        <v>1</v>
      </c>
      <c r="L197" s="70">
        <v>0</v>
      </c>
      <c r="M197" s="70">
        <v>1</v>
      </c>
      <c r="N197" s="70">
        <v>0</v>
      </c>
      <c r="O197" s="70">
        <v>2</v>
      </c>
      <c r="P197" s="70">
        <v>0</v>
      </c>
      <c r="Q197" s="70">
        <v>1</v>
      </c>
      <c r="R197" s="70">
        <v>0</v>
      </c>
      <c r="S197" s="70">
        <v>4</v>
      </c>
      <c r="T197" s="70">
        <v>0</v>
      </c>
      <c r="U197" s="70">
        <v>0</v>
      </c>
      <c r="V197" s="70">
        <v>6</v>
      </c>
      <c r="W197" s="70">
        <v>0</v>
      </c>
      <c r="X197" s="70">
        <v>0</v>
      </c>
      <c r="Y197" s="70">
        <v>0</v>
      </c>
      <c r="Z197" s="70">
        <v>1</v>
      </c>
      <c r="AA197" s="70">
        <v>3</v>
      </c>
      <c r="AB197" s="70">
        <v>1</v>
      </c>
      <c r="AC197" s="70">
        <v>2</v>
      </c>
      <c r="AD197" s="70">
        <v>1</v>
      </c>
      <c r="AE197" s="70">
        <v>2</v>
      </c>
      <c r="AF197" s="70">
        <v>0</v>
      </c>
      <c r="AG197" s="70">
        <v>0</v>
      </c>
      <c r="AH197" s="70">
        <v>0</v>
      </c>
      <c r="AI197" s="70">
        <v>4</v>
      </c>
      <c r="AJ197" s="70">
        <v>0</v>
      </c>
      <c r="AK197" s="70">
        <v>0</v>
      </c>
      <c r="AL197" s="70">
        <v>0</v>
      </c>
      <c r="AM197" s="70">
        <v>0</v>
      </c>
      <c r="AN197" s="70">
        <v>0</v>
      </c>
      <c r="AO197" s="70">
        <v>0</v>
      </c>
      <c r="AP197" s="70">
        <v>0</v>
      </c>
      <c r="AQ197" s="70">
        <v>1</v>
      </c>
      <c r="AR197" s="70">
        <v>0</v>
      </c>
      <c r="AS197" s="70">
        <v>0</v>
      </c>
      <c r="AT197" s="70">
        <v>0</v>
      </c>
      <c r="AU197" s="70">
        <v>0</v>
      </c>
      <c r="AV197" s="70">
        <v>0</v>
      </c>
      <c r="AW197" s="70">
        <v>0</v>
      </c>
      <c r="AX197" s="70">
        <v>0</v>
      </c>
      <c r="AY197" s="70">
        <v>0</v>
      </c>
      <c r="AZ197" s="70">
        <v>0</v>
      </c>
      <c r="BA197" s="70">
        <v>1</v>
      </c>
      <c r="BB197" s="70">
        <v>0</v>
      </c>
      <c r="BC197" s="70">
        <v>0</v>
      </c>
      <c r="BD197" s="70">
        <v>0</v>
      </c>
      <c r="BE197" s="70">
        <v>0</v>
      </c>
      <c r="BF197" s="70">
        <v>0</v>
      </c>
      <c r="BG197" s="70">
        <v>0</v>
      </c>
      <c r="BH197" s="70">
        <v>0</v>
      </c>
      <c r="BI197" s="70">
        <v>0</v>
      </c>
      <c r="BJ197" s="70">
        <v>0</v>
      </c>
      <c r="BK197" s="70">
        <v>0</v>
      </c>
      <c r="BL197" s="70">
        <v>0</v>
      </c>
      <c r="BM197" s="70">
        <v>0</v>
      </c>
      <c r="BN197" s="70">
        <v>0</v>
      </c>
      <c r="BO197" s="70">
        <v>0</v>
      </c>
      <c r="BP197" s="70">
        <v>0</v>
      </c>
      <c r="BQ197" s="70">
        <v>0</v>
      </c>
      <c r="BR197" s="70">
        <v>0</v>
      </c>
      <c r="BS197" s="70">
        <v>0</v>
      </c>
      <c r="BT197" s="70">
        <v>0</v>
      </c>
      <c r="BU197" s="70">
        <v>0</v>
      </c>
      <c r="BV197" s="70">
        <v>0</v>
      </c>
      <c r="BW197" s="70">
        <v>0</v>
      </c>
      <c r="BX197" s="70">
        <v>0</v>
      </c>
      <c r="BY197" s="70">
        <v>0</v>
      </c>
      <c r="BZ197" s="70">
        <v>0</v>
      </c>
      <c r="CA197" s="70">
        <v>0</v>
      </c>
      <c r="CB197" s="70">
        <v>0</v>
      </c>
      <c r="CC197" s="70">
        <v>0</v>
      </c>
      <c r="CD197" s="70">
        <v>0</v>
      </c>
      <c r="CE197" s="70">
        <v>0</v>
      </c>
      <c r="CF197" s="70">
        <v>0</v>
      </c>
      <c r="CG197" s="70">
        <v>0</v>
      </c>
      <c r="CH197" s="70">
        <v>0</v>
      </c>
      <c r="CI197" s="70">
        <v>0</v>
      </c>
      <c r="CJ197" s="70">
        <v>0</v>
      </c>
      <c r="CK197" s="70">
        <v>0</v>
      </c>
      <c r="CL197" s="70">
        <v>0</v>
      </c>
      <c r="CM197" s="70">
        <v>0</v>
      </c>
      <c r="CN197" s="70">
        <v>0</v>
      </c>
      <c r="CO197" s="70">
        <v>0</v>
      </c>
      <c r="CP197" s="70">
        <v>0</v>
      </c>
      <c r="CQ197" s="70">
        <v>0</v>
      </c>
      <c r="CR197" s="70">
        <v>0</v>
      </c>
      <c r="CS197" s="70">
        <v>0</v>
      </c>
      <c r="CT197" s="70">
        <v>0</v>
      </c>
      <c r="CU197" s="70">
        <v>0</v>
      </c>
      <c r="CV197" s="70">
        <v>0</v>
      </c>
      <c r="CW197" s="70">
        <v>0</v>
      </c>
      <c r="CX197" s="70">
        <v>0</v>
      </c>
      <c r="CY197" s="70">
        <v>0</v>
      </c>
      <c r="CZ197" s="70">
        <v>0</v>
      </c>
      <c r="DA197" s="70">
        <v>0</v>
      </c>
      <c r="DB197" s="70">
        <v>0</v>
      </c>
      <c r="DC197" s="70">
        <v>0</v>
      </c>
      <c r="DD197" s="70">
        <v>0</v>
      </c>
      <c r="DE197" s="70">
        <v>0</v>
      </c>
      <c r="DF197" s="70">
        <v>0</v>
      </c>
      <c r="DG197" s="70">
        <v>0</v>
      </c>
      <c r="DH197" s="70">
        <v>0</v>
      </c>
      <c r="DI197" s="70">
        <v>0</v>
      </c>
      <c r="DJ197" s="70">
        <v>0</v>
      </c>
      <c r="DK197" s="70">
        <v>0</v>
      </c>
      <c r="DL197" s="70">
        <v>0</v>
      </c>
      <c r="DM197" s="70">
        <v>0</v>
      </c>
      <c r="DN197" s="70">
        <v>0</v>
      </c>
      <c r="DO197" s="70">
        <v>0</v>
      </c>
      <c r="DP197" s="70">
        <v>0</v>
      </c>
      <c r="DQ197" s="70">
        <v>0</v>
      </c>
      <c r="DR197" s="70">
        <v>0</v>
      </c>
      <c r="DS197" s="70">
        <v>0</v>
      </c>
      <c r="DT197" s="70">
        <v>0</v>
      </c>
      <c r="DU197" s="70">
        <v>0</v>
      </c>
      <c r="DV197" s="70">
        <v>0</v>
      </c>
      <c r="DW197" s="70">
        <v>0</v>
      </c>
      <c r="DX197" s="70">
        <v>0</v>
      </c>
      <c r="DY197" s="70">
        <v>0</v>
      </c>
      <c r="DZ197" s="70">
        <v>0</v>
      </c>
      <c r="EA197" s="70">
        <v>0</v>
      </c>
      <c r="EB197" s="70">
        <v>0</v>
      </c>
      <c r="EC197" s="70">
        <v>0</v>
      </c>
      <c r="ED197" s="70">
        <v>0</v>
      </c>
      <c r="EE197" s="70">
        <v>0</v>
      </c>
      <c r="EF197" s="70">
        <v>0</v>
      </c>
      <c r="EG197" s="70">
        <v>0</v>
      </c>
      <c r="EH197" s="70">
        <v>0</v>
      </c>
      <c r="EI197" s="70">
        <v>0</v>
      </c>
      <c r="EJ197" s="70">
        <v>0</v>
      </c>
      <c r="EK197" s="70">
        <v>0</v>
      </c>
      <c r="EL197" s="70">
        <v>0</v>
      </c>
      <c r="EM197" s="70">
        <v>0</v>
      </c>
      <c r="EN197" s="70">
        <v>0</v>
      </c>
      <c r="EO197" s="70">
        <v>0</v>
      </c>
      <c r="EP197" s="70">
        <v>0</v>
      </c>
      <c r="EQ197" s="70">
        <v>0</v>
      </c>
      <c r="ER197" s="70">
        <v>0</v>
      </c>
      <c r="ES197" s="70">
        <v>0</v>
      </c>
      <c r="ET197" s="70">
        <v>0</v>
      </c>
      <c r="EU197" s="70">
        <v>0</v>
      </c>
      <c r="EV197" s="70">
        <v>0</v>
      </c>
      <c r="EW197" s="70">
        <v>0</v>
      </c>
      <c r="EX197" s="70">
        <v>0</v>
      </c>
      <c r="EY197" s="70">
        <v>0</v>
      </c>
      <c r="EZ197" s="70">
        <v>0</v>
      </c>
      <c r="FA197" s="70">
        <v>0</v>
      </c>
    </row>
    <row r="198" spans="1:157" x14ac:dyDescent="0.25">
      <c r="A198">
        <v>13</v>
      </c>
      <c r="B198" t="s">
        <v>1033</v>
      </c>
      <c r="C198" s="65" t="s">
        <v>1046</v>
      </c>
      <c r="D198" s="65" t="s">
        <v>1071</v>
      </c>
      <c r="E198" t="s">
        <v>1072</v>
      </c>
      <c r="F198" s="66" t="s">
        <v>762</v>
      </c>
      <c r="G198" s="19">
        <v>3</v>
      </c>
      <c r="H198" s="19"/>
      <c r="I198" s="67"/>
      <c r="J198" s="68">
        <v>629</v>
      </c>
      <c r="K198" s="69">
        <v>9</v>
      </c>
      <c r="L198" s="70">
        <v>28</v>
      </c>
      <c r="M198" s="70">
        <v>8</v>
      </c>
      <c r="N198" s="70">
        <v>2</v>
      </c>
      <c r="O198" s="70">
        <v>4</v>
      </c>
      <c r="P198" s="70">
        <v>53</v>
      </c>
      <c r="Q198" s="70">
        <v>28</v>
      </c>
      <c r="R198" s="70">
        <v>0</v>
      </c>
      <c r="S198" s="70">
        <v>44</v>
      </c>
      <c r="T198" s="70">
        <v>1</v>
      </c>
      <c r="U198" s="70">
        <v>0</v>
      </c>
      <c r="V198" s="70">
        <v>84</v>
      </c>
      <c r="W198" s="70">
        <v>0</v>
      </c>
      <c r="X198" s="70">
        <v>0</v>
      </c>
      <c r="Y198" s="70">
        <v>0</v>
      </c>
      <c r="Z198" s="70">
        <v>107</v>
      </c>
      <c r="AA198" s="70">
        <v>6</v>
      </c>
      <c r="AB198" s="70">
        <v>19</v>
      </c>
      <c r="AC198" s="70">
        <v>17</v>
      </c>
      <c r="AD198" s="70">
        <v>5</v>
      </c>
      <c r="AE198" s="70">
        <v>12</v>
      </c>
      <c r="AF198" s="70">
        <v>4</v>
      </c>
      <c r="AG198" s="70">
        <v>18</v>
      </c>
      <c r="AH198" s="70">
        <v>2</v>
      </c>
      <c r="AI198" s="70">
        <v>12</v>
      </c>
      <c r="AJ198" s="70">
        <v>9</v>
      </c>
      <c r="AK198" s="70">
        <v>3</v>
      </c>
      <c r="AL198" s="70">
        <v>1</v>
      </c>
      <c r="AM198" s="70">
        <v>1</v>
      </c>
      <c r="AN198" s="70">
        <v>3</v>
      </c>
      <c r="AO198" s="70">
        <v>6</v>
      </c>
      <c r="AP198" s="70">
        <v>12</v>
      </c>
      <c r="AQ198" s="70">
        <v>3</v>
      </c>
      <c r="AR198" s="70">
        <v>12</v>
      </c>
      <c r="AS198" s="70">
        <v>8</v>
      </c>
      <c r="AT198" s="70">
        <v>5</v>
      </c>
      <c r="AU198" s="70">
        <v>11</v>
      </c>
      <c r="AV198" s="70">
        <v>2</v>
      </c>
      <c r="AW198" s="70">
        <v>1</v>
      </c>
      <c r="AX198" s="70">
        <v>0</v>
      </c>
      <c r="AY198" s="70">
        <v>2</v>
      </c>
      <c r="AZ198" s="70">
        <v>27</v>
      </c>
      <c r="BA198" s="70">
        <v>6</v>
      </c>
      <c r="BB198" s="70">
        <v>10</v>
      </c>
      <c r="BC198" s="70">
        <v>1</v>
      </c>
      <c r="BD198" s="70">
        <v>1</v>
      </c>
      <c r="BE198" s="70">
        <v>4</v>
      </c>
      <c r="BF198" s="70">
        <v>2</v>
      </c>
      <c r="BG198" s="70">
        <v>1</v>
      </c>
      <c r="BH198" s="70">
        <v>0</v>
      </c>
      <c r="BI198" s="70">
        <v>0</v>
      </c>
      <c r="BJ198" s="70">
        <v>1</v>
      </c>
      <c r="BK198" s="70">
        <v>1</v>
      </c>
      <c r="BL198" s="70">
        <v>0</v>
      </c>
      <c r="BM198" s="70">
        <v>3</v>
      </c>
      <c r="BN198" s="70">
        <v>0</v>
      </c>
      <c r="BO198" s="70">
        <v>0</v>
      </c>
      <c r="BP198" s="70">
        <v>0</v>
      </c>
      <c r="BQ198" s="70">
        <v>4</v>
      </c>
      <c r="BR198" s="70">
        <v>5</v>
      </c>
      <c r="BS198" s="70">
        <v>4</v>
      </c>
      <c r="BT198" s="70">
        <v>0</v>
      </c>
      <c r="BU198" s="70">
        <v>9</v>
      </c>
      <c r="BV198" s="70">
        <v>6</v>
      </c>
      <c r="BW198" s="70">
        <v>1</v>
      </c>
      <c r="BX198" s="70">
        <v>1</v>
      </c>
      <c r="BY198" s="70">
        <v>0</v>
      </c>
      <c r="BZ198" s="70">
        <v>0</v>
      </c>
      <c r="CA198" s="70">
        <v>0</v>
      </c>
      <c r="CB198" s="70">
        <v>0</v>
      </c>
      <c r="CC198" s="70">
        <v>0</v>
      </c>
      <c r="CD198" s="70">
        <v>0</v>
      </c>
      <c r="CE198" s="70">
        <v>0</v>
      </c>
      <c r="CF198" s="70">
        <v>0</v>
      </c>
      <c r="CG198" s="70">
        <v>0</v>
      </c>
      <c r="CH198" s="70">
        <v>0</v>
      </c>
      <c r="CI198" s="70">
        <v>0</v>
      </c>
      <c r="CJ198" s="70">
        <v>0</v>
      </c>
      <c r="CK198" s="70">
        <v>0</v>
      </c>
      <c r="CL198" s="70">
        <v>0</v>
      </c>
      <c r="CM198" s="70">
        <v>0</v>
      </c>
      <c r="CN198" s="70">
        <v>0</v>
      </c>
      <c r="CO198" s="70">
        <v>0</v>
      </c>
      <c r="CP198" s="70">
        <v>0</v>
      </c>
      <c r="CQ198" s="70">
        <v>0</v>
      </c>
      <c r="CR198" s="70">
        <v>0</v>
      </c>
      <c r="CS198" s="70">
        <v>0</v>
      </c>
      <c r="CT198" s="70">
        <v>0</v>
      </c>
      <c r="CU198" s="70">
        <v>0</v>
      </c>
      <c r="CV198" s="70">
        <v>0</v>
      </c>
      <c r="CW198" s="70">
        <v>0</v>
      </c>
      <c r="CX198" s="70">
        <v>0</v>
      </c>
      <c r="CY198" s="70">
        <v>0</v>
      </c>
      <c r="CZ198" s="70">
        <v>0</v>
      </c>
      <c r="DA198" s="70">
        <v>0</v>
      </c>
      <c r="DB198" s="70">
        <v>0</v>
      </c>
      <c r="DC198" s="70">
        <v>0</v>
      </c>
      <c r="DD198" s="70">
        <v>0</v>
      </c>
      <c r="DE198" s="70">
        <v>0</v>
      </c>
      <c r="DF198" s="70">
        <v>0</v>
      </c>
      <c r="DG198" s="70">
        <v>0</v>
      </c>
      <c r="DH198" s="70">
        <v>0</v>
      </c>
      <c r="DI198" s="70">
        <v>0</v>
      </c>
      <c r="DJ198" s="70">
        <v>0</v>
      </c>
      <c r="DK198" s="70">
        <v>0</v>
      </c>
      <c r="DL198" s="70">
        <v>0</v>
      </c>
      <c r="DM198" s="70">
        <v>0</v>
      </c>
      <c r="DN198" s="70">
        <v>0</v>
      </c>
      <c r="DO198" s="70">
        <v>0</v>
      </c>
      <c r="DP198" s="70">
        <v>0</v>
      </c>
      <c r="DQ198" s="70">
        <v>0</v>
      </c>
      <c r="DR198" s="70">
        <v>0</v>
      </c>
      <c r="DS198" s="70">
        <v>0</v>
      </c>
      <c r="DT198" s="70">
        <v>0</v>
      </c>
      <c r="DU198" s="70">
        <v>0</v>
      </c>
      <c r="DV198" s="70">
        <v>0</v>
      </c>
      <c r="DW198" s="70">
        <v>0</v>
      </c>
      <c r="DX198" s="70">
        <v>0</v>
      </c>
      <c r="DY198" s="70">
        <v>0</v>
      </c>
      <c r="DZ198" s="70">
        <v>0</v>
      </c>
      <c r="EA198" s="70">
        <v>0</v>
      </c>
      <c r="EB198" s="70">
        <v>0</v>
      </c>
      <c r="EC198" s="70">
        <v>0</v>
      </c>
      <c r="ED198" s="70">
        <v>0</v>
      </c>
      <c r="EE198" s="70">
        <v>0</v>
      </c>
      <c r="EF198" s="70">
        <v>0</v>
      </c>
      <c r="EG198" s="70">
        <v>0</v>
      </c>
      <c r="EH198" s="70">
        <v>0</v>
      </c>
      <c r="EI198" s="70">
        <v>0</v>
      </c>
      <c r="EJ198" s="70">
        <v>0</v>
      </c>
      <c r="EK198" s="70">
        <v>0</v>
      </c>
      <c r="EL198" s="70">
        <v>0</v>
      </c>
      <c r="EM198" s="70">
        <v>0</v>
      </c>
      <c r="EN198" s="70">
        <v>0</v>
      </c>
      <c r="EO198" s="70">
        <v>0</v>
      </c>
      <c r="EP198" s="70">
        <v>0</v>
      </c>
      <c r="EQ198" s="70">
        <v>0</v>
      </c>
      <c r="ER198" s="70">
        <v>0</v>
      </c>
      <c r="ES198" s="70">
        <v>0</v>
      </c>
      <c r="ET198" s="70">
        <v>0</v>
      </c>
      <c r="EU198" s="70">
        <v>0</v>
      </c>
      <c r="EV198" s="70">
        <v>0</v>
      </c>
      <c r="EW198" s="70">
        <v>0</v>
      </c>
      <c r="EX198" s="70">
        <v>0</v>
      </c>
      <c r="EY198" s="70">
        <v>0</v>
      </c>
      <c r="EZ198" s="70">
        <v>0</v>
      </c>
      <c r="FA198" s="70">
        <v>0</v>
      </c>
    </row>
    <row r="199" spans="1:157" x14ac:dyDescent="0.25">
      <c r="A199">
        <v>13</v>
      </c>
      <c r="B199" t="s">
        <v>1033</v>
      </c>
      <c r="C199" s="65" t="s">
        <v>1046</v>
      </c>
      <c r="D199" s="65" t="s">
        <v>1073</v>
      </c>
      <c r="E199" t="s">
        <v>1074</v>
      </c>
      <c r="F199" s="66" t="s">
        <v>762</v>
      </c>
      <c r="G199" s="19">
        <v>3</v>
      </c>
      <c r="H199" s="19"/>
      <c r="I199" s="67"/>
      <c r="J199" s="68">
        <v>439</v>
      </c>
      <c r="K199" s="69">
        <v>0</v>
      </c>
      <c r="L199" s="70">
        <v>8</v>
      </c>
      <c r="M199" s="70">
        <v>16</v>
      </c>
      <c r="N199" s="70">
        <v>18</v>
      </c>
      <c r="O199" s="70">
        <v>2</v>
      </c>
      <c r="P199" s="70">
        <v>9</v>
      </c>
      <c r="Q199" s="70">
        <v>2</v>
      </c>
      <c r="R199" s="70">
        <v>0</v>
      </c>
      <c r="S199" s="70">
        <v>100</v>
      </c>
      <c r="T199" s="70">
        <v>0</v>
      </c>
      <c r="U199" s="70">
        <v>0</v>
      </c>
      <c r="V199" s="70">
        <v>49</v>
      </c>
      <c r="W199" s="70">
        <v>0</v>
      </c>
      <c r="X199" s="70">
        <v>0</v>
      </c>
      <c r="Y199" s="70">
        <v>0</v>
      </c>
      <c r="Z199" s="70">
        <v>59</v>
      </c>
      <c r="AA199" s="70">
        <v>9</v>
      </c>
      <c r="AB199" s="70">
        <v>23</v>
      </c>
      <c r="AC199" s="70">
        <v>14</v>
      </c>
      <c r="AD199" s="70">
        <v>4</v>
      </c>
      <c r="AE199" s="70">
        <v>17</v>
      </c>
      <c r="AF199" s="70">
        <v>0</v>
      </c>
      <c r="AG199" s="70">
        <v>1</v>
      </c>
      <c r="AH199" s="70">
        <v>0</v>
      </c>
      <c r="AI199" s="70">
        <v>5</v>
      </c>
      <c r="AJ199" s="70">
        <v>4</v>
      </c>
      <c r="AK199" s="70">
        <v>1</v>
      </c>
      <c r="AL199" s="70">
        <v>1</v>
      </c>
      <c r="AM199" s="70">
        <v>1</v>
      </c>
      <c r="AN199" s="70">
        <v>3</v>
      </c>
      <c r="AO199" s="70">
        <v>1</v>
      </c>
      <c r="AP199" s="70">
        <v>2</v>
      </c>
      <c r="AQ199" s="70">
        <v>1</v>
      </c>
      <c r="AR199" s="70">
        <v>4</v>
      </c>
      <c r="AS199" s="70">
        <v>5</v>
      </c>
      <c r="AT199" s="70">
        <v>15</v>
      </c>
      <c r="AU199" s="70">
        <v>14</v>
      </c>
      <c r="AV199" s="70">
        <v>3</v>
      </c>
      <c r="AW199" s="70">
        <v>4</v>
      </c>
      <c r="AX199" s="70">
        <v>1</v>
      </c>
      <c r="AY199" s="70">
        <v>1</v>
      </c>
      <c r="AZ199" s="70">
        <v>2</v>
      </c>
      <c r="BA199" s="70">
        <v>1</v>
      </c>
      <c r="BB199" s="70">
        <v>5</v>
      </c>
      <c r="BC199" s="70">
        <v>0</v>
      </c>
      <c r="BD199" s="70">
        <v>1</v>
      </c>
      <c r="BE199" s="70">
        <v>3</v>
      </c>
      <c r="BF199" s="70">
        <v>1</v>
      </c>
      <c r="BG199" s="70">
        <v>1</v>
      </c>
      <c r="BH199" s="70">
        <v>0</v>
      </c>
      <c r="BI199" s="70">
        <v>0</v>
      </c>
      <c r="BJ199" s="70">
        <v>5</v>
      </c>
      <c r="BK199" s="70">
        <v>2</v>
      </c>
      <c r="BL199" s="70">
        <v>0</v>
      </c>
      <c r="BM199" s="70">
        <v>1</v>
      </c>
      <c r="BN199" s="70">
        <v>1</v>
      </c>
      <c r="BO199" s="70">
        <v>3</v>
      </c>
      <c r="BP199" s="70">
        <v>0</v>
      </c>
      <c r="BQ199" s="70">
        <v>8</v>
      </c>
      <c r="BR199" s="70">
        <v>0</v>
      </c>
      <c r="BS199" s="70">
        <v>1</v>
      </c>
      <c r="BT199" s="70">
        <v>0</v>
      </c>
      <c r="BU199" s="70">
        <v>5</v>
      </c>
      <c r="BV199" s="70">
        <v>1</v>
      </c>
      <c r="BW199" s="70">
        <v>0</v>
      </c>
      <c r="BX199" s="70">
        <v>1</v>
      </c>
      <c r="BY199" s="70">
        <v>0</v>
      </c>
      <c r="BZ199" s="70">
        <v>0</v>
      </c>
      <c r="CA199" s="70">
        <v>0</v>
      </c>
      <c r="CB199" s="70">
        <v>0</v>
      </c>
      <c r="CC199" s="70">
        <v>0</v>
      </c>
      <c r="CD199" s="70">
        <v>0</v>
      </c>
      <c r="CE199" s="70">
        <v>0</v>
      </c>
      <c r="CF199" s="70">
        <v>0</v>
      </c>
      <c r="CG199" s="70">
        <v>0</v>
      </c>
      <c r="CH199" s="70">
        <v>0</v>
      </c>
      <c r="CI199" s="70">
        <v>0</v>
      </c>
      <c r="CJ199" s="70">
        <v>0</v>
      </c>
      <c r="CK199" s="70">
        <v>0</v>
      </c>
      <c r="CL199" s="70">
        <v>0</v>
      </c>
      <c r="CM199" s="70">
        <v>0</v>
      </c>
      <c r="CN199" s="70">
        <v>0</v>
      </c>
      <c r="CO199" s="70">
        <v>0</v>
      </c>
      <c r="CP199" s="70">
        <v>0</v>
      </c>
      <c r="CQ199" s="70">
        <v>0</v>
      </c>
      <c r="CR199" s="70">
        <v>0</v>
      </c>
      <c r="CS199" s="70">
        <v>0</v>
      </c>
      <c r="CT199" s="70">
        <v>0</v>
      </c>
      <c r="CU199" s="70">
        <v>0</v>
      </c>
      <c r="CV199" s="70">
        <v>0</v>
      </c>
      <c r="CW199" s="70">
        <v>0</v>
      </c>
      <c r="CX199" s="70">
        <v>0</v>
      </c>
      <c r="CY199" s="70">
        <v>0</v>
      </c>
      <c r="CZ199" s="70">
        <v>0</v>
      </c>
      <c r="DA199" s="70">
        <v>0</v>
      </c>
      <c r="DB199" s="70">
        <v>0</v>
      </c>
      <c r="DC199" s="70">
        <v>0</v>
      </c>
      <c r="DD199" s="70">
        <v>0</v>
      </c>
      <c r="DE199" s="70">
        <v>0</v>
      </c>
      <c r="DF199" s="70">
        <v>0</v>
      </c>
      <c r="DG199" s="70">
        <v>0</v>
      </c>
      <c r="DH199" s="70">
        <v>0</v>
      </c>
      <c r="DI199" s="70">
        <v>0</v>
      </c>
      <c r="DJ199" s="70">
        <v>0</v>
      </c>
      <c r="DK199" s="70">
        <v>0</v>
      </c>
      <c r="DL199" s="70">
        <v>0</v>
      </c>
      <c r="DM199" s="70">
        <v>0</v>
      </c>
      <c r="DN199" s="70">
        <v>0</v>
      </c>
      <c r="DO199" s="70">
        <v>0</v>
      </c>
      <c r="DP199" s="70">
        <v>0</v>
      </c>
      <c r="DQ199" s="70">
        <v>0</v>
      </c>
      <c r="DR199" s="70">
        <v>0</v>
      </c>
      <c r="DS199" s="70">
        <v>0</v>
      </c>
      <c r="DT199" s="70">
        <v>0</v>
      </c>
      <c r="DU199" s="70">
        <v>0</v>
      </c>
      <c r="DV199" s="70">
        <v>0</v>
      </c>
      <c r="DW199" s="70">
        <v>0</v>
      </c>
      <c r="DX199" s="70">
        <v>0</v>
      </c>
      <c r="DY199" s="70">
        <v>0</v>
      </c>
      <c r="DZ199" s="70">
        <v>0</v>
      </c>
      <c r="EA199" s="70">
        <v>0</v>
      </c>
      <c r="EB199" s="70">
        <v>0</v>
      </c>
      <c r="EC199" s="70">
        <v>0</v>
      </c>
      <c r="ED199" s="70">
        <v>0</v>
      </c>
      <c r="EE199" s="70">
        <v>0</v>
      </c>
      <c r="EF199" s="70">
        <v>0</v>
      </c>
      <c r="EG199" s="70">
        <v>0</v>
      </c>
      <c r="EH199" s="70">
        <v>0</v>
      </c>
      <c r="EI199" s="70">
        <v>0</v>
      </c>
      <c r="EJ199" s="70">
        <v>0</v>
      </c>
      <c r="EK199" s="70">
        <v>0</v>
      </c>
      <c r="EL199" s="70">
        <v>0</v>
      </c>
      <c r="EM199" s="70">
        <v>0</v>
      </c>
      <c r="EN199" s="70">
        <v>0</v>
      </c>
      <c r="EO199" s="70">
        <v>0</v>
      </c>
      <c r="EP199" s="70">
        <v>0</v>
      </c>
      <c r="EQ199" s="70">
        <v>0</v>
      </c>
      <c r="ER199" s="70">
        <v>0</v>
      </c>
      <c r="ES199" s="70">
        <v>0</v>
      </c>
      <c r="ET199" s="70">
        <v>0</v>
      </c>
      <c r="EU199" s="70">
        <v>0</v>
      </c>
      <c r="EV199" s="70">
        <v>0</v>
      </c>
      <c r="EW199" s="70">
        <v>0</v>
      </c>
      <c r="EX199" s="70">
        <v>0</v>
      </c>
      <c r="EY199" s="70">
        <v>0</v>
      </c>
      <c r="EZ199" s="70">
        <v>0</v>
      </c>
      <c r="FA199" s="70">
        <v>0</v>
      </c>
    </row>
    <row r="200" spans="1:157" x14ac:dyDescent="0.25">
      <c r="A200">
        <v>13</v>
      </c>
      <c r="B200" t="s">
        <v>1033</v>
      </c>
      <c r="C200" s="65" t="s">
        <v>1046</v>
      </c>
      <c r="D200" s="65" t="s">
        <v>1075</v>
      </c>
      <c r="E200" t="s">
        <v>1076</v>
      </c>
      <c r="F200" s="66" t="s">
        <v>762</v>
      </c>
      <c r="G200" s="19">
        <v>3</v>
      </c>
      <c r="H200" s="19"/>
      <c r="I200" s="67"/>
      <c r="J200" s="68">
        <v>132</v>
      </c>
      <c r="K200" s="69">
        <v>0</v>
      </c>
      <c r="L200" s="70">
        <v>1</v>
      </c>
      <c r="M200" s="70">
        <v>0</v>
      </c>
      <c r="N200" s="70">
        <v>0</v>
      </c>
      <c r="O200" s="70">
        <v>2</v>
      </c>
      <c r="P200" s="70">
        <v>6</v>
      </c>
      <c r="Q200" s="70">
        <v>4</v>
      </c>
      <c r="R200" s="70">
        <v>0</v>
      </c>
      <c r="S200" s="70">
        <v>6</v>
      </c>
      <c r="T200" s="70">
        <v>0</v>
      </c>
      <c r="U200" s="70">
        <v>0</v>
      </c>
      <c r="V200" s="70">
        <v>15</v>
      </c>
      <c r="W200" s="70">
        <v>0</v>
      </c>
      <c r="X200" s="70">
        <v>0</v>
      </c>
      <c r="Y200" s="70">
        <v>0</v>
      </c>
      <c r="Z200" s="70">
        <v>21</v>
      </c>
      <c r="AA200" s="70">
        <v>3</v>
      </c>
      <c r="AB200" s="70">
        <v>15</v>
      </c>
      <c r="AC200" s="70">
        <v>8</v>
      </c>
      <c r="AD200" s="70">
        <v>1</v>
      </c>
      <c r="AE200" s="70">
        <v>3</v>
      </c>
      <c r="AF200" s="70">
        <v>0</v>
      </c>
      <c r="AG200" s="70">
        <v>2</v>
      </c>
      <c r="AH200" s="70">
        <v>1</v>
      </c>
      <c r="AI200" s="70">
        <v>3</v>
      </c>
      <c r="AJ200" s="70">
        <v>2</v>
      </c>
      <c r="AK200" s="70">
        <v>0</v>
      </c>
      <c r="AL200" s="70">
        <v>1</v>
      </c>
      <c r="AM200" s="70">
        <v>2</v>
      </c>
      <c r="AN200" s="70">
        <v>3</v>
      </c>
      <c r="AO200" s="70">
        <v>1</v>
      </c>
      <c r="AP200" s="70">
        <v>3</v>
      </c>
      <c r="AQ200" s="70">
        <v>1</v>
      </c>
      <c r="AR200" s="70">
        <v>2</v>
      </c>
      <c r="AS200" s="70">
        <v>0</v>
      </c>
      <c r="AT200" s="70">
        <v>2</v>
      </c>
      <c r="AU200" s="70">
        <v>2</v>
      </c>
      <c r="AV200" s="70">
        <v>1</v>
      </c>
      <c r="AW200" s="70">
        <v>2</v>
      </c>
      <c r="AX200" s="70">
        <v>1</v>
      </c>
      <c r="AY200" s="70">
        <v>0</v>
      </c>
      <c r="AZ200" s="70">
        <v>1</v>
      </c>
      <c r="BA200" s="70">
        <v>1</v>
      </c>
      <c r="BB200" s="70">
        <v>0</v>
      </c>
      <c r="BC200" s="70">
        <v>0</v>
      </c>
      <c r="BD200" s="70">
        <v>1</v>
      </c>
      <c r="BE200" s="70">
        <v>2</v>
      </c>
      <c r="BF200" s="70">
        <v>0</v>
      </c>
      <c r="BG200" s="70">
        <v>0</v>
      </c>
      <c r="BH200" s="70">
        <v>0</v>
      </c>
      <c r="BI200" s="70">
        <v>0</v>
      </c>
      <c r="BJ200" s="70">
        <v>0</v>
      </c>
      <c r="BK200" s="70">
        <v>0</v>
      </c>
      <c r="BL200" s="70">
        <v>0</v>
      </c>
      <c r="BM200" s="70">
        <v>4</v>
      </c>
      <c r="BN200" s="70">
        <v>0</v>
      </c>
      <c r="BO200" s="70">
        <v>0</v>
      </c>
      <c r="BP200" s="70">
        <v>0</v>
      </c>
      <c r="BQ200" s="70">
        <v>1</v>
      </c>
      <c r="BR200" s="70">
        <v>1</v>
      </c>
      <c r="BS200" s="70">
        <v>0</v>
      </c>
      <c r="BT200" s="70">
        <v>0</v>
      </c>
      <c r="BU200" s="70">
        <v>3</v>
      </c>
      <c r="BV200" s="70">
        <v>2</v>
      </c>
      <c r="BW200" s="70">
        <v>0</v>
      </c>
      <c r="BX200" s="70">
        <v>1</v>
      </c>
      <c r="BY200" s="70">
        <v>0</v>
      </c>
      <c r="BZ200" s="70">
        <v>0</v>
      </c>
      <c r="CA200" s="70">
        <v>0</v>
      </c>
      <c r="CB200" s="70">
        <v>1</v>
      </c>
      <c r="CC200" s="70">
        <v>0</v>
      </c>
      <c r="CD200" s="70">
        <v>0</v>
      </c>
      <c r="CE200" s="70">
        <v>0</v>
      </c>
      <c r="CF200" s="70">
        <v>0</v>
      </c>
      <c r="CG200" s="70">
        <v>0</v>
      </c>
      <c r="CH200" s="70">
        <v>0</v>
      </c>
      <c r="CI200" s="70">
        <v>0</v>
      </c>
      <c r="CJ200" s="70">
        <v>0</v>
      </c>
      <c r="CK200" s="70">
        <v>0</v>
      </c>
      <c r="CL200" s="70">
        <v>0</v>
      </c>
      <c r="CM200" s="70">
        <v>0</v>
      </c>
      <c r="CN200" s="70">
        <v>0</v>
      </c>
      <c r="CO200" s="70">
        <v>0</v>
      </c>
      <c r="CP200" s="70">
        <v>0</v>
      </c>
      <c r="CQ200" s="70">
        <v>0</v>
      </c>
      <c r="CR200" s="70">
        <v>0</v>
      </c>
      <c r="CS200" s="70">
        <v>0</v>
      </c>
      <c r="CT200" s="70">
        <v>0</v>
      </c>
      <c r="CU200" s="70">
        <v>0</v>
      </c>
      <c r="CV200" s="70">
        <v>0</v>
      </c>
      <c r="CW200" s="70">
        <v>0</v>
      </c>
      <c r="CX200" s="70">
        <v>0</v>
      </c>
      <c r="CY200" s="70">
        <v>0</v>
      </c>
      <c r="CZ200" s="70">
        <v>0</v>
      </c>
      <c r="DA200" s="70">
        <v>0</v>
      </c>
      <c r="DB200" s="70">
        <v>0</v>
      </c>
      <c r="DC200" s="70">
        <v>0</v>
      </c>
      <c r="DD200" s="70">
        <v>0</v>
      </c>
      <c r="DE200" s="70">
        <v>0</v>
      </c>
      <c r="DF200" s="70">
        <v>0</v>
      </c>
      <c r="DG200" s="70">
        <v>0</v>
      </c>
      <c r="DH200" s="70">
        <v>0</v>
      </c>
      <c r="DI200" s="70">
        <v>0</v>
      </c>
      <c r="DJ200" s="70">
        <v>0</v>
      </c>
      <c r="DK200" s="70">
        <v>0</v>
      </c>
      <c r="DL200" s="70">
        <v>0</v>
      </c>
      <c r="DM200" s="70">
        <v>0</v>
      </c>
      <c r="DN200" s="70">
        <v>0</v>
      </c>
      <c r="DO200" s="70">
        <v>0</v>
      </c>
      <c r="DP200" s="70">
        <v>0</v>
      </c>
      <c r="DQ200" s="70">
        <v>0</v>
      </c>
      <c r="DR200" s="70">
        <v>0</v>
      </c>
      <c r="DS200" s="70">
        <v>0</v>
      </c>
      <c r="DT200" s="70">
        <v>0</v>
      </c>
      <c r="DU200" s="70">
        <v>0</v>
      </c>
      <c r="DV200" s="70">
        <v>0</v>
      </c>
      <c r="DW200" s="70">
        <v>0</v>
      </c>
      <c r="DX200" s="70">
        <v>0</v>
      </c>
      <c r="DY200" s="70">
        <v>0</v>
      </c>
      <c r="DZ200" s="70">
        <v>0</v>
      </c>
      <c r="EA200" s="70">
        <v>0</v>
      </c>
      <c r="EB200" s="70">
        <v>0</v>
      </c>
      <c r="EC200" s="70">
        <v>0</v>
      </c>
      <c r="ED200" s="70">
        <v>0</v>
      </c>
      <c r="EE200" s="70">
        <v>0</v>
      </c>
      <c r="EF200" s="70">
        <v>0</v>
      </c>
      <c r="EG200" s="70">
        <v>0</v>
      </c>
      <c r="EH200" s="70">
        <v>0</v>
      </c>
      <c r="EI200" s="70">
        <v>0</v>
      </c>
      <c r="EJ200" s="70">
        <v>0</v>
      </c>
      <c r="EK200" s="70">
        <v>0</v>
      </c>
      <c r="EL200" s="70">
        <v>0</v>
      </c>
      <c r="EM200" s="70">
        <v>0</v>
      </c>
      <c r="EN200" s="70">
        <v>0</v>
      </c>
      <c r="EO200" s="70">
        <v>0</v>
      </c>
      <c r="EP200" s="70">
        <v>0</v>
      </c>
      <c r="EQ200" s="70">
        <v>0</v>
      </c>
      <c r="ER200" s="70">
        <v>0</v>
      </c>
      <c r="ES200" s="70">
        <v>0</v>
      </c>
      <c r="ET200" s="70">
        <v>0</v>
      </c>
      <c r="EU200" s="70">
        <v>0</v>
      </c>
      <c r="EV200" s="70">
        <v>0</v>
      </c>
      <c r="EW200" s="70">
        <v>0</v>
      </c>
      <c r="EX200" s="70">
        <v>0</v>
      </c>
      <c r="EY200" s="70">
        <v>0</v>
      </c>
      <c r="EZ200" s="70">
        <v>0</v>
      </c>
      <c r="FA200" s="70">
        <v>0</v>
      </c>
    </row>
    <row r="201" spans="1:157" s="71" customFormat="1" x14ac:dyDescent="0.25">
      <c r="A201" s="71">
        <v>13</v>
      </c>
      <c r="B201" s="71" t="s">
        <v>1033</v>
      </c>
      <c r="C201" s="72" t="s">
        <v>1077</v>
      </c>
      <c r="D201" s="72" t="s">
        <v>1078</v>
      </c>
      <c r="E201" s="71" t="s">
        <v>1079</v>
      </c>
      <c r="F201" s="73" t="s">
        <v>762</v>
      </c>
      <c r="G201" s="74">
        <v>3</v>
      </c>
      <c r="H201" s="74"/>
      <c r="I201" s="75"/>
      <c r="J201" s="76">
        <v>122</v>
      </c>
      <c r="K201" s="77">
        <v>4</v>
      </c>
      <c r="L201" s="78">
        <v>2</v>
      </c>
      <c r="M201" s="78">
        <v>4</v>
      </c>
      <c r="N201" s="78">
        <v>0</v>
      </c>
      <c r="O201" s="78">
        <v>3</v>
      </c>
      <c r="P201" s="78">
        <v>3</v>
      </c>
      <c r="Q201" s="78">
        <v>1</v>
      </c>
      <c r="R201" s="78">
        <v>0</v>
      </c>
      <c r="S201" s="78">
        <v>5</v>
      </c>
      <c r="T201" s="78">
        <v>2</v>
      </c>
      <c r="U201" s="78">
        <v>0</v>
      </c>
      <c r="V201" s="78">
        <v>7</v>
      </c>
      <c r="W201" s="78">
        <v>0</v>
      </c>
      <c r="X201" s="78">
        <v>0</v>
      </c>
      <c r="Y201" s="78">
        <v>2</v>
      </c>
      <c r="Z201" s="78">
        <v>6</v>
      </c>
      <c r="AA201" s="78">
        <v>5</v>
      </c>
      <c r="AB201" s="78">
        <v>4</v>
      </c>
      <c r="AC201" s="78">
        <v>3</v>
      </c>
      <c r="AD201" s="78">
        <v>0</v>
      </c>
      <c r="AE201" s="78">
        <v>2</v>
      </c>
      <c r="AF201" s="78">
        <v>0</v>
      </c>
      <c r="AG201" s="78">
        <v>1</v>
      </c>
      <c r="AH201" s="78">
        <v>1</v>
      </c>
      <c r="AI201" s="78">
        <v>5</v>
      </c>
      <c r="AJ201" s="78">
        <v>2</v>
      </c>
      <c r="AK201" s="78">
        <v>1</v>
      </c>
      <c r="AL201" s="78">
        <v>0</v>
      </c>
      <c r="AM201" s="78">
        <v>2</v>
      </c>
      <c r="AN201" s="78">
        <v>1</v>
      </c>
      <c r="AO201" s="78">
        <v>2</v>
      </c>
      <c r="AP201" s="78">
        <v>5</v>
      </c>
      <c r="AQ201" s="78">
        <v>1</v>
      </c>
      <c r="AR201" s="78">
        <v>2</v>
      </c>
      <c r="AS201" s="78">
        <v>3</v>
      </c>
      <c r="AT201" s="78">
        <v>3</v>
      </c>
      <c r="AU201" s="78">
        <v>1</v>
      </c>
      <c r="AV201" s="78">
        <v>4</v>
      </c>
      <c r="AW201" s="78">
        <v>0</v>
      </c>
      <c r="AX201" s="78">
        <v>1</v>
      </c>
      <c r="AY201" s="78">
        <v>1</v>
      </c>
      <c r="AZ201" s="78">
        <v>2</v>
      </c>
      <c r="BA201" s="78">
        <v>2</v>
      </c>
      <c r="BB201" s="78">
        <v>1</v>
      </c>
      <c r="BC201" s="78">
        <v>0</v>
      </c>
      <c r="BD201" s="78">
        <v>1</v>
      </c>
      <c r="BE201" s="78">
        <v>4</v>
      </c>
      <c r="BF201" s="78">
        <v>0</v>
      </c>
      <c r="BG201" s="78">
        <v>0</v>
      </c>
      <c r="BH201" s="78">
        <v>0</v>
      </c>
      <c r="BI201" s="78">
        <v>1</v>
      </c>
      <c r="BJ201" s="78">
        <v>1</v>
      </c>
      <c r="BK201" s="78">
        <v>0</v>
      </c>
      <c r="BL201" s="78">
        <v>0</v>
      </c>
      <c r="BM201" s="78">
        <v>1</v>
      </c>
      <c r="BN201" s="78">
        <v>3</v>
      </c>
      <c r="BO201" s="78">
        <v>1</v>
      </c>
      <c r="BP201" s="78">
        <v>0</v>
      </c>
      <c r="BQ201" s="78">
        <v>2</v>
      </c>
      <c r="BR201" s="78">
        <v>5</v>
      </c>
      <c r="BS201" s="78">
        <v>0</v>
      </c>
      <c r="BT201" s="78">
        <v>0</v>
      </c>
      <c r="BU201" s="78">
        <v>6</v>
      </c>
      <c r="BV201" s="78">
        <v>0</v>
      </c>
      <c r="BW201" s="78">
        <v>2</v>
      </c>
      <c r="BX201" s="78">
        <v>0</v>
      </c>
      <c r="BY201" s="78">
        <v>0</v>
      </c>
      <c r="BZ201" s="78">
        <v>0</v>
      </c>
      <c r="CA201" s="78">
        <v>0</v>
      </c>
      <c r="CB201" s="78">
        <v>1</v>
      </c>
      <c r="CC201" s="78">
        <v>0</v>
      </c>
      <c r="CD201" s="78">
        <v>0</v>
      </c>
      <c r="CE201" s="78">
        <v>0</v>
      </c>
      <c r="CF201" s="78">
        <v>0</v>
      </c>
      <c r="CG201" s="78">
        <v>0</v>
      </c>
      <c r="CH201" s="78">
        <v>0</v>
      </c>
      <c r="CI201" s="78">
        <v>0</v>
      </c>
      <c r="CJ201" s="78">
        <v>0</v>
      </c>
      <c r="CK201" s="78">
        <v>0</v>
      </c>
      <c r="CL201" s="78">
        <v>0</v>
      </c>
      <c r="CM201" s="78">
        <v>0</v>
      </c>
      <c r="CN201" s="78">
        <v>0</v>
      </c>
      <c r="CO201" s="78">
        <v>0</v>
      </c>
      <c r="CP201" s="78">
        <v>0</v>
      </c>
      <c r="CQ201" s="78">
        <v>0</v>
      </c>
      <c r="CR201" s="78">
        <v>0</v>
      </c>
      <c r="CS201" s="78">
        <v>0</v>
      </c>
      <c r="CT201" s="78">
        <v>0</v>
      </c>
      <c r="CU201" s="78">
        <v>0</v>
      </c>
      <c r="CV201" s="78">
        <v>0</v>
      </c>
      <c r="CW201" s="78">
        <v>0</v>
      </c>
      <c r="CX201" s="78">
        <v>0</v>
      </c>
      <c r="CY201" s="78">
        <v>0</v>
      </c>
      <c r="CZ201" s="78">
        <v>0</v>
      </c>
      <c r="DA201" s="78">
        <v>0</v>
      </c>
      <c r="DB201" s="78">
        <v>0</v>
      </c>
      <c r="DC201" s="78">
        <v>0</v>
      </c>
      <c r="DD201" s="78">
        <v>0</v>
      </c>
      <c r="DE201" s="78">
        <v>0</v>
      </c>
      <c r="DF201" s="78">
        <v>0</v>
      </c>
      <c r="DG201" s="78">
        <v>0</v>
      </c>
      <c r="DH201" s="78">
        <v>0</v>
      </c>
      <c r="DI201" s="78">
        <v>0</v>
      </c>
      <c r="DJ201" s="78">
        <v>0</v>
      </c>
      <c r="DK201" s="78">
        <v>0</v>
      </c>
      <c r="DL201" s="78">
        <v>0</v>
      </c>
      <c r="DM201" s="78">
        <v>0</v>
      </c>
      <c r="DN201" s="78">
        <v>0</v>
      </c>
      <c r="DO201" s="78">
        <v>0</v>
      </c>
      <c r="DP201" s="78">
        <v>0</v>
      </c>
      <c r="DQ201" s="78">
        <v>0</v>
      </c>
      <c r="DR201" s="78">
        <v>0</v>
      </c>
      <c r="DS201" s="78">
        <v>0</v>
      </c>
      <c r="DT201" s="78">
        <v>0</v>
      </c>
      <c r="DU201" s="78">
        <v>0</v>
      </c>
      <c r="DV201" s="78">
        <v>0</v>
      </c>
      <c r="DW201" s="78">
        <v>0</v>
      </c>
      <c r="DX201" s="78">
        <v>0</v>
      </c>
      <c r="DY201" s="78">
        <v>0</v>
      </c>
      <c r="DZ201" s="78">
        <v>0</v>
      </c>
      <c r="EA201" s="78">
        <v>0</v>
      </c>
      <c r="EB201" s="78">
        <v>0</v>
      </c>
      <c r="EC201" s="78">
        <v>0</v>
      </c>
      <c r="ED201" s="78">
        <v>0</v>
      </c>
      <c r="EE201" s="78">
        <v>0</v>
      </c>
      <c r="EF201" s="78">
        <v>0</v>
      </c>
      <c r="EG201" s="78">
        <v>0</v>
      </c>
      <c r="EH201" s="78">
        <v>0</v>
      </c>
      <c r="EI201" s="78">
        <v>0</v>
      </c>
      <c r="EJ201" s="78">
        <v>0</v>
      </c>
      <c r="EK201" s="78">
        <v>0</v>
      </c>
      <c r="EL201" s="78">
        <v>0</v>
      </c>
      <c r="EM201" s="78">
        <v>0</v>
      </c>
      <c r="EN201" s="78">
        <v>0</v>
      </c>
      <c r="EO201" s="78">
        <v>0</v>
      </c>
      <c r="EP201" s="78">
        <v>0</v>
      </c>
      <c r="EQ201" s="78">
        <v>0</v>
      </c>
      <c r="ER201" s="78">
        <v>0</v>
      </c>
      <c r="ES201" s="78">
        <v>0</v>
      </c>
      <c r="ET201" s="78">
        <v>0</v>
      </c>
      <c r="EU201" s="78">
        <v>0</v>
      </c>
      <c r="EV201" s="78">
        <v>0</v>
      </c>
      <c r="EW201" s="78">
        <v>0</v>
      </c>
      <c r="EX201" s="78">
        <v>0</v>
      </c>
      <c r="EY201" s="78">
        <v>0</v>
      </c>
      <c r="EZ201" s="78">
        <v>0</v>
      </c>
      <c r="FA201" s="78">
        <v>0</v>
      </c>
    </row>
    <row r="202" spans="1:157" x14ac:dyDescent="0.25">
      <c r="A202">
        <v>13</v>
      </c>
      <c r="B202" t="s">
        <v>1033</v>
      </c>
      <c r="C202" s="65" t="s">
        <v>799</v>
      </c>
      <c r="D202" s="65" t="s">
        <v>1080</v>
      </c>
      <c r="E202" t="s">
        <v>1081</v>
      </c>
      <c r="F202" s="66" t="s">
        <v>762</v>
      </c>
      <c r="G202" s="19">
        <v>2</v>
      </c>
      <c r="H202" s="19"/>
      <c r="I202" s="67"/>
      <c r="J202" s="68">
        <v>775</v>
      </c>
      <c r="K202" s="69">
        <v>37</v>
      </c>
      <c r="L202" s="70">
        <v>24</v>
      </c>
      <c r="M202" s="70">
        <v>9</v>
      </c>
      <c r="N202" s="70">
        <v>7</v>
      </c>
      <c r="O202" s="70">
        <v>42</v>
      </c>
      <c r="P202" s="70">
        <v>5</v>
      </c>
      <c r="Q202" s="70">
        <v>3</v>
      </c>
      <c r="R202" s="70">
        <v>0</v>
      </c>
      <c r="S202" s="70">
        <v>31</v>
      </c>
      <c r="T202" s="70">
        <v>1</v>
      </c>
      <c r="U202" s="70">
        <v>0</v>
      </c>
      <c r="V202" s="70">
        <v>67</v>
      </c>
      <c r="W202" s="70">
        <v>0</v>
      </c>
      <c r="X202" s="70">
        <v>0</v>
      </c>
      <c r="Y202" s="70">
        <v>0</v>
      </c>
      <c r="Z202" s="70">
        <v>29</v>
      </c>
      <c r="AA202" s="70">
        <v>30</v>
      </c>
      <c r="AB202" s="70">
        <v>34</v>
      </c>
      <c r="AC202" s="70">
        <v>35</v>
      </c>
      <c r="AD202" s="70">
        <v>19</v>
      </c>
      <c r="AE202" s="70">
        <v>23</v>
      </c>
      <c r="AF202" s="70">
        <v>14</v>
      </c>
      <c r="AG202" s="70">
        <v>12</v>
      </c>
      <c r="AH202" s="70">
        <v>7</v>
      </c>
      <c r="AI202" s="70">
        <v>15</v>
      </c>
      <c r="AJ202" s="70">
        <v>20</v>
      </c>
      <c r="AK202" s="70">
        <v>10</v>
      </c>
      <c r="AL202" s="70">
        <v>8</v>
      </c>
      <c r="AM202" s="70">
        <v>3</v>
      </c>
      <c r="AN202" s="70">
        <v>18</v>
      </c>
      <c r="AO202" s="70">
        <v>8</v>
      </c>
      <c r="AP202" s="70">
        <v>8</v>
      </c>
      <c r="AQ202" s="70">
        <v>5</v>
      </c>
      <c r="AR202" s="70">
        <v>15</v>
      </c>
      <c r="AS202" s="70">
        <v>30</v>
      </c>
      <c r="AT202" s="70">
        <v>14</v>
      </c>
      <c r="AU202" s="70">
        <v>6</v>
      </c>
      <c r="AV202" s="70">
        <v>11</v>
      </c>
      <c r="AW202" s="70">
        <v>12</v>
      </c>
      <c r="AX202" s="70">
        <v>8</v>
      </c>
      <c r="AY202" s="70">
        <v>15</v>
      </c>
      <c r="AZ202" s="70">
        <v>4</v>
      </c>
      <c r="BA202" s="70">
        <v>18</v>
      </c>
      <c r="BB202" s="70">
        <v>1</v>
      </c>
      <c r="BC202" s="70">
        <v>13</v>
      </c>
      <c r="BD202" s="70">
        <v>9</v>
      </c>
      <c r="BE202" s="70">
        <v>4</v>
      </c>
      <c r="BF202" s="70">
        <v>4</v>
      </c>
      <c r="BG202" s="70">
        <v>0</v>
      </c>
      <c r="BH202" s="70">
        <v>0</v>
      </c>
      <c r="BI202" s="70">
        <v>4</v>
      </c>
      <c r="BJ202" s="70">
        <v>3</v>
      </c>
      <c r="BK202" s="70">
        <v>3</v>
      </c>
      <c r="BL202" s="70">
        <v>1</v>
      </c>
      <c r="BM202" s="70">
        <v>4</v>
      </c>
      <c r="BN202" s="70">
        <v>4</v>
      </c>
      <c r="BO202" s="70">
        <v>3</v>
      </c>
      <c r="BP202" s="70">
        <v>0</v>
      </c>
      <c r="BQ202" s="70">
        <v>10</v>
      </c>
      <c r="BR202" s="70">
        <v>2</v>
      </c>
      <c r="BS202" s="70">
        <v>2</v>
      </c>
      <c r="BT202" s="70">
        <v>7</v>
      </c>
      <c r="BU202" s="70">
        <v>23</v>
      </c>
      <c r="BV202" s="70">
        <v>7</v>
      </c>
      <c r="BW202" s="70">
        <v>5</v>
      </c>
      <c r="BX202" s="70">
        <v>1</v>
      </c>
      <c r="BY202" s="70">
        <v>0</v>
      </c>
      <c r="BZ202" s="70">
        <v>0</v>
      </c>
      <c r="CA202" s="70">
        <v>0</v>
      </c>
      <c r="CB202" s="70">
        <v>5</v>
      </c>
      <c r="CC202" s="70">
        <v>0</v>
      </c>
      <c r="CD202" s="70">
        <v>0</v>
      </c>
      <c r="CE202" s="70">
        <v>1</v>
      </c>
      <c r="CF202" s="70">
        <v>0</v>
      </c>
      <c r="CG202" s="70">
        <v>0</v>
      </c>
      <c r="CH202" s="70">
        <v>0</v>
      </c>
      <c r="CI202" s="70">
        <v>0</v>
      </c>
      <c r="CJ202" s="70">
        <v>0</v>
      </c>
      <c r="CK202" s="70">
        <v>0</v>
      </c>
      <c r="CL202" s="70">
        <v>2</v>
      </c>
      <c r="CM202" s="70">
        <v>0</v>
      </c>
      <c r="CN202" s="70">
        <v>0</v>
      </c>
      <c r="CO202" s="70">
        <v>0</v>
      </c>
      <c r="CP202" s="70">
        <v>0</v>
      </c>
      <c r="CQ202" s="70">
        <v>0</v>
      </c>
      <c r="CR202" s="70">
        <v>0</v>
      </c>
      <c r="CS202" s="70">
        <v>0</v>
      </c>
      <c r="CT202" s="70">
        <v>0</v>
      </c>
      <c r="CU202" s="70">
        <v>0</v>
      </c>
      <c r="CV202" s="70">
        <v>0</v>
      </c>
      <c r="CW202" s="70">
        <v>0</v>
      </c>
      <c r="CX202" s="70">
        <v>0</v>
      </c>
      <c r="CY202" s="70">
        <v>0</v>
      </c>
      <c r="CZ202" s="70">
        <v>0</v>
      </c>
      <c r="DA202" s="70">
        <v>0</v>
      </c>
      <c r="DB202" s="70">
        <v>0</v>
      </c>
      <c r="DC202" s="70">
        <v>0</v>
      </c>
      <c r="DD202" s="70">
        <v>0</v>
      </c>
      <c r="DE202" s="70">
        <v>0</v>
      </c>
      <c r="DF202" s="70">
        <v>0</v>
      </c>
      <c r="DG202" s="70">
        <v>0</v>
      </c>
      <c r="DH202" s="70">
        <v>0</v>
      </c>
      <c r="DI202" s="70">
        <v>0</v>
      </c>
      <c r="DJ202" s="70">
        <v>0</v>
      </c>
      <c r="DK202" s="70">
        <v>0</v>
      </c>
      <c r="DL202" s="70">
        <v>0</v>
      </c>
      <c r="DM202" s="70">
        <v>0</v>
      </c>
      <c r="DN202" s="70">
        <v>0</v>
      </c>
      <c r="DO202" s="70">
        <v>0</v>
      </c>
      <c r="DP202" s="70">
        <v>0</v>
      </c>
      <c r="DQ202" s="70">
        <v>0</v>
      </c>
      <c r="DR202" s="70">
        <v>0</v>
      </c>
      <c r="DS202" s="70">
        <v>0</v>
      </c>
      <c r="DT202" s="70">
        <v>0</v>
      </c>
      <c r="DU202" s="70">
        <v>0</v>
      </c>
      <c r="DV202" s="70">
        <v>0</v>
      </c>
      <c r="DW202" s="70">
        <v>0</v>
      </c>
      <c r="DX202" s="70">
        <v>0</v>
      </c>
      <c r="DY202" s="70">
        <v>0</v>
      </c>
      <c r="DZ202" s="70">
        <v>0</v>
      </c>
      <c r="EA202" s="70">
        <v>0</v>
      </c>
      <c r="EB202" s="70">
        <v>0</v>
      </c>
      <c r="EC202" s="70">
        <v>0</v>
      </c>
      <c r="ED202" s="70">
        <v>0</v>
      </c>
      <c r="EE202" s="70">
        <v>0</v>
      </c>
      <c r="EF202" s="70">
        <v>0</v>
      </c>
      <c r="EG202" s="70">
        <v>0</v>
      </c>
      <c r="EH202" s="70">
        <v>0</v>
      </c>
      <c r="EI202" s="70">
        <v>0</v>
      </c>
      <c r="EJ202" s="70">
        <v>0</v>
      </c>
      <c r="EK202" s="70">
        <v>0</v>
      </c>
      <c r="EL202" s="70">
        <v>0</v>
      </c>
      <c r="EM202" s="70">
        <v>0</v>
      </c>
      <c r="EN202" s="70">
        <v>0</v>
      </c>
      <c r="EO202" s="70">
        <v>0</v>
      </c>
      <c r="EP202" s="70">
        <v>0</v>
      </c>
      <c r="EQ202" s="70">
        <v>0</v>
      </c>
      <c r="ER202" s="70">
        <v>0</v>
      </c>
      <c r="ES202" s="70">
        <v>0</v>
      </c>
      <c r="ET202" s="70">
        <v>0</v>
      </c>
      <c r="EU202" s="70">
        <v>0</v>
      </c>
      <c r="EV202" s="70">
        <v>0</v>
      </c>
      <c r="EW202" s="70">
        <v>0</v>
      </c>
      <c r="EX202" s="70">
        <v>0</v>
      </c>
      <c r="EY202" s="70">
        <v>0</v>
      </c>
      <c r="EZ202" s="70">
        <v>0</v>
      </c>
      <c r="FA202" s="70">
        <v>0</v>
      </c>
    </row>
    <row r="203" spans="1:157" s="71" customFormat="1" x14ac:dyDescent="0.25">
      <c r="A203">
        <v>13</v>
      </c>
      <c r="B203" t="s">
        <v>1033</v>
      </c>
      <c r="C203" s="65" t="s">
        <v>799</v>
      </c>
      <c r="D203" s="65" t="s">
        <v>1082</v>
      </c>
      <c r="E203" t="s">
        <v>1083</v>
      </c>
      <c r="F203" s="66" t="s">
        <v>762</v>
      </c>
      <c r="G203" s="19">
        <v>2</v>
      </c>
      <c r="H203" s="19"/>
      <c r="I203" s="67"/>
      <c r="J203" s="68">
        <v>2634</v>
      </c>
      <c r="K203" s="69">
        <v>94</v>
      </c>
      <c r="L203" s="70">
        <v>63</v>
      </c>
      <c r="M203" s="70">
        <v>62</v>
      </c>
      <c r="N203" s="70">
        <v>44</v>
      </c>
      <c r="O203" s="70">
        <v>20</v>
      </c>
      <c r="P203" s="70">
        <v>117</v>
      </c>
      <c r="Q203" s="70">
        <v>49</v>
      </c>
      <c r="R203" s="70">
        <v>0</v>
      </c>
      <c r="S203" s="70">
        <v>127</v>
      </c>
      <c r="T203" s="70">
        <v>6</v>
      </c>
      <c r="U203" s="70">
        <v>0</v>
      </c>
      <c r="V203" s="70">
        <v>238</v>
      </c>
      <c r="W203" s="70">
        <v>1</v>
      </c>
      <c r="X203" s="70">
        <v>0</v>
      </c>
      <c r="Y203" s="70">
        <v>4</v>
      </c>
      <c r="Z203" s="70">
        <v>82</v>
      </c>
      <c r="AA203" s="70">
        <v>107</v>
      </c>
      <c r="AB203" s="70">
        <v>92</v>
      </c>
      <c r="AC203" s="70">
        <v>155</v>
      </c>
      <c r="AD203" s="70">
        <v>89</v>
      </c>
      <c r="AE203" s="70">
        <v>49</v>
      </c>
      <c r="AF203" s="70">
        <v>33</v>
      </c>
      <c r="AG203" s="70">
        <v>51</v>
      </c>
      <c r="AH203" s="70">
        <v>35</v>
      </c>
      <c r="AI203" s="70">
        <v>47</v>
      </c>
      <c r="AJ203" s="70">
        <v>77</v>
      </c>
      <c r="AK203" s="70">
        <v>29</v>
      </c>
      <c r="AL203" s="70">
        <v>18</v>
      </c>
      <c r="AM203" s="70">
        <v>18</v>
      </c>
      <c r="AN203" s="70">
        <v>22</v>
      </c>
      <c r="AO203" s="70">
        <v>21</v>
      </c>
      <c r="AP203" s="70">
        <v>21</v>
      </c>
      <c r="AQ203" s="70">
        <v>17</v>
      </c>
      <c r="AR203" s="70">
        <v>81</v>
      </c>
      <c r="AS203" s="70">
        <v>38</v>
      </c>
      <c r="AT203" s="70">
        <v>23</v>
      </c>
      <c r="AU203" s="70">
        <v>52</v>
      </c>
      <c r="AV203" s="70">
        <v>15</v>
      </c>
      <c r="AW203" s="70">
        <v>15</v>
      </c>
      <c r="AX203" s="70">
        <v>21</v>
      </c>
      <c r="AY203" s="70">
        <v>22</v>
      </c>
      <c r="AZ203" s="70">
        <v>66</v>
      </c>
      <c r="BA203" s="70">
        <v>30</v>
      </c>
      <c r="BB203" s="70">
        <v>50</v>
      </c>
      <c r="BC203" s="70">
        <v>15</v>
      </c>
      <c r="BD203" s="70">
        <v>25</v>
      </c>
      <c r="BE203" s="70">
        <v>35</v>
      </c>
      <c r="BF203" s="70">
        <v>4</v>
      </c>
      <c r="BG203" s="70">
        <v>2</v>
      </c>
      <c r="BH203" s="70">
        <v>0</v>
      </c>
      <c r="BI203" s="70">
        <v>14</v>
      </c>
      <c r="BJ203" s="70">
        <v>20</v>
      </c>
      <c r="BK203" s="70">
        <v>27</v>
      </c>
      <c r="BL203" s="70">
        <v>8</v>
      </c>
      <c r="BM203" s="70">
        <v>17</v>
      </c>
      <c r="BN203" s="70">
        <v>18</v>
      </c>
      <c r="BO203" s="70">
        <v>7</v>
      </c>
      <c r="BP203" s="70">
        <v>3</v>
      </c>
      <c r="BQ203" s="70">
        <v>67</v>
      </c>
      <c r="BR203" s="70">
        <v>17</v>
      </c>
      <c r="BS203" s="70">
        <v>43</v>
      </c>
      <c r="BT203" s="70">
        <v>7</v>
      </c>
      <c r="BU203" s="70">
        <v>52</v>
      </c>
      <c r="BV203" s="70">
        <v>21</v>
      </c>
      <c r="BW203" s="70">
        <v>10</v>
      </c>
      <c r="BX203" s="70">
        <v>9</v>
      </c>
      <c r="BY203" s="70">
        <v>0</v>
      </c>
      <c r="BZ203" s="70">
        <v>0</v>
      </c>
      <c r="CA203" s="70">
        <v>0</v>
      </c>
      <c r="CB203" s="70">
        <v>2</v>
      </c>
      <c r="CC203" s="70">
        <v>0</v>
      </c>
      <c r="CD203" s="70">
        <v>0</v>
      </c>
      <c r="CE203" s="70">
        <v>5</v>
      </c>
      <c r="CF203" s="70">
        <v>0</v>
      </c>
      <c r="CG203" s="70">
        <v>0</v>
      </c>
      <c r="CH203" s="70">
        <v>0</v>
      </c>
      <c r="CI203" s="70">
        <v>0</v>
      </c>
      <c r="CJ203" s="70">
        <v>0</v>
      </c>
      <c r="CK203" s="70">
        <v>0</v>
      </c>
      <c r="CL203" s="70">
        <v>5</v>
      </c>
      <c r="CM203" s="70">
        <v>0</v>
      </c>
      <c r="CN203" s="70">
        <v>0</v>
      </c>
      <c r="CO203" s="70">
        <v>0</v>
      </c>
      <c r="CP203" s="70">
        <v>0</v>
      </c>
      <c r="CQ203" s="70">
        <v>0</v>
      </c>
      <c r="CR203" s="70">
        <v>0</v>
      </c>
      <c r="CS203" s="70">
        <v>0</v>
      </c>
      <c r="CT203" s="70">
        <v>0</v>
      </c>
      <c r="CU203" s="70">
        <v>0</v>
      </c>
      <c r="CV203" s="70">
        <v>0</v>
      </c>
      <c r="CW203" s="70">
        <v>0</v>
      </c>
      <c r="CX203" s="70">
        <v>0</v>
      </c>
      <c r="CY203" s="70">
        <v>0</v>
      </c>
      <c r="CZ203" s="70">
        <v>0</v>
      </c>
      <c r="DA203" s="70">
        <v>0</v>
      </c>
      <c r="DB203" s="70">
        <v>0</v>
      </c>
      <c r="DC203" s="70">
        <v>0</v>
      </c>
      <c r="DD203" s="70">
        <v>0</v>
      </c>
      <c r="DE203" s="70">
        <v>0</v>
      </c>
      <c r="DF203" s="70">
        <v>0</v>
      </c>
      <c r="DG203" s="70">
        <v>0</v>
      </c>
      <c r="DH203" s="70">
        <v>0</v>
      </c>
      <c r="DI203" s="70">
        <v>0</v>
      </c>
      <c r="DJ203" s="70">
        <v>0</v>
      </c>
      <c r="DK203" s="70">
        <v>0</v>
      </c>
      <c r="DL203" s="70">
        <v>0</v>
      </c>
      <c r="DM203" s="70">
        <v>0</v>
      </c>
      <c r="DN203" s="70">
        <v>0</v>
      </c>
      <c r="DO203" s="70">
        <v>0</v>
      </c>
      <c r="DP203" s="70">
        <v>0</v>
      </c>
      <c r="DQ203" s="70">
        <v>0</v>
      </c>
      <c r="DR203" s="70">
        <v>0</v>
      </c>
      <c r="DS203" s="70">
        <v>0</v>
      </c>
      <c r="DT203" s="70">
        <v>0</v>
      </c>
      <c r="DU203" s="70">
        <v>0</v>
      </c>
      <c r="DV203" s="70">
        <v>0</v>
      </c>
      <c r="DW203" s="70">
        <v>0</v>
      </c>
      <c r="DX203" s="70">
        <v>0</v>
      </c>
      <c r="DY203" s="70">
        <v>0</v>
      </c>
      <c r="DZ203" s="70">
        <v>0</v>
      </c>
      <c r="EA203" s="70">
        <v>0</v>
      </c>
      <c r="EB203" s="70">
        <v>0</v>
      </c>
      <c r="EC203" s="70">
        <v>0</v>
      </c>
      <c r="ED203" s="70">
        <v>0</v>
      </c>
      <c r="EE203" s="70">
        <v>0</v>
      </c>
      <c r="EF203" s="70">
        <v>0</v>
      </c>
      <c r="EG203" s="70">
        <v>0</v>
      </c>
      <c r="EH203" s="70">
        <v>0</v>
      </c>
      <c r="EI203" s="70">
        <v>0</v>
      </c>
      <c r="EJ203" s="70">
        <v>0</v>
      </c>
      <c r="EK203" s="70">
        <v>0</v>
      </c>
      <c r="EL203" s="70">
        <v>0</v>
      </c>
      <c r="EM203" s="70">
        <v>0</v>
      </c>
      <c r="EN203" s="70">
        <v>0</v>
      </c>
      <c r="EO203" s="70">
        <v>0</v>
      </c>
      <c r="EP203" s="70">
        <v>0</v>
      </c>
      <c r="EQ203" s="70">
        <v>0</v>
      </c>
      <c r="ER203" s="70">
        <v>0</v>
      </c>
      <c r="ES203" s="70">
        <v>0</v>
      </c>
      <c r="ET203" s="70">
        <v>0</v>
      </c>
      <c r="EU203" s="70">
        <v>0</v>
      </c>
      <c r="EV203" s="70">
        <v>0</v>
      </c>
      <c r="EW203" s="70">
        <v>0</v>
      </c>
      <c r="EX203" s="70">
        <v>0</v>
      </c>
      <c r="EY203" s="70">
        <v>0</v>
      </c>
      <c r="EZ203" s="70">
        <v>0</v>
      </c>
      <c r="FA203" s="70">
        <v>0</v>
      </c>
    </row>
    <row r="204" spans="1:157" x14ac:dyDescent="0.25">
      <c r="A204">
        <v>13</v>
      </c>
      <c r="B204" t="s">
        <v>1033</v>
      </c>
      <c r="C204" s="65" t="s">
        <v>799</v>
      </c>
      <c r="D204" s="65" t="s">
        <v>1084</v>
      </c>
      <c r="E204" t="s">
        <v>1085</v>
      </c>
      <c r="F204" s="66" t="s">
        <v>762</v>
      </c>
      <c r="G204" s="19">
        <v>2</v>
      </c>
      <c r="H204" s="19"/>
      <c r="I204" s="67"/>
      <c r="J204" s="68">
        <v>5028</v>
      </c>
      <c r="K204" s="69">
        <v>157</v>
      </c>
      <c r="L204" s="70">
        <v>137</v>
      </c>
      <c r="M204" s="70">
        <v>117</v>
      </c>
      <c r="N204" s="70">
        <v>59</v>
      </c>
      <c r="O204" s="70">
        <v>122</v>
      </c>
      <c r="P204" s="70">
        <v>5</v>
      </c>
      <c r="Q204" s="70">
        <v>3</v>
      </c>
      <c r="R204" s="70">
        <v>1</v>
      </c>
      <c r="S204" s="70">
        <v>122</v>
      </c>
      <c r="T204" s="70">
        <v>47</v>
      </c>
      <c r="U204" s="70">
        <v>0</v>
      </c>
      <c r="V204" s="70">
        <v>218</v>
      </c>
      <c r="W204" s="70">
        <v>0</v>
      </c>
      <c r="X204" s="70">
        <v>0</v>
      </c>
      <c r="Y204" s="70">
        <v>82</v>
      </c>
      <c r="Z204" s="70">
        <v>91</v>
      </c>
      <c r="AA204" s="70">
        <v>134</v>
      </c>
      <c r="AB204" s="70">
        <v>214</v>
      </c>
      <c r="AC204" s="70">
        <v>236</v>
      </c>
      <c r="AD204" s="70">
        <v>154</v>
      </c>
      <c r="AE204" s="70">
        <v>195</v>
      </c>
      <c r="AF204" s="70">
        <v>56</v>
      </c>
      <c r="AG204" s="70">
        <v>84</v>
      </c>
      <c r="AH204" s="70">
        <v>111</v>
      </c>
      <c r="AI204" s="70">
        <v>164</v>
      </c>
      <c r="AJ204" s="70">
        <v>105</v>
      </c>
      <c r="AK204" s="70">
        <v>103</v>
      </c>
      <c r="AL204" s="70">
        <v>53</v>
      </c>
      <c r="AM204" s="70">
        <v>57</v>
      </c>
      <c r="AN204" s="70">
        <v>85</v>
      </c>
      <c r="AO204" s="70">
        <v>60</v>
      </c>
      <c r="AP204" s="70">
        <v>97</v>
      </c>
      <c r="AQ204" s="70">
        <v>77</v>
      </c>
      <c r="AR204" s="70">
        <v>109</v>
      </c>
      <c r="AS204" s="70">
        <v>62</v>
      </c>
      <c r="AT204" s="70">
        <v>116</v>
      </c>
      <c r="AU204" s="70">
        <v>111</v>
      </c>
      <c r="AV204" s="70">
        <v>69</v>
      </c>
      <c r="AW204" s="70">
        <v>40</v>
      </c>
      <c r="AX204" s="70">
        <v>46</v>
      </c>
      <c r="AY204" s="70">
        <v>62</v>
      </c>
      <c r="AZ204" s="70">
        <v>75</v>
      </c>
      <c r="BA204" s="70">
        <v>97</v>
      </c>
      <c r="BB204" s="70">
        <v>31</v>
      </c>
      <c r="BC204" s="70">
        <v>31</v>
      </c>
      <c r="BD204" s="70">
        <v>59</v>
      </c>
      <c r="BE204" s="70">
        <v>100</v>
      </c>
      <c r="BF204" s="70">
        <v>16</v>
      </c>
      <c r="BG204" s="70">
        <v>5</v>
      </c>
      <c r="BH204" s="70">
        <v>0</v>
      </c>
      <c r="BI204" s="70">
        <v>30</v>
      </c>
      <c r="BJ204" s="70">
        <v>65</v>
      </c>
      <c r="BK204" s="70">
        <v>78</v>
      </c>
      <c r="BL204" s="70">
        <v>35</v>
      </c>
      <c r="BM204" s="70">
        <v>42</v>
      </c>
      <c r="BN204" s="70">
        <v>60</v>
      </c>
      <c r="BO204" s="70">
        <v>22</v>
      </c>
      <c r="BP204" s="70">
        <v>9</v>
      </c>
      <c r="BQ204" s="70">
        <v>51</v>
      </c>
      <c r="BR204" s="70">
        <v>67</v>
      </c>
      <c r="BS204" s="70">
        <v>83</v>
      </c>
      <c r="BT204" s="70">
        <v>36</v>
      </c>
      <c r="BU204" s="70">
        <v>146</v>
      </c>
      <c r="BV204" s="70">
        <v>65</v>
      </c>
      <c r="BW204" s="70">
        <v>31</v>
      </c>
      <c r="BX204" s="70">
        <v>17</v>
      </c>
      <c r="BY204" s="70">
        <v>0</v>
      </c>
      <c r="BZ204" s="70">
        <v>0</v>
      </c>
      <c r="CA204" s="70">
        <v>0</v>
      </c>
      <c r="CB204" s="70">
        <v>15</v>
      </c>
      <c r="CC204" s="70">
        <v>0</v>
      </c>
      <c r="CD204" s="70">
        <v>0</v>
      </c>
      <c r="CE204" s="70">
        <v>1</v>
      </c>
      <c r="CF204" s="70">
        <v>0</v>
      </c>
      <c r="CG204" s="70">
        <v>0</v>
      </c>
      <c r="CH204" s="70">
        <v>0</v>
      </c>
      <c r="CI204" s="70">
        <v>0</v>
      </c>
      <c r="CJ204" s="70">
        <v>0</v>
      </c>
      <c r="CK204" s="70">
        <v>0</v>
      </c>
      <c r="CL204" s="70">
        <v>0</v>
      </c>
      <c r="CM204" s="70">
        <v>0</v>
      </c>
      <c r="CN204" s="70">
        <v>0</v>
      </c>
      <c r="CO204" s="70">
        <v>0</v>
      </c>
      <c r="CP204" s="70">
        <v>0</v>
      </c>
      <c r="CQ204" s="70">
        <v>0</v>
      </c>
      <c r="CR204" s="70">
        <v>0</v>
      </c>
      <c r="CS204" s="70">
        <v>0</v>
      </c>
      <c r="CT204" s="70">
        <v>0</v>
      </c>
      <c r="CU204" s="70">
        <v>0</v>
      </c>
      <c r="CV204" s="70">
        <v>0</v>
      </c>
      <c r="CW204" s="70">
        <v>0</v>
      </c>
      <c r="CX204" s="70">
        <v>0</v>
      </c>
      <c r="CY204" s="70">
        <v>0</v>
      </c>
      <c r="CZ204" s="70">
        <v>0</v>
      </c>
      <c r="DA204" s="70">
        <v>0</v>
      </c>
      <c r="DB204" s="70">
        <v>0</v>
      </c>
      <c r="DC204" s="70">
        <v>0</v>
      </c>
      <c r="DD204" s="70">
        <v>0</v>
      </c>
      <c r="DE204" s="70">
        <v>0</v>
      </c>
      <c r="DF204" s="70">
        <v>0</v>
      </c>
      <c r="DG204" s="70">
        <v>0</v>
      </c>
      <c r="DH204" s="70">
        <v>0</v>
      </c>
      <c r="DI204" s="70">
        <v>0</v>
      </c>
      <c r="DJ204" s="70">
        <v>0</v>
      </c>
      <c r="DK204" s="70">
        <v>0</v>
      </c>
      <c r="DL204" s="70">
        <v>0</v>
      </c>
      <c r="DM204" s="70">
        <v>0</v>
      </c>
      <c r="DN204" s="70">
        <v>0</v>
      </c>
      <c r="DO204" s="70">
        <v>0</v>
      </c>
      <c r="DP204" s="70">
        <v>0</v>
      </c>
      <c r="DQ204" s="70">
        <v>0</v>
      </c>
      <c r="DR204" s="70">
        <v>0</v>
      </c>
      <c r="DS204" s="70">
        <v>0</v>
      </c>
      <c r="DT204" s="70">
        <v>0</v>
      </c>
      <c r="DU204" s="70">
        <v>0</v>
      </c>
      <c r="DV204" s="70">
        <v>0</v>
      </c>
      <c r="DW204" s="70">
        <v>0</v>
      </c>
      <c r="DX204" s="70">
        <v>0</v>
      </c>
      <c r="DY204" s="70">
        <v>0</v>
      </c>
      <c r="DZ204" s="70">
        <v>0</v>
      </c>
      <c r="EA204" s="70">
        <v>0</v>
      </c>
      <c r="EB204" s="70">
        <v>0</v>
      </c>
      <c r="EC204" s="70">
        <v>0</v>
      </c>
      <c r="ED204" s="70">
        <v>0</v>
      </c>
      <c r="EE204" s="70">
        <v>0</v>
      </c>
      <c r="EF204" s="70">
        <v>0</v>
      </c>
      <c r="EG204" s="70">
        <v>0</v>
      </c>
      <c r="EH204" s="70">
        <v>0</v>
      </c>
      <c r="EI204" s="70">
        <v>0</v>
      </c>
      <c r="EJ204" s="70">
        <v>0</v>
      </c>
      <c r="EK204" s="70">
        <v>0</v>
      </c>
      <c r="EL204" s="70">
        <v>0</v>
      </c>
      <c r="EM204" s="70">
        <v>0</v>
      </c>
      <c r="EN204" s="70">
        <v>0</v>
      </c>
      <c r="EO204" s="70">
        <v>0</v>
      </c>
      <c r="EP204" s="70">
        <v>0</v>
      </c>
      <c r="EQ204" s="70">
        <v>0</v>
      </c>
      <c r="ER204" s="70">
        <v>0</v>
      </c>
      <c r="ES204" s="70">
        <v>0</v>
      </c>
      <c r="ET204" s="70">
        <v>0</v>
      </c>
      <c r="EU204" s="70">
        <v>0</v>
      </c>
      <c r="EV204" s="70">
        <v>0</v>
      </c>
      <c r="EW204" s="70">
        <v>0</v>
      </c>
      <c r="EX204" s="70">
        <v>0</v>
      </c>
      <c r="EY204" s="70">
        <v>0</v>
      </c>
      <c r="EZ204" s="70">
        <v>0</v>
      </c>
      <c r="FA204" s="70">
        <v>0</v>
      </c>
    </row>
    <row r="205" spans="1:157" x14ac:dyDescent="0.25">
      <c r="A205">
        <v>13</v>
      </c>
      <c r="B205" t="s">
        <v>1033</v>
      </c>
      <c r="C205" s="65" t="s">
        <v>799</v>
      </c>
      <c r="D205" s="65" t="s">
        <v>1086</v>
      </c>
      <c r="E205" t="s">
        <v>1087</v>
      </c>
      <c r="F205" s="66" t="s">
        <v>762</v>
      </c>
      <c r="G205" s="19">
        <v>2</v>
      </c>
      <c r="H205" s="19"/>
      <c r="I205" s="67"/>
      <c r="J205" s="68">
        <v>1869</v>
      </c>
      <c r="K205" s="69">
        <v>21</v>
      </c>
      <c r="L205" s="70">
        <v>79</v>
      </c>
      <c r="M205" s="70">
        <v>30</v>
      </c>
      <c r="N205" s="70">
        <v>25</v>
      </c>
      <c r="O205" s="70">
        <v>60</v>
      </c>
      <c r="P205" s="70">
        <v>73</v>
      </c>
      <c r="Q205" s="70">
        <v>29</v>
      </c>
      <c r="R205" s="70">
        <v>0</v>
      </c>
      <c r="S205" s="70">
        <v>90</v>
      </c>
      <c r="T205" s="70">
        <v>17</v>
      </c>
      <c r="U205" s="70">
        <v>0</v>
      </c>
      <c r="V205" s="70">
        <v>126</v>
      </c>
      <c r="W205" s="70">
        <v>0</v>
      </c>
      <c r="X205" s="70">
        <v>0</v>
      </c>
      <c r="Y205" s="70">
        <v>31</v>
      </c>
      <c r="Z205" s="70">
        <v>84</v>
      </c>
      <c r="AA205" s="70">
        <v>38</v>
      </c>
      <c r="AB205" s="70">
        <v>45</v>
      </c>
      <c r="AC205" s="70">
        <v>73</v>
      </c>
      <c r="AD205" s="70">
        <v>69</v>
      </c>
      <c r="AE205" s="70">
        <v>51</v>
      </c>
      <c r="AF205" s="70">
        <v>21</v>
      </c>
      <c r="AG205" s="70">
        <v>16</v>
      </c>
      <c r="AH205" s="70">
        <v>38</v>
      </c>
      <c r="AI205" s="70">
        <v>60</v>
      </c>
      <c r="AJ205" s="70">
        <v>42</v>
      </c>
      <c r="AK205" s="70">
        <v>29</v>
      </c>
      <c r="AL205" s="70">
        <v>11</v>
      </c>
      <c r="AM205" s="70">
        <v>10</v>
      </c>
      <c r="AN205" s="70">
        <v>25</v>
      </c>
      <c r="AO205" s="70">
        <v>18</v>
      </c>
      <c r="AP205" s="70">
        <v>29</v>
      </c>
      <c r="AQ205" s="70">
        <v>15</v>
      </c>
      <c r="AR205" s="70">
        <v>20</v>
      </c>
      <c r="AS205" s="70">
        <v>36</v>
      </c>
      <c r="AT205" s="70">
        <v>16</v>
      </c>
      <c r="AU205" s="70">
        <v>42</v>
      </c>
      <c r="AV205" s="70">
        <v>11</v>
      </c>
      <c r="AW205" s="70">
        <v>14</v>
      </c>
      <c r="AX205" s="70">
        <v>16</v>
      </c>
      <c r="AY205" s="70">
        <v>14</v>
      </c>
      <c r="AZ205" s="70">
        <v>43</v>
      </c>
      <c r="BA205" s="70">
        <v>26</v>
      </c>
      <c r="BB205" s="70">
        <v>44</v>
      </c>
      <c r="BC205" s="70">
        <v>5</v>
      </c>
      <c r="BD205" s="70">
        <v>18</v>
      </c>
      <c r="BE205" s="70">
        <v>24</v>
      </c>
      <c r="BF205" s="70">
        <v>5</v>
      </c>
      <c r="BG205" s="70">
        <v>12</v>
      </c>
      <c r="BH205" s="70">
        <v>0</v>
      </c>
      <c r="BI205" s="70">
        <v>7</v>
      </c>
      <c r="BJ205" s="70">
        <v>9</v>
      </c>
      <c r="BK205" s="70">
        <v>27</v>
      </c>
      <c r="BL205" s="70">
        <v>5</v>
      </c>
      <c r="BM205" s="70">
        <v>12</v>
      </c>
      <c r="BN205" s="70">
        <v>5</v>
      </c>
      <c r="BO205" s="70">
        <v>5</v>
      </c>
      <c r="BP205" s="70">
        <v>2</v>
      </c>
      <c r="BQ205" s="70">
        <v>36</v>
      </c>
      <c r="BR205" s="70">
        <v>60</v>
      </c>
      <c r="BS205" s="70">
        <v>18</v>
      </c>
      <c r="BT205" s="70">
        <v>9</v>
      </c>
      <c r="BU205" s="70">
        <v>38</v>
      </c>
      <c r="BV205" s="70">
        <v>17</v>
      </c>
      <c r="BW205" s="70">
        <v>5</v>
      </c>
      <c r="BX205" s="70">
        <v>3</v>
      </c>
      <c r="BY205" s="70">
        <v>0</v>
      </c>
      <c r="BZ205" s="70">
        <v>0</v>
      </c>
      <c r="CA205" s="70">
        <v>0</v>
      </c>
      <c r="CB205" s="70">
        <v>3</v>
      </c>
      <c r="CC205" s="70">
        <v>0</v>
      </c>
      <c r="CD205" s="70">
        <v>0</v>
      </c>
      <c r="CE205" s="70">
        <v>3</v>
      </c>
      <c r="CF205" s="70">
        <v>0</v>
      </c>
      <c r="CG205" s="70">
        <v>0</v>
      </c>
      <c r="CH205" s="70">
        <v>0</v>
      </c>
      <c r="CI205" s="70">
        <v>0</v>
      </c>
      <c r="CJ205" s="70">
        <v>0</v>
      </c>
      <c r="CK205" s="70">
        <v>0</v>
      </c>
      <c r="CL205" s="70">
        <v>2</v>
      </c>
      <c r="CM205" s="70">
        <v>0</v>
      </c>
      <c r="CN205" s="70">
        <v>0</v>
      </c>
      <c r="CO205" s="70">
        <v>0</v>
      </c>
      <c r="CP205" s="70">
        <v>0</v>
      </c>
      <c r="CQ205" s="70">
        <v>2</v>
      </c>
      <c r="CR205" s="70">
        <v>0</v>
      </c>
      <c r="CS205" s="70">
        <v>0</v>
      </c>
      <c r="CT205" s="70">
        <v>0</v>
      </c>
      <c r="CU205" s="70">
        <v>0</v>
      </c>
      <c r="CV205" s="70">
        <v>0</v>
      </c>
      <c r="CW205" s="70">
        <v>0</v>
      </c>
      <c r="CX205" s="70">
        <v>0</v>
      </c>
      <c r="CY205" s="70">
        <v>0</v>
      </c>
      <c r="CZ205" s="70">
        <v>0</v>
      </c>
      <c r="DA205" s="70">
        <v>0</v>
      </c>
      <c r="DB205" s="70">
        <v>0</v>
      </c>
      <c r="DC205" s="70">
        <v>0</v>
      </c>
      <c r="DD205" s="70">
        <v>0</v>
      </c>
      <c r="DE205" s="70">
        <v>0</v>
      </c>
      <c r="DF205" s="70">
        <v>0</v>
      </c>
      <c r="DG205" s="70">
        <v>0</v>
      </c>
      <c r="DH205" s="70">
        <v>0</v>
      </c>
      <c r="DI205" s="70">
        <v>0</v>
      </c>
      <c r="DJ205" s="70">
        <v>0</v>
      </c>
      <c r="DK205" s="70">
        <v>0</v>
      </c>
      <c r="DL205" s="70">
        <v>0</v>
      </c>
      <c r="DM205" s="70">
        <v>0</v>
      </c>
      <c r="DN205" s="70">
        <v>0</v>
      </c>
      <c r="DO205" s="70">
        <v>0</v>
      </c>
      <c r="DP205" s="70">
        <v>0</v>
      </c>
      <c r="DQ205" s="70">
        <v>0</v>
      </c>
      <c r="DR205" s="70">
        <v>0</v>
      </c>
      <c r="DS205" s="70">
        <v>0</v>
      </c>
      <c r="DT205" s="70">
        <v>0</v>
      </c>
      <c r="DU205" s="70">
        <v>0</v>
      </c>
      <c r="DV205" s="70">
        <v>0</v>
      </c>
      <c r="DW205" s="70">
        <v>0</v>
      </c>
      <c r="DX205" s="70">
        <v>0</v>
      </c>
      <c r="DY205" s="70">
        <v>0</v>
      </c>
      <c r="DZ205" s="70">
        <v>0</v>
      </c>
      <c r="EA205" s="70">
        <v>0</v>
      </c>
      <c r="EB205" s="70">
        <v>0</v>
      </c>
      <c r="EC205" s="70">
        <v>0</v>
      </c>
      <c r="ED205" s="70">
        <v>0</v>
      </c>
      <c r="EE205" s="70">
        <v>0</v>
      </c>
      <c r="EF205" s="70">
        <v>0</v>
      </c>
      <c r="EG205" s="70">
        <v>0</v>
      </c>
      <c r="EH205" s="70">
        <v>0</v>
      </c>
      <c r="EI205" s="70">
        <v>0</v>
      </c>
      <c r="EJ205" s="70">
        <v>0</v>
      </c>
      <c r="EK205" s="70">
        <v>0</v>
      </c>
      <c r="EL205" s="70">
        <v>0</v>
      </c>
      <c r="EM205" s="70">
        <v>0</v>
      </c>
      <c r="EN205" s="70">
        <v>0</v>
      </c>
      <c r="EO205" s="70">
        <v>0</v>
      </c>
      <c r="EP205" s="70">
        <v>0</v>
      </c>
      <c r="EQ205" s="70">
        <v>0</v>
      </c>
      <c r="ER205" s="70">
        <v>0</v>
      </c>
      <c r="ES205" s="70">
        <v>0</v>
      </c>
      <c r="ET205" s="70">
        <v>0</v>
      </c>
      <c r="EU205" s="70">
        <v>0</v>
      </c>
      <c r="EV205" s="70">
        <v>0</v>
      </c>
      <c r="EW205" s="70">
        <v>0</v>
      </c>
      <c r="EX205" s="70">
        <v>0</v>
      </c>
      <c r="EY205" s="70">
        <v>0</v>
      </c>
      <c r="EZ205" s="70">
        <v>0</v>
      </c>
      <c r="FA205" s="70">
        <v>0</v>
      </c>
    </row>
    <row r="206" spans="1:157" x14ac:dyDescent="0.25">
      <c r="A206">
        <v>13</v>
      </c>
      <c r="B206" t="s">
        <v>1033</v>
      </c>
      <c r="C206" s="65" t="s">
        <v>799</v>
      </c>
      <c r="D206" s="65" t="s">
        <v>1088</v>
      </c>
      <c r="E206" t="s">
        <v>1089</v>
      </c>
      <c r="F206" s="66" t="s">
        <v>762</v>
      </c>
      <c r="G206" s="19">
        <v>2</v>
      </c>
      <c r="H206" s="19"/>
      <c r="I206" s="67"/>
      <c r="J206" s="68">
        <v>886</v>
      </c>
      <c r="K206" s="69">
        <v>26</v>
      </c>
      <c r="L206" s="70">
        <v>24</v>
      </c>
      <c r="M206" s="70">
        <v>18</v>
      </c>
      <c r="N206" s="70">
        <v>35</v>
      </c>
      <c r="O206" s="70">
        <v>1</v>
      </c>
      <c r="P206" s="70">
        <v>4</v>
      </c>
      <c r="Q206" s="70">
        <v>0</v>
      </c>
      <c r="R206" s="70">
        <v>0</v>
      </c>
      <c r="S206" s="70">
        <v>67</v>
      </c>
      <c r="T206" s="70">
        <v>2</v>
      </c>
      <c r="U206" s="70">
        <v>0</v>
      </c>
      <c r="V206" s="70">
        <v>51</v>
      </c>
      <c r="W206" s="70">
        <v>0</v>
      </c>
      <c r="X206" s="70">
        <v>0</v>
      </c>
      <c r="Y206" s="70">
        <v>4</v>
      </c>
      <c r="Z206" s="70">
        <v>20</v>
      </c>
      <c r="AA206" s="70">
        <v>6</v>
      </c>
      <c r="AB206" s="70">
        <v>16</v>
      </c>
      <c r="AC206" s="70">
        <v>29</v>
      </c>
      <c r="AD206" s="70">
        <v>19</v>
      </c>
      <c r="AE206" s="70">
        <v>27</v>
      </c>
      <c r="AF206" s="70">
        <v>27</v>
      </c>
      <c r="AG206" s="70">
        <v>14</v>
      </c>
      <c r="AH206" s="70">
        <v>33</v>
      </c>
      <c r="AI206" s="70">
        <v>97</v>
      </c>
      <c r="AJ206" s="70">
        <v>35</v>
      </c>
      <c r="AK206" s="70">
        <v>7</v>
      </c>
      <c r="AL206" s="70">
        <v>6</v>
      </c>
      <c r="AM206" s="70">
        <v>2</v>
      </c>
      <c r="AN206" s="70">
        <v>18</v>
      </c>
      <c r="AO206" s="70">
        <v>7</v>
      </c>
      <c r="AP206" s="70">
        <v>6</v>
      </c>
      <c r="AQ206" s="70">
        <v>5</v>
      </c>
      <c r="AR206" s="70">
        <v>11</v>
      </c>
      <c r="AS206" s="70">
        <v>12</v>
      </c>
      <c r="AT206" s="70">
        <v>21</v>
      </c>
      <c r="AU206" s="70">
        <v>14</v>
      </c>
      <c r="AV206" s="70">
        <v>18</v>
      </c>
      <c r="AW206" s="70">
        <v>1</v>
      </c>
      <c r="AX206" s="70">
        <v>16</v>
      </c>
      <c r="AY206" s="70">
        <v>14</v>
      </c>
      <c r="AZ206" s="70">
        <v>12</v>
      </c>
      <c r="BA206" s="70">
        <v>13</v>
      </c>
      <c r="BB206" s="70">
        <v>7</v>
      </c>
      <c r="BC206" s="70">
        <v>11</v>
      </c>
      <c r="BD206" s="70">
        <v>9</v>
      </c>
      <c r="BE206" s="70">
        <v>14</v>
      </c>
      <c r="BF206" s="70">
        <v>3</v>
      </c>
      <c r="BG206" s="70">
        <v>1</v>
      </c>
      <c r="BH206" s="70">
        <v>0</v>
      </c>
      <c r="BI206" s="70">
        <v>0</v>
      </c>
      <c r="BJ206" s="70">
        <v>2</v>
      </c>
      <c r="BK206" s="70">
        <v>5</v>
      </c>
      <c r="BL206" s="70">
        <v>4</v>
      </c>
      <c r="BM206" s="70">
        <v>7</v>
      </c>
      <c r="BN206" s="70">
        <v>14</v>
      </c>
      <c r="BO206" s="70">
        <v>21</v>
      </c>
      <c r="BP206" s="70">
        <v>0</v>
      </c>
      <c r="BQ206" s="70">
        <v>10</v>
      </c>
      <c r="BR206" s="70">
        <v>1</v>
      </c>
      <c r="BS206" s="70">
        <v>4</v>
      </c>
      <c r="BT206" s="70">
        <v>4</v>
      </c>
      <c r="BU206" s="70">
        <v>10</v>
      </c>
      <c r="BV206" s="70">
        <v>4</v>
      </c>
      <c r="BW206" s="70">
        <v>6</v>
      </c>
      <c r="BX206" s="70">
        <v>2</v>
      </c>
      <c r="BY206" s="70">
        <v>0</v>
      </c>
      <c r="BZ206" s="70">
        <v>0</v>
      </c>
      <c r="CA206" s="70">
        <v>0</v>
      </c>
      <c r="CB206" s="70">
        <v>6</v>
      </c>
      <c r="CC206" s="70">
        <v>0</v>
      </c>
      <c r="CD206" s="70">
        <v>0</v>
      </c>
      <c r="CE206" s="70">
        <v>2</v>
      </c>
      <c r="CF206" s="70">
        <v>0</v>
      </c>
      <c r="CG206" s="70">
        <v>0</v>
      </c>
      <c r="CH206" s="70">
        <v>0</v>
      </c>
      <c r="CI206" s="70">
        <v>0</v>
      </c>
      <c r="CJ206" s="70">
        <v>0</v>
      </c>
      <c r="CK206" s="70">
        <v>0</v>
      </c>
      <c r="CL206" s="70">
        <v>1</v>
      </c>
      <c r="CM206" s="70">
        <v>0</v>
      </c>
      <c r="CN206" s="70">
        <v>0</v>
      </c>
      <c r="CO206" s="70">
        <v>0</v>
      </c>
      <c r="CP206" s="70">
        <v>0</v>
      </c>
      <c r="CQ206" s="70">
        <v>0</v>
      </c>
      <c r="CR206" s="70">
        <v>0</v>
      </c>
      <c r="CS206" s="70">
        <v>0</v>
      </c>
      <c r="CT206" s="70">
        <v>0</v>
      </c>
      <c r="CU206" s="70">
        <v>0</v>
      </c>
      <c r="CV206" s="70">
        <v>0</v>
      </c>
      <c r="CW206" s="70">
        <v>0</v>
      </c>
      <c r="CX206" s="70">
        <v>0</v>
      </c>
      <c r="CY206" s="70">
        <v>0</v>
      </c>
      <c r="CZ206" s="70">
        <v>0</v>
      </c>
      <c r="DA206" s="70">
        <v>0</v>
      </c>
      <c r="DB206" s="70">
        <v>0</v>
      </c>
      <c r="DC206" s="70">
        <v>0</v>
      </c>
      <c r="DD206" s="70">
        <v>0</v>
      </c>
      <c r="DE206" s="70">
        <v>0</v>
      </c>
      <c r="DF206" s="70">
        <v>0</v>
      </c>
      <c r="DG206" s="70">
        <v>0</v>
      </c>
      <c r="DH206" s="70">
        <v>0</v>
      </c>
      <c r="DI206" s="70">
        <v>0</v>
      </c>
      <c r="DJ206" s="70">
        <v>0</v>
      </c>
      <c r="DK206" s="70">
        <v>0</v>
      </c>
      <c r="DL206" s="70">
        <v>0</v>
      </c>
      <c r="DM206" s="70">
        <v>0</v>
      </c>
      <c r="DN206" s="70">
        <v>0</v>
      </c>
      <c r="DO206" s="70">
        <v>0</v>
      </c>
      <c r="DP206" s="70">
        <v>0</v>
      </c>
      <c r="DQ206" s="70">
        <v>0</v>
      </c>
      <c r="DR206" s="70">
        <v>0</v>
      </c>
      <c r="DS206" s="70">
        <v>0</v>
      </c>
      <c r="DT206" s="70">
        <v>0</v>
      </c>
      <c r="DU206" s="70">
        <v>0</v>
      </c>
      <c r="DV206" s="70">
        <v>0</v>
      </c>
      <c r="DW206" s="70">
        <v>0</v>
      </c>
      <c r="DX206" s="70">
        <v>0</v>
      </c>
      <c r="DY206" s="70">
        <v>0</v>
      </c>
      <c r="DZ206" s="70">
        <v>0</v>
      </c>
      <c r="EA206" s="70">
        <v>0</v>
      </c>
      <c r="EB206" s="70">
        <v>0</v>
      </c>
      <c r="EC206" s="70">
        <v>0</v>
      </c>
      <c r="ED206" s="70">
        <v>0</v>
      </c>
      <c r="EE206" s="70">
        <v>0</v>
      </c>
      <c r="EF206" s="70">
        <v>0</v>
      </c>
      <c r="EG206" s="70">
        <v>0</v>
      </c>
      <c r="EH206" s="70">
        <v>0</v>
      </c>
      <c r="EI206" s="70">
        <v>0</v>
      </c>
      <c r="EJ206" s="70">
        <v>0</v>
      </c>
      <c r="EK206" s="70">
        <v>0</v>
      </c>
      <c r="EL206" s="70">
        <v>0</v>
      </c>
      <c r="EM206" s="70">
        <v>0</v>
      </c>
      <c r="EN206" s="70">
        <v>0</v>
      </c>
      <c r="EO206" s="70">
        <v>0</v>
      </c>
      <c r="EP206" s="70">
        <v>0</v>
      </c>
      <c r="EQ206" s="70">
        <v>0</v>
      </c>
      <c r="ER206" s="70">
        <v>0</v>
      </c>
      <c r="ES206" s="70">
        <v>0</v>
      </c>
      <c r="ET206" s="70">
        <v>0</v>
      </c>
      <c r="EU206" s="70">
        <v>0</v>
      </c>
      <c r="EV206" s="70">
        <v>0</v>
      </c>
      <c r="EW206" s="70">
        <v>0</v>
      </c>
      <c r="EX206" s="70">
        <v>0</v>
      </c>
      <c r="EY206" s="70">
        <v>0</v>
      </c>
      <c r="EZ206" s="70">
        <v>0</v>
      </c>
      <c r="FA206" s="70">
        <v>0</v>
      </c>
    </row>
    <row r="207" spans="1:157" x14ac:dyDescent="0.25">
      <c r="A207">
        <v>13</v>
      </c>
      <c r="B207" t="s">
        <v>1033</v>
      </c>
      <c r="C207" s="65" t="s">
        <v>799</v>
      </c>
      <c r="D207" s="65" t="s">
        <v>1090</v>
      </c>
      <c r="E207" t="s">
        <v>1091</v>
      </c>
      <c r="F207" s="66" t="s">
        <v>762</v>
      </c>
      <c r="G207" s="19">
        <v>2</v>
      </c>
      <c r="H207" s="19"/>
      <c r="I207" s="67"/>
      <c r="J207" s="68">
        <v>1011</v>
      </c>
      <c r="K207" s="69">
        <v>37</v>
      </c>
      <c r="L207" s="70">
        <v>27</v>
      </c>
      <c r="M207" s="70">
        <v>23</v>
      </c>
      <c r="N207" s="70">
        <v>10</v>
      </c>
      <c r="O207" s="70">
        <v>1</v>
      </c>
      <c r="P207" s="70">
        <v>29</v>
      </c>
      <c r="Q207" s="70">
        <v>9</v>
      </c>
      <c r="R207" s="70">
        <v>0</v>
      </c>
      <c r="S207" s="70">
        <v>89</v>
      </c>
      <c r="T207" s="70">
        <v>0</v>
      </c>
      <c r="U207" s="70">
        <v>0</v>
      </c>
      <c r="V207" s="70">
        <v>80</v>
      </c>
      <c r="W207" s="70">
        <v>0</v>
      </c>
      <c r="X207" s="70">
        <v>0</v>
      </c>
      <c r="Y207" s="70">
        <v>1</v>
      </c>
      <c r="Z207" s="70">
        <v>54</v>
      </c>
      <c r="AA207" s="70">
        <v>20</v>
      </c>
      <c r="AB207" s="70">
        <v>37</v>
      </c>
      <c r="AC207" s="70">
        <v>36</v>
      </c>
      <c r="AD207" s="70">
        <v>26</v>
      </c>
      <c r="AE207" s="70">
        <v>27</v>
      </c>
      <c r="AF207" s="70">
        <v>23</v>
      </c>
      <c r="AG207" s="70">
        <v>19</v>
      </c>
      <c r="AH207" s="70">
        <v>9</v>
      </c>
      <c r="AI207" s="70">
        <v>59</v>
      </c>
      <c r="AJ207" s="70">
        <v>19</v>
      </c>
      <c r="AK207" s="70">
        <v>13</v>
      </c>
      <c r="AL207" s="70">
        <v>4</v>
      </c>
      <c r="AM207" s="70">
        <v>8</v>
      </c>
      <c r="AN207" s="70">
        <v>16</v>
      </c>
      <c r="AO207" s="70">
        <v>12</v>
      </c>
      <c r="AP207" s="70">
        <v>21</v>
      </c>
      <c r="AQ207" s="70">
        <v>7</v>
      </c>
      <c r="AR207" s="70">
        <v>17</v>
      </c>
      <c r="AS207" s="70">
        <v>12</v>
      </c>
      <c r="AT207" s="70">
        <v>22</v>
      </c>
      <c r="AU207" s="70">
        <v>15</v>
      </c>
      <c r="AV207" s="70">
        <v>10</v>
      </c>
      <c r="AW207" s="70">
        <v>5</v>
      </c>
      <c r="AX207" s="70">
        <v>6</v>
      </c>
      <c r="AY207" s="70">
        <v>5</v>
      </c>
      <c r="AZ207" s="70">
        <v>11</v>
      </c>
      <c r="BA207" s="70">
        <v>11</v>
      </c>
      <c r="BB207" s="70">
        <v>6</v>
      </c>
      <c r="BC207" s="70">
        <v>10</v>
      </c>
      <c r="BD207" s="70">
        <v>11</v>
      </c>
      <c r="BE207" s="70">
        <v>15</v>
      </c>
      <c r="BF207" s="70">
        <v>2</v>
      </c>
      <c r="BG207" s="70">
        <v>2</v>
      </c>
      <c r="BH207" s="70">
        <v>0</v>
      </c>
      <c r="BI207" s="70">
        <v>1</v>
      </c>
      <c r="BJ207" s="70">
        <v>5</v>
      </c>
      <c r="BK207" s="70">
        <v>9</v>
      </c>
      <c r="BL207" s="70">
        <v>4</v>
      </c>
      <c r="BM207" s="70">
        <v>9</v>
      </c>
      <c r="BN207" s="70">
        <v>17</v>
      </c>
      <c r="BO207" s="70">
        <v>7</v>
      </c>
      <c r="BP207" s="70">
        <v>1</v>
      </c>
      <c r="BQ207" s="70">
        <v>24</v>
      </c>
      <c r="BR207" s="70">
        <v>3</v>
      </c>
      <c r="BS207" s="70">
        <v>11</v>
      </c>
      <c r="BT207" s="70">
        <v>3</v>
      </c>
      <c r="BU207" s="70">
        <v>17</v>
      </c>
      <c r="BV207" s="70">
        <v>6</v>
      </c>
      <c r="BW207" s="70">
        <v>6</v>
      </c>
      <c r="BX207" s="70">
        <v>5</v>
      </c>
      <c r="BY207" s="70">
        <v>0</v>
      </c>
      <c r="BZ207" s="70">
        <v>0</v>
      </c>
      <c r="CA207" s="70">
        <v>0</v>
      </c>
      <c r="CB207" s="70">
        <v>0</v>
      </c>
      <c r="CC207" s="70">
        <v>0</v>
      </c>
      <c r="CD207" s="70">
        <v>0</v>
      </c>
      <c r="CE207" s="70">
        <v>3</v>
      </c>
      <c r="CF207" s="70">
        <v>0</v>
      </c>
      <c r="CG207" s="70">
        <v>0</v>
      </c>
      <c r="CH207" s="70">
        <v>0</v>
      </c>
      <c r="CI207" s="70">
        <v>0</v>
      </c>
      <c r="CJ207" s="70">
        <v>0</v>
      </c>
      <c r="CK207" s="70">
        <v>0</v>
      </c>
      <c r="CL207" s="70">
        <v>1</v>
      </c>
      <c r="CM207" s="70">
        <v>0</v>
      </c>
      <c r="CN207" s="70">
        <v>0</v>
      </c>
      <c r="CO207" s="70">
        <v>0</v>
      </c>
      <c r="CP207" s="70">
        <v>0</v>
      </c>
      <c r="CQ207" s="70">
        <v>1</v>
      </c>
      <c r="CR207" s="70">
        <v>0</v>
      </c>
      <c r="CS207" s="70">
        <v>0</v>
      </c>
      <c r="CT207" s="70">
        <v>0</v>
      </c>
      <c r="CU207" s="70">
        <v>2</v>
      </c>
      <c r="CV207" s="70">
        <v>0</v>
      </c>
      <c r="CW207" s="70">
        <v>0</v>
      </c>
      <c r="CX207" s="70">
        <v>0</v>
      </c>
      <c r="CY207" s="70">
        <v>0</v>
      </c>
      <c r="CZ207" s="70">
        <v>0</v>
      </c>
      <c r="DA207" s="70">
        <v>0</v>
      </c>
      <c r="DB207" s="70">
        <v>0</v>
      </c>
      <c r="DC207" s="70">
        <v>0</v>
      </c>
      <c r="DD207" s="70">
        <v>0</v>
      </c>
      <c r="DE207" s="70">
        <v>0</v>
      </c>
      <c r="DF207" s="70">
        <v>0</v>
      </c>
      <c r="DG207" s="70">
        <v>0</v>
      </c>
      <c r="DH207" s="70">
        <v>0</v>
      </c>
      <c r="DI207" s="70">
        <v>0</v>
      </c>
      <c r="DJ207" s="70">
        <v>0</v>
      </c>
      <c r="DK207" s="70">
        <v>0</v>
      </c>
      <c r="DL207" s="70">
        <v>0</v>
      </c>
      <c r="DM207" s="70">
        <v>0</v>
      </c>
      <c r="DN207" s="70">
        <v>0</v>
      </c>
      <c r="DO207" s="70">
        <v>0</v>
      </c>
      <c r="DP207" s="70">
        <v>0</v>
      </c>
      <c r="DQ207" s="70">
        <v>0</v>
      </c>
      <c r="DR207" s="70">
        <v>0</v>
      </c>
      <c r="DS207" s="70">
        <v>0</v>
      </c>
      <c r="DT207" s="70">
        <v>0</v>
      </c>
      <c r="DU207" s="70">
        <v>0</v>
      </c>
      <c r="DV207" s="70">
        <v>0</v>
      </c>
      <c r="DW207" s="70">
        <v>0</v>
      </c>
      <c r="DX207" s="70">
        <v>0</v>
      </c>
      <c r="DY207" s="70">
        <v>0</v>
      </c>
      <c r="DZ207" s="70">
        <v>0</v>
      </c>
      <c r="EA207" s="70">
        <v>0</v>
      </c>
      <c r="EB207" s="70">
        <v>0</v>
      </c>
      <c r="EC207" s="70">
        <v>0</v>
      </c>
      <c r="ED207" s="70">
        <v>0</v>
      </c>
      <c r="EE207" s="70">
        <v>0</v>
      </c>
      <c r="EF207" s="70">
        <v>0</v>
      </c>
      <c r="EG207" s="70">
        <v>0</v>
      </c>
      <c r="EH207" s="70">
        <v>0</v>
      </c>
      <c r="EI207" s="70">
        <v>0</v>
      </c>
      <c r="EJ207" s="70">
        <v>0</v>
      </c>
      <c r="EK207" s="70">
        <v>0</v>
      </c>
      <c r="EL207" s="70">
        <v>0</v>
      </c>
      <c r="EM207" s="70">
        <v>0</v>
      </c>
      <c r="EN207" s="70">
        <v>0</v>
      </c>
      <c r="EO207" s="70">
        <v>0</v>
      </c>
      <c r="EP207" s="70">
        <v>0</v>
      </c>
      <c r="EQ207" s="70">
        <v>0</v>
      </c>
      <c r="ER207" s="70">
        <v>0</v>
      </c>
      <c r="ES207" s="70">
        <v>0</v>
      </c>
      <c r="ET207" s="70">
        <v>0</v>
      </c>
      <c r="EU207" s="70">
        <v>0</v>
      </c>
      <c r="EV207" s="70">
        <v>0</v>
      </c>
      <c r="EW207" s="70">
        <v>0</v>
      </c>
      <c r="EX207" s="70">
        <v>0</v>
      </c>
      <c r="EY207" s="70">
        <v>0</v>
      </c>
      <c r="EZ207" s="70">
        <v>0</v>
      </c>
      <c r="FA207" s="70">
        <v>0</v>
      </c>
    </row>
    <row r="208" spans="1:157" s="71" customFormat="1" x14ac:dyDescent="0.25">
      <c r="A208" s="71">
        <v>13</v>
      </c>
      <c r="B208" s="71" t="s">
        <v>1033</v>
      </c>
      <c r="C208" s="72" t="s">
        <v>799</v>
      </c>
      <c r="D208" s="72" t="s">
        <v>1092</v>
      </c>
      <c r="E208" s="71" t="s">
        <v>1093</v>
      </c>
      <c r="F208" s="73" t="s">
        <v>762</v>
      </c>
      <c r="G208" s="74">
        <v>2</v>
      </c>
      <c r="H208" s="74"/>
      <c r="I208" s="75"/>
      <c r="J208" s="76">
        <v>68</v>
      </c>
      <c r="K208" s="77">
        <v>2</v>
      </c>
      <c r="L208" s="78">
        <v>2</v>
      </c>
      <c r="M208" s="78">
        <v>1</v>
      </c>
      <c r="N208" s="78">
        <v>0</v>
      </c>
      <c r="O208" s="78">
        <v>4</v>
      </c>
      <c r="P208" s="78">
        <v>0</v>
      </c>
      <c r="Q208" s="78">
        <v>0</v>
      </c>
      <c r="R208" s="78">
        <v>0</v>
      </c>
      <c r="S208" s="78">
        <v>10</v>
      </c>
      <c r="T208" s="78">
        <v>0</v>
      </c>
      <c r="U208" s="78">
        <v>0</v>
      </c>
      <c r="V208" s="78">
        <v>6</v>
      </c>
      <c r="W208" s="78">
        <v>0</v>
      </c>
      <c r="X208" s="78">
        <v>0</v>
      </c>
      <c r="Y208" s="78">
        <v>0</v>
      </c>
      <c r="Z208" s="78">
        <v>6</v>
      </c>
      <c r="AA208" s="78">
        <v>1</v>
      </c>
      <c r="AB208" s="78">
        <v>8</v>
      </c>
      <c r="AC208" s="78">
        <v>4</v>
      </c>
      <c r="AD208" s="78">
        <v>1</v>
      </c>
      <c r="AE208" s="78">
        <v>2</v>
      </c>
      <c r="AF208" s="78">
        <v>0</v>
      </c>
      <c r="AG208" s="78">
        <v>0</v>
      </c>
      <c r="AH208" s="78">
        <v>1</v>
      </c>
      <c r="AI208" s="78">
        <v>3</v>
      </c>
      <c r="AJ208" s="78">
        <v>2</v>
      </c>
      <c r="AK208" s="78">
        <v>0</v>
      </c>
      <c r="AL208" s="78">
        <v>0</v>
      </c>
      <c r="AM208" s="78">
        <v>0</v>
      </c>
      <c r="AN208" s="78">
        <v>0</v>
      </c>
      <c r="AO208" s="78">
        <v>4</v>
      </c>
      <c r="AP208" s="78">
        <v>1</v>
      </c>
      <c r="AQ208" s="78">
        <v>0</v>
      </c>
      <c r="AR208" s="78">
        <v>2</v>
      </c>
      <c r="AS208" s="78">
        <v>0</v>
      </c>
      <c r="AT208" s="78">
        <v>0</v>
      </c>
      <c r="AU208" s="78">
        <v>2</v>
      </c>
      <c r="AV208" s="78">
        <v>0</v>
      </c>
      <c r="AW208" s="78">
        <v>0</v>
      </c>
      <c r="AX208" s="78">
        <v>0</v>
      </c>
      <c r="AY208" s="78">
        <v>0</v>
      </c>
      <c r="AZ208" s="78">
        <v>0</v>
      </c>
      <c r="BA208" s="78">
        <v>3</v>
      </c>
      <c r="BB208" s="78">
        <v>1</v>
      </c>
      <c r="BC208" s="78">
        <v>0</v>
      </c>
      <c r="BD208" s="78">
        <v>0</v>
      </c>
      <c r="BE208" s="78">
        <v>0</v>
      </c>
      <c r="BF208" s="78">
        <v>0</v>
      </c>
      <c r="BG208" s="78">
        <v>0</v>
      </c>
      <c r="BH208" s="78">
        <v>0</v>
      </c>
      <c r="BI208" s="78">
        <v>0</v>
      </c>
      <c r="BJ208" s="78">
        <v>0</v>
      </c>
      <c r="BK208" s="78">
        <v>0</v>
      </c>
      <c r="BL208" s="78">
        <v>0</v>
      </c>
      <c r="BM208" s="78">
        <v>0</v>
      </c>
      <c r="BN208" s="78">
        <v>1</v>
      </c>
      <c r="BO208" s="78">
        <v>0</v>
      </c>
      <c r="BP208" s="78">
        <v>0</v>
      </c>
      <c r="BQ208" s="78">
        <v>0</v>
      </c>
      <c r="BR208" s="78">
        <v>0</v>
      </c>
      <c r="BS208" s="78">
        <v>0</v>
      </c>
      <c r="BT208" s="78">
        <v>0</v>
      </c>
      <c r="BU208" s="78">
        <v>0</v>
      </c>
      <c r="BV208" s="78">
        <v>0</v>
      </c>
      <c r="BW208" s="78">
        <v>0</v>
      </c>
      <c r="BX208" s="78">
        <v>1</v>
      </c>
      <c r="BY208" s="78">
        <v>0</v>
      </c>
      <c r="BZ208" s="78">
        <v>0</v>
      </c>
      <c r="CA208" s="78">
        <v>0</v>
      </c>
      <c r="CB208" s="78">
        <v>0</v>
      </c>
      <c r="CC208" s="78">
        <v>0</v>
      </c>
      <c r="CD208" s="78">
        <v>0</v>
      </c>
      <c r="CE208" s="78">
        <v>0</v>
      </c>
      <c r="CF208" s="78">
        <v>0</v>
      </c>
      <c r="CG208" s="78">
        <v>0</v>
      </c>
      <c r="CH208" s="78">
        <v>0</v>
      </c>
      <c r="CI208" s="78">
        <v>0</v>
      </c>
      <c r="CJ208" s="78">
        <v>0</v>
      </c>
      <c r="CK208" s="78">
        <v>0</v>
      </c>
      <c r="CL208" s="78">
        <v>0</v>
      </c>
      <c r="CM208" s="78">
        <v>0</v>
      </c>
      <c r="CN208" s="78">
        <v>0</v>
      </c>
      <c r="CO208" s="78">
        <v>0</v>
      </c>
      <c r="CP208" s="78">
        <v>0</v>
      </c>
      <c r="CQ208" s="78">
        <v>0</v>
      </c>
      <c r="CR208" s="78">
        <v>0</v>
      </c>
      <c r="CS208" s="78">
        <v>0</v>
      </c>
      <c r="CT208" s="78">
        <v>0</v>
      </c>
      <c r="CU208" s="78">
        <v>0</v>
      </c>
      <c r="CV208" s="78">
        <v>0</v>
      </c>
      <c r="CW208" s="78">
        <v>0</v>
      </c>
      <c r="CX208" s="78">
        <v>0</v>
      </c>
      <c r="CY208" s="78">
        <v>0</v>
      </c>
      <c r="CZ208" s="78">
        <v>0</v>
      </c>
      <c r="DA208" s="78">
        <v>0</v>
      </c>
      <c r="DB208" s="78">
        <v>0</v>
      </c>
      <c r="DC208" s="78">
        <v>0</v>
      </c>
      <c r="DD208" s="78">
        <v>0</v>
      </c>
      <c r="DE208" s="78">
        <v>0</v>
      </c>
      <c r="DF208" s="78">
        <v>0</v>
      </c>
      <c r="DG208" s="78">
        <v>0</v>
      </c>
      <c r="DH208" s="78">
        <v>0</v>
      </c>
      <c r="DI208" s="78">
        <v>0</v>
      </c>
      <c r="DJ208" s="78">
        <v>0</v>
      </c>
      <c r="DK208" s="78">
        <v>0</v>
      </c>
      <c r="DL208" s="78">
        <v>0</v>
      </c>
      <c r="DM208" s="78">
        <v>0</v>
      </c>
      <c r="DN208" s="78">
        <v>0</v>
      </c>
      <c r="DO208" s="78">
        <v>0</v>
      </c>
      <c r="DP208" s="78">
        <v>0</v>
      </c>
      <c r="DQ208" s="78">
        <v>0</v>
      </c>
      <c r="DR208" s="78">
        <v>0</v>
      </c>
      <c r="DS208" s="78">
        <v>0</v>
      </c>
      <c r="DT208" s="78">
        <v>0</v>
      </c>
      <c r="DU208" s="78">
        <v>0</v>
      </c>
      <c r="DV208" s="78">
        <v>0</v>
      </c>
      <c r="DW208" s="78">
        <v>0</v>
      </c>
      <c r="DX208" s="78">
        <v>0</v>
      </c>
      <c r="DY208" s="78">
        <v>0</v>
      </c>
      <c r="DZ208" s="78">
        <v>0</v>
      </c>
      <c r="EA208" s="78">
        <v>0</v>
      </c>
      <c r="EB208" s="78">
        <v>0</v>
      </c>
      <c r="EC208" s="78">
        <v>0</v>
      </c>
      <c r="ED208" s="78">
        <v>0</v>
      </c>
      <c r="EE208" s="78">
        <v>0</v>
      </c>
      <c r="EF208" s="78">
        <v>0</v>
      </c>
      <c r="EG208" s="78">
        <v>0</v>
      </c>
      <c r="EH208" s="78">
        <v>0</v>
      </c>
      <c r="EI208" s="78">
        <v>0</v>
      </c>
      <c r="EJ208" s="78">
        <v>0</v>
      </c>
      <c r="EK208" s="78">
        <v>0</v>
      </c>
      <c r="EL208" s="78">
        <v>0</v>
      </c>
      <c r="EM208" s="78">
        <v>0</v>
      </c>
      <c r="EN208" s="78">
        <v>0</v>
      </c>
      <c r="EO208" s="78">
        <v>0</v>
      </c>
      <c r="EP208" s="78">
        <v>0</v>
      </c>
      <c r="EQ208" s="78">
        <v>0</v>
      </c>
      <c r="ER208" s="78">
        <v>0</v>
      </c>
      <c r="ES208" s="78">
        <v>0</v>
      </c>
      <c r="ET208" s="78">
        <v>0</v>
      </c>
      <c r="EU208" s="78">
        <v>0</v>
      </c>
      <c r="EV208" s="78">
        <v>0</v>
      </c>
      <c r="EW208" s="78">
        <v>0</v>
      </c>
      <c r="EX208" s="78">
        <v>0</v>
      </c>
      <c r="EY208" s="78">
        <v>0</v>
      </c>
      <c r="EZ208" s="78">
        <v>0</v>
      </c>
      <c r="FA208" s="78">
        <v>0</v>
      </c>
    </row>
    <row r="209" spans="1:157" x14ac:dyDescent="0.25">
      <c r="A209">
        <v>13</v>
      </c>
      <c r="B209" t="s">
        <v>1033</v>
      </c>
      <c r="C209" s="65" t="s">
        <v>799</v>
      </c>
      <c r="D209" s="65" t="s">
        <v>1094</v>
      </c>
      <c r="E209" t="s">
        <v>1095</v>
      </c>
      <c r="F209" s="66" t="s">
        <v>762</v>
      </c>
      <c r="G209" s="19">
        <v>1</v>
      </c>
      <c r="H209" s="19"/>
      <c r="I209" s="67"/>
      <c r="J209" s="68">
        <v>1030</v>
      </c>
      <c r="K209" s="69">
        <v>40</v>
      </c>
      <c r="L209" s="70">
        <v>16</v>
      </c>
      <c r="M209" s="70">
        <v>18</v>
      </c>
      <c r="N209" s="70">
        <v>5</v>
      </c>
      <c r="O209" s="70">
        <v>0</v>
      </c>
      <c r="P209" s="70">
        <v>25</v>
      </c>
      <c r="Q209" s="70">
        <v>6</v>
      </c>
      <c r="R209" s="70">
        <v>0</v>
      </c>
      <c r="S209" s="70">
        <v>35</v>
      </c>
      <c r="T209" s="70">
        <v>1</v>
      </c>
      <c r="U209" s="70">
        <v>0</v>
      </c>
      <c r="V209" s="70">
        <v>51</v>
      </c>
      <c r="W209" s="70">
        <v>0</v>
      </c>
      <c r="X209" s="70">
        <v>0</v>
      </c>
      <c r="Y209" s="70">
        <v>0</v>
      </c>
      <c r="Z209" s="70">
        <v>14</v>
      </c>
      <c r="AA209" s="70">
        <v>32</v>
      </c>
      <c r="AB209" s="70">
        <v>21</v>
      </c>
      <c r="AC209" s="70">
        <v>24</v>
      </c>
      <c r="AD209" s="70">
        <v>17</v>
      </c>
      <c r="AE209" s="70">
        <v>26</v>
      </c>
      <c r="AF209" s="70">
        <v>29</v>
      </c>
      <c r="AG209" s="70">
        <v>7</v>
      </c>
      <c r="AH209" s="70">
        <v>5</v>
      </c>
      <c r="AI209" s="70">
        <v>32</v>
      </c>
      <c r="AJ209" s="70">
        <v>45</v>
      </c>
      <c r="AK209" s="70">
        <v>17</v>
      </c>
      <c r="AL209" s="70">
        <v>17</v>
      </c>
      <c r="AM209" s="70">
        <v>1</v>
      </c>
      <c r="AN209" s="70">
        <v>2</v>
      </c>
      <c r="AO209" s="70">
        <v>14</v>
      </c>
      <c r="AP209" s="70">
        <v>14</v>
      </c>
      <c r="AQ209" s="70">
        <v>5</v>
      </c>
      <c r="AR209" s="70">
        <v>6</v>
      </c>
      <c r="AS209" s="70">
        <v>5</v>
      </c>
      <c r="AT209" s="70">
        <v>13</v>
      </c>
      <c r="AU209" s="70">
        <v>26</v>
      </c>
      <c r="AV209" s="70">
        <v>8</v>
      </c>
      <c r="AW209" s="70">
        <v>3</v>
      </c>
      <c r="AX209" s="70">
        <v>6</v>
      </c>
      <c r="AY209" s="70">
        <v>4</v>
      </c>
      <c r="AZ209" s="70">
        <v>57</v>
      </c>
      <c r="BA209" s="70">
        <v>13</v>
      </c>
      <c r="BB209" s="70">
        <v>43</v>
      </c>
      <c r="BC209" s="70">
        <v>6</v>
      </c>
      <c r="BD209" s="70">
        <v>7</v>
      </c>
      <c r="BE209" s="70">
        <v>17</v>
      </c>
      <c r="BF209" s="70">
        <v>3</v>
      </c>
      <c r="BG209" s="70">
        <v>76</v>
      </c>
      <c r="BH209" s="70">
        <v>3</v>
      </c>
      <c r="BI209" s="70">
        <v>4</v>
      </c>
      <c r="BJ209" s="70">
        <v>14</v>
      </c>
      <c r="BK209" s="70">
        <v>13</v>
      </c>
      <c r="BL209" s="70">
        <v>4</v>
      </c>
      <c r="BM209" s="70">
        <v>10</v>
      </c>
      <c r="BN209" s="70">
        <v>14</v>
      </c>
      <c r="BO209" s="70">
        <v>3</v>
      </c>
      <c r="BP209" s="70">
        <v>0</v>
      </c>
      <c r="BQ209" s="70">
        <v>24</v>
      </c>
      <c r="BR209" s="70">
        <v>37</v>
      </c>
      <c r="BS209" s="70">
        <v>26</v>
      </c>
      <c r="BT209" s="70">
        <v>11</v>
      </c>
      <c r="BU209" s="70">
        <v>37</v>
      </c>
      <c r="BV209" s="70">
        <v>10</v>
      </c>
      <c r="BW209" s="70">
        <v>2</v>
      </c>
      <c r="BX209" s="70">
        <v>4</v>
      </c>
      <c r="BY209" s="70">
        <v>0</v>
      </c>
      <c r="BZ209" s="70">
        <v>0</v>
      </c>
      <c r="CA209" s="70">
        <v>0</v>
      </c>
      <c r="CB209" s="70">
        <v>1</v>
      </c>
      <c r="CC209" s="70">
        <v>0</v>
      </c>
      <c r="CD209" s="70">
        <v>0</v>
      </c>
      <c r="CE209" s="70">
        <v>0</v>
      </c>
      <c r="CF209" s="70">
        <v>0</v>
      </c>
      <c r="CG209" s="70">
        <v>0</v>
      </c>
      <c r="CH209" s="70">
        <v>0</v>
      </c>
      <c r="CI209" s="70">
        <v>0</v>
      </c>
      <c r="CJ209" s="70">
        <v>0</v>
      </c>
      <c r="CK209" s="70">
        <v>0</v>
      </c>
      <c r="CL209" s="70">
        <v>0</v>
      </c>
      <c r="CM209" s="70">
        <v>0</v>
      </c>
      <c r="CN209" s="70">
        <v>0</v>
      </c>
      <c r="CO209" s="70">
        <v>0</v>
      </c>
      <c r="CP209" s="70">
        <v>0</v>
      </c>
      <c r="CQ209" s="70">
        <v>1</v>
      </c>
      <c r="CR209" s="70">
        <v>0</v>
      </c>
      <c r="CS209" s="70">
        <v>0</v>
      </c>
      <c r="CT209" s="70">
        <v>0</v>
      </c>
      <c r="CU209" s="70">
        <v>0</v>
      </c>
      <c r="CV209" s="70">
        <v>0</v>
      </c>
      <c r="CW209" s="70">
        <v>0</v>
      </c>
      <c r="CX209" s="70">
        <v>0</v>
      </c>
      <c r="CY209" s="70">
        <v>0</v>
      </c>
      <c r="CZ209" s="70">
        <v>0</v>
      </c>
      <c r="DA209" s="70">
        <v>0</v>
      </c>
      <c r="DB209" s="70">
        <v>0</v>
      </c>
      <c r="DC209" s="70">
        <v>0</v>
      </c>
      <c r="DD209" s="70">
        <v>0</v>
      </c>
      <c r="DE209" s="70">
        <v>0</v>
      </c>
      <c r="DF209" s="70">
        <v>0</v>
      </c>
      <c r="DG209" s="70">
        <v>0</v>
      </c>
      <c r="DH209" s="70">
        <v>0</v>
      </c>
      <c r="DI209" s="70">
        <v>0</v>
      </c>
      <c r="DJ209" s="70">
        <v>0</v>
      </c>
      <c r="DK209" s="70">
        <v>0</v>
      </c>
      <c r="DL209" s="70">
        <v>0</v>
      </c>
      <c r="DM209" s="70">
        <v>0</v>
      </c>
      <c r="DN209" s="70">
        <v>0</v>
      </c>
      <c r="DO209" s="70">
        <v>0</v>
      </c>
      <c r="DP209" s="70">
        <v>0</v>
      </c>
      <c r="DQ209" s="70">
        <v>0</v>
      </c>
      <c r="DR209" s="70">
        <v>0</v>
      </c>
      <c r="DS209" s="70">
        <v>0</v>
      </c>
      <c r="DT209" s="70">
        <v>0</v>
      </c>
      <c r="DU209" s="70">
        <v>0</v>
      </c>
      <c r="DV209" s="70">
        <v>0</v>
      </c>
      <c r="DW209" s="70">
        <v>0</v>
      </c>
      <c r="DX209" s="70">
        <v>0</v>
      </c>
      <c r="DY209" s="70">
        <v>0</v>
      </c>
      <c r="DZ209" s="70">
        <v>0</v>
      </c>
      <c r="EA209" s="70">
        <v>0</v>
      </c>
      <c r="EB209" s="70">
        <v>0</v>
      </c>
      <c r="EC209" s="70">
        <v>0</v>
      </c>
      <c r="ED209" s="70">
        <v>0</v>
      </c>
      <c r="EE209" s="70">
        <v>0</v>
      </c>
      <c r="EF209" s="70">
        <v>0</v>
      </c>
      <c r="EG209" s="70">
        <v>0</v>
      </c>
      <c r="EH209" s="70">
        <v>0</v>
      </c>
      <c r="EI209" s="70">
        <v>0</v>
      </c>
      <c r="EJ209" s="70">
        <v>0</v>
      </c>
      <c r="EK209" s="70">
        <v>0</v>
      </c>
      <c r="EL209" s="70">
        <v>0</v>
      </c>
      <c r="EM209" s="70">
        <v>0</v>
      </c>
      <c r="EN209" s="70">
        <v>0</v>
      </c>
      <c r="EO209" s="70">
        <v>0</v>
      </c>
      <c r="EP209" s="70">
        <v>0</v>
      </c>
      <c r="EQ209" s="70">
        <v>0</v>
      </c>
      <c r="ER209" s="70">
        <v>0</v>
      </c>
      <c r="ES209" s="70">
        <v>0</v>
      </c>
      <c r="ET209" s="70">
        <v>0</v>
      </c>
      <c r="EU209" s="70">
        <v>0</v>
      </c>
      <c r="EV209" s="70">
        <v>0</v>
      </c>
      <c r="EW209" s="70">
        <v>0</v>
      </c>
      <c r="EX209" s="70">
        <v>0</v>
      </c>
      <c r="EY209" s="70">
        <v>0</v>
      </c>
      <c r="EZ209" s="70">
        <v>0</v>
      </c>
      <c r="FA209" s="70">
        <v>0</v>
      </c>
    </row>
    <row r="210" spans="1:157" x14ac:dyDescent="0.25">
      <c r="A210">
        <v>13</v>
      </c>
      <c r="B210" t="s">
        <v>1033</v>
      </c>
      <c r="C210" s="65" t="s">
        <v>799</v>
      </c>
      <c r="D210" s="65" t="s">
        <v>1096</v>
      </c>
      <c r="E210" t="s">
        <v>1097</v>
      </c>
      <c r="F210" s="66" t="s">
        <v>762</v>
      </c>
      <c r="G210" s="19">
        <v>1</v>
      </c>
      <c r="H210" s="19"/>
      <c r="I210" s="67"/>
      <c r="J210" s="68">
        <v>1944</v>
      </c>
      <c r="K210" s="69">
        <v>45</v>
      </c>
      <c r="L210" s="70">
        <v>30</v>
      </c>
      <c r="M210" s="70">
        <v>47</v>
      </c>
      <c r="N210" s="70">
        <v>5</v>
      </c>
      <c r="O210" s="70">
        <v>19</v>
      </c>
      <c r="P210" s="70">
        <v>6</v>
      </c>
      <c r="Q210" s="70">
        <v>7</v>
      </c>
      <c r="R210" s="70">
        <v>0</v>
      </c>
      <c r="S210" s="70">
        <v>31</v>
      </c>
      <c r="T210" s="70">
        <v>19</v>
      </c>
      <c r="U210" s="70">
        <v>0</v>
      </c>
      <c r="V210" s="70">
        <v>113</v>
      </c>
      <c r="W210" s="70">
        <v>0</v>
      </c>
      <c r="X210" s="70">
        <v>0</v>
      </c>
      <c r="Y210" s="70">
        <v>17</v>
      </c>
      <c r="Z210" s="70">
        <v>34</v>
      </c>
      <c r="AA210" s="70">
        <v>91</v>
      </c>
      <c r="AB210" s="70">
        <v>18</v>
      </c>
      <c r="AC210" s="70">
        <v>51</v>
      </c>
      <c r="AD210" s="70">
        <v>69</v>
      </c>
      <c r="AE210" s="70">
        <v>64</v>
      </c>
      <c r="AF210" s="70">
        <v>37</v>
      </c>
      <c r="AG210" s="70">
        <v>57</v>
      </c>
      <c r="AH210" s="70">
        <v>16</v>
      </c>
      <c r="AI210" s="70">
        <v>72</v>
      </c>
      <c r="AJ210" s="70">
        <v>77</v>
      </c>
      <c r="AK210" s="70">
        <v>47</v>
      </c>
      <c r="AL210" s="70">
        <v>52</v>
      </c>
      <c r="AM210" s="70">
        <v>15</v>
      </c>
      <c r="AN210" s="70">
        <v>23</v>
      </c>
      <c r="AO210" s="70">
        <v>25</v>
      </c>
      <c r="AP210" s="70">
        <v>20</v>
      </c>
      <c r="AQ210" s="70">
        <v>8</v>
      </c>
      <c r="AR210" s="70">
        <v>22</v>
      </c>
      <c r="AS210" s="70">
        <v>20</v>
      </c>
      <c r="AT210" s="70">
        <v>27</v>
      </c>
      <c r="AU210" s="70">
        <v>32</v>
      </c>
      <c r="AV210" s="70">
        <v>15</v>
      </c>
      <c r="AW210" s="70">
        <v>19</v>
      </c>
      <c r="AX210" s="70">
        <v>19</v>
      </c>
      <c r="AY210" s="70">
        <v>7</v>
      </c>
      <c r="AZ210" s="70">
        <v>104</v>
      </c>
      <c r="BA210" s="70">
        <v>23</v>
      </c>
      <c r="BB210" s="70">
        <v>55</v>
      </c>
      <c r="BC210" s="70">
        <v>18</v>
      </c>
      <c r="BD210" s="70">
        <v>27</v>
      </c>
      <c r="BE210" s="70">
        <v>42</v>
      </c>
      <c r="BF210" s="70">
        <v>7</v>
      </c>
      <c r="BG210" s="70">
        <v>26</v>
      </c>
      <c r="BH210" s="70">
        <v>0</v>
      </c>
      <c r="BI210" s="70">
        <v>5</v>
      </c>
      <c r="BJ210" s="70">
        <v>28</v>
      </c>
      <c r="BK210" s="70">
        <v>35</v>
      </c>
      <c r="BL210" s="70">
        <v>11</v>
      </c>
      <c r="BM210" s="70">
        <v>35</v>
      </c>
      <c r="BN210" s="70">
        <v>37</v>
      </c>
      <c r="BO210" s="70">
        <v>10</v>
      </c>
      <c r="BP210" s="70">
        <v>12</v>
      </c>
      <c r="BQ210" s="70">
        <v>28</v>
      </c>
      <c r="BR210" s="70">
        <v>34</v>
      </c>
      <c r="BS210" s="70">
        <v>17</v>
      </c>
      <c r="BT210" s="70">
        <v>10</v>
      </c>
      <c r="BU210" s="70">
        <v>53</v>
      </c>
      <c r="BV210" s="70">
        <v>31</v>
      </c>
      <c r="BW210" s="70">
        <v>6</v>
      </c>
      <c r="BX210" s="70">
        <v>10</v>
      </c>
      <c r="BY210" s="70">
        <v>0</v>
      </c>
      <c r="BZ210" s="70">
        <v>0</v>
      </c>
      <c r="CA210" s="70">
        <v>0</v>
      </c>
      <c r="CB210" s="70">
        <v>1</v>
      </c>
      <c r="CC210" s="70">
        <v>0</v>
      </c>
      <c r="CD210" s="70">
        <v>0</v>
      </c>
      <c r="CE210" s="70">
        <v>0</v>
      </c>
      <c r="CF210" s="70">
        <v>0</v>
      </c>
      <c r="CG210" s="70">
        <v>0</v>
      </c>
      <c r="CH210" s="70">
        <v>0</v>
      </c>
      <c r="CI210" s="70">
        <v>0</v>
      </c>
      <c r="CJ210" s="70">
        <v>0</v>
      </c>
      <c r="CK210" s="70">
        <v>0</v>
      </c>
      <c r="CL210" s="70">
        <v>0</v>
      </c>
      <c r="CM210" s="70">
        <v>0</v>
      </c>
      <c r="CN210" s="70">
        <v>0</v>
      </c>
      <c r="CO210" s="70">
        <v>0</v>
      </c>
      <c r="CP210" s="70">
        <v>0</v>
      </c>
      <c r="CQ210" s="70">
        <v>3</v>
      </c>
      <c r="CR210" s="70">
        <v>0</v>
      </c>
      <c r="CS210" s="70">
        <v>0</v>
      </c>
      <c r="CT210" s="70">
        <v>0</v>
      </c>
      <c r="CU210" s="70">
        <v>0</v>
      </c>
      <c r="CV210" s="70">
        <v>0</v>
      </c>
      <c r="CW210" s="70">
        <v>0</v>
      </c>
      <c r="CX210" s="70">
        <v>0</v>
      </c>
      <c r="CY210" s="70">
        <v>0</v>
      </c>
      <c r="CZ210" s="70">
        <v>0</v>
      </c>
      <c r="DA210" s="70">
        <v>0</v>
      </c>
      <c r="DB210" s="70">
        <v>0</v>
      </c>
      <c r="DC210" s="70">
        <v>0</v>
      </c>
      <c r="DD210" s="70">
        <v>0</v>
      </c>
      <c r="DE210" s="70">
        <v>0</v>
      </c>
      <c r="DF210" s="70">
        <v>0</v>
      </c>
      <c r="DG210" s="70">
        <v>0</v>
      </c>
      <c r="DH210" s="70">
        <v>0</v>
      </c>
      <c r="DI210" s="70">
        <v>0</v>
      </c>
      <c r="DJ210" s="70">
        <v>0</v>
      </c>
      <c r="DK210" s="70">
        <v>0</v>
      </c>
      <c r="DL210" s="70">
        <v>0</v>
      </c>
      <c r="DM210" s="70">
        <v>0</v>
      </c>
      <c r="DN210" s="70">
        <v>0</v>
      </c>
      <c r="DO210" s="70">
        <v>0</v>
      </c>
      <c r="DP210" s="70">
        <v>0</v>
      </c>
      <c r="DQ210" s="70">
        <v>0</v>
      </c>
      <c r="DR210" s="70">
        <v>0</v>
      </c>
      <c r="DS210" s="70">
        <v>0</v>
      </c>
      <c r="DT210" s="70">
        <v>0</v>
      </c>
      <c r="DU210" s="70">
        <v>0</v>
      </c>
      <c r="DV210" s="70">
        <v>0</v>
      </c>
      <c r="DW210" s="70">
        <v>0</v>
      </c>
      <c r="DX210" s="70">
        <v>0</v>
      </c>
      <c r="DY210" s="70">
        <v>0</v>
      </c>
      <c r="DZ210" s="70">
        <v>0</v>
      </c>
      <c r="EA210" s="70">
        <v>0</v>
      </c>
      <c r="EB210" s="70">
        <v>0</v>
      </c>
      <c r="EC210" s="70">
        <v>0</v>
      </c>
      <c r="ED210" s="70">
        <v>0</v>
      </c>
      <c r="EE210" s="70">
        <v>0</v>
      </c>
      <c r="EF210" s="70">
        <v>0</v>
      </c>
      <c r="EG210" s="70">
        <v>0</v>
      </c>
      <c r="EH210" s="70">
        <v>0</v>
      </c>
      <c r="EI210" s="70">
        <v>0</v>
      </c>
      <c r="EJ210" s="70">
        <v>0</v>
      </c>
      <c r="EK210" s="70">
        <v>0</v>
      </c>
      <c r="EL210" s="70">
        <v>0</v>
      </c>
      <c r="EM210" s="70">
        <v>0</v>
      </c>
      <c r="EN210" s="70">
        <v>0</v>
      </c>
      <c r="EO210" s="70">
        <v>0</v>
      </c>
      <c r="EP210" s="70">
        <v>0</v>
      </c>
      <c r="EQ210" s="70">
        <v>0</v>
      </c>
      <c r="ER210" s="70">
        <v>0</v>
      </c>
      <c r="ES210" s="70">
        <v>0</v>
      </c>
      <c r="ET210" s="70">
        <v>0</v>
      </c>
      <c r="EU210" s="70">
        <v>0</v>
      </c>
      <c r="EV210" s="70">
        <v>0</v>
      </c>
      <c r="EW210" s="70">
        <v>0</v>
      </c>
      <c r="EX210" s="70">
        <v>0</v>
      </c>
      <c r="EY210" s="70">
        <v>0</v>
      </c>
      <c r="EZ210" s="70">
        <v>0</v>
      </c>
      <c r="FA210" s="70">
        <v>0</v>
      </c>
    </row>
    <row r="211" spans="1:157" x14ac:dyDescent="0.25">
      <c r="A211">
        <v>13</v>
      </c>
      <c r="B211" t="s">
        <v>1033</v>
      </c>
      <c r="C211" s="65" t="s">
        <v>799</v>
      </c>
      <c r="D211" s="65" t="s">
        <v>1098</v>
      </c>
      <c r="E211" t="s">
        <v>1099</v>
      </c>
      <c r="F211" s="66" t="s">
        <v>762</v>
      </c>
      <c r="G211" s="19">
        <v>1</v>
      </c>
      <c r="H211" s="19"/>
      <c r="I211" s="67"/>
      <c r="J211" s="68">
        <v>11437</v>
      </c>
      <c r="K211" s="69">
        <v>410</v>
      </c>
      <c r="L211" s="70">
        <v>255</v>
      </c>
      <c r="M211" s="70">
        <v>340</v>
      </c>
      <c r="N211" s="70">
        <v>111</v>
      </c>
      <c r="O211" s="70">
        <v>250</v>
      </c>
      <c r="P211" s="70">
        <v>78</v>
      </c>
      <c r="Q211" s="70">
        <v>16</v>
      </c>
      <c r="R211" s="70">
        <v>1</v>
      </c>
      <c r="S211" s="70">
        <v>403</v>
      </c>
      <c r="T211" s="70">
        <v>61</v>
      </c>
      <c r="U211" s="70">
        <v>0</v>
      </c>
      <c r="V211" s="70">
        <v>620</v>
      </c>
      <c r="W211" s="70">
        <v>0</v>
      </c>
      <c r="X211" s="70">
        <v>0</v>
      </c>
      <c r="Y211" s="70">
        <v>159</v>
      </c>
      <c r="Z211" s="70">
        <v>489</v>
      </c>
      <c r="AA211" s="70">
        <v>420</v>
      </c>
      <c r="AB211" s="70">
        <v>293</v>
      </c>
      <c r="AC211" s="70">
        <v>215</v>
      </c>
      <c r="AD211" s="70">
        <v>216</v>
      </c>
      <c r="AE211" s="70">
        <v>262</v>
      </c>
      <c r="AF211" s="70">
        <v>288</v>
      </c>
      <c r="AG211" s="70">
        <v>126</v>
      </c>
      <c r="AH211" s="70">
        <v>191</v>
      </c>
      <c r="AI211" s="70">
        <v>270</v>
      </c>
      <c r="AJ211" s="70">
        <v>364</v>
      </c>
      <c r="AK211" s="70">
        <v>211</v>
      </c>
      <c r="AL211" s="70">
        <v>179</v>
      </c>
      <c r="AM211" s="70">
        <v>73</v>
      </c>
      <c r="AN211" s="70">
        <v>108</v>
      </c>
      <c r="AO211" s="70">
        <v>124</v>
      </c>
      <c r="AP211" s="70">
        <v>81</v>
      </c>
      <c r="AQ211" s="70">
        <v>132</v>
      </c>
      <c r="AR211" s="70">
        <v>132</v>
      </c>
      <c r="AS211" s="70">
        <v>83</v>
      </c>
      <c r="AT211" s="70">
        <v>166</v>
      </c>
      <c r="AU211" s="70">
        <v>286</v>
      </c>
      <c r="AV211" s="70">
        <v>106</v>
      </c>
      <c r="AW211" s="70">
        <v>67</v>
      </c>
      <c r="AX211" s="70">
        <v>194</v>
      </c>
      <c r="AY211" s="70">
        <v>87</v>
      </c>
      <c r="AZ211" s="70">
        <v>385</v>
      </c>
      <c r="BA211" s="70">
        <v>146</v>
      </c>
      <c r="BB211" s="70">
        <v>217</v>
      </c>
      <c r="BC211" s="70">
        <v>80</v>
      </c>
      <c r="BD211" s="70">
        <v>89</v>
      </c>
      <c r="BE211" s="70">
        <v>104</v>
      </c>
      <c r="BF211" s="70">
        <v>67</v>
      </c>
      <c r="BG211" s="70">
        <v>146</v>
      </c>
      <c r="BH211" s="70">
        <v>18</v>
      </c>
      <c r="BI211" s="70">
        <v>39</v>
      </c>
      <c r="BJ211" s="70">
        <v>116</v>
      </c>
      <c r="BK211" s="70">
        <v>159</v>
      </c>
      <c r="BL211" s="70">
        <v>45</v>
      </c>
      <c r="BM211" s="70">
        <v>107</v>
      </c>
      <c r="BN211" s="70">
        <v>184</v>
      </c>
      <c r="BO211" s="70">
        <v>131</v>
      </c>
      <c r="BP211" s="70">
        <v>25</v>
      </c>
      <c r="BQ211" s="70">
        <v>465</v>
      </c>
      <c r="BR211" s="70">
        <v>238</v>
      </c>
      <c r="BS211" s="70">
        <v>206</v>
      </c>
      <c r="BT211" s="70">
        <v>65</v>
      </c>
      <c r="BU211" s="70">
        <v>226</v>
      </c>
      <c r="BV211" s="70">
        <v>124</v>
      </c>
      <c r="BW211" s="70">
        <v>51</v>
      </c>
      <c r="BX211" s="70">
        <v>58</v>
      </c>
      <c r="BY211" s="70">
        <v>0</v>
      </c>
      <c r="BZ211" s="70">
        <v>0</v>
      </c>
      <c r="CA211" s="70">
        <v>0</v>
      </c>
      <c r="CB211" s="70">
        <v>44</v>
      </c>
      <c r="CC211" s="70">
        <v>0</v>
      </c>
      <c r="CD211" s="70">
        <v>0</v>
      </c>
      <c r="CE211" s="70">
        <v>0</v>
      </c>
      <c r="CF211" s="70">
        <v>0</v>
      </c>
      <c r="CG211" s="70">
        <v>0</v>
      </c>
      <c r="CH211" s="70">
        <v>0</v>
      </c>
      <c r="CI211" s="70">
        <v>0</v>
      </c>
      <c r="CJ211" s="70">
        <v>0</v>
      </c>
      <c r="CK211" s="70">
        <v>0</v>
      </c>
      <c r="CL211" s="70">
        <v>0</v>
      </c>
      <c r="CM211" s="70">
        <v>0</v>
      </c>
      <c r="CN211" s="70">
        <v>0</v>
      </c>
      <c r="CO211" s="70">
        <v>0</v>
      </c>
      <c r="CP211" s="70">
        <v>0</v>
      </c>
      <c r="CQ211" s="70">
        <v>28</v>
      </c>
      <c r="CR211" s="70">
        <v>0</v>
      </c>
      <c r="CS211" s="70">
        <v>0</v>
      </c>
      <c r="CT211" s="70">
        <v>0</v>
      </c>
      <c r="CU211" s="70">
        <v>0</v>
      </c>
      <c r="CV211" s="70">
        <v>0</v>
      </c>
      <c r="CW211" s="70">
        <v>7</v>
      </c>
      <c r="CX211" s="70">
        <v>0</v>
      </c>
      <c r="CY211" s="70">
        <v>0</v>
      </c>
      <c r="CZ211" s="70">
        <v>0</v>
      </c>
      <c r="DA211" s="70">
        <v>0</v>
      </c>
      <c r="DB211" s="70">
        <v>0</v>
      </c>
      <c r="DC211" s="70">
        <v>0</v>
      </c>
      <c r="DD211" s="70">
        <v>0</v>
      </c>
      <c r="DE211" s="70">
        <v>0</v>
      </c>
      <c r="DF211" s="70">
        <v>0</v>
      </c>
      <c r="DG211" s="70">
        <v>0</v>
      </c>
      <c r="DH211" s="70">
        <v>0</v>
      </c>
      <c r="DI211" s="70">
        <v>0</v>
      </c>
      <c r="DJ211" s="70">
        <v>0</v>
      </c>
      <c r="DK211" s="70">
        <v>0</v>
      </c>
      <c r="DL211" s="70">
        <v>0</v>
      </c>
      <c r="DM211" s="70">
        <v>0</v>
      </c>
      <c r="DN211" s="70">
        <v>0</v>
      </c>
      <c r="DO211" s="70">
        <v>0</v>
      </c>
      <c r="DP211" s="70">
        <v>0</v>
      </c>
      <c r="DQ211" s="70">
        <v>0</v>
      </c>
      <c r="DR211" s="70">
        <v>0</v>
      </c>
      <c r="DS211" s="70">
        <v>0</v>
      </c>
      <c r="DT211" s="70">
        <v>0</v>
      </c>
      <c r="DU211" s="70">
        <v>0</v>
      </c>
      <c r="DV211" s="70">
        <v>0</v>
      </c>
      <c r="DW211" s="70">
        <v>0</v>
      </c>
      <c r="DX211" s="70">
        <v>0</v>
      </c>
      <c r="DY211" s="70">
        <v>0</v>
      </c>
      <c r="DZ211" s="70">
        <v>0</v>
      </c>
      <c r="EA211" s="70">
        <v>0</v>
      </c>
      <c r="EB211" s="70">
        <v>0</v>
      </c>
      <c r="EC211" s="70">
        <v>0</v>
      </c>
      <c r="ED211" s="70">
        <v>0</v>
      </c>
      <c r="EE211" s="70">
        <v>0</v>
      </c>
      <c r="EF211" s="70">
        <v>0</v>
      </c>
      <c r="EG211" s="70">
        <v>0</v>
      </c>
      <c r="EH211" s="70">
        <v>0</v>
      </c>
      <c r="EI211" s="70">
        <v>0</v>
      </c>
      <c r="EJ211" s="70">
        <v>0</v>
      </c>
      <c r="EK211" s="70">
        <v>0</v>
      </c>
      <c r="EL211" s="70">
        <v>0</v>
      </c>
      <c r="EM211" s="70">
        <v>0</v>
      </c>
      <c r="EN211" s="70">
        <v>0</v>
      </c>
      <c r="EO211" s="70">
        <v>0</v>
      </c>
      <c r="EP211" s="70">
        <v>0</v>
      </c>
      <c r="EQ211" s="70">
        <v>0</v>
      </c>
      <c r="ER211" s="70">
        <v>0</v>
      </c>
      <c r="ES211" s="70">
        <v>0</v>
      </c>
      <c r="ET211" s="70">
        <v>0</v>
      </c>
      <c r="EU211" s="70">
        <v>0</v>
      </c>
      <c r="EV211" s="70">
        <v>0</v>
      </c>
      <c r="EW211" s="70">
        <v>0</v>
      </c>
      <c r="EX211" s="70">
        <v>0</v>
      </c>
      <c r="EY211" s="70">
        <v>0</v>
      </c>
      <c r="EZ211" s="70">
        <v>0</v>
      </c>
      <c r="FA211" s="70">
        <v>0</v>
      </c>
    </row>
    <row r="212" spans="1:157" x14ac:dyDescent="0.25">
      <c r="A212">
        <v>13</v>
      </c>
      <c r="B212" t="s">
        <v>1033</v>
      </c>
      <c r="C212" s="65" t="s">
        <v>1046</v>
      </c>
      <c r="D212" s="65" t="s">
        <v>1100</v>
      </c>
      <c r="E212" t="s">
        <v>1101</v>
      </c>
      <c r="F212" s="66" t="s">
        <v>762</v>
      </c>
      <c r="G212" s="19">
        <v>1</v>
      </c>
      <c r="H212" s="19"/>
      <c r="I212" s="67"/>
      <c r="J212" s="68">
        <v>8944</v>
      </c>
      <c r="K212" s="69">
        <v>281</v>
      </c>
      <c r="L212" s="70">
        <v>182</v>
      </c>
      <c r="M212" s="70">
        <v>284</v>
      </c>
      <c r="N212" s="70">
        <v>85</v>
      </c>
      <c r="O212" s="70">
        <v>9</v>
      </c>
      <c r="P212" s="70">
        <v>42</v>
      </c>
      <c r="Q212" s="70">
        <v>41</v>
      </c>
      <c r="R212" s="70">
        <v>0</v>
      </c>
      <c r="S212" s="70">
        <v>351</v>
      </c>
      <c r="T212" s="70">
        <v>5</v>
      </c>
      <c r="U212" s="70">
        <v>0</v>
      </c>
      <c r="V212" s="70">
        <v>538</v>
      </c>
      <c r="W212" s="70">
        <v>0</v>
      </c>
      <c r="X212" s="70">
        <v>0</v>
      </c>
      <c r="Y212" s="70">
        <v>4</v>
      </c>
      <c r="Z212" s="70">
        <v>172</v>
      </c>
      <c r="AA212" s="70">
        <v>313</v>
      </c>
      <c r="AB212" s="70">
        <v>307</v>
      </c>
      <c r="AC212" s="70">
        <v>271</v>
      </c>
      <c r="AD212" s="70">
        <v>339</v>
      </c>
      <c r="AE212" s="70">
        <v>187</v>
      </c>
      <c r="AF212" s="70">
        <v>164</v>
      </c>
      <c r="AG212" s="70">
        <v>142</v>
      </c>
      <c r="AH212" s="70">
        <v>146</v>
      </c>
      <c r="AI212" s="70">
        <v>173</v>
      </c>
      <c r="AJ212" s="70">
        <v>276</v>
      </c>
      <c r="AK212" s="70">
        <v>206</v>
      </c>
      <c r="AL212" s="70">
        <v>166</v>
      </c>
      <c r="AM212" s="70">
        <v>56</v>
      </c>
      <c r="AN212" s="70">
        <v>141</v>
      </c>
      <c r="AO212" s="70">
        <v>115</v>
      </c>
      <c r="AP212" s="70">
        <v>80</v>
      </c>
      <c r="AQ212" s="70">
        <v>120</v>
      </c>
      <c r="AR212" s="70">
        <v>160</v>
      </c>
      <c r="AS212" s="70">
        <v>86</v>
      </c>
      <c r="AT212" s="70">
        <v>152</v>
      </c>
      <c r="AU212" s="70">
        <v>184</v>
      </c>
      <c r="AV212" s="70">
        <v>108</v>
      </c>
      <c r="AW212" s="70">
        <v>78</v>
      </c>
      <c r="AX212" s="70">
        <v>115</v>
      </c>
      <c r="AY212" s="70">
        <v>66</v>
      </c>
      <c r="AZ212" s="70">
        <v>314</v>
      </c>
      <c r="BA212" s="70">
        <v>173</v>
      </c>
      <c r="BB212" s="70">
        <v>150</v>
      </c>
      <c r="BC212" s="70">
        <v>46</v>
      </c>
      <c r="BD212" s="70">
        <v>87</v>
      </c>
      <c r="BE212" s="70">
        <v>114</v>
      </c>
      <c r="BF212" s="70">
        <v>52</v>
      </c>
      <c r="BG212" s="70">
        <v>78</v>
      </c>
      <c r="BH212" s="70">
        <v>0</v>
      </c>
      <c r="BI212" s="70">
        <v>38</v>
      </c>
      <c r="BJ212" s="70">
        <v>144</v>
      </c>
      <c r="BK212" s="70">
        <v>131</v>
      </c>
      <c r="BL212" s="70">
        <v>73</v>
      </c>
      <c r="BM212" s="70">
        <v>81</v>
      </c>
      <c r="BN212" s="70">
        <v>129</v>
      </c>
      <c r="BO212" s="70">
        <v>63</v>
      </c>
      <c r="BP212" s="70">
        <v>12</v>
      </c>
      <c r="BQ212" s="70">
        <v>309</v>
      </c>
      <c r="BR212" s="70">
        <v>175</v>
      </c>
      <c r="BS212" s="70">
        <v>148</v>
      </c>
      <c r="BT212" s="70">
        <v>55</v>
      </c>
      <c r="BU212" s="70">
        <v>202</v>
      </c>
      <c r="BV212" s="70">
        <v>113</v>
      </c>
      <c r="BW212" s="70">
        <v>45</v>
      </c>
      <c r="BX212" s="70">
        <v>38</v>
      </c>
      <c r="BY212" s="70">
        <v>0</v>
      </c>
      <c r="BZ212" s="70">
        <v>0</v>
      </c>
      <c r="CA212" s="70">
        <v>0</v>
      </c>
      <c r="CB212" s="70">
        <v>18</v>
      </c>
      <c r="CC212" s="70">
        <v>0</v>
      </c>
      <c r="CD212" s="70">
        <v>0</v>
      </c>
      <c r="CE212" s="70">
        <v>0</v>
      </c>
      <c r="CF212" s="70">
        <v>0</v>
      </c>
      <c r="CG212" s="70">
        <v>0</v>
      </c>
      <c r="CH212" s="70">
        <v>0</v>
      </c>
      <c r="CI212" s="70">
        <v>0</v>
      </c>
      <c r="CJ212" s="70">
        <v>0</v>
      </c>
      <c r="CK212" s="70">
        <v>0</v>
      </c>
      <c r="CL212" s="70">
        <v>0</v>
      </c>
      <c r="CM212" s="70">
        <v>0</v>
      </c>
      <c r="CN212" s="70">
        <v>0</v>
      </c>
      <c r="CO212" s="70">
        <v>0</v>
      </c>
      <c r="CP212" s="70">
        <v>0</v>
      </c>
      <c r="CQ212" s="70">
        <v>11</v>
      </c>
      <c r="CR212" s="70">
        <v>0</v>
      </c>
      <c r="CS212" s="70">
        <v>0</v>
      </c>
      <c r="CT212" s="70">
        <v>0</v>
      </c>
      <c r="CU212" s="70">
        <v>0</v>
      </c>
      <c r="CV212" s="70">
        <v>0</v>
      </c>
      <c r="CW212" s="70">
        <v>0</v>
      </c>
      <c r="CX212" s="70">
        <v>0</v>
      </c>
      <c r="CY212" s="70">
        <v>0</v>
      </c>
      <c r="CZ212" s="70">
        <v>0</v>
      </c>
      <c r="DA212" s="70">
        <v>0</v>
      </c>
      <c r="DB212" s="70">
        <v>0</v>
      </c>
      <c r="DC212" s="70">
        <v>0</v>
      </c>
      <c r="DD212" s="70">
        <v>0</v>
      </c>
      <c r="DE212" s="70">
        <v>0</v>
      </c>
      <c r="DF212" s="70">
        <v>0</v>
      </c>
      <c r="DG212" s="70">
        <v>0</v>
      </c>
      <c r="DH212" s="70">
        <v>0</v>
      </c>
      <c r="DI212" s="70">
        <v>0</v>
      </c>
      <c r="DJ212" s="70">
        <v>0</v>
      </c>
      <c r="DK212" s="70">
        <v>0</v>
      </c>
      <c r="DL212" s="70">
        <v>0</v>
      </c>
      <c r="DM212" s="70">
        <v>0</v>
      </c>
      <c r="DN212" s="70">
        <v>0</v>
      </c>
      <c r="DO212" s="70">
        <v>0</v>
      </c>
      <c r="DP212" s="70">
        <v>0</v>
      </c>
      <c r="DQ212" s="70">
        <v>0</v>
      </c>
      <c r="DR212" s="70">
        <v>0</v>
      </c>
      <c r="DS212" s="70">
        <v>0</v>
      </c>
      <c r="DT212" s="70">
        <v>0</v>
      </c>
      <c r="DU212" s="70">
        <v>0</v>
      </c>
      <c r="DV212" s="70">
        <v>0</v>
      </c>
      <c r="DW212" s="70">
        <v>0</v>
      </c>
      <c r="DX212" s="70">
        <v>0</v>
      </c>
      <c r="DY212" s="70">
        <v>0</v>
      </c>
      <c r="DZ212" s="70">
        <v>0</v>
      </c>
      <c r="EA212" s="70">
        <v>0</v>
      </c>
      <c r="EB212" s="70">
        <v>0</v>
      </c>
      <c r="EC212" s="70">
        <v>0</v>
      </c>
      <c r="ED212" s="70">
        <v>0</v>
      </c>
      <c r="EE212" s="70">
        <v>0</v>
      </c>
      <c r="EF212" s="70">
        <v>0</v>
      </c>
      <c r="EG212" s="70">
        <v>0</v>
      </c>
      <c r="EH212" s="70">
        <v>0</v>
      </c>
      <c r="EI212" s="70">
        <v>0</v>
      </c>
      <c r="EJ212" s="70">
        <v>0</v>
      </c>
      <c r="EK212" s="70">
        <v>0</v>
      </c>
      <c r="EL212" s="70">
        <v>0</v>
      </c>
      <c r="EM212" s="70">
        <v>0</v>
      </c>
      <c r="EN212" s="70">
        <v>0</v>
      </c>
      <c r="EO212" s="70">
        <v>0</v>
      </c>
      <c r="EP212" s="70">
        <v>0</v>
      </c>
      <c r="EQ212" s="70">
        <v>0</v>
      </c>
      <c r="ER212" s="70">
        <v>0</v>
      </c>
      <c r="ES212" s="70">
        <v>0</v>
      </c>
      <c r="ET212" s="70">
        <v>0</v>
      </c>
      <c r="EU212" s="70">
        <v>0</v>
      </c>
      <c r="EV212" s="70">
        <v>0</v>
      </c>
      <c r="EW212" s="70">
        <v>0</v>
      </c>
      <c r="EX212" s="70">
        <v>0</v>
      </c>
      <c r="EY212" s="70">
        <v>0</v>
      </c>
      <c r="EZ212" s="70">
        <v>0</v>
      </c>
      <c r="FA212" s="70">
        <v>0</v>
      </c>
    </row>
    <row r="213" spans="1:157" s="81" customFormat="1" ht="15.75" thickBot="1" x14ac:dyDescent="0.3">
      <c r="A213" s="81">
        <v>13</v>
      </c>
      <c r="B213" s="81" t="s">
        <v>1033</v>
      </c>
      <c r="C213" s="82" t="s">
        <v>1046</v>
      </c>
      <c r="D213" s="82" t="s">
        <v>1102</v>
      </c>
      <c r="E213" s="81" t="s">
        <v>1103</v>
      </c>
      <c r="F213" s="83" t="s">
        <v>762</v>
      </c>
      <c r="G213" s="84">
        <v>1</v>
      </c>
      <c r="H213" s="84"/>
      <c r="I213" s="85"/>
      <c r="J213" s="86">
        <v>96</v>
      </c>
      <c r="K213" s="87">
        <v>0</v>
      </c>
      <c r="L213" s="88">
        <v>1</v>
      </c>
      <c r="M213" s="88">
        <v>0</v>
      </c>
      <c r="N213" s="88">
        <v>0</v>
      </c>
      <c r="O213" s="88">
        <v>0</v>
      </c>
      <c r="P213" s="88">
        <v>4</v>
      </c>
      <c r="Q213" s="88">
        <v>0</v>
      </c>
      <c r="R213" s="88">
        <v>0</v>
      </c>
      <c r="S213" s="88">
        <v>1</v>
      </c>
      <c r="T213" s="88">
        <v>1</v>
      </c>
      <c r="U213" s="88">
        <v>0</v>
      </c>
      <c r="V213" s="88">
        <v>18</v>
      </c>
      <c r="W213" s="88">
        <v>0</v>
      </c>
      <c r="X213" s="88">
        <v>0</v>
      </c>
      <c r="Y213" s="88">
        <v>0</v>
      </c>
      <c r="Z213" s="88">
        <v>3</v>
      </c>
      <c r="AA213" s="88">
        <v>0</v>
      </c>
      <c r="AB213" s="88">
        <v>3</v>
      </c>
      <c r="AC213" s="88">
        <v>14</v>
      </c>
      <c r="AD213" s="88">
        <v>1</v>
      </c>
      <c r="AE213" s="88">
        <v>0</v>
      </c>
      <c r="AF213" s="88">
        <v>3</v>
      </c>
      <c r="AG213" s="88">
        <v>0</v>
      </c>
      <c r="AH213" s="88">
        <v>4</v>
      </c>
      <c r="AI213" s="88">
        <v>0</v>
      </c>
      <c r="AJ213" s="88">
        <v>0</v>
      </c>
      <c r="AK213" s="88">
        <v>0</v>
      </c>
      <c r="AL213" s="88">
        <v>0</v>
      </c>
      <c r="AM213" s="88">
        <v>2</v>
      </c>
      <c r="AN213" s="88">
        <v>0</v>
      </c>
      <c r="AO213" s="88">
        <v>7</v>
      </c>
      <c r="AP213" s="88">
        <v>1</v>
      </c>
      <c r="AQ213" s="88">
        <v>1</v>
      </c>
      <c r="AR213" s="88">
        <v>1</v>
      </c>
      <c r="AS213" s="88">
        <v>2</v>
      </c>
      <c r="AT213" s="88">
        <v>0</v>
      </c>
      <c r="AU213" s="88">
        <v>2</v>
      </c>
      <c r="AV213" s="88">
        <v>0</v>
      </c>
      <c r="AW213" s="88">
        <v>7</v>
      </c>
      <c r="AX213" s="88">
        <v>1</v>
      </c>
      <c r="AY213" s="88">
        <v>0</v>
      </c>
      <c r="AZ213" s="88">
        <v>0</v>
      </c>
      <c r="BA213" s="88">
        <v>3</v>
      </c>
      <c r="BB213" s="88">
        <v>0</v>
      </c>
      <c r="BC213" s="88">
        <v>0</v>
      </c>
      <c r="BD213" s="88">
        <v>0</v>
      </c>
      <c r="BE213" s="88">
        <v>0</v>
      </c>
      <c r="BF213" s="88">
        <v>3</v>
      </c>
      <c r="BG213" s="88">
        <v>1</v>
      </c>
      <c r="BH213" s="88">
        <v>0</v>
      </c>
      <c r="BI213" s="88">
        <v>0</v>
      </c>
      <c r="BJ213" s="88">
        <v>0</v>
      </c>
      <c r="BK213" s="88">
        <v>2</v>
      </c>
      <c r="BL213" s="88">
        <v>0</v>
      </c>
      <c r="BM213" s="88">
        <v>1</v>
      </c>
      <c r="BN213" s="88">
        <v>4</v>
      </c>
      <c r="BO213" s="88">
        <v>1</v>
      </c>
      <c r="BP213" s="88">
        <v>0</v>
      </c>
      <c r="BQ213" s="88">
        <v>0</v>
      </c>
      <c r="BR213" s="88">
        <v>0</v>
      </c>
      <c r="BS213" s="88">
        <v>0</v>
      </c>
      <c r="BT213" s="88">
        <v>0</v>
      </c>
      <c r="BU213" s="88">
        <v>1</v>
      </c>
      <c r="BV213" s="88">
        <v>0</v>
      </c>
      <c r="BW213" s="88">
        <v>0</v>
      </c>
      <c r="BX213" s="88">
        <v>1</v>
      </c>
      <c r="BY213" s="88">
        <v>0</v>
      </c>
      <c r="BZ213" s="88">
        <v>0</v>
      </c>
      <c r="CA213" s="88">
        <v>0</v>
      </c>
      <c r="CB213" s="88">
        <v>0</v>
      </c>
      <c r="CC213" s="88">
        <v>0</v>
      </c>
      <c r="CD213" s="88">
        <v>0</v>
      </c>
      <c r="CE213" s="88">
        <v>0</v>
      </c>
      <c r="CF213" s="88">
        <v>0</v>
      </c>
      <c r="CG213" s="88">
        <v>0</v>
      </c>
      <c r="CH213" s="88">
        <v>0</v>
      </c>
      <c r="CI213" s="88">
        <v>0</v>
      </c>
      <c r="CJ213" s="88">
        <v>0</v>
      </c>
      <c r="CK213" s="88">
        <v>0</v>
      </c>
      <c r="CL213" s="88">
        <v>0</v>
      </c>
      <c r="CM213" s="88">
        <v>0</v>
      </c>
      <c r="CN213" s="88">
        <v>0</v>
      </c>
      <c r="CO213" s="88">
        <v>0</v>
      </c>
      <c r="CP213" s="88">
        <v>0</v>
      </c>
      <c r="CQ213" s="88">
        <v>2</v>
      </c>
      <c r="CR213" s="88">
        <v>0</v>
      </c>
      <c r="CS213" s="88">
        <v>0</v>
      </c>
      <c r="CT213" s="88">
        <v>0</v>
      </c>
      <c r="CU213" s="88">
        <v>0</v>
      </c>
      <c r="CV213" s="88">
        <v>0</v>
      </c>
      <c r="CW213" s="88">
        <v>0</v>
      </c>
      <c r="CX213" s="88">
        <v>0</v>
      </c>
      <c r="CY213" s="88">
        <v>0</v>
      </c>
      <c r="CZ213" s="88">
        <v>0</v>
      </c>
      <c r="DA213" s="88">
        <v>0</v>
      </c>
      <c r="DB213" s="88">
        <v>0</v>
      </c>
      <c r="DC213" s="88">
        <v>0</v>
      </c>
      <c r="DD213" s="88">
        <v>0</v>
      </c>
      <c r="DE213" s="88">
        <v>0</v>
      </c>
      <c r="DF213" s="88">
        <v>0</v>
      </c>
      <c r="DG213" s="88">
        <v>0</v>
      </c>
      <c r="DH213" s="88">
        <v>0</v>
      </c>
      <c r="DI213" s="88">
        <v>0</v>
      </c>
      <c r="DJ213" s="88">
        <v>0</v>
      </c>
      <c r="DK213" s="88">
        <v>0</v>
      </c>
      <c r="DL213" s="88">
        <v>0</v>
      </c>
      <c r="DM213" s="88">
        <v>0</v>
      </c>
      <c r="DN213" s="88">
        <v>0</v>
      </c>
      <c r="DO213" s="88">
        <v>0</v>
      </c>
      <c r="DP213" s="88">
        <v>0</v>
      </c>
      <c r="DQ213" s="88">
        <v>0</v>
      </c>
      <c r="DR213" s="88">
        <v>0</v>
      </c>
      <c r="DS213" s="88">
        <v>0</v>
      </c>
      <c r="DT213" s="88">
        <v>0</v>
      </c>
      <c r="DU213" s="88">
        <v>0</v>
      </c>
      <c r="DV213" s="88">
        <v>0</v>
      </c>
      <c r="DW213" s="88">
        <v>0</v>
      </c>
      <c r="DX213" s="88">
        <v>0</v>
      </c>
      <c r="DY213" s="88">
        <v>0</v>
      </c>
      <c r="DZ213" s="88">
        <v>0</v>
      </c>
      <c r="EA213" s="88">
        <v>0</v>
      </c>
      <c r="EB213" s="88">
        <v>0</v>
      </c>
      <c r="EC213" s="88">
        <v>0</v>
      </c>
      <c r="ED213" s="88">
        <v>0</v>
      </c>
      <c r="EE213" s="88">
        <v>0</v>
      </c>
      <c r="EF213" s="88">
        <v>0</v>
      </c>
      <c r="EG213" s="88">
        <v>0</v>
      </c>
      <c r="EH213" s="88">
        <v>0</v>
      </c>
      <c r="EI213" s="88">
        <v>0</v>
      </c>
      <c r="EJ213" s="88">
        <v>0</v>
      </c>
      <c r="EK213" s="88">
        <v>0</v>
      </c>
      <c r="EL213" s="88">
        <v>0</v>
      </c>
      <c r="EM213" s="88">
        <v>0</v>
      </c>
      <c r="EN213" s="88">
        <v>0</v>
      </c>
      <c r="EO213" s="88">
        <v>0</v>
      </c>
      <c r="EP213" s="88">
        <v>0</v>
      </c>
      <c r="EQ213" s="88">
        <v>0</v>
      </c>
      <c r="ER213" s="88">
        <v>0</v>
      </c>
      <c r="ES213" s="88">
        <v>0</v>
      </c>
      <c r="ET213" s="88">
        <v>0</v>
      </c>
      <c r="EU213" s="88">
        <v>0</v>
      </c>
      <c r="EV213" s="88">
        <v>0</v>
      </c>
      <c r="EW213" s="88">
        <v>0</v>
      </c>
      <c r="EX213" s="88">
        <v>0</v>
      </c>
      <c r="EY213" s="88">
        <v>0</v>
      </c>
      <c r="EZ213" s="88">
        <v>0</v>
      </c>
      <c r="FA213" s="88">
        <v>0</v>
      </c>
    </row>
    <row r="214" spans="1:157" x14ac:dyDescent="0.25">
      <c r="A214">
        <v>14</v>
      </c>
      <c r="B214" t="s">
        <v>94</v>
      </c>
      <c r="C214" s="65" t="s">
        <v>1104</v>
      </c>
      <c r="D214" s="65" t="s">
        <v>1105</v>
      </c>
      <c r="E214" t="s">
        <v>1106</v>
      </c>
      <c r="F214" s="66" t="s">
        <v>762</v>
      </c>
      <c r="G214" s="19">
        <v>5</v>
      </c>
      <c r="H214" s="19"/>
      <c r="I214" s="67"/>
      <c r="J214" s="68">
        <v>1</v>
      </c>
      <c r="K214" s="69">
        <v>0</v>
      </c>
      <c r="L214" s="70">
        <v>0</v>
      </c>
      <c r="M214" s="70">
        <v>0</v>
      </c>
      <c r="N214" s="70">
        <v>0</v>
      </c>
      <c r="O214" s="70">
        <v>1</v>
      </c>
      <c r="P214" s="70">
        <v>0</v>
      </c>
      <c r="Q214" s="70">
        <v>0</v>
      </c>
      <c r="R214" s="70">
        <v>0</v>
      </c>
      <c r="S214" s="70">
        <v>0</v>
      </c>
      <c r="T214" s="70">
        <v>0</v>
      </c>
      <c r="U214" s="70">
        <v>0</v>
      </c>
      <c r="V214" s="70">
        <v>0</v>
      </c>
      <c r="W214" s="70">
        <v>0</v>
      </c>
      <c r="X214" s="70">
        <v>0</v>
      </c>
      <c r="Y214" s="70">
        <v>0</v>
      </c>
      <c r="Z214" s="70">
        <v>0</v>
      </c>
      <c r="AA214" s="70">
        <v>0</v>
      </c>
      <c r="AB214" s="70">
        <v>0</v>
      </c>
      <c r="AC214" s="70">
        <v>0</v>
      </c>
      <c r="AD214" s="70">
        <v>0</v>
      </c>
      <c r="AE214" s="70">
        <v>0</v>
      </c>
      <c r="AF214" s="70">
        <v>0</v>
      </c>
      <c r="AG214" s="70">
        <v>0</v>
      </c>
      <c r="AH214" s="70">
        <v>0</v>
      </c>
      <c r="AI214" s="70">
        <v>0</v>
      </c>
      <c r="AJ214" s="70">
        <v>0</v>
      </c>
      <c r="AK214" s="70">
        <v>0</v>
      </c>
      <c r="AL214" s="70">
        <v>0</v>
      </c>
      <c r="AM214" s="70">
        <v>0</v>
      </c>
      <c r="AN214" s="70">
        <v>0</v>
      </c>
      <c r="AO214" s="70">
        <v>0</v>
      </c>
      <c r="AP214" s="70">
        <v>0</v>
      </c>
      <c r="AQ214" s="70">
        <v>0</v>
      </c>
      <c r="AR214" s="70">
        <v>0</v>
      </c>
      <c r="AS214" s="70">
        <v>0</v>
      </c>
      <c r="AT214" s="70">
        <v>0</v>
      </c>
      <c r="AU214" s="70">
        <v>0</v>
      </c>
      <c r="AV214" s="70">
        <v>0</v>
      </c>
      <c r="AW214" s="70">
        <v>0</v>
      </c>
      <c r="AX214" s="70">
        <v>0</v>
      </c>
      <c r="AY214" s="70">
        <v>0</v>
      </c>
      <c r="AZ214" s="70">
        <v>0</v>
      </c>
      <c r="BA214" s="70">
        <v>0</v>
      </c>
      <c r="BB214" s="70">
        <v>0</v>
      </c>
      <c r="BC214" s="70">
        <v>0</v>
      </c>
      <c r="BD214" s="70">
        <v>0</v>
      </c>
      <c r="BE214" s="70">
        <v>0</v>
      </c>
      <c r="BF214" s="70">
        <v>0</v>
      </c>
      <c r="BG214" s="70">
        <v>0</v>
      </c>
      <c r="BH214" s="70">
        <v>0</v>
      </c>
      <c r="BI214" s="70">
        <v>0</v>
      </c>
      <c r="BJ214" s="70">
        <v>0</v>
      </c>
      <c r="BK214" s="70">
        <v>0</v>
      </c>
      <c r="BL214" s="70">
        <v>0</v>
      </c>
      <c r="BM214" s="70">
        <v>0</v>
      </c>
      <c r="BN214" s="70">
        <v>0</v>
      </c>
      <c r="BO214" s="70">
        <v>0</v>
      </c>
      <c r="BP214" s="70">
        <v>0</v>
      </c>
      <c r="BQ214" s="70">
        <v>0</v>
      </c>
      <c r="BR214" s="70">
        <v>0</v>
      </c>
      <c r="BS214" s="70">
        <v>0</v>
      </c>
      <c r="BT214" s="70">
        <v>0</v>
      </c>
      <c r="BU214" s="70">
        <v>0</v>
      </c>
      <c r="BV214" s="70">
        <v>0</v>
      </c>
      <c r="BW214" s="70">
        <v>0</v>
      </c>
      <c r="BX214" s="70">
        <v>0</v>
      </c>
      <c r="BY214" s="70">
        <v>0</v>
      </c>
      <c r="BZ214" s="70">
        <v>0</v>
      </c>
      <c r="CA214" s="70">
        <v>0</v>
      </c>
      <c r="CB214" s="70">
        <v>0</v>
      </c>
      <c r="CC214" s="70">
        <v>0</v>
      </c>
      <c r="CD214" s="70">
        <v>0</v>
      </c>
      <c r="CE214" s="70">
        <v>0</v>
      </c>
      <c r="CF214" s="70">
        <v>0</v>
      </c>
      <c r="CG214" s="70">
        <v>0</v>
      </c>
      <c r="CH214" s="70">
        <v>0</v>
      </c>
      <c r="CI214" s="70">
        <v>0</v>
      </c>
      <c r="CJ214" s="70">
        <v>0</v>
      </c>
      <c r="CK214" s="70">
        <v>0</v>
      </c>
      <c r="CL214" s="70">
        <v>0</v>
      </c>
      <c r="CM214" s="70">
        <v>0</v>
      </c>
      <c r="CN214" s="70">
        <v>0</v>
      </c>
      <c r="CO214" s="70">
        <v>0</v>
      </c>
      <c r="CP214" s="70">
        <v>0</v>
      </c>
      <c r="CQ214" s="70">
        <v>0</v>
      </c>
      <c r="CR214" s="70">
        <v>0</v>
      </c>
      <c r="CS214" s="70">
        <v>0</v>
      </c>
      <c r="CT214" s="70">
        <v>0</v>
      </c>
      <c r="CU214" s="70">
        <v>0</v>
      </c>
      <c r="CV214" s="70">
        <v>0</v>
      </c>
      <c r="CW214" s="70">
        <v>0</v>
      </c>
      <c r="CX214" s="70">
        <v>0</v>
      </c>
      <c r="CY214" s="70">
        <v>0</v>
      </c>
      <c r="CZ214" s="70">
        <v>0</v>
      </c>
      <c r="DA214" s="70">
        <v>0</v>
      </c>
      <c r="DB214" s="70">
        <v>0</v>
      </c>
      <c r="DC214" s="70">
        <v>0</v>
      </c>
      <c r="DD214" s="70">
        <v>0</v>
      </c>
      <c r="DE214" s="70">
        <v>0</v>
      </c>
      <c r="DF214" s="70">
        <v>0</v>
      </c>
      <c r="DG214" s="70">
        <v>0</v>
      </c>
      <c r="DH214" s="70">
        <v>0</v>
      </c>
      <c r="DI214" s="70">
        <v>0</v>
      </c>
      <c r="DJ214" s="70">
        <v>0</v>
      </c>
      <c r="DK214" s="70">
        <v>0</v>
      </c>
      <c r="DL214" s="70">
        <v>0</v>
      </c>
      <c r="DM214" s="70">
        <v>0</v>
      </c>
      <c r="DN214" s="70">
        <v>0</v>
      </c>
      <c r="DO214" s="70">
        <v>0</v>
      </c>
      <c r="DP214" s="70">
        <v>0</v>
      </c>
      <c r="DQ214" s="70">
        <v>0</v>
      </c>
      <c r="DR214" s="70">
        <v>0</v>
      </c>
      <c r="DS214" s="70">
        <v>0</v>
      </c>
      <c r="DT214" s="70">
        <v>0</v>
      </c>
      <c r="DU214" s="70">
        <v>0</v>
      </c>
      <c r="DV214" s="70">
        <v>0</v>
      </c>
      <c r="DW214" s="70">
        <v>0</v>
      </c>
      <c r="DX214" s="70">
        <v>0</v>
      </c>
      <c r="DY214" s="70">
        <v>0</v>
      </c>
      <c r="DZ214" s="70">
        <v>0</v>
      </c>
      <c r="EA214" s="70">
        <v>0</v>
      </c>
      <c r="EB214" s="70">
        <v>0</v>
      </c>
      <c r="EC214" s="70">
        <v>0</v>
      </c>
      <c r="ED214" s="70">
        <v>0</v>
      </c>
      <c r="EE214" s="70">
        <v>0</v>
      </c>
      <c r="EF214" s="70">
        <v>0</v>
      </c>
      <c r="EG214" s="70">
        <v>0</v>
      </c>
      <c r="EH214" s="70">
        <v>0</v>
      </c>
      <c r="EI214" s="70">
        <v>0</v>
      </c>
      <c r="EJ214" s="70">
        <v>0</v>
      </c>
      <c r="EK214" s="70">
        <v>0</v>
      </c>
      <c r="EL214" s="70">
        <v>0</v>
      </c>
      <c r="EM214" s="70">
        <v>0</v>
      </c>
      <c r="EN214" s="70">
        <v>0</v>
      </c>
      <c r="EO214" s="70">
        <v>0</v>
      </c>
      <c r="EP214" s="70">
        <v>0</v>
      </c>
      <c r="EQ214" s="70">
        <v>0</v>
      </c>
      <c r="ER214" s="70">
        <v>0</v>
      </c>
      <c r="ES214" s="70">
        <v>0</v>
      </c>
      <c r="ET214" s="70">
        <v>0</v>
      </c>
      <c r="EU214" s="70">
        <v>0</v>
      </c>
      <c r="EV214" s="70">
        <v>0</v>
      </c>
      <c r="EW214" s="70">
        <v>0</v>
      </c>
      <c r="EX214" s="70">
        <v>0</v>
      </c>
      <c r="EY214" s="70">
        <v>0</v>
      </c>
      <c r="EZ214" s="70">
        <v>0</v>
      </c>
      <c r="FA214" s="70">
        <v>0</v>
      </c>
    </row>
    <row r="215" spans="1:157" s="71" customFormat="1" x14ac:dyDescent="0.25">
      <c r="A215" s="71">
        <v>14</v>
      </c>
      <c r="B215" s="71" t="s">
        <v>94</v>
      </c>
      <c r="C215" s="72" t="s">
        <v>1107</v>
      </c>
      <c r="D215" s="72" t="s">
        <v>1108</v>
      </c>
      <c r="E215" s="71" t="s">
        <v>1109</v>
      </c>
      <c r="F215" s="73" t="s">
        <v>762</v>
      </c>
      <c r="G215" s="74">
        <v>5</v>
      </c>
      <c r="H215" s="74"/>
      <c r="I215" s="75"/>
      <c r="J215" s="76">
        <v>1</v>
      </c>
      <c r="K215" s="77">
        <v>0</v>
      </c>
      <c r="L215" s="78">
        <v>0</v>
      </c>
      <c r="M215" s="78">
        <v>1</v>
      </c>
      <c r="N215" s="78">
        <v>0</v>
      </c>
      <c r="O215" s="78">
        <v>0</v>
      </c>
      <c r="P215" s="78">
        <v>0</v>
      </c>
      <c r="Q215" s="78">
        <v>0</v>
      </c>
      <c r="R215" s="78">
        <v>0</v>
      </c>
      <c r="S215" s="78">
        <v>0</v>
      </c>
      <c r="T215" s="78">
        <v>0</v>
      </c>
      <c r="U215" s="78">
        <v>0</v>
      </c>
      <c r="V215" s="78">
        <v>0</v>
      </c>
      <c r="W215" s="78">
        <v>0</v>
      </c>
      <c r="X215" s="78">
        <v>0</v>
      </c>
      <c r="Y215" s="78">
        <v>0</v>
      </c>
      <c r="Z215" s="78">
        <v>0</v>
      </c>
      <c r="AA215" s="78">
        <v>0</v>
      </c>
      <c r="AB215" s="78">
        <v>0</v>
      </c>
      <c r="AC215" s="78">
        <v>0</v>
      </c>
      <c r="AD215" s="78">
        <v>0</v>
      </c>
      <c r="AE215" s="78">
        <v>0</v>
      </c>
      <c r="AF215" s="78">
        <v>0</v>
      </c>
      <c r="AG215" s="78">
        <v>0</v>
      </c>
      <c r="AH215" s="78">
        <v>0</v>
      </c>
      <c r="AI215" s="78">
        <v>0</v>
      </c>
      <c r="AJ215" s="78">
        <v>0</v>
      </c>
      <c r="AK215" s="78">
        <v>0</v>
      </c>
      <c r="AL215" s="78">
        <v>0</v>
      </c>
      <c r="AM215" s="78">
        <v>0</v>
      </c>
      <c r="AN215" s="78">
        <v>0</v>
      </c>
      <c r="AO215" s="78">
        <v>0</v>
      </c>
      <c r="AP215" s="78">
        <v>0</v>
      </c>
      <c r="AQ215" s="78">
        <v>0</v>
      </c>
      <c r="AR215" s="78">
        <v>0</v>
      </c>
      <c r="AS215" s="78">
        <v>0</v>
      </c>
      <c r="AT215" s="78">
        <v>0</v>
      </c>
      <c r="AU215" s="78">
        <v>0</v>
      </c>
      <c r="AV215" s="78">
        <v>0</v>
      </c>
      <c r="AW215" s="78">
        <v>0</v>
      </c>
      <c r="AX215" s="78">
        <v>0</v>
      </c>
      <c r="AY215" s="78">
        <v>0</v>
      </c>
      <c r="AZ215" s="78">
        <v>0</v>
      </c>
      <c r="BA215" s="78">
        <v>0</v>
      </c>
      <c r="BB215" s="78">
        <v>0</v>
      </c>
      <c r="BC215" s="78">
        <v>0</v>
      </c>
      <c r="BD215" s="78">
        <v>0</v>
      </c>
      <c r="BE215" s="78">
        <v>0</v>
      </c>
      <c r="BF215" s="78">
        <v>0</v>
      </c>
      <c r="BG215" s="78">
        <v>0</v>
      </c>
      <c r="BH215" s="78">
        <v>0</v>
      </c>
      <c r="BI215" s="78">
        <v>0</v>
      </c>
      <c r="BJ215" s="78">
        <v>0</v>
      </c>
      <c r="BK215" s="78">
        <v>0</v>
      </c>
      <c r="BL215" s="78">
        <v>0</v>
      </c>
      <c r="BM215" s="78">
        <v>0</v>
      </c>
      <c r="BN215" s="78">
        <v>0</v>
      </c>
      <c r="BO215" s="78">
        <v>0</v>
      </c>
      <c r="BP215" s="78">
        <v>0</v>
      </c>
      <c r="BQ215" s="78">
        <v>0</v>
      </c>
      <c r="BR215" s="78">
        <v>0</v>
      </c>
      <c r="BS215" s="78">
        <v>0</v>
      </c>
      <c r="BT215" s="78">
        <v>0</v>
      </c>
      <c r="BU215" s="78">
        <v>0</v>
      </c>
      <c r="BV215" s="78">
        <v>0</v>
      </c>
      <c r="BW215" s="78">
        <v>0</v>
      </c>
      <c r="BX215" s="78">
        <v>0</v>
      </c>
      <c r="BY215" s="78">
        <v>0</v>
      </c>
      <c r="BZ215" s="78">
        <v>0</v>
      </c>
      <c r="CA215" s="78">
        <v>0</v>
      </c>
      <c r="CB215" s="78">
        <v>0</v>
      </c>
      <c r="CC215" s="78">
        <v>0</v>
      </c>
      <c r="CD215" s="78">
        <v>0</v>
      </c>
      <c r="CE215" s="78">
        <v>0</v>
      </c>
      <c r="CF215" s="78">
        <v>0</v>
      </c>
      <c r="CG215" s="78">
        <v>0</v>
      </c>
      <c r="CH215" s="78">
        <v>0</v>
      </c>
      <c r="CI215" s="78">
        <v>0</v>
      </c>
      <c r="CJ215" s="78">
        <v>0</v>
      </c>
      <c r="CK215" s="78">
        <v>0</v>
      </c>
      <c r="CL215" s="78">
        <v>0</v>
      </c>
      <c r="CM215" s="78">
        <v>0</v>
      </c>
      <c r="CN215" s="78">
        <v>0</v>
      </c>
      <c r="CO215" s="78">
        <v>0</v>
      </c>
      <c r="CP215" s="78">
        <v>0</v>
      </c>
      <c r="CQ215" s="78">
        <v>0</v>
      </c>
      <c r="CR215" s="78">
        <v>0</v>
      </c>
      <c r="CS215" s="78">
        <v>0</v>
      </c>
      <c r="CT215" s="78">
        <v>0</v>
      </c>
      <c r="CU215" s="78">
        <v>0</v>
      </c>
      <c r="CV215" s="78">
        <v>0</v>
      </c>
      <c r="CW215" s="78">
        <v>0</v>
      </c>
      <c r="CX215" s="78">
        <v>0</v>
      </c>
      <c r="CY215" s="78">
        <v>0</v>
      </c>
      <c r="CZ215" s="78">
        <v>0</v>
      </c>
      <c r="DA215" s="78">
        <v>0</v>
      </c>
      <c r="DB215" s="78">
        <v>0</v>
      </c>
      <c r="DC215" s="78">
        <v>0</v>
      </c>
      <c r="DD215" s="78">
        <v>0</v>
      </c>
      <c r="DE215" s="78">
        <v>0</v>
      </c>
      <c r="DF215" s="78">
        <v>0</v>
      </c>
      <c r="DG215" s="78">
        <v>0</v>
      </c>
      <c r="DH215" s="78">
        <v>0</v>
      </c>
      <c r="DI215" s="78">
        <v>0</v>
      </c>
      <c r="DJ215" s="78">
        <v>0</v>
      </c>
      <c r="DK215" s="78">
        <v>0</v>
      </c>
      <c r="DL215" s="78">
        <v>0</v>
      </c>
      <c r="DM215" s="78">
        <v>0</v>
      </c>
      <c r="DN215" s="78">
        <v>0</v>
      </c>
      <c r="DO215" s="78">
        <v>0</v>
      </c>
      <c r="DP215" s="78">
        <v>0</v>
      </c>
      <c r="DQ215" s="78">
        <v>0</v>
      </c>
      <c r="DR215" s="78">
        <v>0</v>
      </c>
      <c r="DS215" s="78">
        <v>0</v>
      </c>
      <c r="DT215" s="78">
        <v>0</v>
      </c>
      <c r="DU215" s="78">
        <v>0</v>
      </c>
      <c r="DV215" s="78">
        <v>0</v>
      </c>
      <c r="DW215" s="78">
        <v>0</v>
      </c>
      <c r="DX215" s="78">
        <v>0</v>
      </c>
      <c r="DY215" s="78">
        <v>0</v>
      </c>
      <c r="DZ215" s="78">
        <v>0</v>
      </c>
      <c r="EA215" s="78">
        <v>0</v>
      </c>
      <c r="EB215" s="78">
        <v>0</v>
      </c>
      <c r="EC215" s="78">
        <v>0</v>
      </c>
      <c r="ED215" s="78">
        <v>0</v>
      </c>
      <c r="EE215" s="78">
        <v>0</v>
      </c>
      <c r="EF215" s="78">
        <v>0</v>
      </c>
      <c r="EG215" s="78">
        <v>0</v>
      </c>
      <c r="EH215" s="78">
        <v>0</v>
      </c>
      <c r="EI215" s="78">
        <v>0</v>
      </c>
      <c r="EJ215" s="78">
        <v>0</v>
      </c>
      <c r="EK215" s="78">
        <v>0</v>
      </c>
      <c r="EL215" s="78">
        <v>0</v>
      </c>
      <c r="EM215" s="78">
        <v>0</v>
      </c>
      <c r="EN215" s="78">
        <v>0</v>
      </c>
      <c r="EO215" s="78">
        <v>0</v>
      </c>
      <c r="EP215" s="78">
        <v>0</v>
      </c>
      <c r="EQ215" s="78">
        <v>0</v>
      </c>
      <c r="ER215" s="78">
        <v>0</v>
      </c>
      <c r="ES215" s="78">
        <v>0</v>
      </c>
      <c r="ET215" s="78">
        <v>0</v>
      </c>
      <c r="EU215" s="78">
        <v>0</v>
      </c>
      <c r="EV215" s="78">
        <v>0</v>
      </c>
      <c r="EW215" s="78">
        <v>0</v>
      </c>
      <c r="EX215" s="78">
        <v>0</v>
      </c>
      <c r="EY215" s="78">
        <v>0</v>
      </c>
      <c r="EZ215" s="78">
        <v>0</v>
      </c>
      <c r="FA215" s="78">
        <v>0</v>
      </c>
    </row>
    <row r="216" spans="1:157" x14ac:dyDescent="0.25">
      <c r="A216">
        <v>14</v>
      </c>
      <c r="B216" t="s">
        <v>94</v>
      </c>
      <c r="C216" s="65" t="s">
        <v>831</v>
      </c>
      <c r="D216" s="65" t="s">
        <v>38</v>
      </c>
      <c r="E216" t="s">
        <v>1110</v>
      </c>
      <c r="F216" s="66" t="s">
        <v>762</v>
      </c>
      <c r="G216" s="19">
        <v>3</v>
      </c>
      <c r="H216" s="19"/>
      <c r="I216" s="67"/>
      <c r="J216" s="68">
        <v>158</v>
      </c>
      <c r="K216" s="69">
        <v>1</v>
      </c>
      <c r="L216" s="70">
        <v>10</v>
      </c>
      <c r="M216" s="70">
        <v>0</v>
      </c>
      <c r="N216" s="70">
        <v>0</v>
      </c>
      <c r="O216" s="70">
        <v>2</v>
      </c>
      <c r="P216" s="70">
        <v>16</v>
      </c>
      <c r="Q216" s="70">
        <v>23</v>
      </c>
      <c r="R216" s="70">
        <v>0</v>
      </c>
      <c r="S216" s="70">
        <v>19</v>
      </c>
      <c r="T216" s="70">
        <v>0</v>
      </c>
      <c r="U216" s="70">
        <v>0</v>
      </c>
      <c r="V216" s="70">
        <v>21</v>
      </c>
      <c r="W216" s="70">
        <v>0</v>
      </c>
      <c r="X216" s="70">
        <v>0</v>
      </c>
      <c r="Y216" s="70">
        <v>0</v>
      </c>
      <c r="Z216" s="70">
        <v>40</v>
      </c>
      <c r="AA216" s="70">
        <v>3</v>
      </c>
      <c r="AB216" s="70">
        <v>4</v>
      </c>
      <c r="AC216" s="70">
        <v>6</v>
      </c>
      <c r="AD216" s="70">
        <v>4</v>
      </c>
      <c r="AE216" s="70">
        <v>0</v>
      </c>
      <c r="AF216" s="70">
        <v>0</v>
      </c>
      <c r="AG216" s="70">
        <v>0</v>
      </c>
      <c r="AH216" s="70">
        <v>0</v>
      </c>
      <c r="AI216" s="70">
        <v>5</v>
      </c>
      <c r="AJ216" s="70">
        <v>0</v>
      </c>
      <c r="AK216" s="70">
        <v>0</v>
      </c>
      <c r="AL216" s="70">
        <v>0</v>
      </c>
      <c r="AM216" s="70">
        <v>0</v>
      </c>
      <c r="AN216" s="70">
        <v>0</v>
      </c>
      <c r="AO216" s="70">
        <v>0</v>
      </c>
      <c r="AP216" s="70">
        <v>0</v>
      </c>
      <c r="AQ216" s="70">
        <v>0</v>
      </c>
      <c r="AR216" s="70">
        <v>0</v>
      </c>
      <c r="AS216" s="70">
        <v>0</v>
      </c>
      <c r="AT216" s="70">
        <v>0</v>
      </c>
      <c r="AU216" s="70">
        <v>0</v>
      </c>
      <c r="AV216" s="70">
        <v>0</v>
      </c>
      <c r="AW216" s="70">
        <v>0</v>
      </c>
      <c r="AX216" s="70">
        <v>0</v>
      </c>
      <c r="AY216" s="70">
        <v>0</v>
      </c>
      <c r="AZ216" s="70">
        <v>2</v>
      </c>
      <c r="BA216" s="70">
        <v>0</v>
      </c>
      <c r="BB216" s="70">
        <v>2</v>
      </c>
      <c r="BC216" s="70">
        <v>0</v>
      </c>
      <c r="BD216" s="70">
        <v>0</v>
      </c>
      <c r="BE216" s="70">
        <v>0</v>
      </c>
      <c r="BF216" s="70">
        <v>0</v>
      </c>
      <c r="BG216" s="70">
        <v>0</v>
      </c>
      <c r="BH216" s="70">
        <v>0</v>
      </c>
      <c r="BI216" s="70">
        <v>0</v>
      </c>
      <c r="BJ216" s="70">
        <v>0</v>
      </c>
      <c r="BK216" s="70">
        <v>0</v>
      </c>
      <c r="BL216" s="70">
        <v>0</v>
      </c>
      <c r="BM216" s="70">
        <v>0</v>
      </c>
      <c r="BN216" s="70">
        <v>0</v>
      </c>
      <c r="BO216" s="70">
        <v>0</v>
      </c>
      <c r="BP216" s="70">
        <v>0</v>
      </c>
      <c r="BQ216" s="70">
        <v>0</v>
      </c>
      <c r="BR216" s="70">
        <v>0</v>
      </c>
      <c r="BS216" s="70">
        <v>0</v>
      </c>
      <c r="BT216" s="70">
        <v>0</v>
      </c>
      <c r="BU216" s="70">
        <v>0</v>
      </c>
      <c r="BV216" s="70">
        <v>0</v>
      </c>
      <c r="BW216" s="70">
        <v>0</v>
      </c>
      <c r="BX216" s="70">
        <v>0</v>
      </c>
      <c r="BY216" s="70">
        <v>0</v>
      </c>
      <c r="BZ216" s="70">
        <v>0</v>
      </c>
      <c r="CA216" s="70">
        <v>0</v>
      </c>
      <c r="CB216" s="70">
        <v>0</v>
      </c>
      <c r="CC216" s="70">
        <v>0</v>
      </c>
      <c r="CD216" s="70">
        <v>0</v>
      </c>
      <c r="CE216" s="70">
        <v>0</v>
      </c>
      <c r="CF216" s="70">
        <v>0</v>
      </c>
      <c r="CG216" s="70">
        <v>0</v>
      </c>
      <c r="CH216" s="70">
        <v>0</v>
      </c>
      <c r="CI216" s="70">
        <v>0</v>
      </c>
      <c r="CJ216" s="70">
        <v>0</v>
      </c>
      <c r="CK216" s="70">
        <v>0</v>
      </c>
      <c r="CL216" s="70">
        <v>0</v>
      </c>
      <c r="CM216" s="70">
        <v>0</v>
      </c>
      <c r="CN216" s="70">
        <v>0</v>
      </c>
      <c r="CO216" s="70">
        <v>0</v>
      </c>
      <c r="CP216" s="70">
        <v>0</v>
      </c>
      <c r="CQ216" s="70">
        <v>0</v>
      </c>
      <c r="CR216" s="70">
        <v>0</v>
      </c>
      <c r="CS216" s="70">
        <v>0</v>
      </c>
      <c r="CT216" s="70">
        <v>0</v>
      </c>
      <c r="CU216" s="70">
        <v>0</v>
      </c>
      <c r="CV216" s="70">
        <v>0</v>
      </c>
      <c r="CW216" s="70">
        <v>0</v>
      </c>
      <c r="CX216" s="70">
        <v>0</v>
      </c>
      <c r="CY216" s="70">
        <v>0</v>
      </c>
      <c r="CZ216" s="70">
        <v>0</v>
      </c>
      <c r="DA216" s="70">
        <v>0</v>
      </c>
      <c r="DB216" s="70">
        <v>0</v>
      </c>
      <c r="DC216" s="70">
        <v>0</v>
      </c>
      <c r="DD216" s="70">
        <v>0</v>
      </c>
      <c r="DE216" s="70">
        <v>0</v>
      </c>
      <c r="DF216" s="70">
        <v>0</v>
      </c>
      <c r="DG216" s="70">
        <v>0</v>
      </c>
      <c r="DH216" s="70">
        <v>0</v>
      </c>
      <c r="DI216" s="70">
        <v>0</v>
      </c>
      <c r="DJ216" s="70">
        <v>0</v>
      </c>
      <c r="DK216" s="70">
        <v>0</v>
      </c>
      <c r="DL216" s="70">
        <v>0</v>
      </c>
      <c r="DM216" s="70">
        <v>0</v>
      </c>
      <c r="DN216" s="70">
        <v>0</v>
      </c>
      <c r="DO216" s="70">
        <v>0</v>
      </c>
      <c r="DP216" s="70">
        <v>0</v>
      </c>
      <c r="DQ216" s="70">
        <v>0</v>
      </c>
      <c r="DR216" s="70">
        <v>0</v>
      </c>
      <c r="DS216" s="70">
        <v>0</v>
      </c>
      <c r="DT216" s="70">
        <v>0</v>
      </c>
      <c r="DU216" s="70">
        <v>0</v>
      </c>
      <c r="DV216" s="70">
        <v>0</v>
      </c>
      <c r="DW216" s="70">
        <v>0</v>
      </c>
      <c r="DX216" s="70">
        <v>0</v>
      </c>
      <c r="DY216" s="70">
        <v>0</v>
      </c>
      <c r="DZ216" s="70">
        <v>0</v>
      </c>
      <c r="EA216" s="70">
        <v>0</v>
      </c>
      <c r="EB216" s="70">
        <v>0</v>
      </c>
      <c r="EC216" s="70">
        <v>0</v>
      </c>
      <c r="ED216" s="70">
        <v>0</v>
      </c>
      <c r="EE216" s="70">
        <v>0</v>
      </c>
      <c r="EF216" s="70">
        <v>0</v>
      </c>
      <c r="EG216" s="70">
        <v>0</v>
      </c>
      <c r="EH216" s="70">
        <v>0</v>
      </c>
      <c r="EI216" s="70">
        <v>0</v>
      </c>
      <c r="EJ216" s="70">
        <v>0</v>
      </c>
      <c r="EK216" s="70">
        <v>0</v>
      </c>
      <c r="EL216" s="70">
        <v>0</v>
      </c>
      <c r="EM216" s="70">
        <v>0</v>
      </c>
      <c r="EN216" s="70">
        <v>0</v>
      </c>
      <c r="EO216" s="70">
        <v>0</v>
      </c>
      <c r="EP216" s="70">
        <v>0</v>
      </c>
      <c r="EQ216" s="70">
        <v>0</v>
      </c>
      <c r="ER216" s="70">
        <v>0</v>
      </c>
      <c r="ES216" s="70">
        <v>0</v>
      </c>
      <c r="ET216" s="70">
        <v>0</v>
      </c>
      <c r="EU216" s="70">
        <v>0</v>
      </c>
      <c r="EV216" s="70">
        <v>0</v>
      </c>
      <c r="EW216" s="70">
        <v>0</v>
      </c>
      <c r="EX216" s="70">
        <v>0</v>
      </c>
      <c r="EY216" s="70">
        <v>0</v>
      </c>
      <c r="EZ216" s="70">
        <v>0</v>
      </c>
      <c r="FA216" s="70">
        <v>0</v>
      </c>
    </row>
    <row r="217" spans="1:157" x14ac:dyDescent="0.25">
      <c r="A217">
        <v>14</v>
      </c>
      <c r="B217" t="s">
        <v>94</v>
      </c>
      <c r="C217" s="65" t="s">
        <v>1104</v>
      </c>
      <c r="D217" s="65" t="s">
        <v>1111</v>
      </c>
      <c r="E217" t="s">
        <v>1112</v>
      </c>
      <c r="F217" s="66" t="s">
        <v>762</v>
      </c>
      <c r="G217" s="19">
        <v>3</v>
      </c>
      <c r="H217" s="19"/>
      <c r="I217" s="67"/>
      <c r="J217" s="68">
        <v>1437</v>
      </c>
      <c r="K217" s="69">
        <v>39</v>
      </c>
      <c r="L217" s="70">
        <v>122</v>
      </c>
      <c r="M217" s="70">
        <v>76</v>
      </c>
      <c r="N217" s="70">
        <v>0</v>
      </c>
      <c r="O217" s="70">
        <v>13</v>
      </c>
      <c r="P217" s="70">
        <v>14</v>
      </c>
      <c r="Q217" s="70">
        <v>1</v>
      </c>
      <c r="R217" s="70">
        <v>0</v>
      </c>
      <c r="S217" s="70">
        <v>223</v>
      </c>
      <c r="T217" s="70">
        <v>2</v>
      </c>
      <c r="U217" s="70">
        <v>2</v>
      </c>
      <c r="V217" s="70">
        <v>158</v>
      </c>
      <c r="W217" s="70">
        <v>0</v>
      </c>
      <c r="X217" s="70">
        <v>1</v>
      </c>
      <c r="Y217" s="70">
        <v>1</v>
      </c>
      <c r="Z217" s="70">
        <v>119</v>
      </c>
      <c r="AA217" s="70">
        <v>112</v>
      </c>
      <c r="AB217" s="70">
        <v>146</v>
      </c>
      <c r="AC217" s="70">
        <v>77</v>
      </c>
      <c r="AD217" s="70">
        <v>74</v>
      </c>
      <c r="AE217" s="70">
        <v>51</v>
      </c>
      <c r="AF217" s="70">
        <v>0</v>
      </c>
      <c r="AG217" s="70">
        <v>0</v>
      </c>
      <c r="AH217" s="70">
        <v>13</v>
      </c>
      <c r="AI217" s="70">
        <v>71</v>
      </c>
      <c r="AJ217" s="70">
        <v>32</v>
      </c>
      <c r="AK217" s="70">
        <v>0</v>
      </c>
      <c r="AL217" s="70">
        <v>0</v>
      </c>
      <c r="AM217" s="70">
        <v>0</v>
      </c>
      <c r="AN217" s="70">
        <v>0</v>
      </c>
      <c r="AO217" s="70">
        <v>0</v>
      </c>
      <c r="AP217" s="70">
        <v>0</v>
      </c>
      <c r="AQ217" s="70">
        <v>0</v>
      </c>
      <c r="AR217" s="70">
        <v>0</v>
      </c>
      <c r="AS217" s="70">
        <v>0</v>
      </c>
      <c r="AT217" s="70">
        <v>9</v>
      </c>
      <c r="AU217" s="70">
        <v>1</v>
      </c>
      <c r="AV217" s="70">
        <v>13</v>
      </c>
      <c r="AW217" s="70">
        <v>1</v>
      </c>
      <c r="AX217" s="70">
        <v>0</v>
      </c>
      <c r="AY217" s="70">
        <v>0</v>
      </c>
      <c r="AZ217" s="70">
        <v>23</v>
      </c>
      <c r="BA217" s="70">
        <v>20</v>
      </c>
      <c r="BB217" s="70">
        <v>20</v>
      </c>
      <c r="BC217" s="70">
        <v>0</v>
      </c>
      <c r="BD217" s="70">
        <v>0</v>
      </c>
      <c r="BE217" s="70">
        <v>0</v>
      </c>
      <c r="BF217" s="70">
        <v>0</v>
      </c>
      <c r="BG217" s="70">
        <v>0</v>
      </c>
      <c r="BH217" s="70">
        <v>0</v>
      </c>
      <c r="BI217" s="70">
        <v>0</v>
      </c>
      <c r="BJ217" s="70">
        <v>0</v>
      </c>
      <c r="BK217" s="70">
        <v>0</v>
      </c>
      <c r="BL217" s="70">
        <v>0</v>
      </c>
      <c r="BM217" s="70">
        <v>0</v>
      </c>
      <c r="BN217" s="70">
        <v>0</v>
      </c>
      <c r="BO217" s="70">
        <v>0</v>
      </c>
      <c r="BP217" s="70">
        <v>0</v>
      </c>
      <c r="BQ217" s="70">
        <v>0</v>
      </c>
      <c r="BR217" s="70">
        <v>0</v>
      </c>
      <c r="BS217" s="70">
        <v>1</v>
      </c>
      <c r="BT217" s="70">
        <v>2</v>
      </c>
      <c r="BU217" s="70">
        <v>0</v>
      </c>
      <c r="BV217" s="70">
        <v>0</v>
      </c>
      <c r="BW217" s="70">
        <v>0</v>
      </c>
      <c r="BX217" s="70">
        <v>0</v>
      </c>
      <c r="BY217" s="70">
        <v>0</v>
      </c>
      <c r="BZ217" s="70">
        <v>0</v>
      </c>
      <c r="CA217" s="70">
        <v>0</v>
      </c>
      <c r="CB217" s="70">
        <v>0</v>
      </c>
      <c r="CC217" s="70">
        <v>0</v>
      </c>
      <c r="CD217" s="70">
        <v>0</v>
      </c>
      <c r="CE217" s="70">
        <v>0</v>
      </c>
      <c r="CF217" s="70">
        <v>0</v>
      </c>
      <c r="CG217" s="70">
        <v>0</v>
      </c>
      <c r="CH217" s="70">
        <v>0</v>
      </c>
      <c r="CI217" s="70">
        <v>0</v>
      </c>
      <c r="CJ217" s="70">
        <v>0</v>
      </c>
      <c r="CK217" s="70">
        <v>0</v>
      </c>
      <c r="CL217" s="70">
        <v>0</v>
      </c>
      <c r="CM217" s="70">
        <v>0</v>
      </c>
      <c r="CN217" s="70">
        <v>0</v>
      </c>
      <c r="CO217" s="70">
        <v>0</v>
      </c>
      <c r="CP217" s="70">
        <v>0</v>
      </c>
      <c r="CQ217" s="70">
        <v>0</v>
      </c>
      <c r="CR217" s="70">
        <v>0</v>
      </c>
      <c r="CS217" s="70">
        <v>0</v>
      </c>
      <c r="CT217" s="70">
        <v>0</v>
      </c>
      <c r="CU217" s="70">
        <v>0</v>
      </c>
      <c r="CV217" s="70">
        <v>0</v>
      </c>
      <c r="CW217" s="70">
        <v>0</v>
      </c>
      <c r="CX217" s="70">
        <v>0</v>
      </c>
      <c r="CY217" s="70">
        <v>0</v>
      </c>
      <c r="CZ217" s="70">
        <v>0</v>
      </c>
      <c r="DA217" s="70">
        <v>0</v>
      </c>
      <c r="DB217" s="70">
        <v>0</v>
      </c>
      <c r="DC217" s="70">
        <v>0</v>
      </c>
      <c r="DD217" s="70">
        <v>0</v>
      </c>
      <c r="DE217" s="70">
        <v>0</v>
      </c>
      <c r="DF217" s="70">
        <v>0</v>
      </c>
      <c r="DG217" s="70">
        <v>0</v>
      </c>
      <c r="DH217" s="70">
        <v>0</v>
      </c>
      <c r="DI217" s="70">
        <v>0</v>
      </c>
      <c r="DJ217" s="70">
        <v>0</v>
      </c>
      <c r="DK217" s="70">
        <v>0</v>
      </c>
      <c r="DL217" s="70">
        <v>0</v>
      </c>
      <c r="DM217" s="70">
        <v>0</v>
      </c>
      <c r="DN217" s="70">
        <v>0</v>
      </c>
      <c r="DO217" s="70">
        <v>0</v>
      </c>
      <c r="DP217" s="70">
        <v>0</v>
      </c>
      <c r="DQ217" s="70">
        <v>0</v>
      </c>
      <c r="DR217" s="70">
        <v>0</v>
      </c>
      <c r="DS217" s="70">
        <v>0</v>
      </c>
      <c r="DT217" s="70">
        <v>0</v>
      </c>
      <c r="DU217" s="70">
        <v>0</v>
      </c>
      <c r="DV217" s="70">
        <v>0</v>
      </c>
      <c r="DW217" s="70">
        <v>0</v>
      </c>
      <c r="DX217" s="70">
        <v>0</v>
      </c>
      <c r="DY217" s="70">
        <v>0</v>
      </c>
      <c r="DZ217" s="70">
        <v>0</v>
      </c>
      <c r="EA217" s="70">
        <v>0</v>
      </c>
      <c r="EB217" s="70">
        <v>0</v>
      </c>
      <c r="EC217" s="70">
        <v>0</v>
      </c>
      <c r="ED217" s="70">
        <v>0</v>
      </c>
      <c r="EE217" s="70">
        <v>0</v>
      </c>
      <c r="EF217" s="70">
        <v>0</v>
      </c>
      <c r="EG217" s="70">
        <v>0</v>
      </c>
      <c r="EH217" s="70">
        <v>0</v>
      </c>
      <c r="EI217" s="70">
        <v>0</v>
      </c>
      <c r="EJ217" s="70">
        <v>0</v>
      </c>
      <c r="EK217" s="70">
        <v>0</v>
      </c>
      <c r="EL217" s="70">
        <v>0</v>
      </c>
      <c r="EM217" s="70">
        <v>0</v>
      </c>
      <c r="EN217" s="70">
        <v>0</v>
      </c>
      <c r="EO217" s="70">
        <v>0</v>
      </c>
      <c r="EP217" s="70">
        <v>0</v>
      </c>
      <c r="EQ217" s="70">
        <v>0</v>
      </c>
      <c r="ER217" s="70">
        <v>0</v>
      </c>
      <c r="ES217" s="70">
        <v>0</v>
      </c>
      <c r="ET217" s="70">
        <v>0</v>
      </c>
      <c r="EU217" s="70">
        <v>0</v>
      </c>
      <c r="EV217" s="70">
        <v>0</v>
      </c>
      <c r="EW217" s="70">
        <v>0</v>
      </c>
      <c r="EX217" s="70">
        <v>0</v>
      </c>
      <c r="EY217" s="70">
        <v>0</v>
      </c>
      <c r="EZ217" s="70">
        <v>0</v>
      </c>
      <c r="FA217" s="70">
        <v>0</v>
      </c>
    </row>
    <row r="218" spans="1:157" x14ac:dyDescent="0.25">
      <c r="A218">
        <v>14</v>
      </c>
      <c r="B218" t="s">
        <v>94</v>
      </c>
      <c r="C218" s="65" t="s">
        <v>1104</v>
      </c>
      <c r="D218" s="65" t="s">
        <v>1113</v>
      </c>
      <c r="E218" t="s">
        <v>1114</v>
      </c>
      <c r="F218" s="66" t="s">
        <v>762</v>
      </c>
      <c r="G218" s="19">
        <v>3</v>
      </c>
      <c r="H218" s="19"/>
      <c r="I218" s="67"/>
      <c r="J218" s="68">
        <v>237</v>
      </c>
      <c r="K218" s="69">
        <v>4</v>
      </c>
      <c r="L218" s="70">
        <v>13</v>
      </c>
      <c r="M218" s="70">
        <v>3</v>
      </c>
      <c r="N218" s="70">
        <v>0</v>
      </c>
      <c r="O218" s="70">
        <v>0</v>
      </c>
      <c r="P218" s="70">
        <v>0</v>
      </c>
      <c r="Q218" s="70">
        <v>0</v>
      </c>
      <c r="R218" s="70">
        <v>0</v>
      </c>
      <c r="S218" s="70">
        <v>0</v>
      </c>
      <c r="T218" s="70">
        <v>0</v>
      </c>
      <c r="U218" s="70">
        <v>0</v>
      </c>
      <c r="V218" s="70">
        <v>4</v>
      </c>
      <c r="W218" s="70">
        <v>0</v>
      </c>
      <c r="X218" s="70">
        <v>0</v>
      </c>
      <c r="Y218" s="70">
        <v>0</v>
      </c>
      <c r="Z218" s="70">
        <v>23</v>
      </c>
      <c r="AA218" s="70">
        <v>35</v>
      </c>
      <c r="AB218" s="70">
        <v>2</v>
      </c>
      <c r="AC218" s="70">
        <v>35</v>
      </c>
      <c r="AD218" s="70">
        <v>15</v>
      </c>
      <c r="AE218" s="70">
        <v>43</v>
      </c>
      <c r="AF218" s="70">
        <v>0</v>
      </c>
      <c r="AG218" s="70">
        <v>0</v>
      </c>
      <c r="AH218" s="70">
        <v>3</v>
      </c>
      <c r="AI218" s="70">
        <v>29</v>
      </c>
      <c r="AJ218" s="70">
        <v>19</v>
      </c>
      <c r="AK218" s="70">
        <v>0</v>
      </c>
      <c r="AL218" s="70">
        <v>0</v>
      </c>
      <c r="AM218" s="70">
        <v>0</v>
      </c>
      <c r="AN218" s="70">
        <v>0</v>
      </c>
      <c r="AO218" s="70">
        <v>0</v>
      </c>
      <c r="AP218" s="70">
        <v>0</v>
      </c>
      <c r="AQ218" s="70">
        <v>0</v>
      </c>
      <c r="AR218" s="70">
        <v>0</v>
      </c>
      <c r="AS218" s="70">
        <v>0</v>
      </c>
      <c r="AT218" s="70">
        <v>0</v>
      </c>
      <c r="AU218" s="70">
        <v>0</v>
      </c>
      <c r="AV218" s="70">
        <v>0</v>
      </c>
      <c r="AW218" s="70">
        <v>0</v>
      </c>
      <c r="AX218" s="70">
        <v>0</v>
      </c>
      <c r="AY218" s="70">
        <v>0</v>
      </c>
      <c r="AZ218" s="70">
        <v>2</v>
      </c>
      <c r="BA218" s="70">
        <v>3</v>
      </c>
      <c r="BB218" s="70">
        <v>4</v>
      </c>
      <c r="BC218" s="70">
        <v>0</v>
      </c>
      <c r="BD218" s="70">
        <v>0</v>
      </c>
      <c r="BE218" s="70">
        <v>0</v>
      </c>
      <c r="BF218" s="70">
        <v>0</v>
      </c>
      <c r="BG218" s="70">
        <v>0</v>
      </c>
      <c r="BH218" s="70">
        <v>0</v>
      </c>
      <c r="BI218" s="70">
        <v>0</v>
      </c>
      <c r="BJ218" s="70">
        <v>0</v>
      </c>
      <c r="BK218" s="70">
        <v>0</v>
      </c>
      <c r="BL218" s="70">
        <v>0</v>
      </c>
      <c r="BM218" s="70">
        <v>0</v>
      </c>
      <c r="BN218" s="70">
        <v>0</v>
      </c>
      <c r="BO218" s="70">
        <v>0</v>
      </c>
      <c r="BP218" s="70">
        <v>0</v>
      </c>
      <c r="BQ218" s="70">
        <v>0</v>
      </c>
      <c r="BR218" s="70">
        <v>0</v>
      </c>
      <c r="BS218" s="70">
        <v>0</v>
      </c>
      <c r="BT218" s="70">
        <v>0</v>
      </c>
      <c r="BU218" s="70">
        <v>0</v>
      </c>
      <c r="BV218" s="70">
        <v>0</v>
      </c>
      <c r="BW218" s="70">
        <v>0</v>
      </c>
      <c r="BX218" s="70">
        <v>0</v>
      </c>
      <c r="BY218" s="70">
        <v>0</v>
      </c>
      <c r="BZ218" s="70">
        <v>0</v>
      </c>
      <c r="CA218" s="70">
        <v>0</v>
      </c>
      <c r="CB218" s="70">
        <v>0</v>
      </c>
      <c r="CC218" s="70">
        <v>0</v>
      </c>
      <c r="CD218" s="70">
        <v>0</v>
      </c>
      <c r="CE218" s="70">
        <v>0</v>
      </c>
      <c r="CF218" s="70">
        <v>0</v>
      </c>
      <c r="CG218" s="70">
        <v>0</v>
      </c>
      <c r="CH218" s="70">
        <v>0</v>
      </c>
      <c r="CI218" s="70">
        <v>0</v>
      </c>
      <c r="CJ218" s="70">
        <v>0</v>
      </c>
      <c r="CK218" s="70">
        <v>0</v>
      </c>
      <c r="CL218" s="70">
        <v>0</v>
      </c>
      <c r="CM218" s="70">
        <v>0</v>
      </c>
      <c r="CN218" s="70">
        <v>0</v>
      </c>
      <c r="CO218" s="70">
        <v>0</v>
      </c>
      <c r="CP218" s="70">
        <v>0</v>
      </c>
      <c r="CQ218" s="70">
        <v>0</v>
      </c>
      <c r="CR218" s="70">
        <v>0</v>
      </c>
      <c r="CS218" s="70">
        <v>0</v>
      </c>
      <c r="CT218" s="70">
        <v>0</v>
      </c>
      <c r="CU218" s="70">
        <v>0</v>
      </c>
      <c r="CV218" s="70">
        <v>0</v>
      </c>
      <c r="CW218" s="70">
        <v>0</v>
      </c>
      <c r="CX218" s="70">
        <v>0</v>
      </c>
      <c r="CY218" s="70">
        <v>0</v>
      </c>
      <c r="CZ218" s="70">
        <v>0</v>
      </c>
      <c r="DA218" s="70">
        <v>0</v>
      </c>
      <c r="DB218" s="70">
        <v>0</v>
      </c>
      <c r="DC218" s="70">
        <v>0</v>
      </c>
      <c r="DD218" s="70">
        <v>0</v>
      </c>
      <c r="DE218" s="70">
        <v>0</v>
      </c>
      <c r="DF218" s="70">
        <v>0</v>
      </c>
      <c r="DG218" s="70">
        <v>0</v>
      </c>
      <c r="DH218" s="70">
        <v>0</v>
      </c>
      <c r="DI218" s="70">
        <v>0</v>
      </c>
      <c r="DJ218" s="70">
        <v>0</v>
      </c>
      <c r="DK218" s="70">
        <v>0</v>
      </c>
      <c r="DL218" s="70">
        <v>0</v>
      </c>
      <c r="DM218" s="70">
        <v>0</v>
      </c>
      <c r="DN218" s="70">
        <v>0</v>
      </c>
      <c r="DO218" s="70">
        <v>0</v>
      </c>
      <c r="DP218" s="70">
        <v>0</v>
      </c>
      <c r="DQ218" s="70">
        <v>0</v>
      </c>
      <c r="DR218" s="70">
        <v>0</v>
      </c>
      <c r="DS218" s="70">
        <v>0</v>
      </c>
      <c r="DT218" s="70">
        <v>0</v>
      </c>
      <c r="DU218" s="70">
        <v>0</v>
      </c>
      <c r="DV218" s="70">
        <v>0</v>
      </c>
      <c r="DW218" s="70">
        <v>0</v>
      </c>
      <c r="DX218" s="70">
        <v>0</v>
      </c>
      <c r="DY218" s="70">
        <v>0</v>
      </c>
      <c r="DZ218" s="70">
        <v>0</v>
      </c>
      <c r="EA218" s="70">
        <v>0</v>
      </c>
      <c r="EB218" s="70">
        <v>0</v>
      </c>
      <c r="EC218" s="70">
        <v>0</v>
      </c>
      <c r="ED218" s="70">
        <v>0</v>
      </c>
      <c r="EE218" s="70">
        <v>0</v>
      </c>
      <c r="EF218" s="70">
        <v>0</v>
      </c>
      <c r="EG218" s="70">
        <v>0</v>
      </c>
      <c r="EH218" s="70">
        <v>0</v>
      </c>
      <c r="EI218" s="70">
        <v>0</v>
      </c>
      <c r="EJ218" s="70">
        <v>0</v>
      </c>
      <c r="EK218" s="70">
        <v>0</v>
      </c>
      <c r="EL218" s="70">
        <v>0</v>
      </c>
      <c r="EM218" s="70">
        <v>0</v>
      </c>
      <c r="EN218" s="70">
        <v>0</v>
      </c>
      <c r="EO218" s="70">
        <v>0</v>
      </c>
      <c r="EP218" s="70">
        <v>0</v>
      </c>
      <c r="EQ218" s="70">
        <v>0</v>
      </c>
      <c r="ER218" s="70">
        <v>0</v>
      </c>
      <c r="ES218" s="70">
        <v>0</v>
      </c>
      <c r="ET218" s="70">
        <v>0</v>
      </c>
      <c r="EU218" s="70">
        <v>0</v>
      </c>
      <c r="EV218" s="70">
        <v>0</v>
      </c>
      <c r="EW218" s="70">
        <v>0</v>
      </c>
      <c r="EX218" s="70">
        <v>0</v>
      </c>
      <c r="EY218" s="70">
        <v>0</v>
      </c>
      <c r="EZ218" s="70">
        <v>0</v>
      </c>
      <c r="FA218" s="70">
        <v>0</v>
      </c>
    </row>
    <row r="219" spans="1:157" x14ac:dyDescent="0.25">
      <c r="A219">
        <v>14</v>
      </c>
      <c r="B219" t="s">
        <v>94</v>
      </c>
      <c r="C219" s="65" t="s">
        <v>1104</v>
      </c>
      <c r="D219" s="65" t="s">
        <v>1115</v>
      </c>
      <c r="E219" t="s">
        <v>1116</v>
      </c>
      <c r="F219" s="66" t="s">
        <v>762</v>
      </c>
      <c r="G219" s="19">
        <v>3</v>
      </c>
      <c r="H219" s="19"/>
      <c r="I219" s="67"/>
      <c r="J219" s="68">
        <v>307</v>
      </c>
      <c r="K219" s="69">
        <v>43</v>
      </c>
      <c r="L219" s="70">
        <v>7</v>
      </c>
      <c r="M219" s="70">
        <v>7</v>
      </c>
      <c r="N219" s="70">
        <v>0</v>
      </c>
      <c r="O219" s="70">
        <v>44</v>
      </c>
      <c r="P219" s="70">
        <v>0</v>
      </c>
      <c r="Q219" s="70">
        <v>0</v>
      </c>
      <c r="R219" s="70">
        <v>0</v>
      </c>
      <c r="S219" s="70">
        <v>16</v>
      </c>
      <c r="T219" s="70">
        <v>3</v>
      </c>
      <c r="U219" s="70">
        <v>0</v>
      </c>
      <c r="V219" s="70">
        <v>33</v>
      </c>
      <c r="W219" s="70">
        <v>0</v>
      </c>
      <c r="X219" s="70">
        <v>0</v>
      </c>
      <c r="Y219" s="70">
        <v>1</v>
      </c>
      <c r="Z219" s="70">
        <v>39</v>
      </c>
      <c r="AA219" s="70">
        <v>20</v>
      </c>
      <c r="AB219" s="70">
        <v>31</v>
      </c>
      <c r="AC219" s="70">
        <v>8</v>
      </c>
      <c r="AD219" s="70">
        <v>10</v>
      </c>
      <c r="AE219" s="70">
        <v>8</v>
      </c>
      <c r="AF219" s="70">
        <v>0</v>
      </c>
      <c r="AG219" s="70">
        <v>0</v>
      </c>
      <c r="AH219" s="70">
        <v>6</v>
      </c>
      <c r="AI219" s="70">
        <v>12</v>
      </c>
      <c r="AJ219" s="70">
        <v>1</v>
      </c>
      <c r="AK219" s="70">
        <v>0</v>
      </c>
      <c r="AL219" s="70">
        <v>0</v>
      </c>
      <c r="AM219" s="70">
        <v>0</v>
      </c>
      <c r="AN219" s="70">
        <v>0</v>
      </c>
      <c r="AO219" s="70">
        <v>0</v>
      </c>
      <c r="AP219" s="70">
        <v>0</v>
      </c>
      <c r="AQ219" s="70">
        <v>0</v>
      </c>
      <c r="AR219" s="70">
        <v>1</v>
      </c>
      <c r="AS219" s="70">
        <v>0</v>
      </c>
      <c r="AT219" s="70">
        <v>0</v>
      </c>
      <c r="AU219" s="70">
        <v>0</v>
      </c>
      <c r="AV219" s="70">
        <v>1</v>
      </c>
      <c r="AW219" s="70">
        <v>0</v>
      </c>
      <c r="AX219" s="70">
        <v>0</v>
      </c>
      <c r="AY219" s="70">
        <v>0</v>
      </c>
      <c r="AZ219" s="70">
        <v>9</v>
      </c>
      <c r="BA219" s="70">
        <v>2</v>
      </c>
      <c r="BB219" s="70">
        <v>1</v>
      </c>
      <c r="BC219" s="70">
        <v>0</v>
      </c>
      <c r="BD219" s="70">
        <v>0</v>
      </c>
      <c r="BE219" s="70">
        <v>0</v>
      </c>
      <c r="BF219" s="70">
        <v>0</v>
      </c>
      <c r="BG219" s="70">
        <v>0</v>
      </c>
      <c r="BH219" s="70">
        <v>0</v>
      </c>
      <c r="BI219" s="70">
        <v>0</v>
      </c>
      <c r="BJ219" s="70">
        <v>0</v>
      </c>
      <c r="BK219" s="70">
        <v>0</v>
      </c>
      <c r="BL219" s="70">
        <v>0</v>
      </c>
      <c r="BM219" s="70">
        <v>0</v>
      </c>
      <c r="BN219" s="70">
        <v>0</v>
      </c>
      <c r="BO219" s="70">
        <v>0</v>
      </c>
      <c r="BP219" s="70">
        <v>0</v>
      </c>
      <c r="BQ219" s="70">
        <v>0</v>
      </c>
      <c r="BR219" s="70">
        <v>0</v>
      </c>
      <c r="BS219" s="70">
        <v>0</v>
      </c>
      <c r="BT219" s="70">
        <v>3</v>
      </c>
      <c r="BU219" s="70">
        <v>0</v>
      </c>
      <c r="BV219" s="70">
        <v>0</v>
      </c>
      <c r="BW219" s="70">
        <v>0</v>
      </c>
      <c r="BX219" s="70">
        <v>0</v>
      </c>
      <c r="BY219" s="70">
        <v>0</v>
      </c>
      <c r="BZ219" s="70">
        <v>0</v>
      </c>
      <c r="CA219" s="70">
        <v>0</v>
      </c>
      <c r="CB219" s="70">
        <v>0</v>
      </c>
      <c r="CC219" s="70">
        <v>0</v>
      </c>
      <c r="CD219" s="70">
        <v>1</v>
      </c>
      <c r="CE219" s="70">
        <v>0</v>
      </c>
      <c r="CF219" s="70">
        <v>0</v>
      </c>
      <c r="CG219" s="70">
        <v>0</v>
      </c>
      <c r="CH219" s="70">
        <v>0</v>
      </c>
      <c r="CI219" s="70">
        <v>0</v>
      </c>
      <c r="CJ219" s="70">
        <v>0</v>
      </c>
      <c r="CK219" s="70">
        <v>0</v>
      </c>
      <c r="CL219" s="70">
        <v>0</v>
      </c>
      <c r="CM219" s="70">
        <v>0</v>
      </c>
      <c r="CN219" s="70">
        <v>0</v>
      </c>
      <c r="CO219" s="70">
        <v>0</v>
      </c>
      <c r="CP219" s="70">
        <v>0</v>
      </c>
      <c r="CQ219" s="70">
        <v>0</v>
      </c>
      <c r="CR219" s="70">
        <v>0</v>
      </c>
      <c r="CS219" s="70">
        <v>0</v>
      </c>
      <c r="CT219" s="70">
        <v>0</v>
      </c>
      <c r="CU219" s="70">
        <v>0</v>
      </c>
      <c r="CV219" s="70">
        <v>0</v>
      </c>
      <c r="CW219" s="70">
        <v>0</v>
      </c>
      <c r="CX219" s="70">
        <v>0</v>
      </c>
      <c r="CY219" s="70">
        <v>0</v>
      </c>
      <c r="CZ219" s="70">
        <v>0</v>
      </c>
      <c r="DA219" s="70">
        <v>0</v>
      </c>
      <c r="DB219" s="70">
        <v>0</v>
      </c>
      <c r="DC219" s="70">
        <v>0</v>
      </c>
      <c r="DD219" s="70">
        <v>0</v>
      </c>
      <c r="DE219" s="70">
        <v>0</v>
      </c>
      <c r="DF219" s="70">
        <v>0</v>
      </c>
      <c r="DG219" s="70">
        <v>0</v>
      </c>
      <c r="DH219" s="70">
        <v>0</v>
      </c>
      <c r="DI219" s="70">
        <v>0</v>
      </c>
      <c r="DJ219" s="70">
        <v>0</v>
      </c>
      <c r="DK219" s="70">
        <v>0</v>
      </c>
      <c r="DL219" s="70">
        <v>0</v>
      </c>
      <c r="DM219" s="70">
        <v>0</v>
      </c>
      <c r="DN219" s="70">
        <v>0</v>
      </c>
      <c r="DO219" s="70">
        <v>0</v>
      </c>
      <c r="DP219" s="70">
        <v>0</v>
      </c>
      <c r="DQ219" s="70">
        <v>0</v>
      </c>
      <c r="DR219" s="70">
        <v>0</v>
      </c>
      <c r="DS219" s="70">
        <v>0</v>
      </c>
      <c r="DT219" s="70">
        <v>0</v>
      </c>
      <c r="DU219" s="70">
        <v>0</v>
      </c>
      <c r="DV219" s="70">
        <v>0</v>
      </c>
      <c r="DW219" s="70">
        <v>0</v>
      </c>
      <c r="DX219" s="70">
        <v>0</v>
      </c>
      <c r="DY219" s="70">
        <v>0</v>
      </c>
      <c r="DZ219" s="70">
        <v>0</v>
      </c>
      <c r="EA219" s="70">
        <v>0</v>
      </c>
      <c r="EB219" s="70">
        <v>0</v>
      </c>
      <c r="EC219" s="70">
        <v>0</v>
      </c>
      <c r="ED219" s="70">
        <v>0</v>
      </c>
      <c r="EE219" s="70">
        <v>0</v>
      </c>
      <c r="EF219" s="70">
        <v>0</v>
      </c>
      <c r="EG219" s="70">
        <v>0</v>
      </c>
      <c r="EH219" s="70">
        <v>0</v>
      </c>
      <c r="EI219" s="70">
        <v>0</v>
      </c>
      <c r="EJ219" s="70">
        <v>0</v>
      </c>
      <c r="EK219" s="70">
        <v>0</v>
      </c>
      <c r="EL219" s="70">
        <v>0</v>
      </c>
      <c r="EM219" s="70">
        <v>0</v>
      </c>
      <c r="EN219" s="70">
        <v>0</v>
      </c>
      <c r="EO219" s="70">
        <v>0</v>
      </c>
      <c r="EP219" s="70">
        <v>0</v>
      </c>
      <c r="EQ219" s="70">
        <v>0</v>
      </c>
      <c r="ER219" s="70">
        <v>0</v>
      </c>
      <c r="ES219" s="70">
        <v>0</v>
      </c>
      <c r="ET219" s="70">
        <v>0</v>
      </c>
      <c r="EU219" s="70">
        <v>0</v>
      </c>
      <c r="EV219" s="70">
        <v>0</v>
      </c>
      <c r="EW219" s="70">
        <v>0</v>
      </c>
      <c r="EX219" s="70">
        <v>0</v>
      </c>
      <c r="EY219" s="70">
        <v>0</v>
      </c>
      <c r="EZ219" s="70">
        <v>0</v>
      </c>
      <c r="FA219" s="70">
        <v>0</v>
      </c>
    </row>
    <row r="220" spans="1:157" x14ac:dyDescent="0.25">
      <c r="A220">
        <v>14</v>
      </c>
      <c r="B220" t="s">
        <v>94</v>
      </c>
      <c r="C220" s="65" t="s">
        <v>1104</v>
      </c>
      <c r="D220" s="65" t="s">
        <v>1117</v>
      </c>
      <c r="E220" t="s">
        <v>1118</v>
      </c>
      <c r="F220" s="66" t="s">
        <v>762</v>
      </c>
      <c r="G220" s="19">
        <v>3</v>
      </c>
      <c r="H220" s="19"/>
      <c r="I220" s="67"/>
      <c r="J220" s="68">
        <v>8</v>
      </c>
      <c r="K220" s="69">
        <v>0</v>
      </c>
      <c r="L220" s="70">
        <v>1</v>
      </c>
      <c r="M220" s="70">
        <v>1</v>
      </c>
      <c r="N220" s="70">
        <v>0</v>
      </c>
      <c r="O220" s="70">
        <v>0</v>
      </c>
      <c r="P220" s="70">
        <v>0</v>
      </c>
      <c r="Q220" s="70">
        <v>0</v>
      </c>
      <c r="R220" s="70">
        <v>0</v>
      </c>
      <c r="S220" s="70">
        <v>0</v>
      </c>
      <c r="T220" s="70">
        <v>0</v>
      </c>
      <c r="U220" s="70">
        <v>0</v>
      </c>
      <c r="V220" s="70">
        <v>1</v>
      </c>
      <c r="W220" s="70">
        <v>0</v>
      </c>
      <c r="X220" s="70">
        <v>0</v>
      </c>
      <c r="Y220" s="70">
        <v>0</v>
      </c>
      <c r="Z220" s="70">
        <v>1</v>
      </c>
      <c r="AA220" s="70">
        <v>0</v>
      </c>
      <c r="AB220" s="70">
        <v>0</v>
      </c>
      <c r="AC220" s="70">
        <v>1</v>
      </c>
      <c r="AD220" s="70">
        <v>0</v>
      </c>
      <c r="AE220" s="70">
        <v>1</v>
      </c>
      <c r="AF220" s="70">
        <v>0</v>
      </c>
      <c r="AG220" s="70">
        <v>0</v>
      </c>
      <c r="AH220" s="70">
        <v>1</v>
      </c>
      <c r="AI220" s="70">
        <v>0</v>
      </c>
      <c r="AJ220" s="70">
        <v>1</v>
      </c>
      <c r="AK220" s="70">
        <v>0</v>
      </c>
      <c r="AL220" s="70">
        <v>0</v>
      </c>
      <c r="AM220" s="70">
        <v>0</v>
      </c>
      <c r="AN220" s="70">
        <v>0</v>
      </c>
      <c r="AO220" s="70">
        <v>0</v>
      </c>
      <c r="AP220" s="70">
        <v>0</v>
      </c>
      <c r="AQ220" s="70">
        <v>0</v>
      </c>
      <c r="AR220" s="70">
        <v>0</v>
      </c>
      <c r="AS220" s="70">
        <v>0</v>
      </c>
      <c r="AT220" s="70">
        <v>0</v>
      </c>
      <c r="AU220" s="70">
        <v>0</v>
      </c>
      <c r="AV220" s="70">
        <v>0</v>
      </c>
      <c r="AW220" s="70">
        <v>0</v>
      </c>
      <c r="AX220" s="70">
        <v>0</v>
      </c>
      <c r="AY220" s="70">
        <v>0</v>
      </c>
      <c r="AZ220" s="70">
        <v>0</v>
      </c>
      <c r="BA220" s="70">
        <v>0</v>
      </c>
      <c r="BB220" s="70">
        <v>0</v>
      </c>
      <c r="BC220" s="70">
        <v>0</v>
      </c>
      <c r="BD220" s="70">
        <v>0</v>
      </c>
      <c r="BE220" s="70">
        <v>0</v>
      </c>
      <c r="BF220" s="70">
        <v>0</v>
      </c>
      <c r="BG220" s="70">
        <v>0</v>
      </c>
      <c r="BH220" s="70">
        <v>0</v>
      </c>
      <c r="BI220" s="70">
        <v>0</v>
      </c>
      <c r="BJ220" s="70">
        <v>0</v>
      </c>
      <c r="BK220" s="70">
        <v>0</v>
      </c>
      <c r="BL220" s="70">
        <v>0</v>
      </c>
      <c r="BM220" s="70">
        <v>0</v>
      </c>
      <c r="BN220" s="70">
        <v>0</v>
      </c>
      <c r="BO220" s="70">
        <v>0</v>
      </c>
      <c r="BP220" s="70">
        <v>0</v>
      </c>
      <c r="BQ220" s="70">
        <v>0</v>
      </c>
      <c r="BR220" s="70">
        <v>0</v>
      </c>
      <c r="BS220" s="70">
        <v>0</v>
      </c>
      <c r="BT220" s="70">
        <v>0</v>
      </c>
      <c r="BU220" s="70">
        <v>0</v>
      </c>
      <c r="BV220" s="70">
        <v>0</v>
      </c>
      <c r="BW220" s="70">
        <v>0</v>
      </c>
      <c r="BX220" s="70">
        <v>0</v>
      </c>
      <c r="BY220" s="70">
        <v>0</v>
      </c>
      <c r="BZ220" s="70">
        <v>0</v>
      </c>
      <c r="CA220" s="70">
        <v>0</v>
      </c>
      <c r="CB220" s="70">
        <v>0</v>
      </c>
      <c r="CC220" s="70">
        <v>0</v>
      </c>
      <c r="CD220" s="70">
        <v>0</v>
      </c>
      <c r="CE220" s="70">
        <v>0</v>
      </c>
      <c r="CF220" s="70">
        <v>0</v>
      </c>
      <c r="CG220" s="70">
        <v>0</v>
      </c>
      <c r="CH220" s="70">
        <v>0</v>
      </c>
      <c r="CI220" s="70">
        <v>0</v>
      </c>
      <c r="CJ220" s="70">
        <v>0</v>
      </c>
      <c r="CK220" s="70">
        <v>0</v>
      </c>
      <c r="CL220" s="70">
        <v>0</v>
      </c>
      <c r="CM220" s="70">
        <v>0</v>
      </c>
      <c r="CN220" s="70">
        <v>0</v>
      </c>
      <c r="CO220" s="70">
        <v>0</v>
      </c>
      <c r="CP220" s="70">
        <v>0</v>
      </c>
      <c r="CQ220" s="70">
        <v>0</v>
      </c>
      <c r="CR220" s="70">
        <v>0</v>
      </c>
      <c r="CS220" s="70">
        <v>0</v>
      </c>
      <c r="CT220" s="70">
        <v>0</v>
      </c>
      <c r="CU220" s="70">
        <v>0</v>
      </c>
      <c r="CV220" s="70">
        <v>0</v>
      </c>
      <c r="CW220" s="70">
        <v>0</v>
      </c>
      <c r="CX220" s="70">
        <v>0</v>
      </c>
      <c r="CY220" s="70">
        <v>0</v>
      </c>
      <c r="CZ220" s="70">
        <v>0</v>
      </c>
      <c r="DA220" s="70">
        <v>0</v>
      </c>
      <c r="DB220" s="70">
        <v>0</v>
      </c>
      <c r="DC220" s="70">
        <v>0</v>
      </c>
      <c r="DD220" s="70">
        <v>0</v>
      </c>
      <c r="DE220" s="70">
        <v>0</v>
      </c>
      <c r="DF220" s="70">
        <v>0</v>
      </c>
      <c r="DG220" s="70">
        <v>0</v>
      </c>
      <c r="DH220" s="70">
        <v>0</v>
      </c>
      <c r="DI220" s="70">
        <v>0</v>
      </c>
      <c r="DJ220" s="70">
        <v>0</v>
      </c>
      <c r="DK220" s="70">
        <v>0</v>
      </c>
      <c r="DL220" s="70">
        <v>0</v>
      </c>
      <c r="DM220" s="70">
        <v>0</v>
      </c>
      <c r="DN220" s="70">
        <v>0</v>
      </c>
      <c r="DO220" s="70">
        <v>0</v>
      </c>
      <c r="DP220" s="70">
        <v>0</v>
      </c>
      <c r="DQ220" s="70">
        <v>0</v>
      </c>
      <c r="DR220" s="70">
        <v>0</v>
      </c>
      <c r="DS220" s="70">
        <v>0</v>
      </c>
      <c r="DT220" s="70">
        <v>0</v>
      </c>
      <c r="DU220" s="70">
        <v>0</v>
      </c>
      <c r="DV220" s="70">
        <v>0</v>
      </c>
      <c r="DW220" s="70">
        <v>0</v>
      </c>
      <c r="DX220" s="70">
        <v>0</v>
      </c>
      <c r="DY220" s="70">
        <v>0</v>
      </c>
      <c r="DZ220" s="70">
        <v>0</v>
      </c>
      <c r="EA220" s="70">
        <v>0</v>
      </c>
      <c r="EB220" s="70">
        <v>0</v>
      </c>
      <c r="EC220" s="70">
        <v>0</v>
      </c>
      <c r="ED220" s="70">
        <v>0</v>
      </c>
      <c r="EE220" s="70">
        <v>0</v>
      </c>
      <c r="EF220" s="70">
        <v>0</v>
      </c>
      <c r="EG220" s="70">
        <v>0</v>
      </c>
      <c r="EH220" s="70">
        <v>0</v>
      </c>
      <c r="EI220" s="70">
        <v>0</v>
      </c>
      <c r="EJ220" s="70">
        <v>0</v>
      </c>
      <c r="EK220" s="70">
        <v>0</v>
      </c>
      <c r="EL220" s="70">
        <v>0</v>
      </c>
      <c r="EM220" s="70">
        <v>0</v>
      </c>
      <c r="EN220" s="70">
        <v>0</v>
      </c>
      <c r="EO220" s="70">
        <v>0</v>
      </c>
      <c r="EP220" s="70">
        <v>0</v>
      </c>
      <c r="EQ220" s="70">
        <v>0</v>
      </c>
      <c r="ER220" s="70">
        <v>0</v>
      </c>
      <c r="ES220" s="70">
        <v>0</v>
      </c>
      <c r="ET220" s="70">
        <v>0</v>
      </c>
      <c r="EU220" s="70">
        <v>0</v>
      </c>
      <c r="EV220" s="70">
        <v>0</v>
      </c>
      <c r="EW220" s="70">
        <v>0</v>
      </c>
      <c r="EX220" s="70">
        <v>0</v>
      </c>
      <c r="EY220" s="70">
        <v>0</v>
      </c>
      <c r="EZ220" s="70">
        <v>0</v>
      </c>
      <c r="FA220" s="70">
        <v>0</v>
      </c>
    </row>
    <row r="221" spans="1:157" x14ac:dyDescent="0.25">
      <c r="A221">
        <v>14</v>
      </c>
      <c r="B221" t="s">
        <v>94</v>
      </c>
      <c r="C221" s="65" t="s">
        <v>1104</v>
      </c>
      <c r="D221" s="65" t="s">
        <v>1119</v>
      </c>
      <c r="E221" t="s">
        <v>1120</v>
      </c>
      <c r="F221" s="66" t="s">
        <v>762</v>
      </c>
      <c r="G221" s="19">
        <v>3</v>
      </c>
      <c r="H221" s="19"/>
      <c r="I221" s="67"/>
      <c r="J221" s="68">
        <v>194</v>
      </c>
      <c r="K221" s="69">
        <v>3</v>
      </c>
      <c r="L221" s="70">
        <v>7</v>
      </c>
      <c r="M221" s="70">
        <v>17</v>
      </c>
      <c r="N221" s="70">
        <v>0</v>
      </c>
      <c r="O221" s="70">
        <v>23</v>
      </c>
      <c r="P221" s="70">
        <v>2</v>
      </c>
      <c r="Q221" s="70">
        <v>2</v>
      </c>
      <c r="R221" s="70">
        <v>0</v>
      </c>
      <c r="S221" s="70">
        <v>16</v>
      </c>
      <c r="T221" s="70">
        <v>6</v>
      </c>
      <c r="U221" s="70">
        <v>0</v>
      </c>
      <c r="V221" s="70">
        <v>36</v>
      </c>
      <c r="W221" s="70">
        <v>0</v>
      </c>
      <c r="X221" s="70">
        <v>0</v>
      </c>
      <c r="Y221" s="70">
        <v>1</v>
      </c>
      <c r="Z221" s="70">
        <v>15</v>
      </c>
      <c r="AA221" s="70">
        <v>5</v>
      </c>
      <c r="AB221" s="70">
        <v>11</v>
      </c>
      <c r="AC221" s="70">
        <v>15</v>
      </c>
      <c r="AD221" s="70">
        <v>5</v>
      </c>
      <c r="AE221" s="70">
        <v>2</v>
      </c>
      <c r="AF221" s="70">
        <v>0</v>
      </c>
      <c r="AG221" s="70">
        <v>0</v>
      </c>
      <c r="AH221" s="70">
        <v>3</v>
      </c>
      <c r="AI221" s="70">
        <v>11</v>
      </c>
      <c r="AJ221" s="70">
        <v>3</v>
      </c>
      <c r="AK221" s="70">
        <v>0</v>
      </c>
      <c r="AL221" s="70">
        <v>0</v>
      </c>
      <c r="AM221" s="70">
        <v>0</v>
      </c>
      <c r="AN221" s="70">
        <v>0</v>
      </c>
      <c r="AO221" s="70">
        <v>0</v>
      </c>
      <c r="AP221" s="70">
        <v>0</v>
      </c>
      <c r="AQ221" s="70">
        <v>0</v>
      </c>
      <c r="AR221" s="70">
        <v>0</v>
      </c>
      <c r="AS221" s="70">
        <v>0</v>
      </c>
      <c r="AT221" s="70">
        <v>2</v>
      </c>
      <c r="AU221" s="70">
        <v>0</v>
      </c>
      <c r="AV221" s="70">
        <v>3</v>
      </c>
      <c r="AW221" s="70">
        <v>0</v>
      </c>
      <c r="AX221" s="70">
        <v>0</v>
      </c>
      <c r="AY221" s="70">
        <v>0</v>
      </c>
      <c r="AZ221" s="70">
        <v>1</v>
      </c>
      <c r="BA221" s="70">
        <v>3</v>
      </c>
      <c r="BB221" s="70">
        <v>2</v>
      </c>
      <c r="BC221" s="70">
        <v>0</v>
      </c>
      <c r="BD221" s="70">
        <v>0</v>
      </c>
      <c r="BE221" s="70">
        <v>0</v>
      </c>
      <c r="BF221" s="70">
        <v>0</v>
      </c>
      <c r="BG221" s="70">
        <v>0</v>
      </c>
      <c r="BH221" s="70">
        <v>0</v>
      </c>
      <c r="BI221" s="70">
        <v>0</v>
      </c>
      <c r="BJ221" s="70">
        <v>0</v>
      </c>
      <c r="BK221" s="70">
        <v>0</v>
      </c>
      <c r="BL221" s="70">
        <v>0</v>
      </c>
      <c r="BM221" s="70">
        <v>0</v>
      </c>
      <c r="BN221" s="70">
        <v>0</v>
      </c>
      <c r="BO221" s="70">
        <v>0</v>
      </c>
      <c r="BP221" s="70">
        <v>0</v>
      </c>
      <c r="BQ221" s="70">
        <v>0</v>
      </c>
      <c r="BR221" s="70">
        <v>0</v>
      </c>
      <c r="BS221" s="70">
        <v>0</v>
      </c>
      <c r="BT221" s="70">
        <v>0</v>
      </c>
      <c r="BU221" s="70">
        <v>0</v>
      </c>
      <c r="BV221" s="70">
        <v>0</v>
      </c>
      <c r="BW221" s="70">
        <v>0</v>
      </c>
      <c r="BX221" s="70">
        <v>0</v>
      </c>
      <c r="BY221" s="70">
        <v>0</v>
      </c>
      <c r="BZ221" s="70">
        <v>0</v>
      </c>
      <c r="CA221" s="70">
        <v>0</v>
      </c>
      <c r="CB221" s="70">
        <v>0</v>
      </c>
      <c r="CC221" s="70">
        <v>0</v>
      </c>
      <c r="CD221" s="70">
        <v>0</v>
      </c>
      <c r="CE221" s="70">
        <v>0</v>
      </c>
      <c r="CF221" s="70">
        <v>0</v>
      </c>
      <c r="CG221" s="70">
        <v>0</v>
      </c>
      <c r="CH221" s="70">
        <v>0</v>
      </c>
      <c r="CI221" s="70">
        <v>0</v>
      </c>
      <c r="CJ221" s="70">
        <v>0</v>
      </c>
      <c r="CK221" s="70">
        <v>0</v>
      </c>
      <c r="CL221" s="70">
        <v>0</v>
      </c>
      <c r="CM221" s="70">
        <v>0</v>
      </c>
      <c r="CN221" s="70">
        <v>0</v>
      </c>
      <c r="CO221" s="70">
        <v>0</v>
      </c>
      <c r="CP221" s="70">
        <v>0</v>
      </c>
      <c r="CQ221" s="70">
        <v>0</v>
      </c>
      <c r="CR221" s="70">
        <v>0</v>
      </c>
      <c r="CS221" s="70">
        <v>0</v>
      </c>
      <c r="CT221" s="70">
        <v>0</v>
      </c>
      <c r="CU221" s="70">
        <v>0</v>
      </c>
      <c r="CV221" s="70">
        <v>0</v>
      </c>
      <c r="CW221" s="70">
        <v>0</v>
      </c>
      <c r="CX221" s="70">
        <v>0</v>
      </c>
      <c r="CY221" s="70">
        <v>0</v>
      </c>
      <c r="CZ221" s="70">
        <v>0</v>
      </c>
      <c r="DA221" s="70">
        <v>0</v>
      </c>
      <c r="DB221" s="70">
        <v>0</v>
      </c>
      <c r="DC221" s="70">
        <v>0</v>
      </c>
      <c r="DD221" s="70">
        <v>0</v>
      </c>
      <c r="DE221" s="70">
        <v>0</v>
      </c>
      <c r="DF221" s="70">
        <v>0</v>
      </c>
      <c r="DG221" s="70">
        <v>0</v>
      </c>
      <c r="DH221" s="70">
        <v>0</v>
      </c>
      <c r="DI221" s="70">
        <v>0</v>
      </c>
      <c r="DJ221" s="70">
        <v>0</v>
      </c>
      <c r="DK221" s="70">
        <v>0</v>
      </c>
      <c r="DL221" s="70">
        <v>0</v>
      </c>
      <c r="DM221" s="70">
        <v>0</v>
      </c>
      <c r="DN221" s="70">
        <v>0</v>
      </c>
      <c r="DO221" s="70">
        <v>0</v>
      </c>
      <c r="DP221" s="70">
        <v>0</v>
      </c>
      <c r="DQ221" s="70">
        <v>0</v>
      </c>
      <c r="DR221" s="70">
        <v>0</v>
      </c>
      <c r="DS221" s="70">
        <v>0</v>
      </c>
      <c r="DT221" s="70">
        <v>0</v>
      </c>
      <c r="DU221" s="70">
        <v>0</v>
      </c>
      <c r="DV221" s="70">
        <v>0</v>
      </c>
      <c r="DW221" s="70">
        <v>0</v>
      </c>
      <c r="DX221" s="70">
        <v>0</v>
      </c>
      <c r="DY221" s="70">
        <v>0</v>
      </c>
      <c r="DZ221" s="70">
        <v>0</v>
      </c>
      <c r="EA221" s="70">
        <v>0</v>
      </c>
      <c r="EB221" s="70">
        <v>0</v>
      </c>
      <c r="EC221" s="70">
        <v>0</v>
      </c>
      <c r="ED221" s="70">
        <v>0</v>
      </c>
      <c r="EE221" s="70">
        <v>0</v>
      </c>
      <c r="EF221" s="70">
        <v>0</v>
      </c>
      <c r="EG221" s="70">
        <v>0</v>
      </c>
      <c r="EH221" s="70">
        <v>0</v>
      </c>
      <c r="EI221" s="70">
        <v>0</v>
      </c>
      <c r="EJ221" s="70">
        <v>0</v>
      </c>
      <c r="EK221" s="70">
        <v>0</v>
      </c>
      <c r="EL221" s="70">
        <v>0</v>
      </c>
      <c r="EM221" s="70">
        <v>0</v>
      </c>
      <c r="EN221" s="70">
        <v>0</v>
      </c>
      <c r="EO221" s="70">
        <v>0</v>
      </c>
      <c r="EP221" s="70">
        <v>0</v>
      </c>
      <c r="EQ221" s="70">
        <v>0</v>
      </c>
      <c r="ER221" s="70">
        <v>0</v>
      </c>
      <c r="ES221" s="70">
        <v>0</v>
      </c>
      <c r="ET221" s="70">
        <v>0</v>
      </c>
      <c r="EU221" s="70">
        <v>0</v>
      </c>
      <c r="EV221" s="70">
        <v>0</v>
      </c>
      <c r="EW221" s="70">
        <v>0</v>
      </c>
      <c r="EX221" s="70">
        <v>0</v>
      </c>
      <c r="EY221" s="70">
        <v>0</v>
      </c>
      <c r="EZ221" s="70">
        <v>0</v>
      </c>
      <c r="FA221" s="70">
        <v>0</v>
      </c>
    </row>
    <row r="222" spans="1:157" x14ac:dyDescent="0.25">
      <c r="A222">
        <v>14</v>
      </c>
      <c r="B222" t="s">
        <v>94</v>
      </c>
      <c r="C222" s="65" t="s">
        <v>1104</v>
      </c>
      <c r="D222" s="65" t="s">
        <v>1121</v>
      </c>
      <c r="E222" t="s">
        <v>1122</v>
      </c>
      <c r="F222" s="66" t="s">
        <v>762</v>
      </c>
      <c r="G222" s="19">
        <v>3</v>
      </c>
      <c r="H222" s="19"/>
      <c r="I222" s="67"/>
      <c r="J222" s="68">
        <v>106</v>
      </c>
      <c r="K222" s="69">
        <v>1</v>
      </c>
      <c r="L222" s="70">
        <v>4</v>
      </c>
      <c r="M222" s="70">
        <v>19</v>
      </c>
      <c r="N222" s="70">
        <v>0</v>
      </c>
      <c r="O222" s="70">
        <v>0</v>
      </c>
      <c r="P222" s="70">
        <v>0</v>
      </c>
      <c r="Q222" s="70">
        <v>0</v>
      </c>
      <c r="R222" s="70">
        <v>0</v>
      </c>
      <c r="S222" s="70">
        <v>16</v>
      </c>
      <c r="T222" s="70">
        <v>0</v>
      </c>
      <c r="U222" s="70">
        <v>0</v>
      </c>
      <c r="V222" s="70">
        <v>6</v>
      </c>
      <c r="W222" s="70">
        <v>0</v>
      </c>
      <c r="X222" s="70">
        <v>0</v>
      </c>
      <c r="Y222" s="70">
        <v>0</v>
      </c>
      <c r="Z222" s="70">
        <v>11</v>
      </c>
      <c r="AA222" s="70">
        <v>8</v>
      </c>
      <c r="AB222" s="70">
        <v>6</v>
      </c>
      <c r="AC222" s="70">
        <v>10</v>
      </c>
      <c r="AD222" s="70">
        <v>13</v>
      </c>
      <c r="AE222" s="70">
        <v>2</v>
      </c>
      <c r="AF222" s="70">
        <v>0</v>
      </c>
      <c r="AG222" s="70">
        <v>0</v>
      </c>
      <c r="AH222" s="70">
        <v>0</v>
      </c>
      <c r="AI222" s="70">
        <v>9</v>
      </c>
      <c r="AJ222" s="70">
        <v>1</v>
      </c>
      <c r="AK222" s="70">
        <v>0</v>
      </c>
      <c r="AL222" s="70">
        <v>0</v>
      </c>
      <c r="AM222" s="70">
        <v>0</v>
      </c>
      <c r="AN222" s="70">
        <v>0</v>
      </c>
      <c r="AO222" s="70">
        <v>0</v>
      </c>
      <c r="AP222" s="70">
        <v>0</v>
      </c>
      <c r="AQ222" s="70">
        <v>0</v>
      </c>
      <c r="AR222" s="70">
        <v>0</v>
      </c>
      <c r="AS222" s="70">
        <v>0</v>
      </c>
      <c r="AT222" s="70">
        <v>0</v>
      </c>
      <c r="AU222" s="70">
        <v>0</v>
      </c>
      <c r="AV222" s="70">
        <v>0</v>
      </c>
      <c r="AW222" s="70">
        <v>0</v>
      </c>
      <c r="AX222" s="70">
        <v>0</v>
      </c>
      <c r="AY222" s="70">
        <v>0</v>
      </c>
      <c r="AZ222" s="70">
        <v>0</v>
      </c>
      <c r="BA222" s="70">
        <v>0</v>
      </c>
      <c r="BB222" s="70">
        <v>0</v>
      </c>
      <c r="BC222" s="70">
        <v>0</v>
      </c>
      <c r="BD222" s="70">
        <v>0</v>
      </c>
      <c r="BE222" s="70">
        <v>0</v>
      </c>
      <c r="BF222" s="70">
        <v>0</v>
      </c>
      <c r="BG222" s="70">
        <v>0</v>
      </c>
      <c r="BH222" s="70">
        <v>0</v>
      </c>
      <c r="BI222" s="70">
        <v>0</v>
      </c>
      <c r="BJ222" s="70">
        <v>0</v>
      </c>
      <c r="BK222" s="70">
        <v>0</v>
      </c>
      <c r="BL222" s="70">
        <v>0</v>
      </c>
      <c r="BM222" s="70">
        <v>0</v>
      </c>
      <c r="BN222" s="70">
        <v>0</v>
      </c>
      <c r="BO222" s="70">
        <v>0</v>
      </c>
      <c r="BP222" s="70">
        <v>0</v>
      </c>
      <c r="BQ222" s="70">
        <v>0</v>
      </c>
      <c r="BR222" s="70">
        <v>0</v>
      </c>
      <c r="BS222" s="70">
        <v>0</v>
      </c>
      <c r="BT222" s="70">
        <v>0</v>
      </c>
      <c r="BU222" s="70">
        <v>0</v>
      </c>
      <c r="BV222" s="70">
        <v>0</v>
      </c>
      <c r="BW222" s="70">
        <v>0</v>
      </c>
      <c r="BX222" s="70">
        <v>0</v>
      </c>
      <c r="BY222" s="70">
        <v>0</v>
      </c>
      <c r="BZ222" s="70">
        <v>0</v>
      </c>
      <c r="CA222" s="70">
        <v>0</v>
      </c>
      <c r="CB222" s="70">
        <v>0</v>
      </c>
      <c r="CC222" s="70">
        <v>0</v>
      </c>
      <c r="CD222" s="70">
        <v>0</v>
      </c>
      <c r="CE222" s="70">
        <v>0</v>
      </c>
      <c r="CF222" s="70">
        <v>0</v>
      </c>
      <c r="CG222" s="70">
        <v>0</v>
      </c>
      <c r="CH222" s="70">
        <v>0</v>
      </c>
      <c r="CI222" s="70">
        <v>0</v>
      </c>
      <c r="CJ222" s="70">
        <v>0</v>
      </c>
      <c r="CK222" s="70">
        <v>0</v>
      </c>
      <c r="CL222" s="70">
        <v>0</v>
      </c>
      <c r="CM222" s="70">
        <v>0</v>
      </c>
      <c r="CN222" s="70">
        <v>0</v>
      </c>
      <c r="CO222" s="70">
        <v>0</v>
      </c>
      <c r="CP222" s="70">
        <v>0</v>
      </c>
      <c r="CQ222" s="70">
        <v>0</v>
      </c>
      <c r="CR222" s="70">
        <v>0</v>
      </c>
      <c r="CS222" s="70">
        <v>0</v>
      </c>
      <c r="CT222" s="70">
        <v>0</v>
      </c>
      <c r="CU222" s="70">
        <v>0</v>
      </c>
      <c r="CV222" s="70">
        <v>0</v>
      </c>
      <c r="CW222" s="70">
        <v>0</v>
      </c>
      <c r="CX222" s="70">
        <v>0</v>
      </c>
      <c r="CY222" s="70">
        <v>0</v>
      </c>
      <c r="CZ222" s="70">
        <v>0</v>
      </c>
      <c r="DA222" s="70">
        <v>0</v>
      </c>
      <c r="DB222" s="70">
        <v>0</v>
      </c>
      <c r="DC222" s="70">
        <v>0</v>
      </c>
      <c r="DD222" s="70">
        <v>0</v>
      </c>
      <c r="DE222" s="70">
        <v>0</v>
      </c>
      <c r="DF222" s="70">
        <v>0</v>
      </c>
      <c r="DG222" s="70">
        <v>0</v>
      </c>
      <c r="DH222" s="70">
        <v>0</v>
      </c>
      <c r="DI222" s="70">
        <v>0</v>
      </c>
      <c r="DJ222" s="70">
        <v>0</v>
      </c>
      <c r="DK222" s="70">
        <v>0</v>
      </c>
      <c r="DL222" s="70">
        <v>0</v>
      </c>
      <c r="DM222" s="70">
        <v>0</v>
      </c>
      <c r="DN222" s="70">
        <v>0</v>
      </c>
      <c r="DO222" s="70">
        <v>0</v>
      </c>
      <c r="DP222" s="70">
        <v>0</v>
      </c>
      <c r="DQ222" s="70">
        <v>0</v>
      </c>
      <c r="DR222" s="70">
        <v>0</v>
      </c>
      <c r="DS222" s="70">
        <v>0</v>
      </c>
      <c r="DT222" s="70">
        <v>0</v>
      </c>
      <c r="DU222" s="70">
        <v>0</v>
      </c>
      <c r="DV222" s="70">
        <v>0</v>
      </c>
      <c r="DW222" s="70">
        <v>0</v>
      </c>
      <c r="DX222" s="70">
        <v>0</v>
      </c>
      <c r="DY222" s="70">
        <v>0</v>
      </c>
      <c r="DZ222" s="70">
        <v>0</v>
      </c>
      <c r="EA222" s="70">
        <v>0</v>
      </c>
      <c r="EB222" s="70">
        <v>0</v>
      </c>
      <c r="EC222" s="70">
        <v>0</v>
      </c>
      <c r="ED222" s="70">
        <v>0</v>
      </c>
      <c r="EE222" s="70">
        <v>0</v>
      </c>
      <c r="EF222" s="70">
        <v>0</v>
      </c>
      <c r="EG222" s="70">
        <v>0</v>
      </c>
      <c r="EH222" s="70">
        <v>0</v>
      </c>
      <c r="EI222" s="70">
        <v>0</v>
      </c>
      <c r="EJ222" s="70">
        <v>0</v>
      </c>
      <c r="EK222" s="70">
        <v>0</v>
      </c>
      <c r="EL222" s="70">
        <v>0</v>
      </c>
      <c r="EM222" s="70">
        <v>0</v>
      </c>
      <c r="EN222" s="70">
        <v>0</v>
      </c>
      <c r="EO222" s="70">
        <v>0</v>
      </c>
      <c r="EP222" s="70">
        <v>0</v>
      </c>
      <c r="EQ222" s="70">
        <v>0</v>
      </c>
      <c r="ER222" s="70">
        <v>0</v>
      </c>
      <c r="ES222" s="70">
        <v>0</v>
      </c>
      <c r="ET222" s="70">
        <v>0</v>
      </c>
      <c r="EU222" s="70">
        <v>0</v>
      </c>
      <c r="EV222" s="70">
        <v>0</v>
      </c>
      <c r="EW222" s="70">
        <v>0</v>
      </c>
      <c r="EX222" s="70">
        <v>0</v>
      </c>
      <c r="EY222" s="70">
        <v>0</v>
      </c>
      <c r="EZ222" s="70">
        <v>0</v>
      </c>
      <c r="FA222" s="70">
        <v>0</v>
      </c>
    </row>
    <row r="223" spans="1:157" x14ac:dyDescent="0.25">
      <c r="A223">
        <v>14</v>
      </c>
      <c r="B223" t="s">
        <v>94</v>
      </c>
      <c r="C223" s="65" t="s">
        <v>1104</v>
      </c>
      <c r="D223" s="65" t="s">
        <v>1123</v>
      </c>
      <c r="E223" t="s">
        <v>1124</v>
      </c>
      <c r="F223" s="66" t="s">
        <v>762</v>
      </c>
      <c r="G223" s="19">
        <v>3</v>
      </c>
      <c r="H223" s="19"/>
      <c r="I223" s="67"/>
      <c r="J223" s="68">
        <v>56</v>
      </c>
      <c r="K223" s="69">
        <v>2</v>
      </c>
      <c r="L223" s="70">
        <v>8</v>
      </c>
      <c r="M223" s="70">
        <v>4</v>
      </c>
      <c r="N223" s="70">
        <v>0</v>
      </c>
      <c r="O223" s="70">
        <v>4</v>
      </c>
      <c r="P223" s="70">
        <v>0</v>
      </c>
      <c r="Q223" s="70">
        <v>0</v>
      </c>
      <c r="R223" s="70">
        <v>0</v>
      </c>
      <c r="S223" s="70">
        <v>9</v>
      </c>
      <c r="T223" s="70">
        <v>1</v>
      </c>
      <c r="U223" s="70">
        <v>0</v>
      </c>
      <c r="V223" s="70">
        <v>4</v>
      </c>
      <c r="W223" s="70">
        <v>0</v>
      </c>
      <c r="X223" s="70">
        <v>0</v>
      </c>
      <c r="Y223" s="70">
        <v>1</v>
      </c>
      <c r="Z223" s="70">
        <v>6</v>
      </c>
      <c r="AA223" s="70">
        <v>5</v>
      </c>
      <c r="AB223" s="70">
        <v>2</v>
      </c>
      <c r="AC223" s="70">
        <v>3</v>
      </c>
      <c r="AD223" s="70">
        <v>2</v>
      </c>
      <c r="AE223" s="70">
        <v>1</v>
      </c>
      <c r="AF223" s="70">
        <v>0</v>
      </c>
      <c r="AG223" s="70">
        <v>0</v>
      </c>
      <c r="AH223" s="70">
        <v>0</v>
      </c>
      <c r="AI223" s="70">
        <v>0</v>
      </c>
      <c r="AJ223" s="70">
        <v>2</v>
      </c>
      <c r="AK223" s="70">
        <v>1</v>
      </c>
      <c r="AL223" s="70">
        <v>0</v>
      </c>
      <c r="AM223" s="70">
        <v>0</v>
      </c>
      <c r="AN223" s="70">
        <v>0</v>
      </c>
      <c r="AO223" s="70">
        <v>1</v>
      </c>
      <c r="AP223" s="70">
        <v>0</v>
      </c>
      <c r="AQ223" s="70">
        <v>0</v>
      </c>
      <c r="AR223" s="70">
        <v>0</v>
      </c>
      <c r="AS223" s="70">
        <v>0</v>
      </c>
      <c r="AT223" s="70">
        <v>0</v>
      </c>
      <c r="AU223" s="70">
        <v>0</v>
      </c>
      <c r="AV223" s="70">
        <v>0</v>
      </c>
      <c r="AW223" s="70">
        <v>0</v>
      </c>
      <c r="AX223" s="70">
        <v>0</v>
      </c>
      <c r="AY223" s="70">
        <v>0</v>
      </c>
      <c r="AZ223" s="70">
        <v>0</v>
      </c>
      <c r="BA223" s="70">
        <v>0</v>
      </c>
      <c r="BB223" s="70">
        <v>0</v>
      </c>
      <c r="BC223" s="70">
        <v>0</v>
      </c>
      <c r="BD223" s="70">
        <v>0</v>
      </c>
      <c r="BE223" s="70">
        <v>0</v>
      </c>
      <c r="BF223" s="70">
        <v>0</v>
      </c>
      <c r="BG223" s="70">
        <v>0</v>
      </c>
      <c r="BH223" s="70">
        <v>0</v>
      </c>
      <c r="BI223" s="70">
        <v>0</v>
      </c>
      <c r="BJ223" s="70">
        <v>0</v>
      </c>
      <c r="BK223" s="70">
        <v>0</v>
      </c>
      <c r="BL223" s="70">
        <v>0</v>
      </c>
      <c r="BM223" s="70">
        <v>0</v>
      </c>
      <c r="BN223" s="70">
        <v>0</v>
      </c>
      <c r="BO223" s="70">
        <v>0</v>
      </c>
      <c r="BP223" s="70">
        <v>0</v>
      </c>
      <c r="BQ223" s="70">
        <v>0</v>
      </c>
      <c r="BR223" s="70">
        <v>0</v>
      </c>
      <c r="BS223" s="70">
        <v>0</v>
      </c>
      <c r="BT223" s="70">
        <v>0</v>
      </c>
      <c r="BU223" s="70">
        <v>0</v>
      </c>
      <c r="BV223" s="70">
        <v>0</v>
      </c>
      <c r="BW223" s="70">
        <v>0</v>
      </c>
      <c r="BX223" s="70">
        <v>0</v>
      </c>
      <c r="BY223" s="70">
        <v>0</v>
      </c>
      <c r="BZ223" s="70">
        <v>0</v>
      </c>
      <c r="CA223" s="70">
        <v>0</v>
      </c>
      <c r="CB223" s="70">
        <v>0</v>
      </c>
      <c r="CC223" s="70">
        <v>0</v>
      </c>
      <c r="CD223" s="70">
        <v>0</v>
      </c>
      <c r="CE223" s="70">
        <v>0</v>
      </c>
      <c r="CF223" s="70">
        <v>0</v>
      </c>
      <c r="CG223" s="70">
        <v>0</v>
      </c>
      <c r="CH223" s="70">
        <v>0</v>
      </c>
      <c r="CI223" s="70">
        <v>0</v>
      </c>
      <c r="CJ223" s="70">
        <v>0</v>
      </c>
      <c r="CK223" s="70">
        <v>0</v>
      </c>
      <c r="CL223" s="70">
        <v>0</v>
      </c>
      <c r="CM223" s="70">
        <v>0</v>
      </c>
      <c r="CN223" s="70">
        <v>0</v>
      </c>
      <c r="CO223" s="70">
        <v>0</v>
      </c>
      <c r="CP223" s="70">
        <v>0</v>
      </c>
      <c r="CQ223" s="70">
        <v>0</v>
      </c>
      <c r="CR223" s="70">
        <v>0</v>
      </c>
      <c r="CS223" s="70">
        <v>0</v>
      </c>
      <c r="CT223" s="70">
        <v>0</v>
      </c>
      <c r="CU223" s="70">
        <v>0</v>
      </c>
      <c r="CV223" s="70">
        <v>0</v>
      </c>
      <c r="CW223" s="70">
        <v>0</v>
      </c>
      <c r="CX223" s="70">
        <v>0</v>
      </c>
      <c r="CY223" s="70">
        <v>0</v>
      </c>
      <c r="CZ223" s="70">
        <v>0</v>
      </c>
      <c r="DA223" s="70">
        <v>0</v>
      </c>
      <c r="DB223" s="70">
        <v>0</v>
      </c>
      <c r="DC223" s="70">
        <v>0</v>
      </c>
      <c r="DD223" s="70">
        <v>0</v>
      </c>
      <c r="DE223" s="70">
        <v>0</v>
      </c>
      <c r="DF223" s="70">
        <v>0</v>
      </c>
      <c r="DG223" s="70">
        <v>0</v>
      </c>
      <c r="DH223" s="70">
        <v>0</v>
      </c>
      <c r="DI223" s="70">
        <v>0</v>
      </c>
      <c r="DJ223" s="70">
        <v>0</v>
      </c>
      <c r="DK223" s="70">
        <v>0</v>
      </c>
      <c r="DL223" s="70">
        <v>0</v>
      </c>
      <c r="DM223" s="70">
        <v>0</v>
      </c>
      <c r="DN223" s="70">
        <v>0</v>
      </c>
      <c r="DO223" s="70">
        <v>0</v>
      </c>
      <c r="DP223" s="70">
        <v>0</v>
      </c>
      <c r="DQ223" s="70">
        <v>0</v>
      </c>
      <c r="DR223" s="70">
        <v>0</v>
      </c>
      <c r="DS223" s="70">
        <v>0</v>
      </c>
      <c r="DT223" s="70">
        <v>0</v>
      </c>
      <c r="DU223" s="70">
        <v>0</v>
      </c>
      <c r="DV223" s="70">
        <v>0</v>
      </c>
      <c r="DW223" s="70">
        <v>0</v>
      </c>
      <c r="DX223" s="70">
        <v>0</v>
      </c>
      <c r="DY223" s="70">
        <v>0</v>
      </c>
      <c r="DZ223" s="70">
        <v>0</v>
      </c>
      <c r="EA223" s="70">
        <v>0</v>
      </c>
      <c r="EB223" s="70">
        <v>0</v>
      </c>
      <c r="EC223" s="70">
        <v>0</v>
      </c>
      <c r="ED223" s="70">
        <v>0</v>
      </c>
      <c r="EE223" s="70">
        <v>0</v>
      </c>
      <c r="EF223" s="70">
        <v>0</v>
      </c>
      <c r="EG223" s="70">
        <v>0</v>
      </c>
      <c r="EH223" s="70">
        <v>0</v>
      </c>
      <c r="EI223" s="70">
        <v>0</v>
      </c>
      <c r="EJ223" s="70">
        <v>0</v>
      </c>
      <c r="EK223" s="70">
        <v>0</v>
      </c>
      <c r="EL223" s="70">
        <v>0</v>
      </c>
      <c r="EM223" s="70">
        <v>0</v>
      </c>
      <c r="EN223" s="70">
        <v>0</v>
      </c>
      <c r="EO223" s="70">
        <v>0</v>
      </c>
      <c r="EP223" s="70">
        <v>0</v>
      </c>
      <c r="EQ223" s="70">
        <v>0</v>
      </c>
      <c r="ER223" s="70">
        <v>0</v>
      </c>
      <c r="ES223" s="70">
        <v>0</v>
      </c>
      <c r="ET223" s="70">
        <v>0</v>
      </c>
      <c r="EU223" s="70">
        <v>0</v>
      </c>
      <c r="EV223" s="70">
        <v>0</v>
      </c>
      <c r="EW223" s="70">
        <v>0</v>
      </c>
      <c r="EX223" s="70">
        <v>0</v>
      </c>
      <c r="EY223" s="70">
        <v>0</v>
      </c>
      <c r="EZ223" s="70">
        <v>0</v>
      </c>
      <c r="FA223" s="70">
        <v>0</v>
      </c>
    </row>
    <row r="224" spans="1:157" x14ac:dyDescent="0.25">
      <c r="A224">
        <v>14</v>
      </c>
      <c r="B224" t="s">
        <v>94</v>
      </c>
      <c r="C224" s="65" t="s">
        <v>1104</v>
      </c>
      <c r="D224" s="65" t="s">
        <v>1125</v>
      </c>
      <c r="E224" t="s">
        <v>1126</v>
      </c>
      <c r="F224" s="66" t="s">
        <v>762</v>
      </c>
      <c r="G224" s="19">
        <v>3</v>
      </c>
      <c r="H224" s="19"/>
      <c r="I224" s="67"/>
      <c r="J224" s="68">
        <v>116</v>
      </c>
      <c r="K224" s="69">
        <v>3</v>
      </c>
      <c r="L224" s="70">
        <v>11</v>
      </c>
      <c r="M224" s="70">
        <v>0</v>
      </c>
      <c r="N224" s="70">
        <v>0</v>
      </c>
      <c r="O224" s="70">
        <v>26</v>
      </c>
      <c r="P224" s="70">
        <v>0</v>
      </c>
      <c r="Q224" s="70">
        <v>0</v>
      </c>
      <c r="R224" s="70">
        <v>0</v>
      </c>
      <c r="S224" s="70">
        <v>12</v>
      </c>
      <c r="T224" s="70">
        <v>5</v>
      </c>
      <c r="U224" s="70">
        <v>0</v>
      </c>
      <c r="V224" s="70">
        <v>9</v>
      </c>
      <c r="W224" s="70">
        <v>0</v>
      </c>
      <c r="X224" s="70">
        <v>0</v>
      </c>
      <c r="Y224" s="70">
        <v>0</v>
      </c>
      <c r="Z224" s="70">
        <v>10</v>
      </c>
      <c r="AA224" s="70">
        <v>1</v>
      </c>
      <c r="AB224" s="70">
        <v>9</v>
      </c>
      <c r="AC224" s="70">
        <v>13</v>
      </c>
      <c r="AD224" s="70">
        <v>0</v>
      </c>
      <c r="AE224" s="70">
        <v>0</v>
      </c>
      <c r="AF224" s="70">
        <v>0</v>
      </c>
      <c r="AG224" s="70">
        <v>0</v>
      </c>
      <c r="AH224" s="70">
        <v>1</v>
      </c>
      <c r="AI224" s="70">
        <v>8</v>
      </c>
      <c r="AJ224" s="70">
        <v>6</v>
      </c>
      <c r="AK224" s="70">
        <v>0</v>
      </c>
      <c r="AL224" s="70">
        <v>0</v>
      </c>
      <c r="AM224" s="70">
        <v>0</v>
      </c>
      <c r="AN224" s="70">
        <v>0</v>
      </c>
      <c r="AO224" s="70">
        <v>0</v>
      </c>
      <c r="AP224" s="70">
        <v>0</v>
      </c>
      <c r="AQ224" s="70">
        <v>0</v>
      </c>
      <c r="AR224" s="70">
        <v>0</v>
      </c>
      <c r="AS224" s="70">
        <v>0</v>
      </c>
      <c r="AT224" s="70">
        <v>1</v>
      </c>
      <c r="AU224" s="70">
        <v>0</v>
      </c>
      <c r="AV224" s="70">
        <v>0</v>
      </c>
      <c r="AW224" s="70">
        <v>0</v>
      </c>
      <c r="AX224" s="70">
        <v>0</v>
      </c>
      <c r="AY224" s="70">
        <v>0</v>
      </c>
      <c r="AZ224" s="70">
        <v>0</v>
      </c>
      <c r="BA224" s="70">
        <v>0</v>
      </c>
      <c r="BB224" s="70">
        <v>0</v>
      </c>
      <c r="BC224" s="70">
        <v>0</v>
      </c>
      <c r="BD224" s="70">
        <v>0</v>
      </c>
      <c r="BE224" s="70">
        <v>0</v>
      </c>
      <c r="BF224" s="70">
        <v>0</v>
      </c>
      <c r="BG224" s="70">
        <v>0</v>
      </c>
      <c r="BH224" s="70">
        <v>0</v>
      </c>
      <c r="BI224" s="70">
        <v>0</v>
      </c>
      <c r="BJ224" s="70">
        <v>0</v>
      </c>
      <c r="BK224" s="70">
        <v>0</v>
      </c>
      <c r="BL224" s="70">
        <v>0</v>
      </c>
      <c r="BM224" s="70">
        <v>0</v>
      </c>
      <c r="BN224" s="70">
        <v>0</v>
      </c>
      <c r="BO224" s="70">
        <v>0</v>
      </c>
      <c r="BP224" s="70">
        <v>0</v>
      </c>
      <c r="BQ224" s="70">
        <v>0</v>
      </c>
      <c r="BR224" s="70">
        <v>0</v>
      </c>
      <c r="BS224" s="70">
        <v>0</v>
      </c>
      <c r="BT224" s="70">
        <v>1</v>
      </c>
      <c r="BU224" s="70">
        <v>0</v>
      </c>
      <c r="BV224" s="70">
        <v>0</v>
      </c>
      <c r="BW224" s="70">
        <v>0</v>
      </c>
      <c r="BX224" s="70">
        <v>0</v>
      </c>
      <c r="BY224" s="70">
        <v>0</v>
      </c>
      <c r="BZ224" s="70">
        <v>0</v>
      </c>
      <c r="CA224" s="70">
        <v>0</v>
      </c>
      <c r="CB224" s="70">
        <v>0</v>
      </c>
      <c r="CC224" s="70">
        <v>0</v>
      </c>
      <c r="CD224" s="70">
        <v>0</v>
      </c>
      <c r="CE224" s="70">
        <v>0</v>
      </c>
      <c r="CF224" s="70">
        <v>0</v>
      </c>
      <c r="CG224" s="70">
        <v>0</v>
      </c>
      <c r="CH224" s="70">
        <v>0</v>
      </c>
      <c r="CI224" s="70">
        <v>0</v>
      </c>
      <c r="CJ224" s="70">
        <v>0</v>
      </c>
      <c r="CK224" s="70">
        <v>0</v>
      </c>
      <c r="CL224" s="70">
        <v>0</v>
      </c>
      <c r="CM224" s="70">
        <v>0</v>
      </c>
      <c r="CN224" s="70">
        <v>0</v>
      </c>
      <c r="CO224" s="70">
        <v>0</v>
      </c>
      <c r="CP224" s="70">
        <v>0</v>
      </c>
      <c r="CQ224" s="70">
        <v>0</v>
      </c>
      <c r="CR224" s="70">
        <v>0</v>
      </c>
      <c r="CS224" s="70">
        <v>0</v>
      </c>
      <c r="CT224" s="70">
        <v>0</v>
      </c>
      <c r="CU224" s="70">
        <v>0</v>
      </c>
      <c r="CV224" s="70">
        <v>0</v>
      </c>
      <c r="CW224" s="70">
        <v>0</v>
      </c>
      <c r="CX224" s="70">
        <v>0</v>
      </c>
      <c r="CY224" s="70">
        <v>0</v>
      </c>
      <c r="CZ224" s="70">
        <v>0</v>
      </c>
      <c r="DA224" s="70">
        <v>0</v>
      </c>
      <c r="DB224" s="70">
        <v>0</v>
      </c>
      <c r="DC224" s="70">
        <v>0</v>
      </c>
      <c r="DD224" s="70">
        <v>0</v>
      </c>
      <c r="DE224" s="70">
        <v>0</v>
      </c>
      <c r="DF224" s="70">
        <v>0</v>
      </c>
      <c r="DG224" s="70">
        <v>0</v>
      </c>
      <c r="DH224" s="70">
        <v>0</v>
      </c>
      <c r="DI224" s="70">
        <v>0</v>
      </c>
      <c r="DJ224" s="70">
        <v>0</v>
      </c>
      <c r="DK224" s="70">
        <v>0</v>
      </c>
      <c r="DL224" s="70">
        <v>0</v>
      </c>
      <c r="DM224" s="70">
        <v>0</v>
      </c>
      <c r="DN224" s="70">
        <v>0</v>
      </c>
      <c r="DO224" s="70">
        <v>0</v>
      </c>
      <c r="DP224" s="70">
        <v>0</v>
      </c>
      <c r="DQ224" s="70">
        <v>0</v>
      </c>
      <c r="DR224" s="70">
        <v>0</v>
      </c>
      <c r="DS224" s="70">
        <v>0</v>
      </c>
      <c r="DT224" s="70">
        <v>0</v>
      </c>
      <c r="DU224" s="70">
        <v>0</v>
      </c>
      <c r="DV224" s="70">
        <v>0</v>
      </c>
      <c r="DW224" s="70">
        <v>0</v>
      </c>
      <c r="DX224" s="70">
        <v>0</v>
      </c>
      <c r="DY224" s="70">
        <v>0</v>
      </c>
      <c r="DZ224" s="70">
        <v>0</v>
      </c>
      <c r="EA224" s="70">
        <v>0</v>
      </c>
      <c r="EB224" s="70">
        <v>0</v>
      </c>
      <c r="EC224" s="70">
        <v>0</v>
      </c>
      <c r="ED224" s="70">
        <v>0</v>
      </c>
      <c r="EE224" s="70">
        <v>0</v>
      </c>
      <c r="EF224" s="70">
        <v>0</v>
      </c>
      <c r="EG224" s="70">
        <v>0</v>
      </c>
      <c r="EH224" s="70">
        <v>0</v>
      </c>
      <c r="EI224" s="70">
        <v>0</v>
      </c>
      <c r="EJ224" s="70">
        <v>0</v>
      </c>
      <c r="EK224" s="70">
        <v>0</v>
      </c>
      <c r="EL224" s="70">
        <v>0</v>
      </c>
      <c r="EM224" s="70">
        <v>0</v>
      </c>
      <c r="EN224" s="70">
        <v>0</v>
      </c>
      <c r="EO224" s="70">
        <v>0</v>
      </c>
      <c r="EP224" s="70">
        <v>0</v>
      </c>
      <c r="EQ224" s="70">
        <v>0</v>
      </c>
      <c r="ER224" s="70">
        <v>0</v>
      </c>
      <c r="ES224" s="70">
        <v>0</v>
      </c>
      <c r="ET224" s="70">
        <v>0</v>
      </c>
      <c r="EU224" s="70">
        <v>0</v>
      </c>
      <c r="EV224" s="70">
        <v>0</v>
      </c>
      <c r="EW224" s="70">
        <v>0</v>
      </c>
      <c r="EX224" s="70">
        <v>0</v>
      </c>
      <c r="EY224" s="70">
        <v>0</v>
      </c>
      <c r="EZ224" s="70">
        <v>0</v>
      </c>
      <c r="FA224" s="70">
        <v>0</v>
      </c>
    </row>
    <row r="225" spans="1:157" x14ac:dyDescent="0.25">
      <c r="A225">
        <v>14</v>
      </c>
      <c r="B225" t="s">
        <v>94</v>
      </c>
      <c r="C225" s="65" t="s">
        <v>1104</v>
      </c>
      <c r="D225" s="65" t="s">
        <v>1127</v>
      </c>
      <c r="E225" t="s">
        <v>1128</v>
      </c>
      <c r="F225" s="66" t="s">
        <v>762</v>
      </c>
      <c r="G225" s="19">
        <v>3</v>
      </c>
      <c r="H225" s="19"/>
      <c r="I225" s="67"/>
      <c r="J225" s="68">
        <v>35</v>
      </c>
      <c r="K225" s="69">
        <v>0</v>
      </c>
      <c r="L225" s="70">
        <v>0</v>
      </c>
      <c r="M225" s="70">
        <v>2</v>
      </c>
      <c r="N225" s="70">
        <v>0</v>
      </c>
      <c r="O225" s="70">
        <v>0</v>
      </c>
      <c r="P225" s="70">
        <v>0</v>
      </c>
      <c r="Q225" s="70">
        <v>0</v>
      </c>
      <c r="R225" s="70">
        <v>0</v>
      </c>
      <c r="S225" s="70">
        <v>0</v>
      </c>
      <c r="T225" s="70">
        <v>0</v>
      </c>
      <c r="U225" s="70">
        <v>0</v>
      </c>
      <c r="V225" s="70">
        <v>3</v>
      </c>
      <c r="W225" s="70">
        <v>0</v>
      </c>
      <c r="X225" s="70">
        <v>0</v>
      </c>
      <c r="Y225" s="70">
        <v>0</v>
      </c>
      <c r="Z225" s="70">
        <v>7</v>
      </c>
      <c r="AA225" s="70">
        <v>1</v>
      </c>
      <c r="AB225" s="70">
        <v>0</v>
      </c>
      <c r="AC225" s="70">
        <v>4</v>
      </c>
      <c r="AD225" s="70">
        <v>3</v>
      </c>
      <c r="AE225" s="70">
        <v>0</v>
      </c>
      <c r="AF225" s="70">
        <v>0</v>
      </c>
      <c r="AG225" s="70">
        <v>0</v>
      </c>
      <c r="AH225" s="70">
        <v>2</v>
      </c>
      <c r="AI225" s="70">
        <v>1</v>
      </c>
      <c r="AJ225" s="70">
        <v>8</v>
      </c>
      <c r="AK225" s="70">
        <v>0</v>
      </c>
      <c r="AL225" s="70">
        <v>0</v>
      </c>
      <c r="AM225" s="70">
        <v>1</v>
      </c>
      <c r="AN225" s="70">
        <v>0</v>
      </c>
      <c r="AO225" s="70">
        <v>0</v>
      </c>
      <c r="AP225" s="70">
        <v>0</v>
      </c>
      <c r="AQ225" s="70">
        <v>0</v>
      </c>
      <c r="AR225" s="70">
        <v>0</v>
      </c>
      <c r="AS225" s="70">
        <v>0</v>
      </c>
      <c r="AT225" s="70">
        <v>0</v>
      </c>
      <c r="AU225" s="70">
        <v>0</v>
      </c>
      <c r="AV225" s="70">
        <v>0</v>
      </c>
      <c r="AW225" s="70">
        <v>0</v>
      </c>
      <c r="AX225" s="70">
        <v>1</v>
      </c>
      <c r="AY225" s="70">
        <v>0</v>
      </c>
      <c r="AZ225" s="70">
        <v>2</v>
      </c>
      <c r="BA225" s="70">
        <v>0</v>
      </c>
      <c r="BB225" s="70">
        <v>0</v>
      </c>
      <c r="BC225" s="70">
        <v>0</v>
      </c>
      <c r="BD225" s="70">
        <v>0</v>
      </c>
      <c r="BE225" s="70">
        <v>0</v>
      </c>
      <c r="BF225" s="70">
        <v>0</v>
      </c>
      <c r="BG225" s="70">
        <v>0</v>
      </c>
      <c r="BH225" s="70">
        <v>0</v>
      </c>
      <c r="BI225" s="70">
        <v>0</v>
      </c>
      <c r="BJ225" s="70">
        <v>0</v>
      </c>
      <c r="BK225" s="70">
        <v>0</v>
      </c>
      <c r="BL225" s="70">
        <v>0</v>
      </c>
      <c r="BM225" s="70">
        <v>0</v>
      </c>
      <c r="BN225" s="70">
        <v>0</v>
      </c>
      <c r="BO225" s="70">
        <v>0</v>
      </c>
      <c r="BP225" s="70">
        <v>0</v>
      </c>
      <c r="BQ225" s="70">
        <v>0</v>
      </c>
      <c r="BR225" s="70">
        <v>0</v>
      </c>
      <c r="BS225" s="70">
        <v>0</v>
      </c>
      <c r="BT225" s="70">
        <v>0</v>
      </c>
      <c r="BU225" s="70">
        <v>0</v>
      </c>
      <c r="BV225" s="70">
        <v>0</v>
      </c>
      <c r="BW225" s="70">
        <v>0</v>
      </c>
      <c r="BX225" s="70">
        <v>0</v>
      </c>
      <c r="BY225" s="70">
        <v>0</v>
      </c>
      <c r="BZ225" s="70">
        <v>0</v>
      </c>
      <c r="CA225" s="70">
        <v>0</v>
      </c>
      <c r="CB225" s="70">
        <v>0</v>
      </c>
      <c r="CC225" s="70">
        <v>0</v>
      </c>
      <c r="CD225" s="70">
        <v>0</v>
      </c>
      <c r="CE225" s="70">
        <v>0</v>
      </c>
      <c r="CF225" s="70">
        <v>0</v>
      </c>
      <c r="CG225" s="70">
        <v>0</v>
      </c>
      <c r="CH225" s="70">
        <v>0</v>
      </c>
      <c r="CI225" s="70">
        <v>0</v>
      </c>
      <c r="CJ225" s="70">
        <v>0</v>
      </c>
      <c r="CK225" s="70">
        <v>0</v>
      </c>
      <c r="CL225" s="70">
        <v>0</v>
      </c>
      <c r="CM225" s="70">
        <v>0</v>
      </c>
      <c r="CN225" s="70">
        <v>0</v>
      </c>
      <c r="CO225" s="70">
        <v>0</v>
      </c>
      <c r="CP225" s="70">
        <v>0</v>
      </c>
      <c r="CQ225" s="70">
        <v>0</v>
      </c>
      <c r="CR225" s="70">
        <v>0</v>
      </c>
      <c r="CS225" s="70">
        <v>0</v>
      </c>
      <c r="CT225" s="70">
        <v>0</v>
      </c>
      <c r="CU225" s="70">
        <v>0</v>
      </c>
      <c r="CV225" s="70">
        <v>0</v>
      </c>
      <c r="CW225" s="70">
        <v>0</v>
      </c>
      <c r="CX225" s="70">
        <v>0</v>
      </c>
      <c r="CY225" s="70">
        <v>0</v>
      </c>
      <c r="CZ225" s="70">
        <v>0</v>
      </c>
      <c r="DA225" s="70">
        <v>0</v>
      </c>
      <c r="DB225" s="70">
        <v>0</v>
      </c>
      <c r="DC225" s="70">
        <v>0</v>
      </c>
      <c r="DD225" s="70">
        <v>0</v>
      </c>
      <c r="DE225" s="70">
        <v>0</v>
      </c>
      <c r="DF225" s="70">
        <v>0</v>
      </c>
      <c r="DG225" s="70">
        <v>0</v>
      </c>
      <c r="DH225" s="70">
        <v>0</v>
      </c>
      <c r="DI225" s="70">
        <v>0</v>
      </c>
      <c r="DJ225" s="70">
        <v>0</v>
      </c>
      <c r="DK225" s="70">
        <v>0</v>
      </c>
      <c r="DL225" s="70">
        <v>0</v>
      </c>
      <c r="DM225" s="70">
        <v>0</v>
      </c>
      <c r="DN225" s="70">
        <v>0</v>
      </c>
      <c r="DO225" s="70">
        <v>0</v>
      </c>
      <c r="DP225" s="70">
        <v>0</v>
      </c>
      <c r="DQ225" s="70">
        <v>0</v>
      </c>
      <c r="DR225" s="70">
        <v>0</v>
      </c>
      <c r="DS225" s="70">
        <v>0</v>
      </c>
      <c r="DT225" s="70">
        <v>0</v>
      </c>
      <c r="DU225" s="70">
        <v>0</v>
      </c>
      <c r="DV225" s="70">
        <v>0</v>
      </c>
      <c r="DW225" s="70">
        <v>0</v>
      </c>
      <c r="DX225" s="70">
        <v>0</v>
      </c>
      <c r="DY225" s="70">
        <v>0</v>
      </c>
      <c r="DZ225" s="70">
        <v>0</v>
      </c>
      <c r="EA225" s="70">
        <v>0</v>
      </c>
      <c r="EB225" s="70">
        <v>0</v>
      </c>
      <c r="EC225" s="70">
        <v>0</v>
      </c>
      <c r="ED225" s="70">
        <v>0</v>
      </c>
      <c r="EE225" s="70">
        <v>0</v>
      </c>
      <c r="EF225" s="70">
        <v>0</v>
      </c>
      <c r="EG225" s="70">
        <v>0</v>
      </c>
      <c r="EH225" s="70">
        <v>0</v>
      </c>
      <c r="EI225" s="70">
        <v>0</v>
      </c>
      <c r="EJ225" s="70">
        <v>0</v>
      </c>
      <c r="EK225" s="70">
        <v>0</v>
      </c>
      <c r="EL225" s="70">
        <v>0</v>
      </c>
      <c r="EM225" s="70">
        <v>0</v>
      </c>
      <c r="EN225" s="70">
        <v>0</v>
      </c>
      <c r="EO225" s="70">
        <v>0</v>
      </c>
      <c r="EP225" s="70">
        <v>0</v>
      </c>
      <c r="EQ225" s="70">
        <v>0</v>
      </c>
      <c r="ER225" s="70">
        <v>0</v>
      </c>
      <c r="ES225" s="70">
        <v>0</v>
      </c>
      <c r="ET225" s="70">
        <v>0</v>
      </c>
      <c r="EU225" s="70">
        <v>0</v>
      </c>
      <c r="EV225" s="70">
        <v>0</v>
      </c>
      <c r="EW225" s="70">
        <v>0</v>
      </c>
      <c r="EX225" s="70">
        <v>0</v>
      </c>
      <c r="EY225" s="70">
        <v>0</v>
      </c>
      <c r="EZ225" s="70">
        <v>0</v>
      </c>
      <c r="FA225" s="70">
        <v>0</v>
      </c>
    </row>
    <row r="226" spans="1:157" x14ac:dyDescent="0.25">
      <c r="A226">
        <v>14</v>
      </c>
      <c r="B226" t="s">
        <v>94</v>
      </c>
      <c r="C226" s="65" t="s">
        <v>1107</v>
      </c>
      <c r="D226" s="65" t="s">
        <v>1129</v>
      </c>
      <c r="E226" t="s">
        <v>1130</v>
      </c>
      <c r="F226" s="66" t="s">
        <v>762</v>
      </c>
      <c r="G226" s="19">
        <v>3</v>
      </c>
      <c r="H226" s="19"/>
      <c r="I226" s="67"/>
      <c r="J226" s="68">
        <v>502</v>
      </c>
      <c r="K226" s="69">
        <v>3</v>
      </c>
      <c r="L226" s="70">
        <v>14</v>
      </c>
      <c r="M226" s="70">
        <v>20</v>
      </c>
      <c r="N226" s="70">
        <v>0</v>
      </c>
      <c r="O226" s="70">
        <v>0</v>
      </c>
      <c r="P226" s="70">
        <v>1</v>
      </c>
      <c r="Q226" s="70">
        <v>0</v>
      </c>
      <c r="R226" s="70">
        <v>0</v>
      </c>
      <c r="S226" s="70">
        <v>222</v>
      </c>
      <c r="T226" s="70">
        <v>0</v>
      </c>
      <c r="U226" s="70">
        <v>0</v>
      </c>
      <c r="V226" s="70">
        <v>17</v>
      </c>
      <c r="W226" s="70">
        <v>0</v>
      </c>
      <c r="X226" s="70">
        <v>0</v>
      </c>
      <c r="Y226" s="70">
        <v>0</v>
      </c>
      <c r="Z226" s="70">
        <v>39</v>
      </c>
      <c r="AA226" s="70">
        <v>3</v>
      </c>
      <c r="AB226" s="70">
        <v>27</v>
      </c>
      <c r="AC226" s="70">
        <v>54</v>
      </c>
      <c r="AD226" s="70">
        <v>51</v>
      </c>
      <c r="AE226" s="70">
        <v>25</v>
      </c>
      <c r="AF226" s="70">
        <v>0</v>
      </c>
      <c r="AG226" s="70">
        <v>0</v>
      </c>
      <c r="AH226" s="70">
        <v>0</v>
      </c>
      <c r="AI226" s="70">
        <v>26</v>
      </c>
      <c r="AJ226" s="70">
        <v>0</v>
      </c>
      <c r="AK226" s="70">
        <v>0</v>
      </c>
      <c r="AL226" s="70">
        <v>0</v>
      </c>
      <c r="AM226" s="70">
        <v>0</v>
      </c>
      <c r="AN226" s="70">
        <v>0</v>
      </c>
      <c r="AO226" s="70">
        <v>0</v>
      </c>
      <c r="AP226" s="70">
        <v>0</v>
      </c>
      <c r="AQ226" s="70">
        <v>0</v>
      </c>
      <c r="AR226" s="70">
        <v>0</v>
      </c>
      <c r="AS226" s="70">
        <v>0</v>
      </c>
      <c r="AT226" s="70">
        <v>0</v>
      </c>
      <c r="AU226" s="70">
        <v>0</v>
      </c>
      <c r="AV226" s="70">
        <v>0</v>
      </c>
      <c r="AW226" s="70">
        <v>0</v>
      </c>
      <c r="AX226" s="70">
        <v>0</v>
      </c>
      <c r="AY226" s="70">
        <v>0</v>
      </c>
      <c r="AZ226" s="70">
        <v>0</v>
      </c>
      <c r="BA226" s="70">
        <v>0</v>
      </c>
      <c r="BB226" s="70">
        <v>0</v>
      </c>
      <c r="BC226" s="70">
        <v>0</v>
      </c>
      <c r="BD226" s="70">
        <v>0</v>
      </c>
      <c r="BE226" s="70">
        <v>0</v>
      </c>
      <c r="BF226" s="70">
        <v>0</v>
      </c>
      <c r="BG226" s="70">
        <v>0</v>
      </c>
      <c r="BH226" s="70">
        <v>0</v>
      </c>
      <c r="BI226" s="70">
        <v>0</v>
      </c>
      <c r="BJ226" s="70">
        <v>0</v>
      </c>
      <c r="BK226" s="70">
        <v>0</v>
      </c>
      <c r="BL226" s="70">
        <v>0</v>
      </c>
      <c r="BM226" s="70">
        <v>0</v>
      </c>
      <c r="BN226" s="70">
        <v>0</v>
      </c>
      <c r="BO226" s="70">
        <v>0</v>
      </c>
      <c r="BP226" s="70">
        <v>0</v>
      </c>
      <c r="BQ226" s="70">
        <v>0</v>
      </c>
      <c r="BR226" s="70">
        <v>0</v>
      </c>
      <c r="BS226" s="70">
        <v>0</v>
      </c>
      <c r="BT226" s="70">
        <v>0</v>
      </c>
      <c r="BU226" s="70">
        <v>0</v>
      </c>
      <c r="BV226" s="70">
        <v>0</v>
      </c>
      <c r="BW226" s="70">
        <v>0</v>
      </c>
      <c r="BX226" s="70">
        <v>0</v>
      </c>
      <c r="BY226" s="70">
        <v>0</v>
      </c>
      <c r="BZ226" s="70">
        <v>0</v>
      </c>
      <c r="CA226" s="70">
        <v>0</v>
      </c>
      <c r="CB226" s="70">
        <v>0</v>
      </c>
      <c r="CC226" s="70">
        <v>0</v>
      </c>
      <c r="CD226" s="70">
        <v>0</v>
      </c>
      <c r="CE226" s="70">
        <v>0</v>
      </c>
      <c r="CF226" s="70">
        <v>0</v>
      </c>
      <c r="CG226" s="70">
        <v>0</v>
      </c>
      <c r="CH226" s="70">
        <v>0</v>
      </c>
      <c r="CI226" s="70">
        <v>0</v>
      </c>
      <c r="CJ226" s="70">
        <v>0</v>
      </c>
      <c r="CK226" s="70">
        <v>0</v>
      </c>
      <c r="CL226" s="70">
        <v>0</v>
      </c>
      <c r="CM226" s="70">
        <v>0</v>
      </c>
      <c r="CN226" s="70">
        <v>0</v>
      </c>
      <c r="CO226" s="70">
        <v>0</v>
      </c>
      <c r="CP226" s="70">
        <v>0</v>
      </c>
      <c r="CQ226" s="70">
        <v>0</v>
      </c>
      <c r="CR226" s="70">
        <v>0</v>
      </c>
      <c r="CS226" s="70">
        <v>0</v>
      </c>
      <c r="CT226" s="70">
        <v>0</v>
      </c>
      <c r="CU226" s="70">
        <v>0</v>
      </c>
      <c r="CV226" s="70">
        <v>0</v>
      </c>
      <c r="CW226" s="70">
        <v>0</v>
      </c>
      <c r="CX226" s="70">
        <v>0</v>
      </c>
      <c r="CY226" s="70">
        <v>0</v>
      </c>
      <c r="CZ226" s="70">
        <v>0</v>
      </c>
      <c r="DA226" s="70">
        <v>0</v>
      </c>
      <c r="DB226" s="70">
        <v>0</v>
      </c>
      <c r="DC226" s="70">
        <v>0</v>
      </c>
      <c r="DD226" s="70">
        <v>0</v>
      </c>
      <c r="DE226" s="70">
        <v>0</v>
      </c>
      <c r="DF226" s="70">
        <v>0</v>
      </c>
      <c r="DG226" s="70">
        <v>0</v>
      </c>
      <c r="DH226" s="70">
        <v>0</v>
      </c>
      <c r="DI226" s="70">
        <v>0</v>
      </c>
      <c r="DJ226" s="70">
        <v>0</v>
      </c>
      <c r="DK226" s="70">
        <v>0</v>
      </c>
      <c r="DL226" s="70">
        <v>0</v>
      </c>
      <c r="DM226" s="70">
        <v>0</v>
      </c>
      <c r="DN226" s="70">
        <v>0</v>
      </c>
      <c r="DO226" s="70">
        <v>0</v>
      </c>
      <c r="DP226" s="70">
        <v>0</v>
      </c>
      <c r="DQ226" s="70">
        <v>0</v>
      </c>
      <c r="DR226" s="70">
        <v>0</v>
      </c>
      <c r="DS226" s="70">
        <v>0</v>
      </c>
      <c r="DT226" s="70">
        <v>0</v>
      </c>
      <c r="DU226" s="70">
        <v>0</v>
      </c>
      <c r="DV226" s="70">
        <v>0</v>
      </c>
      <c r="DW226" s="70">
        <v>0</v>
      </c>
      <c r="DX226" s="70">
        <v>0</v>
      </c>
      <c r="DY226" s="70">
        <v>0</v>
      </c>
      <c r="DZ226" s="70">
        <v>0</v>
      </c>
      <c r="EA226" s="70">
        <v>0</v>
      </c>
      <c r="EB226" s="70">
        <v>0</v>
      </c>
      <c r="EC226" s="70">
        <v>0</v>
      </c>
      <c r="ED226" s="70">
        <v>0</v>
      </c>
      <c r="EE226" s="70">
        <v>0</v>
      </c>
      <c r="EF226" s="70">
        <v>0</v>
      </c>
      <c r="EG226" s="70">
        <v>0</v>
      </c>
      <c r="EH226" s="70">
        <v>0</v>
      </c>
      <c r="EI226" s="70">
        <v>0</v>
      </c>
      <c r="EJ226" s="70">
        <v>0</v>
      </c>
      <c r="EK226" s="70">
        <v>0</v>
      </c>
      <c r="EL226" s="70">
        <v>0</v>
      </c>
      <c r="EM226" s="70">
        <v>0</v>
      </c>
      <c r="EN226" s="70">
        <v>0</v>
      </c>
      <c r="EO226" s="70">
        <v>0</v>
      </c>
      <c r="EP226" s="70">
        <v>0</v>
      </c>
      <c r="EQ226" s="70">
        <v>0</v>
      </c>
      <c r="ER226" s="70">
        <v>0</v>
      </c>
      <c r="ES226" s="70">
        <v>0</v>
      </c>
      <c r="ET226" s="70">
        <v>0</v>
      </c>
      <c r="EU226" s="70">
        <v>0</v>
      </c>
      <c r="EV226" s="70">
        <v>0</v>
      </c>
      <c r="EW226" s="70">
        <v>0</v>
      </c>
      <c r="EX226" s="70">
        <v>0</v>
      </c>
      <c r="EY226" s="70">
        <v>0</v>
      </c>
      <c r="EZ226" s="70">
        <v>0</v>
      </c>
      <c r="FA226" s="70">
        <v>0</v>
      </c>
    </row>
    <row r="227" spans="1:157" s="71" customFormat="1" x14ac:dyDescent="0.25">
      <c r="A227" s="71">
        <v>14</v>
      </c>
      <c r="B227" s="71" t="s">
        <v>94</v>
      </c>
      <c r="C227" s="72" t="s">
        <v>1107</v>
      </c>
      <c r="D227" s="72" t="s">
        <v>1131</v>
      </c>
      <c r="E227" s="71" t="s">
        <v>1132</v>
      </c>
      <c r="F227" s="73" t="s">
        <v>762</v>
      </c>
      <c r="G227" s="74">
        <v>3</v>
      </c>
      <c r="H227" s="74"/>
      <c r="I227" s="75"/>
      <c r="J227" s="76">
        <v>726</v>
      </c>
      <c r="K227" s="77">
        <v>3</v>
      </c>
      <c r="L227" s="78">
        <v>1</v>
      </c>
      <c r="M227" s="78">
        <v>3</v>
      </c>
      <c r="N227" s="78">
        <v>0</v>
      </c>
      <c r="O227" s="78">
        <v>248</v>
      </c>
      <c r="P227" s="78">
        <v>0</v>
      </c>
      <c r="Q227" s="78">
        <v>0</v>
      </c>
      <c r="R227" s="78">
        <v>0</v>
      </c>
      <c r="S227" s="78">
        <v>2</v>
      </c>
      <c r="T227" s="78">
        <v>61</v>
      </c>
      <c r="U227" s="78">
        <v>0</v>
      </c>
      <c r="V227" s="78">
        <v>11</v>
      </c>
      <c r="W227" s="78">
        <v>0</v>
      </c>
      <c r="X227" s="78">
        <v>0</v>
      </c>
      <c r="Y227" s="78">
        <v>3</v>
      </c>
      <c r="Z227" s="78">
        <v>78</v>
      </c>
      <c r="AA227" s="78">
        <v>42</v>
      </c>
      <c r="AB227" s="78">
        <v>33</v>
      </c>
      <c r="AC227" s="78">
        <v>32</v>
      </c>
      <c r="AD227" s="78">
        <v>7</v>
      </c>
      <c r="AE227" s="78">
        <v>57</v>
      </c>
      <c r="AF227" s="78">
        <v>0</v>
      </c>
      <c r="AG227" s="78">
        <v>4</v>
      </c>
      <c r="AH227" s="78">
        <v>52</v>
      </c>
      <c r="AI227" s="78">
        <v>48</v>
      </c>
      <c r="AJ227" s="78">
        <v>7</v>
      </c>
      <c r="AK227" s="78">
        <v>0</v>
      </c>
      <c r="AL227" s="78">
        <v>0</v>
      </c>
      <c r="AM227" s="78">
        <v>0</v>
      </c>
      <c r="AN227" s="78">
        <v>0</v>
      </c>
      <c r="AO227" s="78">
        <v>0</v>
      </c>
      <c r="AP227" s="78">
        <v>0</v>
      </c>
      <c r="AQ227" s="78">
        <v>0</v>
      </c>
      <c r="AR227" s="78">
        <v>0</v>
      </c>
      <c r="AS227" s="78">
        <v>1</v>
      </c>
      <c r="AT227" s="78">
        <v>8</v>
      </c>
      <c r="AU227" s="78">
        <v>0</v>
      </c>
      <c r="AV227" s="78">
        <v>2</v>
      </c>
      <c r="AW227" s="78">
        <v>0</v>
      </c>
      <c r="AX227" s="78">
        <v>0</v>
      </c>
      <c r="AY227" s="78">
        <v>0</v>
      </c>
      <c r="AZ227" s="78">
        <v>2</v>
      </c>
      <c r="BA227" s="78">
        <v>6</v>
      </c>
      <c r="BB227" s="78">
        <v>0</v>
      </c>
      <c r="BC227" s="78">
        <v>0</v>
      </c>
      <c r="BD227" s="78">
        <v>1</v>
      </c>
      <c r="BE227" s="78">
        <v>0</v>
      </c>
      <c r="BF227" s="78">
        <v>0</v>
      </c>
      <c r="BG227" s="78">
        <v>0</v>
      </c>
      <c r="BH227" s="78">
        <v>0</v>
      </c>
      <c r="BI227" s="78">
        <v>1</v>
      </c>
      <c r="BJ227" s="78">
        <v>0</v>
      </c>
      <c r="BK227" s="78">
        <v>0</v>
      </c>
      <c r="BL227" s="78">
        <v>0</v>
      </c>
      <c r="BM227" s="78">
        <v>0</v>
      </c>
      <c r="BN227" s="78">
        <v>0</v>
      </c>
      <c r="BO227" s="78">
        <v>0</v>
      </c>
      <c r="BP227" s="78">
        <v>0</v>
      </c>
      <c r="BQ227" s="78">
        <v>0</v>
      </c>
      <c r="BR227" s="78">
        <v>0</v>
      </c>
      <c r="BS227" s="78">
        <v>2</v>
      </c>
      <c r="BT227" s="78">
        <v>10</v>
      </c>
      <c r="BU227" s="78">
        <v>1</v>
      </c>
      <c r="BV227" s="78">
        <v>0</v>
      </c>
      <c r="BW227" s="78">
        <v>0</v>
      </c>
      <c r="BX227" s="78">
        <v>0</v>
      </c>
      <c r="BY227" s="78">
        <v>0</v>
      </c>
      <c r="BZ227" s="78">
        <v>0</v>
      </c>
      <c r="CA227" s="78">
        <v>0</v>
      </c>
      <c r="CB227" s="78">
        <v>0</v>
      </c>
      <c r="CC227" s="78">
        <v>0</v>
      </c>
      <c r="CD227" s="78">
        <v>0</v>
      </c>
      <c r="CE227" s="78">
        <v>0</v>
      </c>
      <c r="CF227" s="78">
        <v>0</v>
      </c>
      <c r="CG227" s="78">
        <v>0</v>
      </c>
      <c r="CH227" s="78">
        <v>0</v>
      </c>
      <c r="CI227" s="78">
        <v>0</v>
      </c>
      <c r="CJ227" s="78">
        <v>0</v>
      </c>
      <c r="CK227" s="78">
        <v>0</v>
      </c>
      <c r="CL227" s="78">
        <v>0</v>
      </c>
      <c r="CM227" s="78">
        <v>0</v>
      </c>
      <c r="CN227" s="78">
        <v>0</v>
      </c>
      <c r="CO227" s="78">
        <v>0</v>
      </c>
      <c r="CP227" s="78">
        <v>0</v>
      </c>
      <c r="CQ227" s="78">
        <v>0</v>
      </c>
      <c r="CR227" s="78">
        <v>0</v>
      </c>
      <c r="CS227" s="78">
        <v>0</v>
      </c>
      <c r="CT227" s="78">
        <v>0</v>
      </c>
      <c r="CU227" s="78">
        <v>0</v>
      </c>
      <c r="CV227" s="78">
        <v>0</v>
      </c>
      <c r="CW227" s="78">
        <v>0</v>
      </c>
      <c r="CX227" s="78">
        <v>0</v>
      </c>
      <c r="CY227" s="78">
        <v>0</v>
      </c>
      <c r="CZ227" s="78">
        <v>0</v>
      </c>
      <c r="DA227" s="78">
        <v>0</v>
      </c>
      <c r="DB227" s="78">
        <v>0</v>
      </c>
      <c r="DC227" s="78">
        <v>0</v>
      </c>
      <c r="DD227" s="78">
        <v>0</v>
      </c>
      <c r="DE227" s="78">
        <v>0</v>
      </c>
      <c r="DF227" s="78">
        <v>0</v>
      </c>
      <c r="DG227" s="78">
        <v>0</v>
      </c>
      <c r="DH227" s="78">
        <v>0</v>
      </c>
      <c r="DI227" s="78">
        <v>0</v>
      </c>
      <c r="DJ227" s="78">
        <v>0</v>
      </c>
      <c r="DK227" s="78">
        <v>0</v>
      </c>
      <c r="DL227" s="78">
        <v>0</v>
      </c>
      <c r="DM227" s="78">
        <v>0</v>
      </c>
      <c r="DN227" s="78">
        <v>0</v>
      </c>
      <c r="DO227" s="78">
        <v>0</v>
      </c>
      <c r="DP227" s="78">
        <v>0</v>
      </c>
      <c r="DQ227" s="78">
        <v>0</v>
      </c>
      <c r="DR227" s="78">
        <v>0</v>
      </c>
      <c r="DS227" s="78">
        <v>0</v>
      </c>
      <c r="DT227" s="78">
        <v>0</v>
      </c>
      <c r="DU227" s="78">
        <v>0</v>
      </c>
      <c r="DV227" s="78">
        <v>0</v>
      </c>
      <c r="DW227" s="78">
        <v>0</v>
      </c>
      <c r="DX227" s="78">
        <v>0</v>
      </c>
      <c r="DY227" s="78">
        <v>0</v>
      </c>
      <c r="DZ227" s="78">
        <v>0</v>
      </c>
      <c r="EA227" s="78">
        <v>0</v>
      </c>
      <c r="EB227" s="78">
        <v>0</v>
      </c>
      <c r="EC227" s="78">
        <v>0</v>
      </c>
      <c r="ED227" s="78">
        <v>0</v>
      </c>
      <c r="EE227" s="78">
        <v>0</v>
      </c>
      <c r="EF227" s="78">
        <v>0</v>
      </c>
      <c r="EG227" s="78">
        <v>0</v>
      </c>
      <c r="EH227" s="78">
        <v>0</v>
      </c>
      <c r="EI227" s="78">
        <v>0</v>
      </c>
      <c r="EJ227" s="78">
        <v>0</v>
      </c>
      <c r="EK227" s="78">
        <v>0</v>
      </c>
      <c r="EL227" s="78">
        <v>0</v>
      </c>
      <c r="EM227" s="78">
        <v>0</v>
      </c>
      <c r="EN227" s="78">
        <v>0</v>
      </c>
      <c r="EO227" s="78">
        <v>0</v>
      </c>
      <c r="EP227" s="78">
        <v>0</v>
      </c>
      <c r="EQ227" s="78">
        <v>0</v>
      </c>
      <c r="ER227" s="78">
        <v>0</v>
      </c>
      <c r="ES227" s="78">
        <v>0</v>
      </c>
      <c r="ET227" s="78">
        <v>0</v>
      </c>
      <c r="EU227" s="78">
        <v>0</v>
      </c>
      <c r="EV227" s="78">
        <v>0</v>
      </c>
      <c r="EW227" s="78">
        <v>0</v>
      </c>
      <c r="EX227" s="78">
        <v>0</v>
      </c>
      <c r="EY227" s="78">
        <v>0</v>
      </c>
      <c r="EZ227" s="78">
        <v>0</v>
      </c>
      <c r="FA227" s="78">
        <v>0</v>
      </c>
    </row>
    <row r="228" spans="1:157" x14ac:dyDescent="0.25">
      <c r="A228">
        <v>14</v>
      </c>
      <c r="B228" t="s">
        <v>94</v>
      </c>
      <c r="C228" s="65" t="s">
        <v>1104</v>
      </c>
      <c r="D228" s="65" t="s">
        <v>1133</v>
      </c>
      <c r="E228" t="s">
        <v>1134</v>
      </c>
      <c r="F228" s="66" t="s">
        <v>762</v>
      </c>
      <c r="G228" s="19">
        <v>2</v>
      </c>
      <c r="H228" s="19"/>
      <c r="I228" s="67"/>
      <c r="J228" s="68">
        <v>315</v>
      </c>
      <c r="K228" s="69">
        <v>3</v>
      </c>
      <c r="L228" s="70">
        <v>16</v>
      </c>
      <c r="M228" s="70">
        <v>1</v>
      </c>
      <c r="N228" s="70">
        <v>0</v>
      </c>
      <c r="O228" s="70">
        <v>0</v>
      </c>
      <c r="P228" s="70">
        <v>0</v>
      </c>
      <c r="Q228" s="70">
        <v>0</v>
      </c>
      <c r="R228" s="70">
        <v>0</v>
      </c>
      <c r="S228" s="70">
        <v>138</v>
      </c>
      <c r="T228" s="70">
        <v>0</v>
      </c>
      <c r="U228" s="70">
        <v>0</v>
      </c>
      <c r="V228" s="70">
        <v>17</v>
      </c>
      <c r="W228" s="70">
        <v>0</v>
      </c>
      <c r="X228" s="70">
        <v>0</v>
      </c>
      <c r="Y228" s="70">
        <v>0</v>
      </c>
      <c r="Z228" s="70">
        <v>5</v>
      </c>
      <c r="AA228" s="70">
        <v>13</v>
      </c>
      <c r="AB228" s="70">
        <v>5</v>
      </c>
      <c r="AC228" s="70">
        <v>47</v>
      </c>
      <c r="AD228" s="70">
        <v>25</v>
      </c>
      <c r="AE228" s="70">
        <v>7</v>
      </c>
      <c r="AF228" s="70">
        <v>0</v>
      </c>
      <c r="AG228" s="70">
        <v>0</v>
      </c>
      <c r="AH228" s="70">
        <v>1</v>
      </c>
      <c r="AI228" s="70">
        <v>20</v>
      </c>
      <c r="AJ228" s="70">
        <v>2</v>
      </c>
      <c r="AK228" s="70">
        <v>0</v>
      </c>
      <c r="AL228" s="70">
        <v>0</v>
      </c>
      <c r="AM228" s="70">
        <v>0</v>
      </c>
      <c r="AN228" s="70">
        <v>0</v>
      </c>
      <c r="AO228" s="70">
        <v>0</v>
      </c>
      <c r="AP228" s="70">
        <v>0</v>
      </c>
      <c r="AQ228" s="70">
        <v>0</v>
      </c>
      <c r="AR228" s="70">
        <v>0</v>
      </c>
      <c r="AS228" s="70">
        <v>0</v>
      </c>
      <c r="AT228" s="70">
        <v>0</v>
      </c>
      <c r="AU228" s="70">
        <v>0</v>
      </c>
      <c r="AV228" s="70">
        <v>1</v>
      </c>
      <c r="AW228" s="70">
        <v>0</v>
      </c>
      <c r="AX228" s="70">
        <v>0</v>
      </c>
      <c r="AY228" s="70">
        <v>0</v>
      </c>
      <c r="AZ228" s="70">
        <v>0</v>
      </c>
      <c r="BA228" s="70">
        <v>11</v>
      </c>
      <c r="BB228" s="70">
        <v>1</v>
      </c>
      <c r="BC228" s="70">
        <v>0</v>
      </c>
      <c r="BD228" s="70">
        <v>0</v>
      </c>
      <c r="BE228" s="70">
        <v>0</v>
      </c>
      <c r="BF228" s="70">
        <v>0</v>
      </c>
      <c r="BG228" s="70">
        <v>0</v>
      </c>
      <c r="BH228" s="70">
        <v>0</v>
      </c>
      <c r="BI228" s="70">
        <v>0</v>
      </c>
      <c r="BJ228" s="70">
        <v>0</v>
      </c>
      <c r="BK228" s="70">
        <v>0</v>
      </c>
      <c r="BL228" s="70">
        <v>0</v>
      </c>
      <c r="BM228" s="70">
        <v>0</v>
      </c>
      <c r="BN228" s="70">
        <v>0</v>
      </c>
      <c r="BO228" s="70">
        <v>0</v>
      </c>
      <c r="BP228" s="70">
        <v>0</v>
      </c>
      <c r="BQ228" s="70">
        <v>0</v>
      </c>
      <c r="BR228" s="70">
        <v>0</v>
      </c>
      <c r="BS228" s="70">
        <v>0</v>
      </c>
      <c r="BT228" s="70">
        <v>1</v>
      </c>
      <c r="BU228" s="70">
        <v>0</v>
      </c>
      <c r="BV228" s="70">
        <v>0</v>
      </c>
      <c r="BW228" s="70">
        <v>0</v>
      </c>
      <c r="BX228" s="70">
        <v>0</v>
      </c>
      <c r="BY228" s="70">
        <v>0</v>
      </c>
      <c r="BZ228" s="70">
        <v>0</v>
      </c>
      <c r="CA228" s="70">
        <v>0</v>
      </c>
      <c r="CB228" s="70">
        <v>0</v>
      </c>
      <c r="CC228" s="70">
        <v>0</v>
      </c>
      <c r="CD228" s="70">
        <v>1</v>
      </c>
      <c r="CE228" s="70">
        <v>0</v>
      </c>
      <c r="CF228" s="70">
        <v>0</v>
      </c>
      <c r="CG228" s="70">
        <v>0</v>
      </c>
      <c r="CH228" s="70">
        <v>0</v>
      </c>
      <c r="CI228" s="70">
        <v>0</v>
      </c>
      <c r="CJ228" s="70">
        <v>0</v>
      </c>
      <c r="CK228" s="70">
        <v>0</v>
      </c>
      <c r="CL228" s="70">
        <v>0</v>
      </c>
      <c r="CM228" s="70">
        <v>0</v>
      </c>
      <c r="CN228" s="70">
        <v>0</v>
      </c>
      <c r="CO228" s="70">
        <v>0</v>
      </c>
      <c r="CP228" s="70">
        <v>0</v>
      </c>
      <c r="CQ228" s="70">
        <v>0</v>
      </c>
      <c r="CR228" s="70">
        <v>0</v>
      </c>
      <c r="CS228" s="70">
        <v>0</v>
      </c>
      <c r="CT228" s="70">
        <v>0</v>
      </c>
      <c r="CU228" s="70">
        <v>0</v>
      </c>
      <c r="CV228" s="70">
        <v>0</v>
      </c>
      <c r="CW228" s="70">
        <v>0</v>
      </c>
      <c r="CX228" s="70">
        <v>0</v>
      </c>
      <c r="CY228" s="70">
        <v>0</v>
      </c>
      <c r="CZ228" s="70">
        <v>0</v>
      </c>
      <c r="DA228" s="70">
        <v>0</v>
      </c>
      <c r="DB228" s="70">
        <v>0</v>
      </c>
      <c r="DC228" s="70">
        <v>0</v>
      </c>
      <c r="DD228" s="70">
        <v>0</v>
      </c>
      <c r="DE228" s="70">
        <v>0</v>
      </c>
      <c r="DF228" s="70">
        <v>0</v>
      </c>
      <c r="DG228" s="70">
        <v>0</v>
      </c>
      <c r="DH228" s="70">
        <v>0</v>
      </c>
      <c r="DI228" s="70">
        <v>0</v>
      </c>
      <c r="DJ228" s="70">
        <v>0</v>
      </c>
      <c r="DK228" s="70">
        <v>0</v>
      </c>
      <c r="DL228" s="70">
        <v>0</v>
      </c>
      <c r="DM228" s="70">
        <v>0</v>
      </c>
      <c r="DN228" s="70">
        <v>0</v>
      </c>
      <c r="DO228" s="70">
        <v>0</v>
      </c>
      <c r="DP228" s="70">
        <v>0</v>
      </c>
      <c r="DQ228" s="70">
        <v>0</v>
      </c>
      <c r="DR228" s="70">
        <v>0</v>
      </c>
      <c r="DS228" s="70">
        <v>0</v>
      </c>
      <c r="DT228" s="70">
        <v>0</v>
      </c>
      <c r="DU228" s="70">
        <v>0</v>
      </c>
      <c r="DV228" s="70">
        <v>0</v>
      </c>
      <c r="DW228" s="70">
        <v>0</v>
      </c>
      <c r="DX228" s="70">
        <v>0</v>
      </c>
      <c r="DY228" s="70">
        <v>0</v>
      </c>
      <c r="DZ228" s="70">
        <v>0</v>
      </c>
      <c r="EA228" s="70">
        <v>0</v>
      </c>
      <c r="EB228" s="70">
        <v>0</v>
      </c>
      <c r="EC228" s="70">
        <v>0</v>
      </c>
      <c r="ED228" s="70">
        <v>0</v>
      </c>
      <c r="EE228" s="70">
        <v>0</v>
      </c>
      <c r="EF228" s="70">
        <v>0</v>
      </c>
      <c r="EG228" s="70">
        <v>0</v>
      </c>
      <c r="EH228" s="70">
        <v>0</v>
      </c>
      <c r="EI228" s="70">
        <v>0</v>
      </c>
      <c r="EJ228" s="70">
        <v>0</v>
      </c>
      <c r="EK228" s="70">
        <v>0</v>
      </c>
      <c r="EL228" s="70">
        <v>0</v>
      </c>
      <c r="EM228" s="70">
        <v>0</v>
      </c>
      <c r="EN228" s="70">
        <v>0</v>
      </c>
      <c r="EO228" s="70">
        <v>0</v>
      </c>
      <c r="EP228" s="70">
        <v>0</v>
      </c>
      <c r="EQ228" s="70">
        <v>0</v>
      </c>
      <c r="ER228" s="70">
        <v>0</v>
      </c>
      <c r="ES228" s="70">
        <v>0</v>
      </c>
      <c r="ET228" s="70">
        <v>0</v>
      </c>
      <c r="EU228" s="70">
        <v>0</v>
      </c>
      <c r="EV228" s="70">
        <v>0</v>
      </c>
      <c r="EW228" s="70">
        <v>0</v>
      </c>
      <c r="EX228" s="70">
        <v>0</v>
      </c>
      <c r="EY228" s="70">
        <v>0</v>
      </c>
      <c r="EZ228" s="70">
        <v>0</v>
      </c>
      <c r="FA228" s="70">
        <v>0</v>
      </c>
    </row>
    <row r="229" spans="1:157" x14ac:dyDescent="0.25">
      <c r="A229">
        <v>14</v>
      </c>
      <c r="B229" t="s">
        <v>94</v>
      </c>
      <c r="C229" s="65" t="s">
        <v>1104</v>
      </c>
      <c r="D229" s="65" t="s">
        <v>1135</v>
      </c>
      <c r="E229" t="s">
        <v>1136</v>
      </c>
      <c r="F229" s="66" t="s">
        <v>762</v>
      </c>
      <c r="G229" s="19">
        <v>2</v>
      </c>
      <c r="H229" s="19"/>
      <c r="I229" s="67"/>
      <c r="J229" s="68">
        <v>95</v>
      </c>
      <c r="K229" s="69">
        <v>3</v>
      </c>
      <c r="L229" s="70">
        <v>3</v>
      </c>
      <c r="M229" s="70">
        <v>5</v>
      </c>
      <c r="N229" s="70">
        <v>0</v>
      </c>
      <c r="O229" s="70">
        <v>2</v>
      </c>
      <c r="P229" s="70">
        <v>0</v>
      </c>
      <c r="Q229" s="70">
        <v>0</v>
      </c>
      <c r="R229" s="70">
        <v>0</v>
      </c>
      <c r="S229" s="70">
        <v>11</v>
      </c>
      <c r="T229" s="70">
        <v>0</v>
      </c>
      <c r="U229" s="70">
        <v>0</v>
      </c>
      <c r="V229" s="70">
        <v>19</v>
      </c>
      <c r="W229" s="70">
        <v>0</v>
      </c>
      <c r="X229" s="70">
        <v>0</v>
      </c>
      <c r="Y229" s="70">
        <v>0</v>
      </c>
      <c r="Z229" s="70">
        <v>6</v>
      </c>
      <c r="AA229" s="70">
        <v>5</v>
      </c>
      <c r="AB229" s="70">
        <v>4</v>
      </c>
      <c r="AC229" s="70">
        <v>3</v>
      </c>
      <c r="AD229" s="70">
        <v>10</v>
      </c>
      <c r="AE229" s="70">
        <v>16</v>
      </c>
      <c r="AF229" s="70">
        <v>0</v>
      </c>
      <c r="AG229" s="70">
        <v>0</v>
      </c>
      <c r="AH229" s="70">
        <v>0</v>
      </c>
      <c r="AI229" s="70">
        <v>0</v>
      </c>
      <c r="AJ229" s="70">
        <v>0</v>
      </c>
      <c r="AK229" s="70">
        <v>0</v>
      </c>
      <c r="AL229" s="70">
        <v>0</v>
      </c>
      <c r="AM229" s="70">
        <v>0</v>
      </c>
      <c r="AN229" s="70">
        <v>0</v>
      </c>
      <c r="AO229" s="70">
        <v>0</v>
      </c>
      <c r="AP229" s="70">
        <v>0</v>
      </c>
      <c r="AQ229" s="70">
        <v>0</v>
      </c>
      <c r="AR229" s="70">
        <v>0</v>
      </c>
      <c r="AS229" s="70">
        <v>0</v>
      </c>
      <c r="AT229" s="70">
        <v>0</v>
      </c>
      <c r="AU229" s="70">
        <v>0</v>
      </c>
      <c r="AV229" s="70">
        <v>1</v>
      </c>
      <c r="AW229" s="70">
        <v>0</v>
      </c>
      <c r="AX229" s="70">
        <v>0</v>
      </c>
      <c r="AY229" s="70">
        <v>0</v>
      </c>
      <c r="AZ229" s="70">
        <v>0</v>
      </c>
      <c r="BA229" s="70">
        <v>6</v>
      </c>
      <c r="BB229" s="70">
        <v>1</v>
      </c>
      <c r="BC229" s="70">
        <v>0</v>
      </c>
      <c r="BD229" s="70">
        <v>0</v>
      </c>
      <c r="BE229" s="70">
        <v>0</v>
      </c>
      <c r="BF229" s="70">
        <v>0</v>
      </c>
      <c r="BG229" s="70">
        <v>0</v>
      </c>
      <c r="BH229" s="70">
        <v>0</v>
      </c>
      <c r="BI229" s="70">
        <v>0</v>
      </c>
      <c r="BJ229" s="70">
        <v>0</v>
      </c>
      <c r="BK229" s="70">
        <v>0</v>
      </c>
      <c r="BL229" s="70">
        <v>0</v>
      </c>
      <c r="BM229" s="70">
        <v>0</v>
      </c>
      <c r="BN229" s="70">
        <v>0</v>
      </c>
      <c r="BO229" s="70">
        <v>0</v>
      </c>
      <c r="BP229" s="70">
        <v>0</v>
      </c>
      <c r="BQ229" s="70">
        <v>0</v>
      </c>
      <c r="BR229" s="70">
        <v>0</v>
      </c>
      <c r="BS229" s="70">
        <v>0</v>
      </c>
      <c r="BT229" s="70">
        <v>0</v>
      </c>
      <c r="BU229" s="70">
        <v>0</v>
      </c>
      <c r="BV229" s="70">
        <v>0</v>
      </c>
      <c r="BW229" s="70">
        <v>0</v>
      </c>
      <c r="BX229" s="70">
        <v>0</v>
      </c>
      <c r="BY229" s="70">
        <v>0</v>
      </c>
      <c r="BZ229" s="70">
        <v>0</v>
      </c>
      <c r="CA229" s="70">
        <v>0</v>
      </c>
      <c r="CB229" s="70">
        <v>0</v>
      </c>
      <c r="CC229" s="70">
        <v>0</v>
      </c>
      <c r="CD229" s="70">
        <v>0</v>
      </c>
      <c r="CE229" s="70">
        <v>0</v>
      </c>
      <c r="CF229" s="70">
        <v>0</v>
      </c>
      <c r="CG229" s="70">
        <v>0</v>
      </c>
      <c r="CH229" s="70">
        <v>0</v>
      </c>
      <c r="CI229" s="70">
        <v>0</v>
      </c>
      <c r="CJ229" s="70">
        <v>0</v>
      </c>
      <c r="CK229" s="70">
        <v>0</v>
      </c>
      <c r="CL229" s="70">
        <v>0</v>
      </c>
      <c r="CM229" s="70">
        <v>0</v>
      </c>
      <c r="CN229" s="70">
        <v>0</v>
      </c>
      <c r="CO229" s="70">
        <v>0</v>
      </c>
      <c r="CP229" s="70">
        <v>0</v>
      </c>
      <c r="CQ229" s="70">
        <v>0</v>
      </c>
      <c r="CR229" s="70">
        <v>0</v>
      </c>
      <c r="CS229" s="70">
        <v>0</v>
      </c>
      <c r="CT229" s="70">
        <v>0</v>
      </c>
      <c r="CU229" s="70">
        <v>0</v>
      </c>
      <c r="CV229" s="70">
        <v>0</v>
      </c>
      <c r="CW229" s="70">
        <v>0</v>
      </c>
      <c r="CX229" s="70">
        <v>0</v>
      </c>
      <c r="CY229" s="70">
        <v>0</v>
      </c>
      <c r="CZ229" s="70">
        <v>0</v>
      </c>
      <c r="DA229" s="70">
        <v>0</v>
      </c>
      <c r="DB229" s="70">
        <v>0</v>
      </c>
      <c r="DC229" s="70">
        <v>0</v>
      </c>
      <c r="DD229" s="70">
        <v>0</v>
      </c>
      <c r="DE229" s="70">
        <v>0</v>
      </c>
      <c r="DF229" s="70">
        <v>0</v>
      </c>
      <c r="DG229" s="70">
        <v>0</v>
      </c>
      <c r="DH229" s="70">
        <v>0</v>
      </c>
      <c r="DI229" s="70">
        <v>0</v>
      </c>
      <c r="DJ229" s="70">
        <v>0</v>
      </c>
      <c r="DK229" s="70">
        <v>0</v>
      </c>
      <c r="DL229" s="70">
        <v>0</v>
      </c>
      <c r="DM229" s="70">
        <v>0</v>
      </c>
      <c r="DN229" s="70">
        <v>0</v>
      </c>
      <c r="DO229" s="70">
        <v>0</v>
      </c>
      <c r="DP229" s="70">
        <v>0</v>
      </c>
      <c r="DQ229" s="70">
        <v>0</v>
      </c>
      <c r="DR229" s="70">
        <v>0</v>
      </c>
      <c r="DS229" s="70">
        <v>0</v>
      </c>
      <c r="DT229" s="70">
        <v>0</v>
      </c>
      <c r="DU229" s="70">
        <v>0</v>
      </c>
      <c r="DV229" s="70">
        <v>0</v>
      </c>
      <c r="DW229" s="70">
        <v>0</v>
      </c>
      <c r="DX229" s="70">
        <v>0</v>
      </c>
      <c r="DY229" s="70">
        <v>0</v>
      </c>
      <c r="DZ229" s="70">
        <v>0</v>
      </c>
      <c r="EA229" s="70">
        <v>0</v>
      </c>
      <c r="EB229" s="70">
        <v>0</v>
      </c>
      <c r="EC229" s="70">
        <v>0</v>
      </c>
      <c r="ED229" s="70">
        <v>0</v>
      </c>
      <c r="EE229" s="70">
        <v>0</v>
      </c>
      <c r="EF229" s="70">
        <v>0</v>
      </c>
      <c r="EG229" s="70">
        <v>0</v>
      </c>
      <c r="EH229" s="70">
        <v>0</v>
      </c>
      <c r="EI229" s="70">
        <v>0</v>
      </c>
      <c r="EJ229" s="70">
        <v>0</v>
      </c>
      <c r="EK229" s="70">
        <v>0</v>
      </c>
      <c r="EL229" s="70">
        <v>0</v>
      </c>
      <c r="EM229" s="70">
        <v>0</v>
      </c>
      <c r="EN229" s="70">
        <v>0</v>
      </c>
      <c r="EO229" s="70">
        <v>0</v>
      </c>
      <c r="EP229" s="70">
        <v>0</v>
      </c>
      <c r="EQ229" s="70">
        <v>0</v>
      </c>
      <c r="ER229" s="70">
        <v>0</v>
      </c>
      <c r="ES229" s="70">
        <v>0</v>
      </c>
      <c r="ET229" s="70">
        <v>0</v>
      </c>
      <c r="EU229" s="70">
        <v>0</v>
      </c>
      <c r="EV229" s="70">
        <v>0</v>
      </c>
      <c r="EW229" s="70">
        <v>0</v>
      </c>
      <c r="EX229" s="70">
        <v>0</v>
      </c>
      <c r="EY229" s="70">
        <v>0</v>
      </c>
      <c r="EZ229" s="70">
        <v>0</v>
      </c>
      <c r="FA229" s="70">
        <v>0</v>
      </c>
    </row>
    <row r="230" spans="1:157" x14ac:dyDescent="0.25">
      <c r="A230">
        <v>14</v>
      </c>
      <c r="B230" t="s">
        <v>94</v>
      </c>
      <c r="C230" s="65" t="s">
        <v>1104</v>
      </c>
      <c r="D230" s="65" t="s">
        <v>1137</v>
      </c>
      <c r="E230" t="s">
        <v>1138</v>
      </c>
      <c r="F230" s="66" t="s">
        <v>762</v>
      </c>
      <c r="G230" s="19">
        <v>2</v>
      </c>
      <c r="H230" s="19"/>
      <c r="I230" s="67"/>
      <c r="J230" s="68">
        <v>1542</v>
      </c>
      <c r="K230" s="69">
        <v>11</v>
      </c>
      <c r="L230" s="70">
        <v>68</v>
      </c>
      <c r="M230" s="70">
        <v>17</v>
      </c>
      <c r="N230" s="70">
        <v>0</v>
      </c>
      <c r="O230" s="70">
        <v>4</v>
      </c>
      <c r="P230" s="70">
        <v>0</v>
      </c>
      <c r="Q230" s="70">
        <v>0</v>
      </c>
      <c r="R230" s="70">
        <v>0</v>
      </c>
      <c r="S230" s="70">
        <v>157</v>
      </c>
      <c r="T230" s="70">
        <v>3</v>
      </c>
      <c r="U230" s="70">
        <v>0</v>
      </c>
      <c r="V230" s="70">
        <v>263</v>
      </c>
      <c r="W230" s="70">
        <v>0</v>
      </c>
      <c r="X230" s="70">
        <v>0</v>
      </c>
      <c r="Y230" s="70">
        <v>0</v>
      </c>
      <c r="Z230" s="70">
        <v>29</v>
      </c>
      <c r="AA230" s="70">
        <v>83</v>
      </c>
      <c r="AB230" s="70">
        <v>190</v>
      </c>
      <c r="AC230" s="70">
        <v>157</v>
      </c>
      <c r="AD230" s="70">
        <v>3</v>
      </c>
      <c r="AE230" s="70">
        <v>5</v>
      </c>
      <c r="AF230" s="70">
        <v>0</v>
      </c>
      <c r="AG230" s="70">
        <v>15</v>
      </c>
      <c r="AH230" s="70">
        <v>9</v>
      </c>
      <c r="AI230" s="70">
        <v>64</v>
      </c>
      <c r="AJ230" s="70">
        <v>204</v>
      </c>
      <c r="AK230" s="70">
        <v>0</v>
      </c>
      <c r="AL230" s="70">
        <v>0</v>
      </c>
      <c r="AM230" s="70">
        <v>0</v>
      </c>
      <c r="AN230" s="70">
        <v>0</v>
      </c>
      <c r="AO230" s="70">
        <v>0</v>
      </c>
      <c r="AP230" s="70">
        <v>0</v>
      </c>
      <c r="AQ230" s="70">
        <v>0</v>
      </c>
      <c r="AR230" s="70">
        <v>0</v>
      </c>
      <c r="AS230" s="70">
        <v>0</v>
      </c>
      <c r="AT230" s="70">
        <v>12</v>
      </c>
      <c r="AU230" s="70">
        <v>0</v>
      </c>
      <c r="AV230" s="70">
        <v>66</v>
      </c>
      <c r="AW230" s="70">
        <v>0</v>
      </c>
      <c r="AX230" s="70">
        <v>0</v>
      </c>
      <c r="AY230" s="70">
        <v>0</v>
      </c>
      <c r="AZ230" s="70">
        <v>11</v>
      </c>
      <c r="BA230" s="70">
        <v>61</v>
      </c>
      <c r="BB230" s="70">
        <v>60</v>
      </c>
      <c r="BC230" s="70">
        <v>0</v>
      </c>
      <c r="BD230" s="70">
        <v>3</v>
      </c>
      <c r="BE230" s="70">
        <v>0</v>
      </c>
      <c r="BF230" s="70">
        <v>0</v>
      </c>
      <c r="BG230" s="70">
        <v>0</v>
      </c>
      <c r="BH230" s="70">
        <v>0</v>
      </c>
      <c r="BI230" s="70">
        <v>0</v>
      </c>
      <c r="BJ230" s="70">
        <v>0</v>
      </c>
      <c r="BK230" s="70">
        <v>0</v>
      </c>
      <c r="BL230" s="70">
        <v>0</v>
      </c>
      <c r="BM230" s="70">
        <v>0</v>
      </c>
      <c r="BN230" s="70">
        <v>0</v>
      </c>
      <c r="BO230" s="70">
        <v>0</v>
      </c>
      <c r="BP230" s="70">
        <v>0</v>
      </c>
      <c r="BQ230" s="70">
        <v>0</v>
      </c>
      <c r="BR230" s="70">
        <v>0</v>
      </c>
      <c r="BS230" s="70">
        <v>4</v>
      </c>
      <c r="BT230" s="70">
        <v>43</v>
      </c>
      <c r="BU230" s="70">
        <v>0</v>
      </c>
      <c r="BV230" s="70">
        <v>0</v>
      </c>
      <c r="BW230" s="70">
        <v>0</v>
      </c>
      <c r="BX230" s="70">
        <v>0</v>
      </c>
      <c r="BY230" s="70">
        <v>0</v>
      </c>
      <c r="BZ230" s="70">
        <v>0</v>
      </c>
      <c r="CA230" s="70">
        <v>0</v>
      </c>
      <c r="CB230" s="70">
        <v>0</v>
      </c>
      <c r="CC230" s="70">
        <v>0</v>
      </c>
      <c r="CD230" s="70">
        <v>0</v>
      </c>
      <c r="CE230" s="70">
        <v>0</v>
      </c>
      <c r="CF230" s="70">
        <v>0</v>
      </c>
      <c r="CG230" s="70">
        <v>0</v>
      </c>
      <c r="CH230" s="70">
        <v>0</v>
      </c>
      <c r="CI230" s="70">
        <v>0</v>
      </c>
      <c r="CJ230" s="70">
        <v>0</v>
      </c>
      <c r="CK230" s="70">
        <v>0</v>
      </c>
      <c r="CL230" s="70">
        <v>0</v>
      </c>
      <c r="CM230" s="70">
        <v>0</v>
      </c>
      <c r="CN230" s="70">
        <v>0</v>
      </c>
      <c r="CO230" s="70">
        <v>0</v>
      </c>
      <c r="CP230" s="70">
        <v>0</v>
      </c>
      <c r="CQ230" s="70">
        <v>0</v>
      </c>
      <c r="CR230" s="70">
        <v>0</v>
      </c>
      <c r="CS230" s="70">
        <v>0</v>
      </c>
      <c r="CT230" s="70">
        <v>0</v>
      </c>
      <c r="CU230" s="70">
        <v>0</v>
      </c>
      <c r="CV230" s="70">
        <v>0</v>
      </c>
      <c r="CW230" s="70">
        <v>0</v>
      </c>
      <c r="CX230" s="70">
        <v>0</v>
      </c>
      <c r="CY230" s="70">
        <v>0</v>
      </c>
      <c r="CZ230" s="70">
        <v>0</v>
      </c>
      <c r="DA230" s="70">
        <v>0</v>
      </c>
      <c r="DB230" s="70">
        <v>0</v>
      </c>
      <c r="DC230" s="70">
        <v>0</v>
      </c>
      <c r="DD230" s="70">
        <v>0</v>
      </c>
      <c r="DE230" s="70">
        <v>0</v>
      </c>
      <c r="DF230" s="70">
        <v>0</v>
      </c>
      <c r="DG230" s="70">
        <v>0</v>
      </c>
      <c r="DH230" s="70">
        <v>0</v>
      </c>
      <c r="DI230" s="70">
        <v>0</v>
      </c>
      <c r="DJ230" s="70">
        <v>0</v>
      </c>
      <c r="DK230" s="70">
        <v>0</v>
      </c>
      <c r="DL230" s="70">
        <v>0</v>
      </c>
      <c r="DM230" s="70">
        <v>0</v>
      </c>
      <c r="DN230" s="70">
        <v>0</v>
      </c>
      <c r="DO230" s="70">
        <v>0</v>
      </c>
      <c r="DP230" s="70">
        <v>0</v>
      </c>
      <c r="DQ230" s="70">
        <v>0</v>
      </c>
      <c r="DR230" s="70">
        <v>0</v>
      </c>
      <c r="DS230" s="70">
        <v>0</v>
      </c>
      <c r="DT230" s="70">
        <v>0</v>
      </c>
      <c r="DU230" s="70">
        <v>0</v>
      </c>
      <c r="DV230" s="70">
        <v>0</v>
      </c>
      <c r="DW230" s="70">
        <v>0</v>
      </c>
      <c r="DX230" s="70">
        <v>0</v>
      </c>
      <c r="DY230" s="70">
        <v>0</v>
      </c>
      <c r="DZ230" s="70">
        <v>0</v>
      </c>
      <c r="EA230" s="70">
        <v>0</v>
      </c>
      <c r="EB230" s="70">
        <v>0</v>
      </c>
      <c r="EC230" s="70">
        <v>0</v>
      </c>
      <c r="ED230" s="70">
        <v>0</v>
      </c>
      <c r="EE230" s="70">
        <v>0</v>
      </c>
      <c r="EF230" s="70">
        <v>0</v>
      </c>
      <c r="EG230" s="70">
        <v>0</v>
      </c>
      <c r="EH230" s="70">
        <v>0</v>
      </c>
      <c r="EI230" s="70">
        <v>0</v>
      </c>
      <c r="EJ230" s="70">
        <v>0</v>
      </c>
      <c r="EK230" s="70">
        <v>0</v>
      </c>
      <c r="EL230" s="70">
        <v>0</v>
      </c>
      <c r="EM230" s="70">
        <v>0</v>
      </c>
      <c r="EN230" s="70">
        <v>0</v>
      </c>
      <c r="EO230" s="70">
        <v>0</v>
      </c>
      <c r="EP230" s="70">
        <v>0</v>
      </c>
      <c r="EQ230" s="70">
        <v>0</v>
      </c>
      <c r="ER230" s="70">
        <v>0</v>
      </c>
      <c r="ES230" s="70">
        <v>0</v>
      </c>
      <c r="ET230" s="70">
        <v>0</v>
      </c>
      <c r="EU230" s="70">
        <v>0</v>
      </c>
      <c r="EV230" s="70">
        <v>0</v>
      </c>
      <c r="EW230" s="70">
        <v>0</v>
      </c>
      <c r="EX230" s="70">
        <v>0</v>
      </c>
      <c r="EY230" s="70">
        <v>0</v>
      </c>
      <c r="EZ230" s="70">
        <v>0</v>
      </c>
      <c r="FA230" s="70">
        <v>0</v>
      </c>
    </row>
    <row r="231" spans="1:157" x14ac:dyDescent="0.25">
      <c r="A231">
        <v>14</v>
      </c>
      <c r="B231" t="s">
        <v>94</v>
      </c>
      <c r="C231" s="65" t="s">
        <v>1104</v>
      </c>
      <c r="D231" s="65" t="s">
        <v>1139</v>
      </c>
      <c r="E231" t="s">
        <v>1140</v>
      </c>
      <c r="F231" s="66" t="s">
        <v>762</v>
      </c>
      <c r="G231" s="19">
        <v>2</v>
      </c>
      <c r="H231" s="19"/>
      <c r="I231" s="67"/>
      <c r="J231" s="68">
        <v>3333</v>
      </c>
      <c r="K231" s="69">
        <v>171</v>
      </c>
      <c r="L231" s="70">
        <v>192</v>
      </c>
      <c r="M231" s="70">
        <v>133</v>
      </c>
      <c r="N231" s="70">
        <v>0</v>
      </c>
      <c r="O231" s="70">
        <v>22</v>
      </c>
      <c r="P231" s="70">
        <v>1</v>
      </c>
      <c r="Q231" s="70">
        <v>1</v>
      </c>
      <c r="R231" s="70">
        <v>0</v>
      </c>
      <c r="S231" s="70">
        <v>342</v>
      </c>
      <c r="T231" s="70">
        <v>0</v>
      </c>
      <c r="U231" s="70">
        <v>0</v>
      </c>
      <c r="V231" s="70">
        <v>267</v>
      </c>
      <c r="W231" s="70">
        <v>0</v>
      </c>
      <c r="X231" s="70">
        <v>0</v>
      </c>
      <c r="Y231" s="70">
        <v>0</v>
      </c>
      <c r="Z231" s="70">
        <v>178</v>
      </c>
      <c r="AA231" s="70">
        <v>254</v>
      </c>
      <c r="AB231" s="70">
        <v>258</v>
      </c>
      <c r="AC231" s="70">
        <v>244</v>
      </c>
      <c r="AD231" s="70">
        <v>113</v>
      </c>
      <c r="AE231" s="70">
        <v>99</v>
      </c>
      <c r="AF231" s="70">
        <v>1</v>
      </c>
      <c r="AG231" s="70">
        <v>79</v>
      </c>
      <c r="AH231" s="70">
        <v>87</v>
      </c>
      <c r="AI231" s="70">
        <v>242</v>
      </c>
      <c r="AJ231" s="70">
        <v>123</v>
      </c>
      <c r="AK231" s="70">
        <v>0</v>
      </c>
      <c r="AL231" s="70">
        <v>0</v>
      </c>
      <c r="AM231" s="70">
        <v>0</v>
      </c>
      <c r="AN231" s="70">
        <v>0</v>
      </c>
      <c r="AO231" s="70">
        <v>0</v>
      </c>
      <c r="AP231" s="70">
        <v>1</v>
      </c>
      <c r="AQ231" s="70">
        <v>0</v>
      </c>
      <c r="AR231" s="70">
        <v>0</v>
      </c>
      <c r="AS231" s="70">
        <v>0</v>
      </c>
      <c r="AT231" s="70">
        <v>77</v>
      </c>
      <c r="AU231" s="70">
        <v>0</v>
      </c>
      <c r="AV231" s="70">
        <v>73</v>
      </c>
      <c r="AW231" s="70">
        <v>0</v>
      </c>
      <c r="AX231" s="70">
        <v>0</v>
      </c>
      <c r="AY231" s="70">
        <v>0</v>
      </c>
      <c r="AZ231" s="70">
        <v>88</v>
      </c>
      <c r="BA231" s="70">
        <v>82</v>
      </c>
      <c r="BB231" s="70">
        <v>102</v>
      </c>
      <c r="BC231" s="70">
        <v>0</v>
      </c>
      <c r="BD231" s="70">
        <v>0</v>
      </c>
      <c r="BE231" s="70">
        <v>2</v>
      </c>
      <c r="BF231" s="70">
        <v>0</v>
      </c>
      <c r="BG231" s="70">
        <v>0</v>
      </c>
      <c r="BH231" s="70">
        <v>0</v>
      </c>
      <c r="BI231" s="70">
        <v>0</v>
      </c>
      <c r="BJ231" s="70">
        <v>0</v>
      </c>
      <c r="BK231" s="70">
        <v>0</v>
      </c>
      <c r="BL231" s="70">
        <v>0</v>
      </c>
      <c r="BM231" s="70">
        <v>0</v>
      </c>
      <c r="BN231" s="70">
        <v>1</v>
      </c>
      <c r="BO231" s="70">
        <v>0</v>
      </c>
      <c r="BP231" s="70">
        <v>0</v>
      </c>
      <c r="BQ231" s="70">
        <v>0</v>
      </c>
      <c r="BR231" s="70">
        <v>0</v>
      </c>
      <c r="BS231" s="70">
        <v>8</v>
      </c>
      <c r="BT231" s="70">
        <v>90</v>
      </c>
      <c r="BU231" s="70">
        <v>1</v>
      </c>
      <c r="BV231" s="70">
        <v>1</v>
      </c>
      <c r="BW231" s="70">
        <v>0</v>
      </c>
      <c r="BX231" s="70">
        <v>0</v>
      </c>
      <c r="BY231" s="70">
        <v>0</v>
      </c>
      <c r="BZ231" s="70">
        <v>0</v>
      </c>
      <c r="CA231" s="70">
        <v>0</v>
      </c>
      <c r="CB231" s="70">
        <v>0</v>
      </c>
      <c r="CC231" s="70">
        <v>0</v>
      </c>
      <c r="CD231" s="70">
        <v>0</v>
      </c>
      <c r="CE231" s="70">
        <v>0</v>
      </c>
      <c r="CF231" s="70">
        <v>0</v>
      </c>
      <c r="CG231" s="70">
        <v>0</v>
      </c>
      <c r="CH231" s="70">
        <v>0</v>
      </c>
      <c r="CI231" s="70">
        <v>0</v>
      </c>
      <c r="CJ231" s="70">
        <v>0</v>
      </c>
      <c r="CK231" s="70">
        <v>0</v>
      </c>
      <c r="CL231" s="70">
        <v>0</v>
      </c>
      <c r="CM231" s="70">
        <v>0</v>
      </c>
      <c r="CN231" s="70">
        <v>0</v>
      </c>
      <c r="CO231" s="70">
        <v>0</v>
      </c>
      <c r="CP231" s="70">
        <v>0</v>
      </c>
      <c r="CQ231" s="70">
        <v>0</v>
      </c>
      <c r="CR231" s="70">
        <v>0</v>
      </c>
      <c r="CS231" s="70">
        <v>0</v>
      </c>
      <c r="CT231" s="70">
        <v>0</v>
      </c>
      <c r="CU231" s="70">
        <v>0</v>
      </c>
      <c r="CV231" s="70">
        <v>0</v>
      </c>
      <c r="CW231" s="70">
        <v>0</v>
      </c>
      <c r="CX231" s="70">
        <v>0</v>
      </c>
      <c r="CY231" s="70">
        <v>0</v>
      </c>
      <c r="CZ231" s="70">
        <v>0</v>
      </c>
      <c r="DA231" s="70">
        <v>0</v>
      </c>
      <c r="DB231" s="70">
        <v>0</v>
      </c>
      <c r="DC231" s="70">
        <v>0</v>
      </c>
      <c r="DD231" s="70">
        <v>0</v>
      </c>
      <c r="DE231" s="70">
        <v>0</v>
      </c>
      <c r="DF231" s="70">
        <v>0</v>
      </c>
      <c r="DG231" s="70">
        <v>0</v>
      </c>
      <c r="DH231" s="70">
        <v>0</v>
      </c>
      <c r="DI231" s="70">
        <v>0</v>
      </c>
      <c r="DJ231" s="70">
        <v>0</v>
      </c>
      <c r="DK231" s="70">
        <v>0</v>
      </c>
      <c r="DL231" s="70">
        <v>0</v>
      </c>
      <c r="DM231" s="70">
        <v>0</v>
      </c>
      <c r="DN231" s="70">
        <v>0</v>
      </c>
      <c r="DO231" s="70">
        <v>0</v>
      </c>
      <c r="DP231" s="70">
        <v>0</v>
      </c>
      <c r="DQ231" s="70">
        <v>0</v>
      </c>
      <c r="DR231" s="70">
        <v>0</v>
      </c>
      <c r="DS231" s="70">
        <v>0</v>
      </c>
      <c r="DT231" s="70">
        <v>0</v>
      </c>
      <c r="DU231" s="70">
        <v>0</v>
      </c>
      <c r="DV231" s="70">
        <v>0</v>
      </c>
      <c r="DW231" s="70">
        <v>0</v>
      </c>
      <c r="DX231" s="70">
        <v>0</v>
      </c>
      <c r="DY231" s="70">
        <v>0</v>
      </c>
      <c r="DZ231" s="70">
        <v>0</v>
      </c>
      <c r="EA231" s="70">
        <v>0</v>
      </c>
      <c r="EB231" s="70">
        <v>0</v>
      </c>
      <c r="EC231" s="70">
        <v>0</v>
      </c>
      <c r="ED231" s="70">
        <v>0</v>
      </c>
      <c r="EE231" s="70">
        <v>0</v>
      </c>
      <c r="EF231" s="70">
        <v>0</v>
      </c>
      <c r="EG231" s="70">
        <v>0</v>
      </c>
      <c r="EH231" s="70">
        <v>0</v>
      </c>
      <c r="EI231" s="70">
        <v>0</v>
      </c>
      <c r="EJ231" s="70">
        <v>0</v>
      </c>
      <c r="EK231" s="70">
        <v>0</v>
      </c>
      <c r="EL231" s="70">
        <v>0</v>
      </c>
      <c r="EM231" s="70">
        <v>0</v>
      </c>
      <c r="EN231" s="70">
        <v>0</v>
      </c>
      <c r="EO231" s="70">
        <v>0</v>
      </c>
      <c r="EP231" s="70">
        <v>0</v>
      </c>
      <c r="EQ231" s="70">
        <v>0</v>
      </c>
      <c r="ER231" s="70">
        <v>0</v>
      </c>
      <c r="ES231" s="70">
        <v>0</v>
      </c>
      <c r="ET231" s="70">
        <v>0</v>
      </c>
      <c r="EU231" s="70">
        <v>0</v>
      </c>
      <c r="EV231" s="70">
        <v>0</v>
      </c>
      <c r="EW231" s="70">
        <v>0</v>
      </c>
      <c r="EX231" s="70">
        <v>0</v>
      </c>
      <c r="EY231" s="70">
        <v>0</v>
      </c>
      <c r="EZ231" s="70">
        <v>0</v>
      </c>
      <c r="FA231" s="70">
        <v>0</v>
      </c>
    </row>
    <row r="232" spans="1:157" x14ac:dyDescent="0.25">
      <c r="A232">
        <v>14</v>
      </c>
      <c r="B232" t="s">
        <v>94</v>
      </c>
      <c r="C232" s="65" t="s">
        <v>1104</v>
      </c>
      <c r="D232" s="65" t="s">
        <v>1141</v>
      </c>
      <c r="E232" t="s">
        <v>1142</v>
      </c>
      <c r="F232" s="66" t="s">
        <v>762</v>
      </c>
      <c r="G232" s="19">
        <v>2</v>
      </c>
      <c r="H232" s="19"/>
      <c r="I232" s="67"/>
      <c r="J232" s="68">
        <v>26</v>
      </c>
      <c r="K232" s="69">
        <v>0</v>
      </c>
      <c r="L232" s="70">
        <v>0</v>
      </c>
      <c r="M232" s="70">
        <v>6</v>
      </c>
      <c r="N232" s="70">
        <v>1</v>
      </c>
      <c r="O232" s="70">
        <v>2</v>
      </c>
      <c r="P232" s="70">
        <v>0</v>
      </c>
      <c r="Q232" s="70">
        <v>0</v>
      </c>
      <c r="R232" s="70">
        <v>0</v>
      </c>
      <c r="S232" s="70">
        <v>0</v>
      </c>
      <c r="T232" s="70">
        <v>3</v>
      </c>
      <c r="U232" s="70">
        <v>0</v>
      </c>
      <c r="V232" s="70">
        <v>3</v>
      </c>
      <c r="W232" s="70">
        <v>0</v>
      </c>
      <c r="X232" s="70">
        <v>0</v>
      </c>
      <c r="Y232" s="70">
        <v>0</v>
      </c>
      <c r="Z232" s="70">
        <v>2</v>
      </c>
      <c r="AA232" s="70">
        <v>1</v>
      </c>
      <c r="AB232" s="70">
        <v>0</v>
      </c>
      <c r="AC232" s="70">
        <v>0</v>
      </c>
      <c r="AD232" s="70">
        <v>1</v>
      </c>
      <c r="AE232" s="70">
        <v>0</v>
      </c>
      <c r="AF232" s="70">
        <v>0</v>
      </c>
      <c r="AG232" s="70">
        <v>0</v>
      </c>
      <c r="AH232" s="70">
        <v>0</v>
      </c>
      <c r="AI232" s="70">
        <v>1</v>
      </c>
      <c r="AJ232" s="70">
        <v>0</v>
      </c>
      <c r="AK232" s="70">
        <v>0</v>
      </c>
      <c r="AL232" s="70">
        <v>0</v>
      </c>
      <c r="AM232" s="70">
        <v>0</v>
      </c>
      <c r="AN232" s="70">
        <v>0</v>
      </c>
      <c r="AO232" s="70">
        <v>0</v>
      </c>
      <c r="AP232" s="70">
        <v>0</v>
      </c>
      <c r="AQ232" s="70">
        <v>0</v>
      </c>
      <c r="AR232" s="70">
        <v>0</v>
      </c>
      <c r="AS232" s="70">
        <v>0</v>
      </c>
      <c r="AT232" s="70">
        <v>0</v>
      </c>
      <c r="AU232" s="70">
        <v>0</v>
      </c>
      <c r="AV232" s="70">
        <v>0</v>
      </c>
      <c r="AW232" s="70">
        <v>0</v>
      </c>
      <c r="AX232" s="70">
        <v>0</v>
      </c>
      <c r="AY232" s="70">
        <v>0</v>
      </c>
      <c r="AZ232" s="70">
        <v>0</v>
      </c>
      <c r="BA232" s="70">
        <v>3</v>
      </c>
      <c r="BB232" s="70">
        <v>1</v>
      </c>
      <c r="BC232" s="70">
        <v>0</v>
      </c>
      <c r="BD232" s="70">
        <v>1</v>
      </c>
      <c r="BE232" s="70">
        <v>0</v>
      </c>
      <c r="BF232" s="70">
        <v>0</v>
      </c>
      <c r="BG232" s="70">
        <v>0</v>
      </c>
      <c r="BH232" s="70">
        <v>0</v>
      </c>
      <c r="BI232" s="70">
        <v>0</v>
      </c>
      <c r="BJ232" s="70">
        <v>0</v>
      </c>
      <c r="BK232" s="70">
        <v>0</v>
      </c>
      <c r="BL232" s="70">
        <v>0</v>
      </c>
      <c r="BM232" s="70">
        <v>0</v>
      </c>
      <c r="BN232" s="70">
        <v>0</v>
      </c>
      <c r="BO232" s="70">
        <v>0</v>
      </c>
      <c r="BP232" s="70">
        <v>0</v>
      </c>
      <c r="BQ232" s="70">
        <v>0</v>
      </c>
      <c r="BR232" s="70">
        <v>0</v>
      </c>
      <c r="BS232" s="70">
        <v>0</v>
      </c>
      <c r="BT232" s="70">
        <v>0</v>
      </c>
      <c r="BU232" s="70">
        <v>0</v>
      </c>
      <c r="BV232" s="70">
        <v>1</v>
      </c>
      <c r="BW232" s="70">
        <v>0</v>
      </c>
      <c r="BX232" s="70">
        <v>0</v>
      </c>
      <c r="BY232" s="70">
        <v>0</v>
      </c>
      <c r="BZ232" s="70">
        <v>0</v>
      </c>
      <c r="CA232" s="70">
        <v>0</v>
      </c>
      <c r="CB232" s="70">
        <v>0</v>
      </c>
      <c r="CC232" s="70">
        <v>0</v>
      </c>
      <c r="CD232" s="70">
        <v>0</v>
      </c>
      <c r="CE232" s="70">
        <v>0</v>
      </c>
      <c r="CF232" s="70">
        <v>0</v>
      </c>
      <c r="CG232" s="70">
        <v>0</v>
      </c>
      <c r="CH232" s="70">
        <v>0</v>
      </c>
      <c r="CI232" s="70">
        <v>0</v>
      </c>
      <c r="CJ232" s="70">
        <v>0</v>
      </c>
      <c r="CK232" s="70">
        <v>0</v>
      </c>
      <c r="CL232" s="70">
        <v>0</v>
      </c>
      <c r="CM232" s="70">
        <v>0</v>
      </c>
      <c r="CN232" s="70">
        <v>0</v>
      </c>
      <c r="CO232" s="70">
        <v>0</v>
      </c>
      <c r="CP232" s="70">
        <v>0</v>
      </c>
      <c r="CQ232" s="70">
        <v>0</v>
      </c>
      <c r="CR232" s="70">
        <v>0</v>
      </c>
      <c r="CS232" s="70">
        <v>0</v>
      </c>
      <c r="CT232" s="70">
        <v>0</v>
      </c>
      <c r="CU232" s="70">
        <v>0</v>
      </c>
      <c r="CV232" s="70">
        <v>0</v>
      </c>
      <c r="CW232" s="70">
        <v>0</v>
      </c>
      <c r="CX232" s="70">
        <v>0</v>
      </c>
      <c r="CY232" s="70">
        <v>0</v>
      </c>
      <c r="CZ232" s="70">
        <v>0</v>
      </c>
      <c r="DA232" s="70">
        <v>0</v>
      </c>
      <c r="DB232" s="70">
        <v>0</v>
      </c>
      <c r="DC232" s="70">
        <v>0</v>
      </c>
      <c r="DD232" s="70">
        <v>0</v>
      </c>
      <c r="DE232" s="70">
        <v>0</v>
      </c>
      <c r="DF232" s="70">
        <v>0</v>
      </c>
      <c r="DG232" s="70">
        <v>0</v>
      </c>
      <c r="DH232" s="70">
        <v>0</v>
      </c>
      <c r="DI232" s="70">
        <v>0</v>
      </c>
      <c r="DJ232" s="70">
        <v>0</v>
      </c>
      <c r="DK232" s="70">
        <v>0</v>
      </c>
      <c r="DL232" s="70">
        <v>0</v>
      </c>
      <c r="DM232" s="70">
        <v>0</v>
      </c>
      <c r="DN232" s="70">
        <v>0</v>
      </c>
      <c r="DO232" s="70">
        <v>0</v>
      </c>
      <c r="DP232" s="70">
        <v>0</v>
      </c>
      <c r="DQ232" s="70">
        <v>0</v>
      </c>
      <c r="DR232" s="70">
        <v>0</v>
      </c>
      <c r="DS232" s="70">
        <v>0</v>
      </c>
      <c r="DT232" s="70">
        <v>0</v>
      </c>
      <c r="DU232" s="70">
        <v>0</v>
      </c>
      <c r="DV232" s="70">
        <v>0</v>
      </c>
      <c r="DW232" s="70">
        <v>0</v>
      </c>
      <c r="DX232" s="70">
        <v>0</v>
      </c>
      <c r="DY232" s="70">
        <v>0</v>
      </c>
      <c r="DZ232" s="70">
        <v>0</v>
      </c>
      <c r="EA232" s="70">
        <v>0</v>
      </c>
      <c r="EB232" s="70">
        <v>0</v>
      </c>
      <c r="EC232" s="70">
        <v>0</v>
      </c>
      <c r="ED232" s="70">
        <v>0</v>
      </c>
      <c r="EE232" s="70">
        <v>0</v>
      </c>
      <c r="EF232" s="70">
        <v>0</v>
      </c>
      <c r="EG232" s="70">
        <v>0</v>
      </c>
      <c r="EH232" s="70">
        <v>0</v>
      </c>
      <c r="EI232" s="70">
        <v>0</v>
      </c>
      <c r="EJ232" s="70">
        <v>0</v>
      </c>
      <c r="EK232" s="70">
        <v>0</v>
      </c>
      <c r="EL232" s="70">
        <v>0</v>
      </c>
      <c r="EM232" s="70">
        <v>0</v>
      </c>
      <c r="EN232" s="70">
        <v>0</v>
      </c>
      <c r="EO232" s="70">
        <v>0</v>
      </c>
      <c r="EP232" s="70">
        <v>0</v>
      </c>
      <c r="EQ232" s="70">
        <v>0</v>
      </c>
      <c r="ER232" s="70">
        <v>0</v>
      </c>
      <c r="ES232" s="70">
        <v>0</v>
      </c>
      <c r="ET232" s="70">
        <v>0</v>
      </c>
      <c r="EU232" s="70">
        <v>0</v>
      </c>
      <c r="EV232" s="70">
        <v>0</v>
      </c>
      <c r="EW232" s="70">
        <v>0</v>
      </c>
      <c r="EX232" s="70">
        <v>0</v>
      </c>
      <c r="EY232" s="70">
        <v>0</v>
      </c>
      <c r="EZ232" s="70">
        <v>0</v>
      </c>
      <c r="FA232" s="70">
        <v>0</v>
      </c>
    </row>
    <row r="233" spans="1:157" x14ac:dyDescent="0.25">
      <c r="A233">
        <v>14</v>
      </c>
      <c r="B233" t="s">
        <v>94</v>
      </c>
      <c r="C233" s="65" t="s">
        <v>1107</v>
      </c>
      <c r="D233" s="65" t="s">
        <v>1143</v>
      </c>
      <c r="E233" t="s">
        <v>1144</v>
      </c>
      <c r="F233" s="66" t="s">
        <v>762</v>
      </c>
      <c r="G233" s="19">
        <v>2</v>
      </c>
      <c r="H233" s="19"/>
      <c r="I233" s="67"/>
      <c r="J233" s="68">
        <v>806</v>
      </c>
      <c r="K233" s="69">
        <v>76</v>
      </c>
      <c r="L233" s="70">
        <v>44</v>
      </c>
      <c r="M233" s="70">
        <v>28</v>
      </c>
      <c r="N233" s="70">
        <v>0</v>
      </c>
      <c r="O233" s="70">
        <v>12</v>
      </c>
      <c r="P233" s="70">
        <v>3</v>
      </c>
      <c r="Q233" s="70">
        <v>0</v>
      </c>
      <c r="R233" s="70">
        <v>0</v>
      </c>
      <c r="S233" s="70">
        <v>30</v>
      </c>
      <c r="T233" s="70">
        <v>38</v>
      </c>
      <c r="U233" s="70">
        <v>0</v>
      </c>
      <c r="V233" s="70">
        <v>60</v>
      </c>
      <c r="W233" s="70">
        <v>0</v>
      </c>
      <c r="X233" s="70">
        <v>0</v>
      </c>
      <c r="Y233" s="70">
        <v>0</v>
      </c>
      <c r="Z233" s="70">
        <v>33</v>
      </c>
      <c r="AA233" s="70">
        <v>40</v>
      </c>
      <c r="AB233" s="70">
        <v>126</v>
      </c>
      <c r="AC233" s="70">
        <v>43</v>
      </c>
      <c r="AD233" s="70">
        <v>19</v>
      </c>
      <c r="AE233" s="70">
        <v>4</v>
      </c>
      <c r="AF233" s="70">
        <v>1</v>
      </c>
      <c r="AG233" s="70">
        <v>11</v>
      </c>
      <c r="AH233" s="70">
        <v>48</v>
      </c>
      <c r="AI233" s="70">
        <v>29</v>
      </c>
      <c r="AJ233" s="70">
        <v>24</v>
      </c>
      <c r="AK233" s="70">
        <v>0</v>
      </c>
      <c r="AL233" s="70">
        <v>1</v>
      </c>
      <c r="AM233" s="70">
        <v>0</v>
      </c>
      <c r="AN233" s="70">
        <v>0</v>
      </c>
      <c r="AO233" s="70">
        <v>0</v>
      </c>
      <c r="AP233" s="70">
        <v>0</v>
      </c>
      <c r="AQ233" s="70">
        <v>0</v>
      </c>
      <c r="AR233" s="70">
        <v>0</v>
      </c>
      <c r="AS233" s="70">
        <v>0</v>
      </c>
      <c r="AT233" s="70">
        <v>14</v>
      </c>
      <c r="AU233" s="70">
        <v>0</v>
      </c>
      <c r="AV233" s="70">
        <v>8</v>
      </c>
      <c r="AW233" s="70">
        <v>0</v>
      </c>
      <c r="AX233" s="70">
        <v>0</v>
      </c>
      <c r="AY233" s="70">
        <v>0</v>
      </c>
      <c r="AZ233" s="70">
        <v>56</v>
      </c>
      <c r="BA233" s="70">
        <v>18</v>
      </c>
      <c r="BB233" s="70">
        <v>9</v>
      </c>
      <c r="BC233" s="70">
        <v>0</v>
      </c>
      <c r="BD233" s="70">
        <v>2</v>
      </c>
      <c r="BE233" s="70">
        <v>0</v>
      </c>
      <c r="BF233" s="70">
        <v>0</v>
      </c>
      <c r="BG233" s="70">
        <v>0</v>
      </c>
      <c r="BH233" s="70">
        <v>0</v>
      </c>
      <c r="BI233" s="70">
        <v>0</v>
      </c>
      <c r="BJ233" s="70">
        <v>0</v>
      </c>
      <c r="BK233" s="70">
        <v>0</v>
      </c>
      <c r="BL233" s="70">
        <v>0</v>
      </c>
      <c r="BM233" s="70">
        <v>0</v>
      </c>
      <c r="BN233" s="70">
        <v>1</v>
      </c>
      <c r="BO233" s="70">
        <v>0</v>
      </c>
      <c r="BP233" s="70">
        <v>7</v>
      </c>
      <c r="BQ233" s="70">
        <v>0</v>
      </c>
      <c r="BR233" s="70">
        <v>5</v>
      </c>
      <c r="BS233" s="70">
        <v>4</v>
      </c>
      <c r="BT233" s="70">
        <v>9</v>
      </c>
      <c r="BU233" s="70">
        <v>1</v>
      </c>
      <c r="BV233" s="70">
        <v>2</v>
      </c>
      <c r="BW233" s="70">
        <v>0</v>
      </c>
      <c r="BX233" s="70">
        <v>0</v>
      </c>
      <c r="BY233" s="70">
        <v>0</v>
      </c>
      <c r="BZ233" s="70">
        <v>0</v>
      </c>
      <c r="CA233" s="70">
        <v>0</v>
      </c>
      <c r="CB233" s="70">
        <v>0</v>
      </c>
      <c r="CC233" s="70">
        <v>0</v>
      </c>
      <c r="CD233" s="70">
        <v>0</v>
      </c>
      <c r="CE233" s="70">
        <v>0</v>
      </c>
      <c r="CF233" s="70">
        <v>0</v>
      </c>
      <c r="CG233" s="70">
        <v>0</v>
      </c>
      <c r="CH233" s="70">
        <v>0</v>
      </c>
      <c r="CI233" s="70">
        <v>0</v>
      </c>
      <c r="CJ233" s="70">
        <v>0</v>
      </c>
      <c r="CK233" s="70">
        <v>0</v>
      </c>
      <c r="CL233" s="70">
        <v>0</v>
      </c>
      <c r="CM233" s="70">
        <v>0</v>
      </c>
      <c r="CN233" s="70">
        <v>0</v>
      </c>
      <c r="CO233" s="70">
        <v>0</v>
      </c>
      <c r="CP233" s="70">
        <v>0</v>
      </c>
      <c r="CQ233" s="70">
        <v>0</v>
      </c>
      <c r="CR233" s="70">
        <v>0</v>
      </c>
      <c r="CS233" s="70">
        <v>0</v>
      </c>
      <c r="CT233" s="70">
        <v>0</v>
      </c>
      <c r="CU233" s="70">
        <v>0</v>
      </c>
      <c r="CV233" s="70">
        <v>0</v>
      </c>
      <c r="CW233" s="70">
        <v>0</v>
      </c>
      <c r="CX233" s="70">
        <v>0</v>
      </c>
      <c r="CY233" s="70">
        <v>0</v>
      </c>
      <c r="CZ233" s="70">
        <v>0</v>
      </c>
      <c r="DA233" s="70">
        <v>0</v>
      </c>
      <c r="DB233" s="70">
        <v>0</v>
      </c>
      <c r="DC233" s="70">
        <v>0</v>
      </c>
      <c r="DD233" s="70">
        <v>0</v>
      </c>
      <c r="DE233" s="70">
        <v>0</v>
      </c>
      <c r="DF233" s="70">
        <v>0</v>
      </c>
      <c r="DG233" s="70">
        <v>0</v>
      </c>
      <c r="DH233" s="70">
        <v>0</v>
      </c>
      <c r="DI233" s="70">
        <v>0</v>
      </c>
      <c r="DJ233" s="70">
        <v>0</v>
      </c>
      <c r="DK233" s="70">
        <v>0</v>
      </c>
      <c r="DL233" s="70">
        <v>0</v>
      </c>
      <c r="DM233" s="70">
        <v>0</v>
      </c>
      <c r="DN233" s="70">
        <v>0</v>
      </c>
      <c r="DO233" s="70">
        <v>0</v>
      </c>
      <c r="DP233" s="70">
        <v>0</v>
      </c>
      <c r="DQ233" s="70">
        <v>0</v>
      </c>
      <c r="DR233" s="70">
        <v>0</v>
      </c>
      <c r="DS233" s="70">
        <v>0</v>
      </c>
      <c r="DT233" s="70">
        <v>0</v>
      </c>
      <c r="DU233" s="70">
        <v>0</v>
      </c>
      <c r="DV233" s="70">
        <v>0</v>
      </c>
      <c r="DW233" s="70">
        <v>0</v>
      </c>
      <c r="DX233" s="70">
        <v>0</v>
      </c>
      <c r="DY233" s="70">
        <v>0</v>
      </c>
      <c r="DZ233" s="70">
        <v>0</v>
      </c>
      <c r="EA233" s="70">
        <v>0</v>
      </c>
      <c r="EB233" s="70">
        <v>0</v>
      </c>
      <c r="EC233" s="70">
        <v>0</v>
      </c>
      <c r="ED233" s="70">
        <v>0</v>
      </c>
      <c r="EE233" s="70">
        <v>0</v>
      </c>
      <c r="EF233" s="70">
        <v>0</v>
      </c>
      <c r="EG233" s="70">
        <v>0</v>
      </c>
      <c r="EH233" s="70">
        <v>0</v>
      </c>
      <c r="EI233" s="70">
        <v>0</v>
      </c>
      <c r="EJ233" s="70">
        <v>0</v>
      </c>
      <c r="EK233" s="70">
        <v>0</v>
      </c>
      <c r="EL233" s="70">
        <v>0</v>
      </c>
      <c r="EM233" s="70">
        <v>0</v>
      </c>
      <c r="EN233" s="70">
        <v>0</v>
      </c>
      <c r="EO233" s="70">
        <v>0</v>
      </c>
      <c r="EP233" s="70">
        <v>0</v>
      </c>
      <c r="EQ233" s="70">
        <v>0</v>
      </c>
      <c r="ER233" s="70">
        <v>0</v>
      </c>
      <c r="ES233" s="70">
        <v>0</v>
      </c>
      <c r="ET233" s="70">
        <v>0</v>
      </c>
      <c r="EU233" s="70">
        <v>0</v>
      </c>
      <c r="EV233" s="70">
        <v>0</v>
      </c>
      <c r="EW233" s="70">
        <v>0</v>
      </c>
      <c r="EX233" s="70">
        <v>0</v>
      </c>
      <c r="EY233" s="70">
        <v>0</v>
      </c>
      <c r="EZ233" s="70">
        <v>0</v>
      </c>
      <c r="FA233" s="70">
        <v>0</v>
      </c>
    </row>
    <row r="234" spans="1:157" s="71" customFormat="1" x14ac:dyDescent="0.25">
      <c r="A234" s="71">
        <v>14</v>
      </c>
      <c r="B234" s="71" t="s">
        <v>94</v>
      </c>
      <c r="C234" s="72" t="s">
        <v>1107</v>
      </c>
      <c r="D234" s="72" t="s">
        <v>92</v>
      </c>
      <c r="E234" s="71" t="s">
        <v>93</v>
      </c>
      <c r="F234" s="80" t="s">
        <v>766</v>
      </c>
      <c r="G234" s="74">
        <v>2</v>
      </c>
      <c r="H234" s="74"/>
      <c r="I234" s="75"/>
      <c r="J234" s="76">
        <v>1588</v>
      </c>
      <c r="K234" s="77">
        <v>41</v>
      </c>
      <c r="L234" s="78">
        <v>9</v>
      </c>
      <c r="M234" s="78">
        <v>12</v>
      </c>
      <c r="N234" s="78">
        <v>7</v>
      </c>
      <c r="O234" s="78">
        <v>19</v>
      </c>
      <c r="P234" s="78">
        <v>1</v>
      </c>
      <c r="Q234" s="78">
        <v>0</v>
      </c>
      <c r="R234" s="78">
        <v>0</v>
      </c>
      <c r="S234" s="78">
        <v>39</v>
      </c>
      <c r="T234" s="78">
        <v>13</v>
      </c>
      <c r="U234" s="78">
        <v>0</v>
      </c>
      <c r="V234" s="78">
        <v>123</v>
      </c>
      <c r="W234" s="78">
        <v>0</v>
      </c>
      <c r="X234" s="78">
        <v>0</v>
      </c>
      <c r="Y234" s="78">
        <v>17</v>
      </c>
      <c r="Z234" s="78">
        <v>92</v>
      </c>
      <c r="AA234" s="78">
        <v>53</v>
      </c>
      <c r="AB234" s="78">
        <v>99</v>
      </c>
      <c r="AC234" s="78">
        <v>70</v>
      </c>
      <c r="AD234" s="78">
        <v>64</v>
      </c>
      <c r="AE234" s="78">
        <v>63</v>
      </c>
      <c r="AF234" s="78">
        <v>14</v>
      </c>
      <c r="AG234" s="78">
        <v>77</v>
      </c>
      <c r="AH234" s="78">
        <v>156</v>
      </c>
      <c r="AI234" s="78">
        <v>72</v>
      </c>
      <c r="AJ234" s="78">
        <v>115</v>
      </c>
      <c r="AK234" s="78">
        <v>1</v>
      </c>
      <c r="AL234" s="78">
        <v>3</v>
      </c>
      <c r="AM234" s="78">
        <v>13</v>
      </c>
      <c r="AN234" s="78">
        <v>5</v>
      </c>
      <c r="AO234" s="78">
        <v>4</v>
      </c>
      <c r="AP234" s="78">
        <v>2</v>
      </c>
      <c r="AQ234" s="78">
        <v>8</v>
      </c>
      <c r="AR234" s="78">
        <v>6</v>
      </c>
      <c r="AS234" s="78">
        <v>3</v>
      </c>
      <c r="AT234" s="78">
        <v>33</v>
      </c>
      <c r="AU234" s="78">
        <v>4</v>
      </c>
      <c r="AV234" s="78">
        <v>38</v>
      </c>
      <c r="AW234" s="78">
        <v>8</v>
      </c>
      <c r="AX234" s="78">
        <v>5</v>
      </c>
      <c r="AY234" s="78">
        <v>6</v>
      </c>
      <c r="AZ234" s="78">
        <v>15</v>
      </c>
      <c r="BA234" s="78">
        <v>39</v>
      </c>
      <c r="BB234" s="78">
        <v>3</v>
      </c>
      <c r="BC234" s="78">
        <v>7</v>
      </c>
      <c r="BD234" s="78">
        <v>6</v>
      </c>
      <c r="BE234" s="78">
        <v>8</v>
      </c>
      <c r="BF234" s="78">
        <v>6</v>
      </c>
      <c r="BG234" s="78">
        <v>0</v>
      </c>
      <c r="BH234" s="78">
        <v>1</v>
      </c>
      <c r="BI234" s="78">
        <v>2</v>
      </c>
      <c r="BJ234" s="78">
        <v>7</v>
      </c>
      <c r="BK234" s="78">
        <v>3</v>
      </c>
      <c r="BL234" s="78">
        <v>10</v>
      </c>
      <c r="BM234" s="78">
        <v>2</v>
      </c>
      <c r="BN234" s="78">
        <v>3</v>
      </c>
      <c r="BO234" s="78">
        <v>1</v>
      </c>
      <c r="BP234" s="78">
        <v>4</v>
      </c>
      <c r="BQ234" s="78">
        <v>0</v>
      </c>
      <c r="BR234" s="78">
        <v>8</v>
      </c>
      <c r="BS234" s="78">
        <v>8</v>
      </c>
      <c r="BT234" s="78">
        <v>103</v>
      </c>
      <c r="BU234" s="78">
        <v>2</v>
      </c>
      <c r="BV234" s="78">
        <v>11</v>
      </c>
      <c r="BW234" s="78">
        <v>5</v>
      </c>
      <c r="BX234" s="78">
        <v>15</v>
      </c>
      <c r="BY234" s="78">
        <v>0</v>
      </c>
      <c r="BZ234" s="78">
        <v>0</v>
      </c>
      <c r="CA234" s="78">
        <v>0</v>
      </c>
      <c r="CB234" s="78">
        <v>2</v>
      </c>
      <c r="CC234" s="78">
        <v>0</v>
      </c>
      <c r="CD234" s="78">
        <v>3</v>
      </c>
      <c r="CE234" s="78">
        <v>1</v>
      </c>
      <c r="CF234" s="78">
        <v>0</v>
      </c>
      <c r="CG234" s="78">
        <v>0</v>
      </c>
      <c r="CH234" s="78">
        <v>0</v>
      </c>
      <c r="CI234" s="78">
        <v>0</v>
      </c>
      <c r="CJ234" s="78">
        <v>3</v>
      </c>
      <c r="CK234" s="78">
        <v>0</v>
      </c>
      <c r="CL234" s="78">
        <v>0</v>
      </c>
      <c r="CM234" s="78">
        <v>0</v>
      </c>
      <c r="CN234" s="78">
        <v>0</v>
      </c>
      <c r="CO234" s="78">
        <v>2</v>
      </c>
      <c r="CP234" s="78">
        <v>0</v>
      </c>
      <c r="CQ234" s="78">
        <v>0</v>
      </c>
      <c r="CR234" s="78">
        <v>0</v>
      </c>
      <c r="CS234" s="78">
        <v>0</v>
      </c>
      <c r="CT234" s="78">
        <v>0</v>
      </c>
      <c r="CU234" s="78">
        <v>0</v>
      </c>
      <c r="CV234" s="78">
        <v>0</v>
      </c>
      <c r="CW234" s="78">
        <v>0</v>
      </c>
      <c r="CX234" s="78">
        <v>6</v>
      </c>
      <c r="CY234" s="78">
        <v>0</v>
      </c>
      <c r="CZ234" s="78">
        <v>0</v>
      </c>
      <c r="DA234" s="78">
        <v>0</v>
      </c>
      <c r="DB234" s="78">
        <v>0</v>
      </c>
      <c r="DC234" s="78">
        <v>0</v>
      </c>
      <c r="DD234" s="78">
        <v>0</v>
      </c>
      <c r="DE234" s="78">
        <v>0</v>
      </c>
      <c r="DF234" s="78">
        <v>0</v>
      </c>
      <c r="DG234" s="78">
        <v>0</v>
      </c>
      <c r="DH234" s="78">
        <v>7</v>
      </c>
      <c r="DI234" s="78">
        <v>0</v>
      </c>
      <c r="DJ234" s="78">
        <v>0</v>
      </c>
      <c r="DK234" s="78">
        <v>0</v>
      </c>
      <c r="DL234" s="78">
        <v>0</v>
      </c>
      <c r="DM234" s="78">
        <v>0</v>
      </c>
      <c r="DN234" s="78">
        <v>0</v>
      </c>
      <c r="DO234" s="78">
        <v>0</v>
      </c>
      <c r="DP234" s="78">
        <v>0</v>
      </c>
      <c r="DQ234" s="78">
        <v>0</v>
      </c>
      <c r="DR234" s="78">
        <v>0</v>
      </c>
      <c r="DS234" s="78">
        <v>0</v>
      </c>
      <c r="DT234" s="78">
        <v>0</v>
      </c>
      <c r="DU234" s="78">
        <v>0</v>
      </c>
      <c r="DV234" s="78">
        <v>0</v>
      </c>
      <c r="DW234" s="78">
        <v>0</v>
      </c>
      <c r="DX234" s="78">
        <v>0</v>
      </c>
      <c r="DY234" s="78">
        <v>0</v>
      </c>
      <c r="DZ234" s="78">
        <v>0</v>
      </c>
      <c r="EA234" s="78">
        <v>0</v>
      </c>
      <c r="EB234" s="78">
        <v>0</v>
      </c>
      <c r="EC234" s="78">
        <v>0</v>
      </c>
      <c r="ED234" s="78">
        <v>0</v>
      </c>
      <c r="EE234" s="78">
        <v>0</v>
      </c>
      <c r="EF234" s="78">
        <v>0</v>
      </c>
      <c r="EG234" s="78">
        <v>0</v>
      </c>
      <c r="EH234" s="78">
        <v>0</v>
      </c>
      <c r="EI234" s="78">
        <v>0</v>
      </c>
      <c r="EJ234" s="78">
        <v>0</v>
      </c>
      <c r="EK234" s="78">
        <v>0</v>
      </c>
      <c r="EL234" s="78">
        <v>0</v>
      </c>
      <c r="EM234" s="78">
        <v>0</v>
      </c>
      <c r="EN234" s="78">
        <v>0</v>
      </c>
      <c r="EO234" s="78">
        <v>0</v>
      </c>
      <c r="EP234" s="78">
        <v>0</v>
      </c>
      <c r="EQ234" s="78">
        <v>0</v>
      </c>
      <c r="ER234" s="78">
        <v>0</v>
      </c>
      <c r="ES234" s="78">
        <v>0</v>
      </c>
      <c r="ET234" s="78">
        <v>0</v>
      </c>
      <c r="EU234" s="78">
        <v>0</v>
      </c>
      <c r="EV234" s="78">
        <v>0</v>
      </c>
      <c r="EW234" s="78">
        <v>0</v>
      </c>
      <c r="EX234" s="78">
        <v>0</v>
      </c>
      <c r="EY234" s="78">
        <v>0</v>
      </c>
      <c r="EZ234" s="78">
        <v>0</v>
      </c>
      <c r="FA234" s="78">
        <v>0</v>
      </c>
    </row>
    <row r="235" spans="1:157" x14ac:dyDescent="0.25">
      <c r="A235">
        <v>14</v>
      </c>
      <c r="B235" t="s">
        <v>94</v>
      </c>
      <c r="C235" s="65" t="s">
        <v>1104</v>
      </c>
      <c r="D235" s="65" t="s">
        <v>1133</v>
      </c>
      <c r="E235" t="s">
        <v>1145</v>
      </c>
      <c r="F235" s="66" t="s">
        <v>762</v>
      </c>
      <c r="G235" s="19">
        <v>1</v>
      </c>
      <c r="H235" s="19"/>
      <c r="I235" s="67"/>
      <c r="J235" s="68">
        <v>1036</v>
      </c>
      <c r="K235" s="69">
        <v>11</v>
      </c>
      <c r="L235" s="70">
        <v>31</v>
      </c>
      <c r="M235" s="70">
        <v>74</v>
      </c>
      <c r="N235" s="70">
        <v>0</v>
      </c>
      <c r="O235" s="70">
        <v>2</v>
      </c>
      <c r="P235" s="70">
        <v>0</v>
      </c>
      <c r="Q235" s="70">
        <v>0</v>
      </c>
      <c r="R235" s="70">
        <v>0</v>
      </c>
      <c r="S235" s="70">
        <v>167</v>
      </c>
      <c r="T235" s="70">
        <v>1</v>
      </c>
      <c r="U235" s="70">
        <v>0</v>
      </c>
      <c r="V235" s="70">
        <v>5</v>
      </c>
      <c r="W235" s="70">
        <v>0</v>
      </c>
      <c r="X235" s="70">
        <v>0</v>
      </c>
      <c r="Y235" s="70">
        <v>0</v>
      </c>
      <c r="Z235" s="70">
        <v>97</v>
      </c>
      <c r="AA235" s="70">
        <v>17</v>
      </c>
      <c r="AB235" s="70">
        <v>122</v>
      </c>
      <c r="AC235" s="70">
        <v>142</v>
      </c>
      <c r="AD235" s="70">
        <v>40</v>
      </c>
      <c r="AE235" s="70">
        <v>172</v>
      </c>
      <c r="AF235" s="70">
        <v>0</v>
      </c>
      <c r="AG235" s="70">
        <v>1</v>
      </c>
      <c r="AH235" s="70">
        <v>10</v>
      </c>
      <c r="AI235" s="70">
        <v>29</v>
      </c>
      <c r="AJ235" s="70">
        <v>0</v>
      </c>
      <c r="AK235" s="70">
        <v>0</v>
      </c>
      <c r="AL235" s="70">
        <v>0</v>
      </c>
      <c r="AM235" s="70">
        <v>0</v>
      </c>
      <c r="AN235" s="70">
        <v>0</v>
      </c>
      <c r="AO235" s="70">
        <v>0</v>
      </c>
      <c r="AP235" s="70">
        <v>0</v>
      </c>
      <c r="AQ235" s="70">
        <v>0</v>
      </c>
      <c r="AR235" s="70">
        <v>0</v>
      </c>
      <c r="AS235" s="70">
        <v>0</v>
      </c>
      <c r="AT235" s="70">
        <v>21</v>
      </c>
      <c r="AU235" s="70">
        <v>0</v>
      </c>
      <c r="AV235" s="70">
        <v>3</v>
      </c>
      <c r="AW235" s="70">
        <v>0</v>
      </c>
      <c r="AX235" s="70">
        <v>0</v>
      </c>
      <c r="AY235" s="70">
        <v>0</v>
      </c>
      <c r="AZ235" s="70">
        <v>14</v>
      </c>
      <c r="BA235" s="70">
        <v>33</v>
      </c>
      <c r="BB235" s="70">
        <v>31</v>
      </c>
      <c r="BC235" s="70">
        <v>0</v>
      </c>
      <c r="BD235" s="70">
        <v>0</v>
      </c>
      <c r="BE235" s="70">
        <v>0</v>
      </c>
      <c r="BF235" s="70">
        <v>0</v>
      </c>
      <c r="BG235" s="70">
        <v>0</v>
      </c>
      <c r="BH235" s="70">
        <v>0</v>
      </c>
      <c r="BI235" s="70">
        <v>0</v>
      </c>
      <c r="BJ235" s="70">
        <v>0</v>
      </c>
      <c r="BK235" s="70">
        <v>0</v>
      </c>
      <c r="BL235" s="70">
        <v>0</v>
      </c>
      <c r="BM235" s="70">
        <v>0</v>
      </c>
      <c r="BN235" s="70">
        <v>13</v>
      </c>
      <c r="BO235" s="70">
        <v>0</v>
      </c>
      <c r="BP235" s="70">
        <v>0</v>
      </c>
      <c r="BQ235" s="70">
        <v>0</v>
      </c>
      <c r="BR235" s="70">
        <v>0</v>
      </c>
      <c r="BS235" s="70">
        <v>0</v>
      </c>
      <c r="BT235" s="70">
        <v>0</v>
      </c>
      <c r="BU235" s="70">
        <v>0</v>
      </c>
      <c r="BV235" s="70">
        <v>0</v>
      </c>
      <c r="BW235" s="70">
        <v>0</v>
      </c>
      <c r="BX235" s="70">
        <v>0</v>
      </c>
      <c r="BY235" s="70">
        <v>0</v>
      </c>
      <c r="BZ235" s="70">
        <v>0</v>
      </c>
      <c r="CA235" s="70">
        <v>0</v>
      </c>
      <c r="CB235" s="70">
        <v>0</v>
      </c>
      <c r="CC235" s="70">
        <v>0</v>
      </c>
      <c r="CD235" s="70">
        <v>0</v>
      </c>
      <c r="CE235" s="70">
        <v>0</v>
      </c>
      <c r="CF235" s="70">
        <v>0</v>
      </c>
      <c r="CG235" s="70">
        <v>0</v>
      </c>
      <c r="CH235" s="70">
        <v>0</v>
      </c>
      <c r="CI235" s="70">
        <v>0</v>
      </c>
      <c r="CJ235" s="70">
        <v>0</v>
      </c>
      <c r="CK235" s="70">
        <v>0</v>
      </c>
      <c r="CL235" s="70">
        <v>0</v>
      </c>
      <c r="CM235" s="70">
        <v>0</v>
      </c>
      <c r="CN235" s="70">
        <v>0</v>
      </c>
      <c r="CO235" s="70">
        <v>0</v>
      </c>
      <c r="CP235" s="70">
        <v>0</v>
      </c>
      <c r="CQ235" s="70">
        <v>0</v>
      </c>
      <c r="CR235" s="70">
        <v>0</v>
      </c>
      <c r="CS235" s="70">
        <v>0</v>
      </c>
      <c r="CT235" s="70">
        <v>0</v>
      </c>
      <c r="CU235" s="70">
        <v>0</v>
      </c>
      <c r="CV235" s="70">
        <v>0</v>
      </c>
      <c r="CW235" s="70">
        <v>0</v>
      </c>
      <c r="CX235" s="70">
        <v>0</v>
      </c>
      <c r="CY235" s="70">
        <v>0</v>
      </c>
      <c r="CZ235" s="70">
        <v>0</v>
      </c>
      <c r="DA235" s="70">
        <v>0</v>
      </c>
      <c r="DB235" s="70">
        <v>0</v>
      </c>
      <c r="DC235" s="70">
        <v>0</v>
      </c>
      <c r="DD235" s="70">
        <v>0</v>
      </c>
      <c r="DE235" s="70">
        <v>0</v>
      </c>
      <c r="DF235" s="70">
        <v>0</v>
      </c>
      <c r="DG235" s="70">
        <v>0</v>
      </c>
      <c r="DH235" s="70">
        <v>0</v>
      </c>
      <c r="DI235" s="70">
        <v>0</v>
      </c>
      <c r="DJ235" s="70">
        <v>0</v>
      </c>
      <c r="DK235" s="70">
        <v>0</v>
      </c>
      <c r="DL235" s="70">
        <v>0</v>
      </c>
      <c r="DM235" s="70">
        <v>0</v>
      </c>
      <c r="DN235" s="70">
        <v>0</v>
      </c>
      <c r="DO235" s="70">
        <v>0</v>
      </c>
      <c r="DP235" s="70">
        <v>0</v>
      </c>
      <c r="DQ235" s="70">
        <v>0</v>
      </c>
      <c r="DR235" s="70">
        <v>0</v>
      </c>
      <c r="DS235" s="70">
        <v>0</v>
      </c>
      <c r="DT235" s="70">
        <v>0</v>
      </c>
      <c r="DU235" s="70">
        <v>0</v>
      </c>
      <c r="DV235" s="70">
        <v>0</v>
      </c>
      <c r="DW235" s="70">
        <v>0</v>
      </c>
      <c r="DX235" s="70">
        <v>0</v>
      </c>
      <c r="DY235" s="70">
        <v>0</v>
      </c>
      <c r="DZ235" s="70">
        <v>0</v>
      </c>
      <c r="EA235" s="70">
        <v>0</v>
      </c>
      <c r="EB235" s="70">
        <v>0</v>
      </c>
      <c r="EC235" s="70">
        <v>0</v>
      </c>
      <c r="ED235" s="70">
        <v>0</v>
      </c>
      <c r="EE235" s="70">
        <v>0</v>
      </c>
      <c r="EF235" s="70">
        <v>0</v>
      </c>
      <c r="EG235" s="70">
        <v>0</v>
      </c>
      <c r="EH235" s="70">
        <v>0</v>
      </c>
      <c r="EI235" s="70">
        <v>0</v>
      </c>
      <c r="EJ235" s="70">
        <v>0</v>
      </c>
      <c r="EK235" s="70">
        <v>0</v>
      </c>
      <c r="EL235" s="70">
        <v>0</v>
      </c>
      <c r="EM235" s="70">
        <v>0</v>
      </c>
      <c r="EN235" s="70">
        <v>0</v>
      </c>
      <c r="EO235" s="70">
        <v>0</v>
      </c>
      <c r="EP235" s="70">
        <v>0</v>
      </c>
      <c r="EQ235" s="70">
        <v>0</v>
      </c>
      <c r="ER235" s="70">
        <v>0</v>
      </c>
      <c r="ES235" s="70">
        <v>0</v>
      </c>
      <c r="ET235" s="70">
        <v>0</v>
      </c>
      <c r="EU235" s="70">
        <v>0</v>
      </c>
      <c r="EV235" s="70">
        <v>0</v>
      </c>
      <c r="EW235" s="70">
        <v>0</v>
      </c>
      <c r="EX235" s="70">
        <v>0</v>
      </c>
      <c r="EY235" s="70">
        <v>0</v>
      </c>
      <c r="EZ235" s="70">
        <v>0</v>
      </c>
      <c r="FA235" s="70">
        <v>0</v>
      </c>
    </row>
    <row r="236" spans="1:157" x14ac:dyDescent="0.25">
      <c r="A236">
        <v>14</v>
      </c>
      <c r="B236" t="s">
        <v>94</v>
      </c>
      <c r="C236" s="65" t="s">
        <v>1104</v>
      </c>
      <c r="D236" s="65" t="s">
        <v>1146</v>
      </c>
      <c r="E236" t="s">
        <v>1147</v>
      </c>
      <c r="F236" s="66" t="s">
        <v>762</v>
      </c>
      <c r="G236" s="19">
        <v>1</v>
      </c>
      <c r="H236" s="19"/>
      <c r="I236" s="67"/>
      <c r="J236" s="68">
        <v>745</v>
      </c>
      <c r="K236" s="69">
        <v>37</v>
      </c>
      <c r="L236" s="70">
        <v>28</v>
      </c>
      <c r="M236" s="70">
        <v>30</v>
      </c>
      <c r="N236" s="70">
        <v>0</v>
      </c>
      <c r="O236" s="70">
        <v>4</v>
      </c>
      <c r="P236" s="70">
        <v>5</v>
      </c>
      <c r="Q236" s="70">
        <v>0</v>
      </c>
      <c r="R236" s="70">
        <v>0</v>
      </c>
      <c r="S236" s="70">
        <v>54</v>
      </c>
      <c r="T236" s="70">
        <v>0</v>
      </c>
      <c r="U236" s="70">
        <v>0</v>
      </c>
      <c r="V236" s="70">
        <v>59</v>
      </c>
      <c r="W236" s="70">
        <v>0</v>
      </c>
      <c r="X236" s="70">
        <v>0</v>
      </c>
      <c r="Y236" s="70">
        <v>0</v>
      </c>
      <c r="Z236" s="70">
        <v>34</v>
      </c>
      <c r="AA236" s="70">
        <v>12</v>
      </c>
      <c r="AB236" s="70">
        <v>36</v>
      </c>
      <c r="AC236" s="70">
        <v>79</v>
      </c>
      <c r="AD236" s="70">
        <v>42</v>
      </c>
      <c r="AE236" s="70">
        <v>26</v>
      </c>
      <c r="AF236" s="70">
        <v>6</v>
      </c>
      <c r="AG236" s="70">
        <v>6</v>
      </c>
      <c r="AH236" s="70">
        <v>54</v>
      </c>
      <c r="AI236" s="70">
        <v>71</v>
      </c>
      <c r="AJ236" s="70">
        <v>34</v>
      </c>
      <c r="AK236" s="70">
        <v>0</v>
      </c>
      <c r="AL236" s="70">
        <v>0</v>
      </c>
      <c r="AM236" s="70">
        <v>0</v>
      </c>
      <c r="AN236" s="70">
        <v>0</v>
      </c>
      <c r="AO236" s="70">
        <v>0</v>
      </c>
      <c r="AP236" s="70">
        <v>0</v>
      </c>
      <c r="AQ236" s="70">
        <v>0</v>
      </c>
      <c r="AR236" s="70">
        <v>1</v>
      </c>
      <c r="AS236" s="70">
        <v>0</v>
      </c>
      <c r="AT236" s="70">
        <v>24</v>
      </c>
      <c r="AU236" s="70">
        <v>0</v>
      </c>
      <c r="AV236" s="70">
        <v>26</v>
      </c>
      <c r="AW236" s="70">
        <v>0</v>
      </c>
      <c r="AX236" s="70">
        <v>0</v>
      </c>
      <c r="AY236" s="70">
        <v>0</v>
      </c>
      <c r="AZ236" s="70">
        <v>4</v>
      </c>
      <c r="BA236" s="70">
        <v>26</v>
      </c>
      <c r="BB236" s="70">
        <v>10</v>
      </c>
      <c r="BC236" s="70">
        <v>0</v>
      </c>
      <c r="BD236" s="70">
        <v>0</v>
      </c>
      <c r="BE236" s="70">
        <v>1</v>
      </c>
      <c r="BF236" s="70">
        <v>0</v>
      </c>
      <c r="BG236" s="70">
        <v>0</v>
      </c>
      <c r="BH236" s="70">
        <v>0</v>
      </c>
      <c r="BI236" s="70">
        <v>0</v>
      </c>
      <c r="BJ236" s="70">
        <v>0</v>
      </c>
      <c r="BK236" s="70">
        <v>0</v>
      </c>
      <c r="BL236" s="70">
        <v>0</v>
      </c>
      <c r="BM236" s="70">
        <v>0</v>
      </c>
      <c r="BN236" s="70">
        <v>0</v>
      </c>
      <c r="BO236" s="70">
        <v>0</v>
      </c>
      <c r="BP236" s="70">
        <v>0</v>
      </c>
      <c r="BQ236" s="70">
        <v>0</v>
      </c>
      <c r="BR236" s="70">
        <v>0</v>
      </c>
      <c r="BS236" s="70">
        <v>1</v>
      </c>
      <c r="BT236" s="70">
        <v>33</v>
      </c>
      <c r="BU236" s="70">
        <v>0</v>
      </c>
      <c r="BV236" s="70">
        <v>0</v>
      </c>
      <c r="BW236" s="70">
        <v>0</v>
      </c>
      <c r="BX236" s="70">
        <v>0</v>
      </c>
      <c r="BY236" s="70">
        <v>0</v>
      </c>
      <c r="BZ236" s="70">
        <v>1</v>
      </c>
      <c r="CA236" s="70">
        <v>0</v>
      </c>
      <c r="CB236" s="70">
        <v>1</v>
      </c>
      <c r="CC236" s="70">
        <v>0</v>
      </c>
      <c r="CD236" s="70">
        <v>0</v>
      </c>
      <c r="CE236" s="70">
        <v>0</v>
      </c>
      <c r="CF236" s="70">
        <v>0</v>
      </c>
      <c r="CG236" s="70">
        <v>0</v>
      </c>
      <c r="CH236" s="70">
        <v>0</v>
      </c>
      <c r="CI236" s="70">
        <v>0</v>
      </c>
      <c r="CJ236" s="70">
        <v>0</v>
      </c>
      <c r="CK236" s="70">
        <v>0</v>
      </c>
      <c r="CL236" s="70">
        <v>0</v>
      </c>
      <c r="CM236" s="70">
        <v>0</v>
      </c>
      <c r="CN236" s="70">
        <v>0</v>
      </c>
      <c r="CO236" s="70">
        <v>0</v>
      </c>
      <c r="CP236" s="70">
        <v>0</v>
      </c>
      <c r="CQ236" s="70">
        <v>0</v>
      </c>
      <c r="CR236" s="70">
        <v>0</v>
      </c>
      <c r="CS236" s="70">
        <v>0</v>
      </c>
      <c r="CT236" s="70">
        <v>0</v>
      </c>
      <c r="CU236" s="70">
        <v>0</v>
      </c>
      <c r="CV236" s="70">
        <v>0</v>
      </c>
      <c r="CW236" s="70">
        <v>0</v>
      </c>
      <c r="CX236" s="70">
        <v>0</v>
      </c>
      <c r="CY236" s="70">
        <v>0</v>
      </c>
      <c r="CZ236" s="70">
        <v>0</v>
      </c>
      <c r="DA236" s="70">
        <v>0</v>
      </c>
      <c r="DB236" s="70">
        <v>0</v>
      </c>
      <c r="DC236" s="70">
        <v>0</v>
      </c>
      <c r="DD236" s="70">
        <v>0</v>
      </c>
      <c r="DE236" s="70">
        <v>0</v>
      </c>
      <c r="DF236" s="70">
        <v>0</v>
      </c>
      <c r="DG236" s="70">
        <v>0</v>
      </c>
      <c r="DH236" s="70">
        <v>0</v>
      </c>
      <c r="DI236" s="70">
        <v>0</v>
      </c>
      <c r="DJ236" s="70">
        <v>0</v>
      </c>
      <c r="DK236" s="70">
        <v>0</v>
      </c>
      <c r="DL236" s="70">
        <v>0</v>
      </c>
      <c r="DM236" s="70">
        <v>0</v>
      </c>
      <c r="DN236" s="70">
        <v>0</v>
      </c>
      <c r="DO236" s="70">
        <v>0</v>
      </c>
      <c r="DP236" s="70">
        <v>0</v>
      </c>
      <c r="DQ236" s="70">
        <v>0</v>
      </c>
      <c r="DR236" s="70">
        <v>0</v>
      </c>
      <c r="DS236" s="70">
        <v>0</v>
      </c>
      <c r="DT236" s="70">
        <v>0</v>
      </c>
      <c r="DU236" s="70">
        <v>0</v>
      </c>
      <c r="DV236" s="70">
        <v>0</v>
      </c>
      <c r="DW236" s="70">
        <v>0</v>
      </c>
      <c r="DX236" s="70">
        <v>0</v>
      </c>
      <c r="DY236" s="70">
        <v>0</v>
      </c>
      <c r="DZ236" s="70">
        <v>0</v>
      </c>
      <c r="EA236" s="70">
        <v>0</v>
      </c>
      <c r="EB236" s="70">
        <v>0</v>
      </c>
      <c r="EC236" s="70">
        <v>0</v>
      </c>
      <c r="ED236" s="70">
        <v>0</v>
      </c>
      <c r="EE236" s="70">
        <v>0</v>
      </c>
      <c r="EF236" s="70">
        <v>0</v>
      </c>
      <c r="EG236" s="70">
        <v>0</v>
      </c>
      <c r="EH236" s="70">
        <v>0</v>
      </c>
      <c r="EI236" s="70">
        <v>0</v>
      </c>
      <c r="EJ236" s="70">
        <v>0</v>
      </c>
      <c r="EK236" s="70">
        <v>0</v>
      </c>
      <c r="EL236" s="70">
        <v>0</v>
      </c>
      <c r="EM236" s="70">
        <v>0</v>
      </c>
      <c r="EN236" s="70">
        <v>0</v>
      </c>
      <c r="EO236" s="70">
        <v>0</v>
      </c>
      <c r="EP236" s="70">
        <v>0</v>
      </c>
      <c r="EQ236" s="70">
        <v>0</v>
      </c>
      <c r="ER236" s="70">
        <v>0</v>
      </c>
      <c r="ES236" s="70">
        <v>0</v>
      </c>
      <c r="ET236" s="70">
        <v>0</v>
      </c>
      <c r="EU236" s="70">
        <v>0</v>
      </c>
      <c r="EV236" s="70">
        <v>0</v>
      </c>
      <c r="EW236" s="70">
        <v>0</v>
      </c>
      <c r="EX236" s="70">
        <v>0</v>
      </c>
      <c r="EY236" s="70">
        <v>0</v>
      </c>
      <c r="EZ236" s="70">
        <v>0</v>
      </c>
      <c r="FA236" s="70">
        <v>0</v>
      </c>
    </row>
    <row r="237" spans="1:157" x14ac:dyDescent="0.25">
      <c r="A237">
        <v>14</v>
      </c>
      <c r="B237" t="s">
        <v>94</v>
      </c>
      <c r="C237" s="65" t="s">
        <v>1104</v>
      </c>
      <c r="D237" s="65" t="s">
        <v>1148</v>
      </c>
      <c r="E237" t="s">
        <v>1149</v>
      </c>
      <c r="F237" s="66" t="s">
        <v>762</v>
      </c>
      <c r="G237" s="19">
        <v>1</v>
      </c>
      <c r="H237" s="19"/>
      <c r="I237" s="67"/>
      <c r="J237" s="68">
        <v>831</v>
      </c>
      <c r="K237" s="69">
        <v>1</v>
      </c>
      <c r="L237" s="70">
        <v>9</v>
      </c>
      <c r="M237" s="70">
        <v>38</v>
      </c>
      <c r="N237" s="70">
        <v>0</v>
      </c>
      <c r="O237" s="70">
        <v>2</v>
      </c>
      <c r="P237" s="70">
        <v>0</v>
      </c>
      <c r="Q237" s="70">
        <v>0</v>
      </c>
      <c r="R237" s="70">
        <v>0</v>
      </c>
      <c r="S237" s="70">
        <v>147</v>
      </c>
      <c r="T237" s="70">
        <v>0</v>
      </c>
      <c r="U237" s="70">
        <v>0</v>
      </c>
      <c r="V237" s="70">
        <v>11</v>
      </c>
      <c r="W237" s="70">
        <v>0</v>
      </c>
      <c r="X237" s="70">
        <v>0</v>
      </c>
      <c r="Y237" s="70">
        <v>0</v>
      </c>
      <c r="Z237" s="70">
        <v>72</v>
      </c>
      <c r="AA237" s="70">
        <v>19</v>
      </c>
      <c r="AB237" s="70">
        <v>38</v>
      </c>
      <c r="AC237" s="70">
        <v>35</v>
      </c>
      <c r="AD237" s="70">
        <v>239</v>
      </c>
      <c r="AE237" s="70">
        <v>19</v>
      </c>
      <c r="AF237" s="70">
        <v>0</v>
      </c>
      <c r="AG237" s="70">
        <v>0</v>
      </c>
      <c r="AH237" s="70">
        <v>16</v>
      </c>
      <c r="AI237" s="70">
        <v>60</v>
      </c>
      <c r="AJ237" s="70">
        <v>5</v>
      </c>
      <c r="AK237" s="70">
        <v>0</v>
      </c>
      <c r="AL237" s="70">
        <v>0</v>
      </c>
      <c r="AM237" s="70">
        <v>0</v>
      </c>
      <c r="AN237" s="70">
        <v>0</v>
      </c>
      <c r="AO237" s="70">
        <v>0</v>
      </c>
      <c r="AP237" s="70">
        <v>0</v>
      </c>
      <c r="AQ237" s="70">
        <v>0</v>
      </c>
      <c r="AR237" s="70">
        <v>0</v>
      </c>
      <c r="AS237" s="70">
        <v>0</v>
      </c>
      <c r="AT237" s="70">
        <v>15</v>
      </c>
      <c r="AU237" s="70">
        <v>0</v>
      </c>
      <c r="AV237" s="70">
        <v>53</v>
      </c>
      <c r="AW237" s="70">
        <v>0</v>
      </c>
      <c r="AX237" s="70">
        <v>0</v>
      </c>
      <c r="AY237" s="70">
        <v>0</v>
      </c>
      <c r="AZ237" s="70">
        <v>2</v>
      </c>
      <c r="BA237" s="70">
        <v>44</v>
      </c>
      <c r="BB237" s="70">
        <v>3</v>
      </c>
      <c r="BC237" s="70">
        <v>0</v>
      </c>
      <c r="BD237" s="70">
        <v>0</v>
      </c>
      <c r="BE237" s="70">
        <v>0</v>
      </c>
      <c r="BF237" s="70">
        <v>0</v>
      </c>
      <c r="BG237" s="70">
        <v>0</v>
      </c>
      <c r="BH237" s="70">
        <v>0</v>
      </c>
      <c r="BI237" s="70">
        <v>0</v>
      </c>
      <c r="BJ237" s="70">
        <v>0</v>
      </c>
      <c r="BK237" s="70">
        <v>0</v>
      </c>
      <c r="BL237" s="70">
        <v>0</v>
      </c>
      <c r="BM237" s="70">
        <v>0</v>
      </c>
      <c r="BN237" s="70">
        <v>0</v>
      </c>
      <c r="BO237" s="70">
        <v>0</v>
      </c>
      <c r="BP237" s="70">
        <v>0</v>
      </c>
      <c r="BQ237" s="70">
        <v>0</v>
      </c>
      <c r="BR237" s="70">
        <v>0</v>
      </c>
      <c r="BS237" s="70">
        <v>2</v>
      </c>
      <c r="BT237" s="70">
        <v>1</v>
      </c>
      <c r="BU237" s="70">
        <v>0</v>
      </c>
      <c r="BV237" s="70">
        <v>0</v>
      </c>
      <c r="BW237" s="70">
        <v>0</v>
      </c>
      <c r="BX237" s="70">
        <v>0</v>
      </c>
      <c r="BY237" s="70">
        <v>0</v>
      </c>
      <c r="BZ237" s="70">
        <v>0</v>
      </c>
      <c r="CA237" s="70">
        <v>0</v>
      </c>
      <c r="CB237" s="70">
        <v>0</v>
      </c>
      <c r="CC237" s="70">
        <v>0</v>
      </c>
      <c r="CD237" s="70">
        <v>0</v>
      </c>
      <c r="CE237" s="70">
        <v>0</v>
      </c>
      <c r="CF237" s="70">
        <v>0</v>
      </c>
      <c r="CG237" s="70">
        <v>0</v>
      </c>
      <c r="CH237" s="70">
        <v>0</v>
      </c>
      <c r="CI237" s="70">
        <v>0</v>
      </c>
      <c r="CJ237" s="70">
        <v>0</v>
      </c>
      <c r="CK237" s="70">
        <v>0</v>
      </c>
      <c r="CL237" s="70">
        <v>0</v>
      </c>
      <c r="CM237" s="70">
        <v>0</v>
      </c>
      <c r="CN237" s="70">
        <v>0</v>
      </c>
      <c r="CO237" s="70">
        <v>0</v>
      </c>
      <c r="CP237" s="70">
        <v>0</v>
      </c>
      <c r="CQ237" s="70">
        <v>0</v>
      </c>
      <c r="CR237" s="70">
        <v>0</v>
      </c>
      <c r="CS237" s="70">
        <v>0</v>
      </c>
      <c r="CT237" s="70">
        <v>0</v>
      </c>
      <c r="CU237" s="70">
        <v>0</v>
      </c>
      <c r="CV237" s="70">
        <v>0</v>
      </c>
      <c r="CW237" s="70">
        <v>0</v>
      </c>
      <c r="CX237" s="70">
        <v>0</v>
      </c>
      <c r="CY237" s="70">
        <v>0</v>
      </c>
      <c r="CZ237" s="70">
        <v>0</v>
      </c>
      <c r="DA237" s="70">
        <v>0</v>
      </c>
      <c r="DB237" s="70">
        <v>0</v>
      </c>
      <c r="DC237" s="70">
        <v>0</v>
      </c>
      <c r="DD237" s="70">
        <v>0</v>
      </c>
      <c r="DE237" s="70">
        <v>0</v>
      </c>
      <c r="DF237" s="70">
        <v>0</v>
      </c>
      <c r="DG237" s="70">
        <v>0</v>
      </c>
      <c r="DH237" s="70">
        <v>0</v>
      </c>
      <c r="DI237" s="70">
        <v>0</v>
      </c>
      <c r="DJ237" s="70">
        <v>0</v>
      </c>
      <c r="DK237" s="70">
        <v>0</v>
      </c>
      <c r="DL237" s="70">
        <v>0</v>
      </c>
      <c r="DM237" s="70">
        <v>0</v>
      </c>
      <c r="DN237" s="70">
        <v>0</v>
      </c>
      <c r="DO237" s="70">
        <v>0</v>
      </c>
      <c r="DP237" s="70">
        <v>0</v>
      </c>
      <c r="DQ237" s="70">
        <v>0</v>
      </c>
      <c r="DR237" s="70">
        <v>0</v>
      </c>
      <c r="DS237" s="70">
        <v>0</v>
      </c>
      <c r="DT237" s="70">
        <v>0</v>
      </c>
      <c r="DU237" s="70">
        <v>0</v>
      </c>
      <c r="DV237" s="70">
        <v>0</v>
      </c>
      <c r="DW237" s="70">
        <v>0</v>
      </c>
      <c r="DX237" s="70">
        <v>0</v>
      </c>
      <c r="DY237" s="70">
        <v>0</v>
      </c>
      <c r="DZ237" s="70">
        <v>0</v>
      </c>
      <c r="EA237" s="70">
        <v>0</v>
      </c>
      <c r="EB237" s="70">
        <v>0</v>
      </c>
      <c r="EC237" s="70">
        <v>0</v>
      </c>
      <c r="ED237" s="70">
        <v>0</v>
      </c>
      <c r="EE237" s="70">
        <v>0</v>
      </c>
      <c r="EF237" s="70">
        <v>0</v>
      </c>
      <c r="EG237" s="70">
        <v>0</v>
      </c>
      <c r="EH237" s="70">
        <v>0</v>
      </c>
      <c r="EI237" s="70">
        <v>0</v>
      </c>
      <c r="EJ237" s="70">
        <v>0</v>
      </c>
      <c r="EK237" s="70">
        <v>0</v>
      </c>
      <c r="EL237" s="70">
        <v>0</v>
      </c>
      <c r="EM237" s="70">
        <v>0</v>
      </c>
      <c r="EN237" s="70">
        <v>0</v>
      </c>
      <c r="EO237" s="70">
        <v>0</v>
      </c>
      <c r="EP237" s="70">
        <v>0</v>
      </c>
      <c r="EQ237" s="70">
        <v>0</v>
      </c>
      <c r="ER237" s="70">
        <v>0</v>
      </c>
      <c r="ES237" s="70">
        <v>0</v>
      </c>
      <c r="ET237" s="70">
        <v>0</v>
      </c>
      <c r="EU237" s="70">
        <v>0</v>
      </c>
      <c r="EV237" s="70">
        <v>0</v>
      </c>
      <c r="EW237" s="70">
        <v>0</v>
      </c>
      <c r="EX237" s="70">
        <v>0</v>
      </c>
      <c r="EY237" s="70">
        <v>0</v>
      </c>
      <c r="EZ237" s="70">
        <v>0</v>
      </c>
      <c r="FA237" s="70">
        <v>0</v>
      </c>
    </row>
    <row r="238" spans="1:157" x14ac:dyDescent="0.25">
      <c r="A238">
        <v>14</v>
      </c>
      <c r="B238" t="s">
        <v>94</v>
      </c>
      <c r="C238" s="65" t="s">
        <v>1104</v>
      </c>
      <c r="D238" s="65" t="s">
        <v>1150</v>
      </c>
      <c r="E238" t="s">
        <v>1151</v>
      </c>
      <c r="F238" s="66" t="s">
        <v>762</v>
      </c>
      <c r="G238" s="19">
        <v>1</v>
      </c>
      <c r="H238" s="19"/>
      <c r="I238" s="67"/>
      <c r="J238" s="68">
        <v>1621</v>
      </c>
      <c r="K238" s="69">
        <v>59</v>
      </c>
      <c r="L238" s="70">
        <v>42</v>
      </c>
      <c r="M238" s="70">
        <v>129</v>
      </c>
      <c r="N238" s="70">
        <v>0</v>
      </c>
      <c r="O238" s="70">
        <v>4</v>
      </c>
      <c r="P238" s="70">
        <v>0</v>
      </c>
      <c r="Q238" s="70">
        <v>0</v>
      </c>
      <c r="R238" s="70">
        <v>0</v>
      </c>
      <c r="S238" s="70">
        <v>148</v>
      </c>
      <c r="T238" s="70">
        <v>1</v>
      </c>
      <c r="U238" s="70">
        <v>0</v>
      </c>
      <c r="V238" s="70">
        <v>159</v>
      </c>
      <c r="W238" s="70">
        <v>0</v>
      </c>
      <c r="X238" s="70">
        <v>0</v>
      </c>
      <c r="Y238" s="70">
        <v>0</v>
      </c>
      <c r="Z238" s="70">
        <v>111</v>
      </c>
      <c r="AA238" s="70">
        <v>34</v>
      </c>
      <c r="AB238" s="70">
        <v>86</v>
      </c>
      <c r="AC238" s="70">
        <v>200</v>
      </c>
      <c r="AD238" s="70">
        <v>23</v>
      </c>
      <c r="AE238" s="70">
        <v>37</v>
      </c>
      <c r="AF238" s="70">
        <v>2</v>
      </c>
      <c r="AG238" s="70">
        <v>29</v>
      </c>
      <c r="AH238" s="70">
        <v>124</v>
      </c>
      <c r="AI238" s="70">
        <v>206</v>
      </c>
      <c r="AJ238" s="70">
        <v>0</v>
      </c>
      <c r="AK238" s="70">
        <v>0</v>
      </c>
      <c r="AL238" s="70">
        <v>0</v>
      </c>
      <c r="AM238" s="70">
        <v>0</v>
      </c>
      <c r="AN238" s="70">
        <v>1</v>
      </c>
      <c r="AO238" s="70">
        <v>0</v>
      </c>
      <c r="AP238" s="70">
        <v>0</v>
      </c>
      <c r="AQ238" s="70">
        <v>0</v>
      </c>
      <c r="AR238" s="70">
        <v>0</v>
      </c>
      <c r="AS238" s="70">
        <v>0</v>
      </c>
      <c r="AT238" s="70">
        <v>110</v>
      </c>
      <c r="AU238" s="70">
        <v>1</v>
      </c>
      <c r="AV238" s="70">
        <v>1</v>
      </c>
      <c r="AW238" s="70">
        <v>0</v>
      </c>
      <c r="AX238" s="70">
        <v>0</v>
      </c>
      <c r="AY238" s="70">
        <v>0</v>
      </c>
      <c r="AZ238" s="70">
        <v>39</v>
      </c>
      <c r="BA238" s="70">
        <v>43</v>
      </c>
      <c r="BB238" s="70">
        <v>17</v>
      </c>
      <c r="BC238" s="70">
        <v>0</v>
      </c>
      <c r="BD238" s="70">
        <v>0</v>
      </c>
      <c r="BE238" s="70">
        <v>0</v>
      </c>
      <c r="BF238" s="70">
        <v>0</v>
      </c>
      <c r="BG238" s="70">
        <v>0</v>
      </c>
      <c r="BH238" s="70">
        <v>0</v>
      </c>
      <c r="BI238" s="70">
        <v>0</v>
      </c>
      <c r="BJ238" s="70">
        <v>0</v>
      </c>
      <c r="BK238" s="70">
        <v>0</v>
      </c>
      <c r="BL238" s="70">
        <v>0</v>
      </c>
      <c r="BM238" s="70">
        <v>1</v>
      </c>
      <c r="BN238" s="70">
        <v>1</v>
      </c>
      <c r="BO238" s="70">
        <v>0</v>
      </c>
      <c r="BP238" s="70">
        <v>1</v>
      </c>
      <c r="BQ238" s="70">
        <v>0</v>
      </c>
      <c r="BR238" s="70">
        <v>0</v>
      </c>
      <c r="BS238" s="70">
        <v>0</v>
      </c>
      <c r="BT238" s="70">
        <v>11</v>
      </c>
      <c r="BU238" s="70">
        <v>0</v>
      </c>
      <c r="BV238" s="70">
        <v>0</v>
      </c>
      <c r="BW238" s="70">
        <v>0</v>
      </c>
      <c r="BX238" s="70">
        <v>0</v>
      </c>
      <c r="BY238" s="70">
        <v>0</v>
      </c>
      <c r="BZ238" s="70">
        <v>0</v>
      </c>
      <c r="CA238" s="70">
        <v>0</v>
      </c>
      <c r="CB238" s="70">
        <v>0</v>
      </c>
      <c r="CC238" s="70">
        <v>0</v>
      </c>
      <c r="CD238" s="70">
        <v>1</v>
      </c>
      <c r="CE238" s="70">
        <v>0</v>
      </c>
      <c r="CF238" s="70">
        <v>0</v>
      </c>
      <c r="CG238" s="70">
        <v>0</v>
      </c>
      <c r="CH238" s="70">
        <v>0</v>
      </c>
      <c r="CI238" s="70">
        <v>0</v>
      </c>
      <c r="CJ238" s="70">
        <v>0</v>
      </c>
      <c r="CK238" s="70">
        <v>0</v>
      </c>
      <c r="CL238" s="70">
        <v>0</v>
      </c>
      <c r="CM238" s="70">
        <v>0</v>
      </c>
      <c r="CN238" s="70">
        <v>0</v>
      </c>
      <c r="CO238" s="70">
        <v>0</v>
      </c>
      <c r="CP238" s="70">
        <v>0</v>
      </c>
      <c r="CQ238" s="70">
        <v>0</v>
      </c>
      <c r="CR238" s="70">
        <v>0</v>
      </c>
      <c r="CS238" s="70">
        <v>0</v>
      </c>
      <c r="CT238" s="70">
        <v>0</v>
      </c>
      <c r="CU238" s="70">
        <v>0</v>
      </c>
      <c r="CV238" s="70">
        <v>0</v>
      </c>
      <c r="CW238" s="70">
        <v>0</v>
      </c>
      <c r="CX238" s="70">
        <v>0</v>
      </c>
      <c r="CY238" s="70">
        <v>0</v>
      </c>
      <c r="CZ238" s="70">
        <v>0</v>
      </c>
      <c r="DA238" s="70">
        <v>0</v>
      </c>
      <c r="DB238" s="70">
        <v>0</v>
      </c>
      <c r="DC238" s="70">
        <v>0</v>
      </c>
      <c r="DD238" s="70">
        <v>0</v>
      </c>
      <c r="DE238" s="70">
        <v>0</v>
      </c>
      <c r="DF238" s="70">
        <v>0</v>
      </c>
      <c r="DG238" s="70">
        <v>0</v>
      </c>
      <c r="DH238" s="70">
        <v>0</v>
      </c>
      <c r="DI238" s="70">
        <v>0</v>
      </c>
      <c r="DJ238" s="70">
        <v>0</v>
      </c>
      <c r="DK238" s="70">
        <v>0</v>
      </c>
      <c r="DL238" s="70">
        <v>0</v>
      </c>
      <c r="DM238" s="70">
        <v>0</v>
      </c>
      <c r="DN238" s="70">
        <v>0</v>
      </c>
      <c r="DO238" s="70">
        <v>0</v>
      </c>
      <c r="DP238" s="70">
        <v>0</v>
      </c>
      <c r="DQ238" s="70">
        <v>0</v>
      </c>
      <c r="DR238" s="70">
        <v>0</v>
      </c>
      <c r="DS238" s="70">
        <v>0</v>
      </c>
      <c r="DT238" s="70">
        <v>0</v>
      </c>
      <c r="DU238" s="70">
        <v>0</v>
      </c>
      <c r="DV238" s="70">
        <v>0</v>
      </c>
      <c r="DW238" s="70">
        <v>0</v>
      </c>
      <c r="DX238" s="70">
        <v>0</v>
      </c>
      <c r="DY238" s="70">
        <v>0</v>
      </c>
      <c r="DZ238" s="70">
        <v>0</v>
      </c>
      <c r="EA238" s="70">
        <v>0</v>
      </c>
      <c r="EB238" s="70">
        <v>0</v>
      </c>
      <c r="EC238" s="70">
        <v>0</v>
      </c>
      <c r="ED238" s="70">
        <v>0</v>
      </c>
      <c r="EE238" s="70">
        <v>0</v>
      </c>
      <c r="EF238" s="70">
        <v>0</v>
      </c>
      <c r="EG238" s="70">
        <v>0</v>
      </c>
      <c r="EH238" s="70">
        <v>0</v>
      </c>
      <c r="EI238" s="70">
        <v>0</v>
      </c>
      <c r="EJ238" s="70">
        <v>0</v>
      </c>
      <c r="EK238" s="70">
        <v>0</v>
      </c>
      <c r="EL238" s="70">
        <v>0</v>
      </c>
      <c r="EM238" s="70">
        <v>0</v>
      </c>
      <c r="EN238" s="70">
        <v>0</v>
      </c>
      <c r="EO238" s="70">
        <v>0</v>
      </c>
      <c r="EP238" s="70">
        <v>0</v>
      </c>
      <c r="EQ238" s="70">
        <v>0</v>
      </c>
      <c r="ER238" s="70">
        <v>0</v>
      </c>
      <c r="ES238" s="70">
        <v>0</v>
      </c>
      <c r="ET238" s="70">
        <v>0</v>
      </c>
      <c r="EU238" s="70">
        <v>0</v>
      </c>
      <c r="EV238" s="70">
        <v>0</v>
      </c>
      <c r="EW238" s="70">
        <v>0</v>
      </c>
      <c r="EX238" s="70">
        <v>0</v>
      </c>
      <c r="EY238" s="70">
        <v>0</v>
      </c>
      <c r="EZ238" s="70">
        <v>0</v>
      </c>
      <c r="FA238" s="70">
        <v>0</v>
      </c>
    </row>
    <row r="239" spans="1:157" x14ac:dyDescent="0.25">
      <c r="A239">
        <v>14</v>
      </c>
      <c r="B239" t="s">
        <v>94</v>
      </c>
      <c r="C239" s="65" t="s">
        <v>1104</v>
      </c>
      <c r="D239" s="65" t="s">
        <v>1152</v>
      </c>
      <c r="E239" t="s">
        <v>1153</v>
      </c>
      <c r="F239" s="66" t="s">
        <v>762</v>
      </c>
      <c r="G239" s="19">
        <v>1</v>
      </c>
      <c r="H239" s="19"/>
      <c r="I239" s="67"/>
      <c r="J239" s="68">
        <v>424</v>
      </c>
      <c r="K239" s="69">
        <v>5</v>
      </c>
      <c r="L239" s="70">
        <v>1</v>
      </c>
      <c r="M239" s="70">
        <v>28</v>
      </c>
      <c r="N239" s="70">
        <v>0</v>
      </c>
      <c r="O239" s="70">
        <v>7</v>
      </c>
      <c r="P239" s="70">
        <v>0</v>
      </c>
      <c r="Q239" s="70">
        <v>0</v>
      </c>
      <c r="R239" s="70">
        <v>0</v>
      </c>
      <c r="S239" s="70">
        <v>0</v>
      </c>
      <c r="T239" s="70">
        <v>1</v>
      </c>
      <c r="U239" s="70">
        <v>0</v>
      </c>
      <c r="V239" s="70">
        <v>11</v>
      </c>
      <c r="W239" s="70">
        <v>0</v>
      </c>
      <c r="X239" s="70">
        <v>0</v>
      </c>
      <c r="Y239" s="70">
        <v>0</v>
      </c>
      <c r="Z239" s="70">
        <v>48</v>
      </c>
      <c r="AA239" s="70">
        <v>9</v>
      </c>
      <c r="AB239" s="70">
        <v>1</v>
      </c>
      <c r="AC239" s="70">
        <v>2</v>
      </c>
      <c r="AD239" s="70">
        <v>18</v>
      </c>
      <c r="AE239" s="70">
        <v>96</v>
      </c>
      <c r="AF239" s="70">
        <v>2</v>
      </c>
      <c r="AG239" s="70">
        <v>4</v>
      </c>
      <c r="AH239" s="70">
        <v>52</v>
      </c>
      <c r="AI239" s="70">
        <v>12</v>
      </c>
      <c r="AJ239" s="70">
        <v>0</v>
      </c>
      <c r="AK239" s="70">
        <v>0</v>
      </c>
      <c r="AL239" s="70">
        <v>0</v>
      </c>
      <c r="AM239" s="70">
        <v>0</v>
      </c>
      <c r="AN239" s="70">
        <v>0</v>
      </c>
      <c r="AO239" s="70">
        <v>0</v>
      </c>
      <c r="AP239" s="70">
        <v>0</v>
      </c>
      <c r="AQ239" s="70">
        <v>0</v>
      </c>
      <c r="AR239" s="70">
        <v>0</v>
      </c>
      <c r="AS239" s="70">
        <v>0</v>
      </c>
      <c r="AT239" s="70">
        <v>0</v>
      </c>
      <c r="AU239" s="70">
        <v>0</v>
      </c>
      <c r="AV239" s="70">
        <v>0</v>
      </c>
      <c r="AW239" s="70">
        <v>0</v>
      </c>
      <c r="AX239" s="70">
        <v>0</v>
      </c>
      <c r="AY239" s="70">
        <v>0</v>
      </c>
      <c r="AZ239" s="70">
        <v>6</v>
      </c>
      <c r="BA239" s="70">
        <v>3</v>
      </c>
      <c r="BB239" s="70">
        <v>0</v>
      </c>
      <c r="BC239" s="70">
        <v>0</v>
      </c>
      <c r="BD239" s="70">
        <v>0</v>
      </c>
      <c r="BE239" s="70">
        <v>3</v>
      </c>
      <c r="BF239" s="70">
        <v>0</v>
      </c>
      <c r="BG239" s="70">
        <v>0</v>
      </c>
      <c r="BH239" s="70">
        <v>0</v>
      </c>
      <c r="BI239" s="70">
        <v>0</v>
      </c>
      <c r="BJ239" s="70">
        <v>0</v>
      </c>
      <c r="BK239" s="70">
        <v>0</v>
      </c>
      <c r="BL239" s="70">
        <v>0</v>
      </c>
      <c r="BM239" s="70">
        <v>0</v>
      </c>
      <c r="BN239" s="70">
        <v>0</v>
      </c>
      <c r="BO239" s="70">
        <v>0</v>
      </c>
      <c r="BP239" s="70">
        <v>0</v>
      </c>
      <c r="BQ239" s="70">
        <v>0</v>
      </c>
      <c r="BR239" s="70">
        <v>0</v>
      </c>
      <c r="BS239" s="70">
        <v>0</v>
      </c>
      <c r="BT239" s="70">
        <v>114</v>
      </c>
      <c r="BU239" s="70">
        <v>0</v>
      </c>
      <c r="BV239" s="70">
        <v>1</v>
      </c>
      <c r="BW239" s="70">
        <v>0</v>
      </c>
      <c r="BX239" s="70">
        <v>0</v>
      </c>
      <c r="BY239" s="70">
        <v>0</v>
      </c>
      <c r="BZ239" s="70">
        <v>0</v>
      </c>
      <c r="CA239" s="70">
        <v>0</v>
      </c>
      <c r="CB239" s="70">
        <v>0</v>
      </c>
      <c r="CC239" s="70">
        <v>0</v>
      </c>
      <c r="CD239" s="70">
        <v>0</v>
      </c>
      <c r="CE239" s="70">
        <v>0</v>
      </c>
      <c r="CF239" s="70">
        <v>0</v>
      </c>
      <c r="CG239" s="70">
        <v>0</v>
      </c>
      <c r="CH239" s="70">
        <v>0</v>
      </c>
      <c r="CI239" s="70">
        <v>0</v>
      </c>
      <c r="CJ239" s="70">
        <v>0</v>
      </c>
      <c r="CK239" s="70">
        <v>0</v>
      </c>
      <c r="CL239" s="70">
        <v>0</v>
      </c>
      <c r="CM239" s="70">
        <v>0</v>
      </c>
      <c r="CN239" s="70">
        <v>0</v>
      </c>
      <c r="CO239" s="70">
        <v>0</v>
      </c>
      <c r="CP239" s="70">
        <v>0</v>
      </c>
      <c r="CQ239" s="70">
        <v>0</v>
      </c>
      <c r="CR239" s="70">
        <v>0</v>
      </c>
      <c r="CS239" s="70">
        <v>0</v>
      </c>
      <c r="CT239" s="70">
        <v>0</v>
      </c>
      <c r="CU239" s="70">
        <v>0</v>
      </c>
      <c r="CV239" s="70">
        <v>0</v>
      </c>
      <c r="CW239" s="70">
        <v>0</v>
      </c>
      <c r="CX239" s="70">
        <v>0</v>
      </c>
      <c r="CY239" s="70">
        <v>0</v>
      </c>
      <c r="CZ239" s="70">
        <v>0</v>
      </c>
      <c r="DA239" s="70">
        <v>0</v>
      </c>
      <c r="DB239" s="70">
        <v>0</v>
      </c>
      <c r="DC239" s="70">
        <v>0</v>
      </c>
      <c r="DD239" s="70">
        <v>0</v>
      </c>
      <c r="DE239" s="70">
        <v>0</v>
      </c>
      <c r="DF239" s="70">
        <v>0</v>
      </c>
      <c r="DG239" s="70">
        <v>0</v>
      </c>
      <c r="DH239" s="70">
        <v>0</v>
      </c>
      <c r="DI239" s="70">
        <v>0</v>
      </c>
      <c r="DJ239" s="70">
        <v>0</v>
      </c>
      <c r="DK239" s="70">
        <v>0</v>
      </c>
      <c r="DL239" s="70">
        <v>0</v>
      </c>
      <c r="DM239" s="70">
        <v>0</v>
      </c>
      <c r="DN239" s="70">
        <v>0</v>
      </c>
      <c r="DO239" s="70">
        <v>0</v>
      </c>
      <c r="DP239" s="70">
        <v>0</v>
      </c>
      <c r="DQ239" s="70">
        <v>0</v>
      </c>
      <c r="DR239" s="70">
        <v>0</v>
      </c>
      <c r="DS239" s="70">
        <v>0</v>
      </c>
      <c r="DT239" s="70">
        <v>0</v>
      </c>
      <c r="DU239" s="70">
        <v>0</v>
      </c>
      <c r="DV239" s="70">
        <v>0</v>
      </c>
      <c r="DW239" s="70">
        <v>0</v>
      </c>
      <c r="DX239" s="70">
        <v>0</v>
      </c>
      <c r="DY239" s="70">
        <v>0</v>
      </c>
      <c r="DZ239" s="70">
        <v>0</v>
      </c>
      <c r="EA239" s="70">
        <v>0</v>
      </c>
      <c r="EB239" s="70">
        <v>0</v>
      </c>
      <c r="EC239" s="70">
        <v>0</v>
      </c>
      <c r="ED239" s="70">
        <v>0</v>
      </c>
      <c r="EE239" s="70">
        <v>0</v>
      </c>
      <c r="EF239" s="70">
        <v>0</v>
      </c>
      <c r="EG239" s="70">
        <v>0</v>
      </c>
      <c r="EH239" s="70">
        <v>0</v>
      </c>
      <c r="EI239" s="70">
        <v>0</v>
      </c>
      <c r="EJ239" s="70">
        <v>0</v>
      </c>
      <c r="EK239" s="70">
        <v>0</v>
      </c>
      <c r="EL239" s="70">
        <v>0</v>
      </c>
      <c r="EM239" s="70">
        <v>0</v>
      </c>
      <c r="EN239" s="70">
        <v>0</v>
      </c>
      <c r="EO239" s="70">
        <v>0</v>
      </c>
      <c r="EP239" s="70">
        <v>0</v>
      </c>
      <c r="EQ239" s="70">
        <v>0</v>
      </c>
      <c r="ER239" s="70">
        <v>0</v>
      </c>
      <c r="ES239" s="70">
        <v>0</v>
      </c>
      <c r="ET239" s="70">
        <v>0</v>
      </c>
      <c r="EU239" s="70">
        <v>0</v>
      </c>
      <c r="EV239" s="70">
        <v>0</v>
      </c>
      <c r="EW239" s="70">
        <v>0</v>
      </c>
      <c r="EX239" s="70">
        <v>0</v>
      </c>
      <c r="EY239" s="70">
        <v>0</v>
      </c>
      <c r="EZ239" s="70">
        <v>0</v>
      </c>
      <c r="FA239" s="70">
        <v>0</v>
      </c>
    </row>
    <row r="240" spans="1:157" s="71" customFormat="1" x14ac:dyDescent="0.25">
      <c r="A240">
        <v>14</v>
      </c>
      <c r="B240" t="s">
        <v>94</v>
      </c>
      <c r="C240" s="65" t="s">
        <v>1104</v>
      </c>
      <c r="D240" s="65" t="s">
        <v>1154</v>
      </c>
      <c r="E240" t="s">
        <v>1155</v>
      </c>
      <c r="F240" s="66" t="s">
        <v>762</v>
      </c>
      <c r="G240" s="19">
        <v>1</v>
      </c>
      <c r="H240" s="19"/>
      <c r="I240" s="67"/>
      <c r="J240" s="68">
        <v>1007</v>
      </c>
      <c r="K240" s="69">
        <v>36</v>
      </c>
      <c r="L240" s="70">
        <v>58</v>
      </c>
      <c r="M240" s="70">
        <v>31</v>
      </c>
      <c r="N240" s="70">
        <v>0</v>
      </c>
      <c r="O240" s="70">
        <v>55</v>
      </c>
      <c r="P240" s="70">
        <v>0</v>
      </c>
      <c r="Q240" s="70">
        <v>0</v>
      </c>
      <c r="R240" s="70">
        <v>0</v>
      </c>
      <c r="S240" s="70">
        <v>15</v>
      </c>
      <c r="T240" s="70">
        <v>5</v>
      </c>
      <c r="U240" s="70">
        <v>0</v>
      </c>
      <c r="V240" s="70">
        <v>68</v>
      </c>
      <c r="W240" s="70">
        <v>0</v>
      </c>
      <c r="X240" s="70">
        <v>0</v>
      </c>
      <c r="Y240" s="70">
        <v>0</v>
      </c>
      <c r="Z240" s="70">
        <v>108</v>
      </c>
      <c r="AA240" s="70">
        <v>24</v>
      </c>
      <c r="AB240" s="70">
        <v>258</v>
      </c>
      <c r="AC240" s="70">
        <v>14</v>
      </c>
      <c r="AD240" s="70">
        <v>35</v>
      </c>
      <c r="AE240" s="70">
        <v>36</v>
      </c>
      <c r="AF240" s="70">
        <v>24</v>
      </c>
      <c r="AG240" s="70">
        <v>2</v>
      </c>
      <c r="AH240" s="70">
        <v>11</v>
      </c>
      <c r="AI240" s="70">
        <v>12</v>
      </c>
      <c r="AJ240" s="70">
        <v>108</v>
      </c>
      <c r="AK240" s="70">
        <v>0</v>
      </c>
      <c r="AL240" s="70">
        <v>0</v>
      </c>
      <c r="AM240" s="70">
        <v>0</v>
      </c>
      <c r="AN240" s="70">
        <v>0</v>
      </c>
      <c r="AO240" s="70">
        <v>0</v>
      </c>
      <c r="AP240" s="70">
        <v>0</v>
      </c>
      <c r="AQ240" s="70">
        <v>0</v>
      </c>
      <c r="AR240" s="70">
        <v>0</v>
      </c>
      <c r="AS240" s="70">
        <v>0</v>
      </c>
      <c r="AT240" s="70">
        <v>4</v>
      </c>
      <c r="AU240" s="70">
        <v>0</v>
      </c>
      <c r="AV240" s="70">
        <v>7</v>
      </c>
      <c r="AW240" s="70">
        <v>0</v>
      </c>
      <c r="AX240" s="70">
        <v>0</v>
      </c>
      <c r="AY240" s="70">
        <v>0</v>
      </c>
      <c r="AZ240" s="70">
        <v>0</v>
      </c>
      <c r="BA240" s="70">
        <v>32</v>
      </c>
      <c r="BB240" s="70">
        <v>1</v>
      </c>
      <c r="BC240" s="70">
        <v>0</v>
      </c>
      <c r="BD240" s="70">
        <v>0</v>
      </c>
      <c r="BE240" s="70">
        <v>3</v>
      </c>
      <c r="BF240" s="70">
        <v>0</v>
      </c>
      <c r="BG240" s="70">
        <v>0</v>
      </c>
      <c r="BH240" s="70">
        <v>0</v>
      </c>
      <c r="BI240" s="70">
        <v>0</v>
      </c>
      <c r="BJ240" s="70">
        <v>0</v>
      </c>
      <c r="BK240" s="70">
        <v>0</v>
      </c>
      <c r="BL240" s="70">
        <v>1</v>
      </c>
      <c r="BM240" s="70">
        <v>0</v>
      </c>
      <c r="BN240" s="70">
        <v>0</v>
      </c>
      <c r="BO240" s="70">
        <v>0</v>
      </c>
      <c r="BP240" s="70">
        <v>0</v>
      </c>
      <c r="BQ240" s="70">
        <v>0</v>
      </c>
      <c r="BR240" s="70">
        <v>0</v>
      </c>
      <c r="BS240" s="70">
        <v>0</v>
      </c>
      <c r="BT240" s="70">
        <v>58</v>
      </c>
      <c r="BU240" s="70">
        <v>0</v>
      </c>
      <c r="BV240" s="70">
        <v>0</v>
      </c>
      <c r="BW240" s="70">
        <v>0</v>
      </c>
      <c r="BX240" s="70">
        <v>0</v>
      </c>
      <c r="BY240" s="70">
        <v>0</v>
      </c>
      <c r="BZ240" s="70">
        <v>0</v>
      </c>
      <c r="CA240" s="70">
        <v>0</v>
      </c>
      <c r="CB240" s="70">
        <v>0</v>
      </c>
      <c r="CC240" s="70">
        <v>0</v>
      </c>
      <c r="CD240" s="70">
        <v>0</v>
      </c>
      <c r="CE240" s="70">
        <v>0</v>
      </c>
      <c r="CF240" s="70">
        <v>0</v>
      </c>
      <c r="CG240" s="70">
        <v>0</v>
      </c>
      <c r="CH240" s="70">
        <v>0</v>
      </c>
      <c r="CI240" s="70">
        <v>0</v>
      </c>
      <c r="CJ240" s="70">
        <v>0</v>
      </c>
      <c r="CK240" s="70">
        <v>0</v>
      </c>
      <c r="CL240" s="70">
        <v>0</v>
      </c>
      <c r="CM240" s="70">
        <v>0</v>
      </c>
      <c r="CN240" s="70">
        <v>0</v>
      </c>
      <c r="CO240" s="70">
        <v>0</v>
      </c>
      <c r="CP240" s="70">
        <v>0</v>
      </c>
      <c r="CQ240" s="70">
        <v>1</v>
      </c>
      <c r="CR240" s="70">
        <v>0</v>
      </c>
      <c r="CS240" s="70">
        <v>0</v>
      </c>
      <c r="CT240" s="70">
        <v>0</v>
      </c>
      <c r="CU240" s="70">
        <v>0</v>
      </c>
      <c r="CV240" s="70">
        <v>0</v>
      </c>
      <c r="CW240" s="70">
        <v>0</v>
      </c>
      <c r="CX240" s="70">
        <v>0</v>
      </c>
      <c r="CY240" s="70">
        <v>0</v>
      </c>
      <c r="CZ240" s="70">
        <v>0</v>
      </c>
      <c r="DA240" s="70">
        <v>0</v>
      </c>
      <c r="DB240" s="70">
        <v>0</v>
      </c>
      <c r="DC240" s="70">
        <v>0</v>
      </c>
      <c r="DD240" s="70">
        <v>0</v>
      </c>
      <c r="DE240" s="70">
        <v>0</v>
      </c>
      <c r="DF240" s="70">
        <v>0</v>
      </c>
      <c r="DG240" s="70">
        <v>0</v>
      </c>
      <c r="DH240" s="70">
        <v>0</v>
      </c>
      <c r="DI240" s="70">
        <v>0</v>
      </c>
      <c r="DJ240" s="70">
        <v>0</v>
      </c>
      <c r="DK240" s="70">
        <v>0</v>
      </c>
      <c r="DL240" s="70">
        <v>0</v>
      </c>
      <c r="DM240" s="70">
        <v>0</v>
      </c>
      <c r="DN240" s="70">
        <v>0</v>
      </c>
      <c r="DO240" s="70">
        <v>0</v>
      </c>
      <c r="DP240" s="70">
        <v>0</v>
      </c>
      <c r="DQ240" s="70">
        <v>0</v>
      </c>
      <c r="DR240" s="70">
        <v>0</v>
      </c>
      <c r="DS240" s="70">
        <v>0</v>
      </c>
      <c r="DT240" s="70">
        <v>0</v>
      </c>
      <c r="DU240" s="70">
        <v>0</v>
      </c>
      <c r="DV240" s="70">
        <v>0</v>
      </c>
      <c r="DW240" s="70">
        <v>0</v>
      </c>
      <c r="DX240" s="70">
        <v>0</v>
      </c>
      <c r="DY240" s="70">
        <v>0</v>
      </c>
      <c r="DZ240" s="70">
        <v>0</v>
      </c>
      <c r="EA240" s="70">
        <v>0</v>
      </c>
      <c r="EB240" s="70">
        <v>0</v>
      </c>
      <c r="EC240" s="70">
        <v>0</v>
      </c>
      <c r="ED240" s="70">
        <v>0</v>
      </c>
      <c r="EE240" s="70">
        <v>0</v>
      </c>
      <c r="EF240" s="70">
        <v>0</v>
      </c>
      <c r="EG240" s="70">
        <v>0</v>
      </c>
      <c r="EH240" s="70">
        <v>0</v>
      </c>
      <c r="EI240" s="70">
        <v>0</v>
      </c>
      <c r="EJ240" s="70">
        <v>0</v>
      </c>
      <c r="EK240" s="70">
        <v>0</v>
      </c>
      <c r="EL240" s="70">
        <v>0</v>
      </c>
      <c r="EM240" s="70">
        <v>0</v>
      </c>
      <c r="EN240" s="70">
        <v>0</v>
      </c>
      <c r="EO240" s="70">
        <v>0</v>
      </c>
      <c r="EP240" s="70">
        <v>0</v>
      </c>
      <c r="EQ240" s="70">
        <v>0</v>
      </c>
      <c r="ER240" s="70">
        <v>0</v>
      </c>
      <c r="ES240" s="70">
        <v>0</v>
      </c>
      <c r="ET240" s="70">
        <v>0</v>
      </c>
      <c r="EU240" s="70">
        <v>0</v>
      </c>
      <c r="EV240" s="70">
        <v>0</v>
      </c>
      <c r="EW240" s="70">
        <v>0</v>
      </c>
      <c r="EX240" s="70">
        <v>0</v>
      </c>
      <c r="EY240" s="70">
        <v>0</v>
      </c>
      <c r="EZ240" s="70">
        <v>0</v>
      </c>
      <c r="FA240" s="70">
        <v>0</v>
      </c>
    </row>
    <row r="241" spans="1:157" x14ac:dyDescent="0.25">
      <c r="A241">
        <v>14</v>
      </c>
      <c r="B241" t="s">
        <v>94</v>
      </c>
      <c r="C241" s="65" t="s">
        <v>1104</v>
      </c>
      <c r="D241" s="65" t="s">
        <v>1156</v>
      </c>
      <c r="E241" t="s">
        <v>1157</v>
      </c>
      <c r="F241" s="66" t="s">
        <v>762</v>
      </c>
      <c r="G241" s="19">
        <v>1</v>
      </c>
      <c r="H241" s="19"/>
      <c r="I241" s="67"/>
      <c r="J241" s="68">
        <v>808</v>
      </c>
      <c r="K241" s="69">
        <v>1</v>
      </c>
      <c r="L241" s="70">
        <v>24</v>
      </c>
      <c r="M241" s="70">
        <v>7</v>
      </c>
      <c r="N241" s="70">
        <v>0</v>
      </c>
      <c r="O241" s="70">
        <v>1</v>
      </c>
      <c r="P241" s="70">
        <v>0</v>
      </c>
      <c r="Q241" s="70">
        <v>0</v>
      </c>
      <c r="R241" s="70">
        <v>0</v>
      </c>
      <c r="S241" s="70">
        <v>4</v>
      </c>
      <c r="T241" s="70">
        <v>0</v>
      </c>
      <c r="U241" s="70">
        <v>0</v>
      </c>
      <c r="V241" s="70">
        <v>295</v>
      </c>
      <c r="W241" s="70">
        <v>0</v>
      </c>
      <c r="X241" s="70">
        <v>0</v>
      </c>
      <c r="Y241" s="70">
        <v>0</v>
      </c>
      <c r="Z241" s="70">
        <v>145</v>
      </c>
      <c r="AA241" s="70">
        <v>12</v>
      </c>
      <c r="AB241" s="70">
        <v>116</v>
      </c>
      <c r="AC241" s="70">
        <v>21</v>
      </c>
      <c r="AD241" s="70">
        <v>2</v>
      </c>
      <c r="AE241" s="70">
        <v>3</v>
      </c>
      <c r="AF241" s="70">
        <v>0</v>
      </c>
      <c r="AG241" s="70">
        <v>1</v>
      </c>
      <c r="AH241" s="70">
        <v>3</v>
      </c>
      <c r="AI241" s="70">
        <v>22</v>
      </c>
      <c r="AJ241" s="70">
        <v>77</v>
      </c>
      <c r="AK241" s="70">
        <v>0</v>
      </c>
      <c r="AL241" s="70">
        <v>0</v>
      </c>
      <c r="AM241" s="70">
        <v>0</v>
      </c>
      <c r="AN241" s="70">
        <v>0</v>
      </c>
      <c r="AO241" s="70">
        <v>0</v>
      </c>
      <c r="AP241" s="70">
        <v>0</v>
      </c>
      <c r="AQ241" s="70">
        <v>0</v>
      </c>
      <c r="AR241" s="70">
        <v>0</v>
      </c>
      <c r="AS241" s="70">
        <v>0</v>
      </c>
      <c r="AT241" s="70">
        <v>16</v>
      </c>
      <c r="AU241" s="70">
        <v>0</v>
      </c>
      <c r="AV241" s="70">
        <v>4</v>
      </c>
      <c r="AW241" s="70">
        <v>0</v>
      </c>
      <c r="AX241" s="70">
        <v>0</v>
      </c>
      <c r="AY241" s="70">
        <v>0</v>
      </c>
      <c r="AZ241" s="70">
        <v>10</v>
      </c>
      <c r="BA241" s="70">
        <v>26</v>
      </c>
      <c r="BB241" s="70">
        <v>2</v>
      </c>
      <c r="BC241" s="70">
        <v>1</v>
      </c>
      <c r="BD241" s="70">
        <v>0</v>
      </c>
      <c r="BE241" s="70">
        <v>0</v>
      </c>
      <c r="BF241" s="70">
        <v>0</v>
      </c>
      <c r="BG241" s="70">
        <v>0</v>
      </c>
      <c r="BH241" s="70">
        <v>0</v>
      </c>
      <c r="BI241" s="70">
        <v>0</v>
      </c>
      <c r="BJ241" s="70">
        <v>0</v>
      </c>
      <c r="BK241" s="70">
        <v>0</v>
      </c>
      <c r="BL241" s="70">
        <v>0</v>
      </c>
      <c r="BM241" s="70">
        <v>1</v>
      </c>
      <c r="BN241" s="70">
        <v>0</v>
      </c>
      <c r="BO241" s="70">
        <v>0</v>
      </c>
      <c r="BP241" s="70">
        <v>8</v>
      </c>
      <c r="BQ241" s="70">
        <v>0</v>
      </c>
      <c r="BR241" s="70">
        <v>0</v>
      </c>
      <c r="BS241" s="70">
        <v>2</v>
      </c>
      <c r="BT241" s="70">
        <v>3</v>
      </c>
      <c r="BU241" s="70">
        <v>0</v>
      </c>
      <c r="BV241" s="70">
        <v>1</v>
      </c>
      <c r="BW241" s="70">
        <v>0</v>
      </c>
      <c r="BX241" s="70">
        <v>0</v>
      </c>
      <c r="BY241" s="70">
        <v>0</v>
      </c>
      <c r="BZ241" s="70">
        <v>0</v>
      </c>
      <c r="CA241" s="70">
        <v>0</v>
      </c>
      <c r="CB241" s="70">
        <v>0</v>
      </c>
      <c r="CC241" s="70">
        <v>0</v>
      </c>
      <c r="CD241" s="70">
        <v>0</v>
      </c>
      <c r="CE241" s="70">
        <v>0</v>
      </c>
      <c r="CF241" s="70">
        <v>0</v>
      </c>
      <c r="CG241" s="70">
        <v>0</v>
      </c>
      <c r="CH241" s="70">
        <v>0</v>
      </c>
      <c r="CI241" s="70">
        <v>0</v>
      </c>
      <c r="CJ241" s="70">
        <v>0</v>
      </c>
      <c r="CK241" s="70">
        <v>0</v>
      </c>
      <c r="CL241" s="70">
        <v>0</v>
      </c>
      <c r="CM241" s="70">
        <v>0</v>
      </c>
      <c r="CN241" s="70">
        <v>0</v>
      </c>
      <c r="CO241" s="70">
        <v>0</v>
      </c>
      <c r="CP241" s="70">
        <v>0</v>
      </c>
      <c r="CQ241" s="70">
        <v>0</v>
      </c>
      <c r="CR241" s="70">
        <v>0</v>
      </c>
      <c r="CS241" s="70">
        <v>0</v>
      </c>
      <c r="CT241" s="70">
        <v>0</v>
      </c>
      <c r="CU241" s="70">
        <v>0</v>
      </c>
      <c r="CV241" s="70">
        <v>0</v>
      </c>
      <c r="CW241" s="70">
        <v>0</v>
      </c>
      <c r="CX241" s="70">
        <v>0</v>
      </c>
      <c r="CY241" s="70">
        <v>0</v>
      </c>
      <c r="CZ241" s="70">
        <v>0</v>
      </c>
      <c r="DA241" s="70">
        <v>0</v>
      </c>
      <c r="DB241" s="70">
        <v>0</v>
      </c>
      <c r="DC241" s="70">
        <v>0</v>
      </c>
      <c r="DD241" s="70">
        <v>0</v>
      </c>
      <c r="DE241" s="70">
        <v>0</v>
      </c>
      <c r="DF241" s="70">
        <v>0</v>
      </c>
      <c r="DG241" s="70">
        <v>0</v>
      </c>
      <c r="DH241" s="70">
        <v>0</v>
      </c>
      <c r="DI241" s="70">
        <v>0</v>
      </c>
      <c r="DJ241" s="70">
        <v>0</v>
      </c>
      <c r="DK241" s="70">
        <v>0</v>
      </c>
      <c r="DL241" s="70">
        <v>0</v>
      </c>
      <c r="DM241" s="70">
        <v>0</v>
      </c>
      <c r="DN241" s="70">
        <v>0</v>
      </c>
      <c r="DO241" s="70">
        <v>0</v>
      </c>
      <c r="DP241" s="70">
        <v>0</v>
      </c>
      <c r="DQ241" s="70">
        <v>0</v>
      </c>
      <c r="DR241" s="70">
        <v>0</v>
      </c>
      <c r="DS241" s="70">
        <v>0</v>
      </c>
      <c r="DT241" s="70">
        <v>0</v>
      </c>
      <c r="DU241" s="70">
        <v>0</v>
      </c>
      <c r="DV241" s="70">
        <v>0</v>
      </c>
      <c r="DW241" s="70">
        <v>0</v>
      </c>
      <c r="DX241" s="70">
        <v>0</v>
      </c>
      <c r="DY241" s="70">
        <v>0</v>
      </c>
      <c r="DZ241" s="70">
        <v>0</v>
      </c>
      <c r="EA241" s="70">
        <v>0</v>
      </c>
      <c r="EB241" s="70">
        <v>0</v>
      </c>
      <c r="EC241" s="70">
        <v>0</v>
      </c>
      <c r="ED241" s="70">
        <v>0</v>
      </c>
      <c r="EE241" s="70">
        <v>0</v>
      </c>
      <c r="EF241" s="70">
        <v>0</v>
      </c>
      <c r="EG241" s="70">
        <v>0</v>
      </c>
      <c r="EH241" s="70">
        <v>0</v>
      </c>
      <c r="EI241" s="70">
        <v>0</v>
      </c>
      <c r="EJ241" s="70">
        <v>0</v>
      </c>
      <c r="EK241" s="70">
        <v>0</v>
      </c>
      <c r="EL241" s="70">
        <v>0</v>
      </c>
      <c r="EM241" s="70">
        <v>0</v>
      </c>
      <c r="EN241" s="70">
        <v>0</v>
      </c>
      <c r="EO241" s="70">
        <v>0</v>
      </c>
      <c r="EP241" s="70">
        <v>0</v>
      </c>
      <c r="EQ241" s="70">
        <v>0</v>
      </c>
      <c r="ER241" s="70">
        <v>0</v>
      </c>
      <c r="ES241" s="70">
        <v>0</v>
      </c>
      <c r="ET241" s="70">
        <v>0</v>
      </c>
      <c r="EU241" s="70">
        <v>0</v>
      </c>
      <c r="EV241" s="70">
        <v>0</v>
      </c>
      <c r="EW241" s="70">
        <v>0</v>
      </c>
      <c r="EX241" s="70">
        <v>0</v>
      </c>
      <c r="EY241" s="70">
        <v>0</v>
      </c>
      <c r="EZ241" s="70">
        <v>0</v>
      </c>
      <c r="FA241" s="70">
        <v>0</v>
      </c>
    </row>
    <row r="242" spans="1:157" x14ac:dyDescent="0.25">
      <c r="A242">
        <v>14</v>
      </c>
      <c r="B242" t="s">
        <v>94</v>
      </c>
      <c r="C242" s="65" t="s">
        <v>1104</v>
      </c>
      <c r="D242" s="65" t="s">
        <v>1158</v>
      </c>
      <c r="E242" t="s">
        <v>1159</v>
      </c>
      <c r="F242" s="66" t="s">
        <v>762</v>
      </c>
      <c r="G242" s="19">
        <v>1</v>
      </c>
      <c r="H242" s="19"/>
      <c r="I242" s="67"/>
      <c r="J242" s="68">
        <v>1146</v>
      </c>
      <c r="K242" s="69">
        <v>18</v>
      </c>
      <c r="L242" s="70">
        <v>70</v>
      </c>
      <c r="M242" s="70">
        <v>33</v>
      </c>
      <c r="N242" s="70">
        <v>0</v>
      </c>
      <c r="O242" s="70">
        <v>120</v>
      </c>
      <c r="P242" s="70">
        <v>0</v>
      </c>
      <c r="Q242" s="70">
        <v>0</v>
      </c>
      <c r="R242" s="70">
        <v>0</v>
      </c>
      <c r="S242" s="70">
        <v>74</v>
      </c>
      <c r="T242" s="70">
        <v>18</v>
      </c>
      <c r="U242" s="70">
        <v>0</v>
      </c>
      <c r="V242" s="70">
        <v>132</v>
      </c>
      <c r="W242" s="70">
        <v>0</v>
      </c>
      <c r="X242" s="70">
        <v>0</v>
      </c>
      <c r="Y242" s="70">
        <v>0</v>
      </c>
      <c r="Z242" s="70">
        <v>34</v>
      </c>
      <c r="AA242" s="70">
        <v>22</v>
      </c>
      <c r="AB242" s="70">
        <v>56</v>
      </c>
      <c r="AC242" s="70">
        <v>30</v>
      </c>
      <c r="AD242" s="70">
        <v>8</v>
      </c>
      <c r="AE242" s="70">
        <v>21</v>
      </c>
      <c r="AF242" s="70">
        <v>2</v>
      </c>
      <c r="AG242" s="70">
        <v>11</v>
      </c>
      <c r="AH242" s="70">
        <v>133</v>
      </c>
      <c r="AI242" s="70">
        <v>27</v>
      </c>
      <c r="AJ242" s="70">
        <v>14</v>
      </c>
      <c r="AK242" s="70">
        <v>0</v>
      </c>
      <c r="AL242" s="70">
        <v>0</v>
      </c>
      <c r="AM242" s="70">
        <v>0</v>
      </c>
      <c r="AN242" s="70">
        <v>0</v>
      </c>
      <c r="AO242" s="70">
        <v>0</v>
      </c>
      <c r="AP242" s="70">
        <v>1</v>
      </c>
      <c r="AQ242" s="70">
        <v>0</v>
      </c>
      <c r="AR242" s="70">
        <v>0</v>
      </c>
      <c r="AS242" s="70">
        <v>0</v>
      </c>
      <c r="AT242" s="70">
        <v>25</v>
      </c>
      <c r="AU242" s="70">
        <v>0</v>
      </c>
      <c r="AV242" s="70">
        <v>169</v>
      </c>
      <c r="AW242" s="70">
        <v>0</v>
      </c>
      <c r="AX242" s="70">
        <v>0</v>
      </c>
      <c r="AY242" s="70">
        <v>0</v>
      </c>
      <c r="AZ242" s="70">
        <v>29</v>
      </c>
      <c r="BA242" s="70">
        <v>20</v>
      </c>
      <c r="BB242" s="70">
        <v>27</v>
      </c>
      <c r="BC242" s="70">
        <v>0</v>
      </c>
      <c r="BD242" s="70">
        <v>2</v>
      </c>
      <c r="BE242" s="70">
        <v>0</v>
      </c>
      <c r="BF242" s="70">
        <v>0</v>
      </c>
      <c r="BG242" s="70">
        <v>0</v>
      </c>
      <c r="BH242" s="70">
        <v>0</v>
      </c>
      <c r="BI242" s="70">
        <v>0</v>
      </c>
      <c r="BJ242" s="70">
        <v>0</v>
      </c>
      <c r="BK242" s="70">
        <v>0</v>
      </c>
      <c r="BL242" s="70">
        <v>0</v>
      </c>
      <c r="BM242" s="70">
        <v>0</v>
      </c>
      <c r="BN242" s="70">
        <v>0</v>
      </c>
      <c r="BO242" s="70">
        <v>0</v>
      </c>
      <c r="BP242" s="70">
        <v>0</v>
      </c>
      <c r="BQ242" s="70">
        <v>0</v>
      </c>
      <c r="BR242" s="70">
        <v>0</v>
      </c>
      <c r="BS242" s="70">
        <v>34</v>
      </c>
      <c r="BT242" s="70">
        <v>14</v>
      </c>
      <c r="BU242" s="70">
        <v>0</v>
      </c>
      <c r="BV242" s="70">
        <v>0</v>
      </c>
      <c r="BW242" s="70">
        <v>0</v>
      </c>
      <c r="BX242" s="70">
        <v>1</v>
      </c>
      <c r="BY242" s="70">
        <v>0</v>
      </c>
      <c r="BZ242" s="70">
        <v>0</v>
      </c>
      <c r="CA242" s="70">
        <v>0</v>
      </c>
      <c r="CB242" s="70">
        <v>0</v>
      </c>
      <c r="CC242" s="70">
        <v>0</v>
      </c>
      <c r="CD242" s="70">
        <v>0</v>
      </c>
      <c r="CE242" s="70">
        <v>0</v>
      </c>
      <c r="CF242" s="70">
        <v>0</v>
      </c>
      <c r="CG242" s="70">
        <v>0</v>
      </c>
      <c r="CH242" s="70">
        <v>0</v>
      </c>
      <c r="CI242" s="70">
        <v>0</v>
      </c>
      <c r="CJ242" s="70">
        <v>0</v>
      </c>
      <c r="CK242" s="70">
        <v>0</v>
      </c>
      <c r="CL242" s="70">
        <v>0</v>
      </c>
      <c r="CM242" s="70">
        <v>0</v>
      </c>
      <c r="CN242" s="70">
        <v>0</v>
      </c>
      <c r="CO242" s="70">
        <v>0</v>
      </c>
      <c r="CP242" s="70">
        <v>0</v>
      </c>
      <c r="CQ242" s="70">
        <v>1</v>
      </c>
      <c r="CR242" s="70">
        <v>0</v>
      </c>
      <c r="CS242" s="70">
        <v>0</v>
      </c>
      <c r="CT242" s="70">
        <v>0</v>
      </c>
      <c r="CU242" s="70">
        <v>0</v>
      </c>
      <c r="CV242" s="70">
        <v>0</v>
      </c>
      <c r="CW242" s="70">
        <v>0</v>
      </c>
      <c r="CX242" s="70">
        <v>0</v>
      </c>
      <c r="CY242" s="70">
        <v>0</v>
      </c>
      <c r="CZ242" s="70">
        <v>0</v>
      </c>
      <c r="DA242" s="70">
        <v>0</v>
      </c>
      <c r="DB242" s="70">
        <v>0</v>
      </c>
      <c r="DC242" s="70">
        <v>0</v>
      </c>
      <c r="DD242" s="70">
        <v>0</v>
      </c>
      <c r="DE242" s="70">
        <v>0</v>
      </c>
      <c r="DF242" s="70">
        <v>0</v>
      </c>
      <c r="DG242" s="70">
        <v>0</v>
      </c>
      <c r="DH242" s="70">
        <v>0</v>
      </c>
      <c r="DI242" s="70">
        <v>0</v>
      </c>
      <c r="DJ242" s="70">
        <v>0</v>
      </c>
      <c r="DK242" s="70">
        <v>0</v>
      </c>
      <c r="DL242" s="70">
        <v>0</v>
      </c>
      <c r="DM242" s="70">
        <v>0</v>
      </c>
      <c r="DN242" s="70">
        <v>0</v>
      </c>
      <c r="DO242" s="70">
        <v>0</v>
      </c>
      <c r="DP242" s="70">
        <v>0</v>
      </c>
      <c r="DQ242" s="70">
        <v>0</v>
      </c>
      <c r="DR242" s="70">
        <v>0</v>
      </c>
      <c r="DS242" s="70">
        <v>0</v>
      </c>
      <c r="DT242" s="70">
        <v>0</v>
      </c>
      <c r="DU242" s="70">
        <v>0</v>
      </c>
      <c r="DV242" s="70">
        <v>0</v>
      </c>
      <c r="DW242" s="70">
        <v>0</v>
      </c>
      <c r="DX242" s="70">
        <v>0</v>
      </c>
      <c r="DY242" s="70">
        <v>0</v>
      </c>
      <c r="DZ242" s="70">
        <v>0</v>
      </c>
      <c r="EA242" s="70">
        <v>0</v>
      </c>
      <c r="EB242" s="70">
        <v>0</v>
      </c>
      <c r="EC242" s="70">
        <v>0</v>
      </c>
      <c r="ED242" s="70">
        <v>0</v>
      </c>
      <c r="EE242" s="70">
        <v>0</v>
      </c>
      <c r="EF242" s="70">
        <v>0</v>
      </c>
      <c r="EG242" s="70">
        <v>0</v>
      </c>
      <c r="EH242" s="70">
        <v>0</v>
      </c>
      <c r="EI242" s="70">
        <v>0</v>
      </c>
      <c r="EJ242" s="70">
        <v>0</v>
      </c>
      <c r="EK242" s="70">
        <v>0</v>
      </c>
      <c r="EL242" s="70">
        <v>0</v>
      </c>
      <c r="EM242" s="70">
        <v>0</v>
      </c>
      <c r="EN242" s="70">
        <v>0</v>
      </c>
      <c r="EO242" s="70">
        <v>0</v>
      </c>
      <c r="EP242" s="70">
        <v>0</v>
      </c>
      <c r="EQ242" s="70">
        <v>0</v>
      </c>
      <c r="ER242" s="70">
        <v>0</v>
      </c>
      <c r="ES242" s="70">
        <v>0</v>
      </c>
      <c r="ET242" s="70">
        <v>0</v>
      </c>
      <c r="EU242" s="70">
        <v>0</v>
      </c>
      <c r="EV242" s="70">
        <v>0</v>
      </c>
      <c r="EW242" s="70">
        <v>0</v>
      </c>
      <c r="EX242" s="70">
        <v>0</v>
      </c>
      <c r="EY242" s="70">
        <v>0</v>
      </c>
      <c r="EZ242" s="70">
        <v>0</v>
      </c>
      <c r="FA242" s="70">
        <v>0</v>
      </c>
    </row>
    <row r="243" spans="1:157" x14ac:dyDescent="0.25">
      <c r="A243">
        <v>14</v>
      </c>
      <c r="B243" t="s">
        <v>94</v>
      </c>
      <c r="C243" s="65" t="s">
        <v>1104</v>
      </c>
      <c r="D243" s="65" t="s">
        <v>1160</v>
      </c>
      <c r="E243" t="s">
        <v>1161</v>
      </c>
      <c r="F243" s="66" t="s">
        <v>762</v>
      </c>
      <c r="G243" s="19">
        <v>1</v>
      </c>
      <c r="H243" s="19"/>
      <c r="I243" s="67"/>
      <c r="J243" s="68">
        <v>662</v>
      </c>
      <c r="K243" s="69">
        <v>38</v>
      </c>
      <c r="L243" s="70">
        <v>49</v>
      </c>
      <c r="M243" s="70">
        <v>31</v>
      </c>
      <c r="N243" s="70">
        <v>0</v>
      </c>
      <c r="O243" s="70">
        <v>0</v>
      </c>
      <c r="P243" s="70">
        <v>0</v>
      </c>
      <c r="Q243" s="70">
        <v>1</v>
      </c>
      <c r="R243" s="70">
        <v>0</v>
      </c>
      <c r="S243" s="70">
        <v>3</v>
      </c>
      <c r="T243" s="70">
        <v>0</v>
      </c>
      <c r="U243" s="70">
        <v>0</v>
      </c>
      <c r="V243" s="70">
        <v>63</v>
      </c>
      <c r="W243" s="70">
        <v>0</v>
      </c>
      <c r="X243" s="70">
        <v>0</v>
      </c>
      <c r="Y243" s="70">
        <v>0</v>
      </c>
      <c r="Z243" s="70">
        <v>6</v>
      </c>
      <c r="AA243" s="70">
        <v>13</v>
      </c>
      <c r="AB243" s="70">
        <v>4</v>
      </c>
      <c r="AC243" s="70">
        <v>177</v>
      </c>
      <c r="AD243" s="70">
        <v>3</v>
      </c>
      <c r="AE243" s="70">
        <v>16</v>
      </c>
      <c r="AF243" s="70">
        <v>0</v>
      </c>
      <c r="AG243" s="70">
        <v>0</v>
      </c>
      <c r="AH243" s="70">
        <v>0</v>
      </c>
      <c r="AI243" s="70">
        <v>19</v>
      </c>
      <c r="AJ243" s="70">
        <v>4</v>
      </c>
      <c r="AK243" s="70">
        <v>16</v>
      </c>
      <c r="AL243" s="70">
        <v>27</v>
      </c>
      <c r="AM243" s="70">
        <v>48</v>
      </c>
      <c r="AN243" s="70">
        <v>0</v>
      </c>
      <c r="AO243" s="70">
        <v>0</v>
      </c>
      <c r="AP243" s="70">
        <v>1</v>
      </c>
      <c r="AQ243" s="70">
        <v>0</v>
      </c>
      <c r="AR243" s="70">
        <v>0</v>
      </c>
      <c r="AS243" s="70">
        <v>26</v>
      </c>
      <c r="AT243" s="70">
        <v>35</v>
      </c>
      <c r="AU243" s="70">
        <v>0</v>
      </c>
      <c r="AV243" s="70">
        <v>11</v>
      </c>
      <c r="AW243" s="70">
        <v>0</v>
      </c>
      <c r="AX243" s="70">
        <v>20</v>
      </c>
      <c r="AY243" s="70">
        <v>0</v>
      </c>
      <c r="AZ243" s="70">
        <v>1</v>
      </c>
      <c r="BA243" s="70">
        <v>9</v>
      </c>
      <c r="BB243" s="70">
        <v>15</v>
      </c>
      <c r="BC243" s="70">
        <v>4</v>
      </c>
      <c r="BD243" s="70">
        <v>4</v>
      </c>
      <c r="BE243" s="70">
        <v>0</v>
      </c>
      <c r="BF243" s="70">
        <v>0</v>
      </c>
      <c r="BG243" s="70">
        <v>0</v>
      </c>
      <c r="BH243" s="70">
        <v>0</v>
      </c>
      <c r="BI243" s="70">
        <v>0</v>
      </c>
      <c r="BJ243" s="70">
        <v>0</v>
      </c>
      <c r="BK243" s="70">
        <v>2</v>
      </c>
      <c r="BL243" s="70">
        <v>0</v>
      </c>
      <c r="BM243" s="70">
        <v>0</v>
      </c>
      <c r="BN243" s="70">
        <v>1</v>
      </c>
      <c r="BO243" s="70">
        <v>0</v>
      </c>
      <c r="BP243" s="70">
        <v>0</v>
      </c>
      <c r="BQ243" s="70">
        <v>0</v>
      </c>
      <c r="BR243" s="70">
        <v>0</v>
      </c>
      <c r="BS243" s="70">
        <v>15</v>
      </c>
      <c r="BT243" s="70">
        <v>0</v>
      </c>
      <c r="BU243" s="70">
        <v>0</v>
      </c>
      <c r="BV243" s="70">
        <v>0</v>
      </c>
      <c r="BW243" s="70">
        <v>0</v>
      </c>
      <c r="BX243" s="70">
        <v>0</v>
      </c>
      <c r="BY243" s="70">
        <v>0</v>
      </c>
      <c r="BZ243" s="70">
        <v>0</v>
      </c>
      <c r="CA243" s="70">
        <v>0</v>
      </c>
      <c r="CB243" s="70">
        <v>0</v>
      </c>
      <c r="CC243" s="70">
        <v>0</v>
      </c>
      <c r="CD243" s="70">
        <v>0</v>
      </c>
      <c r="CE243" s="70">
        <v>0</v>
      </c>
      <c r="CF243" s="70">
        <v>0</v>
      </c>
      <c r="CG243" s="70">
        <v>0</v>
      </c>
      <c r="CH243" s="70">
        <v>0</v>
      </c>
      <c r="CI243" s="70">
        <v>0</v>
      </c>
      <c r="CJ243" s="70">
        <v>0</v>
      </c>
      <c r="CK243" s="70">
        <v>0</v>
      </c>
      <c r="CL243" s="70">
        <v>0</v>
      </c>
      <c r="CM243" s="70">
        <v>0</v>
      </c>
      <c r="CN243" s="70">
        <v>0</v>
      </c>
      <c r="CO243" s="70">
        <v>0</v>
      </c>
      <c r="CP243" s="70">
        <v>0</v>
      </c>
      <c r="CQ243" s="70">
        <v>0</v>
      </c>
      <c r="CR243" s="70">
        <v>0</v>
      </c>
      <c r="CS243" s="70">
        <v>0</v>
      </c>
      <c r="CT243" s="70">
        <v>0</v>
      </c>
      <c r="CU243" s="70">
        <v>0</v>
      </c>
      <c r="CV243" s="70">
        <v>0</v>
      </c>
      <c r="CW243" s="70">
        <v>0</v>
      </c>
      <c r="CX243" s="70">
        <v>0</v>
      </c>
      <c r="CY243" s="70">
        <v>0</v>
      </c>
      <c r="CZ243" s="70">
        <v>0</v>
      </c>
      <c r="DA243" s="70">
        <v>0</v>
      </c>
      <c r="DB243" s="70">
        <v>0</v>
      </c>
      <c r="DC243" s="70">
        <v>0</v>
      </c>
      <c r="DD243" s="70">
        <v>0</v>
      </c>
      <c r="DE243" s="70">
        <v>0</v>
      </c>
      <c r="DF243" s="70">
        <v>0</v>
      </c>
      <c r="DG243" s="70">
        <v>0</v>
      </c>
      <c r="DH243" s="70">
        <v>0</v>
      </c>
      <c r="DI243" s="70">
        <v>0</v>
      </c>
      <c r="DJ243" s="70">
        <v>0</v>
      </c>
      <c r="DK243" s="70">
        <v>0</v>
      </c>
      <c r="DL243" s="70">
        <v>0</v>
      </c>
      <c r="DM243" s="70">
        <v>0</v>
      </c>
      <c r="DN243" s="70">
        <v>0</v>
      </c>
      <c r="DO243" s="70">
        <v>0</v>
      </c>
      <c r="DP243" s="70">
        <v>0</v>
      </c>
      <c r="DQ243" s="70">
        <v>0</v>
      </c>
      <c r="DR243" s="70">
        <v>0</v>
      </c>
      <c r="DS243" s="70">
        <v>0</v>
      </c>
      <c r="DT243" s="70">
        <v>0</v>
      </c>
      <c r="DU243" s="70">
        <v>0</v>
      </c>
      <c r="DV243" s="70">
        <v>0</v>
      </c>
      <c r="DW243" s="70">
        <v>0</v>
      </c>
      <c r="DX243" s="70">
        <v>0</v>
      </c>
      <c r="DY243" s="70">
        <v>0</v>
      </c>
      <c r="DZ243" s="70">
        <v>0</v>
      </c>
      <c r="EA243" s="70">
        <v>0</v>
      </c>
      <c r="EB243" s="70">
        <v>0</v>
      </c>
      <c r="EC243" s="70">
        <v>0</v>
      </c>
      <c r="ED243" s="70">
        <v>0</v>
      </c>
      <c r="EE243" s="70">
        <v>0</v>
      </c>
      <c r="EF243" s="70">
        <v>0</v>
      </c>
      <c r="EG243" s="70">
        <v>0</v>
      </c>
      <c r="EH243" s="70">
        <v>0</v>
      </c>
      <c r="EI243" s="70">
        <v>0</v>
      </c>
      <c r="EJ243" s="70">
        <v>0</v>
      </c>
      <c r="EK243" s="70">
        <v>0</v>
      </c>
      <c r="EL243" s="70">
        <v>0</v>
      </c>
      <c r="EM243" s="70">
        <v>0</v>
      </c>
      <c r="EN243" s="70">
        <v>0</v>
      </c>
      <c r="EO243" s="70">
        <v>0</v>
      </c>
      <c r="EP243" s="70">
        <v>0</v>
      </c>
      <c r="EQ243" s="70">
        <v>0</v>
      </c>
      <c r="ER243" s="70">
        <v>0</v>
      </c>
      <c r="ES243" s="70">
        <v>0</v>
      </c>
      <c r="ET243" s="70">
        <v>0</v>
      </c>
      <c r="EU243" s="70">
        <v>0</v>
      </c>
      <c r="EV243" s="70">
        <v>0</v>
      </c>
      <c r="EW243" s="70">
        <v>0</v>
      </c>
      <c r="EX243" s="70">
        <v>0</v>
      </c>
      <c r="EY243" s="70">
        <v>0</v>
      </c>
      <c r="EZ243" s="70">
        <v>0</v>
      </c>
      <c r="FA243" s="70">
        <v>0</v>
      </c>
    </row>
    <row r="244" spans="1:157" x14ac:dyDescent="0.25">
      <c r="A244">
        <v>14</v>
      </c>
      <c r="B244" t="s">
        <v>94</v>
      </c>
      <c r="C244" s="65" t="s">
        <v>1107</v>
      </c>
      <c r="D244" s="65" t="s">
        <v>1162</v>
      </c>
      <c r="E244" t="s">
        <v>1163</v>
      </c>
      <c r="F244" s="66" t="s">
        <v>762</v>
      </c>
      <c r="G244" s="19">
        <v>1</v>
      </c>
      <c r="H244" s="19"/>
      <c r="I244" s="67"/>
      <c r="J244" s="68">
        <v>2218</v>
      </c>
      <c r="K244" s="69">
        <v>58</v>
      </c>
      <c r="L244" s="70">
        <v>194</v>
      </c>
      <c r="M244" s="70">
        <v>79</v>
      </c>
      <c r="N244" s="70">
        <v>0</v>
      </c>
      <c r="O244" s="70">
        <v>0</v>
      </c>
      <c r="P244" s="70">
        <v>0</v>
      </c>
      <c r="Q244" s="70">
        <v>0</v>
      </c>
      <c r="R244" s="70">
        <v>0</v>
      </c>
      <c r="S244" s="70">
        <v>246</v>
      </c>
      <c r="T244" s="70">
        <v>0</v>
      </c>
      <c r="U244" s="70">
        <v>0</v>
      </c>
      <c r="V244" s="70">
        <v>207</v>
      </c>
      <c r="W244" s="70">
        <v>0</v>
      </c>
      <c r="X244" s="70">
        <v>0</v>
      </c>
      <c r="Y244" s="70">
        <v>0</v>
      </c>
      <c r="Z244" s="70">
        <v>110</v>
      </c>
      <c r="AA244" s="70">
        <v>183</v>
      </c>
      <c r="AB244" s="70">
        <v>120</v>
      </c>
      <c r="AC244" s="70">
        <v>191</v>
      </c>
      <c r="AD244" s="70">
        <v>131</v>
      </c>
      <c r="AE244" s="70">
        <v>99</v>
      </c>
      <c r="AF244" s="70">
        <v>0</v>
      </c>
      <c r="AG244" s="70">
        <v>2</v>
      </c>
      <c r="AH244" s="70">
        <v>95</v>
      </c>
      <c r="AI244" s="70">
        <v>115</v>
      </c>
      <c r="AJ244" s="70">
        <v>125</v>
      </c>
      <c r="AK244" s="70">
        <v>0</v>
      </c>
      <c r="AL244" s="70">
        <v>0</v>
      </c>
      <c r="AM244" s="70">
        <v>0</v>
      </c>
      <c r="AN244" s="70">
        <v>0</v>
      </c>
      <c r="AO244" s="70">
        <v>0</v>
      </c>
      <c r="AP244" s="70">
        <v>0</v>
      </c>
      <c r="AQ244" s="70">
        <v>0</v>
      </c>
      <c r="AR244" s="70">
        <v>0</v>
      </c>
      <c r="AS244" s="70">
        <v>0</v>
      </c>
      <c r="AT244" s="70">
        <v>85</v>
      </c>
      <c r="AU244" s="70">
        <v>0</v>
      </c>
      <c r="AV244" s="70">
        <v>22</v>
      </c>
      <c r="AW244" s="70">
        <v>0</v>
      </c>
      <c r="AX244" s="70">
        <v>0</v>
      </c>
      <c r="AY244" s="70">
        <v>0</v>
      </c>
      <c r="AZ244" s="70">
        <v>24</v>
      </c>
      <c r="BA244" s="70">
        <v>17</v>
      </c>
      <c r="BB244" s="70">
        <v>69</v>
      </c>
      <c r="BC244" s="70">
        <v>0</v>
      </c>
      <c r="BD244" s="70">
        <v>0</v>
      </c>
      <c r="BE244" s="70">
        <v>0</v>
      </c>
      <c r="BF244" s="70">
        <v>0</v>
      </c>
      <c r="BG244" s="70">
        <v>0</v>
      </c>
      <c r="BH244" s="70">
        <v>0</v>
      </c>
      <c r="BI244" s="70">
        <v>0</v>
      </c>
      <c r="BJ244" s="70">
        <v>0</v>
      </c>
      <c r="BK244" s="70">
        <v>0</v>
      </c>
      <c r="BL244" s="70">
        <v>0</v>
      </c>
      <c r="BM244" s="70">
        <v>0</v>
      </c>
      <c r="BN244" s="70">
        <v>0</v>
      </c>
      <c r="BO244" s="70">
        <v>0</v>
      </c>
      <c r="BP244" s="70">
        <v>0</v>
      </c>
      <c r="BQ244" s="70">
        <v>0</v>
      </c>
      <c r="BR244" s="70">
        <v>0</v>
      </c>
      <c r="BS244" s="70">
        <v>0</v>
      </c>
      <c r="BT244" s="70">
        <v>46</v>
      </c>
      <c r="BU244" s="70">
        <v>0</v>
      </c>
      <c r="BV244" s="70">
        <v>0</v>
      </c>
      <c r="BW244" s="70">
        <v>0</v>
      </c>
      <c r="BX244" s="70">
        <v>0</v>
      </c>
      <c r="BY244" s="70">
        <v>0</v>
      </c>
      <c r="BZ244" s="70">
        <v>0</v>
      </c>
      <c r="CA244" s="70">
        <v>0</v>
      </c>
      <c r="CB244" s="70">
        <v>0</v>
      </c>
      <c r="CC244" s="70">
        <v>0</v>
      </c>
      <c r="CD244" s="70">
        <v>0</v>
      </c>
      <c r="CE244" s="70">
        <v>0</v>
      </c>
      <c r="CF244" s="70">
        <v>0</v>
      </c>
      <c r="CG244" s="70">
        <v>0</v>
      </c>
      <c r="CH244" s="70">
        <v>0</v>
      </c>
      <c r="CI244" s="70">
        <v>0</v>
      </c>
      <c r="CJ244" s="70">
        <v>0</v>
      </c>
      <c r="CK244" s="70">
        <v>0</v>
      </c>
      <c r="CL244" s="70">
        <v>0</v>
      </c>
      <c r="CM244" s="70">
        <v>0</v>
      </c>
      <c r="CN244" s="70">
        <v>0</v>
      </c>
      <c r="CO244" s="70">
        <v>0</v>
      </c>
      <c r="CP244" s="70">
        <v>0</v>
      </c>
      <c r="CQ244" s="70">
        <v>0</v>
      </c>
      <c r="CR244" s="70">
        <v>0</v>
      </c>
      <c r="CS244" s="70">
        <v>0</v>
      </c>
      <c r="CT244" s="70">
        <v>0</v>
      </c>
      <c r="CU244" s="70">
        <v>0</v>
      </c>
      <c r="CV244" s="70">
        <v>0</v>
      </c>
      <c r="CW244" s="70">
        <v>0</v>
      </c>
      <c r="CX244" s="70">
        <v>0</v>
      </c>
      <c r="CY244" s="70">
        <v>0</v>
      </c>
      <c r="CZ244" s="70">
        <v>0</v>
      </c>
      <c r="DA244" s="70">
        <v>0</v>
      </c>
      <c r="DB244" s="70">
        <v>0</v>
      </c>
      <c r="DC244" s="70">
        <v>0</v>
      </c>
      <c r="DD244" s="70">
        <v>0</v>
      </c>
      <c r="DE244" s="70">
        <v>0</v>
      </c>
      <c r="DF244" s="70">
        <v>0</v>
      </c>
      <c r="DG244" s="70">
        <v>0</v>
      </c>
      <c r="DH244" s="70">
        <v>0</v>
      </c>
      <c r="DI244" s="70">
        <v>0</v>
      </c>
      <c r="DJ244" s="70">
        <v>0</v>
      </c>
      <c r="DK244" s="70">
        <v>0</v>
      </c>
      <c r="DL244" s="70">
        <v>0</v>
      </c>
      <c r="DM244" s="70">
        <v>0</v>
      </c>
      <c r="DN244" s="70">
        <v>0</v>
      </c>
      <c r="DO244" s="70">
        <v>0</v>
      </c>
      <c r="DP244" s="70">
        <v>0</v>
      </c>
      <c r="DQ244" s="70">
        <v>0</v>
      </c>
      <c r="DR244" s="70">
        <v>0</v>
      </c>
      <c r="DS244" s="70">
        <v>0</v>
      </c>
      <c r="DT244" s="70">
        <v>0</v>
      </c>
      <c r="DU244" s="70">
        <v>0</v>
      </c>
      <c r="DV244" s="70">
        <v>0</v>
      </c>
      <c r="DW244" s="70">
        <v>0</v>
      </c>
      <c r="DX244" s="70">
        <v>0</v>
      </c>
      <c r="DY244" s="70">
        <v>0</v>
      </c>
      <c r="DZ244" s="70">
        <v>0</v>
      </c>
      <c r="EA244" s="70">
        <v>0</v>
      </c>
      <c r="EB244" s="70">
        <v>0</v>
      </c>
      <c r="EC244" s="70">
        <v>0</v>
      </c>
      <c r="ED244" s="70">
        <v>0</v>
      </c>
      <c r="EE244" s="70">
        <v>0</v>
      </c>
      <c r="EF244" s="70">
        <v>0</v>
      </c>
      <c r="EG244" s="70">
        <v>0</v>
      </c>
      <c r="EH244" s="70">
        <v>0</v>
      </c>
      <c r="EI244" s="70">
        <v>0</v>
      </c>
      <c r="EJ244" s="70">
        <v>0</v>
      </c>
      <c r="EK244" s="70">
        <v>0</v>
      </c>
      <c r="EL244" s="70">
        <v>0</v>
      </c>
      <c r="EM244" s="70">
        <v>0</v>
      </c>
      <c r="EN244" s="70">
        <v>0</v>
      </c>
      <c r="EO244" s="70">
        <v>0</v>
      </c>
      <c r="EP244" s="70">
        <v>0</v>
      </c>
      <c r="EQ244" s="70">
        <v>0</v>
      </c>
      <c r="ER244" s="70">
        <v>0</v>
      </c>
      <c r="ES244" s="70">
        <v>0</v>
      </c>
      <c r="ET244" s="70">
        <v>0</v>
      </c>
      <c r="EU244" s="70">
        <v>0</v>
      </c>
      <c r="EV244" s="70">
        <v>0</v>
      </c>
      <c r="EW244" s="70">
        <v>0</v>
      </c>
      <c r="EX244" s="70">
        <v>0</v>
      </c>
      <c r="EY244" s="70">
        <v>0</v>
      </c>
      <c r="EZ244" s="70">
        <v>0</v>
      </c>
      <c r="FA244" s="70">
        <v>0</v>
      </c>
    </row>
    <row r="245" spans="1:157" x14ac:dyDescent="0.25">
      <c r="A245">
        <v>14</v>
      </c>
      <c r="B245" t="s">
        <v>94</v>
      </c>
      <c r="C245" s="65" t="s">
        <v>1107</v>
      </c>
      <c r="D245" s="65" t="s">
        <v>1164</v>
      </c>
      <c r="E245" t="s">
        <v>1165</v>
      </c>
      <c r="F245" s="66" t="s">
        <v>762</v>
      </c>
      <c r="G245" s="19">
        <v>1</v>
      </c>
      <c r="H245" s="19"/>
      <c r="I245" s="67"/>
      <c r="J245" s="68">
        <v>784</v>
      </c>
      <c r="K245" s="69">
        <v>17</v>
      </c>
      <c r="L245" s="70">
        <v>31</v>
      </c>
      <c r="M245" s="70">
        <v>56</v>
      </c>
      <c r="N245" s="70">
        <v>1</v>
      </c>
      <c r="O245" s="70">
        <v>108</v>
      </c>
      <c r="P245" s="70">
        <v>0</v>
      </c>
      <c r="Q245" s="70">
        <v>0</v>
      </c>
      <c r="R245" s="70">
        <v>0</v>
      </c>
      <c r="S245" s="70">
        <v>3</v>
      </c>
      <c r="T245" s="70">
        <v>8</v>
      </c>
      <c r="U245" s="70">
        <v>0</v>
      </c>
      <c r="V245" s="70">
        <v>22</v>
      </c>
      <c r="W245" s="70">
        <v>0</v>
      </c>
      <c r="X245" s="70">
        <v>0</v>
      </c>
      <c r="Y245" s="70">
        <v>1</v>
      </c>
      <c r="Z245" s="70">
        <v>65</v>
      </c>
      <c r="AA245" s="70">
        <v>25</v>
      </c>
      <c r="AB245" s="70">
        <v>9</v>
      </c>
      <c r="AC245" s="70">
        <v>57</v>
      </c>
      <c r="AD245" s="70">
        <v>4</v>
      </c>
      <c r="AE245" s="70">
        <v>26</v>
      </c>
      <c r="AF245" s="70">
        <v>14</v>
      </c>
      <c r="AG245" s="70">
        <v>8</v>
      </c>
      <c r="AH245" s="70">
        <v>43</v>
      </c>
      <c r="AI245" s="70">
        <v>70</v>
      </c>
      <c r="AJ245" s="70">
        <v>28</v>
      </c>
      <c r="AK245" s="70">
        <v>0</v>
      </c>
      <c r="AL245" s="70">
        <v>0</v>
      </c>
      <c r="AM245" s="70">
        <v>2</v>
      </c>
      <c r="AN245" s="70">
        <v>3</v>
      </c>
      <c r="AO245" s="70">
        <v>1</v>
      </c>
      <c r="AP245" s="70">
        <v>1</v>
      </c>
      <c r="AQ245" s="70">
        <v>0</v>
      </c>
      <c r="AR245" s="70">
        <v>0</v>
      </c>
      <c r="AS245" s="70">
        <v>0</v>
      </c>
      <c r="AT245" s="70">
        <v>21</v>
      </c>
      <c r="AU245" s="70">
        <v>0</v>
      </c>
      <c r="AV245" s="70">
        <v>10</v>
      </c>
      <c r="AW245" s="70">
        <v>0</v>
      </c>
      <c r="AX245" s="70">
        <v>0</v>
      </c>
      <c r="AY245" s="70">
        <v>0</v>
      </c>
      <c r="AZ245" s="70">
        <v>28</v>
      </c>
      <c r="BA245" s="70">
        <v>29</v>
      </c>
      <c r="BB245" s="70">
        <v>49</v>
      </c>
      <c r="BC245" s="70">
        <v>1</v>
      </c>
      <c r="BD245" s="70">
        <v>4</v>
      </c>
      <c r="BE245" s="70">
        <v>3</v>
      </c>
      <c r="BF245" s="70">
        <v>0</v>
      </c>
      <c r="BG245" s="70">
        <v>0</v>
      </c>
      <c r="BH245" s="70">
        <v>0</v>
      </c>
      <c r="BI245" s="70">
        <v>0</v>
      </c>
      <c r="BJ245" s="70">
        <v>4</v>
      </c>
      <c r="BK245" s="70">
        <v>0</v>
      </c>
      <c r="BL245" s="70">
        <v>0</v>
      </c>
      <c r="BM245" s="70">
        <v>0</v>
      </c>
      <c r="BN245" s="70">
        <v>2</v>
      </c>
      <c r="BO245" s="70">
        <v>0</v>
      </c>
      <c r="BP245" s="70">
        <v>2</v>
      </c>
      <c r="BQ245" s="70">
        <v>0</v>
      </c>
      <c r="BR245" s="70">
        <v>0</v>
      </c>
      <c r="BS245" s="70">
        <v>3</v>
      </c>
      <c r="BT245" s="70">
        <v>18</v>
      </c>
      <c r="BU245" s="70">
        <v>2</v>
      </c>
      <c r="BV245" s="70">
        <v>0</v>
      </c>
      <c r="BW245" s="70">
        <v>2</v>
      </c>
      <c r="BX245" s="70">
        <v>3</v>
      </c>
      <c r="BY245" s="70">
        <v>0</v>
      </c>
      <c r="BZ245" s="70">
        <v>0</v>
      </c>
      <c r="CA245" s="70">
        <v>0</v>
      </c>
      <c r="CB245" s="70">
        <v>0</v>
      </c>
      <c r="CC245" s="70">
        <v>0</v>
      </c>
      <c r="CD245" s="70">
        <v>0</v>
      </c>
      <c r="CE245" s="70">
        <v>0</v>
      </c>
      <c r="CF245" s="70">
        <v>0</v>
      </c>
      <c r="CG245" s="70">
        <v>0</v>
      </c>
      <c r="CH245" s="70">
        <v>0</v>
      </c>
      <c r="CI245" s="70">
        <v>0</v>
      </c>
      <c r="CJ245" s="70">
        <v>0</v>
      </c>
      <c r="CK245" s="70">
        <v>0</v>
      </c>
      <c r="CL245" s="70">
        <v>0</v>
      </c>
      <c r="CM245" s="70">
        <v>0</v>
      </c>
      <c r="CN245" s="70">
        <v>0</v>
      </c>
      <c r="CO245" s="70">
        <v>0</v>
      </c>
      <c r="CP245" s="70">
        <v>0</v>
      </c>
      <c r="CQ245" s="70">
        <v>0</v>
      </c>
      <c r="CR245" s="70">
        <v>0</v>
      </c>
      <c r="CS245" s="70">
        <v>0</v>
      </c>
      <c r="CT245" s="70">
        <v>0</v>
      </c>
      <c r="CU245" s="70">
        <v>0</v>
      </c>
      <c r="CV245" s="70">
        <v>0</v>
      </c>
      <c r="CW245" s="70">
        <v>0</v>
      </c>
      <c r="CX245" s="70">
        <v>0</v>
      </c>
      <c r="CY245" s="70">
        <v>0</v>
      </c>
      <c r="CZ245" s="70">
        <v>0</v>
      </c>
      <c r="DA245" s="70">
        <v>0</v>
      </c>
      <c r="DB245" s="70">
        <v>0</v>
      </c>
      <c r="DC245" s="70">
        <v>0</v>
      </c>
      <c r="DD245" s="70">
        <v>0</v>
      </c>
      <c r="DE245" s="70">
        <v>0</v>
      </c>
      <c r="DF245" s="70">
        <v>0</v>
      </c>
      <c r="DG245" s="70">
        <v>0</v>
      </c>
      <c r="DH245" s="70">
        <v>0</v>
      </c>
      <c r="DI245" s="70">
        <v>0</v>
      </c>
      <c r="DJ245" s="70">
        <v>0</v>
      </c>
      <c r="DK245" s="70">
        <v>0</v>
      </c>
      <c r="DL245" s="70">
        <v>0</v>
      </c>
      <c r="DM245" s="70">
        <v>0</v>
      </c>
      <c r="DN245" s="70">
        <v>0</v>
      </c>
      <c r="DO245" s="70">
        <v>0</v>
      </c>
      <c r="DP245" s="70">
        <v>0</v>
      </c>
      <c r="DQ245" s="70">
        <v>0</v>
      </c>
      <c r="DR245" s="70">
        <v>0</v>
      </c>
      <c r="DS245" s="70">
        <v>0</v>
      </c>
      <c r="DT245" s="70">
        <v>0</v>
      </c>
      <c r="DU245" s="70">
        <v>0</v>
      </c>
      <c r="DV245" s="70">
        <v>0</v>
      </c>
      <c r="DW245" s="70">
        <v>0</v>
      </c>
      <c r="DX245" s="70">
        <v>0</v>
      </c>
      <c r="DY245" s="70">
        <v>0</v>
      </c>
      <c r="DZ245" s="70">
        <v>0</v>
      </c>
      <c r="EA245" s="70">
        <v>0</v>
      </c>
      <c r="EB245" s="70">
        <v>0</v>
      </c>
      <c r="EC245" s="70">
        <v>0</v>
      </c>
      <c r="ED245" s="70">
        <v>0</v>
      </c>
      <c r="EE245" s="70">
        <v>0</v>
      </c>
      <c r="EF245" s="70">
        <v>0</v>
      </c>
      <c r="EG245" s="70">
        <v>0</v>
      </c>
      <c r="EH245" s="70">
        <v>0</v>
      </c>
      <c r="EI245" s="70">
        <v>0</v>
      </c>
      <c r="EJ245" s="70">
        <v>0</v>
      </c>
      <c r="EK245" s="70">
        <v>0</v>
      </c>
      <c r="EL245" s="70">
        <v>0</v>
      </c>
      <c r="EM245" s="70">
        <v>0</v>
      </c>
      <c r="EN245" s="70">
        <v>0</v>
      </c>
      <c r="EO245" s="70">
        <v>0</v>
      </c>
      <c r="EP245" s="70">
        <v>0</v>
      </c>
      <c r="EQ245" s="70">
        <v>0</v>
      </c>
      <c r="ER245" s="70">
        <v>0</v>
      </c>
      <c r="ES245" s="70">
        <v>0</v>
      </c>
      <c r="ET245" s="70">
        <v>0</v>
      </c>
      <c r="EU245" s="70">
        <v>0</v>
      </c>
      <c r="EV245" s="70">
        <v>0</v>
      </c>
      <c r="EW245" s="70">
        <v>0</v>
      </c>
      <c r="EX245" s="70">
        <v>0</v>
      </c>
      <c r="EY245" s="70">
        <v>0</v>
      </c>
      <c r="EZ245" s="70">
        <v>0</v>
      </c>
      <c r="FA245" s="70">
        <v>0</v>
      </c>
    </row>
    <row r="246" spans="1:157" x14ac:dyDescent="0.25">
      <c r="A246">
        <v>14</v>
      </c>
      <c r="B246" t="s">
        <v>94</v>
      </c>
      <c r="C246" s="65" t="s">
        <v>1107</v>
      </c>
      <c r="D246" s="65" t="s">
        <v>1166</v>
      </c>
      <c r="E246" t="s">
        <v>1167</v>
      </c>
      <c r="F246" s="66" t="s">
        <v>762</v>
      </c>
      <c r="G246" s="19">
        <v>1</v>
      </c>
      <c r="H246" s="19"/>
      <c r="I246" s="67"/>
      <c r="J246" s="68">
        <v>1098</v>
      </c>
      <c r="K246" s="69">
        <v>5</v>
      </c>
      <c r="L246" s="70">
        <v>2</v>
      </c>
      <c r="M246" s="70">
        <v>32</v>
      </c>
      <c r="N246" s="70">
        <v>0</v>
      </c>
      <c r="O246" s="70">
        <v>244</v>
      </c>
      <c r="P246" s="70">
        <v>0</v>
      </c>
      <c r="Q246" s="70">
        <v>0</v>
      </c>
      <c r="R246" s="70">
        <v>0</v>
      </c>
      <c r="S246" s="70">
        <v>23</v>
      </c>
      <c r="T246" s="70">
        <v>41</v>
      </c>
      <c r="U246" s="70">
        <v>0</v>
      </c>
      <c r="V246" s="70">
        <v>38</v>
      </c>
      <c r="W246" s="70">
        <v>0</v>
      </c>
      <c r="X246" s="70">
        <v>0</v>
      </c>
      <c r="Y246" s="70">
        <v>0</v>
      </c>
      <c r="Z246" s="70">
        <v>102</v>
      </c>
      <c r="AA246" s="70">
        <v>24</v>
      </c>
      <c r="AB246" s="70">
        <v>31</v>
      </c>
      <c r="AC246" s="70">
        <v>25</v>
      </c>
      <c r="AD246" s="70">
        <v>2</v>
      </c>
      <c r="AE246" s="70">
        <v>51</v>
      </c>
      <c r="AF246" s="70">
        <v>24</v>
      </c>
      <c r="AG246" s="70">
        <v>20</v>
      </c>
      <c r="AH246" s="70">
        <v>106</v>
      </c>
      <c r="AI246" s="70">
        <v>81</v>
      </c>
      <c r="AJ246" s="70">
        <v>7</v>
      </c>
      <c r="AK246" s="70">
        <v>0</v>
      </c>
      <c r="AL246" s="70">
        <v>0</v>
      </c>
      <c r="AM246" s="70">
        <v>0</v>
      </c>
      <c r="AN246" s="70">
        <v>6</v>
      </c>
      <c r="AO246" s="70">
        <v>0</v>
      </c>
      <c r="AP246" s="70">
        <v>4</v>
      </c>
      <c r="AQ246" s="70">
        <v>0</v>
      </c>
      <c r="AR246" s="70">
        <v>0</v>
      </c>
      <c r="AS246" s="70">
        <v>0</v>
      </c>
      <c r="AT246" s="70">
        <v>18</v>
      </c>
      <c r="AU246" s="70">
        <v>3</v>
      </c>
      <c r="AV246" s="70">
        <v>17</v>
      </c>
      <c r="AW246" s="70">
        <v>2</v>
      </c>
      <c r="AX246" s="70">
        <v>0</v>
      </c>
      <c r="AY246" s="70">
        <v>0</v>
      </c>
      <c r="AZ246" s="70">
        <v>14</v>
      </c>
      <c r="BA246" s="70">
        <v>19</v>
      </c>
      <c r="BB246" s="70">
        <v>20</v>
      </c>
      <c r="BC246" s="70">
        <v>1</v>
      </c>
      <c r="BD246" s="70">
        <v>3</v>
      </c>
      <c r="BE246" s="70">
        <v>16</v>
      </c>
      <c r="BF246" s="70">
        <v>0</v>
      </c>
      <c r="BG246" s="70">
        <v>1</v>
      </c>
      <c r="BH246" s="70">
        <v>0</v>
      </c>
      <c r="BI246" s="70">
        <v>3</v>
      </c>
      <c r="BJ246" s="70">
        <v>1</v>
      </c>
      <c r="BK246" s="70">
        <v>1</v>
      </c>
      <c r="BL246" s="70">
        <v>0</v>
      </c>
      <c r="BM246" s="70">
        <v>0</v>
      </c>
      <c r="BN246" s="70">
        <v>26</v>
      </c>
      <c r="BO246" s="70">
        <v>0</v>
      </c>
      <c r="BP246" s="70">
        <v>5</v>
      </c>
      <c r="BQ246" s="70">
        <v>0</v>
      </c>
      <c r="BR246" s="70">
        <v>3</v>
      </c>
      <c r="BS246" s="70">
        <v>19</v>
      </c>
      <c r="BT246" s="70">
        <v>44</v>
      </c>
      <c r="BU246" s="70">
        <v>2</v>
      </c>
      <c r="BV246" s="70">
        <v>3</v>
      </c>
      <c r="BW246" s="70">
        <v>4</v>
      </c>
      <c r="BX246" s="70">
        <v>5</v>
      </c>
      <c r="BY246" s="70">
        <v>0</v>
      </c>
      <c r="BZ246" s="70">
        <v>0</v>
      </c>
      <c r="CA246" s="70">
        <v>0</v>
      </c>
      <c r="CB246" s="70">
        <v>0</v>
      </c>
      <c r="CC246" s="70">
        <v>0</v>
      </c>
      <c r="CD246" s="70">
        <v>0</v>
      </c>
      <c r="CE246" s="70">
        <v>0</v>
      </c>
      <c r="CF246" s="70">
        <v>0</v>
      </c>
      <c r="CG246" s="70">
        <v>0</v>
      </c>
      <c r="CH246" s="70">
        <v>0</v>
      </c>
      <c r="CI246" s="70">
        <v>0</v>
      </c>
      <c r="CJ246" s="70">
        <v>0</v>
      </c>
      <c r="CK246" s="70">
        <v>0</v>
      </c>
      <c r="CL246" s="70">
        <v>0</v>
      </c>
      <c r="CM246" s="70">
        <v>0</v>
      </c>
      <c r="CN246" s="70">
        <v>0</v>
      </c>
      <c r="CO246" s="70">
        <v>0</v>
      </c>
      <c r="CP246" s="70">
        <v>0</v>
      </c>
      <c r="CQ246" s="70">
        <v>0</v>
      </c>
      <c r="CR246" s="70">
        <v>0</v>
      </c>
      <c r="CS246" s="70">
        <v>0</v>
      </c>
      <c r="CT246" s="70">
        <v>0</v>
      </c>
      <c r="CU246" s="70">
        <v>0</v>
      </c>
      <c r="CV246" s="70">
        <v>0</v>
      </c>
      <c r="CW246" s="70">
        <v>0</v>
      </c>
      <c r="CX246" s="70">
        <v>0</v>
      </c>
      <c r="CY246" s="70">
        <v>0</v>
      </c>
      <c r="CZ246" s="70">
        <v>0</v>
      </c>
      <c r="DA246" s="70">
        <v>0</v>
      </c>
      <c r="DB246" s="70">
        <v>0</v>
      </c>
      <c r="DC246" s="70">
        <v>0</v>
      </c>
      <c r="DD246" s="70">
        <v>0</v>
      </c>
      <c r="DE246" s="70">
        <v>0</v>
      </c>
      <c r="DF246" s="70">
        <v>0</v>
      </c>
      <c r="DG246" s="70">
        <v>0</v>
      </c>
      <c r="DH246" s="70">
        <v>0</v>
      </c>
      <c r="DI246" s="70">
        <v>0</v>
      </c>
      <c r="DJ246" s="70">
        <v>0</v>
      </c>
      <c r="DK246" s="70">
        <v>0</v>
      </c>
      <c r="DL246" s="70">
        <v>0</v>
      </c>
      <c r="DM246" s="70">
        <v>0</v>
      </c>
      <c r="DN246" s="70">
        <v>0</v>
      </c>
      <c r="DO246" s="70">
        <v>0</v>
      </c>
      <c r="DP246" s="70">
        <v>0</v>
      </c>
      <c r="DQ246" s="70">
        <v>0</v>
      </c>
      <c r="DR246" s="70">
        <v>0</v>
      </c>
      <c r="DS246" s="70">
        <v>0</v>
      </c>
      <c r="DT246" s="70">
        <v>0</v>
      </c>
      <c r="DU246" s="70">
        <v>0</v>
      </c>
      <c r="DV246" s="70">
        <v>0</v>
      </c>
      <c r="DW246" s="70">
        <v>0</v>
      </c>
      <c r="DX246" s="70">
        <v>0</v>
      </c>
      <c r="DY246" s="70">
        <v>0</v>
      </c>
      <c r="DZ246" s="70">
        <v>0</v>
      </c>
      <c r="EA246" s="70">
        <v>0</v>
      </c>
      <c r="EB246" s="70">
        <v>0</v>
      </c>
      <c r="EC246" s="70">
        <v>0</v>
      </c>
      <c r="ED246" s="70">
        <v>0</v>
      </c>
      <c r="EE246" s="70">
        <v>0</v>
      </c>
      <c r="EF246" s="70">
        <v>0</v>
      </c>
      <c r="EG246" s="70">
        <v>0</v>
      </c>
      <c r="EH246" s="70">
        <v>0</v>
      </c>
      <c r="EI246" s="70">
        <v>0</v>
      </c>
      <c r="EJ246" s="70">
        <v>0</v>
      </c>
      <c r="EK246" s="70">
        <v>0</v>
      </c>
      <c r="EL246" s="70">
        <v>0</v>
      </c>
      <c r="EM246" s="70">
        <v>0</v>
      </c>
      <c r="EN246" s="70">
        <v>0</v>
      </c>
      <c r="EO246" s="70">
        <v>0</v>
      </c>
      <c r="EP246" s="70">
        <v>0</v>
      </c>
      <c r="EQ246" s="70">
        <v>0</v>
      </c>
      <c r="ER246" s="70">
        <v>0</v>
      </c>
      <c r="ES246" s="70">
        <v>0</v>
      </c>
      <c r="ET246" s="70">
        <v>0</v>
      </c>
      <c r="EU246" s="70">
        <v>0</v>
      </c>
      <c r="EV246" s="70">
        <v>0</v>
      </c>
      <c r="EW246" s="70">
        <v>0</v>
      </c>
      <c r="EX246" s="70">
        <v>0</v>
      </c>
      <c r="EY246" s="70">
        <v>0</v>
      </c>
      <c r="EZ246" s="70">
        <v>0</v>
      </c>
      <c r="FA246" s="70">
        <v>0</v>
      </c>
    </row>
    <row r="247" spans="1:157" s="81" customFormat="1" ht="15.75" thickBot="1" x14ac:dyDescent="0.3">
      <c r="A247" s="81">
        <v>14</v>
      </c>
      <c r="B247" s="81" t="s">
        <v>94</v>
      </c>
      <c r="C247" s="82" t="s">
        <v>1107</v>
      </c>
      <c r="D247" s="82" t="s">
        <v>1168</v>
      </c>
      <c r="E247" s="81" t="s">
        <v>1169</v>
      </c>
      <c r="F247" s="83" t="s">
        <v>762</v>
      </c>
      <c r="G247" s="84">
        <v>1</v>
      </c>
      <c r="H247" s="84"/>
      <c r="I247" s="85"/>
      <c r="J247" s="86">
        <v>425</v>
      </c>
      <c r="K247" s="87">
        <v>8</v>
      </c>
      <c r="L247" s="88">
        <v>5</v>
      </c>
      <c r="M247" s="88">
        <v>18</v>
      </c>
      <c r="N247" s="88">
        <v>1</v>
      </c>
      <c r="O247" s="88">
        <v>13</v>
      </c>
      <c r="P247" s="88">
        <v>0</v>
      </c>
      <c r="Q247" s="88">
        <v>0</v>
      </c>
      <c r="R247" s="88">
        <v>0</v>
      </c>
      <c r="S247" s="88">
        <v>19</v>
      </c>
      <c r="T247" s="88">
        <v>8</v>
      </c>
      <c r="U247" s="88">
        <v>0</v>
      </c>
      <c r="V247" s="88">
        <v>45</v>
      </c>
      <c r="W247" s="88">
        <v>0</v>
      </c>
      <c r="X247" s="88">
        <v>0</v>
      </c>
      <c r="Y247" s="88">
        <v>1</v>
      </c>
      <c r="Z247" s="88">
        <v>16</v>
      </c>
      <c r="AA247" s="88">
        <v>33</v>
      </c>
      <c r="AB247" s="88">
        <v>30</v>
      </c>
      <c r="AC247" s="88">
        <v>21</v>
      </c>
      <c r="AD247" s="88">
        <v>7</v>
      </c>
      <c r="AE247" s="88">
        <v>21</v>
      </c>
      <c r="AF247" s="88">
        <v>4</v>
      </c>
      <c r="AG247" s="88">
        <v>3</v>
      </c>
      <c r="AH247" s="88">
        <v>31</v>
      </c>
      <c r="AI247" s="88">
        <v>33</v>
      </c>
      <c r="AJ247" s="88">
        <v>24</v>
      </c>
      <c r="AK247" s="88">
        <v>0</v>
      </c>
      <c r="AL247" s="88">
        <v>0</v>
      </c>
      <c r="AM247" s="88">
        <v>0</v>
      </c>
      <c r="AN247" s="88">
        <v>0</v>
      </c>
      <c r="AO247" s="88">
        <v>0</v>
      </c>
      <c r="AP247" s="88">
        <v>0</v>
      </c>
      <c r="AQ247" s="88">
        <v>2</v>
      </c>
      <c r="AR247" s="88">
        <v>0</v>
      </c>
      <c r="AS247" s="88">
        <v>0</v>
      </c>
      <c r="AT247" s="88">
        <v>14</v>
      </c>
      <c r="AU247" s="88">
        <v>0</v>
      </c>
      <c r="AV247" s="88">
        <v>13</v>
      </c>
      <c r="AW247" s="88">
        <v>0</v>
      </c>
      <c r="AX247" s="88">
        <v>0</v>
      </c>
      <c r="AY247" s="88">
        <v>1</v>
      </c>
      <c r="AZ247" s="88">
        <v>8</v>
      </c>
      <c r="BA247" s="88">
        <v>5</v>
      </c>
      <c r="BB247" s="88">
        <v>8</v>
      </c>
      <c r="BC247" s="88">
        <v>0</v>
      </c>
      <c r="BD247" s="88">
        <v>6</v>
      </c>
      <c r="BE247" s="88">
        <v>2</v>
      </c>
      <c r="BF247" s="88">
        <v>0</v>
      </c>
      <c r="BG247" s="88">
        <v>0</v>
      </c>
      <c r="BH247" s="88">
        <v>0</v>
      </c>
      <c r="BI247" s="88">
        <v>0</v>
      </c>
      <c r="BJ247" s="88">
        <v>0</v>
      </c>
      <c r="BK247" s="88">
        <v>0</v>
      </c>
      <c r="BL247" s="88">
        <v>0</v>
      </c>
      <c r="BM247" s="88">
        <v>0</v>
      </c>
      <c r="BN247" s="88">
        <v>0</v>
      </c>
      <c r="BO247" s="88">
        <v>0</v>
      </c>
      <c r="BP247" s="88">
        <v>0</v>
      </c>
      <c r="BQ247" s="88">
        <v>0</v>
      </c>
      <c r="BR247" s="88">
        <v>0</v>
      </c>
      <c r="BS247" s="88">
        <v>5</v>
      </c>
      <c r="BT247" s="88">
        <v>20</v>
      </c>
      <c r="BU247" s="88">
        <v>0</v>
      </c>
      <c r="BV247" s="88">
        <v>0</v>
      </c>
      <c r="BW247" s="88">
        <v>0</v>
      </c>
      <c r="BX247" s="88">
        <v>0</v>
      </c>
      <c r="BY247" s="88">
        <v>0</v>
      </c>
      <c r="BZ247" s="88">
        <v>0</v>
      </c>
      <c r="CA247" s="88">
        <v>0</v>
      </c>
      <c r="CB247" s="88">
        <v>0</v>
      </c>
      <c r="CC247" s="88">
        <v>0</v>
      </c>
      <c r="CD247" s="88">
        <v>0</v>
      </c>
      <c r="CE247" s="88">
        <v>0</v>
      </c>
      <c r="CF247" s="88">
        <v>0</v>
      </c>
      <c r="CG247" s="88">
        <v>0</v>
      </c>
      <c r="CH247" s="88">
        <v>0</v>
      </c>
      <c r="CI247" s="88">
        <v>0</v>
      </c>
      <c r="CJ247" s="88">
        <v>0</v>
      </c>
      <c r="CK247" s="88">
        <v>0</v>
      </c>
      <c r="CL247" s="88">
        <v>0</v>
      </c>
      <c r="CM247" s="88">
        <v>0</v>
      </c>
      <c r="CN247" s="88">
        <v>0</v>
      </c>
      <c r="CO247" s="88">
        <v>0</v>
      </c>
      <c r="CP247" s="88">
        <v>0</v>
      </c>
      <c r="CQ247" s="88">
        <v>0</v>
      </c>
      <c r="CR247" s="88">
        <v>0</v>
      </c>
      <c r="CS247" s="88">
        <v>0</v>
      </c>
      <c r="CT247" s="88">
        <v>0</v>
      </c>
      <c r="CU247" s="88">
        <v>0</v>
      </c>
      <c r="CV247" s="88">
        <v>0</v>
      </c>
      <c r="CW247" s="88">
        <v>0</v>
      </c>
      <c r="CX247" s="88">
        <v>0</v>
      </c>
      <c r="CY247" s="88">
        <v>0</v>
      </c>
      <c r="CZ247" s="88">
        <v>0</v>
      </c>
      <c r="DA247" s="88">
        <v>0</v>
      </c>
      <c r="DB247" s="88">
        <v>0</v>
      </c>
      <c r="DC247" s="88">
        <v>0</v>
      </c>
      <c r="DD247" s="88">
        <v>0</v>
      </c>
      <c r="DE247" s="88">
        <v>0</v>
      </c>
      <c r="DF247" s="88">
        <v>0</v>
      </c>
      <c r="DG247" s="88">
        <v>0</v>
      </c>
      <c r="DH247" s="88">
        <v>0</v>
      </c>
      <c r="DI247" s="88">
        <v>0</v>
      </c>
      <c r="DJ247" s="88">
        <v>0</v>
      </c>
      <c r="DK247" s="88">
        <v>0</v>
      </c>
      <c r="DL247" s="88">
        <v>0</v>
      </c>
      <c r="DM247" s="88">
        <v>0</v>
      </c>
      <c r="DN247" s="88">
        <v>0</v>
      </c>
      <c r="DO247" s="88">
        <v>0</v>
      </c>
      <c r="DP247" s="88">
        <v>0</v>
      </c>
      <c r="DQ247" s="88">
        <v>0</v>
      </c>
      <c r="DR247" s="88">
        <v>0</v>
      </c>
      <c r="DS247" s="88">
        <v>0</v>
      </c>
      <c r="DT247" s="88">
        <v>0</v>
      </c>
      <c r="DU247" s="88">
        <v>0</v>
      </c>
      <c r="DV247" s="88">
        <v>0</v>
      </c>
      <c r="DW247" s="88">
        <v>0</v>
      </c>
      <c r="DX247" s="88">
        <v>0</v>
      </c>
      <c r="DY247" s="88">
        <v>0</v>
      </c>
      <c r="DZ247" s="88">
        <v>0</v>
      </c>
      <c r="EA247" s="88">
        <v>0</v>
      </c>
      <c r="EB247" s="88">
        <v>0</v>
      </c>
      <c r="EC247" s="88">
        <v>0</v>
      </c>
      <c r="ED247" s="88">
        <v>0</v>
      </c>
      <c r="EE247" s="88">
        <v>0</v>
      </c>
      <c r="EF247" s="88">
        <v>0</v>
      </c>
      <c r="EG247" s="88">
        <v>0</v>
      </c>
      <c r="EH247" s="88">
        <v>0</v>
      </c>
      <c r="EI247" s="88">
        <v>0</v>
      </c>
      <c r="EJ247" s="88">
        <v>0</v>
      </c>
      <c r="EK247" s="88">
        <v>0</v>
      </c>
      <c r="EL247" s="88">
        <v>0</v>
      </c>
      <c r="EM247" s="88">
        <v>0</v>
      </c>
      <c r="EN247" s="88">
        <v>0</v>
      </c>
      <c r="EO247" s="88">
        <v>0</v>
      </c>
      <c r="EP247" s="88">
        <v>0</v>
      </c>
      <c r="EQ247" s="88">
        <v>0</v>
      </c>
      <c r="ER247" s="88">
        <v>0</v>
      </c>
      <c r="ES247" s="88">
        <v>0</v>
      </c>
      <c r="ET247" s="88">
        <v>0</v>
      </c>
      <c r="EU247" s="88">
        <v>0</v>
      </c>
      <c r="EV247" s="88">
        <v>0</v>
      </c>
      <c r="EW247" s="88">
        <v>0</v>
      </c>
      <c r="EX247" s="88">
        <v>0</v>
      </c>
      <c r="EY247" s="88">
        <v>0</v>
      </c>
      <c r="EZ247" s="88">
        <v>0</v>
      </c>
      <c r="FA247" s="88">
        <v>0</v>
      </c>
    </row>
    <row r="248" spans="1:157" x14ac:dyDescent="0.25">
      <c r="A248">
        <v>15</v>
      </c>
      <c r="B248" t="s">
        <v>60</v>
      </c>
      <c r="C248" s="65" t="s">
        <v>1170</v>
      </c>
      <c r="D248" s="65" t="s">
        <v>1171</v>
      </c>
      <c r="E248" t="s">
        <v>1172</v>
      </c>
      <c r="F248" s="66" t="s">
        <v>762</v>
      </c>
      <c r="G248" s="19">
        <v>4</v>
      </c>
      <c r="H248" s="19"/>
      <c r="I248" s="67"/>
      <c r="J248" s="68">
        <v>40</v>
      </c>
      <c r="K248" s="69">
        <v>3</v>
      </c>
      <c r="L248" s="70">
        <v>0</v>
      </c>
      <c r="M248" s="70">
        <v>1</v>
      </c>
      <c r="N248" s="70">
        <v>0</v>
      </c>
      <c r="O248" s="70">
        <v>2</v>
      </c>
      <c r="P248" s="70">
        <v>3</v>
      </c>
      <c r="Q248" s="70">
        <v>6</v>
      </c>
      <c r="R248" s="70">
        <v>0</v>
      </c>
      <c r="S248" s="70">
        <v>1</v>
      </c>
      <c r="T248" s="70">
        <v>0</v>
      </c>
      <c r="U248" s="70">
        <v>0</v>
      </c>
      <c r="V248" s="70">
        <v>3</v>
      </c>
      <c r="W248" s="70">
        <v>0</v>
      </c>
      <c r="X248" s="70">
        <v>0</v>
      </c>
      <c r="Y248" s="70">
        <v>1</v>
      </c>
      <c r="Z248" s="70">
        <v>3</v>
      </c>
      <c r="AA248" s="70">
        <v>1</v>
      </c>
      <c r="AB248" s="70">
        <v>5</v>
      </c>
      <c r="AC248" s="70">
        <v>1</v>
      </c>
      <c r="AD248" s="70">
        <v>1</v>
      </c>
      <c r="AE248" s="70">
        <v>2</v>
      </c>
      <c r="AF248" s="70">
        <v>0</v>
      </c>
      <c r="AG248" s="70">
        <v>0</v>
      </c>
      <c r="AH248" s="70">
        <v>3</v>
      </c>
      <c r="AI248" s="70">
        <v>1</v>
      </c>
      <c r="AJ248" s="70">
        <v>0</v>
      </c>
      <c r="AK248" s="70">
        <v>0</v>
      </c>
      <c r="AL248" s="70">
        <v>0</v>
      </c>
      <c r="AM248" s="70">
        <v>0</v>
      </c>
      <c r="AN248" s="70">
        <v>0</v>
      </c>
      <c r="AO248" s="70">
        <v>0</v>
      </c>
      <c r="AP248" s="70">
        <v>0</v>
      </c>
      <c r="AQ248" s="70">
        <v>0</v>
      </c>
      <c r="AR248" s="70">
        <v>1</v>
      </c>
      <c r="AS248" s="70">
        <v>0</v>
      </c>
      <c r="AT248" s="70">
        <v>0</v>
      </c>
      <c r="AU248" s="70">
        <v>0</v>
      </c>
      <c r="AV248" s="70">
        <v>0</v>
      </c>
      <c r="AW248" s="70">
        <v>0</v>
      </c>
      <c r="AX248" s="70">
        <v>0</v>
      </c>
      <c r="AY248" s="70">
        <v>0</v>
      </c>
      <c r="AZ248" s="70">
        <v>0</v>
      </c>
      <c r="BA248" s="70">
        <v>0</v>
      </c>
      <c r="BB248" s="70">
        <v>0</v>
      </c>
      <c r="BC248" s="70">
        <v>0</v>
      </c>
      <c r="BD248" s="70">
        <v>0</v>
      </c>
      <c r="BE248" s="70">
        <v>0</v>
      </c>
      <c r="BF248" s="70">
        <v>0</v>
      </c>
      <c r="BG248" s="70">
        <v>0</v>
      </c>
      <c r="BH248" s="70">
        <v>0</v>
      </c>
      <c r="BI248" s="70">
        <v>0</v>
      </c>
      <c r="BJ248" s="70">
        <v>0</v>
      </c>
      <c r="BK248" s="70">
        <v>1</v>
      </c>
      <c r="BL248" s="70">
        <v>0</v>
      </c>
      <c r="BM248" s="70">
        <v>0</v>
      </c>
      <c r="BN248" s="70">
        <v>0</v>
      </c>
      <c r="BO248" s="70">
        <v>0</v>
      </c>
      <c r="BP248" s="70">
        <v>0</v>
      </c>
      <c r="BQ248" s="70">
        <v>0</v>
      </c>
      <c r="BR248" s="70">
        <v>0</v>
      </c>
      <c r="BS248" s="70">
        <v>0</v>
      </c>
      <c r="BT248" s="70">
        <v>0</v>
      </c>
      <c r="BU248" s="70">
        <v>1</v>
      </c>
      <c r="BV248" s="70">
        <v>0</v>
      </c>
      <c r="BW248" s="70">
        <v>0</v>
      </c>
      <c r="BX248" s="70">
        <v>0</v>
      </c>
      <c r="BY248" s="70">
        <v>0</v>
      </c>
      <c r="BZ248" s="70">
        <v>0</v>
      </c>
      <c r="CA248" s="70">
        <v>0</v>
      </c>
      <c r="CB248" s="70">
        <v>0</v>
      </c>
      <c r="CC248" s="70">
        <v>0</v>
      </c>
      <c r="CD248" s="70">
        <v>0</v>
      </c>
      <c r="CE248" s="70">
        <v>0</v>
      </c>
      <c r="CF248" s="70">
        <v>0</v>
      </c>
      <c r="CG248" s="70">
        <v>0</v>
      </c>
      <c r="CH248" s="70">
        <v>0</v>
      </c>
      <c r="CI248" s="70">
        <v>0</v>
      </c>
      <c r="CJ248" s="70">
        <v>0</v>
      </c>
      <c r="CK248" s="70">
        <v>0</v>
      </c>
      <c r="CL248" s="70">
        <v>0</v>
      </c>
      <c r="CM248" s="70">
        <v>0</v>
      </c>
      <c r="CN248" s="70">
        <v>0</v>
      </c>
      <c r="CO248" s="70">
        <v>0</v>
      </c>
      <c r="CP248" s="70">
        <v>0</v>
      </c>
      <c r="CQ248" s="70">
        <v>0</v>
      </c>
      <c r="CR248" s="70">
        <v>0</v>
      </c>
      <c r="CS248" s="70">
        <v>0</v>
      </c>
      <c r="CT248" s="70">
        <v>0</v>
      </c>
      <c r="CU248" s="70">
        <v>0</v>
      </c>
      <c r="CV248" s="70">
        <v>0</v>
      </c>
      <c r="CW248" s="70">
        <v>0</v>
      </c>
      <c r="CX248" s="70">
        <v>0</v>
      </c>
      <c r="CY248" s="70">
        <v>0</v>
      </c>
      <c r="CZ248" s="70">
        <v>0</v>
      </c>
      <c r="DA248" s="70">
        <v>0</v>
      </c>
      <c r="DB248" s="70">
        <v>0</v>
      </c>
      <c r="DC248" s="70">
        <v>0</v>
      </c>
      <c r="DD248" s="70">
        <v>0</v>
      </c>
      <c r="DE248" s="70">
        <v>0</v>
      </c>
      <c r="DF248" s="70">
        <v>0</v>
      </c>
      <c r="DG248" s="70">
        <v>0</v>
      </c>
      <c r="DH248" s="70">
        <v>0</v>
      </c>
      <c r="DI248" s="70">
        <v>0</v>
      </c>
      <c r="DJ248" s="70">
        <v>0</v>
      </c>
      <c r="DK248" s="70">
        <v>0</v>
      </c>
      <c r="DL248" s="70">
        <v>0</v>
      </c>
      <c r="DM248" s="70">
        <v>0</v>
      </c>
      <c r="DN248" s="70">
        <v>0</v>
      </c>
      <c r="DO248" s="70">
        <v>0</v>
      </c>
      <c r="DP248" s="70">
        <v>0</v>
      </c>
      <c r="DQ248" s="70">
        <v>0</v>
      </c>
      <c r="DR248" s="70">
        <v>0</v>
      </c>
      <c r="DS248" s="70">
        <v>0</v>
      </c>
      <c r="DT248" s="70">
        <v>0</v>
      </c>
      <c r="DU248" s="70">
        <v>0</v>
      </c>
      <c r="DV248" s="70">
        <v>0</v>
      </c>
      <c r="DW248" s="70">
        <v>0</v>
      </c>
      <c r="DX248" s="70">
        <v>0</v>
      </c>
      <c r="DY248" s="70">
        <v>0</v>
      </c>
      <c r="DZ248" s="70">
        <v>0</v>
      </c>
      <c r="EA248" s="70">
        <v>0</v>
      </c>
      <c r="EB248" s="70">
        <v>0</v>
      </c>
      <c r="EC248" s="70">
        <v>0</v>
      </c>
      <c r="ED248" s="70">
        <v>0</v>
      </c>
      <c r="EE248" s="70">
        <v>0</v>
      </c>
      <c r="EF248" s="70">
        <v>0</v>
      </c>
      <c r="EG248" s="70">
        <v>0</v>
      </c>
      <c r="EH248" s="70">
        <v>0</v>
      </c>
      <c r="EI248" s="70">
        <v>0</v>
      </c>
      <c r="EJ248" s="70">
        <v>0</v>
      </c>
      <c r="EK248" s="70">
        <v>0</v>
      </c>
      <c r="EL248" s="70">
        <v>0</v>
      </c>
      <c r="EM248" s="70">
        <v>0</v>
      </c>
      <c r="EN248" s="70">
        <v>0</v>
      </c>
      <c r="EO248" s="70">
        <v>0</v>
      </c>
      <c r="EP248" s="70">
        <v>0</v>
      </c>
      <c r="EQ248" s="70">
        <v>0</v>
      </c>
      <c r="ER248" s="70">
        <v>0</v>
      </c>
      <c r="ES248" s="70">
        <v>0</v>
      </c>
      <c r="ET248" s="70">
        <v>0</v>
      </c>
      <c r="EU248" s="70">
        <v>0</v>
      </c>
      <c r="EV248" s="70">
        <v>0</v>
      </c>
      <c r="EW248" s="70">
        <v>0</v>
      </c>
      <c r="EX248" s="70">
        <v>0</v>
      </c>
      <c r="EY248" s="70">
        <v>0</v>
      </c>
      <c r="EZ248" s="70">
        <v>0</v>
      </c>
      <c r="FA248" s="70">
        <v>0</v>
      </c>
    </row>
    <row r="249" spans="1:157" x14ac:dyDescent="0.25">
      <c r="A249">
        <v>15</v>
      </c>
      <c r="B249" t="s">
        <v>60</v>
      </c>
      <c r="C249" s="65" t="s">
        <v>1170</v>
      </c>
      <c r="D249" s="65" t="s">
        <v>1173</v>
      </c>
      <c r="E249" t="s">
        <v>1174</v>
      </c>
      <c r="F249" s="66" t="s">
        <v>762</v>
      </c>
      <c r="G249" s="19">
        <v>4</v>
      </c>
      <c r="H249" s="19"/>
      <c r="I249" s="67"/>
      <c r="J249" s="68">
        <v>77</v>
      </c>
      <c r="K249" s="69">
        <v>3</v>
      </c>
      <c r="L249" s="70">
        <v>1</v>
      </c>
      <c r="M249" s="70">
        <v>0</v>
      </c>
      <c r="N249" s="70">
        <v>0</v>
      </c>
      <c r="O249" s="70">
        <v>1</v>
      </c>
      <c r="P249" s="70">
        <v>25</v>
      </c>
      <c r="Q249" s="70">
        <v>0</v>
      </c>
      <c r="R249" s="70">
        <v>0</v>
      </c>
      <c r="S249" s="70">
        <v>5</v>
      </c>
      <c r="T249" s="70">
        <v>0</v>
      </c>
      <c r="U249" s="70">
        <v>0</v>
      </c>
      <c r="V249" s="70">
        <v>0</v>
      </c>
      <c r="W249" s="70">
        <v>0</v>
      </c>
      <c r="X249" s="70">
        <v>0</v>
      </c>
      <c r="Y249" s="70">
        <v>0</v>
      </c>
      <c r="Z249" s="70">
        <v>20</v>
      </c>
      <c r="AA249" s="70">
        <v>0</v>
      </c>
      <c r="AB249" s="70">
        <v>0</v>
      </c>
      <c r="AC249" s="70">
        <v>2</v>
      </c>
      <c r="AD249" s="70">
        <v>0</v>
      </c>
      <c r="AE249" s="70">
        <v>0</v>
      </c>
      <c r="AF249" s="70">
        <v>0</v>
      </c>
      <c r="AG249" s="70">
        <v>0</v>
      </c>
      <c r="AH249" s="70">
        <v>0</v>
      </c>
      <c r="AI249" s="70">
        <v>0</v>
      </c>
      <c r="AJ249" s="70">
        <v>0</v>
      </c>
      <c r="AK249" s="70">
        <v>11</v>
      </c>
      <c r="AL249" s="70">
        <v>1</v>
      </c>
      <c r="AM249" s="70">
        <v>0</v>
      </c>
      <c r="AN249" s="70">
        <v>0</v>
      </c>
      <c r="AO249" s="70">
        <v>0</v>
      </c>
      <c r="AP249" s="70">
        <v>0</v>
      </c>
      <c r="AQ249" s="70">
        <v>0</v>
      </c>
      <c r="AR249" s="70">
        <v>0</v>
      </c>
      <c r="AS249" s="70">
        <v>0</v>
      </c>
      <c r="AT249" s="70">
        <v>0</v>
      </c>
      <c r="AU249" s="70">
        <v>0</v>
      </c>
      <c r="AV249" s="70">
        <v>0</v>
      </c>
      <c r="AW249" s="70">
        <v>0</v>
      </c>
      <c r="AX249" s="70">
        <v>0</v>
      </c>
      <c r="AY249" s="70">
        <v>0</v>
      </c>
      <c r="AZ249" s="70">
        <v>0</v>
      </c>
      <c r="BA249" s="70">
        <v>0</v>
      </c>
      <c r="BB249" s="70">
        <v>0</v>
      </c>
      <c r="BC249" s="70">
        <v>0</v>
      </c>
      <c r="BD249" s="70">
        <v>8</v>
      </c>
      <c r="BE249" s="70">
        <v>0</v>
      </c>
      <c r="BF249" s="70">
        <v>0</v>
      </c>
      <c r="BG249" s="70">
        <v>0</v>
      </c>
      <c r="BH249" s="70">
        <v>0</v>
      </c>
      <c r="BI249" s="70">
        <v>0</v>
      </c>
      <c r="BJ249" s="70">
        <v>0</v>
      </c>
      <c r="BK249" s="70">
        <v>0</v>
      </c>
      <c r="BL249" s="70">
        <v>0</v>
      </c>
      <c r="BM249" s="70">
        <v>0</v>
      </c>
      <c r="BN249" s="70">
        <v>0</v>
      </c>
      <c r="BO249" s="70">
        <v>0</v>
      </c>
      <c r="BP249" s="70">
        <v>0</v>
      </c>
      <c r="BQ249" s="70">
        <v>0</v>
      </c>
      <c r="BR249" s="70">
        <v>0</v>
      </c>
      <c r="BS249" s="70">
        <v>0</v>
      </c>
      <c r="BT249" s="70">
        <v>0</v>
      </c>
      <c r="BU249" s="70">
        <v>0</v>
      </c>
      <c r="BV249" s="70">
        <v>0</v>
      </c>
      <c r="BW249" s="70">
        <v>0</v>
      </c>
      <c r="BX249" s="70">
        <v>0</v>
      </c>
      <c r="BY249" s="70">
        <v>0</v>
      </c>
      <c r="BZ249" s="70">
        <v>0</v>
      </c>
      <c r="CA249" s="70">
        <v>0</v>
      </c>
      <c r="CB249" s="70">
        <v>0</v>
      </c>
      <c r="CC249" s="70">
        <v>0</v>
      </c>
      <c r="CD249" s="70">
        <v>0</v>
      </c>
      <c r="CE249" s="70">
        <v>0</v>
      </c>
      <c r="CF249" s="70">
        <v>0</v>
      </c>
      <c r="CG249" s="70">
        <v>0</v>
      </c>
      <c r="CH249" s="70">
        <v>0</v>
      </c>
      <c r="CI249" s="70">
        <v>0</v>
      </c>
      <c r="CJ249" s="70">
        <v>0</v>
      </c>
      <c r="CK249" s="70">
        <v>0</v>
      </c>
      <c r="CL249" s="70">
        <v>0</v>
      </c>
      <c r="CM249" s="70">
        <v>0</v>
      </c>
      <c r="CN249" s="70">
        <v>0</v>
      </c>
      <c r="CO249" s="70">
        <v>0</v>
      </c>
      <c r="CP249" s="70">
        <v>0</v>
      </c>
      <c r="CQ249" s="70">
        <v>0</v>
      </c>
      <c r="CR249" s="70">
        <v>0</v>
      </c>
      <c r="CS249" s="70">
        <v>0</v>
      </c>
      <c r="CT249" s="70">
        <v>0</v>
      </c>
      <c r="CU249" s="70">
        <v>0</v>
      </c>
      <c r="CV249" s="70">
        <v>0</v>
      </c>
      <c r="CW249" s="70">
        <v>0</v>
      </c>
      <c r="CX249" s="70">
        <v>0</v>
      </c>
      <c r="CY249" s="70">
        <v>0</v>
      </c>
      <c r="CZ249" s="70">
        <v>0</v>
      </c>
      <c r="DA249" s="70">
        <v>0</v>
      </c>
      <c r="DB249" s="70">
        <v>0</v>
      </c>
      <c r="DC249" s="70">
        <v>0</v>
      </c>
      <c r="DD249" s="70">
        <v>0</v>
      </c>
      <c r="DE249" s="70">
        <v>0</v>
      </c>
      <c r="DF249" s="70">
        <v>0</v>
      </c>
      <c r="DG249" s="70">
        <v>0</v>
      </c>
      <c r="DH249" s="70">
        <v>0</v>
      </c>
      <c r="DI249" s="70">
        <v>0</v>
      </c>
      <c r="DJ249" s="70">
        <v>0</v>
      </c>
      <c r="DK249" s="70">
        <v>0</v>
      </c>
      <c r="DL249" s="70">
        <v>0</v>
      </c>
      <c r="DM249" s="70">
        <v>0</v>
      </c>
      <c r="DN249" s="70">
        <v>0</v>
      </c>
      <c r="DO249" s="70">
        <v>0</v>
      </c>
      <c r="DP249" s="70">
        <v>0</v>
      </c>
      <c r="DQ249" s="70">
        <v>0</v>
      </c>
      <c r="DR249" s="70">
        <v>0</v>
      </c>
      <c r="DS249" s="70">
        <v>0</v>
      </c>
      <c r="DT249" s="70">
        <v>0</v>
      </c>
      <c r="DU249" s="70">
        <v>0</v>
      </c>
      <c r="DV249" s="70">
        <v>0</v>
      </c>
      <c r="DW249" s="70">
        <v>0</v>
      </c>
      <c r="DX249" s="70">
        <v>0</v>
      </c>
      <c r="DY249" s="70">
        <v>0</v>
      </c>
      <c r="DZ249" s="70">
        <v>0</v>
      </c>
      <c r="EA249" s="70">
        <v>0</v>
      </c>
      <c r="EB249" s="70">
        <v>0</v>
      </c>
      <c r="EC249" s="70">
        <v>0</v>
      </c>
      <c r="ED249" s="70">
        <v>0</v>
      </c>
      <c r="EE249" s="70">
        <v>0</v>
      </c>
      <c r="EF249" s="70">
        <v>0</v>
      </c>
      <c r="EG249" s="70">
        <v>0</v>
      </c>
      <c r="EH249" s="70">
        <v>0</v>
      </c>
      <c r="EI249" s="70">
        <v>0</v>
      </c>
      <c r="EJ249" s="70">
        <v>0</v>
      </c>
      <c r="EK249" s="70">
        <v>0</v>
      </c>
      <c r="EL249" s="70">
        <v>0</v>
      </c>
      <c r="EM249" s="70">
        <v>0</v>
      </c>
      <c r="EN249" s="70">
        <v>0</v>
      </c>
      <c r="EO249" s="70">
        <v>0</v>
      </c>
      <c r="EP249" s="70">
        <v>0</v>
      </c>
      <c r="EQ249" s="70">
        <v>0</v>
      </c>
      <c r="ER249" s="70">
        <v>0</v>
      </c>
      <c r="ES249" s="70">
        <v>0</v>
      </c>
      <c r="ET249" s="70">
        <v>0</v>
      </c>
      <c r="EU249" s="70">
        <v>0</v>
      </c>
      <c r="EV249" s="70">
        <v>0</v>
      </c>
      <c r="EW249" s="70">
        <v>0</v>
      </c>
      <c r="EX249" s="70">
        <v>0</v>
      </c>
      <c r="EY249" s="70">
        <v>0</v>
      </c>
      <c r="EZ249" s="70">
        <v>0</v>
      </c>
      <c r="FA249" s="70">
        <v>0</v>
      </c>
    </row>
    <row r="250" spans="1:157" x14ac:dyDescent="0.25">
      <c r="A250">
        <v>15</v>
      </c>
      <c r="B250" t="s">
        <v>60</v>
      </c>
      <c r="C250" s="65" t="s">
        <v>1170</v>
      </c>
      <c r="D250" s="65" t="s">
        <v>1175</v>
      </c>
      <c r="E250" t="s">
        <v>1176</v>
      </c>
      <c r="F250" s="66" t="s">
        <v>762</v>
      </c>
      <c r="G250" s="19">
        <v>4</v>
      </c>
      <c r="H250" s="19"/>
      <c r="I250" s="67"/>
      <c r="J250" s="68">
        <v>1030</v>
      </c>
      <c r="K250" s="69">
        <v>42</v>
      </c>
      <c r="L250" s="70">
        <v>1</v>
      </c>
      <c r="M250" s="70">
        <v>8</v>
      </c>
      <c r="N250" s="70">
        <v>0</v>
      </c>
      <c r="O250" s="70">
        <v>0</v>
      </c>
      <c r="P250" s="70">
        <v>202</v>
      </c>
      <c r="Q250" s="70">
        <v>167</v>
      </c>
      <c r="R250" s="70">
        <v>0</v>
      </c>
      <c r="S250" s="70">
        <v>104</v>
      </c>
      <c r="T250" s="70">
        <v>0</v>
      </c>
      <c r="U250" s="70">
        <v>0</v>
      </c>
      <c r="V250" s="70">
        <v>17</v>
      </c>
      <c r="W250" s="70">
        <v>45</v>
      </c>
      <c r="X250" s="70">
        <v>0</v>
      </c>
      <c r="Y250" s="70">
        <v>0</v>
      </c>
      <c r="Z250" s="70">
        <v>87</v>
      </c>
      <c r="AA250" s="70">
        <v>88</v>
      </c>
      <c r="AB250" s="70">
        <v>54</v>
      </c>
      <c r="AC250" s="70">
        <v>41</v>
      </c>
      <c r="AD250" s="70">
        <v>33</v>
      </c>
      <c r="AE250" s="70">
        <v>1</v>
      </c>
      <c r="AF250" s="70">
        <v>0</v>
      </c>
      <c r="AG250" s="70">
        <v>5</v>
      </c>
      <c r="AH250" s="70">
        <v>67</v>
      </c>
      <c r="AI250" s="70">
        <v>1</v>
      </c>
      <c r="AJ250" s="70">
        <v>1</v>
      </c>
      <c r="AK250" s="70">
        <v>16</v>
      </c>
      <c r="AL250" s="70">
        <v>0</v>
      </c>
      <c r="AM250" s="70">
        <v>0</v>
      </c>
      <c r="AN250" s="70">
        <v>3</v>
      </c>
      <c r="AO250" s="70">
        <v>0</v>
      </c>
      <c r="AP250" s="70">
        <v>1</v>
      </c>
      <c r="AQ250" s="70">
        <v>1</v>
      </c>
      <c r="AR250" s="70">
        <v>0</v>
      </c>
      <c r="AS250" s="70">
        <v>1</v>
      </c>
      <c r="AT250" s="70">
        <v>3</v>
      </c>
      <c r="AU250" s="70">
        <v>1</v>
      </c>
      <c r="AV250" s="70">
        <v>0</v>
      </c>
      <c r="AW250" s="70">
        <v>0</v>
      </c>
      <c r="AX250" s="70">
        <v>0</v>
      </c>
      <c r="AY250" s="70">
        <v>0</v>
      </c>
      <c r="AZ250" s="70">
        <v>11</v>
      </c>
      <c r="BA250" s="70">
        <v>11</v>
      </c>
      <c r="BB250" s="70">
        <v>0</v>
      </c>
      <c r="BC250" s="70">
        <v>1</v>
      </c>
      <c r="BD250" s="70">
        <v>3</v>
      </c>
      <c r="BE250" s="70">
        <v>0</v>
      </c>
      <c r="BF250" s="70">
        <v>0</v>
      </c>
      <c r="BG250" s="70">
        <v>0</v>
      </c>
      <c r="BH250" s="70">
        <v>0</v>
      </c>
      <c r="BI250" s="70">
        <v>0</v>
      </c>
      <c r="BJ250" s="70">
        <v>0</v>
      </c>
      <c r="BK250" s="70">
        <v>2</v>
      </c>
      <c r="BL250" s="70">
        <v>2</v>
      </c>
      <c r="BM250" s="70">
        <v>0</v>
      </c>
      <c r="BN250" s="70">
        <v>0</v>
      </c>
      <c r="BO250" s="70">
        <v>0</v>
      </c>
      <c r="BP250" s="70">
        <v>0</v>
      </c>
      <c r="BQ250" s="70">
        <v>0</v>
      </c>
      <c r="BR250" s="70">
        <v>3</v>
      </c>
      <c r="BS250" s="70">
        <v>0</v>
      </c>
      <c r="BT250" s="70">
        <v>0</v>
      </c>
      <c r="BU250" s="70">
        <v>1</v>
      </c>
      <c r="BV250" s="70">
        <v>0</v>
      </c>
      <c r="BW250" s="70">
        <v>0</v>
      </c>
      <c r="BX250" s="70">
        <v>0</v>
      </c>
      <c r="BY250" s="70">
        <v>0</v>
      </c>
      <c r="BZ250" s="70">
        <v>0</v>
      </c>
      <c r="CA250" s="70">
        <v>0</v>
      </c>
      <c r="CB250" s="70">
        <v>0</v>
      </c>
      <c r="CC250" s="70">
        <v>0</v>
      </c>
      <c r="CD250" s="70">
        <v>0</v>
      </c>
      <c r="CE250" s="70">
        <v>0</v>
      </c>
      <c r="CF250" s="70">
        <v>0</v>
      </c>
      <c r="CG250" s="70">
        <v>0</v>
      </c>
      <c r="CH250" s="70">
        <v>0</v>
      </c>
      <c r="CI250" s="70">
        <v>0</v>
      </c>
      <c r="CJ250" s="70">
        <v>0</v>
      </c>
      <c r="CK250" s="70">
        <v>0</v>
      </c>
      <c r="CL250" s="70">
        <v>0</v>
      </c>
      <c r="CM250" s="70">
        <v>0</v>
      </c>
      <c r="CN250" s="70">
        <v>0</v>
      </c>
      <c r="CO250" s="70">
        <v>0</v>
      </c>
      <c r="CP250" s="70">
        <v>0</v>
      </c>
      <c r="CQ250" s="70">
        <v>6</v>
      </c>
      <c r="CR250" s="70">
        <v>0</v>
      </c>
      <c r="CS250" s="70">
        <v>0</v>
      </c>
      <c r="CT250" s="70">
        <v>0</v>
      </c>
      <c r="CU250" s="70">
        <v>0</v>
      </c>
      <c r="CV250" s="70">
        <v>0</v>
      </c>
      <c r="CW250" s="70">
        <v>0</v>
      </c>
      <c r="CX250" s="70">
        <v>0</v>
      </c>
      <c r="CY250" s="70">
        <v>0</v>
      </c>
      <c r="CZ250" s="70">
        <v>0</v>
      </c>
      <c r="DA250" s="70">
        <v>0</v>
      </c>
      <c r="DB250" s="70">
        <v>0</v>
      </c>
      <c r="DC250" s="70">
        <v>0</v>
      </c>
      <c r="DD250" s="70">
        <v>0</v>
      </c>
      <c r="DE250" s="70">
        <v>0</v>
      </c>
      <c r="DF250" s="70">
        <v>0</v>
      </c>
      <c r="DG250" s="70">
        <v>0</v>
      </c>
      <c r="DH250" s="70">
        <v>0</v>
      </c>
      <c r="DI250" s="70">
        <v>0</v>
      </c>
      <c r="DJ250" s="70">
        <v>0</v>
      </c>
      <c r="DK250" s="70">
        <v>0</v>
      </c>
      <c r="DL250" s="70">
        <v>0</v>
      </c>
      <c r="DM250" s="70">
        <v>0</v>
      </c>
      <c r="DN250" s="70">
        <v>0</v>
      </c>
      <c r="DO250" s="70">
        <v>0</v>
      </c>
      <c r="DP250" s="70">
        <v>0</v>
      </c>
      <c r="DQ250" s="70">
        <v>0</v>
      </c>
      <c r="DR250" s="70">
        <v>0</v>
      </c>
      <c r="DS250" s="70">
        <v>0</v>
      </c>
      <c r="DT250" s="70">
        <v>0</v>
      </c>
      <c r="DU250" s="70">
        <v>0</v>
      </c>
      <c r="DV250" s="70">
        <v>0</v>
      </c>
      <c r="DW250" s="70">
        <v>0</v>
      </c>
      <c r="DX250" s="70">
        <v>0</v>
      </c>
      <c r="DY250" s="70">
        <v>0</v>
      </c>
      <c r="DZ250" s="70">
        <v>0</v>
      </c>
      <c r="EA250" s="70">
        <v>0</v>
      </c>
      <c r="EB250" s="70">
        <v>0</v>
      </c>
      <c r="EC250" s="70">
        <v>0</v>
      </c>
      <c r="ED250" s="70">
        <v>0</v>
      </c>
      <c r="EE250" s="70">
        <v>0</v>
      </c>
      <c r="EF250" s="70">
        <v>0</v>
      </c>
      <c r="EG250" s="70">
        <v>0</v>
      </c>
      <c r="EH250" s="70">
        <v>0</v>
      </c>
      <c r="EI250" s="70">
        <v>0</v>
      </c>
      <c r="EJ250" s="70">
        <v>0</v>
      </c>
      <c r="EK250" s="70">
        <v>0</v>
      </c>
      <c r="EL250" s="70">
        <v>0</v>
      </c>
      <c r="EM250" s="70">
        <v>0</v>
      </c>
      <c r="EN250" s="70">
        <v>0</v>
      </c>
      <c r="EO250" s="70">
        <v>0</v>
      </c>
      <c r="EP250" s="70">
        <v>0</v>
      </c>
      <c r="EQ250" s="70">
        <v>0</v>
      </c>
      <c r="ER250" s="70">
        <v>0</v>
      </c>
      <c r="ES250" s="70">
        <v>0</v>
      </c>
      <c r="ET250" s="70">
        <v>0</v>
      </c>
      <c r="EU250" s="70">
        <v>0</v>
      </c>
      <c r="EV250" s="70">
        <v>0</v>
      </c>
      <c r="EW250" s="70">
        <v>0</v>
      </c>
      <c r="EX250" s="70">
        <v>0</v>
      </c>
      <c r="EY250" s="70">
        <v>0</v>
      </c>
      <c r="EZ250" s="70">
        <v>0</v>
      </c>
      <c r="FA250" s="70">
        <v>0</v>
      </c>
    </row>
    <row r="251" spans="1:157" x14ac:dyDescent="0.25">
      <c r="A251">
        <v>15</v>
      </c>
      <c r="B251" t="s">
        <v>60</v>
      </c>
      <c r="C251" s="65" t="s">
        <v>1170</v>
      </c>
      <c r="D251" s="65" t="s">
        <v>1177</v>
      </c>
      <c r="E251" t="s">
        <v>1178</v>
      </c>
      <c r="F251" s="66" t="s">
        <v>762</v>
      </c>
      <c r="G251" s="19">
        <v>4</v>
      </c>
      <c r="H251" s="19"/>
      <c r="I251" s="67"/>
      <c r="J251" s="68">
        <v>10</v>
      </c>
      <c r="K251" s="69">
        <v>0</v>
      </c>
      <c r="L251" s="70">
        <v>0</v>
      </c>
      <c r="M251" s="70">
        <v>0</v>
      </c>
      <c r="N251" s="70">
        <v>0</v>
      </c>
      <c r="O251" s="70">
        <v>0</v>
      </c>
      <c r="P251" s="70">
        <v>4</v>
      </c>
      <c r="Q251" s="70">
        <v>4</v>
      </c>
      <c r="R251" s="70">
        <v>0</v>
      </c>
      <c r="S251" s="70">
        <v>0</v>
      </c>
      <c r="T251" s="70">
        <v>0</v>
      </c>
      <c r="U251" s="70">
        <v>0</v>
      </c>
      <c r="V251" s="70">
        <v>0</v>
      </c>
      <c r="W251" s="70">
        <v>0</v>
      </c>
      <c r="X251" s="70">
        <v>0</v>
      </c>
      <c r="Y251" s="70">
        <v>0</v>
      </c>
      <c r="Z251" s="70">
        <v>0</v>
      </c>
      <c r="AA251" s="70">
        <v>0</v>
      </c>
      <c r="AB251" s="70">
        <v>1</v>
      </c>
      <c r="AC251" s="70">
        <v>1</v>
      </c>
      <c r="AD251" s="70">
        <v>0</v>
      </c>
      <c r="AE251" s="70">
        <v>0</v>
      </c>
      <c r="AF251" s="70">
        <v>0</v>
      </c>
      <c r="AG251" s="70">
        <v>0</v>
      </c>
      <c r="AH251" s="70">
        <v>0</v>
      </c>
      <c r="AI251" s="70">
        <v>0</v>
      </c>
      <c r="AJ251" s="70">
        <v>0</v>
      </c>
      <c r="AK251" s="70">
        <v>0</v>
      </c>
      <c r="AL251" s="70">
        <v>0</v>
      </c>
      <c r="AM251" s="70">
        <v>0</v>
      </c>
      <c r="AN251" s="70">
        <v>0</v>
      </c>
      <c r="AO251" s="70">
        <v>0</v>
      </c>
      <c r="AP251" s="70">
        <v>0</v>
      </c>
      <c r="AQ251" s="70">
        <v>0</v>
      </c>
      <c r="AR251" s="70">
        <v>0</v>
      </c>
      <c r="AS251" s="70">
        <v>0</v>
      </c>
      <c r="AT251" s="70">
        <v>0</v>
      </c>
      <c r="AU251" s="70">
        <v>0</v>
      </c>
      <c r="AV251" s="70">
        <v>0</v>
      </c>
      <c r="AW251" s="70">
        <v>0</v>
      </c>
      <c r="AX251" s="70">
        <v>0</v>
      </c>
      <c r="AY251" s="70">
        <v>0</v>
      </c>
      <c r="AZ251" s="70">
        <v>0</v>
      </c>
      <c r="BA251" s="70">
        <v>0</v>
      </c>
      <c r="BB251" s="70">
        <v>0</v>
      </c>
      <c r="BC251" s="70">
        <v>0</v>
      </c>
      <c r="BD251" s="70">
        <v>0</v>
      </c>
      <c r="BE251" s="70">
        <v>0</v>
      </c>
      <c r="BF251" s="70">
        <v>0</v>
      </c>
      <c r="BG251" s="70">
        <v>0</v>
      </c>
      <c r="BH251" s="70">
        <v>0</v>
      </c>
      <c r="BI251" s="70">
        <v>0</v>
      </c>
      <c r="BJ251" s="70">
        <v>0</v>
      </c>
      <c r="BK251" s="70">
        <v>0</v>
      </c>
      <c r="BL251" s="70">
        <v>0</v>
      </c>
      <c r="BM251" s="70">
        <v>0</v>
      </c>
      <c r="BN251" s="70">
        <v>0</v>
      </c>
      <c r="BO251" s="70">
        <v>0</v>
      </c>
      <c r="BP251" s="70">
        <v>0</v>
      </c>
      <c r="BQ251" s="70">
        <v>0</v>
      </c>
      <c r="BR251" s="70">
        <v>0</v>
      </c>
      <c r="BS251" s="70">
        <v>0</v>
      </c>
      <c r="BT251" s="70">
        <v>0</v>
      </c>
      <c r="BU251" s="70">
        <v>0</v>
      </c>
      <c r="BV251" s="70">
        <v>0</v>
      </c>
      <c r="BW251" s="70">
        <v>0</v>
      </c>
      <c r="BX251" s="70">
        <v>0</v>
      </c>
      <c r="BY251" s="70">
        <v>0</v>
      </c>
      <c r="BZ251" s="70">
        <v>0</v>
      </c>
      <c r="CA251" s="70">
        <v>0</v>
      </c>
      <c r="CB251" s="70">
        <v>0</v>
      </c>
      <c r="CC251" s="70">
        <v>0</v>
      </c>
      <c r="CD251" s="70">
        <v>0</v>
      </c>
      <c r="CE251" s="70">
        <v>0</v>
      </c>
      <c r="CF251" s="70">
        <v>0</v>
      </c>
      <c r="CG251" s="70">
        <v>0</v>
      </c>
      <c r="CH251" s="70">
        <v>0</v>
      </c>
      <c r="CI251" s="70">
        <v>0</v>
      </c>
      <c r="CJ251" s="70">
        <v>0</v>
      </c>
      <c r="CK251" s="70">
        <v>0</v>
      </c>
      <c r="CL251" s="70">
        <v>0</v>
      </c>
      <c r="CM251" s="70">
        <v>0</v>
      </c>
      <c r="CN251" s="70">
        <v>0</v>
      </c>
      <c r="CO251" s="70">
        <v>0</v>
      </c>
      <c r="CP251" s="70">
        <v>0</v>
      </c>
      <c r="CQ251" s="70">
        <v>0</v>
      </c>
      <c r="CR251" s="70">
        <v>0</v>
      </c>
      <c r="CS251" s="70">
        <v>0</v>
      </c>
      <c r="CT251" s="70">
        <v>0</v>
      </c>
      <c r="CU251" s="70">
        <v>0</v>
      </c>
      <c r="CV251" s="70">
        <v>0</v>
      </c>
      <c r="CW251" s="70">
        <v>0</v>
      </c>
      <c r="CX251" s="70">
        <v>0</v>
      </c>
      <c r="CY251" s="70">
        <v>0</v>
      </c>
      <c r="CZ251" s="70">
        <v>0</v>
      </c>
      <c r="DA251" s="70">
        <v>0</v>
      </c>
      <c r="DB251" s="70">
        <v>0</v>
      </c>
      <c r="DC251" s="70">
        <v>0</v>
      </c>
      <c r="DD251" s="70">
        <v>0</v>
      </c>
      <c r="DE251" s="70">
        <v>0</v>
      </c>
      <c r="DF251" s="70">
        <v>0</v>
      </c>
      <c r="DG251" s="70">
        <v>0</v>
      </c>
      <c r="DH251" s="70">
        <v>0</v>
      </c>
      <c r="DI251" s="70">
        <v>0</v>
      </c>
      <c r="DJ251" s="70">
        <v>0</v>
      </c>
      <c r="DK251" s="70">
        <v>0</v>
      </c>
      <c r="DL251" s="70">
        <v>0</v>
      </c>
      <c r="DM251" s="70">
        <v>0</v>
      </c>
      <c r="DN251" s="70">
        <v>0</v>
      </c>
      <c r="DO251" s="70">
        <v>0</v>
      </c>
      <c r="DP251" s="70">
        <v>0</v>
      </c>
      <c r="DQ251" s="70">
        <v>0</v>
      </c>
      <c r="DR251" s="70">
        <v>0</v>
      </c>
      <c r="DS251" s="70">
        <v>0</v>
      </c>
      <c r="DT251" s="70">
        <v>0</v>
      </c>
      <c r="DU251" s="70">
        <v>0</v>
      </c>
      <c r="DV251" s="70">
        <v>0</v>
      </c>
      <c r="DW251" s="70">
        <v>0</v>
      </c>
      <c r="DX251" s="70">
        <v>0</v>
      </c>
      <c r="DY251" s="70">
        <v>0</v>
      </c>
      <c r="DZ251" s="70">
        <v>0</v>
      </c>
      <c r="EA251" s="70">
        <v>0</v>
      </c>
      <c r="EB251" s="70">
        <v>0</v>
      </c>
      <c r="EC251" s="70">
        <v>0</v>
      </c>
      <c r="ED251" s="70">
        <v>0</v>
      </c>
      <c r="EE251" s="70">
        <v>0</v>
      </c>
      <c r="EF251" s="70">
        <v>0</v>
      </c>
      <c r="EG251" s="70">
        <v>0</v>
      </c>
      <c r="EH251" s="70">
        <v>0</v>
      </c>
      <c r="EI251" s="70">
        <v>0</v>
      </c>
      <c r="EJ251" s="70">
        <v>0</v>
      </c>
      <c r="EK251" s="70">
        <v>0</v>
      </c>
      <c r="EL251" s="70">
        <v>0</v>
      </c>
      <c r="EM251" s="70">
        <v>0</v>
      </c>
      <c r="EN251" s="70">
        <v>0</v>
      </c>
      <c r="EO251" s="70">
        <v>0</v>
      </c>
      <c r="EP251" s="70">
        <v>0</v>
      </c>
      <c r="EQ251" s="70">
        <v>0</v>
      </c>
      <c r="ER251" s="70">
        <v>0</v>
      </c>
      <c r="ES251" s="70">
        <v>0</v>
      </c>
      <c r="ET251" s="70">
        <v>0</v>
      </c>
      <c r="EU251" s="70">
        <v>0</v>
      </c>
      <c r="EV251" s="70">
        <v>0</v>
      </c>
      <c r="EW251" s="70">
        <v>0</v>
      </c>
      <c r="EX251" s="70">
        <v>0</v>
      </c>
      <c r="EY251" s="70">
        <v>0</v>
      </c>
      <c r="EZ251" s="70">
        <v>0</v>
      </c>
      <c r="FA251" s="70">
        <v>0</v>
      </c>
    </row>
    <row r="252" spans="1:157" x14ac:dyDescent="0.25">
      <c r="A252">
        <v>15</v>
      </c>
      <c r="B252" t="s">
        <v>60</v>
      </c>
      <c r="C252" s="65" t="s">
        <v>1170</v>
      </c>
      <c r="D252" s="65" t="s">
        <v>273</v>
      </c>
      <c r="E252" t="s">
        <v>1179</v>
      </c>
      <c r="F252" s="66" t="s">
        <v>762</v>
      </c>
      <c r="G252" s="19">
        <v>4</v>
      </c>
      <c r="H252" s="19"/>
      <c r="I252" s="67"/>
      <c r="J252" s="68">
        <v>23</v>
      </c>
      <c r="K252" s="69">
        <v>1</v>
      </c>
      <c r="L252" s="70">
        <v>0</v>
      </c>
      <c r="M252" s="70">
        <v>0</v>
      </c>
      <c r="N252" s="70">
        <v>0</v>
      </c>
      <c r="O252" s="70">
        <v>0</v>
      </c>
      <c r="P252" s="70">
        <v>2</v>
      </c>
      <c r="Q252" s="70">
        <v>12</v>
      </c>
      <c r="R252" s="70">
        <v>0</v>
      </c>
      <c r="S252" s="70">
        <v>2</v>
      </c>
      <c r="T252" s="70">
        <v>0</v>
      </c>
      <c r="U252" s="70">
        <v>0</v>
      </c>
      <c r="V252" s="70">
        <v>0</v>
      </c>
      <c r="W252" s="70">
        <v>0</v>
      </c>
      <c r="X252" s="70">
        <v>0</v>
      </c>
      <c r="Y252" s="70">
        <v>0</v>
      </c>
      <c r="Z252" s="70">
        <v>3</v>
      </c>
      <c r="AA252" s="70">
        <v>0</v>
      </c>
      <c r="AB252" s="70">
        <v>0</v>
      </c>
      <c r="AC252" s="70">
        <v>1</v>
      </c>
      <c r="AD252" s="70">
        <v>0</v>
      </c>
      <c r="AE252" s="70">
        <v>0</v>
      </c>
      <c r="AF252" s="70">
        <v>0</v>
      </c>
      <c r="AG252" s="70">
        <v>0</v>
      </c>
      <c r="AH252" s="70">
        <v>0</v>
      </c>
      <c r="AI252" s="70">
        <v>0</v>
      </c>
      <c r="AJ252" s="70">
        <v>0</v>
      </c>
      <c r="AK252" s="70">
        <v>0</v>
      </c>
      <c r="AL252" s="70">
        <v>0</v>
      </c>
      <c r="AM252" s="70">
        <v>0</v>
      </c>
      <c r="AN252" s="70">
        <v>0</v>
      </c>
      <c r="AO252" s="70">
        <v>0</v>
      </c>
      <c r="AP252" s="70">
        <v>0</v>
      </c>
      <c r="AQ252" s="70">
        <v>0</v>
      </c>
      <c r="AR252" s="70">
        <v>0</v>
      </c>
      <c r="AS252" s="70">
        <v>0</v>
      </c>
      <c r="AT252" s="70">
        <v>0</v>
      </c>
      <c r="AU252" s="70">
        <v>0</v>
      </c>
      <c r="AV252" s="70">
        <v>0</v>
      </c>
      <c r="AW252" s="70">
        <v>0</v>
      </c>
      <c r="AX252" s="70">
        <v>0</v>
      </c>
      <c r="AY252" s="70">
        <v>0</v>
      </c>
      <c r="AZ252" s="70">
        <v>2</v>
      </c>
      <c r="BA252" s="70">
        <v>0</v>
      </c>
      <c r="BB252" s="70">
        <v>0</v>
      </c>
      <c r="BC252" s="70">
        <v>0</v>
      </c>
      <c r="BD252" s="70">
        <v>0</v>
      </c>
      <c r="BE252" s="70">
        <v>0</v>
      </c>
      <c r="BF252" s="70">
        <v>0</v>
      </c>
      <c r="BG252" s="70">
        <v>0</v>
      </c>
      <c r="BH252" s="70">
        <v>0</v>
      </c>
      <c r="BI252" s="70">
        <v>0</v>
      </c>
      <c r="BJ252" s="70">
        <v>0</v>
      </c>
      <c r="BK252" s="70">
        <v>0</v>
      </c>
      <c r="BL252" s="70">
        <v>0</v>
      </c>
      <c r="BM252" s="70">
        <v>0</v>
      </c>
      <c r="BN252" s="70">
        <v>0</v>
      </c>
      <c r="BO252" s="70">
        <v>0</v>
      </c>
      <c r="BP252" s="70">
        <v>0</v>
      </c>
      <c r="BQ252" s="70">
        <v>0</v>
      </c>
      <c r="BR252" s="70">
        <v>0</v>
      </c>
      <c r="BS252" s="70">
        <v>0</v>
      </c>
      <c r="BT252" s="70">
        <v>0</v>
      </c>
      <c r="BU252" s="70">
        <v>0</v>
      </c>
      <c r="BV252" s="70">
        <v>0</v>
      </c>
      <c r="BW252" s="70">
        <v>0</v>
      </c>
      <c r="BX252" s="70">
        <v>0</v>
      </c>
      <c r="BY252" s="70">
        <v>0</v>
      </c>
      <c r="BZ252" s="70">
        <v>0</v>
      </c>
      <c r="CA252" s="70">
        <v>0</v>
      </c>
      <c r="CB252" s="70">
        <v>0</v>
      </c>
      <c r="CC252" s="70">
        <v>0</v>
      </c>
      <c r="CD252" s="70">
        <v>0</v>
      </c>
      <c r="CE252" s="70">
        <v>0</v>
      </c>
      <c r="CF252" s="70">
        <v>0</v>
      </c>
      <c r="CG252" s="70">
        <v>0</v>
      </c>
      <c r="CH252" s="70">
        <v>0</v>
      </c>
      <c r="CI252" s="70">
        <v>0</v>
      </c>
      <c r="CJ252" s="70">
        <v>0</v>
      </c>
      <c r="CK252" s="70">
        <v>0</v>
      </c>
      <c r="CL252" s="70">
        <v>0</v>
      </c>
      <c r="CM252" s="70">
        <v>0</v>
      </c>
      <c r="CN252" s="70">
        <v>0</v>
      </c>
      <c r="CO252" s="70">
        <v>0</v>
      </c>
      <c r="CP252" s="70">
        <v>0</v>
      </c>
      <c r="CQ252" s="70">
        <v>0</v>
      </c>
      <c r="CR252" s="70">
        <v>0</v>
      </c>
      <c r="CS252" s="70">
        <v>0</v>
      </c>
      <c r="CT252" s="70">
        <v>0</v>
      </c>
      <c r="CU252" s="70">
        <v>0</v>
      </c>
      <c r="CV252" s="70">
        <v>0</v>
      </c>
      <c r="CW252" s="70">
        <v>0</v>
      </c>
      <c r="CX252" s="70">
        <v>0</v>
      </c>
      <c r="CY252" s="70">
        <v>0</v>
      </c>
      <c r="CZ252" s="70">
        <v>0</v>
      </c>
      <c r="DA252" s="70">
        <v>0</v>
      </c>
      <c r="DB252" s="70">
        <v>0</v>
      </c>
      <c r="DC252" s="70">
        <v>0</v>
      </c>
      <c r="DD252" s="70">
        <v>0</v>
      </c>
      <c r="DE252" s="70">
        <v>0</v>
      </c>
      <c r="DF252" s="70">
        <v>0</v>
      </c>
      <c r="DG252" s="70">
        <v>0</v>
      </c>
      <c r="DH252" s="70">
        <v>0</v>
      </c>
      <c r="DI252" s="70">
        <v>0</v>
      </c>
      <c r="DJ252" s="70">
        <v>0</v>
      </c>
      <c r="DK252" s="70">
        <v>0</v>
      </c>
      <c r="DL252" s="70">
        <v>0</v>
      </c>
      <c r="DM252" s="70">
        <v>0</v>
      </c>
      <c r="DN252" s="70">
        <v>0</v>
      </c>
      <c r="DO252" s="70">
        <v>0</v>
      </c>
      <c r="DP252" s="70">
        <v>0</v>
      </c>
      <c r="DQ252" s="70">
        <v>0</v>
      </c>
      <c r="DR252" s="70">
        <v>0</v>
      </c>
      <c r="DS252" s="70">
        <v>0</v>
      </c>
      <c r="DT252" s="70">
        <v>0</v>
      </c>
      <c r="DU252" s="70">
        <v>0</v>
      </c>
      <c r="DV252" s="70">
        <v>0</v>
      </c>
      <c r="DW252" s="70">
        <v>0</v>
      </c>
      <c r="DX252" s="70">
        <v>0</v>
      </c>
      <c r="DY252" s="70">
        <v>0</v>
      </c>
      <c r="DZ252" s="70">
        <v>0</v>
      </c>
      <c r="EA252" s="70">
        <v>0</v>
      </c>
      <c r="EB252" s="70">
        <v>0</v>
      </c>
      <c r="EC252" s="70">
        <v>0</v>
      </c>
      <c r="ED252" s="70">
        <v>0</v>
      </c>
      <c r="EE252" s="70">
        <v>0</v>
      </c>
      <c r="EF252" s="70">
        <v>0</v>
      </c>
      <c r="EG252" s="70">
        <v>0</v>
      </c>
      <c r="EH252" s="70">
        <v>0</v>
      </c>
      <c r="EI252" s="70">
        <v>0</v>
      </c>
      <c r="EJ252" s="70">
        <v>0</v>
      </c>
      <c r="EK252" s="70">
        <v>0</v>
      </c>
      <c r="EL252" s="70">
        <v>0</v>
      </c>
      <c r="EM252" s="70">
        <v>0</v>
      </c>
      <c r="EN252" s="70">
        <v>0</v>
      </c>
      <c r="EO252" s="70">
        <v>0</v>
      </c>
      <c r="EP252" s="70">
        <v>0</v>
      </c>
      <c r="EQ252" s="70">
        <v>0</v>
      </c>
      <c r="ER252" s="70">
        <v>0</v>
      </c>
      <c r="ES252" s="70">
        <v>0</v>
      </c>
      <c r="ET252" s="70">
        <v>0</v>
      </c>
      <c r="EU252" s="70">
        <v>0</v>
      </c>
      <c r="EV252" s="70">
        <v>0</v>
      </c>
      <c r="EW252" s="70">
        <v>0</v>
      </c>
      <c r="EX252" s="70">
        <v>0</v>
      </c>
      <c r="EY252" s="70">
        <v>0</v>
      </c>
      <c r="EZ252" s="70">
        <v>0</v>
      </c>
      <c r="FA252" s="70">
        <v>0</v>
      </c>
    </row>
    <row r="253" spans="1:157" s="71" customFormat="1" x14ac:dyDescent="0.25">
      <c r="A253" s="71">
        <v>15</v>
      </c>
      <c r="B253" s="71" t="s">
        <v>60</v>
      </c>
      <c r="C253" s="72" t="s">
        <v>1170</v>
      </c>
      <c r="D253" s="72" t="s">
        <v>1180</v>
      </c>
      <c r="E253" s="71" t="s">
        <v>1181</v>
      </c>
      <c r="F253" s="73" t="s">
        <v>762</v>
      </c>
      <c r="G253" s="74">
        <v>4</v>
      </c>
      <c r="H253" s="74"/>
      <c r="I253" s="75"/>
      <c r="J253" s="76">
        <v>41</v>
      </c>
      <c r="K253" s="77">
        <v>0</v>
      </c>
      <c r="L253" s="78">
        <v>0</v>
      </c>
      <c r="M253" s="78">
        <v>0</v>
      </c>
      <c r="N253" s="78">
        <v>0</v>
      </c>
      <c r="O253" s="78">
        <v>0</v>
      </c>
      <c r="P253" s="78">
        <v>7</v>
      </c>
      <c r="Q253" s="78">
        <v>22</v>
      </c>
      <c r="R253" s="78">
        <v>0</v>
      </c>
      <c r="S253" s="78">
        <v>0</v>
      </c>
      <c r="T253" s="78">
        <v>0</v>
      </c>
      <c r="U253" s="78">
        <v>0</v>
      </c>
      <c r="V253" s="78">
        <v>0</v>
      </c>
      <c r="W253" s="78">
        <v>2</v>
      </c>
      <c r="X253" s="78">
        <v>0</v>
      </c>
      <c r="Y253" s="78">
        <v>0</v>
      </c>
      <c r="Z253" s="78">
        <v>0</v>
      </c>
      <c r="AA253" s="78">
        <v>6</v>
      </c>
      <c r="AB253" s="78">
        <v>1</v>
      </c>
      <c r="AC253" s="78">
        <v>0</v>
      </c>
      <c r="AD253" s="78">
        <v>0</v>
      </c>
      <c r="AE253" s="78">
        <v>0</v>
      </c>
      <c r="AF253" s="78">
        <v>0</v>
      </c>
      <c r="AG253" s="78">
        <v>0</v>
      </c>
      <c r="AH253" s="78">
        <v>2</v>
      </c>
      <c r="AI253" s="78">
        <v>0</v>
      </c>
      <c r="AJ253" s="78">
        <v>0</v>
      </c>
      <c r="AK253" s="78">
        <v>0</v>
      </c>
      <c r="AL253" s="78">
        <v>0</v>
      </c>
      <c r="AM253" s="78">
        <v>0</v>
      </c>
      <c r="AN253" s="78">
        <v>0</v>
      </c>
      <c r="AO253" s="78">
        <v>0</v>
      </c>
      <c r="AP253" s="78">
        <v>0</v>
      </c>
      <c r="AQ253" s="78">
        <v>0</v>
      </c>
      <c r="AR253" s="78">
        <v>0</v>
      </c>
      <c r="AS253" s="78">
        <v>0</v>
      </c>
      <c r="AT253" s="78">
        <v>0</v>
      </c>
      <c r="AU253" s="78">
        <v>0</v>
      </c>
      <c r="AV253" s="78">
        <v>0</v>
      </c>
      <c r="AW253" s="78">
        <v>0</v>
      </c>
      <c r="AX253" s="78">
        <v>0</v>
      </c>
      <c r="AY253" s="78">
        <v>0</v>
      </c>
      <c r="AZ253" s="78">
        <v>0</v>
      </c>
      <c r="BA253" s="78">
        <v>0</v>
      </c>
      <c r="BB253" s="78">
        <v>0</v>
      </c>
      <c r="BC253" s="78">
        <v>0</v>
      </c>
      <c r="BD253" s="78">
        <v>1</v>
      </c>
      <c r="BE253" s="78">
        <v>0</v>
      </c>
      <c r="BF253" s="78">
        <v>0</v>
      </c>
      <c r="BG253" s="78">
        <v>0</v>
      </c>
      <c r="BH253" s="78">
        <v>0</v>
      </c>
      <c r="BI253" s="78">
        <v>0</v>
      </c>
      <c r="BJ253" s="78">
        <v>0</v>
      </c>
      <c r="BK253" s="78">
        <v>0</v>
      </c>
      <c r="BL253" s="78">
        <v>0</v>
      </c>
      <c r="BM253" s="78">
        <v>0</v>
      </c>
      <c r="BN253" s="78">
        <v>0</v>
      </c>
      <c r="BO253" s="78">
        <v>0</v>
      </c>
      <c r="BP253" s="78">
        <v>0</v>
      </c>
      <c r="BQ253" s="78">
        <v>0</v>
      </c>
      <c r="BR253" s="78">
        <v>0</v>
      </c>
      <c r="BS253" s="78">
        <v>0</v>
      </c>
      <c r="BT253" s="78">
        <v>0</v>
      </c>
      <c r="BU253" s="78">
        <v>0</v>
      </c>
      <c r="BV253" s="78">
        <v>0</v>
      </c>
      <c r="BW253" s="78">
        <v>0</v>
      </c>
      <c r="BX253" s="78">
        <v>0</v>
      </c>
      <c r="BY253" s="78">
        <v>0</v>
      </c>
      <c r="BZ253" s="78">
        <v>0</v>
      </c>
      <c r="CA253" s="78">
        <v>0</v>
      </c>
      <c r="CB253" s="78">
        <v>0</v>
      </c>
      <c r="CC253" s="78">
        <v>0</v>
      </c>
      <c r="CD253" s="78">
        <v>0</v>
      </c>
      <c r="CE253" s="78">
        <v>0</v>
      </c>
      <c r="CF253" s="78">
        <v>0</v>
      </c>
      <c r="CG253" s="78">
        <v>0</v>
      </c>
      <c r="CH253" s="78">
        <v>0</v>
      </c>
      <c r="CI253" s="78">
        <v>0</v>
      </c>
      <c r="CJ253" s="78">
        <v>0</v>
      </c>
      <c r="CK253" s="78">
        <v>0</v>
      </c>
      <c r="CL253" s="78">
        <v>0</v>
      </c>
      <c r="CM253" s="78">
        <v>0</v>
      </c>
      <c r="CN253" s="78">
        <v>0</v>
      </c>
      <c r="CO253" s="78">
        <v>0</v>
      </c>
      <c r="CP253" s="78">
        <v>0</v>
      </c>
      <c r="CQ253" s="78">
        <v>0</v>
      </c>
      <c r="CR253" s="78">
        <v>0</v>
      </c>
      <c r="CS253" s="78">
        <v>0</v>
      </c>
      <c r="CT253" s="78">
        <v>0</v>
      </c>
      <c r="CU253" s="78">
        <v>0</v>
      </c>
      <c r="CV253" s="78">
        <v>0</v>
      </c>
      <c r="CW253" s="78">
        <v>0</v>
      </c>
      <c r="CX253" s="78">
        <v>0</v>
      </c>
      <c r="CY253" s="78">
        <v>0</v>
      </c>
      <c r="CZ253" s="78">
        <v>0</v>
      </c>
      <c r="DA253" s="78">
        <v>0</v>
      </c>
      <c r="DB253" s="78">
        <v>0</v>
      </c>
      <c r="DC253" s="78">
        <v>0</v>
      </c>
      <c r="DD253" s="78">
        <v>0</v>
      </c>
      <c r="DE253" s="78">
        <v>0</v>
      </c>
      <c r="DF253" s="78">
        <v>0</v>
      </c>
      <c r="DG253" s="78">
        <v>0</v>
      </c>
      <c r="DH253" s="78">
        <v>0</v>
      </c>
      <c r="DI253" s="78">
        <v>0</v>
      </c>
      <c r="DJ253" s="78">
        <v>0</v>
      </c>
      <c r="DK253" s="78">
        <v>0</v>
      </c>
      <c r="DL253" s="78">
        <v>0</v>
      </c>
      <c r="DM253" s="78">
        <v>0</v>
      </c>
      <c r="DN253" s="78">
        <v>0</v>
      </c>
      <c r="DO253" s="78">
        <v>0</v>
      </c>
      <c r="DP253" s="78">
        <v>0</v>
      </c>
      <c r="DQ253" s="78">
        <v>0</v>
      </c>
      <c r="DR253" s="78">
        <v>0</v>
      </c>
      <c r="DS253" s="78">
        <v>0</v>
      </c>
      <c r="DT253" s="78">
        <v>0</v>
      </c>
      <c r="DU253" s="78">
        <v>0</v>
      </c>
      <c r="DV253" s="78">
        <v>0</v>
      </c>
      <c r="DW253" s="78">
        <v>0</v>
      </c>
      <c r="DX253" s="78">
        <v>0</v>
      </c>
      <c r="DY253" s="78">
        <v>0</v>
      </c>
      <c r="DZ253" s="78">
        <v>0</v>
      </c>
      <c r="EA253" s="78">
        <v>0</v>
      </c>
      <c r="EB253" s="78">
        <v>0</v>
      </c>
      <c r="EC253" s="78">
        <v>0</v>
      </c>
      <c r="ED253" s="78">
        <v>0</v>
      </c>
      <c r="EE253" s="78">
        <v>0</v>
      </c>
      <c r="EF253" s="78">
        <v>0</v>
      </c>
      <c r="EG253" s="78">
        <v>0</v>
      </c>
      <c r="EH253" s="78">
        <v>0</v>
      </c>
      <c r="EI253" s="78">
        <v>0</v>
      </c>
      <c r="EJ253" s="78">
        <v>0</v>
      </c>
      <c r="EK253" s="78">
        <v>0</v>
      </c>
      <c r="EL253" s="78">
        <v>0</v>
      </c>
      <c r="EM253" s="78">
        <v>0</v>
      </c>
      <c r="EN253" s="78">
        <v>0</v>
      </c>
      <c r="EO253" s="78">
        <v>0</v>
      </c>
      <c r="EP253" s="78">
        <v>0</v>
      </c>
      <c r="EQ253" s="78">
        <v>0</v>
      </c>
      <c r="ER253" s="78">
        <v>0</v>
      </c>
      <c r="ES253" s="78">
        <v>0</v>
      </c>
      <c r="ET253" s="78">
        <v>0</v>
      </c>
      <c r="EU253" s="78">
        <v>0</v>
      </c>
      <c r="EV253" s="78">
        <v>0</v>
      </c>
      <c r="EW253" s="78">
        <v>0</v>
      </c>
      <c r="EX253" s="78">
        <v>0</v>
      </c>
      <c r="EY253" s="78">
        <v>0</v>
      </c>
      <c r="EZ253" s="78">
        <v>0</v>
      </c>
      <c r="FA253" s="78">
        <v>0</v>
      </c>
    </row>
    <row r="254" spans="1:157" x14ac:dyDescent="0.25">
      <c r="A254">
        <v>15</v>
      </c>
      <c r="B254" t="s">
        <v>60</v>
      </c>
      <c r="C254" s="65" t="s">
        <v>1170</v>
      </c>
      <c r="D254" s="65" t="s">
        <v>1182</v>
      </c>
      <c r="E254" t="s">
        <v>1183</v>
      </c>
      <c r="F254" s="66" t="s">
        <v>762</v>
      </c>
      <c r="G254" s="19">
        <v>2</v>
      </c>
      <c r="H254" s="19"/>
      <c r="I254" s="67"/>
      <c r="J254" s="68">
        <v>3</v>
      </c>
      <c r="K254" s="69">
        <v>1</v>
      </c>
      <c r="L254" s="70">
        <v>0</v>
      </c>
      <c r="M254" s="70">
        <v>0</v>
      </c>
      <c r="N254" s="70">
        <v>0</v>
      </c>
      <c r="O254" s="70">
        <v>0</v>
      </c>
      <c r="P254" s="70">
        <v>0</v>
      </c>
      <c r="Q254" s="70">
        <v>0</v>
      </c>
      <c r="R254" s="70">
        <v>0</v>
      </c>
      <c r="S254" s="70">
        <v>0</v>
      </c>
      <c r="T254" s="70">
        <v>0</v>
      </c>
      <c r="U254" s="70">
        <v>0</v>
      </c>
      <c r="V254" s="70">
        <v>1</v>
      </c>
      <c r="W254" s="70">
        <v>0</v>
      </c>
      <c r="X254" s="70">
        <v>0</v>
      </c>
      <c r="Y254" s="70">
        <v>0</v>
      </c>
      <c r="Z254" s="70">
        <v>0</v>
      </c>
      <c r="AA254" s="70">
        <v>0</v>
      </c>
      <c r="AB254" s="70">
        <v>0</v>
      </c>
      <c r="AC254" s="70">
        <v>0</v>
      </c>
      <c r="AD254" s="70">
        <v>0</v>
      </c>
      <c r="AE254" s="70">
        <v>0</v>
      </c>
      <c r="AF254" s="70">
        <v>0</v>
      </c>
      <c r="AG254" s="70">
        <v>0</v>
      </c>
      <c r="AH254" s="70">
        <v>0</v>
      </c>
      <c r="AI254" s="70">
        <v>0</v>
      </c>
      <c r="AJ254" s="70">
        <v>0</v>
      </c>
      <c r="AK254" s="70">
        <v>1</v>
      </c>
      <c r="AL254" s="70">
        <v>0</v>
      </c>
      <c r="AM254" s="70">
        <v>0</v>
      </c>
      <c r="AN254" s="70">
        <v>0</v>
      </c>
      <c r="AO254" s="70">
        <v>0</v>
      </c>
      <c r="AP254" s="70">
        <v>0</v>
      </c>
      <c r="AQ254" s="70">
        <v>0</v>
      </c>
      <c r="AR254" s="70">
        <v>0</v>
      </c>
      <c r="AS254" s="70">
        <v>0</v>
      </c>
      <c r="AT254" s="70">
        <v>0</v>
      </c>
      <c r="AU254" s="70">
        <v>0</v>
      </c>
      <c r="AV254" s="70">
        <v>0</v>
      </c>
      <c r="AW254" s="70">
        <v>0</v>
      </c>
      <c r="AX254" s="70">
        <v>0</v>
      </c>
      <c r="AY254" s="70">
        <v>0</v>
      </c>
      <c r="AZ254" s="70">
        <v>0</v>
      </c>
      <c r="BA254" s="70">
        <v>0</v>
      </c>
      <c r="BB254" s="70">
        <v>0</v>
      </c>
      <c r="BC254" s="70">
        <v>0</v>
      </c>
      <c r="BD254" s="70">
        <v>0</v>
      </c>
      <c r="BE254" s="70">
        <v>0</v>
      </c>
      <c r="BF254" s="70">
        <v>0</v>
      </c>
      <c r="BG254" s="70">
        <v>0</v>
      </c>
      <c r="BH254" s="70">
        <v>0</v>
      </c>
      <c r="BI254" s="70">
        <v>0</v>
      </c>
      <c r="BJ254" s="70">
        <v>0</v>
      </c>
      <c r="BK254" s="70">
        <v>0</v>
      </c>
      <c r="BL254" s="70">
        <v>0</v>
      </c>
      <c r="BM254" s="70">
        <v>0</v>
      </c>
      <c r="BN254" s="70">
        <v>0</v>
      </c>
      <c r="BO254" s="70">
        <v>0</v>
      </c>
      <c r="BP254" s="70">
        <v>0</v>
      </c>
      <c r="BQ254" s="70">
        <v>0</v>
      </c>
      <c r="BR254" s="70">
        <v>0</v>
      </c>
      <c r="BS254" s="70">
        <v>0</v>
      </c>
      <c r="BT254" s="70">
        <v>0</v>
      </c>
      <c r="BU254" s="70">
        <v>0</v>
      </c>
      <c r="BV254" s="70">
        <v>0</v>
      </c>
      <c r="BW254" s="70">
        <v>0</v>
      </c>
      <c r="BX254" s="70">
        <v>0</v>
      </c>
      <c r="BY254" s="70">
        <v>0</v>
      </c>
      <c r="BZ254" s="70">
        <v>0</v>
      </c>
      <c r="CA254" s="70">
        <v>0</v>
      </c>
      <c r="CB254" s="70">
        <v>0</v>
      </c>
      <c r="CC254" s="70">
        <v>0</v>
      </c>
      <c r="CD254" s="70">
        <v>0</v>
      </c>
      <c r="CE254" s="70">
        <v>0</v>
      </c>
      <c r="CF254" s="70">
        <v>0</v>
      </c>
      <c r="CG254" s="70">
        <v>0</v>
      </c>
      <c r="CH254" s="70">
        <v>0</v>
      </c>
      <c r="CI254" s="70">
        <v>0</v>
      </c>
      <c r="CJ254" s="70">
        <v>0</v>
      </c>
      <c r="CK254" s="70">
        <v>0</v>
      </c>
      <c r="CL254" s="70">
        <v>0</v>
      </c>
      <c r="CM254" s="70">
        <v>0</v>
      </c>
      <c r="CN254" s="70">
        <v>0</v>
      </c>
      <c r="CO254" s="70">
        <v>0</v>
      </c>
      <c r="CP254" s="70">
        <v>0</v>
      </c>
      <c r="CQ254" s="70">
        <v>0</v>
      </c>
      <c r="CR254" s="70">
        <v>0</v>
      </c>
      <c r="CS254" s="70">
        <v>0</v>
      </c>
      <c r="CT254" s="70">
        <v>0</v>
      </c>
      <c r="CU254" s="70">
        <v>0</v>
      </c>
      <c r="CV254" s="70">
        <v>0</v>
      </c>
      <c r="CW254" s="70">
        <v>0</v>
      </c>
      <c r="CX254" s="70">
        <v>0</v>
      </c>
      <c r="CY254" s="70">
        <v>0</v>
      </c>
      <c r="CZ254" s="70">
        <v>0</v>
      </c>
      <c r="DA254" s="70">
        <v>0</v>
      </c>
      <c r="DB254" s="70">
        <v>0</v>
      </c>
      <c r="DC254" s="70">
        <v>0</v>
      </c>
      <c r="DD254" s="70">
        <v>0</v>
      </c>
      <c r="DE254" s="70">
        <v>0</v>
      </c>
      <c r="DF254" s="70">
        <v>0</v>
      </c>
      <c r="DG254" s="70">
        <v>0</v>
      </c>
      <c r="DH254" s="70">
        <v>0</v>
      </c>
      <c r="DI254" s="70">
        <v>0</v>
      </c>
      <c r="DJ254" s="70">
        <v>0</v>
      </c>
      <c r="DK254" s="70">
        <v>0</v>
      </c>
      <c r="DL254" s="70">
        <v>0</v>
      </c>
      <c r="DM254" s="70">
        <v>0</v>
      </c>
      <c r="DN254" s="70">
        <v>0</v>
      </c>
      <c r="DO254" s="70">
        <v>0</v>
      </c>
      <c r="DP254" s="70">
        <v>0</v>
      </c>
      <c r="DQ254" s="70">
        <v>0</v>
      </c>
      <c r="DR254" s="70">
        <v>0</v>
      </c>
      <c r="DS254" s="70">
        <v>0</v>
      </c>
      <c r="DT254" s="70">
        <v>0</v>
      </c>
      <c r="DU254" s="70">
        <v>0</v>
      </c>
      <c r="DV254" s="70">
        <v>0</v>
      </c>
      <c r="DW254" s="70">
        <v>0</v>
      </c>
      <c r="DX254" s="70">
        <v>0</v>
      </c>
      <c r="DY254" s="70">
        <v>0</v>
      </c>
      <c r="DZ254" s="70">
        <v>0</v>
      </c>
      <c r="EA254" s="70">
        <v>0</v>
      </c>
      <c r="EB254" s="70">
        <v>0</v>
      </c>
      <c r="EC254" s="70">
        <v>0</v>
      </c>
      <c r="ED254" s="70">
        <v>0</v>
      </c>
      <c r="EE254" s="70">
        <v>0</v>
      </c>
      <c r="EF254" s="70">
        <v>0</v>
      </c>
      <c r="EG254" s="70">
        <v>0</v>
      </c>
      <c r="EH254" s="70">
        <v>0</v>
      </c>
      <c r="EI254" s="70">
        <v>0</v>
      </c>
      <c r="EJ254" s="70">
        <v>0</v>
      </c>
      <c r="EK254" s="70">
        <v>0</v>
      </c>
      <c r="EL254" s="70">
        <v>0</v>
      </c>
      <c r="EM254" s="70">
        <v>0</v>
      </c>
      <c r="EN254" s="70">
        <v>0</v>
      </c>
      <c r="EO254" s="70">
        <v>0</v>
      </c>
      <c r="EP254" s="70">
        <v>0</v>
      </c>
      <c r="EQ254" s="70">
        <v>0</v>
      </c>
      <c r="ER254" s="70">
        <v>0</v>
      </c>
      <c r="ES254" s="70">
        <v>0</v>
      </c>
      <c r="ET254" s="70">
        <v>0</v>
      </c>
      <c r="EU254" s="70">
        <v>0</v>
      </c>
      <c r="EV254" s="70">
        <v>0</v>
      </c>
      <c r="EW254" s="70">
        <v>0</v>
      </c>
      <c r="EX254" s="70">
        <v>0</v>
      </c>
      <c r="EY254" s="70">
        <v>0</v>
      </c>
      <c r="EZ254" s="70">
        <v>0</v>
      </c>
      <c r="FA254" s="70">
        <v>0</v>
      </c>
    </row>
    <row r="255" spans="1:157" x14ac:dyDescent="0.25">
      <c r="A255">
        <v>15</v>
      </c>
      <c r="B255" t="s">
        <v>60</v>
      </c>
      <c r="C255" s="65" t="s">
        <v>1170</v>
      </c>
      <c r="D255" s="65" t="s">
        <v>1184</v>
      </c>
      <c r="E255" t="s">
        <v>1185</v>
      </c>
      <c r="F255" s="66" t="s">
        <v>762</v>
      </c>
      <c r="G255" s="19">
        <v>2</v>
      </c>
      <c r="H255" s="19"/>
      <c r="I255" s="67"/>
      <c r="J255" s="68">
        <v>38</v>
      </c>
      <c r="K255" s="69">
        <v>0</v>
      </c>
      <c r="L255" s="70">
        <v>0</v>
      </c>
      <c r="M255" s="70">
        <v>0</v>
      </c>
      <c r="N255" s="70">
        <v>0</v>
      </c>
      <c r="O255" s="70">
        <v>0</v>
      </c>
      <c r="P255" s="70">
        <v>9</v>
      </c>
      <c r="Q255" s="70">
        <v>8</v>
      </c>
      <c r="R255" s="70">
        <v>0</v>
      </c>
      <c r="S255" s="70">
        <v>3</v>
      </c>
      <c r="T255" s="70">
        <v>0</v>
      </c>
      <c r="U255" s="70">
        <v>0</v>
      </c>
      <c r="V255" s="70">
        <v>5</v>
      </c>
      <c r="W255" s="70">
        <v>1</v>
      </c>
      <c r="X255" s="70">
        <v>0</v>
      </c>
      <c r="Y255" s="70">
        <v>0</v>
      </c>
      <c r="Z255" s="70">
        <v>1</v>
      </c>
      <c r="AA255" s="70">
        <v>10</v>
      </c>
      <c r="AB255" s="70">
        <v>0</v>
      </c>
      <c r="AC255" s="70">
        <v>0</v>
      </c>
      <c r="AD255" s="70">
        <v>0</v>
      </c>
      <c r="AE255" s="70">
        <v>0</v>
      </c>
      <c r="AF255" s="70">
        <v>0</v>
      </c>
      <c r="AG255" s="70">
        <v>0</v>
      </c>
      <c r="AH255" s="70">
        <v>0</v>
      </c>
      <c r="AI255" s="70">
        <v>0</v>
      </c>
      <c r="AJ255" s="70">
        <v>0</v>
      </c>
      <c r="AK255" s="70">
        <v>0</v>
      </c>
      <c r="AL255" s="70">
        <v>0</v>
      </c>
      <c r="AM255" s="70">
        <v>0</v>
      </c>
      <c r="AN255" s="70">
        <v>0</v>
      </c>
      <c r="AO255" s="70">
        <v>0</v>
      </c>
      <c r="AP255" s="70">
        <v>0</v>
      </c>
      <c r="AQ255" s="70">
        <v>0</v>
      </c>
      <c r="AR255" s="70">
        <v>0</v>
      </c>
      <c r="AS255" s="70">
        <v>0</v>
      </c>
      <c r="AT255" s="70">
        <v>0</v>
      </c>
      <c r="AU255" s="70">
        <v>0</v>
      </c>
      <c r="AV255" s="70">
        <v>0</v>
      </c>
      <c r="AW255" s="70">
        <v>0</v>
      </c>
      <c r="AX255" s="70">
        <v>0</v>
      </c>
      <c r="AY255" s="70">
        <v>1</v>
      </c>
      <c r="AZ255" s="70">
        <v>0</v>
      </c>
      <c r="BA255" s="70">
        <v>0</v>
      </c>
      <c r="BB255" s="70">
        <v>0</v>
      </c>
      <c r="BC255" s="70">
        <v>0</v>
      </c>
      <c r="BD255" s="70">
        <v>0</v>
      </c>
      <c r="BE255" s="70">
        <v>0</v>
      </c>
      <c r="BF255" s="70">
        <v>0</v>
      </c>
      <c r="BG255" s="70">
        <v>0</v>
      </c>
      <c r="BH255" s="70">
        <v>0</v>
      </c>
      <c r="BI255" s="70">
        <v>0</v>
      </c>
      <c r="BJ255" s="70">
        <v>0</v>
      </c>
      <c r="BK255" s="70">
        <v>0</v>
      </c>
      <c r="BL255" s="70">
        <v>0</v>
      </c>
      <c r="BM255" s="70">
        <v>0</v>
      </c>
      <c r="BN255" s="70">
        <v>0</v>
      </c>
      <c r="BO255" s="70">
        <v>0</v>
      </c>
      <c r="BP255" s="70">
        <v>0</v>
      </c>
      <c r="BQ255" s="70">
        <v>0</v>
      </c>
      <c r="BR255" s="70">
        <v>0</v>
      </c>
      <c r="BS255" s="70">
        <v>0</v>
      </c>
      <c r="BT255" s="70">
        <v>0</v>
      </c>
      <c r="BU255" s="70">
        <v>0</v>
      </c>
      <c r="BV255" s="70">
        <v>0</v>
      </c>
      <c r="BW255" s="70">
        <v>0</v>
      </c>
      <c r="BX255" s="70">
        <v>0</v>
      </c>
      <c r="BY255" s="70">
        <v>0</v>
      </c>
      <c r="BZ255" s="70">
        <v>0</v>
      </c>
      <c r="CA255" s="70">
        <v>0</v>
      </c>
      <c r="CB255" s="70">
        <v>0</v>
      </c>
      <c r="CC255" s="70">
        <v>0</v>
      </c>
      <c r="CD255" s="70">
        <v>0</v>
      </c>
      <c r="CE255" s="70">
        <v>0</v>
      </c>
      <c r="CF255" s="70">
        <v>0</v>
      </c>
      <c r="CG255" s="70">
        <v>0</v>
      </c>
      <c r="CH255" s="70">
        <v>0</v>
      </c>
      <c r="CI255" s="70">
        <v>0</v>
      </c>
      <c r="CJ255" s="70">
        <v>0</v>
      </c>
      <c r="CK255" s="70">
        <v>0</v>
      </c>
      <c r="CL255" s="70">
        <v>0</v>
      </c>
      <c r="CM255" s="70">
        <v>0</v>
      </c>
      <c r="CN255" s="70">
        <v>0</v>
      </c>
      <c r="CO255" s="70">
        <v>0</v>
      </c>
      <c r="CP255" s="70">
        <v>0</v>
      </c>
      <c r="CQ255" s="70">
        <v>0</v>
      </c>
      <c r="CR255" s="70">
        <v>0</v>
      </c>
      <c r="CS255" s="70">
        <v>0</v>
      </c>
      <c r="CT255" s="70">
        <v>0</v>
      </c>
      <c r="CU255" s="70">
        <v>0</v>
      </c>
      <c r="CV255" s="70">
        <v>0</v>
      </c>
      <c r="CW255" s="70">
        <v>0</v>
      </c>
      <c r="CX255" s="70">
        <v>0</v>
      </c>
      <c r="CY255" s="70">
        <v>0</v>
      </c>
      <c r="CZ255" s="70">
        <v>0</v>
      </c>
      <c r="DA255" s="70">
        <v>0</v>
      </c>
      <c r="DB255" s="70">
        <v>0</v>
      </c>
      <c r="DC255" s="70">
        <v>0</v>
      </c>
      <c r="DD255" s="70">
        <v>0</v>
      </c>
      <c r="DE255" s="70">
        <v>0</v>
      </c>
      <c r="DF255" s="70">
        <v>0</v>
      </c>
      <c r="DG255" s="70">
        <v>0</v>
      </c>
      <c r="DH255" s="70">
        <v>0</v>
      </c>
      <c r="DI255" s="70">
        <v>0</v>
      </c>
      <c r="DJ255" s="70">
        <v>0</v>
      </c>
      <c r="DK255" s="70">
        <v>0</v>
      </c>
      <c r="DL255" s="70">
        <v>0</v>
      </c>
      <c r="DM255" s="70">
        <v>0</v>
      </c>
      <c r="DN255" s="70">
        <v>0</v>
      </c>
      <c r="DO255" s="70">
        <v>0</v>
      </c>
      <c r="DP255" s="70">
        <v>0</v>
      </c>
      <c r="DQ255" s="70">
        <v>0</v>
      </c>
      <c r="DR255" s="70">
        <v>0</v>
      </c>
      <c r="DS255" s="70">
        <v>0</v>
      </c>
      <c r="DT255" s="70">
        <v>0</v>
      </c>
      <c r="DU255" s="70">
        <v>0</v>
      </c>
      <c r="DV255" s="70">
        <v>0</v>
      </c>
      <c r="DW255" s="70">
        <v>0</v>
      </c>
      <c r="DX255" s="70">
        <v>0</v>
      </c>
      <c r="DY255" s="70">
        <v>0</v>
      </c>
      <c r="DZ255" s="70">
        <v>0</v>
      </c>
      <c r="EA255" s="70">
        <v>0</v>
      </c>
      <c r="EB255" s="70">
        <v>0</v>
      </c>
      <c r="EC255" s="70">
        <v>0</v>
      </c>
      <c r="ED255" s="70">
        <v>0</v>
      </c>
      <c r="EE255" s="70">
        <v>0</v>
      </c>
      <c r="EF255" s="70">
        <v>0</v>
      </c>
      <c r="EG255" s="70">
        <v>0</v>
      </c>
      <c r="EH255" s="70">
        <v>0</v>
      </c>
      <c r="EI255" s="70">
        <v>0</v>
      </c>
      <c r="EJ255" s="70">
        <v>0</v>
      </c>
      <c r="EK255" s="70">
        <v>0</v>
      </c>
      <c r="EL255" s="70">
        <v>0</v>
      </c>
      <c r="EM255" s="70">
        <v>0</v>
      </c>
      <c r="EN255" s="70">
        <v>0</v>
      </c>
      <c r="EO255" s="70">
        <v>0</v>
      </c>
      <c r="EP255" s="70">
        <v>0</v>
      </c>
      <c r="EQ255" s="70">
        <v>0</v>
      </c>
      <c r="ER255" s="70">
        <v>0</v>
      </c>
      <c r="ES255" s="70">
        <v>0</v>
      </c>
      <c r="ET255" s="70">
        <v>0</v>
      </c>
      <c r="EU255" s="70">
        <v>0</v>
      </c>
      <c r="EV255" s="70">
        <v>0</v>
      </c>
      <c r="EW255" s="70">
        <v>0</v>
      </c>
      <c r="EX255" s="70">
        <v>0</v>
      </c>
      <c r="EY255" s="70">
        <v>0</v>
      </c>
      <c r="EZ255" s="70">
        <v>0</v>
      </c>
      <c r="FA255" s="70">
        <v>0</v>
      </c>
    </row>
    <row r="256" spans="1:157" x14ac:dyDescent="0.25">
      <c r="A256">
        <v>15</v>
      </c>
      <c r="B256" t="s">
        <v>60</v>
      </c>
      <c r="C256" s="65" t="s">
        <v>1170</v>
      </c>
      <c r="D256" s="65" t="s">
        <v>79</v>
      </c>
      <c r="E256" t="s">
        <v>80</v>
      </c>
      <c r="F256" s="79" t="s">
        <v>766</v>
      </c>
      <c r="G256" s="19">
        <v>2</v>
      </c>
      <c r="H256" s="19"/>
      <c r="I256" s="67"/>
      <c r="J256" s="68">
        <v>399</v>
      </c>
      <c r="K256" s="69">
        <v>28</v>
      </c>
      <c r="L256" s="70">
        <v>13</v>
      </c>
      <c r="M256" s="70">
        <v>8</v>
      </c>
      <c r="N256" s="70">
        <v>0</v>
      </c>
      <c r="O256" s="70">
        <v>3</v>
      </c>
      <c r="P256" s="70">
        <v>1</v>
      </c>
      <c r="Q256" s="70">
        <v>0</v>
      </c>
      <c r="R256" s="70">
        <v>0</v>
      </c>
      <c r="S256" s="70">
        <v>8</v>
      </c>
      <c r="T256" s="70">
        <v>1</v>
      </c>
      <c r="U256" s="70">
        <v>0</v>
      </c>
      <c r="V256" s="70">
        <v>13</v>
      </c>
      <c r="W256" s="70">
        <v>0</v>
      </c>
      <c r="X256" s="70">
        <v>0</v>
      </c>
      <c r="Y256" s="70">
        <v>2</v>
      </c>
      <c r="Z256" s="70">
        <v>8</v>
      </c>
      <c r="AA256" s="70">
        <v>12</v>
      </c>
      <c r="AB256" s="70">
        <v>8</v>
      </c>
      <c r="AC256" s="70">
        <v>11</v>
      </c>
      <c r="AD256" s="70">
        <v>8</v>
      </c>
      <c r="AE256" s="70">
        <v>3</v>
      </c>
      <c r="AF256" s="70">
        <v>3</v>
      </c>
      <c r="AG256" s="70">
        <v>4</v>
      </c>
      <c r="AH256" s="70">
        <v>7</v>
      </c>
      <c r="AI256" s="70">
        <v>13</v>
      </c>
      <c r="AJ256" s="70">
        <v>9</v>
      </c>
      <c r="AK256" s="70">
        <v>4</v>
      </c>
      <c r="AL256" s="70">
        <v>4</v>
      </c>
      <c r="AM256" s="70">
        <v>7</v>
      </c>
      <c r="AN256" s="70">
        <v>8</v>
      </c>
      <c r="AO256" s="70">
        <v>4</v>
      </c>
      <c r="AP256" s="70">
        <v>3</v>
      </c>
      <c r="AQ256" s="70">
        <v>1</v>
      </c>
      <c r="AR256" s="70">
        <v>17</v>
      </c>
      <c r="AS256" s="70">
        <v>3</v>
      </c>
      <c r="AT256" s="70">
        <v>6</v>
      </c>
      <c r="AU256" s="70">
        <v>36</v>
      </c>
      <c r="AV256" s="70">
        <v>5</v>
      </c>
      <c r="AW256" s="70">
        <v>3</v>
      </c>
      <c r="AX256" s="70">
        <v>7</v>
      </c>
      <c r="AY256" s="70">
        <v>5</v>
      </c>
      <c r="AZ256" s="70">
        <v>7</v>
      </c>
      <c r="BA256" s="70">
        <v>15</v>
      </c>
      <c r="BB256" s="70">
        <v>0</v>
      </c>
      <c r="BC256" s="70">
        <v>3</v>
      </c>
      <c r="BD256" s="70">
        <v>5</v>
      </c>
      <c r="BE256" s="70">
        <v>8</v>
      </c>
      <c r="BF256" s="70">
        <v>1</v>
      </c>
      <c r="BG256" s="70">
        <v>1</v>
      </c>
      <c r="BH256" s="70">
        <v>5</v>
      </c>
      <c r="BI256" s="70">
        <v>0</v>
      </c>
      <c r="BJ256" s="70">
        <v>5</v>
      </c>
      <c r="BK256" s="70">
        <v>2</v>
      </c>
      <c r="BL256" s="70">
        <v>8</v>
      </c>
      <c r="BM256" s="70">
        <v>1</v>
      </c>
      <c r="BN256" s="70">
        <v>2</v>
      </c>
      <c r="BO256" s="70">
        <v>0</v>
      </c>
      <c r="BP256" s="70">
        <v>3</v>
      </c>
      <c r="BQ256" s="70">
        <v>2</v>
      </c>
      <c r="BR256" s="70">
        <v>3</v>
      </c>
      <c r="BS256" s="70">
        <v>3</v>
      </c>
      <c r="BT256" s="70">
        <v>0</v>
      </c>
      <c r="BU256" s="70">
        <v>6</v>
      </c>
      <c r="BV256" s="70">
        <v>34</v>
      </c>
      <c r="BW256" s="70">
        <v>5</v>
      </c>
      <c r="BX256" s="70">
        <v>1</v>
      </c>
      <c r="BY256" s="70">
        <v>0</v>
      </c>
      <c r="BZ256" s="70">
        <v>0</v>
      </c>
      <c r="CA256" s="70">
        <v>0</v>
      </c>
      <c r="CB256" s="70">
        <v>3</v>
      </c>
      <c r="CC256" s="70">
        <v>0</v>
      </c>
      <c r="CD256" s="70">
        <v>0</v>
      </c>
      <c r="CE256" s="70">
        <v>0</v>
      </c>
      <c r="CF256" s="70">
        <v>0</v>
      </c>
      <c r="CG256" s="70">
        <v>0</v>
      </c>
      <c r="CH256" s="70">
        <v>0</v>
      </c>
      <c r="CI256" s="70">
        <v>0</v>
      </c>
      <c r="CJ256" s="70">
        <v>0</v>
      </c>
      <c r="CK256" s="70">
        <v>0</v>
      </c>
      <c r="CL256" s="70">
        <v>0</v>
      </c>
      <c r="CM256" s="70">
        <v>0</v>
      </c>
      <c r="CN256" s="70">
        <v>0</v>
      </c>
      <c r="CO256" s="70">
        <v>0</v>
      </c>
      <c r="CP256" s="70">
        <v>0</v>
      </c>
      <c r="CQ256" s="70">
        <v>0</v>
      </c>
      <c r="CR256" s="70">
        <v>0</v>
      </c>
      <c r="CS256" s="70">
        <v>0</v>
      </c>
      <c r="CT256" s="70">
        <v>0</v>
      </c>
      <c r="CU256" s="70">
        <v>0</v>
      </c>
      <c r="CV256" s="70">
        <v>0</v>
      </c>
      <c r="CW256" s="70">
        <v>0</v>
      </c>
      <c r="CX256" s="70">
        <v>0</v>
      </c>
      <c r="CY256" s="70">
        <v>0</v>
      </c>
      <c r="CZ256" s="70">
        <v>0</v>
      </c>
      <c r="DA256" s="70">
        <v>0</v>
      </c>
      <c r="DB256" s="70">
        <v>0</v>
      </c>
      <c r="DC256" s="70">
        <v>0</v>
      </c>
      <c r="DD256" s="70">
        <v>0</v>
      </c>
      <c r="DE256" s="70">
        <v>0</v>
      </c>
      <c r="DF256" s="70">
        <v>0</v>
      </c>
      <c r="DG256" s="70">
        <v>0</v>
      </c>
      <c r="DH256" s="70">
        <v>0</v>
      </c>
      <c r="DI256" s="70">
        <v>0</v>
      </c>
      <c r="DJ256" s="70">
        <v>0</v>
      </c>
      <c r="DK256" s="70">
        <v>0</v>
      </c>
      <c r="DL256" s="70">
        <v>0</v>
      </c>
      <c r="DM256" s="70">
        <v>0</v>
      </c>
      <c r="DN256" s="70">
        <v>0</v>
      </c>
      <c r="DO256" s="70">
        <v>0</v>
      </c>
      <c r="DP256" s="70">
        <v>0</v>
      </c>
      <c r="DQ256" s="70">
        <v>0</v>
      </c>
      <c r="DR256" s="70">
        <v>0</v>
      </c>
      <c r="DS256" s="70">
        <v>0</v>
      </c>
      <c r="DT256" s="70">
        <v>0</v>
      </c>
      <c r="DU256" s="70">
        <v>0</v>
      </c>
      <c r="DV256" s="70">
        <v>0</v>
      </c>
      <c r="DW256" s="70">
        <v>0</v>
      </c>
      <c r="DX256" s="70">
        <v>0</v>
      </c>
      <c r="DY256" s="70">
        <v>0</v>
      </c>
      <c r="DZ256" s="70">
        <v>0</v>
      </c>
      <c r="EA256" s="70">
        <v>0</v>
      </c>
      <c r="EB256" s="70">
        <v>0</v>
      </c>
      <c r="EC256" s="70">
        <v>0</v>
      </c>
      <c r="ED256" s="70">
        <v>0</v>
      </c>
      <c r="EE256" s="70">
        <v>0</v>
      </c>
      <c r="EF256" s="70">
        <v>0</v>
      </c>
      <c r="EG256" s="70">
        <v>0</v>
      </c>
      <c r="EH256" s="70">
        <v>0</v>
      </c>
      <c r="EI256" s="70">
        <v>0</v>
      </c>
      <c r="EJ256" s="70">
        <v>0</v>
      </c>
      <c r="EK256" s="70">
        <v>0</v>
      </c>
      <c r="EL256" s="70">
        <v>0</v>
      </c>
      <c r="EM256" s="70">
        <v>0</v>
      </c>
      <c r="EN256" s="70">
        <v>0</v>
      </c>
      <c r="EO256" s="70">
        <v>0</v>
      </c>
      <c r="EP256" s="70">
        <v>0</v>
      </c>
      <c r="EQ256" s="70">
        <v>0</v>
      </c>
      <c r="ER256" s="70">
        <v>0</v>
      </c>
      <c r="ES256" s="70">
        <v>0</v>
      </c>
      <c r="ET256" s="70">
        <v>0</v>
      </c>
      <c r="EU256" s="70">
        <v>0</v>
      </c>
      <c r="EV256" s="70">
        <v>0</v>
      </c>
      <c r="EW256" s="70">
        <v>0</v>
      </c>
      <c r="EX256" s="70">
        <v>0</v>
      </c>
      <c r="EY256" s="70">
        <v>0</v>
      </c>
      <c r="EZ256" s="70">
        <v>0</v>
      </c>
      <c r="FA256" s="70">
        <v>0</v>
      </c>
    </row>
    <row r="257" spans="1:157" s="71" customFormat="1" x14ac:dyDescent="0.25">
      <c r="A257" s="71">
        <v>15</v>
      </c>
      <c r="B257" s="71" t="s">
        <v>60</v>
      </c>
      <c r="C257" s="72" t="s">
        <v>1170</v>
      </c>
      <c r="D257" s="72" t="s">
        <v>58</v>
      </c>
      <c r="E257" s="71" t="s">
        <v>59</v>
      </c>
      <c r="F257" s="80" t="s">
        <v>766</v>
      </c>
      <c r="G257" s="74">
        <v>2</v>
      </c>
      <c r="H257" s="74"/>
      <c r="I257" s="75"/>
      <c r="J257" s="76">
        <v>1921</v>
      </c>
      <c r="K257" s="77">
        <v>82</v>
      </c>
      <c r="L257" s="78">
        <v>45</v>
      </c>
      <c r="M257" s="78">
        <v>24</v>
      </c>
      <c r="N257" s="78">
        <v>1</v>
      </c>
      <c r="O257" s="78">
        <v>29</v>
      </c>
      <c r="P257" s="78">
        <v>2</v>
      </c>
      <c r="Q257" s="78">
        <v>8</v>
      </c>
      <c r="R257" s="78">
        <v>0</v>
      </c>
      <c r="S257" s="78">
        <v>16</v>
      </c>
      <c r="T257" s="78">
        <v>10</v>
      </c>
      <c r="U257" s="78">
        <v>0</v>
      </c>
      <c r="V257" s="78">
        <v>53</v>
      </c>
      <c r="W257" s="78">
        <v>3</v>
      </c>
      <c r="X257" s="78">
        <v>0</v>
      </c>
      <c r="Y257" s="78">
        <v>5</v>
      </c>
      <c r="Z257" s="78">
        <v>27</v>
      </c>
      <c r="AA257" s="78">
        <v>78</v>
      </c>
      <c r="AB257" s="78">
        <v>69</v>
      </c>
      <c r="AC257" s="78">
        <v>44</v>
      </c>
      <c r="AD257" s="78">
        <v>58</v>
      </c>
      <c r="AE257" s="78">
        <v>23</v>
      </c>
      <c r="AF257" s="78">
        <v>34</v>
      </c>
      <c r="AG257" s="78">
        <v>25</v>
      </c>
      <c r="AH257" s="78">
        <v>36</v>
      </c>
      <c r="AI257" s="78">
        <v>88</v>
      </c>
      <c r="AJ257" s="78">
        <v>35</v>
      </c>
      <c r="AK257" s="78">
        <v>50</v>
      </c>
      <c r="AL257" s="78">
        <v>16</v>
      </c>
      <c r="AM257" s="78">
        <v>26</v>
      </c>
      <c r="AN257" s="78">
        <v>50</v>
      </c>
      <c r="AO257" s="78">
        <v>17</v>
      </c>
      <c r="AP257" s="78">
        <v>11</v>
      </c>
      <c r="AQ257" s="78">
        <v>8</v>
      </c>
      <c r="AR257" s="78">
        <v>56</v>
      </c>
      <c r="AS257" s="78">
        <v>52</v>
      </c>
      <c r="AT257" s="78">
        <v>71</v>
      </c>
      <c r="AU257" s="78">
        <v>22</v>
      </c>
      <c r="AV257" s="78">
        <v>21</v>
      </c>
      <c r="AW257" s="78">
        <v>7</v>
      </c>
      <c r="AX257" s="78">
        <v>24</v>
      </c>
      <c r="AY257" s="78">
        <v>12</v>
      </c>
      <c r="AZ257" s="78">
        <v>28</v>
      </c>
      <c r="BA257" s="78">
        <v>75</v>
      </c>
      <c r="BB257" s="78">
        <v>0</v>
      </c>
      <c r="BC257" s="78">
        <v>13</v>
      </c>
      <c r="BD257" s="78">
        <v>10</v>
      </c>
      <c r="BE257" s="78">
        <v>26</v>
      </c>
      <c r="BF257" s="78">
        <v>7</v>
      </c>
      <c r="BG257" s="78">
        <v>0</v>
      </c>
      <c r="BH257" s="78">
        <v>72</v>
      </c>
      <c r="BI257" s="78">
        <v>1</v>
      </c>
      <c r="BJ257" s="78">
        <v>24</v>
      </c>
      <c r="BK257" s="78">
        <v>13</v>
      </c>
      <c r="BL257" s="78">
        <v>7</v>
      </c>
      <c r="BM257" s="78">
        <v>54</v>
      </c>
      <c r="BN257" s="78">
        <v>46</v>
      </c>
      <c r="BO257" s="78">
        <v>1</v>
      </c>
      <c r="BP257" s="78">
        <v>11</v>
      </c>
      <c r="BQ257" s="78">
        <v>0</v>
      </c>
      <c r="BR257" s="78">
        <v>35</v>
      </c>
      <c r="BS257" s="78">
        <v>17</v>
      </c>
      <c r="BT257" s="78">
        <v>7</v>
      </c>
      <c r="BU257" s="78">
        <v>20</v>
      </c>
      <c r="BV257" s="78">
        <v>12</v>
      </c>
      <c r="BW257" s="78">
        <v>155</v>
      </c>
      <c r="BX257" s="78">
        <v>14</v>
      </c>
      <c r="BY257" s="78">
        <v>0</v>
      </c>
      <c r="BZ257" s="78">
        <v>0</v>
      </c>
      <c r="CA257" s="78">
        <v>0</v>
      </c>
      <c r="CB257" s="78">
        <v>4</v>
      </c>
      <c r="CC257" s="78">
        <v>0</v>
      </c>
      <c r="CD257" s="78">
        <v>0</v>
      </c>
      <c r="CE257" s="78">
        <v>0</v>
      </c>
      <c r="CF257" s="78">
        <v>0</v>
      </c>
      <c r="CG257" s="78">
        <v>0</v>
      </c>
      <c r="CH257" s="78">
        <v>0</v>
      </c>
      <c r="CI257" s="78">
        <v>0</v>
      </c>
      <c r="CJ257" s="78">
        <v>0</v>
      </c>
      <c r="CK257" s="78">
        <v>0</v>
      </c>
      <c r="CL257" s="78">
        <v>0</v>
      </c>
      <c r="CM257" s="78">
        <v>0</v>
      </c>
      <c r="CN257" s="78">
        <v>0</v>
      </c>
      <c r="CO257" s="78">
        <v>10</v>
      </c>
      <c r="CP257" s="78">
        <v>0</v>
      </c>
      <c r="CQ257" s="78">
        <v>4</v>
      </c>
      <c r="CR257" s="78">
        <v>0</v>
      </c>
      <c r="CS257" s="78">
        <v>0</v>
      </c>
      <c r="CT257" s="78">
        <v>0</v>
      </c>
      <c r="CU257" s="78">
        <v>9</v>
      </c>
      <c r="CV257" s="78">
        <v>0</v>
      </c>
      <c r="CW257" s="78">
        <v>0</v>
      </c>
      <c r="CX257" s="78">
        <v>0</v>
      </c>
      <c r="CY257" s="78">
        <v>0</v>
      </c>
      <c r="CZ257" s="78">
        <v>0</v>
      </c>
      <c r="DA257" s="78">
        <v>0</v>
      </c>
      <c r="DB257" s="78">
        <v>0</v>
      </c>
      <c r="DC257" s="78">
        <v>0</v>
      </c>
      <c r="DD257" s="78">
        <v>0</v>
      </c>
      <c r="DE257" s="78">
        <v>0</v>
      </c>
      <c r="DF257" s="78">
        <v>0</v>
      </c>
      <c r="DG257" s="78">
        <v>0</v>
      </c>
      <c r="DH257" s="78">
        <v>8</v>
      </c>
      <c r="DI257" s="78">
        <v>0</v>
      </c>
      <c r="DJ257" s="78">
        <v>0</v>
      </c>
      <c r="DK257" s="78">
        <v>0</v>
      </c>
      <c r="DL257" s="78">
        <v>0</v>
      </c>
      <c r="DM257" s="78">
        <v>0</v>
      </c>
      <c r="DN257" s="78">
        <v>0</v>
      </c>
      <c r="DO257" s="78">
        <v>0</v>
      </c>
      <c r="DP257" s="78">
        <v>0</v>
      </c>
      <c r="DQ257" s="78">
        <v>0</v>
      </c>
      <c r="DR257" s="78">
        <v>0</v>
      </c>
      <c r="DS257" s="78">
        <v>0</v>
      </c>
      <c r="DT257" s="78">
        <v>0</v>
      </c>
      <c r="DU257" s="78">
        <v>0</v>
      </c>
      <c r="DV257" s="78">
        <v>0</v>
      </c>
      <c r="DW257" s="78">
        <v>0</v>
      </c>
      <c r="DX257" s="78">
        <v>0</v>
      </c>
      <c r="DY257" s="78">
        <v>0</v>
      </c>
      <c r="DZ257" s="78">
        <v>0</v>
      </c>
      <c r="EA257" s="78">
        <v>0</v>
      </c>
      <c r="EB257" s="78">
        <v>0</v>
      </c>
      <c r="EC257" s="78">
        <v>0</v>
      </c>
      <c r="ED257" s="78">
        <v>0</v>
      </c>
      <c r="EE257" s="78">
        <v>0</v>
      </c>
      <c r="EF257" s="78">
        <v>0</v>
      </c>
      <c r="EG257" s="78">
        <v>0</v>
      </c>
      <c r="EH257" s="78">
        <v>0</v>
      </c>
      <c r="EI257" s="78">
        <v>0</v>
      </c>
      <c r="EJ257" s="78">
        <v>0</v>
      </c>
      <c r="EK257" s="78">
        <v>0</v>
      </c>
      <c r="EL257" s="78">
        <v>0</v>
      </c>
      <c r="EM257" s="78">
        <v>0</v>
      </c>
      <c r="EN257" s="78">
        <v>0</v>
      </c>
      <c r="EO257" s="78">
        <v>0</v>
      </c>
      <c r="EP257" s="78">
        <v>0</v>
      </c>
      <c r="EQ257" s="78">
        <v>0</v>
      </c>
      <c r="ER257" s="78">
        <v>0</v>
      </c>
      <c r="ES257" s="78">
        <v>0</v>
      </c>
      <c r="ET257" s="78">
        <v>0</v>
      </c>
      <c r="EU257" s="78">
        <v>0</v>
      </c>
      <c r="EV257" s="78">
        <v>0</v>
      </c>
      <c r="EW257" s="78">
        <v>0</v>
      </c>
      <c r="EX257" s="78">
        <v>0</v>
      </c>
      <c r="EY257" s="78">
        <v>0</v>
      </c>
      <c r="EZ257" s="78">
        <v>0</v>
      </c>
      <c r="FA257" s="78">
        <v>0</v>
      </c>
    </row>
    <row r="258" spans="1:157" x14ac:dyDescent="0.25">
      <c r="A258">
        <v>15</v>
      </c>
      <c r="B258" t="s">
        <v>60</v>
      </c>
      <c r="C258" s="65" t="s">
        <v>1170</v>
      </c>
      <c r="D258" s="65" t="s">
        <v>1186</v>
      </c>
      <c r="E258" t="s">
        <v>1187</v>
      </c>
      <c r="F258" s="66" t="s">
        <v>762</v>
      </c>
      <c r="G258" s="19">
        <v>1</v>
      </c>
      <c r="H258" s="19"/>
      <c r="I258" s="67"/>
      <c r="J258" s="68">
        <v>1113</v>
      </c>
      <c r="K258" s="69">
        <v>61</v>
      </c>
      <c r="L258" s="70">
        <v>77</v>
      </c>
      <c r="M258" s="70">
        <v>45</v>
      </c>
      <c r="N258" s="70">
        <v>0</v>
      </c>
      <c r="O258" s="70">
        <v>6</v>
      </c>
      <c r="P258" s="70">
        <v>55</v>
      </c>
      <c r="Q258" s="70">
        <v>34</v>
      </c>
      <c r="R258" s="70">
        <v>0</v>
      </c>
      <c r="S258" s="70">
        <v>36</v>
      </c>
      <c r="T258" s="70">
        <v>0</v>
      </c>
      <c r="U258" s="70">
        <v>0</v>
      </c>
      <c r="V258" s="70">
        <v>24</v>
      </c>
      <c r="W258" s="70">
        <v>3</v>
      </c>
      <c r="X258" s="70">
        <v>0</v>
      </c>
      <c r="Y258" s="70">
        <v>0</v>
      </c>
      <c r="Z258" s="70">
        <v>41</v>
      </c>
      <c r="AA258" s="70">
        <v>2</v>
      </c>
      <c r="AB258" s="70">
        <v>56</v>
      </c>
      <c r="AC258" s="70">
        <v>61</v>
      </c>
      <c r="AD258" s="70">
        <v>17</v>
      </c>
      <c r="AE258" s="70">
        <v>36</v>
      </c>
      <c r="AF258" s="70">
        <v>24</v>
      </c>
      <c r="AG258" s="70">
        <v>10</v>
      </c>
      <c r="AH258" s="70">
        <v>12</v>
      </c>
      <c r="AI258" s="70">
        <v>39</v>
      </c>
      <c r="AJ258" s="70">
        <v>8</v>
      </c>
      <c r="AK258" s="70">
        <v>18</v>
      </c>
      <c r="AL258" s="70">
        <v>16</v>
      </c>
      <c r="AM258" s="70">
        <v>28</v>
      </c>
      <c r="AN258" s="70">
        <v>49</v>
      </c>
      <c r="AO258" s="70">
        <v>6</v>
      </c>
      <c r="AP258" s="70">
        <v>15</v>
      </c>
      <c r="AQ258" s="70">
        <v>0</v>
      </c>
      <c r="AR258" s="70">
        <v>17</v>
      </c>
      <c r="AS258" s="70">
        <v>14</v>
      </c>
      <c r="AT258" s="70">
        <v>9</v>
      </c>
      <c r="AU258" s="70">
        <v>2</v>
      </c>
      <c r="AV258" s="70">
        <v>8</v>
      </c>
      <c r="AW258" s="70">
        <v>18</v>
      </c>
      <c r="AX258" s="70">
        <v>5</v>
      </c>
      <c r="AY258" s="70">
        <v>3</v>
      </c>
      <c r="AZ258" s="70">
        <v>44</v>
      </c>
      <c r="BA258" s="70">
        <v>6</v>
      </c>
      <c r="BB258" s="70">
        <v>3</v>
      </c>
      <c r="BC258" s="70">
        <v>11</v>
      </c>
      <c r="BD258" s="70">
        <v>29</v>
      </c>
      <c r="BE258" s="70">
        <v>17</v>
      </c>
      <c r="BF258" s="70">
        <v>1</v>
      </c>
      <c r="BG258" s="70">
        <v>0</v>
      </c>
      <c r="BH258" s="70">
        <v>35</v>
      </c>
      <c r="BI258" s="70">
        <v>0</v>
      </c>
      <c r="BJ258" s="70">
        <v>8</v>
      </c>
      <c r="BK258" s="70">
        <v>0</v>
      </c>
      <c r="BL258" s="70">
        <v>3</v>
      </c>
      <c r="BM258" s="70">
        <v>2</v>
      </c>
      <c r="BN258" s="70">
        <v>0</v>
      </c>
      <c r="BO258" s="70">
        <v>0</v>
      </c>
      <c r="BP258" s="70">
        <v>1</v>
      </c>
      <c r="BQ258" s="70">
        <v>0</v>
      </c>
      <c r="BR258" s="70">
        <v>27</v>
      </c>
      <c r="BS258" s="70">
        <v>16</v>
      </c>
      <c r="BT258" s="70">
        <v>0</v>
      </c>
      <c r="BU258" s="70">
        <v>14</v>
      </c>
      <c r="BV258" s="70">
        <v>5</v>
      </c>
      <c r="BW258" s="70">
        <v>7</v>
      </c>
      <c r="BX258" s="70">
        <v>14</v>
      </c>
      <c r="BY258" s="70">
        <v>0</v>
      </c>
      <c r="BZ258" s="70">
        <v>0</v>
      </c>
      <c r="CA258" s="70">
        <v>0</v>
      </c>
      <c r="CB258" s="70">
        <v>0</v>
      </c>
      <c r="CC258" s="70">
        <v>0</v>
      </c>
      <c r="CD258" s="70">
        <v>0</v>
      </c>
      <c r="CE258" s="70">
        <v>0</v>
      </c>
      <c r="CF258" s="70">
        <v>0</v>
      </c>
      <c r="CG258" s="70">
        <v>0</v>
      </c>
      <c r="CH258" s="70">
        <v>0</v>
      </c>
      <c r="CI258" s="70">
        <v>0</v>
      </c>
      <c r="CJ258" s="70">
        <v>0</v>
      </c>
      <c r="CK258" s="70">
        <v>0</v>
      </c>
      <c r="CL258" s="70">
        <v>0</v>
      </c>
      <c r="CM258" s="70">
        <v>0</v>
      </c>
      <c r="CN258" s="70">
        <v>0</v>
      </c>
      <c r="CO258" s="70">
        <v>0</v>
      </c>
      <c r="CP258" s="70">
        <v>0</v>
      </c>
      <c r="CQ258" s="70">
        <v>4</v>
      </c>
      <c r="CR258" s="70">
        <v>0</v>
      </c>
      <c r="CS258" s="70">
        <v>0</v>
      </c>
      <c r="CT258" s="70">
        <v>0</v>
      </c>
      <c r="CU258" s="70">
        <v>11</v>
      </c>
      <c r="CV258" s="70">
        <v>0</v>
      </c>
      <c r="CW258" s="70">
        <v>0</v>
      </c>
      <c r="CX258" s="70">
        <v>0</v>
      </c>
      <c r="CY258" s="70">
        <v>0</v>
      </c>
      <c r="CZ258" s="70">
        <v>0</v>
      </c>
      <c r="DA258" s="70">
        <v>0</v>
      </c>
      <c r="DB258" s="70">
        <v>0</v>
      </c>
      <c r="DC258" s="70">
        <v>0</v>
      </c>
      <c r="DD258" s="70">
        <v>0</v>
      </c>
      <c r="DE258" s="70">
        <v>0</v>
      </c>
      <c r="DF258" s="70">
        <v>0</v>
      </c>
      <c r="DG258" s="70">
        <v>0</v>
      </c>
      <c r="DH258" s="70">
        <v>0</v>
      </c>
      <c r="DI258" s="70">
        <v>0</v>
      </c>
      <c r="DJ258" s="70">
        <v>0</v>
      </c>
      <c r="DK258" s="70">
        <v>0</v>
      </c>
      <c r="DL258" s="70">
        <v>0</v>
      </c>
      <c r="DM258" s="70">
        <v>0</v>
      </c>
      <c r="DN258" s="70">
        <v>0</v>
      </c>
      <c r="DO258" s="70">
        <v>0</v>
      </c>
      <c r="DP258" s="70">
        <v>0</v>
      </c>
      <c r="DQ258" s="70">
        <v>0</v>
      </c>
      <c r="DR258" s="70">
        <v>0</v>
      </c>
      <c r="DS258" s="70">
        <v>0</v>
      </c>
      <c r="DT258" s="70">
        <v>0</v>
      </c>
      <c r="DU258" s="70">
        <v>0</v>
      </c>
      <c r="DV258" s="70">
        <v>0</v>
      </c>
      <c r="DW258" s="70">
        <v>0</v>
      </c>
      <c r="DX258" s="70">
        <v>0</v>
      </c>
      <c r="DY258" s="70">
        <v>0</v>
      </c>
      <c r="DZ258" s="70">
        <v>0</v>
      </c>
      <c r="EA258" s="70">
        <v>0</v>
      </c>
      <c r="EB258" s="70">
        <v>0</v>
      </c>
      <c r="EC258" s="70">
        <v>0</v>
      </c>
      <c r="ED258" s="70">
        <v>0</v>
      </c>
      <c r="EE258" s="70">
        <v>0</v>
      </c>
      <c r="EF258" s="70">
        <v>0</v>
      </c>
      <c r="EG258" s="70">
        <v>0</v>
      </c>
      <c r="EH258" s="70">
        <v>0</v>
      </c>
      <c r="EI258" s="70">
        <v>0</v>
      </c>
      <c r="EJ258" s="70">
        <v>0</v>
      </c>
      <c r="EK258" s="70">
        <v>0</v>
      </c>
      <c r="EL258" s="70">
        <v>0</v>
      </c>
      <c r="EM258" s="70">
        <v>0</v>
      </c>
      <c r="EN258" s="70">
        <v>0</v>
      </c>
      <c r="EO258" s="70">
        <v>0</v>
      </c>
      <c r="EP258" s="70">
        <v>0</v>
      </c>
      <c r="EQ258" s="70">
        <v>0</v>
      </c>
      <c r="ER258" s="70">
        <v>0</v>
      </c>
      <c r="ES258" s="70">
        <v>0</v>
      </c>
      <c r="ET258" s="70">
        <v>0</v>
      </c>
      <c r="EU258" s="70">
        <v>0</v>
      </c>
      <c r="EV258" s="70">
        <v>0</v>
      </c>
      <c r="EW258" s="70">
        <v>0</v>
      </c>
      <c r="EX258" s="70">
        <v>0</v>
      </c>
      <c r="EY258" s="70">
        <v>0</v>
      </c>
      <c r="EZ258" s="70">
        <v>0</v>
      </c>
      <c r="FA258" s="70">
        <v>0</v>
      </c>
    </row>
    <row r="259" spans="1:157" x14ac:dyDescent="0.25">
      <c r="A259">
        <v>15</v>
      </c>
      <c r="B259" t="s">
        <v>60</v>
      </c>
      <c r="C259" s="65" t="s">
        <v>1170</v>
      </c>
      <c r="D259" s="65" t="s">
        <v>1188</v>
      </c>
      <c r="E259" t="s">
        <v>1189</v>
      </c>
      <c r="F259" s="66" t="s">
        <v>762</v>
      </c>
      <c r="G259" s="19">
        <v>1</v>
      </c>
      <c r="H259" s="19"/>
      <c r="I259" s="67"/>
      <c r="J259" s="68">
        <v>124</v>
      </c>
      <c r="K259" s="69">
        <v>2</v>
      </c>
      <c r="L259" s="70">
        <v>4</v>
      </c>
      <c r="M259" s="70">
        <v>0</v>
      </c>
      <c r="N259" s="70">
        <v>0</v>
      </c>
      <c r="O259" s="70">
        <v>0</v>
      </c>
      <c r="P259" s="70">
        <v>11</v>
      </c>
      <c r="Q259" s="70">
        <v>1</v>
      </c>
      <c r="R259" s="70">
        <v>0</v>
      </c>
      <c r="S259" s="70">
        <v>11</v>
      </c>
      <c r="T259" s="70">
        <v>0</v>
      </c>
      <c r="U259" s="70">
        <v>0</v>
      </c>
      <c r="V259" s="70">
        <v>6</v>
      </c>
      <c r="W259" s="70">
        <v>0</v>
      </c>
      <c r="X259" s="70">
        <v>0</v>
      </c>
      <c r="Y259" s="70">
        <v>0</v>
      </c>
      <c r="Z259" s="70">
        <v>9</v>
      </c>
      <c r="AA259" s="70">
        <v>1</v>
      </c>
      <c r="AB259" s="70">
        <v>1</v>
      </c>
      <c r="AC259" s="70">
        <v>13</v>
      </c>
      <c r="AD259" s="70">
        <v>0</v>
      </c>
      <c r="AE259" s="70">
        <v>0</v>
      </c>
      <c r="AF259" s="70">
        <v>3</v>
      </c>
      <c r="AG259" s="70">
        <v>0</v>
      </c>
      <c r="AH259" s="70">
        <v>1</v>
      </c>
      <c r="AI259" s="70">
        <v>0</v>
      </c>
      <c r="AJ259" s="70">
        <v>0</v>
      </c>
      <c r="AK259" s="70">
        <v>2</v>
      </c>
      <c r="AL259" s="70">
        <v>1</v>
      </c>
      <c r="AM259" s="70">
        <v>0</v>
      </c>
      <c r="AN259" s="70">
        <v>1</v>
      </c>
      <c r="AO259" s="70">
        <v>0</v>
      </c>
      <c r="AP259" s="70">
        <v>0</v>
      </c>
      <c r="AQ259" s="70">
        <v>1</v>
      </c>
      <c r="AR259" s="70">
        <v>1</v>
      </c>
      <c r="AS259" s="70">
        <v>0</v>
      </c>
      <c r="AT259" s="70">
        <v>0</v>
      </c>
      <c r="AU259" s="70">
        <v>3</v>
      </c>
      <c r="AV259" s="70">
        <v>0</v>
      </c>
      <c r="AW259" s="70">
        <v>1</v>
      </c>
      <c r="AX259" s="70">
        <v>0</v>
      </c>
      <c r="AY259" s="70">
        <v>0</v>
      </c>
      <c r="AZ259" s="70">
        <v>2</v>
      </c>
      <c r="BA259" s="70">
        <v>0</v>
      </c>
      <c r="BB259" s="70">
        <v>0</v>
      </c>
      <c r="BC259" s="70">
        <v>1</v>
      </c>
      <c r="BD259" s="70">
        <v>3</v>
      </c>
      <c r="BE259" s="70">
        <v>1</v>
      </c>
      <c r="BF259" s="70">
        <v>0</v>
      </c>
      <c r="BG259" s="70">
        <v>0</v>
      </c>
      <c r="BH259" s="70">
        <v>9</v>
      </c>
      <c r="BI259" s="70">
        <v>0</v>
      </c>
      <c r="BJ259" s="70">
        <v>0</v>
      </c>
      <c r="BK259" s="70">
        <v>0</v>
      </c>
      <c r="BL259" s="70">
        <v>0</v>
      </c>
      <c r="BM259" s="70">
        <v>0</v>
      </c>
      <c r="BN259" s="70">
        <v>0</v>
      </c>
      <c r="BO259" s="70">
        <v>0</v>
      </c>
      <c r="BP259" s="70">
        <v>0</v>
      </c>
      <c r="BQ259" s="70">
        <v>0</v>
      </c>
      <c r="BR259" s="70">
        <v>27</v>
      </c>
      <c r="BS259" s="70">
        <v>2</v>
      </c>
      <c r="BT259" s="70">
        <v>0</v>
      </c>
      <c r="BU259" s="70">
        <v>4</v>
      </c>
      <c r="BV259" s="70">
        <v>0</v>
      </c>
      <c r="BW259" s="70">
        <v>1</v>
      </c>
      <c r="BX259" s="70">
        <v>0</v>
      </c>
      <c r="BY259" s="70">
        <v>0</v>
      </c>
      <c r="BZ259" s="70">
        <v>0</v>
      </c>
      <c r="CA259" s="70">
        <v>0</v>
      </c>
      <c r="CB259" s="70">
        <v>0</v>
      </c>
      <c r="CC259" s="70">
        <v>0</v>
      </c>
      <c r="CD259" s="70">
        <v>0</v>
      </c>
      <c r="CE259" s="70">
        <v>0</v>
      </c>
      <c r="CF259" s="70">
        <v>0</v>
      </c>
      <c r="CG259" s="70">
        <v>0</v>
      </c>
      <c r="CH259" s="70">
        <v>0</v>
      </c>
      <c r="CI259" s="70">
        <v>0</v>
      </c>
      <c r="CJ259" s="70">
        <v>0</v>
      </c>
      <c r="CK259" s="70">
        <v>0</v>
      </c>
      <c r="CL259" s="70">
        <v>0</v>
      </c>
      <c r="CM259" s="70">
        <v>0</v>
      </c>
      <c r="CN259" s="70">
        <v>0</v>
      </c>
      <c r="CO259" s="70">
        <v>0</v>
      </c>
      <c r="CP259" s="70">
        <v>0</v>
      </c>
      <c r="CQ259" s="70">
        <v>0</v>
      </c>
      <c r="CR259" s="70">
        <v>0</v>
      </c>
      <c r="CS259" s="70">
        <v>0</v>
      </c>
      <c r="CT259" s="70">
        <v>0</v>
      </c>
      <c r="CU259" s="70">
        <v>1</v>
      </c>
      <c r="CV259" s="70">
        <v>0</v>
      </c>
      <c r="CW259" s="70">
        <v>0</v>
      </c>
      <c r="CX259" s="70">
        <v>0</v>
      </c>
      <c r="CY259" s="70">
        <v>0</v>
      </c>
      <c r="CZ259" s="70">
        <v>0</v>
      </c>
      <c r="DA259" s="70">
        <v>0</v>
      </c>
      <c r="DB259" s="70">
        <v>0</v>
      </c>
      <c r="DC259" s="70">
        <v>0</v>
      </c>
      <c r="DD259" s="70">
        <v>0</v>
      </c>
      <c r="DE259" s="70">
        <v>0</v>
      </c>
      <c r="DF259" s="70">
        <v>0</v>
      </c>
      <c r="DG259" s="70">
        <v>0</v>
      </c>
      <c r="DH259" s="70">
        <v>0</v>
      </c>
      <c r="DI259" s="70">
        <v>0</v>
      </c>
      <c r="DJ259" s="70">
        <v>0</v>
      </c>
      <c r="DK259" s="70">
        <v>0</v>
      </c>
      <c r="DL259" s="70">
        <v>0</v>
      </c>
      <c r="DM259" s="70">
        <v>0</v>
      </c>
      <c r="DN259" s="70">
        <v>0</v>
      </c>
      <c r="DO259" s="70">
        <v>0</v>
      </c>
      <c r="DP259" s="70">
        <v>0</v>
      </c>
      <c r="DQ259" s="70">
        <v>0</v>
      </c>
      <c r="DR259" s="70">
        <v>0</v>
      </c>
      <c r="DS259" s="70">
        <v>0</v>
      </c>
      <c r="DT259" s="70">
        <v>0</v>
      </c>
      <c r="DU259" s="70">
        <v>0</v>
      </c>
      <c r="DV259" s="70">
        <v>0</v>
      </c>
      <c r="DW259" s="70">
        <v>0</v>
      </c>
      <c r="DX259" s="70">
        <v>0</v>
      </c>
      <c r="DY259" s="70">
        <v>0</v>
      </c>
      <c r="DZ259" s="70">
        <v>0</v>
      </c>
      <c r="EA259" s="70">
        <v>0</v>
      </c>
      <c r="EB259" s="70">
        <v>0</v>
      </c>
      <c r="EC259" s="70">
        <v>0</v>
      </c>
      <c r="ED259" s="70">
        <v>0</v>
      </c>
      <c r="EE259" s="70">
        <v>0</v>
      </c>
      <c r="EF259" s="70">
        <v>0</v>
      </c>
      <c r="EG259" s="70">
        <v>0</v>
      </c>
      <c r="EH259" s="70">
        <v>0</v>
      </c>
      <c r="EI259" s="70">
        <v>0</v>
      </c>
      <c r="EJ259" s="70">
        <v>0</v>
      </c>
      <c r="EK259" s="70">
        <v>0</v>
      </c>
      <c r="EL259" s="70">
        <v>0</v>
      </c>
      <c r="EM259" s="70">
        <v>0</v>
      </c>
      <c r="EN259" s="70">
        <v>0</v>
      </c>
      <c r="EO259" s="70">
        <v>0</v>
      </c>
      <c r="EP259" s="70">
        <v>0</v>
      </c>
      <c r="EQ259" s="70">
        <v>0</v>
      </c>
      <c r="ER259" s="70">
        <v>0</v>
      </c>
      <c r="ES259" s="70">
        <v>0</v>
      </c>
      <c r="ET259" s="70">
        <v>0</v>
      </c>
      <c r="EU259" s="70">
        <v>0</v>
      </c>
      <c r="EV259" s="70">
        <v>0</v>
      </c>
      <c r="EW259" s="70">
        <v>0</v>
      </c>
      <c r="EX259" s="70">
        <v>0</v>
      </c>
      <c r="EY259" s="70">
        <v>0</v>
      </c>
      <c r="EZ259" s="70">
        <v>0</v>
      </c>
      <c r="FA259" s="70">
        <v>0</v>
      </c>
    </row>
    <row r="260" spans="1:157" x14ac:dyDescent="0.25">
      <c r="A260">
        <v>15</v>
      </c>
      <c r="B260" t="s">
        <v>60</v>
      </c>
      <c r="C260" s="65" t="s">
        <v>1170</v>
      </c>
      <c r="D260" s="65" t="s">
        <v>1190</v>
      </c>
      <c r="E260" t="s">
        <v>1191</v>
      </c>
      <c r="F260" s="66" t="s">
        <v>762</v>
      </c>
      <c r="G260" s="19">
        <v>1</v>
      </c>
      <c r="H260" s="19"/>
      <c r="I260" s="67"/>
      <c r="J260" s="68">
        <v>608</v>
      </c>
      <c r="K260" s="69">
        <v>15</v>
      </c>
      <c r="L260" s="70">
        <v>6</v>
      </c>
      <c r="M260" s="70">
        <v>7</v>
      </c>
      <c r="N260" s="70">
        <v>1</v>
      </c>
      <c r="O260" s="70">
        <v>10</v>
      </c>
      <c r="P260" s="70">
        <v>32</v>
      </c>
      <c r="Q260" s="70">
        <v>2</v>
      </c>
      <c r="R260" s="70">
        <v>0</v>
      </c>
      <c r="S260" s="70">
        <v>5</v>
      </c>
      <c r="T260" s="70">
        <v>0</v>
      </c>
      <c r="U260" s="70">
        <v>0</v>
      </c>
      <c r="V260" s="70">
        <v>67</v>
      </c>
      <c r="W260" s="70">
        <v>3</v>
      </c>
      <c r="X260" s="70">
        <v>0</v>
      </c>
      <c r="Y260" s="70">
        <v>1</v>
      </c>
      <c r="Z260" s="70">
        <v>23</v>
      </c>
      <c r="AA260" s="70">
        <v>56</v>
      </c>
      <c r="AB260" s="70">
        <v>22</v>
      </c>
      <c r="AC260" s="70">
        <v>19</v>
      </c>
      <c r="AD260" s="70">
        <v>10</v>
      </c>
      <c r="AE260" s="70">
        <v>5</v>
      </c>
      <c r="AF260" s="70">
        <v>9</v>
      </c>
      <c r="AG260" s="70">
        <v>7</v>
      </c>
      <c r="AH260" s="70">
        <v>11</v>
      </c>
      <c r="AI260" s="70">
        <v>43</v>
      </c>
      <c r="AJ260" s="70">
        <v>9</v>
      </c>
      <c r="AK260" s="70">
        <v>26</v>
      </c>
      <c r="AL260" s="70">
        <v>3</v>
      </c>
      <c r="AM260" s="70">
        <v>3</v>
      </c>
      <c r="AN260" s="70">
        <v>11</v>
      </c>
      <c r="AO260" s="70">
        <v>9</v>
      </c>
      <c r="AP260" s="70">
        <v>0</v>
      </c>
      <c r="AQ260" s="70">
        <v>40</v>
      </c>
      <c r="AR260" s="70">
        <v>17</v>
      </c>
      <c r="AS260" s="70">
        <v>4</v>
      </c>
      <c r="AT260" s="70">
        <v>8</v>
      </c>
      <c r="AU260" s="70">
        <v>6</v>
      </c>
      <c r="AV260" s="70">
        <v>6</v>
      </c>
      <c r="AW260" s="70">
        <v>7</v>
      </c>
      <c r="AX260" s="70">
        <v>1</v>
      </c>
      <c r="AY260" s="70">
        <v>2</v>
      </c>
      <c r="AZ260" s="70">
        <v>15</v>
      </c>
      <c r="BA260" s="70">
        <v>8</v>
      </c>
      <c r="BB260" s="70">
        <v>1</v>
      </c>
      <c r="BC260" s="70">
        <v>1</v>
      </c>
      <c r="BD260" s="70">
        <v>14</v>
      </c>
      <c r="BE260" s="70">
        <v>1</v>
      </c>
      <c r="BF260" s="70">
        <v>0</v>
      </c>
      <c r="BG260" s="70">
        <v>0</v>
      </c>
      <c r="BH260" s="70">
        <v>7</v>
      </c>
      <c r="BI260" s="70">
        <v>0</v>
      </c>
      <c r="BJ260" s="70">
        <v>2</v>
      </c>
      <c r="BK260" s="70">
        <v>4</v>
      </c>
      <c r="BL260" s="70">
        <v>4</v>
      </c>
      <c r="BM260" s="70">
        <v>1</v>
      </c>
      <c r="BN260" s="70">
        <v>1</v>
      </c>
      <c r="BO260" s="70">
        <v>0</v>
      </c>
      <c r="BP260" s="70">
        <v>0</v>
      </c>
      <c r="BQ260" s="70">
        <v>0</v>
      </c>
      <c r="BR260" s="70">
        <v>7</v>
      </c>
      <c r="BS260" s="70">
        <v>0</v>
      </c>
      <c r="BT260" s="70">
        <v>0</v>
      </c>
      <c r="BU260" s="70">
        <v>5</v>
      </c>
      <c r="BV260" s="70">
        <v>11</v>
      </c>
      <c r="BW260" s="70">
        <v>3</v>
      </c>
      <c r="BX260" s="70">
        <v>2</v>
      </c>
      <c r="BY260" s="70">
        <v>0</v>
      </c>
      <c r="BZ260" s="70">
        <v>0</v>
      </c>
      <c r="CA260" s="70">
        <v>0</v>
      </c>
      <c r="CB260" s="70">
        <v>0</v>
      </c>
      <c r="CC260" s="70">
        <v>0</v>
      </c>
      <c r="CD260" s="70">
        <v>0</v>
      </c>
      <c r="CE260" s="70">
        <v>0</v>
      </c>
      <c r="CF260" s="70">
        <v>0</v>
      </c>
      <c r="CG260" s="70">
        <v>0</v>
      </c>
      <c r="CH260" s="70">
        <v>0</v>
      </c>
      <c r="CI260" s="70">
        <v>0</v>
      </c>
      <c r="CJ260" s="70">
        <v>0</v>
      </c>
      <c r="CK260" s="70">
        <v>0</v>
      </c>
      <c r="CL260" s="70">
        <v>0</v>
      </c>
      <c r="CM260" s="70">
        <v>0</v>
      </c>
      <c r="CN260" s="70">
        <v>0</v>
      </c>
      <c r="CO260" s="70">
        <v>0</v>
      </c>
      <c r="CP260" s="70">
        <v>0</v>
      </c>
      <c r="CQ260" s="70">
        <v>10</v>
      </c>
      <c r="CR260" s="70">
        <v>0</v>
      </c>
      <c r="CS260" s="70">
        <v>0</v>
      </c>
      <c r="CT260" s="70">
        <v>0</v>
      </c>
      <c r="CU260" s="70">
        <v>5</v>
      </c>
      <c r="CV260" s="70">
        <v>0</v>
      </c>
      <c r="CW260" s="70">
        <v>0</v>
      </c>
      <c r="CX260" s="70">
        <v>0</v>
      </c>
      <c r="CY260" s="70">
        <v>0</v>
      </c>
      <c r="CZ260" s="70">
        <v>0</v>
      </c>
      <c r="DA260" s="70">
        <v>0</v>
      </c>
      <c r="DB260" s="70">
        <v>0</v>
      </c>
      <c r="DC260" s="70">
        <v>0</v>
      </c>
      <c r="DD260" s="70">
        <v>0</v>
      </c>
      <c r="DE260" s="70">
        <v>0</v>
      </c>
      <c r="DF260" s="70">
        <v>0</v>
      </c>
      <c r="DG260" s="70">
        <v>0</v>
      </c>
      <c r="DH260" s="70">
        <v>0</v>
      </c>
      <c r="DI260" s="70">
        <v>0</v>
      </c>
      <c r="DJ260" s="70">
        <v>0</v>
      </c>
      <c r="DK260" s="70">
        <v>0</v>
      </c>
      <c r="DL260" s="70">
        <v>0</v>
      </c>
      <c r="DM260" s="70">
        <v>0</v>
      </c>
      <c r="DN260" s="70">
        <v>0</v>
      </c>
      <c r="DO260" s="70">
        <v>0</v>
      </c>
      <c r="DP260" s="70">
        <v>0</v>
      </c>
      <c r="DQ260" s="70">
        <v>0</v>
      </c>
      <c r="DR260" s="70">
        <v>0</v>
      </c>
      <c r="DS260" s="70">
        <v>0</v>
      </c>
      <c r="DT260" s="70">
        <v>0</v>
      </c>
      <c r="DU260" s="70">
        <v>0</v>
      </c>
      <c r="DV260" s="70">
        <v>0</v>
      </c>
      <c r="DW260" s="70">
        <v>0</v>
      </c>
      <c r="DX260" s="70">
        <v>0</v>
      </c>
      <c r="DY260" s="70">
        <v>0</v>
      </c>
      <c r="DZ260" s="70">
        <v>0</v>
      </c>
      <c r="EA260" s="70">
        <v>0</v>
      </c>
      <c r="EB260" s="70">
        <v>0</v>
      </c>
      <c r="EC260" s="70">
        <v>0</v>
      </c>
      <c r="ED260" s="70">
        <v>0</v>
      </c>
      <c r="EE260" s="70">
        <v>0</v>
      </c>
      <c r="EF260" s="70">
        <v>0</v>
      </c>
      <c r="EG260" s="70">
        <v>0</v>
      </c>
      <c r="EH260" s="70">
        <v>0</v>
      </c>
      <c r="EI260" s="70">
        <v>0</v>
      </c>
      <c r="EJ260" s="70">
        <v>0</v>
      </c>
      <c r="EK260" s="70">
        <v>0</v>
      </c>
      <c r="EL260" s="70">
        <v>0</v>
      </c>
      <c r="EM260" s="70">
        <v>0</v>
      </c>
      <c r="EN260" s="70">
        <v>0</v>
      </c>
      <c r="EO260" s="70">
        <v>0</v>
      </c>
      <c r="EP260" s="70">
        <v>0</v>
      </c>
      <c r="EQ260" s="70">
        <v>0</v>
      </c>
      <c r="ER260" s="70">
        <v>0</v>
      </c>
      <c r="ES260" s="70">
        <v>0</v>
      </c>
      <c r="ET260" s="70">
        <v>0</v>
      </c>
      <c r="EU260" s="70">
        <v>0</v>
      </c>
      <c r="EV260" s="70">
        <v>0</v>
      </c>
      <c r="EW260" s="70">
        <v>0</v>
      </c>
      <c r="EX260" s="70">
        <v>0</v>
      </c>
      <c r="EY260" s="70">
        <v>0</v>
      </c>
      <c r="EZ260" s="70">
        <v>0</v>
      </c>
      <c r="FA260" s="70">
        <v>0</v>
      </c>
    </row>
    <row r="261" spans="1:157" x14ac:dyDescent="0.25">
      <c r="A261">
        <v>15</v>
      </c>
      <c r="B261" t="s">
        <v>60</v>
      </c>
      <c r="C261" s="65" t="s">
        <v>1170</v>
      </c>
      <c r="D261" s="65" t="s">
        <v>1192</v>
      </c>
      <c r="E261" t="s">
        <v>1193</v>
      </c>
      <c r="F261" s="66" t="s">
        <v>762</v>
      </c>
      <c r="G261" s="19">
        <v>1</v>
      </c>
      <c r="H261" s="19"/>
      <c r="I261" s="67"/>
      <c r="J261" s="68">
        <v>1638</v>
      </c>
      <c r="K261" s="69">
        <v>58</v>
      </c>
      <c r="L261" s="70">
        <v>53</v>
      </c>
      <c r="M261" s="70">
        <v>26</v>
      </c>
      <c r="N261" s="70">
        <v>0</v>
      </c>
      <c r="O261" s="70">
        <v>5</v>
      </c>
      <c r="P261" s="70">
        <v>35</v>
      </c>
      <c r="Q261" s="70">
        <v>34</v>
      </c>
      <c r="R261" s="70">
        <v>0</v>
      </c>
      <c r="S261" s="70">
        <v>41</v>
      </c>
      <c r="T261" s="70">
        <v>2</v>
      </c>
      <c r="U261" s="70">
        <v>0</v>
      </c>
      <c r="V261" s="70">
        <v>102</v>
      </c>
      <c r="W261" s="70">
        <v>18</v>
      </c>
      <c r="X261" s="70">
        <v>0</v>
      </c>
      <c r="Y261" s="70">
        <v>0</v>
      </c>
      <c r="Z261" s="70">
        <v>102</v>
      </c>
      <c r="AA261" s="70">
        <v>36</v>
      </c>
      <c r="AB261" s="70">
        <v>54</v>
      </c>
      <c r="AC261" s="70">
        <v>103</v>
      </c>
      <c r="AD261" s="70">
        <v>41</v>
      </c>
      <c r="AE261" s="70">
        <v>55</v>
      </c>
      <c r="AF261" s="70">
        <v>24</v>
      </c>
      <c r="AG261" s="70">
        <v>21</v>
      </c>
      <c r="AH261" s="70">
        <v>26</v>
      </c>
      <c r="AI261" s="70">
        <v>97</v>
      </c>
      <c r="AJ261" s="70">
        <v>25</v>
      </c>
      <c r="AK261" s="70">
        <v>37</v>
      </c>
      <c r="AL261" s="70">
        <v>7</v>
      </c>
      <c r="AM261" s="70">
        <v>16</v>
      </c>
      <c r="AN261" s="70">
        <v>18</v>
      </c>
      <c r="AO261" s="70">
        <v>20</v>
      </c>
      <c r="AP261" s="70">
        <v>9</v>
      </c>
      <c r="AQ261" s="70">
        <v>8</v>
      </c>
      <c r="AR261" s="70">
        <v>22</v>
      </c>
      <c r="AS261" s="70">
        <v>22</v>
      </c>
      <c r="AT261" s="70">
        <v>35</v>
      </c>
      <c r="AU261" s="70">
        <v>21</v>
      </c>
      <c r="AV261" s="70">
        <v>16</v>
      </c>
      <c r="AW261" s="70">
        <v>18</v>
      </c>
      <c r="AX261" s="70">
        <v>11</v>
      </c>
      <c r="AY261" s="70">
        <v>27</v>
      </c>
      <c r="AZ261" s="70">
        <v>107</v>
      </c>
      <c r="BA261" s="70">
        <v>17</v>
      </c>
      <c r="BB261" s="70">
        <v>6</v>
      </c>
      <c r="BC261" s="70">
        <v>12</v>
      </c>
      <c r="BD261" s="70">
        <v>35</v>
      </c>
      <c r="BE261" s="70">
        <v>19</v>
      </c>
      <c r="BF261" s="70">
        <v>0</v>
      </c>
      <c r="BG261" s="70">
        <v>0</v>
      </c>
      <c r="BH261" s="70">
        <v>23</v>
      </c>
      <c r="BI261" s="70">
        <v>0</v>
      </c>
      <c r="BJ261" s="70">
        <v>13</v>
      </c>
      <c r="BK261" s="70">
        <v>5</v>
      </c>
      <c r="BL261" s="70">
        <v>6</v>
      </c>
      <c r="BM261" s="70">
        <v>31</v>
      </c>
      <c r="BN261" s="70">
        <v>10</v>
      </c>
      <c r="BO261" s="70">
        <v>0</v>
      </c>
      <c r="BP261" s="70">
        <v>2</v>
      </c>
      <c r="BQ261" s="70">
        <v>1</v>
      </c>
      <c r="BR261" s="70">
        <v>19</v>
      </c>
      <c r="BS261" s="70">
        <v>17</v>
      </c>
      <c r="BT261" s="70">
        <v>0</v>
      </c>
      <c r="BU261" s="70">
        <v>14</v>
      </c>
      <c r="BV261" s="70">
        <v>14</v>
      </c>
      <c r="BW261" s="70">
        <v>9</v>
      </c>
      <c r="BX261" s="70">
        <v>12</v>
      </c>
      <c r="BY261" s="70">
        <v>0</v>
      </c>
      <c r="BZ261" s="70">
        <v>0</v>
      </c>
      <c r="CA261" s="70">
        <v>0</v>
      </c>
      <c r="CB261" s="70">
        <v>0</v>
      </c>
      <c r="CC261" s="70">
        <v>0</v>
      </c>
      <c r="CD261" s="70">
        <v>0</v>
      </c>
      <c r="CE261" s="70">
        <v>0</v>
      </c>
      <c r="CF261" s="70">
        <v>0</v>
      </c>
      <c r="CG261" s="70">
        <v>0</v>
      </c>
      <c r="CH261" s="70">
        <v>0</v>
      </c>
      <c r="CI261" s="70">
        <v>0</v>
      </c>
      <c r="CJ261" s="70">
        <v>0</v>
      </c>
      <c r="CK261" s="70">
        <v>0</v>
      </c>
      <c r="CL261" s="70">
        <v>0</v>
      </c>
      <c r="CM261" s="70">
        <v>0</v>
      </c>
      <c r="CN261" s="70">
        <v>0</v>
      </c>
      <c r="CO261" s="70">
        <v>0</v>
      </c>
      <c r="CP261" s="70">
        <v>0</v>
      </c>
      <c r="CQ261" s="70">
        <v>16</v>
      </c>
      <c r="CR261" s="70">
        <v>0</v>
      </c>
      <c r="CS261" s="70">
        <v>0</v>
      </c>
      <c r="CT261" s="70">
        <v>0</v>
      </c>
      <c r="CU261" s="70">
        <v>5</v>
      </c>
      <c r="CV261" s="70">
        <v>0</v>
      </c>
      <c r="CW261" s="70">
        <v>0</v>
      </c>
      <c r="CX261" s="70">
        <v>0</v>
      </c>
      <c r="CY261" s="70">
        <v>0</v>
      </c>
      <c r="CZ261" s="70">
        <v>0</v>
      </c>
      <c r="DA261" s="70">
        <v>0</v>
      </c>
      <c r="DB261" s="70">
        <v>0</v>
      </c>
      <c r="DC261" s="70">
        <v>0</v>
      </c>
      <c r="DD261" s="70">
        <v>0</v>
      </c>
      <c r="DE261" s="70">
        <v>0</v>
      </c>
      <c r="DF261" s="70">
        <v>0</v>
      </c>
      <c r="DG261" s="70">
        <v>0</v>
      </c>
      <c r="DH261" s="70">
        <v>0</v>
      </c>
      <c r="DI261" s="70">
        <v>0</v>
      </c>
      <c r="DJ261" s="70">
        <v>0</v>
      </c>
      <c r="DK261" s="70">
        <v>0</v>
      </c>
      <c r="DL261" s="70">
        <v>0</v>
      </c>
      <c r="DM261" s="70">
        <v>0</v>
      </c>
      <c r="DN261" s="70">
        <v>0</v>
      </c>
      <c r="DO261" s="70">
        <v>0</v>
      </c>
      <c r="DP261" s="70">
        <v>0</v>
      </c>
      <c r="DQ261" s="70">
        <v>0</v>
      </c>
      <c r="DR261" s="70">
        <v>0</v>
      </c>
      <c r="DS261" s="70">
        <v>0</v>
      </c>
      <c r="DT261" s="70">
        <v>0</v>
      </c>
      <c r="DU261" s="70">
        <v>0</v>
      </c>
      <c r="DV261" s="70">
        <v>0</v>
      </c>
      <c r="DW261" s="70">
        <v>0</v>
      </c>
      <c r="DX261" s="70">
        <v>0</v>
      </c>
      <c r="DY261" s="70">
        <v>0</v>
      </c>
      <c r="DZ261" s="70">
        <v>0</v>
      </c>
      <c r="EA261" s="70">
        <v>0</v>
      </c>
      <c r="EB261" s="70">
        <v>0</v>
      </c>
      <c r="EC261" s="70">
        <v>0</v>
      </c>
      <c r="ED261" s="70">
        <v>0</v>
      </c>
      <c r="EE261" s="70">
        <v>0</v>
      </c>
      <c r="EF261" s="70">
        <v>0</v>
      </c>
      <c r="EG261" s="70">
        <v>0</v>
      </c>
      <c r="EH261" s="70">
        <v>0</v>
      </c>
      <c r="EI261" s="70">
        <v>0</v>
      </c>
      <c r="EJ261" s="70">
        <v>0</v>
      </c>
      <c r="EK261" s="70">
        <v>0</v>
      </c>
      <c r="EL261" s="70">
        <v>0</v>
      </c>
      <c r="EM261" s="70">
        <v>0</v>
      </c>
      <c r="EN261" s="70">
        <v>0</v>
      </c>
      <c r="EO261" s="70">
        <v>0</v>
      </c>
      <c r="EP261" s="70">
        <v>0</v>
      </c>
      <c r="EQ261" s="70">
        <v>0</v>
      </c>
      <c r="ER261" s="70">
        <v>0</v>
      </c>
      <c r="ES261" s="70">
        <v>0</v>
      </c>
      <c r="ET261" s="70">
        <v>0</v>
      </c>
      <c r="EU261" s="70">
        <v>0</v>
      </c>
      <c r="EV261" s="70">
        <v>0</v>
      </c>
      <c r="EW261" s="70">
        <v>0</v>
      </c>
      <c r="EX261" s="70">
        <v>0</v>
      </c>
      <c r="EY261" s="70">
        <v>0</v>
      </c>
      <c r="EZ261" s="70">
        <v>0</v>
      </c>
      <c r="FA261" s="70">
        <v>0</v>
      </c>
    </row>
    <row r="262" spans="1:157" x14ac:dyDescent="0.25">
      <c r="A262">
        <v>15</v>
      </c>
      <c r="B262" t="s">
        <v>60</v>
      </c>
      <c r="C262" s="65" t="s">
        <v>1170</v>
      </c>
      <c r="D262" s="65" t="s">
        <v>1194</v>
      </c>
      <c r="E262" t="s">
        <v>1195</v>
      </c>
      <c r="F262" s="66" t="s">
        <v>762</v>
      </c>
      <c r="G262" s="19">
        <v>1</v>
      </c>
      <c r="H262" s="19"/>
      <c r="I262" s="67"/>
      <c r="J262" s="68">
        <v>371</v>
      </c>
      <c r="K262" s="69">
        <v>2</v>
      </c>
      <c r="L262" s="70">
        <v>20</v>
      </c>
      <c r="M262" s="70">
        <v>72</v>
      </c>
      <c r="N262" s="70">
        <v>0</v>
      </c>
      <c r="O262" s="70">
        <v>0</v>
      </c>
      <c r="P262" s="70">
        <v>0</v>
      </c>
      <c r="Q262" s="70">
        <v>0</v>
      </c>
      <c r="R262" s="70">
        <v>0</v>
      </c>
      <c r="S262" s="70">
        <v>3</v>
      </c>
      <c r="T262" s="70">
        <v>0</v>
      </c>
      <c r="U262" s="70">
        <v>0</v>
      </c>
      <c r="V262" s="70">
        <v>31</v>
      </c>
      <c r="W262" s="70">
        <v>0</v>
      </c>
      <c r="X262" s="70">
        <v>0</v>
      </c>
      <c r="Y262" s="70">
        <v>0</v>
      </c>
      <c r="Z262" s="70">
        <v>7</v>
      </c>
      <c r="AA262" s="70">
        <v>2</v>
      </c>
      <c r="AB262" s="70">
        <v>0</v>
      </c>
      <c r="AC262" s="70">
        <v>12</v>
      </c>
      <c r="AD262" s="70">
        <v>0</v>
      </c>
      <c r="AE262" s="70">
        <v>9</v>
      </c>
      <c r="AF262" s="70">
        <v>13</v>
      </c>
      <c r="AG262" s="70">
        <v>1</v>
      </c>
      <c r="AH262" s="70">
        <v>26</v>
      </c>
      <c r="AI262" s="70">
        <v>3</v>
      </c>
      <c r="AJ262" s="70">
        <v>0</v>
      </c>
      <c r="AK262" s="70">
        <v>15</v>
      </c>
      <c r="AL262" s="70">
        <v>7</v>
      </c>
      <c r="AM262" s="70">
        <v>13</v>
      </c>
      <c r="AN262" s="70">
        <v>8</v>
      </c>
      <c r="AO262" s="70">
        <v>0</v>
      </c>
      <c r="AP262" s="70">
        <v>8</v>
      </c>
      <c r="AQ262" s="70">
        <v>12</v>
      </c>
      <c r="AR262" s="70">
        <v>0</v>
      </c>
      <c r="AS262" s="70">
        <v>2</v>
      </c>
      <c r="AT262" s="70">
        <v>0</v>
      </c>
      <c r="AU262" s="70">
        <v>8</v>
      </c>
      <c r="AV262" s="70">
        <v>0</v>
      </c>
      <c r="AW262" s="70">
        <v>1</v>
      </c>
      <c r="AX262" s="70">
        <v>1</v>
      </c>
      <c r="AY262" s="70">
        <v>5</v>
      </c>
      <c r="AZ262" s="70">
        <v>13</v>
      </c>
      <c r="BA262" s="70">
        <v>0</v>
      </c>
      <c r="BB262" s="70">
        <v>1</v>
      </c>
      <c r="BC262" s="70">
        <v>6</v>
      </c>
      <c r="BD262" s="70">
        <v>5</v>
      </c>
      <c r="BE262" s="70">
        <v>4</v>
      </c>
      <c r="BF262" s="70">
        <v>0</v>
      </c>
      <c r="BG262" s="70">
        <v>0</v>
      </c>
      <c r="BH262" s="70">
        <v>15</v>
      </c>
      <c r="BI262" s="70">
        <v>0</v>
      </c>
      <c r="BJ262" s="70">
        <v>3</v>
      </c>
      <c r="BK262" s="70">
        <v>12</v>
      </c>
      <c r="BL262" s="70">
        <v>0</v>
      </c>
      <c r="BM262" s="70">
        <v>1</v>
      </c>
      <c r="BN262" s="70">
        <v>0</v>
      </c>
      <c r="BO262" s="70">
        <v>0</v>
      </c>
      <c r="BP262" s="70">
        <v>2</v>
      </c>
      <c r="BQ262" s="70">
        <v>0</v>
      </c>
      <c r="BR262" s="70">
        <v>3</v>
      </c>
      <c r="BS262" s="70">
        <v>0</v>
      </c>
      <c r="BT262" s="70">
        <v>0</v>
      </c>
      <c r="BU262" s="70">
        <v>9</v>
      </c>
      <c r="BV262" s="70">
        <v>1</v>
      </c>
      <c r="BW262" s="70">
        <v>5</v>
      </c>
      <c r="BX262" s="70">
        <v>8</v>
      </c>
      <c r="BY262" s="70">
        <v>0</v>
      </c>
      <c r="BZ262" s="70">
        <v>0</v>
      </c>
      <c r="CA262" s="70">
        <v>0</v>
      </c>
      <c r="CB262" s="70">
        <v>0</v>
      </c>
      <c r="CC262" s="70">
        <v>0</v>
      </c>
      <c r="CD262" s="70">
        <v>0</v>
      </c>
      <c r="CE262" s="70">
        <v>0</v>
      </c>
      <c r="CF262" s="70">
        <v>0</v>
      </c>
      <c r="CG262" s="70">
        <v>0</v>
      </c>
      <c r="CH262" s="70">
        <v>0</v>
      </c>
      <c r="CI262" s="70">
        <v>0</v>
      </c>
      <c r="CJ262" s="70">
        <v>0</v>
      </c>
      <c r="CK262" s="70">
        <v>0</v>
      </c>
      <c r="CL262" s="70">
        <v>0</v>
      </c>
      <c r="CM262" s="70">
        <v>0</v>
      </c>
      <c r="CN262" s="70">
        <v>0</v>
      </c>
      <c r="CO262" s="70">
        <v>0</v>
      </c>
      <c r="CP262" s="70">
        <v>0</v>
      </c>
      <c r="CQ262" s="70">
        <v>2</v>
      </c>
      <c r="CR262" s="70">
        <v>0</v>
      </c>
      <c r="CS262" s="70">
        <v>0</v>
      </c>
      <c r="CT262" s="70">
        <v>0</v>
      </c>
      <c r="CU262" s="70">
        <v>0</v>
      </c>
      <c r="CV262" s="70">
        <v>0</v>
      </c>
      <c r="CW262" s="70">
        <v>0</v>
      </c>
      <c r="CX262" s="70">
        <v>0</v>
      </c>
      <c r="CY262" s="70">
        <v>0</v>
      </c>
      <c r="CZ262" s="70">
        <v>0</v>
      </c>
      <c r="DA262" s="70">
        <v>0</v>
      </c>
      <c r="DB262" s="70">
        <v>0</v>
      </c>
      <c r="DC262" s="70">
        <v>0</v>
      </c>
      <c r="DD262" s="70">
        <v>0</v>
      </c>
      <c r="DE262" s="70">
        <v>0</v>
      </c>
      <c r="DF262" s="70">
        <v>0</v>
      </c>
      <c r="DG262" s="70">
        <v>0</v>
      </c>
      <c r="DH262" s="70">
        <v>0</v>
      </c>
      <c r="DI262" s="70">
        <v>0</v>
      </c>
      <c r="DJ262" s="70">
        <v>0</v>
      </c>
      <c r="DK262" s="70">
        <v>0</v>
      </c>
      <c r="DL262" s="70">
        <v>0</v>
      </c>
      <c r="DM262" s="70">
        <v>0</v>
      </c>
      <c r="DN262" s="70">
        <v>0</v>
      </c>
      <c r="DO262" s="70">
        <v>0</v>
      </c>
      <c r="DP262" s="70">
        <v>0</v>
      </c>
      <c r="DQ262" s="70">
        <v>0</v>
      </c>
      <c r="DR262" s="70">
        <v>0</v>
      </c>
      <c r="DS262" s="70">
        <v>0</v>
      </c>
      <c r="DT262" s="70">
        <v>0</v>
      </c>
      <c r="DU262" s="70">
        <v>0</v>
      </c>
      <c r="DV262" s="70">
        <v>0</v>
      </c>
      <c r="DW262" s="70">
        <v>0</v>
      </c>
      <c r="DX262" s="70">
        <v>0</v>
      </c>
      <c r="DY262" s="70">
        <v>0</v>
      </c>
      <c r="DZ262" s="70">
        <v>0</v>
      </c>
      <c r="EA262" s="70">
        <v>0</v>
      </c>
      <c r="EB262" s="70">
        <v>0</v>
      </c>
      <c r="EC262" s="70">
        <v>0</v>
      </c>
      <c r="ED262" s="70">
        <v>0</v>
      </c>
      <c r="EE262" s="70">
        <v>0</v>
      </c>
      <c r="EF262" s="70">
        <v>0</v>
      </c>
      <c r="EG262" s="70">
        <v>0</v>
      </c>
      <c r="EH262" s="70">
        <v>0</v>
      </c>
      <c r="EI262" s="70">
        <v>0</v>
      </c>
      <c r="EJ262" s="70">
        <v>0</v>
      </c>
      <c r="EK262" s="70">
        <v>0</v>
      </c>
      <c r="EL262" s="70">
        <v>0</v>
      </c>
      <c r="EM262" s="70">
        <v>0</v>
      </c>
      <c r="EN262" s="70">
        <v>0</v>
      </c>
      <c r="EO262" s="70">
        <v>0</v>
      </c>
      <c r="EP262" s="70">
        <v>0</v>
      </c>
      <c r="EQ262" s="70">
        <v>0</v>
      </c>
      <c r="ER262" s="70">
        <v>0</v>
      </c>
      <c r="ES262" s="70">
        <v>0</v>
      </c>
      <c r="ET262" s="70">
        <v>0</v>
      </c>
      <c r="EU262" s="70">
        <v>0</v>
      </c>
      <c r="EV262" s="70">
        <v>0</v>
      </c>
      <c r="EW262" s="70">
        <v>0</v>
      </c>
      <c r="EX262" s="70">
        <v>0</v>
      </c>
      <c r="EY262" s="70">
        <v>0</v>
      </c>
      <c r="EZ262" s="70">
        <v>0</v>
      </c>
      <c r="FA262" s="70">
        <v>0</v>
      </c>
    </row>
    <row r="263" spans="1:157" x14ac:dyDescent="0.25">
      <c r="A263">
        <v>15</v>
      </c>
      <c r="B263" t="s">
        <v>60</v>
      </c>
      <c r="C263" s="65" t="s">
        <v>1170</v>
      </c>
      <c r="D263" s="65" t="s">
        <v>1196</v>
      </c>
      <c r="E263" t="s">
        <v>1197</v>
      </c>
      <c r="F263" s="66" t="s">
        <v>762</v>
      </c>
      <c r="G263" s="19">
        <v>1</v>
      </c>
      <c r="H263" s="19"/>
      <c r="I263" s="67"/>
      <c r="J263" s="68">
        <v>716</v>
      </c>
      <c r="K263" s="69">
        <v>43</v>
      </c>
      <c r="L263" s="70">
        <v>37</v>
      </c>
      <c r="M263" s="70">
        <v>42</v>
      </c>
      <c r="N263" s="70">
        <v>0</v>
      </c>
      <c r="O263" s="70">
        <v>0</v>
      </c>
      <c r="P263" s="70">
        <v>2</v>
      </c>
      <c r="Q263" s="70">
        <v>3</v>
      </c>
      <c r="R263" s="70">
        <v>0</v>
      </c>
      <c r="S263" s="70">
        <v>27</v>
      </c>
      <c r="T263" s="70">
        <v>0</v>
      </c>
      <c r="U263" s="70">
        <v>0</v>
      </c>
      <c r="V263" s="70">
        <v>41</v>
      </c>
      <c r="W263" s="70">
        <v>0</v>
      </c>
      <c r="X263" s="70">
        <v>0</v>
      </c>
      <c r="Y263" s="70">
        <v>0</v>
      </c>
      <c r="Z263" s="70">
        <v>20</v>
      </c>
      <c r="AA263" s="70">
        <v>6</v>
      </c>
      <c r="AB263" s="70">
        <v>8</v>
      </c>
      <c r="AC263" s="70">
        <v>36</v>
      </c>
      <c r="AD263" s="70">
        <v>8</v>
      </c>
      <c r="AE263" s="70">
        <v>24</v>
      </c>
      <c r="AF263" s="70">
        <v>21</v>
      </c>
      <c r="AG263" s="70">
        <v>4</v>
      </c>
      <c r="AH263" s="70">
        <v>12</v>
      </c>
      <c r="AI263" s="70">
        <v>28</v>
      </c>
      <c r="AJ263" s="70">
        <v>9</v>
      </c>
      <c r="AK263" s="70">
        <v>12</v>
      </c>
      <c r="AL263" s="70">
        <v>8</v>
      </c>
      <c r="AM263" s="70">
        <v>7</v>
      </c>
      <c r="AN263" s="70">
        <v>21</v>
      </c>
      <c r="AO263" s="70">
        <v>7</v>
      </c>
      <c r="AP263" s="70">
        <v>14</v>
      </c>
      <c r="AQ263" s="70">
        <v>14</v>
      </c>
      <c r="AR263" s="70">
        <v>15</v>
      </c>
      <c r="AS263" s="70">
        <v>8</v>
      </c>
      <c r="AT263" s="70">
        <v>1</v>
      </c>
      <c r="AU263" s="70">
        <v>17</v>
      </c>
      <c r="AV263" s="70">
        <v>7</v>
      </c>
      <c r="AW263" s="70">
        <v>7</v>
      </c>
      <c r="AX263" s="70">
        <v>3</v>
      </c>
      <c r="AY263" s="70">
        <v>7</v>
      </c>
      <c r="AZ263" s="70">
        <v>14</v>
      </c>
      <c r="BA263" s="70">
        <v>20</v>
      </c>
      <c r="BB263" s="70">
        <v>3</v>
      </c>
      <c r="BC263" s="70">
        <v>4</v>
      </c>
      <c r="BD263" s="70">
        <v>10</v>
      </c>
      <c r="BE263" s="70">
        <v>9</v>
      </c>
      <c r="BF263" s="70">
        <v>2</v>
      </c>
      <c r="BG263" s="70">
        <v>0</v>
      </c>
      <c r="BH263" s="70">
        <v>17</v>
      </c>
      <c r="BI263" s="70">
        <v>0</v>
      </c>
      <c r="BJ263" s="70">
        <v>13</v>
      </c>
      <c r="BK263" s="70">
        <v>6</v>
      </c>
      <c r="BL263" s="70">
        <v>4</v>
      </c>
      <c r="BM263" s="70">
        <v>4</v>
      </c>
      <c r="BN263" s="70">
        <v>16</v>
      </c>
      <c r="BO263" s="70">
        <v>0</v>
      </c>
      <c r="BP263" s="70">
        <v>18</v>
      </c>
      <c r="BQ263" s="70">
        <v>0</v>
      </c>
      <c r="BR263" s="70">
        <v>8</v>
      </c>
      <c r="BS263" s="70">
        <v>5</v>
      </c>
      <c r="BT263" s="70">
        <v>0</v>
      </c>
      <c r="BU263" s="70">
        <v>16</v>
      </c>
      <c r="BV263" s="70">
        <v>5</v>
      </c>
      <c r="BW263" s="70">
        <v>3</v>
      </c>
      <c r="BX263" s="70">
        <v>11</v>
      </c>
      <c r="BY263" s="70">
        <v>0</v>
      </c>
      <c r="BZ263" s="70">
        <v>0</v>
      </c>
      <c r="CA263" s="70">
        <v>0</v>
      </c>
      <c r="CB263" s="70">
        <v>0</v>
      </c>
      <c r="CC263" s="70">
        <v>0</v>
      </c>
      <c r="CD263" s="70">
        <v>0</v>
      </c>
      <c r="CE263" s="70">
        <v>0</v>
      </c>
      <c r="CF263" s="70">
        <v>0</v>
      </c>
      <c r="CG263" s="70">
        <v>0</v>
      </c>
      <c r="CH263" s="70">
        <v>0</v>
      </c>
      <c r="CI263" s="70">
        <v>0</v>
      </c>
      <c r="CJ263" s="70">
        <v>0</v>
      </c>
      <c r="CK263" s="70">
        <v>0</v>
      </c>
      <c r="CL263" s="70">
        <v>0</v>
      </c>
      <c r="CM263" s="70">
        <v>0</v>
      </c>
      <c r="CN263" s="70">
        <v>0</v>
      </c>
      <c r="CO263" s="70">
        <v>0</v>
      </c>
      <c r="CP263" s="70">
        <v>0</v>
      </c>
      <c r="CQ263" s="70">
        <v>1</v>
      </c>
      <c r="CR263" s="70">
        <v>0</v>
      </c>
      <c r="CS263" s="70">
        <v>0</v>
      </c>
      <c r="CT263" s="70">
        <v>0</v>
      </c>
      <c r="CU263" s="70">
        <v>8</v>
      </c>
      <c r="CV263" s="70">
        <v>0</v>
      </c>
      <c r="CW263" s="70">
        <v>0</v>
      </c>
      <c r="CX263" s="70">
        <v>0</v>
      </c>
      <c r="CY263" s="70">
        <v>0</v>
      </c>
      <c r="CZ263" s="70">
        <v>0</v>
      </c>
      <c r="DA263" s="70">
        <v>0</v>
      </c>
      <c r="DB263" s="70">
        <v>0</v>
      </c>
      <c r="DC263" s="70">
        <v>0</v>
      </c>
      <c r="DD263" s="70">
        <v>0</v>
      </c>
      <c r="DE263" s="70">
        <v>0</v>
      </c>
      <c r="DF263" s="70">
        <v>0</v>
      </c>
      <c r="DG263" s="70">
        <v>0</v>
      </c>
      <c r="DH263" s="70">
        <v>0</v>
      </c>
      <c r="DI263" s="70">
        <v>0</v>
      </c>
      <c r="DJ263" s="70">
        <v>0</v>
      </c>
      <c r="DK263" s="70">
        <v>0</v>
      </c>
      <c r="DL263" s="70">
        <v>0</v>
      </c>
      <c r="DM263" s="70">
        <v>0</v>
      </c>
      <c r="DN263" s="70">
        <v>0</v>
      </c>
      <c r="DO263" s="70">
        <v>0</v>
      </c>
      <c r="DP263" s="70">
        <v>0</v>
      </c>
      <c r="DQ263" s="70">
        <v>0</v>
      </c>
      <c r="DR263" s="70">
        <v>0</v>
      </c>
      <c r="DS263" s="70">
        <v>0</v>
      </c>
      <c r="DT263" s="70">
        <v>0</v>
      </c>
      <c r="DU263" s="70">
        <v>0</v>
      </c>
      <c r="DV263" s="70">
        <v>0</v>
      </c>
      <c r="DW263" s="70">
        <v>0</v>
      </c>
      <c r="DX263" s="70">
        <v>0</v>
      </c>
      <c r="DY263" s="70">
        <v>0</v>
      </c>
      <c r="DZ263" s="70">
        <v>0</v>
      </c>
      <c r="EA263" s="70">
        <v>0</v>
      </c>
      <c r="EB263" s="70">
        <v>0</v>
      </c>
      <c r="EC263" s="70">
        <v>0</v>
      </c>
      <c r="ED263" s="70">
        <v>0</v>
      </c>
      <c r="EE263" s="70">
        <v>0</v>
      </c>
      <c r="EF263" s="70">
        <v>0</v>
      </c>
      <c r="EG263" s="70">
        <v>0</v>
      </c>
      <c r="EH263" s="70">
        <v>0</v>
      </c>
      <c r="EI263" s="70">
        <v>0</v>
      </c>
      <c r="EJ263" s="70">
        <v>0</v>
      </c>
      <c r="EK263" s="70">
        <v>0</v>
      </c>
      <c r="EL263" s="70">
        <v>0</v>
      </c>
      <c r="EM263" s="70">
        <v>0</v>
      </c>
      <c r="EN263" s="70">
        <v>0</v>
      </c>
      <c r="EO263" s="70">
        <v>0</v>
      </c>
      <c r="EP263" s="70">
        <v>0</v>
      </c>
      <c r="EQ263" s="70">
        <v>0</v>
      </c>
      <c r="ER263" s="70">
        <v>0</v>
      </c>
      <c r="ES263" s="70">
        <v>0</v>
      </c>
      <c r="ET263" s="70">
        <v>0</v>
      </c>
      <c r="EU263" s="70">
        <v>0</v>
      </c>
      <c r="EV263" s="70">
        <v>0</v>
      </c>
      <c r="EW263" s="70">
        <v>0</v>
      </c>
      <c r="EX263" s="70">
        <v>0</v>
      </c>
      <c r="EY263" s="70">
        <v>0</v>
      </c>
      <c r="EZ263" s="70">
        <v>0</v>
      </c>
      <c r="FA263" s="70">
        <v>0</v>
      </c>
    </row>
    <row r="264" spans="1:157" x14ac:dyDescent="0.25">
      <c r="A264">
        <v>15</v>
      </c>
      <c r="B264" t="s">
        <v>60</v>
      </c>
      <c r="C264" s="65" t="s">
        <v>1170</v>
      </c>
      <c r="D264" s="65" t="s">
        <v>95</v>
      </c>
      <c r="E264" t="s">
        <v>1198</v>
      </c>
      <c r="F264" s="66" t="s">
        <v>762</v>
      </c>
      <c r="G264" s="19">
        <v>1</v>
      </c>
      <c r="H264" s="19"/>
      <c r="I264" s="67"/>
      <c r="J264" s="68">
        <v>5588</v>
      </c>
      <c r="K264" s="69">
        <v>272</v>
      </c>
      <c r="L264" s="70">
        <v>128</v>
      </c>
      <c r="M264" s="70">
        <v>135</v>
      </c>
      <c r="N264" s="70">
        <v>0</v>
      </c>
      <c r="O264" s="70">
        <v>0</v>
      </c>
      <c r="P264" s="70">
        <v>137</v>
      </c>
      <c r="Q264" s="70">
        <v>137</v>
      </c>
      <c r="R264" s="70">
        <v>0</v>
      </c>
      <c r="S264" s="70">
        <v>139</v>
      </c>
      <c r="T264" s="70">
        <v>0</v>
      </c>
      <c r="U264" s="70">
        <v>0</v>
      </c>
      <c r="V264" s="70">
        <v>276</v>
      </c>
      <c r="W264" s="70">
        <v>148</v>
      </c>
      <c r="X264" s="70">
        <v>0</v>
      </c>
      <c r="Y264" s="70">
        <v>0</v>
      </c>
      <c r="Z264" s="70">
        <v>132</v>
      </c>
      <c r="AA264" s="70">
        <v>207</v>
      </c>
      <c r="AB264" s="70">
        <v>176</v>
      </c>
      <c r="AC264" s="70">
        <v>289</v>
      </c>
      <c r="AD264" s="70">
        <v>120</v>
      </c>
      <c r="AE264" s="70">
        <v>122</v>
      </c>
      <c r="AF264" s="70">
        <v>88</v>
      </c>
      <c r="AG264" s="70">
        <v>76</v>
      </c>
      <c r="AH264" s="70">
        <v>86</v>
      </c>
      <c r="AI264" s="70">
        <v>84</v>
      </c>
      <c r="AJ264" s="70">
        <v>93</v>
      </c>
      <c r="AK264" s="70">
        <v>101</v>
      </c>
      <c r="AL264" s="70">
        <v>51</v>
      </c>
      <c r="AM264" s="70">
        <v>62</v>
      </c>
      <c r="AN264" s="70">
        <v>150</v>
      </c>
      <c r="AO264" s="70">
        <v>142</v>
      </c>
      <c r="AP264" s="70">
        <v>75</v>
      </c>
      <c r="AQ264" s="70">
        <v>65</v>
      </c>
      <c r="AR264" s="70">
        <v>86</v>
      </c>
      <c r="AS264" s="70">
        <v>58</v>
      </c>
      <c r="AT264" s="70">
        <v>81</v>
      </c>
      <c r="AU264" s="70">
        <v>131</v>
      </c>
      <c r="AV264" s="70">
        <v>37</v>
      </c>
      <c r="AW264" s="70">
        <v>53</v>
      </c>
      <c r="AX264" s="70">
        <v>68</v>
      </c>
      <c r="AY264" s="70">
        <v>136</v>
      </c>
      <c r="AZ264" s="70">
        <v>148</v>
      </c>
      <c r="BA264" s="70">
        <v>134</v>
      </c>
      <c r="BB264" s="70">
        <v>12</v>
      </c>
      <c r="BC264" s="70">
        <v>55</v>
      </c>
      <c r="BD264" s="70">
        <v>131</v>
      </c>
      <c r="BE264" s="70">
        <v>48</v>
      </c>
      <c r="BF264" s="70">
        <v>0</v>
      </c>
      <c r="BG264" s="70">
        <v>0</v>
      </c>
      <c r="BH264" s="70">
        <v>82</v>
      </c>
      <c r="BI264" s="70">
        <v>0</v>
      </c>
      <c r="BJ264" s="70">
        <v>57</v>
      </c>
      <c r="BK264" s="70">
        <v>50</v>
      </c>
      <c r="BL264" s="70">
        <v>33</v>
      </c>
      <c r="BM264" s="70">
        <v>24</v>
      </c>
      <c r="BN264" s="70">
        <v>43</v>
      </c>
      <c r="BO264" s="70">
        <v>0</v>
      </c>
      <c r="BP264" s="70">
        <v>19</v>
      </c>
      <c r="BQ264" s="70">
        <v>0</v>
      </c>
      <c r="BR264" s="70">
        <v>81</v>
      </c>
      <c r="BS264" s="70">
        <v>112</v>
      </c>
      <c r="BT264" s="70">
        <v>0</v>
      </c>
      <c r="BU264" s="70">
        <v>124</v>
      </c>
      <c r="BV264" s="70">
        <v>58</v>
      </c>
      <c r="BW264" s="70">
        <v>73</v>
      </c>
      <c r="BX264" s="70">
        <v>38</v>
      </c>
      <c r="BY264" s="70">
        <v>0</v>
      </c>
      <c r="BZ264" s="70">
        <v>0</v>
      </c>
      <c r="CA264" s="70">
        <v>0</v>
      </c>
      <c r="CB264" s="70">
        <v>0</v>
      </c>
      <c r="CC264" s="70">
        <v>0</v>
      </c>
      <c r="CD264" s="70">
        <v>0</v>
      </c>
      <c r="CE264" s="70">
        <v>0</v>
      </c>
      <c r="CF264" s="70">
        <v>0</v>
      </c>
      <c r="CG264" s="70">
        <v>0</v>
      </c>
      <c r="CH264" s="70">
        <v>0</v>
      </c>
      <c r="CI264" s="70">
        <v>0</v>
      </c>
      <c r="CJ264" s="70">
        <v>0</v>
      </c>
      <c r="CK264" s="70">
        <v>0</v>
      </c>
      <c r="CL264" s="70">
        <v>0</v>
      </c>
      <c r="CM264" s="70">
        <v>0</v>
      </c>
      <c r="CN264" s="70">
        <v>0</v>
      </c>
      <c r="CO264" s="70">
        <v>0</v>
      </c>
      <c r="CP264" s="70">
        <v>0</v>
      </c>
      <c r="CQ264" s="70">
        <v>51</v>
      </c>
      <c r="CR264" s="70">
        <v>0</v>
      </c>
      <c r="CS264" s="70">
        <v>0</v>
      </c>
      <c r="CT264" s="70">
        <v>0</v>
      </c>
      <c r="CU264" s="70">
        <v>74</v>
      </c>
      <c r="CV264" s="70">
        <v>0</v>
      </c>
      <c r="CW264" s="70">
        <v>0</v>
      </c>
      <c r="CX264" s="70">
        <v>0</v>
      </c>
      <c r="CY264" s="70">
        <v>0</v>
      </c>
      <c r="CZ264" s="70">
        <v>0</v>
      </c>
      <c r="DA264" s="70">
        <v>0</v>
      </c>
      <c r="DB264" s="70">
        <v>0</v>
      </c>
      <c r="DC264" s="70">
        <v>0</v>
      </c>
      <c r="DD264" s="70">
        <v>0</v>
      </c>
      <c r="DE264" s="70">
        <v>0</v>
      </c>
      <c r="DF264" s="70">
        <v>0</v>
      </c>
      <c r="DG264" s="70">
        <v>0</v>
      </c>
      <c r="DH264" s="70">
        <v>0</v>
      </c>
      <c r="DI264" s="70">
        <v>0</v>
      </c>
      <c r="DJ264" s="70">
        <v>0</v>
      </c>
      <c r="DK264" s="70">
        <v>0</v>
      </c>
      <c r="DL264" s="70">
        <v>0</v>
      </c>
      <c r="DM264" s="70">
        <v>0</v>
      </c>
      <c r="DN264" s="70">
        <v>0</v>
      </c>
      <c r="DO264" s="70">
        <v>0</v>
      </c>
      <c r="DP264" s="70">
        <v>0</v>
      </c>
      <c r="DQ264" s="70">
        <v>0</v>
      </c>
      <c r="DR264" s="70">
        <v>0</v>
      </c>
      <c r="DS264" s="70">
        <v>0</v>
      </c>
      <c r="DT264" s="70">
        <v>0</v>
      </c>
      <c r="DU264" s="70">
        <v>0</v>
      </c>
      <c r="DV264" s="70">
        <v>0</v>
      </c>
      <c r="DW264" s="70">
        <v>0</v>
      </c>
      <c r="DX264" s="70">
        <v>0</v>
      </c>
      <c r="DY264" s="70">
        <v>0</v>
      </c>
      <c r="DZ264" s="70">
        <v>0</v>
      </c>
      <c r="EA264" s="70">
        <v>0</v>
      </c>
      <c r="EB264" s="70">
        <v>0</v>
      </c>
      <c r="EC264" s="70">
        <v>0</v>
      </c>
      <c r="ED264" s="70">
        <v>0</v>
      </c>
      <c r="EE264" s="70">
        <v>0</v>
      </c>
      <c r="EF264" s="70">
        <v>0</v>
      </c>
      <c r="EG264" s="70">
        <v>0</v>
      </c>
      <c r="EH264" s="70">
        <v>0</v>
      </c>
      <c r="EI264" s="70">
        <v>0</v>
      </c>
      <c r="EJ264" s="70">
        <v>0</v>
      </c>
      <c r="EK264" s="70">
        <v>0</v>
      </c>
      <c r="EL264" s="70">
        <v>0</v>
      </c>
      <c r="EM264" s="70">
        <v>0</v>
      </c>
      <c r="EN264" s="70">
        <v>0</v>
      </c>
      <c r="EO264" s="70">
        <v>0</v>
      </c>
      <c r="EP264" s="70">
        <v>0</v>
      </c>
      <c r="EQ264" s="70">
        <v>0</v>
      </c>
      <c r="ER264" s="70">
        <v>0</v>
      </c>
      <c r="ES264" s="70">
        <v>0</v>
      </c>
      <c r="ET264" s="70">
        <v>0</v>
      </c>
      <c r="EU264" s="70">
        <v>0</v>
      </c>
      <c r="EV264" s="70">
        <v>0</v>
      </c>
      <c r="EW264" s="70">
        <v>0</v>
      </c>
      <c r="EX264" s="70">
        <v>0</v>
      </c>
      <c r="EY264" s="70">
        <v>0</v>
      </c>
      <c r="EZ264" s="70">
        <v>0</v>
      </c>
      <c r="FA264" s="70">
        <v>0</v>
      </c>
    </row>
    <row r="265" spans="1:157" x14ac:dyDescent="0.25">
      <c r="A265">
        <v>15</v>
      </c>
      <c r="B265" t="s">
        <v>60</v>
      </c>
      <c r="C265" s="65" t="s">
        <v>1170</v>
      </c>
      <c r="D265" s="65" t="s">
        <v>1199</v>
      </c>
      <c r="E265" t="s">
        <v>1200</v>
      </c>
      <c r="F265" s="66" t="s">
        <v>762</v>
      </c>
      <c r="G265" s="19">
        <v>1</v>
      </c>
      <c r="H265" s="19"/>
      <c r="I265" s="67"/>
      <c r="J265" s="68">
        <v>589</v>
      </c>
      <c r="K265" s="69">
        <v>51</v>
      </c>
      <c r="L265" s="70">
        <v>18</v>
      </c>
      <c r="M265" s="70">
        <v>9</v>
      </c>
      <c r="N265" s="70">
        <v>0</v>
      </c>
      <c r="O265" s="70">
        <v>0</v>
      </c>
      <c r="P265" s="70">
        <v>19</v>
      </c>
      <c r="Q265" s="70">
        <v>3</v>
      </c>
      <c r="R265" s="70">
        <v>0</v>
      </c>
      <c r="S265" s="70">
        <v>26</v>
      </c>
      <c r="T265" s="70">
        <v>0</v>
      </c>
      <c r="U265" s="70">
        <v>0</v>
      </c>
      <c r="V265" s="70">
        <v>41</v>
      </c>
      <c r="W265" s="70">
        <v>0</v>
      </c>
      <c r="X265" s="70">
        <v>0</v>
      </c>
      <c r="Y265" s="70">
        <v>0</v>
      </c>
      <c r="Z265" s="70">
        <v>40</v>
      </c>
      <c r="AA265" s="70">
        <v>5</v>
      </c>
      <c r="AB265" s="70">
        <v>9</v>
      </c>
      <c r="AC265" s="70">
        <v>41</v>
      </c>
      <c r="AD265" s="70">
        <v>4</v>
      </c>
      <c r="AE265" s="70">
        <v>11</v>
      </c>
      <c r="AF265" s="70">
        <v>57</v>
      </c>
      <c r="AG265" s="70">
        <v>0</v>
      </c>
      <c r="AH265" s="70">
        <v>3</v>
      </c>
      <c r="AI265" s="70">
        <v>11</v>
      </c>
      <c r="AJ265" s="70">
        <v>1</v>
      </c>
      <c r="AK265" s="70">
        <v>29</v>
      </c>
      <c r="AL265" s="70">
        <v>18</v>
      </c>
      <c r="AM265" s="70">
        <v>3</v>
      </c>
      <c r="AN265" s="70">
        <v>14</v>
      </c>
      <c r="AO265" s="70">
        <v>7</v>
      </c>
      <c r="AP265" s="70">
        <v>12</v>
      </c>
      <c r="AQ265" s="70">
        <v>20</v>
      </c>
      <c r="AR265" s="70">
        <v>5</v>
      </c>
      <c r="AS265" s="70">
        <v>19</v>
      </c>
      <c r="AT265" s="70">
        <v>5</v>
      </c>
      <c r="AU265" s="70">
        <v>0</v>
      </c>
      <c r="AV265" s="70">
        <v>0</v>
      </c>
      <c r="AW265" s="70">
        <v>4</v>
      </c>
      <c r="AX265" s="70">
        <v>3</v>
      </c>
      <c r="AY265" s="70">
        <v>1</v>
      </c>
      <c r="AZ265" s="70">
        <v>29</v>
      </c>
      <c r="BA265" s="70">
        <v>4</v>
      </c>
      <c r="BB265" s="70">
        <v>0</v>
      </c>
      <c r="BC265" s="70">
        <v>6</v>
      </c>
      <c r="BD265" s="70">
        <v>27</v>
      </c>
      <c r="BE265" s="70">
        <v>1</v>
      </c>
      <c r="BF265" s="70">
        <v>0</v>
      </c>
      <c r="BG265" s="70">
        <v>0</v>
      </c>
      <c r="BH265" s="70">
        <v>2</v>
      </c>
      <c r="BI265" s="70">
        <v>0</v>
      </c>
      <c r="BJ265" s="70">
        <v>8</v>
      </c>
      <c r="BK265" s="70">
        <v>2</v>
      </c>
      <c r="BL265" s="70">
        <v>0</v>
      </c>
      <c r="BM265" s="70">
        <v>2</v>
      </c>
      <c r="BN265" s="70">
        <v>1</v>
      </c>
      <c r="BO265" s="70">
        <v>0</v>
      </c>
      <c r="BP265" s="70">
        <v>1</v>
      </c>
      <c r="BQ265" s="70">
        <v>0</v>
      </c>
      <c r="BR265" s="70">
        <v>0</v>
      </c>
      <c r="BS265" s="70">
        <v>3</v>
      </c>
      <c r="BT265" s="70">
        <v>0</v>
      </c>
      <c r="BU265" s="70">
        <v>3</v>
      </c>
      <c r="BV265" s="70">
        <v>0</v>
      </c>
      <c r="BW265" s="70">
        <v>4</v>
      </c>
      <c r="BX265" s="70">
        <v>0</v>
      </c>
      <c r="BY265" s="70">
        <v>0</v>
      </c>
      <c r="BZ265" s="70">
        <v>0</v>
      </c>
      <c r="CA265" s="70">
        <v>0</v>
      </c>
      <c r="CB265" s="70">
        <v>0</v>
      </c>
      <c r="CC265" s="70">
        <v>0</v>
      </c>
      <c r="CD265" s="70">
        <v>0</v>
      </c>
      <c r="CE265" s="70">
        <v>0</v>
      </c>
      <c r="CF265" s="70">
        <v>0</v>
      </c>
      <c r="CG265" s="70">
        <v>0</v>
      </c>
      <c r="CH265" s="70">
        <v>0</v>
      </c>
      <c r="CI265" s="70">
        <v>0</v>
      </c>
      <c r="CJ265" s="70">
        <v>0</v>
      </c>
      <c r="CK265" s="70">
        <v>0</v>
      </c>
      <c r="CL265" s="70">
        <v>0</v>
      </c>
      <c r="CM265" s="70">
        <v>0</v>
      </c>
      <c r="CN265" s="70">
        <v>0</v>
      </c>
      <c r="CO265" s="70">
        <v>0</v>
      </c>
      <c r="CP265" s="70">
        <v>0</v>
      </c>
      <c r="CQ265" s="70">
        <v>4</v>
      </c>
      <c r="CR265" s="70">
        <v>0</v>
      </c>
      <c r="CS265" s="70">
        <v>0</v>
      </c>
      <c r="CT265" s="70">
        <v>0</v>
      </c>
      <c r="CU265" s="70">
        <v>3</v>
      </c>
      <c r="CV265" s="70">
        <v>0</v>
      </c>
      <c r="CW265" s="70">
        <v>0</v>
      </c>
      <c r="CX265" s="70">
        <v>0</v>
      </c>
      <c r="CY265" s="70">
        <v>0</v>
      </c>
      <c r="CZ265" s="70">
        <v>0</v>
      </c>
      <c r="DA265" s="70">
        <v>0</v>
      </c>
      <c r="DB265" s="70">
        <v>0</v>
      </c>
      <c r="DC265" s="70">
        <v>0</v>
      </c>
      <c r="DD265" s="70">
        <v>0</v>
      </c>
      <c r="DE265" s="70">
        <v>0</v>
      </c>
      <c r="DF265" s="70">
        <v>0</v>
      </c>
      <c r="DG265" s="70">
        <v>0</v>
      </c>
      <c r="DH265" s="70">
        <v>0</v>
      </c>
      <c r="DI265" s="70">
        <v>0</v>
      </c>
      <c r="DJ265" s="70">
        <v>0</v>
      </c>
      <c r="DK265" s="70">
        <v>0</v>
      </c>
      <c r="DL265" s="70">
        <v>0</v>
      </c>
      <c r="DM265" s="70">
        <v>0</v>
      </c>
      <c r="DN265" s="70">
        <v>0</v>
      </c>
      <c r="DO265" s="70">
        <v>0</v>
      </c>
      <c r="DP265" s="70">
        <v>0</v>
      </c>
      <c r="DQ265" s="70">
        <v>0</v>
      </c>
      <c r="DR265" s="70">
        <v>0</v>
      </c>
      <c r="DS265" s="70">
        <v>0</v>
      </c>
      <c r="DT265" s="70">
        <v>0</v>
      </c>
      <c r="DU265" s="70">
        <v>0</v>
      </c>
      <c r="DV265" s="70">
        <v>0</v>
      </c>
      <c r="DW265" s="70">
        <v>0</v>
      </c>
      <c r="DX265" s="70">
        <v>0</v>
      </c>
      <c r="DY265" s="70">
        <v>0</v>
      </c>
      <c r="DZ265" s="70">
        <v>0</v>
      </c>
      <c r="EA265" s="70">
        <v>0</v>
      </c>
      <c r="EB265" s="70">
        <v>0</v>
      </c>
      <c r="EC265" s="70">
        <v>0</v>
      </c>
      <c r="ED265" s="70">
        <v>0</v>
      </c>
      <c r="EE265" s="70">
        <v>0</v>
      </c>
      <c r="EF265" s="70">
        <v>0</v>
      </c>
      <c r="EG265" s="70">
        <v>0</v>
      </c>
      <c r="EH265" s="70">
        <v>0</v>
      </c>
      <c r="EI265" s="70">
        <v>0</v>
      </c>
      <c r="EJ265" s="70">
        <v>0</v>
      </c>
      <c r="EK265" s="70">
        <v>0</v>
      </c>
      <c r="EL265" s="70">
        <v>0</v>
      </c>
      <c r="EM265" s="70">
        <v>0</v>
      </c>
      <c r="EN265" s="70">
        <v>0</v>
      </c>
      <c r="EO265" s="70">
        <v>0</v>
      </c>
      <c r="EP265" s="70">
        <v>0</v>
      </c>
      <c r="EQ265" s="70">
        <v>0</v>
      </c>
      <c r="ER265" s="70">
        <v>0</v>
      </c>
      <c r="ES265" s="70">
        <v>0</v>
      </c>
      <c r="ET265" s="70">
        <v>0</v>
      </c>
      <c r="EU265" s="70">
        <v>0</v>
      </c>
      <c r="EV265" s="70">
        <v>0</v>
      </c>
      <c r="EW265" s="70">
        <v>0</v>
      </c>
      <c r="EX265" s="70">
        <v>0</v>
      </c>
      <c r="EY265" s="70">
        <v>0</v>
      </c>
      <c r="EZ265" s="70">
        <v>0</v>
      </c>
      <c r="FA265" s="70">
        <v>0</v>
      </c>
    </row>
    <row r="266" spans="1:157" x14ac:dyDescent="0.25">
      <c r="A266">
        <v>15</v>
      </c>
      <c r="B266" t="s">
        <v>60</v>
      </c>
      <c r="C266" s="65" t="s">
        <v>1170</v>
      </c>
      <c r="D266" s="65" t="s">
        <v>1201</v>
      </c>
      <c r="E266" t="s">
        <v>1202</v>
      </c>
      <c r="F266" s="66" t="s">
        <v>762</v>
      </c>
      <c r="G266" s="19">
        <v>1</v>
      </c>
      <c r="H266" s="19"/>
      <c r="I266" s="67"/>
      <c r="J266" s="68">
        <v>7294</v>
      </c>
      <c r="K266" s="69">
        <v>656</v>
      </c>
      <c r="L266" s="70">
        <v>312</v>
      </c>
      <c r="M266" s="70">
        <v>12</v>
      </c>
      <c r="N266" s="70">
        <v>0</v>
      </c>
      <c r="O266" s="70">
        <v>0</v>
      </c>
      <c r="P266" s="70">
        <v>225</v>
      </c>
      <c r="Q266" s="70">
        <v>192</v>
      </c>
      <c r="R266" s="70">
        <v>0</v>
      </c>
      <c r="S266" s="70">
        <v>69</v>
      </c>
      <c r="T266" s="70">
        <v>0</v>
      </c>
      <c r="U266" s="70">
        <v>0</v>
      </c>
      <c r="V266" s="70">
        <v>107</v>
      </c>
      <c r="W266" s="70">
        <v>5</v>
      </c>
      <c r="X266" s="70">
        <v>0</v>
      </c>
      <c r="Y266" s="70">
        <v>0</v>
      </c>
      <c r="Z266" s="70">
        <v>159</v>
      </c>
      <c r="AA266" s="70">
        <v>225</v>
      </c>
      <c r="AB266" s="70">
        <v>29</v>
      </c>
      <c r="AC266" s="70">
        <v>116</v>
      </c>
      <c r="AD266" s="70">
        <v>56</v>
      </c>
      <c r="AE266" s="70">
        <v>43</v>
      </c>
      <c r="AF266" s="70">
        <v>38</v>
      </c>
      <c r="AG266" s="70">
        <v>97</v>
      </c>
      <c r="AH266" s="70">
        <v>96</v>
      </c>
      <c r="AI266" s="70">
        <v>131</v>
      </c>
      <c r="AJ266" s="70">
        <v>51</v>
      </c>
      <c r="AK266" s="70">
        <v>73</v>
      </c>
      <c r="AL266" s="70">
        <v>85</v>
      </c>
      <c r="AM266" s="70">
        <v>43</v>
      </c>
      <c r="AN266" s="70">
        <v>84</v>
      </c>
      <c r="AO266" s="70">
        <v>133</v>
      </c>
      <c r="AP266" s="70">
        <v>102</v>
      </c>
      <c r="AQ266" s="70">
        <v>296</v>
      </c>
      <c r="AR266" s="70">
        <v>162</v>
      </c>
      <c r="AS266" s="70">
        <v>34</v>
      </c>
      <c r="AT266" s="70">
        <v>151</v>
      </c>
      <c r="AU266" s="70">
        <v>270</v>
      </c>
      <c r="AV266" s="70">
        <v>161</v>
      </c>
      <c r="AW266" s="70">
        <v>152</v>
      </c>
      <c r="AX266" s="70">
        <v>14</v>
      </c>
      <c r="AY266" s="70">
        <v>174</v>
      </c>
      <c r="AZ266" s="70">
        <v>269</v>
      </c>
      <c r="BA266" s="70">
        <v>71</v>
      </c>
      <c r="BB266" s="70">
        <v>52</v>
      </c>
      <c r="BC266" s="70">
        <v>144</v>
      </c>
      <c r="BD266" s="70">
        <v>110</v>
      </c>
      <c r="BE266" s="70">
        <v>94</v>
      </c>
      <c r="BF266" s="70">
        <v>13</v>
      </c>
      <c r="BG266" s="70">
        <v>0</v>
      </c>
      <c r="BH266" s="70">
        <v>91</v>
      </c>
      <c r="BI266" s="70">
        <v>0</v>
      </c>
      <c r="BJ266" s="70">
        <v>134</v>
      </c>
      <c r="BK266" s="70">
        <v>125</v>
      </c>
      <c r="BL266" s="70">
        <v>87</v>
      </c>
      <c r="BM266" s="70">
        <v>141</v>
      </c>
      <c r="BN266" s="70">
        <v>153</v>
      </c>
      <c r="BO266" s="70">
        <v>0</v>
      </c>
      <c r="BP266" s="70">
        <v>38</v>
      </c>
      <c r="BQ266" s="70">
        <v>0</v>
      </c>
      <c r="BR266" s="70">
        <v>76</v>
      </c>
      <c r="BS266" s="70">
        <v>181</v>
      </c>
      <c r="BT266" s="70">
        <v>0</v>
      </c>
      <c r="BU266" s="70">
        <v>381</v>
      </c>
      <c r="BV266" s="70">
        <v>32</v>
      </c>
      <c r="BW266" s="70">
        <v>42</v>
      </c>
      <c r="BX266" s="70">
        <v>128</v>
      </c>
      <c r="BY266" s="70">
        <v>0</v>
      </c>
      <c r="BZ266" s="70">
        <v>0</v>
      </c>
      <c r="CA266" s="70">
        <v>0</v>
      </c>
      <c r="CB266" s="70">
        <v>146</v>
      </c>
      <c r="CC266" s="70">
        <v>0</v>
      </c>
      <c r="CD266" s="70">
        <v>0</v>
      </c>
      <c r="CE266" s="70">
        <v>0</v>
      </c>
      <c r="CF266" s="70">
        <v>0</v>
      </c>
      <c r="CG266" s="70">
        <v>0</v>
      </c>
      <c r="CH266" s="70">
        <v>0</v>
      </c>
      <c r="CI266" s="70">
        <v>0</v>
      </c>
      <c r="CJ266" s="70">
        <v>0</v>
      </c>
      <c r="CK266" s="70">
        <v>0</v>
      </c>
      <c r="CL266" s="70">
        <v>0</v>
      </c>
      <c r="CM266" s="70">
        <v>0</v>
      </c>
      <c r="CN266" s="70">
        <v>0</v>
      </c>
      <c r="CO266" s="70">
        <v>0</v>
      </c>
      <c r="CP266" s="70">
        <v>0</v>
      </c>
      <c r="CQ266" s="70">
        <v>118</v>
      </c>
      <c r="CR266" s="70">
        <v>0</v>
      </c>
      <c r="CS266" s="70">
        <v>0</v>
      </c>
      <c r="CT266" s="70">
        <v>0</v>
      </c>
      <c r="CU266" s="70">
        <v>115</v>
      </c>
      <c r="CV266" s="70">
        <v>0</v>
      </c>
      <c r="CW266" s="70">
        <v>0</v>
      </c>
      <c r="CX266" s="70">
        <v>0</v>
      </c>
      <c r="CY266" s="70">
        <v>0</v>
      </c>
      <c r="CZ266" s="70">
        <v>0</v>
      </c>
      <c r="DA266" s="70">
        <v>0</v>
      </c>
      <c r="DB266" s="70">
        <v>0</v>
      </c>
      <c r="DC266" s="70">
        <v>0</v>
      </c>
      <c r="DD266" s="70">
        <v>0</v>
      </c>
      <c r="DE266" s="70">
        <v>0</v>
      </c>
      <c r="DF266" s="70">
        <v>0</v>
      </c>
      <c r="DG266" s="70">
        <v>0</v>
      </c>
      <c r="DH266" s="70">
        <v>0</v>
      </c>
      <c r="DI266" s="70">
        <v>0</v>
      </c>
      <c r="DJ266" s="70">
        <v>0</v>
      </c>
      <c r="DK266" s="70">
        <v>0</v>
      </c>
      <c r="DL266" s="70">
        <v>0</v>
      </c>
      <c r="DM266" s="70">
        <v>0</v>
      </c>
      <c r="DN266" s="70">
        <v>0</v>
      </c>
      <c r="DO266" s="70">
        <v>0</v>
      </c>
      <c r="DP266" s="70">
        <v>0</v>
      </c>
      <c r="DQ266" s="70">
        <v>0</v>
      </c>
      <c r="DR266" s="70">
        <v>0</v>
      </c>
      <c r="DS266" s="70">
        <v>0</v>
      </c>
      <c r="DT266" s="70">
        <v>0</v>
      </c>
      <c r="DU266" s="70">
        <v>0</v>
      </c>
      <c r="DV266" s="70">
        <v>0</v>
      </c>
      <c r="DW266" s="70">
        <v>0</v>
      </c>
      <c r="DX266" s="70">
        <v>0</v>
      </c>
      <c r="DY266" s="70">
        <v>0</v>
      </c>
      <c r="DZ266" s="70">
        <v>0</v>
      </c>
      <c r="EA266" s="70">
        <v>0</v>
      </c>
      <c r="EB266" s="70">
        <v>0</v>
      </c>
      <c r="EC266" s="70">
        <v>0</v>
      </c>
      <c r="ED266" s="70">
        <v>0</v>
      </c>
      <c r="EE266" s="70">
        <v>0</v>
      </c>
      <c r="EF266" s="70">
        <v>0</v>
      </c>
      <c r="EG266" s="70">
        <v>0</v>
      </c>
      <c r="EH266" s="70">
        <v>0</v>
      </c>
      <c r="EI266" s="70">
        <v>0</v>
      </c>
      <c r="EJ266" s="70">
        <v>0</v>
      </c>
      <c r="EK266" s="70">
        <v>0</v>
      </c>
      <c r="EL266" s="70">
        <v>0</v>
      </c>
      <c r="EM266" s="70">
        <v>0</v>
      </c>
      <c r="EN266" s="70">
        <v>0</v>
      </c>
      <c r="EO266" s="70">
        <v>0</v>
      </c>
      <c r="EP266" s="70">
        <v>0</v>
      </c>
      <c r="EQ266" s="70">
        <v>0</v>
      </c>
      <c r="ER266" s="70">
        <v>0</v>
      </c>
      <c r="ES266" s="70">
        <v>0</v>
      </c>
      <c r="ET266" s="70">
        <v>0</v>
      </c>
      <c r="EU266" s="70">
        <v>0</v>
      </c>
      <c r="EV266" s="70">
        <v>0</v>
      </c>
      <c r="EW266" s="70">
        <v>0</v>
      </c>
      <c r="EX266" s="70">
        <v>0</v>
      </c>
      <c r="EY266" s="70">
        <v>0</v>
      </c>
      <c r="EZ266" s="70">
        <v>0</v>
      </c>
      <c r="FA266" s="70">
        <v>0</v>
      </c>
    </row>
    <row r="267" spans="1:157" s="71" customFormat="1" x14ac:dyDescent="0.25">
      <c r="A267">
        <v>15</v>
      </c>
      <c r="B267" t="s">
        <v>60</v>
      </c>
      <c r="C267" s="65" t="s">
        <v>1170</v>
      </c>
      <c r="D267" s="65" t="s">
        <v>1203</v>
      </c>
      <c r="E267" t="s">
        <v>1204</v>
      </c>
      <c r="F267" s="66" t="s">
        <v>762</v>
      </c>
      <c r="G267" s="19">
        <v>1</v>
      </c>
      <c r="H267" s="19"/>
      <c r="I267" s="67"/>
      <c r="J267" s="68">
        <v>2762</v>
      </c>
      <c r="K267" s="69">
        <v>232</v>
      </c>
      <c r="L267" s="70">
        <v>9</v>
      </c>
      <c r="M267" s="70">
        <v>28</v>
      </c>
      <c r="N267" s="70">
        <v>0</v>
      </c>
      <c r="O267" s="70">
        <v>0</v>
      </c>
      <c r="P267" s="70">
        <v>5</v>
      </c>
      <c r="Q267" s="70">
        <v>6</v>
      </c>
      <c r="R267" s="70">
        <v>0</v>
      </c>
      <c r="S267" s="70">
        <v>11</v>
      </c>
      <c r="T267" s="70">
        <v>0</v>
      </c>
      <c r="U267" s="70">
        <v>0</v>
      </c>
      <c r="V267" s="70">
        <v>319</v>
      </c>
      <c r="W267" s="70">
        <v>34</v>
      </c>
      <c r="X267" s="70">
        <v>0</v>
      </c>
      <c r="Y267" s="70">
        <v>0</v>
      </c>
      <c r="Z267" s="70">
        <v>29</v>
      </c>
      <c r="AA267" s="70">
        <v>1</v>
      </c>
      <c r="AB267" s="70">
        <v>154</v>
      </c>
      <c r="AC267" s="70">
        <v>21</v>
      </c>
      <c r="AD267" s="70">
        <v>12</v>
      </c>
      <c r="AE267" s="70">
        <v>86</v>
      </c>
      <c r="AF267" s="70">
        <v>8</v>
      </c>
      <c r="AG267" s="70">
        <v>18</v>
      </c>
      <c r="AH267" s="70">
        <v>114</v>
      </c>
      <c r="AI267" s="70">
        <v>52</v>
      </c>
      <c r="AJ267" s="70">
        <v>200</v>
      </c>
      <c r="AK267" s="70">
        <v>14</v>
      </c>
      <c r="AL267" s="70">
        <v>0</v>
      </c>
      <c r="AM267" s="70">
        <v>140</v>
      </c>
      <c r="AN267" s="70">
        <v>125</v>
      </c>
      <c r="AO267" s="70">
        <v>33</v>
      </c>
      <c r="AP267" s="70">
        <v>131</v>
      </c>
      <c r="AQ267" s="70">
        <v>2</v>
      </c>
      <c r="AR267" s="70">
        <v>34</v>
      </c>
      <c r="AS267" s="70">
        <v>45</v>
      </c>
      <c r="AT267" s="70">
        <v>28</v>
      </c>
      <c r="AU267" s="70">
        <v>0</v>
      </c>
      <c r="AV267" s="70">
        <v>38</v>
      </c>
      <c r="AW267" s="70">
        <v>49</v>
      </c>
      <c r="AX267" s="70">
        <v>28</v>
      </c>
      <c r="AY267" s="70">
        <v>3</v>
      </c>
      <c r="AZ267" s="70">
        <v>89</v>
      </c>
      <c r="BA267" s="70">
        <v>66</v>
      </c>
      <c r="BB267" s="70">
        <v>4</v>
      </c>
      <c r="BC267" s="70">
        <v>2</v>
      </c>
      <c r="BD267" s="70">
        <v>120</v>
      </c>
      <c r="BE267" s="70">
        <v>16</v>
      </c>
      <c r="BF267" s="70">
        <v>1</v>
      </c>
      <c r="BG267" s="70">
        <v>0</v>
      </c>
      <c r="BH267" s="70">
        <v>2</v>
      </c>
      <c r="BI267" s="70">
        <v>0</v>
      </c>
      <c r="BJ267" s="70">
        <v>1</v>
      </c>
      <c r="BK267" s="70">
        <v>64</v>
      </c>
      <c r="BL267" s="70">
        <v>1</v>
      </c>
      <c r="BM267" s="70">
        <v>45</v>
      </c>
      <c r="BN267" s="70">
        <v>61</v>
      </c>
      <c r="BO267" s="70">
        <v>0</v>
      </c>
      <c r="BP267" s="70">
        <v>2</v>
      </c>
      <c r="BQ267" s="70">
        <v>0</v>
      </c>
      <c r="BR267" s="70">
        <v>76</v>
      </c>
      <c r="BS267" s="70">
        <v>22</v>
      </c>
      <c r="BT267" s="70">
        <v>0</v>
      </c>
      <c r="BU267" s="70">
        <v>119</v>
      </c>
      <c r="BV267" s="70">
        <v>11</v>
      </c>
      <c r="BW267" s="70">
        <v>13</v>
      </c>
      <c r="BX267" s="70">
        <v>7</v>
      </c>
      <c r="BY267" s="70">
        <v>0</v>
      </c>
      <c r="BZ267" s="70">
        <v>0</v>
      </c>
      <c r="CA267" s="70">
        <v>0</v>
      </c>
      <c r="CB267" s="70">
        <v>0</v>
      </c>
      <c r="CC267" s="70">
        <v>0</v>
      </c>
      <c r="CD267" s="70">
        <v>0</v>
      </c>
      <c r="CE267" s="70">
        <v>0</v>
      </c>
      <c r="CF267" s="70">
        <v>0</v>
      </c>
      <c r="CG267" s="70">
        <v>0</v>
      </c>
      <c r="CH267" s="70">
        <v>0</v>
      </c>
      <c r="CI267" s="70">
        <v>0</v>
      </c>
      <c r="CJ267" s="70">
        <v>0</v>
      </c>
      <c r="CK267" s="70">
        <v>0</v>
      </c>
      <c r="CL267" s="70">
        <v>0</v>
      </c>
      <c r="CM267" s="70">
        <v>0</v>
      </c>
      <c r="CN267" s="70">
        <v>0</v>
      </c>
      <c r="CO267" s="70">
        <v>0</v>
      </c>
      <c r="CP267" s="70">
        <v>0</v>
      </c>
      <c r="CQ267" s="70">
        <v>5</v>
      </c>
      <c r="CR267" s="70">
        <v>0</v>
      </c>
      <c r="CS267" s="70">
        <v>0</v>
      </c>
      <c r="CT267" s="70">
        <v>0</v>
      </c>
      <c r="CU267" s="70">
        <v>26</v>
      </c>
      <c r="CV267" s="70">
        <v>0</v>
      </c>
      <c r="CW267" s="70">
        <v>0</v>
      </c>
      <c r="CX267" s="70">
        <v>0</v>
      </c>
      <c r="CY267" s="70">
        <v>0</v>
      </c>
      <c r="CZ267" s="70">
        <v>0</v>
      </c>
      <c r="DA267" s="70">
        <v>0</v>
      </c>
      <c r="DB267" s="70">
        <v>0</v>
      </c>
      <c r="DC267" s="70">
        <v>0</v>
      </c>
      <c r="DD267" s="70">
        <v>0</v>
      </c>
      <c r="DE267" s="70">
        <v>0</v>
      </c>
      <c r="DF267" s="70">
        <v>0</v>
      </c>
      <c r="DG267" s="70">
        <v>0</v>
      </c>
      <c r="DH267" s="70">
        <v>0</v>
      </c>
      <c r="DI267" s="70">
        <v>0</v>
      </c>
      <c r="DJ267" s="70">
        <v>0</v>
      </c>
      <c r="DK267" s="70">
        <v>0</v>
      </c>
      <c r="DL267" s="70">
        <v>0</v>
      </c>
      <c r="DM267" s="70">
        <v>0</v>
      </c>
      <c r="DN267" s="70">
        <v>0</v>
      </c>
      <c r="DO267" s="70">
        <v>0</v>
      </c>
      <c r="DP267" s="70">
        <v>0</v>
      </c>
      <c r="DQ267" s="70">
        <v>0</v>
      </c>
      <c r="DR267" s="70">
        <v>0</v>
      </c>
      <c r="DS267" s="70">
        <v>0</v>
      </c>
      <c r="DT267" s="70">
        <v>0</v>
      </c>
      <c r="DU267" s="70">
        <v>0</v>
      </c>
      <c r="DV267" s="70">
        <v>0</v>
      </c>
      <c r="DW267" s="70">
        <v>0</v>
      </c>
      <c r="DX267" s="70">
        <v>0</v>
      </c>
      <c r="DY267" s="70">
        <v>0</v>
      </c>
      <c r="DZ267" s="70">
        <v>0</v>
      </c>
      <c r="EA267" s="70">
        <v>0</v>
      </c>
      <c r="EB267" s="70">
        <v>0</v>
      </c>
      <c r="EC267" s="70">
        <v>0</v>
      </c>
      <c r="ED267" s="70">
        <v>0</v>
      </c>
      <c r="EE267" s="70">
        <v>0</v>
      </c>
      <c r="EF267" s="70">
        <v>0</v>
      </c>
      <c r="EG267" s="70">
        <v>0</v>
      </c>
      <c r="EH267" s="70">
        <v>0</v>
      </c>
      <c r="EI267" s="70">
        <v>0</v>
      </c>
      <c r="EJ267" s="70">
        <v>0</v>
      </c>
      <c r="EK267" s="70">
        <v>0</v>
      </c>
      <c r="EL267" s="70">
        <v>0</v>
      </c>
      <c r="EM267" s="70">
        <v>0</v>
      </c>
      <c r="EN267" s="70">
        <v>0</v>
      </c>
      <c r="EO267" s="70">
        <v>0</v>
      </c>
      <c r="EP267" s="70">
        <v>0</v>
      </c>
      <c r="EQ267" s="70">
        <v>0</v>
      </c>
      <c r="ER267" s="70">
        <v>0</v>
      </c>
      <c r="ES267" s="70">
        <v>0</v>
      </c>
      <c r="ET267" s="70">
        <v>0</v>
      </c>
      <c r="EU267" s="70">
        <v>0</v>
      </c>
      <c r="EV267" s="70">
        <v>0</v>
      </c>
      <c r="EW267" s="70">
        <v>0</v>
      </c>
      <c r="EX267" s="70">
        <v>0</v>
      </c>
      <c r="EY267" s="70">
        <v>0</v>
      </c>
      <c r="EZ267" s="70">
        <v>0</v>
      </c>
      <c r="FA267" s="70">
        <v>0</v>
      </c>
    </row>
    <row r="268" spans="1:157" x14ac:dyDescent="0.25">
      <c r="A268">
        <v>15</v>
      </c>
      <c r="B268" t="s">
        <v>60</v>
      </c>
      <c r="C268" s="65" t="s">
        <v>1170</v>
      </c>
      <c r="D268" s="65" t="s">
        <v>1205</v>
      </c>
      <c r="E268" t="s">
        <v>1206</v>
      </c>
      <c r="F268" s="66" t="s">
        <v>762</v>
      </c>
      <c r="G268" s="19">
        <v>1</v>
      </c>
      <c r="H268" s="19"/>
      <c r="I268" s="67"/>
      <c r="J268" s="68">
        <v>380</v>
      </c>
      <c r="K268" s="69">
        <v>8</v>
      </c>
      <c r="L268" s="70">
        <v>3</v>
      </c>
      <c r="M268" s="70">
        <v>4</v>
      </c>
      <c r="N268" s="70">
        <v>0</v>
      </c>
      <c r="O268" s="70">
        <v>0</v>
      </c>
      <c r="P268" s="70">
        <v>3</v>
      </c>
      <c r="Q268" s="70">
        <v>6</v>
      </c>
      <c r="R268" s="70">
        <v>0</v>
      </c>
      <c r="S268" s="70">
        <v>19</v>
      </c>
      <c r="T268" s="70">
        <v>0</v>
      </c>
      <c r="U268" s="70">
        <v>0</v>
      </c>
      <c r="V268" s="70">
        <v>35</v>
      </c>
      <c r="W268" s="70">
        <v>0</v>
      </c>
      <c r="X268" s="70">
        <v>0</v>
      </c>
      <c r="Y268" s="70">
        <v>0</v>
      </c>
      <c r="Z268" s="70">
        <v>10</v>
      </c>
      <c r="AA268" s="70">
        <v>54</v>
      </c>
      <c r="AB268" s="70">
        <v>8</v>
      </c>
      <c r="AC268" s="70">
        <v>9</v>
      </c>
      <c r="AD268" s="70">
        <v>2</v>
      </c>
      <c r="AE268" s="70">
        <v>16</v>
      </c>
      <c r="AF268" s="70">
        <v>11</v>
      </c>
      <c r="AG268" s="70">
        <v>0</v>
      </c>
      <c r="AH268" s="70">
        <v>2</v>
      </c>
      <c r="AI268" s="70">
        <v>18</v>
      </c>
      <c r="AJ268" s="70">
        <v>4</v>
      </c>
      <c r="AK268" s="70">
        <v>5</v>
      </c>
      <c r="AL268" s="70">
        <v>2</v>
      </c>
      <c r="AM268" s="70">
        <v>0</v>
      </c>
      <c r="AN268" s="70">
        <v>8</v>
      </c>
      <c r="AO268" s="70">
        <v>13</v>
      </c>
      <c r="AP268" s="70">
        <v>0</v>
      </c>
      <c r="AQ268" s="70">
        <v>4</v>
      </c>
      <c r="AR268" s="70">
        <v>6</v>
      </c>
      <c r="AS268" s="70">
        <v>30</v>
      </c>
      <c r="AT268" s="70">
        <v>1</v>
      </c>
      <c r="AU268" s="70">
        <v>1</v>
      </c>
      <c r="AV268" s="70">
        <v>0</v>
      </c>
      <c r="AW268" s="70">
        <v>3</v>
      </c>
      <c r="AX268" s="70">
        <v>1</v>
      </c>
      <c r="AY268" s="70">
        <v>0</v>
      </c>
      <c r="AZ268" s="70">
        <v>5</v>
      </c>
      <c r="BA268" s="70">
        <v>2</v>
      </c>
      <c r="BB268" s="70">
        <v>0</v>
      </c>
      <c r="BC268" s="70">
        <v>1</v>
      </c>
      <c r="BD268" s="70">
        <v>4</v>
      </c>
      <c r="BE268" s="70">
        <v>1</v>
      </c>
      <c r="BF268" s="70">
        <v>0</v>
      </c>
      <c r="BG268" s="70">
        <v>0</v>
      </c>
      <c r="BH268" s="70">
        <v>4</v>
      </c>
      <c r="BI268" s="70">
        <v>0</v>
      </c>
      <c r="BJ268" s="70">
        <v>2</v>
      </c>
      <c r="BK268" s="70">
        <v>2</v>
      </c>
      <c r="BL268" s="70">
        <v>0</v>
      </c>
      <c r="BM268" s="70">
        <v>1</v>
      </c>
      <c r="BN268" s="70">
        <v>0</v>
      </c>
      <c r="BO268" s="70">
        <v>0</v>
      </c>
      <c r="BP268" s="70">
        <v>0</v>
      </c>
      <c r="BQ268" s="70">
        <v>0</v>
      </c>
      <c r="BR268" s="70">
        <v>2</v>
      </c>
      <c r="BS268" s="70">
        <v>2</v>
      </c>
      <c r="BT268" s="70">
        <v>0</v>
      </c>
      <c r="BU268" s="70">
        <v>63</v>
      </c>
      <c r="BV268" s="70">
        <v>1</v>
      </c>
      <c r="BW268" s="70">
        <v>2</v>
      </c>
      <c r="BX268" s="70">
        <v>0</v>
      </c>
      <c r="BY268" s="70">
        <v>0</v>
      </c>
      <c r="BZ268" s="70">
        <v>0</v>
      </c>
      <c r="CA268" s="70">
        <v>0</v>
      </c>
      <c r="CB268" s="70">
        <v>0</v>
      </c>
      <c r="CC268" s="70">
        <v>0</v>
      </c>
      <c r="CD268" s="70">
        <v>0</v>
      </c>
      <c r="CE268" s="70">
        <v>0</v>
      </c>
      <c r="CF268" s="70">
        <v>0</v>
      </c>
      <c r="CG268" s="70">
        <v>0</v>
      </c>
      <c r="CH268" s="70">
        <v>0</v>
      </c>
      <c r="CI268" s="70">
        <v>0</v>
      </c>
      <c r="CJ268" s="70">
        <v>0</v>
      </c>
      <c r="CK268" s="70">
        <v>0</v>
      </c>
      <c r="CL268" s="70">
        <v>0</v>
      </c>
      <c r="CM268" s="70">
        <v>0</v>
      </c>
      <c r="CN268" s="70">
        <v>0</v>
      </c>
      <c r="CO268" s="70">
        <v>0</v>
      </c>
      <c r="CP268" s="70">
        <v>0</v>
      </c>
      <c r="CQ268" s="70">
        <v>2</v>
      </c>
      <c r="CR268" s="70">
        <v>0</v>
      </c>
      <c r="CS268" s="70">
        <v>0</v>
      </c>
      <c r="CT268" s="70">
        <v>0</v>
      </c>
      <c r="CU268" s="70">
        <v>0</v>
      </c>
      <c r="CV268" s="70">
        <v>0</v>
      </c>
      <c r="CW268" s="70">
        <v>0</v>
      </c>
      <c r="CX268" s="70">
        <v>0</v>
      </c>
      <c r="CY268" s="70">
        <v>0</v>
      </c>
      <c r="CZ268" s="70">
        <v>0</v>
      </c>
      <c r="DA268" s="70">
        <v>0</v>
      </c>
      <c r="DB268" s="70">
        <v>0</v>
      </c>
      <c r="DC268" s="70">
        <v>0</v>
      </c>
      <c r="DD268" s="70">
        <v>0</v>
      </c>
      <c r="DE268" s="70">
        <v>0</v>
      </c>
      <c r="DF268" s="70">
        <v>0</v>
      </c>
      <c r="DG268" s="70">
        <v>0</v>
      </c>
      <c r="DH268" s="70">
        <v>0</v>
      </c>
      <c r="DI268" s="70">
        <v>0</v>
      </c>
      <c r="DJ268" s="70">
        <v>0</v>
      </c>
      <c r="DK268" s="70">
        <v>0</v>
      </c>
      <c r="DL268" s="70">
        <v>0</v>
      </c>
      <c r="DM268" s="70">
        <v>0</v>
      </c>
      <c r="DN268" s="70">
        <v>0</v>
      </c>
      <c r="DO268" s="70">
        <v>0</v>
      </c>
      <c r="DP268" s="70">
        <v>0</v>
      </c>
      <c r="DQ268" s="70">
        <v>0</v>
      </c>
      <c r="DR268" s="70">
        <v>0</v>
      </c>
      <c r="DS268" s="70">
        <v>0</v>
      </c>
      <c r="DT268" s="70">
        <v>0</v>
      </c>
      <c r="DU268" s="70">
        <v>0</v>
      </c>
      <c r="DV268" s="70">
        <v>0</v>
      </c>
      <c r="DW268" s="70">
        <v>0</v>
      </c>
      <c r="DX268" s="70">
        <v>0</v>
      </c>
      <c r="DY268" s="70">
        <v>0</v>
      </c>
      <c r="DZ268" s="70">
        <v>0</v>
      </c>
      <c r="EA268" s="70">
        <v>0</v>
      </c>
      <c r="EB268" s="70">
        <v>0</v>
      </c>
      <c r="EC268" s="70">
        <v>0</v>
      </c>
      <c r="ED268" s="70">
        <v>0</v>
      </c>
      <c r="EE268" s="70">
        <v>0</v>
      </c>
      <c r="EF268" s="70">
        <v>0</v>
      </c>
      <c r="EG268" s="70">
        <v>0</v>
      </c>
      <c r="EH268" s="70">
        <v>0</v>
      </c>
      <c r="EI268" s="70">
        <v>0</v>
      </c>
      <c r="EJ268" s="70">
        <v>0</v>
      </c>
      <c r="EK268" s="70">
        <v>0</v>
      </c>
      <c r="EL268" s="70">
        <v>0</v>
      </c>
      <c r="EM268" s="70">
        <v>0</v>
      </c>
      <c r="EN268" s="70">
        <v>0</v>
      </c>
      <c r="EO268" s="70">
        <v>0</v>
      </c>
      <c r="EP268" s="70">
        <v>0</v>
      </c>
      <c r="EQ268" s="70">
        <v>0</v>
      </c>
      <c r="ER268" s="70">
        <v>0</v>
      </c>
      <c r="ES268" s="70">
        <v>0</v>
      </c>
      <c r="ET268" s="70">
        <v>0</v>
      </c>
      <c r="EU268" s="70">
        <v>0</v>
      </c>
      <c r="EV268" s="70">
        <v>0</v>
      </c>
      <c r="EW268" s="70">
        <v>0</v>
      </c>
      <c r="EX268" s="70">
        <v>0</v>
      </c>
      <c r="EY268" s="70">
        <v>0</v>
      </c>
      <c r="EZ268" s="70">
        <v>0</v>
      </c>
      <c r="FA268" s="70">
        <v>0</v>
      </c>
    </row>
    <row r="269" spans="1:157" x14ac:dyDescent="0.25">
      <c r="A269">
        <v>15</v>
      </c>
      <c r="B269" t="s">
        <v>60</v>
      </c>
      <c r="C269" s="65" t="s">
        <v>1170</v>
      </c>
      <c r="D269" s="65" t="s">
        <v>1207</v>
      </c>
      <c r="E269" t="s">
        <v>1208</v>
      </c>
      <c r="F269" s="66" t="s">
        <v>762</v>
      </c>
      <c r="G269" s="19">
        <v>1</v>
      </c>
      <c r="H269" s="19"/>
      <c r="I269" s="67"/>
      <c r="J269" s="68">
        <v>947</v>
      </c>
      <c r="K269" s="69">
        <v>33</v>
      </c>
      <c r="L269" s="70">
        <v>5</v>
      </c>
      <c r="M269" s="70">
        <v>6</v>
      </c>
      <c r="N269" s="70">
        <v>0</v>
      </c>
      <c r="O269" s="70">
        <v>0</v>
      </c>
      <c r="P269" s="70">
        <v>106</v>
      </c>
      <c r="Q269" s="70">
        <v>62</v>
      </c>
      <c r="R269" s="70">
        <v>0</v>
      </c>
      <c r="S269" s="70">
        <v>1</v>
      </c>
      <c r="T269" s="70">
        <v>0</v>
      </c>
      <c r="U269" s="70">
        <v>0</v>
      </c>
      <c r="V269" s="70">
        <v>56</v>
      </c>
      <c r="W269" s="70">
        <v>8</v>
      </c>
      <c r="X269" s="70">
        <v>0</v>
      </c>
      <c r="Y269" s="70">
        <v>0</v>
      </c>
      <c r="Z269" s="70">
        <v>14</v>
      </c>
      <c r="AA269" s="70">
        <v>65</v>
      </c>
      <c r="AB269" s="70">
        <v>13</v>
      </c>
      <c r="AC269" s="70">
        <v>23</v>
      </c>
      <c r="AD269" s="70">
        <v>1</v>
      </c>
      <c r="AE269" s="70">
        <v>12</v>
      </c>
      <c r="AF269" s="70">
        <v>6</v>
      </c>
      <c r="AG269" s="70">
        <v>1</v>
      </c>
      <c r="AH269" s="70">
        <v>11</v>
      </c>
      <c r="AI269" s="70">
        <v>5</v>
      </c>
      <c r="AJ269" s="70">
        <v>36</v>
      </c>
      <c r="AK269" s="70">
        <v>4</v>
      </c>
      <c r="AL269" s="70">
        <v>3</v>
      </c>
      <c r="AM269" s="70">
        <v>4</v>
      </c>
      <c r="AN269" s="70">
        <v>19</v>
      </c>
      <c r="AO269" s="70">
        <v>13</v>
      </c>
      <c r="AP269" s="70">
        <v>8</v>
      </c>
      <c r="AQ269" s="70">
        <v>57</v>
      </c>
      <c r="AR269" s="70">
        <v>11</v>
      </c>
      <c r="AS269" s="70">
        <v>16</v>
      </c>
      <c r="AT269" s="70">
        <v>13</v>
      </c>
      <c r="AU269" s="70">
        <v>6</v>
      </c>
      <c r="AV269" s="70">
        <v>17</v>
      </c>
      <c r="AW269" s="70">
        <v>10</v>
      </c>
      <c r="AX269" s="70">
        <v>8</v>
      </c>
      <c r="AY269" s="70">
        <v>17</v>
      </c>
      <c r="AZ269" s="70">
        <v>15</v>
      </c>
      <c r="BA269" s="70">
        <v>8</v>
      </c>
      <c r="BB269" s="70">
        <v>9</v>
      </c>
      <c r="BC269" s="70">
        <v>1</v>
      </c>
      <c r="BD269" s="70">
        <v>8</v>
      </c>
      <c r="BE269" s="70">
        <v>16</v>
      </c>
      <c r="BF269" s="70">
        <v>1</v>
      </c>
      <c r="BG269" s="70">
        <v>0</v>
      </c>
      <c r="BH269" s="70">
        <v>8</v>
      </c>
      <c r="BI269" s="70">
        <v>0</v>
      </c>
      <c r="BJ269" s="70">
        <v>20</v>
      </c>
      <c r="BK269" s="70">
        <v>5</v>
      </c>
      <c r="BL269" s="70">
        <v>0</v>
      </c>
      <c r="BM269" s="70">
        <v>7</v>
      </c>
      <c r="BN269" s="70">
        <v>37</v>
      </c>
      <c r="BO269" s="70">
        <v>0</v>
      </c>
      <c r="BP269" s="70">
        <v>15</v>
      </c>
      <c r="BQ269" s="70">
        <v>0</v>
      </c>
      <c r="BR269" s="70">
        <v>40</v>
      </c>
      <c r="BS269" s="70">
        <v>21</v>
      </c>
      <c r="BT269" s="70">
        <v>1</v>
      </c>
      <c r="BU269" s="70">
        <v>43</v>
      </c>
      <c r="BV269" s="70">
        <v>9</v>
      </c>
      <c r="BW269" s="70">
        <v>0</v>
      </c>
      <c r="BX269" s="70">
        <v>3</v>
      </c>
      <c r="BY269" s="70">
        <v>0</v>
      </c>
      <c r="BZ269" s="70">
        <v>0</v>
      </c>
      <c r="CA269" s="70">
        <v>0</v>
      </c>
      <c r="CB269" s="70">
        <v>0</v>
      </c>
      <c r="CC269" s="70">
        <v>0</v>
      </c>
      <c r="CD269" s="70">
        <v>0</v>
      </c>
      <c r="CE269" s="70">
        <v>0</v>
      </c>
      <c r="CF269" s="70">
        <v>0</v>
      </c>
      <c r="CG269" s="70">
        <v>0</v>
      </c>
      <c r="CH269" s="70">
        <v>0</v>
      </c>
      <c r="CI269" s="70">
        <v>0</v>
      </c>
      <c r="CJ269" s="70">
        <v>0</v>
      </c>
      <c r="CK269" s="70">
        <v>0</v>
      </c>
      <c r="CL269" s="70">
        <v>0</v>
      </c>
      <c r="CM269" s="70">
        <v>0</v>
      </c>
      <c r="CN269" s="70">
        <v>0</v>
      </c>
      <c r="CO269" s="70">
        <v>0</v>
      </c>
      <c r="CP269" s="70">
        <v>0</v>
      </c>
      <c r="CQ269" s="70">
        <v>3</v>
      </c>
      <c r="CR269" s="70">
        <v>0</v>
      </c>
      <c r="CS269" s="70">
        <v>0</v>
      </c>
      <c r="CT269" s="70">
        <v>0</v>
      </c>
      <c r="CU269" s="70">
        <v>7</v>
      </c>
      <c r="CV269" s="70">
        <v>0</v>
      </c>
      <c r="CW269" s="70">
        <v>0</v>
      </c>
      <c r="CX269" s="70">
        <v>0</v>
      </c>
      <c r="CY269" s="70">
        <v>0</v>
      </c>
      <c r="CZ269" s="70">
        <v>0</v>
      </c>
      <c r="DA269" s="70">
        <v>0</v>
      </c>
      <c r="DB269" s="70">
        <v>0</v>
      </c>
      <c r="DC269" s="70">
        <v>0</v>
      </c>
      <c r="DD269" s="70">
        <v>0</v>
      </c>
      <c r="DE269" s="70">
        <v>0</v>
      </c>
      <c r="DF269" s="70">
        <v>0</v>
      </c>
      <c r="DG269" s="70">
        <v>0</v>
      </c>
      <c r="DH269" s="70">
        <v>0</v>
      </c>
      <c r="DI269" s="70">
        <v>0</v>
      </c>
      <c r="DJ269" s="70">
        <v>0</v>
      </c>
      <c r="DK269" s="70">
        <v>0</v>
      </c>
      <c r="DL269" s="70">
        <v>0</v>
      </c>
      <c r="DM269" s="70">
        <v>0</v>
      </c>
      <c r="DN269" s="70">
        <v>0</v>
      </c>
      <c r="DO269" s="70">
        <v>0</v>
      </c>
      <c r="DP269" s="70">
        <v>0</v>
      </c>
      <c r="DQ269" s="70">
        <v>0</v>
      </c>
      <c r="DR269" s="70">
        <v>0</v>
      </c>
      <c r="DS269" s="70">
        <v>0</v>
      </c>
      <c r="DT269" s="70">
        <v>0</v>
      </c>
      <c r="DU269" s="70">
        <v>0</v>
      </c>
      <c r="DV269" s="70">
        <v>0</v>
      </c>
      <c r="DW269" s="70">
        <v>0</v>
      </c>
      <c r="DX269" s="70">
        <v>0</v>
      </c>
      <c r="DY269" s="70">
        <v>0</v>
      </c>
      <c r="DZ269" s="70">
        <v>0</v>
      </c>
      <c r="EA269" s="70">
        <v>0</v>
      </c>
      <c r="EB269" s="70">
        <v>0</v>
      </c>
      <c r="EC269" s="70">
        <v>0</v>
      </c>
      <c r="ED269" s="70">
        <v>0</v>
      </c>
      <c r="EE269" s="70">
        <v>0</v>
      </c>
      <c r="EF269" s="70">
        <v>0</v>
      </c>
      <c r="EG269" s="70">
        <v>0</v>
      </c>
      <c r="EH269" s="70">
        <v>0</v>
      </c>
      <c r="EI269" s="70">
        <v>0</v>
      </c>
      <c r="EJ269" s="70">
        <v>0</v>
      </c>
      <c r="EK269" s="70">
        <v>0</v>
      </c>
      <c r="EL269" s="70">
        <v>0</v>
      </c>
      <c r="EM269" s="70">
        <v>0</v>
      </c>
      <c r="EN269" s="70">
        <v>0</v>
      </c>
      <c r="EO269" s="70">
        <v>0</v>
      </c>
      <c r="EP269" s="70">
        <v>0</v>
      </c>
      <c r="EQ269" s="70">
        <v>0</v>
      </c>
      <c r="ER269" s="70">
        <v>0</v>
      </c>
      <c r="ES269" s="70">
        <v>0</v>
      </c>
      <c r="ET269" s="70">
        <v>0</v>
      </c>
      <c r="EU269" s="70">
        <v>0</v>
      </c>
      <c r="EV269" s="70">
        <v>0</v>
      </c>
      <c r="EW269" s="70">
        <v>0</v>
      </c>
      <c r="EX269" s="70">
        <v>0</v>
      </c>
      <c r="EY269" s="70">
        <v>0</v>
      </c>
      <c r="EZ269" s="70">
        <v>0</v>
      </c>
      <c r="FA269" s="70">
        <v>0</v>
      </c>
    </row>
    <row r="270" spans="1:157" x14ac:dyDescent="0.25">
      <c r="A270">
        <v>15</v>
      </c>
      <c r="B270" t="s">
        <v>60</v>
      </c>
      <c r="C270" s="65" t="s">
        <v>1170</v>
      </c>
      <c r="D270" s="65" t="s">
        <v>1209</v>
      </c>
      <c r="E270" t="s">
        <v>1210</v>
      </c>
      <c r="F270" s="66" t="s">
        <v>762</v>
      </c>
      <c r="G270" s="19">
        <v>1</v>
      </c>
      <c r="H270" s="19"/>
      <c r="I270" s="67"/>
      <c r="J270" s="68">
        <v>68</v>
      </c>
      <c r="K270" s="69">
        <v>0</v>
      </c>
      <c r="L270" s="70">
        <v>0</v>
      </c>
      <c r="M270" s="70">
        <v>1</v>
      </c>
      <c r="N270" s="70">
        <v>0</v>
      </c>
      <c r="O270" s="70">
        <v>0</v>
      </c>
      <c r="P270" s="70">
        <v>1</v>
      </c>
      <c r="Q270" s="70">
        <v>1</v>
      </c>
      <c r="R270" s="70">
        <v>0</v>
      </c>
      <c r="S270" s="70">
        <v>2</v>
      </c>
      <c r="T270" s="70">
        <v>0</v>
      </c>
      <c r="U270" s="70">
        <v>0</v>
      </c>
      <c r="V270" s="70">
        <v>2</v>
      </c>
      <c r="W270" s="70">
        <v>0</v>
      </c>
      <c r="X270" s="70">
        <v>0</v>
      </c>
      <c r="Y270" s="70">
        <v>0</v>
      </c>
      <c r="Z270" s="70">
        <v>1</v>
      </c>
      <c r="AA270" s="70">
        <v>2</v>
      </c>
      <c r="AB270" s="70">
        <v>0</v>
      </c>
      <c r="AC270" s="70">
        <v>4</v>
      </c>
      <c r="AD270" s="70">
        <v>1</v>
      </c>
      <c r="AE270" s="70">
        <v>0</v>
      </c>
      <c r="AF270" s="70">
        <v>2</v>
      </c>
      <c r="AG270" s="70">
        <v>0</v>
      </c>
      <c r="AH270" s="70">
        <v>1</v>
      </c>
      <c r="AI270" s="70">
        <v>0</v>
      </c>
      <c r="AJ270" s="70">
        <v>1</v>
      </c>
      <c r="AK270" s="70">
        <v>1</v>
      </c>
      <c r="AL270" s="70">
        <v>0</v>
      </c>
      <c r="AM270" s="70">
        <v>0</v>
      </c>
      <c r="AN270" s="70">
        <v>0</v>
      </c>
      <c r="AO270" s="70">
        <v>2</v>
      </c>
      <c r="AP270" s="70">
        <v>0</v>
      </c>
      <c r="AQ270" s="70">
        <v>1</v>
      </c>
      <c r="AR270" s="70">
        <v>1</v>
      </c>
      <c r="AS270" s="70">
        <v>19</v>
      </c>
      <c r="AT270" s="70">
        <v>0</v>
      </c>
      <c r="AU270" s="70">
        <v>0</v>
      </c>
      <c r="AV270" s="70">
        <v>3</v>
      </c>
      <c r="AW270" s="70">
        <v>1</v>
      </c>
      <c r="AX270" s="70">
        <v>0</v>
      </c>
      <c r="AY270" s="70">
        <v>2</v>
      </c>
      <c r="AZ270" s="70">
        <v>3</v>
      </c>
      <c r="BA270" s="70">
        <v>1</v>
      </c>
      <c r="BB270" s="70">
        <v>0</v>
      </c>
      <c r="BC270" s="70">
        <v>1</v>
      </c>
      <c r="BD270" s="70">
        <v>2</v>
      </c>
      <c r="BE270" s="70">
        <v>0</v>
      </c>
      <c r="BF270" s="70">
        <v>0</v>
      </c>
      <c r="BG270" s="70">
        <v>0</v>
      </c>
      <c r="BH270" s="70">
        <v>0</v>
      </c>
      <c r="BI270" s="70">
        <v>0</v>
      </c>
      <c r="BJ270" s="70">
        <v>1</v>
      </c>
      <c r="BK270" s="70">
        <v>0</v>
      </c>
      <c r="BL270" s="70">
        <v>0</v>
      </c>
      <c r="BM270" s="70">
        <v>0</v>
      </c>
      <c r="BN270" s="70">
        <v>2</v>
      </c>
      <c r="BO270" s="70">
        <v>0</v>
      </c>
      <c r="BP270" s="70">
        <v>1</v>
      </c>
      <c r="BQ270" s="70">
        <v>0</v>
      </c>
      <c r="BR270" s="70">
        <v>0</v>
      </c>
      <c r="BS270" s="70">
        <v>1</v>
      </c>
      <c r="BT270" s="70">
        <v>0</v>
      </c>
      <c r="BU270" s="70">
        <v>6</v>
      </c>
      <c r="BV270" s="70">
        <v>0</v>
      </c>
      <c r="BW270" s="70">
        <v>0</v>
      </c>
      <c r="BX270" s="70">
        <v>0</v>
      </c>
      <c r="BY270" s="70">
        <v>0</v>
      </c>
      <c r="BZ270" s="70">
        <v>0</v>
      </c>
      <c r="CA270" s="70">
        <v>0</v>
      </c>
      <c r="CB270" s="70">
        <v>0</v>
      </c>
      <c r="CC270" s="70">
        <v>0</v>
      </c>
      <c r="CD270" s="70">
        <v>0</v>
      </c>
      <c r="CE270" s="70">
        <v>0</v>
      </c>
      <c r="CF270" s="70">
        <v>0</v>
      </c>
      <c r="CG270" s="70">
        <v>0</v>
      </c>
      <c r="CH270" s="70">
        <v>0</v>
      </c>
      <c r="CI270" s="70">
        <v>0</v>
      </c>
      <c r="CJ270" s="70">
        <v>0</v>
      </c>
      <c r="CK270" s="70">
        <v>0</v>
      </c>
      <c r="CL270" s="70">
        <v>0</v>
      </c>
      <c r="CM270" s="70">
        <v>0</v>
      </c>
      <c r="CN270" s="70">
        <v>0</v>
      </c>
      <c r="CO270" s="70">
        <v>0</v>
      </c>
      <c r="CP270" s="70">
        <v>0</v>
      </c>
      <c r="CQ270" s="70">
        <v>1</v>
      </c>
      <c r="CR270" s="70">
        <v>0</v>
      </c>
      <c r="CS270" s="70">
        <v>0</v>
      </c>
      <c r="CT270" s="70">
        <v>0</v>
      </c>
      <c r="CU270" s="70">
        <v>0</v>
      </c>
      <c r="CV270" s="70">
        <v>0</v>
      </c>
      <c r="CW270" s="70">
        <v>0</v>
      </c>
      <c r="CX270" s="70">
        <v>0</v>
      </c>
      <c r="CY270" s="70">
        <v>0</v>
      </c>
      <c r="CZ270" s="70">
        <v>0</v>
      </c>
      <c r="DA270" s="70">
        <v>0</v>
      </c>
      <c r="DB270" s="70">
        <v>0</v>
      </c>
      <c r="DC270" s="70">
        <v>0</v>
      </c>
      <c r="DD270" s="70">
        <v>0</v>
      </c>
      <c r="DE270" s="70">
        <v>0</v>
      </c>
      <c r="DF270" s="70">
        <v>0</v>
      </c>
      <c r="DG270" s="70">
        <v>0</v>
      </c>
      <c r="DH270" s="70">
        <v>0</v>
      </c>
      <c r="DI270" s="70">
        <v>0</v>
      </c>
      <c r="DJ270" s="70">
        <v>0</v>
      </c>
      <c r="DK270" s="70">
        <v>0</v>
      </c>
      <c r="DL270" s="70">
        <v>0</v>
      </c>
      <c r="DM270" s="70">
        <v>0</v>
      </c>
      <c r="DN270" s="70">
        <v>0</v>
      </c>
      <c r="DO270" s="70">
        <v>0</v>
      </c>
      <c r="DP270" s="70">
        <v>0</v>
      </c>
      <c r="DQ270" s="70">
        <v>0</v>
      </c>
      <c r="DR270" s="70">
        <v>0</v>
      </c>
      <c r="DS270" s="70">
        <v>0</v>
      </c>
      <c r="DT270" s="70">
        <v>0</v>
      </c>
      <c r="DU270" s="70">
        <v>0</v>
      </c>
      <c r="DV270" s="70">
        <v>0</v>
      </c>
      <c r="DW270" s="70">
        <v>0</v>
      </c>
      <c r="DX270" s="70">
        <v>0</v>
      </c>
      <c r="DY270" s="70">
        <v>0</v>
      </c>
      <c r="DZ270" s="70">
        <v>0</v>
      </c>
      <c r="EA270" s="70">
        <v>0</v>
      </c>
      <c r="EB270" s="70">
        <v>0</v>
      </c>
      <c r="EC270" s="70">
        <v>0</v>
      </c>
      <c r="ED270" s="70">
        <v>0</v>
      </c>
      <c r="EE270" s="70">
        <v>0</v>
      </c>
      <c r="EF270" s="70">
        <v>0</v>
      </c>
      <c r="EG270" s="70">
        <v>0</v>
      </c>
      <c r="EH270" s="70">
        <v>0</v>
      </c>
      <c r="EI270" s="70">
        <v>0</v>
      </c>
      <c r="EJ270" s="70">
        <v>0</v>
      </c>
      <c r="EK270" s="70">
        <v>0</v>
      </c>
      <c r="EL270" s="70">
        <v>0</v>
      </c>
      <c r="EM270" s="70">
        <v>0</v>
      </c>
      <c r="EN270" s="70">
        <v>0</v>
      </c>
      <c r="EO270" s="70">
        <v>0</v>
      </c>
      <c r="EP270" s="70">
        <v>0</v>
      </c>
      <c r="EQ270" s="70">
        <v>0</v>
      </c>
      <c r="ER270" s="70">
        <v>0</v>
      </c>
      <c r="ES270" s="70">
        <v>0</v>
      </c>
      <c r="ET270" s="70">
        <v>0</v>
      </c>
      <c r="EU270" s="70">
        <v>0</v>
      </c>
      <c r="EV270" s="70">
        <v>0</v>
      </c>
      <c r="EW270" s="70">
        <v>0</v>
      </c>
      <c r="EX270" s="70">
        <v>0</v>
      </c>
      <c r="EY270" s="70">
        <v>0</v>
      </c>
      <c r="EZ270" s="70">
        <v>0</v>
      </c>
      <c r="FA270" s="70">
        <v>0</v>
      </c>
    </row>
    <row r="271" spans="1:157" x14ac:dyDescent="0.25">
      <c r="A271">
        <v>15</v>
      </c>
      <c r="B271" t="s">
        <v>60</v>
      </c>
      <c r="C271" s="65" t="s">
        <v>1170</v>
      </c>
      <c r="D271" s="65" t="s">
        <v>1211</v>
      </c>
      <c r="E271" t="s">
        <v>1212</v>
      </c>
      <c r="F271" s="66" t="s">
        <v>762</v>
      </c>
      <c r="G271" s="19">
        <v>1</v>
      </c>
      <c r="H271" s="19"/>
      <c r="I271" s="67"/>
      <c r="J271" s="68">
        <v>695</v>
      </c>
      <c r="K271" s="69">
        <v>36</v>
      </c>
      <c r="L271" s="70">
        <v>28</v>
      </c>
      <c r="M271" s="70">
        <v>9</v>
      </c>
      <c r="N271" s="70">
        <v>0</v>
      </c>
      <c r="O271" s="70">
        <v>4</v>
      </c>
      <c r="P271" s="70">
        <v>3</v>
      </c>
      <c r="Q271" s="70">
        <v>0</v>
      </c>
      <c r="R271" s="70">
        <v>1</v>
      </c>
      <c r="S271" s="70">
        <v>5</v>
      </c>
      <c r="T271" s="70">
        <v>0</v>
      </c>
      <c r="U271" s="70">
        <v>0</v>
      </c>
      <c r="V271" s="70">
        <v>70</v>
      </c>
      <c r="W271" s="70">
        <v>0</v>
      </c>
      <c r="X271" s="70">
        <v>0</v>
      </c>
      <c r="Y271" s="70">
        <v>0</v>
      </c>
      <c r="Z271" s="70">
        <v>11</v>
      </c>
      <c r="AA271" s="70">
        <v>29</v>
      </c>
      <c r="AB271" s="70">
        <v>26</v>
      </c>
      <c r="AC271" s="70">
        <v>29</v>
      </c>
      <c r="AD271" s="70">
        <v>19</v>
      </c>
      <c r="AE271" s="70">
        <v>53</v>
      </c>
      <c r="AF271" s="70">
        <v>6</v>
      </c>
      <c r="AG271" s="70">
        <v>3</v>
      </c>
      <c r="AH271" s="70">
        <v>11</v>
      </c>
      <c r="AI271" s="70">
        <v>32</v>
      </c>
      <c r="AJ271" s="70">
        <v>10</v>
      </c>
      <c r="AK271" s="70">
        <v>9</v>
      </c>
      <c r="AL271" s="70">
        <v>10</v>
      </c>
      <c r="AM271" s="70">
        <v>3</v>
      </c>
      <c r="AN271" s="70">
        <v>15</v>
      </c>
      <c r="AO271" s="70">
        <v>7</v>
      </c>
      <c r="AP271" s="70">
        <v>11</v>
      </c>
      <c r="AQ271" s="70">
        <v>12</v>
      </c>
      <c r="AR271" s="70">
        <v>10</v>
      </c>
      <c r="AS271" s="70">
        <v>4</v>
      </c>
      <c r="AT271" s="70">
        <v>13</v>
      </c>
      <c r="AU271" s="70">
        <v>12</v>
      </c>
      <c r="AV271" s="70">
        <v>21</v>
      </c>
      <c r="AW271" s="70">
        <v>11</v>
      </c>
      <c r="AX271" s="70">
        <v>3</v>
      </c>
      <c r="AY271" s="70">
        <v>6</v>
      </c>
      <c r="AZ271" s="70">
        <v>32</v>
      </c>
      <c r="BA271" s="70">
        <v>9</v>
      </c>
      <c r="BB271" s="70">
        <v>1</v>
      </c>
      <c r="BC271" s="70">
        <v>3</v>
      </c>
      <c r="BD271" s="70">
        <v>14</v>
      </c>
      <c r="BE271" s="70">
        <v>1</v>
      </c>
      <c r="BF271" s="70">
        <v>0</v>
      </c>
      <c r="BG271" s="70">
        <v>0</v>
      </c>
      <c r="BH271" s="70">
        <v>6</v>
      </c>
      <c r="BI271" s="70">
        <v>0</v>
      </c>
      <c r="BJ271" s="70">
        <v>6</v>
      </c>
      <c r="BK271" s="70">
        <v>7</v>
      </c>
      <c r="BL271" s="70">
        <v>1</v>
      </c>
      <c r="BM271" s="70">
        <v>8</v>
      </c>
      <c r="BN271" s="70">
        <v>3</v>
      </c>
      <c r="BO271" s="70">
        <v>0</v>
      </c>
      <c r="BP271" s="70">
        <v>3</v>
      </c>
      <c r="BQ271" s="70">
        <v>0</v>
      </c>
      <c r="BR271" s="70">
        <v>7</v>
      </c>
      <c r="BS271" s="70">
        <v>19</v>
      </c>
      <c r="BT271" s="70">
        <v>0</v>
      </c>
      <c r="BU271" s="70">
        <v>7</v>
      </c>
      <c r="BV271" s="70">
        <v>2</v>
      </c>
      <c r="BW271" s="70">
        <v>14</v>
      </c>
      <c r="BX271" s="70">
        <v>3</v>
      </c>
      <c r="BY271" s="70">
        <v>0</v>
      </c>
      <c r="BZ271" s="70">
        <v>0</v>
      </c>
      <c r="CA271" s="70">
        <v>0</v>
      </c>
      <c r="CB271" s="70">
        <v>3</v>
      </c>
      <c r="CC271" s="70">
        <v>0</v>
      </c>
      <c r="CD271" s="70">
        <v>0</v>
      </c>
      <c r="CE271" s="70">
        <v>0</v>
      </c>
      <c r="CF271" s="70">
        <v>0</v>
      </c>
      <c r="CG271" s="70">
        <v>0</v>
      </c>
      <c r="CH271" s="70">
        <v>0</v>
      </c>
      <c r="CI271" s="70">
        <v>0</v>
      </c>
      <c r="CJ271" s="70">
        <v>0</v>
      </c>
      <c r="CK271" s="70">
        <v>0</v>
      </c>
      <c r="CL271" s="70">
        <v>0</v>
      </c>
      <c r="CM271" s="70">
        <v>0</v>
      </c>
      <c r="CN271" s="70">
        <v>0</v>
      </c>
      <c r="CO271" s="70">
        <v>0</v>
      </c>
      <c r="CP271" s="70">
        <v>0</v>
      </c>
      <c r="CQ271" s="70">
        <v>7</v>
      </c>
      <c r="CR271" s="70">
        <v>0</v>
      </c>
      <c r="CS271" s="70">
        <v>0</v>
      </c>
      <c r="CT271" s="70">
        <v>0</v>
      </c>
      <c r="CU271" s="70">
        <v>7</v>
      </c>
      <c r="CV271" s="70">
        <v>0</v>
      </c>
      <c r="CW271" s="70">
        <v>0</v>
      </c>
      <c r="CX271" s="70">
        <v>0</v>
      </c>
      <c r="CY271" s="70">
        <v>0</v>
      </c>
      <c r="CZ271" s="70">
        <v>0</v>
      </c>
      <c r="DA271" s="70">
        <v>0</v>
      </c>
      <c r="DB271" s="70">
        <v>0</v>
      </c>
      <c r="DC271" s="70">
        <v>0</v>
      </c>
      <c r="DD271" s="70">
        <v>0</v>
      </c>
      <c r="DE271" s="70">
        <v>0</v>
      </c>
      <c r="DF271" s="70">
        <v>0</v>
      </c>
      <c r="DG271" s="70">
        <v>0</v>
      </c>
      <c r="DH271" s="70">
        <v>0</v>
      </c>
      <c r="DI271" s="70">
        <v>0</v>
      </c>
      <c r="DJ271" s="70">
        <v>0</v>
      </c>
      <c r="DK271" s="70">
        <v>0</v>
      </c>
      <c r="DL271" s="70">
        <v>0</v>
      </c>
      <c r="DM271" s="70">
        <v>0</v>
      </c>
      <c r="DN271" s="70">
        <v>0</v>
      </c>
      <c r="DO271" s="70">
        <v>0</v>
      </c>
      <c r="DP271" s="70">
        <v>0</v>
      </c>
      <c r="DQ271" s="70">
        <v>0</v>
      </c>
      <c r="DR271" s="70">
        <v>0</v>
      </c>
      <c r="DS271" s="70">
        <v>0</v>
      </c>
      <c r="DT271" s="70">
        <v>0</v>
      </c>
      <c r="DU271" s="70">
        <v>0</v>
      </c>
      <c r="DV271" s="70">
        <v>0</v>
      </c>
      <c r="DW271" s="70">
        <v>0</v>
      </c>
      <c r="DX271" s="70">
        <v>0</v>
      </c>
      <c r="DY271" s="70">
        <v>0</v>
      </c>
      <c r="DZ271" s="70">
        <v>0</v>
      </c>
      <c r="EA271" s="70">
        <v>0</v>
      </c>
      <c r="EB271" s="70">
        <v>0</v>
      </c>
      <c r="EC271" s="70">
        <v>0</v>
      </c>
      <c r="ED271" s="70">
        <v>0</v>
      </c>
      <c r="EE271" s="70">
        <v>0</v>
      </c>
      <c r="EF271" s="70">
        <v>0</v>
      </c>
      <c r="EG271" s="70">
        <v>0</v>
      </c>
      <c r="EH271" s="70">
        <v>0</v>
      </c>
      <c r="EI271" s="70">
        <v>0</v>
      </c>
      <c r="EJ271" s="70">
        <v>0</v>
      </c>
      <c r="EK271" s="70">
        <v>0</v>
      </c>
      <c r="EL271" s="70">
        <v>0</v>
      </c>
      <c r="EM271" s="70">
        <v>0</v>
      </c>
      <c r="EN271" s="70">
        <v>0</v>
      </c>
      <c r="EO271" s="70">
        <v>0</v>
      </c>
      <c r="EP271" s="70">
        <v>0</v>
      </c>
      <c r="EQ271" s="70">
        <v>0</v>
      </c>
      <c r="ER271" s="70">
        <v>0</v>
      </c>
      <c r="ES271" s="70">
        <v>0</v>
      </c>
      <c r="ET271" s="70">
        <v>0</v>
      </c>
      <c r="EU271" s="70">
        <v>0</v>
      </c>
      <c r="EV271" s="70">
        <v>0</v>
      </c>
      <c r="EW271" s="70">
        <v>0</v>
      </c>
      <c r="EX271" s="70">
        <v>0</v>
      </c>
      <c r="EY271" s="70">
        <v>0</v>
      </c>
      <c r="EZ271" s="70">
        <v>0</v>
      </c>
      <c r="FA271" s="70">
        <v>0</v>
      </c>
    </row>
    <row r="272" spans="1:157" s="81" customFormat="1" ht="15.75" thickBot="1" x14ac:dyDescent="0.3">
      <c r="A272" s="81">
        <v>15</v>
      </c>
      <c r="B272" s="81" t="s">
        <v>60</v>
      </c>
      <c r="C272" s="82" t="s">
        <v>1170</v>
      </c>
      <c r="D272" s="82" t="s">
        <v>271</v>
      </c>
      <c r="E272" s="81" t="s">
        <v>1213</v>
      </c>
      <c r="F272" s="83" t="s">
        <v>762</v>
      </c>
      <c r="G272" s="84">
        <v>1</v>
      </c>
      <c r="H272" s="84"/>
      <c r="I272" s="85"/>
      <c r="J272" s="86">
        <v>861</v>
      </c>
      <c r="K272" s="87">
        <v>49</v>
      </c>
      <c r="L272" s="88">
        <v>22</v>
      </c>
      <c r="M272" s="88">
        <v>3</v>
      </c>
      <c r="N272" s="88">
        <v>0</v>
      </c>
      <c r="O272" s="88">
        <v>4</v>
      </c>
      <c r="P272" s="88">
        <v>40</v>
      </c>
      <c r="Q272" s="88">
        <v>15</v>
      </c>
      <c r="R272" s="88">
        <v>0</v>
      </c>
      <c r="S272" s="88">
        <v>5</v>
      </c>
      <c r="T272" s="88">
        <v>3</v>
      </c>
      <c r="U272" s="88">
        <v>0</v>
      </c>
      <c r="V272" s="88">
        <v>65</v>
      </c>
      <c r="W272" s="88">
        <v>11</v>
      </c>
      <c r="X272" s="88">
        <v>0</v>
      </c>
      <c r="Y272" s="88">
        <v>0</v>
      </c>
      <c r="Z272" s="88">
        <v>28</v>
      </c>
      <c r="AA272" s="88">
        <v>33</v>
      </c>
      <c r="AB272" s="88">
        <v>22</v>
      </c>
      <c r="AC272" s="88">
        <v>16</v>
      </c>
      <c r="AD272" s="88">
        <v>2</v>
      </c>
      <c r="AE272" s="88">
        <v>14</v>
      </c>
      <c r="AF272" s="88">
        <v>2</v>
      </c>
      <c r="AG272" s="88">
        <v>3</v>
      </c>
      <c r="AH272" s="88">
        <v>24</v>
      </c>
      <c r="AI272" s="88">
        <v>17</v>
      </c>
      <c r="AJ272" s="88">
        <v>22</v>
      </c>
      <c r="AK272" s="88">
        <v>13</v>
      </c>
      <c r="AL272" s="88">
        <v>8</v>
      </c>
      <c r="AM272" s="88">
        <v>13</v>
      </c>
      <c r="AN272" s="88">
        <v>23</v>
      </c>
      <c r="AO272" s="88">
        <v>13</v>
      </c>
      <c r="AP272" s="88">
        <v>16</v>
      </c>
      <c r="AQ272" s="88">
        <v>14</v>
      </c>
      <c r="AR272" s="88">
        <v>1</v>
      </c>
      <c r="AS272" s="88">
        <v>6</v>
      </c>
      <c r="AT272" s="88">
        <v>22</v>
      </c>
      <c r="AU272" s="88">
        <v>9</v>
      </c>
      <c r="AV272" s="88">
        <v>17</v>
      </c>
      <c r="AW272" s="88">
        <v>23</v>
      </c>
      <c r="AX272" s="88">
        <v>6</v>
      </c>
      <c r="AY272" s="88">
        <v>6</v>
      </c>
      <c r="AZ272" s="88">
        <v>18</v>
      </c>
      <c r="BA272" s="88">
        <v>9</v>
      </c>
      <c r="BB272" s="88">
        <v>1</v>
      </c>
      <c r="BC272" s="88">
        <v>17</v>
      </c>
      <c r="BD272" s="88">
        <v>23</v>
      </c>
      <c r="BE272" s="88">
        <v>5</v>
      </c>
      <c r="BF272" s="88">
        <v>0</v>
      </c>
      <c r="BG272" s="88">
        <v>1</v>
      </c>
      <c r="BH272" s="88">
        <v>5</v>
      </c>
      <c r="BI272" s="88">
        <v>0</v>
      </c>
      <c r="BJ272" s="88">
        <v>7</v>
      </c>
      <c r="BK272" s="88">
        <v>21</v>
      </c>
      <c r="BL272" s="88">
        <v>4</v>
      </c>
      <c r="BM272" s="88">
        <v>21</v>
      </c>
      <c r="BN272" s="88">
        <v>12</v>
      </c>
      <c r="BO272" s="88">
        <v>0</v>
      </c>
      <c r="BP272" s="88">
        <v>1</v>
      </c>
      <c r="BQ272" s="88">
        <v>0</v>
      </c>
      <c r="BR272" s="88">
        <v>22</v>
      </c>
      <c r="BS272" s="88">
        <v>10</v>
      </c>
      <c r="BT272" s="88">
        <v>0</v>
      </c>
      <c r="BU272" s="88">
        <v>34</v>
      </c>
      <c r="BV272" s="88">
        <v>4</v>
      </c>
      <c r="BW272" s="88">
        <v>7</v>
      </c>
      <c r="BX272" s="88">
        <v>4</v>
      </c>
      <c r="BY272" s="88">
        <v>0</v>
      </c>
      <c r="BZ272" s="88">
        <v>0</v>
      </c>
      <c r="CA272" s="88">
        <v>0</v>
      </c>
      <c r="CB272" s="88">
        <v>22</v>
      </c>
      <c r="CC272" s="88">
        <v>0</v>
      </c>
      <c r="CD272" s="88">
        <v>0</v>
      </c>
      <c r="CE272" s="88">
        <v>0</v>
      </c>
      <c r="CF272" s="88">
        <v>0</v>
      </c>
      <c r="CG272" s="88">
        <v>0</v>
      </c>
      <c r="CH272" s="88">
        <v>0</v>
      </c>
      <c r="CI272" s="88">
        <v>0</v>
      </c>
      <c r="CJ272" s="88">
        <v>0</v>
      </c>
      <c r="CK272" s="88">
        <v>0</v>
      </c>
      <c r="CL272" s="88">
        <v>0</v>
      </c>
      <c r="CM272" s="88">
        <v>0</v>
      </c>
      <c r="CN272" s="88">
        <v>0</v>
      </c>
      <c r="CO272" s="88">
        <v>0</v>
      </c>
      <c r="CP272" s="88">
        <v>0</v>
      </c>
      <c r="CQ272" s="88">
        <v>12</v>
      </c>
      <c r="CR272" s="88">
        <v>0</v>
      </c>
      <c r="CS272" s="88">
        <v>0</v>
      </c>
      <c r="CT272" s="88">
        <v>0</v>
      </c>
      <c r="CU272" s="88">
        <v>11</v>
      </c>
      <c r="CV272" s="88">
        <v>0</v>
      </c>
      <c r="CW272" s="88">
        <v>0</v>
      </c>
      <c r="CX272" s="88">
        <v>0</v>
      </c>
      <c r="CY272" s="88">
        <v>0</v>
      </c>
      <c r="CZ272" s="88">
        <v>0</v>
      </c>
      <c r="DA272" s="88">
        <v>0</v>
      </c>
      <c r="DB272" s="88">
        <v>0</v>
      </c>
      <c r="DC272" s="88">
        <v>0</v>
      </c>
      <c r="DD272" s="88">
        <v>0</v>
      </c>
      <c r="DE272" s="88">
        <v>0</v>
      </c>
      <c r="DF272" s="88">
        <v>0</v>
      </c>
      <c r="DG272" s="88">
        <v>0</v>
      </c>
      <c r="DH272" s="88">
        <v>0</v>
      </c>
      <c r="DI272" s="88">
        <v>0</v>
      </c>
      <c r="DJ272" s="88">
        <v>0</v>
      </c>
      <c r="DK272" s="88">
        <v>0</v>
      </c>
      <c r="DL272" s="88">
        <v>0</v>
      </c>
      <c r="DM272" s="88">
        <v>0</v>
      </c>
      <c r="DN272" s="88">
        <v>0</v>
      </c>
      <c r="DO272" s="88">
        <v>0</v>
      </c>
      <c r="DP272" s="88">
        <v>0</v>
      </c>
      <c r="DQ272" s="88">
        <v>0</v>
      </c>
      <c r="DR272" s="88">
        <v>0</v>
      </c>
      <c r="DS272" s="88">
        <v>0</v>
      </c>
      <c r="DT272" s="88">
        <v>0</v>
      </c>
      <c r="DU272" s="88">
        <v>0</v>
      </c>
      <c r="DV272" s="88">
        <v>0</v>
      </c>
      <c r="DW272" s="88">
        <v>0</v>
      </c>
      <c r="DX272" s="88">
        <v>0</v>
      </c>
      <c r="DY272" s="88">
        <v>0</v>
      </c>
      <c r="DZ272" s="88">
        <v>0</v>
      </c>
      <c r="EA272" s="88">
        <v>0</v>
      </c>
      <c r="EB272" s="88">
        <v>0</v>
      </c>
      <c r="EC272" s="88">
        <v>0</v>
      </c>
      <c r="ED272" s="88">
        <v>0</v>
      </c>
      <c r="EE272" s="88">
        <v>0</v>
      </c>
      <c r="EF272" s="88">
        <v>0</v>
      </c>
      <c r="EG272" s="88">
        <v>0</v>
      </c>
      <c r="EH272" s="88">
        <v>0</v>
      </c>
      <c r="EI272" s="88">
        <v>0</v>
      </c>
      <c r="EJ272" s="88">
        <v>0</v>
      </c>
      <c r="EK272" s="88">
        <v>0</v>
      </c>
      <c r="EL272" s="88">
        <v>0</v>
      </c>
      <c r="EM272" s="88">
        <v>0</v>
      </c>
      <c r="EN272" s="88">
        <v>0</v>
      </c>
      <c r="EO272" s="88">
        <v>0</v>
      </c>
      <c r="EP272" s="88">
        <v>0</v>
      </c>
      <c r="EQ272" s="88">
        <v>0</v>
      </c>
      <c r="ER272" s="88">
        <v>0</v>
      </c>
      <c r="ES272" s="88">
        <v>0</v>
      </c>
      <c r="ET272" s="88">
        <v>0</v>
      </c>
      <c r="EU272" s="88">
        <v>0</v>
      </c>
      <c r="EV272" s="88">
        <v>0</v>
      </c>
      <c r="EW272" s="88">
        <v>0</v>
      </c>
      <c r="EX272" s="88">
        <v>0</v>
      </c>
      <c r="EY272" s="88">
        <v>0</v>
      </c>
      <c r="EZ272" s="88">
        <v>0</v>
      </c>
      <c r="FA272" s="88">
        <v>0</v>
      </c>
    </row>
    <row r="273" spans="1:157" s="71" customFormat="1" x14ac:dyDescent="0.25">
      <c r="A273" s="71">
        <v>16</v>
      </c>
      <c r="B273" s="71" t="s">
        <v>1214</v>
      </c>
      <c r="C273" s="72" t="s">
        <v>763</v>
      </c>
      <c r="D273" s="72" t="s">
        <v>1215</v>
      </c>
      <c r="E273" s="71" t="s">
        <v>1216</v>
      </c>
      <c r="F273" s="73" t="s">
        <v>762</v>
      </c>
      <c r="G273" s="74">
        <v>5</v>
      </c>
      <c r="H273" s="74"/>
      <c r="I273" s="75"/>
      <c r="J273" s="76">
        <v>1</v>
      </c>
      <c r="K273" s="77">
        <v>0</v>
      </c>
      <c r="L273" s="78">
        <v>0</v>
      </c>
      <c r="M273" s="78">
        <v>0</v>
      </c>
      <c r="N273" s="78">
        <v>0</v>
      </c>
      <c r="O273" s="78">
        <v>1</v>
      </c>
      <c r="P273" s="78">
        <v>0</v>
      </c>
      <c r="Q273" s="78">
        <v>0</v>
      </c>
      <c r="R273" s="78">
        <v>0</v>
      </c>
      <c r="S273" s="78">
        <v>0</v>
      </c>
      <c r="T273" s="78">
        <v>0</v>
      </c>
      <c r="U273" s="78">
        <v>0</v>
      </c>
      <c r="V273" s="78">
        <v>0</v>
      </c>
      <c r="W273" s="78">
        <v>0</v>
      </c>
      <c r="X273" s="78">
        <v>0</v>
      </c>
      <c r="Y273" s="78">
        <v>0</v>
      </c>
      <c r="Z273" s="78">
        <v>0</v>
      </c>
      <c r="AA273" s="78">
        <v>0</v>
      </c>
      <c r="AB273" s="78">
        <v>0</v>
      </c>
      <c r="AC273" s="78">
        <v>0</v>
      </c>
      <c r="AD273" s="78">
        <v>0</v>
      </c>
      <c r="AE273" s="78">
        <v>0</v>
      </c>
      <c r="AF273" s="78">
        <v>0</v>
      </c>
      <c r="AG273" s="78">
        <v>0</v>
      </c>
      <c r="AH273" s="78">
        <v>0</v>
      </c>
      <c r="AI273" s="78">
        <v>0</v>
      </c>
      <c r="AJ273" s="78">
        <v>0</v>
      </c>
      <c r="AK273" s="78">
        <v>0</v>
      </c>
      <c r="AL273" s="78">
        <v>0</v>
      </c>
      <c r="AM273" s="78">
        <v>0</v>
      </c>
      <c r="AN273" s="78">
        <v>0</v>
      </c>
      <c r="AO273" s="78">
        <v>0</v>
      </c>
      <c r="AP273" s="78">
        <v>0</v>
      </c>
      <c r="AQ273" s="78">
        <v>0</v>
      </c>
      <c r="AR273" s="78">
        <v>0</v>
      </c>
      <c r="AS273" s="78">
        <v>0</v>
      </c>
      <c r="AT273" s="78">
        <v>0</v>
      </c>
      <c r="AU273" s="78">
        <v>0</v>
      </c>
      <c r="AV273" s="78">
        <v>0</v>
      </c>
      <c r="AW273" s="78">
        <v>0</v>
      </c>
      <c r="AX273" s="78">
        <v>0</v>
      </c>
      <c r="AY273" s="78">
        <v>0</v>
      </c>
      <c r="AZ273" s="78">
        <v>0</v>
      </c>
      <c r="BA273" s="78">
        <v>0</v>
      </c>
      <c r="BB273" s="78">
        <v>0</v>
      </c>
      <c r="BC273" s="78">
        <v>0</v>
      </c>
      <c r="BD273" s="78">
        <v>0</v>
      </c>
      <c r="BE273" s="78">
        <v>0</v>
      </c>
      <c r="BF273" s="78">
        <v>0</v>
      </c>
      <c r="BG273" s="78">
        <v>0</v>
      </c>
      <c r="BH273" s="78">
        <v>0</v>
      </c>
      <c r="BI273" s="78">
        <v>0</v>
      </c>
      <c r="BJ273" s="78">
        <v>0</v>
      </c>
      <c r="BK273" s="78">
        <v>0</v>
      </c>
      <c r="BL273" s="78">
        <v>0</v>
      </c>
      <c r="BM273" s="78">
        <v>0</v>
      </c>
      <c r="BN273" s="78">
        <v>0</v>
      </c>
      <c r="BO273" s="78">
        <v>0</v>
      </c>
      <c r="BP273" s="78">
        <v>0</v>
      </c>
      <c r="BQ273" s="78">
        <v>0</v>
      </c>
      <c r="BR273" s="78">
        <v>0</v>
      </c>
      <c r="BS273" s="78">
        <v>0</v>
      </c>
      <c r="BT273" s="78">
        <v>0</v>
      </c>
      <c r="BU273" s="78">
        <v>0</v>
      </c>
      <c r="BV273" s="78">
        <v>0</v>
      </c>
      <c r="BW273" s="78">
        <v>0</v>
      </c>
      <c r="BX273" s="78">
        <v>0</v>
      </c>
      <c r="BY273" s="78">
        <v>0</v>
      </c>
      <c r="BZ273" s="78">
        <v>0</v>
      </c>
      <c r="CA273" s="78">
        <v>0</v>
      </c>
      <c r="CB273" s="78">
        <v>0</v>
      </c>
      <c r="CC273" s="78">
        <v>0</v>
      </c>
      <c r="CD273" s="78">
        <v>0</v>
      </c>
      <c r="CE273" s="78">
        <v>0</v>
      </c>
      <c r="CF273" s="78">
        <v>0</v>
      </c>
      <c r="CG273" s="78">
        <v>0</v>
      </c>
      <c r="CH273" s="78">
        <v>0</v>
      </c>
      <c r="CI273" s="78">
        <v>0</v>
      </c>
      <c r="CJ273" s="78">
        <v>0</v>
      </c>
      <c r="CK273" s="78">
        <v>0</v>
      </c>
      <c r="CL273" s="78">
        <v>0</v>
      </c>
      <c r="CM273" s="78">
        <v>0</v>
      </c>
      <c r="CN273" s="78">
        <v>0</v>
      </c>
      <c r="CO273" s="78">
        <v>0</v>
      </c>
      <c r="CP273" s="78">
        <v>0</v>
      </c>
      <c r="CQ273" s="78">
        <v>0</v>
      </c>
      <c r="CR273" s="78">
        <v>0</v>
      </c>
      <c r="CS273" s="78">
        <v>0</v>
      </c>
      <c r="CT273" s="78">
        <v>0</v>
      </c>
      <c r="CU273" s="78">
        <v>0</v>
      </c>
      <c r="CV273" s="78">
        <v>0</v>
      </c>
      <c r="CW273" s="78">
        <v>0</v>
      </c>
      <c r="CX273" s="78">
        <v>0</v>
      </c>
      <c r="CY273" s="78">
        <v>0</v>
      </c>
      <c r="CZ273" s="78">
        <v>0</v>
      </c>
      <c r="DA273" s="78">
        <v>0</v>
      </c>
      <c r="DB273" s="78">
        <v>0</v>
      </c>
      <c r="DC273" s="78">
        <v>0</v>
      </c>
      <c r="DD273" s="78">
        <v>0</v>
      </c>
      <c r="DE273" s="78">
        <v>0</v>
      </c>
      <c r="DF273" s="78">
        <v>0</v>
      </c>
      <c r="DG273" s="78">
        <v>0</v>
      </c>
      <c r="DH273" s="78">
        <v>0</v>
      </c>
      <c r="DI273" s="78">
        <v>0</v>
      </c>
      <c r="DJ273" s="78">
        <v>0</v>
      </c>
      <c r="DK273" s="78">
        <v>0</v>
      </c>
      <c r="DL273" s="78">
        <v>0</v>
      </c>
      <c r="DM273" s="78">
        <v>0</v>
      </c>
      <c r="DN273" s="78">
        <v>0</v>
      </c>
      <c r="DO273" s="78">
        <v>0</v>
      </c>
      <c r="DP273" s="78">
        <v>0</v>
      </c>
      <c r="DQ273" s="78">
        <v>0</v>
      </c>
      <c r="DR273" s="78">
        <v>0</v>
      </c>
      <c r="DS273" s="78">
        <v>0</v>
      </c>
      <c r="DT273" s="78">
        <v>0</v>
      </c>
      <c r="DU273" s="78">
        <v>0</v>
      </c>
      <c r="DV273" s="78">
        <v>0</v>
      </c>
      <c r="DW273" s="78">
        <v>0</v>
      </c>
      <c r="DX273" s="78">
        <v>0</v>
      </c>
      <c r="DY273" s="78">
        <v>0</v>
      </c>
      <c r="DZ273" s="78">
        <v>0</v>
      </c>
      <c r="EA273" s="78">
        <v>0</v>
      </c>
      <c r="EB273" s="78">
        <v>0</v>
      </c>
      <c r="EC273" s="78">
        <v>0</v>
      </c>
      <c r="ED273" s="78">
        <v>0</v>
      </c>
      <c r="EE273" s="78">
        <v>0</v>
      </c>
      <c r="EF273" s="78">
        <v>0</v>
      </c>
      <c r="EG273" s="78">
        <v>0</v>
      </c>
      <c r="EH273" s="78">
        <v>0</v>
      </c>
      <c r="EI273" s="78">
        <v>0</v>
      </c>
      <c r="EJ273" s="78">
        <v>0</v>
      </c>
      <c r="EK273" s="78">
        <v>0</v>
      </c>
      <c r="EL273" s="78">
        <v>0</v>
      </c>
      <c r="EM273" s="78">
        <v>0</v>
      </c>
      <c r="EN273" s="78">
        <v>0</v>
      </c>
      <c r="EO273" s="78">
        <v>0</v>
      </c>
      <c r="EP273" s="78">
        <v>0</v>
      </c>
      <c r="EQ273" s="78">
        <v>0</v>
      </c>
      <c r="ER273" s="78">
        <v>0</v>
      </c>
      <c r="ES273" s="78">
        <v>0</v>
      </c>
      <c r="ET273" s="78">
        <v>0</v>
      </c>
      <c r="EU273" s="78">
        <v>0</v>
      </c>
      <c r="EV273" s="78">
        <v>0</v>
      </c>
      <c r="EW273" s="78">
        <v>0</v>
      </c>
      <c r="EX273" s="78">
        <v>0</v>
      </c>
      <c r="EY273" s="78">
        <v>0</v>
      </c>
      <c r="EZ273" s="78">
        <v>0</v>
      </c>
      <c r="FA273" s="78">
        <v>0</v>
      </c>
    </row>
    <row r="274" spans="1:157" x14ac:dyDescent="0.25">
      <c r="A274">
        <v>16</v>
      </c>
      <c r="B274" t="s">
        <v>1214</v>
      </c>
      <c r="C274" s="65" t="s">
        <v>763</v>
      </c>
      <c r="D274" s="65" t="s">
        <v>1217</v>
      </c>
      <c r="E274" t="s">
        <v>1218</v>
      </c>
      <c r="F274" s="66" t="s">
        <v>762</v>
      </c>
      <c r="G274" s="19">
        <v>4</v>
      </c>
      <c r="H274" s="19"/>
      <c r="I274" s="67"/>
      <c r="J274" s="68">
        <v>42</v>
      </c>
      <c r="K274" s="69">
        <v>0</v>
      </c>
      <c r="L274" s="70">
        <v>5</v>
      </c>
      <c r="M274" s="70">
        <v>0</v>
      </c>
      <c r="N274" s="70">
        <v>0</v>
      </c>
      <c r="O274" s="70">
        <v>5</v>
      </c>
      <c r="P274" s="70">
        <v>0</v>
      </c>
      <c r="Q274" s="70">
        <v>0</v>
      </c>
      <c r="R274" s="70">
        <v>0</v>
      </c>
      <c r="S274" s="70">
        <v>1</v>
      </c>
      <c r="T274" s="70">
        <v>0</v>
      </c>
      <c r="U274" s="70">
        <v>0</v>
      </c>
      <c r="V274" s="70">
        <v>11</v>
      </c>
      <c r="W274" s="70">
        <v>0</v>
      </c>
      <c r="X274" s="70">
        <v>0</v>
      </c>
      <c r="Y274" s="70">
        <v>0</v>
      </c>
      <c r="Z274" s="70">
        <v>2</v>
      </c>
      <c r="AA274" s="70">
        <v>8</v>
      </c>
      <c r="AB274" s="70">
        <v>0</v>
      </c>
      <c r="AC274" s="70">
        <v>0</v>
      </c>
      <c r="AD274" s="70">
        <v>0</v>
      </c>
      <c r="AE274" s="70">
        <v>0</v>
      </c>
      <c r="AF274" s="70">
        <v>4</v>
      </c>
      <c r="AG274" s="70">
        <v>0</v>
      </c>
      <c r="AH274" s="70">
        <v>0</v>
      </c>
      <c r="AI274" s="70">
        <v>0</v>
      </c>
      <c r="AJ274" s="70">
        <v>4</v>
      </c>
      <c r="AK274" s="70">
        <v>0</v>
      </c>
      <c r="AL274" s="70">
        <v>0</v>
      </c>
      <c r="AM274" s="70">
        <v>0</v>
      </c>
      <c r="AN274" s="70">
        <v>0</v>
      </c>
      <c r="AO274" s="70">
        <v>0</v>
      </c>
      <c r="AP274" s="70">
        <v>0</v>
      </c>
      <c r="AQ274" s="70">
        <v>0</v>
      </c>
      <c r="AR274" s="70">
        <v>0</v>
      </c>
      <c r="AS274" s="70">
        <v>0</v>
      </c>
      <c r="AT274" s="70">
        <v>0</v>
      </c>
      <c r="AU274" s="70">
        <v>0</v>
      </c>
      <c r="AV274" s="70">
        <v>0</v>
      </c>
      <c r="AW274" s="70">
        <v>0</v>
      </c>
      <c r="AX274" s="70">
        <v>0</v>
      </c>
      <c r="AY274" s="70">
        <v>0</v>
      </c>
      <c r="AZ274" s="70">
        <v>0</v>
      </c>
      <c r="BA274" s="70">
        <v>0</v>
      </c>
      <c r="BB274" s="70">
        <v>1</v>
      </c>
      <c r="BC274" s="70">
        <v>0</v>
      </c>
      <c r="BD274" s="70">
        <v>0</v>
      </c>
      <c r="BE274" s="70">
        <v>0</v>
      </c>
      <c r="BF274" s="70">
        <v>0</v>
      </c>
      <c r="BG274" s="70">
        <v>0</v>
      </c>
      <c r="BH274" s="70">
        <v>0</v>
      </c>
      <c r="BI274" s="70">
        <v>0</v>
      </c>
      <c r="BJ274" s="70">
        <v>0</v>
      </c>
      <c r="BK274" s="70">
        <v>0</v>
      </c>
      <c r="BL274" s="70">
        <v>0</v>
      </c>
      <c r="BM274" s="70">
        <v>0</v>
      </c>
      <c r="BN274" s="70">
        <v>0</v>
      </c>
      <c r="BO274" s="70">
        <v>0</v>
      </c>
      <c r="BP274" s="70">
        <v>0</v>
      </c>
      <c r="BQ274" s="70">
        <v>0</v>
      </c>
      <c r="BR274" s="70">
        <v>0</v>
      </c>
      <c r="BS274" s="70">
        <v>0</v>
      </c>
      <c r="BT274" s="70">
        <v>0</v>
      </c>
      <c r="BU274" s="70">
        <v>0</v>
      </c>
      <c r="BV274" s="70">
        <v>0</v>
      </c>
      <c r="BW274" s="70">
        <v>0</v>
      </c>
      <c r="BX274" s="70">
        <v>0</v>
      </c>
      <c r="BY274" s="70">
        <v>0</v>
      </c>
      <c r="BZ274" s="70">
        <v>0</v>
      </c>
      <c r="CA274" s="70">
        <v>0</v>
      </c>
      <c r="CB274" s="70">
        <v>0</v>
      </c>
      <c r="CC274" s="70">
        <v>0</v>
      </c>
      <c r="CD274" s="70">
        <v>0</v>
      </c>
      <c r="CE274" s="70">
        <v>0</v>
      </c>
      <c r="CF274" s="70">
        <v>0</v>
      </c>
      <c r="CG274" s="70">
        <v>0</v>
      </c>
      <c r="CH274" s="70">
        <v>0</v>
      </c>
      <c r="CI274" s="70">
        <v>0</v>
      </c>
      <c r="CJ274" s="70">
        <v>0</v>
      </c>
      <c r="CK274" s="70">
        <v>0</v>
      </c>
      <c r="CL274" s="70">
        <v>0</v>
      </c>
      <c r="CM274" s="70">
        <v>0</v>
      </c>
      <c r="CN274" s="70">
        <v>0</v>
      </c>
      <c r="CO274" s="70">
        <v>0</v>
      </c>
      <c r="CP274" s="70">
        <v>0</v>
      </c>
      <c r="CQ274" s="70">
        <v>0</v>
      </c>
      <c r="CR274" s="70">
        <v>0</v>
      </c>
      <c r="CS274" s="70">
        <v>0</v>
      </c>
      <c r="CT274" s="70">
        <v>0</v>
      </c>
      <c r="CU274" s="70">
        <v>0</v>
      </c>
      <c r="CV274" s="70">
        <v>1</v>
      </c>
      <c r="CW274" s="70">
        <v>0</v>
      </c>
      <c r="CX274" s="70">
        <v>0</v>
      </c>
      <c r="CY274" s="70">
        <v>0</v>
      </c>
      <c r="CZ274" s="70">
        <v>0</v>
      </c>
      <c r="DA274" s="70">
        <v>0</v>
      </c>
      <c r="DB274" s="70">
        <v>0</v>
      </c>
      <c r="DC274" s="70">
        <v>0</v>
      </c>
      <c r="DD274" s="70">
        <v>0</v>
      </c>
      <c r="DE274" s="70">
        <v>0</v>
      </c>
      <c r="DF274" s="70">
        <v>0</v>
      </c>
      <c r="DG274" s="70">
        <v>0</v>
      </c>
      <c r="DH274" s="70">
        <v>0</v>
      </c>
      <c r="DI274" s="70">
        <v>0</v>
      </c>
      <c r="DJ274" s="70">
        <v>0</v>
      </c>
      <c r="DK274" s="70">
        <v>0</v>
      </c>
      <c r="DL274" s="70">
        <v>0</v>
      </c>
      <c r="DM274" s="70">
        <v>0</v>
      </c>
      <c r="DN274" s="70">
        <v>0</v>
      </c>
      <c r="DO274" s="70">
        <v>0</v>
      </c>
      <c r="DP274" s="70">
        <v>0</v>
      </c>
      <c r="DQ274" s="70">
        <v>0</v>
      </c>
      <c r="DR274" s="70">
        <v>0</v>
      </c>
      <c r="DS274" s="70">
        <v>0</v>
      </c>
      <c r="DT274" s="70">
        <v>0</v>
      </c>
      <c r="DU274" s="70">
        <v>0</v>
      </c>
      <c r="DV274" s="70">
        <v>0</v>
      </c>
      <c r="DW274" s="70">
        <v>0</v>
      </c>
      <c r="DX274" s="70">
        <v>0</v>
      </c>
      <c r="DY274" s="70">
        <v>0</v>
      </c>
      <c r="DZ274" s="70">
        <v>0</v>
      </c>
      <c r="EA274" s="70">
        <v>0</v>
      </c>
      <c r="EB274" s="70">
        <v>0</v>
      </c>
      <c r="EC274" s="70">
        <v>0</v>
      </c>
      <c r="ED274" s="70">
        <v>0</v>
      </c>
      <c r="EE274" s="70">
        <v>0</v>
      </c>
      <c r="EF274" s="70">
        <v>0</v>
      </c>
      <c r="EG274" s="70">
        <v>0</v>
      </c>
      <c r="EH274" s="70">
        <v>0</v>
      </c>
      <c r="EI274" s="70">
        <v>0</v>
      </c>
      <c r="EJ274" s="70">
        <v>0</v>
      </c>
      <c r="EK274" s="70">
        <v>0</v>
      </c>
      <c r="EL274" s="70">
        <v>0</v>
      </c>
      <c r="EM274" s="70">
        <v>0</v>
      </c>
      <c r="EN274" s="70">
        <v>0</v>
      </c>
      <c r="EO274" s="70">
        <v>0</v>
      </c>
      <c r="EP274" s="70">
        <v>0</v>
      </c>
      <c r="EQ274" s="70">
        <v>0</v>
      </c>
      <c r="ER274" s="70">
        <v>0</v>
      </c>
      <c r="ES274" s="70">
        <v>0</v>
      </c>
      <c r="ET274" s="70">
        <v>0</v>
      </c>
      <c r="EU274" s="70">
        <v>0</v>
      </c>
      <c r="EV274" s="70">
        <v>0</v>
      </c>
      <c r="EW274" s="70">
        <v>0</v>
      </c>
      <c r="EX274" s="70">
        <v>0</v>
      </c>
      <c r="EY274" s="70">
        <v>0</v>
      </c>
      <c r="EZ274" s="70">
        <v>0</v>
      </c>
      <c r="FA274" s="70">
        <v>0</v>
      </c>
    </row>
    <row r="275" spans="1:157" s="71" customFormat="1" x14ac:dyDescent="0.25">
      <c r="A275" s="71">
        <v>16</v>
      </c>
      <c r="B275" s="71" t="s">
        <v>1214</v>
      </c>
      <c r="C275" s="72" t="s">
        <v>763</v>
      </c>
      <c r="D275" s="72" t="s">
        <v>1219</v>
      </c>
      <c r="E275" s="71" t="s">
        <v>1220</v>
      </c>
      <c r="F275" s="73" t="s">
        <v>762</v>
      </c>
      <c r="G275" s="74">
        <v>4</v>
      </c>
      <c r="H275" s="74"/>
      <c r="I275" s="75"/>
      <c r="J275" s="76">
        <v>138</v>
      </c>
      <c r="K275" s="77">
        <v>8</v>
      </c>
      <c r="L275" s="78">
        <v>1</v>
      </c>
      <c r="M275" s="78">
        <v>0</v>
      </c>
      <c r="N275" s="78">
        <v>0</v>
      </c>
      <c r="O275" s="78">
        <v>0</v>
      </c>
      <c r="P275" s="78">
        <v>0</v>
      </c>
      <c r="Q275" s="78">
        <v>0</v>
      </c>
      <c r="R275" s="78">
        <v>0</v>
      </c>
      <c r="S275" s="78">
        <v>24</v>
      </c>
      <c r="T275" s="78">
        <v>0</v>
      </c>
      <c r="U275" s="78">
        <v>0</v>
      </c>
      <c r="V275" s="78">
        <v>0</v>
      </c>
      <c r="W275" s="78">
        <v>0</v>
      </c>
      <c r="X275" s="78">
        <v>0</v>
      </c>
      <c r="Y275" s="78">
        <v>1</v>
      </c>
      <c r="Z275" s="78">
        <v>0</v>
      </c>
      <c r="AA275" s="78">
        <v>4</v>
      </c>
      <c r="AB275" s="78">
        <v>0</v>
      </c>
      <c r="AC275" s="78">
        <v>3</v>
      </c>
      <c r="AD275" s="78">
        <v>3</v>
      </c>
      <c r="AE275" s="78">
        <v>1</v>
      </c>
      <c r="AF275" s="78">
        <v>6</v>
      </c>
      <c r="AG275" s="78">
        <v>1</v>
      </c>
      <c r="AH275" s="78">
        <v>2</v>
      </c>
      <c r="AI275" s="78">
        <v>67</v>
      </c>
      <c r="AJ275" s="78">
        <v>10</v>
      </c>
      <c r="AK275" s="78">
        <v>0</v>
      </c>
      <c r="AL275" s="78">
        <v>0</v>
      </c>
      <c r="AM275" s="78">
        <v>0</v>
      </c>
      <c r="AN275" s="78">
        <v>0</v>
      </c>
      <c r="AO275" s="78">
        <v>0</v>
      </c>
      <c r="AP275" s="78">
        <v>0</v>
      </c>
      <c r="AQ275" s="78">
        <v>0</v>
      </c>
      <c r="AR275" s="78">
        <v>0</v>
      </c>
      <c r="AS275" s="78">
        <v>0</v>
      </c>
      <c r="AT275" s="78">
        <v>0</v>
      </c>
      <c r="AU275" s="78">
        <v>0</v>
      </c>
      <c r="AV275" s="78">
        <v>0</v>
      </c>
      <c r="AW275" s="78">
        <v>0</v>
      </c>
      <c r="AX275" s="78">
        <v>0</v>
      </c>
      <c r="AY275" s="78">
        <v>0</v>
      </c>
      <c r="AZ275" s="78">
        <v>0</v>
      </c>
      <c r="BA275" s="78">
        <v>0</v>
      </c>
      <c r="BB275" s="78">
        <v>2</v>
      </c>
      <c r="BC275" s="78">
        <v>0</v>
      </c>
      <c r="BD275" s="78">
        <v>0</v>
      </c>
      <c r="BE275" s="78">
        <v>0</v>
      </c>
      <c r="BF275" s="78">
        <v>0</v>
      </c>
      <c r="BG275" s="78">
        <v>0</v>
      </c>
      <c r="BH275" s="78">
        <v>0</v>
      </c>
      <c r="BI275" s="78">
        <v>0</v>
      </c>
      <c r="BJ275" s="78">
        <v>0</v>
      </c>
      <c r="BK275" s="78">
        <v>0</v>
      </c>
      <c r="BL275" s="78">
        <v>0</v>
      </c>
      <c r="BM275" s="78">
        <v>0</v>
      </c>
      <c r="BN275" s="78">
        <v>0</v>
      </c>
      <c r="BO275" s="78">
        <v>0</v>
      </c>
      <c r="BP275" s="78">
        <v>0</v>
      </c>
      <c r="BQ275" s="78">
        <v>0</v>
      </c>
      <c r="BR275" s="78">
        <v>0</v>
      </c>
      <c r="BS275" s="78">
        <v>0</v>
      </c>
      <c r="BT275" s="78">
        <v>0</v>
      </c>
      <c r="BU275" s="78">
        <v>0</v>
      </c>
      <c r="BV275" s="78">
        <v>0</v>
      </c>
      <c r="BW275" s="78">
        <v>0</v>
      </c>
      <c r="BX275" s="78">
        <v>0</v>
      </c>
      <c r="BY275" s="78">
        <v>0</v>
      </c>
      <c r="BZ275" s="78">
        <v>0</v>
      </c>
      <c r="CA275" s="78">
        <v>0</v>
      </c>
      <c r="CB275" s="78">
        <v>0</v>
      </c>
      <c r="CC275" s="78">
        <v>0</v>
      </c>
      <c r="CD275" s="78">
        <v>0</v>
      </c>
      <c r="CE275" s="78">
        <v>0</v>
      </c>
      <c r="CF275" s="78">
        <v>0</v>
      </c>
      <c r="CG275" s="78">
        <v>0</v>
      </c>
      <c r="CH275" s="78">
        <v>0</v>
      </c>
      <c r="CI275" s="78">
        <v>0</v>
      </c>
      <c r="CJ275" s="78">
        <v>0</v>
      </c>
      <c r="CK275" s="78">
        <v>0</v>
      </c>
      <c r="CL275" s="78">
        <v>0</v>
      </c>
      <c r="CM275" s="78">
        <v>0</v>
      </c>
      <c r="CN275" s="78">
        <v>0</v>
      </c>
      <c r="CO275" s="78">
        <v>0</v>
      </c>
      <c r="CP275" s="78">
        <v>0</v>
      </c>
      <c r="CQ275" s="78">
        <v>0</v>
      </c>
      <c r="CR275" s="78">
        <v>0</v>
      </c>
      <c r="CS275" s="78">
        <v>0</v>
      </c>
      <c r="CT275" s="78">
        <v>0</v>
      </c>
      <c r="CU275" s="78">
        <v>0</v>
      </c>
      <c r="CV275" s="78">
        <v>5</v>
      </c>
      <c r="CW275" s="78">
        <v>0</v>
      </c>
      <c r="CX275" s="78">
        <v>0</v>
      </c>
      <c r="CY275" s="78">
        <v>0</v>
      </c>
      <c r="CZ275" s="78">
        <v>0</v>
      </c>
      <c r="DA275" s="78">
        <v>0</v>
      </c>
      <c r="DB275" s="78">
        <v>0</v>
      </c>
      <c r="DC275" s="78">
        <v>0</v>
      </c>
      <c r="DD275" s="78">
        <v>0</v>
      </c>
      <c r="DE275" s="78">
        <v>0</v>
      </c>
      <c r="DF275" s="78">
        <v>0</v>
      </c>
      <c r="DG275" s="78">
        <v>0</v>
      </c>
      <c r="DH275" s="78">
        <v>0</v>
      </c>
      <c r="DI275" s="78">
        <v>0</v>
      </c>
      <c r="DJ275" s="78">
        <v>0</v>
      </c>
      <c r="DK275" s="78">
        <v>0</v>
      </c>
      <c r="DL275" s="78">
        <v>0</v>
      </c>
      <c r="DM275" s="78">
        <v>0</v>
      </c>
      <c r="DN275" s="78">
        <v>0</v>
      </c>
      <c r="DO275" s="78">
        <v>0</v>
      </c>
      <c r="DP275" s="78">
        <v>0</v>
      </c>
      <c r="DQ275" s="78">
        <v>0</v>
      </c>
      <c r="DR275" s="78">
        <v>0</v>
      </c>
      <c r="DS275" s="78">
        <v>0</v>
      </c>
      <c r="DT275" s="78">
        <v>0</v>
      </c>
      <c r="DU275" s="78">
        <v>0</v>
      </c>
      <c r="DV275" s="78">
        <v>0</v>
      </c>
      <c r="DW275" s="78">
        <v>0</v>
      </c>
      <c r="DX275" s="78">
        <v>0</v>
      </c>
      <c r="DY275" s="78">
        <v>0</v>
      </c>
      <c r="DZ275" s="78">
        <v>0</v>
      </c>
      <c r="EA275" s="78">
        <v>0</v>
      </c>
      <c r="EB275" s="78">
        <v>0</v>
      </c>
      <c r="EC275" s="78">
        <v>0</v>
      </c>
      <c r="ED275" s="78">
        <v>0</v>
      </c>
      <c r="EE275" s="78">
        <v>0</v>
      </c>
      <c r="EF275" s="78">
        <v>0</v>
      </c>
      <c r="EG275" s="78">
        <v>0</v>
      </c>
      <c r="EH275" s="78">
        <v>0</v>
      </c>
      <c r="EI275" s="78">
        <v>0</v>
      </c>
      <c r="EJ275" s="78">
        <v>0</v>
      </c>
      <c r="EK275" s="78">
        <v>0</v>
      </c>
      <c r="EL275" s="78">
        <v>0</v>
      </c>
      <c r="EM275" s="78">
        <v>0</v>
      </c>
      <c r="EN275" s="78">
        <v>0</v>
      </c>
      <c r="EO275" s="78">
        <v>0</v>
      </c>
      <c r="EP275" s="78">
        <v>0</v>
      </c>
      <c r="EQ275" s="78">
        <v>0</v>
      </c>
      <c r="ER275" s="78">
        <v>0</v>
      </c>
      <c r="ES275" s="78">
        <v>0</v>
      </c>
      <c r="ET275" s="78">
        <v>0</v>
      </c>
      <c r="EU275" s="78">
        <v>0</v>
      </c>
      <c r="EV275" s="78">
        <v>0</v>
      </c>
      <c r="EW275" s="78">
        <v>0</v>
      </c>
      <c r="EX275" s="78">
        <v>0</v>
      </c>
      <c r="EY275" s="78">
        <v>0</v>
      </c>
      <c r="EZ275" s="78">
        <v>0</v>
      </c>
      <c r="FA275" s="78">
        <v>0</v>
      </c>
    </row>
    <row r="276" spans="1:157" x14ac:dyDescent="0.25">
      <c r="A276">
        <v>16</v>
      </c>
      <c r="B276" t="s">
        <v>1214</v>
      </c>
      <c r="C276" s="65" t="s">
        <v>763</v>
      </c>
      <c r="D276" s="65" t="s">
        <v>1221</v>
      </c>
      <c r="E276" t="s">
        <v>1222</v>
      </c>
      <c r="F276" s="66" t="s">
        <v>762</v>
      </c>
      <c r="G276" s="19">
        <v>3</v>
      </c>
      <c r="H276" s="19"/>
      <c r="I276" s="67"/>
      <c r="J276" s="68">
        <v>889</v>
      </c>
      <c r="K276" s="69">
        <v>8</v>
      </c>
      <c r="L276" s="70">
        <v>0</v>
      </c>
      <c r="M276" s="70">
        <v>0</v>
      </c>
      <c r="N276" s="70">
        <v>0</v>
      </c>
      <c r="O276" s="70">
        <v>0</v>
      </c>
      <c r="P276" s="70">
        <v>0</v>
      </c>
      <c r="Q276" s="70">
        <v>0</v>
      </c>
      <c r="R276" s="70">
        <v>0</v>
      </c>
      <c r="S276" s="70">
        <v>2</v>
      </c>
      <c r="T276" s="70">
        <v>0</v>
      </c>
      <c r="U276" s="70">
        <v>0</v>
      </c>
      <c r="V276" s="70">
        <v>1</v>
      </c>
      <c r="W276" s="70">
        <v>0</v>
      </c>
      <c r="X276" s="70">
        <v>0</v>
      </c>
      <c r="Y276" s="70">
        <v>0</v>
      </c>
      <c r="Z276" s="70">
        <v>3</v>
      </c>
      <c r="AA276" s="70">
        <v>1</v>
      </c>
      <c r="AB276" s="70">
        <v>0</v>
      </c>
      <c r="AC276" s="70">
        <v>0</v>
      </c>
      <c r="AD276" s="70">
        <v>0</v>
      </c>
      <c r="AE276" s="70">
        <v>0</v>
      </c>
      <c r="AF276" s="70">
        <v>873</v>
      </c>
      <c r="AG276" s="70">
        <v>0</v>
      </c>
      <c r="AH276" s="70">
        <v>0</v>
      </c>
      <c r="AI276" s="70">
        <v>0</v>
      </c>
      <c r="AJ276" s="70">
        <v>1</v>
      </c>
      <c r="AK276" s="70">
        <v>0</v>
      </c>
      <c r="AL276" s="70">
        <v>0</v>
      </c>
      <c r="AM276" s="70">
        <v>0</v>
      </c>
      <c r="AN276" s="70">
        <v>0</v>
      </c>
      <c r="AO276" s="70">
        <v>0</v>
      </c>
      <c r="AP276" s="70">
        <v>0</v>
      </c>
      <c r="AQ276" s="70">
        <v>0</v>
      </c>
      <c r="AR276" s="70">
        <v>0</v>
      </c>
      <c r="AS276" s="70">
        <v>0</v>
      </c>
      <c r="AT276" s="70">
        <v>0</v>
      </c>
      <c r="AU276" s="70">
        <v>0</v>
      </c>
      <c r="AV276" s="70">
        <v>0</v>
      </c>
      <c r="AW276" s="70">
        <v>0</v>
      </c>
      <c r="AX276" s="70">
        <v>0</v>
      </c>
      <c r="AY276" s="70">
        <v>0</v>
      </c>
      <c r="AZ276" s="70">
        <v>0</v>
      </c>
      <c r="BA276" s="70">
        <v>0</v>
      </c>
      <c r="BB276" s="70">
        <v>0</v>
      </c>
      <c r="BC276" s="70">
        <v>0</v>
      </c>
      <c r="BD276" s="70">
        <v>0</v>
      </c>
      <c r="BE276" s="70">
        <v>0</v>
      </c>
      <c r="BF276" s="70">
        <v>0</v>
      </c>
      <c r="BG276" s="70">
        <v>0</v>
      </c>
      <c r="BH276" s="70">
        <v>0</v>
      </c>
      <c r="BI276" s="70">
        <v>0</v>
      </c>
      <c r="BJ276" s="70">
        <v>0</v>
      </c>
      <c r="BK276" s="70">
        <v>0</v>
      </c>
      <c r="BL276" s="70">
        <v>0</v>
      </c>
      <c r="BM276" s="70">
        <v>0</v>
      </c>
      <c r="BN276" s="70">
        <v>0</v>
      </c>
      <c r="BO276" s="70">
        <v>0</v>
      </c>
      <c r="BP276" s="70">
        <v>0</v>
      </c>
      <c r="BQ276" s="70">
        <v>0</v>
      </c>
      <c r="BR276" s="70">
        <v>0</v>
      </c>
      <c r="BS276" s="70">
        <v>0</v>
      </c>
      <c r="BT276" s="70">
        <v>0</v>
      </c>
      <c r="BU276" s="70">
        <v>0</v>
      </c>
      <c r="BV276" s="70">
        <v>0</v>
      </c>
      <c r="BW276" s="70">
        <v>0</v>
      </c>
      <c r="BX276" s="70">
        <v>0</v>
      </c>
      <c r="BY276" s="70">
        <v>0</v>
      </c>
      <c r="BZ276" s="70">
        <v>0</v>
      </c>
      <c r="CA276" s="70">
        <v>0</v>
      </c>
      <c r="CB276" s="70">
        <v>0</v>
      </c>
      <c r="CC276" s="70">
        <v>0</v>
      </c>
      <c r="CD276" s="70">
        <v>0</v>
      </c>
      <c r="CE276" s="70">
        <v>0</v>
      </c>
      <c r="CF276" s="70">
        <v>0</v>
      </c>
      <c r="CG276" s="70">
        <v>0</v>
      </c>
      <c r="CH276" s="70">
        <v>0</v>
      </c>
      <c r="CI276" s="70">
        <v>0</v>
      </c>
      <c r="CJ276" s="70">
        <v>0</v>
      </c>
      <c r="CK276" s="70">
        <v>0</v>
      </c>
      <c r="CL276" s="70">
        <v>0</v>
      </c>
      <c r="CM276" s="70">
        <v>0</v>
      </c>
      <c r="CN276" s="70">
        <v>0</v>
      </c>
      <c r="CO276" s="70">
        <v>0</v>
      </c>
      <c r="CP276" s="70">
        <v>0</v>
      </c>
      <c r="CQ276" s="70">
        <v>0</v>
      </c>
      <c r="CR276" s="70">
        <v>0</v>
      </c>
      <c r="CS276" s="70">
        <v>0</v>
      </c>
      <c r="CT276" s="70">
        <v>0</v>
      </c>
      <c r="CU276" s="70">
        <v>0</v>
      </c>
      <c r="CV276" s="70">
        <v>0</v>
      </c>
      <c r="CW276" s="70">
        <v>0</v>
      </c>
      <c r="CX276" s="70">
        <v>0</v>
      </c>
      <c r="CY276" s="70">
        <v>0</v>
      </c>
      <c r="CZ276" s="70">
        <v>0</v>
      </c>
      <c r="DA276" s="70">
        <v>0</v>
      </c>
      <c r="DB276" s="70">
        <v>0</v>
      </c>
      <c r="DC276" s="70">
        <v>0</v>
      </c>
      <c r="DD276" s="70">
        <v>0</v>
      </c>
      <c r="DE276" s="70">
        <v>0</v>
      </c>
      <c r="DF276" s="70">
        <v>0</v>
      </c>
      <c r="DG276" s="70">
        <v>0</v>
      </c>
      <c r="DH276" s="70">
        <v>0</v>
      </c>
      <c r="DI276" s="70">
        <v>0</v>
      </c>
      <c r="DJ276" s="70">
        <v>0</v>
      </c>
      <c r="DK276" s="70">
        <v>0</v>
      </c>
      <c r="DL276" s="70">
        <v>0</v>
      </c>
      <c r="DM276" s="70">
        <v>0</v>
      </c>
      <c r="DN276" s="70">
        <v>0</v>
      </c>
      <c r="DO276" s="70">
        <v>0</v>
      </c>
      <c r="DP276" s="70">
        <v>0</v>
      </c>
      <c r="DQ276" s="70">
        <v>0</v>
      </c>
      <c r="DR276" s="70">
        <v>0</v>
      </c>
      <c r="DS276" s="70">
        <v>0</v>
      </c>
      <c r="DT276" s="70">
        <v>0</v>
      </c>
      <c r="DU276" s="70">
        <v>0</v>
      </c>
      <c r="DV276" s="70">
        <v>0</v>
      </c>
      <c r="DW276" s="70">
        <v>0</v>
      </c>
      <c r="DX276" s="70">
        <v>0</v>
      </c>
      <c r="DY276" s="70">
        <v>0</v>
      </c>
      <c r="DZ276" s="70">
        <v>0</v>
      </c>
      <c r="EA276" s="70">
        <v>0</v>
      </c>
      <c r="EB276" s="70">
        <v>0</v>
      </c>
      <c r="EC276" s="70">
        <v>0</v>
      </c>
      <c r="ED276" s="70">
        <v>0</v>
      </c>
      <c r="EE276" s="70">
        <v>0</v>
      </c>
      <c r="EF276" s="70">
        <v>0</v>
      </c>
      <c r="EG276" s="70">
        <v>0</v>
      </c>
      <c r="EH276" s="70">
        <v>0</v>
      </c>
      <c r="EI276" s="70">
        <v>0</v>
      </c>
      <c r="EJ276" s="70">
        <v>0</v>
      </c>
      <c r="EK276" s="70">
        <v>0</v>
      </c>
      <c r="EL276" s="70">
        <v>0</v>
      </c>
      <c r="EM276" s="70">
        <v>0</v>
      </c>
      <c r="EN276" s="70">
        <v>0</v>
      </c>
      <c r="EO276" s="70">
        <v>0</v>
      </c>
      <c r="EP276" s="70">
        <v>0</v>
      </c>
      <c r="EQ276" s="70">
        <v>0</v>
      </c>
      <c r="ER276" s="70">
        <v>0</v>
      </c>
      <c r="ES276" s="70">
        <v>0</v>
      </c>
      <c r="ET276" s="70">
        <v>0</v>
      </c>
      <c r="EU276" s="70">
        <v>0</v>
      </c>
      <c r="EV276" s="70">
        <v>0</v>
      </c>
      <c r="EW276" s="70">
        <v>0</v>
      </c>
      <c r="EX276" s="70">
        <v>0</v>
      </c>
      <c r="EY276" s="70">
        <v>0</v>
      </c>
      <c r="EZ276" s="70">
        <v>0</v>
      </c>
      <c r="FA276" s="70">
        <v>0</v>
      </c>
    </row>
    <row r="277" spans="1:157" x14ac:dyDescent="0.25">
      <c r="A277">
        <v>16</v>
      </c>
      <c r="B277" t="s">
        <v>1214</v>
      </c>
      <c r="C277" s="65" t="s">
        <v>763</v>
      </c>
      <c r="D277" s="65" t="s">
        <v>1223</v>
      </c>
      <c r="E277" t="s">
        <v>1224</v>
      </c>
      <c r="F277" s="66" t="s">
        <v>762</v>
      </c>
      <c r="G277" s="19">
        <v>3</v>
      </c>
      <c r="H277" s="19"/>
      <c r="I277" s="67"/>
      <c r="J277" s="68">
        <v>157</v>
      </c>
      <c r="K277" s="69">
        <v>0</v>
      </c>
      <c r="L277" s="70">
        <v>18</v>
      </c>
      <c r="M277" s="70">
        <v>0</v>
      </c>
      <c r="N277" s="70">
        <v>0</v>
      </c>
      <c r="O277" s="70">
        <v>2</v>
      </c>
      <c r="P277" s="70">
        <v>0</v>
      </c>
      <c r="Q277" s="70">
        <v>0</v>
      </c>
      <c r="R277" s="70">
        <v>0</v>
      </c>
      <c r="S277" s="70">
        <v>14</v>
      </c>
      <c r="T277" s="70">
        <v>0</v>
      </c>
      <c r="U277" s="70">
        <v>0</v>
      </c>
      <c r="V277" s="70">
        <v>46</v>
      </c>
      <c r="W277" s="70">
        <v>0</v>
      </c>
      <c r="X277" s="70">
        <v>1</v>
      </c>
      <c r="Y277" s="70">
        <v>0</v>
      </c>
      <c r="Z277" s="70">
        <v>12</v>
      </c>
      <c r="AA277" s="70">
        <v>17</v>
      </c>
      <c r="AB277" s="70">
        <v>0</v>
      </c>
      <c r="AC277" s="70">
        <v>0</v>
      </c>
      <c r="AD277" s="70">
        <v>0</v>
      </c>
      <c r="AE277" s="70">
        <v>0</v>
      </c>
      <c r="AF277" s="70">
        <v>12</v>
      </c>
      <c r="AG277" s="70">
        <v>0</v>
      </c>
      <c r="AH277" s="70">
        <v>2</v>
      </c>
      <c r="AI277" s="70">
        <v>17</v>
      </c>
      <c r="AJ277" s="70">
        <v>9</v>
      </c>
      <c r="AK277" s="70">
        <v>0</v>
      </c>
      <c r="AL277" s="70">
        <v>0</v>
      </c>
      <c r="AM277" s="70">
        <v>0</v>
      </c>
      <c r="AN277" s="70">
        <v>0</v>
      </c>
      <c r="AO277" s="70">
        <v>0</v>
      </c>
      <c r="AP277" s="70">
        <v>0</v>
      </c>
      <c r="AQ277" s="70">
        <v>0</v>
      </c>
      <c r="AR277" s="70">
        <v>0</v>
      </c>
      <c r="AS277" s="70">
        <v>0</v>
      </c>
      <c r="AT277" s="70">
        <v>0</v>
      </c>
      <c r="AU277" s="70">
        <v>0</v>
      </c>
      <c r="AV277" s="70">
        <v>0</v>
      </c>
      <c r="AW277" s="70">
        <v>0</v>
      </c>
      <c r="AX277" s="70">
        <v>0</v>
      </c>
      <c r="AY277" s="70">
        <v>0</v>
      </c>
      <c r="AZ277" s="70">
        <v>0</v>
      </c>
      <c r="BA277" s="70">
        <v>0</v>
      </c>
      <c r="BB277" s="70">
        <v>6</v>
      </c>
      <c r="BC277" s="70">
        <v>0</v>
      </c>
      <c r="BD277" s="70">
        <v>0</v>
      </c>
      <c r="BE277" s="70">
        <v>0</v>
      </c>
      <c r="BF277" s="70">
        <v>0</v>
      </c>
      <c r="BG277" s="70">
        <v>0</v>
      </c>
      <c r="BH277" s="70">
        <v>0</v>
      </c>
      <c r="BI277" s="70">
        <v>0</v>
      </c>
      <c r="BJ277" s="70">
        <v>0</v>
      </c>
      <c r="BK277" s="70">
        <v>0</v>
      </c>
      <c r="BL277" s="70">
        <v>0</v>
      </c>
      <c r="BM277" s="70">
        <v>0</v>
      </c>
      <c r="BN277" s="70">
        <v>0</v>
      </c>
      <c r="BO277" s="70">
        <v>0</v>
      </c>
      <c r="BP277" s="70">
        <v>0</v>
      </c>
      <c r="BQ277" s="70">
        <v>0</v>
      </c>
      <c r="BR277" s="70">
        <v>0</v>
      </c>
      <c r="BS277" s="70">
        <v>0</v>
      </c>
      <c r="BT277" s="70">
        <v>0</v>
      </c>
      <c r="BU277" s="70">
        <v>0</v>
      </c>
      <c r="BV277" s="70">
        <v>0</v>
      </c>
      <c r="BW277" s="70">
        <v>0</v>
      </c>
      <c r="BX277" s="70">
        <v>0</v>
      </c>
      <c r="BY277" s="70">
        <v>0</v>
      </c>
      <c r="BZ277" s="70">
        <v>0</v>
      </c>
      <c r="CA277" s="70">
        <v>0</v>
      </c>
      <c r="CB277" s="70">
        <v>0</v>
      </c>
      <c r="CC277" s="70">
        <v>0</v>
      </c>
      <c r="CD277" s="70">
        <v>0</v>
      </c>
      <c r="CE277" s="70">
        <v>0</v>
      </c>
      <c r="CF277" s="70">
        <v>0</v>
      </c>
      <c r="CG277" s="70">
        <v>0</v>
      </c>
      <c r="CH277" s="70">
        <v>0</v>
      </c>
      <c r="CI277" s="70">
        <v>0</v>
      </c>
      <c r="CJ277" s="70">
        <v>0</v>
      </c>
      <c r="CK277" s="70">
        <v>0</v>
      </c>
      <c r="CL277" s="70">
        <v>0</v>
      </c>
      <c r="CM277" s="70">
        <v>0</v>
      </c>
      <c r="CN277" s="70">
        <v>0</v>
      </c>
      <c r="CO277" s="70">
        <v>0</v>
      </c>
      <c r="CP277" s="70">
        <v>0</v>
      </c>
      <c r="CQ277" s="70">
        <v>0</v>
      </c>
      <c r="CR277" s="70">
        <v>0</v>
      </c>
      <c r="CS277" s="70">
        <v>0</v>
      </c>
      <c r="CT277" s="70">
        <v>0</v>
      </c>
      <c r="CU277" s="70">
        <v>0</v>
      </c>
      <c r="CV277" s="70">
        <v>1</v>
      </c>
      <c r="CW277" s="70">
        <v>0</v>
      </c>
      <c r="CX277" s="70">
        <v>0</v>
      </c>
      <c r="CY277" s="70">
        <v>0</v>
      </c>
      <c r="CZ277" s="70">
        <v>0</v>
      </c>
      <c r="DA277" s="70">
        <v>0</v>
      </c>
      <c r="DB277" s="70">
        <v>0</v>
      </c>
      <c r="DC277" s="70">
        <v>0</v>
      </c>
      <c r="DD277" s="70">
        <v>0</v>
      </c>
      <c r="DE277" s="70">
        <v>0</v>
      </c>
      <c r="DF277" s="70">
        <v>0</v>
      </c>
      <c r="DG277" s="70">
        <v>0</v>
      </c>
      <c r="DH277" s="70">
        <v>0</v>
      </c>
      <c r="DI277" s="70">
        <v>0</v>
      </c>
      <c r="DJ277" s="70">
        <v>0</v>
      </c>
      <c r="DK277" s="70">
        <v>0</v>
      </c>
      <c r="DL277" s="70">
        <v>0</v>
      </c>
      <c r="DM277" s="70">
        <v>0</v>
      </c>
      <c r="DN277" s="70">
        <v>0</v>
      </c>
      <c r="DO277" s="70">
        <v>0</v>
      </c>
      <c r="DP277" s="70">
        <v>0</v>
      </c>
      <c r="DQ277" s="70">
        <v>0</v>
      </c>
      <c r="DR277" s="70">
        <v>0</v>
      </c>
      <c r="DS277" s="70">
        <v>0</v>
      </c>
      <c r="DT277" s="70">
        <v>0</v>
      </c>
      <c r="DU277" s="70">
        <v>0</v>
      </c>
      <c r="DV277" s="70">
        <v>0</v>
      </c>
      <c r="DW277" s="70">
        <v>0</v>
      </c>
      <c r="DX277" s="70">
        <v>0</v>
      </c>
      <c r="DY277" s="70">
        <v>0</v>
      </c>
      <c r="DZ277" s="70">
        <v>0</v>
      </c>
      <c r="EA277" s="70">
        <v>0</v>
      </c>
      <c r="EB277" s="70">
        <v>0</v>
      </c>
      <c r="EC277" s="70">
        <v>0</v>
      </c>
      <c r="ED277" s="70">
        <v>0</v>
      </c>
      <c r="EE277" s="70">
        <v>0</v>
      </c>
      <c r="EF277" s="70">
        <v>0</v>
      </c>
      <c r="EG277" s="70">
        <v>0</v>
      </c>
      <c r="EH277" s="70">
        <v>0</v>
      </c>
      <c r="EI277" s="70">
        <v>0</v>
      </c>
      <c r="EJ277" s="70">
        <v>0</v>
      </c>
      <c r="EK277" s="70">
        <v>0</v>
      </c>
      <c r="EL277" s="70">
        <v>0</v>
      </c>
      <c r="EM277" s="70">
        <v>0</v>
      </c>
      <c r="EN277" s="70">
        <v>0</v>
      </c>
      <c r="EO277" s="70">
        <v>0</v>
      </c>
      <c r="EP277" s="70">
        <v>0</v>
      </c>
      <c r="EQ277" s="70">
        <v>0</v>
      </c>
      <c r="ER277" s="70">
        <v>0</v>
      </c>
      <c r="ES277" s="70">
        <v>0</v>
      </c>
      <c r="ET277" s="70">
        <v>0</v>
      </c>
      <c r="EU277" s="70">
        <v>0</v>
      </c>
      <c r="EV277" s="70">
        <v>0</v>
      </c>
      <c r="EW277" s="70">
        <v>0</v>
      </c>
      <c r="EX277" s="70">
        <v>0</v>
      </c>
      <c r="EY277" s="70">
        <v>0</v>
      </c>
      <c r="EZ277" s="70">
        <v>0</v>
      </c>
      <c r="FA277" s="70">
        <v>0</v>
      </c>
    </row>
    <row r="278" spans="1:157" x14ac:dyDescent="0.25">
      <c r="A278">
        <v>16</v>
      </c>
      <c r="B278" t="s">
        <v>1214</v>
      </c>
      <c r="C278" s="65" t="s">
        <v>763</v>
      </c>
      <c r="D278" s="65" t="s">
        <v>1225</v>
      </c>
      <c r="E278" t="s">
        <v>1226</v>
      </c>
      <c r="F278" s="66" t="s">
        <v>762</v>
      </c>
      <c r="G278" s="19">
        <v>3</v>
      </c>
      <c r="H278" s="19"/>
      <c r="I278" s="67"/>
      <c r="J278" s="68">
        <v>59</v>
      </c>
      <c r="K278" s="69">
        <v>7</v>
      </c>
      <c r="L278" s="70">
        <v>3</v>
      </c>
      <c r="M278" s="70">
        <v>0</v>
      </c>
      <c r="N278" s="70">
        <v>0</v>
      </c>
      <c r="O278" s="70">
        <v>0</v>
      </c>
      <c r="P278" s="70">
        <v>0</v>
      </c>
      <c r="Q278" s="70">
        <v>0</v>
      </c>
      <c r="R278" s="70">
        <v>0</v>
      </c>
      <c r="S278" s="70">
        <v>17</v>
      </c>
      <c r="T278" s="70">
        <v>0</v>
      </c>
      <c r="U278" s="70">
        <v>0</v>
      </c>
      <c r="V278" s="70">
        <v>5</v>
      </c>
      <c r="W278" s="70">
        <v>0</v>
      </c>
      <c r="X278" s="70">
        <v>0</v>
      </c>
      <c r="Y278" s="70">
        <v>0</v>
      </c>
      <c r="Z278" s="70">
        <v>3</v>
      </c>
      <c r="AA278" s="70">
        <v>7</v>
      </c>
      <c r="AB278" s="70">
        <v>0</v>
      </c>
      <c r="AC278" s="70">
        <v>3</v>
      </c>
      <c r="AD278" s="70">
        <v>0</v>
      </c>
      <c r="AE278" s="70">
        <v>0</v>
      </c>
      <c r="AF278" s="70">
        <v>2</v>
      </c>
      <c r="AG278" s="70">
        <v>0</v>
      </c>
      <c r="AH278" s="70">
        <v>0</v>
      </c>
      <c r="AI278" s="70">
        <v>1</v>
      </c>
      <c r="AJ278" s="70">
        <v>0</v>
      </c>
      <c r="AK278" s="70">
        <v>0</v>
      </c>
      <c r="AL278" s="70">
        <v>0</v>
      </c>
      <c r="AM278" s="70">
        <v>0</v>
      </c>
      <c r="AN278" s="70">
        <v>0</v>
      </c>
      <c r="AO278" s="70">
        <v>0</v>
      </c>
      <c r="AP278" s="70">
        <v>0</v>
      </c>
      <c r="AQ278" s="70">
        <v>0</v>
      </c>
      <c r="AR278" s="70">
        <v>0</v>
      </c>
      <c r="AS278" s="70">
        <v>0</v>
      </c>
      <c r="AT278" s="70">
        <v>0</v>
      </c>
      <c r="AU278" s="70">
        <v>0</v>
      </c>
      <c r="AV278" s="70">
        <v>0</v>
      </c>
      <c r="AW278" s="70">
        <v>0</v>
      </c>
      <c r="AX278" s="70">
        <v>0</v>
      </c>
      <c r="AY278" s="70">
        <v>0</v>
      </c>
      <c r="AZ278" s="70">
        <v>0</v>
      </c>
      <c r="BA278" s="70">
        <v>0</v>
      </c>
      <c r="BB278" s="70">
        <v>11</v>
      </c>
      <c r="BC278" s="70">
        <v>0</v>
      </c>
      <c r="BD278" s="70">
        <v>0</v>
      </c>
      <c r="BE278" s="70">
        <v>0</v>
      </c>
      <c r="BF278" s="70">
        <v>0</v>
      </c>
      <c r="BG278" s="70">
        <v>0</v>
      </c>
      <c r="BH278" s="70">
        <v>0</v>
      </c>
      <c r="BI278" s="70">
        <v>0</v>
      </c>
      <c r="BJ278" s="70">
        <v>0</v>
      </c>
      <c r="BK278" s="70">
        <v>0</v>
      </c>
      <c r="BL278" s="70">
        <v>0</v>
      </c>
      <c r="BM278" s="70">
        <v>0</v>
      </c>
      <c r="BN278" s="70">
        <v>0</v>
      </c>
      <c r="BO278" s="70">
        <v>0</v>
      </c>
      <c r="BP278" s="70">
        <v>0</v>
      </c>
      <c r="BQ278" s="70">
        <v>0</v>
      </c>
      <c r="BR278" s="70">
        <v>0</v>
      </c>
      <c r="BS278" s="70">
        <v>0</v>
      </c>
      <c r="BT278" s="70">
        <v>0</v>
      </c>
      <c r="BU278" s="70">
        <v>0</v>
      </c>
      <c r="BV278" s="70">
        <v>0</v>
      </c>
      <c r="BW278" s="70">
        <v>0</v>
      </c>
      <c r="BX278" s="70">
        <v>0</v>
      </c>
      <c r="BY278" s="70">
        <v>0</v>
      </c>
      <c r="BZ278" s="70">
        <v>0</v>
      </c>
      <c r="CA278" s="70">
        <v>0</v>
      </c>
      <c r="CB278" s="70">
        <v>0</v>
      </c>
      <c r="CC278" s="70">
        <v>0</v>
      </c>
      <c r="CD278" s="70">
        <v>0</v>
      </c>
      <c r="CE278" s="70">
        <v>0</v>
      </c>
      <c r="CF278" s="70">
        <v>0</v>
      </c>
      <c r="CG278" s="70">
        <v>0</v>
      </c>
      <c r="CH278" s="70">
        <v>0</v>
      </c>
      <c r="CI278" s="70">
        <v>0</v>
      </c>
      <c r="CJ278" s="70">
        <v>0</v>
      </c>
      <c r="CK278" s="70">
        <v>0</v>
      </c>
      <c r="CL278" s="70">
        <v>0</v>
      </c>
      <c r="CM278" s="70">
        <v>0</v>
      </c>
      <c r="CN278" s="70">
        <v>0</v>
      </c>
      <c r="CO278" s="70">
        <v>0</v>
      </c>
      <c r="CP278" s="70">
        <v>0</v>
      </c>
      <c r="CQ278" s="70">
        <v>0</v>
      </c>
      <c r="CR278" s="70">
        <v>0</v>
      </c>
      <c r="CS278" s="70">
        <v>0</v>
      </c>
      <c r="CT278" s="70">
        <v>0</v>
      </c>
      <c r="CU278" s="70">
        <v>0</v>
      </c>
      <c r="CV278" s="70">
        <v>0</v>
      </c>
      <c r="CW278" s="70">
        <v>0</v>
      </c>
      <c r="CX278" s="70">
        <v>0</v>
      </c>
      <c r="CY278" s="70">
        <v>0</v>
      </c>
      <c r="CZ278" s="70">
        <v>0</v>
      </c>
      <c r="DA278" s="70">
        <v>0</v>
      </c>
      <c r="DB278" s="70">
        <v>0</v>
      </c>
      <c r="DC278" s="70">
        <v>0</v>
      </c>
      <c r="DD278" s="70">
        <v>0</v>
      </c>
      <c r="DE278" s="70">
        <v>0</v>
      </c>
      <c r="DF278" s="70">
        <v>0</v>
      </c>
      <c r="DG278" s="70">
        <v>0</v>
      </c>
      <c r="DH278" s="70">
        <v>0</v>
      </c>
      <c r="DI278" s="70">
        <v>0</v>
      </c>
      <c r="DJ278" s="70">
        <v>0</v>
      </c>
      <c r="DK278" s="70">
        <v>0</v>
      </c>
      <c r="DL278" s="70">
        <v>0</v>
      </c>
      <c r="DM278" s="70">
        <v>0</v>
      </c>
      <c r="DN278" s="70">
        <v>0</v>
      </c>
      <c r="DO278" s="70">
        <v>0</v>
      </c>
      <c r="DP278" s="70">
        <v>0</v>
      </c>
      <c r="DQ278" s="70">
        <v>0</v>
      </c>
      <c r="DR278" s="70">
        <v>0</v>
      </c>
      <c r="DS278" s="70">
        <v>0</v>
      </c>
      <c r="DT278" s="70">
        <v>0</v>
      </c>
      <c r="DU278" s="70">
        <v>0</v>
      </c>
      <c r="DV278" s="70">
        <v>0</v>
      </c>
      <c r="DW278" s="70">
        <v>0</v>
      </c>
      <c r="DX278" s="70">
        <v>0</v>
      </c>
      <c r="DY278" s="70">
        <v>0</v>
      </c>
      <c r="DZ278" s="70">
        <v>0</v>
      </c>
      <c r="EA278" s="70">
        <v>0</v>
      </c>
      <c r="EB278" s="70">
        <v>0</v>
      </c>
      <c r="EC278" s="70">
        <v>0</v>
      </c>
      <c r="ED278" s="70">
        <v>0</v>
      </c>
      <c r="EE278" s="70">
        <v>0</v>
      </c>
      <c r="EF278" s="70">
        <v>0</v>
      </c>
      <c r="EG278" s="70">
        <v>0</v>
      </c>
      <c r="EH278" s="70">
        <v>0</v>
      </c>
      <c r="EI278" s="70">
        <v>0</v>
      </c>
      <c r="EJ278" s="70">
        <v>0</v>
      </c>
      <c r="EK278" s="70">
        <v>0</v>
      </c>
      <c r="EL278" s="70">
        <v>0</v>
      </c>
      <c r="EM278" s="70">
        <v>0</v>
      </c>
      <c r="EN278" s="70">
        <v>0</v>
      </c>
      <c r="EO278" s="70">
        <v>0</v>
      </c>
      <c r="EP278" s="70">
        <v>0</v>
      </c>
      <c r="EQ278" s="70">
        <v>0</v>
      </c>
      <c r="ER278" s="70">
        <v>0</v>
      </c>
      <c r="ES278" s="70">
        <v>0</v>
      </c>
      <c r="ET278" s="70">
        <v>0</v>
      </c>
      <c r="EU278" s="70">
        <v>0</v>
      </c>
      <c r="EV278" s="70">
        <v>0</v>
      </c>
      <c r="EW278" s="70">
        <v>0</v>
      </c>
      <c r="EX278" s="70">
        <v>0</v>
      </c>
      <c r="EY278" s="70">
        <v>0</v>
      </c>
      <c r="EZ278" s="70">
        <v>0</v>
      </c>
      <c r="FA278" s="70">
        <v>0</v>
      </c>
    </row>
    <row r="279" spans="1:157" x14ac:dyDescent="0.25">
      <c r="A279">
        <v>16</v>
      </c>
      <c r="B279" t="s">
        <v>1214</v>
      </c>
      <c r="C279" s="65" t="s">
        <v>763</v>
      </c>
      <c r="D279" s="65" t="s">
        <v>1227</v>
      </c>
      <c r="E279" t="s">
        <v>1228</v>
      </c>
      <c r="F279" s="66" t="s">
        <v>762</v>
      </c>
      <c r="G279" s="19">
        <v>3</v>
      </c>
      <c r="H279" s="19"/>
      <c r="I279" s="67"/>
      <c r="J279" s="68">
        <v>2277</v>
      </c>
      <c r="K279" s="69">
        <v>32</v>
      </c>
      <c r="L279" s="70">
        <v>141</v>
      </c>
      <c r="M279" s="70">
        <v>0</v>
      </c>
      <c r="N279" s="70">
        <v>0</v>
      </c>
      <c r="O279" s="70">
        <v>0</v>
      </c>
      <c r="P279" s="70">
        <v>0</v>
      </c>
      <c r="Q279" s="70">
        <v>0</v>
      </c>
      <c r="R279" s="70">
        <v>0</v>
      </c>
      <c r="S279" s="70">
        <v>339</v>
      </c>
      <c r="T279" s="70">
        <v>1</v>
      </c>
      <c r="U279" s="70">
        <v>0</v>
      </c>
      <c r="V279" s="70">
        <v>228</v>
      </c>
      <c r="W279" s="70">
        <v>0</v>
      </c>
      <c r="X279" s="70">
        <v>0</v>
      </c>
      <c r="Y279" s="70">
        <v>0</v>
      </c>
      <c r="Z279" s="70">
        <v>222</v>
      </c>
      <c r="AA279" s="70">
        <v>239</v>
      </c>
      <c r="AB279" s="70">
        <v>1</v>
      </c>
      <c r="AC279" s="70">
        <v>4</v>
      </c>
      <c r="AD279" s="70">
        <v>0</v>
      </c>
      <c r="AE279" s="70">
        <v>1</v>
      </c>
      <c r="AF279" s="70">
        <v>4</v>
      </c>
      <c r="AG279" s="70">
        <v>0</v>
      </c>
      <c r="AH279" s="70">
        <v>156</v>
      </c>
      <c r="AI279" s="70">
        <v>468</v>
      </c>
      <c r="AJ279" s="70">
        <v>234</v>
      </c>
      <c r="AK279" s="70">
        <v>0</v>
      </c>
      <c r="AL279" s="70">
        <v>0</v>
      </c>
      <c r="AM279" s="70">
        <v>0</v>
      </c>
      <c r="AN279" s="70">
        <v>0</v>
      </c>
      <c r="AO279" s="70">
        <v>0</v>
      </c>
      <c r="AP279" s="70">
        <v>0</v>
      </c>
      <c r="AQ279" s="70">
        <v>0</v>
      </c>
      <c r="AR279" s="70">
        <v>0</v>
      </c>
      <c r="AS279" s="70">
        <v>0</v>
      </c>
      <c r="AT279" s="70">
        <v>0</v>
      </c>
      <c r="AU279" s="70">
        <v>0</v>
      </c>
      <c r="AV279" s="70">
        <v>0</v>
      </c>
      <c r="AW279" s="70">
        <v>0</v>
      </c>
      <c r="AX279" s="70">
        <v>77</v>
      </c>
      <c r="AY279" s="70">
        <v>0</v>
      </c>
      <c r="AZ279" s="70">
        <v>0</v>
      </c>
      <c r="BA279" s="70">
        <v>0</v>
      </c>
      <c r="BB279" s="70">
        <v>94</v>
      </c>
      <c r="BC279" s="70">
        <v>0</v>
      </c>
      <c r="BD279" s="70">
        <v>0</v>
      </c>
      <c r="BE279" s="70">
        <v>0</v>
      </c>
      <c r="BF279" s="70">
        <v>0</v>
      </c>
      <c r="BG279" s="70">
        <v>0</v>
      </c>
      <c r="BH279" s="70">
        <v>0</v>
      </c>
      <c r="BI279" s="70">
        <v>0</v>
      </c>
      <c r="BJ279" s="70">
        <v>0</v>
      </c>
      <c r="BK279" s="70">
        <v>0</v>
      </c>
      <c r="BL279" s="70">
        <v>0</v>
      </c>
      <c r="BM279" s="70">
        <v>0</v>
      </c>
      <c r="BN279" s="70">
        <v>0</v>
      </c>
      <c r="BO279" s="70">
        <v>0</v>
      </c>
      <c r="BP279" s="70">
        <v>0</v>
      </c>
      <c r="BQ279" s="70">
        <v>0</v>
      </c>
      <c r="BR279" s="70">
        <v>0</v>
      </c>
      <c r="BS279" s="70">
        <v>0</v>
      </c>
      <c r="BT279" s="70">
        <v>0</v>
      </c>
      <c r="BU279" s="70">
        <v>0</v>
      </c>
      <c r="BV279" s="70">
        <v>0</v>
      </c>
      <c r="BW279" s="70">
        <v>0</v>
      </c>
      <c r="BX279" s="70">
        <v>0</v>
      </c>
      <c r="BY279" s="70">
        <v>0</v>
      </c>
      <c r="BZ279" s="70">
        <v>0</v>
      </c>
      <c r="CA279" s="70">
        <v>0</v>
      </c>
      <c r="CB279" s="70">
        <v>0</v>
      </c>
      <c r="CC279" s="70">
        <v>0</v>
      </c>
      <c r="CD279" s="70">
        <v>0</v>
      </c>
      <c r="CE279" s="70">
        <v>0</v>
      </c>
      <c r="CF279" s="70">
        <v>0</v>
      </c>
      <c r="CG279" s="70">
        <v>0</v>
      </c>
      <c r="CH279" s="70">
        <v>0</v>
      </c>
      <c r="CI279" s="70">
        <v>0</v>
      </c>
      <c r="CJ279" s="70">
        <v>0</v>
      </c>
      <c r="CK279" s="70">
        <v>0</v>
      </c>
      <c r="CL279" s="70">
        <v>0</v>
      </c>
      <c r="CM279" s="70">
        <v>0</v>
      </c>
      <c r="CN279" s="70">
        <v>0</v>
      </c>
      <c r="CO279" s="70">
        <v>0</v>
      </c>
      <c r="CP279" s="70">
        <v>0</v>
      </c>
      <c r="CQ279" s="70">
        <v>0</v>
      </c>
      <c r="CR279" s="70">
        <v>0</v>
      </c>
      <c r="CS279" s="70">
        <v>0</v>
      </c>
      <c r="CT279" s="70">
        <v>0</v>
      </c>
      <c r="CU279" s="70">
        <v>0</v>
      </c>
      <c r="CV279" s="70">
        <v>36</v>
      </c>
      <c r="CW279" s="70">
        <v>0</v>
      </c>
      <c r="CX279" s="70">
        <v>0</v>
      </c>
      <c r="CY279" s="70">
        <v>0</v>
      </c>
      <c r="CZ279" s="70">
        <v>0</v>
      </c>
      <c r="DA279" s="70">
        <v>0</v>
      </c>
      <c r="DB279" s="70">
        <v>0</v>
      </c>
      <c r="DC279" s="70">
        <v>0</v>
      </c>
      <c r="DD279" s="70">
        <v>0</v>
      </c>
      <c r="DE279" s="70">
        <v>0</v>
      </c>
      <c r="DF279" s="70">
        <v>0</v>
      </c>
      <c r="DG279" s="70">
        <v>0</v>
      </c>
      <c r="DH279" s="70">
        <v>0</v>
      </c>
      <c r="DI279" s="70">
        <v>0</v>
      </c>
      <c r="DJ279" s="70">
        <v>0</v>
      </c>
      <c r="DK279" s="70">
        <v>0</v>
      </c>
      <c r="DL279" s="70">
        <v>0</v>
      </c>
      <c r="DM279" s="70">
        <v>0</v>
      </c>
      <c r="DN279" s="70">
        <v>0</v>
      </c>
      <c r="DO279" s="70">
        <v>0</v>
      </c>
      <c r="DP279" s="70">
        <v>0</v>
      </c>
      <c r="DQ279" s="70">
        <v>0</v>
      </c>
      <c r="DR279" s="70">
        <v>0</v>
      </c>
      <c r="DS279" s="70">
        <v>0</v>
      </c>
      <c r="DT279" s="70">
        <v>0</v>
      </c>
      <c r="DU279" s="70">
        <v>0</v>
      </c>
      <c r="DV279" s="70">
        <v>0</v>
      </c>
      <c r="DW279" s="70">
        <v>0</v>
      </c>
      <c r="DX279" s="70">
        <v>0</v>
      </c>
      <c r="DY279" s="70">
        <v>0</v>
      </c>
      <c r="DZ279" s="70">
        <v>0</v>
      </c>
      <c r="EA279" s="70">
        <v>0</v>
      </c>
      <c r="EB279" s="70">
        <v>0</v>
      </c>
      <c r="EC279" s="70">
        <v>0</v>
      </c>
      <c r="ED279" s="70">
        <v>0</v>
      </c>
      <c r="EE279" s="70">
        <v>0</v>
      </c>
      <c r="EF279" s="70">
        <v>0</v>
      </c>
      <c r="EG279" s="70">
        <v>0</v>
      </c>
      <c r="EH279" s="70">
        <v>0</v>
      </c>
      <c r="EI279" s="70">
        <v>0</v>
      </c>
      <c r="EJ279" s="70">
        <v>0</v>
      </c>
      <c r="EK279" s="70">
        <v>0</v>
      </c>
      <c r="EL279" s="70">
        <v>0</v>
      </c>
      <c r="EM279" s="70">
        <v>0</v>
      </c>
      <c r="EN279" s="70">
        <v>0</v>
      </c>
      <c r="EO279" s="70">
        <v>0</v>
      </c>
      <c r="EP279" s="70">
        <v>0</v>
      </c>
      <c r="EQ279" s="70">
        <v>0</v>
      </c>
      <c r="ER279" s="70">
        <v>0</v>
      </c>
      <c r="ES279" s="70">
        <v>0</v>
      </c>
      <c r="ET279" s="70">
        <v>0</v>
      </c>
      <c r="EU279" s="70">
        <v>0</v>
      </c>
      <c r="EV279" s="70">
        <v>0</v>
      </c>
      <c r="EW279" s="70">
        <v>0</v>
      </c>
      <c r="EX279" s="70">
        <v>0</v>
      </c>
      <c r="EY279" s="70">
        <v>0</v>
      </c>
      <c r="EZ279" s="70">
        <v>0</v>
      </c>
      <c r="FA279" s="70">
        <v>0</v>
      </c>
    </row>
    <row r="280" spans="1:157" x14ac:dyDescent="0.25">
      <c r="A280">
        <v>16</v>
      </c>
      <c r="B280" t="s">
        <v>1214</v>
      </c>
      <c r="C280" s="65" t="s">
        <v>763</v>
      </c>
      <c r="D280" s="65" t="s">
        <v>1229</v>
      </c>
      <c r="E280" t="s">
        <v>1230</v>
      </c>
      <c r="F280" s="66" t="s">
        <v>762</v>
      </c>
      <c r="G280" s="19">
        <v>3</v>
      </c>
      <c r="H280" s="19"/>
      <c r="I280" s="67"/>
      <c r="J280" s="68">
        <v>249</v>
      </c>
      <c r="K280" s="69">
        <v>45</v>
      </c>
      <c r="L280" s="70">
        <v>3</v>
      </c>
      <c r="M280" s="70">
        <v>0</v>
      </c>
      <c r="N280" s="70">
        <v>0</v>
      </c>
      <c r="O280" s="70">
        <v>47</v>
      </c>
      <c r="P280" s="70">
        <v>0</v>
      </c>
      <c r="Q280" s="70">
        <v>0</v>
      </c>
      <c r="R280" s="70">
        <v>0</v>
      </c>
      <c r="S280" s="70">
        <v>14</v>
      </c>
      <c r="T280" s="70">
        <v>0</v>
      </c>
      <c r="U280" s="70">
        <v>0</v>
      </c>
      <c r="V280" s="70">
        <v>22</v>
      </c>
      <c r="W280" s="70">
        <v>0</v>
      </c>
      <c r="X280" s="70">
        <v>0</v>
      </c>
      <c r="Y280" s="70">
        <v>0</v>
      </c>
      <c r="Z280" s="70">
        <v>17</v>
      </c>
      <c r="AA280" s="70">
        <v>19</v>
      </c>
      <c r="AB280" s="70">
        <v>9</v>
      </c>
      <c r="AC280" s="70">
        <v>32</v>
      </c>
      <c r="AD280" s="70">
        <v>1</v>
      </c>
      <c r="AE280" s="70">
        <v>1</v>
      </c>
      <c r="AF280" s="70">
        <v>8</v>
      </c>
      <c r="AG280" s="70">
        <v>0</v>
      </c>
      <c r="AH280" s="70">
        <v>1</v>
      </c>
      <c r="AI280" s="70">
        <v>10</v>
      </c>
      <c r="AJ280" s="70">
        <v>18</v>
      </c>
      <c r="AK280" s="70">
        <v>0</v>
      </c>
      <c r="AL280" s="70">
        <v>0</v>
      </c>
      <c r="AM280" s="70">
        <v>1</v>
      </c>
      <c r="AN280" s="70">
        <v>0</v>
      </c>
      <c r="AO280" s="70">
        <v>0</v>
      </c>
      <c r="AP280" s="70">
        <v>0</v>
      </c>
      <c r="AQ280" s="70">
        <v>0</v>
      </c>
      <c r="AR280" s="70">
        <v>0</v>
      </c>
      <c r="AS280" s="70">
        <v>0</v>
      </c>
      <c r="AT280" s="70">
        <v>0</v>
      </c>
      <c r="AU280" s="70">
        <v>0</v>
      </c>
      <c r="AV280" s="70">
        <v>0</v>
      </c>
      <c r="AW280" s="70">
        <v>0</v>
      </c>
      <c r="AX280" s="70">
        <v>0</v>
      </c>
      <c r="AY280" s="70">
        <v>0</v>
      </c>
      <c r="AZ280" s="70">
        <v>0</v>
      </c>
      <c r="BA280" s="70">
        <v>0</v>
      </c>
      <c r="BB280" s="70">
        <v>0</v>
      </c>
      <c r="BC280" s="70">
        <v>0</v>
      </c>
      <c r="BD280" s="70">
        <v>0</v>
      </c>
      <c r="BE280" s="70">
        <v>0</v>
      </c>
      <c r="BF280" s="70">
        <v>0</v>
      </c>
      <c r="BG280" s="70">
        <v>0</v>
      </c>
      <c r="BH280" s="70">
        <v>0</v>
      </c>
      <c r="BI280" s="70">
        <v>0</v>
      </c>
      <c r="BJ280" s="70">
        <v>0</v>
      </c>
      <c r="BK280" s="70">
        <v>0</v>
      </c>
      <c r="BL280" s="70">
        <v>0</v>
      </c>
      <c r="BM280" s="70">
        <v>0</v>
      </c>
      <c r="BN280" s="70">
        <v>0</v>
      </c>
      <c r="BO280" s="70">
        <v>0</v>
      </c>
      <c r="BP280" s="70">
        <v>0</v>
      </c>
      <c r="BQ280" s="70">
        <v>0</v>
      </c>
      <c r="BR280" s="70">
        <v>0</v>
      </c>
      <c r="BS280" s="70">
        <v>0</v>
      </c>
      <c r="BT280" s="70">
        <v>0</v>
      </c>
      <c r="BU280" s="70">
        <v>0</v>
      </c>
      <c r="BV280" s="70">
        <v>0</v>
      </c>
      <c r="BW280" s="70">
        <v>0</v>
      </c>
      <c r="BX280" s="70">
        <v>0</v>
      </c>
      <c r="BY280" s="70">
        <v>0</v>
      </c>
      <c r="BZ280" s="70">
        <v>0</v>
      </c>
      <c r="CA280" s="70">
        <v>0</v>
      </c>
      <c r="CB280" s="70">
        <v>0</v>
      </c>
      <c r="CC280" s="70">
        <v>0</v>
      </c>
      <c r="CD280" s="70">
        <v>0</v>
      </c>
      <c r="CE280" s="70">
        <v>0</v>
      </c>
      <c r="CF280" s="70">
        <v>0</v>
      </c>
      <c r="CG280" s="70">
        <v>0</v>
      </c>
      <c r="CH280" s="70">
        <v>0</v>
      </c>
      <c r="CI280" s="70">
        <v>0</v>
      </c>
      <c r="CJ280" s="70">
        <v>0</v>
      </c>
      <c r="CK280" s="70">
        <v>0</v>
      </c>
      <c r="CL280" s="70">
        <v>0</v>
      </c>
      <c r="CM280" s="70">
        <v>0</v>
      </c>
      <c r="CN280" s="70">
        <v>0</v>
      </c>
      <c r="CO280" s="70">
        <v>0</v>
      </c>
      <c r="CP280" s="70">
        <v>0</v>
      </c>
      <c r="CQ280" s="70">
        <v>0</v>
      </c>
      <c r="CR280" s="70">
        <v>0</v>
      </c>
      <c r="CS280" s="70">
        <v>0</v>
      </c>
      <c r="CT280" s="70">
        <v>0</v>
      </c>
      <c r="CU280" s="70">
        <v>0</v>
      </c>
      <c r="CV280" s="70">
        <v>1</v>
      </c>
      <c r="CW280" s="70">
        <v>0</v>
      </c>
      <c r="CX280" s="70">
        <v>0</v>
      </c>
      <c r="CY280" s="70">
        <v>0</v>
      </c>
      <c r="CZ280" s="70">
        <v>0</v>
      </c>
      <c r="DA280" s="70">
        <v>0</v>
      </c>
      <c r="DB280" s="70">
        <v>0</v>
      </c>
      <c r="DC280" s="70">
        <v>0</v>
      </c>
      <c r="DD280" s="70">
        <v>0</v>
      </c>
      <c r="DE280" s="70">
        <v>0</v>
      </c>
      <c r="DF280" s="70">
        <v>0</v>
      </c>
      <c r="DG280" s="70">
        <v>0</v>
      </c>
      <c r="DH280" s="70">
        <v>0</v>
      </c>
      <c r="DI280" s="70">
        <v>0</v>
      </c>
      <c r="DJ280" s="70">
        <v>0</v>
      </c>
      <c r="DK280" s="70">
        <v>0</v>
      </c>
      <c r="DL280" s="70">
        <v>0</v>
      </c>
      <c r="DM280" s="70">
        <v>0</v>
      </c>
      <c r="DN280" s="70">
        <v>0</v>
      </c>
      <c r="DO280" s="70">
        <v>0</v>
      </c>
      <c r="DP280" s="70">
        <v>0</v>
      </c>
      <c r="DQ280" s="70">
        <v>0</v>
      </c>
      <c r="DR280" s="70">
        <v>0</v>
      </c>
      <c r="DS280" s="70">
        <v>0</v>
      </c>
      <c r="DT280" s="70">
        <v>0</v>
      </c>
      <c r="DU280" s="70">
        <v>0</v>
      </c>
      <c r="DV280" s="70">
        <v>0</v>
      </c>
      <c r="DW280" s="70">
        <v>0</v>
      </c>
      <c r="DX280" s="70">
        <v>0</v>
      </c>
      <c r="DY280" s="70">
        <v>0</v>
      </c>
      <c r="DZ280" s="70">
        <v>0</v>
      </c>
      <c r="EA280" s="70">
        <v>0</v>
      </c>
      <c r="EB280" s="70">
        <v>0</v>
      </c>
      <c r="EC280" s="70">
        <v>0</v>
      </c>
      <c r="ED280" s="70">
        <v>0</v>
      </c>
      <c r="EE280" s="70">
        <v>0</v>
      </c>
      <c r="EF280" s="70">
        <v>0</v>
      </c>
      <c r="EG280" s="70">
        <v>0</v>
      </c>
      <c r="EH280" s="70">
        <v>0</v>
      </c>
      <c r="EI280" s="70">
        <v>0</v>
      </c>
      <c r="EJ280" s="70">
        <v>0</v>
      </c>
      <c r="EK280" s="70">
        <v>0</v>
      </c>
      <c r="EL280" s="70">
        <v>0</v>
      </c>
      <c r="EM280" s="70">
        <v>0</v>
      </c>
      <c r="EN280" s="70">
        <v>0</v>
      </c>
      <c r="EO280" s="70">
        <v>0</v>
      </c>
      <c r="EP280" s="70">
        <v>0</v>
      </c>
      <c r="EQ280" s="70">
        <v>0</v>
      </c>
      <c r="ER280" s="70">
        <v>0</v>
      </c>
      <c r="ES280" s="70">
        <v>0</v>
      </c>
      <c r="ET280" s="70">
        <v>0</v>
      </c>
      <c r="EU280" s="70">
        <v>0</v>
      </c>
      <c r="EV280" s="70">
        <v>0</v>
      </c>
      <c r="EW280" s="70">
        <v>0</v>
      </c>
      <c r="EX280" s="70">
        <v>0</v>
      </c>
      <c r="EY280" s="70">
        <v>0</v>
      </c>
      <c r="EZ280" s="70">
        <v>0</v>
      </c>
      <c r="FA280" s="70">
        <v>0</v>
      </c>
    </row>
    <row r="281" spans="1:157" x14ac:dyDescent="0.25">
      <c r="A281">
        <v>16</v>
      </c>
      <c r="B281" t="s">
        <v>1214</v>
      </c>
      <c r="C281" s="65" t="s">
        <v>763</v>
      </c>
      <c r="D281" s="65" t="s">
        <v>1231</v>
      </c>
      <c r="E281" t="s">
        <v>1232</v>
      </c>
      <c r="F281" s="66" t="s">
        <v>762</v>
      </c>
      <c r="G281" s="19">
        <v>3</v>
      </c>
      <c r="H281" s="19"/>
      <c r="I281" s="67"/>
      <c r="J281" s="68">
        <v>1368</v>
      </c>
      <c r="K281" s="69">
        <v>36</v>
      </c>
      <c r="L281" s="70">
        <v>22</v>
      </c>
      <c r="M281" s="70">
        <v>0</v>
      </c>
      <c r="N281" s="70">
        <v>0</v>
      </c>
      <c r="O281" s="70">
        <v>2</v>
      </c>
      <c r="P281" s="70">
        <v>0</v>
      </c>
      <c r="Q281" s="70">
        <v>0</v>
      </c>
      <c r="R281" s="70">
        <v>0</v>
      </c>
      <c r="S281" s="70">
        <v>75</v>
      </c>
      <c r="T281" s="70">
        <v>0</v>
      </c>
      <c r="U281" s="70">
        <v>0</v>
      </c>
      <c r="V281" s="70">
        <v>238</v>
      </c>
      <c r="W281" s="70">
        <v>0</v>
      </c>
      <c r="X281" s="70">
        <v>0</v>
      </c>
      <c r="Y281" s="70">
        <v>0</v>
      </c>
      <c r="Z281" s="70">
        <v>26</v>
      </c>
      <c r="AA281" s="70">
        <v>242</v>
      </c>
      <c r="AB281" s="70">
        <v>38</v>
      </c>
      <c r="AC281" s="70">
        <v>52</v>
      </c>
      <c r="AD281" s="70">
        <v>0</v>
      </c>
      <c r="AE281" s="70">
        <v>0</v>
      </c>
      <c r="AF281" s="70">
        <v>64</v>
      </c>
      <c r="AG281" s="70">
        <v>0</v>
      </c>
      <c r="AH281" s="70">
        <v>14</v>
      </c>
      <c r="AI281" s="70">
        <v>58</v>
      </c>
      <c r="AJ281" s="70">
        <v>476</v>
      </c>
      <c r="AK281" s="70">
        <v>0</v>
      </c>
      <c r="AL281" s="70">
        <v>0</v>
      </c>
      <c r="AM281" s="70">
        <v>5</v>
      </c>
      <c r="AN281" s="70">
        <v>0</v>
      </c>
      <c r="AO281" s="70">
        <v>0</v>
      </c>
      <c r="AP281" s="70">
        <v>0</v>
      </c>
      <c r="AQ281" s="70">
        <v>0</v>
      </c>
      <c r="AR281" s="70">
        <v>0</v>
      </c>
      <c r="AS281" s="70">
        <v>0</v>
      </c>
      <c r="AT281" s="70">
        <v>0</v>
      </c>
      <c r="AU281" s="70">
        <v>0</v>
      </c>
      <c r="AV281" s="70">
        <v>0</v>
      </c>
      <c r="AW281" s="70">
        <v>0</v>
      </c>
      <c r="AX281" s="70">
        <v>0</v>
      </c>
      <c r="AY281" s="70">
        <v>0</v>
      </c>
      <c r="AZ281" s="70">
        <v>0</v>
      </c>
      <c r="BA281" s="70">
        <v>0</v>
      </c>
      <c r="BB281" s="70">
        <v>12</v>
      </c>
      <c r="BC281" s="70">
        <v>0</v>
      </c>
      <c r="BD281" s="70">
        <v>0</v>
      </c>
      <c r="BE281" s="70">
        <v>0</v>
      </c>
      <c r="BF281" s="70">
        <v>0</v>
      </c>
      <c r="BG281" s="70">
        <v>0</v>
      </c>
      <c r="BH281" s="70">
        <v>0</v>
      </c>
      <c r="BI281" s="70">
        <v>0</v>
      </c>
      <c r="BJ281" s="70">
        <v>0</v>
      </c>
      <c r="BK281" s="70">
        <v>0</v>
      </c>
      <c r="BL281" s="70">
        <v>0</v>
      </c>
      <c r="BM281" s="70">
        <v>0</v>
      </c>
      <c r="BN281" s="70">
        <v>0</v>
      </c>
      <c r="BO281" s="70">
        <v>0</v>
      </c>
      <c r="BP281" s="70">
        <v>0</v>
      </c>
      <c r="BQ281" s="70">
        <v>0</v>
      </c>
      <c r="BR281" s="70">
        <v>0</v>
      </c>
      <c r="BS281" s="70">
        <v>0</v>
      </c>
      <c r="BT281" s="70">
        <v>0</v>
      </c>
      <c r="BU281" s="70">
        <v>0</v>
      </c>
      <c r="BV281" s="70">
        <v>0</v>
      </c>
      <c r="BW281" s="70">
        <v>0</v>
      </c>
      <c r="BX281" s="70">
        <v>0</v>
      </c>
      <c r="BY281" s="70">
        <v>0</v>
      </c>
      <c r="BZ281" s="70">
        <v>0</v>
      </c>
      <c r="CA281" s="70">
        <v>0</v>
      </c>
      <c r="CB281" s="70">
        <v>0</v>
      </c>
      <c r="CC281" s="70">
        <v>0</v>
      </c>
      <c r="CD281" s="70">
        <v>0</v>
      </c>
      <c r="CE281" s="70">
        <v>0</v>
      </c>
      <c r="CF281" s="70">
        <v>0</v>
      </c>
      <c r="CG281" s="70">
        <v>0</v>
      </c>
      <c r="CH281" s="70">
        <v>0</v>
      </c>
      <c r="CI281" s="70">
        <v>0</v>
      </c>
      <c r="CJ281" s="70">
        <v>0</v>
      </c>
      <c r="CK281" s="70">
        <v>0</v>
      </c>
      <c r="CL281" s="70">
        <v>0</v>
      </c>
      <c r="CM281" s="70">
        <v>0</v>
      </c>
      <c r="CN281" s="70">
        <v>0</v>
      </c>
      <c r="CO281" s="70">
        <v>0</v>
      </c>
      <c r="CP281" s="70">
        <v>0</v>
      </c>
      <c r="CQ281" s="70">
        <v>0</v>
      </c>
      <c r="CR281" s="70">
        <v>0</v>
      </c>
      <c r="CS281" s="70">
        <v>0</v>
      </c>
      <c r="CT281" s="70">
        <v>0</v>
      </c>
      <c r="CU281" s="70">
        <v>0</v>
      </c>
      <c r="CV281" s="70">
        <v>8</v>
      </c>
      <c r="CW281" s="70">
        <v>0</v>
      </c>
      <c r="CX281" s="70">
        <v>0</v>
      </c>
      <c r="CY281" s="70">
        <v>0</v>
      </c>
      <c r="CZ281" s="70">
        <v>0</v>
      </c>
      <c r="DA281" s="70">
        <v>0</v>
      </c>
      <c r="DB281" s="70">
        <v>0</v>
      </c>
      <c r="DC281" s="70">
        <v>0</v>
      </c>
      <c r="DD281" s="70">
        <v>0</v>
      </c>
      <c r="DE281" s="70">
        <v>0</v>
      </c>
      <c r="DF281" s="70">
        <v>0</v>
      </c>
      <c r="DG281" s="70">
        <v>0</v>
      </c>
      <c r="DH281" s="70">
        <v>0</v>
      </c>
      <c r="DI281" s="70">
        <v>0</v>
      </c>
      <c r="DJ281" s="70">
        <v>0</v>
      </c>
      <c r="DK281" s="70">
        <v>0</v>
      </c>
      <c r="DL281" s="70">
        <v>0</v>
      </c>
      <c r="DM281" s="70">
        <v>0</v>
      </c>
      <c r="DN281" s="70">
        <v>0</v>
      </c>
      <c r="DO281" s="70">
        <v>0</v>
      </c>
      <c r="DP281" s="70">
        <v>0</v>
      </c>
      <c r="DQ281" s="70">
        <v>0</v>
      </c>
      <c r="DR281" s="70">
        <v>0</v>
      </c>
      <c r="DS281" s="70">
        <v>0</v>
      </c>
      <c r="DT281" s="70">
        <v>0</v>
      </c>
      <c r="DU281" s="70">
        <v>0</v>
      </c>
      <c r="DV281" s="70">
        <v>0</v>
      </c>
      <c r="DW281" s="70">
        <v>0</v>
      </c>
      <c r="DX281" s="70">
        <v>0</v>
      </c>
      <c r="DY281" s="70">
        <v>0</v>
      </c>
      <c r="DZ281" s="70">
        <v>0</v>
      </c>
      <c r="EA281" s="70">
        <v>0</v>
      </c>
      <c r="EB281" s="70">
        <v>0</v>
      </c>
      <c r="EC281" s="70">
        <v>0</v>
      </c>
      <c r="ED281" s="70">
        <v>0</v>
      </c>
      <c r="EE281" s="70">
        <v>0</v>
      </c>
      <c r="EF281" s="70">
        <v>0</v>
      </c>
      <c r="EG281" s="70">
        <v>0</v>
      </c>
      <c r="EH281" s="70">
        <v>0</v>
      </c>
      <c r="EI281" s="70">
        <v>0</v>
      </c>
      <c r="EJ281" s="70">
        <v>0</v>
      </c>
      <c r="EK281" s="70">
        <v>0</v>
      </c>
      <c r="EL281" s="70">
        <v>0</v>
      </c>
      <c r="EM281" s="70">
        <v>0</v>
      </c>
      <c r="EN281" s="70">
        <v>0</v>
      </c>
      <c r="EO281" s="70">
        <v>0</v>
      </c>
      <c r="EP281" s="70">
        <v>0</v>
      </c>
      <c r="EQ281" s="70">
        <v>0</v>
      </c>
      <c r="ER281" s="70">
        <v>0</v>
      </c>
      <c r="ES281" s="70">
        <v>0</v>
      </c>
      <c r="ET281" s="70">
        <v>0</v>
      </c>
      <c r="EU281" s="70">
        <v>0</v>
      </c>
      <c r="EV281" s="70">
        <v>0</v>
      </c>
      <c r="EW281" s="70">
        <v>0</v>
      </c>
      <c r="EX281" s="70">
        <v>0</v>
      </c>
      <c r="EY281" s="70">
        <v>0</v>
      </c>
      <c r="EZ281" s="70">
        <v>0</v>
      </c>
      <c r="FA281" s="70">
        <v>0</v>
      </c>
    </row>
    <row r="282" spans="1:157" x14ac:dyDescent="0.25">
      <c r="A282">
        <v>16</v>
      </c>
      <c r="B282" t="s">
        <v>1214</v>
      </c>
      <c r="C282" s="65" t="s">
        <v>763</v>
      </c>
      <c r="D282" s="65" t="s">
        <v>1233</v>
      </c>
      <c r="E282" t="s">
        <v>1234</v>
      </c>
      <c r="F282" s="66" t="s">
        <v>762</v>
      </c>
      <c r="G282" s="19">
        <v>3</v>
      </c>
      <c r="H282" s="19"/>
      <c r="I282" s="67"/>
      <c r="J282" s="68">
        <v>95</v>
      </c>
      <c r="K282" s="69">
        <v>2</v>
      </c>
      <c r="L282" s="70">
        <v>8</v>
      </c>
      <c r="M282" s="70">
        <v>0</v>
      </c>
      <c r="N282" s="70">
        <v>0</v>
      </c>
      <c r="O282" s="70">
        <v>0</v>
      </c>
      <c r="P282" s="70">
        <v>0</v>
      </c>
      <c r="Q282" s="70">
        <v>0</v>
      </c>
      <c r="R282" s="70">
        <v>0</v>
      </c>
      <c r="S282" s="70">
        <v>7</v>
      </c>
      <c r="T282" s="70">
        <v>0</v>
      </c>
      <c r="U282" s="70">
        <v>0</v>
      </c>
      <c r="V282" s="70">
        <v>4</v>
      </c>
      <c r="W282" s="70">
        <v>0</v>
      </c>
      <c r="X282" s="70">
        <v>0</v>
      </c>
      <c r="Y282" s="70">
        <v>0</v>
      </c>
      <c r="Z282" s="70">
        <v>1</v>
      </c>
      <c r="AA282" s="70">
        <v>13</v>
      </c>
      <c r="AB282" s="70">
        <v>2</v>
      </c>
      <c r="AC282" s="70">
        <v>3</v>
      </c>
      <c r="AD282" s="70">
        <v>8</v>
      </c>
      <c r="AE282" s="70">
        <v>10</v>
      </c>
      <c r="AF282" s="70">
        <v>0</v>
      </c>
      <c r="AG282" s="70">
        <v>2</v>
      </c>
      <c r="AH282" s="70">
        <v>0</v>
      </c>
      <c r="AI282" s="70">
        <v>5</v>
      </c>
      <c r="AJ282" s="70">
        <v>14</v>
      </c>
      <c r="AK282" s="70">
        <v>0</v>
      </c>
      <c r="AL282" s="70">
        <v>0</v>
      </c>
      <c r="AM282" s="70">
        <v>7</v>
      </c>
      <c r="AN282" s="70">
        <v>0</v>
      </c>
      <c r="AO282" s="70">
        <v>0</v>
      </c>
      <c r="AP282" s="70">
        <v>0</v>
      </c>
      <c r="AQ282" s="70">
        <v>0</v>
      </c>
      <c r="AR282" s="70">
        <v>0</v>
      </c>
      <c r="AS282" s="70">
        <v>0</v>
      </c>
      <c r="AT282" s="70">
        <v>0</v>
      </c>
      <c r="AU282" s="70">
        <v>0</v>
      </c>
      <c r="AV282" s="70">
        <v>0</v>
      </c>
      <c r="AW282" s="70">
        <v>0</v>
      </c>
      <c r="AX282" s="70">
        <v>0</v>
      </c>
      <c r="AY282" s="70">
        <v>0</v>
      </c>
      <c r="AZ282" s="70">
        <v>0</v>
      </c>
      <c r="BA282" s="70">
        <v>0</v>
      </c>
      <c r="BB282" s="70">
        <v>6</v>
      </c>
      <c r="BC282" s="70">
        <v>0</v>
      </c>
      <c r="BD282" s="70">
        <v>0</v>
      </c>
      <c r="BE282" s="70">
        <v>0</v>
      </c>
      <c r="BF282" s="70">
        <v>0</v>
      </c>
      <c r="BG282" s="70">
        <v>0</v>
      </c>
      <c r="BH282" s="70">
        <v>0</v>
      </c>
      <c r="BI282" s="70">
        <v>0</v>
      </c>
      <c r="BJ282" s="70">
        <v>0</v>
      </c>
      <c r="BK282" s="70">
        <v>0</v>
      </c>
      <c r="BL282" s="70">
        <v>0</v>
      </c>
      <c r="BM282" s="70">
        <v>0</v>
      </c>
      <c r="BN282" s="70">
        <v>0</v>
      </c>
      <c r="BO282" s="70">
        <v>0</v>
      </c>
      <c r="BP282" s="70">
        <v>0</v>
      </c>
      <c r="BQ282" s="70">
        <v>0</v>
      </c>
      <c r="BR282" s="70">
        <v>0</v>
      </c>
      <c r="BS282" s="70">
        <v>0</v>
      </c>
      <c r="BT282" s="70">
        <v>0</v>
      </c>
      <c r="BU282" s="70">
        <v>0</v>
      </c>
      <c r="BV282" s="70">
        <v>0</v>
      </c>
      <c r="BW282" s="70">
        <v>0</v>
      </c>
      <c r="BX282" s="70">
        <v>0</v>
      </c>
      <c r="BY282" s="70">
        <v>0</v>
      </c>
      <c r="BZ282" s="70">
        <v>0</v>
      </c>
      <c r="CA282" s="70">
        <v>0</v>
      </c>
      <c r="CB282" s="70">
        <v>0</v>
      </c>
      <c r="CC282" s="70">
        <v>0</v>
      </c>
      <c r="CD282" s="70">
        <v>0</v>
      </c>
      <c r="CE282" s="70">
        <v>0</v>
      </c>
      <c r="CF282" s="70">
        <v>0</v>
      </c>
      <c r="CG282" s="70">
        <v>0</v>
      </c>
      <c r="CH282" s="70">
        <v>0</v>
      </c>
      <c r="CI282" s="70">
        <v>0</v>
      </c>
      <c r="CJ282" s="70">
        <v>0</v>
      </c>
      <c r="CK282" s="70">
        <v>0</v>
      </c>
      <c r="CL282" s="70">
        <v>0</v>
      </c>
      <c r="CM282" s="70">
        <v>0</v>
      </c>
      <c r="CN282" s="70">
        <v>0</v>
      </c>
      <c r="CO282" s="70">
        <v>0</v>
      </c>
      <c r="CP282" s="70">
        <v>0</v>
      </c>
      <c r="CQ282" s="70">
        <v>0</v>
      </c>
      <c r="CR282" s="70">
        <v>0</v>
      </c>
      <c r="CS282" s="70">
        <v>0</v>
      </c>
      <c r="CT282" s="70">
        <v>0</v>
      </c>
      <c r="CU282" s="70">
        <v>0</v>
      </c>
      <c r="CV282" s="70">
        <v>0</v>
      </c>
      <c r="CW282" s="70">
        <v>0</v>
      </c>
      <c r="CX282" s="70">
        <v>0</v>
      </c>
      <c r="CY282" s="70">
        <v>3</v>
      </c>
      <c r="CZ282" s="70">
        <v>0</v>
      </c>
      <c r="DA282" s="70">
        <v>0</v>
      </c>
      <c r="DB282" s="70">
        <v>0</v>
      </c>
      <c r="DC282" s="70">
        <v>0</v>
      </c>
      <c r="DD282" s="70">
        <v>0</v>
      </c>
      <c r="DE282" s="70">
        <v>0</v>
      </c>
      <c r="DF282" s="70">
        <v>0</v>
      </c>
      <c r="DG282" s="70">
        <v>0</v>
      </c>
      <c r="DH282" s="70">
        <v>0</v>
      </c>
      <c r="DI282" s="70">
        <v>0</v>
      </c>
      <c r="DJ282" s="70">
        <v>0</v>
      </c>
      <c r="DK282" s="70">
        <v>0</v>
      </c>
      <c r="DL282" s="70">
        <v>0</v>
      </c>
      <c r="DM282" s="70">
        <v>0</v>
      </c>
      <c r="DN282" s="70">
        <v>0</v>
      </c>
      <c r="DO282" s="70">
        <v>0</v>
      </c>
      <c r="DP282" s="70">
        <v>0</v>
      </c>
      <c r="DQ282" s="70">
        <v>0</v>
      </c>
      <c r="DR282" s="70">
        <v>0</v>
      </c>
      <c r="DS282" s="70">
        <v>0</v>
      </c>
      <c r="DT282" s="70">
        <v>0</v>
      </c>
      <c r="DU282" s="70">
        <v>0</v>
      </c>
      <c r="DV282" s="70">
        <v>0</v>
      </c>
      <c r="DW282" s="70">
        <v>0</v>
      </c>
      <c r="DX282" s="70">
        <v>0</v>
      </c>
      <c r="DY282" s="70">
        <v>0</v>
      </c>
      <c r="DZ282" s="70">
        <v>0</v>
      </c>
      <c r="EA282" s="70">
        <v>0</v>
      </c>
      <c r="EB282" s="70">
        <v>0</v>
      </c>
      <c r="EC282" s="70">
        <v>0</v>
      </c>
      <c r="ED282" s="70">
        <v>0</v>
      </c>
      <c r="EE282" s="70">
        <v>0</v>
      </c>
      <c r="EF282" s="70">
        <v>0</v>
      </c>
      <c r="EG282" s="70">
        <v>0</v>
      </c>
      <c r="EH282" s="70">
        <v>0</v>
      </c>
      <c r="EI282" s="70">
        <v>0</v>
      </c>
      <c r="EJ282" s="70">
        <v>0</v>
      </c>
      <c r="EK282" s="70">
        <v>0</v>
      </c>
      <c r="EL282" s="70">
        <v>0</v>
      </c>
      <c r="EM282" s="70">
        <v>0</v>
      </c>
      <c r="EN282" s="70">
        <v>0</v>
      </c>
      <c r="EO282" s="70">
        <v>0</v>
      </c>
      <c r="EP282" s="70">
        <v>0</v>
      </c>
      <c r="EQ282" s="70">
        <v>0</v>
      </c>
      <c r="ER282" s="70">
        <v>0</v>
      </c>
      <c r="ES282" s="70">
        <v>0</v>
      </c>
      <c r="ET282" s="70">
        <v>0</v>
      </c>
      <c r="EU282" s="70">
        <v>0</v>
      </c>
      <c r="EV282" s="70">
        <v>0</v>
      </c>
      <c r="EW282" s="70">
        <v>0</v>
      </c>
      <c r="EX282" s="70">
        <v>0</v>
      </c>
      <c r="EY282" s="70">
        <v>0</v>
      </c>
      <c r="EZ282" s="70">
        <v>0</v>
      </c>
      <c r="FA282" s="70">
        <v>0</v>
      </c>
    </row>
    <row r="283" spans="1:157" x14ac:dyDescent="0.25">
      <c r="A283">
        <v>16</v>
      </c>
      <c r="B283" t="s">
        <v>1214</v>
      </c>
      <c r="C283" s="65" t="s">
        <v>763</v>
      </c>
      <c r="D283" s="65" t="s">
        <v>1235</v>
      </c>
      <c r="E283" t="s">
        <v>1236</v>
      </c>
      <c r="F283" s="66" t="s">
        <v>762</v>
      </c>
      <c r="G283" s="19">
        <v>3</v>
      </c>
      <c r="H283" s="19"/>
      <c r="I283" s="67"/>
      <c r="J283" s="68">
        <v>759</v>
      </c>
      <c r="K283" s="69">
        <v>35</v>
      </c>
      <c r="L283" s="70">
        <v>8</v>
      </c>
      <c r="M283" s="70">
        <v>0</v>
      </c>
      <c r="N283" s="70">
        <v>0</v>
      </c>
      <c r="O283" s="70">
        <v>3</v>
      </c>
      <c r="P283" s="70">
        <v>0</v>
      </c>
      <c r="Q283" s="70">
        <v>0</v>
      </c>
      <c r="R283" s="70">
        <v>0</v>
      </c>
      <c r="S283" s="70">
        <v>71</v>
      </c>
      <c r="T283" s="70">
        <v>0</v>
      </c>
      <c r="U283" s="70">
        <v>0</v>
      </c>
      <c r="V283" s="70">
        <v>73</v>
      </c>
      <c r="W283" s="70">
        <v>0</v>
      </c>
      <c r="X283" s="70">
        <v>0</v>
      </c>
      <c r="Y283" s="70">
        <v>0</v>
      </c>
      <c r="Z283" s="70">
        <v>2</v>
      </c>
      <c r="AA283" s="70">
        <v>118</v>
      </c>
      <c r="AB283" s="70">
        <v>28</v>
      </c>
      <c r="AC283" s="70">
        <v>43</v>
      </c>
      <c r="AD283" s="70">
        <v>0</v>
      </c>
      <c r="AE283" s="70">
        <v>63</v>
      </c>
      <c r="AF283" s="70">
        <v>108</v>
      </c>
      <c r="AG283" s="70">
        <v>41</v>
      </c>
      <c r="AH283" s="70">
        <v>1</v>
      </c>
      <c r="AI283" s="70">
        <v>62</v>
      </c>
      <c r="AJ283" s="70">
        <v>60</v>
      </c>
      <c r="AK283" s="70">
        <v>0</v>
      </c>
      <c r="AL283" s="70">
        <v>0</v>
      </c>
      <c r="AM283" s="70">
        <v>2</v>
      </c>
      <c r="AN283" s="70">
        <v>0</v>
      </c>
      <c r="AO283" s="70">
        <v>0</v>
      </c>
      <c r="AP283" s="70">
        <v>0</v>
      </c>
      <c r="AQ283" s="70">
        <v>0</v>
      </c>
      <c r="AR283" s="70">
        <v>0</v>
      </c>
      <c r="AS283" s="70">
        <v>0</v>
      </c>
      <c r="AT283" s="70">
        <v>0</v>
      </c>
      <c r="AU283" s="70">
        <v>0</v>
      </c>
      <c r="AV283" s="70">
        <v>0</v>
      </c>
      <c r="AW283" s="70">
        <v>22</v>
      </c>
      <c r="AX283" s="70">
        <v>9</v>
      </c>
      <c r="AY283" s="70">
        <v>0</v>
      </c>
      <c r="AZ283" s="70">
        <v>0</v>
      </c>
      <c r="BA283" s="70">
        <v>0</v>
      </c>
      <c r="BB283" s="70">
        <v>7</v>
      </c>
      <c r="BC283" s="70">
        <v>0</v>
      </c>
      <c r="BD283" s="70">
        <v>0</v>
      </c>
      <c r="BE283" s="70">
        <v>0</v>
      </c>
      <c r="BF283" s="70">
        <v>0</v>
      </c>
      <c r="BG283" s="70">
        <v>0</v>
      </c>
      <c r="BH283" s="70">
        <v>0</v>
      </c>
      <c r="BI283" s="70">
        <v>0</v>
      </c>
      <c r="BJ283" s="70">
        <v>0</v>
      </c>
      <c r="BK283" s="70">
        <v>0</v>
      </c>
      <c r="BL283" s="70">
        <v>0</v>
      </c>
      <c r="BM283" s="70">
        <v>0</v>
      </c>
      <c r="BN283" s="70">
        <v>0</v>
      </c>
      <c r="BO283" s="70">
        <v>0</v>
      </c>
      <c r="BP283" s="70">
        <v>0</v>
      </c>
      <c r="BQ283" s="70">
        <v>0</v>
      </c>
      <c r="BR283" s="70">
        <v>0</v>
      </c>
      <c r="BS283" s="70">
        <v>0</v>
      </c>
      <c r="BT283" s="70">
        <v>0</v>
      </c>
      <c r="BU283" s="70">
        <v>0</v>
      </c>
      <c r="BV283" s="70">
        <v>0</v>
      </c>
      <c r="BW283" s="70">
        <v>0</v>
      </c>
      <c r="BX283" s="70">
        <v>0</v>
      </c>
      <c r="BY283" s="70">
        <v>0</v>
      </c>
      <c r="BZ283" s="70">
        <v>0</v>
      </c>
      <c r="CA283" s="70">
        <v>0</v>
      </c>
      <c r="CB283" s="70">
        <v>0</v>
      </c>
      <c r="CC283" s="70">
        <v>0</v>
      </c>
      <c r="CD283" s="70">
        <v>0</v>
      </c>
      <c r="CE283" s="70">
        <v>0</v>
      </c>
      <c r="CF283" s="70">
        <v>0</v>
      </c>
      <c r="CG283" s="70">
        <v>0</v>
      </c>
      <c r="CH283" s="70">
        <v>0</v>
      </c>
      <c r="CI283" s="70">
        <v>0</v>
      </c>
      <c r="CJ283" s="70">
        <v>0</v>
      </c>
      <c r="CK283" s="70">
        <v>0</v>
      </c>
      <c r="CL283" s="70">
        <v>0</v>
      </c>
      <c r="CM283" s="70">
        <v>0</v>
      </c>
      <c r="CN283" s="70">
        <v>0</v>
      </c>
      <c r="CO283" s="70">
        <v>0</v>
      </c>
      <c r="CP283" s="70">
        <v>0</v>
      </c>
      <c r="CQ283" s="70">
        <v>0</v>
      </c>
      <c r="CR283" s="70">
        <v>0</v>
      </c>
      <c r="CS283" s="70">
        <v>0</v>
      </c>
      <c r="CT283" s="70">
        <v>0</v>
      </c>
      <c r="CU283" s="70">
        <v>0</v>
      </c>
      <c r="CV283" s="70">
        <v>1</v>
      </c>
      <c r="CW283" s="70">
        <v>0</v>
      </c>
      <c r="CX283" s="70">
        <v>0</v>
      </c>
      <c r="CY283" s="70">
        <v>2</v>
      </c>
      <c r="CZ283" s="70">
        <v>0</v>
      </c>
      <c r="DA283" s="70">
        <v>0</v>
      </c>
      <c r="DB283" s="70">
        <v>0</v>
      </c>
      <c r="DC283" s="70">
        <v>0</v>
      </c>
      <c r="DD283" s="70">
        <v>0</v>
      </c>
      <c r="DE283" s="70">
        <v>0</v>
      </c>
      <c r="DF283" s="70">
        <v>0</v>
      </c>
      <c r="DG283" s="70">
        <v>0</v>
      </c>
      <c r="DH283" s="70">
        <v>0</v>
      </c>
      <c r="DI283" s="70">
        <v>0</v>
      </c>
      <c r="DJ283" s="70">
        <v>0</v>
      </c>
      <c r="DK283" s="70">
        <v>0</v>
      </c>
      <c r="DL283" s="70">
        <v>0</v>
      </c>
      <c r="DM283" s="70">
        <v>0</v>
      </c>
      <c r="DN283" s="70">
        <v>0</v>
      </c>
      <c r="DO283" s="70">
        <v>0</v>
      </c>
      <c r="DP283" s="70">
        <v>0</v>
      </c>
      <c r="DQ283" s="70">
        <v>0</v>
      </c>
      <c r="DR283" s="70">
        <v>0</v>
      </c>
      <c r="DS283" s="70">
        <v>0</v>
      </c>
      <c r="DT283" s="70">
        <v>0</v>
      </c>
      <c r="DU283" s="70">
        <v>0</v>
      </c>
      <c r="DV283" s="70">
        <v>0</v>
      </c>
      <c r="DW283" s="70">
        <v>0</v>
      </c>
      <c r="DX283" s="70">
        <v>0</v>
      </c>
      <c r="DY283" s="70">
        <v>0</v>
      </c>
      <c r="DZ283" s="70">
        <v>0</v>
      </c>
      <c r="EA283" s="70">
        <v>0</v>
      </c>
      <c r="EB283" s="70">
        <v>0</v>
      </c>
      <c r="EC283" s="70">
        <v>0</v>
      </c>
      <c r="ED283" s="70">
        <v>0</v>
      </c>
      <c r="EE283" s="70">
        <v>0</v>
      </c>
      <c r="EF283" s="70">
        <v>0</v>
      </c>
      <c r="EG283" s="70">
        <v>0</v>
      </c>
      <c r="EH283" s="70">
        <v>0</v>
      </c>
      <c r="EI283" s="70">
        <v>0</v>
      </c>
      <c r="EJ283" s="70">
        <v>0</v>
      </c>
      <c r="EK283" s="70">
        <v>0</v>
      </c>
      <c r="EL283" s="70">
        <v>0</v>
      </c>
      <c r="EM283" s="70">
        <v>0</v>
      </c>
      <c r="EN283" s="70">
        <v>0</v>
      </c>
      <c r="EO283" s="70">
        <v>0</v>
      </c>
      <c r="EP283" s="70">
        <v>0</v>
      </c>
      <c r="EQ283" s="70">
        <v>0</v>
      </c>
      <c r="ER283" s="70">
        <v>0</v>
      </c>
      <c r="ES283" s="70">
        <v>0</v>
      </c>
      <c r="ET283" s="70">
        <v>0</v>
      </c>
      <c r="EU283" s="70">
        <v>0</v>
      </c>
      <c r="EV283" s="70">
        <v>0</v>
      </c>
      <c r="EW283" s="70">
        <v>0</v>
      </c>
      <c r="EX283" s="70">
        <v>0</v>
      </c>
      <c r="EY283" s="70">
        <v>0</v>
      </c>
      <c r="EZ283" s="70">
        <v>0</v>
      </c>
      <c r="FA283" s="70">
        <v>0</v>
      </c>
    </row>
    <row r="284" spans="1:157" x14ac:dyDescent="0.25">
      <c r="A284">
        <v>16</v>
      </c>
      <c r="B284" t="s">
        <v>1214</v>
      </c>
      <c r="C284" s="65" t="s">
        <v>763</v>
      </c>
      <c r="D284" s="65" t="s">
        <v>1237</v>
      </c>
      <c r="E284" t="s">
        <v>1238</v>
      </c>
      <c r="F284" s="66" t="s">
        <v>762</v>
      </c>
      <c r="G284" s="19">
        <v>3</v>
      </c>
      <c r="H284" s="19"/>
      <c r="I284" s="67"/>
      <c r="J284" s="68">
        <v>115</v>
      </c>
      <c r="K284" s="69">
        <v>1</v>
      </c>
      <c r="L284" s="70">
        <v>20</v>
      </c>
      <c r="M284" s="70">
        <v>0</v>
      </c>
      <c r="N284" s="70">
        <v>0</v>
      </c>
      <c r="O284" s="70">
        <v>0</v>
      </c>
      <c r="P284" s="70">
        <v>0</v>
      </c>
      <c r="Q284" s="70">
        <v>0</v>
      </c>
      <c r="R284" s="70">
        <v>0</v>
      </c>
      <c r="S284" s="70">
        <v>0</v>
      </c>
      <c r="T284" s="70">
        <v>0</v>
      </c>
      <c r="U284" s="70">
        <v>0</v>
      </c>
      <c r="V284" s="70">
        <v>0</v>
      </c>
      <c r="W284" s="70">
        <v>0</v>
      </c>
      <c r="X284" s="70">
        <v>0</v>
      </c>
      <c r="Y284" s="70">
        <v>0</v>
      </c>
      <c r="Z284" s="70">
        <v>1</v>
      </c>
      <c r="AA284" s="70">
        <v>19</v>
      </c>
      <c r="AB284" s="70">
        <v>1</v>
      </c>
      <c r="AC284" s="70">
        <v>1</v>
      </c>
      <c r="AD284" s="70">
        <v>0</v>
      </c>
      <c r="AE284" s="70">
        <v>13</v>
      </c>
      <c r="AF284" s="70">
        <v>4</v>
      </c>
      <c r="AG284" s="70">
        <v>0</v>
      </c>
      <c r="AH284" s="70">
        <v>0</v>
      </c>
      <c r="AI284" s="70">
        <v>3</v>
      </c>
      <c r="AJ284" s="70">
        <v>22</v>
      </c>
      <c r="AK284" s="70">
        <v>0</v>
      </c>
      <c r="AL284" s="70">
        <v>0</v>
      </c>
      <c r="AM284" s="70">
        <v>0</v>
      </c>
      <c r="AN284" s="70">
        <v>0</v>
      </c>
      <c r="AO284" s="70">
        <v>0</v>
      </c>
      <c r="AP284" s="70">
        <v>0</v>
      </c>
      <c r="AQ284" s="70">
        <v>0</v>
      </c>
      <c r="AR284" s="70">
        <v>0</v>
      </c>
      <c r="AS284" s="70">
        <v>0</v>
      </c>
      <c r="AT284" s="70">
        <v>0</v>
      </c>
      <c r="AU284" s="70">
        <v>0</v>
      </c>
      <c r="AV284" s="70">
        <v>0</v>
      </c>
      <c r="AW284" s="70">
        <v>0</v>
      </c>
      <c r="AX284" s="70">
        <v>0</v>
      </c>
      <c r="AY284" s="70">
        <v>0</v>
      </c>
      <c r="AZ284" s="70">
        <v>0</v>
      </c>
      <c r="BA284" s="70">
        <v>0</v>
      </c>
      <c r="BB284" s="70">
        <v>29</v>
      </c>
      <c r="BC284" s="70">
        <v>0</v>
      </c>
      <c r="BD284" s="70">
        <v>0</v>
      </c>
      <c r="BE284" s="70">
        <v>0</v>
      </c>
      <c r="BF284" s="70">
        <v>0</v>
      </c>
      <c r="BG284" s="70">
        <v>0</v>
      </c>
      <c r="BH284" s="70">
        <v>0</v>
      </c>
      <c r="BI284" s="70">
        <v>0</v>
      </c>
      <c r="BJ284" s="70">
        <v>0</v>
      </c>
      <c r="BK284" s="70">
        <v>0</v>
      </c>
      <c r="BL284" s="70">
        <v>0</v>
      </c>
      <c r="BM284" s="70">
        <v>0</v>
      </c>
      <c r="BN284" s="70">
        <v>0</v>
      </c>
      <c r="BO284" s="70">
        <v>0</v>
      </c>
      <c r="BP284" s="70">
        <v>0</v>
      </c>
      <c r="BQ284" s="70">
        <v>0</v>
      </c>
      <c r="BR284" s="70">
        <v>0</v>
      </c>
      <c r="BS284" s="70">
        <v>0</v>
      </c>
      <c r="BT284" s="70">
        <v>0</v>
      </c>
      <c r="BU284" s="70">
        <v>0</v>
      </c>
      <c r="BV284" s="70">
        <v>0</v>
      </c>
      <c r="BW284" s="70">
        <v>0</v>
      </c>
      <c r="BX284" s="70">
        <v>0</v>
      </c>
      <c r="BY284" s="70">
        <v>0</v>
      </c>
      <c r="BZ284" s="70">
        <v>0</v>
      </c>
      <c r="CA284" s="70">
        <v>0</v>
      </c>
      <c r="CB284" s="70">
        <v>0</v>
      </c>
      <c r="CC284" s="70">
        <v>0</v>
      </c>
      <c r="CD284" s="70">
        <v>0</v>
      </c>
      <c r="CE284" s="70">
        <v>0</v>
      </c>
      <c r="CF284" s="70">
        <v>0</v>
      </c>
      <c r="CG284" s="70">
        <v>0</v>
      </c>
      <c r="CH284" s="70">
        <v>0</v>
      </c>
      <c r="CI284" s="70">
        <v>0</v>
      </c>
      <c r="CJ284" s="70">
        <v>0</v>
      </c>
      <c r="CK284" s="70">
        <v>0</v>
      </c>
      <c r="CL284" s="70">
        <v>0</v>
      </c>
      <c r="CM284" s="70">
        <v>0</v>
      </c>
      <c r="CN284" s="70">
        <v>0</v>
      </c>
      <c r="CO284" s="70">
        <v>0</v>
      </c>
      <c r="CP284" s="70">
        <v>0</v>
      </c>
      <c r="CQ284" s="70">
        <v>0</v>
      </c>
      <c r="CR284" s="70">
        <v>0</v>
      </c>
      <c r="CS284" s="70">
        <v>0</v>
      </c>
      <c r="CT284" s="70">
        <v>0</v>
      </c>
      <c r="CU284" s="70">
        <v>0</v>
      </c>
      <c r="CV284" s="70">
        <v>0</v>
      </c>
      <c r="CW284" s="70">
        <v>0</v>
      </c>
      <c r="CX284" s="70">
        <v>1</v>
      </c>
      <c r="CY284" s="70">
        <v>0</v>
      </c>
      <c r="CZ284" s="70">
        <v>0</v>
      </c>
      <c r="DA284" s="70">
        <v>0</v>
      </c>
      <c r="DB284" s="70">
        <v>0</v>
      </c>
      <c r="DC284" s="70">
        <v>0</v>
      </c>
      <c r="DD284" s="70">
        <v>0</v>
      </c>
      <c r="DE284" s="70">
        <v>0</v>
      </c>
      <c r="DF284" s="70">
        <v>0</v>
      </c>
      <c r="DG284" s="70">
        <v>0</v>
      </c>
      <c r="DH284" s="70">
        <v>0</v>
      </c>
      <c r="DI284" s="70">
        <v>0</v>
      </c>
      <c r="DJ284" s="70">
        <v>0</v>
      </c>
      <c r="DK284" s="70">
        <v>0</v>
      </c>
      <c r="DL284" s="70">
        <v>0</v>
      </c>
      <c r="DM284" s="70">
        <v>0</v>
      </c>
      <c r="DN284" s="70">
        <v>0</v>
      </c>
      <c r="DO284" s="70">
        <v>0</v>
      </c>
      <c r="DP284" s="70">
        <v>0</v>
      </c>
      <c r="DQ284" s="70">
        <v>0</v>
      </c>
      <c r="DR284" s="70">
        <v>0</v>
      </c>
      <c r="DS284" s="70">
        <v>0</v>
      </c>
      <c r="DT284" s="70">
        <v>0</v>
      </c>
      <c r="DU284" s="70">
        <v>0</v>
      </c>
      <c r="DV284" s="70">
        <v>0</v>
      </c>
      <c r="DW284" s="70">
        <v>0</v>
      </c>
      <c r="DX284" s="70">
        <v>0</v>
      </c>
      <c r="DY284" s="70">
        <v>0</v>
      </c>
      <c r="DZ284" s="70">
        <v>0</v>
      </c>
      <c r="EA284" s="70">
        <v>0</v>
      </c>
      <c r="EB284" s="70">
        <v>0</v>
      </c>
      <c r="EC284" s="70">
        <v>0</v>
      </c>
      <c r="ED284" s="70">
        <v>0</v>
      </c>
      <c r="EE284" s="70">
        <v>0</v>
      </c>
      <c r="EF284" s="70">
        <v>0</v>
      </c>
      <c r="EG284" s="70">
        <v>0</v>
      </c>
      <c r="EH284" s="70">
        <v>0</v>
      </c>
      <c r="EI284" s="70">
        <v>0</v>
      </c>
      <c r="EJ284" s="70">
        <v>0</v>
      </c>
      <c r="EK284" s="70">
        <v>0</v>
      </c>
      <c r="EL284" s="70">
        <v>0</v>
      </c>
      <c r="EM284" s="70">
        <v>0</v>
      </c>
      <c r="EN284" s="70">
        <v>0</v>
      </c>
      <c r="EO284" s="70">
        <v>0</v>
      </c>
      <c r="EP284" s="70">
        <v>0</v>
      </c>
      <c r="EQ284" s="70">
        <v>0</v>
      </c>
      <c r="ER284" s="70">
        <v>0</v>
      </c>
      <c r="ES284" s="70">
        <v>0</v>
      </c>
      <c r="ET284" s="70">
        <v>0</v>
      </c>
      <c r="EU284" s="70">
        <v>0</v>
      </c>
      <c r="EV284" s="70">
        <v>0</v>
      </c>
      <c r="EW284" s="70">
        <v>0</v>
      </c>
      <c r="EX284" s="70">
        <v>0</v>
      </c>
      <c r="EY284" s="70">
        <v>0</v>
      </c>
      <c r="EZ284" s="70">
        <v>0</v>
      </c>
      <c r="FA284" s="70">
        <v>0</v>
      </c>
    </row>
    <row r="285" spans="1:157" x14ac:dyDescent="0.25">
      <c r="A285">
        <v>16</v>
      </c>
      <c r="B285" t="s">
        <v>1214</v>
      </c>
      <c r="C285" s="65" t="s">
        <v>763</v>
      </c>
      <c r="D285" s="65" t="s">
        <v>1239</v>
      </c>
      <c r="E285" t="s">
        <v>1240</v>
      </c>
      <c r="F285" s="66" t="s">
        <v>762</v>
      </c>
      <c r="G285" s="19">
        <v>3</v>
      </c>
      <c r="H285" s="19"/>
      <c r="I285" s="67"/>
      <c r="J285" s="68">
        <v>430</v>
      </c>
      <c r="K285" s="69">
        <v>6</v>
      </c>
      <c r="L285" s="70">
        <v>28</v>
      </c>
      <c r="M285" s="70">
        <v>0</v>
      </c>
      <c r="N285" s="70">
        <v>0</v>
      </c>
      <c r="O285" s="70">
        <v>0</v>
      </c>
      <c r="P285" s="70">
        <v>0</v>
      </c>
      <c r="Q285" s="70">
        <v>0</v>
      </c>
      <c r="R285" s="70">
        <v>0</v>
      </c>
      <c r="S285" s="70">
        <v>26</v>
      </c>
      <c r="T285" s="70">
        <v>0</v>
      </c>
      <c r="U285" s="70">
        <v>0</v>
      </c>
      <c r="V285" s="70">
        <v>130</v>
      </c>
      <c r="W285" s="70">
        <v>0</v>
      </c>
      <c r="X285" s="70">
        <v>0</v>
      </c>
      <c r="Y285" s="70">
        <v>0</v>
      </c>
      <c r="Z285" s="70">
        <v>13</v>
      </c>
      <c r="AA285" s="70">
        <v>12</v>
      </c>
      <c r="AB285" s="70">
        <v>0</v>
      </c>
      <c r="AC285" s="70">
        <v>3</v>
      </c>
      <c r="AD285" s="70">
        <v>0</v>
      </c>
      <c r="AE285" s="70">
        <v>0</v>
      </c>
      <c r="AF285" s="70">
        <v>5</v>
      </c>
      <c r="AG285" s="70">
        <v>0</v>
      </c>
      <c r="AH285" s="70">
        <v>5</v>
      </c>
      <c r="AI285" s="70">
        <v>38</v>
      </c>
      <c r="AJ285" s="70">
        <v>97</v>
      </c>
      <c r="AK285" s="70">
        <v>0</v>
      </c>
      <c r="AL285" s="70">
        <v>0</v>
      </c>
      <c r="AM285" s="70">
        <v>0</v>
      </c>
      <c r="AN285" s="70">
        <v>0</v>
      </c>
      <c r="AO285" s="70">
        <v>0</v>
      </c>
      <c r="AP285" s="70">
        <v>0</v>
      </c>
      <c r="AQ285" s="70">
        <v>0</v>
      </c>
      <c r="AR285" s="70">
        <v>0</v>
      </c>
      <c r="AS285" s="70">
        <v>0</v>
      </c>
      <c r="AT285" s="70">
        <v>0</v>
      </c>
      <c r="AU285" s="70">
        <v>0</v>
      </c>
      <c r="AV285" s="70">
        <v>0</v>
      </c>
      <c r="AW285" s="70">
        <v>0</v>
      </c>
      <c r="AX285" s="70">
        <v>1</v>
      </c>
      <c r="AY285" s="70">
        <v>0</v>
      </c>
      <c r="AZ285" s="70">
        <v>0</v>
      </c>
      <c r="BA285" s="70">
        <v>0</v>
      </c>
      <c r="BB285" s="70">
        <v>49</v>
      </c>
      <c r="BC285" s="70">
        <v>0</v>
      </c>
      <c r="BD285" s="70">
        <v>0</v>
      </c>
      <c r="BE285" s="70">
        <v>0</v>
      </c>
      <c r="BF285" s="70">
        <v>0</v>
      </c>
      <c r="BG285" s="70">
        <v>0</v>
      </c>
      <c r="BH285" s="70">
        <v>0</v>
      </c>
      <c r="BI285" s="70">
        <v>0</v>
      </c>
      <c r="BJ285" s="70">
        <v>0</v>
      </c>
      <c r="BK285" s="70">
        <v>0</v>
      </c>
      <c r="BL285" s="70">
        <v>0</v>
      </c>
      <c r="BM285" s="70">
        <v>0</v>
      </c>
      <c r="BN285" s="70">
        <v>0</v>
      </c>
      <c r="BO285" s="70">
        <v>0</v>
      </c>
      <c r="BP285" s="70">
        <v>0</v>
      </c>
      <c r="BQ285" s="70">
        <v>0</v>
      </c>
      <c r="BR285" s="70">
        <v>0</v>
      </c>
      <c r="BS285" s="70">
        <v>0</v>
      </c>
      <c r="BT285" s="70">
        <v>0</v>
      </c>
      <c r="BU285" s="70">
        <v>0</v>
      </c>
      <c r="BV285" s="70">
        <v>0</v>
      </c>
      <c r="BW285" s="70">
        <v>0</v>
      </c>
      <c r="BX285" s="70">
        <v>0</v>
      </c>
      <c r="BY285" s="70">
        <v>0</v>
      </c>
      <c r="BZ285" s="70">
        <v>0</v>
      </c>
      <c r="CA285" s="70">
        <v>0</v>
      </c>
      <c r="CB285" s="70">
        <v>0</v>
      </c>
      <c r="CC285" s="70">
        <v>0</v>
      </c>
      <c r="CD285" s="70">
        <v>0</v>
      </c>
      <c r="CE285" s="70">
        <v>0</v>
      </c>
      <c r="CF285" s="70">
        <v>0</v>
      </c>
      <c r="CG285" s="70">
        <v>0</v>
      </c>
      <c r="CH285" s="70">
        <v>0</v>
      </c>
      <c r="CI285" s="70">
        <v>0</v>
      </c>
      <c r="CJ285" s="70">
        <v>0</v>
      </c>
      <c r="CK285" s="70">
        <v>0</v>
      </c>
      <c r="CL285" s="70">
        <v>0</v>
      </c>
      <c r="CM285" s="70">
        <v>0</v>
      </c>
      <c r="CN285" s="70">
        <v>0</v>
      </c>
      <c r="CO285" s="70">
        <v>0</v>
      </c>
      <c r="CP285" s="70">
        <v>0</v>
      </c>
      <c r="CQ285" s="70">
        <v>0</v>
      </c>
      <c r="CR285" s="70">
        <v>0</v>
      </c>
      <c r="CS285" s="70">
        <v>0</v>
      </c>
      <c r="CT285" s="70">
        <v>0</v>
      </c>
      <c r="CU285" s="70">
        <v>0</v>
      </c>
      <c r="CV285" s="70">
        <v>17</v>
      </c>
      <c r="CW285" s="70">
        <v>0</v>
      </c>
      <c r="CX285" s="70">
        <v>0</v>
      </c>
      <c r="CY285" s="70">
        <v>0</v>
      </c>
      <c r="CZ285" s="70">
        <v>0</v>
      </c>
      <c r="DA285" s="70">
        <v>0</v>
      </c>
      <c r="DB285" s="70">
        <v>0</v>
      </c>
      <c r="DC285" s="70">
        <v>0</v>
      </c>
      <c r="DD285" s="70">
        <v>0</v>
      </c>
      <c r="DE285" s="70">
        <v>0</v>
      </c>
      <c r="DF285" s="70">
        <v>0</v>
      </c>
      <c r="DG285" s="70">
        <v>0</v>
      </c>
      <c r="DH285" s="70">
        <v>0</v>
      </c>
      <c r="DI285" s="70">
        <v>0</v>
      </c>
      <c r="DJ285" s="70">
        <v>0</v>
      </c>
      <c r="DK285" s="70">
        <v>0</v>
      </c>
      <c r="DL285" s="70">
        <v>0</v>
      </c>
      <c r="DM285" s="70">
        <v>0</v>
      </c>
      <c r="DN285" s="70">
        <v>0</v>
      </c>
      <c r="DO285" s="70">
        <v>0</v>
      </c>
      <c r="DP285" s="70">
        <v>0</v>
      </c>
      <c r="DQ285" s="70">
        <v>0</v>
      </c>
      <c r="DR285" s="70">
        <v>0</v>
      </c>
      <c r="DS285" s="70">
        <v>0</v>
      </c>
      <c r="DT285" s="70">
        <v>0</v>
      </c>
      <c r="DU285" s="70">
        <v>0</v>
      </c>
      <c r="DV285" s="70">
        <v>0</v>
      </c>
      <c r="DW285" s="70">
        <v>0</v>
      </c>
      <c r="DX285" s="70">
        <v>0</v>
      </c>
      <c r="DY285" s="70">
        <v>0</v>
      </c>
      <c r="DZ285" s="70">
        <v>0</v>
      </c>
      <c r="EA285" s="70">
        <v>0</v>
      </c>
      <c r="EB285" s="70">
        <v>0</v>
      </c>
      <c r="EC285" s="70">
        <v>0</v>
      </c>
      <c r="ED285" s="70">
        <v>0</v>
      </c>
      <c r="EE285" s="70">
        <v>0</v>
      </c>
      <c r="EF285" s="70">
        <v>0</v>
      </c>
      <c r="EG285" s="70">
        <v>0</v>
      </c>
      <c r="EH285" s="70">
        <v>0</v>
      </c>
      <c r="EI285" s="70">
        <v>0</v>
      </c>
      <c r="EJ285" s="70">
        <v>0</v>
      </c>
      <c r="EK285" s="70">
        <v>0</v>
      </c>
      <c r="EL285" s="70">
        <v>0</v>
      </c>
      <c r="EM285" s="70">
        <v>0</v>
      </c>
      <c r="EN285" s="70">
        <v>0</v>
      </c>
      <c r="EO285" s="70">
        <v>0</v>
      </c>
      <c r="EP285" s="70">
        <v>0</v>
      </c>
      <c r="EQ285" s="70">
        <v>0</v>
      </c>
      <c r="ER285" s="70">
        <v>0</v>
      </c>
      <c r="ES285" s="70">
        <v>0</v>
      </c>
      <c r="ET285" s="70">
        <v>0</v>
      </c>
      <c r="EU285" s="70">
        <v>0</v>
      </c>
      <c r="EV285" s="70">
        <v>0</v>
      </c>
      <c r="EW285" s="70">
        <v>0</v>
      </c>
      <c r="EX285" s="70">
        <v>0</v>
      </c>
      <c r="EY285" s="70">
        <v>0</v>
      </c>
      <c r="EZ285" s="70">
        <v>0</v>
      </c>
      <c r="FA285" s="70">
        <v>0</v>
      </c>
    </row>
    <row r="286" spans="1:157" s="81" customFormat="1" ht="15.75" thickBot="1" x14ac:dyDescent="0.3">
      <c r="A286" s="81">
        <v>16</v>
      </c>
      <c r="B286" s="81" t="s">
        <v>1214</v>
      </c>
      <c r="C286" s="82" t="s">
        <v>763</v>
      </c>
      <c r="D286" s="82" t="s">
        <v>1241</v>
      </c>
      <c r="E286" s="81" t="s">
        <v>1242</v>
      </c>
      <c r="F286" s="83" t="s">
        <v>762</v>
      </c>
      <c r="G286" s="84">
        <v>3</v>
      </c>
      <c r="H286" s="84"/>
      <c r="I286" s="85"/>
      <c r="J286" s="86">
        <v>420</v>
      </c>
      <c r="K286" s="87">
        <v>26</v>
      </c>
      <c r="L286" s="88">
        <v>13</v>
      </c>
      <c r="M286" s="88">
        <v>0</v>
      </c>
      <c r="N286" s="88">
        <v>0</v>
      </c>
      <c r="O286" s="88">
        <v>3</v>
      </c>
      <c r="P286" s="88">
        <v>0</v>
      </c>
      <c r="Q286" s="88">
        <v>0</v>
      </c>
      <c r="R286" s="88">
        <v>0</v>
      </c>
      <c r="S286" s="88">
        <v>25</v>
      </c>
      <c r="T286" s="88">
        <v>1</v>
      </c>
      <c r="U286" s="88">
        <v>0</v>
      </c>
      <c r="V286" s="88">
        <v>122</v>
      </c>
      <c r="W286" s="88">
        <v>0</v>
      </c>
      <c r="X286" s="88">
        <v>0</v>
      </c>
      <c r="Y286" s="88">
        <v>0</v>
      </c>
      <c r="Z286" s="88">
        <v>14</v>
      </c>
      <c r="AA286" s="88">
        <v>92</v>
      </c>
      <c r="AB286" s="88">
        <v>0</v>
      </c>
      <c r="AC286" s="88">
        <v>2</v>
      </c>
      <c r="AD286" s="88">
        <v>0</v>
      </c>
      <c r="AE286" s="88">
        <v>0</v>
      </c>
      <c r="AF286" s="88">
        <v>17</v>
      </c>
      <c r="AG286" s="88">
        <v>0</v>
      </c>
      <c r="AH286" s="88">
        <v>2</v>
      </c>
      <c r="AI286" s="88">
        <v>21</v>
      </c>
      <c r="AJ286" s="88">
        <v>34</v>
      </c>
      <c r="AK286" s="88">
        <v>0</v>
      </c>
      <c r="AL286" s="88">
        <v>0</v>
      </c>
      <c r="AM286" s="88">
        <v>0</v>
      </c>
      <c r="AN286" s="88">
        <v>0</v>
      </c>
      <c r="AO286" s="88">
        <v>0</v>
      </c>
      <c r="AP286" s="88">
        <v>0</v>
      </c>
      <c r="AQ286" s="88">
        <v>0</v>
      </c>
      <c r="AR286" s="88">
        <v>0</v>
      </c>
      <c r="AS286" s="88">
        <v>0</v>
      </c>
      <c r="AT286" s="88">
        <v>0</v>
      </c>
      <c r="AU286" s="88">
        <v>0</v>
      </c>
      <c r="AV286" s="88">
        <v>0</v>
      </c>
      <c r="AW286" s="88">
        <v>0</v>
      </c>
      <c r="AX286" s="88">
        <v>0</v>
      </c>
      <c r="AY286" s="88">
        <v>0</v>
      </c>
      <c r="AZ286" s="88">
        <v>0</v>
      </c>
      <c r="BA286" s="88">
        <v>0</v>
      </c>
      <c r="BB286" s="88">
        <v>46</v>
      </c>
      <c r="BC286" s="88">
        <v>0</v>
      </c>
      <c r="BD286" s="88">
        <v>0</v>
      </c>
      <c r="BE286" s="88">
        <v>0</v>
      </c>
      <c r="BF286" s="88">
        <v>0</v>
      </c>
      <c r="BG286" s="88">
        <v>0</v>
      </c>
      <c r="BH286" s="88">
        <v>0</v>
      </c>
      <c r="BI286" s="88">
        <v>0</v>
      </c>
      <c r="BJ286" s="88">
        <v>0</v>
      </c>
      <c r="BK286" s="88">
        <v>0</v>
      </c>
      <c r="BL286" s="88">
        <v>0</v>
      </c>
      <c r="BM286" s="88">
        <v>0</v>
      </c>
      <c r="BN286" s="88">
        <v>0</v>
      </c>
      <c r="BO286" s="88">
        <v>0</v>
      </c>
      <c r="BP286" s="88">
        <v>0</v>
      </c>
      <c r="BQ286" s="88">
        <v>0</v>
      </c>
      <c r="BR286" s="88">
        <v>0</v>
      </c>
      <c r="BS286" s="88">
        <v>0</v>
      </c>
      <c r="BT286" s="88">
        <v>0</v>
      </c>
      <c r="BU286" s="88">
        <v>0</v>
      </c>
      <c r="BV286" s="88">
        <v>0</v>
      </c>
      <c r="BW286" s="88">
        <v>0</v>
      </c>
      <c r="BX286" s="88">
        <v>0</v>
      </c>
      <c r="BY286" s="88">
        <v>0</v>
      </c>
      <c r="BZ286" s="88">
        <v>0</v>
      </c>
      <c r="CA286" s="88">
        <v>0</v>
      </c>
      <c r="CB286" s="88">
        <v>0</v>
      </c>
      <c r="CC286" s="88">
        <v>0</v>
      </c>
      <c r="CD286" s="88">
        <v>0</v>
      </c>
      <c r="CE286" s="88">
        <v>0</v>
      </c>
      <c r="CF286" s="88">
        <v>0</v>
      </c>
      <c r="CG286" s="88">
        <v>0</v>
      </c>
      <c r="CH286" s="88">
        <v>0</v>
      </c>
      <c r="CI286" s="88">
        <v>0</v>
      </c>
      <c r="CJ286" s="88">
        <v>0</v>
      </c>
      <c r="CK286" s="88">
        <v>0</v>
      </c>
      <c r="CL286" s="88">
        <v>0</v>
      </c>
      <c r="CM286" s="88">
        <v>0</v>
      </c>
      <c r="CN286" s="88">
        <v>0</v>
      </c>
      <c r="CO286" s="88">
        <v>0</v>
      </c>
      <c r="CP286" s="88">
        <v>0</v>
      </c>
      <c r="CQ286" s="88">
        <v>0</v>
      </c>
      <c r="CR286" s="88">
        <v>0</v>
      </c>
      <c r="CS286" s="88">
        <v>0</v>
      </c>
      <c r="CT286" s="88">
        <v>0</v>
      </c>
      <c r="CU286" s="88">
        <v>0</v>
      </c>
      <c r="CV286" s="88">
        <v>1</v>
      </c>
      <c r="CW286" s="88">
        <v>0</v>
      </c>
      <c r="CX286" s="88">
        <v>1</v>
      </c>
      <c r="CY286" s="88">
        <v>0</v>
      </c>
      <c r="CZ286" s="88">
        <v>0</v>
      </c>
      <c r="DA286" s="88">
        <v>0</v>
      </c>
      <c r="DB286" s="88">
        <v>0</v>
      </c>
      <c r="DC286" s="88">
        <v>0</v>
      </c>
      <c r="DD286" s="88">
        <v>0</v>
      </c>
      <c r="DE286" s="88">
        <v>0</v>
      </c>
      <c r="DF286" s="88">
        <v>0</v>
      </c>
      <c r="DG286" s="88">
        <v>0</v>
      </c>
      <c r="DH286" s="88">
        <v>0</v>
      </c>
      <c r="DI286" s="88">
        <v>0</v>
      </c>
      <c r="DJ286" s="88">
        <v>0</v>
      </c>
      <c r="DK286" s="88">
        <v>0</v>
      </c>
      <c r="DL286" s="88">
        <v>0</v>
      </c>
      <c r="DM286" s="88">
        <v>0</v>
      </c>
      <c r="DN286" s="88">
        <v>0</v>
      </c>
      <c r="DO286" s="88">
        <v>0</v>
      </c>
      <c r="DP286" s="88">
        <v>0</v>
      </c>
      <c r="DQ286" s="88">
        <v>0</v>
      </c>
      <c r="DR286" s="88">
        <v>0</v>
      </c>
      <c r="DS286" s="88">
        <v>0</v>
      </c>
      <c r="DT286" s="88">
        <v>0</v>
      </c>
      <c r="DU286" s="88">
        <v>0</v>
      </c>
      <c r="DV286" s="88">
        <v>0</v>
      </c>
      <c r="DW286" s="88">
        <v>0</v>
      </c>
      <c r="DX286" s="88">
        <v>0</v>
      </c>
      <c r="DY286" s="88">
        <v>0</v>
      </c>
      <c r="DZ286" s="88">
        <v>0</v>
      </c>
      <c r="EA286" s="88">
        <v>0</v>
      </c>
      <c r="EB286" s="88">
        <v>0</v>
      </c>
      <c r="EC286" s="88">
        <v>0</v>
      </c>
      <c r="ED286" s="88">
        <v>0</v>
      </c>
      <c r="EE286" s="88">
        <v>0</v>
      </c>
      <c r="EF286" s="88">
        <v>0</v>
      </c>
      <c r="EG286" s="88">
        <v>0</v>
      </c>
      <c r="EH286" s="88">
        <v>0</v>
      </c>
      <c r="EI286" s="88">
        <v>0</v>
      </c>
      <c r="EJ286" s="88">
        <v>0</v>
      </c>
      <c r="EK286" s="88">
        <v>0</v>
      </c>
      <c r="EL286" s="88">
        <v>0</v>
      </c>
      <c r="EM286" s="88">
        <v>0</v>
      </c>
      <c r="EN286" s="88">
        <v>0</v>
      </c>
      <c r="EO286" s="88">
        <v>0</v>
      </c>
      <c r="EP286" s="88">
        <v>0</v>
      </c>
      <c r="EQ286" s="88">
        <v>0</v>
      </c>
      <c r="ER286" s="88">
        <v>0</v>
      </c>
      <c r="ES286" s="88">
        <v>0</v>
      </c>
      <c r="ET286" s="88">
        <v>0</v>
      </c>
      <c r="EU286" s="88">
        <v>0</v>
      </c>
      <c r="EV286" s="88">
        <v>0</v>
      </c>
      <c r="EW286" s="88">
        <v>0</v>
      </c>
      <c r="EX286" s="88">
        <v>0</v>
      </c>
      <c r="EY286" s="88">
        <v>0</v>
      </c>
      <c r="EZ286" s="88">
        <v>0</v>
      </c>
      <c r="FA286" s="88">
        <v>0</v>
      </c>
    </row>
    <row r="287" spans="1:157" s="71" customFormat="1" x14ac:dyDescent="0.25">
      <c r="A287" s="71">
        <v>17</v>
      </c>
      <c r="B287" s="71" t="s">
        <v>183</v>
      </c>
      <c r="C287" s="72"/>
      <c r="D287" s="72" t="s">
        <v>1243</v>
      </c>
      <c r="E287" s="71" t="s">
        <v>1244</v>
      </c>
      <c r="F287" s="73" t="s">
        <v>762</v>
      </c>
      <c r="G287" s="74">
        <v>5</v>
      </c>
      <c r="H287" s="74"/>
      <c r="I287" s="75"/>
      <c r="J287" s="76">
        <v>1</v>
      </c>
      <c r="K287" s="77">
        <v>0</v>
      </c>
      <c r="L287" s="78">
        <v>0</v>
      </c>
      <c r="M287" s="78">
        <v>0</v>
      </c>
      <c r="N287" s="78">
        <v>0</v>
      </c>
      <c r="O287" s="78">
        <v>0</v>
      </c>
      <c r="P287" s="78">
        <v>1</v>
      </c>
      <c r="Q287" s="78">
        <v>0</v>
      </c>
      <c r="R287" s="78">
        <v>0</v>
      </c>
      <c r="S287" s="78">
        <v>0</v>
      </c>
      <c r="T287" s="78">
        <v>0</v>
      </c>
      <c r="U287" s="78">
        <v>0</v>
      </c>
      <c r="V287" s="78">
        <v>0</v>
      </c>
      <c r="W287" s="78">
        <v>0</v>
      </c>
      <c r="X287" s="78">
        <v>0</v>
      </c>
      <c r="Y287" s="78">
        <v>0</v>
      </c>
      <c r="Z287" s="78">
        <v>0</v>
      </c>
      <c r="AA287" s="78">
        <v>0</v>
      </c>
      <c r="AB287" s="78">
        <v>0</v>
      </c>
      <c r="AC287" s="78">
        <v>0</v>
      </c>
      <c r="AD287" s="78">
        <v>0</v>
      </c>
      <c r="AE287" s="78">
        <v>0</v>
      </c>
      <c r="AF287" s="78">
        <v>0</v>
      </c>
      <c r="AG287" s="78">
        <v>0</v>
      </c>
      <c r="AH287" s="78">
        <v>0</v>
      </c>
      <c r="AI287" s="78">
        <v>0</v>
      </c>
      <c r="AJ287" s="78">
        <v>0</v>
      </c>
      <c r="AK287" s="78">
        <v>0</v>
      </c>
      <c r="AL287" s="78">
        <v>0</v>
      </c>
      <c r="AM287" s="78">
        <v>0</v>
      </c>
      <c r="AN287" s="78">
        <v>0</v>
      </c>
      <c r="AO287" s="78">
        <v>0</v>
      </c>
      <c r="AP287" s="78">
        <v>0</v>
      </c>
      <c r="AQ287" s="78">
        <v>0</v>
      </c>
      <c r="AR287" s="78">
        <v>0</v>
      </c>
      <c r="AS287" s="78">
        <v>0</v>
      </c>
      <c r="AT287" s="78">
        <v>0</v>
      </c>
      <c r="AU287" s="78">
        <v>0</v>
      </c>
      <c r="AV287" s="78">
        <v>0</v>
      </c>
      <c r="AW287" s="78">
        <v>0</v>
      </c>
      <c r="AX287" s="78">
        <v>0</v>
      </c>
      <c r="AY287" s="78">
        <v>0</v>
      </c>
      <c r="AZ287" s="78">
        <v>0</v>
      </c>
      <c r="BA287" s="78">
        <v>0</v>
      </c>
      <c r="BB287" s="78">
        <v>0</v>
      </c>
      <c r="BC287" s="78">
        <v>0</v>
      </c>
      <c r="BD287" s="78">
        <v>0</v>
      </c>
      <c r="BE287" s="78">
        <v>0</v>
      </c>
      <c r="BF287" s="78">
        <v>0</v>
      </c>
      <c r="BG287" s="78">
        <v>0</v>
      </c>
      <c r="BH287" s="78">
        <v>0</v>
      </c>
      <c r="BI287" s="78">
        <v>0</v>
      </c>
      <c r="BJ287" s="78">
        <v>0</v>
      </c>
      <c r="BK287" s="78">
        <v>0</v>
      </c>
      <c r="BL287" s="78">
        <v>0</v>
      </c>
      <c r="BM287" s="78">
        <v>0</v>
      </c>
      <c r="BN287" s="78">
        <v>0</v>
      </c>
      <c r="BO287" s="78">
        <v>0</v>
      </c>
      <c r="BP287" s="78">
        <v>0</v>
      </c>
      <c r="BQ287" s="78">
        <v>0</v>
      </c>
      <c r="BR287" s="78">
        <v>0</v>
      </c>
      <c r="BS287" s="78">
        <v>0</v>
      </c>
      <c r="BT287" s="78">
        <v>0</v>
      </c>
      <c r="BU287" s="78">
        <v>0</v>
      </c>
      <c r="BV287" s="78">
        <v>0</v>
      </c>
      <c r="BW287" s="78">
        <v>0</v>
      </c>
      <c r="BX287" s="78">
        <v>0</v>
      </c>
      <c r="BY287" s="78">
        <v>0</v>
      </c>
      <c r="BZ287" s="78">
        <v>0</v>
      </c>
      <c r="CA287" s="78">
        <v>0</v>
      </c>
      <c r="CB287" s="78">
        <v>0</v>
      </c>
      <c r="CC287" s="78">
        <v>0</v>
      </c>
      <c r="CD287" s="78">
        <v>0</v>
      </c>
      <c r="CE287" s="78">
        <v>0</v>
      </c>
      <c r="CF287" s="78">
        <v>0</v>
      </c>
      <c r="CG287" s="78">
        <v>0</v>
      </c>
      <c r="CH287" s="78">
        <v>0</v>
      </c>
      <c r="CI287" s="78">
        <v>0</v>
      </c>
      <c r="CJ287" s="78">
        <v>0</v>
      </c>
      <c r="CK287" s="78">
        <v>0</v>
      </c>
      <c r="CL287" s="78">
        <v>0</v>
      </c>
      <c r="CM287" s="78">
        <v>0</v>
      </c>
      <c r="CN287" s="78">
        <v>0</v>
      </c>
      <c r="CO287" s="78">
        <v>0</v>
      </c>
      <c r="CP287" s="78">
        <v>0</v>
      </c>
      <c r="CQ287" s="78">
        <v>0</v>
      </c>
      <c r="CR287" s="78">
        <v>0</v>
      </c>
      <c r="CS287" s="78">
        <v>0</v>
      </c>
      <c r="CT287" s="78">
        <v>0</v>
      </c>
      <c r="CU287" s="78">
        <v>0</v>
      </c>
      <c r="CV287" s="78">
        <v>0</v>
      </c>
      <c r="CW287" s="78">
        <v>0</v>
      </c>
      <c r="CX287" s="78">
        <v>0</v>
      </c>
      <c r="CY287" s="78">
        <v>0</v>
      </c>
      <c r="CZ287" s="78">
        <v>0</v>
      </c>
      <c r="DA287" s="78">
        <v>0</v>
      </c>
      <c r="DB287" s="78">
        <v>0</v>
      </c>
      <c r="DC287" s="78">
        <v>0</v>
      </c>
      <c r="DD287" s="78">
        <v>0</v>
      </c>
      <c r="DE287" s="78">
        <v>0</v>
      </c>
      <c r="DF287" s="78">
        <v>0</v>
      </c>
      <c r="DG287" s="78">
        <v>0</v>
      </c>
      <c r="DH287" s="78">
        <v>0</v>
      </c>
      <c r="DI287" s="78">
        <v>0</v>
      </c>
      <c r="DJ287" s="78">
        <v>0</v>
      </c>
      <c r="DK287" s="78">
        <v>0</v>
      </c>
      <c r="DL287" s="78">
        <v>0</v>
      </c>
      <c r="DM287" s="78">
        <v>0</v>
      </c>
      <c r="DN287" s="78">
        <v>0</v>
      </c>
      <c r="DO287" s="78">
        <v>0</v>
      </c>
      <c r="DP287" s="78">
        <v>0</v>
      </c>
      <c r="DQ287" s="78">
        <v>0</v>
      </c>
      <c r="DR287" s="78">
        <v>0</v>
      </c>
      <c r="DS287" s="78">
        <v>0</v>
      </c>
      <c r="DT287" s="78">
        <v>0</v>
      </c>
      <c r="DU287" s="78">
        <v>0</v>
      </c>
      <c r="DV287" s="78">
        <v>0</v>
      </c>
      <c r="DW287" s="78">
        <v>0</v>
      </c>
      <c r="DX287" s="78">
        <v>0</v>
      </c>
      <c r="DY287" s="78">
        <v>0</v>
      </c>
      <c r="DZ287" s="78">
        <v>0</v>
      </c>
      <c r="EA287" s="78">
        <v>0</v>
      </c>
      <c r="EB287" s="78">
        <v>0</v>
      </c>
      <c r="EC287" s="78">
        <v>0</v>
      </c>
      <c r="ED287" s="78">
        <v>0</v>
      </c>
      <c r="EE287" s="78">
        <v>0</v>
      </c>
      <c r="EF287" s="78">
        <v>0</v>
      </c>
      <c r="EG287" s="78">
        <v>0</v>
      </c>
      <c r="EH287" s="78">
        <v>0</v>
      </c>
      <c r="EI287" s="78">
        <v>0</v>
      </c>
      <c r="EJ287" s="78">
        <v>0</v>
      </c>
      <c r="EK287" s="78">
        <v>0</v>
      </c>
      <c r="EL287" s="78">
        <v>0</v>
      </c>
      <c r="EM287" s="78">
        <v>0</v>
      </c>
      <c r="EN287" s="78">
        <v>0</v>
      </c>
      <c r="EO287" s="78">
        <v>0</v>
      </c>
      <c r="EP287" s="78">
        <v>0</v>
      </c>
      <c r="EQ287" s="78">
        <v>0</v>
      </c>
      <c r="ER287" s="78">
        <v>0</v>
      </c>
      <c r="ES287" s="78">
        <v>0</v>
      </c>
      <c r="ET287" s="78">
        <v>0</v>
      </c>
      <c r="EU287" s="78">
        <v>0</v>
      </c>
      <c r="EV287" s="78">
        <v>0</v>
      </c>
      <c r="EW287" s="78">
        <v>0</v>
      </c>
      <c r="EX287" s="78">
        <v>0</v>
      </c>
      <c r="EY287" s="78">
        <v>0</v>
      </c>
      <c r="EZ287" s="78">
        <v>0</v>
      </c>
      <c r="FA287" s="78">
        <v>0</v>
      </c>
    </row>
    <row r="288" spans="1:157" x14ac:dyDescent="0.25">
      <c r="A288">
        <v>17</v>
      </c>
      <c r="B288" t="s">
        <v>183</v>
      </c>
      <c r="C288" s="65"/>
      <c r="D288" s="65" t="s">
        <v>1245</v>
      </c>
      <c r="E288" t="s">
        <v>1246</v>
      </c>
      <c r="F288" s="66" t="s">
        <v>762</v>
      </c>
      <c r="G288" s="19">
        <v>4</v>
      </c>
      <c r="H288" s="19"/>
      <c r="I288" s="67"/>
      <c r="J288" s="68">
        <v>133</v>
      </c>
      <c r="K288" s="69">
        <v>5</v>
      </c>
      <c r="L288" s="70">
        <v>3</v>
      </c>
      <c r="M288" s="70">
        <v>0</v>
      </c>
      <c r="N288" s="70">
        <v>0</v>
      </c>
      <c r="O288" s="70">
        <v>6</v>
      </c>
      <c r="P288" s="70">
        <v>0</v>
      </c>
      <c r="Q288" s="70">
        <v>0</v>
      </c>
      <c r="R288" s="70">
        <v>0</v>
      </c>
      <c r="S288" s="70">
        <v>5</v>
      </c>
      <c r="T288" s="70">
        <v>0</v>
      </c>
      <c r="U288" s="70">
        <v>0</v>
      </c>
      <c r="V288" s="70">
        <v>28</v>
      </c>
      <c r="W288" s="70">
        <v>0</v>
      </c>
      <c r="X288" s="70">
        <v>0</v>
      </c>
      <c r="Y288" s="70">
        <v>0</v>
      </c>
      <c r="Z288" s="70">
        <v>22</v>
      </c>
      <c r="AA288" s="70">
        <v>3</v>
      </c>
      <c r="AB288" s="70">
        <v>7</v>
      </c>
      <c r="AC288" s="70">
        <v>2</v>
      </c>
      <c r="AD288" s="70">
        <v>0</v>
      </c>
      <c r="AE288" s="70">
        <v>0</v>
      </c>
      <c r="AF288" s="70">
        <v>0</v>
      </c>
      <c r="AG288" s="70">
        <v>2</v>
      </c>
      <c r="AH288" s="70">
        <v>7</v>
      </c>
      <c r="AI288" s="70">
        <v>19</v>
      </c>
      <c r="AJ288" s="70">
        <v>1</v>
      </c>
      <c r="AK288" s="70">
        <v>0</v>
      </c>
      <c r="AL288" s="70">
        <v>0</v>
      </c>
      <c r="AM288" s="70">
        <v>0</v>
      </c>
      <c r="AN288" s="70">
        <v>1</v>
      </c>
      <c r="AO288" s="70">
        <v>0</v>
      </c>
      <c r="AP288" s="70">
        <v>0</v>
      </c>
      <c r="AQ288" s="70">
        <v>0</v>
      </c>
      <c r="AR288" s="70">
        <v>0</v>
      </c>
      <c r="AS288" s="70">
        <v>5</v>
      </c>
      <c r="AT288" s="70">
        <v>0</v>
      </c>
      <c r="AU288" s="70">
        <v>2</v>
      </c>
      <c r="AV288" s="70">
        <v>1</v>
      </c>
      <c r="AW288" s="70">
        <v>0</v>
      </c>
      <c r="AX288" s="70">
        <v>0</v>
      </c>
      <c r="AY288" s="70">
        <v>0</v>
      </c>
      <c r="AZ288" s="70">
        <v>5</v>
      </c>
      <c r="BA288" s="70">
        <v>1</v>
      </c>
      <c r="BB288" s="70">
        <v>3</v>
      </c>
      <c r="BC288" s="70">
        <v>0</v>
      </c>
      <c r="BD288" s="70">
        <v>1</v>
      </c>
      <c r="BE288" s="70">
        <v>1</v>
      </c>
      <c r="BF288" s="70">
        <v>0</v>
      </c>
      <c r="BG288" s="70">
        <v>1</v>
      </c>
      <c r="BH288" s="70">
        <v>0</v>
      </c>
      <c r="BI288" s="70">
        <v>0</v>
      </c>
      <c r="BJ288" s="70">
        <v>0</v>
      </c>
      <c r="BK288" s="70">
        <v>0</v>
      </c>
      <c r="BL288" s="70">
        <v>0</v>
      </c>
      <c r="BM288" s="70">
        <v>0</v>
      </c>
      <c r="BN288" s="70">
        <v>0</v>
      </c>
      <c r="BO288" s="70">
        <v>0</v>
      </c>
      <c r="BP288" s="70">
        <v>0</v>
      </c>
      <c r="BQ288" s="70">
        <v>0</v>
      </c>
      <c r="BR288" s="70">
        <v>2</v>
      </c>
      <c r="BS288" s="70">
        <v>0</v>
      </c>
      <c r="BT288" s="70">
        <v>0</v>
      </c>
      <c r="BU288" s="70">
        <v>0</v>
      </c>
      <c r="BV288" s="70">
        <v>0</v>
      </c>
      <c r="BW288" s="70">
        <v>0</v>
      </c>
      <c r="BX288" s="70">
        <v>0</v>
      </c>
      <c r="BY288" s="70">
        <v>0</v>
      </c>
      <c r="BZ288" s="70">
        <v>0</v>
      </c>
      <c r="CA288" s="70">
        <v>0</v>
      </c>
      <c r="CB288" s="70">
        <v>0</v>
      </c>
      <c r="CC288" s="70">
        <v>0</v>
      </c>
      <c r="CD288" s="70">
        <v>0</v>
      </c>
      <c r="CE288" s="70">
        <v>0</v>
      </c>
      <c r="CF288" s="70">
        <v>0</v>
      </c>
      <c r="CG288" s="70">
        <v>0</v>
      </c>
      <c r="CH288" s="70">
        <v>0</v>
      </c>
      <c r="CI288" s="70">
        <v>0</v>
      </c>
      <c r="CJ288" s="70">
        <v>0</v>
      </c>
      <c r="CK288" s="70">
        <v>0</v>
      </c>
      <c r="CL288" s="70">
        <v>0</v>
      </c>
      <c r="CM288" s="70">
        <v>0</v>
      </c>
      <c r="CN288" s="70">
        <v>0</v>
      </c>
      <c r="CO288" s="70">
        <v>0</v>
      </c>
      <c r="CP288" s="70">
        <v>0</v>
      </c>
      <c r="CQ288" s="70">
        <v>0</v>
      </c>
      <c r="CR288" s="70">
        <v>0</v>
      </c>
      <c r="CS288" s="70">
        <v>0</v>
      </c>
      <c r="CT288" s="70">
        <v>0</v>
      </c>
      <c r="CU288" s="70">
        <v>0</v>
      </c>
      <c r="CV288" s="70">
        <v>0</v>
      </c>
      <c r="CW288" s="70">
        <v>0</v>
      </c>
      <c r="CX288" s="70">
        <v>0</v>
      </c>
      <c r="CY288" s="70">
        <v>0</v>
      </c>
      <c r="CZ288" s="70">
        <v>0</v>
      </c>
      <c r="DA288" s="70">
        <v>0</v>
      </c>
      <c r="DB288" s="70">
        <v>0</v>
      </c>
      <c r="DC288" s="70">
        <v>0</v>
      </c>
      <c r="DD288" s="70">
        <v>0</v>
      </c>
      <c r="DE288" s="70">
        <v>0</v>
      </c>
      <c r="DF288" s="70">
        <v>0</v>
      </c>
      <c r="DG288" s="70">
        <v>0</v>
      </c>
      <c r="DH288" s="70">
        <v>0</v>
      </c>
      <c r="DI288" s="70">
        <v>0</v>
      </c>
      <c r="DJ288" s="70">
        <v>0</v>
      </c>
      <c r="DK288" s="70">
        <v>0</v>
      </c>
      <c r="DL288" s="70">
        <v>0</v>
      </c>
      <c r="DM288" s="70">
        <v>0</v>
      </c>
      <c r="DN288" s="70">
        <v>0</v>
      </c>
      <c r="DO288" s="70">
        <v>0</v>
      </c>
      <c r="DP288" s="70">
        <v>0</v>
      </c>
      <c r="DQ288" s="70">
        <v>0</v>
      </c>
      <c r="DR288" s="70">
        <v>0</v>
      </c>
      <c r="DS288" s="70">
        <v>0</v>
      </c>
      <c r="DT288" s="70">
        <v>0</v>
      </c>
      <c r="DU288" s="70">
        <v>0</v>
      </c>
      <c r="DV288" s="70">
        <v>0</v>
      </c>
      <c r="DW288" s="70">
        <v>0</v>
      </c>
      <c r="DX288" s="70">
        <v>0</v>
      </c>
      <c r="DY288" s="70">
        <v>0</v>
      </c>
      <c r="DZ288" s="70">
        <v>0</v>
      </c>
      <c r="EA288" s="70">
        <v>0</v>
      </c>
      <c r="EB288" s="70">
        <v>0</v>
      </c>
      <c r="EC288" s="70">
        <v>0</v>
      </c>
      <c r="ED288" s="70">
        <v>0</v>
      </c>
      <c r="EE288" s="70">
        <v>0</v>
      </c>
      <c r="EF288" s="70">
        <v>0</v>
      </c>
      <c r="EG288" s="70">
        <v>0</v>
      </c>
      <c r="EH288" s="70">
        <v>0</v>
      </c>
      <c r="EI288" s="70">
        <v>0</v>
      </c>
      <c r="EJ288" s="70">
        <v>0</v>
      </c>
      <c r="EK288" s="70">
        <v>0</v>
      </c>
      <c r="EL288" s="70">
        <v>0</v>
      </c>
      <c r="EM288" s="70">
        <v>0</v>
      </c>
      <c r="EN288" s="70">
        <v>0</v>
      </c>
      <c r="EO288" s="70">
        <v>0</v>
      </c>
      <c r="EP288" s="70">
        <v>0</v>
      </c>
      <c r="EQ288" s="70">
        <v>0</v>
      </c>
      <c r="ER288" s="70">
        <v>0</v>
      </c>
      <c r="ES288" s="70">
        <v>0</v>
      </c>
      <c r="ET288" s="70">
        <v>0</v>
      </c>
      <c r="EU288" s="70">
        <v>0</v>
      </c>
      <c r="EV288" s="70">
        <v>0</v>
      </c>
      <c r="EW288" s="70">
        <v>0</v>
      </c>
      <c r="EX288" s="70">
        <v>0</v>
      </c>
      <c r="EY288" s="70">
        <v>0</v>
      </c>
      <c r="EZ288" s="70">
        <v>0</v>
      </c>
      <c r="FA288" s="70">
        <v>0</v>
      </c>
    </row>
    <row r="289" spans="1:157" x14ac:dyDescent="0.25">
      <c r="A289">
        <v>17</v>
      </c>
      <c r="B289" t="s">
        <v>183</v>
      </c>
      <c r="C289" s="65" t="s">
        <v>763</v>
      </c>
      <c r="D289" s="65" t="s">
        <v>1247</v>
      </c>
      <c r="E289" t="s">
        <v>1248</v>
      </c>
      <c r="F289" s="66" t="s">
        <v>762</v>
      </c>
      <c r="G289" s="19">
        <v>4</v>
      </c>
      <c r="H289" s="19"/>
      <c r="I289" s="67"/>
      <c r="J289" s="68">
        <v>5</v>
      </c>
      <c r="K289" s="69">
        <v>0</v>
      </c>
      <c r="L289" s="70">
        <v>0</v>
      </c>
      <c r="M289" s="70">
        <v>0</v>
      </c>
      <c r="N289" s="70">
        <v>0</v>
      </c>
      <c r="O289" s="70">
        <v>2</v>
      </c>
      <c r="P289" s="70">
        <v>0</v>
      </c>
      <c r="Q289" s="70">
        <v>0</v>
      </c>
      <c r="R289" s="70">
        <v>0</v>
      </c>
      <c r="S289" s="70">
        <v>0</v>
      </c>
      <c r="T289" s="70">
        <v>1</v>
      </c>
      <c r="U289" s="70">
        <v>0</v>
      </c>
      <c r="V289" s="70">
        <v>2</v>
      </c>
      <c r="W289" s="70">
        <v>0</v>
      </c>
      <c r="X289" s="70">
        <v>0</v>
      </c>
      <c r="Y289" s="70">
        <v>0</v>
      </c>
      <c r="Z289" s="70">
        <v>0</v>
      </c>
      <c r="AA289" s="70">
        <v>0</v>
      </c>
      <c r="AB289" s="70">
        <v>0</v>
      </c>
      <c r="AC289" s="70">
        <v>0</v>
      </c>
      <c r="AD289" s="70">
        <v>0</v>
      </c>
      <c r="AE289" s="70">
        <v>0</v>
      </c>
      <c r="AF289" s="70">
        <v>0</v>
      </c>
      <c r="AG289" s="70">
        <v>0</v>
      </c>
      <c r="AH289" s="70">
        <v>0</v>
      </c>
      <c r="AI289" s="70">
        <v>0</v>
      </c>
      <c r="AJ289" s="70">
        <v>0</v>
      </c>
      <c r="AK289" s="70">
        <v>0</v>
      </c>
      <c r="AL289" s="70">
        <v>0</v>
      </c>
      <c r="AM289" s="70">
        <v>0</v>
      </c>
      <c r="AN289" s="70">
        <v>0</v>
      </c>
      <c r="AO289" s="70">
        <v>0</v>
      </c>
      <c r="AP289" s="70">
        <v>0</v>
      </c>
      <c r="AQ289" s="70">
        <v>0</v>
      </c>
      <c r="AR289" s="70">
        <v>0</v>
      </c>
      <c r="AS289" s="70">
        <v>0</v>
      </c>
      <c r="AT289" s="70">
        <v>0</v>
      </c>
      <c r="AU289" s="70">
        <v>0</v>
      </c>
      <c r="AV289" s="70">
        <v>0</v>
      </c>
      <c r="AW289" s="70">
        <v>0</v>
      </c>
      <c r="AX289" s="70">
        <v>0</v>
      </c>
      <c r="AY289" s="70">
        <v>0</v>
      </c>
      <c r="AZ289" s="70">
        <v>0</v>
      </c>
      <c r="BA289" s="70">
        <v>0</v>
      </c>
      <c r="BB289" s="70">
        <v>0</v>
      </c>
      <c r="BC289" s="70">
        <v>0</v>
      </c>
      <c r="BD289" s="70">
        <v>0</v>
      </c>
      <c r="BE289" s="70">
        <v>0</v>
      </c>
      <c r="BF289" s="70">
        <v>0</v>
      </c>
      <c r="BG289" s="70">
        <v>0</v>
      </c>
      <c r="BH289" s="70">
        <v>0</v>
      </c>
      <c r="BI289" s="70">
        <v>0</v>
      </c>
      <c r="BJ289" s="70">
        <v>0</v>
      </c>
      <c r="BK289" s="70">
        <v>0</v>
      </c>
      <c r="BL289" s="70">
        <v>0</v>
      </c>
      <c r="BM289" s="70">
        <v>0</v>
      </c>
      <c r="BN289" s="70">
        <v>0</v>
      </c>
      <c r="BO289" s="70">
        <v>0</v>
      </c>
      <c r="BP289" s="70">
        <v>0</v>
      </c>
      <c r="BQ289" s="70">
        <v>0</v>
      </c>
      <c r="BR289" s="70">
        <v>0</v>
      </c>
      <c r="BS289" s="70">
        <v>0</v>
      </c>
      <c r="BT289" s="70">
        <v>0</v>
      </c>
      <c r="BU289" s="70">
        <v>0</v>
      </c>
      <c r="BV289" s="70">
        <v>0</v>
      </c>
      <c r="BW289" s="70">
        <v>0</v>
      </c>
      <c r="BX289" s="70">
        <v>0</v>
      </c>
      <c r="BY289" s="70">
        <v>0</v>
      </c>
      <c r="BZ289" s="70">
        <v>0</v>
      </c>
      <c r="CA289" s="70">
        <v>0</v>
      </c>
      <c r="CB289" s="70">
        <v>0</v>
      </c>
      <c r="CC289" s="70">
        <v>0</v>
      </c>
      <c r="CD289" s="70">
        <v>0</v>
      </c>
      <c r="CE289" s="70">
        <v>0</v>
      </c>
      <c r="CF289" s="70">
        <v>0</v>
      </c>
      <c r="CG289" s="70">
        <v>0</v>
      </c>
      <c r="CH289" s="70">
        <v>0</v>
      </c>
      <c r="CI289" s="70">
        <v>0</v>
      </c>
      <c r="CJ289" s="70">
        <v>0</v>
      </c>
      <c r="CK289" s="70">
        <v>0</v>
      </c>
      <c r="CL289" s="70">
        <v>0</v>
      </c>
      <c r="CM289" s="70">
        <v>0</v>
      </c>
      <c r="CN289" s="70">
        <v>0</v>
      </c>
      <c r="CO289" s="70">
        <v>0</v>
      </c>
      <c r="CP289" s="70">
        <v>0</v>
      </c>
      <c r="CQ289" s="70">
        <v>0</v>
      </c>
      <c r="CR289" s="70">
        <v>0</v>
      </c>
      <c r="CS289" s="70">
        <v>0</v>
      </c>
      <c r="CT289" s="70">
        <v>0</v>
      </c>
      <c r="CU289" s="70">
        <v>0</v>
      </c>
      <c r="CV289" s="70">
        <v>0</v>
      </c>
      <c r="CW289" s="70">
        <v>0</v>
      </c>
      <c r="CX289" s="70">
        <v>0</v>
      </c>
      <c r="CY289" s="70">
        <v>0</v>
      </c>
      <c r="CZ289" s="70">
        <v>0</v>
      </c>
      <c r="DA289" s="70">
        <v>0</v>
      </c>
      <c r="DB289" s="70">
        <v>0</v>
      </c>
      <c r="DC289" s="70">
        <v>0</v>
      </c>
      <c r="DD289" s="70">
        <v>0</v>
      </c>
      <c r="DE289" s="70">
        <v>0</v>
      </c>
      <c r="DF289" s="70">
        <v>0</v>
      </c>
      <c r="DG289" s="70">
        <v>0</v>
      </c>
      <c r="DH289" s="70">
        <v>0</v>
      </c>
      <c r="DI289" s="70">
        <v>0</v>
      </c>
      <c r="DJ289" s="70">
        <v>0</v>
      </c>
      <c r="DK289" s="70">
        <v>0</v>
      </c>
      <c r="DL289" s="70">
        <v>0</v>
      </c>
      <c r="DM289" s="70">
        <v>0</v>
      </c>
      <c r="DN289" s="70">
        <v>0</v>
      </c>
      <c r="DO289" s="70">
        <v>0</v>
      </c>
      <c r="DP289" s="70">
        <v>0</v>
      </c>
      <c r="DQ289" s="70">
        <v>0</v>
      </c>
      <c r="DR289" s="70">
        <v>0</v>
      </c>
      <c r="DS289" s="70">
        <v>0</v>
      </c>
      <c r="DT289" s="70">
        <v>0</v>
      </c>
      <c r="DU289" s="70">
        <v>0</v>
      </c>
      <c r="DV289" s="70">
        <v>0</v>
      </c>
      <c r="DW289" s="70">
        <v>0</v>
      </c>
      <c r="DX289" s="70">
        <v>0</v>
      </c>
      <c r="DY289" s="70">
        <v>0</v>
      </c>
      <c r="DZ289" s="70">
        <v>0</v>
      </c>
      <c r="EA289" s="70">
        <v>0</v>
      </c>
      <c r="EB289" s="70">
        <v>0</v>
      </c>
      <c r="EC289" s="70">
        <v>0</v>
      </c>
      <c r="ED289" s="70">
        <v>0</v>
      </c>
      <c r="EE289" s="70">
        <v>0</v>
      </c>
      <c r="EF289" s="70">
        <v>0</v>
      </c>
      <c r="EG289" s="70">
        <v>0</v>
      </c>
      <c r="EH289" s="70">
        <v>0</v>
      </c>
      <c r="EI289" s="70">
        <v>0</v>
      </c>
      <c r="EJ289" s="70">
        <v>0</v>
      </c>
      <c r="EK289" s="70">
        <v>0</v>
      </c>
      <c r="EL289" s="70">
        <v>0</v>
      </c>
      <c r="EM289" s="70">
        <v>0</v>
      </c>
      <c r="EN289" s="70">
        <v>0</v>
      </c>
      <c r="EO289" s="70">
        <v>0</v>
      </c>
      <c r="EP289" s="70">
        <v>0</v>
      </c>
      <c r="EQ289" s="70">
        <v>0</v>
      </c>
      <c r="ER289" s="70">
        <v>0</v>
      </c>
      <c r="ES289" s="70">
        <v>0</v>
      </c>
      <c r="ET289" s="70">
        <v>0</v>
      </c>
      <c r="EU289" s="70">
        <v>0</v>
      </c>
      <c r="EV289" s="70">
        <v>0</v>
      </c>
      <c r="EW289" s="70">
        <v>0</v>
      </c>
      <c r="EX289" s="70">
        <v>0</v>
      </c>
      <c r="EY289" s="70">
        <v>0</v>
      </c>
      <c r="EZ289" s="70">
        <v>0</v>
      </c>
      <c r="FA289" s="70">
        <v>0</v>
      </c>
    </row>
    <row r="290" spans="1:157" x14ac:dyDescent="0.25">
      <c r="A290">
        <v>17</v>
      </c>
      <c r="B290" t="s">
        <v>183</v>
      </c>
      <c r="C290" s="65"/>
      <c r="D290" s="65" t="s">
        <v>1249</v>
      </c>
      <c r="E290" t="s">
        <v>1250</v>
      </c>
      <c r="F290" s="66" t="s">
        <v>762</v>
      </c>
      <c r="G290" s="19">
        <v>4</v>
      </c>
      <c r="H290" s="19"/>
      <c r="I290" s="67"/>
      <c r="J290" s="68">
        <v>46</v>
      </c>
      <c r="K290" s="69">
        <v>0</v>
      </c>
      <c r="L290" s="70">
        <v>0</v>
      </c>
      <c r="M290" s="70">
        <v>0</v>
      </c>
      <c r="N290" s="70">
        <v>0</v>
      </c>
      <c r="O290" s="70">
        <v>1</v>
      </c>
      <c r="P290" s="70">
        <v>0</v>
      </c>
      <c r="Q290" s="70">
        <v>0</v>
      </c>
      <c r="R290" s="70">
        <v>0</v>
      </c>
      <c r="S290" s="70">
        <v>0</v>
      </c>
      <c r="T290" s="70">
        <v>0</v>
      </c>
      <c r="U290" s="70">
        <v>0</v>
      </c>
      <c r="V290" s="70">
        <v>10</v>
      </c>
      <c r="W290" s="70">
        <v>0</v>
      </c>
      <c r="X290" s="70">
        <v>0</v>
      </c>
      <c r="Y290" s="70">
        <v>0</v>
      </c>
      <c r="Z290" s="70">
        <v>0</v>
      </c>
      <c r="AA290" s="70">
        <v>3</v>
      </c>
      <c r="AB290" s="70">
        <v>2</v>
      </c>
      <c r="AC290" s="70">
        <v>0</v>
      </c>
      <c r="AD290" s="70">
        <v>0</v>
      </c>
      <c r="AE290" s="70">
        <v>0</v>
      </c>
      <c r="AF290" s="70">
        <v>0</v>
      </c>
      <c r="AG290" s="70">
        <v>0</v>
      </c>
      <c r="AH290" s="70">
        <v>0</v>
      </c>
      <c r="AI290" s="70">
        <v>1</v>
      </c>
      <c r="AJ290" s="70">
        <v>0</v>
      </c>
      <c r="AK290" s="70">
        <v>0</v>
      </c>
      <c r="AL290" s="70">
        <v>0</v>
      </c>
      <c r="AM290" s="70">
        <v>1</v>
      </c>
      <c r="AN290" s="70">
        <v>0</v>
      </c>
      <c r="AO290" s="70">
        <v>0</v>
      </c>
      <c r="AP290" s="70">
        <v>2</v>
      </c>
      <c r="AQ290" s="70">
        <v>0</v>
      </c>
      <c r="AR290" s="70">
        <v>0</v>
      </c>
      <c r="AS290" s="70">
        <v>0</v>
      </c>
      <c r="AT290" s="70">
        <v>0</v>
      </c>
      <c r="AU290" s="70">
        <v>0</v>
      </c>
      <c r="AV290" s="70">
        <v>0</v>
      </c>
      <c r="AW290" s="70">
        <v>0</v>
      </c>
      <c r="AX290" s="70">
        <v>1</v>
      </c>
      <c r="AY290" s="70">
        <v>0</v>
      </c>
      <c r="AZ290" s="70">
        <v>1</v>
      </c>
      <c r="BA290" s="70">
        <v>2</v>
      </c>
      <c r="BB290" s="70">
        <v>0</v>
      </c>
      <c r="BC290" s="70">
        <v>4</v>
      </c>
      <c r="BD290" s="70">
        <v>1</v>
      </c>
      <c r="BE290" s="70">
        <v>0</v>
      </c>
      <c r="BF290" s="70">
        <v>1</v>
      </c>
      <c r="BG290" s="70">
        <v>0</v>
      </c>
      <c r="BH290" s="70">
        <v>0</v>
      </c>
      <c r="BI290" s="70">
        <v>0</v>
      </c>
      <c r="BJ290" s="70">
        <v>0</v>
      </c>
      <c r="BK290" s="70">
        <v>1</v>
      </c>
      <c r="BL290" s="70">
        <v>0</v>
      </c>
      <c r="BM290" s="70">
        <v>0</v>
      </c>
      <c r="BN290" s="70">
        <v>0</v>
      </c>
      <c r="BO290" s="70">
        <v>0</v>
      </c>
      <c r="BP290" s="70">
        <v>0</v>
      </c>
      <c r="BQ290" s="70">
        <v>0</v>
      </c>
      <c r="BR290" s="70">
        <v>9</v>
      </c>
      <c r="BS290" s="70">
        <v>0</v>
      </c>
      <c r="BT290" s="70">
        <v>0</v>
      </c>
      <c r="BU290" s="70">
        <v>6</v>
      </c>
      <c r="BV290" s="70">
        <v>0</v>
      </c>
      <c r="BW290" s="70">
        <v>0</v>
      </c>
      <c r="BX290" s="70">
        <v>0</v>
      </c>
      <c r="BY290" s="70">
        <v>0</v>
      </c>
      <c r="BZ290" s="70">
        <v>0</v>
      </c>
      <c r="CA290" s="70">
        <v>0</v>
      </c>
      <c r="CB290" s="70">
        <v>0</v>
      </c>
      <c r="CC290" s="70">
        <v>0</v>
      </c>
      <c r="CD290" s="70">
        <v>0</v>
      </c>
      <c r="CE290" s="70">
        <v>0</v>
      </c>
      <c r="CF290" s="70">
        <v>0</v>
      </c>
      <c r="CG290" s="70">
        <v>0</v>
      </c>
      <c r="CH290" s="70">
        <v>0</v>
      </c>
      <c r="CI290" s="70">
        <v>0</v>
      </c>
      <c r="CJ290" s="70">
        <v>0</v>
      </c>
      <c r="CK290" s="70">
        <v>0</v>
      </c>
      <c r="CL290" s="70">
        <v>0</v>
      </c>
      <c r="CM290" s="70">
        <v>0</v>
      </c>
      <c r="CN290" s="70">
        <v>0</v>
      </c>
      <c r="CO290" s="70">
        <v>0</v>
      </c>
      <c r="CP290" s="70">
        <v>0</v>
      </c>
      <c r="CQ290" s="70">
        <v>0</v>
      </c>
      <c r="CR290" s="70">
        <v>0</v>
      </c>
      <c r="CS290" s="70">
        <v>0</v>
      </c>
      <c r="CT290" s="70">
        <v>0</v>
      </c>
      <c r="CU290" s="70">
        <v>0</v>
      </c>
      <c r="CV290" s="70">
        <v>0</v>
      </c>
      <c r="CW290" s="70">
        <v>0</v>
      </c>
      <c r="CX290" s="70">
        <v>0</v>
      </c>
      <c r="CY290" s="70">
        <v>0</v>
      </c>
      <c r="CZ290" s="70">
        <v>0</v>
      </c>
      <c r="DA290" s="70">
        <v>0</v>
      </c>
      <c r="DB290" s="70">
        <v>0</v>
      </c>
      <c r="DC290" s="70">
        <v>0</v>
      </c>
      <c r="DD290" s="70">
        <v>0</v>
      </c>
      <c r="DE290" s="70">
        <v>0</v>
      </c>
      <c r="DF290" s="70">
        <v>0</v>
      </c>
      <c r="DG290" s="70">
        <v>0</v>
      </c>
      <c r="DH290" s="70">
        <v>0</v>
      </c>
      <c r="DI290" s="70">
        <v>0</v>
      </c>
      <c r="DJ290" s="70">
        <v>0</v>
      </c>
      <c r="DK290" s="70">
        <v>0</v>
      </c>
      <c r="DL290" s="70">
        <v>0</v>
      </c>
      <c r="DM290" s="70">
        <v>0</v>
      </c>
      <c r="DN290" s="70">
        <v>0</v>
      </c>
      <c r="DO290" s="70">
        <v>0</v>
      </c>
      <c r="DP290" s="70">
        <v>0</v>
      </c>
      <c r="DQ290" s="70">
        <v>0</v>
      </c>
      <c r="DR290" s="70">
        <v>0</v>
      </c>
      <c r="DS290" s="70">
        <v>0</v>
      </c>
      <c r="DT290" s="70">
        <v>0</v>
      </c>
      <c r="DU290" s="70">
        <v>0</v>
      </c>
      <c r="DV290" s="70">
        <v>0</v>
      </c>
      <c r="DW290" s="70">
        <v>0</v>
      </c>
      <c r="DX290" s="70">
        <v>0</v>
      </c>
      <c r="DY290" s="70">
        <v>0</v>
      </c>
      <c r="DZ290" s="70">
        <v>0</v>
      </c>
      <c r="EA290" s="70">
        <v>0</v>
      </c>
      <c r="EB290" s="70">
        <v>0</v>
      </c>
      <c r="EC290" s="70">
        <v>0</v>
      </c>
      <c r="ED290" s="70">
        <v>0</v>
      </c>
      <c r="EE290" s="70">
        <v>0</v>
      </c>
      <c r="EF290" s="70">
        <v>0</v>
      </c>
      <c r="EG290" s="70">
        <v>0</v>
      </c>
      <c r="EH290" s="70">
        <v>0</v>
      </c>
      <c r="EI290" s="70">
        <v>0</v>
      </c>
      <c r="EJ290" s="70">
        <v>0</v>
      </c>
      <c r="EK290" s="70">
        <v>0</v>
      </c>
      <c r="EL290" s="70">
        <v>0</v>
      </c>
      <c r="EM290" s="70">
        <v>0</v>
      </c>
      <c r="EN290" s="70">
        <v>0</v>
      </c>
      <c r="EO290" s="70">
        <v>0</v>
      </c>
      <c r="EP290" s="70">
        <v>0</v>
      </c>
      <c r="EQ290" s="70">
        <v>0</v>
      </c>
      <c r="ER290" s="70">
        <v>0</v>
      </c>
      <c r="ES290" s="70">
        <v>0</v>
      </c>
      <c r="ET290" s="70">
        <v>0</v>
      </c>
      <c r="EU290" s="70">
        <v>0</v>
      </c>
      <c r="EV290" s="70">
        <v>0</v>
      </c>
      <c r="EW290" s="70">
        <v>0</v>
      </c>
      <c r="EX290" s="70">
        <v>0</v>
      </c>
      <c r="EY290" s="70">
        <v>0</v>
      </c>
      <c r="EZ290" s="70">
        <v>0</v>
      </c>
      <c r="FA290" s="70">
        <v>0</v>
      </c>
    </row>
    <row r="291" spans="1:157" x14ac:dyDescent="0.25">
      <c r="A291">
        <v>17</v>
      </c>
      <c r="B291" t="s">
        <v>183</v>
      </c>
      <c r="C291" s="65"/>
      <c r="D291" s="65" t="s">
        <v>1251</v>
      </c>
      <c r="E291" t="s">
        <v>1252</v>
      </c>
      <c r="F291" s="66" t="s">
        <v>762</v>
      </c>
      <c r="G291" s="19">
        <v>4</v>
      </c>
      <c r="H291" s="19"/>
      <c r="I291" s="67"/>
      <c r="J291" s="68">
        <v>26</v>
      </c>
      <c r="K291" s="69">
        <v>2</v>
      </c>
      <c r="L291" s="70">
        <v>0</v>
      </c>
      <c r="M291" s="70">
        <v>0</v>
      </c>
      <c r="N291" s="70">
        <v>0</v>
      </c>
      <c r="O291" s="70">
        <v>0</v>
      </c>
      <c r="P291" s="70">
        <v>0</v>
      </c>
      <c r="Q291" s="70">
        <v>0</v>
      </c>
      <c r="R291" s="70">
        <v>0</v>
      </c>
      <c r="S291" s="70">
        <v>0</v>
      </c>
      <c r="T291" s="70">
        <v>0</v>
      </c>
      <c r="U291" s="70">
        <v>0</v>
      </c>
      <c r="V291" s="70">
        <v>1</v>
      </c>
      <c r="W291" s="70">
        <v>0</v>
      </c>
      <c r="X291" s="70">
        <v>0</v>
      </c>
      <c r="Y291" s="70">
        <v>0</v>
      </c>
      <c r="Z291" s="70">
        <v>2</v>
      </c>
      <c r="AA291" s="70">
        <v>0</v>
      </c>
      <c r="AB291" s="70">
        <v>0</v>
      </c>
      <c r="AC291" s="70">
        <v>1</v>
      </c>
      <c r="AD291" s="70">
        <v>0</v>
      </c>
      <c r="AE291" s="70">
        <v>5</v>
      </c>
      <c r="AF291" s="70">
        <v>0</v>
      </c>
      <c r="AG291" s="70">
        <v>1</v>
      </c>
      <c r="AH291" s="70">
        <v>0</v>
      </c>
      <c r="AI291" s="70">
        <v>0</v>
      </c>
      <c r="AJ291" s="70">
        <v>0</v>
      </c>
      <c r="AK291" s="70">
        <v>0</v>
      </c>
      <c r="AL291" s="70">
        <v>0</v>
      </c>
      <c r="AM291" s="70">
        <v>0</v>
      </c>
      <c r="AN291" s="70">
        <v>2</v>
      </c>
      <c r="AO291" s="70">
        <v>0</v>
      </c>
      <c r="AP291" s="70">
        <v>0</v>
      </c>
      <c r="AQ291" s="70">
        <v>0</v>
      </c>
      <c r="AR291" s="70">
        <v>0</v>
      </c>
      <c r="AS291" s="70">
        <v>0</v>
      </c>
      <c r="AT291" s="70">
        <v>0</v>
      </c>
      <c r="AU291" s="70">
        <v>1</v>
      </c>
      <c r="AV291" s="70">
        <v>0</v>
      </c>
      <c r="AW291" s="70">
        <v>1</v>
      </c>
      <c r="AX291" s="70">
        <v>1</v>
      </c>
      <c r="AY291" s="70">
        <v>0</v>
      </c>
      <c r="AZ291" s="70">
        <v>1</v>
      </c>
      <c r="BA291" s="70">
        <v>1</v>
      </c>
      <c r="BB291" s="70">
        <v>0</v>
      </c>
      <c r="BC291" s="70">
        <v>0</v>
      </c>
      <c r="BD291" s="70">
        <v>3</v>
      </c>
      <c r="BE291" s="70">
        <v>0</v>
      </c>
      <c r="BF291" s="70">
        <v>0</v>
      </c>
      <c r="BG291" s="70">
        <v>0</v>
      </c>
      <c r="BH291" s="70">
        <v>0</v>
      </c>
      <c r="BI291" s="70">
        <v>0</v>
      </c>
      <c r="BJ291" s="70">
        <v>0</v>
      </c>
      <c r="BK291" s="70">
        <v>1</v>
      </c>
      <c r="BL291" s="70">
        <v>0</v>
      </c>
      <c r="BM291" s="70">
        <v>0</v>
      </c>
      <c r="BN291" s="70">
        <v>0</v>
      </c>
      <c r="BO291" s="70">
        <v>1</v>
      </c>
      <c r="BP291" s="70">
        <v>0</v>
      </c>
      <c r="BQ291" s="70">
        <v>0</v>
      </c>
      <c r="BR291" s="70">
        <v>0</v>
      </c>
      <c r="BS291" s="70">
        <v>0</v>
      </c>
      <c r="BT291" s="70">
        <v>0</v>
      </c>
      <c r="BU291" s="70">
        <v>1</v>
      </c>
      <c r="BV291" s="70">
        <v>1</v>
      </c>
      <c r="BW291" s="70">
        <v>0</v>
      </c>
      <c r="BX291" s="70">
        <v>0</v>
      </c>
      <c r="BY291" s="70">
        <v>0</v>
      </c>
      <c r="BZ291" s="70">
        <v>0</v>
      </c>
      <c r="CA291" s="70">
        <v>0</v>
      </c>
      <c r="CB291" s="70">
        <v>0</v>
      </c>
      <c r="CC291" s="70">
        <v>0</v>
      </c>
      <c r="CD291" s="70">
        <v>0</v>
      </c>
      <c r="CE291" s="70">
        <v>0</v>
      </c>
      <c r="CF291" s="70">
        <v>0</v>
      </c>
      <c r="CG291" s="70">
        <v>0</v>
      </c>
      <c r="CH291" s="70">
        <v>0</v>
      </c>
      <c r="CI291" s="70">
        <v>0</v>
      </c>
      <c r="CJ291" s="70">
        <v>0</v>
      </c>
      <c r="CK291" s="70">
        <v>0</v>
      </c>
      <c r="CL291" s="70">
        <v>0</v>
      </c>
      <c r="CM291" s="70">
        <v>0</v>
      </c>
      <c r="CN291" s="70">
        <v>0</v>
      </c>
      <c r="CO291" s="70">
        <v>0</v>
      </c>
      <c r="CP291" s="70">
        <v>0</v>
      </c>
      <c r="CQ291" s="70">
        <v>0</v>
      </c>
      <c r="CR291" s="70">
        <v>0</v>
      </c>
      <c r="CS291" s="70">
        <v>0</v>
      </c>
      <c r="CT291" s="70">
        <v>0</v>
      </c>
      <c r="CU291" s="70">
        <v>0</v>
      </c>
      <c r="CV291" s="70">
        <v>0</v>
      </c>
      <c r="CW291" s="70">
        <v>0</v>
      </c>
      <c r="CX291" s="70">
        <v>0</v>
      </c>
      <c r="CY291" s="70">
        <v>0</v>
      </c>
      <c r="CZ291" s="70">
        <v>0</v>
      </c>
      <c r="DA291" s="70">
        <v>0</v>
      </c>
      <c r="DB291" s="70">
        <v>0</v>
      </c>
      <c r="DC291" s="70">
        <v>0</v>
      </c>
      <c r="DD291" s="70">
        <v>0</v>
      </c>
      <c r="DE291" s="70">
        <v>0</v>
      </c>
      <c r="DF291" s="70">
        <v>0</v>
      </c>
      <c r="DG291" s="70">
        <v>0</v>
      </c>
      <c r="DH291" s="70">
        <v>0</v>
      </c>
      <c r="DI291" s="70">
        <v>0</v>
      </c>
      <c r="DJ291" s="70">
        <v>0</v>
      </c>
      <c r="DK291" s="70">
        <v>0</v>
      </c>
      <c r="DL291" s="70">
        <v>0</v>
      </c>
      <c r="DM291" s="70">
        <v>0</v>
      </c>
      <c r="DN291" s="70">
        <v>0</v>
      </c>
      <c r="DO291" s="70">
        <v>0</v>
      </c>
      <c r="DP291" s="70">
        <v>0</v>
      </c>
      <c r="DQ291" s="70">
        <v>0</v>
      </c>
      <c r="DR291" s="70">
        <v>0</v>
      </c>
      <c r="DS291" s="70">
        <v>0</v>
      </c>
      <c r="DT291" s="70">
        <v>0</v>
      </c>
      <c r="DU291" s="70">
        <v>0</v>
      </c>
      <c r="DV291" s="70">
        <v>0</v>
      </c>
      <c r="DW291" s="70">
        <v>0</v>
      </c>
      <c r="DX291" s="70">
        <v>0</v>
      </c>
      <c r="DY291" s="70">
        <v>0</v>
      </c>
      <c r="DZ291" s="70">
        <v>0</v>
      </c>
      <c r="EA291" s="70">
        <v>0</v>
      </c>
      <c r="EB291" s="70">
        <v>0</v>
      </c>
      <c r="EC291" s="70">
        <v>0</v>
      </c>
      <c r="ED291" s="70">
        <v>0</v>
      </c>
      <c r="EE291" s="70">
        <v>0</v>
      </c>
      <c r="EF291" s="70">
        <v>0</v>
      </c>
      <c r="EG291" s="70">
        <v>0</v>
      </c>
      <c r="EH291" s="70">
        <v>0</v>
      </c>
      <c r="EI291" s="70">
        <v>0</v>
      </c>
      <c r="EJ291" s="70">
        <v>0</v>
      </c>
      <c r="EK291" s="70">
        <v>0</v>
      </c>
      <c r="EL291" s="70">
        <v>0</v>
      </c>
      <c r="EM291" s="70">
        <v>0</v>
      </c>
      <c r="EN291" s="70">
        <v>0</v>
      </c>
      <c r="EO291" s="70">
        <v>0</v>
      </c>
      <c r="EP291" s="70">
        <v>0</v>
      </c>
      <c r="EQ291" s="70">
        <v>0</v>
      </c>
      <c r="ER291" s="70">
        <v>0</v>
      </c>
      <c r="ES291" s="70">
        <v>0</v>
      </c>
      <c r="ET291" s="70">
        <v>0</v>
      </c>
      <c r="EU291" s="70">
        <v>0</v>
      </c>
      <c r="EV291" s="70">
        <v>0</v>
      </c>
      <c r="EW291" s="70">
        <v>0</v>
      </c>
      <c r="EX291" s="70">
        <v>0</v>
      </c>
      <c r="EY291" s="70">
        <v>0</v>
      </c>
      <c r="EZ291" s="70">
        <v>0</v>
      </c>
      <c r="FA291" s="70">
        <v>0</v>
      </c>
    </row>
    <row r="292" spans="1:157" x14ac:dyDescent="0.25">
      <c r="A292">
        <v>17</v>
      </c>
      <c r="B292" t="s">
        <v>183</v>
      </c>
      <c r="C292" s="65"/>
      <c r="D292" s="65" t="s">
        <v>1253</v>
      </c>
      <c r="E292" t="s">
        <v>1254</v>
      </c>
      <c r="F292" s="66" t="s">
        <v>762</v>
      </c>
      <c r="G292" s="19">
        <v>4</v>
      </c>
      <c r="H292" s="19"/>
      <c r="I292" s="67"/>
      <c r="J292" s="68">
        <v>8</v>
      </c>
      <c r="K292" s="69">
        <v>3</v>
      </c>
      <c r="L292" s="70">
        <v>0</v>
      </c>
      <c r="M292" s="70">
        <v>0</v>
      </c>
      <c r="N292" s="70">
        <v>0</v>
      </c>
      <c r="O292" s="70">
        <v>0</v>
      </c>
      <c r="P292" s="70">
        <v>0</v>
      </c>
      <c r="Q292" s="70">
        <v>0</v>
      </c>
      <c r="R292" s="70">
        <v>0</v>
      </c>
      <c r="S292" s="70">
        <v>0</v>
      </c>
      <c r="T292" s="70">
        <v>0</v>
      </c>
      <c r="U292" s="70">
        <v>0</v>
      </c>
      <c r="V292" s="70">
        <v>0</v>
      </c>
      <c r="W292" s="70">
        <v>0</v>
      </c>
      <c r="X292" s="70">
        <v>0</v>
      </c>
      <c r="Y292" s="70">
        <v>0</v>
      </c>
      <c r="Z292" s="70">
        <v>0</v>
      </c>
      <c r="AA292" s="70">
        <v>1</v>
      </c>
      <c r="AB292" s="70">
        <v>0</v>
      </c>
      <c r="AC292" s="70">
        <v>0</v>
      </c>
      <c r="AD292" s="70">
        <v>0</v>
      </c>
      <c r="AE292" s="70">
        <v>0</v>
      </c>
      <c r="AF292" s="70">
        <v>0</v>
      </c>
      <c r="AG292" s="70">
        <v>0</v>
      </c>
      <c r="AH292" s="70">
        <v>1</v>
      </c>
      <c r="AI292" s="70">
        <v>1</v>
      </c>
      <c r="AJ292" s="70">
        <v>1</v>
      </c>
      <c r="AK292" s="70">
        <v>0</v>
      </c>
      <c r="AL292" s="70">
        <v>0</v>
      </c>
      <c r="AM292" s="70">
        <v>0</v>
      </c>
      <c r="AN292" s="70">
        <v>0</v>
      </c>
      <c r="AO292" s="70">
        <v>0</v>
      </c>
      <c r="AP292" s="70">
        <v>0</v>
      </c>
      <c r="AQ292" s="70">
        <v>0</v>
      </c>
      <c r="AR292" s="70">
        <v>0</v>
      </c>
      <c r="AS292" s="70">
        <v>0</v>
      </c>
      <c r="AT292" s="70">
        <v>1</v>
      </c>
      <c r="AU292" s="70">
        <v>0</v>
      </c>
      <c r="AV292" s="70">
        <v>0</v>
      </c>
      <c r="AW292" s="70">
        <v>0</v>
      </c>
      <c r="AX292" s="70">
        <v>0</v>
      </c>
      <c r="AY292" s="70">
        <v>0</v>
      </c>
      <c r="AZ292" s="70">
        <v>0</v>
      </c>
      <c r="BA292" s="70">
        <v>0</v>
      </c>
      <c r="BB292" s="70">
        <v>0</v>
      </c>
      <c r="BC292" s="70">
        <v>0</v>
      </c>
      <c r="BD292" s="70">
        <v>0</v>
      </c>
      <c r="BE292" s="70">
        <v>0</v>
      </c>
      <c r="BF292" s="70">
        <v>0</v>
      </c>
      <c r="BG292" s="70">
        <v>0</v>
      </c>
      <c r="BH292" s="70">
        <v>0</v>
      </c>
      <c r="BI292" s="70">
        <v>0</v>
      </c>
      <c r="BJ292" s="70">
        <v>0</v>
      </c>
      <c r="BK292" s="70">
        <v>0</v>
      </c>
      <c r="BL292" s="70">
        <v>0</v>
      </c>
      <c r="BM292" s="70">
        <v>0</v>
      </c>
      <c r="BN292" s="70">
        <v>0</v>
      </c>
      <c r="BO292" s="70">
        <v>0</v>
      </c>
      <c r="BP292" s="70">
        <v>0</v>
      </c>
      <c r="BQ292" s="70">
        <v>0</v>
      </c>
      <c r="BR292" s="70">
        <v>0</v>
      </c>
      <c r="BS292" s="70">
        <v>0</v>
      </c>
      <c r="BT292" s="70">
        <v>0</v>
      </c>
      <c r="BU292" s="70">
        <v>0</v>
      </c>
      <c r="BV292" s="70">
        <v>0</v>
      </c>
      <c r="BW292" s="70">
        <v>0</v>
      </c>
      <c r="BX292" s="70">
        <v>0</v>
      </c>
      <c r="BY292" s="70">
        <v>0</v>
      </c>
      <c r="BZ292" s="70">
        <v>0</v>
      </c>
      <c r="CA292" s="70">
        <v>0</v>
      </c>
      <c r="CB292" s="70">
        <v>0</v>
      </c>
      <c r="CC292" s="70">
        <v>0</v>
      </c>
      <c r="CD292" s="70">
        <v>0</v>
      </c>
      <c r="CE292" s="70">
        <v>0</v>
      </c>
      <c r="CF292" s="70">
        <v>0</v>
      </c>
      <c r="CG292" s="70">
        <v>0</v>
      </c>
      <c r="CH292" s="70">
        <v>0</v>
      </c>
      <c r="CI292" s="70">
        <v>0</v>
      </c>
      <c r="CJ292" s="70">
        <v>0</v>
      </c>
      <c r="CK292" s="70">
        <v>0</v>
      </c>
      <c r="CL292" s="70">
        <v>0</v>
      </c>
      <c r="CM292" s="70">
        <v>0</v>
      </c>
      <c r="CN292" s="70">
        <v>0</v>
      </c>
      <c r="CO292" s="70">
        <v>0</v>
      </c>
      <c r="CP292" s="70">
        <v>0</v>
      </c>
      <c r="CQ292" s="70">
        <v>0</v>
      </c>
      <c r="CR292" s="70">
        <v>0</v>
      </c>
      <c r="CS292" s="70">
        <v>0</v>
      </c>
      <c r="CT292" s="70">
        <v>0</v>
      </c>
      <c r="CU292" s="70">
        <v>0</v>
      </c>
      <c r="CV292" s="70">
        <v>0</v>
      </c>
      <c r="CW292" s="70">
        <v>0</v>
      </c>
      <c r="CX292" s="70">
        <v>0</v>
      </c>
      <c r="CY292" s="70">
        <v>0</v>
      </c>
      <c r="CZ292" s="70">
        <v>0</v>
      </c>
      <c r="DA292" s="70">
        <v>0</v>
      </c>
      <c r="DB292" s="70">
        <v>0</v>
      </c>
      <c r="DC292" s="70">
        <v>0</v>
      </c>
      <c r="DD292" s="70">
        <v>0</v>
      </c>
      <c r="DE292" s="70">
        <v>0</v>
      </c>
      <c r="DF292" s="70">
        <v>0</v>
      </c>
      <c r="DG292" s="70">
        <v>0</v>
      </c>
      <c r="DH292" s="70">
        <v>0</v>
      </c>
      <c r="DI292" s="70">
        <v>0</v>
      </c>
      <c r="DJ292" s="70">
        <v>0</v>
      </c>
      <c r="DK292" s="70">
        <v>0</v>
      </c>
      <c r="DL292" s="70">
        <v>0</v>
      </c>
      <c r="DM292" s="70">
        <v>0</v>
      </c>
      <c r="DN292" s="70">
        <v>0</v>
      </c>
      <c r="DO292" s="70">
        <v>0</v>
      </c>
      <c r="DP292" s="70">
        <v>0</v>
      </c>
      <c r="DQ292" s="70">
        <v>0</v>
      </c>
      <c r="DR292" s="70">
        <v>0</v>
      </c>
      <c r="DS292" s="70">
        <v>0</v>
      </c>
      <c r="DT292" s="70">
        <v>0</v>
      </c>
      <c r="DU292" s="70">
        <v>0</v>
      </c>
      <c r="DV292" s="70">
        <v>0</v>
      </c>
      <c r="DW292" s="70">
        <v>0</v>
      </c>
      <c r="DX292" s="70">
        <v>0</v>
      </c>
      <c r="DY292" s="70">
        <v>0</v>
      </c>
      <c r="DZ292" s="70">
        <v>0</v>
      </c>
      <c r="EA292" s="70">
        <v>0</v>
      </c>
      <c r="EB292" s="70">
        <v>0</v>
      </c>
      <c r="EC292" s="70">
        <v>0</v>
      </c>
      <c r="ED292" s="70">
        <v>0</v>
      </c>
      <c r="EE292" s="70">
        <v>0</v>
      </c>
      <c r="EF292" s="70">
        <v>0</v>
      </c>
      <c r="EG292" s="70">
        <v>0</v>
      </c>
      <c r="EH292" s="70">
        <v>0</v>
      </c>
      <c r="EI292" s="70">
        <v>0</v>
      </c>
      <c r="EJ292" s="70">
        <v>0</v>
      </c>
      <c r="EK292" s="70">
        <v>0</v>
      </c>
      <c r="EL292" s="70">
        <v>0</v>
      </c>
      <c r="EM292" s="70">
        <v>0</v>
      </c>
      <c r="EN292" s="70">
        <v>0</v>
      </c>
      <c r="EO292" s="70">
        <v>0</v>
      </c>
      <c r="EP292" s="70">
        <v>0</v>
      </c>
      <c r="EQ292" s="70">
        <v>0</v>
      </c>
      <c r="ER292" s="70">
        <v>0</v>
      </c>
      <c r="ES292" s="70">
        <v>0</v>
      </c>
      <c r="ET292" s="70">
        <v>0</v>
      </c>
      <c r="EU292" s="70">
        <v>0</v>
      </c>
      <c r="EV292" s="70">
        <v>0</v>
      </c>
      <c r="EW292" s="70">
        <v>0</v>
      </c>
      <c r="EX292" s="70">
        <v>0</v>
      </c>
      <c r="EY292" s="70">
        <v>0</v>
      </c>
      <c r="EZ292" s="70">
        <v>0</v>
      </c>
      <c r="FA292" s="70">
        <v>0</v>
      </c>
    </row>
    <row r="293" spans="1:157" s="71" customFormat="1" x14ac:dyDescent="0.25">
      <c r="A293" s="71">
        <v>17</v>
      </c>
      <c r="B293" s="71" t="s">
        <v>183</v>
      </c>
      <c r="C293" s="72"/>
      <c r="D293" s="72" t="s">
        <v>354</v>
      </c>
      <c r="E293" s="71" t="s">
        <v>1255</v>
      </c>
      <c r="F293" s="73" t="s">
        <v>762</v>
      </c>
      <c r="G293" s="74">
        <v>4</v>
      </c>
      <c r="H293" s="74"/>
      <c r="I293" s="75"/>
      <c r="J293" s="76">
        <v>0</v>
      </c>
      <c r="K293" s="77">
        <v>0</v>
      </c>
      <c r="L293" s="78">
        <v>0</v>
      </c>
      <c r="M293" s="78">
        <v>0</v>
      </c>
      <c r="N293" s="78">
        <v>0</v>
      </c>
      <c r="O293" s="78">
        <v>0</v>
      </c>
      <c r="P293" s="78">
        <v>0</v>
      </c>
      <c r="Q293" s="78">
        <v>0</v>
      </c>
      <c r="R293" s="78">
        <v>0</v>
      </c>
      <c r="S293" s="78">
        <v>0</v>
      </c>
      <c r="T293" s="78">
        <v>0</v>
      </c>
      <c r="U293" s="78">
        <v>0</v>
      </c>
      <c r="V293" s="78">
        <v>0</v>
      </c>
      <c r="W293" s="78">
        <v>0</v>
      </c>
      <c r="X293" s="78">
        <v>0</v>
      </c>
      <c r="Y293" s="78">
        <v>0</v>
      </c>
      <c r="Z293" s="78">
        <v>0</v>
      </c>
      <c r="AA293" s="78">
        <v>0</v>
      </c>
      <c r="AB293" s="78">
        <v>0</v>
      </c>
      <c r="AC293" s="78">
        <v>0</v>
      </c>
      <c r="AD293" s="78">
        <v>0</v>
      </c>
      <c r="AE293" s="78">
        <v>0</v>
      </c>
      <c r="AF293" s="78">
        <v>0</v>
      </c>
      <c r="AG293" s="78">
        <v>0</v>
      </c>
      <c r="AH293" s="78">
        <v>0</v>
      </c>
      <c r="AI293" s="78">
        <v>0</v>
      </c>
      <c r="AJ293" s="78">
        <v>0</v>
      </c>
      <c r="AK293" s="78">
        <v>0</v>
      </c>
      <c r="AL293" s="78">
        <v>0</v>
      </c>
      <c r="AM293" s="78">
        <v>0</v>
      </c>
      <c r="AN293" s="78">
        <v>0</v>
      </c>
      <c r="AO293" s="78">
        <v>0</v>
      </c>
      <c r="AP293" s="78">
        <v>0</v>
      </c>
      <c r="AQ293" s="78">
        <v>0</v>
      </c>
      <c r="AR293" s="78">
        <v>0</v>
      </c>
      <c r="AS293" s="78">
        <v>0</v>
      </c>
      <c r="AT293" s="78">
        <v>0</v>
      </c>
      <c r="AU293" s="78">
        <v>0</v>
      </c>
      <c r="AV293" s="78">
        <v>0</v>
      </c>
      <c r="AW293" s="78">
        <v>0</v>
      </c>
      <c r="AX293" s="78">
        <v>0</v>
      </c>
      <c r="AY293" s="78">
        <v>0</v>
      </c>
      <c r="AZ293" s="78">
        <v>0</v>
      </c>
      <c r="BA293" s="78">
        <v>0</v>
      </c>
      <c r="BB293" s="78">
        <v>0</v>
      </c>
      <c r="BC293" s="78">
        <v>0</v>
      </c>
      <c r="BD293" s="78">
        <v>0</v>
      </c>
      <c r="BE293" s="78">
        <v>0</v>
      </c>
      <c r="BF293" s="78">
        <v>0</v>
      </c>
      <c r="BG293" s="78">
        <v>0</v>
      </c>
      <c r="BH293" s="78">
        <v>0</v>
      </c>
      <c r="BI293" s="78">
        <v>0</v>
      </c>
      <c r="BJ293" s="78">
        <v>0</v>
      </c>
      <c r="BK293" s="78">
        <v>0</v>
      </c>
      <c r="BL293" s="78">
        <v>0</v>
      </c>
      <c r="BM293" s="78">
        <v>0</v>
      </c>
      <c r="BN293" s="78">
        <v>0</v>
      </c>
      <c r="BO293" s="78">
        <v>0</v>
      </c>
      <c r="BP293" s="78">
        <v>0</v>
      </c>
      <c r="BQ293" s="78">
        <v>0</v>
      </c>
      <c r="BR293" s="78">
        <v>0</v>
      </c>
      <c r="BS293" s="78">
        <v>0</v>
      </c>
      <c r="BT293" s="78">
        <v>0</v>
      </c>
      <c r="BU293" s="78">
        <v>0</v>
      </c>
      <c r="BV293" s="78">
        <v>0</v>
      </c>
      <c r="BW293" s="78">
        <v>0</v>
      </c>
      <c r="BX293" s="78">
        <v>0</v>
      </c>
      <c r="BY293" s="78">
        <v>0</v>
      </c>
      <c r="BZ293" s="78">
        <v>0</v>
      </c>
      <c r="CA293" s="78">
        <v>0</v>
      </c>
      <c r="CB293" s="78">
        <v>0</v>
      </c>
      <c r="CC293" s="78">
        <v>0</v>
      </c>
      <c r="CD293" s="78">
        <v>0</v>
      </c>
      <c r="CE293" s="78">
        <v>0</v>
      </c>
      <c r="CF293" s="78">
        <v>0</v>
      </c>
      <c r="CG293" s="78">
        <v>0</v>
      </c>
      <c r="CH293" s="78">
        <v>0</v>
      </c>
      <c r="CI293" s="78">
        <v>0</v>
      </c>
      <c r="CJ293" s="78">
        <v>0</v>
      </c>
      <c r="CK293" s="78">
        <v>0</v>
      </c>
      <c r="CL293" s="78">
        <v>0</v>
      </c>
      <c r="CM293" s="78">
        <v>0</v>
      </c>
      <c r="CN293" s="78">
        <v>0</v>
      </c>
      <c r="CO293" s="78">
        <v>0</v>
      </c>
      <c r="CP293" s="78">
        <v>0</v>
      </c>
      <c r="CQ293" s="78">
        <v>0</v>
      </c>
      <c r="CR293" s="78">
        <v>0</v>
      </c>
      <c r="CS293" s="78">
        <v>0</v>
      </c>
      <c r="CT293" s="78">
        <v>0</v>
      </c>
      <c r="CU293" s="78">
        <v>0</v>
      </c>
      <c r="CV293" s="78">
        <v>0</v>
      </c>
      <c r="CW293" s="78">
        <v>0</v>
      </c>
      <c r="CX293" s="78">
        <v>0</v>
      </c>
      <c r="CY293" s="78">
        <v>0</v>
      </c>
      <c r="CZ293" s="78">
        <v>0</v>
      </c>
      <c r="DA293" s="78">
        <v>0</v>
      </c>
      <c r="DB293" s="78">
        <v>0</v>
      </c>
      <c r="DC293" s="78">
        <v>0</v>
      </c>
      <c r="DD293" s="78">
        <v>0</v>
      </c>
      <c r="DE293" s="78">
        <v>0</v>
      </c>
      <c r="DF293" s="78">
        <v>0</v>
      </c>
      <c r="DG293" s="78">
        <v>0</v>
      </c>
      <c r="DH293" s="78">
        <v>0</v>
      </c>
      <c r="DI293" s="78">
        <v>0</v>
      </c>
      <c r="DJ293" s="78">
        <v>0</v>
      </c>
      <c r="DK293" s="78">
        <v>0</v>
      </c>
      <c r="DL293" s="78">
        <v>0</v>
      </c>
      <c r="DM293" s="78">
        <v>0</v>
      </c>
      <c r="DN293" s="78">
        <v>0</v>
      </c>
      <c r="DO293" s="78">
        <v>0</v>
      </c>
      <c r="DP293" s="78">
        <v>0</v>
      </c>
      <c r="DQ293" s="78">
        <v>0</v>
      </c>
      <c r="DR293" s="78">
        <v>0</v>
      </c>
      <c r="DS293" s="78">
        <v>0</v>
      </c>
      <c r="DT293" s="78">
        <v>0</v>
      </c>
      <c r="DU293" s="78">
        <v>0</v>
      </c>
      <c r="DV293" s="78">
        <v>0</v>
      </c>
      <c r="DW293" s="78">
        <v>0</v>
      </c>
      <c r="DX293" s="78">
        <v>0</v>
      </c>
      <c r="DY293" s="78">
        <v>0</v>
      </c>
      <c r="DZ293" s="78">
        <v>0</v>
      </c>
      <c r="EA293" s="78">
        <v>0</v>
      </c>
      <c r="EB293" s="78">
        <v>0</v>
      </c>
      <c r="EC293" s="78">
        <v>0</v>
      </c>
      <c r="ED293" s="78">
        <v>0</v>
      </c>
      <c r="EE293" s="78">
        <v>0</v>
      </c>
      <c r="EF293" s="78">
        <v>0</v>
      </c>
      <c r="EG293" s="78">
        <v>0</v>
      </c>
      <c r="EH293" s="78">
        <v>0</v>
      </c>
      <c r="EI293" s="78">
        <v>0</v>
      </c>
      <c r="EJ293" s="78">
        <v>0</v>
      </c>
      <c r="EK293" s="78">
        <v>0</v>
      </c>
      <c r="EL293" s="78">
        <v>0</v>
      </c>
      <c r="EM293" s="78">
        <v>0</v>
      </c>
      <c r="EN293" s="78">
        <v>0</v>
      </c>
      <c r="EO293" s="78">
        <v>0</v>
      </c>
      <c r="EP293" s="78">
        <v>0</v>
      </c>
      <c r="EQ293" s="78">
        <v>0</v>
      </c>
      <c r="ER293" s="78">
        <v>0</v>
      </c>
      <c r="ES293" s="78">
        <v>0</v>
      </c>
      <c r="ET293" s="78">
        <v>0</v>
      </c>
      <c r="EU293" s="78">
        <v>0</v>
      </c>
      <c r="EV293" s="78">
        <v>0</v>
      </c>
      <c r="EW293" s="78">
        <v>0</v>
      </c>
      <c r="EX293" s="78">
        <v>0</v>
      </c>
      <c r="EY293" s="78">
        <v>0</v>
      </c>
      <c r="EZ293" s="78">
        <v>0</v>
      </c>
      <c r="FA293" s="78">
        <v>0</v>
      </c>
    </row>
    <row r="294" spans="1:157" x14ac:dyDescent="0.25">
      <c r="A294">
        <v>17</v>
      </c>
      <c r="B294" t="s">
        <v>183</v>
      </c>
      <c r="C294" s="65"/>
      <c r="D294" s="65" t="s">
        <v>1256</v>
      </c>
      <c r="E294" t="s">
        <v>1257</v>
      </c>
      <c r="F294" s="66" t="s">
        <v>762</v>
      </c>
      <c r="G294" s="19">
        <v>3</v>
      </c>
      <c r="H294" s="19"/>
      <c r="I294" s="67"/>
      <c r="J294" s="68">
        <v>246</v>
      </c>
      <c r="K294" s="69">
        <v>12</v>
      </c>
      <c r="L294" s="70">
        <v>0</v>
      </c>
      <c r="M294" s="70">
        <v>2</v>
      </c>
      <c r="N294" s="70">
        <v>0</v>
      </c>
      <c r="O294" s="70">
        <v>6</v>
      </c>
      <c r="P294" s="70">
        <v>0</v>
      </c>
      <c r="Q294" s="70">
        <v>0</v>
      </c>
      <c r="R294" s="70">
        <v>0</v>
      </c>
      <c r="S294" s="70">
        <v>57</v>
      </c>
      <c r="T294" s="70">
        <v>4</v>
      </c>
      <c r="U294" s="70">
        <v>0</v>
      </c>
      <c r="V294" s="70">
        <v>1</v>
      </c>
      <c r="W294" s="70">
        <v>0</v>
      </c>
      <c r="X294" s="70">
        <v>0</v>
      </c>
      <c r="Y294" s="70">
        <v>0</v>
      </c>
      <c r="Z294" s="70">
        <v>3</v>
      </c>
      <c r="AA294" s="70">
        <v>18</v>
      </c>
      <c r="AB294" s="70">
        <v>5</v>
      </c>
      <c r="AC294" s="70">
        <v>3</v>
      </c>
      <c r="AD294" s="70">
        <v>10</v>
      </c>
      <c r="AE294" s="70">
        <v>17</v>
      </c>
      <c r="AF294" s="70">
        <v>12</v>
      </c>
      <c r="AG294" s="70">
        <v>1</v>
      </c>
      <c r="AH294" s="70">
        <v>0</v>
      </c>
      <c r="AI294" s="70">
        <v>8</v>
      </c>
      <c r="AJ294" s="70">
        <v>2</v>
      </c>
      <c r="AK294" s="70">
        <v>0</v>
      </c>
      <c r="AL294" s="70">
        <v>0</v>
      </c>
      <c r="AM294" s="70">
        <v>0</v>
      </c>
      <c r="AN294" s="70">
        <v>2</v>
      </c>
      <c r="AO294" s="70">
        <v>1</v>
      </c>
      <c r="AP294" s="70">
        <v>0</v>
      </c>
      <c r="AQ294" s="70">
        <v>0</v>
      </c>
      <c r="AR294" s="70">
        <v>1</v>
      </c>
      <c r="AS294" s="70">
        <v>2</v>
      </c>
      <c r="AT294" s="70">
        <v>3</v>
      </c>
      <c r="AU294" s="70">
        <v>18</v>
      </c>
      <c r="AV294" s="70">
        <v>2</v>
      </c>
      <c r="AW294" s="70">
        <v>0</v>
      </c>
      <c r="AX294" s="70">
        <v>7</v>
      </c>
      <c r="AY294" s="70">
        <v>0</v>
      </c>
      <c r="AZ294" s="70">
        <v>11</v>
      </c>
      <c r="BA294" s="70">
        <v>5</v>
      </c>
      <c r="BB294" s="70">
        <v>0</v>
      </c>
      <c r="BC294" s="70">
        <v>3</v>
      </c>
      <c r="BD294" s="70">
        <v>2</v>
      </c>
      <c r="BE294" s="70">
        <v>3</v>
      </c>
      <c r="BF294" s="70">
        <v>0</v>
      </c>
      <c r="BG294" s="70">
        <v>1</v>
      </c>
      <c r="BH294" s="70">
        <v>0</v>
      </c>
      <c r="BI294" s="70">
        <v>2</v>
      </c>
      <c r="BJ294" s="70">
        <v>0</v>
      </c>
      <c r="BK294" s="70">
        <v>0</v>
      </c>
      <c r="BL294" s="70">
        <v>0</v>
      </c>
      <c r="BM294" s="70">
        <v>0</v>
      </c>
      <c r="BN294" s="70">
        <v>5</v>
      </c>
      <c r="BO294" s="70">
        <v>1</v>
      </c>
      <c r="BP294" s="70">
        <v>0</v>
      </c>
      <c r="BQ294" s="70">
        <v>0</v>
      </c>
      <c r="BR294" s="70">
        <v>15</v>
      </c>
      <c r="BS294" s="70">
        <v>0</v>
      </c>
      <c r="BT294" s="70">
        <v>0</v>
      </c>
      <c r="BU294" s="70">
        <v>1</v>
      </c>
      <c r="BV294" s="70">
        <v>0</v>
      </c>
      <c r="BW294" s="70">
        <v>0</v>
      </c>
      <c r="BX294" s="70">
        <v>0</v>
      </c>
      <c r="BY294" s="70">
        <v>0</v>
      </c>
      <c r="BZ294" s="70">
        <v>0</v>
      </c>
      <c r="CA294" s="70">
        <v>0</v>
      </c>
      <c r="CB294" s="70">
        <v>0</v>
      </c>
      <c r="CC294" s="70">
        <v>0</v>
      </c>
      <c r="CD294" s="70">
        <v>0</v>
      </c>
      <c r="CE294" s="70">
        <v>0</v>
      </c>
      <c r="CF294" s="70">
        <v>0</v>
      </c>
      <c r="CG294" s="70">
        <v>0</v>
      </c>
      <c r="CH294" s="70">
        <v>0</v>
      </c>
      <c r="CI294" s="70">
        <v>0</v>
      </c>
      <c r="CJ294" s="70">
        <v>0</v>
      </c>
      <c r="CK294" s="70">
        <v>0</v>
      </c>
      <c r="CL294" s="70">
        <v>0</v>
      </c>
      <c r="CM294" s="70">
        <v>0</v>
      </c>
      <c r="CN294" s="70">
        <v>0</v>
      </c>
      <c r="CO294" s="70">
        <v>0</v>
      </c>
      <c r="CP294" s="70">
        <v>0</v>
      </c>
      <c r="CQ294" s="70">
        <v>0</v>
      </c>
      <c r="CR294" s="70">
        <v>0</v>
      </c>
      <c r="CS294" s="70">
        <v>0</v>
      </c>
      <c r="CT294" s="70">
        <v>0</v>
      </c>
      <c r="CU294" s="70">
        <v>0</v>
      </c>
      <c r="CV294" s="70">
        <v>0</v>
      </c>
      <c r="CW294" s="70">
        <v>0</v>
      </c>
      <c r="CX294" s="70">
        <v>0</v>
      </c>
      <c r="CY294" s="70">
        <v>0</v>
      </c>
      <c r="CZ294" s="70">
        <v>0</v>
      </c>
      <c r="DA294" s="70">
        <v>0</v>
      </c>
      <c r="DB294" s="70">
        <v>0</v>
      </c>
      <c r="DC294" s="70">
        <v>0</v>
      </c>
      <c r="DD294" s="70">
        <v>0</v>
      </c>
      <c r="DE294" s="70">
        <v>0</v>
      </c>
      <c r="DF294" s="70">
        <v>0</v>
      </c>
      <c r="DG294" s="70">
        <v>0</v>
      </c>
      <c r="DH294" s="70">
        <v>0</v>
      </c>
      <c r="DI294" s="70">
        <v>0</v>
      </c>
      <c r="DJ294" s="70">
        <v>0</v>
      </c>
      <c r="DK294" s="70">
        <v>0</v>
      </c>
      <c r="DL294" s="70">
        <v>0</v>
      </c>
      <c r="DM294" s="70">
        <v>0</v>
      </c>
      <c r="DN294" s="70">
        <v>0</v>
      </c>
      <c r="DO294" s="70">
        <v>0</v>
      </c>
      <c r="DP294" s="70">
        <v>0</v>
      </c>
      <c r="DQ294" s="70">
        <v>0</v>
      </c>
      <c r="DR294" s="70">
        <v>0</v>
      </c>
      <c r="DS294" s="70">
        <v>0</v>
      </c>
      <c r="DT294" s="70">
        <v>0</v>
      </c>
      <c r="DU294" s="70">
        <v>0</v>
      </c>
      <c r="DV294" s="70">
        <v>0</v>
      </c>
      <c r="DW294" s="70">
        <v>0</v>
      </c>
      <c r="DX294" s="70">
        <v>0</v>
      </c>
      <c r="DY294" s="70">
        <v>0</v>
      </c>
      <c r="DZ294" s="70">
        <v>0</v>
      </c>
      <c r="EA294" s="70">
        <v>0</v>
      </c>
      <c r="EB294" s="70">
        <v>0</v>
      </c>
      <c r="EC294" s="70">
        <v>0</v>
      </c>
      <c r="ED294" s="70">
        <v>0</v>
      </c>
      <c r="EE294" s="70">
        <v>0</v>
      </c>
      <c r="EF294" s="70">
        <v>0</v>
      </c>
      <c r="EG294" s="70">
        <v>0</v>
      </c>
      <c r="EH294" s="70">
        <v>0</v>
      </c>
      <c r="EI294" s="70">
        <v>0</v>
      </c>
      <c r="EJ294" s="70">
        <v>0</v>
      </c>
      <c r="EK294" s="70">
        <v>0</v>
      </c>
      <c r="EL294" s="70">
        <v>0</v>
      </c>
      <c r="EM294" s="70">
        <v>0</v>
      </c>
      <c r="EN294" s="70">
        <v>0</v>
      </c>
      <c r="EO294" s="70">
        <v>0</v>
      </c>
      <c r="EP294" s="70">
        <v>0</v>
      </c>
      <c r="EQ294" s="70">
        <v>0</v>
      </c>
      <c r="ER294" s="70">
        <v>0</v>
      </c>
      <c r="ES294" s="70">
        <v>0</v>
      </c>
      <c r="ET294" s="70">
        <v>0</v>
      </c>
      <c r="EU294" s="70">
        <v>0</v>
      </c>
      <c r="EV294" s="70">
        <v>0</v>
      </c>
      <c r="EW294" s="70">
        <v>0</v>
      </c>
      <c r="EX294" s="70">
        <v>0</v>
      </c>
      <c r="EY294" s="70">
        <v>0</v>
      </c>
      <c r="EZ294" s="70">
        <v>0</v>
      </c>
      <c r="FA294" s="70">
        <v>0</v>
      </c>
    </row>
    <row r="295" spans="1:157" ht="14.25" customHeight="1" x14ac:dyDescent="0.25">
      <c r="A295">
        <v>17</v>
      </c>
      <c r="B295" t="s">
        <v>183</v>
      </c>
      <c r="C295" s="65"/>
      <c r="D295" s="65" t="s">
        <v>1258</v>
      </c>
      <c r="E295" t="s">
        <v>1259</v>
      </c>
      <c r="F295" s="66" t="s">
        <v>762</v>
      </c>
      <c r="G295" s="19">
        <v>3</v>
      </c>
      <c r="H295" s="19"/>
      <c r="I295" s="67"/>
      <c r="J295" s="68">
        <v>759</v>
      </c>
      <c r="K295" s="69">
        <v>106</v>
      </c>
      <c r="L295" s="70">
        <v>15</v>
      </c>
      <c r="M295" s="70">
        <v>27</v>
      </c>
      <c r="N295" s="70">
        <v>0</v>
      </c>
      <c r="O295" s="70">
        <v>103</v>
      </c>
      <c r="P295" s="70">
        <v>0</v>
      </c>
      <c r="Q295" s="70">
        <v>0</v>
      </c>
      <c r="R295" s="70">
        <v>0</v>
      </c>
      <c r="S295" s="70">
        <v>63</v>
      </c>
      <c r="T295" s="70">
        <v>12</v>
      </c>
      <c r="U295" s="70">
        <v>0</v>
      </c>
      <c r="V295" s="70">
        <v>73</v>
      </c>
      <c r="W295" s="70">
        <v>0</v>
      </c>
      <c r="X295" s="70">
        <v>0</v>
      </c>
      <c r="Y295" s="70">
        <v>0</v>
      </c>
      <c r="Z295" s="70">
        <v>7</v>
      </c>
      <c r="AA295" s="70">
        <v>30</v>
      </c>
      <c r="AB295" s="70">
        <v>52</v>
      </c>
      <c r="AC295" s="70">
        <v>12</v>
      </c>
      <c r="AD295" s="70">
        <v>5</v>
      </c>
      <c r="AE295" s="70">
        <v>34</v>
      </c>
      <c r="AF295" s="70">
        <v>22</v>
      </c>
      <c r="AG295" s="70">
        <v>4</v>
      </c>
      <c r="AH295" s="70">
        <v>7</v>
      </c>
      <c r="AI295" s="70">
        <v>30</v>
      </c>
      <c r="AJ295" s="70">
        <v>1</v>
      </c>
      <c r="AK295" s="70">
        <v>0</v>
      </c>
      <c r="AL295" s="70">
        <v>0</v>
      </c>
      <c r="AM295" s="70">
        <v>0</v>
      </c>
      <c r="AN295" s="70">
        <v>7</v>
      </c>
      <c r="AO295" s="70">
        <v>3</v>
      </c>
      <c r="AP295" s="70">
        <v>1</v>
      </c>
      <c r="AQ295" s="70">
        <v>2</v>
      </c>
      <c r="AR295" s="70">
        <v>6</v>
      </c>
      <c r="AS295" s="70">
        <v>6</v>
      </c>
      <c r="AT295" s="70">
        <v>1</v>
      </c>
      <c r="AU295" s="70">
        <v>25</v>
      </c>
      <c r="AV295" s="70">
        <v>2</v>
      </c>
      <c r="AW295" s="70">
        <v>0</v>
      </c>
      <c r="AX295" s="70">
        <v>22</v>
      </c>
      <c r="AY295" s="70">
        <v>0</v>
      </c>
      <c r="AZ295" s="70">
        <v>18</v>
      </c>
      <c r="BA295" s="70">
        <v>7</v>
      </c>
      <c r="BB295" s="70">
        <v>3</v>
      </c>
      <c r="BC295" s="70">
        <v>2</v>
      </c>
      <c r="BD295" s="70">
        <v>8</v>
      </c>
      <c r="BE295" s="70">
        <v>4</v>
      </c>
      <c r="BF295" s="70">
        <v>0</v>
      </c>
      <c r="BG295" s="70">
        <v>2</v>
      </c>
      <c r="BH295" s="70">
        <v>0</v>
      </c>
      <c r="BI295" s="70">
        <v>0</v>
      </c>
      <c r="BJ295" s="70">
        <v>0</v>
      </c>
      <c r="BK295" s="70">
        <v>2</v>
      </c>
      <c r="BL295" s="70">
        <v>0</v>
      </c>
      <c r="BM295" s="70">
        <v>0</v>
      </c>
      <c r="BN295" s="70">
        <v>1</v>
      </c>
      <c r="BO295" s="70">
        <v>2</v>
      </c>
      <c r="BP295" s="70">
        <v>0</v>
      </c>
      <c r="BQ295" s="70">
        <v>2</v>
      </c>
      <c r="BR295" s="70">
        <v>18</v>
      </c>
      <c r="BS295" s="70">
        <v>1</v>
      </c>
      <c r="BT295" s="70">
        <v>1</v>
      </c>
      <c r="BU295" s="70">
        <v>1</v>
      </c>
      <c r="BV295" s="70">
        <v>0</v>
      </c>
      <c r="BW295" s="70">
        <v>1</v>
      </c>
      <c r="BX295" s="70">
        <v>8</v>
      </c>
      <c r="BY295" s="70">
        <v>0</v>
      </c>
      <c r="BZ295" s="70">
        <v>0</v>
      </c>
      <c r="CA295" s="70">
        <v>0</v>
      </c>
      <c r="CB295" s="70">
        <v>0</v>
      </c>
      <c r="CC295" s="70">
        <v>0</v>
      </c>
      <c r="CD295" s="70">
        <v>0</v>
      </c>
      <c r="CE295" s="70">
        <v>0</v>
      </c>
      <c r="CF295" s="70">
        <v>0</v>
      </c>
      <c r="CG295" s="70">
        <v>0</v>
      </c>
      <c r="CH295" s="70">
        <v>0</v>
      </c>
      <c r="CI295" s="70">
        <v>0</v>
      </c>
      <c r="CJ295" s="70">
        <v>0</v>
      </c>
      <c r="CK295" s="70">
        <v>0</v>
      </c>
      <c r="CL295" s="70">
        <v>0</v>
      </c>
      <c r="CM295" s="70">
        <v>0</v>
      </c>
      <c r="CN295" s="70">
        <v>0</v>
      </c>
      <c r="CO295" s="70">
        <v>0</v>
      </c>
      <c r="CP295" s="70">
        <v>0</v>
      </c>
      <c r="CQ295" s="70">
        <v>0</v>
      </c>
      <c r="CR295" s="70">
        <v>0</v>
      </c>
      <c r="CS295" s="70">
        <v>0</v>
      </c>
      <c r="CT295" s="70">
        <v>0</v>
      </c>
      <c r="CU295" s="70">
        <v>0</v>
      </c>
      <c r="CV295" s="70">
        <v>0</v>
      </c>
      <c r="CW295" s="70">
        <v>0</v>
      </c>
      <c r="CX295" s="70">
        <v>0</v>
      </c>
      <c r="CY295" s="70">
        <v>0</v>
      </c>
      <c r="CZ295" s="70">
        <v>0</v>
      </c>
      <c r="DA295" s="70">
        <v>0</v>
      </c>
      <c r="DB295" s="70">
        <v>0</v>
      </c>
      <c r="DC295" s="70">
        <v>0</v>
      </c>
      <c r="DD295" s="70">
        <v>0</v>
      </c>
      <c r="DE295" s="70">
        <v>0</v>
      </c>
      <c r="DF295" s="70">
        <v>0</v>
      </c>
      <c r="DG295" s="70">
        <v>0</v>
      </c>
      <c r="DH295" s="70">
        <v>0</v>
      </c>
      <c r="DI295" s="70">
        <v>0</v>
      </c>
      <c r="DJ295" s="70">
        <v>0</v>
      </c>
      <c r="DK295" s="70">
        <v>0</v>
      </c>
      <c r="DL295" s="70">
        <v>0</v>
      </c>
      <c r="DM295" s="70">
        <v>0</v>
      </c>
      <c r="DN295" s="70">
        <v>0</v>
      </c>
      <c r="DO295" s="70">
        <v>0</v>
      </c>
      <c r="DP295" s="70">
        <v>0</v>
      </c>
      <c r="DQ295" s="70">
        <v>0</v>
      </c>
      <c r="DR295" s="70">
        <v>0</v>
      </c>
      <c r="DS295" s="70">
        <v>0</v>
      </c>
      <c r="DT295" s="70">
        <v>0</v>
      </c>
      <c r="DU295" s="70">
        <v>0</v>
      </c>
      <c r="DV295" s="70">
        <v>0</v>
      </c>
      <c r="DW295" s="70">
        <v>0</v>
      </c>
      <c r="DX295" s="70">
        <v>0</v>
      </c>
      <c r="DY295" s="70">
        <v>0</v>
      </c>
      <c r="DZ295" s="70">
        <v>0</v>
      </c>
      <c r="EA295" s="70">
        <v>0</v>
      </c>
      <c r="EB295" s="70">
        <v>0</v>
      </c>
      <c r="EC295" s="70">
        <v>0</v>
      </c>
      <c r="ED295" s="70">
        <v>0</v>
      </c>
      <c r="EE295" s="70">
        <v>0</v>
      </c>
      <c r="EF295" s="70">
        <v>0</v>
      </c>
      <c r="EG295" s="70">
        <v>0</v>
      </c>
      <c r="EH295" s="70">
        <v>0</v>
      </c>
      <c r="EI295" s="70">
        <v>0</v>
      </c>
      <c r="EJ295" s="70">
        <v>0</v>
      </c>
      <c r="EK295" s="70">
        <v>0</v>
      </c>
      <c r="EL295" s="70">
        <v>0</v>
      </c>
      <c r="EM295" s="70">
        <v>0</v>
      </c>
      <c r="EN295" s="70">
        <v>0</v>
      </c>
      <c r="EO295" s="70">
        <v>0</v>
      </c>
      <c r="EP295" s="70">
        <v>0</v>
      </c>
      <c r="EQ295" s="70">
        <v>0</v>
      </c>
      <c r="ER295" s="70">
        <v>0</v>
      </c>
      <c r="ES295" s="70">
        <v>0</v>
      </c>
      <c r="ET295" s="70">
        <v>0</v>
      </c>
      <c r="EU295" s="70">
        <v>0</v>
      </c>
      <c r="EV295" s="70">
        <v>0</v>
      </c>
      <c r="EW295" s="70">
        <v>0</v>
      </c>
      <c r="EX295" s="70">
        <v>0</v>
      </c>
      <c r="EY295" s="70">
        <v>0</v>
      </c>
      <c r="EZ295" s="70">
        <v>0</v>
      </c>
      <c r="FA295" s="70">
        <v>0</v>
      </c>
    </row>
    <row r="296" spans="1:157" x14ac:dyDescent="0.25">
      <c r="A296">
        <v>17</v>
      </c>
      <c r="B296" t="s">
        <v>183</v>
      </c>
      <c r="C296" s="65" t="s">
        <v>763</v>
      </c>
      <c r="D296" s="65" t="s">
        <v>1260</v>
      </c>
      <c r="E296" t="s">
        <v>1261</v>
      </c>
      <c r="F296" s="66" t="s">
        <v>762</v>
      </c>
      <c r="G296" s="19">
        <v>3</v>
      </c>
      <c r="H296" s="19"/>
      <c r="I296" s="67"/>
      <c r="J296" s="68">
        <v>65</v>
      </c>
      <c r="K296" s="69">
        <v>0</v>
      </c>
      <c r="L296" s="70">
        <v>1</v>
      </c>
      <c r="M296" s="70">
        <v>0</v>
      </c>
      <c r="N296" s="70">
        <v>0</v>
      </c>
      <c r="O296" s="70">
        <v>7</v>
      </c>
      <c r="P296" s="70">
        <v>0</v>
      </c>
      <c r="Q296" s="70">
        <v>0</v>
      </c>
      <c r="R296" s="70">
        <v>0</v>
      </c>
      <c r="S296" s="70">
        <v>2</v>
      </c>
      <c r="T296" s="70">
        <v>0</v>
      </c>
      <c r="U296" s="70">
        <v>0</v>
      </c>
      <c r="V296" s="70">
        <v>9</v>
      </c>
      <c r="W296" s="70">
        <v>0</v>
      </c>
      <c r="X296" s="70">
        <v>0</v>
      </c>
      <c r="Y296" s="70">
        <v>0</v>
      </c>
      <c r="Z296" s="70">
        <v>1</v>
      </c>
      <c r="AA296" s="70">
        <v>4</v>
      </c>
      <c r="AB296" s="70">
        <v>0</v>
      </c>
      <c r="AC296" s="70">
        <v>4</v>
      </c>
      <c r="AD296" s="70">
        <v>0</v>
      </c>
      <c r="AE296" s="70">
        <v>4</v>
      </c>
      <c r="AF296" s="70">
        <v>0</v>
      </c>
      <c r="AG296" s="70">
        <v>0</v>
      </c>
      <c r="AH296" s="70">
        <v>1</v>
      </c>
      <c r="AI296" s="70">
        <v>19</v>
      </c>
      <c r="AJ296" s="70">
        <v>0</v>
      </c>
      <c r="AK296" s="70">
        <v>0</v>
      </c>
      <c r="AL296" s="70">
        <v>0</v>
      </c>
      <c r="AM296" s="70">
        <v>0</v>
      </c>
      <c r="AN296" s="70">
        <v>0</v>
      </c>
      <c r="AO296" s="70">
        <v>0</v>
      </c>
      <c r="AP296" s="70">
        <v>0</v>
      </c>
      <c r="AQ296" s="70">
        <v>3</v>
      </c>
      <c r="AR296" s="70">
        <v>3</v>
      </c>
      <c r="AS296" s="70">
        <v>0</v>
      </c>
      <c r="AT296" s="70">
        <v>1</v>
      </c>
      <c r="AU296" s="70">
        <v>1</v>
      </c>
      <c r="AV296" s="70">
        <v>2</v>
      </c>
      <c r="AW296" s="70">
        <v>0</v>
      </c>
      <c r="AX296" s="70">
        <v>0</v>
      </c>
      <c r="AY296" s="70">
        <v>0</v>
      </c>
      <c r="AZ296" s="70">
        <v>3</v>
      </c>
      <c r="BA296" s="70">
        <v>0</v>
      </c>
      <c r="BB296" s="70">
        <v>0</v>
      </c>
      <c r="BC296" s="70">
        <v>0</v>
      </c>
      <c r="BD296" s="70">
        <v>0</v>
      </c>
      <c r="BE296" s="70">
        <v>0</v>
      </c>
      <c r="BF296" s="70">
        <v>0</v>
      </c>
      <c r="BG296" s="70">
        <v>0</v>
      </c>
      <c r="BH296" s="70">
        <v>0</v>
      </c>
      <c r="BI296" s="70">
        <v>0</v>
      </c>
      <c r="BJ296" s="70">
        <v>0</v>
      </c>
      <c r="BK296" s="70">
        <v>0</v>
      </c>
      <c r="BL296" s="70">
        <v>0</v>
      </c>
      <c r="BM296" s="70">
        <v>0</v>
      </c>
      <c r="BN296" s="70">
        <v>0</v>
      </c>
      <c r="BO296" s="70">
        <v>0</v>
      </c>
      <c r="BP296" s="70">
        <v>0</v>
      </c>
      <c r="BQ296" s="70">
        <v>0</v>
      </c>
      <c r="BR296" s="70">
        <v>0</v>
      </c>
      <c r="BS296" s="70">
        <v>0</v>
      </c>
      <c r="BT296" s="70">
        <v>0</v>
      </c>
      <c r="BU296" s="70">
        <v>0</v>
      </c>
      <c r="BV296" s="70">
        <v>0</v>
      </c>
      <c r="BW296" s="70">
        <v>0</v>
      </c>
      <c r="BX296" s="70">
        <v>0</v>
      </c>
      <c r="BY296" s="70">
        <v>0</v>
      </c>
      <c r="BZ296" s="70">
        <v>0</v>
      </c>
      <c r="CA296" s="70">
        <v>0</v>
      </c>
      <c r="CB296" s="70">
        <v>0</v>
      </c>
      <c r="CC296" s="70">
        <v>0</v>
      </c>
      <c r="CD296" s="70">
        <v>0</v>
      </c>
      <c r="CE296" s="70">
        <v>0</v>
      </c>
      <c r="CF296" s="70">
        <v>0</v>
      </c>
      <c r="CG296" s="70">
        <v>0</v>
      </c>
      <c r="CH296" s="70">
        <v>0</v>
      </c>
      <c r="CI296" s="70">
        <v>0</v>
      </c>
      <c r="CJ296" s="70">
        <v>0</v>
      </c>
      <c r="CK296" s="70">
        <v>0</v>
      </c>
      <c r="CL296" s="70">
        <v>0</v>
      </c>
      <c r="CM296" s="70">
        <v>0</v>
      </c>
      <c r="CN296" s="70">
        <v>0</v>
      </c>
      <c r="CO296" s="70">
        <v>0</v>
      </c>
      <c r="CP296" s="70">
        <v>0</v>
      </c>
      <c r="CQ296" s="70">
        <v>0</v>
      </c>
      <c r="CR296" s="70">
        <v>0</v>
      </c>
      <c r="CS296" s="70">
        <v>0</v>
      </c>
      <c r="CT296" s="70">
        <v>0</v>
      </c>
      <c r="CU296" s="70">
        <v>0</v>
      </c>
      <c r="CV296" s="70">
        <v>0</v>
      </c>
      <c r="CW296" s="70">
        <v>0</v>
      </c>
      <c r="CX296" s="70">
        <v>0</v>
      </c>
      <c r="CY296" s="70">
        <v>0</v>
      </c>
      <c r="CZ296" s="70">
        <v>0</v>
      </c>
      <c r="DA296" s="70">
        <v>0</v>
      </c>
      <c r="DB296" s="70">
        <v>0</v>
      </c>
      <c r="DC296" s="70">
        <v>0</v>
      </c>
      <c r="DD296" s="70">
        <v>0</v>
      </c>
      <c r="DE296" s="70">
        <v>0</v>
      </c>
      <c r="DF296" s="70">
        <v>0</v>
      </c>
      <c r="DG296" s="70">
        <v>0</v>
      </c>
      <c r="DH296" s="70">
        <v>0</v>
      </c>
      <c r="DI296" s="70">
        <v>0</v>
      </c>
      <c r="DJ296" s="70">
        <v>0</v>
      </c>
      <c r="DK296" s="70">
        <v>0</v>
      </c>
      <c r="DL296" s="70">
        <v>0</v>
      </c>
      <c r="DM296" s="70">
        <v>0</v>
      </c>
      <c r="DN296" s="70">
        <v>0</v>
      </c>
      <c r="DO296" s="70">
        <v>0</v>
      </c>
      <c r="DP296" s="70">
        <v>0</v>
      </c>
      <c r="DQ296" s="70">
        <v>0</v>
      </c>
      <c r="DR296" s="70">
        <v>0</v>
      </c>
      <c r="DS296" s="70">
        <v>0</v>
      </c>
      <c r="DT296" s="70">
        <v>0</v>
      </c>
      <c r="DU296" s="70">
        <v>0</v>
      </c>
      <c r="DV296" s="70">
        <v>0</v>
      </c>
      <c r="DW296" s="70">
        <v>0</v>
      </c>
      <c r="DX296" s="70">
        <v>0</v>
      </c>
      <c r="DY296" s="70">
        <v>0</v>
      </c>
      <c r="DZ296" s="70">
        <v>0</v>
      </c>
      <c r="EA296" s="70">
        <v>0</v>
      </c>
      <c r="EB296" s="70">
        <v>0</v>
      </c>
      <c r="EC296" s="70">
        <v>0</v>
      </c>
      <c r="ED296" s="70">
        <v>0</v>
      </c>
      <c r="EE296" s="70">
        <v>0</v>
      </c>
      <c r="EF296" s="70">
        <v>0</v>
      </c>
      <c r="EG296" s="70">
        <v>0</v>
      </c>
      <c r="EH296" s="70">
        <v>0</v>
      </c>
      <c r="EI296" s="70">
        <v>0</v>
      </c>
      <c r="EJ296" s="70">
        <v>0</v>
      </c>
      <c r="EK296" s="70">
        <v>0</v>
      </c>
      <c r="EL296" s="70">
        <v>0</v>
      </c>
      <c r="EM296" s="70">
        <v>0</v>
      </c>
      <c r="EN296" s="70">
        <v>0</v>
      </c>
      <c r="EO296" s="70">
        <v>0</v>
      </c>
      <c r="EP296" s="70">
        <v>0</v>
      </c>
      <c r="EQ296" s="70">
        <v>0</v>
      </c>
      <c r="ER296" s="70">
        <v>0</v>
      </c>
      <c r="ES296" s="70">
        <v>0</v>
      </c>
      <c r="ET296" s="70">
        <v>0</v>
      </c>
      <c r="EU296" s="70">
        <v>0</v>
      </c>
      <c r="EV296" s="70">
        <v>0</v>
      </c>
      <c r="EW296" s="70">
        <v>0</v>
      </c>
      <c r="EX296" s="70">
        <v>0</v>
      </c>
      <c r="EY296" s="70">
        <v>0</v>
      </c>
      <c r="EZ296" s="70">
        <v>0</v>
      </c>
      <c r="FA296" s="70">
        <v>0</v>
      </c>
    </row>
    <row r="297" spans="1:157" x14ac:dyDescent="0.25">
      <c r="A297">
        <v>17</v>
      </c>
      <c r="B297" t="s">
        <v>183</v>
      </c>
      <c r="C297" s="65" t="s">
        <v>763</v>
      </c>
      <c r="D297" s="65" t="s">
        <v>1262</v>
      </c>
      <c r="E297" t="s">
        <v>1263</v>
      </c>
      <c r="F297" s="66" t="s">
        <v>762</v>
      </c>
      <c r="G297" s="19">
        <v>3</v>
      </c>
      <c r="H297" s="19"/>
      <c r="I297" s="67"/>
      <c r="J297" s="68">
        <v>198</v>
      </c>
      <c r="K297" s="69">
        <v>3</v>
      </c>
      <c r="L297" s="70">
        <v>5</v>
      </c>
      <c r="M297" s="70">
        <v>2</v>
      </c>
      <c r="N297" s="70">
        <v>0</v>
      </c>
      <c r="O297" s="70">
        <v>6</v>
      </c>
      <c r="P297" s="70">
        <v>0</v>
      </c>
      <c r="Q297" s="70">
        <v>0</v>
      </c>
      <c r="R297" s="70">
        <v>0</v>
      </c>
      <c r="S297" s="70">
        <v>52</v>
      </c>
      <c r="T297" s="70">
        <v>0</v>
      </c>
      <c r="U297" s="70">
        <v>0</v>
      </c>
      <c r="V297" s="70">
        <v>7</v>
      </c>
      <c r="W297" s="70">
        <v>0</v>
      </c>
      <c r="X297" s="70">
        <v>0</v>
      </c>
      <c r="Y297" s="70">
        <v>0</v>
      </c>
      <c r="Z297" s="70">
        <v>8</v>
      </c>
      <c r="AA297" s="70">
        <v>2</v>
      </c>
      <c r="AB297" s="70">
        <v>5</v>
      </c>
      <c r="AC297" s="70">
        <v>17</v>
      </c>
      <c r="AD297" s="70">
        <v>2</v>
      </c>
      <c r="AE297" s="70">
        <v>7</v>
      </c>
      <c r="AF297" s="70">
        <v>1</v>
      </c>
      <c r="AG297" s="70">
        <v>3</v>
      </c>
      <c r="AH297" s="70">
        <v>6</v>
      </c>
      <c r="AI297" s="70">
        <v>31</v>
      </c>
      <c r="AJ297" s="70">
        <v>2</v>
      </c>
      <c r="AK297" s="70">
        <v>1</v>
      </c>
      <c r="AL297" s="70">
        <v>0</v>
      </c>
      <c r="AM297" s="70">
        <v>0</v>
      </c>
      <c r="AN297" s="70">
        <v>1</v>
      </c>
      <c r="AO297" s="70">
        <v>0</v>
      </c>
      <c r="AP297" s="70">
        <v>0</v>
      </c>
      <c r="AQ297" s="70">
        <v>1</v>
      </c>
      <c r="AR297" s="70">
        <v>3</v>
      </c>
      <c r="AS297" s="70">
        <v>11</v>
      </c>
      <c r="AT297" s="70">
        <v>1</v>
      </c>
      <c r="AU297" s="70">
        <v>1</v>
      </c>
      <c r="AV297" s="70">
        <v>0</v>
      </c>
      <c r="AW297" s="70">
        <v>0</v>
      </c>
      <c r="AX297" s="70">
        <v>2</v>
      </c>
      <c r="AY297" s="70">
        <v>0</v>
      </c>
      <c r="AZ297" s="70">
        <v>3</v>
      </c>
      <c r="BA297" s="70">
        <v>0</v>
      </c>
      <c r="BB297" s="70">
        <v>0</v>
      </c>
      <c r="BC297" s="70">
        <v>0</v>
      </c>
      <c r="BD297" s="70">
        <v>0</v>
      </c>
      <c r="BE297" s="70">
        <v>8</v>
      </c>
      <c r="BF297" s="70">
        <v>0</v>
      </c>
      <c r="BG297" s="70">
        <v>1</v>
      </c>
      <c r="BH297" s="70">
        <v>0</v>
      </c>
      <c r="BI297" s="70">
        <v>0</v>
      </c>
      <c r="BJ297" s="70">
        <v>0</v>
      </c>
      <c r="BK297" s="70">
        <v>0</v>
      </c>
      <c r="BL297" s="70">
        <v>0</v>
      </c>
      <c r="BM297" s="70">
        <v>0</v>
      </c>
      <c r="BN297" s="70">
        <v>2</v>
      </c>
      <c r="BO297" s="70">
        <v>0</v>
      </c>
      <c r="BP297" s="70">
        <v>0</v>
      </c>
      <c r="BQ297" s="70">
        <v>0</v>
      </c>
      <c r="BR297" s="70">
        <v>0</v>
      </c>
      <c r="BS297" s="70">
        <v>1</v>
      </c>
      <c r="BT297" s="70">
        <v>0</v>
      </c>
      <c r="BU297" s="70">
        <v>3</v>
      </c>
      <c r="BV297" s="70">
        <v>0</v>
      </c>
      <c r="BW297" s="70">
        <v>0</v>
      </c>
      <c r="BX297" s="70">
        <v>0</v>
      </c>
      <c r="BY297" s="70">
        <v>0</v>
      </c>
      <c r="BZ297" s="70">
        <v>0</v>
      </c>
      <c r="CA297" s="70">
        <v>0</v>
      </c>
      <c r="CB297" s="70">
        <v>0</v>
      </c>
      <c r="CC297" s="70">
        <v>0</v>
      </c>
      <c r="CD297" s="70">
        <v>0</v>
      </c>
      <c r="CE297" s="70">
        <v>0</v>
      </c>
      <c r="CF297" s="70">
        <v>0</v>
      </c>
      <c r="CG297" s="70">
        <v>0</v>
      </c>
      <c r="CH297" s="70">
        <v>0</v>
      </c>
      <c r="CI297" s="70">
        <v>0</v>
      </c>
      <c r="CJ297" s="70">
        <v>0</v>
      </c>
      <c r="CK297" s="70">
        <v>0</v>
      </c>
      <c r="CL297" s="70">
        <v>0</v>
      </c>
      <c r="CM297" s="70">
        <v>0</v>
      </c>
      <c r="CN297" s="70">
        <v>0</v>
      </c>
      <c r="CO297" s="70">
        <v>0</v>
      </c>
      <c r="CP297" s="70">
        <v>0</v>
      </c>
      <c r="CQ297" s="70">
        <v>0</v>
      </c>
      <c r="CR297" s="70">
        <v>0</v>
      </c>
      <c r="CS297" s="70">
        <v>0</v>
      </c>
      <c r="CT297" s="70">
        <v>0</v>
      </c>
      <c r="CU297" s="70">
        <v>0</v>
      </c>
      <c r="CV297" s="70">
        <v>0</v>
      </c>
      <c r="CW297" s="70">
        <v>0</v>
      </c>
      <c r="CX297" s="70">
        <v>0</v>
      </c>
      <c r="CY297" s="70">
        <v>0</v>
      </c>
      <c r="CZ297" s="70">
        <v>0</v>
      </c>
      <c r="DA297" s="70">
        <v>0</v>
      </c>
      <c r="DB297" s="70">
        <v>0</v>
      </c>
      <c r="DC297" s="70">
        <v>0</v>
      </c>
      <c r="DD297" s="70">
        <v>0</v>
      </c>
      <c r="DE297" s="70">
        <v>0</v>
      </c>
      <c r="DF297" s="70">
        <v>0</v>
      </c>
      <c r="DG297" s="70">
        <v>0</v>
      </c>
      <c r="DH297" s="70">
        <v>0</v>
      </c>
      <c r="DI297" s="70">
        <v>0</v>
      </c>
      <c r="DJ297" s="70">
        <v>0</v>
      </c>
      <c r="DK297" s="70">
        <v>0</v>
      </c>
      <c r="DL297" s="70">
        <v>0</v>
      </c>
      <c r="DM297" s="70">
        <v>0</v>
      </c>
      <c r="DN297" s="70">
        <v>0</v>
      </c>
      <c r="DO297" s="70">
        <v>0</v>
      </c>
      <c r="DP297" s="70">
        <v>0</v>
      </c>
      <c r="DQ297" s="70">
        <v>0</v>
      </c>
      <c r="DR297" s="70">
        <v>0</v>
      </c>
      <c r="DS297" s="70">
        <v>0</v>
      </c>
      <c r="DT297" s="70">
        <v>0</v>
      </c>
      <c r="DU297" s="70">
        <v>0</v>
      </c>
      <c r="DV297" s="70">
        <v>0</v>
      </c>
      <c r="DW297" s="70">
        <v>0</v>
      </c>
      <c r="DX297" s="70">
        <v>0</v>
      </c>
      <c r="DY297" s="70">
        <v>0</v>
      </c>
      <c r="DZ297" s="70">
        <v>0</v>
      </c>
      <c r="EA297" s="70">
        <v>0</v>
      </c>
      <c r="EB297" s="70">
        <v>0</v>
      </c>
      <c r="EC297" s="70">
        <v>0</v>
      </c>
      <c r="ED297" s="70">
        <v>0</v>
      </c>
      <c r="EE297" s="70">
        <v>0</v>
      </c>
      <c r="EF297" s="70">
        <v>0</v>
      </c>
      <c r="EG297" s="70">
        <v>0</v>
      </c>
      <c r="EH297" s="70">
        <v>0</v>
      </c>
      <c r="EI297" s="70">
        <v>0</v>
      </c>
      <c r="EJ297" s="70">
        <v>0</v>
      </c>
      <c r="EK297" s="70">
        <v>0</v>
      </c>
      <c r="EL297" s="70">
        <v>0</v>
      </c>
      <c r="EM297" s="70">
        <v>0</v>
      </c>
      <c r="EN297" s="70">
        <v>0</v>
      </c>
      <c r="EO297" s="70">
        <v>0</v>
      </c>
      <c r="EP297" s="70">
        <v>0</v>
      </c>
      <c r="EQ297" s="70">
        <v>0</v>
      </c>
      <c r="ER297" s="70">
        <v>0</v>
      </c>
      <c r="ES297" s="70">
        <v>0</v>
      </c>
      <c r="ET297" s="70">
        <v>0</v>
      </c>
      <c r="EU297" s="70">
        <v>0</v>
      </c>
      <c r="EV297" s="70">
        <v>0</v>
      </c>
      <c r="EW297" s="70">
        <v>0</v>
      </c>
      <c r="EX297" s="70">
        <v>0</v>
      </c>
      <c r="EY297" s="70">
        <v>0</v>
      </c>
      <c r="EZ297" s="70">
        <v>0</v>
      </c>
      <c r="FA297" s="70">
        <v>0</v>
      </c>
    </row>
    <row r="298" spans="1:157" x14ac:dyDescent="0.25">
      <c r="A298">
        <v>17</v>
      </c>
      <c r="B298" t="s">
        <v>183</v>
      </c>
      <c r="C298" s="65" t="s">
        <v>763</v>
      </c>
      <c r="D298" s="65" t="s">
        <v>1264</v>
      </c>
      <c r="E298" t="s">
        <v>1265</v>
      </c>
      <c r="F298" s="66" t="s">
        <v>762</v>
      </c>
      <c r="G298" s="19">
        <v>3</v>
      </c>
      <c r="H298" s="19"/>
      <c r="I298" s="67"/>
      <c r="J298" s="68">
        <v>93</v>
      </c>
      <c r="K298" s="69">
        <v>0</v>
      </c>
      <c r="L298" s="70">
        <v>5</v>
      </c>
      <c r="M298" s="70">
        <v>0</v>
      </c>
      <c r="N298" s="70">
        <v>0</v>
      </c>
      <c r="O298" s="70">
        <v>0</v>
      </c>
      <c r="P298" s="70">
        <v>0</v>
      </c>
      <c r="Q298" s="70">
        <v>0</v>
      </c>
      <c r="R298" s="70">
        <v>0</v>
      </c>
      <c r="S298" s="70">
        <v>20</v>
      </c>
      <c r="T298" s="70">
        <v>0</v>
      </c>
      <c r="U298" s="70">
        <v>0</v>
      </c>
      <c r="V298" s="70">
        <v>10</v>
      </c>
      <c r="W298" s="70">
        <v>0</v>
      </c>
      <c r="X298" s="70">
        <v>0</v>
      </c>
      <c r="Y298" s="70">
        <v>0</v>
      </c>
      <c r="Z298" s="70">
        <v>3</v>
      </c>
      <c r="AA298" s="70">
        <v>2</v>
      </c>
      <c r="AB298" s="70">
        <v>1</v>
      </c>
      <c r="AC298" s="70">
        <v>0</v>
      </c>
      <c r="AD298" s="70">
        <v>0</v>
      </c>
      <c r="AE298" s="70">
        <v>0</v>
      </c>
      <c r="AF298" s="70">
        <v>0</v>
      </c>
      <c r="AG298" s="70">
        <v>3</v>
      </c>
      <c r="AH298" s="70">
        <v>2</v>
      </c>
      <c r="AI298" s="70">
        <v>0</v>
      </c>
      <c r="AJ298" s="70">
        <v>1</v>
      </c>
      <c r="AK298" s="70">
        <v>1</v>
      </c>
      <c r="AL298" s="70">
        <v>0</v>
      </c>
      <c r="AM298" s="70">
        <v>1</v>
      </c>
      <c r="AN298" s="70">
        <v>0</v>
      </c>
      <c r="AO298" s="70">
        <v>0</v>
      </c>
      <c r="AP298" s="70">
        <v>0</v>
      </c>
      <c r="AQ298" s="70">
        <v>0</v>
      </c>
      <c r="AR298" s="70">
        <v>0</v>
      </c>
      <c r="AS298" s="70">
        <v>3</v>
      </c>
      <c r="AT298" s="70">
        <v>0</v>
      </c>
      <c r="AU298" s="70">
        <v>0</v>
      </c>
      <c r="AV298" s="70">
        <v>0</v>
      </c>
      <c r="AW298" s="70">
        <v>0</v>
      </c>
      <c r="AX298" s="70">
        <v>2</v>
      </c>
      <c r="AY298" s="70">
        <v>1</v>
      </c>
      <c r="AZ298" s="70">
        <v>1</v>
      </c>
      <c r="BA298" s="70">
        <v>1</v>
      </c>
      <c r="BB298" s="70">
        <v>0</v>
      </c>
      <c r="BC298" s="70">
        <v>0</v>
      </c>
      <c r="BD298" s="70">
        <v>0</v>
      </c>
      <c r="BE298" s="70">
        <v>2</v>
      </c>
      <c r="BF298" s="70">
        <v>0</v>
      </c>
      <c r="BG298" s="70">
        <v>0</v>
      </c>
      <c r="BH298" s="70">
        <v>0</v>
      </c>
      <c r="BI298" s="70">
        <v>5</v>
      </c>
      <c r="BJ298" s="70">
        <v>0</v>
      </c>
      <c r="BK298" s="70">
        <v>0</v>
      </c>
      <c r="BL298" s="70">
        <v>0</v>
      </c>
      <c r="BM298" s="70">
        <v>0</v>
      </c>
      <c r="BN298" s="70">
        <v>0</v>
      </c>
      <c r="BO298" s="70">
        <v>0</v>
      </c>
      <c r="BP298" s="70">
        <v>0</v>
      </c>
      <c r="BQ298" s="70">
        <v>0</v>
      </c>
      <c r="BR298" s="70">
        <v>0</v>
      </c>
      <c r="BS298" s="70">
        <v>0</v>
      </c>
      <c r="BT298" s="70">
        <v>3</v>
      </c>
      <c r="BU298" s="70">
        <v>0</v>
      </c>
      <c r="BV298" s="70">
        <v>22</v>
      </c>
      <c r="BW298" s="70">
        <v>3</v>
      </c>
      <c r="BX298" s="70">
        <v>0</v>
      </c>
      <c r="BY298" s="70">
        <v>0</v>
      </c>
      <c r="BZ298" s="70">
        <v>0</v>
      </c>
      <c r="CA298" s="70">
        <v>0</v>
      </c>
      <c r="CB298" s="70">
        <v>0</v>
      </c>
      <c r="CC298" s="70">
        <v>0</v>
      </c>
      <c r="CD298" s="70">
        <v>0</v>
      </c>
      <c r="CE298" s="70">
        <v>1</v>
      </c>
      <c r="CF298" s="70">
        <v>0</v>
      </c>
      <c r="CG298" s="70">
        <v>0</v>
      </c>
      <c r="CH298" s="70">
        <v>0</v>
      </c>
      <c r="CI298" s="70">
        <v>0</v>
      </c>
      <c r="CJ298" s="70">
        <v>0</v>
      </c>
      <c r="CK298" s="70">
        <v>0</v>
      </c>
      <c r="CL298" s="70">
        <v>0</v>
      </c>
      <c r="CM298" s="70">
        <v>0</v>
      </c>
      <c r="CN298" s="70">
        <v>0</v>
      </c>
      <c r="CO298" s="70">
        <v>0</v>
      </c>
      <c r="CP298" s="70">
        <v>0</v>
      </c>
      <c r="CQ298" s="70">
        <v>0</v>
      </c>
      <c r="CR298" s="70">
        <v>0</v>
      </c>
      <c r="CS298" s="70">
        <v>0</v>
      </c>
      <c r="CT298" s="70">
        <v>0</v>
      </c>
      <c r="CU298" s="70">
        <v>0</v>
      </c>
      <c r="CV298" s="70">
        <v>0</v>
      </c>
      <c r="CW298" s="70">
        <v>0</v>
      </c>
      <c r="CX298" s="70">
        <v>0</v>
      </c>
      <c r="CY298" s="70">
        <v>0</v>
      </c>
      <c r="CZ298" s="70">
        <v>0</v>
      </c>
      <c r="DA298" s="70">
        <v>0</v>
      </c>
      <c r="DB298" s="70">
        <v>0</v>
      </c>
      <c r="DC298" s="70">
        <v>0</v>
      </c>
      <c r="DD298" s="70">
        <v>0</v>
      </c>
      <c r="DE298" s="70">
        <v>0</v>
      </c>
      <c r="DF298" s="70">
        <v>0</v>
      </c>
      <c r="DG298" s="70">
        <v>0</v>
      </c>
      <c r="DH298" s="70">
        <v>0</v>
      </c>
      <c r="DI298" s="70">
        <v>0</v>
      </c>
      <c r="DJ298" s="70">
        <v>0</v>
      </c>
      <c r="DK298" s="70">
        <v>0</v>
      </c>
      <c r="DL298" s="70">
        <v>0</v>
      </c>
      <c r="DM298" s="70">
        <v>0</v>
      </c>
      <c r="DN298" s="70">
        <v>0</v>
      </c>
      <c r="DO298" s="70">
        <v>0</v>
      </c>
      <c r="DP298" s="70">
        <v>0</v>
      </c>
      <c r="DQ298" s="70">
        <v>0</v>
      </c>
      <c r="DR298" s="70">
        <v>0</v>
      </c>
      <c r="DS298" s="70">
        <v>0</v>
      </c>
      <c r="DT298" s="70">
        <v>0</v>
      </c>
      <c r="DU298" s="70">
        <v>0</v>
      </c>
      <c r="DV298" s="70">
        <v>0</v>
      </c>
      <c r="DW298" s="70">
        <v>0</v>
      </c>
      <c r="DX298" s="70">
        <v>0</v>
      </c>
      <c r="DY298" s="70">
        <v>0</v>
      </c>
      <c r="DZ298" s="70">
        <v>0</v>
      </c>
      <c r="EA298" s="70">
        <v>0</v>
      </c>
      <c r="EB298" s="70">
        <v>0</v>
      </c>
      <c r="EC298" s="70">
        <v>0</v>
      </c>
      <c r="ED298" s="70">
        <v>0</v>
      </c>
      <c r="EE298" s="70">
        <v>0</v>
      </c>
      <c r="EF298" s="70">
        <v>0</v>
      </c>
      <c r="EG298" s="70">
        <v>0</v>
      </c>
      <c r="EH298" s="70">
        <v>0</v>
      </c>
      <c r="EI298" s="70">
        <v>0</v>
      </c>
      <c r="EJ298" s="70">
        <v>0</v>
      </c>
      <c r="EK298" s="70">
        <v>0</v>
      </c>
      <c r="EL298" s="70">
        <v>0</v>
      </c>
      <c r="EM298" s="70">
        <v>0</v>
      </c>
      <c r="EN298" s="70">
        <v>0</v>
      </c>
      <c r="EO298" s="70">
        <v>0</v>
      </c>
      <c r="EP298" s="70">
        <v>0</v>
      </c>
      <c r="EQ298" s="70">
        <v>0</v>
      </c>
      <c r="ER298" s="70">
        <v>0</v>
      </c>
      <c r="ES298" s="70">
        <v>0</v>
      </c>
      <c r="ET298" s="70">
        <v>0</v>
      </c>
      <c r="EU298" s="70">
        <v>0</v>
      </c>
      <c r="EV298" s="70">
        <v>0</v>
      </c>
      <c r="EW298" s="70">
        <v>0</v>
      </c>
      <c r="EX298" s="70">
        <v>0</v>
      </c>
      <c r="EY298" s="70">
        <v>0</v>
      </c>
      <c r="EZ298" s="70">
        <v>0</v>
      </c>
      <c r="FA298" s="70">
        <v>0</v>
      </c>
    </row>
    <row r="299" spans="1:157" x14ac:dyDescent="0.25">
      <c r="A299">
        <v>17</v>
      </c>
      <c r="B299" t="s">
        <v>183</v>
      </c>
      <c r="C299" s="65" t="s">
        <v>763</v>
      </c>
      <c r="D299" s="65" t="s">
        <v>1225</v>
      </c>
      <c r="E299" t="s">
        <v>1266</v>
      </c>
      <c r="F299" s="66" t="s">
        <v>762</v>
      </c>
      <c r="G299" s="19">
        <v>3</v>
      </c>
      <c r="H299" s="19"/>
      <c r="I299" s="67"/>
      <c r="J299" s="68">
        <v>593</v>
      </c>
      <c r="K299" s="69">
        <v>43</v>
      </c>
      <c r="L299" s="70">
        <v>13</v>
      </c>
      <c r="M299" s="70">
        <v>47</v>
      </c>
      <c r="N299" s="70">
        <v>0</v>
      </c>
      <c r="O299" s="70">
        <v>0</v>
      </c>
      <c r="P299" s="70">
        <v>0</v>
      </c>
      <c r="Q299" s="70">
        <v>0</v>
      </c>
      <c r="R299" s="70">
        <v>0</v>
      </c>
      <c r="S299" s="70">
        <v>52</v>
      </c>
      <c r="T299" s="70">
        <v>0</v>
      </c>
      <c r="U299" s="70">
        <v>0</v>
      </c>
      <c r="V299" s="70">
        <v>31</v>
      </c>
      <c r="W299" s="70">
        <v>0</v>
      </c>
      <c r="X299" s="70">
        <v>0</v>
      </c>
      <c r="Y299" s="70">
        <v>0</v>
      </c>
      <c r="Z299" s="70">
        <v>55</v>
      </c>
      <c r="AA299" s="70">
        <v>21</v>
      </c>
      <c r="AB299" s="70">
        <v>37</v>
      </c>
      <c r="AC299" s="70">
        <v>18</v>
      </c>
      <c r="AD299" s="70">
        <v>4</v>
      </c>
      <c r="AE299" s="70">
        <v>38</v>
      </c>
      <c r="AF299" s="70">
        <v>69</v>
      </c>
      <c r="AG299" s="70">
        <v>5</v>
      </c>
      <c r="AH299" s="70">
        <v>18</v>
      </c>
      <c r="AI299" s="70">
        <v>16</v>
      </c>
      <c r="AJ299" s="70">
        <v>21</v>
      </c>
      <c r="AK299" s="70">
        <v>0</v>
      </c>
      <c r="AL299" s="70">
        <v>0</v>
      </c>
      <c r="AM299" s="70">
        <v>0</v>
      </c>
      <c r="AN299" s="70">
        <v>8</v>
      </c>
      <c r="AO299" s="70">
        <v>5</v>
      </c>
      <c r="AP299" s="70">
        <v>0</v>
      </c>
      <c r="AQ299" s="70">
        <v>0</v>
      </c>
      <c r="AR299" s="70">
        <v>1</v>
      </c>
      <c r="AS299" s="70">
        <v>21</v>
      </c>
      <c r="AT299" s="70">
        <v>9</v>
      </c>
      <c r="AU299" s="70">
        <v>21</v>
      </c>
      <c r="AV299" s="70">
        <v>7</v>
      </c>
      <c r="AW299" s="70">
        <v>0</v>
      </c>
      <c r="AX299" s="70">
        <v>3</v>
      </c>
      <c r="AY299" s="70">
        <v>0</v>
      </c>
      <c r="AZ299" s="70">
        <v>3</v>
      </c>
      <c r="BA299" s="70">
        <v>15</v>
      </c>
      <c r="BB299" s="70">
        <v>1</v>
      </c>
      <c r="BC299" s="70">
        <v>0</v>
      </c>
      <c r="BD299" s="70">
        <v>0</v>
      </c>
      <c r="BE299" s="70">
        <v>0</v>
      </c>
      <c r="BF299" s="70">
        <v>0</v>
      </c>
      <c r="BG299" s="70">
        <v>3</v>
      </c>
      <c r="BH299" s="70">
        <v>0</v>
      </c>
      <c r="BI299" s="70">
        <v>0</v>
      </c>
      <c r="BJ299" s="70">
        <v>0</v>
      </c>
      <c r="BK299" s="70">
        <v>0</v>
      </c>
      <c r="BL299" s="70">
        <v>0</v>
      </c>
      <c r="BM299" s="70">
        <v>0</v>
      </c>
      <c r="BN299" s="70">
        <v>0</v>
      </c>
      <c r="BO299" s="70">
        <v>0</v>
      </c>
      <c r="BP299" s="70">
        <v>0</v>
      </c>
      <c r="BQ299" s="70">
        <v>0</v>
      </c>
      <c r="BR299" s="70">
        <v>5</v>
      </c>
      <c r="BS299" s="70">
        <v>0</v>
      </c>
      <c r="BT299" s="70">
        <v>0</v>
      </c>
      <c r="BU299" s="70">
        <v>0</v>
      </c>
      <c r="BV299" s="70">
        <v>1</v>
      </c>
      <c r="BW299" s="70">
        <v>0</v>
      </c>
      <c r="BX299" s="70">
        <v>0</v>
      </c>
      <c r="BY299" s="70">
        <v>0</v>
      </c>
      <c r="BZ299" s="70">
        <v>0</v>
      </c>
      <c r="CA299" s="70">
        <v>0</v>
      </c>
      <c r="CB299" s="70">
        <v>0</v>
      </c>
      <c r="CC299" s="70">
        <v>0</v>
      </c>
      <c r="CD299" s="70">
        <v>2</v>
      </c>
      <c r="CE299" s="70">
        <v>0</v>
      </c>
      <c r="CF299" s="70">
        <v>0</v>
      </c>
      <c r="CG299" s="70">
        <v>0</v>
      </c>
      <c r="CH299" s="70">
        <v>0</v>
      </c>
      <c r="CI299" s="70">
        <v>0</v>
      </c>
      <c r="CJ299" s="70">
        <v>0</v>
      </c>
      <c r="CK299" s="70">
        <v>0</v>
      </c>
      <c r="CL299" s="70">
        <v>0</v>
      </c>
      <c r="CM299" s="70">
        <v>0</v>
      </c>
      <c r="CN299" s="70">
        <v>0</v>
      </c>
      <c r="CO299" s="70">
        <v>0</v>
      </c>
      <c r="CP299" s="70">
        <v>0</v>
      </c>
      <c r="CQ299" s="70">
        <v>0</v>
      </c>
      <c r="CR299" s="70">
        <v>0</v>
      </c>
      <c r="CS299" s="70">
        <v>0</v>
      </c>
      <c r="CT299" s="70">
        <v>0</v>
      </c>
      <c r="CU299" s="70">
        <v>0</v>
      </c>
      <c r="CV299" s="70">
        <v>0</v>
      </c>
      <c r="CW299" s="70">
        <v>0</v>
      </c>
      <c r="CX299" s="70">
        <v>0</v>
      </c>
      <c r="CY299" s="70">
        <v>0</v>
      </c>
      <c r="CZ299" s="70">
        <v>0</v>
      </c>
      <c r="DA299" s="70">
        <v>0</v>
      </c>
      <c r="DB299" s="70">
        <v>0</v>
      </c>
      <c r="DC299" s="70">
        <v>0</v>
      </c>
      <c r="DD299" s="70">
        <v>0</v>
      </c>
      <c r="DE299" s="70">
        <v>0</v>
      </c>
      <c r="DF299" s="70">
        <v>0</v>
      </c>
      <c r="DG299" s="70">
        <v>0</v>
      </c>
      <c r="DH299" s="70">
        <v>0</v>
      </c>
      <c r="DI299" s="70">
        <v>0</v>
      </c>
      <c r="DJ299" s="70">
        <v>0</v>
      </c>
      <c r="DK299" s="70">
        <v>0</v>
      </c>
      <c r="DL299" s="70">
        <v>0</v>
      </c>
      <c r="DM299" s="70">
        <v>0</v>
      </c>
      <c r="DN299" s="70">
        <v>0</v>
      </c>
      <c r="DO299" s="70">
        <v>0</v>
      </c>
      <c r="DP299" s="70">
        <v>0</v>
      </c>
      <c r="DQ299" s="70">
        <v>0</v>
      </c>
      <c r="DR299" s="70">
        <v>0</v>
      </c>
      <c r="DS299" s="70">
        <v>0</v>
      </c>
      <c r="DT299" s="70">
        <v>0</v>
      </c>
      <c r="DU299" s="70">
        <v>0</v>
      </c>
      <c r="DV299" s="70">
        <v>0</v>
      </c>
      <c r="DW299" s="70">
        <v>0</v>
      </c>
      <c r="DX299" s="70">
        <v>0</v>
      </c>
      <c r="DY299" s="70">
        <v>0</v>
      </c>
      <c r="DZ299" s="70">
        <v>0</v>
      </c>
      <c r="EA299" s="70">
        <v>0</v>
      </c>
      <c r="EB299" s="70">
        <v>0</v>
      </c>
      <c r="EC299" s="70">
        <v>0</v>
      </c>
      <c r="ED299" s="70">
        <v>0</v>
      </c>
      <c r="EE299" s="70">
        <v>0</v>
      </c>
      <c r="EF299" s="70">
        <v>0</v>
      </c>
      <c r="EG299" s="70">
        <v>0</v>
      </c>
      <c r="EH299" s="70">
        <v>0</v>
      </c>
      <c r="EI299" s="70">
        <v>0</v>
      </c>
      <c r="EJ299" s="70">
        <v>0</v>
      </c>
      <c r="EK299" s="70">
        <v>0</v>
      </c>
      <c r="EL299" s="70">
        <v>0</v>
      </c>
      <c r="EM299" s="70">
        <v>0</v>
      </c>
      <c r="EN299" s="70">
        <v>0</v>
      </c>
      <c r="EO299" s="70">
        <v>0</v>
      </c>
      <c r="EP299" s="70">
        <v>0</v>
      </c>
      <c r="EQ299" s="70">
        <v>0</v>
      </c>
      <c r="ER299" s="70">
        <v>0</v>
      </c>
      <c r="ES299" s="70">
        <v>0</v>
      </c>
      <c r="ET299" s="70">
        <v>0</v>
      </c>
      <c r="EU299" s="70">
        <v>0</v>
      </c>
      <c r="EV299" s="70">
        <v>0</v>
      </c>
      <c r="EW299" s="70">
        <v>0</v>
      </c>
      <c r="EX299" s="70">
        <v>0</v>
      </c>
      <c r="EY299" s="70">
        <v>0</v>
      </c>
      <c r="EZ299" s="70">
        <v>0</v>
      </c>
      <c r="FA299" s="70">
        <v>0</v>
      </c>
    </row>
    <row r="300" spans="1:157" x14ac:dyDescent="0.25">
      <c r="A300">
        <v>17</v>
      </c>
      <c r="B300" t="s">
        <v>183</v>
      </c>
      <c r="C300" s="65" t="s">
        <v>763</v>
      </c>
      <c r="D300" s="65" t="s">
        <v>1229</v>
      </c>
      <c r="E300" t="s">
        <v>1267</v>
      </c>
      <c r="F300" s="66" t="s">
        <v>762</v>
      </c>
      <c r="G300" s="19">
        <v>3</v>
      </c>
      <c r="H300" s="19"/>
      <c r="I300" s="67"/>
      <c r="J300" s="68">
        <v>297</v>
      </c>
      <c r="K300" s="69">
        <v>16</v>
      </c>
      <c r="L300" s="70">
        <v>2</v>
      </c>
      <c r="M300" s="70">
        <v>10</v>
      </c>
      <c r="N300" s="70">
        <v>0</v>
      </c>
      <c r="O300" s="70">
        <v>0</v>
      </c>
      <c r="P300" s="70">
        <v>0</v>
      </c>
      <c r="Q300" s="70">
        <v>0</v>
      </c>
      <c r="R300" s="70">
        <v>0</v>
      </c>
      <c r="S300" s="70">
        <v>41</v>
      </c>
      <c r="T300" s="70">
        <v>0</v>
      </c>
      <c r="U300" s="70">
        <v>0</v>
      </c>
      <c r="V300" s="70">
        <v>17</v>
      </c>
      <c r="W300" s="70">
        <v>0</v>
      </c>
      <c r="X300" s="70">
        <v>0</v>
      </c>
      <c r="Y300" s="70">
        <v>0</v>
      </c>
      <c r="Z300" s="70">
        <v>14</v>
      </c>
      <c r="AA300" s="70">
        <v>7</v>
      </c>
      <c r="AB300" s="70">
        <v>25</v>
      </c>
      <c r="AC300" s="70">
        <v>6</v>
      </c>
      <c r="AD300" s="70">
        <v>1</v>
      </c>
      <c r="AE300" s="70">
        <v>8</v>
      </c>
      <c r="AF300" s="70">
        <v>54</v>
      </c>
      <c r="AG300" s="70">
        <v>3</v>
      </c>
      <c r="AH300" s="70">
        <v>9</v>
      </c>
      <c r="AI300" s="70">
        <v>7</v>
      </c>
      <c r="AJ300" s="70">
        <v>7</v>
      </c>
      <c r="AK300" s="70">
        <v>0</v>
      </c>
      <c r="AL300" s="70">
        <v>0</v>
      </c>
      <c r="AM300" s="70">
        <v>0</v>
      </c>
      <c r="AN300" s="70">
        <v>6</v>
      </c>
      <c r="AO300" s="70">
        <v>6</v>
      </c>
      <c r="AP300" s="70">
        <v>0</v>
      </c>
      <c r="AQ300" s="70">
        <v>0</v>
      </c>
      <c r="AR300" s="70">
        <v>0</v>
      </c>
      <c r="AS300" s="70">
        <v>8</v>
      </c>
      <c r="AT300" s="70">
        <v>1</v>
      </c>
      <c r="AU300" s="70">
        <v>14</v>
      </c>
      <c r="AV300" s="70">
        <v>6</v>
      </c>
      <c r="AW300" s="70">
        <v>0</v>
      </c>
      <c r="AX300" s="70">
        <v>1</v>
      </c>
      <c r="AY300" s="70">
        <v>0</v>
      </c>
      <c r="AZ300" s="70">
        <v>16</v>
      </c>
      <c r="BA300" s="70">
        <v>5</v>
      </c>
      <c r="BB300" s="70">
        <v>2</v>
      </c>
      <c r="BC300" s="70">
        <v>0</v>
      </c>
      <c r="BD300" s="70">
        <v>0</v>
      </c>
      <c r="BE300" s="70">
        <v>0</v>
      </c>
      <c r="BF300" s="70">
        <v>0</v>
      </c>
      <c r="BG300" s="70">
        <v>2</v>
      </c>
      <c r="BH300" s="70">
        <v>0</v>
      </c>
      <c r="BI300" s="70">
        <v>0</v>
      </c>
      <c r="BJ300" s="70">
        <v>0</v>
      </c>
      <c r="BK300" s="70">
        <v>0</v>
      </c>
      <c r="BL300" s="70">
        <v>0</v>
      </c>
      <c r="BM300" s="70">
        <v>0</v>
      </c>
      <c r="BN300" s="70">
        <v>1</v>
      </c>
      <c r="BO300" s="70">
        <v>0</v>
      </c>
      <c r="BP300" s="70">
        <v>0</v>
      </c>
      <c r="BQ300" s="70">
        <v>0</v>
      </c>
      <c r="BR300" s="70">
        <v>2</v>
      </c>
      <c r="BS300" s="70">
        <v>0</v>
      </c>
      <c r="BT300" s="70">
        <v>0</v>
      </c>
      <c r="BU300" s="70">
        <v>0</v>
      </c>
      <c r="BV300" s="70">
        <v>0</v>
      </c>
      <c r="BW300" s="70">
        <v>0</v>
      </c>
      <c r="BX300" s="70">
        <v>0</v>
      </c>
      <c r="BY300" s="70">
        <v>0</v>
      </c>
      <c r="BZ300" s="70">
        <v>0</v>
      </c>
      <c r="CA300" s="70">
        <v>0</v>
      </c>
      <c r="CB300" s="70">
        <v>0</v>
      </c>
      <c r="CC300" s="70">
        <v>0</v>
      </c>
      <c r="CD300" s="70">
        <v>0</v>
      </c>
      <c r="CE300" s="70">
        <v>0</v>
      </c>
      <c r="CF300" s="70">
        <v>0</v>
      </c>
      <c r="CG300" s="70">
        <v>0</v>
      </c>
      <c r="CH300" s="70">
        <v>0</v>
      </c>
      <c r="CI300" s="70">
        <v>0</v>
      </c>
      <c r="CJ300" s="70">
        <v>0</v>
      </c>
      <c r="CK300" s="70">
        <v>0</v>
      </c>
      <c r="CL300" s="70">
        <v>0</v>
      </c>
      <c r="CM300" s="70">
        <v>0</v>
      </c>
      <c r="CN300" s="70">
        <v>0</v>
      </c>
      <c r="CO300" s="70">
        <v>0</v>
      </c>
      <c r="CP300" s="70">
        <v>0</v>
      </c>
      <c r="CQ300" s="70">
        <v>0</v>
      </c>
      <c r="CR300" s="70">
        <v>0</v>
      </c>
      <c r="CS300" s="70">
        <v>0</v>
      </c>
      <c r="CT300" s="70">
        <v>0</v>
      </c>
      <c r="CU300" s="70">
        <v>0</v>
      </c>
      <c r="CV300" s="70">
        <v>0</v>
      </c>
      <c r="CW300" s="70">
        <v>0</v>
      </c>
      <c r="CX300" s="70">
        <v>0</v>
      </c>
      <c r="CY300" s="70">
        <v>0</v>
      </c>
      <c r="CZ300" s="70">
        <v>0</v>
      </c>
      <c r="DA300" s="70">
        <v>0</v>
      </c>
      <c r="DB300" s="70">
        <v>0</v>
      </c>
      <c r="DC300" s="70">
        <v>0</v>
      </c>
      <c r="DD300" s="70">
        <v>0</v>
      </c>
      <c r="DE300" s="70">
        <v>0</v>
      </c>
      <c r="DF300" s="70">
        <v>0</v>
      </c>
      <c r="DG300" s="70">
        <v>0</v>
      </c>
      <c r="DH300" s="70">
        <v>0</v>
      </c>
      <c r="DI300" s="70">
        <v>0</v>
      </c>
      <c r="DJ300" s="70">
        <v>0</v>
      </c>
      <c r="DK300" s="70">
        <v>0</v>
      </c>
      <c r="DL300" s="70">
        <v>0</v>
      </c>
      <c r="DM300" s="70">
        <v>0</v>
      </c>
      <c r="DN300" s="70">
        <v>0</v>
      </c>
      <c r="DO300" s="70">
        <v>0</v>
      </c>
      <c r="DP300" s="70">
        <v>0</v>
      </c>
      <c r="DQ300" s="70">
        <v>0</v>
      </c>
      <c r="DR300" s="70">
        <v>0</v>
      </c>
      <c r="DS300" s="70">
        <v>0</v>
      </c>
      <c r="DT300" s="70">
        <v>0</v>
      </c>
      <c r="DU300" s="70">
        <v>0</v>
      </c>
      <c r="DV300" s="70">
        <v>0</v>
      </c>
      <c r="DW300" s="70">
        <v>0</v>
      </c>
      <c r="DX300" s="70">
        <v>0</v>
      </c>
      <c r="DY300" s="70">
        <v>0</v>
      </c>
      <c r="DZ300" s="70">
        <v>0</v>
      </c>
      <c r="EA300" s="70">
        <v>0</v>
      </c>
      <c r="EB300" s="70">
        <v>0</v>
      </c>
      <c r="EC300" s="70">
        <v>0</v>
      </c>
      <c r="ED300" s="70">
        <v>0</v>
      </c>
      <c r="EE300" s="70">
        <v>0</v>
      </c>
      <c r="EF300" s="70">
        <v>0</v>
      </c>
      <c r="EG300" s="70">
        <v>0</v>
      </c>
      <c r="EH300" s="70">
        <v>0</v>
      </c>
      <c r="EI300" s="70">
        <v>0</v>
      </c>
      <c r="EJ300" s="70">
        <v>0</v>
      </c>
      <c r="EK300" s="70">
        <v>0</v>
      </c>
      <c r="EL300" s="70">
        <v>0</v>
      </c>
      <c r="EM300" s="70">
        <v>0</v>
      </c>
      <c r="EN300" s="70">
        <v>0</v>
      </c>
      <c r="EO300" s="70">
        <v>0</v>
      </c>
      <c r="EP300" s="70">
        <v>0</v>
      </c>
      <c r="EQ300" s="70">
        <v>0</v>
      </c>
      <c r="ER300" s="70">
        <v>0</v>
      </c>
      <c r="ES300" s="70">
        <v>0</v>
      </c>
      <c r="ET300" s="70">
        <v>0</v>
      </c>
      <c r="EU300" s="70">
        <v>0</v>
      </c>
      <c r="EV300" s="70">
        <v>0</v>
      </c>
      <c r="EW300" s="70">
        <v>0</v>
      </c>
      <c r="EX300" s="70">
        <v>0</v>
      </c>
      <c r="EY300" s="70">
        <v>0</v>
      </c>
      <c r="EZ300" s="70">
        <v>0</v>
      </c>
      <c r="FA300" s="70">
        <v>0</v>
      </c>
    </row>
    <row r="301" spans="1:157" s="71" customFormat="1" x14ac:dyDescent="0.25">
      <c r="A301">
        <v>17</v>
      </c>
      <c r="B301" t="s">
        <v>183</v>
      </c>
      <c r="C301" s="65"/>
      <c r="D301" s="65" t="s">
        <v>1233</v>
      </c>
      <c r="E301" t="s">
        <v>1268</v>
      </c>
      <c r="F301" s="66" t="s">
        <v>762</v>
      </c>
      <c r="G301" s="19">
        <v>3</v>
      </c>
      <c r="H301" s="19"/>
      <c r="I301" s="67"/>
      <c r="J301" s="68">
        <v>60</v>
      </c>
      <c r="K301" s="69">
        <v>1</v>
      </c>
      <c r="L301" s="70">
        <v>0</v>
      </c>
      <c r="M301" s="70">
        <v>1</v>
      </c>
      <c r="N301" s="70">
        <v>0</v>
      </c>
      <c r="O301" s="70">
        <v>0</v>
      </c>
      <c r="P301" s="70">
        <v>0</v>
      </c>
      <c r="Q301" s="70">
        <v>0</v>
      </c>
      <c r="R301" s="70">
        <v>0</v>
      </c>
      <c r="S301" s="70">
        <v>13</v>
      </c>
      <c r="T301" s="70">
        <v>0</v>
      </c>
      <c r="U301" s="70">
        <v>0</v>
      </c>
      <c r="V301" s="70">
        <v>0</v>
      </c>
      <c r="W301" s="70">
        <v>0</v>
      </c>
      <c r="X301" s="70">
        <v>0</v>
      </c>
      <c r="Y301" s="70">
        <v>0</v>
      </c>
      <c r="Z301" s="70">
        <v>4</v>
      </c>
      <c r="AA301" s="70">
        <v>2</v>
      </c>
      <c r="AB301" s="70">
        <v>0</v>
      </c>
      <c r="AC301" s="70">
        <v>6</v>
      </c>
      <c r="AD301" s="70">
        <v>1</v>
      </c>
      <c r="AE301" s="70">
        <v>7</v>
      </c>
      <c r="AF301" s="70">
        <v>3</v>
      </c>
      <c r="AG301" s="70">
        <v>0</v>
      </c>
      <c r="AH301" s="70">
        <v>1</v>
      </c>
      <c r="AI301" s="70">
        <v>4</v>
      </c>
      <c r="AJ301" s="70">
        <v>0</v>
      </c>
      <c r="AK301" s="70">
        <v>0</v>
      </c>
      <c r="AL301" s="70">
        <v>0</v>
      </c>
      <c r="AM301" s="70">
        <v>0</v>
      </c>
      <c r="AN301" s="70">
        <v>1</v>
      </c>
      <c r="AO301" s="70">
        <v>0</v>
      </c>
      <c r="AP301" s="70">
        <v>1</v>
      </c>
      <c r="AQ301" s="70">
        <v>0</v>
      </c>
      <c r="AR301" s="70">
        <v>0</v>
      </c>
      <c r="AS301" s="70">
        <v>0</v>
      </c>
      <c r="AT301" s="70">
        <v>0</v>
      </c>
      <c r="AU301" s="70">
        <v>2</v>
      </c>
      <c r="AV301" s="70">
        <v>0</v>
      </c>
      <c r="AW301" s="70">
        <v>0</v>
      </c>
      <c r="AX301" s="70">
        <v>5</v>
      </c>
      <c r="AY301" s="70">
        <v>0</v>
      </c>
      <c r="AZ301" s="70">
        <v>4</v>
      </c>
      <c r="BA301" s="70">
        <v>0</v>
      </c>
      <c r="BB301" s="70">
        <v>0</v>
      </c>
      <c r="BC301" s="70">
        <v>0</v>
      </c>
      <c r="BD301" s="70">
        <v>0</v>
      </c>
      <c r="BE301" s="70">
        <v>0</v>
      </c>
      <c r="BF301" s="70">
        <v>0</v>
      </c>
      <c r="BG301" s="70">
        <v>0</v>
      </c>
      <c r="BH301" s="70">
        <v>0</v>
      </c>
      <c r="BI301" s="70">
        <v>0</v>
      </c>
      <c r="BJ301" s="70">
        <v>0</v>
      </c>
      <c r="BK301" s="70">
        <v>0</v>
      </c>
      <c r="BL301" s="70">
        <v>0</v>
      </c>
      <c r="BM301" s="70">
        <v>0</v>
      </c>
      <c r="BN301" s="70">
        <v>0</v>
      </c>
      <c r="BO301" s="70">
        <v>0</v>
      </c>
      <c r="BP301" s="70">
        <v>0</v>
      </c>
      <c r="BQ301" s="70">
        <v>0</v>
      </c>
      <c r="BR301" s="70">
        <v>4</v>
      </c>
      <c r="BS301" s="70">
        <v>0</v>
      </c>
      <c r="BT301" s="70">
        <v>0</v>
      </c>
      <c r="BU301" s="70">
        <v>0</v>
      </c>
      <c r="BV301" s="70">
        <v>0</v>
      </c>
      <c r="BW301" s="70">
        <v>0</v>
      </c>
      <c r="BX301" s="70">
        <v>0</v>
      </c>
      <c r="BY301" s="70">
        <v>0</v>
      </c>
      <c r="BZ301" s="70">
        <v>0</v>
      </c>
      <c r="CA301" s="70">
        <v>0</v>
      </c>
      <c r="CB301" s="70">
        <v>0</v>
      </c>
      <c r="CC301" s="70">
        <v>0</v>
      </c>
      <c r="CD301" s="70">
        <v>0</v>
      </c>
      <c r="CE301" s="70">
        <v>0</v>
      </c>
      <c r="CF301" s="70">
        <v>0</v>
      </c>
      <c r="CG301" s="70">
        <v>0</v>
      </c>
      <c r="CH301" s="70">
        <v>0</v>
      </c>
      <c r="CI301" s="70">
        <v>0</v>
      </c>
      <c r="CJ301" s="70">
        <v>0</v>
      </c>
      <c r="CK301" s="70">
        <v>0</v>
      </c>
      <c r="CL301" s="70">
        <v>0</v>
      </c>
      <c r="CM301" s="70">
        <v>0</v>
      </c>
      <c r="CN301" s="70">
        <v>0</v>
      </c>
      <c r="CO301" s="70">
        <v>0</v>
      </c>
      <c r="CP301" s="70">
        <v>0</v>
      </c>
      <c r="CQ301" s="70">
        <v>0</v>
      </c>
      <c r="CR301" s="70">
        <v>0</v>
      </c>
      <c r="CS301" s="70">
        <v>0</v>
      </c>
      <c r="CT301" s="70">
        <v>0</v>
      </c>
      <c r="CU301" s="70">
        <v>0</v>
      </c>
      <c r="CV301" s="70">
        <v>0</v>
      </c>
      <c r="CW301" s="70">
        <v>0</v>
      </c>
      <c r="CX301" s="70">
        <v>0</v>
      </c>
      <c r="CY301" s="70">
        <v>0</v>
      </c>
      <c r="CZ301" s="70">
        <v>0</v>
      </c>
      <c r="DA301" s="70">
        <v>0</v>
      </c>
      <c r="DB301" s="70">
        <v>0</v>
      </c>
      <c r="DC301" s="70">
        <v>0</v>
      </c>
      <c r="DD301" s="70">
        <v>0</v>
      </c>
      <c r="DE301" s="70">
        <v>0</v>
      </c>
      <c r="DF301" s="70">
        <v>0</v>
      </c>
      <c r="DG301" s="70">
        <v>0</v>
      </c>
      <c r="DH301" s="70">
        <v>0</v>
      </c>
      <c r="DI301" s="70">
        <v>0</v>
      </c>
      <c r="DJ301" s="70">
        <v>0</v>
      </c>
      <c r="DK301" s="70">
        <v>0</v>
      </c>
      <c r="DL301" s="70">
        <v>0</v>
      </c>
      <c r="DM301" s="70">
        <v>0</v>
      </c>
      <c r="DN301" s="70">
        <v>0</v>
      </c>
      <c r="DO301" s="70">
        <v>0</v>
      </c>
      <c r="DP301" s="70">
        <v>0</v>
      </c>
      <c r="DQ301" s="70">
        <v>0</v>
      </c>
      <c r="DR301" s="70">
        <v>0</v>
      </c>
      <c r="DS301" s="70">
        <v>0</v>
      </c>
      <c r="DT301" s="70">
        <v>0</v>
      </c>
      <c r="DU301" s="70">
        <v>0</v>
      </c>
      <c r="DV301" s="70">
        <v>0</v>
      </c>
      <c r="DW301" s="70">
        <v>0</v>
      </c>
      <c r="DX301" s="70">
        <v>0</v>
      </c>
      <c r="DY301" s="70">
        <v>0</v>
      </c>
      <c r="DZ301" s="70">
        <v>0</v>
      </c>
      <c r="EA301" s="70">
        <v>0</v>
      </c>
      <c r="EB301" s="70">
        <v>0</v>
      </c>
      <c r="EC301" s="70">
        <v>0</v>
      </c>
      <c r="ED301" s="70">
        <v>0</v>
      </c>
      <c r="EE301" s="70">
        <v>0</v>
      </c>
      <c r="EF301" s="70">
        <v>0</v>
      </c>
      <c r="EG301" s="70">
        <v>0</v>
      </c>
      <c r="EH301" s="70">
        <v>0</v>
      </c>
      <c r="EI301" s="70">
        <v>0</v>
      </c>
      <c r="EJ301" s="70">
        <v>0</v>
      </c>
      <c r="EK301" s="70">
        <v>0</v>
      </c>
      <c r="EL301" s="70">
        <v>0</v>
      </c>
      <c r="EM301" s="70">
        <v>0</v>
      </c>
      <c r="EN301" s="70">
        <v>0</v>
      </c>
      <c r="EO301" s="70">
        <v>0</v>
      </c>
      <c r="EP301" s="70">
        <v>0</v>
      </c>
      <c r="EQ301" s="70">
        <v>0</v>
      </c>
      <c r="ER301" s="70">
        <v>0</v>
      </c>
      <c r="ES301" s="70">
        <v>0</v>
      </c>
      <c r="ET301" s="70">
        <v>0</v>
      </c>
      <c r="EU301" s="70">
        <v>0</v>
      </c>
      <c r="EV301" s="70">
        <v>0</v>
      </c>
      <c r="EW301" s="70">
        <v>0</v>
      </c>
      <c r="EX301" s="70">
        <v>0</v>
      </c>
      <c r="EY301" s="70">
        <v>0</v>
      </c>
      <c r="EZ301" s="70">
        <v>0</v>
      </c>
      <c r="FA301" s="70">
        <v>0</v>
      </c>
    </row>
    <row r="302" spans="1:157" x14ac:dyDescent="0.25">
      <c r="A302">
        <v>17</v>
      </c>
      <c r="B302" t="s">
        <v>183</v>
      </c>
      <c r="C302" s="65"/>
      <c r="D302" s="65" t="s">
        <v>1269</v>
      </c>
      <c r="E302" t="s">
        <v>1270</v>
      </c>
      <c r="F302" s="66" t="s">
        <v>762</v>
      </c>
      <c r="G302" s="19">
        <v>3</v>
      </c>
      <c r="H302" s="19"/>
      <c r="I302" s="67"/>
      <c r="J302" s="68">
        <v>142</v>
      </c>
      <c r="K302" s="69">
        <v>91</v>
      </c>
      <c r="L302" s="70">
        <v>0</v>
      </c>
      <c r="M302" s="70">
        <v>10</v>
      </c>
      <c r="N302" s="70">
        <v>0</v>
      </c>
      <c r="O302" s="70">
        <v>1</v>
      </c>
      <c r="P302" s="70">
        <v>0</v>
      </c>
      <c r="Q302" s="70">
        <v>0</v>
      </c>
      <c r="R302" s="70">
        <v>0</v>
      </c>
      <c r="S302" s="70">
        <v>8</v>
      </c>
      <c r="T302" s="70">
        <v>0</v>
      </c>
      <c r="U302" s="70">
        <v>0</v>
      </c>
      <c r="V302" s="70">
        <v>4</v>
      </c>
      <c r="W302" s="70">
        <v>1</v>
      </c>
      <c r="X302" s="70">
        <v>0</v>
      </c>
      <c r="Y302" s="70">
        <v>0</v>
      </c>
      <c r="Z302" s="70">
        <v>5</v>
      </c>
      <c r="AA302" s="70">
        <v>0</v>
      </c>
      <c r="AB302" s="70">
        <v>2</v>
      </c>
      <c r="AC302" s="70">
        <v>1</v>
      </c>
      <c r="AD302" s="70">
        <v>0</v>
      </c>
      <c r="AE302" s="70">
        <v>0</v>
      </c>
      <c r="AF302" s="70">
        <v>0</v>
      </c>
      <c r="AG302" s="70">
        <v>0</v>
      </c>
      <c r="AH302" s="70">
        <v>1</v>
      </c>
      <c r="AI302" s="70">
        <v>7</v>
      </c>
      <c r="AJ302" s="70">
        <v>0</v>
      </c>
      <c r="AK302" s="70">
        <v>0</v>
      </c>
      <c r="AL302" s="70">
        <v>0</v>
      </c>
      <c r="AM302" s="70">
        <v>0</v>
      </c>
      <c r="AN302" s="70">
        <v>0</v>
      </c>
      <c r="AO302" s="70">
        <v>0</v>
      </c>
      <c r="AP302" s="70">
        <v>0</v>
      </c>
      <c r="AQ302" s="70">
        <v>0</v>
      </c>
      <c r="AR302" s="70">
        <v>0</v>
      </c>
      <c r="AS302" s="70">
        <v>0</v>
      </c>
      <c r="AT302" s="70">
        <v>0</v>
      </c>
      <c r="AU302" s="70">
        <v>1</v>
      </c>
      <c r="AV302" s="70">
        <v>0</v>
      </c>
      <c r="AW302" s="70">
        <v>0</v>
      </c>
      <c r="AX302" s="70">
        <v>4</v>
      </c>
      <c r="AY302" s="70">
        <v>0</v>
      </c>
      <c r="AZ302" s="70">
        <v>3</v>
      </c>
      <c r="BA302" s="70">
        <v>1</v>
      </c>
      <c r="BB302" s="70">
        <v>0</v>
      </c>
      <c r="BC302" s="70">
        <v>0</v>
      </c>
      <c r="BD302" s="70">
        <v>0</v>
      </c>
      <c r="BE302" s="70">
        <v>2</v>
      </c>
      <c r="BF302" s="70">
        <v>0</v>
      </c>
      <c r="BG302" s="70">
        <v>0</v>
      </c>
      <c r="BH302" s="70">
        <v>0</v>
      </c>
      <c r="BI302" s="70">
        <v>0</v>
      </c>
      <c r="BJ302" s="70">
        <v>0</v>
      </c>
      <c r="BK302" s="70">
        <v>0</v>
      </c>
      <c r="BL302" s="70">
        <v>0</v>
      </c>
      <c r="BM302" s="70">
        <v>0</v>
      </c>
      <c r="BN302" s="70">
        <v>0</v>
      </c>
      <c r="BO302" s="70">
        <v>0</v>
      </c>
      <c r="BP302" s="70">
        <v>0</v>
      </c>
      <c r="BQ302" s="70">
        <v>0</v>
      </c>
      <c r="BR302" s="70">
        <v>0</v>
      </c>
      <c r="BS302" s="70">
        <v>0</v>
      </c>
      <c r="BT302" s="70">
        <v>0</v>
      </c>
      <c r="BU302" s="70">
        <v>0</v>
      </c>
      <c r="BV302" s="70">
        <v>0</v>
      </c>
      <c r="BW302" s="70">
        <v>0</v>
      </c>
      <c r="BX302" s="70">
        <v>0</v>
      </c>
      <c r="BY302" s="70">
        <v>0</v>
      </c>
      <c r="BZ302" s="70">
        <v>0</v>
      </c>
      <c r="CA302" s="70">
        <v>0</v>
      </c>
      <c r="CB302" s="70">
        <v>0</v>
      </c>
      <c r="CC302" s="70">
        <v>0</v>
      </c>
      <c r="CD302" s="70">
        <v>0</v>
      </c>
      <c r="CE302" s="70">
        <v>0</v>
      </c>
      <c r="CF302" s="70">
        <v>0</v>
      </c>
      <c r="CG302" s="70">
        <v>0</v>
      </c>
      <c r="CH302" s="70">
        <v>0</v>
      </c>
      <c r="CI302" s="70">
        <v>0</v>
      </c>
      <c r="CJ302" s="70">
        <v>0</v>
      </c>
      <c r="CK302" s="70">
        <v>0</v>
      </c>
      <c r="CL302" s="70">
        <v>0</v>
      </c>
      <c r="CM302" s="70">
        <v>0</v>
      </c>
      <c r="CN302" s="70">
        <v>0</v>
      </c>
      <c r="CO302" s="70">
        <v>0</v>
      </c>
      <c r="CP302" s="70">
        <v>0</v>
      </c>
      <c r="CQ302" s="70">
        <v>0</v>
      </c>
      <c r="CR302" s="70">
        <v>0</v>
      </c>
      <c r="CS302" s="70">
        <v>0</v>
      </c>
      <c r="CT302" s="70">
        <v>0</v>
      </c>
      <c r="CU302" s="70">
        <v>0</v>
      </c>
      <c r="CV302" s="70">
        <v>0</v>
      </c>
      <c r="CW302" s="70">
        <v>0</v>
      </c>
      <c r="CX302" s="70">
        <v>0</v>
      </c>
      <c r="CY302" s="70">
        <v>0</v>
      </c>
      <c r="CZ302" s="70">
        <v>0</v>
      </c>
      <c r="DA302" s="70">
        <v>0</v>
      </c>
      <c r="DB302" s="70">
        <v>0</v>
      </c>
      <c r="DC302" s="70">
        <v>0</v>
      </c>
      <c r="DD302" s="70">
        <v>0</v>
      </c>
      <c r="DE302" s="70">
        <v>0</v>
      </c>
      <c r="DF302" s="70">
        <v>0</v>
      </c>
      <c r="DG302" s="70">
        <v>0</v>
      </c>
      <c r="DH302" s="70">
        <v>0</v>
      </c>
      <c r="DI302" s="70">
        <v>0</v>
      </c>
      <c r="DJ302" s="70">
        <v>0</v>
      </c>
      <c r="DK302" s="70">
        <v>0</v>
      </c>
      <c r="DL302" s="70">
        <v>0</v>
      </c>
      <c r="DM302" s="70">
        <v>0</v>
      </c>
      <c r="DN302" s="70">
        <v>0</v>
      </c>
      <c r="DO302" s="70">
        <v>0</v>
      </c>
      <c r="DP302" s="70">
        <v>0</v>
      </c>
      <c r="DQ302" s="70">
        <v>0</v>
      </c>
      <c r="DR302" s="70">
        <v>0</v>
      </c>
      <c r="DS302" s="70">
        <v>0</v>
      </c>
      <c r="DT302" s="70">
        <v>0</v>
      </c>
      <c r="DU302" s="70">
        <v>0</v>
      </c>
      <c r="DV302" s="70">
        <v>0</v>
      </c>
      <c r="DW302" s="70">
        <v>0</v>
      </c>
      <c r="DX302" s="70">
        <v>0</v>
      </c>
      <c r="DY302" s="70">
        <v>0</v>
      </c>
      <c r="DZ302" s="70">
        <v>0</v>
      </c>
      <c r="EA302" s="70">
        <v>0</v>
      </c>
      <c r="EB302" s="70">
        <v>0</v>
      </c>
      <c r="EC302" s="70">
        <v>0</v>
      </c>
      <c r="ED302" s="70">
        <v>0</v>
      </c>
      <c r="EE302" s="70">
        <v>0</v>
      </c>
      <c r="EF302" s="70">
        <v>0</v>
      </c>
      <c r="EG302" s="70">
        <v>0</v>
      </c>
      <c r="EH302" s="70">
        <v>0</v>
      </c>
      <c r="EI302" s="70">
        <v>0</v>
      </c>
      <c r="EJ302" s="70">
        <v>0</v>
      </c>
      <c r="EK302" s="70">
        <v>0</v>
      </c>
      <c r="EL302" s="70">
        <v>0</v>
      </c>
      <c r="EM302" s="70">
        <v>0</v>
      </c>
      <c r="EN302" s="70">
        <v>0</v>
      </c>
      <c r="EO302" s="70">
        <v>0</v>
      </c>
      <c r="EP302" s="70">
        <v>0</v>
      </c>
      <c r="EQ302" s="70">
        <v>0</v>
      </c>
      <c r="ER302" s="70">
        <v>0</v>
      </c>
      <c r="ES302" s="70">
        <v>0</v>
      </c>
      <c r="ET302" s="70">
        <v>0</v>
      </c>
      <c r="EU302" s="70">
        <v>0</v>
      </c>
      <c r="EV302" s="70">
        <v>0</v>
      </c>
      <c r="EW302" s="70">
        <v>0</v>
      </c>
      <c r="EX302" s="70">
        <v>0</v>
      </c>
      <c r="EY302" s="70">
        <v>0</v>
      </c>
      <c r="EZ302" s="70">
        <v>0</v>
      </c>
      <c r="FA302" s="70">
        <v>0</v>
      </c>
    </row>
    <row r="303" spans="1:157" x14ac:dyDescent="0.25">
      <c r="A303">
        <v>17</v>
      </c>
      <c r="B303" t="s">
        <v>183</v>
      </c>
      <c r="C303" s="65"/>
      <c r="D303" s="65" t="s">
        <v>1271</v>
      </c>
      <c r="E303" t="s">
        <v>1272</v>
      </c>
      <c r="F303" s="66" t="s">
        <v>762</v>
      </c>
      <c r="G303" s="19">
        <v>3</v>
      </c>
      <c r="H303" s="19"/>
      <c r="I303" s="67"/>
      <c r="J303" s="68">
        <v>8</v>
      </c>
      <c r="K303" s="69">
        <v>3</v>
      </c>
      <c r="L303" s="70">
        <v>0</v>
      </c>
      <c r="M303" s="70">
        <v>2</v>
      </c>
      <c r="N303" s="70">
        <v>0</v>
      </c>
      <c r="O303" s="70">
        <v>0</v>
      </c>
      <c r="P303" s="70">
        <v>0</v>
      </c>
      <c r="Q303" s="70">
        <v>0</v>
      </c>
      <c r="R303" s="70">
        <v>0</v>
      </c>
      <c r="S303" s="70">
        <v>0</v>
      </c>
      <c r="T303" s="70">
        <v>0</v>
      </c>
      <c r="U303" s="70">
        <v>0</v>
      </c>
      <c r="V303" s="70">
        <v>0</v>
      </c>
      <c r="W303" s="70">
        <v>0</v>
      </c>
      <c r="X303" s="70">
        <v>0</v>
      </c>
      <c r="Y303" s="70">
        <v>0</v>
      </c>
      <c r="Z303" s="70">
        <v>1</v>
      </c>
      <c r="AA303" s="70">
        <v>0</v>
      </c>
      <c r="AB303" s="70">
        <v>0</v>
      </c>
      <c r="AC303" s="70">
        <v>0</v>
      </c>
      <c r="AD303" s="70">
        <v>0</v>
      </c>
      <c r="AE303" s="70">
        <v>0</v>
      </c>
      <c r="AF303" s="70">
        <v>0</v>
      </c>
      <c r="AG303" s="70">
        <v>0</v>
      </c>
      <c r="AH303" s="70">
        <v>0</v>
      </c>
      <c r="AI303" s="70">
        <v>0</v>
      </c>
      <c r="AJ303" s="70">
        <v>1</v>
      </c>
      <c r="AK303" s="70">
        <v>0</v>
      </c>
      <c r="AL303" s="70">
        <v>0</v>
      </c>
      <c r="AM303" s="70">
        <v>0</v>
      </c>
      <c r="AN303" s="70">
        <v>0</v>
      </c>
      <c r="AO303" s="70">
        <v>0</v>
      </c>
      <c r="AP303" s="70">
        <v>0</v>
      </c>
      <c r="AQ303" s="70">
        <v>0</v>
      </c>
      <c r="AR303" s="70">
        <v>0</v>
      </c>
      <c r="AS303" s="70">
        <v>0</v>
      </c>
      <c r="AT303" s="70">
        <v>0</v>
      </c>
      <c r="AU303" s="70">
        <v>0</v>
      </c>
      <c r="AV303" s="70">
        <v>0</v>
      </c>
      <c r="AW303" s="70">
        <v>0</v>
      </c>
      <c r="AX303" s="70">
        <v>0</v>
      </c>
      <c r="AY303" s="70">
        <v>0</v>
      </c>
      <c r="AZ303" s="70">
        <v>0</v>
      </c>
      <c r="BA303" s="70">
        <v>0</v>
      </c>
      <c r="BB303" s="70">
        <v>0</v>
      </c>
      <c r="BC303" s="70">
        <v>0</v>
      </c>
      <c r="BD303" s="70">
        <v>0</v>
      </c>
      <c r="BE303" s="70">
        <v>0</v>
      </c>
      <c r="BF303" s="70">
        <v>0</v>
      </c>
      <c r="BG303" s="70">
        <v>0</v>
      </c>
      <c r="BH303" s="70">
        <v>0</v>
      </c>
      <c r="BI303" s="70">
        <v>0</v>
      </c>
      <c r="BJ303" s="70">
        <v>0</v>
      </c>
      <c r="BK303" s="70">
        <v>0</v>
      </c>
      <c r="BL303" s="70">
        <v>1</v>
      </c>
      <c r="BM303" s="70">
        <v>0</v>
      </c>
      <c r="BN303" s="70">
        <v>0</v>
      </c>
      <c r="BO303" s="70">
        <v>0</v>
      </c>
      <c r="BP303" s="70">
        <v>0</v>
      </c>
      <c r="BQ303" s="70">
        <v>0</v>
      </c>
      <c r="BR303" s="70">
        <v>0</v>
      </c>
      <c r="BS303" s="70">
        <v>0</v>
      </c>
      <c r="BT303" s="70">
        <v>0</v>
      </c>
      <c r="BU303" s="70">
        <v>0</v>
      </c>
      <c r="BV303" s="70">
        <v>0</v>
      </c>
      <c r="BW303" s="70">
        <v>0</v>
      </c>
      <c r="BX303" s="70">
        <v>0</v>
      </c>
      <c r="BY303" s="70">
        <v>0</v>
      </c>
      <c r="BZ303" s="70">
        <v>0</v>
      </c>
      <c r="CA303" s="70">
        <v>0</v>
      </c>
      <c r="CB303" s="70">
        <v>0</v>
      </c>
      <c r="CC303" s="70">
        <v>0</v>
      </c>
      <c r="CD303" s="70">
        <v>0</v>
      </c>
      <c r="CE303" s="70">
        <v>0</v>
      </c>
      <c r="CF303" s="70">
        <v>0</v>
      </c>
      <c r="CG303" s="70">
        <v>0</v>
      </c>
      <c r="CH303" s="70">
        <v>0</v>
      </c>
      <c r="CI303" s="70">
        <v>0</v>
      </c>
      <c r="CJ303" s="70">
        <v>0</v>
      </c>
      <c r="CK303" s="70">
        <v>0</v>
      </c>
      <c r="CL303" s="70">
        <v>0</v>
      </c>
      <c r="CM303" s="70">
        <v>0</v>
      </c>
      <c r="CN303" s="70">
        <v>0</v>
      </c>
      <c r="CO303" s="70">
        <v>0</v>
      </c>
      <c r="CP303" s="70">
        <v>0</v>
      </c>
      <c r="CQ303" s="70">
        <v>0</v>
      </c>
      <c r="CR303" s="70">
        <v>0</v>
      </c>
      <c r="CS303" s="70">
        <v>0</v>
      </c>
      <c r="CT303" s="70">
        <v>0</v>
      </c>
      <c r="CU303" s="70">
        <v>0</v>
      </c>
      <c r="CV303" s="70">
        <v>0</v>
      </c>
      <c r="CW303" s="70">
        <v>0</v>
      </c>
      <c r="CX303" s="70">
        <v>0</v>
      </c>
      <c r="CY303" s="70">
        <v>0</v>
      </c>
      <c r="CZ303" s="70">
        <v>0</v>
      </c>
      <c r="DA303" s="70">
        <v>0</v>
      </c>
      <c r="DB303" s="70">
        <v>0</v>
      </c>
      <c r="DC303" s="70">
        <v>0</v>
      </c>
      <c r="DD303" s="70">
        <v>0</v>
      </c>
      <c r="DE303" s="70">
        <v>0</v>
      </c>
      <c r="DF303" s="70">
        <v>0</v>
      </c>
      <c r="DG303" s="70">
        <v>0</v>
      </c>
      <c r="DH303" s="70">
        <v>0</v>
      </c>
      <c r="DI303" s="70">
        <v>0</v>
      </c>
      <c r="DJ303" s="70">
        <v>0</v>
      </c>
      <c r="DK303" s="70">
        <v>0</v>
      </c>
      <c r="DL303" s="70">
        <v>0</v>
      </c>
      <c r="DM303" s="70">
        <v>0</v>
      </c>
      <c r="DN303" s="70">
        <v>0</v>
      </c>
      <c r="DO303" s="70">
        <v>0</v>
      </c>
      <c r="DP303" s="70">
        <v>0</v>
      </c>
      <c r="DQ303" s="70">
        <v>0</v>
      </c>
      <c r="DR303" s="70">
        <v>0</v>
      </c>
      <c r="DS303" s="70">
        <v>0</v>
      </c>
      <c r="DT303" s="70">
        <v>0</v>
      </c>
      <c r="DU303" s="70">
        <v>0</v>
      </c>
      <c r="DV303" s="70">
        <v>0</v>
      </c>
      <c r="DW303" s="70">
        <v>0</v>
      </c>
      <c r="DX303" s="70">
        <v>0</v>
      </c>
      <c r="DY303" s="70">
        <v>0</v>
      </c>
      <c r="DZ303" s="70">
        <v>0</v>
      </c>
      <c r="EA303" s="70">
        <v>0</v>
      </c>
      <c r="EB303" s="70">
        <v>0</v>
      </c>
      <c r="EC303" s="70">
        <v>0</v>
      </c>
      <c r="ED303" s="70">
        <v>0</v>
      </c>
      <c r="EE303" s="70">
        <v>0</v>
      </c>
      <c r="EF303" s="70">
        <v>0</v>
      </c>
      <c r="EG303" s="70">
        <v>0</v>
      </c>
      <c r="EH303" s="70">
        <v>0</v>
      </c>
      <c r="EI303" s="70">
        <v>0</v>
      </c>
      <c r="EJ303" s="70">
        <v>0</v>
      </c>
      <c r="EK303" s="70">
        <v>0</v>
      </c>
      <c r="EL303" s="70">
        <v>0</v>
      </c>
      <c r="EM303" s="70">
        <v>0</v>
      </c>
      <c r="EN303" s="70">
        <v>0</v>
      </c>
      <c r="EO303" s="70">
        <v>0</v>
      </c>
      <c r="EP303" s="70">
        <v>0</v>
      </c>
      <c r="EQ303" s="70">
        <v>0</v>
      </c>
      <c r="ER303" s="70">
        <v>0</v>
      </c>
      <c r="ES303" s="70">
        <v>0</v>
      </c>
      <c r="ET303" s="70">
        <v>0</v>
      </c>
      <c r="EU303" s="70">
        <v>0</v>
      </c>
      <c r="EV303" s="70">
        <v>0</v>
      </c>
      <c r="EW303" s="70">
        <v>0</v>
      </c>
      <c r="EX303" s="70">
        <v>0</v>
      </c>
      <c r="EY303" s="70">
        <v>0</v>
      </c>
      <c r="EZ303" s="70">
        <v>0</v>
      </c>
      <c r="FA303" s="70">
        <v>0</v>
      </c>
    </row>
    <row r="304" spans="1:157" s="71" customFormat="1" x14ac:dyDescent="0.25">
      <c r="A304" s="71">
        <v>17</v>
      </c>
      <c r="B304" s="71" t="s">
        <v>183</v>
      </c>
      <c r="C304" s="72" t="s">
        <v>763</v>
      </c>
      <c r="D304" s="72" t="s">
        <v>1273</v>
      </c>
      <c r="E304" s="71" t="s">
        <v>1274</v>
      </c>
      <c r="F304" s="73" t="s">
        <v>762</v>
      </c>
      <c r="G304" s="74">
        <v>3</v>
      </c>
      <c r="H304" s="74"/>
      <c r="I304" s="75"/>
      <c r="J304" s="76">
        <v>35</v>
      </c>
      <c r="K304" s="77">
        <v>0</v>
      </c>
      <c r="L304" s="78">
        <v>0</v>
      </c>
      <c r="M304" s="78">
        <v>6</v>
      </c>
      <c r="N304" s="78">
        <v>0</v>
      </c>
      <c r="O304" s="78">
        <v>0</v>
      </c>
      <c r="P304" s="78">
        <v>0</v>
      </c>
      <c r="Q304" s="78">
        <v>0</v>
      </c>
      <c r="R304" s="78">
        <v>0</v>
      </c>
      <c r="S304" s="78">
        <v>0</v>
      </c>
      <c r="T304" s="78">
        <v>0</v>
      </c>
      <c r="U304" s="78">
        <v>0</v>
      </c>
      <c r="V304" s="78">
        <v>0</v>
      </c>
      <c r="W304" s="78">
        <v>0</v>
      </c>
      <c r="X304" s="78">
        <v>0</v>
      </c>
      <c r="Y304" s="78">
        <v>0</v>
      </c>
      <c r="Z304" s="78">
        <v>0</v>
      </c>
      <c r="AA304" s="78">
        <v>2</v>
      </c>
      <c r="AB304" s="78">
        <v>0</v>
      </c>
      <c r="AC304" s="78">
        <v>0</v>
      </c>
      <c r="AD304" s="78">
        <v>0</v>
      </c>
      <c r="AE304" s="78">
        <v>0</v>
      </c>
      <c r="AF304" s="78">
        <v>0</v>
      </c>
      <c r="AG304" s="78">
        <v>0</v>
      </c>
      <c r="AH304" s="78">
        <v>1</v>
      </c>
      <c r="AI304" s="78">
        <v>0</v>
      </c>
      <c r="AJ304" s="78">
        <v>0</v>
      </c>
      <c r="AK304" s="78">
        <v>0</v>
      </c>
      <c r="AL304" s="78">
        <v>0</v>
      </c>
      <c r="AM304" s="78">
        <v>0</v>
      </c>
      <c r="AN304" s="78">
        <v>0</v>
      </c>
      <c r="AO304" s="78">
        <v>0</v>
      </c>
      <c r="AP304" s="78">
        <v>1</v>
      </c>
      <c r="AQ304" s="78">
        <v>0</v>
      </c>
      <c r="AR304" s="78">
        <v>0</v>
      </c>
      <c r="AS304" s="78">
        <v>21</v>
      </c>
      <c r="AT304" s="78">
        <v>0</v>
      </c>
      <c r="AU304" s="78">
        <v>0</v>
      </c>
      <c r="AV304" s="78">
        <v>0</v>
      </c>
      <c r="AW304" s="78">
        <v>0</v>
      </c>
      <c r="AX304" s="78">
        <v>1</v>
      </c>
      <c r="AY304" s="78">
        <v>0</v>
      </c>
      <c r="AZ304" s="78">
        <v>0</v>
      </c>
      <c r="BA304" s="78">
        <v>0</v>
      </c>
      <c r="BB304" s="78">
        <v>0</v>
      </c>
      <c r="BC304" s="78">
        <v>0</v>
      </c>
      <c r="BD304" s="78">
        <v>1</v>
      </c>
      <c r="BE304" s="78">
        <v>1</v>
      </c>
      <c r="BF304" s="78">
        <v>0</v>
      </c>
      <c r="BG304" s="78">
        <v>0</v>
      </c>
      <c r="BH304" s="78">
        <v>0</v>
      </c>
      <c r="BI304" s="78">
        <v>0</v>
      </c>
      <c r="BJ304" s="78">
        <v>0</v>
      </c>
      <c r="BK304" s="78">
        <v>0</v>
      </c>
      <c r="BL304" s="78">
        <v>0</v>
      </c>
      <c r="BM304" s="78">
        <v>0</v>
      </c>
      <c r="BN304" s="78">
        <v>0</v>
      </c>
      <c r="BO304" s="78">
        <v>0</v>
      </c>
      <c r="BP304" s="78">
        <v>0</v>
      </c>
      <c r="BQ304" s="78">
        <v>0</v>
      </c>
      <c r="BR304" s="78">
        <v>0</v>
      </c>
      <c r="BS304" s="78">
        <v>0</v>
      </c>
      <c r="BT304" s="78">
        <v>1</v>
      </c>
      <c r="BU304" s="78">
        <v>0</v>
      </c>
      <c r="BV304" s="78">
        <v>0</v>
      </c>
      <c r="BW304" s="78">
        <v>0</v>
      </c>
      <c r="BX304" s="78">
        <v>0</v>
      </c>
      <c r="BY304" s="78">
        <v>0</v>
      </c>
      <c r="BZ304" s="78">
        <v>0</v>
      </c>
      <c r="CA304" s="78">
        <v>0</v>
      </c>
      <c r="CB304" s="78">
        <v>0</v>
      </c>
      <c r="CC304" s="78">
        <v>0</v>
      </c>
      <c r="CD304" s="78">
        <v>0</v>
      </c>
      <c r="CE304" s="78">
        <v>0</v>
      </c>
      <c r="CF304" s="78">
        <v>0</v>
      </c>
      <c r="CG304" s="78">
        <v>0</v>
      </c>
      <c r="CH304" s="78">
        <v>0</v>
      </c>
      <c r="CI304" s="78">
        <v>0</v>
      </c>
      <c r="CJ304" s="78">
        <v>0</v>
      </c>
      <c r="CK304" s="78">
        <v>0</v>
      </c>
      <c r="CL304" s="78">
        <v>0</v>
      </c>
      <c r="CM304" s="78">
        <v>0</v>
      </c>
      <c r="CN304" s="78">
        <v>0</v>
      </c>
      <c r="CO304" s="78">
        <v>0</v>
      </c>
      <c r="CP304" s="78">
        <v>0</v>
      </c>
      <c r="CQ304" s="78">
        <v>0</v>
      </c>
      <c r="CR304" s="78">
        <v>0</v>
      </c>
      <c r="CS304" s="78">
        <v>0</v>
      </c>
      <c r="CT304" s="78">
        <v>0</v>
      </c>
      <c r="CU304" s="78">
        <v>0</v>
      </c>
      <c r="CV304" s="78">
        <v>0</v>
      </c>
      <c r="CW304" s="78">
        <v>0</v>
      </c>
      <c r="CX304" s="78">
        <v>0</v>
      </c>
      <c r="CY304" s="78">
        <v>0</v>
      </c>
      <c r="CZ304" s="78">
        <v>0</v>
      </c>
      <c r="DA304" s="78">
        <v>0</v>
      </c>
      <c r="DB304" s="78">
        <v>0</v>
      </c>
      <c r="DC304" s="78">
        <v>0</v>
      </c>
      <c r="DD304" s="78">
        <v>0</v>
      </c>
      <c r="DE304" s="78">
        <v>0</v>
      </c>
      <c r="DF304" s="78">
        <v>0</v>
      </c>
      <c r="DG304" s="78">
        <v>0</v>
      </c>
      <c r="DH304" s="78">
        <v>0</v>
      </c>
      <c r="DI304" s="78">
        <v>0</v>
      </c>
      <c r="DJ304" s="78">
        <v>0</v>
      </c>
      <c r="DK304" s="78">
        <v>0</v>
      </c>
      <c r="DL304" s="78">
        <v>0</v>
      </c>
      <c r="DM304" s="78">
        <v>0</v>
      </c>
      <c r="DN304" s="78">
        <v>0</v>
      </c>
      <c r="DO304" s="78">
        <v>0</v>
      </c>
      <c r="DP304" s="78">
        <v>0</v>
      </c>
      <c r="DQ304" s="78">
        <v>0</v>
      </c>
      <c r="DR304" s="78">
        <v>0</v>
      </c>
      <c r="DS304" s="78">
        <v>0</v>
      </c>
      <c r="DT304" s="78">
        <v>0</v>
      </c>
      <c r="DU304" s="78">
        <v>0</v>
      </c>
      <c r="DV304" s="78">
        <v>0</v>
      </c>
      <c r="DW304" s="78">
        <v>0</v>
      </c>
      <c r="DX304" s="78">
        <v>0</v>
      </c>
      <c r="DY304" s="78">
        <v>0</v>
      </c>
      <c r="DZ304" s="78">
        <v>0</v>
      </c>
      <c r="EA304" s="78">
        <v>0</v>
      </c>
      <c r="EB304" s="78">
        <v>0</v>
      </c>
      <c r="EC304" s="78">
        <v>0</v>
      </c>
      <c r="ED304" s="78">
        <v>0</v>
      </c>
      <c r="EE304" s="78">
        <v>0</v>
      </c>
      <c r="EF304" s="78">
        <v>0</v>
      </c>
      <c r="EG304" s="78">
        <v>0</v>
      </c>
      <c r="EH304" s="78">
        <v>0</v>
      </c>
      <c r="EI304" s="78">
        <v>0</v>
      </c>
      <c r="EJ304" s="78">
        <v>0</v>
      </c>
      <c r="EK304" s="78">
        <v>0</v>
      </c>
      <c r="EL304" s="78">
        <v>0</v>
      </c>
      <c r="EM304" s="78">
        <v>0</v>
      </c>
      <c r="EN304" s="78">
        <v>0</v>
      </c>
      <c r="EO304" s="78">
        <v>0</v>
      </c>
      <c r="EP304" s="78">
        <v>0</v>
      </c>
      <c r="EQ304" s="78">
        <v>0</v>
      </c>
      <c r="ER304" s="78">
        <v>0</v>
      </c>
      <c r="ES304" s="78">
        <v>0</v>
      </c>
      <c r="ET304" s="78">
        <v>0</v>
      </c>
      <c r="EU304" s="78">
        <v>0</v>
      </c>
      <c r="EV304" s="78">
        <v>0</v>
      </c>
      <c r="EW304" s="78">
        <v>0</v>
      </c>
      <c r="EX304" s="78">
        <v>0</v>
      </c>
      <c r="EY304" s="78">
        <v>0</v>
      </c>
      <c r="EZ304" s="78">
        <v>0</v>
      </c>
      <c r="FA304" s="78">
        <v>0</v>
      </c>
    </row>
    <row r="305" spans="1:157" x14ac:dyDescent="0.25">
      <c r="A305">
        <v>17</v>
      </c>
      <c r="B305" t="s">
        <v>183</v>
      </c>
      <c r="C305" s="65" t="s">
        <v>763</v>
      </c>
      <c r="D305" s="65" t="s">
        <v>1275</v>
      </c>
      <c r="E305" t="s">
        <v>1276</v>
      </c>
      <c r="F305" s="66" t="s">
        <v>762</v>
      </c>
      <c r="G305" s="19">
        <v>2</v>
      </c>
      <c r="H305" s="19"/>
      <c r="I305" s="67"/>
      <c r="J305" s="68">
        <v>522</v>
      </c>
      <c r="K305" s="69">
        <v>36</v>
      </c>
      <c r="L305" s="70">
        <v>16</v>
      </c>
      <c r="M305" s="70">
        <v>35</v>
      </c>
      <c r="N305" s="70">
        <v>0</v>
      </c>
      <c r="O305" s="70">
        <v>11</v>
      </c>
      <c r="P305" s="70">
        <v>0</v>
      </c>
      <c r="Q305" s="70">
        <v>0</v>
      </c>
      <c r="R305" s="70">
        <v>0</v>
      </c>
      <c r="S305" s="70">
        <v>14</v>
      </c>
      <c r="T305" s="70">
        <v>0</v>
      </c>
      <c r="U305" s="70">
        <v>0</v>
      </c>
      <c r="V305" s="70">
        <v>18</v>
      </c>
      <c r="W305" s="70">
        <v>0</v>
      </c>
      <c r="X305" s="70">
        <v>0</v>
      </c>
      <c r="Y305" s="70">
        <v>0</v>
      </c>
      <c r="Z305" s="70">
        <v>22</v>
      </c>
      <c r="AA305" s="70">
        <v>25</v>
      </c>
      <c r="AB305" s="70">
        <v>5</v>
      </c>
      <c r="AC305" s="70">
        <v>19</v>
      </c>
      <c r="AD305" s="70">
        <v>1</v>
      </c>
      <c r="AE305" s="70">
        <v>82</v>
      </c>
      <c r="AF305" s="70">
        <v>28</v>
      </c>
      <c r="AG305" s="70">
        <v>4</v>
      </c>
      <c r="AH305" s="70">
        <v>4</v>
      </c>
      <c r="AI305" s="70">
        <v>12</v>
      </c>
      <c r="AJ305" s="70">
        <v>4</v>
      </c>
      <c r="AK305" s="70">
        <v>3</v>
      </c>
      <c r="AL305" s="70">
        <v>0</v>
      </c>
      <c r="AM305" s="70">
        <v>0</v>
      </c>
      <c r="AN305" s="70">
        <v>0</v>
      </c>
      <c r="AO305" s="70">
        <v>1</v>
      </c>
      <c r="AP305" s="70">
        <v>0</v>
      </c>
      <c r="AQ305" s="70">
        <v>0</v>
      </c>
      <c r="AR305" s="70">
        <v>6</v>
      </c>
      <c r="AS305" s="70">
        <v>2</v>
      </c>
      <c r="AT305" s="70">
        <v>2</v>
      </c>
      <c r="AU305" s="70">
        <v>25</v>
      </c>
      <c r="AV305" s="70">
        <v>108</v>
      </c>
      <c r="AW305" s="70">
        <v>1</v>
      </c>
      <c r="AX305" s="70">
        <v>12</v>
      </c>
      <c r="AY305" s="70">
        <v>0</v>
      </c>
      <c r="AZ305" s="70">
        <v>13</v>
      </c>
      <c r="BA305" s="70">
        <v>0</v>
      </c>
      <c r="BB305" s="70">
        <v>1</v>
      </c>
      <c r="BC305" s="70">
        <v>2</v>
      </c>
      <c r="BD305" s="70">
        <v>3</v>
      </c>
      <c r="BE305" s="70">
        <v>0</v>
      </c>
      <c r="BF305" s="70">
        <v>0</v>
      </c>
      <c r="BG305" s="70">
        <v>0</v>
      </c>
      <c r="BH305" s="70">
        <v>0</v>
      </c>
      <c r="BI305" s="70">
        <v>4</v>
      </c>
      <c r="BJ305" s="70">
        <v>0</v>
      </c>
      <c r="BK305" s="70">
        <v>2</v>
      </c>
      <c r="BL305" s="70">
        <v>0</v>
      </c>
      <c r="BM305" s="70">
        <v>0</v>
      </c>
      <c r="BN305" s="70">
        <v>0</v>
      </c>
      <c r="BO305" s="70">
        <v>0</v>
      </c>
      <c r="BP305" s="70">
        <v>0</v>
      </c>
      <c r="BQ305" s="70">
        <v>0</v>
      </c>
      <c r="BR305" s="70">
        <v>0</v>
      </c>
      <c r="BS305" s="70">
        <v>0</v>
      </c>
      <c r="BT305" s="70">
        <v>0</v>
      </c>
      <c r="BU305" s="70">
        <v>1</v>
      </c>
      <c r="BV305" s="70">
        <v>0</v>
      </c>
      <c r="BW305" s="70">
        <v>0</v>
      </c>
      <c r="BX305" s="70">
        <v>0</v>
      </c>
      <c r="BY305" s="70">
        <v>0</v>
      </c>
      <c r="BZ305" s="70">
        <v>0</v>
      </c>
      <c r="CA305" s="70">
        <v>0</v>
      </c>
      <c r="CB305" s="70">
        <v>0</v>
      </c>
      <c r="CC305" s="70">
        <v>0</v>
      </c>
      <c r="CD305" s="70">
        <v>0</v>
      </c>
      <c r="CE305" s="70">
        <v>0</v>
      </c>
      <c r="CF305" s="70">
        <v>0</v>
      </c>
      <c r="CG305" s="70">
        <v>0</v>
      </c>
      <c r="CH305" s="70">
        <v>0</v>
      </c>
      <c r="CI305" s="70">
        <v>0</v>
      </c>
      <c r="CJ305" s="70">
        <v>0</v>
      </c>
      <c r="CK305" s="70">
        <v>0</v>
      </c>
      <c r="CL305" s="70">
        <v>0</v>
      </c>
      <c r="CM305" s="70">
        <v>0</v>
      </c>
      <c r="CN305" s="70">
        <v>0</v>
      </c>
      <c r="CO305" s="70">
        <v>0</v>
      </c>
      <c r="CP305" s="70">
        <v>0</v>
      </c>
      <c r="CQ305" s="70">
        <v>0</v>
      </c>
      <c r="CR305" s="70">
        <v>0</v>
      </c>
      <c r="CS305" s="70">
        <v>0</v>
      </c>
      <c r="CT305" s="70">
        <v>0</v>
      </c>
      <c r="CU305" s="70">
        <v>0</v>
      </c>
      <c r="CV305" s="70">
        <v>0</v>
      </c>
      <c r="CW305" s="70">
        <v>0</v>
      </c>
      <c r="CX305" s="70">
        <v>0</v>
      </c>
      <c r="CY305" s="70">
        <v>0</v>
      </c>
      <c r="CZ305" s="70">
        <v>0</v>
      </c>
      <c r="DA305" s="70">
        <v>0</v>
      </c>
      <c r="DB305" s="70">
        <v>0</v>
      </c>
      <c r="DC305" s="70">
        <v>0</v>
      </c>
      <c r="DD305" s="70">
        <v>0</v>
      </c>
      <c r="DE305" s="70">
        <v>0</v>
      </c>
      <c r="DF305" s="70">
        <v>0</v>
      </c>
      <c r="DG305" s="70">
        <v>0</v>
      </c>
      <c r="DH305" s="70">
        <v>0</v>
      </c>
      <c r="DI305" s="70">
        <v>0</v>
      </c>
      <c r="DJ305" s="70">
        <v>0</v>
      </c>
      <c r="DK305" s="70">
        <v>0</v>
      </c>
      <c r="DL305" s="70">
        <v>0</v>
      </c>
      <c r="DM305" s="70">
        <v>0</v>
      </c>
      <c r="DN305" s="70">
        <v>0</v>
      </c>
      <c r="DO305" s="70">
        <v>0</v>
      </c>
      <c r="DP305" s="70">
        <v>0</v>
      </c>
      <c r="DQ305" s="70">
        <v>0</v>
      </c>
      <c r="DR305" s="70">
        <v>0</v>
      </c>
      <c r="DS305" s="70">
        <v>0</v>
      </c>
      <c r="DT305" s="70">
        <v>0</v>
      </c>
      <c r="DU305" s="70">
        <v>0</v>
      </c>
      <c r="DV305" s="70">
        <v>0</v>
      </c>
      <c r="DW305" s="70">
        <v>0</v>
      </c>
      <c r="DX305" s="70">
        <v>0</v>
      </c>
      <c r="DY305" s="70">
        <v>0</v>
      </c>
      <c r="DZ305" s="70">
        <v>0</v>
      </c>
      <c r="EA305" s="70">
        <v>0</v>
      </c>
      <c r="EB305" s="70">
        <v>0</v>
      </c>
      <c r="EC305" s="70">
        <v>0</v>
      </c>
      <c r="ED305" s="70">
        <v>0</v>
      </c>
      <c r="EE305" s="70">
        <v>0</v>
      </c>
      <c r="EF305" s="70">
        <v>0</v>
      </c>
      <c r="EG305" s="70">
        <v>0</v>
      </c>
      <c r="EH305" s="70">
        <v>0</v>
      </c>
      <c r="EI305" s="70">
        <v>0</v>
      </c>
      <c r="EJ305" s="70">
        <v>0</v>
      </c>
      <c r="EK305" s="70">
        <v>0</v>
      </c>
      <c r="EL305" s="70">
        <v>0</v>
      </c>
      <c r="EM305" s="70">
        <v>0</v>
      </c>
      <c r="EN305" s="70">
        <v>0</v>
      </c>
      <c r="EO305" s="70">
        <v>0</v>
      </c>
      <c r="EP305" s="70">
        <v>0</v>
      </c>
      <c r="EQ305" s="70">
        <v>0</v>
      </c>
      <c r="ER305" s="70">
        <v>0</v>
      </c>
      <c r="ES305" s="70">
        <v>0</v>
      </c>
      <c r="ET305" s="70">
        <v>0</v>
      </c>
      <c r="EU305" s="70">
        <v>0</v>
      </c>
      <c r="EV305" s="70">
        <v>0</v>
      </c>
      <c r="EW305" s="70">
        <v>0</v>
      </c>
      <c r="EX305" s="70">
        <v>0</v>
      </c>
      <c r="EY305" s="70">
        <v>0</v>
      </c>
      <c r="EZ305" s="70">
        <v>0</v>
      </c>
      <c r="FA305" s="70">
        <v>0</v>
      </c>
    </row>
    <row r="306" spans="1:157" x14ac:dyDescent="0.25">
      <c r="A306">
        <v>17</v>
      </c>
      <c r="B306" t="s">
        <v>183</v>
      </c>
      <c r="C306" s="65" t="s">
        <v>763</v>
      </c>
      <c r="D306" s="65" t="s">
        <v>1277</v>
      </c>
      <c r="E306" t="s">
        <v>1278</v>
      </c>
      <c r="F306" s="66" t="s">
        <v>762</v>
      </c>
      <c r="G306" s="19">
        <v>2</v>
      </c>
      <c r="H306" s="19"/>
      <c r="I306" s="67"/>
      <c r="J306" s="68">
        <v>315</v>
      </c>
      <c r="K306" s="69">
        <v>11</v>
      </c>
      <c r="L306" s="70">
        <v>9</v>
      </c>
      <c r="M306" s="70">
        <v>0</v>
      </c>
      <c r="N306" s="70">
        <v>2</v>
      </c>
      <c r="O306" s="70">
        <v>9</v>
      </c>
      <c r="P306" s="70">
        <v>0</v>
      </c>
      <c r="Q306" s="70">
        <v>16</v>
      </c>
      <c r="R306" s="70">
        <v>0</v>
      </c>
      <c r="S306" s="70">
        <v>36</v>
      </c>
      <c r="T306" s="70">
        <v>3</v>
      </c>
      <c r="U306" s="70">
        <v>0</v>
      </c>
      <c r="V306" s="70">
        <v>27</v>
      </c>
      <c r="W306" s="70">
        <v>0</v>
      </c>
      <c r="X306" s="70">
        <v>0</v>
      </c>
      <c r="Y306" s="70">
        <v>0</v>
      </c>
      <c r="Z306" s="70">
        <v>7</v>
      </c>
      <c r="AA306" s="70">
        <v>7</v>
      </c>
      <c r="AB306" s="70">
        <v>8</v>
      </c>
      <c r="AC306" s="70">
        <v>8</v>
      </c>
      <c r="AD306" s="70">
        <v>8</v>
      </c>
      <c r="AE306" s="70">
        <v>3</v>
      </c>
      <c r="AF306" s="70">
        <v>4</v>
      </c>
      <c r="AG306" s="70">
        <v>4</v>
      </c>
      <c r="AH306" s="70">
        <v>2</v>
      </c>
      <c r="AI306" s="70">
        <v>19</v>
      </c>
      <c r="AJ306" s="70">
        <v>3</v>
      </c>
      <c r="AK306" s="70">
        <v>0</v>
      </c>
      <c r="AL306" s="70">
        <v>3</v>
      </c>
      <c r="AM306" s="70">
        <v>1</v>
      </c>
      <c r="AN306" s="70">
        <v>2</v>
      </c>
      <c r="AO306" s="70">
        <v>13</v>
      </c>
      <c r="AP306" s="70">
        <v>5</v>
      </c>
      <c r="AQ306" s="70">
        <v>0</v>
      </c>
      <c r="AR306" s="70">
        <v>0</v>
      </c>
      <c r="AS306" s="70">
        <v>3</v>
      </c>
      <c r="AT306" s="70">
        <v>2</v>
      </c>
      <c r="AU306" s="70">
        <v>9</v>
      </c>
      <c r="AV306" s="70">
        <v>1</v>
      </c>
      <c r="AW306" s="70">
        <v>3</v>
      </c>
      <c r="AX306" s="70">
        <v>7</v>
      </c>
      <c r="AY306" s="70">
        <v>1</v>
      </c>
      <c r="AZ306" s="70">
        <v>10</v>
      </c>
      <c r="BA306" s="70">
        <v>12</v>
      </c>
      <c r="BB306" s="70">
        <v>5</v>
      </c>
      <c r="BC306" s="70">
        <v>3</v>
      </c>
      <c r="BD306" s="70">
        <v>6</v>
      </c>
      <c r="BE306" s="70">
        <v>2</v>
      </c>
      <c r="BF306" s="70">
        <v>0</v>
      </c>
      <c r="BG306" s="70">
        <v>3</v>
      </c>
      <c r="BH306" s="70">
        <v>0</v>
      </c>
      <c r="BI306" s="70">
        <v>1</v>
      </c>
      <c r="BJ306" s="70">
        <v>0</v>
      </c>
      <c r="BK306" s="70">
        <v>3</v>
      </c>
      <c r="BL306" s="70">
        <v>2</v>
      </c>
      <c r="BM306" s="70">
        <v>11</v>
      </c>
      <c r="BN306" s="70">
        <v>1</v>
      </c>
      <c r="BO306" s="70">
        <v>1</v>
      </c>
      <c r="BP306" s="70">
        <v>4</v>
      </c>
      <c r="BQ306" s="70">
        <v>0</v>
      </c>
      <c r="BR306" s="70">
        <v>4</v>
      </c>
      <c r="BS306" s="70">
        <v>3</v>
      </c>
      <c r="BT306" s="70">
        <v>1</v>
      </c>
      <c r="BU306" s="70">
        <v>1</v>
      </c>
      <c r="BV306" s="70">
        <v>2</v>
      </c>
      <c r="BW306" s="70">
        <v>2</v>
      </c>
      <c r="BX306" s="70">
        <v>0</v>
      </c>
      <c r="BY306" s="70">
        <v>0</v>
      </c>
      <c r="BZ306" s="70">
        <v>0</v>
      </c>
      <c r="CA306" s="70">
        <v>0</v>
      </c>
      <c r="CB306" s="70">
        <v>0</v>
      </c>
      <c r="CC306" s="70">
        <v>0</v>
      </c>
      <c r="CD306" s="70">
        <v>0</v>
      </c>
      <c r="CE306" s="70">
        <v>0</v>
      </c>
      <c r="CF306" s="70">
        <v>0</v>
      </c>
      <c r="CG306" s="70">
        <v>0</v>
      </c>
      <c r="CH306" s="70">
        <v>0</v>
      </c>
      <c r="CI306" s="70">
        <v>0</v>
      </c>
      <c r="CJ306" s="70">
        <v>0</v>
      </c>
      <c r="CK306" s="70">
        <v>0</v>
      </c>
      <c r="CL306" s="70">
        <v>0</v>
      </c>
      <c r="CM306" s="70">
        <v>0</v>
      </c>
      <c r="CN306" s="70">
        <v>0</v>
      </c>
      <c r="CO306" s="70">
        <v>0</v>
      </c>
      <c r="CP306" s="70">
        <v>0</v>
      </c>
      <c r="CQ306" s="70">
        <v>0</v>
      </c>
      <c r="CR306" s="70">
        <v>0</v>
      </c>
      <c r="CS306" s="70">
        <v>0</v>
      </c>
      <c r="CT306" s="70">
        <v>0</v>
      </c>
      <c r="CU306" s="70">
        <v>0</v>
      </c>
      <c r="CV306" s="70">
        <v>0</v>
      </c>
      <c r="CW306" s="70">
        <v>0</v>
      </c>
      <c r="CX306" s="70">
        <v>2</v>
      </c>
      <c r="CY306" s="70">
        <v>0</v>
      </c>
      <c r="CZ306" s="70">
        <v>0</v>
      </c>
      <c r="DA306" s="70">
        <v>0</v>
      </c>
      <c r="DB306" s="70">
        <v>0</v>
      </c>
      <c r="DC306" s="70">
        <v>0</v>
      </c>
      <c r="DD306" s="70">
        <v>0</v>
      </c>
      <c r="DE306" s="70">
        <v>0</v>
      </c>
      <c r="DF306" s="70">
        <v>0</v>
      </c>
      <c r="DG306" s="70">
        <v>0</v>
      </c>
      <c r="DH306" s="70">
        <v>0</v>
      </c>
      <c r="DI306" s="70">
        <v>0</v>
      </c>
      <c r="DJ306" s="70">
        <v>0</v>
      </c>
      <c r="DK306" s="70">
        <v>0</v>
      </c>
      <c r="DL306" s="70">
        <v>0</v>
      </c>
      <c r="DM306" s="70">
        <v>0</v>
      </c>
      <c r="DN306" s="70">
        <v>0</v>
      </c>
      <c r="DO306" s="70">
        <v>0</v>
      </c>
      <c r="DP306" s="70">
        <v>0</v>
      </c>
      <c r="DQ306" s="70">
        <v>0</v>
      </c>
      <c r="DR306" s="70">
        <v>0</v>
      </c>
      <c r="DS306" s="70">
        <v>0</v>
      </c>
      <c r="DT306" s="70">
        <v>0</v>
      </c>
      <c r="DU306" s="70">
        <v>0</v>
      </c>
      <c r="DV306" s="70">
        <v>0</v>
      </c>
      <c r="DW306" s="70">
        <v>0</v>
      </c>
      <c r="DX306" s="70">
        <v>0</v>
      </c>
      <c r="DY306" s="70">
        <v>0</v>
      </c>
      <c r="DZ306" s="70">
        <v>0</v>
      </c>
      <c r="EA306" s="70">
        <v>0</v>
      </c>
      <c r="EB306" s="70">
        <v>0</v>
      </c>
      <c r="EC306" s="70">
        <v>0</v>
      </c>
      <c r="ED306" s="70">
        <v>0</v>
      </c>
      <c r="EE306" s="70">
        <v>0</v>
      </c>
      <c r="EF306" s="70">
        <v>0</v>
      </c>
      <c r="EG306" s="70">
        <v>0</v>
      </c>
      <c r="EH306" s="70">
        <v>0</v>
      </c>
      <c r="EI306" s="70">
        <v>0</v>
      </c>
      <c r="EJ306" s="70">
        <v>0</v>
      </c>
      <c r="EK306" s="70">
        <v>0</v>
      </c>
      <c r="EL306" s="70">
        <v>0</v>
      </c>
      <c r="EM306" s="70">
        <v>0</v>
      </c>
      <c r="EN306" s="70">
        <v>0</v>
      </c>
      <c r="EO306" s="70">
        <v>0</v>
      </c>
      <c r="EP306" s="70">
        <v>0</v>
      </c>
      <c r="EQ306" s="70">
        <v>0</v>
      </c>
      <c r="ER306" s="70">
        <v>0</v>
      </c>
      <c r="ES306" s="70">
        <v>0</v>
      </c>
      <c r="ET306" s="70">
        <v>0</v>
      </c>
      <c r="EU306" s="70">
        <v>0</v>
      </c>
      <c r="EV306" s="70">
        <v>0</v>
      </c>
      <c r="EW306" s="70">
        <v>0</v>
      </c>
      <c r="EX306" s="70">
        <v>0</v>
      </c>
      <c r="EY306" s="70">
        <v>0</v>
      </c>
      <c r="EZ306" s="70">
        <v>0</v>
      </c>
      <c r="FA306" s="70">
        <v>0</v>
      </c>
    </row>
    <row r="307" spans="1:157" x14ac:dyDescent="0.25">
      <c r="A307">
        <v>17</v>
      </c>
      <c r="B307" t="s">
        <v>183</v>
      </c>
      <c r="C307" s="65" t="s">
        <v>763</v>
      </c>
      <c r="D307" s="65" t="s">
        <v>1279</v>
      </c>
      <c r="E307" t="s">
        <v>1280</v>
      </c>
      <c r="F307" s="66" t="s">
        <v>762</v>
      </c>
      <c r="G307" s="19">
        <v>2</v>
      </c>
      <c r="H307" s="19"/>
      <c r="I307" s="67"/>
      <c r="J307" s="68">
        <v>239</v>
      </c>
      <c r="K307" s="69">
        <v>4</v>
      </c>
      <c r="L307" s="70">
        <v>4</v>
      </c>
      <c r="M307" s="70">
        <v>0</v>
      </c>
      <c r="N307" s="70">
        <v>0</v>
      </c>
      <c r="O307" s="70">
        <v>8</v>
      </c>
      <c r="P307" s="70">
        <v>0</v>
      </c>
      <c r="Q307" s="70">
        <v>0</v>
      </c>
      <c r="R307" s="70">
        <v>0</v>
      </c>
      <c r="S307" s="70">
        <v>26</v>
      </c>
      <c r="T307" s="70">
        <v>8</v>
      </c>
      <c r="U307" s="70">
        <v>0</v>
      </c>
      <c r="V307" s="70">
        <v>26</v>
      </c>
      <c r="W307" s="70">
        <v>0</v>
      </c>
      <c r="X307" s="70">
        <v>0</v>
      </c>
      <c r="Y307" s="70">
        <v>0</v>
      </c>
      <c r="Z307" s="70">
        <v>7</v>
      </c>
      <c r="AA307" s="70">
        <v>2</v>
      </c>
      <c r="AB307" s="70">
        <v>3</v>
      </c>
      <c r="AC307" s="70">
        <v>9</v>
      </c>
      <c r="AD307" s="70">
        <v>12</v>
      </c>
      <c r="AE307" s="70">
        <v>6</v>
      </c>
      <c r="AF307" s="70">
        <v>12</v>
      </c>
      <c r="AG307" s="70">
        <v>2</v>
      </c>
      <c r="AH307" s="70">
        <v>4</v>
      </c>
      <c r="AI307" s="70">
        <v>17</v>
      </c>
      <c r="AJ307" s="70">
        <v>2</v>
      </c>
      <c r="AK307" s="70">
        <v>2</v>
      </c>
      <c r="AL307" s="70">
        <v>0</v>
      </c>
      <c r="AM307" s="70">
        <v>0</v>
      </c>
      <c r="AN307" s="70">
        <v>3</v>
      </c>
      <c r="AO307" s="70">
        <v>1</v>
      </c>
      <c r="AP307" s="70">
        <v>2</v>
      </c>
      <c r="AQ307" s="70">
        <v>3</v>
      </c>
      <c r="AR307" s="70">
        <v>7</v>
      </c>
      <c r="AS307" s="70">
        <v>4</v>
      </c>
      <c r="AT307" s="70">
        <v>0</v>
      </c>
      <c r="AU307" s="70">
        <v>25</v>
      </c>
      <c r="AV307" s="70">
        <v>2</v>
      </c>
      <c r="AW307" s="70">
        <v>0</v>
      </c>
      <c r="AX307" s="70">
        <v>2</v>
      </c>
      <c r="AY307" s="70">
        <v>0</v>
      </c>
      <c r="AZ307" s="70">
        <v>15</v>
      </c>
      <c r="BA307" s="70">
        <v>3</v>
      </c>
      <c r="BB307" s="70">
        <v>3</v>
      </c>
      <c r="BC307" s="70">
        <v>1</v>
      </c>
      <c r="BD307" s="70">
        <v>3</v>
      </c>
      <c r="BE307" s="70">
        <v>1</v>
      </c>
      <c r="BF307" s="70">
        <v>0</v>
      </c>
      <c r="BG307" s="70">
        <v>2</v>
      </c>
      <c r="BH307" s="70">
        <v>0</v>
      </c>
      <c r="BI307" s="70">
        <v>0</v>
      </c>
      <c r="BJ307" s="70">
        <v>0</v>
      </c>
      <c r="BK307" s="70">
        <v>0</v>
      </c>
      <c r="BL307" s="70">
        <v>0</v>
      </c>
      <c r="BM307" s="70">
        <v>0</v>
      </c>
      <c r="BN307" s="70">
        <v>0</v>
      </c>
      <c r="BO307" s="70">
        <v>3</v>
      </c>
      <c r="BP307" s="70">
        <v>0</v>
      </c>
      <c r="BQ307" s="70">
        <v>0</v>
      </c>
      <c r="BR307" s="70">
        <v>3</v>
      </c>
      <c r="BS307" s="70">
        <v>1</v>
      </c>
      <c r="BT307" s="70">
        <v>0</v>
      </c>
      <c r="BU307" s="70">
        <v>0</v>
      </c>
      <c r="BV307" s="70">
        <v>0</v>
      </c>
      <c r="BW307" s="70">
        <v>0</v>
      </c>
      <c r="BX307" s="70">
        <v>0</v>
      </c>
      <c r="BY307" s="70">
        <v>0</v>
      </c>
      <c r="BZ307" s="70">
        <v>0</v>
      </c>
      <c r="CA307" s="70">
        <v>0</v>
      </c>
      <c r="CB307" s="70">
        <v>1</v>
      </c>
      <c r="CC307" s="70">
        <v>0</v>
      </c>
      <c r="CD307" s="70">
        <v>0</v>
      </c>
      <c r="CE307" s="70">
        <v>0</v>
      </c>
      <c r="CF307" s="70">
        <v>0</v>
      </c>
      <c r="CG307" s="70">
        <v>0</v>
      </c>
      <c r="CH307" s="70">
        <v>0</v>
      </c>
      <c r="CI307" s="70">
        <v>0</v>
      </c>
      <c r="CJ307" s="70">
        <v>0</v>
      </c>
      <c r="CK307" s="70">
        <v>0</v>
      </c>
      <c r="CL307" s="70">
        <v>0</v>
      </c>
      <c r="CM307" s="70">
        <v>0</v>
      </c>
      <c r="CN307" s="70">
        <v>0</v>
      </c>
      <c r="CO307" s="70">
        <v>0</v>
      </c>
      <c r="CP307" s="70">
        <v>0</v>
      </c>
      <c r="CQ307" s="70">
        <v>0</v>
      </c>
      <c r="CR307" s="70">
        <v>0</v>
      </c>
      <c r="CS307" s="70">
        <v>0</v>
      </c>
      <c r="CT307" s="70">
        <v>0</v>
      </c>
      <c r="CU307" s="70">
        <v>0</v>
      </c>
      <c r="CV307" s="70">
        <v>0</v>
      </c>
      <c r="CW307" s="70">
        <v>0</v>
      </c>
      <c r="CX307" s="70">
        <v>0</v>
      </c>
      <c r="CY307" s="70">
        <v>0</v>
      </c>
      <c r="CZ307" s="70">
        <v>0</v>
      </c>
      <c r="DA307" s="70">
        <v>0</v>
      </c>
      <c r="DB307" s="70">
        <v>0</v>
      </c>
      <c r="DC307" s="70">
        <v>0</v>
      </c>
      <c r="DD307" s="70">
        <v>0</v>
      </c>
      <c r="DE307" s="70">
        <v>0</v>
      </c>
      <c r="DF307" s="70">
        <v>0</v>
      </c>
      <c r="DG307" s="70">
        <v>0</v>
      </c>
      <c r="DH307" s="70">
        <v>0</v>
      </c>
      <c r="DI307" s="70">
        <v>0</v>
      </c>
      <c r="DJ307" s="70">
        <v>0</v>
      </c>
      <c r="DK307" s="70">
        <v>0</v>
      </c>
      <c r="DL307" s="70">
        <v>0</v>
      </c>
      <c r="DM307" s="70">
        <v>0</v>
      </c>
      <c r="DN307" s="70">
        <v>0</v>
      </c>
      <c r="DO307" s="70">
        <v>0</v>
      </c>
      <c r="DP307" s="70">
        <v>0</v>
      </c>
      <c r="DQ307" s="70">
        <v>0</v>
      </c>
      <c r="DR307" s="70">
        <v>0</v>
      </c>
      <c r="DS307" s="70">
        <v>0</v>
      </c>
      <c r="DT307" s="70">
        <v>0</v>
      </c>
      <c r="DU307" s="70">
        <v>0</v>
      </c>
      <c r="DV307" s="70">
        <v>0</v>
      </c>
      <c r="DW307" s="70">
        <v>0</v>
      </c>
      <c r="DX307" s="70">
        <v>0</v>
      </c>
      <c r="DY307" s="70">
        <v>0</v>
      </c>
      <c r="DZ307" s="70">
        <v>0</v>
      </c>
      <c r="EA307" s="70">
        <v>0</v>
      </c>
      <c r="EB307" s="70">
        <v>0</v>
      </c>
      <c r="EC307" s="70">
        <v>0</v>
      </c>
      <c r="ED307" s="70">
        <v>0</v>
      </c>
      <c r="EE307" s="70">
        <v>0</v>
      </c>
      <c r="EF307" s="70">
        <v>0</v>
      </c>
      <c r="EG307" s="70">
        <v>0</v>
      </c>
      <c r="EH307" s="70">
        <v>0</v>
      </c>
      <c r="EI307" s="70">
        <v>0</v>
      </c>
      <c r="EJ307" s="70">
        <v>0</v>
      </c>
      <c r="EK307" s="70">
        <v>0</v>
      </c>
      <c r="EL307" s="70">
        <v>0</v>
      </c>
      <c r="EM307" s="70">
        <v>0</v>
      </c>
      <c r="EN307" s="70">
        <v>0</v>
      </c>
      <c r="EO307" s="70">
        <v>0</v>
      </c>
      <c r="EP307" s="70">
        <v>0</v>
      </c>
      <c r="EQ307" s="70">
        <v>0</v>
      </c>
      <c r="ER307" s="70">
        <v>0</v>
      </c>
      <c r="ES307" s="70">
        <v>0</v>
      </c>
      <c r="ET307" s="70">
        <v>0</v>
      </c>
      <c r="EU307" s="70">
        <v>0</v>
      </c>
      <c r="EV307" s="70">
        <v>0</v>
      </c>
      <c r="EW307" s="70">
        <v>0</v>
      </c>
      <c r="EX307" s="70">
        <v>0</v>
      </c>
      <c r="EY307" s="70">
        <v>0</v>
      </c>
      <c r="EZ307" s="70">
        <v>0</v>
      </c>
      <c r="FA307" s="70">
        <v>0</v>
      </c>
    </row>
    <row r="308" spans="1:157" x14ac:dyDescent="0.25">
      <c r="A308">
        <v>17</v>
      </c>
      <c r="B308" t="s">
        <v>183</v>
      </c>
      <c r="C308" s="65"/>
      <c r="D308" s="65" t="s">
        <v>1281</v>
      </c>
      <c r="E308" t="s">
        <v>1282</v>
      </c>
      <c r="F308" s="66" t="s">
        <v>762</v>
      </c>
      <c r="G308" s="19">
        <v>2</v>
      </c>
      <c r="H308" s="19"/>
      <c r="I308" s="67"/>
      <c r="J308" s="68">
        <v>61</v>
      </c>
      <c r="K308" s="69">
        <v>0</v>
      </c>
      <c r="L308" s="70">
        <v>0</v>
      </c>
      <c r="M308" s="70">
        <v>0</v>
      </c>
      <c r="N308" s="70">
        <v>0</v>
      </c>
      <c r="O308" s="70">
        <v>0</v>
      </c>
      <c r="P308" s="70">
        <v>0</v>
      </c>
      <c r="Q308" s="70">
        <v>0</v>
      </c>
      <c r="R308" s="70">
        <v>0</v>
      </c>
      <c r="S308" s="70">
        <v>4</v>
      </c>
      <c r="T308" s="70">
        <v>0</v>
      </c>
      <c r="U308" s="70">
        <v>0</v>
      </c>
      <c r="V308" s="70">
        <v>2</v>
      </c>
      <c r="W308" s="70">
        <v>0</v>
      </c>
      <c r="X308" s="70">
        <v>0</v>
      </c>
      <c r="Y308" s="70">
        <v>0</v>
      </c>
      <c r="Z308" s="70">
        <v>14</v>
      </c>
      <c r="AA308" s="70">
        <v>1</v>
      </c>
      <c r="AB308" s="70">
        <v>1</v>
      </c>
      <c r="AC308" s="70">
        <v>1</v>
      </c>
      <c r="AD308" s="70">
        <v>0</v>
      </c>
      <c r="AE308" s="70">
        <v>1</v>
      </c>
      <c r="AF308" s="70">
        <v>1</v>
      </c>
      <c r="AG308" s="70">
        <v>0</v>
      </c>
      <c r="AH308" s="70">
        <v>3</v>
      </c>
      <c r="AI308" s="70">
        <v>1</v>
      </c>
      <c r="AJ308" s="70">
        <v>1</v>
      </c>
      <c r="AK308" s="70">
        <v>0</v>
      </c>
      <c r="AL308" s="70">
        <v>0</v>
      </c>
      <c r="AM308" s="70">
        <v>0</v>
      </c>
      <c r="AN308" s="70">
        <v>0</v>
      </c>
      <c r="AO308" s="70">
        <v>0</v>
      </c>
      <c r="AP308" s="70">
        <v>0</v>
      </c>
      <c r="AQ308" s="70">
        <v>0</v>
      </c>
      <c r="AR308" s="70">
        <v>0</v>
      </c>
      <c r="AS308" s="70">
        <v>0</v>
      </c>
      <c r="AT308" s="70">
        <v>0</v>
      </c>
      <c r="AU308" s="70">
        <v>16</v>
      </c>
      <c r="AV308" s="70">
        <v>1</v>
      </c>
      <c r="AW308" s="70">
        <v>0</v>
      </c>
      <c r="AX308" s="70">
        <v>5</v>
      </c>
      <c r="AY308" s="70">
        <v>0</v>
      </c>
      <c r="AZ308" s="70">
        <v>2</v>
      </c>
      <c r="BA308" s="70">
        <v>0</v>
      </c>
      <c r="BB308" s="70">
        <v>0</v>
      </c>
      <c r="BC308" s="70">
        <v>0</v>
      </c>
      <c r="BD308" s="70">
        <v>3</v>
      </c>
      <c r="BE308" s="70">
        <v>1</v>
      </c>
      <c r="BF308" s="70">
        <v>0</v>
      </c>
      <c r="BG308" s="70">
        <v>1</v>
      </c>
      <c r="BH308" s="70">
        <v>0</v>
      </c>
      <c r="BI308" s="70">
        <v>0</v>
      </c>
      <c r="BJ308" s="70">
        <v>0</v>
      </c>
      <c r="BK308" s="70">
        <v>0</v>
      </c>
      <c r="BL308" s="70">
        <v>0</v>
      </c>
      <c r="BM308" s="70">
        <v>0</v>
      </c>
      <c r="BN308" s="70">
        <v>0</v>
      </c>
      <c r="BO308" s="70">
        <v>0</v>
      </c>
      <c r="BP308" s="70">
        <v>0</v>
      </c>
      <c r="BQ308" s="70">
        <v>0</v>
      </c>
      <c r="BR308" s="70">
        <v>1</v>
      </c>
      <c r="BS308" s="70">
        <v>1</v>
      </c>
      <c r="BT308" s="70">
        <v>0</v>
      </c>
      <c r="BU308" s="70">
        <v>0</v>
      </c>
      <c r="BV308" s="70">
        <v>0</v>
      </c>
      <c r="BW308" s="70">
        <v>0</v>
      </c>
      <c r="BX308" s="70">
        <v>0</v>
      </c>
      <c r="BY308" s="70">
        <v>0</v>
      </c>
      <c r="BZ308" s="70">
        <v>0</v>
      </c>
      <c r="CA308" s="70">
        <v>0</v>
      </c>
      <c r="CB308" s="70">
        <v>0</v>
      </c>
      <c r="CC308" s="70">
        <v>0</v>
      </c>
      <c r="CD308" s="70">
        <v>0</v>
      </c>
      <c r="CE308" s="70">
        <v>0</v>
      </c>
      <c r="CF308" s="70">
        <v>0</v>
      </c>
      <c r="CG308" s="70">
        <v>0</v>
      </c>
      <c r="CH308" s="70">
        <v>0</v>
      </c>
      <c r="CI308" s="70">
        <v>0</v>
      </c>
      <c r="CJ308" s="70">
        <v>0</v>
      </c>
      <c r="CK308" s="70">
        <v>0</v>
      </c>
      <c r="CL308" s="70">
        <v>0</v>
      </c>
      <c r="CM308" s="70">
        <v>0</v>
      </c>
      <c r="CN308" s="70">
        <v>0</v>
      </c>
      <c r="CO308" s="70">
        <v>0</v>
      </c>
      <c r="CP308" s="70">
        <v>0</v>
      </c>
      <c r="CQ308" s="70">
        <v>0</v>
      </c>
      <c r="CR308" s="70">
        <v>0</v>
      </c>
      <c r="CS308" s="70">
        <v>0</v>
      </c>
      <c r="CT308" s="70">
        <v>0</v>
      </c>
      <c r="CU308" s="70">
        <v>0</v>
      </c>
      <c r="CV308" s="70">
        <v>0</v>
      </c>
      <c r="CW308" s="70">
        <v>0</v>
      </c>
      <c r="CX308" s="70">
        <v>0</v>
      </c>
      <c r="CY308" s="70">
        <v>0</v>
      </c>
      <c r="CZ308" s="70">
        <v>0</v>
      </c>
      <c r="DA308" s="70">
        <v>0</v>
      </c>
      <c r="DB308" s="70">
        <v>0</v>
      </c>
      <c r="DC308" s="70">
        <v>0</v>
      </c>
      <c r="DD308" s="70">
        <v>0</v>
      </c>
      <c r="DE308" s="70">
        <v>0</v>
      </c>
      <c r="DF308" s="70">
        <v>0</v>
      </c>
      <c r="DG308" s="70">
        <v>0</v>
      </c>
      <c r="DH308" s="70">
        <v>0</v>
      </c>
      <c r="DI308" s="70">
        <v>0</v>
      </c>
      <c r="DJ308" s="70">
        <v>0</v>
      </c>
      <c r="DK308" s="70">
        <v>0</v>
      </c>
      <c r="DL308" s="70">
        <v>0</v>
      </c>
      <c r="DM308" s="70">
        <v>0</v>
      </c>
      <c r="DN308" s="70">
        <v>0</v>
      </c>
      <c r="DO308" s="70">
        <v>0</v>
      </c>
      <c r="DP308" s="70">
        <v>0</v>
      </c>
      <c r="DQ308" s="70">
        <v>0</v>
      </c>
      <c r="DR308" s="70">
        <v>0</v>
      </c>
      <c r="DS308" s="70">
        <v>0</v>
      </c>
      <c r="DT308" s="70">
        <v>0</v>
      </c>
      <c r="DU308" s="70">
        <v>0</v>
      </c>
      <c r="DV308" s="70">
        <v>0</v>
      </c>
      <c r="DW308" s="70">
        <v>0</v>
      </c>
      <c r="DX308" s="70">
        <v>0</v>
      </c>
      <c r="DY308" s="70">
        <v>0</v>
      </c>
      <c r="DZ308" s="70">
        <v>0</v>
      </c>
      <c r="EA308" s="70">
        <v>0</v>
      </c>
      <c r="EB308" s="70">
        <v>0</v>
      </c>
      <c r="EC308" s="70">
        <v>0</v>
      </c>
      <c r="ED308" s="70">
        <v>0</v>
      </c>
      <c r="EE308" s="70">
        <v>0</v>
      </c>
      <c r="EF308" s="70">
        <v>0</v>
      </c>
      <c r="EG308" s="70">
        <v>0</v>
      </c>
      <c r="EH308" s="70">
        <v>0</v>
      </c>
      <c r="EI308" s="70">
        <v>0</v>
      </c>
      <c r="EJ308" s="70">
        <v>0</v>
      </c>
      <c r="EK308" s="70">
        <v>0</v>
      </c>
      <c r="EL308" s="70">
        <v>0</v>
      </c>
      <c r="EM308" s="70">
        <v>0</v>
      </c>
      <c r="EN308" s="70">
        <v>0</v>
      </c>
      <c r="EO308" s="70">
        <v>0</v>
      </c>
      <c r="EP308" s="70">
        <v>0</v>
      </c>
      <c r="EQ308" s="70">
        <v>0</v>
      </c>
      <c r="ER308" s="70">
        <v>0</v>
      </c>
      <c r="ES308" s="70">
        <v>0</v>
      </c>
      <c r="ET308" s="70">
        <v>0</v>
      </c>
      <c r="EU308" s="70">
        <v>0</v>
      </c>
      <c r="EV308" s="70">
        <v>0</v>
      </c>
      <c r="EW308" s="70">
        <v>0</v>
      </c>
      <c r="EX308" s="70">
        <v>0</v>
      </c>
      <c r="EY308" s="70">
        <v>0</v>
      </c>
      <c r="EZ308" s="70">
        <v>0</v>
      </c>
      <c r="FA308" s="70">
        <v>0</v>
      </c>
    </row>
    <row r="309" spans="1:157" x14ac:dyDescent="0.25">
      <c r="A309">
        <v>17</v>
      </c>
      <c r="B309" t="s">
        <v>183</v>
      </c>
      <c r="C309" s="65"/>
      <c r="D309" s="65" t="s">
        <v>1283</v>
      </c>
      <c r="E309" t="s">
        <v>1284</v>
      </c>
      <c r="F309" s="66" t="s">
        <v>762</v>
      </c>
      <c r="G309" s="19">
        <v>2</v>
      </c>
      <c r="H309" s="19"/>
      <c r="I309" s="67"/>
      <c r="J309" s="68">
        <v>807</v>
      </c>
      <c r="K309" s="69">
        <v>36</v>
      </c>
      <c r="L309" s="70">
        <v>35</v>
      </c>
      <c r="M309" s="70">
        <v>1</v>
      </c>
      <c r="N309" s="70">
        <v>0</v>
      </c>
      <c r="O309" s="70">
        <v>76</v>
      </c>
      <c r="P309" s="70">
        <v>0</v>
      </c>
      <c r="Q309" s="70">
        <v>1</v>
      </c>
      <c r="R309" s="70">
        <v>0</v>
      </c>
      <c r="S309" s="70">
        <v>48</v>
      </c>
      <c r="T309" s="70">
        <v>6</v>
      </c>
      <c r="U309" s="70">
        <v>0</v>
      </c>
      <c r="V309" s="70">
        <v>43</v>
      </c>
      <c r="W309" s="70">
        <v>0</v>
      </c>
      <c r="X309" s="70">
        <v>0</v>
      </c>
      <c r="Y309" s="70">
        <v>1</v>
      </c>
      <c r="Z309" s="70">
        <v>22</v>
      </c>
      <c r="AA309" s="70">
        <v>15</v>
      </c>
      <c r="AB309" s="70">
        <v>69</v>
      </c>
      <c r="AC309" s="70">
        <v>22</v>
      </c>
      <c r="AD309" s="70">
        <v>2</v>
      </c>
      <c r="AE309" s="70">
        <v>17</v>
      </c>
      <c r="AF309" s="70">
        <v>17</v>
      </c>
      <c r="AG309" s="70">
        <v>5</v>
      </c>
      <c r="AH309" s="70">
        <v>11</v>
      </c>
      <c r="AI309" s="70">
        <v>26</v>
      </c>
      <c r="AJ309" s="70">
        <v>4</v>
      </c>
      <c r="AK309" s="70">
        <v>0</v>
      </c>
      <c r="AL309" s="70">
        <v>0</v>
      </c>
      <c r="AM309" s="70">
        <v>1</v>
      </c>
      <c r="AN309" s="70">
        <v>8</v>
      </c>
      <c r="AO309" s="70">
        <v>2</v>
      </c>
      <c r="AP309" s="70">
        <v>1</v>
      </c>
      <c r="AQ309" s="70">
        <v>7</v>
      </c>
      <c r="AR309" s="70">
        <v>1</v>
      </c>
      <c r="AS309" s="70">
        <v>8</v>
      </c>
      <c r="AT309" s="70">
        <v>8</v>
      </c>
      <c r="AU309" s="70">
        <v>53</v>
      </c>
      <c r="AV309" s="70">
        <v>22</v>
      </c>
      <c r="AW309" s="70">
        <v>0</v>
      </c>
      <c r="AX309" s="70">
        <v>53</v>
      </c>
      <c r="AY309" s="70">
        <v>1</v>
      </c>
      <c r="AZ309" s="70">
        <v>117</v>
      </c>
      <c r="BA309" s="70">
        <v>5</v>
      </c>
      <c r="BB309" s="70">
        <v>2</v>
      </c>
      <c r="BC309" s="70">
        <v>1</v>
      </c>
      <c r="BD309" s="70">
        <v>2</v>
      </c>
      <c r="BE309" s="70">
        <v>6</v>
      </c>
      <c r="BF309" s="70">
        <v>2</v>
      </c>
      <c r="BG309" s="70">
        <v>6</v>
      </c>
      <c r="BH309" s="70">
        <v>0</v>
      </c>
      <c r="BI309" s="70">
        <v>0</v>
      </c>
      <c r="BJ309" s="70">
        <v>0</v>
      </c>
      <c r="BK309" s="70">
        <v>2</v>
      </c>
      <c r="BL309" s="70">
        <v>0</v>
      </c>
      <c r="BM309" s="70">
        <v>1</v>
      </c>
      <c r="BN309" s="70">
        <v>3</v>
      </c>
      <c r="BO309" s="70">
        <v>7</v>
      </c>
      <c r="BP309" s="70">
        <v>1</v>
      </c>
      <c r="BQ309" s="70">
        <v>0</v>
      </c>
      <c r="BR309" s="70">
        <v>21</v>
      </c>
      <c r="BS309" s="70">
        <v>1</v>
      </c>
      <c r="BT309" s="70">
        <v>0</v>
      </c>
      <c r="BU309" s="70">
        <v>6</v>
      </c>
      <c r="BV309" s="70">
        <v>0</v>
      </c>
      <c r="BW309" s="70">
        <v>0</v>
      </c>
      <c r="BX309" s="70">
        <v>1</v>
      </c>
      <c r="BY309" s="70">
        <v>0</v>
      </c>
      <c r="BZ309" s="70">
        <v>0</v>
      </c>
      <c r="CA309" s="70">
        <v>0</v>
      </c>
      <c r="CB309" s="70">
        <v>0</v>
      </c>
      <c r="CC309" s="70">
        <v>0</v>
      </c>
      <c r="CD309" s="70">
        <v>0</v>
      </c>
      <c r="CE309" s="70">
        <v>0</v>
      </c>
      <c r="CF309" s="70">
        <v>0</v>
      </c>
      <c r="CG309" s="70">
        <v>0</v>
      </c>
      <c r="CH309" s="70">
        <v>0</v>
      </c>
      <c r="CI309" s="70">
        <v>0</v>
      </c>
      <c r="CJ309" s="70">
        <v>0</v>
      </c>
      <c r="CK309" s="70">
        <v>0</v>
      </c>
      <c r="CL309" s="70">
        <v>0</v>
      </c>
      <c r="CM309" s="70">
        <v>0</v>
      </c>
      <c r="CN309" s="70">
        <v>0</v>
      </c>
      <c r="CO309" s="70">
        <v>0</v>
      </c>
      <c r="CP309" s="70">
        <v>0</v>
      </c>
      <c r="CQ309" s="70">
        <v>0</v>
      </c>
      <c r="CR309" s="70">
        <v>0</v>
      </c>
      <c r="CS309" s="70">
        <v>0</v>
      </c>
      <c r="CT309" s="70">
        <v>0</v>
      </c>
      <c r="CU309" s="70">
        <v>0</v>
      </c>
      <c r="CV309" s="70">
        <v>0</v>
      </c>
      <c r="CW309" s="70">
        <v>0</v>
      </c>
      <c r="CX309" s="70">
        <v>0</v>
      </c>
      <c r="CY309" s="70">
        <v>1</v>
      </c>
      <c r="CZ309" s="70">
        <v>0</v>
      </c>
      <c r="DA309" s="70">
        <v>0</v>
      </c>
      <c r="DB309" s="70">
        <v>0</v>
      </c>
      <c r="DC309" s="70">
        <v>0</v>
      </c>
      <c r="DD309" s="70">
        <v>0</v>
      </c>
      <c r="DE309" s="70">
        <v>0</v>
      </c>
      <c r="DF309" s="70">
        <v>0</v>
      </c>
      <c r="DG309" s="70">
        <v>0</v>
      </c>
      <c r="DH309" s="70">
        <v>0</v>
      </c>
      <c r="DI309" s="70">
        <v>0</v>
      </c>
      <c r="DJ309" s="70">
        <v>0</v>
      </c>
      <c r="DK309" s="70">
        <v>0</v>
      </c>
      <c r="DL309" s="70">
        <v>0</v>
      </c>
      <c r="DM309" s="70">
        <v>0</v>
      </c>
      <c r="DN309" s="70">
        <v>0</v>
      </c>
      <c r="DO309" s="70">
        <v>0</v>
      </c>
      <c r="DP309" s="70">
        <v>0</v>
      </c>
      <c r="DQ309" s="70">
        <v>0</v>
      </c>
      <c r="DR309" s="70">
        <v>0</v>
      </c>
      <c r="DS309" s="70">
        <v>0</v>
      </c>
      <c r="DT309" s="70">
        <v>0</v>
      </c>
      <c r="DU309" s="70">
        <v>0</v>
      </c>
      <c r="DV309" s="70">
        <v>0</v>
      </c>
      <c r="DW309" s="70">
        <v>0</v>
      </c>
      <c r="DX309" s="70">
        <v>0</v>
      </c>
      <c r="DY309" s="70">
        <v>0</v>
      </c>
      <c r="DZ309" s="70">
        <v>0</v>
      </c>
      <c r="EA309" s="70">
        <v>0</v>
      </c>
      <c r="EB309" s="70">
        <v>0</v>
      </c>
      <c r="EC309" s="70">
        <v>0</v>
      </c>
      <c r="ED309" s="70">
        <v>0</v>
      </c>
      <c r="EE309" s="70">
        <v>0</v>
      </c>
      <c r="EF309" s="70">
        <v>0</v>
      </c>
      <c r="EG309" s="70">
        <v>0</v>
      </c>
      <c r="EH309" s="70">
        <v>0</v>
      </c>
      <c r="EI309" s="70">
        <v>0</v>
      </c>
      <c r="EJ309" s="70">
        <v>0</v>
      </c>
      <c r="EK309" s="70">
        <v>0</v>
      </c>
      <c r="EL309" s="70">
        <v>0</v>
      </c>
      <c r="EM309" s="70">
        <v>0</v>
      </c>
      <c r="EN309" s="70">
        <v>0</v>
      </c>
      <c r="EO309" s="70">
        <v>0</v>
      </c>
      <c r="EP309" s="70">
        <v>0</v>
      </c>
      <c r="EQ309" s="70">
        <v>0</v>
      </c>
      <c r="ER309" s="70">
        <v>0</v>
      </c>
      <c r="ES309" s="70">
        <v>0</v>
      </c>
      <c r="ET309" s="70">
        <v>0</v>
      </c>
      <c r="EU309" s="70">
        <v>0</v>
      </c>
      <c r="EV309" s="70">
        <v>0</v>
      </c>
      <c r="EW309" s="70">
        <v>0</v>
      </c>
      <c r="EX309" s="70">
        <v>0</v>
      </c>
      <c r="EY309" s="70">
        <v>0</v>
      </c>
      <c r="EZ309" s="70">
        <v>0</v>
      </c>
      <c r="FA309" s="70">
        <v>0</v>
      </c>
    </row>
    <row r="310" spans="1:157" x14ac:dyDescent="0.25">
      <c r="A310">
        <v>17</v>
      </c>
      <c r="B310" t="s">
        <v>183</v>
      </c>
      <c r="C310" s="65"/>
      <c r="D310" s="65" t="s">
        <v>1285</v>
      </c>
      <c r="E310" t="s">
        <v>1286</v>
      </c>
      <c r="F310" s="66" t="s">
        <v>762</v>
      </c>
      <c r="G310" s="19">
        <v>2</v>
      </c>
      <c r="H310" s="19"/>
      <c r="I310" s="67"/>
      <c r="J310" s="68">
        <v>266</v>
      </c>
      <c r="K310" s="69">
        <v>5</v>
      </c>
      <c r="L310" s="70">
        <v>26</v>
      </c>
      <c r="M310" s="70">
        <v>41</v>
      </c>
      <c r="N310" s="70">
        <v>0</v>
      </c>
      <c r="O310" s="70">
        <v>1</v>
      </c>
      <c r="P310" s="70">
        <v>0</v>
      </c>
      <c r="Q310" s="70">
        <v>0</v>
      </c>
      <c r="R310" s="70">
        <v>0</v>
      </c>
      <c r="S310" s="70">
        <v>19</v>
      </c>
      <c r="T310" s="70">
        <v>0</v>
      </c>
      <c r="U310" s="70">
        <v>0</v>
      </c>
      <c r="V310" s="70">
        <v>31</v>
      </c>
      <c r="W310" s="70">
        <v>0</v>
      </c>
      <c r="X310" s="70">
        <v>0</v>
      </c>
      <c r="Y310" s="70">
        <v>0</v>
      </c>
      <c r="Z310" s="70">
        <v>1</v>
      </c>
      <c r="AA310" s="70">
        <v>1</v>
      </c>
      <c r="AB310" s="70">
        <v>13</v>
      </c>
      <c r="AC310" s="70">
        <v>2</v>
      </c>
      <c r="AD310" s="70">
        <v>5</v>
      </c>
      <c r="AE310" s="70">
        <v>1</v>
      </c>
      <c r="AF310" s="70">
        <v>3</v>
      </c>
      <c r="AG310" s="70">
        <v>7</v>
      </c>
      <c r="AH310" s="70">
        <v>4</v>
      </c>
      <c r="AI310" s="70">
        <v>19</v>
      </c>
      <c r="AJ310" s="70">
        <v>0</v>
      </c>
      <c r="AK310" s="70">
        <v>6</v>
      </c>
      <c r="AL310" s="70">
        <v>0</v>
      </c>
      <c r="AM310" s="70">
        <v>0</v>
      </c>
      <c r="AN310" s="70">
        <v>2</v>
      </c>
      <c r="AO310" s="70">
        <v>0</v>
      </c>
      <c r="AP310" s="70">
        <v>1</v>
      </c>
      <c r="AQ310" s="70">
        <v>2</v>
      </c>
      <c r="AR310" s="70">
        <v>0</v>
      </c>
      <c r="AS310" s="70">
        <v>1</v>
      </c>
      <c r="AT310" s="70">
        <v>17</v>
      </c>
      <c r="AU310" s="70">
        <v>0</v>
      </c>
      <c r="AV310" s="70">
        <v>3</v>
      </c>
      <c r="AW310" s="70">
        <v>1</v>
      </c>
      <c r="AX310" s="70">
        <v>9</v>
      </c>
      <c r="AY310" s="70">
        <v>0</v>
      </c>
      <c r="AZ310" s="70">
        <v>2</v>
      </c>
      <c r="BA310" s="70">
        <v>2</v>
      </c>
      <c r="BB310" s="70">
        <v>19</v>
      </c>
      <c r="BC310" s="70">
        <v>1</v>
      </c>
      <c r="BD310" s="70">
        <v>3</v>
      </c>
      <c r="BE310" s="70">
        <v>7</v>
      </c>
      <c r="BF310" s="70">
        <v>0</v>
      </c>
      <c r="BG310" s="70">
        <v>1</v>
      </c>
      <c r="BH310" s="70">
        <v>1</v>
      </c>
      <c r="BI310" s="70">
        <v>1</v>
      </c>
      <c r="BJ310" s="70">
        <v>0</v>
      </c>
      <c r="BK310" s="70">
        <v>0</v>
      </c>
      <c r="BL310" s="70">
        <v>1</v>
      </c>
      <c r="BM310" s="70">
        <v>0</v>
      </c>
      <c r="BN310" s="70">
        <v>1</v>
      </c>
      <c r="BO310" s="70">
        <v>2</v>
      </c>
      <c r="BP310" s="70">
        <v>0</v>
      </c>
      <c r="BQ310" s="70">
        <v>0</v>
      </c>
      <c r="BR310" s="70">
        <v>0</v>
      </c>
      <c r="BS310" s="70">
        <v>0</v>
      </c>
      <c r="BT310" s="70">
        <v>3</v>
      </c>
      <c r="BU310" s="70">
        <v>0</v>
      </c>
      <c r="BV310" s="70">
        <v>1</v>
      </c>
      <c r="BW310" s="70">
        <v>0</v>
      </c>
      <c r="BX310" s="70">
        <v>0</v>
      </c>
      <c r="BY310" s="70">
        <v>0</v>
      </c>
      <c r="BZ310" s="70">
        <v>0</v>
      </c>
      <c r="CA310" s="70">
        <v>0</v>
      </c>
      <c r="CB310" s="70">
        <v>0</v>
      </c>
      <c r="CC310" s="70">
        <v>0</v>
      </c>
      <c r="CD310" s="70">
        <v>0</v>
      </c>
      <c r="CE310" s="70">
        <v>0</v>
      </c>
      <c r="CF310" s="70">
        <v>0</v>
      </c>
      <c r="CG310" s="70">
        <v>0</v>
      </c>
      <c r="CH310" s="70">
        <v>0</v>
      </c>
      <c r="CI310" s="70">
        <v>0</v>
      </c>
      <c r="CJ310" s="70">
        <v>0</v>
      </c>
      <c r="CK310" s="70">
        <v>0</v>
      </c>
      <c r="CL310" s="70">
        <v>0</v>
      </c>
      <c r="CM310" s="70">
        <v>0</v>
      </c>
      <c r="CN310" s="70">
        <v>0</v>
      </c>
      <c r="CO310" s="70">
        <v>0</v>
      </c>
      <c r="CP310" s="70">
        <v>0</v>
      </c>
      <c r="CQ310" s="70">
        <v>0</v>
      </c>
      <c r="CR310" s="70">
        <v>0</v>
      </c>
      <c r="CS310" s="70">
        <v>0</v>
      </c>
      <c r="CT310" s="70">
        <v>0</v>
      </c>
      <c r="CU310" s="70">
        <v>0</v>
      </c>
      <c r="CV310" s="70">
        <v>0</v>
      </c>
      <c r="CW310" s="70">
        <v>0</v>
      </c>
      <c r="CX310" s="70">
        <v>0</v>
      </c>
      <c r="CY310" s="70">
        <v>0</v>
      </c>
      <c r="CZ310" s="70">
        <v>0</v>
      </c>
      <c r="DA310" s="70">
        <v>0</v>
      </c>
      <c r="DB310" s="70">
        <v>0</v>
      </c>
      <c r="DC310" s="70">
        <v>0</v>
      </c>
      <c r="DD310" s="70">
        <v>0</v>
      </c>
      <c r="DE310" s="70">
        <v>0</v>
      </c>
      <c r="DF310" s="70">
        <v>0</v>
      </c>
      <c r="DG310" s="70">
        <v>0</v>
      </c>
      <c r="DH310" s="70">
        <v>0</v>
      </c>
      <c r="DI310" s="70">
        <v>0</v>
      </c>
      <c r="DJ310" s="70">
        <v>0</v>
      </c>
      <c r="DK310" s="70">
        <v>0</v>
      </c>
      <c r="DL310" s="70">
        <v>0</v>
      </c>
      <c r="DM310" s="70">
        <v>0</v>
      </c>
      <c r="DN310" s="70">
        <v>0</v>
      </c>
      <c r="DO310" s="70">
        <v>0</v>
      </c>
      <c r="DP310" s="70">
        <v>0</v>
      </c>
      <c r="DQ310" s="70">
        <v>0</v>
      </c>
      <c r="DR310" s="70">
        <v>0</v>
      </c>
      <c r="DS310" s="70">
        <v>0</v>
      </c>
      <c r="DT310" s="70">
        <v>0</v>
      </c>
      <c r="DU310" s="70">
        <v>0</v>
      </c>
      <c r="DV310" s="70">
        <v>0</v>
      </c>
      <c r="DW310" s="70">
        <v>0</v>
      </c>
      <c r="DX310" s="70">
        <v>0</v>
      </c>
      <c r="DY310" s="70">
        <v>0</v>
      </c>
      <c r="DZ310" s="70">
        <v>0</v>
      </c>
      <c r="EA310" s="70">
        <v>0</v>
      </c>
      <c r="EB310" s="70">
        <v>0</v>
      </c>
      <c r="EC310" s="70">
        <v>0</v>
      </c>
      <c r="ED310" s="70">
        <v>0</v>
      </c>
      <c r="EE310" s="70">
        <v>0</v>
      </c>
      <c r="EF310" s="70">
        <v>0</v>
      </c>
      <c r="EG310" s="70">
        <v>0</v>
      </c>
      <c r="EH310" s="70">
        <v>0</v>
      </c>
      <c r="EI310" s="70">
        <v>0</v>
      </c>
      <c r="EJ310" s="70">
        <v>0</v>
      </c>
      <c r="EK310" s="70">
        <v>0</v>
      </c>
      <c r="EL310" s="70">
        <v>0</v>
      </c>
      <c r="EM310" s="70">
        <v>0</v>
      </c>
      <c r="EN310" s="70">
        <v>0</v>
      </c>
      <c r="EO310" s="70">
        <v>0</v>
      </c>
      <c r="EP310" s="70">
        <v>0</v>
      </c>
      <c r="EQ310" s="70">
        <v>0</v>
      </c>
      <c r="ER310" s="70">
        <v>0</v>
      </c>
      <c r="ES310" s="70">
        <v>0</v>
      </c>
      <c r="ET310" s="70">
        <v>0</v>
      </c>
      <c r="EU310" s="70">
        <v>0</v>
      </c>
      <c r="EV310" s="70">
        <v>0</v>
      </c>
      <c r="EW310" s="70">
        <v>0</v>
      </c>
      <c r="EX310" s="70">
        <v>0</v>
      </c>
      <c r="EY310" s="70">
        <v>0</v>
      </c>
      <c r="EZ310" s="70">
        <v>0</v>
      </c>
      <c r="FA310" s="70">
        <v>0</v>
      </c>
    </row>
    <row r="311" spans="1:157" x14ac:dyDescent="0.25">
      <c r="A311">
        <v>17</v>
      </c>
      <c r="B311" t="s">
        <v>183</v>
      </c>
      <c r="C311" s="65" t="s">
        <v>763</v>
      </c>
      <c r="D311" s="65" t="s">
        <v>1215</v>
      </c>
      <c r="E311" t="s">
        <v>1287</v>
      </c>
      <c r="F311" s="66" t="s">
        <v>762</v>
      </c>
      <c r="G311" s="19">
        <v>2</v>
      </c>
      <c r="H311" s="19"/>
      <c r="I311" s="67"/>
      <c r="J311" s="68">
        <v>0</v>
      </c>
      <c r="K311" s="69">
        <v>0</v>
      </c>
      <c r="L311" s="70">
        <v>0</v>
      </c>
      <c r="M311" s="70">
        <v>0</v>
      </c>
      <c r="N311" s="70">
        <v>0</v>
      </c>
      <c r="O311" s="70">
        <v>0</v>
      </c>
      <c r="P311" s="70">
        <v>0</v>
      </c>
      <c r="Q311" s="70">
        <v>0</v>
      </c>
      <c r="R311" s="70">
        <v>0</v>
      </c>
      <c r="S311" s="70">
        <v>0</v>
      </c>
      <c r="T311" s="70">
        <v>0</v>
      </c>
      <c r="U311" s="70">
        <v>0</v>
      </c>
      <c r="V311" s="70">
        <v>0</v>
      </c>
      <c r="W311" s="70">
        <v>0</v>
      </c>
      <c r="X311" s="70">
        <v>0</v>
      </c>
      <c r="Y311" s="70">
        <v>0</v>
      </c>
      <c r="Z311" s="70">
        <v>0</v>
      </c>
      <c r="AA311" s="70">
        <v>0</v>
      </c>
      <c r="AB311" s="70">
        <v>0</v>
      </c>
      <c r="AC311" s="70">
        <v>0</v>
      </c>
      <c r="AD311" s="70">
        <v>0</v>
      </c>
      <c r="AE311" s="70">
        <v>0</v>
      </c>
      <c r="AF311" s="70">
        <v>0</v>
      </c>
      <c r="AG311" s="70">
        <v>0</v>
      </c>
      <c r="AH311" s="70">
        <v>0</v>
      </c>
      <c r="AI311" s="70">
        <v>0</v>
      </c>
      <c r="AJ311" s="70">
        <v>0</v>
      </c>
      <c r="AK311" s="70">
        <v>0</v>
      </c>
      <c r="AL311" s="70">
        <v>0</v>
      </c>
      <c r="AM311" s="70">
        <v>0</v>
      </c>
      <c r="AN311" s="70">
        <v>0</v>
      </c>
      <c r="AO311" s="70">
        <v>0</v>
      </c>
      <c r="AP311" s="70">
        <v>0</v>
      </c>
      <c r="AQ311" s="70">
        <v>0</v>
      </c>
      <c r="AR311" s="70">
        <v>0</v>
      </c>
      <c r="AS311" s="70">
        <v>0</v>
      </c>
      <c r="AT311" s="70">
        <v>0</v>
      </c>
      <c r="AU311" s="70">
        <v>0</v>
      </c>
      <c r="AV311" s="70">
        <v>0</v>
      </c>
      <c r="AW311" s="70">
        <v>0</v>
      </c>
      <c r="AX311" s="70">
        <v>0</v>
      </c>
      <c r="AY311" s="70">
        <v>0</v>
      </c>
      <c r="AZ311" s="70">
        <v>0</v>
      </c>
      <c r="BA311" s="70">
        <v>0</v>
      </c>
      <c r="BB311" s="70">
        <v>0</v>
      </c>
      <c r="BC311" s="70">
        <v>0</v>
      </c>
      <c r="BD311" s="70">
        <v>0</v>
      </c>
      <c r="BE311" s="70">
        <v>0</v>
      </c>
      <c r="BF311" s="70">
        <v>0</v>
      </c>
      <c r="BG311" s="70">
        <v>0</v>
      </c>
      <c r="BH311" s="70">
        <v>0</v>
      </c>
      <c r="BI311" s="70">
        <v>0</v>
      </c>
      <c r="BJ311" s="70">
        <v>0</v>
      </c>
      <c r="BK311" s="70">
        <v>0</v>
      </c>
      <c r="BL311" s="70">
        <v>0</v>
      </c>
      <c r="BM311" s="70">
        <v>0</v>
      </c>
      <c r="BN311" s="70">
        <v>0</v>
      </c>
      <c r="BO311" s="70">
        <v>0</v>
      </c>
      <c r="BP311" s="70">
        <v>0</v>
      </c>
      <c r="BQ311" s="70">
        <v>0</v>
      </c>
      <c r="BR311" s="70">
        <v>0</v>
      </c>
      <c r="BS311" s="70">
        <v>0</v>
      </c>
      <c r="BT311" s="70">
        <v>0</v>
      </c>
      <c r="BU311" s="70">
        <v>0</v>
      </c>
      <c r="BV311" s="70">
        <v>0</v>
      </c>
      <c r="BW311" s="70">
        <v>0</v>
      </c>
      <c r="BX311" s="70">
        <v>0</v>
      </c>
      <c r="BY311" s="70">
        <v>0</v>
      </c>
      <c r="BZ311" s="70">
        <v>0</v>
      </c>
      <c r="CA311" s="70">
        <v>0</v>
      </c>
      <c r="CB311" s="70">
        <v>0</v>
      </c>
      <c r="CC311" s="70">
        <v>0</v>
      </c>
      <c r="CD311" s="70">
        <v>0</v>
      </c>
      <c r="CE311" s="70">
        <v>0</v>
      </c>
      <c r="CF311" s="70">
        <v>0</v>
      </c>
      <c r="CG311" s="70">
        <v>0</v>
      </c>
      <c r="CH311" s="70">
        <v>0</v>
      </c>
      <c r="CI311" s="70">
        <v>0</v>
      </c>
      <c r="CJ311" s="70">
        <v>0</v>
      </c>
      <c r="CK311" s="70">
        <v>0</v>
      </c>
      <c r="CL311" s="70">
        <v>0</v>
      </c>
      <c r="CM311" s="70">
        <v>0</v>
      </c>
      <c r="CN311" s="70">
        <v>0</v>
      </c>
      <c r="CO311" s="70">
        <v>0</v>
      </c>
      <c r="CP311" s="70">
        <v>0</v>
      </c>
      <c r="CQ311" s="70">
        <v>0</v>
      </c>
      <c r="CR311" s="70">
        <v>0</v>
      </c>
      <c r="CS311" s="70">
        <v>0</v>
      </c>
      <c r="CT311" s="70">
        <v>0</v>
      </c>
      <c r="CU311" s="70">
        <v>0</v>
      </c>
      <c r="CV311" s="70">
        <v>0</v>
      </c>
      <c r="CW311" s="70">
        <v>0</v>
      </c>
      <c r="CX311" s="70">
        <v>0</v>
      </c>
      <c r="CY311" s="70">
        <v>0</v>
      </c>
      <c r="CZ311" s="70">
        <v>0</v>
      </c>
      <c r="DA311" s="70">
        <v>0</v>
      </c>
      <c r="DB311" s="70">
        <v>0</v>
      </c>
      <c r="DC311" s="70">
        <v>0</v>
      </c>
      <c r="DD311" s="70">
        <v>0</v>
      </c>
      <c r="DE311" s="70">
        <v>0</v>
      </c>
      <c r="DF311" s="70">
        <v>0</v>
      </c>
      <c r="DG311" s="70">
        <v>0</v>
      </c>
      <c r="DH311" s="70">
        <v>0</v>
      </c>
      <c r="DI311" s="70">
        <v>0</v>
      </c>
      <c r="DJ311" s="70">
        <v>0</v>
      </c>
      <c r="DK311" s="70">
        <v>0</v>
      </c>
      <c r="DL311" s="70">
        <v>0</v>
      </c>
      <c r="DM311" s="70">
        <v>0</v>
      </c>
      <c r="DN311" s="70">
        <v>0</v>
      </c>
      <c r="DO311" s="70">
        <v>0</v>
      </c>
      <c r="DP311" s="70">
        <v>0</v>
      </c>
      <c r="DQ311" s="70">
        <v>0</v>
      </c>
      <c r="DR311" s="70">
        <v>0</v>
      </c>
      <c r="DS311" s="70">
        <v>0</v>
      </c>
      <c r="DT311" s="70">
        <v>0</v>
      </c>
      <c r="DU311" s="70">
        <v>0</v>
      </c>
      <c r="DV311" s="70">
        <v>0</v>
      </c>
      <c r="DW311" s="70">
        <v>0</v>
      </c>
      <c r="DX311" s="70">
        <v>0</v>
      </c>
      <c r="DY311" s="70">
        <v>0</v>
      </c>
      <c r="DZ311" s="70">
        <v>0</v>
      </c>
      <c r="EA311" s="70">
        <v>0</v>
      </c>
      <c r="EB311" s="70">
        <v>0</v>
      </c>
      <c r="EC311" s="70">
        <v>0</v>
      </c>
      <c r="ED311" s="70">
        <v>0</v>
      </c>
      <c r="EE311" s="70">
        <v>0</v>
      </c>
      <c r="EF311" s="70">
        <v>0</v>
      </c>
      <c r="EG311" s="70">
        <v>0</v>
      </c>
      <c r="EH311" s="70">
        <v>0</v>
      </c>
      <c r="EI311" s="70">
        <v>0</v>
      </c>
      <c r="EJ311" s="70">
        <v>0</v>
      </c>
      <c r="EK311" s="70">
        <v>0</v>
      </c>
      <c r="EL311" s="70">
        <v>0</v>
      </c>
      <c r="EM311" s="70">
        <v>0</v>
      </c>
      <c r="EN311" s="70">
        <v>0</v>
      </c>
      <c r="EO311" s="70">
        <v>0</v>
      </c>
      <c r="EP311" s="70">
        <v>0</v>
      </c>
      <c r="EQ311" s="70">
        <v>0</v>
      </c>
      <c r="ER311" s="70">
        <v>0</v>
      </c>
      <c r="ES311" s="70">
        <v>0</v>
      </c>
      <c r="ET311" s="70">
        <v>0</v>
      </c>
      <c r="EU311" s="70">
        <v>0</v>
      </c>
      <c r="EV311" s="70">
        <v>0</v>
      </c>
      <c r="EW311" s="70">
        <v>0</v>
      </c>
      <c r="EX311" s="70">
        <v>0</v>
      </c>
      <c r="EY311" s="70">
        <v>0</v>
      </c>
      <c r="EZ311" s="70">
        <v>0</v>
      </c>
      <c r="FA311" s="70">
        <v>0</v>
      </c>
    </row>
    <row r="312" spans="1:157" x14ac:dyDescent="0.25">
      <c r="A312">
        <v>17</v>
      </c>
      <c r="B312" t="s">
        <v>183</v>
      </c>
      <c r="C312" s="65" t="s">
        <v>763</v>
      </c>
      <c r="D312" s="65" t="s">
        <v>1219</v>
      </c>
      <c r="E312" t="s">
        <v>1288</v>
      </c>
      <c r="F312" s="66" t="s">
        <v>762</v>
      </c>
      <c r="G312" s="19">
        <v>2</v>
      </c>
      <c r="H312" s="19"/>
      <c r="I312" s="67"/>
      <c r="J312" s="68">
        <v>20</v>
      </c>
      <c r="K312" s="69">
        <v>0</v>
      </c>
      <c r="L312" s="70">
        <v>0</v>
      </c>
      <c r="M312" s="70">
        <v>0</v>
      </c>
      <c r="N312" s="70">
        <v>0</v>
      </c>
      <c r="O312" s="70">
        <v>0</v>
      </c>
      <c r="P312" s="70">
        <v>0</v>
      </c>
      <c r="Q312" s="70">
        <v>0</v>
      </c>
      <c r="R312" s="70">
        <v>0</v>
      </c>
      <c r="S312" s="70">
        <v>3</v>
      </c>
      <c r="T312" s="70">
        <v>0</v>
      </c>
      <c r="U312" s="70">
        <v>0</v>
      </c>
      <c r="V312" s="70">
        <v>0</v>
      </c>
      <c r="W312" s="70">
        <v>0</v>
      </c>
      <c r="X312" s="70">
        <v>0</v>
      </c>
      <c r="Y312" s="70">
        <v>0</v>
      </c>
      <c r="Z312" s="70">
        <v>0</v>
      </c>
      <c r="AA312" s="70">
        <v>0</v>
      </c>
      <c r="AB312" s="70">
        <v>2</v>
      </c>
      <c r="AC312" s="70">
        <v>1</v>
      </c>
      <c r="AD312" s="70">
        <v>1</v>
      </c>
      <c r="AE312" s="70">
        <v>0</v>
      </c>
      <c r="AF312" s="70">
        <v>3</v>
      </c>
      <c r="AG312" s="70">
        <v>0</v>
      </c>
      <c r="AH312" s="70">
        <v>0</v>
      </c>
      <c r="AI312" s="70">
        <v>0</v>
      </c>
      <c r="AJ312" s="70">
        <v>0</v>
      </c>
      <c r="AK312" s="70">
        <v>0</v>
      </c>
      <c r="AL312" s="70">
        <v>0</v>
      </c>
      <c r="AM312" s="70">
        <v>0</v>
      </c>
      <c r="AN312" s="70">
        <v>0</v>
      </c>
      <c r="AO312" s="70">
        <v>0</v>
      </c>
      <c r="AP312" s="70">
        <v>0</v>
      </c>
      <c r="AQ312" s="70">
        <v>0</v>
      </c>
      <c r="AR312" s="70">
        <v>0</v>
      </c>
      <c r="AS312" s="70">
        <v>0</v>
      </c>
      <c r="AT312" s="70">
        <v>1</v>
      </c>
      <c r="AU312" s="70">
        <v>1</v>
      </c>
      <c r="AV312" s="70">
        <v>0</v>
      </c>
      <c r="AW312" s="70">
        <v>0</v>
      </c>
      <c r="AX312" s="70">
        <v>1</v>
      </c>
      <c r="AY312" s="70">
        <v>0</v>
      </c>
      <c r="AZ312" s="70">
        <v>4</v>
      </c>
      <c r="BA312" s="70">
        <v>0</v>
      </c>
      <c r="BB312" s="70">
        <v>0</v>
      </c>
      <c r="BC312" s="70">
        <v>0</v>
      </c>
      <c r="BD312" s="70">
        <v>0</v>
      </c>
      <c r="BE312" s="70">
        <v>3</v>
      </c>
      <c r="BF312" s="70">
        <v>0</v>
      </c>
      <c r="BG312" s="70">
        <v>0</v>
      </c>
      <c r="BH312" s="70">
        <v>0</v>
      </c>
      <c r="BI312" s="70">
        <v>0</v>
      </c>
      <c r="BJ312" s="70">
        <v>0</v>
      </c>
      <c r="BK312" s="70">
        <v>0</v>
      </c>
      <c r="BL312" s="70">
        <v>0</v>
      </c>
      <c r="BM312" s="70">
        <v>0</v>
      </c>
      <c r="BN312" s="70">
        <v>0</v>
      </c>
      <c r="BO312" s="70">
        <v>0</v>
      </c>
      <c r="BP312" s="70">
        <v>0</v>
      </c>
      <c r="BQ312" s="70">
        <v>0</v>
      </c>
      <c r="BR312" s="70">
        <v>0</v>
      </c>
      <c r="BS312" s="70">
        <v>0</v>
      </c>
      <c r="BT312" s="70">
        <v>0</v>
      </c>
      <c r="BU312" s="70">
        <v>0</v>
      </c>
      <c r="BV312" s="70">
        <v>0</v>
      </c>
      <c r="BW312" s="70">
        <v>0</v>
      </c>
      <c r="BX312" s="70">
        <v>0</v>
      </c>
      <c r="BY312" s="70">
        <v>0</v>
      </c>
      <c r="BZ312" s="70">
        <v>0</v>
      </c>
      <c r="CA312" s="70">
        <v>0</v>
      </c>
      <c r="CB312" s="70">
        <v>0</v>
      </c>
      <c r="CC312" s="70">
        <v>0</v>
      </c>
      <c r="CD312" s="70">
        <v>0</v>
      </c>
      <c r="CE312" s="70">
        <v>0</v>
      </c>
      <c r="CF312" s="70">
        <v>0</v>
      </c>
      <c r="CG312" s="70">
        <v>0</v>
      </c>
      <c r="CH312" s="70">
        <v>0</v>
      </c>
      <c r="CI312" s="70">
        <v>0</v>
      </c>
      <c r="CJ312" s="70">
        <v>0</v>
      </c>
      <c r="CK312" s="70">
        <v>0</v>
      </c>
      <c r="CL312" s="70">
        <v>0</v>
      </c>
      <c r="CM312" s="70">
        <v>0</v>
      </c>
      <c r="CN312" s="70">
        <v>0</v>
      </c>
      <c r="CO312" s="70">
        <v>0</v>
      </c>
      <c r="CP312" s="70">
        <v>0</v>
      </c>
      <c r="CQ312" s="70">
        <v>0</v>
      </c>
      <c r="CR312" s="70">
        <v>0</v>
      </c>
      <c r="CS312" s="70">
        <v>0</v>
      </c>
      <c r="CT312" s="70">
        <v>0</v>
      </c>
      <c r="CU312" s="70">
        <v>0</v>
      </c>
      <c r="CV312" s="70">
        <v>0</v>
      </c>
      <c r="CW312" s="70">
        <v>0</v>
      </c>
      <c r="CX312" s="70">
        <v>0</v>
      </c>
      <c r="CY312" s="70">
        <v>0</v>
      </c>
      <c r="CZ312" s="70">
        <v>0</v>
      </c>
      <c r="DA312" s="70">
        <v>0</v>
      </c>
      <c r="DB312" s="70">
        <v>0</v>
      </c>
      <c r="DC312" s="70">
        <v>0</v>
      </c>
      <c r="DD312" s="70">
        <v>0</v>
      </c>
      <c r="DE312" s="70">
        <v>0</v>
      </c>
      <c r="DF312" s="70">
        <v>0</v>
      </c>
      <c r="DG312" s="70">
        <v>0</v>
      </c>
      <c r="DH312" s="70">
        <v>0</v>
      </c>
      <c r="DI312" s="70">
        <v>0</v>
      </c>
      <c r="DJ312" s="70">
        <v>0</v>
      </c>
      <c r="DK312" s="70">
        <v>0</v>
      </c>
      <c r="DL312" s="70">
        <v>0</v>
      </c>
      <c r="DM312" s="70">
        <v>0</v>
      </c>
      <c r="DN312" s="70">
        <v>0</v>
      </c>
      <c r="DO312" s="70">
        <v>0</v>
      </c>
      <c r="DP312" s="70">
        <v>0</v>
      </c>
      <c r="DQ312" s="70">
        <v>0</v>
      </c>
      <c r="DR312" s="70">
        <v>0</v>
      </c>
      <c r="DS312" s="70">
        <v>0</v>
      </c>
      <c r="DT312" s="70">
        <v>0</v>
      </c>
      <c r="DU312" s="70">
        <v>0</v>
      </c>
      <c r="DV312" s="70">
        <v>0</v>
      </c>
      <c r="DW312" s="70">
        <v>0</v>
      </c>
      <c r="DX312" s="70">
        <v>0</v>
      </c>
      <c r="DY312" s="70">
        <v>0</v>
      </c>
      <c r="DZ312" s="70">
        <v>0</v>
      </c>
      <c r="EA312" s="70">
        <v>0</v>
      </c>
      <c r="EB312" s="70">
        <v>0</v>
      </c>
      <c r="EC312" s="70">
        <v>0</v>
      </c>
      <c r="ED312" s="70">
        <v>0</v>
      </c>
      <c r="EE312" s="70">
        <v>0</v>
      </c>
      <c r="EF312" s="70">
        <v>0</v>
      </c>
      <c r="EG312" s="70">
        <v>0</v>
      </c>
      <c r="EH312" s="70">
        <v>0</v>
      </c>
      <c r="EI312" s="70">
        <v>0</v>
      </c>
      <c r="EJ312" s="70">
        <v>0</v>
      </c>
      <c r="EK312" s="70">
        <v>0</v>
      </c>
      <c r="EL312" s="70">
        <v>0</v>
      </c>
      <c r="EM312" s="70">
        <v>0</v>
      </c>
      <c r="EN312" s="70">
        <v>0</v>
      </c>
      <c r="EO312" s="70">
        <v>0</v>
      </c>
      <c r="EP312" s="70">
        <v>0</v>
      </c>
      <c r="EQ312" s="70">
        <v>0</v>
      </c>
      <c r="ER312" s="70">
        <v>0</v>
      </c>
      <c r="ES312" s="70">
        <v>0</v>
      </c>
      <c r="ET312" s="70">
        <v>0</v>
      </c>
      <c r="EU312" s="70">
        <v>0</v>
      </c>
      <c r="EV312" s="70">
        <v>0</v>
      </c>
      <c r="EW312" s="70">
        <v>0</v>
      </c>
      <c r="EX312" s="70">
        <v>0</v>
      </c>
      <c r="EY312" s="70">
        <v>0</v>
      </c>
      <c r="EZ312" s="70">
        <v>0</v>
      </c>
      <c r="FA312" s="70">
        <v>0</v>
      </c>
    </row>
    <row r="313" spans="1:157" x14ac:dyDescent="0.25">
      <c r="A313">
        <v>17</v>
      </c>
      <c r="B313" t="s">
        <v>183</v>
      </c>
      <c r="C313" s="65" t="s">
        <v>763</v>
      </c>
      <c r="D313" s="65" t="s">
        <v>1223</v>
      </c>
      <c r="E313" t="s">
        <v>1289</v>
      </c>
      <c r="F313" s="66" t="s">
        <v>762</v>
      </c>
      <c r="G313" s="19">
        <v>2</v>
      </c>
      <c r="H313" s="19"/>
      <c r="I313" s="67"/>
      <c r="J313" s="68">
        <v>6793</v>
      </c>
      <c r="K313" s="69">
        <v>375</v>
      </c>
      <c r="L313" s="70">
        <v>64</v>
      </c>
      <c r="M313" s="70">
        <v>300</v>
      </c>
      <c r="N313" s="70">
        <v>0</v>
      </c>
      <c r="O313" s="70">
        <v>8</v>
      </c>
      <c r="P313" s="70">
        <v>0</v>
      </c>
      <c r="Q313" s="70">
        <v>0</v>
      </c>
      <c r="R313" s="70">
        <v>0</v>
      </c>
      <c r="S313" s="70">
        <v>523</v>
      </c>
      <c r="T313" s="70">
        <v>0</v>
      </c>
      <c r="U313" s="70">
        <v>0</v>
      </c>
      <c r="V313" s="70">
        <v>308</v>
      </c>
      <c r="W313" s="70">
        <v>0</v>
      </c>
      <c r="X313" s="70">
        <v>0</v>
      </c>
      <c r="Y313" s="70">
        <v>0</v>
      </c>
      <c r="Z313" s="70">
        <v>266</v>
      </c>
      <c r="AA313" s="70">
        <v>172</v>
      </c>
      <c r="AB313" s="70">
        <v>343</v>
      </c>
      <c r="AC313" s="70">
        <v>253</v>
      </c>
      <c r="AD313" s="70">
        <v>193</v>
      </c>
      <c r="AE313" s="70">
        <v>420</v>
      </c>
      <c r="AF313" s="70">
        <v>597</v>
      </c>
      <c r="AG313" s="70">
        <v>161</v>
      </c>
      <c r="AH313" s="70">
        <v>203</v>
      </c>
      <c r="AI313" s="70">
        <v>209</v>
      </c>
      <c r="AJ313" s="70">
        <v>278</v>
      </c>
      <c r="AK313" s="70">
        <v>24</v>
      </c>
      <c r="AL313" s="70">
        <v>0</v>
      </c>
      <c r="AM313" s="70">
        <v>11</v>
      </c>
      <c r="AN313" s="70">
        <v>103</v>
      </c>
      <c r="AO313" s="70">
        <v>220</v>
      </c>
      <c r="AP313" s="70">
        <v>17</v>
      </c>
      <c r="AQ313" s="70">
        <v>5</v>
      </c>
      <c r="AR313" s="70">
        <v>48</v>
      </c>
      <c r="AS313" s="70">
        <v>239</v>
      </c>
      <c r="AT313" s="70">
        <v>164</v>
      </c>
      <c r="AU313" s="70">
        <v>227</v>
      </c>
      <c r="AV313" s="70">
        <v>102</v>
      </c>
      <c r="AW313" s="70">
        <v>1</v>
      </c>
      <c r="AX313" s="70">
        <v>222</v>
      </c>
      <c r="AY313" s="70">
        <v>17</v>
      </c>
      <c r="AZ313" s="70">
        <v>116</v>
      </c>
      <c r="BA313" s="70">
        <v>137</v>
      </c>
      <c r="BB313" s="70">
        <v>38</v>
      </c>
      <c r="BC313" s="70">
        <v>15</v>
      </c>
      <c r="BD313" s="70">
        <v>17</v>
      </c>
      <c r="BE313" s="70">
        <v>20</v>
      </c>
      <c r="BF313" s="70">
        <v>6</v>
      </c>
      <c r="BG313" s="70">
        <v>148</v>
      </c>
      <c r="BH313" s="70">
        <v>0</v>
      </c>
      <c r="BI313" s="70">
        <v>0</v>
      </c>
      <c r="BJ313" s="70">
        <v>0</v>
      </c>
      <c r="BK313" s="70">
        <v>3</v>
      </c>
      <c r="BL313" s="70">
        <v>0</v>
      </c>
      <c r="BM313" s="70">
        <v>0</v>
      </c>
      <c r="BN313" s="70">
        <v>11</v>
      </c>
      <c r="BO313" s="70">
        <v>1</v>
      </c>
      <c r="BP313" s="70">
        <v>3</v>
      </c>
      <c r="BQ313" s="70">
        <v>0</v>
      </c>
      <c r="BR313" s="70">
        <v>106</v>
      </c>
      <c r="BS313" s="70">
        <v>25</v>
      </c>
      <c r="BT313" s="70">
        <v>4</v>
      </c>
      <c r="BU313" s="70">
        <v>26</v>
      </c>
      <c r="BV313" s="70">
        <v>3</v>
      </c>
      <c r="BW313" s="70">
        <v>1</v>
      </c>
      <c r="BX313" s="70">
        <v>0</v>
      </c>
      <c r="BY313" s="70">
        <v>0</v>
      </c>
      <c r="BZ313" s="70">
        <v>0</v>
      </c>
      <c r="CA313" s="70">
        <v>0</v>
      </c>
      <c r="CB313" s="70">
        <v>0</v>
      </c>
      <c r="CC313" s="70">
        <v>0</v>
      </c>
      <c r="CD313" s="70">
        <v>5</v>
      </c>
      <c r="CE313" s="70">
        <v>8</v>
      </c>
      <c r="CF313" s="70">
        <v>0</v>
      </c>
      <c r="CG313" s="70">
        <v>0</v>
      </c>
      <c r="CH313" s="70">
        <v>0</v>
      </c>
      <c r="CI313" s="70">
        <v>0</v>
      </c>
      <c r="CJ313" s="70">
        <v>0</v>
      </c>
      <c r="CK313" s="70">
        <v>0</v>
      </c>
      <c r="CL313" s="70">
        <v>6</v>
      </c>
      <c r="CM313" s="70">
        <v>0</v>
      </c>
      <c r="CN313" s="70">
        <v>0</v>
      </c>
      <c r="CO313" s="70">
        <v>0</v>
      </c>
      <c r="CP313" s="70">
        <v>0</v>
      </c>
      <c r="CQ313" s="70">
        <v>0</v>
      </c>
      <c r="CR313" s="70">
        <v>0</v>
      </c>
      <c r="CS313" s="70">
        <v>0</v>
      </c>
      <c r="CT313" s="70">
        <v>0</v>
      </c>
      <c r="CU313" s="70">
        <v>0</v>
      </c>
      <c r="CV313" s="70">
        <v>0</v>
      </c>
      <c r="CW313" s="70">
        <v>0</v>
      </c>
      <c r="CX313" s="70">
        <v>0</v>
      </c>
      <c r="CY313" s="70">
        <v>21</v>
      </c>
      <c r="CZ313" s="70">
        <v>0</v>
      </c>
      <c r="DA313" s="70">
        <v>0</v>
      </c>
      <c r="DB313" s="70">
        <v>0</v>
      </c>
      <c r="DC313" s="70">
        <v>0</v>
      </c>
      <c r="DD313" s="70">
        <v>0</v>
      </c>
      <c r="DE313" s="70">
        <v>0</v>
      </c>
      <c r="DF313" s="70">
        <v>0</v>
      </c>
      <c r="DG313" s="70">
        <v>0</v>
      </c>
      <c r="DH313" s="70">
        <v>0</v>
      </c>
      <c r="DI313" s="70">
        <v>0</v>
      </c>
      <c r="DJ313" s="70">
        <v>0</v>
      </c>
      <c r="DK313" s="70">
        <v>0</v>
      </c>
      <c r="DL313" s="70">
        <v>0</v>
      </c>
      <c r="DM313" s="70">
        <v>0</v>
      </c>
      <c r="DN313" s="70">
        <v>0</v>
      </c>
      <c r="DO313" s="70">
        <v>0</v>
      </c>
      <c r="DP313" s="70">
        <v>0</v>
      </c>
      <c r="DQ313" s="70">
        <v>0</v>
      </c>
      <c r="DR313" s="70">
        <v>0</v>
      </c>
      <c r="DS313" s="70">
        <v>0</v>
      </c>
      <c r="DT313" s="70">
        <v>0</v>
      </c>
      <c r="DU313" s="70">
        <v>0</v>
      </c>
      <c r="DV313" s="70">
        <v>0</v>
      </c>
      <c r="DW313" s="70">
        <v>0</v>
      </c>
      <c r="DX313" s="70">
        <v>0</v>
      </c>
      <c r="DY313" s="70">
        <v>0</v>
      </c>
      <c r="DZ313" s="70">
        <v>0</v>
      </c>
      <c r="EA313" s="70">
        <v>0</v>
      </c>
      <c r="EB313" s="70">
        <v>0</v>
      </c>
      <c r="EC313" s="70">
        <v>0</v>
      </c>
      <c r="ED313" s="70">
        <v>0</v>
      </c>
      <c r="EE313" s="70">
        <v>0</v>
      </c>
      <c r="EF313" s="70">
        <v>0</v>
      </c>
      <c r="EG313" s="70">
        <v>0</v>
      </c>
      <c r="EH313" s="70">
        <v>0</v>
      </c>
      <c r="EI313" s="70">
        <v>0</v>
      </c>
      <c r="EJ313" s="70">
        <v>0</v>
      </c>
      <c r="EK313" s="70">
        <v>0</v>
      </c>
      <c r="EL313" s="70">
        <v>0</v>
      </c>
      <c r="EM313" s="70">
        <v>0</v>
      </c>
      <c r="EN313" s="70">
        <v>0</v>
      </c>
      <c r="EO313" s="70">
        <v>0</v>
      </c>
      <c r="EP313" s="70">
        <v>0</v>
      </c>
      <c r="EQ313" s="70">
        <v>0</v>
      </c>
      <c r="ER313" s="70">
        <v>0</v>
      </c>
      <c r="ES313" s="70">
        <v>0</v>
      </c>
      <c r="ET313" s="70">
        <v>0</v>
      </c>
      <c r="EU313" s="70">
        <v>0</v>
      </c>
      <c r="EV313" s="70">
        <v>0</v>
      </c>
      <c r="EW313" s="70">
        <v>0</v>
      </c>
      <c r="EX313" s="70">
        <v>0</v>
      </c>
      <c r="EY313" s="70">
        <v>0</v>
      </c>
      <c r="EZ313" s="70">
        <v>0</v>
      </c>
      <c r="FA313" s="70">
        <v>0</v>
      </c>
    </row>
    <row r="314" spans="1:157" x14ac:dyDescent="0.25">
      <c r="A314">
        <v>17</v>
      </c>
      <c r="B314" t="s">
        <v>183</v>
      </c>
      <c r="C314" s="65" t="s">
        <v>763</v>
      </c>
      <c r="D314" s="65" t="s">
        <v>1227</v>
      </c>
      <c r="E314" t="s">
        <v>1290</v>
      </c>
      <c r="F314" s="66" t="s">
        <v>762</v>
      </c>
      <c r="G314" s="19">
        <v>2</v>
      </c>
      <c r="H314" s="19"/>
      <c r="I314" s="67"/>
      <c r="J314" s="68">
        <v>5125</v>
      </c>
      <c r="K314" s="69">
        <v>198</v>
      </c>
      <c r="L314" s="70">
        <v>1</v>
      </c>
      <c r="M314" s="70">
        <v>191</v>
      </c>
      <c r="N314" s="70">
        <v>0</v>
      </c>
      <c r="O314" s="70">
        <v>0</v>
      </c>
      <c r="P314" s="70">
        <v>0</v>
      </c>
      <c r="Q314" s="70">
        <v>0</v>
      </c>
      <c r="R314" s="70">
        <v>0</v>
      </c>
      <c r="S314" s="70">
        <v>399</v>
      </c>
      <c r="T314" s="70">
        <v>0</v>
      </c>
      <c r="U314" s="70">
        <v>0</v>
      </c>
      <c r="V314" s="70">
        <v>202</v>
      </c>
      <c r="W314" s="70">
        <v>0</v>
      </c>
      <c r="X314" s="70">
        <v>0</v>
      </c>
      <c r="Y314" s="70">
        <v>0</v>
      </c>
      <c r="Z314" s="70">
        <v>275</v>
      </c>
      <c r="AA314" s="70">
        <v>133</v>
      </c>
      <c r="AB314" s="70">
        <v>321</v>
      </c>
      <c r="AC314" s="70">
        <v>115</v>
      </c>
      <c r="AD314" s="70">
        <v>109</v>
      </c>
      <c r="AE314" s="70">
        <v>343</v>
      </c>
      <c r="AF314" s="70">
        <v>436</v>
      </c>
      <c r="AG314" s="70">
        <v>101</v>
      </c>
      <c r="AH314" s="70">
        <v>210</v>
      </c>
      <c r="AI314" s="70">
        <v>208</v>
      </c>
      <c r="AJ314" s="70">
        <v>170</v>
      </c>
      <c r="AK314" s="70">
        <v>1</v>
      </c>
      <c r="AL314" s="70">
        <v>0</v>
      </c>
      <c r="AM314" s="70">
        <v>0</v>
      </c>
      <c r="AN314" s="70">
        <v>55</v>
      </c>
      <c r="AO314" s="70">
        <v>262</v>
      </c>
      <c r="AP314" s="70">
        <v>0</v>
      </c>
      <c r="AQ314" s="70">
        <v>0</v>
      </c>
      <c r="AR314" s="70">
        <v>0</v>
      </c>
      <c r="AS314" s="70">
        <v>199</v>
      </c>
      <c r="AT314" s="70">
        <v>148</v>
      </c>
      <c r="AU314" s="70">
        <v>201</v>
      </c>
      <c r="AV314" s="70">
        <v>98</v>
      </c>
      <c r="AW314" s="70">
        <v>0</v>
      </c>
      <c r="AX314" s="70">
        <v>166</v>
      </c>
      <c r="AY314" s="70">
        <v>0</v>
      </c>
      <c r="AZ314" s="70">
        <v>174</v>
      </c>
      <c r="BA314" s="70">
        <v>100</v>
      </c>
      <c r="BB314" s="70">
        <v>60</v>
      </c>
      <c r="BC314" s="70">
        <v>0</v>
      </c>
      <c r="BD314" s="70">
        <v>0</v>
      </c>
      <c r="BE314" s="70">
        <v>0</v>
      </c>
      <c r="BF314" s="70">
        <v>0</v>
      </c>
      <c r="BG314" s="70">
        <v>86</v>
      </c>
      <c r="BH314" s="70">
        <v>0</v>
      </c>
      <c r="BI314" s="70">
        <v>0</v>
      </c>
      <c r="BJ314" s="70">
        <v>0</v>
      </c>
      <c r="BK314" s="70">
        <v>0</v>
      </c>
      <c r="BL314" s="70">
        <v>0</v>
      </c>
      <c r="BM314" s="70">
        <v>0</v>
      </c>
      <c r="BN314" s="70">
        <v>25</v>
      </c>
      <c r="BO314" s="70">
        <v>0</v>
      </c>
      <c r="BP314" s="70">
        <v>0</v>
      </c>
      <c r="BQ314" s="70">
        <v>0</v>
      </c>
      <c r="BR314" s="70">
        <v>115</v>
      </c>
      <c r="BS314" s="70">
        <v>6</v>
      </c>
      <c r="BT314" s="70">
        <v>0</v>
      </c>
      <c r="BU314" s="70">
        <v>0</v>
      </c>
      <c r="BV314" s="70">
        <v>0</v>
      </c>
      <c r="BW314" s="70">
        <v>0</v>
      </c>
      <c r="BX314" s="70">
        <v>0</v>
      </c>
      <c r="BY314" s="70">
        <v>0</v>
      </c>
      <c r="BZ314" s="70">
        <v>0</v>
      </c>
      <c r="CA314" s="70">
        <v>0</v>
      </c>
      <c r="CB314" s="70">
        <v>0</v>
      </c>
      <c r="CC314" s="70">
        <v>0</v>
      </c>
      <c r="CD314" s="70">
        <v>0</v>
      </c>
      <c r="CE314" s="70">
        <v>0</v>
      </c>
      <c r="CF314" s="70">
        <v>0</v>
      </c>
      <c r="CG314" s="70">
        <v>0</v>
      </c>
      <c r="CH314" s="70">
        <v>0</v>
      </c>
      <c r="CI314" s="70">
        <v>0</v>
      </c>
      <c r="CJ314" s="70">
        <v>0</v>
      </c>
      <c r="CK314" s="70">
        <v>0</v>
      </c>
      <c r="CL314" s="70">
        <v>0</v>
      </c>
      <c r="CM314" s="70">
        <v>0</v>
      </c>
      <c r="CN314" s="70">
        <v>0</v>
      </c>
      <c r="CO314" s="70">
        <v>0</v>
      </c>
      <c r="CP314" s="70">
        <v>0</v>
      </c>
      <c r="CQ314" s="70">
        <v>0</v>
      </c>
      <c r="CR314" s="70">
        <v>0</v>
      </c>
      <c r="CS314" s="70">
        <v>0</v>
      </c>
      <c r="CT314" s="70">
        <v>0</v>
      </c>
      <c r="CU314" s="70">
        <v>0</v>
      </c>
      <c r="CV314" s="70">
        <v>0</v>
      </c>
      <c r="CW314" s="70">
        <v>0</v>
      </c>
      <c r="CX314" s="70">
        <v>0</v>
      </c>
      <c r="CY314" s="70">
        <v>17</v>
      </c>
      <c r="CZ314" s="70">
        <v>0</v>
      </c>
      <c r="DA314" s="70">
        <v>0</v>
      </c>
      <c r="DB314" s="70">
        <v>0</v>
      </c>
      <c r="DC314" s="70">
        <v>0</v>
      </c>
      <c r="DD314" s="70">
        <v>0</v>
      </c>
      <c r="DE314" s="70">
        <v>0</v>
      </c>
      <c r="DF314" s="70">
        <v>0</v>
      </c>
      <c r="DG314" s="70">
        <v>0</v>
      </c>
      <c r="DH314" s="70">
        <v>0</v>
      </c>
      <c r="DI314" s="70">
        <v>0</v>
      </c>
      <c r="DJ314" s="70">
        <v>0</v>
      </c>
      <c r="DK314" s="70">
        <v>0</v>
      </c>
      <c r="DL314" s="70">
        <v>0</v>
      </c>
      <c r="DM314" s="70">
        <v>0</v>
      </c>
      <c r="DN314" s="70">
        <v>0</v>
      </c>
      <c r="DO314" s="70">
        <v>0</v>
      </c>
      <c r="DP314" s="70">
        <v>0</v>
      </c>
      <c r="DQ314" s="70">
        <v>0</v>
      </c>
      <c r="DR314" s="70">
        <v>0</v>
      </c>
      <c r="DS314" s="70">
        <v>0</v>
      </c>
      <c r="DT314" s="70">
        <v>0</v>
      </c>
      <c r="DU314" s="70">
        <v>0</v>
      </c>
      <c r="DV314" s="70">
        <v>0</v>
      </c>
      <c r="DW314" s="70">
        <v>0</v>
      </c>
      <c r="DX314" s="70">
        <v>0</v>
      </c>
      <c r="DY314" s="70">
        <v>0</v>
      </c>
      <c r="DZ314" s="70">
        <v>0</v>
      </c>
      <c r="EA314" s="70">
        <v>0</v>
      </c>
      <c r="EB314" s="70">
        <v>0</v>
      </c>
      <c r="EC314" s="70">
        <v>0</v>
      </c>
      <c r="ED314" s="70">
        <v>0</v>
      </c>
      <c r="EE314" s="70">
        <v>0</v>
      </c>
      <c r="EF314" s="70">
        <v>0</v>
      </c>
      <c r="EG314" s="70">
        <v>0</v>
      </c>
      <c r="EH314" s="70">
        <v>0</v>
      </c>
      <c r="EI314" s="70">
        <v>0</v>
      </c>
      <c r="EJ314" s="70">
        <v>0</v>
      </c>
      <c r="EK314" s="70">
        <v>0</v>
      </c>
      <c r="EL314" s="70">
        <v>0</v>
      </c>
      <c r="EM314" s="70">
        <v>0</v>
      </c>
      <c r="EN314" s="70">
        <v>0</v>
      </c>
      <c r="EO314" s="70">
        <v>0</v>
      </c>
      <c r="EP314" s="70">
        <v>0</v>
      </c>
      <c r="EQ314" s="70">
        <v>0</v>
      </c>
      <c r="ER314" s="70">
        <v>0</v>
      </c>
      <c r="ES314" s="70">
        <v>0</v>
      </c>
      <c r="ET314" s="70">
        <v>0</v>
      </c>
      <c r="EU314" s="70">
        <v>0</v>
      </c>
      <c r="EV314" s="70">
        <v>0</v>
      </c>
      <c r="EW314" s="70">
        <v>0</v>
      </c>
      <c r="EX314" s="70">
        <v>0</v>
      </c>
      <c r="EY314" s="70">
        <v>0</v>
      </c>
      <c r="EZ314" s="70">
        <v>0</v>
      </c>
      <c r="FA314" s="70">
        <v>0</v>
      </c>
    </row>
    <row r="315" spans="1:157" x14ac:dyDescent="0.25">
      <c r="A315">
        <v>17</v>
      </c>
      <c r="B315" t="s">
        <v>183</v>
      </c>
      <c r="C315" s="65" t="s">
        <v>763</v>
      </c>
      <c r="D315" s="65" t="s">
        <v>1231</v>
      </c>
      <c r="E315" t="s">
        <v>1291</v>
      </c>
      <c r="F315" s="66" t="s">
        <v>762</v>
      </c>
      <c r="G315" s="19">
        <v>2</v>
      </c>
      <c r="H315" s="19"/>
      <c r="I315" s="67"/>
      <c r="J315" s="68">
        <v>523</v>
      </c>
      <c r="K315" s="69">
        <v>28</v>
      </c>
      <c r="L315" s="70">
        <v>22</v>
      </c>
      <c r="M315" s="70">
        <v>2</v>
      </c>
      <c r="N315" s="70">
        <v>0</v>
      </c>
      <c r="O315" s="70">
        <v>0</v>
      </c>
      <c r="P315" s="70">
        <v>0</v>
      </c>
      <c r="Q315" s="70">
        <v>0</v>
      </c>
      <c r="R315" s="70">
        <v>0</v>
      </c>
      <c r="S315" s="70">
        <v>70</v>
      </c>
      <c r="T315" s="70">
        <v>0</v>
      </c>
      <c r="U315" s="70">
        <v>0</v>
      </c>
      <c r="V315" s="70">
        <v>8</v>
      </c>
      <c r="W315" s="70">
        <v>0</v>
      </c>
      <c r="X315" s="70">
        <v>0</v>
      </c>
      <c r="Y315" s="70">
        <v>0</v>
      </c>
      <c r="Z315" s="70">
        <v>36</v>
      </c>
      <c r="AA315" s="70">
        <v>30</v>
      </c>
      <c r="AB315" s="70">
        <v>54</v>
      </c>
      <c r="AC315" s="70">
        <v>46</v>
      </c>
      <c r="AD315" s="70">
        <v>16</v>
      </c>
      <c r="AE315" s="70">
        <v>15</v>
      </c>
      <c r="AF315" s="70">
        <v>22</v>
      </c>
      <c r="AG315" s="70">
        <v>19</v>
      </c>
      <c r="AH315" s="70">
        <v>15</v>
      </c>
      <c r="AI315" s="70">
        <v>25</v>
      </c>
      <c r="AJ315" s="70">
        <v>8</v>
      </c>
      <c r="AK315" s="70">
        <v>6</v>
      </c>
      <c r="AL315" s="70">
        <v>0</v>
      </c>
      <c r="AM315" s="70">
        <v>0</v>
      </c>
      <c r="AN315" s="70">
        <v>11</v>
      </c>
      <c r="AO315" s="70">
        <v>0</v>
      </c>
      <c r="AP315" s="70">
        <v>0</v>
      </c>
      <c r="AQ315" s="70">
        <v>1</v>
      </c>
      <c r="AR315" s="70">
        <v>0</v>
      </c>
      <c r="AS315" s="70">
        <v>6</v>
      </c>
      <c r="AT315" s="70">
        <v>6</v>
      </c>
      <c r="AU315" s="70">
        <v>20</v>
      </c>
      <c r="AV315" s="70">
        <v>8</v>
      </c>
      <c r="AW315" s="70">
        <v>0</v>
      </c>
      <c r="AX315" s="70">
        <v>21</v>
      </c>
      <c r="AY315" s="70">
        <v>0</v>
      </c>
      <c r="AZ315" s="70">
        <v>25</v>
      </c>
      <c r="BA315" s="70">
        <v>2</v>
      </c>
      <c r="BB315" s="70">
        <v>0</v>
      </c>
      <c r="BC315" s="70">
        <v>0</v>
      </c>
      <c r="BD315" s="70">
        <v>0</v>
      </c>
      <c r="BE315" s="70">
        <v>0</v>
      </c>
      <c r="BF315" s="70">
        <v>0</v>
      </c>
      <c r="BG315" s="70">
        <v>0</v>
      </c>
      <c r="BH315" s="70">
        <v>0</v>
      </c>
      <c r="BI315" s="70">
        <v>0</v>
      </c>
      <c r="BJ315" s="70">
        <v>0</v>
      </c>
      <c r="BK315" s="70">
        <v>0</v>
      </c>
      <c r="BL315" s="70">
        <v>0</v>
      </c>
      <c r="BM315" s="70">
        <v>0</v>
      </c>
      <c r="BN315" s="70">
        <v>1</v>
      </c>
      <c r="BO315" s="70">
        <v>0</v>
      </c>
      <c r="BP315" s="70">
        <v>0</v>
      </c>
      <c r="BQ315" s="70">
        <v>0</v>
      </c>
      <c r="BR315" s="70">
        <v>0</v>
      </c>
      <c r="BS315" s="70">
        <v>0</v>
      </c>
      <c r="BT315" s="70">
        <v>0</v>
      </c>
      <c r="BU315" s="70">
        <v>0</v>
      </c>
      <c r="BV315" s="70">
        <v>0</v>
      </c>
      <c r="BW315" s="70">
        <v>0</v>
      </c>
      <c r="BX315" s="70">
        <v>0</v>
      </c>
      <c r="BY315" s="70">
        <v>0</v>
      </c>
      <c r="BZ315" s="70">
        <v>0</v>
      </c>
      <c r="CA315" s="70">
        <v>0</v>
      </c>
      <c r="CB315" s="70">
        <v>0</v>
      </c>
      <c r="CC315" s="70">
        <v>0</v>
      </c>
      <c r="CD315" s="70">
        <v>0</v>
      </c>
      <c r="CE315" s="70">
        <v>0</v>
      </c>
      <c r="CF315" s="70">
        <v>0</v>
      </c>
      <c r="CG315" s="70">
        <v>0</v>
      </c>
      <c r="CH315" s="70">
        <v>0</v>
      </c>
      <c r="CI315" s="70">
        <v>0</v>
      </c>
      <c r="CJ315" s="70">
        <v>0</v>
      </c>
      <c r="CK315" s="70">
        <v>0</v>
      </c>
      <c r="CL315" s="70">
        <v>0</v>
      </c>
      <c r="CM315" s="70">
        <v>0</v>
      </c>
      <c r="CN315" s="70">
        <v>0</v>
      </c>
      <c r="CO315" s="70">
        <v>0</v>
      </c>
      <c r="CP315" s="70">
        <v>0</v>
      </c>
      <c r="CQ315" s="70">
        <v>0</v>
      </c>
      <c r="CR315" s="70">
        <v>0</v>
      </c>
      <c r="CS315" s="70">
        <v>0</v>
      </c>
      <c r="CT315" s="70">
        <v>0</v>
      </c>
      <c r="CU315" s="70">
        <v>0</v>
      </c>
      <c r="CV315" s="70">
        <v>0</v>
      </c>
      <c r="CW315" s="70">
        <v>0</v>
      </c>
      <c r="CX315" s="70">
        <v>0</v>
      </c>
      <c r="CY315" s="70">
        <v>0</v>
      </c>
      <c r="CZ315" s="70">
        <v>0</v>
      </c>
      <c r="DA315" s="70">
        <v>0</v>
      </c>
      <c r="DB315" s="70">
        <v>0</v>
      </c>
      <c r="DC315" s="70">
        <v>0</v>
      </c>
      <c r="DD315" s="70">
        <v>0</v>
      </c>
      <c r="DE315" s="70">
        <v>0</v>
      </c>
      <c r="DF315" s="70">
        <v>0</v>
      </c>
      <c r="DG315" s="70">
        <v>0</v>
      </c>
      <c r="DH315" s="70">
        <v>0</v>
      </c>
      <c r="DI315" s="70">
        <v>0</v>
      </c>
      <c r="DJ315" s="70">
        <v>0</v>
      </c>
      <c r="DK315" s="70">
        <v>0</v>
      </c>
      <c r="DL315" s="70">
        <v>0</v>
      </c>
      <c r="DM315" s="70">
        <v>0</v>
      </c>
      <c r="DN315" s="70">
        <v>0</v>
      </c>
      <c r="DO315" s="70">
        <v>0</v>
      </c>
      <c r="DP315" s="70">
        <v>0</v>
      </c>
      <c r="DQ315" s="70">
        <v>0</v>
      </c>
      <c r="DR315" s="70">
        <v>0</v>
      </c>
      <c r="DS315" s="70">
        <v>0</v>
      </c>
      <c r="DT315" s="70">
        <v>0</v>
      </c>
      <c r="DU315" s="70">
        <v>0</v>
      </c>
      <c r="DV315" s="70">
        <v>0</v>
      </c>
      <c r="DW315" s="70">
        <v>0</v>
      </c>
      <c r="DX315" s="70">
        <v>0</v>
      </c>
      <c r="DY315" s="70">
        <v>0</v>
      </c>
      <c r="DZ315" s="70">
        <v>0</v>
      </c>
      <c r="EA315" s="70">
        <v>0</v>
      </c>
      <c r="EB315" s="70">
        <v>0</v>
      </c>
      <c r="EC315" s="70">
        <v>0</v>
      </c>
      <c r="ED315" s="70">
        <v>0</v>
      </c>
      <c r="EE315" s="70">
        <v>0</v>
      </c>
      <c r="EF315" s="70">
        <v>0</v>
      </c>
      <c r="EG315" s="70">
        <v>0</v>
      </c>
      <c r="EH315" s="70">
        <v>0</v>
      </c>
      <c r="EI315" s="70">
        <v>0</v>
      </c>
      <c r="EJ315" s="70">
        <v>0</v>
      </c>
      <c r="EK315" s="70">
        <v>0</v>
      </c>
      <c r="EL315" s="70">
        <v>0</v>
      </c>
      <c r="EM315" s="70">
        <v>0</v>
      </c>
      <c r="EN315" s="70">
        <v>0</v>
      </c>
      <c r="EO315" s="70">
        <v>0</v>
      </c>
      <c r="EP315" s="70">
        <v>0</v>
      </c>
      <c r="EQ315" s="70">
        <v>0</v>
      </c>
      <c r="ER315" s="70">
        <v>0</v>
      </c>
      <c r="ES315" s="70">
        <v>0</v>
      </c>
      <c r="ET315" s="70">
        <v>0</v>
      </c>
      <c r="EU315" s="70">
        <v>0</v>
      </c>
      <c r="EV315" s="70">
        <v>0</v>
      </c>
      <c r="EW315" s="70">
        <v>0</v>
      </c>
      <c r="EX315" s="70">
        <v>0</v>
      </c>
      <c r="EY315" s="70">
        <v>0</v>
      </c>
      <c r="EZ315" s="70">
        <v>0</v>
      </c>
      <c r="FA315" s="70">
        <v>0</v>
      </c>
    </row>
    <row r="316" spans="1:157" x14ac:dyDescent="0.25">
      <c r="A316">
        <v>17</v>
      </c>
      <c r="B316" t="s">
        <v>183</v>
      </c>
      <c r="C316" s="65" t="s">
        <v>763</v>
      </c>
      <c r="D316" s="65" t="s">
        <v>1292</v>
      </c>
      <c r="E316" t="s">
        <v>1293</v>
      </c>
      <c r="F316" s="66" t="s">
        <v>762</v>
      </c>
      <c r="G316" s="19">
        <v>2</v>
      </c>
      <c r="H316" s="19"/>
      <c r="I316" s="67"/>
      <c r="J316" s="68">
        <v>146</v>
      </c>
      <c r="K316" s="69">
        <v>32</v>
      </c>
      <c r="L316" s="70">
        <v>1</v>
      </c>
      <c r="M316" s="70">
        <v>1</v>
      </c>
      <c r="N316" s="70">
        <v>0</v>
      </c>
      <c r="O316" s="70">
        <v>0</v>
      </c>
      <c r="P316" s="70">
        <v>0</v>
      </c>
      <c r="Q316" s="70">
        <v>0</v>
      </c>
      <c r="R316" s="70">
        <v>0</v>
      </c>
      <c r="S316" s="70">
        <v>5</v>
      </c>
      <c r="T316" s="70">
        <v>1</v>
      </c>
      <c r="U316" s="70">
        <v>0</v>
      </c>
      <c r="V316" s="70">
        <v>21</v>
      </c>
      <c r="W316" s="70">
        <v>0</v>
      </c>
      <c r="X316" s="70">
        <v>0</v>
      </c>
      <c r="Y316" s="70">
        <v>1</v>
      </c>
      <c r="Z316" s="70">
        <v>2</v>
      </c>
      <c r="AA316" s="70">
        <v>0</v>
      </c>
      <c r="AB316" s="70">
        <v>2</v>
      </c>
      <c r="AC316" s="70">
        <v>1</v>
      </c>
      <c r="AD316" s="70">
        <v>0</v>
      </c>
      <c r="AE316" s="70">
        <v>5</v>
      </c>
      <c r="AF316" s="70">
        <v>0</v>
      </c>
      <c r="AG316" s="70">
        <v>0</v>
      </c>
      <c r="AH316" s="70">
        <v>4</v>
      </c>
      <c r="AI316" s="70">
        <v>11</v>
      </c>
      <c r="AJ316" s="70">
        <v>1</v>
      </c>
      <c r="AK316" s="70">
        <v>0</v>
      </c>
      <c r="AL316" s="70">
        <v>0</v>
      </c>
      <c r="AM316" s="70">
        <v>0</v>
      </c>
      <c r="AN316" s="70">
        <v>0</v>
      </c>
      <c r="AO316" s="70">
        <v>1</v>
      </c>
      <c r="AP316" s="70">
        <v>3</v>
      </c>
      <c r="AQ316" s="70">
        <v>0</v>
      </c>
      <c r="AR316" s="70">
        <v>1</v>
      </c>
      <c r="AS316" s="70">
        <v>1</v>
      </c>
      <c r="AT316" s="70">
        <v>3</v>
      </c>
      <c r="AU316" s="70">
        <v>11</v>
      </c>
      <c r="AV316" s="70">
        <v>4</v>
      </c>
      <c r="AW316" s="70">
        <v>0</v>
      </c>
      <c r="AX316" s="70">
        <v>8</v>
      </c>
      <c r="AY316" s="70">
        <v>0</v>
      </c>
      <c r="AZ316" s="70">
        <v>7</v>
      </c>
      <c r="BA316" s="70">
        <v>6</v>
      </c>
      <c r="BB316" s="70">
        <v>0</v>
      </c>
      <c r="BC316" s="70">
        <v>0</v>
      </c>
      <c r="BD316" s="70">
        <v>0</v>
      </c>
      <c r="BE316" s="70">
        <v>0</v>
      </c>
      <c r="BF316" s="70">
        <v>0</v>
      </c>
      <c r="BG316" s="70">
        <v>1</v>
      </c>
      <c r="BH316" s="70">
        <v>1</v>
      </c>
      <c r="BI316" s="70">
        <v>0</v>
      </c>
      <c r="BJ316" s="70">
        <v>0</v>
      </c>
      <c r="BK316" s="70">
        <v>0</v>
      </c>
      <c r="BL316" s="70">
        <v>0</v>
      </c>
      <c r="BM316" s="70">
        <v>0</v>
      </c>
      <c r="BN316" s="70">
        <v>1</v>
      </c>
      <c r="BO316" s="70">
        <v>1</v>
      </c>
      <c r="BP316" s="70">
        <v>0</v>
      </c>
      <c r="BQ316" s="70">
        <v>0</v>
      </c>
      <c r="BR316" s="70">
        <v>2</v>
      </c>
      <c r="BS316" s="70">
        <v>7</v>
      </c>
      <c r="BT316" s="70">
        <v>0</v>
      </c>
      <c r="BU316" s="70">
        <v>0</v>
      </c>
      <c r="BV316" s="70">
        <v>0</v>
      </c>
      <c r="BW316" s="70">
        <v>0</v>
      </c>
      <c r="BX316" s="70">
        <v>0</v>
      </c>
      <c r="BY316" s="70">
        <v>0</v>
      </c>
      <c r="BZ316" s="70">
        <v>0</v>
      </c>
      <c r="CA316" s="70">
        <v>0</v>
      </c>
      <c r="CB316" s="70">
        <v>0</v>
      </c>
      <c r="CC316" s="70">
        <v>0</v>
      </c>
      <c r="CD316" s="70">
        <v>0</v>
      </c>
      <c r="CE316" s="70">
        <v>0</v>
      </c>
      <c r="CF316" s="70">
        <v>0</v>
      </c>
      <c r="CG316" s="70">
        <v>0</v>
      </c>
      <c r="CH316" s="70">
        <v>0</v>
      </c>
      <c r="CI316" s="70">
        <v>0</v>
      </c>
      <c r="CJ316" s="70">
        <v>0</v>
      </c>
      <c r="CK316" s="70">
        <v>0</v>
      </c>
      <c r="CL316" s="70">
        <v>0</v>
      </c>
      <c r="CM316" s="70">
        <v>0</v>
      </c>
      <c r="CN316" s="70">
        <v>0</v>
      </c>
      <c r="CO316" s="70">
        <v>0</v>
      </c>
      <c r="CP316" s="70">
        <v>0</v>
      </c>
      <c r="CQ316" s="70">
        <v>0</v>
      </c>
      <c r="CR316" s="70">
        <v>0</v>
      </c>
      <c r="CS316" s="70">
        <v>0</v>
      </c>
      <c r="CT316" s="70">
        <v>0</v>
      </c>
      <c r="CU316" s="70">
        <v>0</v>
      </c>
      <c r="CV316" s="70">
        <v>0</v>
      </c>
      <c r="CW316" s="70">
        <v>0</v>
      </c>
      <c r="CX316" s="70">
        <v>0</v>
      </c>
      <c r="CY316" s="70">
        <v>0</v>
      </c>
      <c r="CZ316" s="70">
        <v>0</v>
      </c>
      <c r="DA316" s="70">
        <v>0</v>
      </c>
      <c r="DB316" s="70">
        <v>0</v>
      </c>
      <c r="DC316" s="70">
        <v>0</v>
      </c>
      <c r="DD316" s="70">
        <v>0</v>
      </c>
      <c r="DE316" s="70">
        <v>0</v>
      </c>
      <c r="DF316" s="70">
        <v>0</v>
      </c>
      <c r="DG316" s="70">
        <v>0</v>
      </c>
      <c r="DH316" s="70">
        <v>0</v>
      </c>
      <c r="DI316" s="70">
        <v>0</v>
      </c>
      <c r="DJ316" s="70">
        <v>0</v>
      </c>
      <c r="DK316" s="70">
        <v>0</v>
      </c>
      <c r="DL316" s="70">
        <v>0</v>
      </c>
      <c r="DM316" s="70">
        <v>0</v>
      </c>
      <c r="DN316" s="70">
        <v>0</v>
      </c>
      <c r="DO316" s="70">
        <v>0</v>
      </c>
      <c r="DP316" s="70">
        <v>0</v>
      </c>
      <c r="DQ316" s="70">
        <v>0</v>
      </c>
      <c r="DR316" s="70">
        <v>0</v>
      </c>
      <c r="DS316" s="70">
        <v>0</v>
      </c>
      <c r="DT316" s="70">
        <v>0</v>
      </c>
      <c r="DU316" s="70">
        <v>0</v>
      </c>
      <c r="DV316" s="70">
        <v>0</v>
      </c>
      <c r="DW316" s="70">
        <v>0</v>
      </c>
      <c r="DX316" s="70">
        <v>0</v>
      </c>
      <c r="DY316" s="70">
        <v>0</v>
      </c>
      <c r="DZ316" s="70">
        <v>0</v>
      </c>
      <c r="EA316" s="70">
        <v>0</v>
      </c>
      <c r="EB316" s="70">
        <v>0</v>
      </c>
      <c r="EC316" s="70">
        <v>0</v>
      </c>
      <c r="ED316" s="70">
        <v>0</v>
      </c>
      <c r="EE316" s="70">
        <v>0</v>
      </c>
      <c r="EF316" s="70">
        <v>0</v>
      </c>
      <c r="EG316" s="70">
        <v>0</v>
      </c>
      <c r="EH316" s="70">
        <v>0</v>
      </c>
      <c r="EI316" s="70">
        <v>0</v>
      </c>
      <c r="EJ316" s="70">
        <v>0</v>
      </c>
      <c r="EK316" s="70">
        <v>0</v>
      </c>
      <c r="EL316" s="70">
        <v>0</v>
      </c>
      <c r="EM316" s="70">
        <v>0</v>
      </c>
      <c r="EN316" s="70">
        <v>0</v>
      </c>
      <c r="EO316" s="70">
        <v>0</v>
      </c>
      <c r="EP316" s="70">
        <v>0</v>
      </c>
      <c r="EQ316" s="70">
        <v>0</v>
      </c>
      <c r="ER316" s="70">
        <v>0</v>
      </c>
      <c r="ES316" s="70">
        <v>0</v>
      </c>
      <c r="ET316" s="70">
        <v>0</v>
      </c>
      <c r="EU316" s="70">
        <v>0</v>
      </c>
      <c r="EV316" s="70">
        <v>0</v>
      </c>
      <c r="EW316" s="70">
        <v>0</v>
      </c>
      <c r="EX316" s="70">
        <v>0</v>
      </c>
      <c r="EY316" s="70">
        <v>0</v>
      </c>
      <c r="EZ316" s="70">
        <v>0</v>
      </c>
      <c r="FA316" s="70">
        <v>0</v>
      </c>
    </row>
    <row r="317" spans="1:157" x14ac:dyDescent="0.25">
      <c r="A317">
        <v>17</v>
      </c>
      <c r="B317" t="s">
        <v>183</v>
      </c>
      <c r="C317" s="65" t="s">
        <v>763</v>
      </c>
      <c r="D317" s="65" t="s">
        <v>1294</v>
      </c>
      <c r="E317" t="s">
        <v>1295</v>
      </c>
      <c r="F317" s="66" t="s">
        <v>762</v>
      </c>
      <c r="G317" s="19">
        <v>2</v>
      </c>
      <c r="H317" s="19"/>
      <c r="I317" s="67"/>
      <c r="J317" s="68">
        <v>2400</v>
      </c>
      <c r="K317" s="69">
        <v>188</v>
      </c>
      <c r="L317" s="70">
        <v>43</v>
      </c>
      <c r="M317" s="70">
        <v>61</v>
      </c>
      <c r="N317" s="70">
        <v>4</v>
      </c>
      <c r="O317" s="70">
        <v>78</v>
      </c>
      <c r="P317" s="70">
        <v>0</v>
      </c>
      <c r="Q317" s="70">
        <v>13</v>
      </c>
      <c r="R317" s="70">
        <v>2</v>
      </c>
      <c r="S317" s="70">
        <v>79</v>
      </c>
      <c r="T317" s="70">
        <v>41</v>
      </c>
      <c r="U317" s="70">
        <v>0</v>
      </c>
      <c r="V317" s="70">
        <v>185</v>
      </c>
      <c r="W317" s="70">
        <v>0</v>
      </c>
      <c r="X317" s="70">
        <v>1</v>
      </c>
      <c r="Y317" s="70">
        <v>0</v>
      </c>
      <c r="Z317" s="70">
        <v>66</v>
      </c>
      <c r="AA317" s="70">
        <v>66</v>
      </c>
      <c r="AB317" s="70">
        <v>123</v>
      </c>
      <c r="AC317" s="70">
        <v>102</v>
      </c>
      <c r="AD317" s="70">
        <v>61</v>
      </c>
      <c r="AE317" s="70">
        <v>68</v>
      </c>
      <c r="AF317" s="70">
        <v>55</v>
      </c>
      <c r="AG317" s="70">
        <v>17</v>
      </c>
      <c r="AH317" s="70">
        <v>54</v>
      </c>
      <c r="AI317" s="70">
        <v>123</v>
      </c>
      <c r="AJ317" s="70">
        <v>59</v>
      </c>
      <c r="AK317" s="70">
        <v>47</v>
      </c>
      <c r="AL317" s="70">
        <v>12</v>
      </c>
      <c r="AM317" s="70">
        <v>21</v>
      </c>
      <c r="AN317" s="70">
        <v>37</v>
      </c>
      <c r="AO317" s="70">
        <v>20</v>
      </c>
      <c r="AP317" s="70">
        <v>27</v>
      </c>
      <c r="AQ317" s="70">
        <v>25</v>
      </c>
      <c r="AR317" s="70">
        <v>33</v>
      </c>
      <c r="AS317" s="70">
        <v>10</v>
      </c>
      <c r="AT317" s="70">
        <v>22</v>
      </c>
      <c r="AU317" s="70">
        <v>55</v>
      </c>
      <c r="AV317" s="70">
        <v>31</v>
      </c>
      <c r="AW317" s="70">
        <v>14</v>
      </c>
      <c r="AX317" s="70">
        <v>63</v>
      </c>
      <c r="AY317" s="70">
        <v>15</v>
      </c>
      <c r="AZ317" s="70">
        <v>66</v>
      </c>
      <c r="BA317" s="70">
        <v>20</v>
      </c>
      <c r="BB317" s="70">
        <v>31</v>
      </c>
      <c r="BC317" s="70">
        <v>14</v>
      </c>
      <c r="BD317" s="70">
        <v>37</v>
      </c>
      <c r="BE317" s="70">
        <v>18</v>
      </c>
      <c r="BF317" s="70">
        <v>8</v>
      </c>
      <c r="BG317" s="70">
        <v>7</v>
      </c>
      <c r="BH317" s="70">
        <v>0</v>
      </c>
      <c r="BI317" s="70">
        <v>13</v>
      </c>
      <c r="BJ317" s="70">
        <v>16</v>
      </c>
      <c r="BK317" s="70">
        <v>19</v>
      </c>
      <c r="BL317" s="70">
        <v>5</v>
      </c>
      <c r="BM317" s="70">
        <v>5</v>
      </c>
      <c r="BN317" s="70">
        <v>17</v>
      </c>
      <c r="BO317" s="70">
        <v>20</v>
      </c>
      <c r="BP317" s="70">
        <v>6</v>
      </c>
      <c r="BQ317" s="70">
        <v>1</v>
      </c>
      <c r="BR317" s="70">
        <v>38</v>
      </c>
      <c r="BS317" s="70">
        <v>41</v>
      </c>
      <c r="BT317" s="70">
        <v>15</v>
      </c>
      <c r="BU317" s="70">
        <v>33</v>
      </c>
      <c r="BV317" s="70">
        <v>16</v>
      </c>
      <c r="BW317" s="70">
        <v>8</v>
      </c>
      <c r="BX317" s="70">
        <v>22</v>
      </c>
      <c r="BY317" s="70">
        <v>0</v>
      </c>
      <c r="BZ317" s="70">
        <v>0</v>
      </c>
      <c r="CA317" s="70">
        <v>0</v>
      </c>
      <c r="CB317" s="70">
        <v>0</v>
      </c>
      <c r="CC317" s="70">
        <v>0</v>
      </c>
      <c r="CD317" s="70">
        <v>0</v>
      </c>
      <c r="CE317" s="70">
        <v>0</v>
      </c>
      <c r="CF317" s="70">
        <v>0</v>
      </c>
      <c r="CG317" s="70">
        <v>0</v>
      </c>
      <c r="CH317" s="70">
        <v>0</v>
      </c>
      <c r="CI317" s="70">
        <v>0</v>
      </c>
      <c r="CJ317" s="70">
        <v>0</v>
      </c>
      <c r="CK317" s="70">
        <v>0</v>
      </c>
      <c r="CL317" s="70">
        <v>1</v>
      </c>
      <c r="CM317" s="70">
        <v>0</v>
      </c>
      <c r="CN317" s="70">
        <v>0</v>
      </c>
      <c r="CO317" s="70">
        <v>0</v>
      </c>
      <c r="CP317" s="70">
        <v>0</v>
      </c>
      <c r="CQ317" s="70">
        <v>0</v>
      </c>
      <c r="CR317" s="70">
        <v>0</v>
      </c>
      <c r="CS317" s="70">
        <v>0</v>
      </c>
      <c r="CT317" s="70">
        <v>0</v>
      </c>
      <c r="CU317" s="70">
        <v>0</v>
      </c>
      <c r="CV317" s="70">
        <v>0</v>
      </c>
      <c r="CW317" s="70">
        <v>0</v>
      </c>
      <c r="CX317" s="70">
        <v>0</v>
      </c>
      <c r="CY317" s="70">
        <v>2</v>
      </c>
      <c r="CZ317" s="70">
        <v>0</v>
      </c>
      <c r="DA317" s="70">
        <v>0</v>
      </c>
      <c r="DB317" s="70">
        <v>0</v>
      </c>
      <c r="DC317" s="70">
        <v>0</v>
      </c>
      <c r="DD317" s="70">
        <v>0</v>
      </c>
      <c r="DE317" s="70">
        <v>0</v>
      </c>
      <c r="DF317" s="70">
        <v>0</v>
      </c>
      <c r="DG317" s="70">
        <v>0</v>
      </c>
      <c r="DH317" s="70">
        <v>0</v>
      </c>
      <c r="DI317" s="70">
        <v>0</v>
      </c>
      <c r="DJ317" s="70">
        <v>0</v>
      </c>
      <c r="DK317" s="70">
        <v>0</v>
      </c>
      <c r="DL317" s="70">
        <v>0</v>
      </c>
      <c r="DM317" s="70">
        <v>0</v>
      </c>
      <c r="DN317" s="70">
        <v>0</v>
      </c>
      <c r="DO317" s="70">
        <v>0</v>
      </c>
      <c r="DP317" s="70">
        <v>0</v>
      </c>
      <c r="DQ317" s="70">
        <v>0</v>
      </c>
      <c r="DR317" s="70">
        <v>0</v>
      </c>
      <c r="DS317" s="70">
        <v>0</v>
      </c>
      <c r="DT317" s="70">
        <v>0</v>
      </c>
      <c r="DU317" s="70">
        <v>0</v>
      </c>
      <c r="DV317" s="70">
        <v>0</v>
      </c>
      <c r="DW317" s="70">
        <v>0</v>
      </c>
      <c r="DX317" s="70">
        <v>0</v>
      </c>
      <c r="DY317" s="70">
        <v>0</v>
      </c>
      <c r="DZ317" s="70">
        <v>0</v>
      </c>
      <c r="EA317" s="70">
        <v>0</v>
      </c>
      <c r="EB317" s="70">
        <v>0</v>
      </c>
      <c r="EC317" s="70">
        <v>0</v>
      </c>
      <c r="ED317" s="70">
        <v>0</v>
      </c>
      <c r="EE317" s="70">
        <v>0</v>
      </c>
      <c r="EF317" s="70">
        <v>0</v>
      </c>
      <c r="EG317" s="70">
        <v>0</v>
      </c>
      <c r="EH317" s="70">
        <v>0</v>
      </c>
      <c r="EI317" s="70">
        <v>0</v>
      </c>
      <c r="EJ317" s="70">
        <v>0</v>
      </c>
      <c r="EK317" s="70">
        <v>0</v>
      </c>
      <c r="EL317" s="70">
        <v>0</v>
      </c>
      <c r="EM317" s="70">
        <v>0</v>
      </c>
      <c r="EN317" s="70">
        <v>0</v>
      </c>
      <c r="EO317" s="70">
        <v>0</v>
      </c>
      <c r="EP317" s="70">
        <v>0</v>
      </c>
      <c r="EQ317" s="70">
        <v>0</v>
      </c>
      <c r="ER317" s="70">
        <v>0</v>
      </c>
      <c r="ES317" s="70">
        <v>0</v>
      </c>
      <c r="ET317" s="70">
        <v>0</v>
      </c>
      <c r="EU317" s="70">
        <v>0</v>
      </c>
      <c r="EV317" s="70">
        <v>0</v>
      </c>
      <c r="EW317" s="70">
        <v>0</v>
      </c>
      <c r="EX317" s="70">
        <v>0</v>
      </c>
      <c r="EY317" s="70">
        <v>0</v>
      </c>
      <c r="EZ317" s="70">
        <v>0</v>
      </c>
      <c r="FA317" s="70">
        <v>0</v>
      </c>
    </row>
    <row r="318" spans="1:157" x14ac:dyDescent="0.25">
      <c r="A318">
        <v>17</v>
      </c>
      <c r="B318" t="s">
        <v>183</v>
      </c>
      <c r="C318" s="65" t="s">
        <v>763</v>
      </c>
      <c r="D318" s="65" t="s">
        <v>1296</v>
      </c>
      <c r="E318" t="s">
        <v>1297</v>
      </c>
      <c r="F318" s="66" t="s">
        <v>762</v>
      </c>
      <c r="G318" s="19">
        <v>2</v>
      </c>
      <c r="H318" s="19"/>
      <c r="I318" s="67"/>
      <c r="J318" s="68">
        <v>1145</v>
      </c>
      <c r="K318" s="69">
        <v>36</v>
      </c>
      <c r="L318" s="70">
        <v>30</v>
      </c>
      <c r="M318" s="70">
        <v>36</v>
      </c>
      <c r="N318" s="70">
        <v>16</v>
      </c>
      <c r="O318" s="70">
        <v>1</v>
      </c>
      <c r="P318" s="70">
        <v>0</v>
      </c>
      <c r="Q318" s="70">
        <v>0</v>
      </c>
      <c r="R318" s="70">
        <v>3</v>
      </c>
      <c r="S318" s="70">
        <v>25</v>
      </c>
      <c r="T318" s="70">
        <v>0</v>
      </c>
      <c r="U318" s="70">
        <v>0</v>
      </c>
      <c r="V318" s="70">
        <v>35</v>
      </c>
      <c r="W318" s="70">
        <v>0</v>
      </c>
      <c r="X318" s="70">
        <v>2</v>
      </c>
      <c r="Y318" s="70">
        <v>0</v>
      </c>
      <c r="Z318" s="70">
        <v>40</v>
      </c>
      <c r="AA318" s="70">
        <v>45</v>
      </c>
      <c r="AB318" s="70">
        <v>35</v>
      </c>
      <c r="AC318" s="70">
        <v>51</v>
      </c>
      <c r="AD318" s="70">
        <v>38</v>
      </c>
      <c r="AE318" s="70">
        <v>42</v>
      </c>
      <c r="AF318" s="70">
        <v>21</v>
      </c>
      <c r="AG318" s="70">
        <v>20</v>
      </c>
      <c r="AH318" s="70">
        <v>23</v>
      </c>
      <c r="AI318" s="70">
        <v>36</v>
      </c>
      <c r="AJ318" s="70">
        <v>31</v>
      </c>
      <c r="AK318" s="70">
        <v>28</v>
      </c>
      <c r="AL318" s="70">
        <v>9</v>
      </c>
      <c r="AM318" s="70">
        <v>4</v>
      </c>
      <c r="AN318" s="70">
        <v>23</v>
      </c>
      <c r="AO318" s="70">
        <v>12</v>
      </c>
      <c r="AP318" s="70">
        <v>16</v>
      </c>
      <c r="AQ318" s="70">
        <v>4</v>
      </c>
      <c r="AR318" s="70">
        <v>18</v>
      </c>
      <c r="AS318" s="70">
        <v>25</v>
      </c>
      <c r="AT318" s="70">
        <v>22</v>
      </c>
      <c r="AU318" s="70">
        <v>33</v>
      </c>
      <c r="AV318" s="70">
        <v>23</v>
      </c>
      <c r="AW318" s="70">
        <v>11</v>
      </c>
      <c r="AX318" s="70">
        <v>15</v>
      </c>
      <c r="AY318" s="70">
        <v>11</v>
      </c>
      <c r="AZ318" s="70">
        <v>14</v>
      </c>
      <c r="BA318" s="70">
        <v>17</v>
      </c>
      <c r="BB318" s="70">
        <v>2</v>
      </c>
      <c r="BC318" s="70">
        <v>11</v>
      </c>
      <c r="BD318" s="70">
        <v>33</v>
      </c>
      <c r="BE318" s="70">
        <v>26</v>
      </c>
      <c r="BF318" s="70">
        <v>10</v>
      </c>
      <c r="BG318" s="70">
        <v>0</v>
      </c>
      <c r="BH318" s="70">
        <v>0</v>
      </c>
      <c r="BI318" s="70">
        <v>8</v>
      </c>
      <c r="BJ318" s="70">
        <v>7</v>
      </c>
      <c r="BK318" s="70">
        <v>7</v>
      </c>
      <c r="BL318" s="70">
        <v>5</v>
      </c>
      <c r="BM318" s="70">
        <v>10</v>
      </c>
      <c r="BN318" s="70">
        <v>30</v>
      </c>
      <c r="BO318" s="70">
        <v>10</v>
      </c>
      <c r="BP318" s="70">
        <v>3</v>
      </c>
      <c r="BQ318" s="70">
        <v>16</v>
      </c>
      <c r="BR318" s="70">
        <v>8</v>
      </c>
      <c r="BS318" s="70">
        <v>16</v>
      </c>
      <c r="BT318" s="70">
        <v>8</v>
      </c>
      <c r="BU318" s="70">
        <v>29</v>
      </c>
      <c r="BV318" s="70">
        <v>16</v>
      </c>
      <c r="BW318" s="70">
        <v>10</v>
      </c>
      <c r="BX318" s="70">
        <v>10</v>
      </c>
      <c r="BY318" s="70">
        <v>0</v>
      </c>
      <c r="BZ318" s="70">
        <v>0</v>
      </c>
      <c r="CA318" s="70">
        <v>0</v>
      </c>
      <c r="CB318" s="70">
        <v>7</v>
      </c>
      <c r="CC318" s="70">
        <v>0</v>
      </c>
      <c r="CD318" s="70">
        <v>1</v>
      </c>
      <c r="CE318" s="70">
        <v>6</v>
      </c>
      <c r="CF318" s="70">
        <v>0</v>
      </c>
      <c r="CG318" s="70">
        <v>0</v>
      </c>
      <c r="CH318" s="70">
        <v>0</v>
      </c>
      <c r="CI318" s="70">
        <v>0</v>
      </c>
      <c r="CJ318" s="70">
        <v>0</v>
      </c>
      <c r="CK318" s="70">
        <v>0</v>
      </c>
      <c r="CL318" s="70">
        <v>4</v>
      </c>
      <c r="CM318" s="70">
        <v>0</v>
      </c>
      <c r="CN318" s="70">
        <v>0</v>
      </c>
      <c r="CO318" s="70">
        <v>0</v>
      </c>
      <c r="CP318" s="70">
        <v>0</v>
      </c>
      <c r="CQ318" s="70">
        <v>0</v>
      </c>
      <c r="CR318" s="70">
        <v>0</v>
      </c>
      <c r="CS318" s="70">
        <v>0</v>
      </c>
      <c r="CT318" s="70">
        <v>0</v>
      </c>
      <c r="CU318" s="70">
        <v>0</v>
      </c>
      <c r="CV318" s="70">
        <v>0</v>
      </c>
      <c r="CW318" s="70">
        <v>0</v>
      </c>
      <c r="CX318" s="70">
        <v>1</v>
      </c>
      <c r="CY318" s="70">
        <v>0</v>
      </c>
      <c r="CZ318" s="70">
        <v>0</v>
      </c>
      <c r="DA318" s="70">
        <v>0</v>
      </c>
      <c r="DB318" s="70">
        <v>0</v>
      </c>
      <c r="DC318" s="70">
        <v>0</v>
      </c>
      <c r="DD318" s="70">
        <v>0</v>
      </c>
      <c r="DE318" s="70">
        <v>0</v>
      </c>
      <c r="DF318" s="70">
        <v>0</v>
      </c>
      <c r="DG318" s="70">
        <v>0</v>
      </c>
      <c r="DH318" s="70">
        <v>0</v>
      </c>
      <c r="DI318" s="70">
        <v>0</v>
      </c>
      <c r="DJ318" s="70">
        <v>0</v>
      </c>
      <c r="DK318" s="70">
        <v>0</v>
      </c>
      <c r="DL318" s="70">
        <v>0</v>
      </c>
      <c r="DM318" s="70">
        <v>0</v>
      </c>
      <c r="DN318" s="70">
        <v>0</v>
      </c>
      <c r="DO318" s="70">
        <v>0</v>
      </c>
      <c r="DP318" s="70">
        <v>0</v>
      </c>
      <c r="DQ318" s="70">
        <v>0</v>
      </c>
      <c r="DR318" s="70">
        <v>0</v>
      </c>
      <c r="DS318" s="70">
        <v>0</v>
      </c>
      <c r="DT318" s="70">
        <v>0</v>
      </c>
      <c r="DU318" s="70">
        <v>0</v>
      </c>
      <c r="DV318" s="70">
        <v>0</v>
      </c>
      <c r="DW318" s="70">
        <v>0</v>
      </c>
      <c r="DX318" s="70">
        <v>0</v>
      </c>
      <c r="DY318" s="70">
        <v>0</v>
      </c>
      <c r="DZ318" s="70">
        <v>0</v>
      </c>
      <c r="EA318" s="70">
        <v>0</v>
      </c>
      <c r="EB318" s="70">
        <v>0</v>
      </c>
      <c r="EC318" s="70">
        <v>0</v>
      </c>
      <c r="ED318" s="70">
        <v>0</v>
      </c>
      <c r="EE318" s="70">
        <v>0</v>
      </c>
      <c r="EF318" s="70">
        <v>0</v>
      </c>
      <c r="EG318" s="70">
        <v>0</v>
      </c>
      <c r="EH318" s="70">
        <v>0</v>
      </c>
      <c r="EI318" s="70">
        <v>0</v>
      </c>
      <c r="EJ318" s="70">
        <v>0</v>
      </c>
      <c r="EK318" s="70">
        <v>0</v>
      </c>
      <c r="EL318" s="70">
        <v>0</v>
      </c>
      <c r="EM318" s="70">
        <v>0</v>
      </c>
      <c r="EN318" s="70">
        <v>0</v>
      </c>
      <c r="EO318" s="70">
        <v>0</v>
      </c>
      <c r="EP318" s="70">
        <v>0</v>
      </c>
      <c r="EQ318" s="70">
        <v>0</v>
      </c>
      <c r="ER318" s="70">
        <v>0</v>
      </c>
      <c r="ES318" s="70">
        <v>0</v>
      </c>
      <c r="ET318" s="70">
        <v>0</v>
      </c>
      <c r="EU318" s="70">
        <v>0</v>
      </c>
      <c r="EV318" s="70">
        <v>0</v>
      </c>
      <c r="EW318" s="70">
        <v>0</v>
      </c>
      <c r="EX318" s="70">
        <v>0</v>
      </c>
      <c r="EY318" s="70">
        <v>0</v>
      </c>
      <c r="EZ318" s="70">
        <v>0</v>
      </c>
      <c r="FA318" s="70">
        <v>0</v>
      </c>
    </row>
    <row r="319" spans="1:157" x14ac:dyDescent="0.25">
      <c r="A319">
        <v>17</v>
      </c>
      <c r="B319" t="s">
        <v>183</v>
      </c>
      <c r="C319" s="65" t="s">
        <v>763</v>
      </c>
      <c r="D319" s="65" t="s">
        <v>1298</v>
      </c>
      <c r="E319" t="s">
        <v>1299</v>
      </c>
      <c r="F319" s="66" t="s">
        <v>762</v>
      </c>
      <c r="G319" s="19">
        <v>2</v>
      </c>
      <c r="H319" s="19"/>
      <c r="I319" s="67"/>
      <c r="J319" s="68">
        <v>2052</v>
      </c>
      <c r="K319" s="69">
        <v>52</v>
      </c>
      <c r="L319" s="70">
        <v>45</v>
      </c>
      <c r="M319" s="70">
        <v>29</v>
      </c>
      <c r="N319" s="70">
        <v>20</v>
      </c>
      <c r="O319" s="70">
        <v>5</v>
      </c>
      <c r="P319" s="70">
        <v>1</v>
      </c>
      <c r="Q319" s="70">
        <v>0</v>
      </c>
      <c r="R319" s="70">
        <v>7</v>
      </c>
      <c r="S319" s="70">
        <v>21</v>
      </c>
      <c r="T319" s="70">
        <v>2</v>
      </c>
      <c r="U319" s="70">
        <v>0</v>
      </c>
      <c r="V319" s="70">
        <v>88</v>
      </c>
      <c r="W319" s="70">
        <v>0</v>
      </c>
      <c r="X319" s="70">
        <v>0</v>
      </c>
      <c r="Y319" s="70">
        <v>0</v>
      </c>
      <c r="Z319" s="70">
        <v>41</v>
      </c>
      <c r="AA319" s="70">
        <v>72</v>
      </c>
      <c r="AB319" s="70">
        <v>36</v>
      </c>
      <c r="AC319" s="70">
        <v>79</v>
      </c>
      <c r="AD319" s="70">
        <v>58</v>
      </c>
      <c r="AE319" s="70">
        <v>76</v>
      </c>
      <c r="AF319" s="70">
        <v>34</v>
      </c>
      <c r="AG319" s="70">
        <v>44</v>
      </c>
      <c r="AH319" s="70">
        <v>22</v>
      </c>
      <c r="AI319" s="70">
        <v>72</v>
      </c>
      <c r="AJ319" s="70">
        <v>84</v>
      </c>
      <c r="AK319" s="70">
        <v>55</v>
      </c>
      <c r="AL319" s="70">
        <v>20</v>
      </c>
      <c r="AM319" s="70">
        <v>28</v>
      </c>
      <c r="AN319" s="70">
        <v>31</v>
      </c>
      <c r="AO319" s="70">
        <v>29</v>
      </c>
      <c r="AP319" s="70">
        <v>27</v>
      </c>
      <c r="AQ319" s="70">
        <v>23</v>
      </c>
      <c r="AR319" s="70">
        <v>56</v>
      </c>
      <c r="AS319" s="70">
        <v>47</v>
      </c>
      <c r="AT319" s="70">
        <v>47</v>
      </c>
      <c r="AU319" s="70">
        <v>48</v>
      </c>
      <c r="AV319" s="70">
        <v>17</v>
      </c>
      <c r="AW319" s="70">
        <v>7</v>
      </c>
      <c r="AX319" s="70">
        <v>33</v>
      </c>
      <c r="AY319" s="70">
        <v>59</v>
      </c>
      <c r="AZ319" s="70">
        <v>31</v>
      </c>
      <c r="BA319" s="70">
        <v>41</v>
      </c>
      <c r="BB319" s="70">
        <v>13</v>
      </c>
      <c r="BC319" s="70">
        <v>21</v>
      </c>
      <c r="BD319" s="70">
        <v>29</v>
      </c>
      <c r="BE319" s="70">
        <v>46</v>
      </c>
      <c r="BF319" s="70">
        <v>25</v>
      </c>
      <c r="BG319" s="70">
        <v>11</v>
      </c>
      <c r="BH319" s="70">
        <v>0</v>
      </c>
      <c r="BI319" s="70">
        <v>15</v>
      </c>
      <c r="BJ319" s="70">
        <v>17</v>
      </c>
      <c r="BK319" s="70">
        <v>25</v>
      </c>
      <c r="BL319" s="70">
        <v>30</v>
      </c>
      <c r="BM319" s="70">
        <v>21</v>
      </c>
      <c r="BN319" s="70">
        <v>46</v>
      </c>
      <c r="BO319" s="70">
        <v>27</v>
      </c>
      <c r="BP319" s="70">
        <v>9</v>
      </c>
      <c r="BQ319" s="70">
        <v>24</v>
      </c>
      <c r="BR319" s="70">
        <v>18</v>
      </c>
      <c r="BS319" s="70">
        <v>37</v>
      </c>
      <c r="BT319" s="70">
        <v>18</v>
      </c>
      <c r="BU319" s="70">
        <v>40</v>
      </c>
      <c r="BV319" s="70">
        <v>41</v>
      </c>
      <c r="BW319" s="70">
        <v>18</v>
      </c>
      <c r="BX319" s="70">
        <v>4</v>
      </c>
      <c r="BY319" s="70">
        <v>0</v>
      </c>
      <c r="BZ319" s="70">
        <v>0</v>
      </c>
      <c r="CA319" s="70">
        <v>0</v>
      </c>
      <c r="CB319" s="70">
        <v>16</v>
      </c>
      <c r="CC319" s="70">
        <v>0</v>
      </c>
      <c r="CD319" s="70">
        <v>0</v>
      </c>
      <c r="CE319" s="70">
        <v>3</v>
      </c>
      <c r="CF319" s="70">
        <v>0</v>
      </c>
      <c r="CG319" s="70">
        <v>0</v>
      </c>
      <c r="CH319" s="70">
        <v>0</v>
      </c>
      <c r="CI319" s="70">
        <v>0</v>
      </c>
      <c r="CJ319" s="70">
        <v>0</v>
      </c>
      <c r="CK319" s="70">
        <v>0</v>
      </c>
      <c r="CL319" s="70">
        <v>3</v>
      </c>
      <c r="CM319" s="70">
        <v>0</v>
      </c>
      <c r="CN319" s="70">
        <v>0</v>
      </c>
      <c r="CO319" s="70">
        <v>0</v>
      </c>
      <c r="CP319" s="70">
        <v>0</v>
      </c>
      <c r="CQ319" s="70">
        <v>0</v>
      </c>
      <c r="CR319" s="70">
        <v>0</v>
      </c>
      <c r="CS319" s="70">
        <v>0</v>
      </c>
      <c r="CT319" s="70">
        <v>0</v>
      </c>
      <c r="CU319" s="70">
        <v>0</v>
      </c>
      <c r="CV319" s="70">
        <v>0</v>
      </c>
      <c r="CW319" s="70">
        <v>0</v>
      </c>
      <c r="CX319" s="70">
        <v>8</v>
      </c>
      <c r="CY319" s="70">
        <v>0</v>
      </c>
      <c r="CZ319" s="70">
        <v>0</v>
      </c>
      <c r="DA319" s="70">
        <v>0</v>
      </c>
      <c r="DB319" s="70">
        <v>0</v>
      </c>
      <c r="DC319" s="70">
        <v>0</v>
      </c>
      <c r="DD319" s="70">
        <v>0</v>
      </c>
      <c r="DE319" s="70">
        <v>0</v>
      </c>
      <c r="DF319" s="70">
        <v>0</v>
      </c>
      <c r="DG319" s="70">
        <v>0</v>
      </c>
      <c r="DH319" s="70">
        <v>0</v>
      </c>
      <c r="DI319" s="70">
        <v>0</v>
      </c>
      <c r="DJ319" s="70">
        <v>0</v>
      </c>
      <c r="DK319" s="70">
        <v>0</v>
      </c>
      <c r="DL319" s="70">
        <v>0</v>
      </c>
      <c r="DM319" s="70">
        <v>0</v>
      </c>
      <c r="DN319" s="70">
        <v>0</v>
      </c>
      <c r="DO319" s="70">
        <v>0</v>
      </c>
      <c r="DP319" s="70">
        <v>0</v>
      </c>
      <c r="DQ319" s="70">
        <v>0</v>
      </c>
      <c r="DR319" s="70">
        <v>0</v>
      </c>
      <c r="DS319" s="70">
        <v>0</v>
      </c>
      <c r="DT319" s="70">
        <v>0</v>
      </c>
      <c r="DU319" s="70">
        <v>0</v>
      </c>
      <c r="DV319" s="70">
        <v>0</v>
      </c>
      <c r="DW319" s="70">
        <v>0</v>
      </c>
      <c r="DX319" s="70">
        <v>0</v>
      </c>
      <c r="DY319" s="70">
        <v>0</v>
      </c>
      <c r="DZ319" s="70">
        <v>0</v>
      </c>
      <c r="EA319" s="70">
        <v>0</v>
      </c>
      <c r="EB319" s="70">
        <v>0</v>
      </c>
      <c r="EC319" s="70">
        <v>0</v>
      </c>
      <c r="ED319" s="70">
        <v>0</v>
      </c>
      <c r="EE319" s="70">
        <v>0</v>
      </c>
      <c r="EF319" s="70">
        <v>0</v>
      </c>
      <c r="EG319" s="70">
        <v>0</v>
      </c>
      <c r="EH319" s="70">
        <v>0</v>
      </c>
      <c r="EI319" s="70">
        <v>0</v>
      </c>
      <c r="EJ319" s="70">
        <v>0</v>
      </c>
      <c r="EK319" s="70">
        <v>0</v>
      </c>
      <c r="EL319" s="70">
        <v>0</v>
      </c>
      <c r="EM319" s="70">
        <v>0</v>
      </c>
      <c r="EN319" s="70">
        <v>0</v>
      </c>
      <c r="EO319" s="70">
        <v>0</v>
      </c>
      <c r="EP319" s="70">
        <v>0</v>
      </c>
      <c r="EQ319" s="70">
        <v>0</v>
      </c>
      <c r="ER319" s="70">
        <v>0</v>
      </c>
      <c r="ES319" s="70">
        <v>0</v>
      </c>
      <c r="ET319" s="70">
        <v>0</v>
      </c>
      <c r="EU319" s="70">
        <v>0</v>
      </c>
      <c r="EV319" s="70">
        <v>0</v>
      </c>
      <c r="EW319" s="70">
        <v>0</v>
      </c>
      <c r="EX319" s="70">
        <v>0</v>
      </c>
      <c r="EY319" s="70">
        <v>0</v>
      </c>
      <c r="EZ319" s="70">
        <v>0</v>
      </c>
      <c r="FA319" s="70">
        <v>0</v>
      </c>
    </row>
    <row r="320" spans="1:157" x14ac:dyDescent="0.25">
      <c r="A320">
        <v>17</v>
      </c>
      <c r="B320" t="s">
        <v>183</v>
      </c>
      <c r="C320" s="65" t="s">
        <v>763</v>
      </c>
      <c r="D320" s="65" t="s">
        <v>1300</v>
      </c>
      <c r="E320" t="s">
        <v>1301</v>
      </c>
      <c r="F320" s="66" t="s">
        <v>762</v>
      </c>
      <c r="G320" s="19">
        <v>2</v>
      </c>
      <c r="H320" s="19"/>
      <c r="I320" s="67"/>
      <c r="J320" s="68">
        <v>269</v>
      </c>
      <c r="K320" s="69">
        <v>18</v>
      </c>
      <c r="L320" s="70">
        <v>1</v>
      </c>
      <c r="M320" s="70">
        <v>1</v>
      </c>
      <c r="N320" s="70">
        <v>1</v>
      </c>
      <c r="O320" s="70">
        <v>1</v>
      </c>
      <c r="P320" s="70">
        <v>2</v>
      </c>
      <c r="Q320" s="70">
        <v>0</v>
      </c>
      <c r="R320" s="70">
        <v>0</v>
      </c>
      <c r="S320" s="70">
        <v>19</v>
      </c>
      <c r="T320" s="70">
        <v>2</v>
      </c>
      <c r="U320" s="70">
        <v>0</v>
      </c>
      <c r="V320" s="70">
        <v>24</v>
      </c>
      <c r="W320" s="70">
        <v>0</v>
      </c>
      <c r="X320" s="70">
        <v>0</v>
      </c>
      <c r="Y320" s="70">
        <v>0</v>
      </c>
      <c r="Z320" s="70">
        <v>7</v>
      </c>
      <c r="AA320" s="70">
        <v>4</v>
      </c>
      <c r="AB320" s="70">
        <v>4</v>
      </c>
      <c r="AC320" s="70">
        <v>8</v>
      </c>
      <c r="AD320" s="70">
        <v>2</v>
      </c>
      <c r="AE320" s="70">
        <v>10</v>
      </c>
      <c r="AF320" s="70">
        <v>9</v>
      </c>
      <c r="AG320" s="70">
        <v>1</v>
      </c>
      <c r="AH320" s="70">
        <v>4</v>
      </c>
      <c r="AI320" s="70">
        <v>8</v>
      </c>
      <c r="AJ320" s="70">
        <v>7</v>
      </c>
      <c r="AK320" s="70">
        <v>9</v>
      </c>
      <c r="AL320" s="70">
        <v>2</v>
      </c>
      <c r="AM320" s="70">
        <v>3</v>
      </c>
      <c r="AN320" s="70">
        <v>5</v>
      </c>
      <c r="AO320" s="70">
        <v>2</v>
      </c>
      <c r="AP320" s="70">
        <v>5</v>
      </c>
      <c r="AQ320" s="70">
        <v>5</v>
      </c>
      <c r="AR320" s="70">
        <v>4</v>
      </c>
      <c r="AS320" s="70">
        <v>3</v>
      </c>
      <c r="AT320" s="70">
        <v>3</v>
      </c>
      <c r="AU320" s="70">
        <v>4</v>
      </c>
      <c r="AV320" s="70">
        <v>5</v>
      </c>
      <c r="AW320" s="70">
        <v>2</v>
      </c>
      <c r="AX320" s="70">
        <v>1</v>
      </c>
      <c r="AY320" s="70">
        <v>4</v>
      </c>
      <c r="AZ320" s="70">
        <v>7</v>
      </c>
      <c r="BA320" s="70">
        <v>0</v>
      </c>
      <c r="BB320" s="70">
        <v>0</v>
      </c>
      <c r="BC320" s="70">
        <v>5</v>
      </c>
      <c r="BD320" s="70">
        <v>7</v>
      </c>
      <c r="BE320" s="70">
        <v>7</v>
      </c>
      <c r="BF320" s="70">
        <v>2</v>
      </c>
      <c r="BG320" s="70">
        <v>0</v>
      </c>
      <c r="BH320" s="70">
        <v>0</v>
      </c>
      <c r="BI320" s="70">
        <v>2</v>
      </c>
      <c r="BJ320" s="70">
        <v>6</v>
      </c>
      <c r="BK320" s="70">
        <v>8</v>
      </c>
      <c r="BL320" s="70">
        <v>3</v>
      </c>
      <c r="BM320" s="70">
        <v>2</v>
      </c>
      <c r="BN320" s="70">
        <v>0</v>
      </c>
      <c r="BO320" s="70">
        <v>1</v>
      </c>
      <c r="BP320" s="70">
        <v>2</v>
      </c>
      <c r="BQ320" s="70">
        <v>2</v>
      </c>
      <c r="BR320" s="70">
        <v>4</v>
      </c>
      <c r="BS320" s="70">
        <v>4</v>
      </c>
      <c r="BT320" s="70">
        <v>2</v>
      </c>
      <c r="BU320" s="70">
        <v>6</v>
      </c>
      <c r="BV320" s="70">
        <v>3</v>
      </c>
      <c r="BW320" s="70">
        <v>1</v>
      </c>
      <c r="BX320" s="70">
        <v>2</v>
      </c>
      <c r="BY320" s="70">
        <v>0</v>
      </c>
      <c r="BZ320" s="70">
        <v>0</v>
      </c>
      <c r="CA320" s="70">
        <v>0</v>
      </c>
      <c r="CB320" s="70">
        <v>1</v>
      </c>
      <c r="CC320" s="70">
        <v>0</v>
      </c>
      <c r="CD320" s="70">
        <v>0</v>
      </c>
      <c r="CE320" s="70">
        <v>1</v>
      </c>
      <c r="CF320" s="70">
        <v>0</v>
      </c>
      <c r="CG320" s="70">
        <v>0</v>
      </c>
      <c r="CH320" s="70">
        <v>0</v>
      </c>
      <c r="CI320" s="70">
        <v>0</v>
      </c>
      <c r="CJ320" s="70">
        <v>0</v>
      </c>
      <c r="CK320" s="70">
        <v>0</v>
      </c>
      <c r="CL320" s="70">
        <v>0</v>
      </c>
      <c r="CM320" s="70">
        <v>0</v>
      </c>
      <c r="CN320" s="70">
        <v>0</v>
      </c>
      <c r="CO320" s="70">
        <v>0</v>
      </c>
      <c r="CP320" s="70">
        <v>0</v>
      </c>
      <c r="CQ320" s="70">
        <v>0</v>
      </c>
      <c r="CR320" s="70">
        <v>0</v>
      </c>
      <c r="CS320" s="70">
        <v>0</v>
      </c>
      <c r="CT320" s="70">
        <v>0</v>
      </c>
      <c r="CU320" s="70">
        <v>0</v>
      </c>
      <c r="CV320" s="70">
        <v>0</v>
      </c>
      <c r="CW320" s="70">
        <v>0</v>
      </c>
      <c r="CX320" s="70">
        <v>1</v>
      </c>
      <c r="CY320" s="70">
        <v>0</v>
      </c>
      <c r="CZ320" s="70">
        <v>0</v>
      </c>
      <c r="DA320" s="70">
        <v>0</v>
      </c>
      <c r="DB320" s="70">
        <v>0</v>
      </c>
      <c r="DC320" s="70">
        <v>0</v>
      </c>
      <c r="DD320" s="70">
        <v>0</v>
      </c>
      <c r="DE320" s="70">
        <v>0</v>
      </c>
      <c r="DF320" s="70">
        <v>0</v>
      </c>
      <c r="DG320" s="70">
        <v>0</v>
      </c>
      <c r="DH320" s="70">
        <v>0</v>
      </c>
      <c r="DI320" s="70">
        <v>0</v>
      </c>
      <c r="DJ320" s="70">
        <v>0</v>
      </c>
      <c r="DK320" s="70">
        <v>0</v>
      </c>
      <c r="DL320" s="70">
        <v>0</v>
      </c>
      <c r="DM320" s="70">
        <v>0</v>
      </c>
      <c r="DN320" s="70">
        <v>0</v>
      </c>
      <c r="DO320" s="70">
        <v>0</v>
      </c>
      <c r="DP320" s="70">
        <v>0</v>
      </c>
      <c r="DQ320" s="70">
        <v>0</v>
      </c>
      <c r="DR320" s="70">
        <v>0</v>
      </c>
      <c r="DS320" s="70">
        <v>0</v>
      </c>
      <c r="DT320" s="70">
        <v>0</v>
      </c>
      <c r="DU320" s="70">
        <v>0</v>
      </c>
      <c r="DV320" s="70">
        <v>0</v>
      </c>
      <c r="DW320" s="70">
        <v>0</v>
      </c>
      <c r="DX320" s="70">
        <v>0</v>
      </c>
      <c r="DY320" s="70">
        <v>0</v>
      </c>
      <c r="DZ320" s="70">
        <v>0</v>
      </c>
      <c r="EA320" s="70">
        <v>0</v>
      </c>
      <c r="EB320" s="70">
        <v>0</v>
      </c>
      <c r="EC320" s="70">
        <v>0</v>
      </c>
      <c r="ED320" s="70">
        <v>0</v>
      </c>
      <c r="EE320" s="70">
        <v>0</v>
      </c>
      <c r="EF320" s="70">
        <v>0</v>
      </c>
      <c r="EG320" s="70">
        <v>0</v>
      </c>
      <c r="EH320" s="70">
        <v>0</v>
      </c>
      <c r="EI320" s="70">
        <v>0</v>
      </c>
      <c r="EJ320" s="70">
        <v>0</v>
      </c>
      <c r="EK320" s="70">
        <v>0</v>
      </c>
      <c r="EL320" s="70">
        <v>0</v>
      </c>
      <c r="EM320" s="70">
        <v>0</v>
      </c>
      <c r="EN320" s="70">
        <v>0</v>
      </c>
      <c r="EO320" s="70">
        <v>0</v>
      </c>
      <c r="EP320" s="70">
        <v>0</v>
      </c>
      <c r="EQ320" s="70">
        <v>0</v>
      </c>
      <c r="ER320" s="70">
        <v>0</v>
      </c>
      <c r="ES320" s="70">
        <v>0</v>
      </c>
      <c r="ET320" s="70">
        <v>0</v>
      </c>
      <c r="EU320" s="70">
        <v>0</v>
      </c>
      <c r="EV320" s="70">
        <v>0</v>
      </c>
      <c r="EW320" s="70">
        <v>0</v>
      </c>
      <c r="EX320" s="70">
        <v>0</v>
      </c>
      <c r="EY320" s="70">
        <v>0</v>
      </c>
      <c r="EZ320" s="70">
        <v>0</v>
      </c>
      <c r="FA320" s="70">
        <v>0</v>
      </c>
    </row>
    <row r="321" spans="1:157" x14ac:dyDescent="0.25">
      <c r="A321">
        <v>17</v>
      </c>
      <c r="B321" t="s">
        <v>183</v>
      </c>
      <c r="C321" s="65" t="s">
        <v>763</v>
      </c>
      <c r="D321" s="65" t="s">
        <v>1302</v>
      </c>
      <c r="E321" t="s">
        <v>1303</v>
      </c>
      <c r="F321" s="66" t="s">
        <v>762</v>
      </c>
      <c r="G321" s="19">
        <v>2</v>
      </c>
      <c r="H321" s="19"/>
      <c r="I321" s="67"/>
      <c r="J321" s="68">
        <v>71</v>
      </c>
      <c r="K321" s="69">
        <v>2</v>
      </c>
      <c r="L321" s="70">
        <v>1</v>
      </c>
      <c r="M321" s="70">
        <v>0</v>
      </c>
      <c r="N321" s="70">
        <v>0</v>
      </c>
      <c r="O321" s="70">
        <v>0</v>
      </c>
      <c r="P321" s="70">
        <v>0</v>
      </c>
      <c r="Q321" s="70">
        <v>0</v>
      </c>
      <c r="R321" s="70">
        <v>1</v>
      </c>
      <c r="S321" s="70">
        <v>14</v>
      </c>
      <c r="T321" s="70">
        <v>0</v>
      </c>
      <c r="U321" s="70">
        <v>0</v>
      </c>
      <c r="V321" s="70">
        <v>8</v>
      </c>
      <c r="W321" s="70">
        <v>0</v>
      </c>
      <c r="X321" s="70">
        <v>0</v>
      </c>
      <c r="Y321" s="70">
        <v>0</v>
      </c>
      <c r="Z321" s="70">
        <v>16</v>
      </c>
      <c r="AA321" s="70">
        <v>1</v>
      </c>
      <c r="AB321" s="70">
        <v>0</v>
      </c>
      <c r="AC321" s="70">
        <v>1</v>
      </c>
      <c r="AD321" s="70">
        <v>1</v>
      </c>
      <c r="AE321" s="70">
        <v>0</v>
      </c>
      <c r="AF321" s="70">
        <v>5</v>
      </c>
      <c r="AG321" s="70">
        <v>0</v>
      </c>
      <c r="AH321" s="70">
        <v>0</v>
      </c>
      <c r="AI321" s="70">
        <v>1</v>
      </c>
      <c r="AJ321" s="70">
        <v>0</v>
      </c>
      <c r="AK321" s="70">
        <v>1</v>
      </c>
      <c r="AL321" s="70">
        <v>1</v>
      </c>
      <c r="AM321" s="70">
        <v>1</v>
      </c>
      <c r="AN321" s="70">
        <v>1</v>
      </c>
      <c r="AO321" s="70">
        <v>0</v>
      </c>
      <c r="AP321" s="70">
        <v>2</v>
      </c>
      <c r="AQ321" s="70">
        <v>0</v>
      </c>
      <c r="AR321" s="70">
        <v>0</v>
      </c>
      <c r="AS321" s="70">
        <v>0</v>
      </c>
      <c r="AT321" s="70">
        <v>0</v>
      </c>
      <c r="AU321" s="70">
        <v>0</v>
      </c>
      <c r="AV321" s="70">
        <v>0</v>
      </c>
      <c r="AW321" s="70">
        <v>0</v>
      </c>
      <c r="AX321" s="70">
        <v>2</v>
      </c>
      <c r="AY321" s="70">
        <v>0</v>
      </c>
      <c r="AZ321" s="70">
        <v>3</v>
      </c>
      <c r="BA321" s="70">
        <v>0</v>
      </c>
      <c r="BB321" s="70">
        <v>0</v>
      </c>
      <c r="BC321" s="70">
        <v>1</v>
      </c>
      <c r="BD321" s="70">
        <v>1</v>
      </c>
      <c r="BE321" s="70">
        <v>0</v>
      </c>
      <c r="BF321" s="70">
        <v>0</v>
      </c>
      <c r="BG321" s="70">
        <v>0</v>
      </c>
      <c r="BH321" s="70">
        <v>0</v>
      </c>
      <c r="BI321" s="70">
        <v>0</v>
      </c>
      <c r="BJ321" s="70">
        <v>0</v>
      </c>
      <c r="BK321" s="70">
        <v>0</v>
      </c>
      <c r="BL321" s="70">
        <v>0</v>
      </c>
      <c r="BM321" s="70">
        <v>0</v>
      </c>
      <c r="BN321" s="70">
        <v>0</v>
      </c>
      <c r="BO321" s="70">
        <v>0</v>
      </c>
      <c r="BP321" s="70">
        <v>0</v>
      </c>
      <c r="BQ321" s="70">
        <v>0</v>
      </c>
      <c r="BR321" s="70">
        <v>0</v>
      </c>
      <c r="BS321" s="70">
        <v>0</v>
      </c>
      <c r="BT321" s="70">
        <v>1</v>
      </c>
      <c r="BU321" s="70">
        <v>1</v>
      </c>
      <c r="BV321" s="70">
        <v>5</v>
      </c>
      <c r="BW321" s="70">
        <v>0</v>
      </c>
      <c r="BX321" s="70">
        <v>0</v>
      </c>
      <c r="BY321" s="70">
        <v>0</v>
      </c>
      <c r="BZ321" s="70">
        <v>0</v>
      </c>
      <c r="CA321" s="70">
        <v>0</v>
      </c>
      <c r="CB321" s="70">
        <v>0</v>
      </c>
      <c r="CC321" s="70">
        <v>0</v>
      </c>
      <c r="CD321" s="70">
        <v>0</v>
      </c>
      <c r="CE321" s="70">
        <v>0</v>
      </c>
      <c r="CF321" s="70">
        <v>0</v>
      </c>
      <c r="CG321" s="70">
        <v>0</v>
      </c>
      <c r="CH321" s="70">
        <v>0</v>
      </c>
      <c r="CI321" s="70">
        <v>0</v>
      </c>
      <c r="CJ321" s="70">
        <v>0</v>
      </c>
      <c r="CK321" s="70">
        <v>0</v>
      </c>
      <c r="CL321" s="70">
        <v>0</v>
      </c>
      <c r="CM321" s="70">
        <v>0</v>
      </c>
      <c r="CN321" s="70">
        <v>0</v>
      </c>
      <c r="CO321" s="70">
        <v>0</v>
      </c>
      <c r="CP321" s="70">
        <v>0</v>
      </c>
      <c r="CQ321" s="70">
        <v>0</v>
      </c>
      <c r="CR321" s="70">
        <v>0</v>
      </c>
      <c r="CS321" s="70">
        <v>0</v>
      </c>
      <c r="CT321" s="70">
        <v>0</v>
      </c>
      <c r="CU321" s="70">
        <v>0</v>
      </c>
      <c r="CV321" s="70">
        <v>0</v>
      </c>
      <c r="CW321" s="70">
        <v>0</v>
      </c>
      <c r="CX321" s="70">
        <v>0</v>
      </c>
      <c r="CY321" s="70">
        <v>0</v>
      </c>
      <c r="CZ321" s="70">
        <v>0</v>
      </c>
      <c r="DA321" s="70">
        <v>0</v>
      </c>
      <c r="DB321" s="70">
        <v>0</v>
      </c>
      <c r="DC321" s="70">
        <v>0</v>
      </c>
      <c r="DD321" s="70">
        <v>0</v>
      </c>
      <c r="DE321" s="70">
        <v>0</v>
      </c>
      <c r="DF321" s="70">
        <v>0</v>
      </c>
      <c r="DG321" s="70">
        <v>0</v>
      </c>
      <c r="DH321" s="70">
        <v>0</v>
      </c>
      <c r="DI321" s="70">
        <v>0</v>
      </c>
      <c r="DJ321" s="70">
        <v>0</v>
      </c>
      <c r="DK321" s="70">
        <v>0</v>
      </c>
      <c r="DL321" s="70">
        <v>0</v>
      </c>
      <c r="DM321" s="70">
        <v>0</v>
      </c>
      <c r="DN321" s="70">
        <v>0</v>
      </c>
      <c r="DO321" s="70">
        <v>0</v>
      </c>
      <c r="DP321" s="70">
        <v>0</v>
      </c>
      <c r="DQ321" s="70">
        <v>0</v>
      </c>
      <c r="DR321" s="70">
        <v>0</v>
      </c>
      <c r="DS321" s="70">
        <v>0</v>
      </c>
      <c r="DT321" s="70">
        <v>0</v>
      </c>
      <c r="DU321" s="70">
        <v>0</v>
      </c>
      <c r="DV321" s="70">
        <v>0</v>
      </c>
      <c r="DW321" s="70">
        <v>0</v>
      </c>
      <c r="DX321" s="70">
        <v>0</v>
      </c>
      <c r="DY321" s="70">
        <v>0</v>
      </c>
      <c r="DZ321" s="70">
        <v>0</v>
      </c>
      <c r="EA321" s="70">
        <v>0</v>
      </c>
      <c r="EB321" s="70">
        <v>0</v>
      </c>
      <c r="EC321" s="70">
        <v>0</v>
      </c>
      <c r="ED321" s="70">
        <v>0</v>
      </c>
      <c r="EE321" s="70">
        <v>0</v>
      </c>
      <c r="EF321" s="70">
        <v>0</v>
      </c>
      <c r="EG321" s="70">
        <v>0</v>
      </c>
      <c r="EH321" s="70">
        <v>0</v>
      </c>
      <c r="EI321" s="70">
        <v>0</v>
      </c>
      <c r="EJ321" s="70">
        <v>0</v>
      </c>
      <c r="EK321" s="70">
        <v>0</v>
      </c>
      <c r="EL321" s="70">
        <v>0</v>
      </c>
      <c r="EM321" s="70">
        <v>0</v>
      </c>
      <c r="EN321" s="70">
        <v>0</v>
      </c>
      <c r="EO321" s="70">
        <v>0</v>
      </c>
      <c r="EP321" s="70">
        <v>0</v>
      </c>
      <c r="EQ321" s="70">
        <v>0</v>
      </c>
      <c r="ER321" s="70">
        <v>0</v>
      </c>
      <c r="ES321" s="70">
        <v>0</v>
      </c>
      <c r="ET321" s="70">
        <v>0</v>
      </c>
      <c r="EU321" s="70">
        <v>0</v>
      </c>
      <c r="EV321" s="70">
        <v>0</v>
      </c>
      <c r="EW321" s="70">
        <v>0</v>
      </c>
      <c r="EX321" s="70">
        <v>0</v>
      </c>
      <c r="EY321" s="70">
        <v>0</v>
      </c>
      <c r="EZ321" s="70">
        <v>0</v>
      </c>
      <c r="FA321" s="70">
        <v>0</v>
      </c>
    </row>
    <row r="322" spans="1:157" x14ac:dyDescent="0.25">
      <c r="A322">
        <v>17</v>
      </c>
      <c r="B322" t="s">
        <v>183</v>
      </c>
      <c r="C322" s="65" t="s">
        <v>763</v>
      </c>
      <c r="D322" s="65" t="s">
        <v>247</v>
      </c>
      <c r="E322" t="s">
        <v>248</v>
      </c>
      <c r="F322" s="79" t="s">
        <v>766</v>
      </c>
      <c r="G322" s="19">
        <v>2</v>
      </c>
      <c r="H322" s="19"/>
      <c r="I322" s="67"/>
      <c r="J322" s="68">
        <v>6525</v>
      </c>
      <c r="K322" s="69">
        <v>56</v>
      </c>
      <c r="L322" s="70">
        <v>8</v>
      </c>
      <c r="M322" s="70">
        <v>101</v>
      </c>
      <c r="N322" s="70">
        <v>6</v>
      </c>
      <c r="O322" s="70">
        <v>0</v>
      </c>
      <c r="P322" s="70">
        <v>0</v>
      </c>
      <c r="Q322" s="70">
        <v>0</v>
      </c>
      <c r="R322" s="70">
        <v>0</v>
      </c>
      <c r="S322" s="70">
        <v>13</v>
      </c>
      <c r="T322" s="70">
        <v>0</v>
      </c>
      <c r="U322" s="70">
        <v>0</v>
      </c>
      <c r="V322" s="70">
        <v>123</v>
      </c>
      <c r="W322" s="70">
        <v>0</v>
      </c>
      <c r="X322" s="70">
        <v>0</v>
      </c>
      <c r="Y322" s="70">
        <v>0</v>
      </c>
      <c r="Z322" s="70">
        <v>18</v>
      </c>
      <c r="AA322" s="70">
        <v>201</v>
      </c>
      <c r="AB322" s="70">
        <v>85</v>
      </c>
      <c r="AC322" s="70">
        <v>416</v>
      </c>
      <c r="AD322" s="70">
        <v>25</v>
      </c>
      <c r="AE322" s="70">
        <v>297</v>
      </c>
      <c r="AF322" s="70">
        <v>110</v>
      </c>
      <c r="AG322" s="70">
        <v>27</v>
      </c>
      <c r="AH322" s="70">
        <v>28</v>
      </c>
      <c r="AI322" s="70">
        <v>156</v>
      </c>
      <c r="AJ322" s="70">
        <v>147</v>
      </c>
      <c r="AK322" s="70">
        <v>8</v>
      </c>
      <c r="AL322" s="70">
        <v>129</v>
      </c>
      <c r="AM322" s="70">
        <v>291</v>
      </c>
      <c r="AN322" s="70">
        <v>8</v>
      </c>
      <c r="AO322" s="70">
        <v>31</v>
      </c>
      <c r="AP322" s="70">
        <v>63</v>
      </c>
      <c r="AQ322" s="70">
        <v>3</v>
      </c>
      <c r="AR322" s="70">
        <v>27</v>
      </c>
      <c r="AS322" s="70">
        <v>35</v>
      </c>
      <c r="AT322" s="70">
        <v>33</v>
      </c>
      <c r="AU322" s="70">
        <v>195</v>
      </c>
      <c r="AV322" s="70">
        <v>11</v>
      </c>
      <c r="AW322" s="70">
        <v>114</v>
      </c>
      <c r="AX322" s="70">
        <v>121</v>
      </c>
      <c r="AY322" s="70">
        <v>21</v>
      </c>
      <c r="AZ322" s="70">
        <v>97</v>
      </c>
      <c r="BA322" s="70">
        <v>196</v>
      </c>
      <c r="BB322" s="70">
        <v>10</v>
      </c>
      <c r="BC322" s="70">
        <v>3</v>
      </c>
      <c r="BD322" s="70">
        <v>8</v>
      </c>
      <c r="BE322" s="70">
        <v>4</v>
      </c>
      <c r="BF322" s="70">
        <v>2</v>
      </c>
      <c r="BG322" s="70">
        <v>43</v>
      </c>
      <c r="BH322" s="70">
        <v>1</v>
      </c>
      <c r="BI322" s="70">
        <v>1</v>
      </c>
      <c r="BJ322" s="70">
        <v>0</v>
      </c>
      <c r="BK322" s="70">
        <v>669</v>
      </c>
      <c r="BL322" s="70">
        <v>4</v>
      </c>
      <c r="BM322" s="70">
        <v>0</v>
      </c>
      <c r="BN322" s="70">
        <v>3</v>
      </c>
      <c r="BO322" s="70">
        <v>2</v>
      </c>
      <c r="BP322" s="70">
        <v>6</v>
      </c>
      <c r="BQ322" s="70">
        <v>15</v>
      </c>
      <c r="BR322" s="70">
        <v>40</v>
      </c>
      <c r="BS322" s="70">
        <v>0</v>
      </c>
      <c r="BT322" s="70">
        <v>3</v>
      </c>
      <c r="BU322" s="70">
        <v>3</v>
      </c>
      <c r="BV322" s="70">
        <v>316</v>
      </c>
      <c r="BW322" s="70">
        <v>37</v>
      </c>
      <c r="BX322" s="70">
        <v>6</v>
      </c>
      <c r="BY322" s="70">
        <v>101</v>
      </c>
      <c r="BZ322" s="70">
        <v>14</v>
      </c>
      <c r="CA322" s="70">
        <v>131</v>
      </c>
      <c r="CB322" s="70">
        <v>0</v>
      </c>
      <c r="CC322" s="70">
        <v>9</v>
      </c>
      <c r="CD322" s="70">
        <v>15</v>
      </c>
      <c r="CE322" s="70">
        <v>26</v>
      </c>
      <c r="CF322" s="70">
        <v>114</v>
      </c>
      <c r="CG322" s="70">
        <v>0</v>
      </c>
      <c r="CH322" s="70">
        <v>171</v>
      </c>
      <c r="CI322" s="70">
        <v>0</v>
      </c>
      <c r="CJ322" s="70">
        <v>0</v>
      </c>
      <c r="CK322" s="70">
        <v>361</v>
      </c>
      <c r="CL322" s="70">
        <v>8</v>
      </c>
      <c r="CM322" s="70">
        <v>42</v>
      </c>
      <c r="CN322" s="70">
        <v>229</v>
      </c>
      <c r="CO322" s="70">
        <v>0</v>
      </c>
      <c r="CP322" s="70">
        <v>0</v>
      </c>
      <c r="CQ322" s="70">
        <v>2</v>
      </c>
      <c r="CR322" s="70">
        <v>0</v>
      </c>
      <c r="CS322" s="70">
        <v>0</v>
      </c>
      <c r="CT322" s="70">
        <v>0</v>
      </c>
      <c r="CU322" s="70">
        <v>0</v>
      </c>
      <c r="CV322" s="70">
        <v>0</v>
      </c>
      <c r="CW322" s="70">
        <v>0</v>
      </c>
      <c r="CX322" s="70">
        <v>0</v>
      </c>
      <c r="CY322" s="70">
        <v>182</v>
      </c>
      <c r="CZ322" s="70">
        <v>0</v>
      </c>
      <c r="DA322" s="70">
        <v>0</v>
      </c>
      <c r="DB322" s="70">
        <v>61</v>
      </c>
      <c r="DC322" s="70">
        <v>5</v>
      </c>
      <c r="DD322" s="70">
        <v>79</v>
      </c>
      <c r="DE322" s="70">
        <v>597</v>
      </c>
      <c r="DF322" s="70">
        <v>0</v>
      </c>
      <c r="DG322" s="70">
        <v>0</v>
      </c>
      <c r="DH322" s="70">
        <v>2</v>
      </c>
      <c r="DI322" s="70">
        <v>0</v>
      </c>
      <c r="DJ322" s="70">
        <v>0</v>
      </c>
      <c r="DK322" s="70">
        <v>0</v>
      </c>
      <c r="DL322" s="70">
        <v>0</v>
      </c>
      <c r="DM322" s="70">
        <v>0</v>
      </c>
      <c r="DN322" s="70">
        <v>0</v>
      </c>
      <c r="DO322" s="70">
        <v>0</v>
      </c>
      <c r="DP322" s="70">
        <v>0</v>
      </c>
      <c r="DQ322" s="70">
        <v>0</v>
      </c>
      <c r="DR322" s="70">
        <v>0</v>
      </c>
      <c r="DS322" s="70">
        <v>0</v>
      </c>
      <c r="DT322" s="70">
        <v>0</v>
      </c>
      <c r="DU322" s="70">
        <v>0</v>
      </c>
      <c r="DV322" s="70">
        <v>0</v>
      </c>
      <c r="DW322" s="70">
        <v>0</v>
      </c>
      <c r="DX322" s="70">
        <v>0</v>
      </c>
      <c r="DY322" s="70">
        <v>0</v>
      </c>
      <c r="DZ322" s="70">
        <v>0</v>
      </c>
      <c r="EA322" s="70">
        <v>0</v>
      </c>
      <c r="EB322" s="70">
        <v>0</v>
      </c>
      <c r="EC322" s="70">
        <v>0</v>
      </c>
      <c r="ED322" s="70">
        <v>0</v>
      </c>
      <c r="EE322" s="70">
        <v>0</v>
      </c>
      <c r="EF322" s="70">
        <v>0</v>
      </c>
      <c r="EG322" s="70">
        <v>0</v>
      </c>
      <c r="EH322" s="70">
        <v>0</v>
      </c>
      <c r="EI322" s="70">
        <v>0</v>
      </c>
      <c r="EJ322" s="70">
        <v>0</v>
      </c>
      <c r="EK322" s="70">
        <v>0</v>
      </c>
      <c r="EL322" s="70">
        <v>0</v>
      </c>
      <c r="EM322" s="70">
        <v>0</v>
      </c>
      <c r="EN322" s="70">
        <v>0</v>
      </c>
      <c r="EO322" s="70">
        <v>0</v>
      </c>
      <c r="EP322" s="70">
        <v>0</v>
      </c>
      <c r="EQ322" s="70">
        <v>0</v>
      </c>
      <c r="ER322" s="70">
        <v>0</v>
      </c>
      <c r="ES322" s="70">
        <v>0</v>
      </c>
      <c r="ET322" s="70">
        <v>0</v>
      </c>
      <c r="EU322" s="70">
        <v>0</v>
      </c>
      <c r="EV322" s="70">
        <v>0</v>
      </c>
      <c r="EW322" s="70">
        <v>0</v>
      </c>
      <c r="EX322" s="70">
        <v>0</v>
      </c>
      <c r="EY322" s="70">
        <v>0</v>
      </c>
      <c r="EZ322" s="70">
        <v>0</v>
      </c>
      <c r="FA322" s="70">
        <v>0</v>
      </c>
    </row>
    <row r="323" spans="1:157" x14ac:dyDescent="0.25">
      <c r="A323">
        <v>17</v>
      </c>
      <c r="B323" t="s">
        <v>183</v>
      </c>
      <c r="C323" s="65" t="s">
        <v>763</v>
      </c>
      <c r="D323" s="65" t="s">
        <v>249</v>
      </c>
      <c r="E323" t="s">
        <v>250</v>
      </c>
      <c r="F323" s="79" t="s">
        <v>766</v>
      </c>
      <c r="G323" s="19">
        <v>2</v>
      </c>
      <c r="H323" s="19"/>
      <c r="I323" s="67"/>
      <c r="J323" s="68">
        <v>2918</v>
      </c>
      <c r="K323" s="69">
        <v>32</v>
      </c>
      <c r="L323" s="70">
        <v>17</v>
      </c>
      <c r="M323" s="70">
        <v>18</v>
      </c>
      <c r="N323" s="70">
        <v>5</v>
      </c>
      <c r="O323" s="70">
        <v>167</v>
      </c>
      <c r="P323" s="70">
        <v>0</v>
      </c>
      <c r="Q323" s="70">
        <v>1</v>
      </c>
      <c r="R323" s="70">
        <v>0</v>
      </c>
      <c r="S323" s="70">
        <v>76</v>
      </c>
      <c r="T323" s="70">
        <v>15</v>
      </c>
      <c r="U323" s="70">
        <v>0</v>
      </c>
      <c r="V323" s="70">
        <v>81</v>
      </c>
      <c r="W323" s="70">
        <v>0</v>
      </c>
      <c r="X323" s="70">
        <v>0</v>
      </c>
      <c r="Y323" s="70">
        <v>21</v>
      </c>
      <c r="Z323" s="70">
        <v>19</v>
      </c>
      <c r="AA323" s="70">
        <v>71</v>
      </c>
      <c r="AB323" s="70">
        <v>39</v>
      </c>
      <c r="AC323" s="70">
        <v>64</v>
      </c>
      <c r="AD323" s="70">
        <v>47</v>
      </c>
      <c r="AE323" s="70">
        <v>27</v>
      </c>
      <c r="AF323" s="70">
        <v>46</v>
      </c>
      <c r="AG323" s="70">
        <v>22</v>
      </c>
      <c r="AH323" s="70">
        <v>20</v>
      </c>
      <c r="AI323" s="70">
        <v>103</v>
      </c>
      <c r="AJ323" s="70">
        <v>50</v>
      </c>
      <c r="AK323" s="70">
        <v>20</v>
      </c>
      <c r="AL323" s="70">
        <v>14</v>
      </c>
      <c r="AM323" s="70">
        <v>11</v>
      </c>
      <c r="AN323" s="70">
        <v>21</v>
      </c>
      <c r="AO323" s="70">
        <v>25</v>
      </c>
      <c r="AP323" s="70">
        <v>38</v>
      </c>
      <c r="AQ323" s="70">
        <v>20</v>
      </c>
      <c r="AR323" s="70">
        <v>21</v>
      </c>
      <c r="AS323" s="70">
        <v>39</v>
      </c>
      <c r="AT323" s="70">
        <v>21</v>
      </c>
      <c r="AU323" s="70">
        <v>24</v>
      </c>
      <c r="AV323" s="70">
        <v>15</v>
      </c>
      <c r="AW323" s="70">
        <v>6</v>
      </c>
      <c r="AX323" s="70">
        <v>11</v>
      </c>
      <c r="AY323" s="70">
        <v>48</v>
      </c>
      <c r="AZ323" s="70">
        <v>14</v>
      </c>
      <c r="BA323" s="70">
        <v>26</v>
      </c>
      <c r="BB323" s="70">
        <v>4</v>
      </c>
      <c r="BC323" s="70">
        <v>8</v>
      </c>
      <c r="BD323" s="70">
        <v>14</v>
      </c>
      <c r="BE323" s="70">
        <v>31</v>
      </c>
      <c r="BF323" s="70">
        <v>8</v>
      </c>
      <c r="BG323" s="70">
        <v>8</v>
      </c>
      <c r="BH323" s="70">
        <v>13</v>
      </c>
      <c r="BI323" s="70">
        <v>14</v>
      </c>
      <c r="BJ323" s="70">
        <v>21</v>
      </c>
      <c r="BK323" s="70">
        <v>95</v>
      </c>
      <c r="BL323" s="70">
        <v>17</v>
      </c>
      <c r="BM323" s="70">
        <v>11</v>
      </c>
      <c r="BN323" s="70">
        <v>4</v>
      </c>
      <c r="BO323" s="70">
        <v>1</v>
      </c>
      <c r="BP323" s="70">
        <v>11</v>
      </c>
      <c r="BQ323" s="70">
        <v>40</v>
      </c>
      <c r="BR323" s="70">
        <v>13</v>
      </c>
      <c r="BS323" s="70">
        <v>6</v>
      </c>
      <c r="BT323" s="70">
        <v>12</v>
      </c>
      <c r="BU323" s="70">
        <v>16</v>
      </c>
      <c r="BV323" s="70">
        <v>42</v>
      </c>
      <c r="BW323" s="70">
        <v>14</v>
      </c>
      <c r="BX323" s="70">
        <v>10</v>
      </c>
      <c r="BY323" s="70">
        <v>13</v>
      </c>
      <c r="BZ323" s="70">
        <v>10</v>
      </c>
      <c r="CA323" s="70">
        <v>2</v>
      </c>
      <c r="CB323" s="70">
        <v>4</v>
      </c>
      <c r="CC323" s="70">
        <v>0</v>
      </c>
      <c r="CD323" s="70">
        <v>9</v>
      </c>
      <c r="CE323" s="70">
        <v>8</v>
      </c>
      <c r="CF323" s="70">
        <v>31</v>
      </c>
      <c r="CG323" s="70">
        <v>4</v>
      </c>
      <c r="CH323" s="70">
        <v>10</v>
      </c>
      <c r="CI323" s="70">
        <v>0</v>
      </c>
      <c r="CJ323" s="70">
        <v>12</v>
      </c>
      <c r="CK323" s="70">
        <v>4</v>
      </c>
      <c r="CL323" s="70">
        <v>7</v>
      </c>
      <c r="CM323" s="70">
        <v>46</v>
      </c>
      <c r="CN323" s="70">
        <v>1006</v>
      </c>
      <c r="CO323" s="70">
        <v>0</v>
      </c>
      <c r="CP323" s="70">
        <v>0</v>
      </c>
      <c r="CQ323" s="70">
        <v>12</v>
      </c>
      <c r="CR323" s="70">
        <v>0</v>
      </c>
      <c r="CS323" s="70">
        <v>0</v>
      </c>
      <c r="CT323" s="70">
        <v>0</v>
      </c>
      <c r="CU323" s="70">
        <v>0</v>
      </c>
      <c r="CV323" s="70">
        <v>0</v>
      </c>
      <c r="CW323" s="70">
        <v>0</v>
      </c>
      <c r="CX323" s="70">
        <v>0</v>
      </c>
      <c r="CY323" s="70">
        <v>0</v>
      </c>
      <c r="CZ323" s="70">
        <v>0</v>
      </c>
      <c r="DA323" s="70">
        <v>0</v>
      </c>
      <c r="DB323" s="70">
        <v>1</v>
      </c>
      <c r="DC323" s="70">
        <v>2</v>
      </c>
      <c r="DD323" s="70">
        <v>3</v>
      </c>
      <c r="DE323" s="70">
        <v>2</v>
      </c>
      <c r="DF323" s="70">
        <v>0</v>
      </c>
      <c r="DG323" s="70">
        <v>0</v>
      </c>
      <c r="DH323" s="70">
        <v>4</v>
      </c>
      <c r="DI323" s="70">
        <v>0</v>
      </c>
      <c r="DJ323" s="70">
        <v>0</v>
      </c>
      <c r="DK323" s="70">
        <v>0</v>
      </c>
      <c r="DL323" s="70">
        <v>0</v>
      </c>
      <c r="DM323" s="70">
        <v>0</v>
      </c>
      <c r="DN323" s="70">
        <v>0</v>
      </c>
      <c r="DO323" s="70">
        <v>0</v>
      </c>
      <c r="DP323" s="70">
        <v>0</v>
      </c>
      <c r="DQ323" s="70">
        <v>0</v>
      </c>
      <c r="DR323" s="70">
        <v>0</v>
      </c>
      <c r="DS323" s="70">
        <v>0</v>
      </c>
      <c r="DT323" s="70">
        <v>0</v>
      </c>
      <c r="DU323" s="70">
        <v>0</v>
      </c>
      <c r="DV323" s="70">
        <v>0</v>
      </c>
      <c r="DW323" s="70">
        <v>0</v>
      </c>
      <c r="DX323" s="70">
        <v>0</v>
      </c>
      <c r="DY323" s="70">
        <v>0</v>
      </c>
      <c r="DZ323" s="70">
        <v>0</v>
      </c>
      <c r="EA323" s="70">
        <v>0</v>
      </c>
      <c r="EB323" s="70">
        <v>0</v>
      </c>
      <c r="EC323" s="70">
        <v>0</v>
      </c>
      <c r="ED323" s="70">
        <v>0</v>
      </c>
      <c r="EE323" s="70">
        <v>0</v>
      </c>
      <c r="EF323" s="70">
        <v>0</v>
      </c>
      <c r="EG323" s="70">
        <v>0</v>
      </c>
      <c r="EH323" s="70">
        <v>0</v>
      </c>
      <c r="EI323" s="70">
        <v>0</v>
      </c>
      <c r="EJ323" s="70">
        <v>0</v>
      </c>
      <c r="EK323" s="70">
        <v>0</v>
      </c>
      <c r="EL323" s="70">
        <v>0</v>
      </c>
      <c r="EM323" s="70">
        <v>0</v>
      </c>
      <c r="EN323" s="70">
        <v>0</v>
      </c>
      <c r="EO323" s="70">
        <v>0</v>
      </c>
      <c r="EP323" s="70">
        <v>0</v>
      </c>
      <c r="EQ323" s="70">
        <v>0</v>
      </c>
      <c r="ER323" s="70">
        <v>0</v>
      </c>
      <c r="ES323" s="70">
        <v>0</v>
      </c>
      <c r="ET323" s="70">
        <v>0</v>
      </c>
      <c r="EU323" s="70">
        <v>0</v>
      </c>
      <c r="EV323" s="70">
        <v>0</v>
      </c>
      <c r="EW323" s="70">
        <v>0</v>
      </c>
      <c r="EX323" s="70">
        <v>0</v>
      </c>
      <c r="EY323" s="70">
        <v>0</v>
      </c>
      <c r="EZ323" s="70">
        <v>0</v>
      </c>
      <c r="FA323" s="70">
        <v>0</v>
      </c>
    </row>
    <row r="324" spans="1:157" x14ac:dyDescent="0.25">
      <c r="A324">
        <v>17</v>
      </c>
      <c r="B324" t="s">
        <v>183</v>
      </c>
      <c r="C324" s="65" t="s">
        <v>763</v>
      </c>
      <c r="D324" s="65" t="s">
        <v>269</v>
      </c>
      <c r="E324" t="s">
        <v>270</v>
      </c>
      <c r="F324" s="79" t="s">
        <v>766</v>
      </c>
      <c r="G324" s="19">
        <v>2</v>
      </c>
      <c r="H324" s="19"/>
      <c r="I324" s="67"/>
      <c r="J324" s="68">
        <v>2522</v>
      </c>
      <c r="K324" s="69">
        <v>27</v>
      </c>
      <c r="L324" s="70">
        <v>17</v>
      </c>
      <c r="M324" s="70">
        <v>13</v>
      </c>
      <c r="N324" s="70">
        <v>15</v>
      </c>
      <c r="O324" s="70">
        <v>54</v>
      </c>
      <c r="P324" s="70">
        <v>2</v>
      </c>
      <c r="Q324" s="70">
        <v>0</v>
      </c>
      <c r="R324" s="70">
        <v>2</v>
      </c>
      <c r="S324" s="70">
        <v>109</v>
      </c>
      <c r="T324" s="70">
        <v>22</v>
      </c>
      <c r="U324" s="70">
        <v>6</v>
      </c>
      <c r="V324" s="70">
        <v>311</v>
      </c>
      <c r="W324" s="70">
        <v>0</v>
      </c>
      <c r="X324" s="70">
        <v>1</v>
      </c>
      <c r="Y324" s="70">
        <v>54</v>
      </c>
      <c r="Z324" s="70">
        <v>27</v>
      </c>
      <c r="AA324" s="70">
        <v>56</v>
      </c>
      <c r="AB324" s="70">
        <v>24</v>
      </c>
      <c r="AC324" s="70">
        <v>25</v>
      </c>
      <c r="AD324" s="70">
        <v>16</v>
      </c>
      <c r="AE324" s="70">
        <v>27</v>
      </c>
      <c r="AF324" s="70">
        <v>11</v>
      </c>
      <c r="AG324" s="70">
        <v>5</v>
      </c>
      <c r="AH324" s="70">
        <v>18</v>
      </c>
      <c r="AI324" s="70">
        <v>16</v>
      </c>
      <c r="AJ324" s="70">
        <v>14</v>
      </c>
      <c r="AK324" s="70">
        <v>17</v>
      </c>
      <c r="AL324" s="70">
        <v>9</v>
      </c>
      <c r="AM324" s="70">
        <v>11</v>
      </c>
      <c r="AN324" s="70">
        <v>5</v>
      </c>
      <c r="AO324" s="70">
        <v>6</v>
      </c>
      <c r="AP324" s="70">
        <v>16</v>
      </c>
      <c r="AQ324" s="70">
        <v>7</v>
      </c>
      <c r="AR324" s="70">
        <v>17</v>
      </c>
      <c r="AS324" s="70">
        <v>9</v>
      </c>
      <c r="AT324" s="70">
        <v>12</v>
      </c>
      <c r="AU324" s="70">
        <v>2</v>
      </c>
      <c r="AV324" s="70">
        <v>3</v>
      </c>
      <c r="AW324" s="70">
        <v>1</v>
      </c>
      <c r="AX324" s="70">
        <v>1</v>
      </c>
      <c r="AY324" s="70">
        <v>1</v>
      </c>
      <c r="AZ324" s="70">
        <v>10</v>
      </c>
      <c r="BA324" s="70">
        <v>11</v>
      </c>
      <c r="BB324" s="70">
        <v>8</v>
      </c>
      <c r="BC324" s="70">
        <v>9</v>
      </c>
      <c r="BD324" s="70">
        <v>3</v>
      </c>
      <c r="BE324" s="70">
        <v>14</v>
      </c>
      <c r="BF324" s="70">
        <v>10</v>
      </c>
      <c r="BG324" s="70">
        <v>2</v>
      </c>
      <c r="BH324" s="70">
        <v>6</v>
      </c>
      <c r="BI324" s="70">
        <v>1</v>
      </c>
      <c r="BJ324" s="70">
        <v>2</v>
      </c>
      <c r="BK324" s="70">
        <v>6</v>
      </c>
      <c r="BL324" s="70">
        <v>2</v>
      </c>
      <c r="BM324" s="70">
        <v>1</v>
      </c>
      <c r="BN324" s="70">
        <v>8</v>
      </c>
      <c r="BO324" s="70">
        <v>1</v>
      </c>
      <c r="BP324" s="70">
        <v>2</v>
      </c>
      <c r="BQ324" s="70">
        <v>7</v>
      </c>
      <c r="BR324" s="70">
        <v>5</v>
      </c>
      <c r="BS324" s="70">
        <v>8</v>
      </c>
      <c r="BT324" s="70">
        <v>16</v>
      </c>
      <c r="BU324" s="70">
        <v>3</v>
      </c>
      <c r="BV324" s="70">
        <v>5</v>
      </c>
      <c r="BW324" s="70">
        <v>3</v>
      </c>
      <c r="BX324" s="70">
        <v>3</v>
      </c>
      <c r="BY324" s="70">
        <v>4</v>
      </c>
      <c r="BZ324" s="70">
        <v>0</v>
      </c>
      <c r="CA324" s="70">
        <v>0</v>
      </c>
      <c r="CB324" s="70">
        <v>0</v>
      </c>
      <c r="CC324" s="70">
        <v>0</v>
      </c>
      <c r="CD324" s="70">
        <v>2</v>
      </c>
      <c r="CE324" s="70">
        <v>0</v>
      </c>
      <c r="CF324" s="70">
        <v>0</v>
      </c>
      <c r="CG324" s="70">
        <v>4</v>
      </c>
      <c r="CH324" s="70">
        <v>2</v>
      </c>
      <c r="CI324" s="70">
        <v>0</v>
      </c>
      <c r="CJ324" s="70">
        <v>1</v>
      </c>
      <c r="CK324" s="70">
        <v>0</v>
      </c>
      <c r="CL324" s="70">
        <v>0</v>
      </c>
      <c r="CM324" s="70">
        <v>0</v>
      </c>
      <c r="CN324" s="70">
        <v>1287</v>
      </c>
      <c r="CO324" s="70">
        <v>0</v>
      </c>
      <c r="CP324" s="70">
        <v>0</v>
      </c>
      <c r="CQ324" s="70">
        <v>77</v>
      </c>
      <c r="CR324" s="70">
        <v>0</v>
      </c>
      <c r="CS324" s="70">
        <v>0</v>
      </c>
      <c r="CT324" s="70">
        <v>0</v>
      </c>
      <c r="CU324" s="70">
        <v>0</v>
      </c>
      <c r="CV324" s="70">
        <v>0</v>
      </c>
      <c r="CW324" s="70">
        <v>0</v>
      </c>
      <c r="CX324" s="70">
        <v>1</v>
      </c>
      <c r="CY324" s="70">
        <v>0</v>
      </c>
      <c r="CZ324" s="70">
        <v>0</v>
      </c>
      <c r="DA324" s="70">
        <v>0</v>
      </c>
      <c r="DB324" s="70">
        <v>0</v>
      </c>
      <c r="DC324" s="70">
        <v>8</v>
      </c>
      <c r="DD324" s="70">
        <v>0</v>
      </c>
      <c r="DE324" s="70">
        <v>0</v>
      </c>
      <c r="DF324" s="70">
        <v>0</v>
      </c>
      <c r="DG324" s="70">
        <v>0</v>
      </c>
      <c r="DH324" s="70">
        <v>1</v>
      </c>
      <c r="DI324" s="70">
        <v>0</v>
      </c>
      <c r="DJ324" s="70">
        <v>0</v>
      </c>
      <c r="DK324" s="70">
        <v>0</v>
      </c>
      <c r="DL324" s="70">
        <v>0</v>
      </c>
      <c r="DM324" s="70">
        <v>0</v>
      </c>
      <c r="DN324" s="70">
        <v>0</v>
      </c>
      <c r="DO324" s="70">
        <v>0</v>
      </c>
      <c r="DP324" s="70">
        <v>0</v>
      </c>
      <c r="DQ324" s="70">
        <v>0</v>
      </c>
      <c r="DR324" s="70">
        <v>0</v>
      </c>
      <c r="DS324" s="70">
        <v>0</v>
      </c>
      <c r="DT324" s="70">
        <v>0</v>
      </c>
      <c r="DU324" s="70">
        <v>0</v>
      </c>
      <c r="DV324" s="70">
        <v>0</v>
      </c>
      <c r="DW324" s="70">
        <v>0</v>
      </c>
      <c r="DX324" s="70">
        <v>0</v>
      </c>
      <c r="DY324" s="70">
        <v>0</v>
      </c>
      <c r="DZ324" s="70">
        <v>0</v>
      </c>
      <c r="EA324" s="70">
        <v>0</v>
      </c>
      <c r="EB324" s="70">
        <v>0</v>
      </c>
      <c r="EC324" s="70">
        <v>0</v>
      </c>
      <c r="ED324" s="70">
        <v>0</v>
      </c>
      <c r="EE324" s="70">
        <v>0</v>
      </c>
      <c r="EF324" s="70">
        <v>0</v>
      </c>
      <c r="EG324" s="70">
        <v>0</v>
      </c>
      <c r="EH324" s="70">
        <v>0</v>
      </c>
      <c r="EI324" s="70">
        <v>0</v>
      </c>
      <c r="EJ324" s="70">
        <v>0</v>
      </c>
      <c r="EK324" s="70">
        <v>0</v>
      </c>
      <c r="EL324" s="70">
        <v>0</v>
      </c>
      <c r="EM324" s="70">
        <v>0</v>
      </c>
      <c r="EN324" s="70">
        <v>0</v>
      </c>
      <c r="EO324" s="70">
        <v>0</v>
      </c>
      <c r="EP324" s="70">
        <v>0</v>
      </c>
      <c r="EQ324" s="70">
        <v>0</v>
      </c>
      <c r="ER324" s="70">
        <v>0</v>
      </c>
      <c r="ES324" s="70">
        <v>0</v>
      </c>
      <c r="ET324" s="70">
        <v>0</v>
      </c>
      <c r="EU324" s="70">
        <v>0</v>
      </c>
      <c r="EV324" s="70">
        <v>0</v>
      </c>
      <c r="EW324" s="70">
        <v>0</v>
      </c>
      <c r="EX324" s="70">
        <v>0</v>
      </c>
      <c r="EY324" s="70">
        <v>0</v>
      </c>
      <c r="EZ324" s="70">
        <v>0</v>
      </c>
      <c r="FA324" s="70">
        <v>0</v>
      </c>
    </row>
    <row r="325" spans="1:157" s="71" customFormat="1" x14ac:dyDescent="0.25">
      <c r="A325" s="71">
        <v>17</v>
      </c>
      <c r="B325" s="71" t="s">
        <v>183</v>
      </c>
      <c r="C325" s="72"/>
      <c r="D325" s="72" t="s">
        <v>181</v>
      </c>
      <c r="E325" s="71" t="s">
        <v>182</v>
      </c>
      <c r="F325" s="80" t="s">
        <v>766</v>
      </c>
      <c r="G325" s="74">
        <v>2</v>
      </c>
      <c r="H325" s="74"/>
      <c r="I325" s="75"/>
      <c r="J325" s="76">
        <v>3455</v>
      </c>
      <c r="K325" s="77">
        <v>61</v>
      </c>
      <c r="L325" s="78">
        <v>137</v>
      </c>
      <c r="M325" s="78">
        <v>33</v>
      </c>
      <c r="N325" s="78">
        <v>12</v>
      </c>
      <c r="O325" s="78">
        <v>128</v>
      </c>
      <c r="P325" s="78">
        <v>1</v>
      </c>
      <c r="Q325" s="78">
        <v>2</v>
      </c>
      <c r="R325" s="78">
        <v>1</v>
      </c>
      <c r="S325" s="78">
        <v>72</v>
      </c>
      <c r="T325" s="78">
        <v>45</v>
      </c>
      <c r="U325" s="78">
        <v>1</v>
      </c>
      <c r="V325" s="78">
        <v>602</v>
      </c>
      <c r="W325" s="78">
        <v>2</v>
      </c>
      <c r="X325" s="78">
        <v>4</v>
      </c>
      <c r="Y325" s="78">
        <v>55</v>
      </c>
      <c r="Z325" s="78">
        <v>310</v>
      </c>
      <c r="AA325" s="78">
        <v>89</v>
      </c>
      <c r="AB325" s="78">
        <v>110</v>
      </c>
      <c r="AC325" s="78">
        <v>104</v>
      </c>
      <c r="AD325" s="78">
        <v>29</v>
      </c>
      <c r="AE325" s="78">
        <v>165</v>
      </c>
      <c r="AF325" s="78">
        <v>41</v>
      </c>
      <c r="AG325" s="78">
        <v>15</v>
      </c>
      <c r="AH325" s="78">
        <v>33</v>
      </c>
      <c r="AI325" s="78">
        <v>208</v>
      </c>
      <c r="AJ325" s="78">
        <v>43</v>
      </c>
      <c r="AK325" s="78">
        <v>19</v>
      </c>
      <c r="AL325" s="78">
        <v>22</v>
      </c>
      <c r="AM325" s="78">
        <v>37</v>
      </c>
      <c r="AN325" s="78">
        <v>21</v>
      </c>
      <c r="AO325" s="78">
        <v>15</v>
      </c>
      <c r="AP325" s="78">
        <v>11</v>
      </c>
      <c r="AQ325" s="78">
        <v>18</v>
      </c>
      <c r="AR325" s="78">
        <v>53</v>
      </c>
      <c r="AS325" s="78">
        <v>28</v>
      </c>
      <c r="AT325" s="78">
        <v>42</v>
      </c>
      <c r="AU325" s="78">
        <v>56</v>
      </c>
      <c r="AV325" s="78">
        <v>38</v>
      </c>
      <c r="AW325" s="78">
        <v>14</v>
      </c>
      <c r="AX325" s="78">
        <v>33</v>
      </c>
      <c r="AY325" s="78">
        <v>11</v>
      </c>
      <c r="AZ325" s="78">
        <v>98</v>
      </c>
      <c r="BA325" s="78">
        <v>32</v>
      </c>
      <c r="BB325" s="78">
        <v>3</v>
      </c>
      <c r="BC325" s="78">
        <v>7</v>
      </c>
      <c r="BD325" s="78">
        <v>17</v>
      </c>
      <c r="BE325" s="78">
        <v>18</v>
      </c>
      <c r="BF325" s="78">
        <v>5</v>
      </c>
      <c r="BG325" s="78">
        <v>5</v>
      </c>
      <c r="BH325" s="78">
        <v>3</v>
      </c>
      <c r="BI325" s="78">
        <v>17</v>
      </c>
      <c r="BJ325" s="78">
        <v>8</v>
      </c>
      <c r="BK325" s="78">
        <v>42</v>
      </c>
      <c r="BL325" s="78">
        <v>2</v>
      </c>
      <c r="BM325" s="78">
        <v>8</v>
      </c>
      <c r="BN325" s="78">
        <v>8</v>
      </c>
      <c r="BO325" s="78">
        <v>2</v>
      </c>
      <c r="BP325" s="78">
        <v>7</v>
      </c>
      <c r="BQ325" s="78">
        <v>8</v>
      </c>
      <c r="BR325" s="78">
        <v>21</v>
      </c>
      <c r="BS325" s="78">
        <v>29</v>
      </c>
      <c r="BT325" s="78">
        <v>10</v>
      </c>
      <c r="BU325" s="78">
        <v>17</v>
      </c>
      <c r="BV325" s="78">
        <v>17</v>
      </c>
      <c r="BW325" s="78">
        <v>10</v>
      </c>
      <c r="BX325" s="78">
        <v>6</v>
      </c>
      <c r="BY325" s="78">
        <v>10</v>
      </c>
      <c r="BZ325" s="78">
        <v>3</v>
      </c>
      <c r="CA325" s="78">
        <v>9</v>
      </c>
      <c r="CB325" s="78">
        <v>0</v>
      </c>
      <c r="CC325" s="78">
        <v>1</v>
      </c>
      <c r="CD325" s="78">
        <v>12</v>
      </c>
      <c r="CE325" s="78">
        <v>5</v>
      </c>
      <c r="CF325" s="78">
        <v>5</v>
      </c>
      <c r="CG325" s="78">
        <v>0</v>
      </c>
      <c r="CH325" s="78">
        <v>20</v>
      </c>
      <c r="CI325" s="78">
        <v>1</v>
      </c>
      <c r="CJ325" s="78">
        <v>41</v>
      </c>
      <c r="CK325" s="78">
        <v>20</v>
      </c>
      <c r="CL325" s="78">
        <v>1</v>
      </c>
      <c r="CM325" s="78">
        <v>10</v>
      </c>
      <c r="CN325" s="78">
        <v>50</v>
      </c>
      <c r="CO325" s="78">
        <v>0</v>
      </c>
      <c r="CP325" s="78">
        <v>1</v>
      </c>
      <c r="CQ325" s="78">
        <v>82</v>
      </c>
      <c r="CR325" s="78">
        <v>0</v>
      </c>
      <c r="CS325" s="78">
        <v>0</v>
      </c>
      <c r="CT325" s="78">
        <v>0</v>
      </c>
      <c r="CU325" s="78">
        <v>0</v>
      </c>
      <c r="CV325" s="78">
        <v>0</v>
      </c>
      <c r="CW325" s="78">
        <v>0</v>
      </c>
      <c r="CX325" s="78">
        <v>1</v>
      </c>
      <c r="CY325" s="78">
        <v>3</v>
      </c>
      <c r="CZ325" s="78">
        <v>0</v>
      </c>
      <c r="DA325" s="78">
        <v>0</v>
      </c>
      <c r="DB325" s="78">
        <v>3</v>
      </c>
      <c r="DC325" s="78">
        <v>1</v>
      </c>
      <c r="DD325" s="78">
        <v>23</v>
      </c>
      <c r="DE325" s="78">
        <v>24</v>
      </c>
      <c r="DF325" s="78">
        <v>0</v>
      </c>
      <c r="DG325" s="78">
        <v>0</v>
      </c>
      <c r="DH325" s="78">
        <v>8</v>
      </c>
      <c r="DI325" s="78">
        <v>0</v>
      </c>
      <c r="DJ325" s="78">
        <v>0</v>
      </c>
      <c r="DK325" s="78">
        <v>0</v>
      </c>
      <c r="DL325" s="78">
        <v>0</v>
      </c>
      <c r="DM325" s="78">
        <v>0</v>
      </c>
      <c r="DN325" s="78">
        <v>0</v>
      </c>
      <c r="DO325" s="78">
        <v>0</v>
      </c>
      <c r="DP325" s="78">
        <v>0</v>
      </c>
      <c r="DQ325" s="78">
        <v>0</v>
      </c>
      <c r="DR325" s="78">
        <v>0</v>
      </c>
      <c r="DS325" s="78">
        <v>0</v>
      </c>
      <c r="DT325" s="78">
        <v>0</v>
      </c>
      <c r="DU325" s="78">
        <v>0</v>
      </c>
      <c r="DV325" s="78">
        <v>0</v>
      </c>
      <c r="DW325" s="78">
        <v>0</v>
      </c>
      <c r="DX325" s="78">
        <v>0</v>
      </c>
      <c r="DY325" s="78">
        <v>0</v>
      </c>
      <c r="DZ325" s="78">
        <v>0</v>
      </c>
      <c r="EA325" s="78">
        <v>0</v>
      </c>
      <c r="EB325" s="78">
        <v>0</v>
      </c>
      <c r="EC325" s="78">
        <v>0</v>
      </c>
      <c r="ED325" s="78">
        <v>0</v>
      </c>
      <c r="EE325" s="78">
        <v>0</v>
      </c>
      <c r="EF325" s="78">
        <v>0</v>
      </c>
      <c r="EG325" s="78">
        <v>0</v>
      </c>
      <c r="EH325" s="78">
        <v>0</v>
      </c>
      <c r="EI325" s="78">
        <v>0</v>
      </c>
      <c r="EJ325" s="78">
        <v>0</v>
      </c>
      <c r="EK325" s="78">
        <v>0</v>
      </c>
      <c r="EL325" s="78">
        <v>0</v>
      </c>
      <c r="EM325" s="78">
        <v>0</v>
      </c>
      <c r="EN325" s="78">
        <v>0</v>
      </c>
      <c r="EO325" s="78">
        <v>0</v>
      </c>
      <c r="EP325" s="78">
        <v>0</v>
      </c>
      <c r="EQ325" s="78">
        <v>0</v>
      </c>
      <c r="ER325" s="78">
        <v>0</v>
      </c>
      <c r="ES325" s="78">
        <v>0</v>
      </c>
      <c r="ET325" s="78">
        <v>0</v>
      </c>
      <c r="EU325" s="78">
        <v>0</v>
      </c>
      <c r="EV325" s="78">
        <v>0</v>
      </c>
      <c r="EW325" s="78">
        <v>0</v>
      </c>
      <c r="EX325" s="78">
        <v>0</v>
      </c>
      <c r="EY325" s="78">
        <v>0</v>
      </c>
      <c r="EZ325" s="78">
        <v>0</v>
      </c>
      <c r="FA325" s="78">
        <v>0</v>
      </c>
    </row>
    <row r="326" spans="1:157" x14ac:dyDescent="0.25">
      <c r="A326">
        <v>17</v>
      </c>
      <c r="B326" t="s">
        <v>183</v>
      </c>
      <c r="C326" s="65"/>
      <c r="D326" s="65" t="s">
        <v>1304</v>
      </c>
      <c r="E326" t="s">
        <v>1305</v>
      </c>
      <c r="F326" s="66" t="s">
        <v>762</v>
      </c>
      <c r="G326" s="19">
        <v>1</v>
      </c>
      <c r="H326" s="19"/>
      <c r="I326" s="67"/>
      <c r="J326" s="68">
        <v>99</v>
      </c>
      <c r="K326" s="69">
        <v>14</v>
      </c>
      <c r="L326" s="70">
        <v>1</v>
      </c>
      <c r="M326" s="70">
        <v>0</v>
      </c>
      <c r="N326" s="70">
        <v>0</v>
      </c>
      <c r="O326" s="70">
        <v>1</v>
      </c>
      <c r="P326" s="70">
        <v>0</v>
      </c>
      <c r="Q326" s="70">
        <v>0</v>
      </c>
      <c r="R326" s="70">
        <v>0</v>
      </c>
      <c r="S326" s="70">
        <v>4</v>
      </c>
      <c r="T326" s="70">
        <v>13</v>
      </c>
      <c r="U326" s="70">
        <v>0</v>
      </c>
      <c r="V326" s="70">
        <v>14</v>
      </c>
      <c r="W326" s="70">
        <v>0</v>
      </c>
      <c r="X326" s="70">
        <v>1</v>
      </c>
      <c r="Y326" s="70">
        <v>0</v>
      </c>
      <c r="Z326" s="70">
        <v>7</v>
      </c>
      <c r="AA326" s="70">
        <v>4</v>
      </c>
      <c r="AB326" s="70">
        <v>1</v>
      </c>
      <c r="AC326" s="70">
        <v>2</v>
      </c>
      <c r="AD326" s="70">
        <v>3</v>
      </c>
      <c r="AE326" s="70">
        <v>2</v>
      </c>
      <c r="AF326" s="70">
        <v>2</v>
      </c>
      <c r="AG326" s="70">
        <v>0</v>
      </c>
      <c r="AH326" s="70">
        <v>2</v>
      </c>
      <c r="AI326" s="70">
        <v>5</v>
      </c>
      <c r="AJ326" s="70">
        <v>1</v>
      </c>
      <c r="AK326" s="70">
        <v>2</v>
      </c>
      <c r="AL326" s="70">
        <v>0</v>
      </c>
      <c r="AM326" s="70">
        <v>0</v>
      </c>
      <c r="AN326" s="70">
        <v>1</v>
      </c>
      <c r="AO326" s="70">
        <v>1</v>
      </c>
      <c r="AP326" s="70">
        <v>0</v>
      </c>
      <c r="AQ326" s="70">
        <v>0</v>
      </c>
      <c r="AR326" s="70">
        <v>2</v>
      </c>
      <c r="AS326" s="70">
        <v>0</v>
      </c>
      <c r="AT326" s="70">
        <v>0</v>
      </c>
      <c r="AU326" s="70">
        <v>3</v>
      </c>
      <c r="AV326" s="70">
        <v>0</v>
      </c>
      <c r="AW326" s="70">
        <v>0</v>
      </c>
      <c r="AX326" s="70">
        <v>1</v>
      </c>
      <c r="AY326" s="70">
        <v>0</v>
      </c>
      <c r="AZ326" s="70">
        <v>0</v>
      </c>
      <c r="BA326" s="70">
        <v>3</v>
      </c>
      <c r="BB326" s="70">
        <v>0</v>
      </c>
      <c r="BC326" s="70">
        <v>0</v>
      </c>
      <c r="BD326" s="70">
        <v>0</v>
      </c>
      <c r="BE326" s="70">
        <v>0</v>
      </c>
      <c r="BF326" s="70">
        <v>0</v>
      </c>
      <c r="BG326" s="70">
        <v>0</v>
      </c>
      <c r="BH326" s="70">
        <v>0</v>
      </c>
      <c r="BI326" s="70">
        <v>1</v>
      </c>
      <c r="BJ326" s="70">
        <v>0</v>
      </c>
      <c r="BK326" s="70">
        <v>0</v>
      </c>
      <c r="BL326" s="70">
        <v>2</v>
      </c>
      <c r="BM326" s="70">
        <v>1</v>
      </c>
      <c r="BN326" s="70">
        <v>0</v>
      </c>
      <c r="BO326" s="70">
        <v>2</v>
      </c>
      <c r="BP326" s="70">
        <v>0</v>
      </c>
      <c r="BQ326" s="70">
        <v>0</v>
      </c>
      <c r="BR326" s="70">
        <v>1</v>
      </c>
      <c r="BS326" s="70">
        <v>0</v>
      </c>
      <c r="BT326" s="70">
        <v>1</v>
      </c>
      <c r="BU326" s="70">
        <v>1</v>
      </c>
      <c r="BV326" s="70">
        <v>0</v>
      </c>
      <c r="BW326" s="70">
        <v>0</v>
      </c>
      <c r="BX326" s="70">
        <v>0</v>
      </c>
      <c r="BY326" s="70">
        <v>0</v>
      </c>
      <c r="BZ326" s="70">
        <v>0</v>
      </c>
      <c r="CA326" s="70">
        <v>0</v>
      </c>
      <c r="CB326" s="70">
        <v>0</v>
      </c>
      <c r="CC326" s="70">
        <v>0</v>
      </c>
      <c r="CD326" s="70">
        <v>0</v>
      </c>
      <c r="CE326" s="70">
        <v>0</v>
      </c>
      <c r="CF326" s="70">
        <v>0</v>
      </c>
      <c r="CG326" s="70">
        <v>0</v>
      </c>
      <c r="CH326" s="70">
        <v>0</v>
      </c>
      <c r="CI326" s="70">
        <v>0</v>
      </c>
      <c r="CJ326" s="70">
        <v>0</v>
      </c>
      <c r="CK326" s="70">
        <v>0</v>
      </c>
      <c r="CL326" s="70">
        <v>0</v>
      </c>
      <c r="CM326" s="70">
        <v>0</v>
      </c>
      <c r="CN326" s="70">
        <v>0</v>
      </c>
      <c r="CO326" s="70">
        <v>0</v>
      </c>
      <c r="CP326" s="70">
        <v>0</v>
      </c>
      <c r="CQ326" s="70">
        <v>0</v>
      </c>
      <c r="CR326" s="70">
        <v>0</v>
      </c>
      <c r="CS326" s="70">
        <v>0</v>
      </c>
      <c r="CT326" s="70">
        <v>0</v>
      </c>
      <c r="CU326" s="70">
        <v>0</v>
      </c>
      <c r="CV326" s="70">
        <v>0</v>
      </c>
      <c r="CW326" s="70">
        <v>0</v>
      </c>
      <c r="CX326" s="70">
        <v>0</v>
      </c>
      <c r="CY326" s="70">
        <v>0</v>
      </c>
      <c r="CZ326" s="70">
        <v>0</v>
      </c>
      <c r="DA326" s="70">
        <v>0</v>
      </c>
      <c r="DB326" s="70">
        <v>0</v>
      </c>
      <c r="DC326" s="70">
        <v>0</v>
      </c>
      <c r="DD326" s="70">
        <v>0</v>
      </c>
      <c r="DE326" s="70">
        <v>0</v>
      </c>
      <c r="DF326" s="70">
        <v>0</v>
      </c>
      <c r="DG326" s="70">
        <v>0</v>
      </c>
      <c r="DH326" s="70">
        <v>0</v>
      </c>
      <c r="DI326" s="70">
        <v>0</v>
      </c>
      <c r="DJ326" s="70">
        <v>0</v>
      </c>
      <c r="DK326" s="70">
        <v>0</v>
      </c>
      <c r="DL326" s="70">
        <v>0</v>
      </c>
      <c r="DM326" s="70">
        <v>0</v>
      </c>
      <c r="DN326" s="70">
        <v>0</v>
      </c>
      <c r="DO326" s="70">
        <v>0</v>
      </c>
      <c r="DP326" s="70">
        <v>0</v>
      </c>
      <c r="DQ326" s="70">
        <v>0</v>
      </c>
      <c r="DR326" s="70">
        <v>0</v>
      </c>
      <c r="DS326" s="70">
        <v>0</v>
      </c>
      <c r="DT326" s="70">
        <v>0</v>
      </c>
      <c r="DU326" s="70">
        <v>0</v>
      </c>
      <c r="DV326" s="70">
        <v>0</v>
      </c>
      <c r="DW326" s="70">
        <v>0</v>
      </c>
      <c r="DX326" s="70">
        <v>0</v>
      </c>
      <c r="DY326" s="70">
        <v>0</v>
      </c>
      <c r="DZ326" s="70">
        <v>0</v>
      </c>
      <c r="EA326" s="70">
        <v>0</v>
      </c>
      <c r="EB326" s="70">
        <v>0</v>
      </c>
      <c r="EC326" s="70">
        <v>0</v>
      </c>
      <c r="ED326" s="70">
        <v>0</v>
      </c>
      <c r="EE326" s="70">
        <v>0</v>
      </c>
      <c r="EF326" s="70">
        <v>0</v>
      </c>
      <c r="EG326" s="70">
        <v>0</v>
      </c>
      <c r="EH326" s="70">
        <v>0</v>
      </c>
      <c r="EI326" s="70">
        <v>0</v>
      </c>
      <c r="EJ326" s="70">
        <v>0</v>
      </c>
      <c r="EK326" s="70">
        <v>0</v>
      </c>
      <c r="EL326" s="70">
        <v>0</v>
      </c>
      <c r="EM326" s="70">
        <v>0</v>
      </c>
      <c r="EN326" s="70">
        <v>0</v>
      </c>
      <c r="EO326" s="70">
        <v>0</v>
      </c>
      <c r="EP326" s="70">
        <v>0</v>
      </c>
      <c r="EQ326" s="70">
        <v>0</v>
      </c>
      <c r="ER326" s="70">
        <v>0</v>
      </c>
      <c r="ES326" s="70">
        <v>0</v>
      </c>
      <c r="ET326" s="70">
        <v>0</v>
      </c>
      <c r="EU326" s="70">
        <v>0</v>
      </c>
      <c r="EV326" s="70">
        <v>0</v>
      </c>
      <c r="EW326" s="70">
        <v>0</v>
      </c>
      <c r="EX326" s="70">
        <v>0</v>
      </c>
      <c r="EY326" s="70">
        <v>0</v>
      </c>
      <c r="EZ326" s="70">
        <v>0</v>
      </c>
      <c r="FA326" s="70">
        <v>0</v>
      </c>
    </row>
    <row r="327" spans="1:157" x14ac:dyDescent="0.25">
      <c r="A327">
        <v>17</v>
      </c>
      <c r="B327" t="s">
        <v>183</v>
      </c>
      <c r="C327" s="65"/>
      <c r="D327" s="65" t="s">
        <v>1306</v>
      </c>
      <c r="E327" t="s">
        <v>1307</v>
      </c>
      <c r="F327" s="66" t="s">
        <v>762</v>
      </c>
      <c r="G327" s="19">
        <v>1</v>
      </c>
      <c r="H327" s="19"/>
      <c r="I327" s="67"/>
      <c r="J327" s="68">
        <v>230</v>
      </c>
      <c r="K327" s="69">
        <v>2</v>
      </c>
      <c r="L327" s="70">
        <v>5</v>
      </c>
      <c r="M327" s="70">
        <v>0</v>
      </c>
      <c r="N327" s="70">
        <v>0</v>
      </c>
      <c r="O327" s="70">
        <v>0</v>
      </c>
      <c r="P327" s="70">
        <v>0</v>
      </c>
      <c r="Q327" s="70">
        <v>0</v>
      </c>
      <c r="R327" s="70">
        <v>0</v>
      </c>
      <c r="S327" s="70">
        <v>23</v>
      </c>
      <c r="T327" s="70">
        <v>0</v>
      </c>
      <c r="U327" s="70">
        <v>0</v>
      </c>
      <c r="V327" s="70">
        <v>5</v>
      </c>
      <c r="W327" s="70">
        <v>0</v>
      </c>
      <c r="X327" s="70">
        <v>0</v>
      </c>
      <c r="Y327" s="70">
        <v>0</v>
      </c>
      <c r="Z327" s="70">
        <v>3</v>
      </c>
      <c r="AA327" s="70">
        <v>1</v>
      </c>
      <c r="AB327" s="70">
        <v>6</v>
      </c>
      <c r="AC327" s="70">
        <v>26</v>
      </c>
      <c r="AD327" s="70">
        <v>1</v>
      </c>
      <c r="AE327" s="70">
        <v>1</v>
      </c>
      <c r="AF327" s="70">
        <v>3</v>
      </c>
      <c r="AG327" s="70">
        <v>1</v>
      </c>
      <c r="AH327" s="70">
        <v>7</v>
      </c>
      <c r="AI327" s="70">
        <v>47</v>
      </c>
      <c r="AJ327" s="70">
        <v>2</v>
      </c>
      <c r="AK327" s="70">
        <v>13</v>
      </c>
      <c r="AL327" s="70">
        <v>0</v>
      </c>
      <c r="AM327" s="70">
        <v>0</v>
      </c>
      <c r="AN327" s="70">
        <v>1</v>
      </c>
      <c r="AO327" s="70">
        <v>0</v>
      </c>
      <c r="AP327" s="70">
        <v>0</v>
      </c>
      <c r="AQ327" s="70">
        <v>4</v>
      </c>
      <c r="AR327" s="70">
        <v>6</v>
      </c>
      <c r="AS327" s="70">
        <v>0</v>
      </c>
      <c r="AT327" s="70">
        <v>9</v>
      </c>
      <c r="AU327" s="70">
        <v>24</v>
      </c>
      <c r="AV327" s="70">
        <v>5</v>
      </c>
      <c r="AW327" s="70">
        <v>0</v>
      </c>
      <c r="AX327" s="70">
        <v>5</v>
      </c>
      <c r="AY327" s="70">
        <v>0</v>
      </c>
      <c r="AZ327" s="70">
        <v>3</v>
      </c>
      <c r="BA327" s="70">
        <v>2</v>
      </c>
      <c r="BB327" s="70">
        <v>3</v>
      </c>
      <c r="BC327" s="70">
        <v>0</v>
      </c>
      <c r="BD327" s="70">
        <v>4</v>
      </c>
      <c r="BE327" s="70">
        <v>2</v>
      </c>
      <c r="BF327" s="70">
        <v>0</v>
      </c>
      <c r="BG327" s="70">
        <v>2</v>
      </c>
      <c r="BH327" s="70">
        <v>0</v>
      </c>
      <c r="BI327" s="70">
        <v>0</v>
      </c>
      <c r="BJ327" s="70">
        <v>0</v>
      </c>
      <c r="BK327" s="70">
        <v>0</v>
      </c>
      <c r="BL327" s="70">
        <v>2</v>
      </c>
      <c r="BM327" s="70">
        <v>0</v>
      </c>
      <c r="BN327" s="70">
        <v>4</v>
      </c>
      <c r="BO327" s="70">
        <v>1</v>
      </c>
      <c r="BP327" s="70">
        <v>0</v>
      </c>
      <c r="BQ327" s="70">
        <v>0</v>
      </c>
      <c r="BR327" s="70">
        <v>3</v>
      </c>
      <c r="BS327" s="70">
        <v>2</v>
      </c>
      <c r="BT327" s="70">
        <v>0</v>
      </c>
      <c r="BU327" s="70">
        <v>1</v>
      </c>
      <c r="BV327" s="70">
        <v>0</v>
      </c>
      <c r="BW327" s="70">
        <v>0</v>
      </c>
      <c r="BX327" s="70">
        <v>1</v>
      </c>
      <c r="BY327" s="70">
        <v>0</v>
      </c>
      <c r="BZ327" s="70">
        <v>0</v>
      </c>
      <c r="CA327" s="70">
        <v>0</v>
      </c>
      <c r="CB327" s="70">
        <v>0</v>
      </c>
      <c r="CC327" s="70">
        <v>0</v>
      </c>
      <c r="CD327" s="70">
        <v>0</v>
      </c>
      <c r="CE327" s="70">
        <v>0</v>
      </c>
      <c r="CF327" s="70">
        <v>0</v>
      </c>
      <c r="CG327" s="70">
        <v>0</v>
      </c>
      <c r="CH327" s="70">
        <v>0</v>
      </c>
      <c r="CI327" s="70">
        <v>0</v>
      </c>
      <c r="CJ327" s="70">
        <v>0</v>
      </c>
      <c r="CK327" s="70">
        <v>0</v>
      </c>
      <c r="CL327" s="70">
        <v>0</v>
      </c>
      <c r="CM327" s="70">
        <v>0</v>
      </c>
      <c r="CN327" s="70">
        <v>0</v>
      </c>
      <c r="CO327" s="70">
        <v>0</v>
      </c>
      <c r="CP327" s="70">
        <v>0</v>
      </c>
      <c r="CQ327" s="70">
        <v>0</v>
      </c>
      <c r="CR327" s="70">
        <v>0</v>
      </c>
      <c r="CS327" s="70">
        <v>0</v>
      </c>
      <c r="CT327" s="70">
        <v>0</v>
      </c>
      <c r="CU327" s="70">
        <v>0</v>
      </c>
      <c r="CV327" s="70">
        <v>0</v>
      </c>
      <c r="CW327" s="70">
        <v>0</v>
      </c>
      <c r="CX327" s="70">
        <v>0</v>
      </c>
      <c r="CY327" s="70">
        <v>0</v>
      </c>
      <c r="CZ327" s="70">
        <v>0</v>
      </c>
      <c r="DA327" s="70">
        <v>0</v>
      </c>
      <c r="DB327" s="70">
        <v>0</v>
      </c>
      <c r="DC327" s="70">
        <v>0</v>
      </c>
      <c r="DD327" s="70">
        <v>0</v>
      </c>
      <c r="DE327" s="70">
        <v>0</v>
      </c>
      <c r="DF327" s="70">
        <v>0</v>
      </c>
      <c r="DG327" s="70">
        <v>0</v>
      </c>
      <c r="DH327" s="70">
        <v>0</v>
      </c>
      <c r="DI327" s="70">
        <v>0</v>
      </c>
      <c r="DJ327" s="70">
        <v>0</v>
      </c>
      <c r="DK327" s="70">
        <v>0</v>
      </c>
      <c r="DL327" s="70">
        <v>0</v>
      </c>
      <c r="DM327" s="70">
        <v>0</v>
      </c>
      <c r="DN327" s="70">
        <v>0</v>
      </c>
      <c r="DO327" s="70">
        <v>0</v>
      </c>
      <c r="DP327" s="70">
        <v>0</v>
      </c>
      <c r="DQ327" s="70">
        <v>0</v>
      </c>
      <c r="DR327" s="70">
        <v>0</v>
      </c>
      <c r="DS327" s="70">
        <v>0</v>
      </c>
      <c r="DT327" s="70">
        <v>0</v>
      </c>
      <c r="DU327" s="70">
        <v>0</v>
      </c>
      <c r="DV327" s="70">
        <v>0</v>
      </c>
      <c r="DW327" s="70">
        <v>0</v>
      </c>
      <c r="DX327" s="70">
        <v>0</v>
      </c>
      <c r="DY327" s="70">
        <v>0</v>
      </c>
      <c r="DZ327" s="70">
        <v>0</v>
      </c>
      <c r="EA327" s="70">
        <v>0</v>
      </c>
      <c r="EB327" s="70">
        <v>0</v>
      </c>
      <c r="EC327" s="70">
        <v>0</v>
      </c>
      <c r="ED327" s="70">
        <v>0</v>
      </c>
      <c r="EE327" s="70">
        <v>0</v>
      </c>
      <c r="EF327" s="70">
        <v>0</v>
      </c>
      <c r="EG327" s="70">
        <v>0</v>
      </c>
      <c r="EH327" s="70">
        <v>0</v>
      </c>
      <c r="EI327" s="70">
        <v>0</v>
      </c>
      <c r="EJ327" s="70">
        <v>0</v>
      </c>
      <c r="EK327" s="70">
        <v>0</v>
      </c>
      <c r="EL327" s="70">
        <v>0</v>
      </c>
      <c r="EM327" s="70">
        <v>0</v>
      </c>
      <c r="EN327" s="70">
        <v>0</v>
      </c>
      <c r="EO327" s="70">
        <v>0</v>
      </c>
      <c r="EP327" s="70">
        <v>0</v>
      </c>
      <c r="EQ327" s="70">
        <v>0</v>
      </c>
      <c r="ER327" s="70">
        <v>0</v>
      </c>
      <c r="ES327" s="70">
        <v>0</v>
      </c>
      <c r="ET327" s="70">
        <v>0</v>
      </c>
      <c r="EU327" s="70">
        <v>0</v>
      </c>
      <c r="EV327" s="70">
        <v>0</v>
      </c>
      <c r="EW327" s="70">
        <v>0</v>
      </c>
      <c r="EX327" s="70">
        <v>0</v>
      </c>
      <c r="EY327" s="70">
        <v>0</v>
      </c>
      <c r="EZ327" s="70">
        <v>0</v>
      </c>
      <c r="FA327" s="70">
        <v>0</v>
      </c>
    </row>
    <row r="328" spans="1:157" x14ac:dyDescent="0.25">
      <c r="A328">
        <v>17</v>
      </c>
      <c r="B328" t="s">
        <v>183</v>
      </c>
      <c r="C328" s="65"/>
      <c r="D328" s="65" t="s">
        <v>1308</v>
      </c>
      <c r="E328" t="s">
        <v>1309</v>
      </c>
      <c r="F328" s="66" t="s">
        <v>762</v>
      </c>
      <c r="G328" s="19">
        <v>1</v>
      </c>
      <c r="H328" s="19"/>
      <c r="I328" s="67"/>
      <c r="J328" s="68">
        <v>150</v>
      </c>
      <c r="K328" s="69">
        <v>1</v>
      </c>
      <c r="L328" s="70">
        <v>1</v>
      </c>
      <c r="M328" s="70">
        <v>0</v>
      </c>
      <c r="N328" s="70">
        <v>0</v>
      </c>
      <c r="O328" s="70">
        <v>0</v>
      </c>
      <c r="P328" s="70">
        <v>0</v>
      </c>
      <c r="Q328" s="70">
        <v>0</v>
      </c>
      <c r="R328" s="70">
        <v>0</v>
      </c>
      <c r="S328" s="70">
        <v>13</v>
      </c>
      <c r="T328" s="70">
        <v>0</v>
      </c>
      <c r="U328" s="70">
        <v>0</v>
      </c>
      <c r="V328" s="70">
        <v>0</v>
      </c>
      <c r="W328" s="70">
        <v>0</v>
      </c>
      <c r="X328" s="70">
        <v>0</v>
      </c>
      <c r="Y328" s="70">
        <v>0</v>
      </c>
      <c r="Z328" s="70">
        <v>4</v>
      </c>
      <c r="AA328" s="70">
        <v>0</v>
      </c>
      <c r="AB328" s="70">
        <v>2</v>
      </c>
      <c r="AC328" s="70">
        <v>0</v>
      </c>
      <c r="AD328" s="70">
        <v>0</v>
      </c>
      <c r="AE328" s="70">
        <v>0</v>
      </c>
      <c r="AF328" s="70">
        <v>48</v>
      </c>
      <c r="AG328" s="70">
        <v>1</v>
      </c>
      <c r="AH328" s="70">
        <v>5</v>
      </c>
      <c r="AI328" s="70">
        <v>0</v>
      </c>
      <c r="AJ328" s="70">
        <v>0</v>
      </c>
      <c r="AK328" s="70">
        <v>0</v>
      </c>
      <c r="AL328" s="70">
        <v>0</v>
      </c>
      <c r="AM328" s="70">
        <v>0</v>
      </c>
      <c r="AN328" s="70">
        <v>0</v>
      </c>
      <c r="AO328" s="70">
        <v>0</v>
      </c>
      <c r="AP328" s="70">
        <v>2</v>
      </c>
      <c r="AQ328" s="70">
        <v>10</v>
      </c>
      <c r="AR328" s="70">
        <v>0</v>
      </c>
      <c r="AS328" s="70">
        <v>0</v>
      </c>
      <c r="AT328" s="70">
        <v>0</v>
      </c>
      <c r="AU328" s="70">
        <v>49</v>
      </c>
      <c r="AV328" s="70">
        <v>0</v>
      </c>
      <c r="AW328" s="70">
        <v>0</v>
      </c>
      <c r="AX328" s="70">
        <v>0</v>
      </c>
      <c r="AY328" s="70">
        <v>0</v>
      </c>
      <c r="AZ328" s="70">
        <v>6</v>
      </c>
      <c r="BA328" s="70">
        <v>1</v>
      </c>
      <c r="BB328" s="70">
        <v>0</v>
      </c>
      <c r="BC328" s="70">
        <v>0</v>
      </c>
      <c r="BD328" s="70">
        <v>1</v>
      </c>
      <c r="BE328" s="70">
        <v>0</v>
      </c>
      <c r="BF328" s="70">
        <v>0</v>
      </c>
      <c r="BG328" s="70">
        <v>0</v>
      </c>
      <c r="BH328" s="70">
        <v>0</v>
      </c>
      <c r="BI328" s="70">
        <v>1</v>
      </c>
      <c r="BJ328" s="70">
        <v>0</v>
      </c>
      <c r="BK328" s="70">
        <v>0</v>
      </c>
      <c r="BL328" s="70">
        <v>0</v>
      </c>
      <c r="BM328" s="70">
        <v>0</v>
      </c>
      <c r="BN328" s="70">
        <v>1</v>
      </c>
      <c r="BO328" s="70">
        <v>2</v>
      </c>
      <c r="BP328" s="70">
        <v>0</v>
      </c>
      <c r="BQ328" s="70">
        <v>0</v>
      </c>
      <c r="BR328" s="70">
        <v>0</v>
      </c>
      <c r="BS328" s="70">
        <v>0</v>
      </c>
      <c r="BT328" s="70">
        <v>0</v>
      </c>
      <c r="BU328" s="70">
        <v>1</v>
      </c>
      <c r="BV328" s="70">
        <v>0</v>
      </c>
      <c r="BW328" s="70">
        <v>0</v>
      </c>
      <c r="BX328" s="70">
        <v>0</v>
      </c>
      <c r="BY328" s="70">
        <v>0</v>
      </c>
      <c r="BZ328" s="70">
        <v>0</v>
      </c>
      <c r="CA328" s="70">
        <v>0</v>
      </c>
      <c r="CB328" s="70">
        <v>0</v>
      </c>
      <c r="CC328" s="70">
        <v>0</v>
      </c>
      <c r="CD328" s="70">
        <v>0</v>
      </c>
      <c r="CE328" s="70">
        <v>0</v>
      </c>
      <c r="CF328" s="70">
        <v>0</v>
      </c>
      <c r="CG328" s="70">
        <v>0</v>
      </c>
      <c r="CH328" s="70">
        <v>0</v>
      </c>
      <c r="CI328" s="70">
        <v>0</v>
      </c>
      <c r="CJ328" s="70">
        <v>0</v>
      </c>
      <c r="CK328" s="70">
        <v>0</v>
      </c>
      <c r="CL328" s="70">
        <v>0</v>
      </c>
      <c r="CM328" s="70">
        <v>0</v>
      </c>
      <c r="CN328" s="70">
        <v>0</v>
      </c>
      <c r="CO328" s="70">
        <v>0</v>
      </c>
      <c r="CP328" s="70">
        <v>0</v>
      </c>
      <c r="CQ328" s="70">
        <v>0</v>
      </c>
      <c r="CR328" s="70">
        <v>0</v>
      </c>
      <c r="CS328" s="70">
        <v>0</v>
      </c>
      <c r="CT328" s="70">
        <v>0</v>
      </c>
      <c r="CU328" s="70">
        <v>0</v>
      </c>
      <c r="CV328" s="70">
        <v>0</v>
      </c>
      <c r="CW328" s="70">
        <v>0</v>
      </c>
      <c r="CX328" s="70">
        <v>0</v>
      </c>
      <c r="CY328" s="70">
        <v>1</v>
      </c>
      <c r="CZ328" s="70">
        <v>0</v>
      </c>
      <c r="DA328" s="70">
        <v>0</v>
      </c>
      <c r="DB328" s="70">
        <v>0</v>
      </c>
      <c r="DC328" s="70">
        <v>0</v>
      </c>
      <c r="DD328" s="70">
        <v>0</v>
      </c>
      <c r="DE328" s="70">
        <v>0</v>
      </c>
      <c r="DF328" s="70">
        <v>0</v>
      </c>
      <c r="DG328" s="70">
        <v>0</v>
      </c>
      <c r="DH328" s="70">
        <v>0</v>
      </c>
      <c r="DI328" s="70">
        <v>0</v>
      </c>
      <c r="DJ328" s="70">
        <v>0</v>
      </c>
      <c r="DK328" s="70">
        <v>0</v>
      </c>
      <c r="DL328" s="70">
        <v>0</v>
      </c>
      <c r="DM328" s="70">
        <v>0</v>
      </c>
      <c r="DN328" s="70">
        <v>0</v>
      </c>
      <c r="DO328" s="70">
        <v>0</v>
      </c>
      <c r="DP328" s="70">
        <v>0</v>
      </c>
      <c r="DQ328" s="70">
        <v>0</v>
      </c>
      <c r="DR328" s="70">
        <v>0</v>
      </c>
      <c r="DS328" s="70">
        <v>0</v>
      </c>
      <c r="DT328" s="70">
        <v>0</v>
      </c>
      <c r="DU328" s="70">
        <v>0</v>
      </c>
      <c r="DV328" s="70">
        <v>0</v>
      </c>
      <c r="DW328" s="70">
        <v>0</v>
      </c>
      <c r="DX328" s="70">
        <v>0</v>
      </c>
      <c r="DY328" s="70">
        <v>0</v>
      </c>
      <c r="DZ328" s="70">
        <v>0</v>
      </c>
      <c r="EA328" s="70">
        <v>0</v>
      </c>
      <c r="EB328" s="70">
        <v>0</v>
      </c>
      <c r="EC328" s="70">
        <v>0</v>
      </c>
      <c r="ED328" s="70">
        <v>0</v>
      </c>
      <c r="EE328" s="70">
        <v>0</v>
      </c>
      <c r="EF328" s="70">
        <v>0</v>
      </c>
      <c r="EG328" s="70">
        <v>0</v>
      </c>
      <c r="EH328" s="70">
        <v>0</v>
      </c>
      <c r="EI328" s="70">
        <v>0</v>
      </c>
      <c r="EJ328" s="70">
        <v>0</v>
      </c>
      <c r="EK328" s="70">
        <v>0</v>
      </c>
      <c r="EL328" s="70">
        <v>0</v>
      </c>
      <c r="EM328" s="70">
        <v>0</v>
      </c>
      <c r="EN328" s="70">
        <v>0</v>
      </c>
      <c r="EO328" s="70">
        <v>0</v>
      </c>
      <c r="EP328" s="70">
        <v>0</v>
      </c>
      <c r="EQ328" s="70">
        <v>0</v>
      </c>
      <c r="ER328" s="70">
        <v>0</v>
      </c>
      <c r="ES328" s="70">
        <v>0</v>
      </c>
      <c r="ET328" s="70">
        <v>0</v>
      </c>
      <c r="EU328" s="70">
        <v>0</v>
      </c>
      <c r="EV328" s="70">
        <v>0</v>
      </c>
      <c r="EW328" s="70">
        <v>0</v>
      </c>
      <c r="EX328" s="70">
        <v>0</v>
      </c>
      <c r="EY328" s="70">
        <v>0</v>
      </c>
      <c r="EZ328" s="70">
        <v>0</v>
      </c>
      <c r="FA328" s="70">
        <v>0</v>
      </c>
    </row>
    <row r="329" spans="1:157" x14ac:dyDescent="0.25">
      <c r="A329">
        <v>17</v>
      </c>
      <c r="B329" t="s">
        <v>183</v>
      </c>
      <c r="C329" s="65" t="s">
        <v>763</v>
      </c>
      <c r="D329" s="65" t="s">
        <v>1310</v>
      </c>
      <c r="E329" t="s">
        <v>1311</v>
      </c>
      <c r="F329" s="66" t="s">
        <v>762</v>
      </c>
      <c r="G329" s="19">
        <v>1</v>
      </c>
      <c r="H329" s="19"/>
      <c r="I329" s="67"/>
      <c r="J329" s="68">
        <v>439</v>
      </c>
      <c r="K329" s="69">
        <v>13</v>
      </c>
      <c r="L329" s="70">
        <v>13</v>
      </c>
      <c r="M329" s="70">
        <v>4</v>
      </c>
      <c r="N329" s="70">
        <v>0</v>
      </c>
      <c r="O329" s="70">
        <v>3</v>
      </c>
      <c r="P329" s="70">
        <v>0</v>
      </c>
      <c r="Q329" s="70">
        <v>0</v>
      </c>
      <c r="R329" s="70">
        <v>0</v>
      </c>
      <c r="S329" s="70">
        <v>17</v>
      </c>
      <c r="T329" s="70">
        <v>2</v>
      </c>
      <c r="U329" s="70">
        <v>0</v>
      </c>
      <c r="V329" s="70">
        <v>17</v>
      </c>
      <c r="W329" s="70">
        <v>0</v>
      </c>
      <c r="X329" s="70">
        <v>0</v>
      </c>
      <c r="Y329" s="70">
        <v>0</v>
      </c>
      <c r="Z329" s="70">
        <v>19</v>
      </c>
      <c r="AA329" s="70">
        <v>4</v>
      </c>
      <c r="AB329" s="70">
        <v>15</v>
      </c>
      <c r="AC329" s="70">
        <v>9</v>
      </c>
      <c r="AD329" s="70">
        <v>0</v>
      </c>
      <c r="AE329" s="70">
        <v>1</v>
      </c>
      <c r="AF329" s="70">
        <v>10</v>
      </c>
      <c r="AG329" s="70">
        <v>1</v>
      </c>
      <c r="AH329" s="70">
        <v>12</v>
      </c>
      <c r="AI329" s="70">
        <v>13</v>
      </c>
      <c r="AJ329" s="70">
        <v>0</v>
      </c>
      <c r="AK329" s="70">
        <v>2</v>
      </c>
      <c r="AL329" s="70">
        <v>0</v>
      </c>
      <c r="AM329" s="70">
        <v>0</v>
      </c>
      <c r="AN329" s="70">
        <v>2</v>
      </c>
      <c r="AO329" s="70">
        <v>0</v>
      </c>
      <c r="AP329" s="70">
        <v>0</v>
      </c>
      <c r="AQ329" s="70">
        <v>0</v>
      </c>
      <c r="AR329" s="70">
        <v>0</v>
      </c>
      <c r="AS329" s="70">
        <v>8</v>
      </c>
      <c r="AT329" s="70">
        <v>151</v>
      </c>
      <c r="AU329" s="70">
        <v>13</v>
      </c>
      <c r="AV329" s="70">
        <v>12</v>
      </c>
      <c r="AW329" s="70">
        <v>0</v>
      </c>
      <c r="AX329" s="70">
        <v>15</v>
      </c>
      <c r="AY329" s="70">
        <v>0</v>
      </c>
      <c r="AZ329" s="70">
        <v>64</v>
      </c>
      <c r="BA329" s="70">
        <v>2</v>
      </c>
      <c r="BB329" s="70">
        <v>0</v>
      </c>
      <c r="BC329" s="70">
        <v>1</v>
      </c>
      <c r="BD329" s="70">
        <v>0</v>
      </c>
      <c r="BE329" s="70">
        <v>3</v>
      </c>
      <c r="BF329" s="70">
        <v>0</v>
      </c>
      <c r="BG329" s="70">
        <v>2</v>
      </c>
      <c r="BH329" s="70">
        <v>0</v>
      </c>
      <c r="BI329" s="70">
        <v>0</v>
      </c>
      <c r="BJ329" s="70">
        <v>0</v>
      </c>
      <c r="BK329" s="70">
        <v>0</v>
      </c>
      <c r="BL329" s="70">
        <v>0</v>
      </c>
      <c r="BM329" s="70">
        <v>0</v>
      </c>
      <c r="BN329" s="70">
        <v>0</v>
      </c>
      <c r="BO329" s="70">
        <v>3</v>
      </c>
      <c r="BP329" s="70">
        <v>0</v>
      </c>
      <c r="BQ329" s="70">
        <v>0</v>
      </c>
      <c r="BR329" s="70">
        <v>1</v>
      </c>
      <c r="BS329" s="70">
        <v>3</v>
      </c>
      <c r="BT329" s="70">
        <v>3</v>
      </c>
      <c r="BU329" s="70">
        <v>1</v>
      </c>
      <c r="BV329" s="70">
        <v>0</v>
      </c>
      <c r="BW329" s="70">
        <v>0</v>
      </c>
      <c r="BX329" s="70">
        <v>0</v>
      </c>
      <c r="BY329" s="70">
        <v>0</v>
      </c>
      <c r="BZ329" s="70">
        <v>0</v>
      </c>
      <c r="CA329" s="70">
        <v>0</v>
      </c>
      <c r="CB329" s="70">
        <v>0</v>
      </c>
      <c r="CC329" s="70">
        <v>0</v>
      </c>
      <c r="CD329" s="70">
        <v>0</v>
      </c>
      <c r="CE329" s="70">
        <v>0</v>
      </c>
      <c r="CF329" s="70">
        <v>0</v>
      </c>
      <c r="CG329" s="70">
        <v>0</v>
      </c>
      <c r="CH329" s="70">
        <v>0</v>
      </c>
      <c r="CI329" s="70">
        <v>0</v>
      </c>
      <c r="CJ329" s="70">
        <v>0</v>
      </c>
      <c r="CK329" s="70">
        <v>0</v>
      </c>
      <c r="CL329" s="70">
        <v>0</v>
      </c>
      <c r="CM329" s="70">
        <v>0</v>
      </c>
      <c r="CN329" s="70">
        <v>0</v>
      </c>
      <c r="CO329" s="70">
        <v>0</v>
      </c>
      <c r="CP329" s="70">
        <v>0</v>
      </c>
      <c r="CQ329" s="70">
        <v>0</v>
      </c>
      <c r="CR329" s="70">
        <v>0</v>
      </c>
      <c r="CS329" s="70">
        <v>0</v>
      </c>
      <c r="CT329" s="70">
        <v>0</v>
      </c>
      <c r="CU329" s="70">
        <v>0</v>
      </c>
      <c r="CV329" s="70">
        <v>0</v>
      </c>
      <c r="CW329" s="70">
        <v>0</v>
      </c>
      <c r="CX329" s="70">
        <v>0</v>
      </c>
      <c r="CY329" s="70">
        <v>0</v>
      </c>
      <c r="CZ329" s="70">
        <v>0</v>
      </c>
      <c r="DA329" s="70">
        <v>0</v>
      </c>
      <c r="DB329" s="70">
        <v>0</v>
      </c>
      <c r="DC329" s="70">
        <v>0</v>
      </c>
      <c r="DD329" s="70">
        <v>0</v>
      </c>
      <c r="DE329" s="70">
        <v>0</v>
      </c>
      <c r="DF329" s="70">
        <v>0</v>
      </c>
      <c r="DG329" s="70">
        <v>0</v>
      </c>
      <c r="DH329" s="70">
        <v>0</v>
      </c>
      <c r="DI329" s="70">
        <v>0</v>
      </c>
      <c r="DJ329" s="70">
        <v>0</v>
      </c>
      <c r="DK329" s="70">
        <v>0</v>
      </c>
      <c r="DL329" s="70">
        <v>0</v>
      </c>
      <c r="DM329" s="70">
        <v>0</v>
      </c>
      <c r="DN329" s="70">
        <v>0</v>
      </c>
      <c r="DO329" s="70">
        <v>0</v>
      </c>
      <c r="DP329" s="70">
        <v>0</v>
      </c>
      <c r="DQ329" s="70">
        <v>0</v>
      </c>
      <c r="DR329" s="70">
        <v>0</v>
      </c>
      <c r="DS329" s="70">
        <v>0</v>
      </c>
      <c r="DT329" s="70">
        <v>0</v>
      </c>
      <c r="DU329" s="70">
        <v>0</v>
      </c>
      <c r="DV329" s="70">
        <v>0</v>
      </c>
      <c r="DW329" s="70">
        <v>0</v>
      </c>
      <c r="DX329" s="70">
        <v>0</v>
      </c>
      <c r="DY329" s="70">
        <v>0</v>
      </c>
      <c r="DZ329" s="70">
        <v>0</v>
      </c>
      <c r="EA329" s="70">
        <v>0</v>
      </c>
      <c r="EB329" s="70">
        <v>0</v>
      </c>
      <c r="EC329" s="70">
        <v>0</v>
      </c>
      <c r="ED329" s="70">
        <v>0</v>
      </c>
      <c r="EE329" s="70">
        <v>0</v>
      </c>
      <c r="EF329" s="70">
        <v>0</v>
      </c>
      <c r="EG329" s="70">
        <v>0</v>
      </c>
      <c r="EH329" s="70">
        <v>0</v>
      </c>
      <c r="EI329" s="70">
        <v>0</v>
      </c>
      <c r="EJ329" s="70">
        <v>0</v>
      </c>
      <c r="EK329" s="70">
        <v>0</v>
      </c>
      <c r="EL329" s="70">
        <v>0</v>
      </c>
      <c r="EM329" s="70">
        <v>0</v>
      </c>
      <c r="EN329" s="70">
        <v>0</v>
      </c>
      <c r="EO329" s="70">
        <v>0</v>
      </c>
      <c r="EP329" s="70">
        <v>0</v>
      </c>
      <c r="EQ329" s="70">
        <v>0</v>
      </c>
      <c r="ER329" s="70">
        <v>0</v>
      </c>
      <c r="ES329" s="70">
        <v>0</v>
      </c>
      <c r="ET329" s="70">
        <v>0</v>
      </c>
      <c r="EU329" s="70">
        <v>0</v>
      </c>
      <c r="EV329" s="70">
        <v>0</v>
      </c>
      <c r="EW329" s="70">
        <v>0</v>
      </c>
      <c r="EX329" s="70">
        <v>0</v>
      </c>
      <c r="EY329" s="70">
        <v>0</v>
      </c>
      <c r="EZ329" s="70">
        <v>0</v>
      </c>
      <c r="FA329" s="70">
        <v>0</v>
      </c>
    </row>
    <row r="330" spans="1:157" x14ac:dyDescent="0.25">
      <c r="A330">
        <v>17</v>
      </c>
      <c r="B330" t="s">
        <v>183</v>
      </c>
      <c r="C330" s="65" t="s">
        <v>763</v>
      </c>
      <c r="D330" s="65" t="s">
        <v>1312</v>
      </c>
      <c r="E330" t="s">
        <v>1313</v>
      </c>
      <c r="F330" s="66" t="s">
        <v>762</v>
      </c>
      <c r="G330" s="19">
        <v>1</v>
      </c>
      <c r="H330" s="19"/>
      <c r="I330" s="67"/>
      <c r="J330" s="68">
        <v>8981</v>
      </c>
      <c r="K330" s="69">
        <v>292</v>
      </c>
      <c r="L330" s="70">
        <v>141</v>
      </c>
      <c r="M330" s="70">
        <v>445</v>
      </c>
      <c r="N330" s="70">
        <v>0</v>
      </c>
      <c r="O330" s="70">
        <v>57</v>
      </c>
      <c r="P330" s="70">
        <v>0</v>
      </c>
      <c r="Q330" s="70">
        <v>0</v>
      </c>
      <c r="R330" s="70">
        <v>0</v>
      </c>
      <c r="S330" s="70">
        <v>549</v>
      </c>
      <c r="T330" s="70">
        <v>3</v>
      </c>
      <c r="U330" s="70">
        <v>0</v>
      </c>
      <c r="V330" s="70">
        <v>330</v>
      </c>
      <c r="W330" s="70">
        <v>0</v>
      </c>
      <c r="X330" s="70">
        <v>0</v>
      </c>
      <c r="Y330" s="70">
        <v>0</v>
      </c>
      <c r="Z330" s="70">
        <v>82</v>
      </c>
      <c r="AA330" s="70">
        <v>214</v>
      </c>
      <c r="AB330" s="70">
        <v>483</v>
      </c>
      <c r="AC330" s="70">
        <v>81</v>
      </c>
      <c r="AD330" s="70">
        <v>72</v>
      </c>
      <c r="AE330" s="70">
        <v>466</v>
      </c>
      <c r="AF330" s="70">
        <v>1253</v>
      </c>
      <c r="AG330" s="70">
        <v>65</v>
      </c>
      <c r="AH330" s="70">
        <v>205</v>
      </c>
      <c r="AI330" s="70">
        <v>374</v>
      </c>
      <c r="AJ330" s="70">
        <v>149</v>
      </c>
      <c r="AK330" s="70">
        <v>20</v>
      </c>
      <c r="AL330" s="70">
        <v>3</v>
      </c>
      <c r="AM330" s="70">
        <v>0</v>
      </c>
      <c r="AN330" s="70">
        <v>88</v>
      </c>
      <c r="AO330" s="70">
        <v>70</v>
      </c>
      <c r="AP330" s="70">
        <v>56</v>
      </c>
      <c r="AQ330" s="70">
        <v>141</v>
      </c>
      <c r="AR330" s="70">
        <v>80</v>
      </c>
      <c r="AS330" s="70">
        <v>107</v>
      </c>
      <c r="AT330" s="70">
        <v>74</v>
      </c>
      <c r="AU330" s="70">
        <v>264</v>
      </c>
      <c r="AV330" s="70">
        <v>83</v>
      </c>
      <c r="AW330" s="70">
        <v>13</v>
      </c>
      <c r="AX330" s="70">
        <v>286</v>
      </c>
      <c r="AY330" s="70">
        <v>26</v>
      </c>
      <c r="AZ330" s="70">
        <v>534</v>
      </c>
      <c r="BA330" s="70">
        <v>130</v>
      </c>
      <c r="BB330" s="70">
        <v>373</v>
      </c>
      <c r="BC330" s="70">
        <v>41</v>
      </c>
      <c r="BD330" s="70">
        <v>99</v>
      </c>
      <c r="BE330" s="70">
        <v>37</v>
      </c>
      <c r="BF330" s="70">
        <v>4</v>
      </c>
      <c r="BG330" s="70">
        <v>37</v>
      </c>
      <c r="BH330" s="70">
        <v>49</v>
      </c>
      <c r="BI330" s="70">
        <v>55</v>
      </c>
      <c r="BJ330" s="70">
        <v>0</v>
      </c>
      <c r="BK330" s="70">
        <v>3</v>
      </c>
      <c r="BL330" s="70">
        <v>4</v>
      </c>
      <c r="BM330" s="70">
        <v>15</v>
      </c>
      <c r="BN330" s="70">
        <v>133</v>
      </c>
      <c r="BO330" s="70">
        <v>98</v>
      </c>
      <c r="BP330" s="70">
        <v>26</v>
      </c>
      <c r="BQ330" s="70">
        <v>0</v>
      </c>
      <c r="BR330" s="70">
        <v>633</v>
      </c>
      <c r="BS330" s="70">
        <v>30</v>
      </c>
      <c r="BT330" s="70">
        <v>19</v>
      </c>
      <c r="BU330" s="70">
        <v>35</v>
      </c>
      <c r="BV330" s="70">
        <v>14</v>
      </c>
      <c r="BW330" s="70">
        <v>4</v>
      </c>
      <c r="BX330" s="70">
        <v>12</v>
      </c>
      <c r="BY330" s="70">
        <v>0</v>
      </c>
      <c r="BZ330" s="70">
        <v>0</v>
      </c>
      <c r="CA330" s="70">
        <v>0</v>
      </c>
      <c r="CB330" s="70">
        <v>0</v>
      </c>
      <c r="CC330" s="70">
        <v>0</v>
      </c>
      <c r="CD330" s="70">
        <v>0</v>
      </c>
      <c r="CE330" s="70">
        <v>0</v>
      </c>
      <c r="CF330" s="70">
        <v>0</v>
      </c>
      <c r="CG330" s="70">
        <v>0</v>
      </c>
      <c r="CH330" s="70">
        <v>0</v>
      </c>
      <c r="CI330" s="70">
        <v>0</v>
      </c>
      <c r="CJ330" s="70">
        <v>0</v>
      </c>
      <c r="CK330" s="70">
        <v>0</v>
      </c>
      <c r="CL330" s="70">
        <v>0</v>
      </c>
      <c r="CM330" s="70">
        <v>0</v>
      </c>
      <c r="CN330" s="70">
        <v>0</v>
      </c>
      <c r="CO330" s="70">
        <v>0</v>
      </c>
      <c r="CP330" s="70">
        <v>0</v>
      </c>
      <c r="CQ330" s="70">
        <v>0</v>
      </c>
      <c r="CR330" s="70">
        <v>0</v>
      </c>
      <c r="CS330" s="70">
        <v>0</v>
      </c>
      <c r="CT330" s="70">
        <v>0</v>
      </c>
      <c r="CU330" s="70">
        <v>0</v>
      </c>
      <c r="CV330" s="70">
        <v>1</v>
      </c>
      <c r="CW330" s="70">
        <v>0</v>
      </c>
      <c r="CX330" s="70">
        <v>0</v>
      </c>
      <c r="CY330" s="70">
        <v>23</v>
      </c>
      <c r="CZ330" s="70">
        <v>0</v>
      </c>
      <c r="DA330" s="70">
        <v>0</v>
      </c>
      <c r="DB330" s="70">
        <v>0</v>
      </c>
      <c r="DC330" s="70">
        <v>0</v>
      </c>
      <c r="DD330" s="70">
        <v>0</v>
      </c>
      <c r="DE330" s="70">
        <v>0</v>
      </c>
      <c r="DF330" s="70">
        <v>0</v>
      </c>
      <c r="DG330" s="70">
        <v>0</v>
      </c>
      <c r="DH330" s="70">
        <v>0</v>
      </c>
      <c r="DI330" s="70">
        <v>0</v>
      </c>
      <c r="DJ330" s="70">
        <v>0</v>
      </c>
      <c r="DK330" s="70">
        <v>0</v>
      </c>
      <c r="DL330" s="70">
        <v>0</v>
      </c>
      <c r="DM330" s="70">
        <v>0</v>
      </c>
      <c r="DN330" s="70">
        <v>0</v>
      </c>
      <c r="DO330" s="70">
        <v>0</v>
      </c>
      <c r="DP330" s="70">
        <v>0</v>
      </c>
      <c r="DQ330" s="70">
        <v>0</v>
      </c>
      <c r="DR330" s="70">
        <v>0</v>
      </c>
      <c r="DS330" s="70">
        <v>0</v>
      </c>
      <c r="DT330" s="70">
        <v>0</v>
      </c>
      <c r="DU330" s="70">
        <v>0</v>
      </c>
      <c r="DV330" s="70">
        <v>0</v>
      </c>
      <c r="DW330" s="70">
        <v>0</v>
      </c>
      <c r="DX330" s="70">
        <v>0</v>
      </c>
      <c r="DY330" s="70">
        <v>0</v>
      </c>
      <c r="DZ330" s="70">
        <v>0</v>
      </c>
      <c r="EA330" s="70">
        <v>0</v>
      </c>
      <c r="EB330" s="70">
        <v>0</v>
      </c>
      <c r="EC330" s="70">
        <v>0</v>
      </c>
      <c r="ED330" s="70">
        <v>0</v>
      </c>
      <c r="EE330" s="70">
        <v>0</v>
      </c>
      <c r="EF330" s="70">
        <v>0</v>
      </c>
      <c r="EG330" s="70">
        <v>0</v>
      </c>
      <c r="EH330" s="70">
        <v>0</v>
      </c>
      <c r="EI330" s="70">
        <v>0</v>
      </c>
      <c r="EJ330" s="70">
        <v>0</v>
      </c>
      <c r="EK330" s="70">
        <v>0</v>
      </c>
      <c r="EL330" s="70">
        <v>0</v>
      </c>
      <c r="EM330" s="70">
        <v>0</v>
      </c>
      <c r="EN330" s="70">
        <v>0</v>
      </c>
      <c r="EO330" s="70">
        <v>0</v>
      </c>
      <c r="EP330" s="70">
        <v>0</v>
      </c>
      <c r="EQ330" s="70">
        <v>0</v>
      </c>
      <c r="ER330" s="70">
        <v>0</v>
      </c>
      <c r="ES330" s="70">
        <v>0</v>
      </c>
      <c r="ET330" s="70">
        <v>0</v>
      </c>
      <c r="EU330" s="70">
        <v>0</v>
      </c>
      <c r="EV330" s="70">
        <v>0</v>
      </c>
      <c r="EW330" s="70">
        <v>0</v>
      </c>
      <c r="EX330" s="70">
        <v>0</v>
      </c>
      <c r="EY330" s="70">
        <v>0</v>
      </c>
      <c r="EZ330" s="70">
        <v>0</v>
      </c>
      <c r="FA330" s="70">
        <v>0</v>
      </c>
    </row>
    <row r="331" spans="1:157" x14ac:dyDescent="0.25">
      <c r="A331">
        <v>17</v>
      </c>
      <c r="B331" t="s">
        <v>183</v>
      </c>
      <c r="C331" s="65" t="s">
        <v>763</v>
      </c>
      <c r="D331" s="65" t="s">
        <v>1217</v>
      </c>
      <c r="E331" t="s">
        <v>1314</v>
      </c>
      <c r="F331" s="66" t="s">
        <v>762</v>
      </c>
      <c r="G331" s="19">
        <v>1</v>
      </c>
      <c r="H331" s="19"/>
      <c r="I331" s="67"/>
      <c r="J331" s="68">
        <v>2909</v>
      </c>
      <c r="K331" s="69">
        <v>203</v>
      </c>
      <c r="L331" s="70">
        <v>44</v>
      </c>
      <c r="M331" s="70">
        <v>95</v>
      </c>
      <c r="N331" s="70">
        <v>0</v>
      </c>
      <c r="O331" s="70">
        <v>2</v>
      </c>
      <c r="P331" s="70">
        <v>0</v>
      </c>
      <c r="Q331" s="70">
        <v>0</v>
      </c>
      <c r="R331" s="70">
        <v>0</v>
      </c>
      <c r="S331" s="70">
        <v>251</v>
      </c>
      <c r="T331" s="70">
        <v>3</v>
      </c>
      <c r="U331" s="70">
        <v>0</v>
      </c>
      <c r="V331" s="70">
        <v>65</v>
      </c>
      <c r="W331" s="70">
        <v>0</v>
      </c>
      <c r="X331" s="70">
        <v>0</v>
      </c>
      <c r="Y331" s="70">
        <v>0</v>
      </c>
      <c r="Z331" s="70">
        <v>28</v>
      </c>
      <c r="AA331" s="70">
        <v>99</v>
      </c>
      <c r="AB331" s="70">
        <v>221</v>
      </c>
      <c r="AC331" s="70">
        <v>22</v>
      </c>
      <c r="AD331" s="70">
        <v>35</v>
      </c>
      <c r="AE331" s="70">
        <v>234</v>
      </c>
      <c r="AF331" s="70">
        <v>343</v>
      </c>
      <c r="AG331" s="70">
        <v>15</v>
      </c>
      <c r="AH331" s="70">
        <v>67</v>
      </c>
      <c r="AI331" s="70">
        <v>148</v>
      </c>
      <c r="AJ331" s="70">
        <v>59</v>
      </c>
      <c r="AK331" s="70">
        <v>0</v>
      </c>
      <c r="AL331" s="70">
        <v>0</v>
      </c>
      <c r="AM331" s="70">
        <v>0</v>
      </c>
      <c r="AN331" s="70">
        <v>10</v>
      </c>
      <c r="AO331" s="70">
        <v>9</v>
      </c>
      <c r="AP331" s="70">
        <v>33</v>
      </c>
      <c r="AQ331" s="70">
        <v>0</v>
      </c>
      <c r="AR331" s="70">
        <v>6</v>
      </c>
      <c r="AS331" s="70">
        <v>0</v>
      </c>
      <c r="AT331" s="70">
        <v>39</v>
      </c>
      <c r="AU331" s="70">
        <v>93</v>
      </c>
      <c r="AV331" s="70">
        <v>26</v>
      </c>
      <c r="AW331" s="70">
        <v>0</v>
      </c>
      <c r="AX331" s="70">
        <v>72</v>
      </c>
      <c r="AY331" s="70">
        <v>1</v>
      </c>
      <c r="AZ331" s="70">
        <v>245</v>
      </c>
      <c r="BA331" s="70">
        <v>22</v>
      </c>
      <c r="BB331" s="70">
        <v>101</v>
      </c>
      <c r="BC331" s="70">
        <v>0</v>
      </c>
      <c r="BD331" s="70">
        <v>9</v>
      </c>
      <c r="BE331" s="70">
        <v>0</v>
      </c>
      <c r="BF331" s="70">
        <v>0</v>
      </c>
      <c r="BG331" s="70">
        <v>10</v>
      </c>
      <c r="BH331" s="70">
        <v>1</v>
      </c>
      <c r="BI331" s="70">
        <v>2</v>
      </c>
      <c r="BJ331" s="70">
        <v>0</v>
      </c>
      <c r="BK331" s="70">
        <v>0</v>
      </c>
      <c r="BL331" s="70">
        <v>3</v>
      </c>
      <c r="BM331" s="70">
        <v>0</v>
      </c>
      <c r="BN331" s="70">
        <v>29</v>
      </c>
      <c r="BO331" s="70">
        <v>0</v>
      </c>
      <c r="BP331" s="70">
        <v>0</v>
      </c>
      <c r="BQ331" s="70">
        <v>0</v>
      </c>
      <c r="BR331" s="70">
        <v>255</v>
      </c>
      <c r="BS331" s="70">
        <v>1</v>
      </c>
      <c r="BT331" s="70">
        <v>0</v>
      </c>
      <c r="BU331" s="70">
        <v>0</v>
      </c>
      <c r="BV331" s="70">
        <v>0</v>
      </c>
      <c r="BW331" s="70">
        <v>0</v>
      </c>
      <c r="BX331" s="70">
        <v>0</v>
      </c>
      <c r="BY331" s="70">
        <v>0</v>
      </c>
      <c r="BZ331" s="70">
        <v>0</v>
      </c>
      <c r="CA331" s="70">
        <v>0</v>
      </c>
      <c r="CB331" s="70">
        <v>0</v>
      </c>
      <c r="CC331" s="70">
        <v>0</v>
      </c>
      <c r="CD331" s="70">
        <v>0</v>
      </c>
      <c r="CE331" s="70">
        <v>0</v>
      </c>
      <c r="CF331" s="70">
        <v>0</v>
      </c>
      <c r="CG331" s="70">
        <v>0</v>
      </c>
      <c r="CH331" s="70">
        <v>0</v>
      </c>
      <c r="CI331" s="70">
        <v>0</v>
      </c>
      <c r="CJ331" s="70">
        <v>0</v>
      </c>
      <c r="CK331" s="70">
        <v>0</v>
      </c>
      <c r="CL331" s="70">
        <v>0</v>
      </c>
      <c r="CM331" s="70">
        <v>0</v>
      </c>
      <c r="CN331" s="70">
        <v>0</v>
      </c>
      <c r="CO331" s="70">
        <v>0</v>
      </c>
      <c r="CP331" s="70">
        <v>0</v>
      </c>
      <c r="CQ331" s="70">
        <v>0</v>
      </c>
      <c r="CR331" s="70">
        <v>0</v>
      </c>
      <c r="CS331" s="70">
        <v>0</v>
      </c>
      <c r="CT331" s="70">
        <v>0</v>
      </c>
      <c r="CU331" s="70">
        <v>0</v>
      </c>
      <c r="CV331" s="70">
        <v>0</v>
      </c>
      <c r="CW331" s="70">
        <v>0</v>
      </c>
      <c r="CX331" s="70">
        <v>0</v>
      </c>
      <c r="CY331" s="70">
        <v>8</v>
      </c>
      <c r="CZ331" s="70">
        <v>0</v>
      </c>
      <c r="DA331" s="70">
        <v>0</v>
      </c>
      <c r="DB331" s="70">
        <v>0</v>
      </c>
      <c r="DC331" s="70">
        <v>0</v>
      </c>
      <c r="DD331" s="70">
        <v>0</v>
      </c>
      <c r="DE331" s="70">
        <v>0</v>
      </c>
      <c r="DF331" s="70">
        <v>0</v>
      </c>
      <c r="DG331" s="70">
        <v>0</v>
      </c>
      <c r="DH331" s="70">
        <v>0</v>
      </c>
      <c r="DI331" s="70">
        <v>0</v>
      </c>
      <c r="DJ331" s="70">
        <v>0</v>
      </c>
      <c r="DK331" s="70">
        <v>0</v>
      </c>
      <c r="DL331" s="70">
        <v>0</v>
      </c>
      <c r="DM331" s="70">
        <v>0</v>
      </c>
      <c r="DN331" s="70">
        <v>0</v>
      </c>
      <c r="DO331" s="70">
        <v>0</v>
      </c>
      <c r="DP331" s="70">
        <v>0</v>
      </c>
      <c r="DQ331" s="70">
        <v>0</v>
      </c>
      <c r="DR331" s="70">
        <v>0</v>
      </c>
      <c r="DS331" s="70">
        <v>0</v>
      </c>
      <c r="DT331" s="70">
        <v>0</v>
      </c>
      <c r="DU331" s="70">
        <v>0</v>
      </c>
      <c r="DV331" s="70">
        <v>0</v>
      </c>
      <c r="DW331" s="70">
        <v>0</v>
      </c>
      <c r="DX331" s="70">
        <v>0</v>
      </c>
      <c r="DY331" s="70">
        <v>0</v>
      </c>
      <c r="DZ331" s="70">
        <v>0</v>
      </c>
      <c r="EA331" s="70">
        <v>0</v>
      </c>
      <c r="EB331" s="70">
        <v>0</v>
      </c>
      <c r="EC331" s="70">
        <v>0</v>
      </c>
      <c r="ED331" s="70">
        <v>0</v>
      </c>
      <c r="EE331" s="70">
        <v>0</v>
      </c>
      <c r="EF331" s="70">
        <v>0</v>
      </c>
      <c r="EG331" s="70">
        <v>0</v>
      </c>
      <c r="EH331" s="70">
        <v>0</v>
      </c>
      <c r="EI331" s="70">
        <v>0</v>
      </c>
      <c r="EJ331" s="70">
        <v>0</v>
      </c>
      <c r="EK331" s="70">
        <v>0</v>
      </c>
      <c r="EL331" s="70">
        <v>0</v>
      </c>
      <c r="EM331" s="70">
        <v>0</v>
      </c>
      <c r="EN331" s="70">
        <v>0</v>
      </c>
      <c r="EO331" s="70">
        <v>0</v>
      </c>
      <c r="EP331" s="70">
        <v>0</v>
      </c>
      <c r="EQ331" s="70">
        <v>0</v>
      </c>
      <c r="ER331" s="70">
        <v>0</v>
      </c>
      <c r="ES331" s="70">
        <v>0</v>
      </c>
      <c r="ET331" s="70">
        <v>0</v>
      </c>
      <c r="EU331" s="70">
        <v>0</v>
      </c>
      <c r="EV331" s="70">
        <v>0</v>
      </c>
      <c r="EW331" s="70">
        <v>0</v>
      </c>
      <c r="EX331" s="70">
        <v>0</v>
      </c>
      <c r="EY331" s="70">
        <v>0</v>
      </c>
      <c r="EZ331" s="70">
        <v>0</v>
      </c>
      <c r="FA331" s="70">
        <v>0</v>
      </c>
    </row>
    <row r="332" spans="1:157" x14ac:dyDescent="0.25">
      <c r="A332">
        <v>17</v>
      </c>
      <c r="B332" t="s">
        <v>183</v>
      </c>
      <c r="C332" s="65" t="s">
        <v>763</v>
      </c>
      <c r="D332" s="65" t="s">
        <v>1221</v>
      </c>
      <c r="E332" t="s">
        <v>1315</v>
      </c>
      <c r="F332" s="66" t="s">
        <v>762</v>
      </c>
      <c r="G332" s="19">
        <v>1</v>
      </c>
      <c r="H332" s="19"/>
      <c r="I332" s="67"/>
      <c r="J332" s="68">
        <v>483</v>
      </c>
      <c r="K332" s="69">
        <v>8</v>
      </c>
      <c r="L332" s="70">
        <v>39</v>
      </c>
      <c r="M332" s="70">
        <v>9</v>
      </c>
      <c r="N332" s="70">
        <v>0</v>
      </c>
      <c r="O332" s="70">
        <v>1</v>
      </c>
      <c r="P332" s="70">
        <v>0</v>
      </c>
      <c r="Q332" s="70">
        <v>0</v>
      </c>
      <c r="R332" s="70">
        <v>0</v>
      </c>
      <c r="S332" s="70">
        <v>33</v>
      </c>
      <c r="T332" s="70">
        <v>0</v>
      </c>
      <c r="U332" s="70">
        <v>0</v>
      </c>
      <c r="V332" s="70">
        <v>22</v>
      </c>
      <c r="W332" s="70">
        <v>0</v>
      </c>
      <c r="X332" s="70">
        <v>0</v>
      </c>
      <c r="Y332" s="70">
        <v>0</v>
      </c>
      <c r="Z332" s="70">
        <v>0</v>
      </c>
      <c r="AA332" s="70">
        <v>5</v>
      </c>
      <c r="AB332" s="70">
        <v>51</v>
      </c>
      <c r="AC332" s="70">
        <v>17</v>
      </c>
      <c r="AD332" s="70">
        <v>10</v>
      </c>
      <c r="AE332" s="70">
        <v>43</v>
      </c>
      <c r="AF332" s="70">
        <v>74</v>
      </c>
      <c r="AG332" s="70">
        <v>1</v>
      </c>
      <c r="AH332" s="70">
        <v>12</v>
      </c>
      <c r="AI332" s="70">
        <v>7</v>
      </c>
      <c r="AJ332" s="70">
        <v>2</v>
      </c>
      <c r="AK332" s="70">
        <v>0</v>
      </c>
      <c r="AL332" s="70">
        <v>0</v>
      </c>
      <c r="AM332" s="70">
        <v>0</v>
      </c>
      <c r="AN332" s="70">
        <v>3</v>
      </c>
      <c r="AO332" s="70">
        <v>2</v>
      </c>
      <c r="AP332" s="70">
        <v>1</v>
      </c>
      <c r="AQ332" s="70">
        <v>3</v>
      </c>
      <c r="AR332" s="70">
        <v>0</v>
      </c>
      <c r="AS332" s="70">
        <v>2</v>
      </c>
      <c r="AT332" s="70">
        <v>2</v>
      </c>
      <c r="AU332" s="70">
        <v>22</v>
      </c>
      <c r="AV332" s="70">
        <v>5</v>
      </c>
      <c r="AW332" s="70">
        <v>0</v>
      </c>
      <c r="AX332" s="70">
        <v>32</v>
      </c>
      <c r="AY332" s="70">
        <v>0</v>
      </c>
      <c r="AZ332" s="70">
        <v>46</v>
      </c>
      <c r="BA332" s="70">
        <v>0</v>
      </c>
      <c r="BB332" s="70">
        <v>4</v>
      </c>
      <c r="BC332" s="70">
        <v>1</v>
      </c>
      <c r="BD332" s="70">
        <v>4</v>
      </c>
      <c r="BE332" s="70">
        <v>1</v>
      </c>
      <c r="BF332" s="70">
        <v>0</v>
      </c>
      <c r="BG332" s="70">
        <v>1</v>
      </c>
      <c r="BH332" s="70">
        <v>0</v>
      </c>
      <c r="BI332" s="70">
        <v>0</v>
      </c>
      <c r="BJ332" s="70">
        <v>0</v>
      </c>
      <c r="BK332" s="70">
        <v>0</v>
      </c>
      <c r="BL332" s="70">
        <v>0</v>
      </c>
      <c r="BM332" s="70">
        <v>1</v>
      </c>
      <c r="BN332" s="70">
        <v>2</v>
      </c>
      <c r="BO332" s="70">
        <v>2</v>
      </c>
      <c r="BP332" s="70">
        <v>0</v>
      </c>
      <c r="BQ332" s="70">
        <v>0</v>
      </c>
      <c r="BR332" s="70">
        <v>7</v>
      </c>
      <c r="BS332" s="70">
        <v>0</v>
      </c>
      <c r="BT332" s="70">
        <v>1</v>
      </c>
      <c r="BU332" s="70">
        <v>3</v>
      </c>
      <c r="BV332" s="70">
        <v>0</v>
      </c>
      <c r="BW332" s="70">
        <v>0</v>
      </c>
      <c r="BX332" s="70">
        <v>0</v>
      </c>
      <c r="BY332" s="70">
        <v>0</v>
      </c>
      <c r="BZ332" s="70">
        <v>0</v>
      </c>
      <c r="CA332" s="70">
        <v>0</v>
      </c>
      <c r="CB332" s="70">
        <v>0</v>
      </c>
      <c r="CC332" s="70">
        <v>0</v>
      </c>
      <c r="CD332" s="70">
        <v>0</v>
      </c>
      <c r="CE332" s="70">
        <v>0</v>
      </c>
      <c r="CF332" s="70">
        <v>0</v>
      </c>
      <c r="CG332" s="70">
        <v>0</v>
      </c>
      <c r="CH332" s="70">
        <v>0</v>
      </c>
      <c r="CI332" s="70">
        <v>0</v>
      </c>
      <c r="CJ332" s="70">
        <v>0</v>
      </c>
      <c r="CK332" s="70">
        <v>0</v>
      </c>
      <c r="CL332" s="70">
        <v>0</v>
      </c>
      <c r="CM332" s="70">
        <v>0</v>
      </c>
      <c r="CN332" s="70">
        <v>0</v>
      </c>
      <c r="CO332" s="70">
        <v>0</v>
      </c>
      <c r="CP332" s="70">
        <v>0</v>
      </c>
      <c r="CQ332" s="70">
        <v>0</v>
      </c>
      <c r="CR332" s="70">
        <v>0</v>
      </c>
      <c r="CS332" s="70">
        <v>0</v>
      </c>
      <c r="CT332" s="70">
        <v>0</v>
      </c>
      <c r="CU332" s="70">
        <v>0</v>
      </c>
      <c r="CV332" s="70">
        <v>0</v>
      </c>
      <c r="CW332" s="70">
        <v>0</v>
      </c>
      <c r="CX332" s="70">
        <v>0</v>
      </c>
      <c r="CY332" s="70">
        <v>4</v>
      </c>
      <c r="CZ332" s="70">
        <v>0</v>
      </c>
      <c r="DA332" s="70">
        <v>0</v>
      </c>
      <c r="DB332" s="70">
        <v>0</v>
      </c>
      <c r="DC332" s="70">
        <v>0</v>
      </c>
      <c r="DD332" s="70">
        <v>0</v>
      </c>
      <c r="DE332" s="70">
        <v>0</v>
      </c>
      <c r="DF332" s="70">
        <v>0</v>
      </c>
      <c r="DG332" s="70">
        <v>0</v>
      </c>
      <c r="DH332" s="70">
        <v>0</v>
      </c>
      <c r="DI332" s="70">
        <v>0</v>
      </c>
      <c r="DJ332" s="70">
        <v>0</v>
      </c>
      <c r="DK332" s="70">
        <v>0</v>
      </c>
      <c r="DL332" s="70">
        <v>0</v>
      </c>
      <c r="DM332" s="70">
        <v>0</v>
      </c>
      <c r="DN332" s="70">
        <v>0</v>
      </c>
      <c r="DO332" s="70">
        <v>0</v>
      </c>
      <c r="DP332" s="70">
        <v>0</v>
      </c>
      <c r="DQ332" s="70">
        <v>0</v>
      </c>
      <c r="DR332" s="70">
        <v>0</v>
      </c>
      <c r="DS332" s="70">
        <v>0</v>
      </c>
      <c r="DT332" s="70">
        <v>0</v>
      </c>
      <c r="DU332" s="70">
        <v>0</v>
      </c>
      <c r="DV332" s="70">
        <v>0</v>
      </c>
      <c r="DW332" s="70">
        <v>0</v>
      </c>
      <c r="DX332" s="70">
        <v>0</v>
      </c>
      <c r="DY332" s="70">
        <v>0</v>
      </c>
      <c r="DZ332" s="70">
        <v>0</v>
      </c>
      <c r="EA332" s="70">
        <v>0</v>
      </c>
      <c r="EB332" s="70">
        <v>0</v>
      </c>
      <c r="EC332" s="70">
        <v>0</v>
      </c>
      <c r="ED332" s="70">
        <v>0</v>
      </c>
      <c r="EE332" s="70">
        <v>0</v>
      </c>
      <c r="EF332" s="70">
        <v>0</v>
      </c>
      <c r="EG332" s="70">
        <v>0</v>
      </c>
      <c r="EH332" s="70">
        <v>0</v>
      </c>
      <c r="EI332" s="70">
        <v>0</v>
      </c>
      <c r="EJ332" s="70">
        <v>0</v>
      </c>
      <c r="EK332" s="70">
        <v>0</v>
      </c>
      <c r="EL332" s="70">
        <v>0</v>
      </c>
      <c r="EM332" s="70">
        <v>0</v>
      </c>
      <c r="EN332" s="70">
        <v>0</v>
      </c>
      <c r="EO332" s="70">
        <v>0</v>
      </c>
      <c r="EP332" s="70">
        <v>0</v>
      </c>
      <c r="EQ332" s="70">
        <v>0</v>
      </c>
      <c r="ER332" s="70">
        <v>0</v>
      </c>
      <c r="ES332" s="70">
        <v>0</v>
      </c>
      <c r="ET332" s="70">
        <v>0</v>
      </c>
      <c r="EU332" s="70">
        <v>0</v>
      </c>
      <c r="EV332" s="70">
        <v>0</v>
      </c>
      <c r="EW332" s="70">
        <v>0</v>
      </c>
      <c r="EX332" s="70">
        <v>0</v>
      </c>
      <c r="EY332" s="70">
        <v>0</v>
      </c>
      <c r="EZ332" s="70">
        <v>0</v>
      </c>
      <c r="FA332" s="70">
        <v>0</v>
      </c>
    </row>
    <row r="333" spans="1:157" x14ac:dyDescent="0.25">
      <c r="A333">
        <v>17</v>
      </c>
      <c r="B333" t="s">
        <v>183</v>
      </c>
      <c r="C333" s="65" t="s">
        <v>763</v>
      </c>
      <c r="D333" s="65" t="s">
        <v>1316</v>
      </c>
      <c r="E333" t="s">
        <v>1317</v>
      </c>
      <c r="F333" s="66" t="s">
        <v>762</v>
      </c>
      <c r="G333" s="19">
        <v>1</v>
      </c>
      <c r="H333" s="19"/>
      <c r="I333" s="67"/>
      <c r="J333" s="68">
        <v>237</v>
      </c>
      <c r="K333" s="69">
        <v>56</v>
      </c>
      <c r="L333" s="70">
        <v>4</v>
      </c>
      <c r="M333" s="70">
        <v>0</v>
      </c>
      <c r="N333" s="70">
        <v>0</v>
      </c>
      <c r="O333" s="70">
        <v>4</v>
      </c>
      <c r="P333" s="70">
        <v>0</v>
      </c>
      <c r="Q333" s="70">
        <v>0</v>
      </c>
      <c r="R333" s="70">
        <v>0</v>
      </c>
      <c r="S333" s="70">
        <v>6</v>
      </c>
      <c r="T333" s="70">
        <v>1</v>
      </c>
      <c r="U333" s="70">
        <v>0</v>
      </c>
      <c r="V333" s="70">
        <v>7</v>
      </c>
      <c r="W333" s="70">
        <v>0</v>
      </c>
      <c r="X333" s="70">
        <v>0</v>
      </c>
      <c r="Y333" s="70">
        <v>0</v>
      </c>
      <c r="Z333" s="70">
        <v>8</v>
      </c>
      <c r="AA333" s="70">
        <v>0</v>
      </c>
      <c r="AB333" s="70">
        <v>1</v>
      </c>
      <c r="AC333" s="70">
        <v>3</v>
      </c>
      <c r="AD333" s="70">
        <v>0</v>
      </c>
      <c r="AE333" s="70">
        <v>2</v>
      </c>
      <c r="AF333" s="70">
        <v>3</v>
      </c>
      <c r="AG333" s="70">
        <v>1</v>
      </c>
      <c r="AH333" s="70">
        <v>3</v>
      </c>
      <c r="AI333" s="70">
        <v>2</v>
      </c>
      <c r="AJ333" s="70">
        <v>1</v>
      </c>
      <c r="AK333" s="70">
        <v>0</v>
      </c>
      <c r="AL333" s="70">
        <v>0</v>
      </c>
      <c r="AM333" s="70">
        <v>1</v>
      </c>
      <c r="AN333" s="70">
        <v>2</v>
      </c>
      <c r="AO333" s="70">
        <v>1</v>
      </c>
      <c r="AP333" s="70">
        <v>3</v>
      </c>
      <c r="AQ333" s="70">
        <v>0</v>
      </c>
      <c r="AR333" s="70">
        <v>4</v>
      </c>
      <c r="AS333" s="70">
        <v>3</v>
      </c>
      <c r="AT333" s="70">
        <v>0</v>
      </c>
      <c r="AU333" s="70">
        <v>12</v>
      </c>
      <c r="AV333" s="70">
        <v>5</v>
      </c>
      <c r="AW333" s="70">
        <v>0</v>
      </c>
      <c r="AX333" s="70">
        <v>9</v>
      </c>
      <c r="AY333" s="70">
        <v>3</v>
      </c>
      <c r="AZ333" s="70">
        <v>27</v>
      </c>
      <c r="BA333" s="70">
        <v>5</v>
      </c>
      <c r="BB333" s="70">
        <v>0</v>
      </c>
      <c r="BC333" s="70">
        <v>2</v>
      </c>
      <c r="BD333" s="70">
        <v>10</v>
      </c>
      <c r="BE333" s="70">
        <v>0</v>
      </c>
      <c r="BF333" s="70">
        <v>0</v>
      </c>
      <c r="BG333" s="70">
        <v>1</v>
      </c>
      <c r="BH333" s="70">
        <v>0</v>
      </c>
      <c r="BI333" s="70">
        <v>0</v>
      </c>
      <c r="BJ333" s="70">
        <v>2</v>
      </c>
      <c r="BK333" s="70">
        <v>0</v>
      </c>
      <c r="BL333" s="70">
        <v>1</v>
      </c>
      <c r="BM333" s="70">
        <v>6</v>
      </c>
      <c r="BN333" s="70">
        <v>2</v>
      </c>
      <c r="BO333" s="70">
        <v>4</v>
      </c>
      <c r="BP333" s="70">
        <v>2</v>
      </c>
      <c r="BQ333" s="70">
        <v>11</v>
      </c>
      <c r="BR333" s="70">
        <v>0</v>
      </c>
      <c r="BS333" s="70">
        <v>7</v>
      </c>
      <c r="BT333" s="70">
        <v>4</v>
      </c>
      <c r="BU333" s="70">
        <v>0</v>
      </c>
      <c r="BV333" s="70">
        <v>5</v>
      </c>
      <c r="BW333" s="70">
        <v>1</v>
      </c>
      <c r="BX333" s="70">
        <v>0</v>
      </c>
      <c r="BY333" s="70">
        <v>0</v>
      </c>
      <c r="BZ333" s="70">
        <v>0</v>
      </c>
      <c r="CA333" s="70">
        <v>0</v>
      </c>
      <c r="CB333" s="70">
        <v>0</v>
      </c>
      <c r="CC333" s="70">
        <v>0</v>
      </c>
      <c r="CD333" s="70">
        <v>0</v>
      </c>
      <c r="CE333" s="70">
        <v>0</v>
      </c>
      <c r="CF333" s="70">
        <v>0</v>
      </c>
      <c r="CG333" s="70">
        <v>0</v>
      </c>
      <c r="CH333" s="70">
        <v>0</v>
      </c>
      <c r="CI333" s="70">
        <v>0</v>
      </c>
      <c r="CJ333" s="70">
        <v>0</v>
      </c>
      <c r="CK333" s="70">
        <v>0</v>
      </c>
      <c r="CL333" s="70">
        <v>0</v>
      </c>
      <c r="CM333" s="70">
        <v>0</v>
      </c>
      <c r="CN333" s="70">
        <v>0</v>
      </c>
      <c r="CO333" s="70">
        <v>0</v>
      </c>
      <c r="CP333" s="70">
        <v>0</v>
      </c>
      <c r="CQ333" s="70">
        <v>0</v>
      </c>
      <c r="CR333" s="70">
        <v>0</v>
      </c>
      <c r="CS333" s="70">
        <v>0</v>
      </c>
      <c r="CT333" s="70">
        <v>0</v>
      </c>
      <c r="CU333" s="70">
        <v>0</v>
      </c>
      <c r="CV333" s="70">
        <v>1</v>
      </c>
      <c r="CW333" s="70">
        <v>0</v>
      </c>
      <c r="CX333" s="70">
        <v>0</v>
      </c>
      <c r="CY333" s="70">
        <v>1</v>
      </c>
      <c r="CZ333" s="70">
        <v>0</v>
      </c>
      <c r="DA333" s="70">
        <v>0</v>
      </c>
      <c r="DB333" s="70">
        <v>0</v>
      </c>
      <c r="DC333" s="70">
        <v>0</v>
      </c>
      <c r="DD333" s="70">
        <v>0</v>
      </c>
      <c r="DE333" s="70">
        <v>0</v>
      </c>
      <c r="DF333" s="70">
        <v>0</v>
      </c>
      <c r="DG333" s="70">
        <v>0</v>
      </c>
      <c r="DH333" s="70">
        <v>0</v>
      </c>
      <c r="DI333" s="70">
        <v>0</v>
      </c>
      <c r="DJ333" s="70">
        <v>0</v>
      </c>
      <c r="DK333" s="70">
        <v>0</v>
      </c>
      <c r="DL333" s="70">
        <v>0</v>
      </c>
      <c r="DM333" s="70">
        <v>0</v>
      </c>
      <c r="DN333" s="70">
        <v>0</v>
      </c>
      <c r="DO333" s="70">
        <v>0</v>
      </c>
      <c r="DP333" s="70">
        <v>0</v>
      </c>
      <c r="DQ333" s="70">
        <v>0</v>
      </c>
      <c r="DR333" s="70">
        <v>0</v>
      </c>
      <c r="DS333" s="70">
        <v>0</v>
      </c>
      <c r="DT333" s="70">
        <v>0</v>
      </c>
      <c r="DU333" s="70">
        <v>0</v>
      </c>
      <c r="DV333" s="70">
        <v>0</v>
      </c>
      <c r="DW333" s="70">
        <v>0</v>
      </c>
      <c r="DX333" s="70">
        <v>0</v>
      </c>
      <c r="DY333" s="70">
        <v>0</v>
      </c>
      <c r="DZ333" s="70">
        <v>0</v>
      </c>
      <c r="EA333" s="70">
        <v>0</v>
      </c>
      <c r="EB333" s="70">
        <v>0</v>
      </c>
      <c r="EC333" s="70">
        <v>0</v>
      </c>
      <c r="ED333" s="70">
        <v>0</v>
      </c>
      <c r="EE333" s="70">
        <v>0</v>
      </c>
      <c r="EF333" s="70">
        <v>0</v>
      </c>
      <c r="EG333" s="70">
        <v>0</v>
      </c>
      <c r="EH333" s="70">
        <v>0</v>
      </c>
      <c r="EI333" s="70">
        <v>0</v>
      </c>
      <c r="EJ333" s="70">
        <v>0</v>
      </c>
      <c r="EK333" s="70">
        <v>0</v>
      </c>
      <c r="EL333" s="70">
        <v>0</v>
      </c>
      <c r="EM333" s="70">
        <v>0</v>
      </c>
      <c r="EN333" s="70">
        <v>0</v>
      </c>
      <c r="EO333" s="70">
        <v>0</v>
      </c>
      <c r="EP333" s="70">
        <v>0</v>
      </c>
      <c r="EQ333" s="70">
        <v>0</v>
      </c>
      <c r="ER333" s="70">
        <v>0</v>
      </c>
      <c r="ES333" s="70">
        <v>0</v>
      </c>
      <c r="ET333" s="70">
        <v>0</v>
      </c>
      <c r="EU333" s="70">
        <v>0</v>
      </c>
      <c r="EV333" s="70">
        <v>0</v>
      </c>
      <c r="EW333" s="70">
        <v>0</v>
      </c>
      <c r="EX333" s="70">
        <v>0</v>
      </c>
      <c r="EY333" s="70">
        <v>0</v>
      </c>
      <c r="EZ333" s="70">
        <v>0</v>
      </c>
      <c r="FA333" s="70">
        <v>0</v>
      </c>
    </row>
    <row r="334" spans="1:157" x14ac:dyDescent="0.25">
      <c r="A334">
        <v>17</v>
      </c>
      <c r="B334" t="s">
        <v>183</v>
      </c>
      <c r="C334" s="65" t="s">
        <v>763</v>
      </c>
      <c r="D334" s="65" t="s">
        <v>1318</v>
      </c>
      <c r="E334" t="s">
        <v>1319</v>
      </c>
      <c r="F334" s="66" t="s">
        <v>762</v>
      </c>
      <c r="G334" s="19">
        <v>1</v>
      </c>
      <c r="H334" s="19"/>
      <c r="I334" s="67"/>
      <c r="J334" s="68">
        <v>660</v>
      </c>
      <c r="K334" s="69">
        <v>4</v>
      </c>
      <c r="L334" s="70">
        <v>0</v>
      </c>
      <c r="M334" s="70">
        <v>0</v>
      </c>
      <c r="N334" s="70">
        <v>0</v>
      </c>
      <c r="O334" s="70">
        <v>3</v>
      </c>
      <c r="P334" s="70">
        <v>0</v>
      </c>
      <c r="Q334" s="70">
        <v>1</v>
      </c>
      <c r="R334" s="70">
        <v>0</v>
      </c>
      <c r="S334" s="70">
        <v>12</v>
      </c>
      <c r="T334" s="70">
        <v>0</v>
      </c>
      <c r="U334" s="70">
        <v>0</v>
      </c>
      <c r="V334" s="70">
        <v>49</v>
      </c>
      <c r="W334" s="70">
        <v>0</v>
      </c>
      <c r="X334" s="70">
        <v>0</v>
      </c>
      <c r="Y334" s="70">
        <v>0</v>
      </c>
      <c r="Z334" s="70">
        <v>5</v>
      </c>
      <c r="AA334" s="70">
        <v>7</v>
      </c>
      <c r="AB334" s="70">
        <v>34</v>
      </c>
      <c r="AC334" s="70">
        <v>16</v>
      </c>
      <c r="AD334" s="70">
        <v>1</v>
      </c>
      <c r="AE334" s="70">
        <v>47</v>
      </c>
      <c r="AF334" s="70">
        <v>6</v>
      </c>
      <c r="AG334" s="70">
        <v>2</v>
      </c>
      <c r="AH334" s="70">
        <v>26</v>
      </c>
      <c r="AI334" s="70">
        <v>30</v>
      </c>
      <c r="AJ334" s="70">
        <v>29</v>
      </c>
      <c r="AK334" s="70">
        <v>0</v>
      </c>
      <c r="AL334" s="70">
        <v>0</v>
      </c>
      <c r="AM334" s="70">
        <v>0</v>
      </c>
      <c r="AN334" s="70">
        <v>11</v>
      </c>
      <c r="AO334" s="70">
        <v>1</v>
      </c>
      <c r="AP334" s="70">
        <v>0</v>
      </c>
      <c r="AQ334" s="70">
        <v>0</v>
      </c>
      <c r="AR334" s="70">
        <v>13</v>
      </c>
      <c r="AS334" s="70">
        <v>1</v>
      </c>
      <c r="AT334" s="70">
        <v>8</v>
      </c>
      <c r="AU334" s="70">
        <v>2</v>
      </c>
      <c r="AV334" s="70">
        <v>2</v>
      </c>
      <c r="AW334" s="70">
        <v>0</v>
      </c>
      <c r="AX334" s="70">
        <v>66</v>
      </c>
      <c r="AY334" s="70">
        <v>0</v>
      </c>
      <c r="AZ334" s="70">
        <v>196</v>
      </c>
      <c r="BA334" s="70">
        <v>5</v>
      </c>
      <c r="BB334" s="70">
        <v>4</v>
      </c>
      <c r="BC334" s="70">
        <v>2</v>
      </c>
      <c r="BD334" s="70">
        <v>3</v>
      </c>
      <c r="BE334" s="70">
        <v>0</v>
      </c>
      <c r="BF334" s="70">
        <v>2</v>
      </c>
      <c r="BG334" s="70">
        <v>14</v>
      </c>
      <c r="BH334" s="70">
        <v>1</v>
      </c>
      <c r="BI334" s="70">
        <v>0</v>
      </c>
      <c r="BJ334" s="70">
        <v>0</v>
      </c>
      <c r="BK334" s="70">
        <v>0</v>
      </c>
      <c r="BL334" s="70">
        <v>1</v>
      </c>
      <c r="BM334" s="70">
        <v>0</v>
      </c>
      <c r="BN334" s="70">
        <v>0</v>
      </c>
      <c r="BO334" s="70">
        <v>3</v>
      </c>
      <c r="BP334" s="70">
        <v>0</v>
      </c>
      <c r="BQ334" s="70">
        <v>0</v>
      </c>
      <c r="BR334" s="70">
        <v>11</v>
      </c>
      <c r="BS334" s="70">
        <v>14</v>
      </c>
      <c r="BT334" s="70">
        <v>0</v>
      </c>
      <c r="BU334" s="70">
        <v>12</v>
      </c>
      <c r="BV334" s="70">
        <v>0</v>
      </c>
      <c r="BW334" s="70">
        <v>0</v>
      </c>
      <c r="BX334" s="70">
        <v>0</v>
      </c>
      <c r="BY334" s="70">
        <v>0</v>
      </c>
      <c r="BZ334" s="70">
        <v>0</v>
      </c>
      <c r="CA334" s="70">
        <v>0</v>
      </c>
      <c r="CB334" s="70">
        <v>0</v>
      </c>
      <c r="CC334" s="70">
        <v>0</v>
      </c>
      <c r="CD334" s="70">
        <v>0</v>
      </c>
      <c r="CE334" s="70">
        <v>0</v>
      </c>
      <c r="CF334" s="70">
        <v>0</v>
      </c>
      <c r="CG334" s="70">
        <v>0</v>
      </c>
      <c r="CH334" s="70">
        <v>0</v>
      </c>
      <c r="CI334" s="70">
        <v>0</v>
      </c>
      <c r="CJ334" s="70">
        <v>0</v>
      </c>
      <c r="CK334" s="70">
        <v>0</v>
      </c>
      <c r="CL334" s="70">
        <v>0</v>
      </c>
      <c r="CM334" s="70">
        <v>0</v>
      </c>
      <c r="CN334" s="70">
        <v>2</v>
      </c>
      <c r="CO334" s="70">
        <v>0</v>
      </c>
      <c r="CP334" s="70">
        <v>0</v>
      </c>
      <c r="CQ334" s="70">
        <v>0</v>
      </c>
      <c r="CR334" s="70">
        <v>0</v>
      </c>
      <c r="CS334" s="70">
        <v>0</v>
      </c>
      <c r="CT334" s="70">
        <v>0</v>
      </c>
      <c r="CU334" s="70">
        <v>0</v>
      </c>
      <c r="CV334" s="70">
        <v>2</v>
      </c>
      <c r="CW334" s="70">
        <v>0</v>
      </c>
      <c r="CX334" s="70">
        <v>0</v>
      </c>
      <c r="CY334" s="70">
        <v>12</v>
      </c>
      <c r="CZ334" s="70">
        <v>0</v>
      </c>
      <c r="DA334" s="70">
        <v>0</v>
      </c>
      <c r="DB334" s="70">
        <v>0</v>
      </c>
      <c r="DC334" s="70">
        <v>0</v>
      </c>
      <c r="DD334" s="70">
        <v>0</v>
      </c>
      <c r="DE334" s="70">
        <v>0</v>
      </c>
      <c r="DF334" s="70">
        <v>0</v>
      </c>
      <c r="DG334" s="70">
        <v>0</v>
      </c>
      <c r="DH334" s="70">
        <v>0</v>
      </c>
      <c r="DI334" s="70">
        <v>0</v>
      </c>
      <c r="DJ334" s="70">
        <v>0</v>
      </c>
      <c r="DK334" s="70">
        <v>0</v>
      </c>
      <c r="DL334" s="70">
        <v>0</v>
      </c>
      <c r="DM334" s="70">
        <v>0</v>
      </c>
      <c r="DN334" s="70">
        <v>0</v>
      </c>
      <c r="DO334" s="70">
        <v>0</v>
      </c>
      <c r="DP334" s="70">
        <v>0</v>
      </c>
      <c r="DQ334" s="70">
        <v>0</v>
      </c>
      <c r="DR334" s="70">
        <v>0</v>
      </c>
      <c r="DS334" s="70">
        <v>0</v>
      </c>
      <c r="DT334" s="70">
        <v>0</v>
      </c>
      <c r="DU334" s="70">
        <v>0</v>
      </c>
      <c r="DV334" s="70">
        <v>0</v>
      </c>
      <c r="DW334" s="70">
        <v>0</v>
      </c>
      <c r="DX334" s="70">
        <v>0</v>
      </c>
      <c r="DY334" s="70">
        <v>0</v>
      </c>
      <c r="DZ334" s="70">
        <v>0</v>
      </c>
      <c r="EA334" s="70">
        <v>0</v>
      </c>
      <c r="EB334" s="70">
        <v>0</v>
      </c>
      <c r="EC334" s="70">
        <v>0</v>
      </c>
      <c r="ED334" s="70">
        <v>0</v>
      </c>
      <c r="EE334" s="70">
        <v>0</v>
      </c>
      <c r="EF334" s="70">
        <v>0</v>
      </c>
      <c r="EG334" s="70">
        <v>0</v>
      </c>
      <c r="EH334" s="70">
        <v>0</v>
      </c>
      <c r="EI334" s="70">
        <v>0</v>
      </c>
      <c r="EJ334" s="70">
        <v>0</v>
      </c>
      <c r="EK334" s="70">
        <v>0</v>
      </c>
      <c r="EL334" s="70">
        <v>0</v>
      </c>
      <c r="EM334" s="70">
        <v>0</v>
      </c>
      <c r="EN334" s="70">
        <v>0</v>
      </c>
      <c r="EO334" s="70">
        <v>0</v>
      </c>
      <c r="EP334" s="70">
        <v>0</v>
      </c>
      <c r="EQ334" s="70">
        <v>0</v>
      </c>
      <c r="ER334" s="70">
        <v>0</v>
      </c>
      <c r="ES334" s="70">
        <v>0</v>
      </c>
      <c r="ET334" s="70">
        <v>0</v>
      </c>
      <c r="EU334" s="70">
        <v>0</v>
      </c>
      <c r="EV334" s="70">
        <v>0</v>
      </c>
      <c r="EW334" s="70">
        <v>0</v>
      </c>
      <c r="EX334" s="70">
        <v>0</v>
      </c>
      <c r="EY334" s="70">
        <v>0</v>
      </c>
      <c r="EZ334" s="70">
        <v>0</v>
      </c>
      <c r="FA334" s="70">
        <v>0</v>
      </c>
    </row>
    <row r="335" spans="1:157" s="81" customFormat="1" ht="15.75" thickBot="1" x14ac:dyDescent="0.3">
      <c r="A335" s="81">
        <v>17</v>
      </c>
      <c r="B335" s="81" t="s">
        <v>183</v>
      </c>
      <c r="C335" s="82" t="s">
        <v>763</v>
      </c>
      <c r="D335" s="82" t="s">
        <v>1320</v>
      </c>
      <c r="E335" s="81" t="s">
        <v>1321</v>
      </c>
      <c r="F335" s="83" t="s">
        <v>762</v>
      </c>
      <c r="G335" s="84">
        <v>1</v>
      </c>
      <c r="H335" s="84"/>
      <c r="I335" s="85"/>
      <c r="J335" s="86">
        <v>1511</v>
      </c>
      <c r="K335" s="87">
        <v>237</v>
      </c>
      <c r="L335" s="88">
        <v>10</v>
      </c>
      <c r="M335" s="88">
        <v>5</v>
      </c>
      <c r="N335" s="88">
        <v>4</v>
      </c>
      <c r="O335" s="88">
        <v>25</v>
      </c>
      <c r="P335" s="88">
        <v>0</v>
      </c>
      <c r="Q335" s="88">
        <v>0</v>
      </c>
      <c r="R335" s="88">
        <v>1</v>
      </c>
      <c r="S335" s="88">
        <v>71</v>
      </c>
      <c r="T335" s="88">
        <v>7</v>
      </c>
      <c r="U335" s="88">
        <v>0</v>
      </c>
      <c r="V335" s="88">
        <v>93</v>
      </c>
      <c r="W335" s="88">
        <v>0</v>
      </c>
      <c r="X335" s="88">
        <v>0</v>
      </c>
      <c r="Y335" s="88">
        <v>0</v>
      </c>
      <c r="Z335" s="88">
        <v>47</v>
      </c>
      <c r="AA335" s="88">
        <v>11</v>
      </c>
      <c r="AB335" s="88">
        <v>64</v>
      </c>
      <c r="AC335" s="88">
        <v>19</v>
      </c>
      <c r="AD335" s="88">
        <v>3</v>
      </c>
      <c r="AE335" s="88">
        <v>70</v>
      </c>
      <c r="AF335" s="88">
        <v>20</v>
      </c>
      <c r="AG335" s="88">
        <v>11</v>
      </c>
      <c r="AH335" s="88">
        <v>75</v>
      </c>
      <c r="AI335" s="88">
        <v>37</v>
      </c>
      <c r="AJ335" s="88">
        <v>19</v>
      </c>
      <c r="AK335" s="88">
        <v>12</v>
      </c>
      <c r="AL335" s="88">
        <v>10</v>
      </c>
      <c r="AM335" s="88">
        <v>6</v>
      </c>
      <c r="AN335" s="88">
        <v>9</v>
      </c>
      <c r="AO335" s="88">
        <v>10</v>
      </c>
      <c r="AP335" s="88">
        <v>8</v>
      </c>
      <c r="AQ335" s="88">
        <v>23</v>
      </c>
      <c r="AR335" s="88">
        <v>51</v>
      </c>
      <c r="AS335" s="88">
        <v>13</v>
      </c>
      <c r="AT335" s="88">
        <v>14</v>
      </c>
      <c r="AU335" s="88">
        <v>36</v>
      </c>
      <c r="AV335" s="88">
        <v>62</v>
      </c>
      <c r="AW335" s="88">
        <v>4</v>
      </c>
      <c r="AX335" s="88">
        <v>17</v>
      </c>
      <c r="AY335" s="88">
        <v>2</v>
      </c>
      <c r="AZ335" s="88">
        <v>43</v>
      </c>
      <c r="BA335" s="88">
        <v>6</v>
      </c>
      <c r="BB335" s="88">
        <v>15</v>
      </c>
      <c r="BC335" s="88">
        <v>24</v>
      </c>
      <c r="BD335" s="88">
        <v>27</v>
      </c>
      <c r="BE335" s="88">
        <v>6</v>
      </c>
      <c r="BF335" s="88">
        <v>12</v>
      </c>
      <c r="BG335" s="88">
        <v>9</v>
      </c>
      <c r="BH335" s="88">
        <v>7</v>
      </c>
      <c r="BI335" s="88">
        <v>25</v>
      </c>
      <c r="BJ335" s="88">
        <v>15</v>
      </c>
      <c r="BK335" s="88">
        <v>9</v>
      </c>
      <c r="BL335" s="88">
        <v>3</v>
      </c>
      <c r="BM335" s="88">
        <v>22</v>
      </c>
      <c r="BN335" s="88">
        <v>14</v>
      </c>
      <c r="BO335" s="88">
        <v>21</v>
      </c>
      <c r="BP335" s="88">
        <v>3</v>
      </c>
      <c r="BQ335" s="88">
        <v>12</v>
      </c>
      <c r="BR335" s="88">
        <v>23</v>
      </c>
      <c r="BS335" s="88">
        <v>31</v>
      </c>
      <c r="BT335" s="88">
        <v>5</v>
      </c>
      <c r="BU335" s="88">
        <v>42</v>
      </c>
      <c r="BV335" s="88">
        <v>12</v>
      </c>
      <c r="BW335" s="88">
        <v>5</v>
      </c>
      <c r="BX335" s="88">
        <v>2</v>
      </c>
      <c r="BY335" s="88">
        <v>0</v>
      </c>
      <c r="BZ335" s="88">
        <v>0</v>
      </c>
      <c r="CA335" s="88">
        <v>0</v>
      </c>
      <c r="CB335" s="88">
        <v>1</v>
      </c>
      <c r="CC335" s="88">
        <v>0</v>
      </c>
      <c r="CD335" s="88">
        <v>0</v>
      </c>
      <c r="CE335" s="88">
        <v>0</v>
      </c>
      <c r="CF335" s="88">
        <v>0</v>
      </c>
      <c r="CG335" s="88">
        <v>0</v>
      </c>
      <c r="CH335" s="88">
        <v>0</v>
      </c>
      <c r="CI335" s="88">
        <v>0</v>
      </c>
      <c r="CJ335" s="88">
        <v>0</v>
      </c>
      <c r="CK335" s="88">
        <v>0</v>
      </c>
      <c r="CL335" s="88">
        <v>0</v>
      </c>
      <c r="CM335" s="88">
        <v>0</v>
      </c>
      <c r="CN335" s="88">
        <v>0</v>
      </c>
      <c r="CO335" s="88">
        <v>0</v>
      </c>
      <c r="CP335" s="88">
        <v>0</v>
      </c>
      <c r="CQ335" s="88">
        <v>0</v>
      </c>
      <c r="CR335" s="88">
        <v>0</v>
      </c>
      <c r="CS335" s="88">
        <v>0</v>
      </c>
      <c r="CT335" s="88">
        <v>0</v>
      </c>
      <c r="CU335" s="88">
        <v>0</v>
      </c>
      <c r="CV335" s="88">
        <v>0</v>
      </c>
      <c r="CW335" s="88">
        <v>11</v>
      </c>
      <c r="CX335" s="88">
        <v>0</v>
      </c>
      <c r="CY335" s="88">
        <v>0</v>
      </c>
      <c r="CZ335" s="88">
        <v>0</v>
      </c>
      <c r="DA335" s="88">
        <v>0</v>
      </c>
      <c r="DB335" s="88">
        <v>0</v>
      </c>
      <c r="DC335" s="88">
        <v>0</v>
      </c>
      <c r="DD335" s="88">
        <v>0</v>
      </c>
      <c r="DE335" s="88">
        <v>0</v>
      </c>
      <c r="DF335" s="88">
        <v>0</v>
      </c>
      <c r="DG335" s="88">
        <v>0</v>
      </c>
      <c r="DH335" s="88">
        <v>0</v>
      </c>
      <c r="DI335" s="88">
        <v>0</v>
      </c>
      <c r="DJ335" s="88">
        <v>0</v>
      </c>
      <c r="DK335" s="88">
        <v>0</v>
      </c>
      <c r="DL335" s="88">
        <v>0</v>
      </c>
      <c r="DM335" s="88">
        <v>0</v>
      </c>
      <c r="DN335" s="88">
        <v>0</v>
      </c>
      <c r="DO335" s="88">
        <v>0</v>
      </c>
      <c r="DP335" s="88">
        <v>0</v>
      </c>
      <c r="DQ335" s="88">
        <v>0</v>
      </c>
      <c r="DR335" s="88">
        <v>0</v>
      </c>
      <c r="DS335" s="88">
        <v>0</v>
      </c>
      <c r="DT335" s="88">
        <v>0</v>
      </c>
      <c r="DU335" s="88">
        <v>0</v>
      </c>
      <c r="DV335" s="88">
        <v>0</v>
      </c>
      <c r="DW335" s="88">
        <v>0</v>
      </c>
      <c r="DX335" s="88">
        <v>0</v>
      </c>
      <c r="DY335" s="88">
        <v>0</v>
      </c>
      <c r="DZ335" s="88">
        <v>0</v>
      </c>
      <c r="EA335" s="88">
        <v>0</v>
      </c>
      <c r="EB335" s="88">
        <v>0</v>
      </c>
      <c r="EC335" s="88">
        <v>0</v>
      </c>
      <c r="ED335" s="88">
        <v>0</v>
      </c>
      <c r="EE335" s="88">
        <v>0</v>
      </c>
      <c r="EF335" s="88">
        <v>0</v>
      </c>
      <c r="EG335" s="88">
        <v>0</v>
      </c>
      <c r="EH335" s="88">
        <v>0</v>
      </c>
      <c r="EI335" s="88">
        <v>0</v>
      </c>
      <c r="EJ335" s="88">
        <v>0</v>
      </c>
      <c r="EK335" s="88">
        <v>0</v>
      </c>
      <c r="EL335" s="88">
        <v>0</v>
      </c>
      <c r="EM335" s="88">
        <v>0</v>
      </c>
      <c r="EN335" s="88">
        <v>0</v>
      </c>
      <c r="EO335" s="88">
        <v>0</v>
      </c>
      <c r="EP335" s="88">
        <v>0</v>
      </c>
      <c r="EQ335" s="88">
        <v>0</v>
      </c>
      <c r="ER335" s="88">
        <v>0</v>
      </c>
      <c r="ES335" s="88">
        <v>0</v>
      </c>
      <c r="ET335" s="88">
        <v>0</v>
      </c>
      <c r="EU335" s="88">
        <v>0</v>
      </c>
      <c r="EV335" s="88">
        <v>0</v>
      </c>
      <c r="EW335" s="88">
        <v>0</v>
      </c>
      <c r="EX335" s="88">
        <v>0</v>
      </c>
      <c r="EY335" s="88">
        <v>0</v>
      </c>
      <c r="EZ335" s="88">
        <v>0</v>
      </c>
      <c r="FA335" s="88">
        <v>0</v>
      </c>
    </row>
    <row r="336" spans="1:157" x14ac:dyDescent="0.25">
      <c r="A336">
        <v>18</v>
      </c>
      <c r="B336" t="s">
        <v>1322</v>
      </c>
      <c r="C336" s="65" t="s">
        <v>766</v>
      </c>
      <c r="D336" s="65" t="s">
        <v>1323</v>
      </c>
      <c r="E336" t="s">
        <v>1324</v>
      </c>
      <c r="F336" s="66" t="s">
        <v>762</v>
      </c>
      <c r="G336" s="19">
        <v>4</v>
      </c>
      <c r="H336" s="19"/>
      <c r="I336" s="67"/>
      <c r="J336" s="68">
        <v>124</v>
      </c>
      <c r="K336" s="69">
        <v>39</v>
      </c>
      <c r="L336" s="70">
        <v>0</v>
      </c>
      <c r="M336" s="70">
        <v>0</v>
      </c>
      <c r="N336" s="70">
        <v>0</v>
      </c>
      <c r="O336" s="70">
        <v>7</v>
      </c>
      <c r="P336" s="70">
        <v>0</v>
      </c>
      <c r="Q336" s="70">
        <v>3</v>
      </c>
      <c r="R336" s="70">
        <v>0</v>
      </c>
      <c r="S336" s="70">
        <v>5</v>
      </c>
      <c r="T336" s="70">
        <v>40</v>
      </c>
      <c r="U336" s="70">
        <v>0</v>
      </c>
      <c r="V336" s="70">
        <v>6</v>
      </c>
      <c r="W336" s="70">
        <v>0</v>
      </c>
      <c r="X336" s="70">
        <v>0</v>
      </c>
      <c r="Y336" s="70">
        <v>11</v>
      </c>
      <c r="Z336" s="70">
        <v>5</v>
      </c>
      <c r="AA336" s="70">
        <v>3</v>
      </c>
      <c r="AB336" s="70">
        <v>1</v>
      </c>
      <c r="AC336" s="70">
        <v>0</v>
      </c>
      <c r="AD336" s="70">
        <v>0</v>
      </c>
      <c r="AE336" s="70">
        <v>1</v>
      </c>
      <c r="AF336" s="70">
        <v>1</v>
      </c>
      <c r="AG336" s="70">
        <v>0</v>
      </c>
      <c r="AH336" s="70">
        <v>0</v>
      </c>
      <c r="AI336" s="70">
        <v>0</v>
      </c>
      <c r="AJ336" s="70">
        <v>2</v>
      </c>
      <c r="AK336" s="70">
        <v>0</v>
      </c>
      <c r="AL336" s="70">
        <v>0</v>
      </c>
      <c r="AM336" s="70">
        <v>0</v>
      </c>
      <c r="AN336" s="70">
        <v>0</v>
      </c>
      <c r="AO336" s="70">
        <v>0</v>
      </c>
      <c r="AP336" s="70">
        <v>0</v>
      </c>
      <c r="AQ336" s="70">
        <v>0</v>
      </c>
      <c r="AR336" s="70">
        <v>0</v>
      </c>
      <c r="AS336" s="70">
        <v>0</v>
      </c>
      <c r="AT336" s="70">
        <v>0</v>
      </c>
      <c r="AU336" s="70">
        <v>0</v>
      </c>
      <c r="AV336" s="70">
        <v>0</v>
      </c>
      <c r="AW336" s="70">
        <v>0</v>
      </c>
      <c r="AX336" s="70">
        <v>0</v>
      </c>
      <c r="AY336" s="70">
        <v>0</v>
      </c>
      <c r="AZ336" s="70">
        <v>0</v>
      </c>
      <c r="BA336" s="70">
        <v>0</v>
      </c>
      <c r="BB336" s="70">
        <v>0</v>
      </c>
      <c r="BC336" s="70">
        <v>0</v>
      </c>
      <c r="BD336" s="70">
        <v>0</v>
      </c>
      <c r="BE336" s="70">
        <v>0</v>
      </c>
      <c r="BF336" s="70">
        <v>0</v>
      </c>
      <c r="BG336" s="70">
        <v>0</v>
      </c>
      <c r="BH336" s="70">
        <v>0</v>
      </c>
      <c r="BI336" s="70">
        <v>0</v>
      </c>
      <c r="BJ336" s="70">
        <v>0</v>
      </c>
      <c r="BK336" s="70">
        <v>0</v>
      </c>
      <c r="BL336" s="70">
        <v>0</v>
      </c>
      <c r="BM336" s="70">
        <v>0</v>
      </c>
      <c r="BN336" s="70">
        <v>0</v>
      </c>
      <c r="BO336" s="70">
        <v>0</v>
      </c>
      <c r="BP336" s="70">
        <v>0</v>
      </c>
      <c r="BQ336" s="70">
        <v>0</v>
      </c>
      <c r="BR336" s="70">
        <v>0</v>
      </c>
      <c r="BS336" s="70">
        <v>0</v>
      </c>
      <c r="BT336" s="70">
        <v>0</v>
      </c>
      <c r="BU336" s="70">
        <v>0</v>
      </c>
      <c r="BV336" s="70">
        <v>0</v>
      </c>
      <c r="BW336" s="70">
        <v>0</v>
      </c>
      <c r="BX336" s="70">
        <v>0</v>
      </c>
      <c r="BY336" s="70">
        <v>0</v>
      </c>
      <c r="BZ336" s="70">
        <v>0</v>
      </c>
      <c r="CA336" s="70">
        <v>0</v>
      </c>
      <c r="CB336" s="70">
        <v>0</v>
      </c>
      <c r="CC336" s="70">
        <v>0</v>
      </c>
      <c r="CD336" s="70">
        <v>0</v>
      </c>
      <c r="CE336" s="70">
        <v>0</v>
      </c>
      <c r="CF336" s="70">
        <v>0</v>
      </c>
      <c r="CG336" s="70">
        <v>0</v>
      </c>
      <c r="CH336" s="70">
        <v>0</v>
      </c>
      <c r="CI336" s="70">
        <v>0</v>
      </c>
      <c r="CJ336" s="70">
        <v>0</v>
      </c>
      <c r="CK336" s="70">
        <v>0</v>
      </c>
      <c r="CL336" s="70">
        <v>0</v>
      </c>
      <c r="CM336" s="70">
        <v>0</v>
      </c>
      <c r="CN336" s="70">
        <v>0</v>
      </c>
      <c r="CO336" s="70">
        <v>0</v>
      </c>
      <c r="CP336" s="70">
        <v>0</v>
      </c>
      <c r="CQ336" s="70">
        <v>0</v>
      </c>
      <c r="CR336" s="70">
        <v>0</v>
      </c>
      <c r="CS336" s="70">
        <v>0</v>
      </c>
      <c r="CT336" s="70">
        <v>0</v>
      </c>
      <c r="CU336" s="70">
        <v>0</v>
      </c>
      <c r="CV336" s="70">
        <v>0</v>
      </c>
      <c r="CW336" s="70">
        <v>0</v>
      </c>
      <c r="CX336" s="70">
        <v>0</v>
      </c>
      <c r="CY336" s="70">
        <v>0</v>
      </c>
      <c r="CZ336" s="70">
        <v>0</v>
      </c>
      <c r="DA336" s="70">
        <v>0</v>
      </c>
      <c r="DB336" s="70">
        <v>0</v>
      </c>
      <c r="DC336" s="70">
        <v>0</v>
      </c>
      <c r="DD336" s="70">
        <v>0</v>
      </c>
      <c r="DE336" s="70">
        <v>0</v>
      </c>
      <c r="DF336" s="70">
        <v>0</v>
      </c>
      <c r="DG336" s="70">
        <v>0</v>
      </c>
      <c r="DH336" s="70">
        <v>0</v>
      </c>
      <c r="DI336" s="70">
        <v>0</v>
      </c>
      <c r="DJ336" s="70">
        <v>0</v>
      </c>
      <c r="DK336" s="70">
        <v>0</v>
      </c>
      <c r="DL336" s="70">
        <v>0</v>
      </c>
      <c r="DM336" s="70">
        <v>0</v>
      </c>
      <c r="DN336" s="70">
        <v>0</v>
      </c>
      <c r="DO336" s="70">
        <v>0</v>
      </c>
      <c r="DP336" s="70">
        <v>0</v>
      </c>
      <c r="DQ336" s="70">
        <v>0</v>
      </c>
      <c r="DR336" s="70">
        <v>0</v>
      </c>
      <c r="DS336" s="70">
        <v>0</v>
      </c>
      <c r="DT336" s="70">
        <v>0</v>
      </c>
      <c r="DU336" s="70">
        <v>0</v>
      </c>
      <c r="DV336" s="70">
        <v>0</v>
      </c>
      <c r="DW336" s="70">
        <v>0</v>
      </c>
      <c r="DX336" s="70">
        <v>0</v>
      </c>
      <c r="DY336" s="70">
        <v>0</v>
      </c>
      <c r="DZ336" s="70">
        <v>0</v>
      </c>
      <c r="EA336" s="70">
        <v>0</v>
      </c>
      <c r="EB336" s="70">
        <v>0</v>
      </c>
      <c r="EC336" s="70">
        <v>0</v>
      </c>
      <c r="ED336" s="70">
        <v>0</v>
      </c>
      <c r="EE336" s="70">
        <v>0</v>
      </c>
      <c r="EF336" s="70">
        <v>0</v>
      </c>
      <c r="EG336" s="70">
        <v>0</v>
      </c>
      <c r="EH336" s="70">
        <v>0</v>
      </c>
      <c r="EI336" s="70">
        <v>0</v>
      </c>
      <c r="EJ336" s="70">
        <v>0</v>
      </c>
      <c r="EK336" s="70">
        <v>0</v>
      </c>
      <c r="EL336" s="70">
        <v>0</v>
      </c>
      <c r="EM336" s="70">
        <v>0</v>
      </c>
      <c r="EN336" s="70">
        <v>0</v>
      </c>
      <c r="EO336" s="70">
        <v>0</v>
      </c>
      <c r="EP336" s="70">
        <v>0</v>
      </c>
      <c r="EQ336" s="70">
        <v>0</v>
      </c>
      <c r="ER336" s="70">
        <v>0</v>
      </c>
      <c r="ES336" s="70">
        <v>0</v>
      </c>
      <c r="ET336" s="70">
        <v>0</v>
      </c>
      <c r="EU336" s="70">
        <v>0</v>
      </c>
      <c r="EV336" s="70">
        <v>0</v>
      </c>
      <c r="EW336" s="70">
        <v>0</v>
      </c>
      <c r="EX336" s="70">
        <v>0</v>
      </c>
      <c r="EY336" s="70">
        <v>0</v>
      </c>
      <c r="EZ336" s="70">
        <v>0</v>
      </c>
      <c r="FA336" s="70">
        <v>0</v>
      </c>
    </row>
    <row r="337" spans="1:157" x14ac:dyDescent="0.25">
      <c r="A337">
        <v>18</v>
      </c>
      <c r="B337" t="s">
        <v>1322</v>
      </c>
      <c r="C337" s="65" t="s">
        <v>766</v>
      </c>
      <c r="D337" s="65" t="s">
        <v>1325</v>
      </c>
      <c r="E337" t="s">
        <v>1326</v>
      </c>
      <c r="F337" s="66" t="s">
        <v>762</v>
      </c>
      <c r="G337" s="19">
        <v>4</v>
      </c>
      <c r="H337" s="19"/>
      <c r="I337" s="67"/>
      <c r="J337" s="68">
        <v>16</v>
      </c>
      <c r="K337" s="69">
        <v>1</v>
      </c>
      <c r="L337" s="70">
        <v>0</v>
      </c>
      <c r="M337" s="70">
        <v>0</v>
      </c>
      <c r="N337" s="70">
        <v>0</v>
      </c>
      <c r="O337" s="70">
        <v>0</v>
      </c>
      <c r="P337" s="70">
        <v>0</v>
      </c>
      <c r="Q337" s="70">
        <v>5</v>
      </c>
      <c r="R337" s="70">
        <v>0</v>
      </c>
      <c r="S337" s="70">
        <v>1</v>
      </c>
      <c r="T337" s="70">
        <v>0</v>
      </c>
      <c r="U337" s="70">
        <v>0</v>
      </c>
      <c r="V337" s="70">
        <v>1</v>
      </c>
      <c r="W337" s="70">
        <v>1</v>
      </c>
      <c r="X337" s="70">
        <v>0</v>
      </c>
      <c r="Y337" s="70">
        <v>1</v>
      </c>
      <c r="Z337" s="70">
        <v>1</v>
      </c>
      <c r="AA337" s="70">
        <v>1</v>
      </c>
      <c r="AB337" s="70">
        <v>0</v>
      </c>
      <c r="AC337" s="70">
        <v>0</v>
      </c>
      <c r="AD337" s="70">
        <v>0</v>
      </c>
      <c r="AE337" s="70">
        <v>1</v>
      </c>
      <c r="AF337" s="70">
        <v>2</v>
      </c>
      <c r="AG337" s="70">
        <v>0</v>
      </c>
      <c r="AH337" s="70">
        <v>0</v>
      </c>
      <c r="AI337" s="70">
        <v>0</v>
      </c>
      <c r="AJ337" s="70">
        <v>0</v>
      </c>
      <c r="AK337" s="70">
        <v>0</v>
      </c>
      <c r="AL337" s="70">
        <v>0</v>
      </c>
      <c r="AM337" s="70">
        <v>0</v>
      </c>
      <c r="AN337" s="70">
        <v>0</v>
      </c>
      <c r="AO337" s="70">
        <v>0</v>
      </c>
      <c r="AP337" s="70">
        <v>0</v>
      </c>
      <c r="AQ337" s="70">
        <v>0</v>
      </c>
      <c r="AR337" s="70">
        <v>0</v>
      </c>
      <c r="AS337" s="70">
        <v>0</v>
      </c>
      <c r="AT337" s="70">
        <v>0</v>
      </c>
      <c r="AU337" s="70">
        <v>0</v>
      </c>
      <c r="AV337" s="70">
        <v>0</v>
      </c>
      <c r="AW337" s="70">
        <v>0</v>
      </c>
      <c r="AX337" s="70">
        <v>0</v>
      </c>
      <c r="AY337" s="70">
        <v>0</v>
      </c>
      <c r="AZ337" s="70">
        <v>1</v>
      </c>
      <c r="BA337" s="70">
        <v>0</v>
      </c>
      <c r="BB337" s="70">
        <v>0</v>
      </c>
      <c r="BC337" s="70">
        <v>0</v>
      </c>
      <c r="BD337" s="70">
        <v>0</v>
      </c>
      <c r="BE337" s="70">
        <v>0</v>
      </c>
      <c r="BF337" s="70">
        <v>0</v>
      </c>
      <c r="BG337" s="70">
        <v>0</v>
      </c>
      <c r="BH337" s="70">
        <v>0</v>
      </c>
      <c r="BI337" s="70">
        <v>0</v>
      </c>
      <c r="BJ337" s="70">
        <v>0</v>
      </c>
      <c r="BK337" s="70">
        <v>0</v>
      </c>
      <c r="BL337" s="70">
        <v>0</v>
      </c>
      <c r="BM337" s="70">
        <v>0</v>
      </c>
      <c r="BN337" s="70">
        <v>0</v>
      </c>
      <c r="BO337" s="70">
        <v>0</v>
      </c>
      <c r="BP337" s="70">
        <v>0</v>
      </c>
      <c r="BQ337" s="70">
        <v>0</v>
      </c>
      <c r="BR337" s="70">
        <v>0</v>
      </c>
      <c r="BS337" s="70">
        <v>0</v>
      </c>
      <c r="BT337" s="70">
        <v>0</v>
      </c>
      <c r="BU337" s="70">
        <v>0</v>
      </c>
      <c r="BV337" s="70">
        <v>0</v>
      </c>
      <c r="BW337" s="70">
        <v>0</v>
      </c>
      <c r="BX337" s="70">
        <v>0</v>
      </c>
      <c r="BY337" s="70">
        <v>0</v>
      </c>
      <c r="BZ337" s="70">
        <v>0</v>
      </c>
      <c r="CA337" s="70">
        <v>0</v>
      </c>
      <c r="CB337" s="70">
        <v>0</v>
      </c>
      <c r="CC337" s="70">
        <v>0</v>
      </c>
      <c r="CD337" s="70">
        <v>0</v>
      </c>
      <c r="CE337" s="70">
        <v>0</v>
      </c>
      <c r="CF337" s="70">
        <v>0</v>
      </c>
      <c r="CG337" s="70">
        <v>0</v>
      </c>
      <c r="CH337" s="70">
        <v>0</v>
      </c>
      <c r="CI337" s="70">
        <v>0</v>
      </c>
      <c r="CJ337" s="70">
        <v>0</v>
      </c>
      <c r="CK337" s="70">
        <v>0</v>
      </c>
      <c r="CL337" s="70">
        <v>0</v>
      </c>
      <c r="CM337" s="70">
        <v>0</v>
      </c>
      <c r="CN337" s="70">
        <v>0</v>
      </c>
      <c r="CO337" s="70">
        <v>0</v>
      </c>
      <c r="CP337" s="70">
        <v>0</v>
      </c>
      <c r="CQ337" s="70">
        <v>0</v>
      </c>
      <c r="CR337" s="70">
        <v>0</v>
      </c>
      <c r="CS337" s="70">
        <v>0</v>
      </c>
      <c r="CT337" s="70">
        <v>0</v>
      </c>
      <c r="CU337" s="70">
        <v>0</v>
      </c>
      <c r="CV337" s="70">
        <v>0</v>
      </c>
      <c r="CW337" s="70">
        <v>0</v>
      </c>
      <c r="CX337" s="70">
        <v>0</v>
      </c>
      <c r="CY337" s="70">
        <v>0</v>
      </c>
      <c r="CZ337" s="70">
        <v>0</v>
      </c>
      <c r="DA337" s="70">
        <v>0</v>
      </c>
      <c r="DB337" s="70">
        <v>0</v>
      </c>
      <c r="DC337" s="70">
        <v>0</v>
      </c>
      <c r="DD337" s="70">
        <v>0</v>
      </c>
      <c r="DE337" s="70">
        <v>0</v>
      </c>
      <c r="DF337" s="70">
        <v>0</v>
      </c>
      <c r="DG337" s="70">
        <v>0</v>
      </c>
      <c r="DH337" s="70">
        <v>0</v>
      </c>
      <c r="DI337" s="70">
        <v>0</v>
      </c>
      <c r="DJ337" s="70">
        <v>0</v>
      </c>
      <c r="DK337" s="70">
        <v>0</v>
      </c>
      <c r="DL337" s="70">
        <v>0</v>
      </c>
      <c r="DM337" s="70">
        <v>0</v>
      </c>
      <c r="DN337" s="70">
        <v>0</v>
      </c>
      <c r="DO337" s="70">
        <v>0</v>
      </c>
      <c r="DP337" s="70">
        <v>0</v>
      </c>
      <c r="DQ337" s="70">
        <v>0</v>
      </c>
      <c r="DR337" s="70">
        <v>0</v>
      </c>
      <c r="DS337" s="70">
        <v>0</v>
      </c>
      <c r="DT337" s="70">
        <v>0</v>
      </c>
      <c r="DU337" s="70">
        <v>0</v>
      </c>
      <c r="DV337" s="70">
        <v>0</v>
      </c>
      <c r="DW337" s="70">
        <v>0</v>
      </c>
      <c r="DX337" s="70">
        <v>0</v>
      </c>
      <c r="DY337" s="70">
        <v>0</v>
      </c>
      <c r="DZ337" s="70">
        <v>0</v>
      </c>
      <c r="EA337" s="70">
        <v>0</v>
      </c>
      <c r="EB337" s="70">
        <v>0</v>
      </c>
      <c r="EC337" s="70">
        <v>0</v>
      </c>
      <c r="ED337" s="70">
        <v>0</v>
      </c>
      <c r="EE337" s="70">
        <v>0</v>
      </c>
      <c r="EF337" s="70">
        <v>0</v>
      </c>
      <c r="EG337" s="70">
        <v>0</v>
      </c>
      <c r="EH337" s="70">
        <v>0</v>
      </c>
      <c r="EI337" s="70">
        <v>0</v>
      </c>
      <c r="EJ337" s="70">
        <v>0</v>
      </c>
      <c r="EK337" s="70">
        <v>0</v>
      </c>
      <c r="EL337" s="70">
        <v>0</v>
      </c>
      <c r="EM337" s="70">
        <v>0</v>
      </c>
      <c r="EN337" s="70">
        <v>0</v>
      </c>
      <c r="EO337" s="70">
        <v>0</v>
      </c>
      <c r="EP337" s="70">
        <v>0</v>
      </c>
      <c r="EQ337" s="70">
        <v>0</v>
      </c>
      <c r="ER337" s="70">
        <v>0</v>
      </c>
      <c r="ES337" s="70">
        <v>0</v>
      </c>
      <c r="ET337" s="70">
        <v>0</v>
      </c>
      <c r="EU337" s="70">
        <v>0</v>
      </c>
      <c r="EV337" s="70">
        <v>0</v>
      </c>
      <c r="EW337" s="70">
        <v>0</v>
      </c>
      <c r="EX337" s="70">
        <v>0</v>
      </c>
      <c r="EY337" s="70">
        <v>0</v>
      </c>
      <c r="EZ337" s="70">
        <v>0</v>
      </c>
      <c r="FA337" s="70">
        <v>0</v>
      </c>
    </row>
    <row r="338" spans="1:157" x14ac:dyDescent="0.25">
      <c r="A338">
        <v>18</v>
      </c>
      <c r="B338" t="s">
        <v>1322</v>
      </c>
      <c r="C338" s="65" t="s">
        <v>1327</v>
      </c>
      <c r="D338" s="65" t="s">
        <v>1328</v>
      </c>
      <c r="E338" t="s">
        <v>1329</v>
      </c>
      <c r="F338" s="66" t="s">
        <v>762</v>
      </c>
      <c r="G338" s="19">
        <v>4</v>
      </c>
      <c r="H338" s="19"/>
      <c r="I338" s="67"/>
      <c r="J338" s="68">
        <v>2</v>
      </c>
      <c r="K338" s="69">
        <v>0</v>
      </c>
      <c r="L338" s="70">
        <v>0</v>
      </c>
      <c r="M338" s="70">
        <v>0</v>
      </c>
      <c r="N338" s="70">
        <v>0</v>
      </c>
      <c r="O338" s="70">
        <v>0</v>
      </c>
      <c r="P338" s="70">
        <v>1</v>
      </c>
      <c r="Q338" s="70">
        <v>0</v>
      </c>
      <c r="R338" s="70">
        <v>0</v>
      </c>
      <c r="S338" s="70">
        <v>0</v>
      </c>
      <c r="T338" s="70">
        <v>0</v>
      </c>
      <c r="U338" s="70">
        <v>0</v>
      </c>
      <c r="V338" s="70">
        <v>0</v>
      </c>
      <c r="W338" s="70">
        <v>0</v>
      </c>
      <c r="X338" s="70">
        <v>0</v>
      </c>
      <c r="Y338" s="70">
        <v>0</v>
      </c>
      <c r="Z338" s="70">
        <v>0</v>
      </c>
      <c r="AA338" s="70">
        <v>0</v>
      </c>
      <c r="AB338" s="70">
        <v>0</v>
      </c>
      <c r="AC338" s="70">
        <v>0</v>
      </c>
      <c r="AD338" s="70">
        <v>0</v>
      </c>
      <c r="AE338" s="70">
        <v>0</v>
      </c>
      <c r="AF338" s="70">
        <v>0</v>
      </c>
      <c r="AG338" s="70">
        <v>0</v>
      </c>
      <c r="AH338" s="70">
        <v>0</v>
      </c>
      <c r="AI338" s="70">
        <v>0</v>
      </c>
      <c r="AJ338" s="70">
        <v>1</v>
      </c>
      <c r="AK338" s="70">
        <v>0</v>
      </c>
      <c r="AL338" s="70">
        <v>0</v>
      </c>
      <c r="AM338" s="70">
        <v>0</v>
      </c>
      <c r="AN338" s="70">
        <v>0</v>
      </c>
      <c r="AO338" s="70">
        <v>0</v>
      </c>
      <c r="AP338" s="70">
        <v>0</v>
      </c>
      <c r="AQ338" s="70">
        <v>0</v>
      </c>
      <c r="AR338" s="70">
        <v>0</v>
      </c>
      <c r="AS338" s="70">
        <v>0</v>
      </c>
      <c r="AT338" s="70">
        <v>0</v>
      </c>
      <c r="AU338" s="70">
        <v>0</v>
      </c>
      <c r="AV338" s="70">
        <v>0</v>
      </c>
      <c r="AW338" s="70">
        <v>0</v>
      </c>
      <c r="AX338" s="70">
        <v>0</v>
      </c>
      <c r="AY338" s="70">
        <v>0</v>
      </c>
      <c r="AZ338" s="70">
        <v>0</v>
      </c>
      <c r="BA338" s="70">
        <v>0</v>
      </c>
      <c r="BB338" s="70">
        <v>0</v>
      </c>
      <c r="BC338" s="70">
        <v>0</v>
      </c>
      <c r="BD338" s="70">
        <v>0</v>
      </c>
      <c r="BE338" s="70">
        <v>0</v>
      </c>
      <c r="BF338" s="70">
        <v>0</v>
      </c>
      <c r="BG338" s="70">
        <v>0</v>
      </c>
      <c r="BH338" s="70">
        <v>0</v>
      </c>
      <c r="BI338" s="70">
        <v>0</v>
      </c>
      <c r="BJ338" s="70">
        <v>0</v>
      </c>
      <c r="BK338" s="70">
        <v>0</v>
      </c>
      <c r="BL338" s="70">
        <v>0</v>
      </c>
      <c r="BM338" s="70">
        <v>0</v>
      </c>
      <c r="BN338" s="70">
        <v>0</v>
      </c>
      <c r="BO338" s="70">
        <v>0</v>
      </c>
      <c r="BP338" s="70">
        <v>0</v>
      </c>
      <c r="BQ338" s="70">
        <v>0</v>
      </c>
      <c r="BR338" s="70">
        <v>0</v>
      </c>
      <c r="BS338" s="70">
        <v>0</v>
      </c>
      <c r="BT338" s="70">
        <v>0</v>
      </c>
      <c r="BU338" s="70">
        <v>0</v>
      </c>
      <c r="BV338" s="70">
        <v>0</v>
      </c>
      <c r="BW338" s="70">
        <v>0</v>
      </c>
      <c r="BX338" s="70">
        <v>0</v>
      </c>
      <c r="BY338" s="70">
        <v>0</v>
      </c>
      <c r="BZ338" s="70">
        <v>0</v>
      </c>
      <c r="CA338" s="70">
        <v>0</v>
      </c>
      <c r="CB338" s="70">
        <v>0</v>
      </c>
      <c r="CC338" s="70">
        <v>0</v>
      </c>
      <c r="CD338" s="70">
        <v>0</v>
      </c>
      <c r="CE338" s="70">
        <v>0</v>
      </c>
      <c r="CF338" s="70">
        <v>0</v>
      </c>
      <c r="CG338" s="70">
        <v>0</v>
      </c>
      <c r="CH338" s="70">
        <v>0</v>
      </c>
      <c r="CI338" s="70">
        <v>0</v>
      </c>
      <c r="CJ338" s="70">
        <v>0</v>
      </c>
      <c r="CK338" s="70">
        <v>0</v>
      </c>
      <c r="CL338" s="70">
        <v>0</v>
      </c>
      <c r="CM338" s="70">
        <v>0</v>
      </c>
      <c r="CN338" s="70">
        <v>0</v>
      </c>
      <c r="CO338" s="70">
        <v>0</v>
      </c>
      <c r="CP338" s="70">
        <v>0</v>
      </c>
      <c r="CQ338" s="70">
        <v>0</v>
      </c>
      <c r="CR338" s="70">
        <v>0</v>
      </c>
      <c r="CS338" s="70">
        <v>0</v>
      </c>
      <c r="CT338" s="70">
        <v>0</v>
      </c>
      <c r="CU338" s="70">
        <v>0</v>
      </c>
      <c r="CV338" s="70">
        <v>0</v>
      </c>
      <c r="CW338" s="70">
        <v>0</v>
      </c>
      <c r="CX338" s="70">
        <v>0</v>
      </c>
      <c r="CY338" s="70">
        <v>0</v>
      </c>
      <c r="CZ338" s="70">
        <v>0</v>
      </c>
      <c r="DA338" s="70">
        <v>0</v>
      </c>
      <c r="DB338" s="70">
        <v>0</v>
      </c>
      <c r="DC338" s="70">
        <v>0</v>
      </c>
      <c r="DD338" s="70">
        <v>0</v>
      </c>
      <c r="DE338" s="70">
        <v>0</v>
      </c>
      <c r="DF338" s="70">
        <v>0</v>
      </c>
      <c r="DG338" s="70">
        <v>0</v>
      </c>
      <c r="DH338" s="70">
        <v>0</v>
      </c>
      <c r="DI338" s="70">
        <v>0</v>
      </c>
      <c r="DJ338" s="70">
        <v>0</v>
      </c>
      <c r="DK338" s="70">
        <v>0</v>
      </c>
      <c r="DL338" s="70">
        <v>0</v>
      </c>
      <c r="DM338" s="70">
        <v>0</v>
      </c>
      <c r="DN338" s="70">
        <v>0</v>
      </c>
      <c r="DO338" s="70">
        <v>0</v>
      </c>
      <c r="DP338" s="70">
        <v>0</v>
      </c>
      <c r="DQ338" s="70">
        <v>0</v>
      </c>
      <c r="DR338" s="70">
        <v>0</v>
      </c>
      <c r="DS338" s="70">
        <v>0</v>
      </c>
      <c r="DT338" s="70">
        <v>0</v>
      </c>
      <c r="DU338" s="70">
        <v>0</v>
      </c>
      <c r="DV338" s="70">
        <v>0</v>
      </c>
      <c r="DW338" s="70">
        <v>0</v>
      </c>
      <c r="DX338" s="70">
        <v>0</v>
      </c>
      <c r="DY338" s="70">
        <v>0</v>
      </c>
      <c r="DZ338" s="70">
        <v>0</v>
      </c>
      <c r="EA338" s="70">
        <v>0</v>
      </c>
      <c r="EB338" s="70">
        <v>0</v>
      </c>
      <c r="EC338" s="70">
        <v>0</v>
      </c>
      <c r="ED338" s="70">
        <v>0</v>
      </c>
      <c r="EE338" s="70">
        <v>0</v>
      </c>
      <c r="EF338" s="70">
        <v>0</v>
      </c>
      <c r="EG338" s="70">
        <v>0</v>
      </c>
      <c r="EH338" s="70">
        <v>0</v>
      </c>
      <c r="EI338" s="70">
        <v>0</v>
      </c>
      <c r="EJ338" s="70">
        <v>0</v>
      </c>
      <c r="EK338" s="70">
        <v>0</v>
      </c>
      <c r="EL338" s="70">
        <v>0</v>
      </c>
      <c r="EM338" s="70">
        <v>0</v>
      </c>
      <c r="EN338" s="70">
        <v>0</v>
      </c>
      <c r="EO338" s="70">
        <v>0</v>
      </c>
      <c r="EP338" s="70">
        <v>0</v>
      </c>
      <c r="EQ338" s="70">
        <v>0</v>
      </c>
      <c r="ER338" s="70">
        <v>0</v>
      </c>
      <c r="ES338" s="70">
        <v>0</v>
      </c>
      <c r="ET338" s="70">
        <v>0</v>
      </c>
      <c r="EU338" s="70">
        <v>0</v>
      </c>
      <c r="EV338" s="70">
        <v>0</v>
      </c>
      <c r="EW338" s="70">
        <v>0</v>
      </c>
      <c r="EX338" s="70">
        <v>0</v>
      </c>
      <c r="EY338" s="70">
        <v>0</v>
      </c>
      <c r="EZ338" s="70">
        <v>0</v>
      </c>
      <c r="FA338" s="70">
        <v>0</v>
      </c>
    </row>
    <row r="339" spans="1:157" x14ac:dyDescent="0.25">
      <c r="A339">
        <v>18</v>
      </c>
      <c r="B339" t="s">
        <v>1322</v>
      </c>
      <c r="C339" s="65" t="s">
        <v>1327</v>
      </c>
      <c r="D339" s="65" t="s">
        <v>1330</v>
      </c>
      <c r="E339" t="s">
        <v>1331</v>
      </c>
      <c r="F339" s="66" t="s">
        <v>762</v>
      </c>
      <c r="G339" s="19">
        <v>4</v>
      </c>
      <c r="H339" s="19"/>
      <c r="I339" s="67"/>
      <c r="J339" s="68">
        <v>169</v>
      </c>
      <c r="K339" s="69">
        <v>2</v>
      </c>
      <c r="L339" s="70">
        <v>0</v>
      </c>
      <c r="M339" s="70">
        <v>11</v>
      </c>
      <c r="N339" s="70">
        <v>0</v>
      </c>
      <c r="O339" s="70">
        <v>0</v>
      </c>
      <c r="P339" s="70">
        <v>8</v>
      </c>
      <c r="Q339" s="70">
        <v>20</v>
      </c>
      <c r="R339" s="70">
        <v>0</v>
      </c>
      <c r="S339" s="70">
        <v>20</v>
      </c>
      <c r="T339" s="70">
        <v>0</v>
      </c>
      <c r="U339" s="70">
        <v>0</v>
      </c>
      <c r="V339" s="70">
        <v>13</v>
      </c>
      <c r="W339" s="70">
        <v>6</v>
      </c>
      <c r="X339" s="70">
        <v>0</v>
      </c>
      <c r="Y339" s="70">
        <v>0</v>
      </c>
      <c r="Z339" s="70">
        <v>18</v>
      </c>
      <c r="AA339" s="70">
        <v>4</v>
      </c>
      <c r="AB339" s="70">
        <v>7</v>
      </c>
      <c r="AC339" s="70">
        <v>1</v>
      </c>
      <c r="AD339" s="70">
        <v>1</v>
      </c>
      <c r="AE339" s="70">
        <v>6</v>
      </c>
      <c r="AF339" s="70">
        <v>19</v>
      </c>
      <c r="AG339" s="70">
        <v>0</v>
      </c>
      <c r="AH339" s="70">
        <v>0</v>
      </c>
      <c r="AI339" s="70">
        <v>3</v>
      </c>
      <c r="AJ339" s="70">
        <v>14</v>
      </c>
      <c r="AK339" s="70">
        <v>1</v>
      </c>
      <c r="AL339" s="70">
        <v>0</v>
      </c>
      <c r="AM339" s="70">
        <v>0</v>
      </c>
      <c r="AN339" s="70">
        <v>0</v>
      </c>
      <c r="AO339" s="70">
        <v>0</v>
      </c>
      <c r="AP339" s="70">
        <v>0</v>
      </c>
      <c r="AQ339" s="70">
        <v>0</v>
      </c>
      <c r="AR339" s="70">
        <v>0</v>
      </c>
      <c r="AS339" s="70">
        <v>1</v>
      </c>
      <c r="AT339" s="70">
        <v>0</v>
      </c>
      <c r="AU339" s="70">
        <v>1</v>
      </c>
      <c r="AV339" s="70">
        <v>0</v>
      </c>
      <c r="AW339" s="70">
        <v>0</v>
      </c>
      <c r="AX339" s="70">
        <v>0</v>
      </c>
      <c r="AY339" s="70">
        <v>0</v>
      </c>
      <c r="AZ339" s="70">
        <v>3</v>
      </c>
      <c r="BA339" s="70">
        <v>0</v>
      </c>
      <c r="BB339" s="70">
        <v>6</v>
      </c>
      <c r="BC339" s="70">
        <v>0</v>
      </c>
      <c r="BD339" s="70">
        <v>0</v>
      </c>
      <c r="BE339" s="70">
        <v>0</v>
      </c>
      <c r="BF339" s="70">
        <v>0</v>
      </c>
      <c r="BG339" s="70">
        <v>0</v>
      </c>
      <c r="BH339" s="70">
        <v>0</v>
      </c>
      <c r="BI339" s="70">
        <v>0</v>
      </c>
      <c r="BJ339" s="70">
        <v>0</v>
      </c>
      <c r="BK339" s="70">
        <v>3</v>
      </c>
      <c r="BL339" s="70">
        <v>0</v>
      </c>
      <c r="BM339" s="70">
        <v>0</v>
      </c>
      <c r="BN339" s="70">
        <v>0</v>
      </c>
      <c r="BO339" s="70">
        <v>0</v>
      </c>
      <c r="BP339" s="70">
        <v>0</v>
      </c>
      <c r="BQ339" s="70">
        <v>0</v>
      </c>
      <c r="BR339" s="70">
        <v>0</v>
      </c>
      <c r="BS339" s="70">
        <v>0</v>
      </c>
      <c r="BT339" s="70">
        <v>0</v>
      </c>
      <c r="BU339" s="70">
        <v>0</v>
      </c>
      <c r="BV339" s="70">
        <v>0</v>
      </c>
      <c r="BW339" s="70">
        <v>0</v>
      </c>
      <c r="BX339" s="70">
        <v>0</v>
      </c>
      <c r="BY339" s="70">
        <v>0</v>
      </c>
      <c r="BZ339" s="70">
        <v>0</v>
      </c>
      <c r="CA339" s="70">
        <v>0</v>
      </c>
      <c r="CB339" s="70">
        <v>0</v>
      </c>
      <c r="CC339" s="70">
        <v>0</v>
      </c>
      <c r="CD339" s="70">
        <v>0</v>
      </c>
      <c r="CE339" s="70">
        <v>0</v>
      </c>
      <c r="CF339" s="70">
        <v>0</v>
      </c>
      <c r="CG339" s="70">
        <v>0</v>
      </c>
      <c r="CH339" s="70">
        <v>0</v>
      </c>
      <c r="CI339" s="70">
        <v>0</v>
      </c>
      <c r="CJ339" s="70">
        <v>0</v>
      </c>
      <c r="CK339" s="70">
        <v>0</v>
      </c>
      <c r="CL339" s="70">
        <v>0</v>
      </c>
      <c r="CM339" s="70">
        <v>0</v>
      </c>
      <c r="CN339" s="70">
        <v>0</v>
      </c>
      <c r="CO339" s="70">
        <v>0</v>
      </c>
      <c r="CP339" s="70">
        <v>0</v>
      </c>
      <c r="CQ339" s="70">
        <v>0</v>
      </c>
      <c r="CR339" s="70">
        <v>0</v>
      </c>
      <c r="CS339" s="70">
        <v>0</v>
      </c>
      <c r="CT339" s="70">
        <v>1</v>
      </c>
      <c r="CU339" s="70">
        <v>0</v>
      </c>
      <c r="CV339" s="70">
        <v>0</v>
      </c>
      <c r="CW339" s="70">
        <v>0</v>
      </c>
      <c r="CX339" s="70">
        <v>0</v>
      </c>
      <c r="CY339" s="70">
        <v>0</v>
      </c>
      <c r="CZ339" s="70">
        <v>0</v>
      </c>
      <c r="DA339" s="70">
        <v>0</v>
      </c>
      <c r="DB339" s="70">
        <v>0</v>
      </c>
      <c r="DC339" s="70">
        <v>0</v>
      </c>
      <c r="DD339" s="70">
        <v>0</v>
      </c>
      <c r="DE339" s="70">
        <v>0</v>
      </c>
      <c r="DF339" s="70">
        <v>0</v>
      </c>
      <c r="DG339" s="70">
        <v>0</v>
      </c>
      <c r="DH339" s="70">
        <v>0</v>
      </c>
      <c r="DI339" s="70">
        <v>0</v>
      </c>
      <c r="DJ339" s="70">
        <v>0</v>
      </c>
      <c r="DK339" s="70">
        <v>0</v>
      </c>
      <c r="DL339" s="70">
        <v>0</v>
      </c>
      <c r="DM339" s="70">
        <v>0</v>
      </c>
      <c r="DN339" s="70">
        <v>0</v>
      </c>
      <c r="DO339" s="70">
        <v>0</v>
      </c>
      <c r="DP339" s="70">
        <v>0</v>
      </c>
      <c r="DQ339" s="70">
        <v>0</v>
      </c>
      <c r="DR339" s="70">
        <v>0</v>
      </c>
      <c r="DS339" s="70">
        <v>0</v>
      </c>
      <c r="DT339" s="70">
        <v>0</v>
      </c>
      <c r="DU339" s="70">
        <v>0</v>
      </c>
      <c r="DV339" s="70">
        <v>0</v>
      </c>
      <c r="DW339" s="70">
        <v>0</v>
      </c>
      <c r="DX339" s="70">
        <v>0</v>
      </c>
      <c r="DY339" s="70">
        <v>0</v>
      </c>
      <c r="DZ339" s="70">
        <v>0</v>
      </c>
      <c r="EA339" s="70">
        <v>0</v>
      </c>
      <c r="EB339" s="70">
        <v>0</v>
      </c>
      <c r="EC339" s="70">
        <v>0</v>
      </c>
      <c r="ED339" s="70">
        <v>0</v>
      </c>
      <c r="EE339" s="70">
        <v>0</v>
      </c>
      <c r="EF339" s="70">
        <v>0</v>
      </c>
      <c r="EG339" s="70">
        <v>0</v>
      </c>
      <c r="EH339" s="70">
        <v>0</v>
      </c>
      <c r="EI339" s="70">
        <v>0</v>
      </c>
      <c r="EJ339" s="70">
        <v>0</v>
      </c>
      <c r="EK339" s="70">
        <v>0</v>
      </c>
      <c r="EL339" s="70">
        <v>0</v>
      </c>
      <c r="EM339" s="70">
        <v>0</v>
      </c>
      <c r="EN339" s="70">
        <v>0</v>
      </c>
      <c r="EO339" s="70">
        <v>0</v>
      </c>
      <c r="EP339" s="70">
        <v>0</v>
      </c>
      <c r="EQ339" s="70">
        <v>0</v>
      </c>
      <c r="ER339" s="70">
        <v>0</v>
      </c>
      <c r="ES339" s="70">
        <v>0</v>
      </c>
      <c r="ET339" s="70">
        <v>0</v>
      </c>
      <c r="EU339" s="70">
        <v>0</v>
      </c>
      <c r="EV339" s="70">
        <v>0</v>
      </c>
      <c r="EW339" s="70">
        <v>0</v>
      </c>
      <c r="EX339" s="70">
        <v>0</v>
      </c>
      <c r="EY339" s="70">
        <v>0</v>
      </c>
      <c r="EZ339" s="70">
        <v>0</v>
      </c>
      <c r="FA339" s="70">
        <v>0</v>
      </c>
    </row>
    <row r="340" spans="1:157" x14ac:dyDescent="0.25">
      <c r="A340">
        <v>18</v>
      </c>
      <c r="B340" t="s">
        <v>1322</v>
      </c>
      <c r="C340" s="65" t="s">
        <v>1327</v>
      </c>
      <c r="D340" s="65" t="s">
        <v>1332</v>
      </c>
      <c r="E340" t="s">
        <v>1333</v>
      </c>
      <c r="F340" s="66" t="s">
        <v>762</v>
      </c>
      <c r="G340" s="19">
        <v>4</v>
      </c>
      <c r="H340" s="19"/>
      <c r="I340" s="67"/>
      <c r="J340" s="68">
        <v>57</v>
      </c>
      <c r="K340" s="69">
        <v>0</v>
      </c>
      <c r="L340" s="70">
        <v>1</v>
      </c>
      <c r="M340" s="70">
        <v>0</v>
      </c>
      <c r="N340" s="70">
        <v>0</v>
      </c>
      <c r="O340" s="70">
        <v>0</v>
      </c>
      <c r="P340" s="70">
        <v>8</v>
      </c>
      <c r="Q340" s="70">
        <v>6</v>
      </c>
      <c r="R340" s="70">
        <v>0</v>
      </c>
      <c r="S340" s="70">
        <v>18</v>
      </c>
      <c r="T340" s="70">
        <v>1</v>
      </c>
      <c r="U340" s="70">
        <v>0</v>
      </c>
      <c r="V340" s="70">
        <v>2</v>
      </c>
      <c r="W340" s="70">
        <v>2</v>
      </c>
      <c r="X340" s="70">
        <v>0</v>
      </c>
      <c r="Y340" s="70">
        <v>0</v>
      </c>
      <c r="Z340" s="70">
        <v>7</v>
      </c>
      <c r="AA340" s="70">
        <v>1</v>
      </c>
      <c r="AB340" s="70">
        <v>1</v>
      </c>
      <c r="AC340" s="70">
        <v>3</v>
      </c>
      <c r="AD340" s="70">
        <v>1</v>
      </c>
      <c r="AE340" s="70">
        <v>0</v>
      </c>
      <c r="AF340" s="70">
        <v>0</v>
      </c>
      <c r="AG340" s="70">
        <v>0</v>
      </c>
      <c r="AH340" s="70">
        <v>1</v>
      </c>
      <c r="AI340" s="70">
        <v>0</v>
      </c>
      <c r="AJ340" s="70">
        <v>0</v>
      </c>
      <c r="AK340" s="70">
        <v>1</v>
      </c>
      <c r="AL340" s="70">
        <v>0</v>
      </c>
      <c r="AM340" s="70">
        <v>0</v>
      </c>
      <c r="AN340" s="70">
        <v>0</v>
      </c>
      <c r="AO340" s="70">
        <v>0</v>
      </c>
      <c r="AP340" s="70">
        <v>1</v>
      </c>
      <c r="AQ340" s="70">
        <v>0</v>
      </c>
      <c r="AR340" s="70">
        <v>2</v>
      </c>
      <c r="AS340" s="70">
        <v>0</v>
      </c>
      <c r="AT340" s="70">
        <v>0</v>
      </c>
      <c r="AU340" s="70">
        <v>0</v>
      </c>
      <c r="AV340" s="70">
        <v>0</v>
      </c>
      <c r="AW340" s="70">
        <v>0</v>
      </c>
      <c r="AX340" s="70">
        <v>0</v>
      </c>
      <c r="AY340" s="70">
        <v>0</v>
      </c>
      <c r="AZ340" s="70">
        <v>1</v>
      </c>
      <c r="BA340" s="70">
        <v>0</v>
      </c>
      <c r="BB340" s="70">
        <v>0</v>
      </c>
      <c r="BC340" s="70">
        <v>0</v>
      </c>
      <c r="BD340" s="70">
        <v>0</v>
      </c>
      <c r="BE340" s="70">
        <v>0</v>
      </c>
      <c r="BF340" s="70">
        <v>0</v>
      </c>
      <c r="BG340" s="70">
        <v>0</v>
      </c>
      <c r="BH340" s="70">
        <v>0</v>
      </c>
      <c r="BI340" s="70">
        <v>0</v>
      </c>
      <c r="BJ340" s="70">
        <v>0</v>
      </c>
      <c r="BK340" s="70">
        <v>0</v>
      </c>
      <c r="BL340" s="70">
        <v>0</v>
      </c>
      <c r="BM340" s="70">
        <v>0</v>
      </c>
      <c r="BN340" s="70">
        <v>0</v>
      </c>
      <c r="BO340" s="70">
        <v>0</v>
      </c>
      <c r="BP340" s="70">
        <v>0</v>
      </c>
      <c r="BQ340" s="70">
        <v>0</v>
      </c>
      <c r="BR340" s="70">
        <v>0</v>
      </c>
      <c r="BS340" s="70">
        <v>0</v>
      </c>
      <c r="BT340" s="70">
        <v>0</v>
      </c>
      <c r="BU340" s="70">
        <v>0</v>
      </c>
      <c r="BV340" s="70">
        <v>0</v>
      </c>
      <c r="BW340" s="70">
        <v>0</v>
      </c>
      <c r="BX340" s="70">
        <v>0</v>
      </c>
      <c r="BY340" s="70">
        <v>0</v>
      </c>
      <c r="BZ340" s="70">
        <v>0</v>
      </c>
      <c r="CA340" s="70">
        <v>0</v>
      </c>
      <c r="CB340" s="70">
        <v>0</v>
      </c>
      <c r="CC340" s="70">
        <v>0</v>
      </c>
      <c r="CD340" s="70">
        <v>0</v>
      </c>
      <c r="CE340" s="70">
        <v>0</v>
      </c>
      <c r="CF340" s="70">
        <v>0</v>
      </c>
      <c r="CG340" s="70">
        <v>0</v>
      </c>
      <c r="CH340" s="70">
        <v>0</v>
      </c>
      <c r="CI340" s="70">
        <v>0</v>
      </c>
      <c r="CJ340" s="70">
        <v>0</v>
      </c>
      <c r="CK340" s="70">
        <v>0</v>
      </c>
      <c r="CL340" s="70">
        <v>0</v>
      </c>
      <c r="CM340" s="70">
        <v>0</v>
      </c>
      <c r="CN340" s="70">
        <v>0</v>
      </c>
      <c r="CO340" s="70">
        <v>0</v>
      </c>
      <c r="CP340" s="70">
        <v>0</v>
      </c>
      <c r="CQ340" s="70">
        <v>0</v>
      </c>
      <c r="CR340" s="70">
        <v>0</v>
      </c>
      <c r="CS340" s="70">
        <v>0</v>
      </c>
      <c r="CT340" s="70">
        <v>0</v>
      </c>
      <c r="CU340" s="70">
        <v>0</v>
      </c>
      <c r="CV340" s="70">
        <v>0</v>
      </c>
      <c r="CW340" s="70">
        <v>0</v>
      </c>
      <c r="CX340" s="70">
        <v>0</v>
      </c>
      <c r="CY340" s="70">
        <v>0</v>
      </c>
      <c r="CZ340" s="70">
        <v>0</v>
      </c>
      <c r="DA340" s="70">
        <v>0</v>
      </c>
      <c r="DB340" s="70">
        <v>0</v>
      </c>
      <c r="DC340" s="70">
        <v>0</v>
      </c>
      <c r="DD340" s="70">
        <v>0</v>
      </c>
      <c r="DE340" s="70">
        <v>0</v>
      </c>
      <c r="DF340" s="70">
        <v>0</v>
      </c>
      <c r="DG340" s="70">
        <v>0</v>
      </c>
      <c r="DH340" s="70">
        <v>0</v>
      </c>
      <c r="DI340" s="70">
        <v>0</v>
      </c>
      <c r="DJ340" s="70">
        <v>0</v>
      </c>
      <c r="DK340" s="70">
        <v>0</v>
      </c>
      <c r="DL340" s="70">
        <v>0</v>
      </c>
      <c r="DM340" s="70">
        <v>0</v>
      </c>
      <c r="DN340" s="70">
        <v>0</v>
      </c>
      <c r="DO340" s="70">
        <v>0</v>
      </c>
      <c r="DP340" s="70">
        <v>0</v>
      </c>
      <c r="DQ340" s="70">
        <v>0</v>
      </c>
      <c r="DR340" s="70">
        <v>0</v>
      </c>
      <c r="DS340" s="70">
        <v>0</v>
      </c>
      <c r="DT340" s="70">
        <v>0</v>
      </c>
      <c r="DU340" s="70">
        <v>0</v>
      </c>
      <c r="DV340" s="70">
        <v>0</v>
      </c>
      <c r="DW340" s="70">
        <v>0</v>
      </c>
      <c r="DX340" s="70">
        <v>0</v>
      </c>
      <c r="DY340" s="70">
        <v>0</v>
      </c>
      <c r="DZ340" s="70">
        <v>0</v>
      </c>
      <c r="EA340" s="70">
        <v>0</v>
      </c>
      <c r="EB340" s="70">
        <v>0</v>
      </c>
      <c r="EC340" s="70">
        <v>0</v>
      </c>
      <c r="ED340" s="70">
        <v>0</v>
      </c>
      <c r="EE340" s="70">
        <v>0</v>
      </c>
      <c r="EF340" s="70">
        <v>0</v>
      </c>
      <c r="EG340" s="70">
        <v>0</v>
      </c>
      <c r="EH340" s="70">
        <v>0</v>
      </c>
      <c r="EI340" s="70">
        <v>0</v>
      </c>
      <c r="EJ340" s="70">
        <v>0</v>
      </c>
      <c r="EK340" s="70">
        <v>0</v>
      </c>
      <c r="EL340" s="70">
        <v>0</v>
      </c>
      <c r="EM340" s="70">
        <v>0</v>
      </c>
      <c r="EN340" s="70">
        <v>0</v>
      </c>
      <c r="EO340" s="70">
        <v>0</v>
      </c>
      <c r="EP340" s="70">
        <v>0</v>
      </c>
      <c r="EQ340" s="70">
        <v>0</v>
      </c>
      <c r="ER340" s="70">
        <v>0</v>
      </c>
      <c r="ES340" s="70">
        <v>0</v>
      </c>
      <c r="ET340" s="70">
        <v>0</v>
      </c>
      <c r="EU340" s="70">
        <v>0</v>
      </c>
      <c r="EV340" s="70">
        <v>0</v>
      </c>
      <c r="EW340" s="70">
        <v>0</v>
      </c>
      <c r="EX340" s="70">
        <v>0</v>
      </c>
      <c r="EY340" s="70">
        <v>0</v>
      </c>
      <c r="EZ340" s="70">
        <v>0</v>
      </c>
      <c r="FA340" s="70">
        <v>0</v>
      </c>
    </row>
    <row r="341" spans="1:157" s="71" customFormat="1" x14ac:dyDescent="0.25">
      <c r="A341" s="71">
        <v>18</v>
      </c>
      <c r="B341" s="71" t="s">
        <v>1322</v>
      </c>
      <c r="C341" s="72" t="s">
        <v>1327</v>
      </c>
      <c r="D341" s="72" t="s">
        <v>1334</v>
      </c>
      <c r="E341" s="71" t="s">
        <v>1335</v>
      </c>
      <c r="F341" s="73" t="s">
        <v>762</v>
      </c>
      <c r="G341" s="74">
        <v>4</v>
      </c>
      <c r="H341" s="74"/>
      <c r="I341" s="75"/>
      <c r="J341" s="76">
        <v>65</v>
      </c>
      <c r="K341" s="77">
        <v>30</v>
      </c>
      <c r="L341" s="78">
        <v>0</v>
      </c>
      <c r="M341" s="78">
        <v>0</v>
      </c>
      <c r="N341" s="78">
        <v>0</v>
      </c>
      <c r="O341" s="78">
        <v>0</v>
      </c>
      <c r="P341" s="78">
        <v>8</v>
      </c>
      <c r="Q341" s="78">
        <v>0</v>
      </c>
      <c r="R341" s="78">
        <v>0</v>
      </c>
      <c r="S341" s="78">
        <v>10</v>
      </c>
      <c r="T341" s="78">
        <v>0</v>
      </c>
      <c r="U341" s="78">
        <v>0</v>
      </c>
      <c r="V341" s="78">
        <v>0</v>
      </c>
      <c r="W341" s="78">
        <v>2</v>
      </c>
      <c r="X341" s="78">
        <v>0</v>
      </c>
      <c r="Y341" s="78">
        <v>0</v>
      </c>
      <c r="Z341" s="78">
        <v>3</v>
      </c>
      <c r="AA341" s="78">
        <v>0</v>
      </c>
      <c r="AB341" s="78">
        <v>0</v>
      </c>
      <c r="AC341" s="78">
        <v>0</v>
      </c>
      <c r="AD341" s="78">
        <v>0</v>
      </c>
      <c r="AE341" s="78">
        <v>0</v>
      </c>
      <c r="AF341" s="78">
        <v>0</v>
      </c>
      <c r="AG341" s="78">
        <v>0</v>
      </c>
      <c r="AH341" s="78">
        <v>0</v>
      </c>
      <c r="AI341" s="78">
        <v>2</v>
      </c>
      <c r="AJ341" s="78">
        <v>0</v>
      </c>
      <c r="AK341" s="78">
        <v>0</v>
      </c>
      <c r="AL341" s="78">
        <v>0</v>
      </c>
      <c r="AM341" s="78">
        <v>0</v>
      </c>
      <c r="AN341" s="78">
        <v>1</v>
      </c>
      <c r="AO341" s="78">
        <v>0</v>
      </c>
      <c r="AP341" s="78">
        <v>0</v>
      </c>
      <c r="AQ341" s="78">
        <v>0</v>
      </c>
      <c r="AR341" s="78">
        <v>0</v>
      </c>
      <c r="AS341" s="78">
        <v>0</v>
      </c>
      <c r="AT341" s="78">
        <v>0</v>
      </c>
      <c r="AU341" s="78">
        <v>0</v>
      </c>
      <c r="AV341" s="78">
        <v>0</v>
      </c>
      <c r="AW341" s="78">
        <v>0</v>
      </c>
      <c r="AX341" s="78">
        <v>0</v>
      </c>
      <c r="AY341" s="78">
        <v>0</v>
      </c>
      <c r="AZ341" s="78">
        <v>0</v>
      </c>
      <c r="BA341" s="78">
        <v>0</v>
      </c>
      <c r="BB341" s="78">
        <v>0</v>
      </c>
      <c r="BC341" s="78">
        <v>0</v>
      </c>
      <c r="BD341" s="78">
        <v>0</v>
      </c>
      <c r="BE341" s="78">
        <v>0</v>
      </c>
      <c r="BF341" s="78">
        <v>0</v>
      </c>
      <c r="BG341" s="78">
        <v>0</v>
      </c>
      <c r="BH341" s="78">
        <v>0</v>
      </c>
      <c r="BI341" s="78">
        <v>0</v>
      </c>
      <c r="BJ341" s="78">
        <v>0</v>
      </c>
      <c r="BK341" s="78">
        <v>0</v>
      </c>
      <c r="BL341" s="78">
        <v>0</v>
      </c>
      <c r="BM341" s="78">
        <v>0</v>
      </c>
      <c r="BN341" s="78">
        <v>0</v>
      </c>
      <c r="BO341" s="78">
        <v>0</v>
      </c>
      <c r="BP341" s="78">
        <v>0</v>
      </c>
      <c r="BQ341" s="78">
        <v>0</v>
      </c>
      <c r="BR341" s="78">
        <v>0</v>
      </c>
      <c r="BS341" s="78">
        <v>0</v>
      </c>
      <c r="BT341" s="78">
        <v>0</v>
      </c>
      <c r="BU341" s="78">
        <v>0</v>
      </c>
      <c r="BV341" s="78">
        <v>0</v>
      </c>
      <c r="BW341" s="78">
        <v>0</v>
      </c>
      <c r="BX341" s="78">
        <v>0</v>
      </c>
      <c r="BY341" s="78">
        <v>0</v>
      </c>
      <c r="BZ341" s="78">
        <v>0</v>
      </c>
      <c r="CA341" s="78">
        <v>0</v>
      </c>
      <c r="CB341" s="78">
        <v>0</v>
      </c>
      <c r="CC341" s="78">
        <v>0</v>
      </c>
      <c r="CD341" s="78">
        <v>0</v>
      </c>
      <c r="CE341" s="78">
        <v>0</v>
      </c>
      <c r="CF341" s="78">
        <v>0</v>
      </c>
      <c r="CG341" s="78">
        <v>0</v>
      </c>
      <c r="CH341" s="78">
        <v>0</v>
      </c>
      <c r="CI341" s="78">
        <v>0</v>
      </c>
      <c r="CJ341" s="78">
        <v>0</v>
      </c>
      <c r="CK341" s="78">
        <v>0</v>
      </c>
      <c r="CL341" s="78">
        <v>0</v>
      </c>
      <c r="CM341" s="78">
        <v>0</v>
      </c>
      <c r="CN341" s="78">
        <v>0</v>
      </c>
      <c r="CO341" s="78">
        <v>0</v>
      </c>
      <c r="CP341" s="78">
        <v>0</v>
      </c>
      <c r="CQ341" s="78">
        <v>0</v>
      </c>
      <c r="CR341" s="78">
        <v>0</v>
      </c>
      <c r="CS341" s="78">
        <v>0</v>
      </c>
      <c r="CT341" s="78">
        <v>0</v>
      </c>
      <c r="CU341" s="78">
        <v>0</v>
      </c>
      <c r="CV341" s="78">
        <v>0</v>
      </c>
      <c r="CW341" s="78">
        <v>9</v>
      </c>
      <c r="CX341" s="78">
        <v>0</v>
      </c>
      <c r="CY341" s="78">
        <v>0</v>
      </c>
      <c r="CZ341" s="78">
        <v>0</v>
      </c>
      <c r="DA341" s="78">
        <v>0</v>
      </c>
      <c r="DB341" s="78">
        <v>0</v>
      </c>
      <c r="DC341" s="78">
        <v>0</v>
      </c>
      <c r="DD341" s="78">
        <v>0</v>
      </c>
      <c r="DE341" s="78">
        <v>0</v>
      </c>
      <c r="DF341" s="78">
        <v>0</v>
      </c>
      <c r="DG341" s="78">
        <v>0</v>
      </c>
      <c r="DH341" s="78">
        <v>0</v>
      </c>
      <c r="DI341" s="78">
        <v>0</v>
      </c>
      <c r="DJ341" s="78">
        <v>0</v>
      </c>
      <c r="DK341" s="78">
        <v>0</v>
      </c>
      <c r="DL341" s="78">
        <v>0</v>
      </c>
      <c r="DM341" s="78">
        <v>0</v>
      </c>
      <c r="DN341" s="78">
        <v>0</v>
      </c>
      <c r="DO341" s="78">
        <v>0</v>
      </c>
      <c r="DP341" s="78">
        <v>0</v>
      </c>
      <c r="DQ341" s="78">
        <v>0</v>
      </c>
      <c r="DR341" s="78">
        <v>0</v>
      </c>
      <c r="DS341" s="78">
        <v>0</v>
      </c>
      <c r="DT341" s="78">
        <v>0</v>
      </c>
      <c r="DU341" s="78">
        <v>0</v>
      </c>
      <c r="DV341" s="78">
        <v>0</v>
      </c>
      <c r="DW341" s="78">
        <v>0</v>
      </c>
      <c r="DX341" s="78">
        <v>0</v>
      </c>
      <c r="DY341" s="78">
        <v>0</v>
      </c>
      <c r="DZ341" s="78">
        <v>0</v>
      </c>
      <c r="EA341" s="78">
        <v>0</v>
      </c>
      <c r="EB341" s="78">
        <v>0</v>
      </c>
      <c r="EC341" s="78">
        <v>0</v>
      </c>
      <c r="ED341" s="78">
        <v>0</v>
      </c>
      <c r="EE341" s="78">
        <v>0</v>
      </c>
      <c r="EF341" s="78">
        <v>0</v>
      </c>
      <c r="EG341" s="78">
        <v>0</v>
      </c>
      <c r="EH341" s="78">
        <v>0</v>
      </c>
      <c r="EI341" s="78">
        <v>0</v>
      </c>
      <c r="EJ341" s="78">
        <v>0</v>
      </c>
      <c r="EK341" s="78">
        <v>0</v>
      </c>
      <c r="EL341" s="78">
        <v>0</v>
      </c>
      <c r="EM341" s="78">
        <v>0</v>
      </c>
      <c r="EN341" s="78">
        <v>0</v>
      </c>
      <c r="EO341" s="78">
        <v>0</v>
      </c>
      <c r="EP341" s="78">
        <v>0</v>
      </c>
      <c r="EQ341" s="78">
        <v>0</v>
      </c>
      <c r="ER341" s="78">
        <v>0</v>
      </c>
      <c r="ES341" s="78">
        <v>0</v>
      </c>
      <c r="ET341" s="78">
        <v>0</v>
      </c>
      <c r="EU341" s="78">
        <v>0</v>
      </c>
      <c r="EV341" s="78">
        <v>0</v>
      </c>
      <c r="EW341" s="78">
        <v>0</v>
      </c>
      <c r="EX341" s="78">
        <v>0</v>
      </c>
      <c r="EY341" s="78">
        <v>0</v>
      </c>
      <c r="EZ341" s="78">
        <v>0</v>
      </c>
      <c r="FA341" s="78">
        <v>0</v>
      </c>
    </row>
    <row r="342" spans="1:157" x14ac:dyDescent="0.25">
      <c r="A342">
        <v>18</v>
      </c>
      <c r="B342" t="s">
        <v>1322</v>
      </c>
      <c r="C342" s="65" t="s">
        <v>1327</v>
      </c>
      <c r="D342" s="65" t="s">
        <v>1336</v>
      </c>
      <c r="E342" t="s">
        <v>1337</v>
      </c>
      <c r="F342" s="66" t="s">
        <v>762</v>
      </c>
      <c r="G342" s="19">
        <v>3</v>
      </c>
      <c r="H342" s="19"/>
      <c r="I342" s="67"/>
      <c r="J342" s="68">
        <v>227</v>
      </c>
      <c r="K342" s="69">
        <v>1</v>
      </c>
      <c r="L342" s="70">
        <v>0</v>
      </c>
      <c r="M342" s="70">
        <v>0</v>
      </c>
      <c r="N342" s="70">
        <v>0</v>
      </c>
      <c r="O342" s="70">
        <v>1</v>
      </c>
      <c r="P342" s="70">
        <v>67</v>
      </c>
      <c r="Q342" s="70">
        <v>60</v>
      </c>
      <c r="R342" s="70">
        <v>0</v>
      </c>
      <c r="S342" s="70">
        <v>1</v>
      </c>
      <c r="T342" s="70">
        <v>1</v>
      </c>
      <c r="U342" s="70">
        <v>0</v>
      </c>
      <c r="V342" s="70">
        <v>0</v>
      </c>
      <c r="W342" s="70">
        <v>26</v>
      </c>
      <c r="X342" s="70">
        <v>0</v>
      </c>
      <c r="Y342" s="70">
        <v>5</v>
      </c>
      <c r="Z342" s="70">
        <v>3</v>
      </c>
      <c r="AA342" s="70">
        <v>1</v>
      </c>
      <c r="AB342" s="70">
        <v>1</v>
      </c>
      <c r="AC342" s="70">
        <v>8</v>
      </c>
      <c r="AD342" s="70">
        <v>0</v>
      </c>
      <c r="AE342" s="70">
        <v>0</v>
      </c>
      <c r="AF342" s="70">
        <v>1</v>
      </c>
      <c r="AG342" s="70">
        <v>0</v>
      </c>
      <c r="AH342" s="70">
        <v>21</v>
      </c>
      <c r="AI342" s="70">
        <v>4</v>
      </c>
      <c r="AJ342" s="70">
        <v>1</v>
      </c>
      <c r="AK342" s="70">
        <v>0</v>
      </c>
      <c r="AL342" s="70">
        <v>0</v>
      </c>
      <c r="AM342" s="70">
        <v>1</v>
      </c>
      <c r="AN342" s="70">
        <v>0</v>
      </c>
      <c r="AO342" s="70">
        <v>0</v>
      </c>
      <c r="AP342" s="70">
        <v>0</v>
      </c>
      <c r="AQ342" s="70">
        <v>1</v>
      </c>
      <c r="AR342" s="70">
        <v>0</v>
      </c>
      <c r="AS342" s="70">
        <v>19</v>
      </c>
      <c r="AT342" s="70">
        <v>0</v>
      </c>
      <c r="AU342" s="70">
        <v>2</v>
      </c>
      <c r="AV342" s="70">
        <v>0</v>
      </c>
      <c r="AW342" s="70">
        <v>0</v>
      </c>
      <c r="AX342" s="70">
        <v>0</v>
      </c>
      <c r="AY342" s="70">
        <v>0</v>
      </c>
      <c r="AZ342" s="70">
        <v>0</v>
      </c>
      <c r="BA342" s="70">
        <v>0</v>
      </c>
      <c r="BB342" s="70">
        <v>0</v>
      </c>
      <c r="BC342" s="70">
        <v>0</v>
      </c>
      <c r="BD342" s="70">
        <v>0</v>
      </c>
      <c r="BE342" s="70">
        <v>0</v>
      </c>
      <c r="BF342" s="70">
        <v>0</v>
      </c>
      <c r="BG342" s="70">
        <v>0</v>
      </c>
      <c r="BH342" s="70">
        <v>0</v>
      </c>
      <c r="BI342" s="70">
        <v>0</v>
      </c>
      <c r="BJ342" s="70">
        <v>0</v>
      </c>
      <c r="BK342" s="70">
        <v>0</v>
      </c>
      <c r="BL342" s="70">
        <v>0</v>
      </c>
      <c r="BM342" s="70">
        <v>0</v>
      </c>
      <c r="BN342" s="70">
        <v>0</v>
      </c>
      <c r="BO342" s="70">
        <v>2</v>
      </c>
      <c r="BP342" s="70">
        <v>0</v>
      </c>
      <c r="BQ342" s="70">
        <v>0</v>
      </c>
      <c r="BR342" s="70">
        <v>0</v>
      </c>
      <c r="BS342" s="70">
        <v>0</v>
      </c>
      <c r="BT342" s="70">
        <v>0</v>
      </c>
      <c r="BU342" s="70">
        <v>0</v>
      </c>
      <c r="BV342" s="70">
        <v>0</v>
      </c>
      <c r="BW342" s="70">
        <v>0</v>
      </c>
      <c r="BX342" s="70">
        <v>0</v>
      </c>
      <c r="BY342" s="70">
        <v>0</v>
      </c>
      <c r="BZ342" s="70">
        <v>0</v>
      </c>
      <c r="CA342" s="70">
        <v>0</v>
      </c>
      <c r="CB342" s="70">
        <v>0</v>
      </c>
      <c r="CC342" s="70">
        <v>0</v>
      </c>
      <c r="CD342" s="70">
        <v>0</v>
      </c>
      <c r="CE342" s="70">
        <v>0</v>
      </c>
      <c r="CF342" s="70">
        <v>0</v>
      </c>
      <c r="CG342" s="70">
        <v>0</v>
      </c>
      <c r="CH342" s="70">
        <v>0</v>
      </c>
      <c r="CI342" s="70">
        <v>0</v>
      </c>
      <c r="CJ342" s="70">
        <v>0</v>
      </c>
      <c r="CK342" s="70">
        <v>0</v>
      </c>
      <c r="CL342" s="70">
        <v>0</v>
      </c>
      <c r="CM342" s="70">
        <v>0</v>
      </c>
      <c r="CN342" s="70">
        <v>0</v>
      </c>
      <c r="CO342" s="70">
        <v>0</v>
      </c>
      <c r="CP342" s="70">
        <v>0</v>
      </c>
      <c r="CQ342" s="70">
        <v>0</v>
      </c>
      <c r="CR342" s="70">
        <v>0</v>
      </c>
      <c r="CS342" s="70">
        <v>0</v>
      </c>
      <c r="CT342" s="70">
        <v>0</v>
      </c>
      <c r="CU342" s="70">
        <v>0</v>
      </c>
      <c r="CV342" s="70">
        <v>0</v>
      </c>
      <c r="CW342" s="70">
        <v>0</v>
      </c>
      <c r="CX342" s="70">
        <v>0</v>
      </c>
      <c r="CY342" s="70">
        <v>0</v>
      </c>
      <c r="CZ342" s="70">
        <v>0</v>
      </c>
      <c r="DA342" s="70">
        <v>0</v>
      </c>
      <c r="DB342" s="70">
        <v>0</v>
      </c>
      <c r="DC342" s="70">
        <v>0</v>
      </c>
      <c r="DD342" s="70">
        <v>0</v>
      </c>
      <c r="DE342" s="70">
        <v>0</v>
      </c>
      <c r="DF342" s="70">
        <v>0</v>
      </c>
      <c r="DG342" s="70">
        <v>0</v>
      </c>
      <c r="DH342" s="70">
        <v>0</v>
      </c>
      <c r="DI342" s="70">
        <v>0</v>
      </c>
      <c r="DJ342" s="70">
        <v>0</v>
      </c>
      <c r="DK342" s="70">
        <v>0</v>
      </c>
      <c r="DL342" s="70">
        <v>0</v>
      </c>
      <c r="DM342" s="70">
        <v>0</v>
      </c>
      <c r="DN342" s="70">
        <v>0</v>
      </c>
      <c r="DO342" s="70">
        <v>0</v>
      </c>
      <c r="DP342" s="70">
        <v>0</v>
      </c>
      <c r="DQ342" s="70">
        <v>0</v>
      </c>
      <c r="DR342" s="70">
        <v>0</v>
      </c>
      <c r="DS342" s="70">
        <v>0</v>
      </c>
      <c r="DT342" s="70">
        <v>0</v>
      </c>
      <c r="DU342" s="70">
        <v>0</v>
      </c>
      <c r="DV342" s="70">
        <v>0</v>
      </c>
      <c r="DW342" s="70">
        <v>0</v>
      </c>
      <c r="DX342" s="70">
        <v>0</v>
      </c>
      <c r="DY342" s="70">
        <v>0</v>
      </c>
      <c r="DZ342" s="70">
        <v>0</v>
      </c>
      <c r="EA342" s="70">
        <v>0</v>
      </c>
      <c r="EB342" s="70">
        <v>0</v>
      </c>
      <c r="EC342" s="70">
        <v>0</v>
      </c>
      <c r="ED342" s="70">
        <v>0</v>
      </c>
      <c r="EE342" s="70">
        <v>0</v>
      </c>
      <c r="EF342" s="70">
        <v>0</v>
      </c>
      <c r="EG342" s="70">
        <v>0</v>
      </c>
      <c r="EH342" s="70">
        <v>0</v>
      </c>
      <c r="EI342" s="70">
        <v>0</v>
      </c>
      <c r="EJ342" s="70">
        <v>0</v>
      </c>
      <c r="EK342" s="70">
        <v>0</v>
      </c>
      <c r="EL342" s="70">
        <v>0</v>
      </c>
      <c r="EM342" s="70">
        <v>0</v>
      </c>
      <c r="EN342" s="70">
        <v>0</v>
      </c>
      <c r="EO342" s="70">
        <v>0</v>
      </c>
      <c r="EP342" s="70">
        <v>0</v>
      </c>
      <c r="EQ342" s="70">
        <v>0</v>
      </c>
      <c r="ER342" s="70">
        <v>0</v>
      </c>
      <c r="ES342" s="70">
        <v>0</v>
      </c>
      <c r="ET342" s="70">
        <v>0</v>
      </c>
      <c r="EU342" s="70">
        <v>0</v>
      </c>
      <c r="EV342" s="70">
        <v>0</v>
      </c>
      <c r="EW342" s="70">
        <v>0</v>
      </c>
      <c r="EX342" s="70">
        <v>0</v>
      </c>
      <c r="EY342" s="70">
        <v>0</v>
      </c>
      <c r="EZ342" s="70">
        <v>0</v>
      </c>
      <c r="FA342" s="70">
        <v>0</v>
      </c>
    </row>
    <row r="343" spans="1:157" x14ac:dyDescent="0.25">
      <c r="A343">
        <v>18</v>
      </c>
      <c r="B343" t="s">
        <v>1322</v>
      </c>
      <c r="C343" s="65" t="s">
        <v>1327</v>
      </c>
      <c r="D343" s="65" t="s">
        <v>1338</v>
      </c>
      <c r="E343" t="s">
        <v>1339</v>
      </c>
      <c r="F343" s="66" t="s">
        <v>762</v>
      </c>
      <c r="G343" s="19">
        <v>3</v>
      </c>
      <c r="H343" s="19"/>
      <c r="I343" s="67"/>
      <c r="J343" s="68">
        <v>688</v>
      </c>
      <c r="K343" s="69">
        <v>5</v>
      </c>
      <c r="L343" s="70">
        <v>3</v>
      </c>
      <c r="M343" s="70">
        <v>14</v>
      </c>
      <c r="N343" s="70">
        <v>0</v>
      </c>
      <c r="O343" s="70">
        <v>2</v>
      </c>
      <c r="P343" s="70">
        <v>64</v>
      </c>
      <c r="Q343" s="70">
        <v>70</v>
      </c>
      <c r="R343" s="70">
        <v>1</v>
      </c>
      <c r="S343" s="70">
        <v>31</v>
      </c>
      <c r="T343" s="70">
        <v>5</v>
      </c>
      <c r="U343" s="70">
        <v>0</v>
      </c>
      <c r="V343" s="70">
        <v>42</v>
      </c>
      <c r="W343" s="70">
        <v>43</v>
      </c>
      <c r="X343" s="70">
        <v>0</v>
      </c>
      <c r="Y343" s="70">
        <v>5</v>
      </c>
      <c r="Z343" s="70">
        <v>57</v>
      </c>
      <c r="AA343" s="70">
        <v>14</v>
      </c>
      <c r="AB343" s="70">
        <v>8</v>
      </c>
      <c r="AC343" s="70">
        <v>24</v>
      </c>
      <c r="AD343" s="70">
        <v>9</v>
      </c>
      <c r="AE343" s="70">
        <v>8</v>
      </c>
      <c r="AF343" s="70">
        <v>27</v>
      </c>
      <c r="AG343" s="70">
        <v>4</v>
      </c>
      <c r="AH343" s="70">
        <v>22</v>
      </c>
      <c r="AI343" s="70">
        <v>26</v>
      </c>
      <c r="AJ343" s="70">
        <v>10</v>
      </c>
      <c r="AK343" s="70">
        <v>2</v>
      </c>
      <c r="AL343" s="70">
        <v>0</v>
      </c>
      <c r="AM343" s="70">
        <v>1</v>
      </c>
      <c r="AN343" s="70">
        <v>0</v>
      </c>
      <c r="AO343" s="70">
        <v>1</v>
      </c>
      <c r="AP343" s="70">
        <v>19</v>
      </c>
      <c r="AQ343" s="70">
        <v>5</v>
      </c>
      <c r="AR343" s="70">
        <v>6</v>
      </c>
      <c r="AS343" s="70">
        <v>31</v>
      </c>
      <c r="AT343" s="70">
        <v>8</v>
      </c>
      <c r="AU343" s="70">
        <v>5</v>
      </c>
      <c r="AV343" s="70">
        <v>0</v>
      </c>
      <c r="AW343" s="70">
        <v>0</v>
      </c>
      <c r="AX343" s="70">
        <v>0</v>
      </c>
      <c r="AY343" s="70">
        <v>4</v>
      </c>
      <c r="AZ343" s="70">
        <v>14</v>
      </c>
      <c r="BA343" s="70">
        <v>16</v>
      </c>
      <c r="BB343" s="70">
        <v>5</v>
      </c>
      <c r="BC343" s="70">
        <v>7</v>
      </c>
      <c r="BD343" s="70">
        <v>0</v>
      </c>
      <c r="BE343" s="70">
        <v>1</v>
      </c>
      <c r="BF343" s="70">
        <v>0</v>
      </c>
      <c r="BG343" s="70">
        <v>1</v>
      </c>
      <c r="BH343" s="70">
        <v>0</v>
      </c>
      <c r="BI343" s="70">
        <v>0</v>
      </c>
      <c r="BJ343" s="70">
        <v>1</v>
      </c>
      <c r="BK343" s="70">
        <v>4</v>
      </c>
      <c r="BL343" s="70">
        <v>0</v>
      </c>
      <c r="BM343" s="70">
        <v>0</v>
      </c>
      <c r="BN343" s="70">
        <v>0</v>
      </c>
      <c r="BO343" s="70">
        <v>3</v>
      </c>
      <c r="BP343" s="70">
        <v>0</v>
      </c>
      <c r="BQ343" s="70">
        <v>1</v>
      </c>
      <c r="BR343" s="70">
        <v>17</v>
      </c>
      <c r="BS343" s="70">
        <v>4</v>
      </c>
      <c r="BT343" s="70">
        <v>1</v>
      </c>
      <c r="BU343" s="70">
        <v>2</v>
      </c>
      <c r="BV343" s="70">
        <v>1</v>
      </c>
      <c r="BW343" s="70">
        <v>0</v>
      </c>
      <c r="BX343" s="70">
        <v>0</v>
      </c>
      <c r="BY343" s="70">
        <v>0</v>
      </c>
      <c r="BZ343" s="70">
        <v>0</v>
      </c>
      <c r="CA343" s="70">
        <v>0</v>
      </c>
      <c r="CB343" s="70">
        <v>0</v>
      </c>
      <c r="CC343" s="70">
        <v>0</v>
      </c>
      <c r="CD343" s="70">
        <v>0</v>
      </c>
      <c r="CE343" s="70">
        <v>0</v>
      </c>
      <c r="CF343" s="70">
        <v>0</v>
      </c>
      <c r="CG343" s="70">
        <v>0</v>
      </c>
      <c r="CH343" s="70">
        <v>0</v>
      </c>
      <c r="CI343" s="70">
        <v>0</v>
      </c>
      <c r="CJ343" s="70">
        <v>0</v>
      </c>
      <c r="CK343" s="70">
        <v>0</v>
      </c>
      <c r="CL343" s="70">
        <v>0</v>
      </c>
      <c r="CM343" s="70">
        <v>0</v>
      </c>
      <c r="CN343" s="70">
        <v>0</v>
      </c>
      <c r="CO343" s="70">
        <v>0</v>
      </c>
      <c r="CP343" s="70">
        <v>0</v>
      </c>
      <c r="CQ343" s="70">
        <v>0</v>
      </c>
      <c r="CR343" s="70">
        <v>0</v>
      </c>
      <c r="CS343" s="70">
        <v>0</v>
      </c>
      <c r="CT343" s="70">
        <v>12</v>
      </c>
      <c r="CU343" s="70">
        <v>0</v>
      </c>
      <c r="CV343" s="70">
        <v>0</v>
      </c>
      <c r="CW343" s="70">
        <v>22</v>
      </c>
      <c r="CX343" s="70">
        <v>0</v>
      </c>
      <c r="CY343" s="70">
        <v>0</v>
      </c>
      <c r="CZ343" s="70">
        <v>0</v>
      </c>
      <c r="DA343" s="70">
        <v>0</v>
      </c>
      <c r="DB343" s="70">
        <v>0</v>
      </c>
      <c r="DC343" s="70">
        <v>0</v>
      </c>
      <c r="DD343" s="70">
        <v>0</v>
      </c>
      <c r="DE343" s="70">
        <v>0</v>
      </c>
      <c r="DF343" s="70">
        <v>0</v>
      </c>
      <c r="DG343" s="70">
        <v>0</v>
      </c>
      <c r="DH343" s="70">
        <v>0</v>
      </c>
      <c r="DI343" s="70">
        <v>0</v>
      </c>
      <c r="DJ343" s="70">
        <v>0</v>
      </c>
      <c r="DK343" s="70">
        <v>0</v>
      </c>
      <c r="DL343" s="70">
        <v>0</v>
      </c>
      <c r="DM343" s="70">
        <v>0</v>
      </c>
      <c r="DN343" s="70">
        <v>0</v>
      </c>
      <c r="DO343" s="70">
        <v>0</v>
      </c>
      <c r="DP343" s="70">
        <v>0</v>
      </c>
      <c r="DQ343" s="70">
        <v>0</v>
      </c>
      <c r="DR343" s="70">
        <v>0</v>
      </c>
      <c r="DS343" s="70">
        <v>0</v>
      </c>
      <c r="DT343" s="70">
        <v>0</v>
      </c>
      <c r="DU343" s="70">
        <v>0</v>
      </c>
      <c r="DV343" s="70">
        <v>0</v>
      </c>
      <c r="DW343" s="70">
        <v>0</v>
      </c>
      <c r="DX343" s="70">
        <v>0</v>
      </c>
      <c r="DY343" s="70">
        <v>0</v>
      </c>
      <c r="DZ343" s="70">
        <v>0</v>
      </c>
      <c r="EA343" s="70">
        <v>0</v>
      </c>
      <c r="EB343" s="70">
        <v>0</v>
      </c>
      <c r="EC343" s="70">
        <v>0</v>
      </c>
      <c r="ED343" s="70">
        <v>0</v>
      </c>
      <c r="EE343" s="70">
        <v>0</v>
      </c>
      <c r="EF343" s="70">
        <v>0</v>
      </c>
      <c r="EG343" s="70">
        <v>0</v>
      </c>
      <c r="EH343" s="70">
        <v>0</v>
      </c>
      <c r="EI343" s="70">
        <v>0</v>
      </c>
      <c r="EJ343" s="70">
        <v>0</v>
      </c>
      <c r="EK343" s="70">
        <v>0</v>
      </c>
      <c r="EL343" s="70">
        <v>0</v>
      </c>
      <c r="EM343" s="70">
        <v>0</v>
      </c>
      <c r="EN343" s="70">
        <v>0</v>
      </c>
      <c r="EO343" s="70">
        <v>0</v>
      </c>
      <c r="EP343" s="70">
        <v>0</v>
      </c>
      <c r="EQ343" s="70">
        <v>0</v>
      </c>
      <c r="ER343" s="70">
        <v>0</v>
      </c>
      <c r="ES343" s="70">
        <v>0</v>
      </c>
      <c r="ET343" s="70">
        <v>0</v>
      </c>
      <c r="EU343" s="70">
        <v>0</v>
      </c>
      <c r="EV343" s="70">
        <v>0</v>
      </c>
      <c r="EW343" s="70">
        <v>0</v>
      </c>
      <c r="EX343" s="70">
        <v>0</v>
      </c>
      <c r="EY343" s="70">
        <v>0</v>
      </c>
      <c r="EZ343" s="70">
        <v>0</v>
      </c>
      <c r="FA343" s="70">
        <v>0</v>
      </c>
    </row>
    <row r="344" spans="1:157" x14ac:dyDescent="0.25">
      <c r="A344">
        <v>18</v>
      </c>
      <c r="B344" t="s">
        <v>1322</v>
      </c>
      <c r="C344" s="65" t="s">
        <v>1327</v>
      </c>
      <c r="D344" s="65" t="s">
        <v>1340</v>
      </c>
      <c r="E344" t="s">
        <v>1341</v>
      </c>
      <c r="F344" s="66" t="s">
        <v>762</v>
      </c>
      <c r="G344" s="19">
        <v>3</v>
      </c>
      <c r="H344" s="19"/>
      <c r="I344" s="67"/>
      <c r="J344" s="68">
        <v>1334</v>
      </c>
      <c r="K344" s="69">
        <v>38</v>
      </c>
      <c r="L344" s="70">
        <v>17</v>
      </c>
      <c r="M344" s="70">
        <v>10</v>
      </c>
      <c r="N344" s="70">
        <v>2</v>
      </c>
      <c r="O344" s="70">
        <v>0</v>
      </c>
      <c r="P344" s="70">
        <v>209</v>
      </c>
      <c r="Q344" s="70">
        <v>225</v>
      </c>
      <c r="R344" s="70">
        <v>0</v>
      </c>
      <c r="S344" s="70">
        <v>25</v>
      </c>
      <c r="T344" s="70">
        <v>0</v>
      </c>
      <c r="U344" s="70">
        <v>0</v>
      </c>
      <c r="V344" s="70">
        <v>45</v>
      </c>
      <c r="W344" s="70">
        <v>52</v>
      </c>
      <c r="X344" s="70">
        <v>0</v>
      </c>
      <c r="Y344" s="70">
        <v>0</v>
      </c>
      <c r="Z344" s="70">
        <v>38</v>
      </c>
      <c r="AA344" s="70">
        <v>14</v>
      </c>
      <c r="AB344" s="70">
        <v>22</v>
      </c>
      <c r="AC344" s="70">
        <v>55</v>
      </c>
      <c r="AD344" s="70">
        <v>9</v>
      </c>
      <c r="AE344" s="70">
        <v>41</v>
      </c>
      <c r="AF344" s="70">
        <v>13</v>
      </c>
      <c r="AG344" s="70">
        <v>11</v>
      </c>
      <c r="AH344" s="70">
        <v>31</v>
      </c>
      <c r="AI344" s="70">
        <v>30</v>
      </c>
      <c r="AJ344" s="70">
        <v>24</v>
      </c>
      <c r="AK344" s="70">
        <v>13</v>
      </c>
      <c r="AL344" s="70">
        <v>5</v>
      </c>
      <c r="AM344" s="70">
        <v>6</v>
      </c>
      <c r="AN344" s="70">
        <v>2</v>
      </c>
      <c r="AO344" s="70">
        <v>1</v>
      </c>
      <c r="AP344" s="70">
        <v>12</v>
      </c>
      <c r="AQ344" s="70">
        <v>0</v>
      </c>
      <c r="AR344" s="70">
        <v>9</v>
      </c>
      <c r="AS344" s="70">
        <v>19</v>
      </c>
      <c r="AT344" s="70">
        <v>3</v>
      </c>
      <c r="AU344" s="70">
        <v>22</v>
      </c>
      <c r="AV344" s="70">
        <v>0</v>
      </c>
      <c r="AW344" s="70">
        <v>0</v>
      </c>
      <c r="AX344" s="70">
        <v>0</v>
      </c>
      <c r="AY344" s="70">
        <v>7</v>
      </c>
      <c r="AZ344" s="70">
        <v>87</v>
      </c>
      <c r="BA344" s="70">
        <v>9</v>
      </c>
      <c r="BB344" s="70">
        <v>0</v>
      </c>
      <c r="BC344" s="70">
        <v>2</v>
      </c>
      <c r="BD344" s="70">
        <v>0</v>
      </c>
      <c r="BE344" s="70">
        <v>4</v>
      </c>
      <c r="BF344" s="70">
        <v>0</v>
      </c>
      <c r="BG344" s="70">
        <v>0</v>
      </c>
      <c r="BH344" s="70">
        <v>0</v>
      </c>
      <c r="BI344" s="70">
        <v>1</v>
      </c>
      <c r="BJ344" s="70">
        <v>1</v>
      </c>
      <c r="BK344" s="70">
        <v>0</v>
      </c>
      <c r="BL344" s="70">
        <v>0</v>
      </c>
      <c r="BM344" s="70">
        <v>0</v>
      </c>
      <c r="BN344" s="70">
        <v>0</v>
      </c>
      <c r="BO344" s="70">
        <v>10</v>
      </c>
      <c r="BP344" s="70">
        <v>0</v>
      </c>
      <c r="BQ344" s="70">
        <v>9</v>
      </c>
      <c r="BR344" s="70">
        <v>16</v>
      </c>
      <c r="BS344" s="70">
        <v>2</v>
      </c>
      <c r="BT344" s="70">
        <v>1</v>
      </c>
      <c r="BU344" s="70">
        <v>12</v>
      </c>
      <c r="BV344" s="70">
        <v>0</v>
      </c>
      <c r="BW344" s="70">
        <v>0</v>
      </c>
      <c r="BX344" s="70">
        <v>0</v>
      </c>
      <c r="BY344" s="70">
        <v>0</v>
      </c>
      <c r="BZ344" s="70">
        <v>0</v>
      </c>
      <c r="CA344" s="70">
        <v>0</v>
      </c>
      <c r="CB344" s="70">
        <v>0</v>
      </c>
      <c r="CC344" s="70">
        <v>0</v>
      </c>
      <c r="CD344" s="70">
        <v>0</v>
      </c>
      <c r="CE344" s="70">
        <v>0</v>
      </c>
      <c r="CF344" s="70">
        <v>0</v>
      </c>
      <c r="CG344" s="70">
        <v>0</v>
      </c>
      <c r="CH344" s="70">
        <v>0</v>
      </c>
      <c r="CI344" s="70">
        <v>0</v>
      </c>
      <c r="CJ344" s="70">
        <v>0</v>
      </c>
      <c r="CK344" s="70">
        <v>0</v>
      </c>
      <c r="CL344" s="70">
        <v>0</v>
      </c>
      <c r="CM344" s="70">
        <v>0</v>
      </c>
      <c r="CN344" s="70">
        <v>0</v>
      </c>
      <c r="CO344" s="70">
        <v>0</v>
      </c>
      <c r="CP344" s="70">
        <v>0</v>
      </c>
      <c r="CQ344" s="70">
        <v>0</v>
      </c>
      <c r="CR344" s="70">
        <v>0</v>
      </c>
      <c r="CS344" s="70">
        <v>0</v>
      </c>
      <c r="CT344" s="70">
        <v>0</v>
      </c>
      <c r="CU344" s="70">
        <v>0</v>
      </c>
      <c r="CV344" s="70">
        <v>0</v>
      </c>
      <c r="CW344" s="70">
        <v>170</v>
      </c>
      <c r="CX344" s="70">
        <v>0</v>
      </c>
      <c r="CY344" s="70">
        <v>0</v>
      </c>
      <c r="CZ344" s="70">
        <v>0</v>
      </c>
      <c r="DA344" s="70">
        <v>0</v>
      </c>
      <c r="DB344" s="70">
        <v>0</v>
      </c>
      <c r="DC344" s="70">
        <v>0</v>
      </c>
      <c r="DD344" s="70">
        <v>0</v>
      </c>
      <c r="DE344" s="70">
        <v>0</v>
      </c>
      <c r="DF344" s="70">
        <v>0</v>
      </c>
      <c r="DG344" s="70">
        <v>0</v>
      </c>
      <c r="DH344" s="70">
        <v>0</v>
      </c>
      <c r="DI344" s="70">
        <v>0</v>
      </c>
      <c r="DJ344" s="70">
        <v>0</v>
      </c>
      <c r="DK344" s="70">
        <v>0</v>
      </c>
      <c r="DL344" s="70">
        <v>0</v>
      </c>
      <c r="DM344" s="70">
        <v>0</v>
      </c>
      <c r="DN344" s="70">
        <v>0</v>
      </c>
      <c r="DO344" s="70">
        <v>0</v>
      </c>
      <c r="DP344" s="70">
        <v>0</v>
      </c>
      <c r="DQ344" s="70">
        <v>0</v>
      </c>
      <c r="DR344" s="70">
        <v>0</v>
      </c>
      <c r="DS344" s="70">
        <v>0</v>
      </c>
      <c r="DT344" s="70">
        <v>0</v>
      </c>
      <c r="DU344" s="70">
        <v>0</v>
      </c>
      <c r="DV344" s="70">
        <v>0</v>
      </c>
      <c r="DW344" s="70">
        <v>0</v>
      </c>
      <c r="DX344" s="70">
        <v>0</v>
      </c>
      <c r="DY344" s="70">
        <v>0</v>
      </c>
      <c r="DZ344" s="70">
        <v>0</v>
      </c>
      <c r="EA344" s="70">
        <v>0</v>
      </c>
      <c r="EB344" s="70">
        <v>0</v>
      </c>
      <c r="EC344" s="70">
        <v>0</v>
      </c>
      <c r="ED344" s="70">
        <v>0</v>
      </c>
      <c r="EE344" s="70">
        <v>0</v>
      </c>
      <c r="EF344" s="70">
        <v>0</v>
      </c>
      <c r="EG344" s="70">
        <v>0</v>
      </c>
      <c r="EH344" s="70">
        <v>0</v>
      </c>
      <c r="EI344" s="70">
        <v>0</v>
      </c>
      <c r="EJ344" s="70">
        <v>0</v>
      </c>
      <c r="EK344" s="70">
        <v>0</v>
      </c>
      <c r="EL344" s="70">
        <v>0</v>
      </c>
      <c r="EM344" s="70">
        <v>0</v>
      </c>
      <c r="EN344" s="70">
        <v>0</v>
      </c>
      <c r="EO344" s="70">
        <v>0</v>
      </c>
      <c r="EP344" s="70">
        <v>0</v>
      </c>
      <c r="EQ344" s="70">
        <v>0</v>
      </c>
      <c r="ER344" s="70">
        <v>0</v>
      </c>
      <c r="ES344" s="70">
        <v>0</v>
      </c>
      <c r="ET344" s="70">
        <v>0</v>
      </c>
      <c r="EU344" s="70">
        <v>0</v>
      </c>
      <c r="EV344" s="70">
        <v>0</v>
      </c>
      <c r="EW344" s="70">
        <v>0</v>
      </c>
      <c r="EX344" s="70">
        <v>0</v>
      </c>
      <c r="EY344" s="70">
        <v>0</v>
      </c>
      <c r="EZ344" s="70">
        <v>0</v>
      </c>
      <c r="FA344" s="70">
        <v>0</v>
      </c>
    </row>
    <row r="345" spans="1:157" x14ac:dyDescent="0.25">
      <c r="A345">
        <v>18</v>
      </c>
      <c r="B345" t="s">
        <v>1322</v>
      </c>
      <c r="C345" s="65" t="s">
        <v>1327</v>
      </c>
      <c r="D345" s="65" t="s">
        <v>1342</v>
      </c>
      <c r="E345" t="s">
        <v>1343</v>
      </c>
      <c r="F345" s="66" t="s">
        <v>762</v>
      </c>
      <c r="G345" s="19">
        <v>3</v>
      </c>
      <c r="H345" s="19"/>
      <c r="I345" s="67"/>
      <c r="J345" s="68">
        <v>573</v>
      </c>
      <c r="K345" s="69">
        <v>89</v>
      </c>
      <c r="L345" s="70">
        <v>3</v>
      </c>
      <c r="M345" s="70">
        <v>0</v>
      </c>
      <c r="N345" s="70">
        <v>1</v>
      </c>
      <c r="O345" s="70">
        <v>0</v>
      </c>
      <c r="P345" s="70">
        <v>25</v>
      </c>
      <c r="Q345" s="70">
        <v>23</v>
      </c>
      <c r="R345" s="70">
        <v>0</v>
      </c>
      <c r="S345" s="70">
        <v>37</v>
      </c>
      <c r="T345" s="70">
        <v>0</v>
      </c>
      <c r="U345" s="70">
        <v>0</v>
      </c>
      <c r="V345" s="70">
        <v>4</v>
      </c>
      <c r="W345" s="70">
        <v>11</v>
      </c>
      <c r="X345" s="70">
        <v>0</v>
      </c>
      <c r="Y345" s="70">
        <v>0</v>
      </c>
      <c r="Z345" s="70">
        <v>9</v>
      </c>
      <c r="AA345" s="70">
        <v>0</v>
      </c>
      <c r="AB345" s="70">
        <v>0</v>
      </c>
      <c r="AC345" s="70">
        <v>7</v>
      </c>
      <c r="AD345" s="70">
        <v>0</v>
      </c>
      <c r="AE345" s="70">
        <v>5</v>
      </c>
      <c r="AF345" s="70">
        <v>0</v>
      </c>
      <c r="AG345" s="70">
        <v>1</v>
      </c>
      <c r="AH345" s="70">
        <v>3</v>
      </c>
      <c r="AI345" s="70">
        <v>3</v>
      </c>
      <c r="AJ345" s="70">
        <v>2</v>
      </c>
      <c r="AK345" s="70">
        <v>0</v>
      </c>
      <c r="AL345" s="70">
        <v>0</v>
      </c>
      <c r="AM345" s="70">
        <v>0</v>
      </c>
      <c r="AN345" s="70">
        <v>0</v>
      </c>
      <c r="AO345" s="70">
        <v>0</v>
      </c>
      <c r="AP345" s="70">
        <v>1</v>
      </c>
      <c r="AQ345" s="70">
        <v>0</v>
      </c>
      <c r="AR345" s="70">
        <v>0</v>
      </c>
      <c r="AS345" s="70">
        <v>3</v>
      </c>
      <c r="AT345" s="70">
        <v>0</v>
      </c>
      <c r="AU345" s="70">
        <v>0</v>
      </c>
      <c r="AV345" s="70">
        <v>0</v>
      </c>
      <c r="AW345" s="70">
        <v>1</v>
      </c>
      <c r="AX345" s="70">
        <v>0</v>
      </c>
      <c r="AY345" s="70">
        <v>0</v>
      </c>
      <c r="AZ345" s="70">
        <v>62</v>
      </c>
      <c r="BA345" s="70">
        <v>2</v>
      </c>
      <c r="BB345" s="70">
        <v>0</v>
      </c>
      <c r="BC345" s="70">
        <v>2</v>
      </c>
      <c r="BD345" s="70">
        <v>1</v>
      </c>
      <c r="BE345" s="70">
        <v>0</v>
      </c>
      <c r="BF345" s="70">
        <v>0</v>
      </c>
      <c r="BG345" s="70">
        <v>0</v>
      </c>
      <c r="BH345" s="70">
        <v>1</v>
      </c>
      <c r="BI345" s="70">
        <v>0</v>
      </c>
      <c r="BJ345" s="70">
        <v>0</v>
      </c>
      <c r="BK345" s="70">
        <v>0</v>
      </c>
      <c r="BL345" s="70">
        <v>0</v>
      </c>
      <c r="BM345" s="70">
        <v>0</v>
      </c>
      <c r="BN345" s="70">
        <v>0</v>
      </c>
      <c r="BO345" s="70">
        <v>1</v>
      </c>
      <c r="BP345" s="70">
        <v>0</v>
      </c>
      <c r="BQ345" s="70">
        <v>2</v>
      </c>
      <c r="BR345" s="70">
        <v>1</v>
      </c>
      <c r="BS345" s="70">
        <v>1</v>
      </c>
      <c r="BT345" s="70">
        <v>0</v>
      </c>
      <c r="BU345" s="70">
        <v>0</v>
      </c>
      <c r="BV345" s="70">
        <v>0</v>
      </c>
      <c r="BW345" s="70">
        <v>0</v>
      </c>
      <c r="BX345" s="70">
        <v>0</v>
      </c>
      <c r="BY345" s="70">
        <v>0</v>
      </c>
      <c r="BZ345" s="70">
        <v>0</v>
      </c>
      <c r="CA345" s="70">
        <v>0</v>
      </c>
      <c r="CB345" s="70">
        <v>0</v>
      </c>
      <c r="CC345" s="70">
        <v>0</v>
      </c>
      <c r="CD345" s="70">
        <v>0</v>
      </c>
      <c r="CE345" s="70">
        <v>0</v>
      </c>
      <c r="CF345" s="70">
        <v>0</v>
      </c>
      <c r="CG345" s="70">
        <v>0</v>
      </c>
      <c r="CH345" s="70">
        <v>0</v>
      </c>
      <c r="CI345" s="70">
        <v>0</v>
      </c>
      <c r="CJ345" s="70">
        <v>0</v>
      </c>
      <c r="CK345" s="70">
        <v>0</v>
      </c>
      <c r="CL345" s="70">
        <v>0</v>
      </c>
      <c r="CM345" s="70">
        <v>0</v>
      </c>
      <c r="CN345" s="70">
        <v>0</v>
      </c>
      <c r="CO345" s="70">
        <v>0</v>
      </c>
      <c r="CP345" s="70">
        <v>0</v>
      </c>
      <c r="CQ345" s="70">
        <v>2</v>
      </c>
      <c r="CR345" s="70">
        <v>0</v>
      </c>
      <c r="CS345" s="70">
        <v>0</v>
      </c>
      <c r="CT345" s="70">
        <v>0</v>
      </c>
      <c r="CU345" s="70">
        <v>0</v>
      </c>
      <c r="CV345" s="70">
        <v>0</v>
      </c>
      <c r="CW345" s="70">
        <v>270</v>
      </c>
      <c r="CX345" s="70">
        <v>0</v>
      </c>
      <c r="CY345" s="70">
        <v>0</v>
      </c>
      <c r="CZ345" s="70">
        <v>0</v>
      </c>
      <c r="DA345" s="70">
        <v>0</v>
      </c>
      <c r="DB345" s="70">
        <v>0</v>
      </c>
      <c r="DC345" s="70">
        <v>0</v>
      </c>
      <c r="DD345" s="70">
        <v>0</v>
      </c>
      <c r="DE345" s="70">
        <v>0</v>
      </c>
      <c r="DF345" s="70">
        <v>0</v>
      </c>
      <c r="DG345" s="70">
        <v>0</v>
      </c>
      <c r="DH345" s="70">
        <v>0</v>
      </c>
      <c r="DI345" s="70">
        <v>0</v>
      </c>
      <c r="DJ345" s="70">
        <v>0</v>
      </c>
      <c r="DK345" s="70">
        <v>0</v>
      </c>
      <c r="DL345" s="70">
        <v>0</v>
      </c>
      <c r="DM345" s="70">
        <v>0</v>
      </c>
      <c r="DN345" s="70">
        <v>0</v>
      </c>
      <c r="DO345" s="70">
        <v>0</v>
      </c>
      <c r="DP345" s="70">
        <v>0</v>
      </c>
      <c r="DQ345" s="70">
        <v>0</v>
      </c>
      <c r="DR345" s="70">
        <v>0</v>
      </c>
      <c r="DS345" s="70">
        <v>0</v>
      </c>
      <c r="DT345" s="70">
        <v>0</v>
      </c>
      <c r="DU345" s="70">
        <v>0</v>
      </c>
      <c r="DV345" s="70">
        <v>0</v>
      </c>
      <c r="DW345" s="70">
        <v>0</v>
      </c>
      <c r="DX345" s="70">
        <v>0</v>
      </c>
      <c r="DY345" s="70">
        <v>0</v>
      </c>
      <c r="DZ345" s="70">
        <v>0</v>
      </c>
      <c r="EA345" s="70">
        <v>0</v>
      </c>
      <c r="EB345" s="70">
        <v>0</v>
      </c>
      <c r="EC345" s="70">
        <v>0</v>
      </c>
      <c r="ED345" s="70">
        <v>0</v>
      </c>
      <c r="EE345" s="70">
        <v>0</v>
      </c>
      <c r="EF345" s="70">
        <v>0</v>
      </c>
      <c r="EG345" s="70">
        <v>0</v>
      </c>
      <c r="EH345" s="70">
        <v>0</v>
      </c>
      <c r="EI345" s="70">
        <v>0</v>
      </c>
      <c r="EJ345" s="70">
        <v>0</v>
      </c>
      <c r="EK345" s="70">
        <v>0</v>
      </c>
      <c r="EL345" s="70">
        <v>0</v>
      </c>
      <c r="EM345" s="70">
        <v>0</v>
      </c>
      <c r="EN345" s="70">
        <v>0</v>
      </c>
      <c r="EO345" s="70">
        <v>0</v>
      </c>
      <c r="EP345" s="70">
        <v>0</v>
      </c>
      <c r="EQ345" s="70">
        <v>0</v>
      </c>
      <c r="ER345" s="70">
        <v>0</v>
      </c>
      <c r="ES345" s="70">
        <v>0</v>
      </c>
      <c r="ET345" s="70">
        <v>0</v>
      </c>
      <c r="EU345" s="70">
        <v>0</v>
      </c>
      <c r="EV345" s="70">
        <v>0</v>
      </c>
      <c r="EW345" s="70">
        <v>0</v>
      </c>
      <c r="EX345" s="70">
        <v>0</v>
      </c>
      <c r="EY345" s="70">
        <v>0</v>
      </c>
      <c r="EZ345" s="70">
        <v>0</v>
      </c>
      <c r="FA345" s="70">
        <v>0</v>
      </c>
    </row>
    <row r="346" spans="1:157" x14ac:dyDescent="0.25">
      <c r="A346">
        <v>18</v>
      </c>
      <c r="B346" t="s">
        <v>1322</v>
      </c>
      <c r="C346" s="65" t="s">
        <v>1327</v>
      </c>
      <c r="D346" s="65" t="s">
        <v>1344</v>
      </c>
      <c r="E346" t="s">
        <v>1345</v>
      </c>
      <c r="F346" s="66" t="s">
        <v>762</v>
      </c>
      <c r="G346" s="19">
        <v>3</v>
      </c>
      <c r="H346" s="19"/>
      <c r="I346" s="67"/>
      <c r="J346" s="68">
        <v>70</v>
      </c>
      <c r="K346" s="69">
        <v>21</v>
      </c>
      <c r="L346" s="70">
        <v>0</v>
      </c>
      <c r="M346" s="70">
        <v>0</v>
      </c>
      <c r="N346" s="70">
        <v>0</v>
      </c>
      <c r="O346" s="70">
        <v>0</v>
      </c>
      <c r="P346" s="70">
        <v>21</v>
      </c>
      <c r="Q346" s="70">
        <v>1</v>
      </c>
      <c r="R346" s="70">
        <v>0</v>
      </c>
      <c r="S346" s="70">
        <v>6</v>
      </c>
      <c r="T346" s="70">
        <v>0</v>
      </c>
      <c r="U346" s="70">
        <v>0</v>
      </c>
      <c r="V346" s="70">
        <v>0</v>
      </c>
      <c r="W346" s="70">
        <v>3</v>
      </c>
      <c r="X346" s="70">
        <v>0</v>
      </c>
      <c r="Y346" s="70">
        <v>0</v>
      </c>
      <c r="Z346" s="70">
        <v>2</v>
      </c>
      <c r="AA346" s="70">
        <v>1</v>
      </c>
      <c r="AB346" s="70">
        <v>0</v>
      </c>
      <c r="AC346" s="70">
        <v>0</v>
      </c>
      <c r="AD346" s="70">
        <v>0</v>
      </c>
      <c r="AE346" s="70">
        <v>0</v>
      </c>
      <c r="AF346" s="70">
        <v>0</v>
      </c>
      <c r="AG346" s="70">
        <v>0</v>
      </c>
      <c r="AH346" s="70">
        <v>0</v>
      </c>
      <c r="AI346" s="70">
        <v>0</v>
      </c>
      <c r="AJ346" s="70">
        <v>0</v>
      </c>
      <c r="AK346" s="70">
        <v>0</v>
      </c>
      <c r="AL346" s="70">
        <v>0</v>
      </c>
      <c r="AM346" s="70">
        <v>1</v>
      </c>
      <c r="AN346" s="70">
        <v>0</v>
      </c>
      <c r="AO346" s="70">
        <v>0</v>
      </c>
      <c r="AP346" s="70">
        <v>0</v>
      </c>
      <c r="AQ346" s="70">
        <v>0</v>
      </c>
      <c r="AR346" s="70">
        <v>0</v>
      </c>
      <c r="AS346" s="70">
        <v>0</v>
      </c>
      <c r="AT346" s="70">
        <v>0</v>
      </c>
      <c r="AU346" s="70">
        <v>0</v>
      </c>
      <c r="AV346" s="70">
        <v>0</v>
      </c>
      <c r="AW346" s="70">
        <v>0</v>
      </c>
      <c r="AX346" s="70">
        <v>0</v>
      </c>
      <c r="AY346" s="70">
        <v>0</v>
      </c>
      <c r="AZ346" s="70">
        <v>6</v>
      </c>
      <c r="BA346" s="70">
        <v>0</v>
      </c>
      <c r="BB346" s="70">
        <v>0</v>
      </c>
      <c r="BC346" s="70">
        <v>0</v>
      </c>
      <c r="BD346" s="70">
        <v>0</v>
      </c>
      <c r="BE346" s="70">
        <v>0</v>
      </c>
      <c r="BF346" s="70">
        <v>0</v>
      </c>
      <c r="BG346" s="70">
        <v>0</v>
      </c>
      <c r="BH346" s="70">
        <v>0</v>
      </c>
      <c r="BI346" s="70">
        <v>0</v>
      </c>
      <c r="BJ346" s="70">
        <v>0</v>
      </c>
      <c r="BK346" s="70">
        <v>0</v>
      </c>
      <c r="BL346" s="70">
        <v>0</v>
      </c>
      <c r="BM346" s="70">
        <v>0</v>
      </c>
      <c r="BN346" s="70">
        <v>0</v>
      </c>
      <c r="BO346" s="70">
        <v>0</v>
      </c>
      <c r="BP346" s="70">
        <v>0</v>
      </c>
      <c r="BQ346" s="70">
        <v>0</v>
      </c>
      <c r="BR346" s="70">
        <v>1</v>
      </c>
      <c r="BS346" s="70">
        <v>0</v>
      </c>
      <c r="BT346" s="70">
        <v>0</v>
      </c>
      <c r="BU346" s="70">
        <v>0</v>
      </c>
      <c r="BV346" s="70">
        <v>0</v>
      </c>
      <c r="BW346" s="70">
        <v>0</v>
      </c>
      <c r="BX346" s="70">
        <v>0</v>
      </c>
      <c r="BY346" s="70">
        <v>0</v>
      </c>
      <c r="BZ346" s="70">
        <v>0</v>
      </c>
      <c r="CA346" s="70">
        <v>0</v>
      </c>
      <c r="CB346" s="70">
        <v>0</v>
      </c>
      <c r="CC346" s="70">
        <v>0</v>
      </c>
      <c r="CD346" s="70">
        <v>0</v>
      </c>
      <c r="CE346" s="70">
        <v>0</v>
      </c>
      <c r="CF346" s="70">
        <v>0</v>
      </c>
      <c r="CG346" s="70">
        <v>0</v>
      </c>
      <c r="CH346" s="70">
        <v>0</v>
      </c>
      <c r="CI346" s="70">
        <v>0</v>
      </c>
      <c r="CJ346" s="70">
        <v>0</v>
      </c>
      <c r="CK346" s="70">
        <v>0</v>
      </c>
      <c r="CL346" s="70">
        <v>0</v>
      </c>
      <c r="CM346" s="70">
        <v>0</v>
      </c>
      <c r="CN346" s="70">
        <v>0</v>
      </c>
      <c r="CO346" s="70">
        <v>0</v>
      </c>
      <c r="CP346" s="70">
        <v>0</v>
      </c>
      <c r="CQ346" s="70">
        <v>0</v>
      </c>
      <c r="CR346" s="70">
        <v>0</v>
      </c>
      <c r="CS346" s="70">
        <v>0</v>
      </c>
      <c r="CT346" s="70">
        <v>0</v>
      </c>
      <c r="CU346" s="70">
        <v>0</v>
      </c>
      <c r="CV346" s="70">
        <v>0</v>
      </c>
      <c r="CW346" s="70">
        <v>7</v>
      </c>
      <c r="CX346" s="70">
        <v>0</v>
      </c>
      <c r="CY346" s="70">
        <v>0</v>
      </c>
      <c r="CZ346" s="70">
        <v>0</v>
      </c>
      <c r="DA346" s="70">
        <v>0</v>
      </c>
      <c r="DB346" s="70">
        <v>0</v>
      </c>
      <c r="DC346" s="70">
        <v>0</v>
      </c>
      <c r="DD346" s="70">
        <v>0</v>
      </c>
      <c r="DE346" s="70">
        <v>0</v>
      </c>
      <c r="DF346" s="70">
        <v>0</v>
      </c>
      <c r="DG346" s="70">
        <v>0</v>
      </c>
      <c r="DH346" s="70">
        <v>0</v>
      </c>
      <c r="DI346" s="70">
        <v>0</v>
      </c>
      <c r="DJ346" s="70">
        <v>0</v>
      </c>
      <c r="DK346" s="70">
        <v>0</v>
      </c>
      <c r="DL346" s="70">
        <v>0</v>
      </c>
      <c r="DM346" s="70">
        <v>0</v>
      </c>
      <c r="DN346" s="70">
        <v>0</v>
      </c>
      <c r="DO346" s="70">
        <v>0</v>
      </c>
      <c r="DP346" s="70">
        <v>0</v>
      </c>
      <c r="DQ346" s="70">
        <v>0</v>
      </c>
      <c r="DR346" s="70">
        <v>0</v>
      </c>
      <c r="DS346" s="70">
        <v>0</v>
      </c>
      <c r="DT346" s="70">
        <v>0</v>
      </c>
      <c r="DU346" s="70">
        <v>0</v>
      </c>
      <c r="DV346" s="70">
        <v>0</v>
      </c>
      <c r="DW346" s="70">
        <v>0</v>
      </c>
      <c r="DX346" s="70">
        <v>0</v>
      </c>
      <c r="DY346" s="70">
        <v>0</v>
      </c>
      <c r="DZ346" s="70">
        <v>0</v>
      </c>
      <c r="EA346" s="70">
        <v>0</v>
      </c>
      <c r="EB346" s="70">
        <v>0</v>
      </c>
      <c r="EC346" s="70">
        <v>0</v>
      </c>
      <c r="ED346" s="70">
        <v>0</v>
      </c>
      <c r="EE346" s="70">
        <v>0</v>
      </c>
      <c r="EF346" s="70">
        <v>0</v>
      </c>
      <c r="EG346" s="70">
        <v>0</v>
      </c>
      <c r="EH346" s="70">
        <v>0</v>
      </c>
      <c r="EI346" s="70">
        <v>0</v>
      </c>
      <c r="EJ346" s="70">
        <v>0</v>
      </c>
      <c r="EK346" s="70">
        <v>0</v>
      </c>
      <c r="EL346" s="70">
        <v>0</v>
      </c>
      <c r="EM346" s="70">
        <v>0</v>
      </c>
      <c r="EN346" s="70">
        <v>0</v>
      </c>
      <c r="EO346" s="70">
        <v>0</v>
      </c>
      <c r="EP346" s="70">
        <v>0</v>
      </c>
      <c r="EQ346" s="70">
        <v>0</v>
      </c>
      <c r="ER346" s="70">
        <v>0</v>
      </c>
      <c r="ES346" s="70">
        <v>0</v>
      </c>
      <c r="ET346" s="70">
        <v>0</v>
      </c>
      <c r="EU346" s="70">
        <v>0</v>
      </c>
      <c r="EV346" s="70">
        <v>0</v>
      </c>
      <c r="EW346" s="70">
        <v>0</v>
      </c>
      <c r="EX346" s="70">
        <v>0</v>
      </c>
      <c r="EY346" s="70">
        <v>0</v>
      </c>
      <c r="EZ346" s="70">
        <v>0</v>
      </c>
      <c r="FA346" s="70">
        <v>0</v>
      </c>
    </row>
    <row r="347" spans="1:157" x14ac:dyDescent="0.25">
      <c r="A347">
        <v>18</v>
      </c>
      <c r="B347" t="s">
        <v>1322</v>
      </c>
      <c r="C347" s="65" t="s">
        <v>1327</v>
      </c>
      <c r="D347" s="65" t="s">
        <v>1346</v>
      </c>
      <c r="E347" t="s">
        <v>1347</v>
      </c>
      <c r="F347" s="66" t="s">
        <v>762</v>
      </c>
      <c r="G347" s="19">
        <v>3</v>
      </c>
      <c r="H347" s="19"/>
      <c r="I347" s="67"/>
      <c r="J347" s="68">
        <v>653</v>
      </c>
      <c r="K347" s="69">
        <v>238</v>
      </c>
      <c r="L347" s="70">
        <v>0</v>
      </c>
      <c r="M347" s="70">
        <v>3</v>
      </c>
      <c r="N347" s="70">
        <v>2</v>
      </c>
      <c r="O347" s="70">
        <v>0</v>
      </c>
      <c r="P347" s="70">
        <v>2</v>
      </c>
      <c r="Q347" s="70">
        <v>0</v>
      </c>
      <c r="R347" s="70">
        <v>0</v>
      </c>
      <c r="S347" s="70">
        <v>113</v>
      </c>
      <c r="T347" s="70">
        <v>1</v>
      </c>
      <c r="U347" s="70">
        <v>0</v>
      </c>
      <c r="V347" s="70">
        <v>58</v>
      </c>
      <c r="W347" s="70">
        <v>0</v>
      </c>
      <c r="X347" s="70">
        <v>0</v>
      </c>
      <c r="Y347" s="70">
        <v>0</v>
      </c>
      <c r="Z347" s="70">
        <v>38</v>
      </c>
      <c r="AA347" s="70">
        <v>3</v>
      </c>
      <c r="AB347" s="70">
        <v>18</v>
      </c>
      <c r="AC347" s="70">
        <v>3</v>
      </c>
      <c r="AD347" s="70">
        <v>0</v>
      </c>
      <c r="AE347" s="70">
        <v>3</v>
      </c>
      <c r="AF347" s="70">
        <v>1</v>
      </c>
      <c r="AG347" s="70">
        <v>1</v>
      </c>
      <c r="AH347" s="70">
        <v>7</v>
      </c>
      <c r="AI347" s="70">
        <v>14</v>
      </c>
      <c r="AJ347" s="70">
        <v>0</v>
      </c>
      <c r="AK347" s="70">
        <v>5</v>
      </c>
      <c r="AL347" s="70">
        <v>0</v>
      </c>
      <c r="AM347" s="70">
        <v>0</v>
      </c>
      <c r="AN347" s="70">
        <v>0</v>
      </c>
      <c r="AO347" s="70">
        <v>0</v>
      </c>
      <c r="AP347" s="70">
        <v>4</v>
      </c>
      <c r="AQ347" s="70">
        <v>0</v>
      </c>
      <c r="AR347" s="70">
        <v>0</v>
      </c>
      <c r="AS347" s="70">
        <v>0</v>
      </c>
      <c r="AT347" s="70">
        <v>0</v>
      </c>
      <c r="AU347" s="70">
        <v>0</v>
      </c>
      <c r="AV347" s="70">
        <v>0</v>
      </c>
      <c r="AW347" s="70">
        <v>2</v>
      </c>
      <c r="AX347" s="70">
        <v>0</v>
      </c>
      <c r="AY347" s="70">
        <v>0</v>
      </c>
      <c r="AZ347" s="70">
        <v>93</v>
      </c>
      <c r="BA347" s="70">
        <v>0</v>
      </c>
      <c r="BB347" s="70">
        <v>0</v>
      </c>
      <c r="BC347" s="70">
        <v>0</v>
      </c>
      <c r="BD347" s="70">
        <v>2</v>
      </c>
      <c r="BE347" s="70">
        <v>2</v>
      </c>
      <c r="BF347" s="70">
        <v>0</v>
      </c>
      <c r="BG347" s="70">
        <v>0</v>
      </c>
      <c r="BH347" s="70">
        <v>0</v>
      </c>
      <c r="BI347" s="70">
        <v>0</v>
      </c>
      <c r="BJ347" s="70">
        <v>11</v>
      </c>
      <c r="BK347" s="70">
        <v>3</v>
      </c>
      <c r="BL347" s="70">
        <v>0</v>
      </c>
      <c r="BM347" s="70">
        <v>0</v>
      </c>
      <c r="BN347" s="70">
        <v>0</v>
      </c>
      <c r="BO347" s="70">
        <v>0</v>
      </c>
      <c r="BP347" s="70">
        <v>0</v>
      </c>
      <c r="BQ347" s="70">
        <v>0</v>
      </c>
      <c r="BR347" s="70">
        <v>25</v>
      </c>
      <c r="BS347" s="70">
        <v>0</v>
      </c>
      <c r="BT347" s="70">
        <v>0</v>
      </c>
      <c r="BU347" s="70">
        <v>0</v>
      </c>
      <c r="BV347" s="70">
        <v>0</v>
      </c>
      <c r="BW347" s="70">
        <v>1</v>
      </c>
      <c r="BX347" s="70">
        <v>0</v>
      </c>
      <c r="BY347" s="70">
        <v>0</v>
      </c>
      <c r="BZ347" s="70">
        <v>0</v>
      </c>
      <c r="CA347" s="70">
        <v>0</v>
      </c>
      <c r="CB347" s="70">
        <v>0</v>
      </c>
      <c r="CC347" s="70">
        <v>0</v>
      </c>
      <c r="CD347" s="70">
        <v>0</v>
      </c>
      <c r="CE347" s="70">
        <v>0</v>
      </c>
      <c r="CF347" s="70">
        <v>0</v>
      </c>
      <c r="CG347" s="70">
        <v>0</v>
      </c>
      <c r="CH347" s="70">
        <v>0</v>
      </c>
      <c r="CI347" s="70">
        <v>0</v>
      </c>
      <c r="CJ347" s="70">
        <v>0</v>
      </c>
      <c r="CK347" s="70">
        <v>0</v>
      </c>
      <c r="CL347" s="70">
        <v>0</v>
      </c>
      <c r="CM347" s="70">
        <v>0</v>
      </c>
      <c r="CN347" s="70">
        <v>0</v>
      </c>
      <c r="CO347" s="70">
        <v>0</v>
      </c>
      <c r="CP347" s="70">
        <v>0</v>
      </c>
      <c r="CQ347" s="70">
        <v>0</v>
      </c>
      <c r="CR347" s="70">
        <v>0</v>
      </c>
      <c r="CS347" s="70">
        <v>0</v>
      </c>
      <c r="CT347" s="70">
        <v>0</v>
      </c>
      <c r="CU347" s="70">
        <v>0</v>
      </c>
      <c r="CV347" s="70">
        <v>0</v>
      </c>
      <c r="CW347" s="70">
        <v>0</v>
      </c>
      <c r="CX347" s="70">
        <v>0</v>
      </c>
      <c r="CY347" s="70">
        <v>0</v>
      </c>
      <c r="CZ347" s="70">
        <v>0</v>
      </c>
      <c r="DA347" s="70">
        <v>0</v>
      </c>
      <c r="DB347" s="70">
        <v>0</v>
      </c>
      <c r="DC347" s="70">
        <v>0</v>
      </c>
      <c r="DD347" s="70">
        <v>0</v>
      </c>
      <c r="DE347" s="70">
        <v>0</v>
      </c>
      <c r="DF347" s="70">
        <v>0</v>
      </c>
      <c r="DG347" s="70">
        <v>0</v>
      </c>
      <c r="DH347" s="70">
        <v>0</v>
      </c>
      <c r="DI347" s="70">
        <v>0</v>
      </c>
      <c r="DJ347" s="70">
        <v>0</v>
      </c>
      <c r="DK347" s="70">
        <v>0</v>
      </c>
      <c r="DL347" s="70">
        <v>0</v>
      </c>
      <c r="DM347" s="70">
        <v>0</v>
      </c>
      <c r="DN347" s="70">
        <v>0</v>
      </c>
      <c r="DO347" s="70">
        <v>0</v>
      </c>
      <c r="DP347" s="70">
        <v>0</v>
      </c>
      <c r="DQ347" s="70">
        <v>0</v>
      </c>
      <c r="DR347" s="70">
        <v>0</v>
      </c>
      <c r="DS347" s="70">
        <v>0</v>
      </c>
      <c r="DT347" s="70">
        <v>0</v>
      </c>
      <c r="DU347" s="70">
        <v>0</v>
      </c>
      <c r="DV347" s="70">
        <v>0</v>
      </c>
      <c r="DW347" s="70">
        <v>0</v>
      </c>
      <c r="DX347" s="70">
        <v>0</v>
      </c>
      <c r="DY347" s="70">
        <v>0</v>
      </c>
      <c r="DZ347" s="70">
        <v>0</v>
      </c>
      <c r="EA347" s="70">
        <v>0</v>
      </c>
      <c r="EB347" s="70">
        <v>0</v>
      </c>
      <c r="EC347" s="70">
        <v>0</v>
      </c>
      <c r="ED347" s="70">
        <v>0</v>
      </c>
      <c r="EE347" s="70">
        <v>0</v>
      </c>
      <c r="EF347" s="70">
        <v>0</v>
      </c>
      <c r="EG347" s="70">
        <v>0</v>
      </c>
      <c r="EH347" s="70">
        <v>0</v>
      </c>
      <c r="EI347" s="70">
        <v>0</v>
      </c>
      <c r="EJ347" s="70">
        <v>0</v>
      </c>
      <c r="EK347" s="70">
        <v>0</v>
      </c>
      <c r="EL347" s="70">
        <v>0</v>
      </c>
      <c r="EM347" s="70">
        <v>0</v>
      </c>
      <c r="EN347" s="70">
        <v>0</v>
      </c>
      <c r="EO347" s="70">
        <v>0</v>
      </c>
      <c r="EP347" s="70">
        <v>0</v>
      </c>
      <c r="EQ347" s="70">
        <v>0</v>
      </c>
      <c r="ER347" s="70">
        <v>0</v>
      </c>
      <c r="ES347" s="70">
        <v>0</v>
      </c>
      <c r="ET347" s="70">
        <v>0</v>
      </c>
      <c r="EU347" s="70">
        <v>0</v>
      </c>
      <c r="EV347" s="70">
        <v>0</v>
      </c>
      <c r="EW347" s="70">
        <v>0</v>
      </c>
      <c r="EX347" s="70">
        <v>0</v>
      </c>
      <c r="EY347" s="70">
        <v>0</v>
      </c>
      <c r="EZ347" s="70">
        <v>0</v>
      </c>
      <c r="FA347" s="70">
        <v>0</v>
      </c>
    </row>
    <row r="348" spans="1:157" x14ac:dyDescent="0.25">
      <c r="A348">
        <v>18</v>
      </c>
      <c r="B348" t="s">
        <v>1322</v>
      </c>
      <c r="C348" s="65" t="s">
        <v>1327</v>
      </c>
      <c r="D348" s="65" t="s">
        <v>1348</v>
      </c>
      <c r="E348" t="s">
        <v>1349</v>
      </c>
      <c r="F348" s="66" t="s">
        <v>762</v>
      </c>
      <c r="G348" s="19">
        <v>3</v>
      </c>
      <c r="H348" s="19"/>
      <c r="I348" s="67"/>
      <c r="J348" s="68">
        <v>993</v>
      </c>
      <c r="K348" s="69">
        <v>265</v>
      </c>
      <c r="L348" s="70">
        <v>1</v>
      </c>
      <c r="M348" s="70">
        <v>1</v>
      </c>
      <c r="N348" s="70">
        <v>0</v>
      </c>
      <c r="O348" s="70">
        <v>0</v>
      </c>
      <c r="P348" s="70">
        <v>2</v>
      </c>
      <c r="Q348" s="70">
        <v>1</v>
      </c>
      <c r="R348" s="70">
        <v>0</v>
      </c>
      <c r="S348" s="70">
        <v>188</v>
      </c>
      <c r="T348" s="70">
        <v>4</v>
      </c>
      <c r="U348" s="70">
        <v>2</v>
      </c>
      <c r="V348" s="70">
        <v>378</v>
      </c>
      <c r="W348" s="70">
        <v>0</v>
      </c>
      <c r="X348" s="70">
        <v>0</v>
      </c>
      <c r="Y348" s="70">
        <v>0</v>
      </c>
      <c r="Z348" s="70">
        <v>11</v>
      </c>
      <c r="AA348" s="70">
        <v>2</v>
      </c>
      <c r="AB348" s="70">
        <v>6</v>
      </c>
      <c r="AC348" s="70">
        <v>3</v>
      </c>
      <c r="AD348" s="70">
        <v>2</v>
      </c>
      <c r="AE348" s="70">
        <v>6</v>
      </c>
      <c r="AF348" s="70">
        <v>0</v>
      </c>
      <c r="AG348" s="70">
        <v>0</v>
      </c>
      <c r="AH348" s="70">
        <v>0</v>
      </c>
      <c r="AI348" s="70">
        <v>7</v>
      </c>
      <c r="AJ348" s="70">
        <v>4</v>
      </c>
      <c r="AK348" s="70">
        <v>1</v>
      </c>
      <c r="AL348" s="70">
        <v>0</v>
      </c>
      <c r="AM348" s="70">
        <v>0</v>
      </c>
      <c r="AN348" s="70">
        <v>0</v>
      </c>
      <c r="AO348" s="70">
        <v>1</v>
      </c>
      <c r="AP348" s="70">
        <v>0</v>
      </c>
      <c r="AQ348" s="70">
        <v>0</v>
      </c>
      <c r="AR348" s="70">
        <v>2</v>
      </c>
      <c r="AS348" s="70">
        <v>0</v>
      </c>
      <c r="AT348" s="70">
        <v>1</v>
      </c>
      <c r="AU348" s="70">
        <v>1</v>
      </c>
      <c r="AV348" s="70">
        <v>0</v>
      </c>
      <c r="AW348" s="70">
        <v>0</v>
      </c>
      <c r="AX348" s="70">
        <v>0</v>
      </c>
      <c r="AY348" s="70">
        <v>0</v>
      </c>
      <c r="AZ348" s="70">
        <v>81</v>
      </c>
      <c r="BA348" s="70">
        <v>0</v>
      </c>
      <c r="BB348" s="70">
        <v>0</v>
      </c>
      <c r="BC348" s="70">
        <v>0</v>
      </c>
      <c r="BD348" s="70">
        <v>1</v>
      </c>
      <c r="BE348" s="70">
        <v>1</v>
      </c>
      <c r="BF348" s="70">
        <v>0</v>
      </c>
      <c r="BG348" s="70">
        <v>1</v>
      </c>
      <c r="BH348" s="70">
        <v>0</v>
      </c>
      <c r="BI348" s="70">
        <v>1</v>
      </c>
      <c r="BJ348" s="70">
        <v>0</v>
      </c>
      <c r="BK348" s="70">
        <v>3</v>
      </c>
      <c r="BL348" s="70">
        <v>0</v>
      </c>
      <c r="BM348" s="70">
        <v>1</v>
      </c>
      <c r="BN348" s="70">
        <v>0</v>
      </c>
      <c r="BO348" s="70">
        <v>0</v>
      </c>
      <c r="BP348" s="70">
        <v>0</v>
      </c>
      <c r="BQ348" s="70">
        <v>0</v>
      </c>
      <c r="BR348" s="70">
        <v>0</v>
      </c>
      <c r="BS348" s="70">
        <v>6</v>
      </c>
      <c r="BT348" s="70">
        <v>1</v>
      </c>
      <c r="BU348" s="70">
        <v>2</v>
      </c>
      <c r="BV348" s="70">
        <v>1</v>
      </c>
      <c r="BW348" s="70">
        <v>0</v>
      </c>
      <c r="BX348" s="70">
        <v>0</v>
      </c>
      <c r="BY348" s="70">
        <v>0</v>
      </c>
      <c r="BZ348" s="70">
        <v>0</v>
      </c>
      <c r="CA348" s="70">
        <v>0</v>
      </c>
      <c r="CB348" s="70">
        <v>0</v>
      </c>
      <c r="CC348" s="70">
        <v>0</v>
      </c>
      <c r="CD348" s="70">
        <v>0</v>
      </c>
      <c r="CE348" s="70">
        <v>0</v>
      </c>
      <c r="CF348" s="70">
        <v>0</v>
      </c>
      <c r="CG348" s="70">
        <v>0</v>
      </c>
      <c r="CH348" s="70">
        <v>0</v>
      </c>
      <c r="CI348" s="70">
        <v>0</v>
      </c>
      <c r="CJ348" s="70">
        <v>0</v>
      </c>
      <c r="CK348" s="70">
        <v>0</v>
      </c>
      <c r="CL348" s="70">
        <v>0</v>
      </c>
      <c r="CM348" s="70">
        <v>0</v>
      </c>
      <c r="CN348" s="70">
        <v>0</v>
      </c>
      <c r="CO348" s="70">
        <v>0</v>
      </c>
      <c r="CP348" s="70">
        <v>0</v>
      </c>
      <c r="CQ348" s="70">
        <v>0</v>
      </c>
      <c r="CR348" s="70">
        <v>0</v>
      </c>
      <c r="CS348" s="70">
        <v>0</v>
      </c>
      <c r="CT348" s="70">
        <v>0</v>
      </c>
      <c r="CU348" s="70">
        <v>0</v>
      </c>
      <c r="CV348" s="70">
        <v>0</v>
      </c>
      <c r="CW348" s="70">
        <v>5</v>
      </c>
      <c r="CX348" s="70">
        <v>0</v>
      </c>
      <c r="CY348" s="70">
        <v>0</v>
      </c>
      <c r="CZ348" s="70">
        <v>0</v>
      </c>
      <c r="DA348" s="70">
        <v>0</v>
      </c>
      <c r="DB348" s="70">
        <v>0</v>
      </c>
      <c r="DC348" s="70">
        <v>0</v>
      </c>
      <c r="DD348" s="70">
        <v>0</v>
      </c>
      <c r="DE348" s="70">
        <v>0</v>
      </c>
      <c r="DF348" s="70">
        <v>0</v>
      </c>
      <c r="DG348" s="70">
        <v>0</v>
      </c>
      <c r="DH348" s="70">
        <v>0</v>
      </c>
      <c r="DI348" s="70">
        <v>0</v>
      </c>
      <c r="DJ348" s="70">
        <v>0</v>
      </c>
      <c r="DK348" s="70">
        <v>0</v>
      </c>
      <c r="DL348" s="70">
        <v>0</v>
      </c>
      <c r="DM348" s="70">
        <v>0</v>
      </c>
      <c r="DN348" s="70">
        <v>0</v>
      </c>
      <c r="DO348" s="70">
        <v>0</v>
      </c>
      <c r="DP348" s="70">
        <v>0</v>
      </c>
      <c r="DQ348" s="70">
        <v>0</v>
      </c>
      <c r="DR348" s="70">
        <v>0</v>
      </c>
      <c r="DS348" s="70">
        <v>0</v>
      </c>
      <c r="DT348" s="70">
        <v>0</v>
      </c>
      <c r="DU348" s="70">
        <v>0</v>
      </c>
      <c r="DV348" s="70">
        <v>0</v>
      </c>
      <c r="DW348" s="70">
        <v>0</v>
      </c>
      <c r="DX348" s="70">
        <v>0</v>
      </c>
      <c r="DY348" s="70">
        <v>0</v>
      </c>
      <c r="DZ348" s="70">
        <v>0</v>
      </c>
      <c r="EA348" s="70">
        <v>0</v>
      </c>
      <c r="EB348" s="70">
        <v>0</v>
      </c>
      <c r="EC348" s="70">
        <v>0</v>
      </c>
      <c r="ED348" s="70">
        <v>0</v>
      </c>
      <c r="EE348" s="70">
        <v>0</v>
      </c>
      <c r="EF348" s="70">
        <v>0</v>
      </c>
      <c r="EG348" s="70">
        <v>0</v>
      </c>
      <c r="EH348" s="70">
        <v>0</v>
      </c>
      <c r="EI348" s="70">
        <v>0</v>
      </c>
      <c r="EJ348" s="70">
        <v>0</v>
      </c>
      <c r="EK348" s="70">
        <v>0</v>
      </c>
      <c r="EL348" s="70">
        <v>0</v>
      </c>
      <c r="EM348" s="70">
        <v>0</v>
      </c>
      <c r="EN348" s="70">
        <v>0</v>
      </c>
      <c r="EO348" s="70">
        <v>0</v>
      </c>
      <c r="EP348" s="70">
        <v>0</v>
      </c>
      <c r="EQ348" s="70">
        <v>0</v>
      </c>
      <c r="ER348" s="70">
        <v>0</v>
      </c>
      <c r="ES348" s="70">
        <v>0</v>
      </c>
      <c r="ET348" s="70">
        <v>0</v>
      </c>
      <c r="EU348" s="70">
        <v>0</v>
      </c>
      <c r="EV348" s="70">
        <v>0</v>
      </c>
      <c r="EW348" s="70">
        <v>0</v>
      </c>
      <c r="EX348" s="70">
        <v>0</v>
      </c>
      <c r="EY348" s="70">
        <v>0</v>
      </c>
      <c r="EZ348" s="70">
        <v>0</v>
      </c>
      <c r="FA348" s="70">
        <v>0</v>
      </c>
    </row>
    <row r="349" spans="1:157" s="71" customFormat="1" x14ac:dyDescent="0.25">
      <c r="A349" s="71">
        <v>18</v>
      </c>
      <c r="B349" s="71" t="s">
        <v>1322</v>
      </c>
      <c r="C349" s="72" t="s">
        <v>1327</v>
      </c>
      <c r="D349" s="72" t="s">
        <v>1350</v>
      </c>
      <c r="E349" s="71" t="s">
        <v>1351</v>
      </c>
      <c r="F349" s="73" t="s">
        <v>762</v>
      </c>
      <c r="G349" s="74">
        <v>3</v>
      </c>
      <c r="H349" s="74"/>
      <c r="I349" s="75"/>
      <c r="J349" s="76">
        <v>203</v>
      </c>
      <c r="K349" s="77">
        <v>125</v>
      </c>
      <c r="L349" s="78">
        <v>0</v>
      </c>
      <c r="M349" s="78">
        <v>0</v>
      </c>
      <c r="N349" s="78">
        <v>0</v>
      </c>
      <c r="O349" s="78">
        <v>5</v>
      </c>
      <c r="P349" s="78">
        <v>0</v>
      </c>
      <c r="Q349" s="78">
        <v>0</v>
      </c>
      <c r="R349" s="78">
        <v>0</v>
      </c>
      <c r="S349" s="78">
        <v>0</v>
      </c>
      <c r="T349" s="78">
        <v>0</v>
      </c>
      <c r="U349" s="78">
        <v>0</v>
      </c>
      <c r="V349" s="78">
        <v>3</v>
      </c>
      <c r="W349" s="78">
        <v>0</v>
      </c>
      <c r="X349" s="78">
        <v>0</v>
      </c>
      <c r="Y349" s="78">
        <v>0</v>
      </c>
      <c r="Z349" s="78">
        <v>5</v>
      </c>
      <c r="AA349" s="78">
        <v>0</v>
      </c>
      <c r="AB349" s="78">
        <v>0</v>
      </c>
      <c r="AC349" s="78">
        <v>1</v>
      </c>
      <c r="AD349" s="78">
        <v>1</v>
      </c>
      <c r="AE349" s="78">
        <v>0</v>
      </c>
      <c r="AF349" s="78">
        <v>1</v>
      </c>
      <c r="AG349" s="78">
        <v>1</v>
      </c>
      <c r="AH349" s="78">
        <v>1</v>
      </c>
      <c r="AI349" s="78">
        <v>1</v>
      </c>
      <c r="AJ349" s="78">
        <v>0</v>
      </c>
      <c r="AK349" s="78">
        <v>0</v>
      </c>
      <c r="AL349" s="78">
        <v>0</v>
      </c>
      <c r="AM349" s="78">
        <v>0</v>
      </c>
      <c r="AN349" s="78">
        <v>0</v>
      </c>
      <c r="AO349" s="78">
        <v>0</v>
      </c>
      <c r="AP349" s="78">
        <v>1</v>
      </c>
      <c r="AQ349" s="78">
        <v>0</v>
      </c>
      <c r="AR349" s="78">
        <v>0</v>
      </c>
      <c r="AS349" s="78">
        <v>0</v>
      </c>
      <c r="AT349" s="78">
        <v>0</v>
      </c>
      <c r="AU349" s="78">
        <v>0</v>
      </c>
      <c r="AV349" s="78">
        <v>0</v>
      </c>
      <c r="AW349" s="78">
        <v>0</v>
      </c>
      <c r="AX349" s="78">
        <v>0</v>
      </c>
      <c r="AY349" s="78">
        <v>0</v>
      </c>
      <c r="AZ349" s="78">
        <v>49</v>
      </c>
      <c r="BA349" s="78">
        <v>0</v>
      </c>
      <c r="BB349" s="78">
        <v>0</v>
      </c>
      <c r="BC349" s="78">
        <v>0</v>
      </c>
      <c r="BD349" s="78">
        <v>1</v>
      </c>
      <c r="BE349" s="78">
        <v>0</v>
      </c>
      <c r="BF349" s="78">
        <v>0</v>
      </c>
      <c r="BG349" s="78">
        <v>0</v>
      </c>
      <c r="BH349" s="78">
        <v>0</v>
      </c>
      <c r="BI349" s="78">
        <v>2</v>
      </c>
      <c r="BJ349" s="78">
        <v>3</v>
      </c>
      <c r="BK349" s="78">
        <v>0</v>
      </c>
      <c r="BL349" s="78">
        <v>0</v>
      </c>
      <c r="BM349" s="78">
        <v>1</v>
      </c>
      <c r="BN349" s="78">
        <v>1</v>
      </c>
      <c r="BO349" s="78">
        <v>0</v>
      </c>
      <c r="BP349" s="78">
        <v>0</v>
      </c>
      <c r="BQ349" s="78">
        <v>0</v>
      </c>
      <c r="BR349" s="78">
        <v>0</v>
      </c>
      <c r="BS349" s="78">
        <v>0</v>
      </c>
      <c r="BT349" s="78">
        <v>0</v>
      </c>
      <c r="BU349" s="78">
        <v>0</v>
      </c>
      <c r="BV349" s="78">
        <v>1</v>
      </c>
      <c r="BW349" s="78">
        <v>0</v>
      </c>
      <c r="BX349" s="78">
        <v>0</v>
      </c>
      <c r="BY349" s="78">
        <v>0</v>
      </c>
      <c r="BZ349" s="78">
        <v>0</v>
      </c>
      <c r="CA349" s="78">
        <v>0</v>
      </c>
      <c r="CB349" s="78">
        <v>0</v>
      </c>
      <c r="CC349" s="78">
        <v>0</v>
      </c>
      <c r="CD349" s="78">
        <v>0</v>
      </c>
      <c r="CE349" s="78">
        <v>0</v>
      </c>
      <c r="CF349" s="78">
        <v>0</v>
      </c>
      <c r="CG349" s="78">
        <v>0</v>
      </c>
      <c r="CH349" s="78">
        <v>0</v>
      </c>
      <c r="CI349" s="78">
        <v>0</v>
      </c>
      <c r="CJ349" s="78">
        <v>0</v>
      </c>
      <c r="CK349" s="78">
        <v>0</v>
      </c>
      <c r="CL349" s="78">
        <v>0</v>
      </c>
      <c r="CM349" s="78">
        <v>0</v>
      </c>
      <c r="CN349" s="78">
        <v>0</v>
      </c>
      <c r="CO349" s="78">
        <v>0</v>
      </c>
      <c r="CP349" s="78">
        <v>0</v>
      </c>
      <c r="CQ349" s="78">
        <v>0</v>
      </c>
      <c r="CR349" s="78">
        <v>0</v>
      </c>
      <c r="CS349" s="78">
        <v>0</v>
      </c>
      <c r="CT349" s="78">
        <v>0</v>
      </c>
      <c r="CU349" s="78">
        <v>0</v>
      </c>
      <c r="CV349" s="78">
        <v>0</v>
      </c>
      <c r="CW349" s="78">
        <v>0</v>
      </c>
      <c r="CX349" s="78">
        <v>0</v>
      </c>
      <c r="CY349" s="78">
        <v>0</v>
      </c>
      <c r="CZ349" s="78">
        <v>0</v>
      </c>
      <c r="DA349" s="78">
        <v>0</v>
      </c>
      <c r="DB349" s="78">
        <v>0</v>
      </c>
      <c r="DC349" s="78">
        <v>0</v>
      </c>
      <c r="DD349" s="78">
        <v>0</v>
      </c>
      <c r="DE349" s="78">
        <v>0</v>
      </c>
      <c r="DF349" s="78">
        <v>0</v>
      </c>
      <c r="DG349" s="78">
        <v>0</v>
      </c>
      <c r="DH349" s="78">
        <v>0</v>
      </c>
      <c r="DI349" s="78">
        <v>0</v>
      </c>
      <c r="DJ349" s="78">
        <v>0</v>
      </c>
      <c r="DK349" s="78">
        <v>0</v>
      </c>
      <c r="DL349" s="78">
        <v>0</v>
      </c>
      <c r="DM349" s="78">
        <v>0</v>
      </c>
      <c r="DN349" s="78">
        <v>0</v>
      </c>
      <c r="DO349" s="78">
        <v>0</v>
      </c>
      <c r="DP349" s="78">
        <v>0</v>
      </c>
      <c r="DQ349" s="78">
        <v>0</v>
      </c>
      <c r="DR349" s="78">
        <v>0</v>
      </c>
      <c r="DS349" s="78">
        <v>0</v>
      </c>
      <c r="DT349" s="78">
        <v>0</v>
      </c>
      <c r="DU349" s="78">
        <v>0</v>
      </c>
      <c r="DV349" s="78">
        <v>0</v>
      </c>
      <c r="DW349" s="78">
        <v>0</v>
      </c>
      <c r="DX349" s="78">
        <v>0</v>
      </c>
      <c r="DY349" s="78">
        <v>0</v>
      </c>
      <c r="DZ349" s="78">
        <v>0</v>
      </c>
      <c r="EA349" s="78">
        <v>0</v>
      </c>
      <c r="EB349" s="78">
        <v>0</v>
      </c>
      <c r="EC349" s="78">
        <v>0</v>
      </c>
      <c r="ED349" s="78">
        <v>0</v>
      </c>
      <c r="EE349" s="78">
        <v>0</v>
      </c>
      <c r="EF349" s="78">
        <v>0</v>
      </c>
      <c r="EG349" s="78">
        <v>0</v>
      </c>
      <c r="EH349" s="78">
        <v>0</v>
      </c>
      <c r="EI349" s="78">
        <v>0</v>
      </c>
      <c r="EJ349" s="78">
        <v>0</v>
      </c>
      <c r="EK349" s="78">
        <v>0</v>
      </c>
      <c r="EL349" s="78">
        <v>0</v>
      </c>
      <c r="EM349" s="78">
        <v>0</v>
      </c>
      <c r="EN349" s="78">
        <v>0</v>
      </c>
      <c r="EO349" s="78">
        <v>0</v>
      </c>
      <c r="EP349" s="78">
        <v>0</v>
      </c>
      <c r="EQ349" s="78">
        <v>0</v>
      </c>
      <c r="ER349" s="78">
        <v>0</v>
      </c>
      <c r="ES349" s="78">
        <v>0</v>
      </c>
      <c r="ET349" s="78">
        <v>0</v>
      </c>
      <c r="EU349" s="78">
        <v>0</v>
      </c>
      <c r="EV349" s="78">
        <v>0</v>
      </c>
      <c r="EW349" s="78">
        <v>0</v>
      </c>
      <c r="EX349" s="78">
        <v>0</v>
      </c>
      <c r="EY349" s="78">
        <v>0</v>
      </c>
      <c r="EZ349" s="78">
        <v>0</v>
      </c>
      <c r="FA349" s="78">
        <v>0</v>
      </c>
    </row>
    <row r="350" spans="1:157" x14ac:dyDescent="0.25">
      <c r="A350">
        <v>18</v>
      </c>
      <c r="B350" t="s">
        <v>1322</v>
      </c>
      <c r="C350" s="65" t="s">
        <v>1327</v>
      </c>
      <c r="D350" s="65" t="s">
        <v>1352</v>
      </c>
      <c r="E350" t="s">
        <v>1353</v>
      </c>
      <c r="F350" s="66" t="s">
        <v>762</v>
      </c>
      <c r="G350" s="19">
        <v>2</v>
      </c>
      <c r="H350" s="19"/>
      <c r="I350" s="67"/>
      <c r="J350" s="68">
        <v>1144</v>
      </c>
      <c r="K350" s="69">
        <v>26</v>
      </c>
      <c r="L350" s="70">
        <v>4</v>
      </c>
      <c r="M350" s="70">
        <v>41</v>
      </c>
      <c r="N350" s="70">
        <v>5</v>
      </c>
      <c r="O350" s="70">
        <v>7</v>
      </c>
      <c r="P350" s="70">
        <v>182</v>
      </c>
      <c r="Q350" s="70">
        <v>28</v>
      </c>
      <c r="R350" s="70">
        <v>0</v>
      </c>
      <c r="S350" s="70">
        <v>88</v>
      </c>
      <c r="T350" s="70">
        <v>12</v>
      </c>
      <c r="U350" s="70">
        <v>0</v>
      </c>
      <c r="V350" s="70">
        <v>88</v>
      </c>
      <c r="W350" s="70">
        <v>31</v>
      </c>
      <c r="X350" s="70">
        <v>1</v>
      </c>
      <c r="Y350" s="70">
        <v>7</v>
      </c>
      <c r="Z350" s="70">
        <v>91</v>
      </c>
      <c r="AA350" s="70">
        <v>56</v>
      </c>
      <c r="AB350" s="70">
        <v>49</v>
      </c>
      <c r="AC350" s="70">
        <v>45</v>
      </c>
      <c r="AD350" s="70">
        <v>15</v>
      </c>
      <c r="AE350" s="70">
        <v>47</v>
      </c>
      <c r="AF350" s="70">
        <v>37</v>
      </c>
      <c r="AG350" s="70">
        <v>26</v>
      </c>
      <c r="AH350" s="70">
        <v>14</v>
      </c>
      <c r="AI350" s="70">
        <v>24</v>
      </c>
      <c r="AJ350" s="70">
        <v>21</v>
      </c>
      <c r="AK350" s="70">
        <v>8</v>
      </c>
      <c r="AL350" s="70">
        <v>3</v>
      </c>
      <c r="AM350" s="70">
        <v>2</v>
      </c>
      <c r="AN350" s="70">
        <v>4</v>
      </c>
      <c r="AO350" s="70">
        <v>5</v>
      </c>
      <c r="AP350" s="70">
        <v>1</v>
      </c>
      <c r="AQ350" s="70">
        <v>5</v>
      </c>
      <c r="AR350" s="70">
        <v>7</v>
      </c>
      <c r="AS350" s="70">
        <v>5</v>
      </c>
      <c r="AT350" s="70">
        <v>9</v>
      </c>
      <c r="AU350" s="70">
        <v>2</v>
      </c>
      <c r="AV350" s="70">
        <v>9</v>
      </c>
      <c r="AW350" s="70">
        <v>2</v>
      </c>
      <c r="AX350" s="70">
        <v>0</v>
      </c>
      <c r="AY350" s="70">
        <v>2</v>
      </c>
      <c r="AZ350" s="70">
        <v>13</v>
      </c>
      <c r="BA350" s="70">
        <v>2</v>
      </c>
      <c r="BB350" s="70">
        <v>1</v>
      </c>
      <c r="BC350" s="70">
        <v>3</v>
      </c>
      <c r="BD350" s="70">
        <v>4</v>
      </c>
      <c r="BE350" s="70">
        <v>8</v>
      </c>
      <c r="BF350" s="70">
        <v>2</v>
      </c>
      <c r="BG350" s="70">
        <v>2</v>
      </c>
      <c r="BH350" s="70">
        <v>0</v>
      </c>
      <c r="BI350" s="70">
        <v>0</v>
      </c>
      <c r="BJ350" s="70">
        <v>6</v>
      </c>
      <c r="BK350" s="70">
        <v>1</v>
      </c>
      <c r="BL350" s="70">
        <v>3</v>
      </c>
      <c r="BM350" s="70">
        <v>3</v>
      </c>
      <c r="BN350" s="70">
        <v>5</v>
      </c>
      <c r="BO350" s="70">
        <v>4</v>
      </c>
      <c r="BP350" s="70">
        <v>2</v>
      </c>
      <c r="BQ350" s="70">
        <v>6</v>
      </c>
      <c r="BR350" s="70">
        <v>9</v>
      </c>
      <c r="BS350" s="70">
        <v>4</v>
      </c>
      <c r="BT350" s="70">
        <v>2</v>
      </c>
      <c r="BU350" s="70">
        <v>9</v>
      </c>
      <c r="BV350" s="70">
        <v>4</v>
      </c>
      <c r="BW350" s="70">
        <v>3</v>
      </c>
      <c r="BX350" s="70">
        <v>2</v>
      </c>
      <c r="BY350" s="70">
        <v>0</v>
      </c>
      <c r="BZ350" s="70">
        <v>0</v>
      </c>
      <c r="CA350" s="70">
        <v>0</v>
      </c>
      <c r="CB350" s="70">
        <v>0</v>
      </c>
      <c r="CC350" s="70">
        <v>0</v>
      </c>
      <c r="CD350" s="70">
        <v>0</v>
      </c>
      <c r="CE350" s="70">
        <v>0</v>
      </c>
      <c r="CF350" s="70">
        <v>0</v>
      </c>
      <c r="CG350" s="70">
        <v>0</v>
      </c>
      <c r="CH350" s="70">
        <v>0</v>
      </c>
      <c r="CI350" s="70">
        <v>0</v>
      </c>
      <c r="CJ350" s="70">
        <v>0</v>
      </c>
      <c r="CK350" s="70">
        <v>0</v>
      </c>
      <c r="CL350" s="70">
        <v>0</v>
      </c>
      <c r="CM350" s="70">
        <v>0</v>
      </c>
      <c r="CN350" s="70">
        <v>0</v>
      </c>
      <c r="CO350" s="70">
        <v>0</v>
      </c>
      <c r="CP350" s="70">
        <v>0</v>
      </c>
      <c r="CQ350" s="70">
        <v>21</v>
      </c>
      <c r="CR350" s="70">
        <v>0</v>
      </c>
      <c r="CS350" s="70">
        <v>0</v>
      </c>
      <c r="CT350" s="70">
        <v>16</v>
      </c>
      <c r="CU350" s="70">
        <v>0</v>
      </c>
      <c r="CV350" s="70">
        <v>0</v>
      </c>
      <c r="CW350" s="70">
        <v>0</v>
      </c>
      <c r="CX350" s="70">
        <v>0</v>
      </c>
      <c r="CY350" s="70">
        <v>0</v>
      </c>
      <c r="CZ350" s="70">
        <v>0</v>
      </c>
      <c r="DA350" s="70">
        <v>0</v>
      </c>
      <c r="DB350" s="70">
        <v>0</v>
      </c>
      <c r="DC350" s="70">
        <v>0</v>
      </c>
      <c r="DD350" s="70">
        <v>0</v>
      </c>
      <c r="DE350" s="70">
        <v>0</v>
      </c>
      <c r="DF350" s="70">
        <v>0</v>
      </c>
      <c r="DG350" s="70">
        <v>0</v>
      </c>
      <c r="DH350" s="70">
        <v>0</v>
      </c>
      <c r="DI350" s="70">
        <v>0</v>
      </c>
      <c r="DJ350" s="70">
        <v>0</v>
      </c>
      <c r="DK350" s="70">
        <v>0</v>
      </c>
      <c r="DL350" s="70">
        <v>0</v>
      </c>
      <c r="DM350" s="70">
        <v>0</v>
      </c>
      <c r="DN350" s="70">
        <v>0</v>
      </c>
      <c r="DO350" s="70">
        <v>0</v>
      </c>
      <c r="DP350" s="70">
        <v>0</v>
      </c>
      <c r="DQ350" s="70">
        <v>0</v>
      </c>
      <c r="DR350" s="70">
        <v>0</v>
      </c>
      <c r="DS350" s="70">
        <v>0</v>
      </c>
      <c r="DT350" s="70">
        <v>0</v>
      </c>
      <c r="DU350" s="70">
        <v>0</v>
      </c>
      <c r="DV350" s="70">
        <v>0</v>
      </c>
      <c r="DW350" s="70">
        <v>0</v>
      </c>
      <c r="DX350" s="70">
        <v>0</v>
      </c>
      <c r="DY350" s="70">
        <v>0</v>
      </c>
      <c r="DZ350" s="70">
        <v>0</v>
      </c>
      <c r="EA350" s="70">
        <v>0</v>
      </c>
      <c r="EB350" s="70">
        <v>0</v>
      </c>
      <c r="EC350" s="70">
        <v>0</v>
      </c>
      <c r="ED350" s="70">
        <v>0</v>
      </c>
      <c r="EE350" s="70">
        <v>0</v>
      </c>
      <c r="EF350" s="70">
        <v>0</v>
      </c>
      <c r="EG350" s="70">
        <v>0</v>
      </c>
      <c r="EH350" s="70">
        <v>0</v>
      </c>
      <c r="EI350" s="70">
        <v>0</v>
      </c>
      <c r="EJ350" s="70">
        <v>0</v>
      </c>
      <c r="EK350" s="70">
        <v>0</v>
      </c>
      <c r="EL350" s="70">
        <v>0</v>
      </c>
      <c r="EM350" s="70">
        <v>0</v>
      </c>
      <c r="EN350" s="70">
        <v>0</v>
      </c>
      <c r="EO350" s="70">
        <v>0</v>
      </c>
      <c r="EP350" s="70">
        <v>0</v>
      </c>
      <c r="EQ350" s="70">
        <v>0</v>
      </c>
      <c r="ER350" s="70">
        <v>0</v>
      </c>
      <c r="ES350" s="70">
        <v>0</v>
      </c>
      <c r="ET350" s="70">
        <v>0</v>
      </c>
      <c r="EU350" s="70">
        <v>0</v>
      </c>
      <c r="EV350" s="70">
        <v>0</v>
      </c>
      <c r="EW350" s="70">
        <v>0</v>
      </c>
      <c r="EX350" s="70">
        <v>0</v>
      </c>
      <c r="EY350" s="70">
        <v>0</v>
      </c>
      <c r="EZ350" s="70">
        <v>0</v>
      </c>
      <c r="FA350" s="70">
        <v>0</v>
      </c>
    </row>
    <row r="351" spans="1:157" x14ac:dyDescent="0.25">
      <c r="A351">
        <v>18</v>
      </c>
      <c r="B351" t="s">
        <v>1322</v>
      </c>
      <c r="C351" s="65" t="s">
        <v>1327</v>
      </c>
      <c r="D351" s="65" t="s">
        <v>1354</v>
      </c>
      <c r="E351" t="s">
        <v>1355</v>
      </c>
      <c r="F351" s="66" t="s">
        <v>762</v>
      </c>
      <c r="G351" s="19">
        <v>2</v>
      </c>
      <c r="H351" s="19"/>
      <c r="I351" s="67"/>
      <c r="J351" s="68">
        <v>1135</v>
      </c>
      <c r="K351" s="69">
        <v>37</v>
      </c>
      <c r="L351" s="70">
        <v>2</v>
      </c>
      <c r="M351" s="70">
        <v>16</v>
      </c>
      <c r="N351" s="70">
        <v>0</v>
      </c>
      <c r="O351" s="70">
        <v>0</v>
      </c>
      <c r="P351" s="70">
        <v>140</v>
      </c>
      <c r="Q351" s="70">
        <v>281</v>
      </c>
      <c r="R351" s="70">
        <v>0</v>
      </c>
      <c r="S351" s="70">
        <v>14</v>
      </c>
      <c r="T351" s="70">
        <v>0</v>
      </c>
      <c r="U351" s="70">
        <v>0</v>
      </c>
      <c r="V351" s="70">
        <v>3</v>
      </c>
      <c r="W351" s="70">
        <v>20</v>
      </c>
      <c r="X351" s="70">
        <v>0</v>
      </c>
      <c r="Y351" s="70">
        <v>0</v>
      </c>
      <c r="Z351" s="70">
        <v>86</v>
      </c>
      <c r="AA351" s="70">
        <v>33</v>
      </c>
      <c r="AB351" s="70">
        <v>1</v>
      </c>
      <c r="AC351" s="70">
        <v>22</v>
      </c>
      <c r="AD351" s="70">
        <v>17</v>
      </c>
      <c r="AE351" s="70">
        <v>22</v>
      </c>
      <c r="AF351" s="70">
        <v>15</v>
      </c>
      <c r="AG351" s="70">
        <v>13</v>
      </c>
      <c r="AH351" s="70">
        <v>37</v>
      </c>
      <c r="AI351" s="70">
        <v>77</v>
      </c>
      <c r="AJ351" s="70">
        <v>10</v>
      </c>
      <c r="AK351" s="70">
        <v>3</v>
      </c>
      <c r="AL351" s="70">
        <v>6</v>
      </c>
      <c r="AM351" s="70">
        <v>5</v>
      </c>
      <c r="AN351" s="70">
        <v>0</v>
      </c>
      <c r="AO351" s="70">
        <v>5</v>
      </c>
      <c r="AP351" s="70">
        <v>2</v>
      </c>
      <c r="AQ351" s="70">
        <v>0</v>
      </c>
      <c r="AR351" s="70">
        <v>7</v>
      </c>
      <c r="AS351" s="70">
        <v>6</v>
      </c>
      <c r="AT351" s="70">
        <v>5</v>
      </c>
      <c r="AU351" s="70">
        <v>0</v>
      </c>
      <c r="AV351" s="70">
        <v>2</v>
      </c>
      <c r="AW351" s="70">
        <v>1</v>
      </c>
      <c r="AX351" s="70">
        <v>0</v>
      </c>
      <c r="AY351" s="70">
        <v>0</v>
      </c>
      <c r="AZ351" s="70">
        <v>30</v>
      </c>
      <c r="BA351" s="70">
        <v>19</v>
      </c>
      <c r="BB351" s="70">
        <v>0</v>
      </c>
      <c r="BC351" s="70">
        <v>13</v>
      </c>
      <c r="BD351" s="70">
        <v>1</v>
      </c>
      <c r="BE351" s="70">
        <v>1</v>
      </c>
      <c r="BF351" s="70">
        <v>0</v>
      </c>
      <c r="BG351" s="70">
        <v>2</v>
      </c>
      <c r="BH351" s="70">
        <v>1</v>
      </c>
      <c r="BI351" s="70">
        <v>1</v>
      </c>
      <c r="BJ351" s="70">
        <v>1</v>
      </c>
      <c r="BK351" s="70">
        <v>3</v>
      </c>
      <c r="BL351" s="70">
        <v>0</v>
      </c>
      <c r="BM351" s="70">
        <v>1</v>
      </c>
      <c r="BN351" s="70">
        <v>0</v>
      </c>
      <c r="BO351" s="70">
        <v>1</v>
      </c>
      <c r="BP351" s="70">
        <v>0</v>
      </c>
      <c r="BQ351" s="70">
        <v>1</v>
      </c>
      <c r="BR351" s="70">
        <v>0</v>
      </c>
      <c r="BS351" s="70">
        <v>3</v>
      </c>
      <c r="BT351" s="70">
        <v>1</v>
      </c>
      <c r="BU351" s="70">
        <v>11</v>
      </c>
      <c r="BV351" s="70">
        <v>3</v>
      </c>
      <c r="BW351" s="70">
        <v>0</v>
      </c>
      <c r="BX351" s="70">
        <v>0</v>
      </c>
      <c r="BY351" s="70">
        <v>0</v>
      </c>
      <c r="BZ351" s="70">
        <v>0</v>
      </c>
      <c r="CA351" s="70">
        <v>0</v>
      </c>
      <c r="CB351" s="70">
        <v>1</v>
      </c>
      <c r="CC351" s="70">
        <v>0</v>
      </c>
      <c r="CD351" s="70">
        <v>0</v>
      </c>
      <c r="CE351" s="70">
        <v>0</v>
      </c>
      <c r="CF351" s="70">
        <v>0</v>
      </c>
      <c r="CG351" s="70">
        <v>0</v>
      </c>
      <c r="CH351" s="70">
        <v>0</v>
      </c>
      <c r="CI351" s="70">
        <v>0</v>
      </c>
      <c r="CJ351" s="70">
        <v>0</v>
      </c>
      <c r="CK351" s="70">
        <v>0</v>
      </c>
      <c r="CL351" s="70">
        <v>0</v>
      </c>
      <c r="CM351" s="70">
        <v>0</v>
      </c>
      <c r="CN351" s="70">
        <v>0</v>
      </c>
      <c r="CO351" s="70">
        <v>0</v>
      </c>
      <c r="CP351" s="70">
        <v>0</v>
      </c>
      <c r="CQ351" s="70">
        <v>4</v>
      </c>
      <c r="CR351" s="70">
        <v>0</v>
      </c>
      <c r="CS351" s="70">
        <v>0</v>
      </c>
      <c r="CT351" s="70">
        <v>0</v>
      </c>
      <c r="CU351" s="70">
        <v>3</v>
      </c>
      <c r="CV351" s="70">
        <v>0</v>
      </c>
      <c r="CW351" s="70">
        <v>146</v>
      </c>
      <c r="CX351" s="70">
        <v>0</v>
      </c>
      <c r="CY351" s="70">
        <v>0</v>
      </c>
      <c r="CZ351" s="70">
        <v>0</v>
      </c>
      <c r="DA351" s="70">
        <v>0</v>
      </c>
      <c r="DB351" s="70">
        <v>0</v>
      </c>
      <c r="DC351" s="70">
        <v>0</v>
      </c>
      <c r="DD351" s="70">
        <v>0</v>
      </c>
      <c r="DE351" s="70">
        <v>0</v>
      </c>
      <c r="DF351" s="70">
        <v>0</v>
      </c>
      <c r="DG351" s="70">
        <v>0</v>
      </c>
      <c r="DH351" s="70">
        <v>0</v>
      </c>
      <c r="DI351" s="70">
        <v>0</v>
      </c>
      <c r="DJ351" s="70">
        <v>0</v>
      </c>
      <c r="DK351" s="70">
        <v>0</v>
      </c>
      <c r="DL351" s="70">
        <v>0</v>
      </c>
      <c r="DM351" s="70">
        <v>0</v>
      </c>
      <c r="DN351" s="70">
        <v>0</v>
      </c>
      <c r="DO351" s="70">
        <v>0</v>
      </c>
      <c r="DP351" s="70">
        <v>0</v>
      </c>
      <c r="DQ351" s="70">
        <v>0</v>
      </c>
      <c r="DR351" s="70">
        <v>0</v>
      </c>
      <c r="DS351" s="70">
        <v>0</v>
      </c>
      <c r="DT351" s="70">
        <v>0</v>
      </c>
      <c r="DU351" s="70">
        <v>0</v>
      </c>
      <c r="DV351" s="70">
        <v>0</v>
      </c>
      <c r="DW351" s="70">
        <v>0</v>
      </c>
      <c r="DX351" s="70">
        <v>0</v>
      </c>
      <c r="DY351" s="70">
        <v>0</v>
      </c>
      <c r="DZ351" s="70">
        <v>0</v>
      </c>
      <c r="EA351" s="70">
        <v>0</v>
      </c>
      <c r="EB351" s="70">
        <v>0</v>
      </c>
      <c r="EC351" s="70">
        <v>0</v>
      </c>
      <c r="ED351" s="70">
        <v>0</v>
      </c>
      <c r="EE351" s="70">
        <v>0</v>
      </c>
      <c r="EF351" s="70">
        <v>0</v>
      </c>
      <c r="EG351" s="70">
        <v>0</v>
      </c>
      <c r="EH351" s="70">
        <v>0</v>
      </c>
      <c r="EI351" s="70">
        <v>0</v>
      </c>
      <c r="EJ351" s="70">
        <v>0</v>
      </c>
      <c r="EK351" s="70">
        <v>0</v>
      </c>
      <c r="EL351" s="70">
        <v>0</v>
      </c>
      <c r="EM351" s="70">
        <v>0</v>
      </c>
      <c r="EN351" s="70">
        <v>0</v>
      </c>
      <c r="EO351" s="70">
        <v>0</v>
      </c>
      <c r="EP351" s="70">
        <v>0</v>
      </c>
      <c r="EQ351" s="70">
        <v>0</v>
      </c>
      <c r="ER351" s="70">
        <v>0</v>
      </c>
      <c r="ES351" s="70">
        <v>0</v>
      </c>
      <c r="ET351" s="70">
        <v>0</v>
      </c>
      <c r="EU351" s="70">
        <v>0</v>
      </c>
      <c r="EV351" s="70">
        <v>0</v>
      </c>
      <c r="EW351" s="70">
        <v>0</v>
      </c>
      <c r="EX351" s="70">
        <v>0</v>
      </c>
      <c r="EY351" s="70">
        <v>0</v>
      </c>
      <c r="EZ351" s="70">
        <v>0</v>
      </c>
      <c r="FA351" s="70">
        <v>0</v>
      </c>
    </row>
    <row r="352" spans="1:157" x14ac:dyDescent="0.25">
      <c r="A352">
        <v>18</v>
      </c>
      <c r="B352" t="s">
        <v>1322</v>
      </c>
      <c r="C352" s="65" t="s">
        <v>1327</v>
      </c>
      <c r="D352" s="65" t="s">
        <v>1356</v>
      </c>
      <c r="E352" t="s">
        <v>1357</v>
      </c>
      <c r="F352" s="66" t="s">
        <v>762</v>
      </c>
      <c r="G352" s="19">
        <v>2</v>
      </c>
      <c r="H352" s="19"/>
      <c r="I352" s="67"/>
      <c r="J352" s="68">
        <v>1387</v>
      </c>
      <c r="K352" s="69">
        <v>62</v>
      </c>
      <c r="L352" s="70">
        <v>46</v>
      </c>
      <c r="M352" s="70">
        <v>7</v>
      </c>
      <c r="N352" s="70">
        <v>0</v>
      </c>
      <c r="O352" s="70">
        <v>0</v>
      </c>
      <c r="P352" s="70">
        <v>150</v>
      </c>
      <c r="Q352" s="70">
        <v>142</v>
      </c>
      <c r="R352" s="70">
        <v>0</v>
      </c>
      <c r="S352" s="70">
        <v>5</v>
      </c>
      <c r="T352" s="70">
        <v>0</v>
      </c>
      <c r="U352" s="70">
        <v>0</v>
      </c>
      <c r="V352" s="70">
        <v>125</v>
      </c>
      <c r="W352" s="70">
        <v>109</v>
      </c>
      <c r="X352" s="70">
        <v>0</v>
      </c>
      <c r="Y352" s="70">
        <v>0</v>
      </c>
      <c r="Z352" s="70">
        <v>69</v>
      </c>
      <c r="AA352" s="70">
        <v>29</v>
      </c>
      <c r="AB352" s="70">
        <v>44</v>
      </c>
      <c r="AC352" s="70">
        <v>57</v>
      </c>
      <c r="AD352" s="70">
        <v>21</v>
      </c>
      <c r="AE352" s="70">
        <v>12</v>
      </c>
      <c r="AF352" s="70">
        <v>5</v>
      </c>
      <c r="AG352" s="70">
        <v>17</v>
      </c>
      <c r="AH352" s="70">
        <v>55</v>
      </c>
      <c r="AI352" s="70">
        <v>31</v>
      </c>
      <c r="AJ352" s="70">
        <v>8</v>
      </c>
      <c r="AK352" s="70">
        <v>13</v>
      </c>
      <c r="AL352" s="70">
        <v>3</v>
      </c>
      <c r="AM352" s="70">
        <v>2</v>
      </c>
      <c r="AN352" s="70">
        <v>3</v>
      </c>
      <c r="AO352" s="70">
        <v>1</v>
      </c>
      <c r="AP352" s="70">
        <v>8</v>
      </c>
      <c r="AQ352" s="70">
        <v>0</v>
      </c>
      <c r="AR352" s="70">
        <v>26</v>
      </c>
      <c r="AS352" s="70">
        <v>5</v>
      </c>
      <c r="AT352" s="70">
        <v>0</v>
      </c>
      <c r="AU352" s="70">
        <v>46</v>
      </c>
      <c r="AV352" s="70">
        <v>0</v>
      </c>
      <c r="AW352" s="70">
        <v>0</v>
      </c>
      <c r="AX352" s="70">
        <v>0</v>
      </c>
      <c r="AY352" s="70">
        <v>2</v>
      </c>
      <c r="AZ352" s="70">
        <v>120</v>
      </c>
      <c r="BA352" s="70">
        <v>5</v>
      </c>
      <c r="BB352" s="70">
        <v>0</v>
      </c>
      <c r="BC352" s="70">
        <v>8</v>
      </c>
      <c r="BD352" s="70">
        <v>1</v>
      </c>
      <c r="BE352" s="70">
        <v>1</v>
      </c>
      <c r="BF352" s="70">
        <v>0</v>
      </c>
      <c r="BG352" s="70">
        <v>5</v>
      </c>
      <c r="BH352" s="70">
        <v>0</v>
      </c>
      <c r="BI352" s="70">
        <v>0</v>
      </c>
      <c r="BJ352" s="70">
        <v>0</v>
      </c>
      <c r="BK352" s="70">
        <v>0</v>
      </c>
      <c r="BL352" s="70">
        <v>0</v>
      </c>
      <c r="BM352" s="70">
        <v>0</v>
      </c>
      <c r="BN352" s="70">
        <v>0</v>
      </c>
      <c r="BO352" s="70">
        <v>35</v>
      </c>
      <c r="BP352" s="70">
        <v>0</v>
      </c>
      <c r="BQ352" s="70">
        <v>0</v>
      </c>
      <c r="BR352" s="70">
        <v>68</v>
      </c>
      <c r="BS352" s="70">
        <v>1</v>
      </c>
      <c r="BT352" s="70">
        <v>6</v>
      </c>
      <c r="BU352" s="70">
        <v>3</v>
      </c>
      <c r="BV352" s="70">
        <v>4</v>
      </c>
      <c r="BW352" s="70">
        <v>0</v>
      </c>
      <c r="BX352" s="70">
        <v>0</v>
      </c>
      <c r="BY352" s="70">
        <v>0</v>
      </c>
      <c r="BZ352" s="70">
        <v>0</v>
      </c>
      <c r="CA352" s="70">
        <v>0</v>
      </c>
      <c r="CB352" s="70">
        <v>0</v>
      </c>
      <c r="CC352" s="70">
        <v>0</v>
      </c>
      <c r="CD352" s="70">
        <v>0</v>
      </c>
      <c r="CE352" s="70">
        <v>0</v>
      </c>
      <c r="CF352" s="70">
        <v>0</v>
      </c>
      <c r="CG352" s="70">
        <v>0</v>
      </c>
      <c r="CH352" s="70">
        <v>0</v>
      </c>
      <c r="CI352" s="70">
        <v>0</v>
      </c>
      <c r="CJ352" s="70">
        <v>0</v>
      </c>
      <c r="CK352" s="70">
        <v>0</v>
      </c>
      <c r="CL352" s="70">
        <v>0</v>
      </c>
      <c r="CM352" s="70">
        <v>0</v>
      </c>
      <c r="CN352" s="70">
        <v>0</v>
      </c>
      <c r="CO352" s="70">
        <v>0</v>
      </c>
      <c r="CP352" s="70">
        <v>0</v>
      </c>
      <c r="CQ352" s="70">
        <v>0</v>
      </c>
      <c r="CR352" s="70">
        <v>0</v>
      </c>
      <c r="CS352" s="70">
        <v>0</v>
      </c>
      <c r="CT352" s="70">
        <v>0</v>
      </c>
      <c r="CU352" s="70">
        <v>0</v>
      </c>
      <c r="CV352" s="70">
        <v>0</v>
      </c>
      <c r="CW352" s="70">
        <v>27</v>
      </c>
      <c r="CX352" s="70">
        <v>0</v>
      </c>
      <c r="CY352" s="70">
        <v>0</v>
      </c>
      <c r="CZ352" s="70">
        <v>0</v>
      </c>
      <c r="DA352" s="70">
        <v>0</v>
      </c>
      <c r="DB352" s="70">
        <v>0</v>
      </c>
      <c r="DC352" s="70">
        <v>0</v>
      </c>
      <c r="DD352" s="70">
        <v>0</v>
      </c>
      <c r="DE352" s="70">
        <v>0</v>
      </c>
      <c r="DF352" s="70">
        <v>0</v>
      </c>
      <c r="DG352" s="70">
        <v>0</v>
      </c>
      <c r="DH352" s="70">
        <v>0</v>
      </c>
      <c r="DI352" s="70">
        <v>0</v>
      </c>
      <c r="DJ352" s="70">
        <v>0</v>
      </c>
      <c r="DK352" s="70">
        <v>0</v>
      </c>
      <c r="DL352" s="70">
        <v>0</v>
      </c>
      <c r="DM352" s="70">
        <v>0</v>
      </c>
      <c r="DN352" s="70">
        <v>0</v>
      </c>
      <c r="DO352" s="70">
        <v>0</v>
      </c>
      <c r="DP352" s="70">
        <v>0</v>
      </c>
      <c r="DQ352" s="70">
        <v>0</v>
      </c>
      <c r="DR352" s="70">
        <v>0</v>
      </c>
      <c r="DS352" s="70">
        <v>0</v>
      </c>
      <c r="DT352" s="70">
        <v>0</v>
      </c>
      <c r="DU352" s="70">
        <v>0</v>
      </c>
      <c r="DV352" s="70">
        <v>0</v>
      </c>
      <c r="DW352" s="70">
        <v>0</v>
      </c>
      <c r="DX352" s="70">
        <v>0</v>
      </c>
      <c r="DY352" s="70">
        <v>0</v>
      </c>
      <c r="DZ352" s="70">
        <v>0</v>
      </c>
      <c r="EA352" s="70">
        <v>0</v>
      </c>
      <c r="EB352" s="70">
        <v>0</v>
      </c>
      <c r="EC352" s="70">
        <v>0</v>
      </c>
      <c r="ED352" s="70">
        <v>0</v>
      </c>
      <c r="EE352" s="70">
        <v>0</v>
      </c>
      <c r="EF352" s="70">
        <v>0</v>
      </c>
      <c r="EG352" s="70">
        <v>0</v>
      </c>
      <c r="EH352" s="70">
        <v>0</v>
      </c>
      <c r="EI352" s="70">
        <v>0</v>
      </c>
      <c r="EJ352" s="70">
        <v>0</v>
      </c>
      <c r="EK352" s="70">
        <v>0</v>
      </c>
      <c r="EL352" s="70">
        <v>0</v>
      </c>
      <c r="EM352" s="70">
        <v>0</v>
      </c>
      <c r="EN352" s="70">
        <v>0</v>
      </c>
      <c r="EO352" s="70">
        <v>0</v>
      </c>
      <c r="EP352" s="70">
        <v>0</v>
      </c>
      <c r="EQ352" s="70">
        <v>0</v>
      </c>
      <c r="ER352" s="70">
        <v>0</v>
      </c>
      <c r="ES352" s="70">
        <v>0</v>
      </c>
      <c r="ET352" s="70">
        <v>0</v>
      </c>
      <c r="EU352" s="70">
        <v>0</v>
      </c>
      <c r="EV352" s="70">
        <v>0</v>
      </c>
      <c r="EW352" s="70">
        <v>0</v>
      </c>
      <c r="EX352" s="70">
        <v>0</v>
      </c>
      <c r="EY352" s="70">
        <v>0</v>
      </c>
      <c r="EZ352" s="70">
        <v>0</v>
      </c>
      <c r="FA352" s="70">
        <v>0</v>
      </c>
    </row>
    <row r="353" spans="1:157" x14ac:dyDescent="0.25">
      <c r="A353">
        <v>18</v>
      </c>
      <c r="B353" t="s">
        <v>1322</v>
      </c>
      <c r="C353" s="65" t="s">
        <v>1327</v>
      </c>
      <c r="D353" s="65" t="s">
        <v>365</v>
      </c>
      <c r="E353" t="s">
        <v>1358</v>
      </c>
      <c r="F353" s="66" t="s">
        <v>762</v>
      </c>
      <c r="G353" s="19">
        <v>2</v>
      </c>
      <c r="H353" s="19"/>
      <c r="I353" s="67"/>
      <c r="J353" s="68">
        <v>128</v>
      </c>
      <c r="K353" s="69">
        <v>2</v>
      </c>
      <c r="L353" s="70">
        <v>4</v>
      </c>
      <c r="M353" s="70">
        <v>0</v>
      </c>
      <c r="N353" s="70">
        <v>0</v>
      </c>
      <c r="O353" s="70">
        <v>0</v>
      </c>
      <c r="P353" s="70">
        <v>0</v>
      </c>
      <c r="Q353" s="70">
        <v>2</v>
      </c>
      <c r="R353" s="70">
        <v>0</v>
      </c>
      <c r="S353" s="70">
        <v>0</v>
      </c>
      <c r="T353" s="70">
        <v>0</v>
      </c>
      <c r="U353" s="70">
        <v>0</v>
      </c>
      <c r="V353" s="70">
        <v>6</v>
      </c>
      <c r="W353" s="70">
        <v>8</v>
      </c>
      <c r="X353" s="70">
        <v>0</v>
      </c>
      <c r="Y353" s="70">
        <v>0</v>
      </c>
      <c r="Z353" s="70">
        <v>8</v>
      </c>
      <c r="AA353" s="70">
        <v>0</v>
      </c>
      <c r="AB353" s="70">
        <v>3</v>
      </c>
      <c r="AC353" s="70">
        <v>4</v>
      </c>
      <c r="AD353" s="70">
        <v>3</v>
      </c>
      <c r="AE353" s="70">
        <v>10</v>
      </c>
      <c r="AF353" s="70">
        <v>0</v>
      </c>
      <c r="AG353" s="70">
        <v>0</v>
      </c>
      <c r="AH353" s="70">
        <v>0</v>
      </c>
      <c r="AI353" s="70">
        <v>3</v>
      </c>
      <c r="AJ353" s="70">
        <v>0</v>
      </c>
      <c r="AK353" s="70">
        <v>6</v>
      </c>
      <c r="AL353" s="70">
        <v>0</v>
      </c>
      <c r="AM353" s="70">
        <v>0</v>
      </c>
      <c r="AN353" s="70">
        <v>2</v>
      </c>
      <c r="AO353" s="70">
        <v>3</v>
      </c>
      <c r="AP353" s="70">
        <v>1</v>
      </c>
      <c r="AQ353" s="70">
        <v>0</v>
      </c>
      <c r="AR353" s="70">
        <v>1</v>
      </c>
      <c r="AS353" s="70">
        <v>2</v>
      </c>
      <c r="AT353" s="70">
        <v>4</v>
      </c>
      <c r="AU353" s="70">
        <v>2</v>
      </c>
      <c r="AV353" s="70">
        <v>3</v>
      </c>
      <c r="AW353" s="70">
        <v>11</v>
      </c>
      <c r="AX353" s="70">
        <v>0</v>
      </c>
      <c r="AY353" s="70">
        <v>0</v>
      </c>
      <c r="AZ353" s="70">
        <v>12</v>
      </c>
      <c r="BA353" s="70">
        <v>2</v>
      </c>
      <c r="BB353" s="70">
        <v>1</v>
      </c>
      <c r="BC353" s="70">
        <v>0</v>
      </c>
      <c r="BD353" s="70">
        <v>5</v>
      </c>
      <c r="BE353" s="70">
        <v>6</v>
      </c>
      <c r="BF353" s="70">
        <v>0</v>
      </c>
      <c r="BG353" s="70">
        <v>1</v>
      </c>
      <c r="BH353" s="70">
        <v>0</v>
      </c>
      <c r="BI353" s="70">
        <v>0</v>
      </c>
      <c r="BJ353" s="70">
        <v>0</v>
      </c>
      <c r="BK353" s="70">
        <v>1</v>
      </c>
      <c r="BL353" s="70">
        <v>6</v>
      </c>
      <c r="BM353" s="70">
        <v>2</v>
      </c>
      <c r="BN353" s="70">
        <v>0</v>
      </c>
      <c r="BO353" s="70">
        <v>0</v>
      </c>
      <c r="BP353" s="70">
        <v>0</v>
      </c>
      <c r="BQ353" s="70">
        <v>0</v>
      </c>
      <c r="BR353" s="70">
        <v>0</v>
      </c>
      <c r="BS353" s="70">
        <v>0</v>
      </c>
      <c r="BT353" s="70">
        <v>1</v>
      </c>
      <c r="BU353" s="70">
        <v>1</v>
      </c>
      <c r="BV353" s="70">
        <v>1</v>
      </c>
      <c r="BW353" s="70">
        <v>0</v>
      </c>
      <c r="BX353" s="70">
        <v>0</v>
      </c>
      <c r="BY353" s="70">
        <v>0</v>
      </c>
      <c r="BZ353" s="70">
        <v>0</v>
      </c>
      <c r="CA353" s="70">
        <v>0</v>
      </c>
      <c r="CB353" s="70">
        <v>0</v>
      </c>
      <c r="CC353" s="70">
        <v>0</v>
      </c>
      <c r="CD353" s="70">
        <v>0</v>
      </c>
      <c r="CE353" s="70">
        <v>0</v>
      </c>
      <c r="CF353" s="70">
        <v>0</v>
      </c>
      <c r="CG353" s="70">
        <v>0</v>
      </c>
      <c r="CH353" s="70">
        <v>0</v>
      </c>
      <c r="CI353" s="70">
        <v>0</v>
      </c>
      <c r="CJ353" s="70">
        <v>0</v>
      </c>
      <c r="CK353" s="70">
        <v>0</v>
      </c>
      <c r="CL353" s="70">
        <v>0</v>
      </c>
      <c r="CM353" s="70">
        <v>0</v>
      </c>
      <c r="CN353" s="70">
        <v>0</v>
      </c>
      <c r="CO353" s="70">
        <v>0</v>
      </c>
      <c r="CP353" s="70">
        <v>0</v>
      </c>
      <c r="CQ353" s="70">
        <v>0</v>
      </c>
      <c r="CR353" s="70">
        <v>0</v>
      </c>
      <c r="CS353" s="70">
        <v>0</v>
      </c>
      <c r="CT353" s="70">
        <v>0</v>
      </c>
      <c r="CU353" s="70">
        <v>0</v>
      </c>
      <c r="CV353" s="70">
        <v>0</v>
      </c>
      <c r="CW353" s="70">
        <v>1</v>
      </c>
      <c r="CX353" s="70">
        <v>0</v>
      </c>
      <c r="CY353" s="70">
        <v>0</v>
      </c>
      <c r="CZ353" s="70">
        <v>0</v>
      </c>
      <c r="DA353" s="70">
        <v>0</v>
      </c>
      <c r="DB353" s="70">
        <v>0</v>
      </c>
      <c r="DC353" s="70">
        <v>0</v>
      </c>
      <c r="DD353" s="70">
        <v>0</v>
      </c>
      <c r="DE353" s="70">
        <v>0</v>
      </c>
      <c r="DF353" s="70">
        <v>0</v>
      </c>
      <c r="DG353" s="70">
        <v>0</v>
      </c>
      <c r="DH353" s="70">
        <v>0</v>
      </c>
      <c r="DI353" s="70">
        <v>0</v>
      </c>
      <c r="DJ353" s="70">
        <v>0</v>
      </c>
      <c r="DK353" s="70">
        <v>0</v>
      </c>
      <c r="DL353" s="70">
        <v>0</v>
      </c>
      <c r="DM353" s="70">
        <v>0</v>
      </c>
      <c r="DN353" s="70">
        <v>0</v>
      </c>
      <c r="DO353" s="70">
        <v>0</v>
      </c>
      <c r="DP353" s="70">
        <v>0</v>
      </c>
      <c r="DQ353" s="70">
        <v>0</v>
      </c>
      <c r="DR353" s="70">
        <v>0</v>
      </c>
      <c r="DS353" s="70">
        <v>0</v>
      </c>
      <c r="DT353" s="70">
        <v>0</v>
      </c>
      <c r="DU353" s="70">
        <v>0</v>
      </c>
      <c r="DV353" s="70">
        <v>0</v>
      </c>
      <c r="DW353" s="70">
        <v>0</v>
      </c>
      <c r="DX353" s="70">
        <v>0</v>
      </c>
      <c r="DY353" s="70">
        <v>0</v>
      </c>
      <c r="DZ353" s="70">
        <v>0</v>
      </c>
      <c r="EA353" s="70">
        <v>0</v>
      </c>
      <c r="EB353" s="70">
        <v>0</v>
      </c>
      <c r="EC353" s="70">
        <v>0</v>
      </c>
      <c r="ED353" s="70">
        <v>0</v>
      </c>
      <c r="EE353" s="70">
        <v>0</v>
      </c>
      <c r="EF353" s="70">
        <v>0</v>
      </c>
      <c r="EG353" s="70">
        <v>0</v>
      </c>
      <c r="EH353" s="70">
        <v>0</v>
      </c>
      <c r="EI353" s="70">
        <v>0</v>
      </c>
      <c r="EJ353" s="70">
        <v>0</v>
      </c>
      <c r="EK353" s="70">
        <v>0</v>
      </c>
      <c r="EL353" s="70">
        <v>0</v>
      </c>
      <c r="EM353" s="70">
        <v>0</v>
      </c>
      <c r="EN353" s="70">
        <v>0</v>
      </c>
      <c r="EO353" s="70">
        <v>0</v>
      </c>
      <c r="EP353" s="70">
        <v>0</v>
      </c>
      <c r="EQ353" s="70">
        <v>0</v>
      </c>
      <c r="ER353" s="70">
        <v>0</v>
      </c>
      <c r="ES353" s="70">
        <v>0</v>
      </c>
      <c r="ET353" s="70">
        <v>0</v>
      </c>
      <c r="EU353" s="70">
        <v>0</v>
      </c>
      <c r="EV353" s="70">
        <v>0</v>
      </c>
      <c r="EW353" s="70">
        <v>0</v>
      </c>
      <c r="EX353" s="70">
        <v>0</v>
      </c>
      <c r="EY353" s="70">
        <v>0</v>
      </c>
      <c r="EZ353" s="70">
        <v>0</v>
      </c>
      <c r="FA353" s="70">
        <v>0</v>
      </c>
    </row>
    <row r="354" spans="1:157" s="71" customFormat="1" x14ac:dyDescent="0.25">
      <c r="A354" s="71">
        <v>18</v>
      </c>
      <c r="B354" s="71" t="s">
        <v>1322</v>
      </c>
      <c r="C354" s="72" t="s">
        <v>1327</v>
      </c>
      <c r="D354" s="72" t="s">
        <v>370</v>
      </c>
      <c r="E354" s="71" t="s">
        <v>1359</v>
      </c>
      <c r="F354" s="73" t="s">
        <v>762</v>
      </c>
      <c r="G354" s="74">
        <v>2</v>
      </c>
      <c r="H354" s="74"/>
      <c r="I354" s="75"/>
      <c r="J354" s="76">
        <v>1085</v>
      </c>
      <c r="K354" s="77">
        <v>152</v>
      </c>
      <c r="L354" s="78">
        <v>11</v>
      </c>
      <c r="M354" s="78">
        <v>19</v>
      </c>
      <c r="N354" s="78">
        <v>3</v>
      </c>
      <c r="O354" s="78">
        <v>8</v>
      </c>
      <c r="P354" s="78">
        <v>28</v>
      </c>
      <c r="Q354" s="78">
        <v>12</v>
      </c>
      <c r="R354" s="78">
        <v>0</v>
      </c>
      <c r="S354" s="78">
        <v>67</v>
      </c>
      <c r="T354" s="78">
        <v>3</v>
      </c>
      <c r="U354" s="78">
        <v>0</v>
      </c>
      <c r="V354" s="78">
        <v>19</v>
      </c>
      <c r="W354" s="78">
        <v>0</v>
      </c>
      <c r="X354" s="78">
        <v>7</v>
      </c>
      <c r="Y354" s="78">
        <v>0</v>
      </c>
      <c r="Z354" s="78">
        <v>246</v>
      </c>
      <c r="AA354" s="78">
        <v>4</v>
      </c>
      <c r="AB354" s="78">
        <v>27</v>
      </c>
      <c r="AC354" s="78">
        <v>17</v>
      </c>
      <c r="AD354" s="78">
        <v>12</v>
      </c>
      <c r="AE354" s="78">
        <v>45</v>
      </c>
      <c r="AF354" s="78">
        <v>14</v>
      </c>
      <c r="AG354" s="78">
        <v>46</v>
      </c>
      <c r="AH354" s="78">
        <v>24</v>
      </c>
      <c r="AI354" s="78">
        <v>19</v>
      </c>
      <c r="AJ354" s="78">
        <v>6</v>
      </c>
      <c r="AK354" s="78">
        <v>4</v>
      </c>
      <c r="AL354" s="78">
        <v>11</v>
      </c>
      <c r="AM354" s="78">
        <v>0</v>
      </c>
      <c r="AN354" s="78">
        <v>7</v>
      </c>
      <c r="AO354" s="78">
        <v>1</v>
      </c>
      <c r="AP354" s="78">
        <v>5</v>
      </c>
      <c r="AQ354" s="78">
        <v>2</v>
      </c>
      <c r="AR354" s="78">
        <v>33</v>
      </c>
      <c r="AS354" s="78">
        <v>3</v>
      </c>
      <c r="AT354" s="78">
        <v>39</v>
      </c>
      <c r="AU354" s="78">
        <v>4</v>
      </c>
      <c r="AV354" s="78">
        <v>2</v>
      </c>
      <c r="AW354" s="78">
        <v>3</v>
      </c>
      <c r="AX354" s="78">
        <v>2</v>
      </c>
      <c r="AY354" s="78">
        <v>2</v>
      </c>
      <c r="AZ354" s="78">
        <v>5</v>
      </c>
      <c r="BA354" s="78">
        <v>10</v>
      </c>
      <c r="BB354" s="78">
        <v>3</v>
      </c>
      <c r="BC354" s="78">
        <v>2</v>
      </c>
      <c r="BD354" s="78">
        <v>10</v>
      </c>
      <c r="BE354" s="78">
        <v>3</v>
      </c>
      <c r="BF354" s="78">
        <v>2</v>
      </c>
      <c r="BG354" s="78">
        <v>11</v>
      </c>
      <c r="BH354" s="78">
        <v>1</v>
      </c>
      <c r="BI354" s="78">
        <v>5</v>
      </c>
      <c r="BJ354" s="78">
        <v>5</v>
      </c>
      <c r="BK354" s="78">
        <v>10</v>
      </c>
      <c r="BL354" s="78">
        <v>0</v>
      </c>
      <c r="BM354" s="78">
        <v>2</v>
      </c>
      <c r="BN354" s="78">
        <v>0</v>
      </c>
      <c r="BO354" s="78">
        <v>6</v>
      </c>
      <c r="BP354" s="78">
        <v>0</v>
      </c>
      <c r="BQ354" s="78">
        <v>0</v>
      </c>
      <c r="BR354" s="78">
        <v>2</v>
      </c>
      <c r="BS354" s="78">
        <v>24</v>
      </c>
      <c r="BT354" s="78">
        <v>5</v>
      </c>
      <c r="BU354" s="78">
        <v>57</v>
      </c>
      <c r="BV354" s="78">
        <v>1</v>
      </c>
      <c r="BW354" s="78">
        <v>2</v>
      </c>
      <c r="BX354" s="78">
        <v>1</v>
      </c>
      <c r="BY354" s="78">
        <v>0</v>
      </c>
      <c r="BZ354" s="78">
        <v>0</v>
      </c>
      <c r="CA354" s="78">
        <v>0</v>
      </c>
      <c r="CB354" s="78">
        <v>6</v>
      </c>
      <c r="CC354" s="78">
        <v>0</v>
      </c>
      <c r="CD354" s="78">
        <v>0</v>
      </c>
      <c r="CE354" s="78">
        <v>1</v>
      </c>
      <c r="CF354" s="78">
        <v>0</v>
      </c>
      <c r="CG354" s="78">
        <v>0</v>
      </c>
      <c r="CH354" s="78">
        <v>0</v>
      </c>
      <c r="CI354" s="78">
        <v>0</v>
      </c>
      <c r="CJ354" s="78">
        <v>0</v>
      </c>
      <c r="CK354" s="78">
        <v>0</v>
      </c>
      <c r="CL354" s="78">
        <v>0</v>
      </c>
      <c r="CM354" s="78">
        <v>0</v>
      </c>
      <c r="CN354" s="78">
        <v>0</v>
      </c>
      <c r="CO354" s="78">
        <v>0</v>
      </c>
      <c r="CP354" s="78">
        <v>0</v>
      </c>
      <c r="CQ354" s="78">
        <v>3</v>
      </c>
      <c r="CR354" s="78">
        <v>0</v>
      </c>
      <c r="CS354" s="78">
        <v>0</v>
      </c>
      <c r="CT354" s="78">
        <v>0</v>
      </c>
      <c r="CU354" s="78">
        <v>0</v>
      </c>
      <c r="CV354" s="78">
        <v>0</v>
      </c>
      <c r="CW354" s="78">
        <v>0</v>
      </c>
      <c r="CX354" s="78">
        <v>1</v>
      </c>
      <c r="CY354" s="78">
        <v>0</v>
      </c>
      <c r="CZ354" s="78">
        <v>0</v>
      </c>
      <c r="DA354" s="78">
        <v>0</v>
      </c>
      <c r="DB354" s="78">
        <v>0</v>
      </c>
      <c r="DC354" s="78">
        <v>0</v>
      </c>
      <c r="DD354" s="78">
        <v>0</v>
      </c>
      <c r="DE354" s="78">
        <v>0</v>
      </c>
      <c r="DF354" s="78">
        <v>0</v>
      </c>
      <c r="DG354" s="78">
        <v>0</v>
      </c>
      <c r="DH354" s="78">
        <v>0</v>
      </c>
      <c r="DI354" s="78">
        <v>0</v>
      </c>
      <c r="DJ354" s="78">
        <v>0</v>
      </c>
      <c r="DK354" s="78">
        <v>0</v>
      </c>
      <c r="DL354" s="78">
        <v>0</v>
      </c>
      <c r="DM354" s="78">
        <v>0</v>
      </c>
      <c r="DN354" s="78">
        <v>0</v>
      </c>
      <c r="DO354" s="78">
        <v>0</v>
      </c>
      <c r="DP354" s="78">
        <v>0</v>
      </c>
      <c r="DQ354" s="78">
        <v>0</v>
      </c>
      <c r="DR354" s="78">
        <v>0</v>
      </c>
      <c r="DS354" s="78">
        <v>0</v>
      </c>
      <c r="DT354" s="78">
        <v>0</v>
      </c>
      <c r="DU354" s="78">
        <v>0</v>
      </c>
      <c r="DV354" s="78">
        <v>0</v>
      </c>
      <c r="DW354" s="78">
        <v>0</v>
      </c>
      <c r="DX354" s="78">
        <v>0</v>
      </c>
      <c r="DY354" s="78">
        <v>0</v>
      </c>
      <c r="DZ354" s="78">
        <v>0</v>
      </c>
      <c r="EA354" s="78">
        <v>0</v>
      </c>
      <c r="EB354" s="78">
        <v>0</v>
      </c>
      <c r="EC354" s="78">
        <v>0</v>
      </c>
      <c r="ED354" s="78">
        <v>0</v>
      </c>
      <c r="EE354" s="78">
        <v>0</v>
      </c>
      <c r="EF354" s="78">
        <v>0</v>
      </c>
      <c r="EG354" s="78">
        <v>0</v>
      </c>
      <c r="EH354" s="78">
        <v>0</v>
      </c>
      <c r="EI354" s="78">
        <v>0</v>
      </c>
      <c r="EJ354" s="78">
        <v>0</v>
      </c>
      <c r="EK354" s="78">
        <v>0</v>
      </c>
      <c r="EL354" s="78">
        <v>0</v>
      </c>
      <c r="EM354" s="78">
        <v>0</v>
      </c>
      <c r="EN354" s="78">
        <v>0</v>
      </c>
      <c r="EO354" s="78">
        <v>0</v>
      </c>
      <c r="EP354" s="78">
        <v>0</v>
      </c>
      <c r="EQ354" s="78">
        <v>0</v>
      </c>
      <c r="ER354" s="78">
        <v>0</v>
      </c>
      <c r="ES354" s="78">
        <v>0</v>
      </c>
      <c r="ET354" s="78">
        <v>0</v>
      </c>
      <c r="EU354" s="78">
        <v>0</v>
      </c>
      <c r="EV354" s="78">
        <v>0</v>
      </c>
      <c r="EW354" s="78">
        <v>0</v>
      </c>
      <c r="EX354" s="78">
        <v>0</v>
      </c>
      <c r="EY354" s="78">
        <v>0</v>
      </c>
      <c r="EZ354" s="78">
        <v>0</v>
      </c>
      <c r="FA354" s="78">
        <v>0</v>
      </c>
    </row>
    <row r="355" spans="1:157" x14ac:dyDescent="0.25">
      <c r="A355">
        <v>18</v>
      </c>
      <c r="B355" t="s">
        <v>1322</v>
      </c>
      <c r="C355" s="65" t="s">
        <v>1327</v>
      </c>
      <c r="D355" s="65" t="s">
        <v>1360</v>
      </c>
      <c r="E355" t="s">
        <v>1361</v>
      </c>
      <c r="F355" s="66" t="s">
        <v>762</v>
      </c>
      <c r="G355" s="19">
        <v>1</v>
      </c>
      <c r="H355" s="19"/>
      <c r="I355" s="67"/>
      <c r="J355" s="68">
        <v>2003</v>
      </c>
      <c r="K355" s="69">
        <v>53</v>
      </c>
      <c r="L355" s="70">
        <v>21</v>
      </c>
      <c r="M355" s="70">
        <v>30</v>
      </c>
      <c r="N355" s="70">
        <v>8</v>
      </c>
      <c r="O355" s="70">
        <v>184</v>
      </c>
      <c r="P355" s="70">
        <v>25</v>
      </c>
      <c r="Q355" s="70">
        <v>8</v>
      </c>
      <c r="R355" s="70">
        <v>1</v>
      </c>
      <c r="S355" s="70">
        <v>86</v>
      </c>
      <c r="T355" s="70">
        <v>41</v>
      </c>
      <c r="U355" s="70">
        <v>0</v>
      </c>
      <c r="V355" s="70">
        <v>73</v>
      </c>
      <c r="W355" s="70">
        <v>1</v>
      </c>
      <c r="X355" s="70">
        <v>11</v>
      </c>
      <c r="Y355" s="70">
        <v>28</v>
      </c>
      <c r="Z355" s="70">
        <v>31</v>
      </c>
      <c r="AA355" s="70">
        <v>58</v>
      </c>
      <c r="AB355" s="70">
        <v>47</v>
      </c>
      <c r="AC355" s="70">
        <v>28</v>
      </c>
      <c r="AD355" s="70">
        <v>21</v>
      </c>
      <c r="AE355" s="70">
        <v>48</v>
      </c>
      <c r="AF355" s="70">
        <v>33</v>
      </c>
      <c r="AG355" s="70">
        <v>37</v>
      </c>
      <c r="AH355" s="70">
        <v>44</v>
      </c>
      <c r="AI355" s="70">
        <v>110</v>
      </c>
      <c r="AJ355" s="70">
        <v>12</v>
      </c>
      <c r="AK355" s="70">
        <v>78</v>
      </c>
      <c r="AL355" s="70">
        <v>13</v>
      </c>
      <c r="AM355" s="70">
        <v>39</v>
      </c>
      <c r="AN355" s="70">
        <v>15</v>
      </c>
      <c r="AO355" s="70">
        <v>18</v>
      </c>
      <c r="AP355" s="70">
        <v>11</v>
      </c>
      <c r="AQ355" s="70">
        <v>16</v>
      </c>
      <c r="AR355" s="70">
        <v>28</v>
      </c>
      <c r="AS355" s="70">
        <v>11</v>
      </c>
      <c r="AT355" s="70">
        <v>13</v>
      </c>
      <c r="AU355" s="70">
        <v>16</v>
      </c>
      <c r="AV355" s="70">
        <v>15</v>
      </c>
      <c r="AW355" s="70">
        <v>10</v>
      </c>
      <c r="AX355" s="70">
        <v>4</v>
      </c>
      <c r="AY355" s="70">
        <v>3</v>
      </c>
      <c r="AZ355" s="70">
        <v>29</v>
      </c>
      <c r="BA355" s="70">
        <v>19</v>
      </c>
      <c r="BB355" s="70">
        <v>11</v>
      </c>
      <c r="BC355" s="70">
        <v>16</v>
      </c>
      <c r="BD355" s="70">
        <v>32</v>
      </c>
      <c r="BE355" s="70">
        <v>14</v>
      </c>
      <c r="BF355" s="70">
        <v>4</v>
      </c>
      <c r="BG355" s="70">
        <v>11</v>
      </c>
      <c r="BH355" s="70">
        <v>0</v>
      </c>
      <c r="BI355" s="70">
        <v>45</v>
      </c>
      <c r="BJ355" s="70">
        <v>46</v>
      </c>
      <c r="BK355" s="70">
        <v>61</v>
      </c>
      <c r="BL355" s="70">
        <v>13</v>
      </c>
      <c r="BM355" s="70">
        <v>7</v>
      </c>
      <c r="BN355" s="70">
        <v>14</v>
      </c>
      <c r="BO355" s="70">
        <v>13</v>
      </c>
      <c r="BP355" s="70">
        <v>24</v>
      </c>
      <c r="BQ355" s="70">
        <v>107</v>
      </c>
      <c r="BR355" s="70">
        <v>41</v>
      </c>
      <c r="BS355" s="70">
        <v>77</v>
      </c>
      <c r="BT355" s="70">
        <v>32</v>
      </c>
      <c r="BU355" s="70">
        <v>17</v>
      </c>
      <c r="BV355" s="70">
        <v>16</v>
      </c>
      <c r="BW355" s="70">
        <v>7</v>
      </c>
      <c r="BX355" s="70">
        <v>0</v>
      </c>
      <c r="BY355" s="70">
        <v>0</v>
      </c>
      <c r="BZ355" s="70">
        <v>0</v>
      </c>
      <c r="CA355" s="70">
        <v>0</v>
      </c>
      <c r="CB355" s="70">
        <v>7</v>
      </c>
      <c r="CC355" s="70">
        <v>0</v>
      </c>
      <c r="CD355" s="70">
        <v>0</v>
      </c>
      <c r="CE355" s="70">
        <v>0</v>
      </c>
      <c r="CF355" s="70">
        <v>0</v>
      </c>
      <c r="CG355" s="70">
        <v>0</v>
      </c>
      <c r="CH355" s="70">
        <v>0</v>
      </c>
      <c r="CI355" s="70">
        <v>0</v>
      </c>
      <c r="CJ355" s="70">
        <v>0</v>
      </c>
      <c r="CK355" s="70">
        <v>0</v>
      </c>
      <c r="CL355" s="70">
        <v>0</v>
      </c>
      <c r="CM355" s="70">
        <v>0</v>
      </c>
      <c r="CN355" s="70">
        <v>0</v>
      </c>
      <c r="CO355" s="70">
        <v>0</v>
      </c>
      <c r="CP355" s="70">
        <v>0</v>
      </c>
      <c r="CQ355" s="70">
        <v>5</v>
      </c>
      <c r="CR355" s="70">
        <v>0</v>
      </c>
      <c r="CS355" s="70">
        <v>0</v>
      </c>
      <c r="CT355" s="70">
        <v>0</v>
      </c>
      <c r="CU355" s="70">
        <v>0</v>
      </c>
      <c r="CV355" s="70">
        <v>0</v>
      </c>
      <c r="CW355" s="70">
        <v>2</v>
      </c>
      <c r="CX355" s="70">
        <v>0</v>
      </c>
      <c r="CY355" s="70">
        <v>0</v>
      </c>
      <c r="CZ355" s="70">
        <v>0</v>
      </c>
      <c r="DA355" s="70">
        <v>0</v>
      </c>
      <c r="DB355" s="70">
        <v>0</v>
      </c>
      <c r="DC355" s="70">
        <v>4</v>
      </c>
      <c r="DD355" s="70">
        <v>0</v>
      </c>
      <c r="DE355" s="70">
        <v>0</v>
      </c>
      <c r="DF355" s="70">
        <v>0</v>
      </c>
      <c r="DG355" s="70">
        <v>0</v>
      </c>
      <c r="DH355" s="70">
        <v>0</v>
      </c>
      <c r="DI355" s="70">
        <v>0</v>
      </c>
      <c r="DJ355" s="70">
        <v>0</v>
      </c>
      <c r="DK355" s="70">
        <v>0</v>
      </c>
      <c r="DL355" s="70">
        <v>0</v>
      </c>
      <c r="DM355" s="70">
        <v>0</v>
      </c>
      <c r="DN355" s="70">
        <v>0</v>
      </c>
      <c r="DO355" s="70">
        <v>0</v>
      </c>
      <c r="DP355" s="70">
        <v>0</v>
      </c>
      <c r="DQ355" s="70">
        <v>0</v>
      </c>
      <c r="DR355" s="70">
        <v>0</v>
      </c>
      <c r="DS355" s="70">
        <v>0</v>
      </c>
      <c r="DT355" s="70">
        <v>0</v>
      </c>
      <c r="DU355" s="70">
        <v>0</v>
      </c>
      <c r="DV355" s="70">
        <v>0</v>
      </c>
      <c r="DW355" s="70">
        <v>0</v>
      </c>
      <c r="DX355" s="70">
        <v>0</v>
      </c>
      <c r="DY355" s="70">
        <v>0</v>
      </c>
      <c r="DZ355" s="70">
        <v>0</v>
      </c>
      <c r="EA355" s="70">
        <v>0</v>
      </c>
      <c r="EB355" s="70">
        <v>0</v>
      </c>
      <c r="EC355" s="70">
        <v>0</v>
      </c>
      <c r="ED355" s="70">
        <v>0</v>
      </c>
      <c r="EE355" s="70">
        <v>0</v>
      </c>
      <c r="EF355" s="70">
        <v>0</v>
      </c>
      <c r="EG355" s="70">
        <v>0</v>
      </c>
      <c r="EH355" s="70">
        <v>0</v>
      </c>
      <c r="EI355" s="70">
        <v>0</v>
      </c>
      <c r="EJ355" s="70">
        <v>0</v>
      </c>
      <c r="EK355" s="70">
        <v>0</v>
      </c>
      <c r="EL355" s="70">
        <v>0</v>
      </c>
      <c r="EM355" s="70">
        <v>0</v>
      </c>
      <c r="EN355" s="70">
        <v>0</v>
      </c>
      <c r="EO355" s="70">
        <v>0</v>
      </c>
      <c r="EP355" s="70">
        <v>0</v>
      </c>
      <c r="EQ355" s="70">
        <v>0</v>
      </c>
      <c r="ER355" s="70">
        <v>0</v>
      </c>
      <c r="ES355" s="70">
        <v>0</v>
      </c>
      <c r="ET355" s="70">
        <v>0</v>
      </c>
      <c r="EU355" s="70">
        <v>0</v>
      </c>
      <c r="EV355" s="70">
        <v>0</v>
      </c>
      <c r="EW355" s="70">
        <v>0</v>
      </c>
      <c r="EX355" s="70">
        <v>0</v>
      </c>
      <c r="EY355" s="70">
        <v>0</v>
      </c>
      <c r="EZ355" s="70">
        <v>0</v>
      </c>
      <c r="FA355" s="70">
        <v>0</v>
      </c>
    </row>
    <row r="356" spans="1:157" x14ac:dyDescent="0.25">
      <c r="A356">
        <v>18</v>
      </c>
      <c r="B356" t="s">
        <v>1322</v>
      </c>
      <c r="C356" s="65" t="s">
        <v>1327</v>
      </c>
      <c r="D356" s="65" t="s">
        <v>1362</v>
      </c>
      <c r="E356" t="s">
        <v>1363</v>
      </c>
      <c r="F356" s="66" t="s">
        <v>762</v>
      </c>
      <c r="G356" s="19">
        <v>1</v>
      </c>
      <c r="H356" s="19"/>
      <c r="I356" s="67"/>
      <c r="J356" s="68">
        <v>1356</v>
      </c>
      <c r="K356" s="69">
        <v>15</v>
      </c>
      <c r="L356" s="70">
        <v>25</v>
      </c>
      <c r="M356" s="70">
        <v>11</v>
      </c>
      <c r="N356" s="70">
        <v>6</v>
      </c>
      <c r="O356" s="70">
        <v>76</v>
      </c>
      <c r="P356" s="70">
        <v>46</v>
      </c>
      <c r="Q356" s="70">
        <v>7</v>
      </c>
      <c r="R356" s="70">
        <v>0</v>
      </c>
      <c r="S356" s="70">
        <v>48</v>
      </c>
      <c r="T356" s="70">
        <v>36</v>
      </c>
      <c r="U356" s="70">
        <v>0</v>
      </c>
      <c r="V356" s="70">
        <v>63</v>
      </c>
      <c r="W356" s="70">
        <v>1</v>
      </c>
      <c r="X356" s="70">
        <v>0</v>
      </c>
      <c r="Y356" s="70">
        <v>24</v>
      </c>
      <c r="Z356" s="70">
        <v>36</v>
      </c>
      <c r="AA356" s="70">
        <v>16</v>
      </c>
      <c r="AB356" s="70">
        <v>87</v>
      </c>
      <c r="AC356" s="70">
        <v>49</v>
      </c>
      <c r="AD356" s="70">
        <v>23</v>
      </c>
      <c r="AE356" s="70">
        <v>66</v>
      </c>
      <c r="AF356" s="70">
        <v>3</v>
      </c>
      <c r="AG356" s="70">
        <v>4</v>
      </c>
      <c r="AH356" s="70">
        <v>25</v>
      </c>
      <c r="AI356" s="70">
        <v>12</v>
      </c>
      <c r="AJ356" s="70">
        <v>38</v>
      </c>
      <c r="AK356" s="70">
        <v>45</v>
      </c>
      <c r="AL356" s="70">
        <v>4</v>
      </c>
      <c r="AM356" s="70">
        <v>27</v>
      </c>
      <c r="AN356" s="70">
        <v>17</v>
      </c>
      <c r="AO356" s="70">
        <v>20</v>
      </c>
      <c r="AP356" s="70">
        <v>27</v>
      </c>
      <c r="AQ356" s="70">
        <v>9</v>
      </c>
      <c r="AR356" s="70">
        <v>3</v>
      </c>
      <c r="AS356" s="70">
        <v>7</v>
      </c>
      <c r="AT356" s="70">
        <v>5</v>
      </c>
      <c r="AU356" s="70">
        <v>13</v>
      </c>
      <c r="AV356" s="70">
        <v>36</v>
      </c>
      <c r="AW356" s="70">
        <v>6</v>
      </c>
      <c r="AX356" s="70">
        <v>3</v>
      </c>
      <c r="AY356" s="70">
        <v>10</v>
      </c>
      <c r="AZ356" s="70">
        <v>14</v>
      </c>
      <c r="BA356" s="70">
        <v>8</v>
      </c>
      <c r="BB356" s="70">
        <v>1</v>
      </c>
      <c r="BC356" s="70">
        <v>27</v>
      </c>
      <c r="BD356" s="70">
        <v>53</v>
      </c>
      <c r="BE356" s="70">
        <v>24</v>
      </c>
      <c r="BF356" s="70">
        <v>10</v>
      </c>
      <c r="BG356" s="70">
        <v>9</v>
      </c>
      <c r="BH356" s="70">
        <v>0</v>
      </c>
      <c r="BI356" s="70">
        <v>36</v>
      </c>
      <c r="BJ356" s="70">
        <v>17</v>
      </c>
      <c r="BK356" s="70">
        <v>16</v>
      </c>
      <c r="BL356" s="70">
        <v>12</v>
      </c>
      <c r="BM356" s="70">
        <v>25</v>
      </c>
      <c r="BN356" s="70">
        <v>9</v>
      </c>
      <c r="BO356" s="70">
        <v>1</v>
      </c>
      <c r="BP356" s="70">
        <v>27</v>
      </c>
      <c r="BQ356" s="70">
        <v>4</v>
      </c>
      <c r="BR356" s="70">
        <v>28</v>
      </c>
      <c r="BS356" s="70">
        <v>16</v>
      </c>
      <c r="BT356" s="70">
        <v>6</v>
      </c>
      <c r="BU356" s="70">
        <v>11</v>
      </c>
      <c r="BV356" s="70">
        <v>16</v>
      </c>
      <c r="BW356" s="70">
        <v>7</v>
      </c>
      <c r="BX356" s="70">
        <v>19</v>
      </c>
      <c r="BY356" s="70">
        <v>0</v>
      </c>
      <c r="BZ356" s="70">
        <v>0</v>
      </c>
      <c r="CA356" s="70">
        <v>0</v>
      </c>
      <c r="CB356" s="70">
        <v>3</v>
      </c>
      <c r="CC356" s="70">
        <v>0</v>
      </c>
      <c r="CD356" s="70">
        <v>0</v>
      </c>
      <c r="CE356" s="70">
        <v>0</v>
      </c>
      <c r="CF356" s="70">
        <v>0</v>
      </c>
      <c r="CG356" s="70">
        <v>0</v>
      </c>
      <c r="CH356" s="70">
        <v>0</v>
      </c>
      <c r="CI356" s="70">
        <v>0</v>
      </c>
      <c r="CJ356" s="70">
        <v>0</v>
      </c>
      <c r="CK356" s="70">
        <v>0</v>
      </c>
      <c r="CL356" s="70">
        <v>0</v>
      </c>
      <c r="CM356" s="70">
        <v>0</v>
      </c>
      <c r="CN356" s="70">
        <v>0</v>
      </c>
      <c r="CO356" s="70">
        <v>0</v>
      </c>
      <c r="CP356" s="70">
        <v>0</v>
      </c>
      <c r="CQ356" s="70">
        <v>2</v>
      </c>
      <c r="CR356" s="70">
        <v>0</v>
      </c>
      <c r="CS356" s="70">
        <v>0</v>
      </c>
      <c r="CT356" s="70">
        <v>2</v>
      </c>
      <c r="CU356" s="70">
        <v>0</v>
      </c>
      <c r="CV356" s="70">
        <v>0</v>
      </c>
      <c r="CW356" s="70">
        <v>0</v>
      </c>
      <c r="CX356" s="70">
        <v>0</v>
      </c>
      <c r="CY356" s="70">
        <v>0</v>
      </c>
      <c r="CZ356" s="70">
        <v>0</v>
      </c>
      <c r="DA356" s="70">
        <v>0</v>
      </c>
      <c r="DB356" s="70">
        <v>0</v>
      </c>
      <c r="DC356" s="70">
        <v>4</v>
      </c>
      <c r="DD356" s="70">
        <v>0</v>
      </c>
      <c r="DE356" s="70">
        <v>0</v>
      </c>
      <c r="DF356" s="70">
        <v>0</v>
      </c>
      <c r="DG356" s="70">
        <v>0</v>
      </c>
      <c r="DH356" s="70">
        <v>0</v>
      </c>
      <c r="DI356" s="70">
        <v>0</v>
      </c>
      <c r="DJ356" s="70">
        <v>0</v>
      </c>
      <c r="DK356" s="70">
        <v>0</v>
      </c>
      <c r="DL356" s="70">
        <v>0</v>
      </c>
      <c r="DM356" s="70">
        <v>0</v>
      </c>
      <c r="DN356" s="70">
        <v>0</v>
      </c>
      <c r="DO356" s="70">
        <v>0</v>
      </c>
      <c r="DP356" s="70">
        <v>0</v>
      </c>
      <c r="DQ356" s="70">
        <v>0</v>
      </c>
      <c r="DR356" s="70">
        <v>0</v>
      </c>
      <c r="DS356" s="70">
        <v>0</v>
      </c>
      <c r="DT356" s="70">
        <v>0</v>
      </c>
      <c r="DU356" s="70">
        <v>0</v>
      </c>
      <c r="DV356" s="70">
        <v>0</v>
      </c>
      <c r="DW356" s="70">
        <v>0</v>
      </c>
      <c r="DX356" s="70">
        <v>0</v>
      </c>
      <c r="DY356" s="70">
        <v>0</v>
      </c>
      <c r="DZ356" s="70">
        <v>0</v>
      </c>
      <c r="EA356" s="70">
        <v>0</v>
      </c>
      <c r="EB356" s="70">
        <v>0</v>
      </c>
      <c r="EC356" s="70">
        <v>0</v>
      </c>
      <c r="ED356" s="70">
        <v>0</v>
      </c>
      <c r="EE356" s="70">
        <v>0</v>
      </c>
      <c r="EF356" s="70">
        <v>0</v>
      </c>
      <c r="EG356" s="70">
        <v>0</v>
      </c>
      <c r="EH356" s="70">
        <v>0</v>
      </c>
      <c r="EI356" s="70">
        <v>0</v>
      </c>
      <c r="EJ356" s="70">
        <v>0</v>
      </c>
      <c r="EK356" s="70">
        <v>0</v>
      </c>
      <c r="EL356" s="70">
        <v>0</v>
      </c>
      <c r="EM356" s="70">
        <v>0</v>
      </c>
      <c r="EN356" s="70">
        <v>0</v>
      </c>
      <c r="EO356" s="70">
        <v>0</v>
      </c>
      <c r="EP356" s="70">
        <v>0</v>
      </c>
      <c r="EQ356" s="70">
        <v>0</v>
      </c>
      <c r="ER356" s="70">
        <v>0</v>
      </c>
      <c r="ES356" s="70">
        <v>0</v>
      </c>
      <c r="ET356" s="70">
        <v>0</v>
      </c>
      <c r="EU356" s="70">
        <v>0</v>
      </c>
      <c r="EV356" s="70">
        <v>0</v>
      </c>
      <c r="EW356" s="70">
        <v>0</v>
      </c>
      <c r="EX356" s="70">
        <v>0</v>
      </c>
      <c r="EY356" s="70">
        <v>0</v>
      </c>
      <c r="EZ356" s="70">
        <v>0</v>
      </c>
      <c r="FA356" s="70">
        <v>0</v>
      </c>
    </row>
    <row r="357" spans="1:157" x14ac:dyDescent="0.25">
      <c r="A357">
        <v>18</v>
      </c>
      <c r="B357" t="s">
        <v>1322</v>
      </c>
      <c r="C357" s="65" t="s">
        <v>1327</v>
      </c>
      <c r="D357" s="65" t="s">
        <v>1364</v>
      </c>
      <c r="E357" t="s">
        <v>1365</v>
      </c>
      <c r="F357" s="66" t="s">
        <v>762</v>
      </c>
      <c r="G357" s="19">
        <v>1</v>
      </c>
      <c r="H357" s="19"/>
      <c r="I357" s="67"/>
      <c r="J357" s="68">
        <v>245</v>
      </c>
      <c r="K357" s="69">
        <v>19</v>
      </c>
      <c r="L357" s="70">
        <v>1</v>
      </c>
      <c r="M357" s="70">
        <v>1</v>
      </c>
      <c r="N357" s="70">
        <v>0</v>
      </c>
      <c r="O357" s="70">
        <v>0</v>
      </c>
      <c r="P357" s="70">
        <v>4</v>
      </c>
      <c r="Q357" s="70">
        <v>1</v>
      </c>
      <c r="R357" s="70">
        <v>0</v>
      </c>
      <c r="S357" s="70">
        <v>24</v>
      </c>
      <c r="T357" s="70">
        <v>2</v>
      </c>
      <c r="U357" s="70">
        <v>0</v>
      </c>
      <c r="V357" s="70">
        <v>39</v>
      </c>
      <c r="W357" s="70">
        <v>0</v>
      </c>
      <c r="X357" s="70">
        <v>1</v>
      </c>
      <c r="Y357" s="70">
        <v>0</v>
      </c>
      <c r="Z357" s="70">
        <v>18</v>
      </c>
      <c r="AA357" s="70">
        <v>0</v>
      </c>
      <c r="AB357" s="70">
        <v>3</v>
      </c>
      <c r="AC357" s="70">
        <v>1</v>
      </c>
      <c r="AD357" s="70">
        <v>2</v>
      </c>
      <c r="AE357" s="70">
        <v>11</v>
      </c>
      <c r="AF357" s="70">
        <v>4</v>
      </c>
      <c r="AG357" s="70">
        <v>1</v>
      </c>
      <c r="AH357" s="70">
        <v>3</v>
      </c>
      <c r="AI357" s="70">
        <v>2</v>
      </c>
      <c r="AJ357" s="70">
        <v>15</v>
      </c>
      <c r="AK357" s="70">
        <v>1</v>
      </c>
      <c r="AL357" s="70">
        <v>0</v>
      </c>
      <c r="AM357" s="70">
        <v>0</v>
      </c>
      <c r="AN357" s="70">
        <v>2</v>
      </c>
      <c r="AO357" s="70">
        <v>1</v>
      </c>
      <c r="AP357" s="70">
        <v>0</v>
      </c>
      <c r="AQ357" s="70">
        <v>5</v>
      </c>
      <c r="AR357" s="70">
        <v>5</v>
      </c>
      <c r="AS357" s="70">
        <v>1</v>
      </c>
      <c r="AT357" s="70">
        <v>0</v>
      </c>
      <c r="AU357" s="70">
        <v>4</v>
      </c>
      <c r="AV357" s="70">
        <v>0</v>
      </c>
      <c r="AW357" s="70">
        <v>3</v>
      </c>
      <c r="AX357" s="70">
        <v>1</v>
      </c>
      <c r="AY357" s="70">
        <v>5</v>
      </c>
      <c r="AZ357" s="70">
        <v>2</v>
      </c>
      <c r="BA357" s="70">
        <v>8</v>
      </c>
      <c r="BB357" s="70">
        <v>1</v>
      </c>
      <c r="BC357" s="70">
        <v>1</v>
      </c>
      <c r="BD357" s="70">
        <v>9</v>
      </c>
      <c r="BE357" s="70">
        <v>3</v>
      </c>
      <c r="BF357" s="70">
        <v>4</v>
      </c>
      <c r="BG357" s="70">
        <v>1</v>
      </c>
      <c r="BH357" s="70">
        <v>1</v>
      </c>
      <c r="BI357" s="70">
        <v>3</v>
      </c>
      <c r="BJ357" s="70">
        <v>0</v>
      </c>
      <c r="BK357" s="70">
        <v>5</v>
      </c>
      <c r="BL357" s="70">
        <v>0</v>
      </c>
      <c r="BM357" s="70">
        <v>6</v>
      </c>
      <c r="BN357" s="70">
        <v>5</v>
      </c>
      <c r="BO357" s="70">
        <v>6</v>
      </c>
      <c r="BP357" s="70">
        <v>0</v>
      </c>
      <c r="BQ357" s="70">
        <v>0</v>
      </c>
      <c r="BR357" s="70">
        <v>0</v>
      </c>
      <c r="BS357" s="70">
        <v>0</v>
      </c>
      <c r="BT357" s="70">
        <v>1</v>
      </c>
      <c r="BU357" s="70">
        <v>1</v>
      </c>
      <c r="BV357" s="70">
        <v>2</v>
      </c>
      <c r="BW357" s="70">
        <v>1</v>
      </c>
      <c r="BX357" s="70">
        <v>1</v>
      </c>
      <c r="BY357" s="70">
        <v>0</v>
      </c>
      <c r="BZ357" s="70">
        <v>0</v>
      </c>
      <c r="CA357" s="70">
        <v>0</v>
      </c>
      <c r="CB357" s="70">
        <v>0</v>
      </c>
      <c r="CC357" s="70">
        <v>0</v>
      </c>
      <c r="CD357" s="70">
        <v>0</v>
      </c>
      <c r="CE357" s="70">
        <v>0</v>
      </c>
      <c r="CF357" s="70">
        <v>0</v>
      </c>
      <c r="CG357" s="70">
        <v>0</v>
      </c>
      <c r="CH357" s="70">
        <v>0</v>
      </c>
      <c r="CI357" s="70">
        <v>0</v>
      </c>
      <c r="CJ357" s="70">
        <v>0</v>
      </c>
      <c r="CK357" s="70">
        <v>0</v>
      </c>
      <c r="CL357" s="70">
        <v>1</v>
      </c>
      <c r="CM357" s="70">
        <v>0</v>
      </c>
      <c r="CN357" s="70">
        <v>0</v>
      </c>
      <c r="CO357" s="70">
        <v>0</v>
      </c>
      <c r="CP357" s="70">
        <v>0</v>
      </c>
      <c r="CQ357" s="70">
        <v>2</v>
      </c>
      <c r="CR357" s="70">
        <v>0</v>
      </c>
      <c r="CS357" s="70">
        <v>0</v>
      </c>
      <c r="CT357" s="70">
        <v>0</v>
      </c>
      <c r="CU357" s="70">
        <v>0</v>
      </c>
      <c r="CV357" s="70">
        <v>0</v>
      </c>
      <c r="CW357" s="70">
        <v>0</v>
      </c>
      <c r="CX357" s="70">
        <v>1</v>
      </c>
      <c r="CY357" s="70">
        <v>0</v>
      </c>
      <c r="CZ357" s="70">
        <v>0</v>
      </c>
      <c r="DA357" s="70">
        <v>0</v>
      </c>
      <c r="DB357" s="70">
        <v>0</v>
      </c>
      <c r="DC357" s="70">
        <v>0</v>
      </c>
      <c r="DD357" s="70">
        <v>0</v>
      </c>
      <c r="DE357" s="70">
        <v>0</v>
      </c>
      <c r="DF357" s="70">
        <v>0</v>
      </c>
      <c r="DG357" s="70">
        <v>0</v>
      </c>
      <c r="DH357" s="70">
        <v>0</v>
      </c>
      <c r="DI357" s="70">
        <v>0</v>
      </c>
      <c r="DJ357" s="70">
        <v>0</v>
      </c>
      <c r="DK357" s="70">
        <v>0</v>
      </c>
      <c r="DL357" s="70">
        <v>0</v>
      </c>
      <c r="DM357" s="70">
        <v>0</v>
      </c>
      <c r="DN357" s="70">
        <v>0</v>
      </c>
      <c r="DO357" s="70">
        <v>0</v>
      </c>
      <c r="DP357" s="70">
        <v>0</v>
      </c>
      <c r="DQ357" s="70">
        <v>0</v>
      </c>
      <c r="DR357" s="70">
        <v>0</v>
      </c>
      <c r="DS357" s="70">
        <v>0</v>
      </c>
      <c r="DT357" s="70">
        <v>0</v>
      </c>
      <c r="DU357" s="70">
        <v>0</v>
      </c>
      <c r="DV357" s="70">
        <v>0</v>
      </c>
      <c r="DW357" s="70">
        <v>0</v>
      </c>
      <c r="DX357" s="70">
        <v>0</v>
      </c>
      <c r="DY357" s="70">
        <v>0</v>
      </c>
      <c r="DZ357" s="70">
        <v>0</v>
      </c>
      <c r="EA357" s="70">
        <v>0</v>
      </c>
      <c r="EB357" s="70">
        <v>0</v>
      </c>
      <c r="EC357" s="70">
        <v>0</v>
      </c>
      <c r="ED357" s="70">
        <v>0</v>
      </c>
      <c r="EE357" s="70">
        <v>0</v>
      </c>
      <c r="EF357" s="70">
        <v>0</v>
      </c>
      <c r="EG357" s="70">
        <v>0</v>
      </c>
      <c r="EH357" s="70">
        <v>0</v>
      </c>
      <c r="EI357" s="70">
        <v>0</v>
      </c>
      <c r="EJ357" s="70">
        <v>0</v>
      </c>
      <c r="EK357" s="70">
        <v>0</v>
      </c>
      <c r="EL357" s="70">
        <v>0</v>
      </c>
      <c r="EM357" s="70">
        <v>0</v>
      </c>
      <c r="EN357" s="70">
        <v>0</v>
      </c>
      <c r="EO357" s="70">
        <v>0</v>
      </c>
      <c r="EP357" s="70">
        <v>0</v>
      </c>
      <c r="EQ357" s="70">
        <v>0</v>
      </c>
      <c r="ER357" s="70">
        <v>0</v>
      </c>
      <c r="ES357" s="70">
        <v>0</v>
      </c>
      <c r="ET357" s="70">
        <v>0</v>
      </c>
      <c r="EU357" s="70">
        <v>0</v>
      </c>
      <c r="EV357" s="70">
        <v>0</v>
      </c>
      <c r="EW357" s="70">
        <v>0</v>
      </c>
      <c r="EX357" s="70">
        <v>0</v>
      </c>
      <c r="EY357" s="70">
        <v>0</v>
      </c>
      <c r="EZ357" s="70">
        <v>0</v>
      </c>
      <c r="FA357" s="70">
        <v>0</v>
      </c>
    </row>
    <row r="358" spans="1:157" x14ac:dyDescent="0.25">
      <c r="A358">
        <v>18</v>
      </c>
      <c r="B358" t="s">
        <v>1322</v>
      </c>
      <c r="C358" s="65" t="s">
        <v>1327</v>
      </c>
      <c r="D358" s="65" t="s">
        <v>1366</v>
      </c>
      <c r="E358" t="s">
        <v>1367</v>
      </c>
      <c r="F358" s="66" t="s">
        <v>762</v>
      </c>
      <c r="G358" s="19">
        <v>1</v>
      </c>
      <c r="H358" s="19"/>
      <c r="I358" s="67"/>
      <c r="J358" s="68">
        <v>1278</v>
      </c>
      <c r="K358" s="69">
        <v>18</v>
      </c>
      <c r="L358" s="70">
        <v>40</v>
      </c>
      <c r="M358" s="70">
        <v>31</v>
      </c>
      <c r="N358" s="70">
        <v>14</v>
      </c>
      <c r="O358" s="70">
        <v>62</v>
      </c>
      <c r="P358" s="70">
        <v>0</v>
      </c>
      <c r="Q358" s="70">
        <v>0</v>
      </c>
      <c r="R358" s="70">
        <v>1</v>
      </c>
      <c r="S358" s="70">
        <v>14</v>
      </c>
      <c r="T358" s="70">
        <v>3</v>
      </c>
      <c r="U358" s="70">
        <v>5</v>
      </c>
      <c r="V358" s="70">
        <v>24</v>
      </c>
      <c r="W358" s="70">
        <v>0</v>
      </c>
      <c r="X358" s="70">
        <v>13</v>
      </c>
      <c r="Y358" s="70">
        <v>3</v>
      </c>
      <c r="Z358" s="70">
        <v>6</v>
      </c>
      <c r="AA358" s="70">
        <v>25</v>
      </c>
      <c r="AB358" s="70">
        <v>27</v>
      </c>
      <c r="AC358" s="70">
        <v>9</v>
      </c>
      <c r="AD358" s="70">
        <v>14</v>
      </c>
      <c r="AE358" s="70">
        <v>36</v>
      </c>
      <c r="AF358" s="70">
        <v>6</v>
      </c>
      <c r="AG358" s="70">
        <v>17</v>
      </c>
      <c r="AH358" s="70">
        <v>20</v>
      </c>
      <c r="AI358" s="70">
        <v>47</v>
      </c>
      <c r="AJ358" s="70">
        <v>66</v>
      </c>
      <c r="AK358" s="70">
        <v>36</v>
      </c>
      <c r="AL358" s="70">
        <v>6</v>
      </c>
      <c r="AM358" s="70">
        <v>9</v>
      </c>
      <c r="AN358" s="70">
        <v>23</v>
      </c>
      <c r="AO358" s="70">
        <v>17</v>
      </c>
      <c r="AP358" s="70">
        <v>17</v>
      </c>
      <c r="AQ358" s="70">
        <v>5</v>
      </c>
      <c r="AR358" s="70">
        <v>33</v>
      </c>
      <c r="AS358" s="70">
        <v>42</v>
      </c>
      <c r="AT358" s="70">
        <v>0</v>
      </c>
      <c r="AU358" s="70">
        <v>10</v>
      </c>
      <c r="AV358" s="70">
        <v>3</v>
      </c>
      <c r="AW358" s="70">
        <v>39</v>
      </c>
      <c r="AX358" s="70">
        <v>25</v>
      </c>
      <c r="AY358" s="70">
        <v>11</v>
      </c>
      <c r="AZ358" s="70">
        <v>11</v>
      </c>
      <c r="BA358" s="70">
        <v>10</v>
      </c>
      <c r="BB358" s="70">
        <v>0</v>
      </c>
      <c r="BC358" s="70">
        <v>24</v>
      </c>
      <c r="BD358" s="70">
        <v>52</v>
      </c>
      <c r="BE358" s="70">
        <v>49</v>
      </c>
      <c r="BF358" s="70">
        <v>3</v>
      </c>
      <c r="BG358" s="70">
        <v>11</v>
      </c>
      <c r="BH358" s="70">
        <v>0</v>
      </c>
      <c r="BI358" s="70">
        <v>7</v>
      </c>
      <c r="BJ358" s="70">
        <v>20</v>
      </c>
      <c r="BK358" s="70">
        <v>31</v>
      </c>
      <c r="BL358" s="70">
        <v>28</v>
      </c>
      <c r="BM358" s="70">
        <v>20</v>
      </c>
      <c r="BN358" s="70">
        <v>2</v>
      </c>
      <c r="BO358" s="70">
        <v>8</v>
      </c>
      <c r="BP358" s="70">
        <v>11</v>
      </c>
      <c r="BQ358" s="70">
        <v>0</v>
      </c>
      <c r="BR358" s="70">
        <v>1</v>
      </c>
      <c r="BS358" s="70">
        <v>24</v>
      </c>
      <c r="BT358" s="70">
        <v>3</v>
      </c>
      <c r="BU358" s="70">
        <v>41</v>
      </c>
      <c r="BV358" s="70">
        <v>26</v>
      </c>
      <c r="BW358" s="70">
        <v>10</v>
      </c>
      <c r="BX358" s="70">
        <v>18</v>
      </c>
      <c r="BY358" s="70">
        <v>0</v>
      </c>
      <c r="BZ358" s="70">
        <v>0</v>
      </c>
      <c r="CA358" s="70">
        <v>0</v>
      </c>
      <c r="CB358" s="70">
        <v>66</v>
      </c>
      <c r="CC358" s="70">
        <v>0</v>
      </c>
      <c r="CD358" s="70">
        <v>10</v>
      </c>
      <c r="CE358" s="70">
        <v>0</v>
      </c>
      <c r="CF358" s="70">
        <v>0</v>
      </c>
      <c r="CG358" s="70">
        <v>0</v>
      </c>
      <c r="CH358" s="70">
        <v>0</v>
      </c>
      <c r="CI358" s="70">
        <v>0</v>
      </c>
      <c r="CJ358" s="70">
        <v>0</v>
      </c>
      <c r="CK358" s="70">
        <v>0</v>
      </c>
      <c r="CL358" s="70">
        <v>0</v>
      </c>
      <c r="CM358" s="70">
        <v>0</v>
      </c>
      <c r="CN358" s="70">
        <v>0</v>
      </c>
      <c r="CO358" s="70">
        <v>0</v>
      </c>
      <c r="CP358" s="70">
        <v>0</v>
      </c>
      <c r="CQ358" s="70">
        <v>3</v>
      </c>
      <c r="CR358" s="70">
        <v>0</v>
      </c>
      <c r="CS358" s="70">
        <v>0</v>
      </c>
      <c r="CT358" s="70">
        <v>0</v>
      </c>
      <c r="CU358" s="70">
        <v>0</v>
      </c>
      <c r="CV358" s="70">
        <v>0</v>
      </c>
      <c r="CW358" s="70">
        <v>0</v>
      </c>
      <c r="CX358" s="70">
        <v>1</v>
      </c>
      <c r="CY358" s="70">
        <v>0</v>
      </c>
      <c r="CZ358" s="70">
        <v>0</v>
      </c>
      <c r="DA358" s="70">
        <v>0</v>
      </c>
      <c r="DB358" s="70">
        <v>0</v>
      </c>
      <c r="DC358" s="70">
        <v>11</v>
      </c>
      <c r="DD358" s="70">
        <v>0</v>
      </c>
      <c r="DE358" s="70">
        <v>0</v>
      </c>
      <c r="DF358" s="70">
        <v>0</v>
      </c>
      <c r="DG358" s="70">
        <v>0</v>
      </c>
      <c r="DH358" s="70">
        <v>0</v>
      </c>
      <c r="DI358" s="70">
        <v>0</v>
      </c>
      <c r="DJ358" s="70">
        <v>0</v>
      </c>
      <c r="DK358" s="70">
        <v>0</v>
      </c>
      <c r="DL358" s="70">
        <v>0</v>
      </c>
      <c r="DM358" s="70">
        <v>0</v>
      </c>
      <c r="DN358" s="70">
        <v>0</v>
      </c>
      <c r="DO358" s="70">
        <v>0</v>
      </c>
      <c r="DP358" s="70">
        <v>0</v>
      </c>
      <c r="DQ358" s="70">
        <v>0</v>
      </c>
      <c r="DR358" s="70">
        <v>0</v>
      </c>
      <c r="DS358" s="70">
        <v>0</v>
      </c>
      <c r="DT358" s="70">
        <v>0</v>
      </c>
      <c r="DU358" s="70">
        <v>0</v>
      </c>
      <c r="DV358" s="70">
        <v>0</v>
      </c>
      <c r="DW358" s="70">
        <v>0</v>
      </c>
      <c r="DX358" s="70">
        <v>0</v>
      </c>
      <c r="DY358" s="70">
        <v>0</v>
      </c>
      <c r="DZ358" s="70">
        <v>0</v>
      </c>
      <c r="EA358" s="70">
        <v>0</v>
      </c>
      <c r="EB358" s="70">
        <v>0</v>
      </c>
      <c r="EC358" s="70">
        <v>0</v>
      </c>
      <c r="ED358" s="70">
        <v>0</v>
      </c>
      <c r="EE358" s="70">
        <v>0</v>
      </c>
      <c r="EF358" s="70">
        <v>0</v>
      </c>
      <c r="EG358" s="70">
        <v>0</v>
      </c>
      <c r="EH358" s="70">
        <v>0</v>
      </c>
      <c r="EI358" s="70">
        <v>0</v>
      </c>
      <c r="EJ358" s="70">
        <v>0</v>
      </c>
      <c r="EK358" s="70">
        <v>0</v>
      </c>
      <c r="EL358" s="70">
        <v>0</v>
      </c>
      <c r="EM358" s="70">
        <v>0</v>
      </c>
      <c r="EN358" s="70">
        <v>0</v>
      </c>
      <c r="EO358" s="70">
        <v>0</v>
      </c>
      <c r="EP358" s="70">
        <v>0</v>
      </c>
      <c r="EQ358" s="70">
        <v>0</v>
      </c>
      <c r="ER358" s="70">
        <v>0</v>
      </c>
      <c r="ES358" s="70">
        <v>0</v>
      </c>
      <c r="ET358" s="70">
        <v>0</v>
      </c>
      <c r="EU358" s="70">
        <v>0</v>
      </c>
      <c r="EV358" s="70">
        <v>0</v>
      </c>
      <c r="EW358" s="70">
        <v>0</v>
      </c>
      <c r="EX358" s="70">
        <v>0</v>
      </c>
      <c r="EY358" s="70">
        <v>0</v>
      </c>
      <c r="EZ358" s="70">
        <v>0</v>
      </c>
      <c r="FA358" s="70">
        <v>0</v>
      </c>
    </row>
    <row r="359" spans="1:157" x14ac:dyDescent="0.25">
      <c r="A359">
        <v>18</v>
      </c>
      <c r="B359" t="s">
        <v>1322</v>
      </c>
      <c r="C359" s="65" t="s">
        <v>1327</v>
      </c>
      <c r="D359" s="65" t="s">
        <v>1368</v>
      </c>
      <c r="E359" t="s">
        <v>1369</v>
      </c>
      <c r="F359" s="66" t="s">
        <v>762</v>
      </c>
      <c r="G359" s="19">
        <v>1</v>
      </c>
      <c r="H359" s="19"/>
      <c r="I359" s="67"/>
      <c r="J359" s="68">
        <v>366</v>
      </c>
      <c r="K359" s="69">
        <v>13</v>
      </c>
      <c r="L359" s="70">
        <v>14</v>
      </c>
      <c r="M359" s="70">
        <v>29</v>
      </c>
      <c r="N359" s="70">
        <v>2</v>
      </c>
      <c r="O359" s="70">
        <v>24</v>
      </c>
      <c r="P359" s="70">
        <v>0</v>
      </c>
      <c r="Q359" s="70">
        <v>5</v>
      </c>
      <c r="R359" s="70">
        <v>14</v>
      </c>
      <c r="S359" s="70">
        <v>12</v>
      </c>
      <c r="T359" s="70">
        <v>0</v>
      </c>
      <c r="U359" s="70">
        <v>6</v>
      </c>
      <c r="V359" s="70">
        <v>64</v>
      </c>
      <c r="W359" s="70">
        <v>1</v>
      </c>
      <c r="X359" s="70">
        <v>2</v>
      </c>
      <c r="Y359" s="70">
        <v>0</v>
      </c>
      <c r="Z359" s="70">
        <v>13</v>
      </c>
      <c r="AA359" s="70">
        <v>1</v>
      </c>
      <c r="AB359" s="70">
        <v>5</v>
      </c>
      <c r="AC359" s="70">
        <v>16</v>
      </c>
      <c r="AD359" s="70">
        <v>21</v>
      </c>
      <c r="AE359" s="70">
        <v>34</v>
      </c>
      <c r="AF359" s="70">
        <v>2</v>
      </c>
      <c r="AG359" s="70">
        <v>2</v>
      </c>
      <c r="AH359" s="70">
        <v>5</v>
      </c>
      <c r="AI359" s="70">
        <v>9</v>
      </c>
      <c r="AJ359" s="70">
        <v>10</v>
      </c>
      <c r="AK359" s="70">
        <v>6</v>
      </c>
      <c r="AL359" s="70">
        <v>1</v>
      </c>
      <c r="AM359" s="70">
        <v>0</v>
      </c>
      <c r="AN359" s="70">
        <v>4</v>
      </c>
      <c r="AO359" s="70">
        <v>0</v>
      </c>
      <c r="AP359" s="70">
        <v>0</v>
      </c>
      <c r="AQ359" s="70">
        <v>3</v>
      </c>
      <c r="AR359" s="70">
        <v>3</v>
      </c>
      <c r="AS359" s="70">
        <v>0</v>
      </c>
      <c r="AT359" s="70">
        <v>0</v>
      </c>
      <c r="AU359" s="70">
        <v>1</v>
      </c>
      <c r="AV359" s="70">
        <v>1</v>
      </c>
      <c r="AW359" s="70">
        <v>1</v>
      </c>
      <c r="AX359" s="70">
        <v>0</v>
      </c>
      <c r="AY359" s="70">
        <v>0</v>
      </c>
      <c r="AZ359" s="70">
        <v>4</v>
      </c>
      <c r="BA359" s="70">
        <v>1</v>
      </c>
      <c r="BB359" s="70">
        <v>0</v>
      </c>
      <c r="BC359" s="70">
        <v>0</v>
      </c>
      <c r="BD359" s="70">
        <v>0</v>
      </c>
      <c r="BE359" s="70">
        <v>3</v>
      </c>
      <c r="BF359" s="70">
        <v>0</v>
      </c>
      <c r="BG359" s="70">
        <v>0</v>
      </c>
      <c r="BH359" s="70">
        <v>0</v>
      </c>
      <c r="BI359" s="70">
        <v>3</v>
      </c>
      <c r="BJ359" s="70">
        <v>1</v>
      </c>
      <c r="BK359" s="70">
        <v>0</v>
      </c>
      <c r="BL359" s="70">
        <v>0</v>
      </c>
      <c r="BM359" s="70">
        <v>1</v>
      </c>
      <c r="BN359" s="70">
        <v>2</v>
      </c>
      <c r="BO359" s="70">
        <v>0</v>
      </c>
      <c r="BP359" s="70">
        <v>0</v>
      </c>
      <c r="BQ359" s="70">
        <v>1</v>
      </c>
      <c r="BR359" s="70">
        <v>6</v>
      </c>
      <c r="BS359" s="70">
        <v>3</v>
      </c>
      <c r="BT359" s="70">
        <v>0</v>
      </c>
      <c r="BU359" s="70">
        <v>0</v>
      </c>
      <c r="BV359" s="70">
        <v>0</v>
      </c>
      <c r="BW359" s="70">
        <v>0</v>
      </c>
      <c r="BX359" s="70">
        <v>0</v>
      </c>
      <c r="BY359" s="70">
        <v>0</v>
      </c>
      <c r="BZ359" s="70">
        <v>0</v>
      </c>
      <c r="CA359" s="70">
        <v>0</v>
      </c>
      <c r="CB359" s="70">
        <v>0</v>
      </c>
      <c r="CC359" s="70">
        <v>0</v>
      </c>
      <c r="CD359" s="70">
        <v>0</v>
      </c>
      <c r="CE359" s="70">
        <v>0</v>
      </c>
      <c r="CF359" s="70">
        <v>0</v>
      </c>
      <c r="CG359" s="70">
        <v>0</v>
      </c>
      <c r="CH359" s="70">
        <v>0</v>
      </c>
      <c r="CI359" s="70">
        <v>0</v>
      </c>
      <c r="CJ359" s="70">
        <v>0</v>
      </c>
      <c r="CK359" s="70">
        <v>0</v>
      </c>
      <c r="CL359" s="70">
        <v>0</v>
      </c>
      <c r="CM359" s="70">
        <v>0</v>
      </c>
      <c r="CN359" s="70">
        <v>0</v>
      </c>
      <c r="CO359" s="70">
        <v>2</v>
      </c>
      <c r="CP359" s="70">
        <v>0</v>
      </c>
      <c r="CQ359" s="70">
        <v>0</v>
      </c>
      <c r="CR359" s="70">
        <v>0</v>
      </c>
      <c r="CS359" s="70">
        <v>0</v>
      </c>
      <c r="CT359" s="70">
        <v>0</v>
      </c>
      <c r="CU359" s="70">
        <v>0</v>
      </c>
      <c r="CV359" s="70">
        <v>0</v>
      </c>
      <c r="CW359" s="70">
        <v>0</v>
      </c>
      <c r="CX359" s="70">
        <v>0</v>
      </c>
      <c r="CY359" s="70">
        <v>0</v>
      </c>
      <c r="CZ359" s="70">
        <v>0</v>
      </c>
      <c r="DA359" s="70">
        <v>0</v>
      </c>
      <c r="DB359" s="70">
        <v>0</v>
      </c>
      <c r="DC359" s="70">
        <v>15</v>
      </c>
      <c r="DD359" s="70">
        <v>0</v>
      </c>
      <c r="DE359" s="70">
        <v>0</v>
      </c>
      <c r="DF359" s="70">
        <v>0</v>
      </c>
      <c r="DG359" s="70">
        <v>0</v>
      </c>
      <c r="DH359" s="70">
        <v>0</v>
      </c>
      <c r="DI359" s="70">
        <v>0</v>
      </c>
      <c r="DJ359" s="70">
        <v>0</v>
      </c>
      <c r="DK359" s="70">
        <v>0</v>
      </c>
      <c r="DL359" s="70">
        <v>0</v>
      </c>
      <c r="DM359" s="70">
        <v>0</v>
      </c>
      <c r="DN359" s="70">
        <v>0</v>
      </c>
      <c r="DO359" s="70">
        <v>0</v>
      </c>
      <c r="DP359" s="70">
        <v>0</v>
      </c>
      <c r="DQ359" s="70">
        <v>0</v>
      </c>
      <c r="DR359" s="70">
        <v>0</v>
      </c>
      <c r="DS359" s="70">
        <v>0</v>
      </c>
      <c r="DT359" s="70">
        <v>0</v>
      </c>
      <c r="DU359" s="70">
        <v>0</v>
      </c>
      <c r="DV359" s="70">
        <v>0</v>
      </c>
      <c r="DW359" s="70">
        <v>0</v>
      </c>
      <c r="DX359" s="70">
        <v>0</v>
      </c>
      <c r="DY359" s="70">
        <v>0</v>
      </c>
      <c r="DZ359" s="70">
        <v>0</v>
      </c>
      <c r="EA359" s="70">
        <v>0</v>
      </c>
      <c r="EB359" s="70">
        <v>0</v>
      </c>
      <c r="EC359" s="70">
        <v>0</v>
      </c>
      <c r="ED359" s="70">
        <v>0</v>
      </c>
      <c r="EE359" s="70">
        <v>0</v>
      </c>
      <c r="EF359" s="70">
        <v>0</v>
      </c>
      <c r="EG359" s="70">
        <v>0</v>
      </c>
      <c r="EH359" s="70">
        <v>0</v>
      </c>
      <c r="EI359" s="70">
        <v>0</v>
      </c>
      <c r="EJ359" s="70">
        <v>0</v>
      </c>
      <c r="EK359" s="70">
        <v>0</v>
      </c>
      <c r="EL359" s="70">
        <v>0</v>
      </c>
      <c r="EM359" s="70">
        <v>0</v>
      </c>
      <c r="EN359" s="70">
        <v>0</v>
      </c>
      <c r="EO359" s="70">
        <v>0</v>
      </c>
      <c r="EP359" s="70">
        <v>0</v>
      </c>
      <c r="EQ359" s="70">
        <v>0</v>
      </c>
      <c r="ER359" s="70">
        <v>0</v>
      </c>
      <c r="ES359" s="70">
        <v>0</v>
      </c>
      <c r="ET359" s="70">
        <v>0</v>
      </c>
      <c r="EU359" s="70">
        <v>0</v>
      </c>
      <c r="EV359" s="70">
        <v>0</v>
      </c>
      <c r="EW359" s="70">
        <v>0</v>
      </c>
      <c r="EX359" s="70">
        <v>0</v>
      </c>
      <c r="EY359" s="70">
        <v>0</v>
      </c>
      <c r="EZ359" s="70">
        <v>0</v>
      </c>
      <c r="FA359" s="70">
        <v>0</v>
      </c>
    </row>
    <row r="360" spans="1:157" x14ac:dyDescent="0.25">
      <c r="A360">
        <v>18</v>
      </c>
      <c r="B360" t="s">
        <v>1322</v>
      </c>
      <c r="C360" s="65" t="s">
        <v>1327</v>
      </c>
      <c r="D360" s="65" t="s">
        <v>349</v>
      </c>
      <c r="E360" t="s">
        <v>1370</v>
      </c>
      <c r="F360" s="66" t="s">
        <v>762</v>
      </c>
      <c r="G360" s="19">
        <v>1</v>
      </c>
      <c r="H360" s="19"/>
      <c r="I360" s="67"/>
      <c r="J360" s="68">
        <v>240</v>
      </c>
      <c r="K360" s="69">
        <v>10</v>
      </c>
      <c r="L360" s="70">
        <v>6</v>
      </c>
      <c r="M360" s="70">
        <v>1</v>
      </c>
      <c r="N360" s="70">
        <v>0</v>
      </c>
      <c r="O360" s="70">
        <v>0</v>
      </c>
      <c r="P360" s="70">
        <v>1</v>
      </c>
      <c r="Q360" s="70">
        <v>6</v>
      </c>
      <c r="R360" s="70">
        <v>2</v>
      </c>
      <c r="S360" s="70">
        <v>15</v>
      </c>
      <c r="T360" s="70">
        <v>0</v>
      </c>
      <c r="U360" s="70">
        <v>3</v>
      </c>
      <c r="V360" s="70">
        <v>8</v>
      </c>
      <c r="W360" s="70">
        <v>0</v>
      </c>
      <c r="X360" s="70">
        <v>10</v>
      </c>
      <c r="Y360" s="70">
        <v>0</v>
      </c>
      <c r="Z360" s="70">
        <v>7</v>
      </c>
      <c r="AA360" s="70">
        <v>0</v>
      </c>
      <c r="AB360" s="70">
        <v>9</v>
      </c>
      <c r="AC360" s="70">
        <v>4</v>
      </c>
      <c r="AD360" s="70">
        <v>19</v>
      </c>
      <c r="AE360" s="70">
        <v>6</v>
      </c>
      <c r="AF360" s="70">
        <v>12</v>
      </c>
      <c r="AG360" s="70">
        <v>3</v>
      </c>
      <c r="AH360" s="70">
        <v>1</v>
      </c>
      <c r="AI360" s="70">
        <v>7</v>
      </c>
      <c r="AJ360" s="70">
        <v>1</v>
      </c>
      <c r="AK360" s="70">
        <v>8</v>
      </c>
      <c r="AL360" s="70">
        <v>1</v>
      </c>
      <c r="AM360" s="70">
        <v>0</v>
      </c>
      <c r="AN360" s="70">
        <v>2</v>
      </c>
      <c r="AO360" s="70">
        <v>1</v>
      </c>
      <c r="AP360" s="70">
        <v>18</v>
      </c>
      <c r="AQ360" s="70">
        <v>4</v>
      </c>
      <c r="AR360" s="70">
        <v>5</v>
      </c>
      <c r="AS360" s="70">
        <v>3</v>
      </c>
      <c r="AT360" s="70">
        <v>7</v>
      </c>
      <c r="AU360" s="70">
        <v>3</v>
      </c>
      <c r="AV360" s="70">
        <v>11</v>
      </c>
      <c r="AW360" s="70">
        <v>0</v>
      </c>
      <c r="AX360" s="70">
        <v>7</v>
      </c>
      <c r="AY360" s="70">
        <v>0</v>
      </c>
      <c r="AZ360" s="70">
        <v>1</v>
      </c>
      <c r="BA360" s="70">
        <v>0</v>
      </c>
      <c r="BB360" s="70">
        <v>2</v>
      </c>
      <c r="BC360" s="70">
        <v>2</v>
      </c>
      <c r="BD360" s="70">
        <v>1</v>
      </c>
      <c r="BE360" s="70">
        <v>2</v>
      </c>
      <c r="BF360" s="70">
        <v>2</v>
      </c>
      <c r="BG360" s="70">
        <v>0</v>
      </c>
      <c r="BH360" s="70">
        <v>0</v>
      </c>
      <c r="BI360" s="70">
        <v>2</v>
      </c>
      <c r="BJ360" s="70">
        <v>0</v>
      </c>
      <c r="BK360" s="70">
        <v>0</v>
      </c>
      <c r="BL360" s="70">
        <v>0</v>
      </c>
      <c r="BM360" s="70">
        <v>1</v>
      </c>
      <c r="BN360" s="70">
        <v>0</v>
      </c>
      <c r="BO360" s="70">
        <v>0</v>
      </c>
      <c r="BP360" s="70">
        <v>0</v>
      </c>
      <c r="BQ360" s="70">
        <v>4</v>
      </c>
      <c r="BR360" s="70">
        <v>2</v>
      </c>
      <c r="BS360" s="70">
        <v>12</v>
      </c>
      <c r="BT360" s="70">
        <v>0</v>
      </c>
      <c r="BU360" s="70">
        <v>5</v>
      </c>
      <c r="BV360" s="70">
        <v>1</v>
      </c>
      <c r="BW360" s="70">
        <v>0</v>
      </c>
      <c r="BX360" s="70">
        <v>0</v>
      </c>
      <c r="BY360" s="70">
        <v>0</v>
      </c>
      <c r="BZ360" s="70">
        <v>0</v>
      </c>
      <c r="CA360" s="70">
        <v>0</v>
      </c>
      <c r="CB360" s="70">
        <v>0</v>
      </c>
      <c r="CC360" s="70">
        <v>0</v>
      </c>
      <c r="CD360" s="70">
        <v>0</v>
      </c>
      <c r="CE360" s="70">
        <v>0</v>
      </c>
      <c r="CF360" s="70">
        <v>0</v>
      </c>
      <c r="CG360" s="70">
        <v>0</v>
      </c>
      <c r="CH360" s="70">
        <v>0</v>
      </c>
      <c r="CI360" s="70">
        <v>0</v>
      </c>
      <c r="CJ360" s="70">
        <v>0</v>
      </c>
      <c r="CK360" s="70">
        <v>0</v>
      </c>
      <c r="CL360" s="70">
        <v>0</v>
      </c>
      <c r="CM360" s="70">
        <v>0</v>
      </c>
      <c r="CN360" s="70">
        <v>0</v>
      </c>
      <c r="CO360" s="70">
        <v>0</v>
      </c>
      <c r="CP360" s="70">
        <v>0</v>
      </c>
      <c r="CQ360" s="70">
        <v>1</v>
      </c>
      <c r="CR360" s="70">
        <v>0</v>
      </c>
      <c r="CS360" s="70">
        <v>0</v>
      </c>
      <c r="CT360" s="70">
        <v>0</v>
      </c>
      <c r="CU360" s="70">
        <v>0</v>
      </c>
      <c r="CV360" s="70">
        <v>0</v>
      </c>
      <c r="CW360" s="70">
        <v>0</v>
      </c>
      <c r="CX360" s="70">
        <v>1</v>
      </c>
      <c r="CY360" s="70">
        <v>0</v>
      </c>
      <c r="CZ360" s="70">
        <v>0</v>
      </c>
      <c r="DA360" s="70">
        <v>0</v>
      </c>
      <c r="DB360" s="70">
        <v>0</v>
      </c>
      <c r="DC360" s="70">
        <v>0</v>
      </c>
      <c r="DD360" s="70">
        <v>0</v>
      </c>
      <c r="DE360" s="70">
        <v>0</v>
      </c>
      <c r="DF360" s="70">
        <v>0</v>
      </c>
      <c r="DG360" s="70">
        <v>0</v>
      </c>
      <c r="DH360" s="70">
        <v>0</v>
      </c>
      <c r="DI360" s="70">
        <v>0</v>
      </c>
      <c r="DJ360" s="70">
        <v>0</v>
      </c>
      <c r="DK360" s="70">
        <v>0</v>
      </c>
      <c r="DL360" s="70">
        <v>0</v>
      </c>
      <c r="DM360" s="70">
        <v>0</v>
      </c>
      <c r="DN360" s="70">
        <v>0</v>
      </c>
      <c r="DO360" s="70">
        <v>0</v>
      </c>
      <c r="DP360" s="70">
        <v>0</v>
      </c>
      <c r="DQ360" s="70">
        <v>0</v>
      </c>
      <c r="DR360" s="70">
        <v>0</v>
      </c>
      <c r="DS360" s="70">
        <v>0</v>
      </c>
      <c r="DT360" s="70">
        <v>0</v>
      </c>
      <c r="DU360" s="70">
        <v>0</v>
      </c>
      <c r="DV360" s="70">
        <v>0</v>
      </c>
      <c r="DW360" s="70">
        <v>0</v>
      </c>
      <c r="DX360" s="70">
        <v>0</v>
      </c>
      <c r="DY360" s="70">
        <v>0</v>
      </c>
      <c r="DZ360" s="70">
        <v>0</v>
      </c>
      <c r="EA360" s="70">
        <v>0</v>
      </c>
      <c r="EB360" s="70">
        <v>0</v>
      </c>
      <c r="EC360" s="70">
        <v>0</v>
      </c>
      <c r="ED360" s="70">
        <v>0</v>
      </c>
      <c r="EE360" s="70">
        <v>0</v>
      </c>
      <c r="EF360" s="70">
        <v>0</v>
      </c>
      <c r="EG360" s="70">
        <v>0</v>
      </c>
      <c r="EH360" s="70">
        <v>0</v>
      </c>
      <c r="EI360" s="70">
        <v>0</v>
      </c>
      <c r="EJ360" s="70">
        <v>0</v>
      </c>
      <c r="EK360" s="70">
        <v>0</v>
      </c>
      <c r="EL360" s="70">
        <v>0</v>
      </c>
      <c r="EM360" s="70">
        <v>0</v>
      </c>
      <c r="EN360" s="70">
        <v>0</v>
      </c>
      <c r="EO360" s="70">
        <v>0</v>
      </c>
      <c r="EP360" s="70">
        <v>0</v>
      </c>
      <c r="EQ360" s="70">
        <v>0</v>
      </c>
      <c r="ER360" s="70">
        <v>0</v>
      </c>
      <c r="ES360" s="70">
        <v>0</v>
      </c>
      <c r="ET360" s="70">
        <v>0</v>
      </c>
      <c r="EU360" s="70">
        <v>0</v>
      </c>
      <c r="EV360" s="70">
        <v>0</v>
      </c>
      <c r="EW360" s="70">
        <v>0</v>
      </c>
      <c r="EX360" s="70">
        <v>0</v>
      </c>
      <c r="EY360" s="70">
        <v>0</v>
      </c>
      <c r="EZ360" s="70">
        <v>0</v>
      </c>
      <c r="FA360" s="70">
        <v>0</v>
      </c>
    </row>
    <row r="361" spans="1:157" s="81" customFormat="1" ht="15.75" thickBot="1" x14ac:dyDescent="0.3">
      <c r="A361" s="81">
        <v>18</v>
      </c>
      <c r="B361" s="81" t="s">
        <v>1322</v>
      </c>
      <c r="C361" s="82" t="s">
        <v>1327</v>
      </c>
      <c r="D361" s="82" t="s">
        <v>1371</v>
      </c>
      <c r="E361" s="81" t="s">
        <v>1372</v>
      </c>
      <c r="F361" s="83" t="s">
        <v>762</v>
      </c>
      <c r="G361" s="84">
        <v>1</v>
      </c>
      <c r="H361" s="84"/>
      <c r="I361" s="85"/>
      <c r="J361" s="86">
        <v>126</v>
      </c>
      <c r="K361" s="87">
        <v>38</v>
      </c>
      <c r="L361" s="88">
        <v>0</v>
      </c>
      <c r="M361" s="88">
        <v>0</v>
      </c>
      <c r="N361" s="88">
        <v>0</v>
      </c>
      <c r="O361" s="88">
        <v>3</v>
      </c>
      <c r="P361" s="88">
        <v>0</v>
      </c>
      <c r="Q361" s="88">
        <v>0</v>
      </c>
      <c r="R361" s="88">
        <v>0</v>
      </c>
      <c r="S361" s="88">
        <v>2</v>
      </c>
      <c r="T361" s="88">
        <v>0</v>
      </c>
      <c r="U361" s="88">
        <v>0</v>
      </c>
      <c r="V361" s="88">
        <v>0</v>
      </c>
      <c r="W361" s="88">
        <v>0</v>
      </c>
      <c r="X361" s="88">
        <v>0</v>
      </c>
      <c r="Y361" s="88">
        <v>0</v>
      </c>
      <c r="Z361" s="88">
        <v>4</v>
      </c>
      <c r="AA361" s="88">
        <v>0</v>
      </c>
      <c r="AB361" s="88">
        <v>6</v>
      </c>
      <c r="AC361" s="88">
        <v>3</v>
      </c>
      <c r="AD361" s="88">
        <v>0</v>
      </c>
      <c r="AE361" s="88">
        <v>0</v>
      </c>
      <c r="AF361" s="88">
        <v>0</v>
      </c>
      <c r="AG361" s="88">
        <v>0</v>
      </c>
      <c r="AH361" s="88">
        <v>2</v>
      </c>
      <c r="AI361" s="88">
        <v>8</v>
      </c>
      <c r="AJ361" s="88">
        <v>0</v>
      </c>
      <c r="AK361" s="88">
        <v>6</v>
      </c>
      <c r="AL361" s="88">
        <v>3</v>
      </c>
      <c r="AM361" s="88">
        <v>4</v>
      </c>
      <c r="AN361" s="88">
        <v>0</v>
      </c>
      <c r="AO361" s="88">
        <v>1</v>
      </c>
      <c r="AP361" s="88">
        <v>0</v>
      </c>
      <c r="AQ361" s="88">
        <v>5</v>
      </c>
      <c r="AR361" s="88">
        <v>0</v>
      </c>
      <c r="AS361" s="88">
        <v>1</v>
      </c>
      <c r="AT361" s="88">
        <v>1</v>
      </c>
      <c r="AU361" s="88">
        <v>0</v>
      </c>
      <c r="AV361" s="88">
        <v>0</v>
      </c>
      <c r="AW361" s="88">
        <v>0</v>
      </c>
      <c r="AX361" s="88">
        <v>2</v>
      </c>
      <c r="AY361" s="88">
        <v>0</v>
      </c>
      <c r="AZ361" s="88">
        <v>23</v>
      </c>
      <c r="BA361" s="88">
        <v>1</v>
      </c>
      <c r="BB361" s="88">
        <v>0</v>
      </c>
      <c r="BC361" s="88">
        <v>0</v>
      </c>
      <c r="BD361" s="88">
        <v>0</v>
      </c>
      <c r="BE361" s="88">
        <v>0</v>
      </c>
      <c r="BF361" s="88">
        <v>1</v>
      </c>
      <c r="BG361" s="88">
        <v>0</v>
      </c>
      <c r="BH361" s="88">
        <v>0</v>
      </c>
      <c r="BI361" s="88">
        <v>0</v>
      </c>
      <c r="BJ361" s="88">
        <v>0</v>
      </c>
      <c r="BK361" s="88">
        <v>0</v>
      </c>
      <c r="BL361" s="88">
        <v>1</v>
      </c>
      <c r="BM361" s="88">
        <v>0</v>
      </c>
      <c r="BN361" s="88">
        <v>0</v>
      </c>
      <c r="BO361" s="88">
        <v>6</v>
      </c>
      <c r="BP361" s="88">
        <v>0</v>
      </c>
      <c r="BQ361" s="88">
        <v>0</v>
      </c>
      <c r="BR361" s="88">
        <v>0</v>
      </c>
      <c r="BS361" s="88">
        <v>0</v>
      </c>
      <c r="BT361" s="88">
        <v>0</v>
      </c>
      <c r="BU361" s="88">
        <v>0</v>
      </c>
      <c r="BV361" s="88">
        <v>0</v>
      </c>
      <c r="BW361" s="88">
        <v>0</v>
      </c>
      <c r="BX361" s="88">
        <v>0</v>
      </c>
      <c r="BY361" s="88">
        <v>0</v>
      </c>
      <c r="BZ361" s="88">
        <v>0</v>
      </c>
      <c r="CA361" s="88">
        <v>0</v>
      </c>
      <c r="CB361" s="88">
        <v>4</v>
      </c>
      <c r="CC361" s="88">
        <v>0</v>
      </c>
      <c r="CD361" s="88">
        <v>0</v>
      </c>
      <c r="CE361" s="88">
        <v>0</v>
      </c>
      <c r="CF361" s="88">
        <v>0</v>
      </c>
      <c r="CG361" s="88">
        <v>0</v>
      </c>
      <c r="CH361" s="88">
        <v>0</v>
      </c>
      <c r="CI361" s="88">
        <v>0</v>
      </c>
      <c r="CJ361" s="88">
        <v>0</v>
      </c>
      <c r="CK361" s="88">
        <v>0</v>
      </c>
      <c r="CL361" s="88">
        <v>0</v>
      </c>
      <c r="CM361" s="88">
        <v>0</v>
      </c>
      <c r="CN361" s="88">
        <v>0</v>
      </c>
      <c r="CO361" s="88">
        <v>0</v>
      </c>
      <c r="CP361" s="88">
        <v>0</v>
      </c>
      <c r="CQ361" s="88">
        <v>0</v>
      </c>
      <c r="CR361" s="88">
        <v>0</v>
      </c>
      <c r="CS361" s="88">
        <v>0</v>
      </c>
      <c r="CT361" s="88">
        <v>0</v>
      </c>
      <c r="CU361" s="88">
        <v>0</v>
      </c>
      <c r="CV361" s="88">
        <v>0</v>
      </c>
      <c r="CW361" s="88">
        <v>0</v>
      </c>
      <c r="CX361" s="88">
        <v>0</v>
      </c>
      <c r="CY361" s="88">
        <v>0</v>
      </c>
      <c r="CZ361" s="88">
        <v>0</v>
      </c>
      <c r="DA361" s="88">
        <v>0</v>
      </c>
      <c r="DB361" s="88">
        <v>0</v>
      </c>
      <c r="DC361" s="88">
        <v>1</v>
      </c>
      <c r="DD361" s="88">
        <v>0</v>
      </c>
      <c r="DE361" s="88">
        <v>0</v>
      </c>
      <c r="DF361" s="88">
        <v>0</v>
      </c>
      <c r="DG361" s="88">
        <v>0</v>
      </c>
      <c r="DH361" s="88">
        <v>0</v>
      </c>
      <c r="DI361" s="88">
        <v>0</v>
      </c>
      <c r="DJ361" s="88">
        <v>0</v>
      </c>
      <c r="DK361" s="88">
        <v>0</v>
      </c>
      <c r="DL361" s="88">
        <v>0</v>
      </c>
      <c r="DM361" s="88">
        <v>0</v>
      </c>
      <c r="DN361" s="88">
        <v>0</v>
      </c>
      <c r="DO361" s="88">
        <v>0</v>
      </c>
      <c r="DP361" s="88">
        <v>0</v>
      </c>
      <c r="DQ361" s="88">
        <v>0</v>
      </c>
      <c r="DR361" s="88">
        <v>0</v>
      </c>
      <c r="DS361" s="88">
        <v>0</v>
      </c>
      <c r="DT361" s="88">
        <v>0</v>
      </c>
      <c r="DU361" s="88">
        <v>0</v>
      </c>
      <c r="DV361" s="88">
        <v>0</v>
      </c>
      <c r="DW361" s="88">
        <v>0</v>
      </c>
      <c r="DX361" s="88">
        <v>0</v>
      </c>
      <c r="DY361" s="88">
        <v>0</v>
      </c>
      <c r="DZ361" s="88">
        <v>0</v>
      </c>
      <c r="EA361" s="88">
        <v>0</v>
      </c>
      <c r="EB361" s="88">
        <v>0</v>
      </c>
      <c r="EC361" s="88">
        <v>0</v>
      </c>
      <c r="ED361" s="88">
        <v>0</v>
      </c>
      <c r="EE361" s="88">
        <v>0</v>
      </c>
      <c r="EF361" s="88">
        <v>0</v>
      </c>
      <c r="EG361" s="88">
        <v>0</v>
      </c>
      <c r="EH361" s="88">
        <v>0</v>
      </c>
      <c r="EI361" s="88">
        <v>0</v>
      </c>
      <c r="EJ361" s="88">
        <v>0</v>
      </c>
      <c r="EK361" s="88">
        <v>0</v>
      </c>
      <c r="EL361" s="88">
        <v>0</v>
      </c>
      <c r="EM361" s="88">
        <v>0</v>
      </c>
      <c r="EN361" s="88">
        <v>0</v>
      </c>
      <c r="EO361" s="88">
        <v>0</v>
      </c>
      <c r="EP361" s="88">
        <v>0</v>
      </c>
      <c r="EQ361" s="88">
        <v>0</v>
      </c>
      <c r="ER361" s="88">
        <v>0</v>
      </c>
      <c r="ES361" s="88">
        <v>0</v>
      </c>
      <c r="ET361" s="88">
        <v>0</v>
      </c>
      <c r="EU361" s="88">
        <v>0</v>
      </c>
      <c r="EV361" s="88">
        <v>0</v>
      </c>
      <c r="EW361" s="88">
        <v>0</v>
      </c>
      <c r="EX361" s="88">
        <v>0</v>
      </c>
      <c r="EY361" s="88">
        <v>0</v>
      </c>
      <c r="EZ361" s="88">
        <v>0</v>
      </c>
      <c r="FA361" s="88">
        <v>0</v>
      </c>
    </row>
    <row r="362" spans="1:157" x14ac:dyDescent="0.25">
      <c r="A362">
        <v>19</v>
      </c>
      <c r="B362" t="s">
        <v>241</v>
      </c>
      <c r="C362" s="65" t="s">
        <v>1373</v>
      </c>
      <c r="D362" s="65" t="s">
        <v>1374</v>
      </c>
      <c r="E362" t="s">
        <v>1375</v>
      </c>
      <c r="F362" s="66" t="s">
        <v>762</v>
      </c>
      <c r="G362" s="19">
        <v>5</v>
      </c>
      <c r="H362" s="19"/>
      <c r="I362" s="67"/>
      <c r="J362" s="68">
        <v>18</v>
      </c>
      <c r="K362" s="69">
        <v>0</v>
      </c>
      <c r="L362" s="70">
        <v>0</v>
      </c>
      <c r="M362" s="70">
        <v>0</v>
      </c>
      <c r="N362" s="70">
        <v>0</v>
      </c>
      <c r="O362" s="70">
        <v>0</v>
      </c>
      <c r="P362" s="70">
        <v>0</v>
      </c>
      <c r="Q362" s="70">
        <v>0</v>
      </c>
      <c r="R362" s="70">
        <v>18</v>
      </c>
      <c r="S362" s="70">
        <v>0</v>
      </c>
      <c r="T362" s="70">
        <v>0</v>
      </c>
      <c r="U362" s="70">
        <v>0</v>
      </c>
      <c r="V362" s="70">
        <v>0</v>
      </c>
      <c r="W362" s="70">
        <v>0</v>
      </c>
      <c r="X362" s="70">
        <v>0</v>
      </c>
      <c r="Y362" s="70">
        <v>0</v>
      </c>
      <c r="Z362" s="70">
        <v>0</v>
      </c>
      <c r="AA362" s="70">
        <v>0</v>
      </c>
      <c r="AB362" s="70">
        <v>0</v>
      </c>
      <c r="AC362" s="70">
        <v>0</v>
      </c>
      <c r="AD362" s="70">
        <v>0</v>
      </c>
      <c r="AE362" s="70">
        <v>0</v>
      </c>
      <c r="AF362" s="70">
        <v>0</v>
      </c>
      <c r="AG362" s="70">
        <v>0</v>
      </c>
      <c r="AH362" s="70">
        <v>0</v>
      </c>
      <c r="AI362" s="70">
        <v>0</v>
      </c>
      <c r="AJ362" s="70">
        <v>0</v>
      </c>
      <c r="AK362" s="70">
        <v>0</v>
      </c>
      <c r="AL362" s="70">
        <v>0</v>
      </c>
      <c r="AM362" s="70">
        <v>0</v>
      </c>
      <c r="AN362" s="70">
        <v>0</v>
      </c>
      <c r="AO362" s="70">
        <v>0</v>
      </c>
      <c r="AP362" s="70">
        <v>0</v>
      </c>
      <c r="AQ362" s="70">
        <v>0</v>
      </c>
      <c r="AR362" s="70">
        <v>0</v>
      </c>
      <c r="AS362" s="70">
        <v>0</v>
      </c>
      <c r="AT362" s="70">
        <v>0</v>
      </c>
      <c r="AU362" s="70">
        <v>0</v>
      </c>
      <c r="AV362" s="70">
        <v>0</v>
      </c>
      <c r="AW362" s="70">
        <v>0</v>
      </c>
      <c r="AX362" s="70">
        <v>0</v>
      </c>
      <c r="AY362" s="70">
        <v>0</v>
      </c>
      <c r="AZ362" s="70">
        <v>0</v>
      </c>
      <c r="BA362" s="70">
        <v>0</v>
      </c>
      <c r="BB362" s="70">
        <v>0</v>
      </c>
      <c r="BC362" s="70">
        <v>0</v>
      </c>
      <c r="BD362" s="70">
        <v>0</v>
      </c>
      <c r="BE362" s="70">
        <v>0</v>
      </c>
      <c r="BF362" s="70">
        <v>0</v>
      </c>
      <c r="BG362" s="70">
        <v>0</v>
      </c>
      <c r="BH362" s="70">
        <v>0</v>
      </c>
      <c r="BI362" s="70">
        <v>0</v>
      </c>
      <c r="BJ362" s="70">
        <v>0</v>
      </c>
      <c r="BK362" s="70">
        <v>0</v>
      </c>
      <c r="BL362" s="70">
        <v>0</v>
      </c>
      <c r="BM362" s="70">
        <v>0</v>
      </c>
      <c r="BN362" s="70">
        <v>0</v>
      </c>
      <c r="BO362" s="70">
        <v>0</v>
      </c>
      <c r="BP362" s="70">
        <v>0</v>
      </c>
      <c r="BQ362" s="70">
        <v>0</v>
      </c>
      <c r="BR362" s="70">
        <v>0</v>
      </c>
      <c r="BS362" s="70">
        <v>0</v>
      </c>
      <c r="BT362" s="70">
        <v>0</v>
      </c>
      <c r="BU362" s="70">
        <v>0</v>
      </c>
      <c r="BV362" s="70">
        <v>0</v>
      </c>
      <c r="BW362" s="70">
        <v>0</v>
      </c>
      <c r="BX362" s="70">
        <v>0</v>
      </c>
      <c r="BY362" s="70">
        <v>0</v>
      </c>
      <c r="BZ362" s="70">
        <v>0</v>
      </c>
      <c r="CA362" s="70">
        <v>0</v>
      </c>
      <c r="CB362" s="70">
        <v>0</v>
      </c>
      <c r="CC362" s="70">
        <v>0</v>
      </c>
      <c r="CD362" s="70">
        <v>0</v>
      </c>
      <c r="CE362" s="70">
        <v>0</v>
      </c>
      <c r="CF362" s="70">
        <v>0</v>
      </c>
      <c r="CG362" s="70">
        <v>0</v>
      </c>
      <c r="CH362" s="70">
        <v>0</v>
      </c>
      <c r="CI362" s="70">
        <v>0</v>
      </c>
      <c r="CJ362" s="70">
        <v>0</v>
      </c>
      <c r="CK362" s="70">
        <v>0</v>
      </c>
      <c r="CL362" s="70">
        <v>0</v>
      </c>
      <c r="CM362" s="70">
        <v>0</v>
      </c>
      <c r="CN362" s="70">
        <v>0</v>
      </c>
      <c r="CO362" s="70">
        <v>0</v>
      </c>
      <c r="CP362" s="70">
        <v>0</v>
      </c>
      <c r="CQ362" s="70">
        <v>0</v>
      </c>
      <c r="CR362" s="70">
        <v>0</v>
      </c>
      <c r="CS362" s="70">
        <v>0</v>
      </c>
      <c r="CT362" s="70">
        <v>0</v>
      </c>
      <c r="CU362" s="70">
        <v>0</v>
      </c>
      <c r="CV362" s="70">
        <v>0</v>
      </c>
      <c r="CW362" s="70">
        <v>0</v>
      </c>
      <c r="CX362" s="70">
        <v>0</v>
      </c>
      <c r="CY362" s="70">
        <v>0</v>
      </c>
      <c r="CZ362" s="70">
        <v>0</v>
      </c>
      <c r="DA362" s="70">
        <v>0</v>
      </c>
      <c r="DB362" s="70">
        <v>0</v>
      </c>
      <c r="DC362" s="70">
        <v>0</v>
      </c>
      <c r="DD362" s="70">
        <v>0</v>
      </c>
      <c r="DE362" s="70">
        <v>0</v>
      </c>
      <c r="DF362" s="70">
        <v>0</v>
      </c>
      <c r="DG362" s="70">
        <v>0</v>
      </c>
      <c r="DH362" s="70">
        <v>0</v>
      </c>
      <c r="DI362" s="70">
        <v>0</v>
      </c>
      <c r="DJ362" s="70">
        <v>0</v>
      </c>
      <c r="DK362" s="70">
        <v>0</v>
      </c>
      <c r="DL362" s="70">
        <v>0</v>
      </c>
      <c r="DM362" s="70">
        <v>0</v>
      </c>
      <c r="DN362" s="70">
        <v>0</v>
      </c>
      <c r="DO362" s="70">
        <v>0</v>
      </c>
      <c r="DP362" s="70">
        <v>0</v>
      </c>
      <c r="DQ362" s="70">
        <v>0</v>
      </c>
      <c r="DR362" s="70">
        <v>0</v>
      </c>
      <c r="DS362" s="70">
        <v>0</v>
      </c>
      <c r="DT362" s="70">
        <v>0</v>
      </c>
      <c r="DU362" s="70">
        <v>0</v>
      </c>
      <c r="DV362" s="70">
        <v>0</v>
      </c>
      <c r="DW362" s="70">
        <v>0</v>
      </c>
      <c r="DX362" s="70">
        <v>0</v>
      </c>
      <c r="DY362" s="70">
        <v>0</v>
      </c>
      <c r="DZ362" s="70">
        <v>0</v>
      </c>
      <c r="EA362" s="70">
        <v>0</v>
      </c>
      <c r="EB362" s="70">
        <v>0</v>
      </c>
      <c r="EC362" s="70">
        <v>0</v>
      </c>
      <c r="ED362" s="70">
        <v>0</v>
      </c>
      <c r="EE362" s="70">
        <v>0</v>
      </c>
      <c r="EF362" s="70">
        <v>0</v>
      </c>
      <c r="EG362" s="70">
        <v>0</v>
      </c>
      <c r="EH362" s="70">
        <v>0</v>
      </c>
      <c r="EI362" s="70">
        <v>0</v>
      </c>
      <c r="EJ362" s="70">
        <v>0</v>
      </c>
      <c r="EK362" s="70">
        <v>0</v>
      </c>
      <c r="EL362" s="70">
        <v>0</v>
      </c>
      <c r="EM362" s="70">
        <v>0</v>
      </c>
      <c r="EN362" s="70">
        <v>0</v>
      </c>
      <c r="EO362" s="70">
        <v>0</v>
      </c>
      <c r="EP362" s="70">
        <v>0</v>
      </c>
      <c r="EQ362" s="70">
        <v>0</v>
      </c>
      <c r="ER362" s="70">
        <v>0</v>
      </c>
      <c r="ES362" s="70">
        <v>0</v>
      </c>
      <c r="ET362" s="70">
        <v>0</v>
      </c>
      <c r="EU362" s="70">
        <v>0</v>
      </c>
      <c r="EV362" s="70">
        <v>0</v>
      </c>
      <c r="EW362" s="70">
        <v>0</v>
      </c>
      <c r="EX362" s="70">
        <v>0</v>
      </c>
      <c r="EY362" s="70">
        <v>0</v>
      </c>
      <c r="EZ362" s="70">
        <v>0</v>
      </c>
      <c r="FA362" s="70">
        <v>0</v>
      </c>
    </row>
    <row r="363" spans="1:157" x14ac:dyDescent="0.25">
      <c r="A363">
        <v>19</v>
      </c>
      <c r="B363" t="s">
        <v>241</v>
      </c>
      <c r="C363" s="65" t="s">
        <v>1373</v>
      </c>
      <c r="D363" s="65" t="s">
        <v>1376</v>
      </c>
      <c r="E363" t="s">
        <v>1377</v>
      </c>
      <c r="F363" s="66" t="s">
        <v>762</v>
      </c>
      <c r="G363" s="19">
        <v>5</v>
      </c>
      <c r="H363" s="19"/>
      <c r="I363" s="67"/>
      <c r="J363" s="68">
        <v>35</v>
      </c>
      <c r="K363" s="69">
        <v>0</v>
      </c>
      <c r="L363" s="70">
        <v>0</v>
      </c>
      <c r="M363" s="70">
        <v>0</v>
      </c>
      <c r="N363" s="70">
        <v>0</v>
      </c>
      <c r="O363" s="70">
        <v>0</v>
      </c>
      <c r="P363" s="70">
        <v>0</v>
      </c>
      <c r="Q363" s="70">
        <v>0</v>
      </c>
      <c r="R363" s="70">
        <v>0</v>
      </c>
      <c r="S363" s="70">
        <v>34</v>
      </c>
      <c r="T363" s="70">
        <v>0</v>
      </c>
      <c r="U363" s="70">
        <v>0</v>
      </c>
      <c r="V363" s="70">
        <v>0</v>
      </c>
      <c r="W363" s="70">
        <v>0</v>
      </c>
      <c r="X363" s="70">
        <v>0</v>
      </c>
      <c r="Y363" s="70">
        <v>0</v>
      </c>
      <c r="Z363" s="70">
        <v>0</v>
      </c>
      <c r="AA363" s="70">
        <v>0</v>
      </c>
      <c r="AB363" s="70">
        <v>0</v>
      </c>
      <c r="AC363" s="70">
        <v>0</v>
      </c>
      <c r="AD363" s="70">
        <v>0</v>
      </c>
      <c r="AE363" s="70">
        <v>0</v>
      </c>
      <c r="AF363" s="70">
        <v>0</v>
      </c>
      <c r="AG363" s="70">
        <v>0</v>
      </c>
      <c r="AH363" s="70">
        <v>0</v>
      </c>
      <c r="AI363" s="70">
        <v>0</v>
      </c>
      <c r="AJ363" s="70">
        <v>0</v>
      </c>
      <c r="AK363" s="70">
        <v>0</v>
      </c>
      <c r="AL363" s="70">
        <v>0</v>
      </c>
      <c r="AM363" s="70">
        <v>0</v>
      </c>
      <c r="AN363" s="70">
        <v>0</v>
      </c>
      <c r="AO363" s="70">
        <v>0</v>
      </c>
      <c r="AP363" s="70">
        <v>0</v>
      </c>
      <c r="AQ363" s="70">
        <v>0</v>
      </c>
      <c r="AR363" s="70">
        <v>0</v>
      </c>
      <c r="AS363" s="70">
        <v>0</v>
      </c>
      <c r="AT363" s="70">
        <v>0</v>
      </c>
      <c r="AU363" s="70">
        <v>1</v>
      </c>
      <c r="AV363" s="70">
        <v>0</v>
      </c>
      <c r="AW363" s="70">
        <v>0</v>
      </c>
      <c r="AX363" s="70">
        <v>0</v>
      </c>
      <c r="AY363" s="70">
        <v>0</v>
      </c>
      <c r="AZ363" s="70">
        <v>0</v>
      </c>
      <c r="BA363" s="70">
        <v>0</v>
      </c>
      <c r="BB363" s="70">
        <v>0</v>
      </c>
      <c r="BC363" s="70">
        <v>0</v>
      </c>
      <c r="BD363" s="70">
        <v>0</v>
      </c>
      <c r="BE363" s="70">
        <v>0</v>
      </c>
      <c r="BF363" s="70">
        <v>0</v>
      </c>
      <c r="BG363" s="70">
        <v>0</v>
      </c>
      <c r="BH363" s="70">
        <v>0</v>
      </c>
      <c r="BI363" s="70">
        <v>0</v>
      </c>
      <c r="BJ363" s="70">
        <v>0</v>
      </c>
      <c r="BK363" s="70">
        <v>0</v>
      </c>
      <c r="BL363" s="70">
        <v>0</v>
      </c>
      <c r="BM363" s="70">
        <v>0</v>
      </c>
      <c r="BN363" s="70">
        <v>0</v>
      </c>
      <c r="BO363" s="70">
        <v>0</v>
      </c>
      <c r="BP363" s="70">
        <v>0</v>
      </c>
      <c r="BQ363" s="70">
        <v>0</v>
      </c>
      <c r="BR363" s="70">
        <v>0</v>
      </c>
      <c r="BS363" s="70">
        <v>0</v>
      </c>
      <c r="BT363" s="70">
        <v>0</v>
      </c>
      <c r="BU363" s="70">
        <v>0</v>
      </c>
      <c r="BV363" s="70">
        <v>0</v>
      </c>
      <c r="BW363" s="70">
        <v>0</v>
      </c>
      <c r="BX363" s="70">
        <v>0</v>
      </c>
      <c r="BY363" s="70">
        <v>0</v>
      </c>
      <c r="BZ363" s="70">
        <v>0</v>
      </c>
      <c r="CA363" s="70">
        <v>0</v>
      </c>
      <c r="CB363" s="70">
        <v>0</v>
      </c>
      <c r="CC363" s="70">
        <v>0</v>
      </c>
      <c r="CD363" s="70">
        <v>0</v>
      </c>
      <c r="CE363" s="70">
        <v>0</v>
      </c>
      <c r="CF363" s="70">
        <v>0</v>
      </c>
      <c r="CG363" s="70">
        <v>0</v>
      </c>
      <c r="CH363" s="70">
        <v>0</v>
      </c>
      <c r="CI363" s="70">
        <v>0</v>
      </c>
      <c r="CJ363" s="70">
        <v>0</v>
      </c>
      <c r="CK363" s="70">
        <v>0</v>
      </c>
      <c r="CL363" s="70">
        <v>0</v>
      </c>
      <c r="CM363" s="70">
        <v>0</v>
      </c>
      <c r="CN363" s="70">
        <v>0</v>
      </c>
      <c r="CO363" s="70">
        <v>0</v>
      </c>
      <c r="CP363" s="70">
        <v>0</v>
      </c>
      <c r="CQ363" s="70">
        <v>0</v>
      </c>
      <c r="CR363" s="70">
        <v>0</v>
      </c>
      <c r="CS363" s="70">
        <v>0</v>
      </c>
      <c r="CT363" s="70">
        <v>0</v>
      </c>
      <c r="CU363" s="70">
        <v>0</v>
      </c>
      <c r="CV363" s="70">
        <v>0</v>
      </c>
      <c r="CW363" s="70">
        <v>0</v>
      </c>
      <c r="CX363" s="70">
        <v>0</v>
      </c>
      <c r="CY363" s="70">
        <v>0</v>
      </c>
      <c r="CZ363" s="70">
        <v>0</v>
      </c>
      <c r="DA363" s="70">
        <v>0</v>
      </c>
      <c r="DB363" s="70">
        <v>0</v>
      </c>
      <c r="DC363" s="70">
        <v>0</v>
      </c>
      <c r="DD363" s="70">
        <v>0</v>
      </c>
      <c r="DE363" s="70">
        <v>0</v>
      </c>
      <c r="DF363" s="70">
        <v>0</v>
      </c>
      <c r="DG363" s="70">
        <v>0</v>
      </c>
      <c r="DH363" s="70">
        <v>0</v>
      </c>
      <c r="DI363" s="70">
        <v>0</v>
      </c>
      <c r="DJ363" s="70">
        <v>0</v>
      </c>
      <c r="DK363" s="70">
        <v>0</v>
      </c>
      <c r="DL363" s="70">
        <v>0</v>
      </c>
      <c r="DM363" s="70">
        <v>0</v>
      </c>
      <c r="DN363" s="70">
        <v>0</v>
      </c>
      <c r="DO363" s="70">
        <v>0</v>
      </c>
      <c r="DP363" s="70">
        <v>0</v>
      </c>
      <c r="DQ363" s="70">
        <v>0</v>
      </c>
      <c r="DR363" s="70">
        <v>0</v>
      </c>
      <c r="DS363" s="70">
        <v>0</v>
      </c>
      <c r="DT363" s="70">
        <v>0</v>
      </c>
      <c r="DU363" s="70">
        <v>0</v>
      </c>
      <c r="DV363" s="70">
        <v>0</v>
      </c>
      <c r="DW363" s="70">
        <v>0</v>
      </c>
      <c r="DX363" s="70">
        <v>0</v>
      </c>
      <c r="DY363" s="70">
        <v>0</v>
      </c>
      <c r="DZ363" s="70">
        <v>0</v>
      </c>
      <c r="EA363" s="70">
        <v>0</v>
      </c>
      <c r="EB363" s="70">
        <v>0</v>
      </c>
      <c r="EC363" s="70">
        <v>0</v>
      </c>
      <c r="ED363" s="70">
        <v>0</v>
      </c>
      <c r="EE363" s="70">
        <v>0</v>
      </c>
      <c r="EF363" s="70">
        <v>0</v>
      </c>
      <c r="EG363" s="70">
        <v>0</v>
      </c>
      <c r="EH363" s="70">
        <v>0</v>
      </c>
      <c r="EI363" s="70">
        <v>0</v>
      </c>
      <c r="EJ363" s="70">
        <v>0</v>
      </c>
      <c r="EK363" s="70">
        <v>0</v>
      </c>
      <c r="EL363" s="70">
        <v>0</v>
      </c>
      <c r="EM363" s="70">
        <v>0</v>
      </c>
      <c r="EN363" s="70">
        <v>0</v>
      </c>
      <c r="EO363" s="70">
        <v>0</v>
      </c>
      <c r="EP363" s="70">
        <v>0</v>
      </c>
      <c r="EQ363" s="70">
        <v>0</v>
      </c>
      <c r="ER363" s="70">
        <v>0</v>
      </c>
      <c r="ES363" s="70">
        <v>0</v>
      </c>
      <c r="ET363" s="70">
        <v>0</v>
      </c>
      <c r="EU363" s="70">
        <v>0</v>
      </c>
      <c r="EV363" s="70">
        <v>0</v>
      </c>
      <c r="EW363" s="70">
        <v>0</v>
      </c>
      <c r="EX363" s="70">
        <v>0</v>
      </c>
      <c r="EY363" s="70">
        <v>0</v>
      </c>
      <c r="EZ363" s="70">
        <v>0</v>
      </c>
      <c r="FA363" s="70">
        <v>0</v>
      </c>
    </row>
    <row r="364" spans="1:157" s="71" customFormat="1" x14ac:dyDescent="0.25">
      <c r="A364" s="71">
        <v>19</v>
      </c>
      <c r="B364" s="71" t="s">
        <v>241</v>
      </c>
      <c r="C364" s="72" t="s">
        <v>1373</v>
      </c>
      <c r="D364" s="72" t="s">
        <v>1378</v>
      </c>
      <c r="E364" s="71" t="s">
        <v>1379</v>
      </c>
      <c r="F364" s="73" t="s">
        <v>762</v>
      </c>
      <c r="G364" s="74">
        <v>5</v>
      </c>
      <c r="H364" s="74"/>
      <c r="I364" s="75"/>
      <c r="J364" s="76">
        <v>0</v>
      </c>
      <c r="K364" s="77">
        <v>0</v>
      </c>
      <c r="L364" s="78">
        <v>0</v>
      </c>
      <c r="M364" s="78">
        <v>0</v>
      </c>
      <c r="N364" s="78">
        <v>0</v>
      </c>
      <c r="O364" s="78">
        <v>0</v>
      </c>
      <c r="P364" s="78">
        <v>0</v>
      </c>
      <c r="Q364" s="78">
        <v>0</v>
      </c>
      <c r="R364" s="78">
        <v>0</v>
      </c>
      <c r="S364" s="78">
        <v>0</v>
      </c>
      <c r="T364" s="78">
        <v>0</v>
      </c>
      <c r="U364" s="78">
        <v>0</v>
      </c>
      <c r="V364" s="78">
        <v>0</v>
      </c>
      <c r="W364" s="78">
        <v>0</v>
      </c>
      <c r="X364" s="78">
        <v>0</v>
      </c>
      <c r="Y364" s="78">
        <v>0</v>
      </c>
      <c r="Z364" s="78">
        <v>0</v>
      </c>
      <c r="AA364" s="78">
        <v>0</v>
      </c>
      <c r="AB364" s="78">
        <v>0</v>
      </c>
      <c r="AC364" s="78">
        <v>0</v>
      </c>
      <c r="AD364" s="78">
        <v>0</v>
      </c>
      <c r="AE364" s="78">
        <v>0</v>
      </c>
      <c r="AF364" s="78">
        <v>0</v>
      </c>
      <c r="AG364" s="78">
        <v>0</v>
      </c>
      <c r="AH364" s="78">
        <v>0</v>
      </c>
      <c r="AI364" s="78">
        <v>0</v>
      </c>
      <c r="AJ364" s="78">
        <v>0</v>
      </c>
      <c r="AK364" s="78">
        <v>0</v>
      </c>
      <c r="AL364" s="78">
        <v>0</v>
      </c>
      <c r="AM364" s="78">
        <v>0</v>
      </c>
      <c r="AN364" s="78">
        <v>0</v>
      </c>
      <c r="AO364" s="78">
        <v>0</v>
      </c>
      <c r="AP364" s="78">
        <v>0</v>
      </c>
      <c r="AQ364" s="78">
        <v>0</v>
      </c>
      <c r="AR364" s="78">
        <v>0</v>
      </c>
      <c r="AS364" s="78">
        <v>0</v>
      </c>
      <c r="AT364" s="78">
        <v>0</v>
      </c>
      <c r="AU364" s="78">
        <v>0</v>
      </c>
      <c r="AV364" s="78">
        <v>0</v>
      </c>
      <c r="AW364" s="78">
        <v>0</v>
      </c>
      <c r="AX364" s="78">
        <v>0</v>
      </c>
      <c r="AY364" s="78">
        <v>0</v>
      </c>
      <c r="AZ364" s="78">
        <v>0</v>
      </c>
      <c r="BA364" s="78">
        <v>0</v>
      </c>
      <c r="BB364" s="78">
        <v>0</v>
      </c>
      <c r="BC364" s="78">
        <v>0</v>
      </c>
      <c r="BD364" s="78">
        <v>0</v>
      </c>
      <c r="BE364" s="78">
        <v>0</v>
      </c>
      <c r="BF364" s="78">
        <v>0</v>
      </c>
      <c r="BG364" s="78">
        <v>0</v>
      </c>
      <c r="BH364" s="78">
        <v>0</v>
      </c>
      <c r="BI364" s="78">
        <v>0</v>
      </c>
      <c r="BJ364" s="78">
        <v>0</v>
      </c>
      <c r="BK364" s="78">
        <v>0</v>
      </c>
      <c r="BL364" s="78">
        <v>0</v>
      </c>
      <c r="BM364" s="78">
        <v>0</v>
      </c>
      <c r="BN364" s="78">
        <v>0</v>
      </c>
      <c r="BO364" s="78">
        <v>0</v>
      </c>
      <c r="BP364" s="78">
        <v>0</v>
      </c>
      <c r="BQ364" s="78">
        <v>0</v>
      </c>
      <c r="BR364" s="78">
        <v>0</v>
      </c>
      <c r="BS364" s="78">
        <v>0</v>
      </c>
      <c r="BT364" s="78">
        <v>0</v>
      </c>
      <c r="BU364" s="78">
        <v>0</v>
      </c>
      <c r="BV364" s="78">
        <v>0</v>
      </c>
      <c r="BW364" s="78">
        <v>0</v>
      </c>
      <c r="BX364" s="78">
        <v>0</v>
      </c>
      <c r="BY364" s="78">
        <v>0</v>
      </c>
      <c r="BZ364" s="78">
        <v>0</v>
      </c>
      <c r="CA364" s="78">
        <v>0</v>
      </c>
      <c r="CB364" s="78">
        <v>0</v>
      </c>
      <c r="CC364" s="78">
        <v>0</v>
      </c>
      <c r="CD364" s="78">
        <v>0</v>
      </c>
      <c r="CE364" s="78">
        <v>0</v>
      </c>
      <c r="CF364" s="78">
        <v>0</v>
      </c>
      <c r="CG364" s="78">
        <v>0</v>
      </c>
      <c r="CH364" s="78">
        <v>0</v>
      </c>
      <c r="CI364" s="78">
        <v>0</v>
      </c>
      <c r="CJ364" s="78">
        <v>0</v>
      </c>
      <c r="CK364" s="78">
        <v>0</v>
      </c>
      <c r="CL364" s="78">
        <v>0</v>
      </c>
      <c r="CM364" s="78">
        <v>0</v>
      </c>
      <c r="CN364" s="78">
        <v>0</v>
      </c>
      <c r="CO364" s="78">
        <v>0</v>
      </c>
      <c r="CP364" s="78">
        <v>0</v>
      </c>
      <c r="CQ364" s="78">
        <v>0</v>
      </c>
      <c r="CR364" s="78">
        <v>0</v>
      </c>
      <c r="CS364" s="78">
        <v>0</v>
      </c>
      <c r="CT364" s="78">
        <v>0</v>
      </c>
      <c r="CU364" s="78">
        <v>0</v>
      </c>
      <c r="CV364" s="78">
        <v>0</v>
      </c>
      <c r="CW364" s="78">
        <v>0</v>
      </c>
      <c r="CX364" s="78">
        <v>0</v>
      </c>
      <c r="CY364" s="78">
        <v>0</v>
      </c>
      <c r="CZ364" s="78">
        <v>0</v>
      </c>
      <c r="DA364" s="78">
        <v>0</v>
      </c>
      <c r="DB364" s="78">
        <v>0</v>
      </c>
      <c r="DC364" s="78">
        <v>0</v>
      </c>
      <c r="DD364" s="78">
        <v>0</v>
      </c>
      <c r="DE364" s="78">
        <v>0</v>
      </c>
      <c r="DF364" s="78">
        <v>0</v>
      </c>
      <c r="DG364" s="78">
        <v>0</v>
      </c>
      <c r="DH364" s="78">
        <v>0</v>
      </c>
      <c r="DI364" s="78">
        <v>0</v>
      </c>
      <c r="DJ364" s="78">
        <v>0</v>
      </c>
      <c r="DK364" s="78">
        <v>0</v>
      </c>
      <c r="DL364" s="78">
        <v>0</v>
      </c>
      <c r="DM364" s="78">
        <v>0</v>
      </c>
      <c r="DN364" s="78">
        <v>0</v>
      </c>
      <c r="DO364" s="78">
        <v>0</v>
      </c>
      <c r="DP364" s="78">
        <v>0</v>
      </c>
      <c r="DQ364" s="78">
        <v>0</v>
      </c>
      <c r="DR364" s="78">
        <v>0</v>
      </c>
      <c r="DS364" s="78">
        <v>0</v>
      </c>
      <c r="DT364" s="78">
        <v>0</v>
      </c>
      <c r="DU364" s="78">
        <v>0</v>
      </c>
      <c r="DV364" s="78">
        <v>0</v>
      </c>
      <c r="DW364" s="78">
        <v>0</v>
      </c>
      <c r="DX364" s="78">
        <v>0</v>
      </c>
      <c r="DY364" s="78">
        <v>0</v>
      </c>
      <c r="DZ364" s="78">
        <v>0</v>
      </c>
      <c r="EA364" s="78">
        <v>0</v>
      </c>
      <c r="EB364" s="78">
        <v>0</v>
      </c>
      <c r="EC364" s="78">
        <v>0</v>
      </c>
      <c r="ED364" s="78">
        <v>0</v>
      </c>
      <c r="EE364" s="78">
        <v>0</v>
      </c>
      <c r="EF364" s="78">
        <v>0</v>
      </c>
      <c r="EG364" s="78">
        <v>0</v>
      </c>
      <c r="EH364" s="78">
        <v>0</v>
      </c>
      <c r="EI364" s="78">
        <v>0</v>
      </c>
      <c r="EJ364" s="78">
        <v>0</v>
      </c>
      <c r="EK364" s="78">
        <v>0</v>
      </c>
      <c r="EL364" s="78">
        <v>0</v>
      </c>
      <c r="EM364" s="78">
        <v>0</v>
      </c>
      <c r="EN364" s="78">
        <v>0</v>
      </c>
      <c r="EO364" s="78">
        <v>0</v>
      </c>
      <c r="EP364" s="78">
        <v>0</v>
      </c>
      <c r="EQ364" s="78">
        <v>0</v>
      </c>
      <c r="ER364" s="78">
        <v>0</v>
      </c>
      <c r="ES364" s="78">
        <v>0</v>
      </c>
      <c r="ET364" s="78">
        <v>0</v>
      </c>
      <c r="EU364" s="78">
        <v>0</v>
      </c>
      <c r="EV364" s="78">
        <v>0</v>
      </c>
      <c r="EW364" s="78">
        <v>0</v>
      </c>
      <c r="EX364" s="78">
        <v>0</v>
      </c>
      <c r="EY364" s="78">
        <v>0</v>
      </c>
      <c r="EZ364" s="78">
        <v>0</v>
      </c>
      <c r="FA364" s="78">
        <v>0</v>
      </c>
    </row>
    <row r="365" spans="1:157" x14ac:dyDescent="0.25">
      <c r="A365">
        <v>19</v>
      </c>
      <c r="B365" t="s">
        <v>241</v>
      </c>
      <c r="C365" s="65" t="s">
        <v>1373</v>
      </c>
      <c r="D365" s="65" t="s">
        <v>1380</v>
      </c>
      <c r="E365" t="s">
        <v>1381</v>
      </c>
      <c r="F365" s="66" t="s">
        <v>762</v>
      </c>
      <c r="G365" s="19">
        <v>4</v>
      </c>
      <c r="H365" s="19"/>
      <c r="I365" s="67"/>
      <c r="J365" s="68">
        <v>195</v>
      </c>
      <c r="K365" s="69">
        <v>0</v>
      </c>
      <c r="L365" s="70">
        <v>55</v>
      </c>
      <c r="M365" s="70">
        <v>0</v>
      </c>
      <c r="N365" s="70">
        <v>0</v>
      </c>
      <c r="O365" s="70">
        <v>1</v>
      </c>
      <c r="P365" s="70">
        <v>0</v>
      </c>
      <c r="Q365" s="70">
        <v>0</v>
      </c>
      <c r="R365" s="70">
        <v>0</v>
      </c>
      <c r="S365" s="70">
        <v>39</v>
      </c>
      <c r="T365" s="70">
        <v>1</v>
      </c>
      <c r="U365" s="70">
        <v>0</v>
      </c>
      <c r="V365" s="70">
        <v>62</v>
      </c>
      <c r="W365" s="70">
        <v>0</v>
      </c>
      <c r="X365" s="70">
        <v>0</v>
      </c>
      <c r="Y365" s="70">
        <v>0</v>
      </c>
      <c r="Z365" s="70">
        <v>37</v>
      </c>
      <c r="AA365" s="70">
        <v>0</v>
      </c>
      <c r="AB365" s="70">
        <v>0</v>
      </c>
      <c r="AC365" s="70">
        <v>0</v>
      </c>
      <c r="AD365" s="70">
        <v>0</v>
      </c>
      <c r="AE365" s="70">
        <v>0</v>
      </c>
      <c r="AF365" s="70">
        <v>0</v>
      </c>
      <c r="AG365" s="70">
        <v>0</v>
      </c>
      <c r="AH365" s="70">
        <v>0</v>
      </c>
      <c r="AI365" s="70">
        <v>0</v>
      </c>
      <c r="AJ365" s="70">
        <v>0</v>
      </c>
      <c r="AK365" s="70">
        <v>0</v>
      </c>
      <c r="AL365" s="70">
        <v>0</v>
      </c>
      <c r="AM365" s="70">
        <v>0</v>
      </c>
      <c r="AN365" s="70">
        <v>0</v>
      </c>
      <c r="AO365" s="70">
        <v>0</v>
      </c>
      <c r="AP365" s="70">
        <v>0</v>
      </c>
      <c r="AQ365" s="70">
        <v>0</v>
      </c>
      <c r="AR365" s="70">
        <v>0</v>
      </c>
      <c r="AS365" s="70">
        <v>0</v>
      </c>
      <c r="AT365" s="70">
        <v>0</v>
      </c>
      <c r="AU365" s="70">
        <v>0</v>
      </c>
      <c r="AV365" s="70">
        <v>0</v>
      </c>
      <c r="AW365" s="70">
        <v>0</v>
      </c>
      <c r="AX365" s="70">
        <v>0</v>
      </c>
      <c r="AY365" s="70">
        <v>0</v>
      </c>
      <c r="AZ365" s="70">
        <v>0</v>
      </c>
      <c r="BA365" s="70">
        <v>0</v>
      </c>
      <c r="BB365" s="70">
        <v>0</v>
      </c>
      <c r="BC365" s="70">
        <v>0</v>
      </c>
      <c r="BD365" s="70">
        <v>0</v>
      </c>
      <c r="BE365" s="70">
        <v>0</v>
      </c>
      <c r="BF365" s="70">
        <v>0</v>
      </c>
      <c r="BG365" s="70">
        <v>0</v>
      </c>
      <c r="BH365" s="70">
        <v>0</v>
      </c>
      <c r="BI365" s="70">
        <v>0</v>
      </c>
      <c r="BJ365" s="70">
        <v>0</v>
      </c>
      <c r="BK365" s="70">
        <v>0</v>
      </c>
      <c r="BL365" s="70">
        <v>0</v>
      </c>
      <c r="BM365" s="70">
        <v>0</v>
      </c>
      <c r="BN365" s="70">
        <v>0</v>
      </c>
      <c r="BO365" s="70">
        <v>0</v>
      </c>
      <c r="BP365" s="70">
        <v>0</v>
      </c>
      <c r="BQ365" s="70">
        <v>0</v>
      </c>
      <c r="BR365" s="70">
        <v>0</v>
      </c>
      <c r="BS365" s="70">
        <v>0</v>
      </c>
      <c r="BT365" s="70">
        <v>0</v>
      </c>
      <c r="BU365" s="70">
        <v>0</v>
      </c>
      <c r="BV365" s="70">
        <v>0</v>
      </c>
      <c r="BW365" s="70">
        <v>0</v>
      </c>
      <c r="BX365" s="70">
        <v>0</v>
      </c>
      <c r="BY365" s="70">
        <v>0</v>
      </c>
      <c r="BZ365" s="70">
        <v>0</v>
      </c>
      <c r="CA365" s="70">
        <v>0</v>
      </c>
      <c r="CB365" s="70">
        <v>0</v>
      </c>
      <c r="CC365" s="70">
        <v>0</v>
      </c>
      <c r="CD365" s="70">
        <v>0</v>
      </c>
      <c r="CE365" s="70">
        <v>0</v>
      </c>
      <c r="CF365" s="70">
        <v>0</v>
      </c>
      <c r="CG365" s="70">
        <v>0</v>
      </c>
      <c r="CH365" s="70">
        <v>0</v>
      </c>
      <c r="CI365" s="70">
        <v>0</v>
      </c>
      <c r="CJ365" s="70">
        <v>0</v>
      </c>
      <c r="CK365" s="70">
        <v>0</v>
      </c>
      <c r="CL365" s="70">
        <v>0</v>
      </c>
      <c r="CM365" s="70">
        <v>0</v>
      </c>
      <c r="CN365" s="70">
        <v>0</v>
      </c>
      <c r="CO365" s="70">
        <v>0</v>
      </c>
      <c r="CP365" s="70">
        <v>0</v>
      </c>
      <c r="CQ365" s="70">
        <v>0</v>
      </c>
      <c r="CR365" s="70">
        <v>0</v>
      </c>
      <c r="CS365" s="70">
        <v>0</v>
      </c>
      <c r="CT365" s="70">
        <v>0</v>
      </c>
      <c r="CU365" s="70">
        <v>0</v>
      </c>
      <c r="CV365" s="70">
        <v>0</v>
      </c>
      <c r="CW365" s="70">
        <v>0</v>
      </c>
      <c r="CX365" s="70">
        <v>0</v>
      </c>
      <c r="CY365" s="70">
        <v>0</v>
      </c>
      <c r="CZ365" s="70">
        <v>0</v>
      </c>
      <c r="DA365" s="70">
        <v>0</v>
      </c>
      <c r="DB365" s="70">
        <v>0</v>
      </c>
      <c r="DC365" s="70">
        <v>0</v>
      </c>
      <c r="DD365" s="70">
        <v>0</v>
      </c>
      <c r="DE365" s="70">
        <v>0</v>
      </c>
      <c r="DF365" s="70">
        <v>0</v>
      </c>
      <c r="DG365" s="70">
        <v>0</v>
      </c>
      <c r="DH365" s="70">
        <v>0</v>
      </c>
      <c r="DI365" s="70">
        <v>0</v>
      </c>
      <c r="DJ365" s="70">
        <v>0</v>
      </c>
      <c r="DK365" s="70">
        <v>0</v>
      </c>
      <c r="DL365" s="70">
        <v>0</v>
      </c>
      <c r="DM365" s="70">
        <v>0</v>
      </c>
      <c r="DN365" s="70">
        <v>0</v>
      </c>
      <c r="DO365" s="70">
        <v>0</v>
      </c>
      <c r="DP365" s="70">
        <v>0</v>
      </c>
      <c r="DQ365" s="70">
        <v>0</v>
      </c>
      <c r="DR365" s="70">
        <v>0</v>
      </c>
      <c r="DS365" s="70">
        <v>0</v>
      </c>
      <c r="DT365" s="70">
        <v>0</v>
      </c>
      <c r="DU365" s="70">
        <v>0</v>
      </c>
      <c r="DV365" s="70">
        <v>0</v>
      </c>
      <c r="DW365" s="70">
        <v>0</v>
      </c>
      <c r="DX365" s="70">
        <v>0</v>
      </c>
      <c r="DY365" s="70">
        <v>0</v>
      </c>
      <c r="DZ365" s="70">
        <v>0</v>
      </c>
      <c r="EA365" s="70">
        <v>0</v>
      </c>
      <c r="EB365" s="70">
        <v>0</v>
      </c>
      <c r="EC365" s="70">
        <v>0</v>
      </c>
      <c r="ED365" s="70">
        <v>0</v>
      </c>
      <c r="EE365" s="70">
        <v>0</v>
      </c>
      <c r="EF365" s="70">
        <v>0</v>
      </c>
      <c r="EG365" s="70">
        <v>0</v>
      </c>
      <c r="EH365" s="70">
        <v>0</v>
      </c>
      <c r="EI365" s="70">
        <v>0</v>
      </c>
      <c r="EJ365" s="70">
        <v>0</v>
      </c>
      <c r="EK365" s="70">
        <v>0</v>
      </c>
      <c r="EL365" s="70">
        <v>0</v>
      </c>
      <c r="EM365" s="70">
        <v>0</v>
      </c>
      <c r="EN365" s="70">
        <v>0</v>
      </c>
      <c r="EO365" s="70">
        <v>0</v>
      </c>
      <c r="EP365" s="70">
        <v>0</v>
      </c>
      <c r="EQ365" s="70">
        <v>0</v>
      </c>
      <c r="ER365" s="70">
        <v>0</v>
      </c>
      <c r="ES365" s="70">
        <v>0</v>
      </c>
      <c r="ET365" s="70">
        <v>0</v>
      </c>
      <c r="EU365" s="70">
        <v>0</v>
      </c>
      <c r="EV365" s="70">
        <v>0</v>
      </c>
      <c r="EW365" s="70">
        <v>0</v>
      </c>
      <c r="EX365" s="70">
        <v>0</v>
      </c>
      <c r="EY365" s="70">
        <v>0</v>
      </c>
      <c r="EZ365" s="70">
        <v>0</v>
      </c>
      <c r="FA365" s="70">
        <v>0</v>
      </c>
    </row>
    <row r="366" spans="1:157" x14ac:dyDescent="0.25">
      <c r="A366">
        <v>19</v>
      </c>
      <c r="B366" t="s">
        <v>241</v>
      </c>
      <c r="C366" s="65" t="s">
        <v>1373</v>
      </c>
      <c r="D366" s="65" t="s">
        <v>1382</v>
      </c>
      <c r="E366" t="s">
        <v>1383</v>
      </c>
      <c r="F366" s="66" t="s">
        <v>762</v>
      </c>
      <c r="G366" s="19">
        <v>4</v>
      </c>
      <c r="H366" s="19"/>
      <c r="I366" s="67"/>
      <c r="J366" s="68">
        <v>20</v>
      </c>
      <c r="K366" s="69">
        <v>0</v>
      </c>
      <c r="L366" s="70">
        <v>6</v>
      </c>
      <c r="M366" s="70">
        <v>0</v>
      </c>
      <c r="N366" s="70">
        <v>0</v>
      </c>
      <c r="O366" s="70">
        <v>0</v>
      </c>
      <c r="P366" s="70">
        <v>0</v>
      </c>
      <c r="Q366" s="70">
        <v>0</v>
      </c>
      <c r="R366" s="70">
        <v>0</v>
      </c>
      <c r="S366" s="70">
        <v>3</v>
      </c>
      <c r="T366" s="70">
        <v>0</v>
      </c>
      <c r="U366" s="70">
        <v>0</v>
      </c>
      <c r="V366" s="70">
        <v>10</v>
      </c>
      <c r="W366" s="70">
        <v>0</v>
      </c>
      <c r="X366" s="70">
        <v>0</v>
      </c>
      <c r="Y366" s="70">
        <v>0</v>
      </c>
      <c r="Z366" s="70">
        <v>1</v>
      </c>
      <c r="AA366" s="70">
        <v>0</v>
      </c>
      <c r="AB366" s="70">
        <v>0</v>
      </c>
      <c r="AC366" s="70">
        <v>0</v>
      </c>
      <c r="AD366" s="70">
        <v>0</v>
      </c>
      <c r="AE366" s="70">
        <v>0</v>
      </c>
      <c r="AF366" s="70">
        <v>0</v>
      </c>
      <c r="AG366" s="70">
        <v>0</v>
      </c>
      <c r="AH366" s="70">
        <v>0</v>
      </c>
      <c r="AI366" s="70">
        <v>0</v>
      </c>
      <c r="AJ366" s="70">
        <v>0</v>
      </c>
      <c r="AK366" s="70">
        <v>0</v>
      </c>
      <c r="AL366" s="70">
        <v>0</v>
      </c>
      <c r="AM366" s="70">
        <v>0</v>
      </c>
      <c r="AN366" s="70">
        <v>0</v>
      </c>
      <c r="AO366" s="70">
        <v>0</v>
      </c>
      <c r="AP366" s="70">
        <v>0</v>
      </c>
      <c r="AQ366" s="70">
        <v>0</v>
      </c>
      <c r="AR366" s="70">
        <v>0</v>
      </c>
      <c r="AS366" s="70">
        <v>0</v>
      </c>
      <c r="AT366" s="70">
        <v>0</v>
      </c>
      <c r="AU366" s="70">
        <v>0</v>
      </c>
      <c r="AV366" s="70">
        <v>0</v>
      </c>
      <c r="AW366" s="70">
        <v>0</v>
      </c>
      <c r="AX366" s="70">
        <v>0</v>
      </c>
      <c r="AY366" s="70">
        <v>0</v>
      </c>
      <c r="AZ366" s="70">
        <v>0</v>
      </c>
      <c r="BA366" s="70">
        <v>0</v>
      </c>
      <c r="BB366" s="70">
        <v>0</v>
      </c>
      <c r="BC366" s="70">
        <v>0</v>
      </c>
      <c r="BD366" s="70">
        <v>0</v>
      </c>
      <c r="BE366" s="70">
        <v>0</v>
      </c>
      <c r="BF366" s="70">
        <v>0</v>
      </c>
      <c r="BG366" s="70">
        <v>0</v>
      </c>
      <c r="BH366" s="70">
        <v>0</v>
      </c>
      <c r="BI366" s="70">
        <v>0</v>
      </c>
      <c r="BJ366" s="70">
        <v>0</v>
      </c>
      <c r="BK366" s="70">
        <v>0</v>
      </c>
      <c r="BL366" s="70">
        <v>0</v>
      </c>
      <c r="BM366" s="70">
        <v>0</v>
      </c>
      <c r="BN366" s="70">
        <v>0</v>
      </c>
      <c r="BO366" s="70">
        <v>0</v>
      </c>
      <c r="BP366" s="70">
        <v>0</v>
      </c>
      <c r="BQ366" s="70">
        <v>0</v>
      </c>
      <c r="BR366" s="70">
        <v>0</v>
      </c>
      <c r="BS366" s="70">
        <v>0</v>
      </c>
      <c r="BT366" s="70">
        <v>0</v>
      </c>
      <c r="BU366" s="70">
        <v>0</v>
      </c>
      <c r="BV366" s="70">
        <v>0</v>
      </c>
      <c r="BW366" s="70">
        <v>0</v>
      </c>
      <c r="BX366" s="70">
        <v>0</v>
      </c>
      <c r="BY366" s="70">
        <v>0</v>
      </c>
      <c r="BZ366" s="70">
        <v>0</v>
      </c>
      <c r="CA366" s="70">
        <v>0</v>
      </c>
      <c r="CB366" s="70">
        <v>0</v>
      </c>
      <c r="CC366" s="70">
        <v>0</v>
      </c>
      <c r="CD366" s="70">
        <v>0</v>
      </c>
      <c r="CE366" s="70">
        <v>0</v>
      </c>
      <c r="CF366" s="70">
        <v>0</v>
      </c>
      <c r="CG366" s="70">
        <v>0</v>
      </c>
      <c r="CH366" s="70">
        <v>0</v>
      </c>
      <c r="CI366" s="70">
        <v>0</v>
      </c>
      <c r="CJ366" s="70">
        <v>0</v>
      </c>
      <c r="CK366" s="70">
        <v>0</v>
      </c>
      <c r="CL366" s="70">
        <v>0</v>
      </c>
      <c r="CM366" s="70">
        <v>0</v>
      </c>
      <c r="CN366" s="70">
        <v>0</v>
      </c>
      <c r="CO366" s="70">
        <v>0</v>
      </c>
      <c r="CP366" s="70">
        <v>0</v>
      </c>
      <c r="CQ366" s="70">
        <v>0</v>
      </c>
      <c r="CR366" s="70">
        <v>0</v>
      </c>
      <c r="CS366" s="70">
        <v>0</v>
      </c>
      <c r="CT366" s="70">
        <v>0</v>
      </c>
      <c r="CU366" s="70">
        <v>0</v>
      </c>
      <c r="CV366" s="70">
        <v>0</v>
      </c>
      <c r="CW366" s="70">
        <v>0</v>
      </c>
      <c r="CX366" s="70">
        <v>0</v>
      </c>
      <c r="CY366" s="70">
        <v>0</v>
      </c>
      <c r="CZ366" s="70">
        <v>0</v>
      </c>
      <c r="DA366" s="70">
        <v>0</v>
      </c>
      <c r="DB366" s="70">
        <v>0</v>
      </c>
      <c r="DC366" s="70">
        <v>0</v>
      </c>
      <c r="DD366" s="70">
        <v>0</v>
      </c>
      <c r="DE366" s="70">
        <v>0</v>
      </c>
      <c r="DF366" s="70">
        <v>0</v>
      </c>
      <c r="DG366" s="70">
        <v>0</v>
      </c>
      <c r="DH366" s="70">
        <v>0</v>
      </c>
      <c r="DI366" s="70">
        <v>0</v>
      </c>
      <c r="DJ366" s="70">
        <v>0</v>
      </c>
      <c r="DK366" s="70">
        <v>0</v>
      </c>
      <c r="DL366" s="70">
        <v>0</v>
      </c>
      <c r="DM366" s="70">
        <v>0</v>
      </c>
      <c r="DN366" s="70">
        <v>0</v>
      </c>
      <c r="DO366" s="70">
        <v>0</v>
      </c>
      <c r="DP366" s="70">
        <v>0</v>
      </c>
      <c r="DQ366" s="70">
        <v>0</v>
      </c>
      <c r="DR366" s="70">
        <v>0</v>
      </c>
      <c r="DS366" s="70">
        <v>0</v>
      </c>
      <c r="DT366" s="70">
        <v>0</v>
      </c>
      <c r="DU366" s="70">
        <v>0</v>
      </c>
      <c r="DV366" s="70">
        <v>0</v>
      </c>
      <c r="DW366" s="70">
        <v>0</v>
      </c>
      <c r="DX366" s="70">
        <v>0</v>
      </c>
      <c r="DY366" s="70">
        <v>0</v>
      </c>
      <c r="DZ366" s="70">
        <v>0</v>
      </c>
      <c r="EA366" s="70">
        <v>0</v>
      </c>
      <c r="EB366" s="70">
        <v>0</v>
      </c>
      <c r="EC366" s="70">
        <v>0</v>
      </c>
      <c r="ED366" s="70">
        <v>0</v>
      </c>
      <c r="EE366" s="70">
        <v>0</v>
      </c>
      <c r="EF366" s="70">
        <v>0</v>
      </c>
      <c r="EG366" s="70">
        <v>0</v>
      </c>
      <c r="EH366" s="70">
        <v>0</v>
      </c>
      <c r="EI366" s="70">
        <v>0</v>
      </c>
      <c r="EJ366" s="70">
        <v>0</v>
      </c>
      <c r="EK366" s="70">
        <v>0</v>
      </c>
      <c r="EL366" s="70">
        <v>0</v>
      </c>
      <c r="EM366" s="70">
        <v>0</v>
      </c>
      <c r="EN366" s="70">
        <v>0</v>
      </c>
      <c r="EO366" s="70">
        <v>0</v>
      </c>
      <c r="EP366" s="70">
        <v>0</v>
      </c>
      <c r="EQ366" s="70">
        <v>0</v>
      </c>
      <c r="ER366" s="70">
        <v>0</v>
      </c>
      <c r="ES366" s="70">
        <v>0</v>
      </c>
      <c r="ET366" s="70">
        <v>0</v>
      </c>
      <c r="EU366" s="70">
        <v>0</v>
      </c>
      <c r="EV366" s="70">
        <v>0</v>
      </c>
      <c r="EW366" s="70">
        <v>0</v>
      </c>
      <c r="EX366" s="70">
        <v>0</v>
      </c>
      <c r="EY366" s="70">
        <v>0</v>
      </c>
      <c r="EZ366" s="70">
        <v>0</v>
      </c>
      <c r="FA366" s="70">
        <v>0</v>
      </c>
    </row>
    <row r="367" spans="1:157" x14ac:dyDescent="0.25">
      <c r="A367">
        <v>19</v>
      </c>
      <c r="B367" t="s">
        <v>241</v>
      </c>
      <c r="C367" s="65" t="s">
        <v>1373</v>
      </c>
      <c r="D367" s="65" t="s">
        <v>1384</v>
      </c>
      <c r="E367" t="s">
        <v>1385</v>
      </c>
      <c r="F367" s="79" t="s">
        <v>766</v>
      </c>
      <c r="G367" s="19">
        <v>4</v>
      </c>
      <c r="H367" s="19"/>
      <c r="I367" s="67"/>
      <c r="J367" s="68">
        <v>38</v>
      </c>
      <c r="K367" s="69">
        <v>3</v>
      </c>
      <c r="L367" s="70">
        <v>0</v>
      </c>
      <c r="M367" s="70">
        <v>0</v>
      </c>
      <c r="N367" s="70">
        <v>0</v>
      </c>
      <c r="O367" s="70">
        <v>0</v>
      </c>
      <c r="P367" s="70">
        <v>0</v>
      </c>
      <c r="Q367" s="70">
        <v>0</v>
      </c>
      <c r="R367" s="70">
        <v>32</v>
      </c>
      <c r="S367" s="70">
        <v>0</v>
      </c>
      <c r="T367" s="70">
        <v>0</v>
      </c>
      <c r="U367" s="70">
        <v>0</v>
      </c>
      <c r="V367" s="70">
        <v>0</v>
      </c>
      <c r="W367" s="70">
        <v>0</v>
      </c>
      <c r="X367" s="70">
        <v>0</v>
      </c>
      <c r="Y367" s="70">
        <v>0</v>
      </c>
      <c r="Z367" s="70">
        <v>2</v>
      </c>
      <c r="AA367" s="70">
        <v>0</v>
      </c>
      <c r="AB367" s="70">
        <v>0</v>
      </c>
      <c r="AC367" s="70">
        <v>0</v>
      </c>
      <c r="AD367" s="70">
        <v>0</v>
      </c>
      <c r="AE367" s="70">
        <v>0</v>
      </c>
      <c r="AF367" s="70">
        <v>0</v>
      </c>
      <c r="AG367" s="70">
        <v>0</v>
      </c>
      <c r="AH367" s="70">
        <v>0</v>
      </c>
      <c r="AI367" s="70">
        <v>0</v>
      </c>
      <c r="AJ367" s="70">
        <v>0</v>
      </c>
      <c r="AK367" s="70">
        <v>0</v>
      </c>
      <c r="AL367" s="70">
        <v>0</v>
      </c>
      <c r="AM367" s="70">
        <v>1</v>
      </c>
      <c r="AN367" s="70">
        <v>0</v>
      </c>
      <c r="AO367" s="70">
        <v>0</v>
      </c>
      <c r="AP367" s="70">
        <v>0</v>
      </c>
      <c r="AQ367" s="70">
        <v>0</v>
      </c>
      <c r="AR367" s="70">
        <v>0</v>
      </c>
      <c r="AS367" s="70">
        <v>0</v>
      </c>
      <c r="AT367" s="70">
        <v>0</v>
      </c>
      <c r="AU367" s="70">
        <v>0</v>
      </c>
      <c r="AV367" s="70">
        <v>0</v>
      </c>
      <c r="AW367" s="70">
        <v>0</v>
      </c>
      <c r="AX367" s="70">
        <v>0</v>
      </c>
      <c r="AY367" s="70">
        <v>0</v>
      </c>
      <c r="AZ367" s="70">
        <v>0</v>
      </c>
      <c r="BA367" s="70">
        <v>0</v>
      </c>
      <c r="BB367" s="70">
        <v>0</v>
      </c>
      <c r="BC367" s="70">
        <v>0</v>
      </c>
      <c r="BD367" s="70">
        <v>0</v>
      </c>
      <c r="BE367" s="70">
        <v>0</v>
      </c>
      <c r="BF367" s="70">
        <v>0</v>
      </c>
      <c r="BG367" s="70">
        <v>0</v>
      </c>
      <c r="BH367" s="70">
        <v>0</v>
      </c>
      <c r="BI367" s="70">
        <v>0</v>
      </c>
      <c r="BJ367" s="70">
        <v>0</v>
      </c>
      <c r="BK367" s="70">
        <v>0</v>
      </c>
      <c r="BL367" s="70">
        <v>0</v>
      </c>
      <c r="BM367" s="70">
        <v>0</v>
      </c>
      <c r="BN367" s="70">
        <v>0</v>
      </c>
      <c r="BO367" s="70">
        <v>0</v>
      </c>
      <c r="BP367" s="70">
        <v>0</v>
      </c>
      <c r="BQ367" s="70">
        <v>0</v>
      </c>
      <c r="BR367" s="70">
        <v>0</v>
      </c>
      <c r="BS367" s="70">
        <v>0</v>
      </c>
      <c r="BT367" s="70">
        <v>0</v>
      </c>
      <c r="BU367" s="70">
        <v>0</v>
      </c>
      <c r="BV367" s="70">
        <v>0</v>
      </c>
      <c r="BW367" s="70">
        <v>0</v>
      </c>
      <c r="BX367" s="70">
        <v>0</v>
      </c>
      <c r="BY367" s="70">
        <v>0</v>
      </c>
      <c r="BZ367" s="70">
        <v>0</v>
      </c>
      <c r="CA367" s="70">
        <v>0</v>
      </c>
      <c r="CB367" s="70">
        <v>0</v>
      </c>
      <c r="CC367" s="70">
        <v>0</v>
      </c>
      <c r="CD367" s="70">
        <v>0</v>
      </c>
      <c r="CE367" s="70">
        <v>0</v>
      </c>
      <c r="CF367" s="70">
        <v>0</v>
      </c>
      <c r="CG367" s="70">
        <v>0</v>
      </c>
      <c r="CH367" s="70">
        <v>0</v>
      </c>
      <c r="CI367" s="70">
        <v>0</v>
      </c>
      <c r="CJ367" s="70">
        <v>0</v>
      </c>
      <c r="CK367" s="70">
        <v>0</v>
      </c>
      <c r="CL367" s="70">
        <v>0</v>
      </c>
      <c r="CM367" s="70">
        <v>0</v>
      </c>
      <c r="CN367" s="70">
        <v>0</v>
      </c>
      <c r="CO367" s="70">
        <v>0</v>
      </c>
      <c r="CP367" s="70">
        <v>0</v>
      </c>
      <c r="CQ367" s="70">
        <v>0</v>
      </c>
      <c r="CR367" s="70">
        <v>0</v>
      </c>
      <c r="CS367" s="70">
        <v>0</v>
      </c>
      <c r="CT367" s="70">
        <v>0</v>
      </c>
      <c r="CU367" s="70">
        <v>0</v>
      </c>
      <c r="CV367" s="70">
        <v>0</v>
      </c>
      <c r="CW367" s="70">
        <v>0</v>
      </c>
      <c r="CX367" s="70">
        <v>0</v>
      </c>
      <c r="CY367" s="70">
        <v>0</v>
      </c>
      <c r="CZ367" s="70">
        <v>0</v>
      </c>
      <c r="DA367" s="70">
        <v>0</v>
      </c>
      <c r="DB367" s="70">
        <v>0</v>
      </c>
      <c r="DC367" s="70">
        <v>0</v>
      </c>
      <c r="DD367" s="70">
        <v>0</v>
      </c>
      <c r="DE367" s="70">
        <v>0</v>
      </c>
      <c r="DF367" s="70">
        <v>0</v>
      </c>
      <c r="DG367" s="70">
        <v>0</v>
      </c>
      <c r="DH367" s="70">
        <v>0</v>
      </c>
      <c r="DI367" s="70">
        <v>0</v>
      </c>
      <c r="DJ367" s="70">
        <v>0</v>
      </c>
      <c r="DK367" s="70">
        <v>0</v>
      </c>
      <c r="DL367" s="70">
        <v>0</v>
      </c>
      <c r="DM367" s="70">
        <v>0</v>
      </c>
      <c r="DN367" s="70">
        <v>0</v>
      </c>
      <c r="DO367" s="70">
        <v>0</v>
      </c>
      <c r="DP367" s="70">
        <v>0</v>
      </c>
      <c r="DQ367" s="70">
        <v>0</v>
      </c>
      <c r="DR367" s="70">
        <v>0</v>
      </c>
      <c r="DS367" s="70">
        <v>0</v>
      </c>
      <c r="DT367" s="70">
        <v>0</v>
      </c>
      <c r="DU367" s="70">
        <v>0</v>
      </c>
      <c r="DV367" s="70">
        <v>0</v>
      </c>
      <c r="DW367" s="70">
        <v>0</v>
      </c>
      <c r="DX367" s="70">
        <v>0</v>
      </c>
      <c r="DY367" s="70">
        <v>0</v>
      </c>
      <c r="DZ367" s="70">
        <v>0</v>
      </c>
      <c r="EA367" s="70">
        <v>0</v>
      </c>
      <c r="EB367" s="70">
        <v>0</v>
      </c>
      <c r="EC367" s="70">
        <v>0</v>
      </c>
      <c r="ED367" s="70">
        <v>0</v>
      </c>
      <c r="EE367" s="70">
        <v>0</v>
      </c>
      <c r="EF367" s="70">
        <v>0</v>
      </c>
      <c r="EG367" s="70">
        <v>0</v>
      </c>
      <c r="EH367" s="70">
        <v>0</v>
      </c>
      <c r="EI367" s="70">
        <v>0</v>
      </c>
      <c r="EJ367" s="70">
        <v>0</v>
      </c>
      <c r="EK367" s="70">
        <v>0</v>
      </c>
      <c r="EL367" s="70">
        <v>0</v>
      </c>
      <c r="EM367" s="70">
        <v>0</v>
      </c>
      <c r="EN367" s="70">
        <v>0</v>
      </c>
      <c r="EO367" s="70">
        <v>0</v>
      </c>
      <c r="EP367" s="70">
        <v>0</v>
      </c>
      <c r="EQ367" s="70">
        <v>0</v>
      </c>
      <c r="ER367" s="70">
        <v>0</v>
      </c>
      <c r="ES367" s="70">
        <v>0</v>
      </c>
      <c r="ET367" s="70">
        <v>0</v>
      </c>
      <c r="EU367" s="70">
        <v>0</v>
      </c>
      <c r="EV367" s="70">
        <v>0</v>
      </c>
      <c r="EW367" s="70">
        <v>0</v>
      </c>
      <c r="EX367" s="70">
        <v>0</v>
      </c>
      <c r="EY367" s="70">
        <v>0</v>
      </c>
      <c r="EZ367" s="70">
        <v>0</v>
      </c>
      <c r="FA367" s="70">
        <v>0</v>
      </c>
    </row>
    <row r="368" spans="1:157" s="71" customFormat="1" x14ac:dyDescent="0.25">
      <c r="A368" s="71">
        <v>19</v>
      </c>
      <c r="B368" s="71" t="s">
        <v>241</v>
      </c>
      <c r="C368" s="72" t="s">
        <v>1373</v>
      </c>
      <c r="D368" s="72" t="s">
        <v>239</v>
      </c>
      <c r="E368" s="71" t="s">
        <v>240</v>
      </c>
      <c r="F368" s="80" t="s">
        <v>766</v>
      </c>
      <c r="G368" s="74">
        <v>4</v>
      </c>
      <c r="H368" s="74"/>
      <c r="I368" s="75"/>
      <c r="J368" s="76">
        <v>378</v>
      </c>
      <c r="K368" s="77">
        <v>4</v>
      </c>
      <c r="L368" s="78">
        <v>64</v>
      </c>
      <c r="M368" s="78">
        <v>12</v>
      </c>
      <c r="N368" s="78">
        <v>0</v>
      </c>
      <c r="O368" s="78">
        <v>3</v>
      </c>
      <c r="P368" s="78">
        <v>0</v>
      </c>
      <c r="Q368" s="78">
        <v>0</v>
      </c>
      <c r="R368" s="78">
        <v>154</v>
      </c>
      <c r="S368" s="78">
        <v>6</v>
      </c>
      <c r="T368" s="78">
        <v>5</v>
      </c>
      <c r="U368" s="78">
        <v>0</v>
      </c>
      <c r="V368" s="78">
        <v>81</v>
      </c>
      <c r="W368" s="78">
        <v>0</v>
      </c>
      <c r="X368" s="78">
        <v>0</v>
      </c>
      <c r="Y368" s="78">
        <v>3</v>
      </c>
      <c r="Z368" s="78">
        <v>42</v>
      </c>
      <c r="AA368" s="78">
        <v>0</v>
      </c>
      <c r="AB368" s="78">
        <v>0</v>
      </c>
      <c r="AC368" s="78">
        <v>0</v>
      </c>
      <c r="AD368" s="78">
        <v>1</v>
      </c>
      <c r="AE368" s="78">
        <v>0</v>
      </c>
      <c r="AF368" s="78">
        <v>0</v>
      </c>
      <c r="AG368" s="78">
        <v>1</v>
      </c>
      <c r="AH368" s="78">
        <v>0</v>
      </c>
      <c r="AI368" s="78">
        <v>0</v>
      </c>
      <c r="AJ368" s="78">
        <v>0</v>
      </c>
      <c r="AK368" s="78">
        <v>0</v>
      </c>
      <c r="AL368" s="78">
        <v>0</v>
      </c>
      <c r="AM368" s="78">
        <v>0</v>
      </c>
      <c r="AN368" s="78">
        <v>0</v>
      </c>
      <c r="AO368" s="78">
        <v>0</v>
      </c>
      <c r="AP368" s="78">
        <v>0</v>
      </c>
      <c r="AQ368" s="78">
        <v>0</v>
      </c>
      <c r="AR368" s="78">
        <v>0</v>
      </c>
      <c r="AS368" s="78">
        <v>0</v>
      </c>
      <c r="AT368" s="78">
        <v>0</v>
      </c>
      <c r="AU368" s="78">
        <v>0</v>
      </c>
      <c r="AV368" s="78">
        <v>0</v>
      </c>
      <c r="AW368" s="78">
        <v>0</v>
      </c>
      <c r="AX368" s="78">
        <v>0</v>
      </c>
      <c r="AY368" s="78">
        <v>0</v>
      </c>
      <c r="AZ368" s="78">
        <v>0</v>
      </c>
      <c r="BA368" s="78">
        <v>0</v>
      </c>
      <c r="BB368" s="78">
        <v>0</v>
      </c>
      <c r="BC368" s="78">
        <v>0</v>
      </c>
      <c r="BD368" s="78">
        <v>0</v>
      </c>
      <c r="BE368" s="78">
        <v>0</v>
      </c>
      <c r="BF368" s="78">
        <v>0</v>
      </c>
      <c r="BG368" s="78">
        <v>0</v>
      </c>
      <c r="BH368" s="78">
        <v>0</v>
      </c>
      <c r="BI368" s="78">
        <v>1</v>
      </c>
      <c r="BJ368" s="78">
        <v>0</v>
      </c>
      <c r="BK368" s="78">
        <v>0</v>
      </c>
      <c r="BL368" s="78">
        <v>0</v>
      </c>
      <c r="BM368" s="78">
        <v>0</v>
      </c>
      <c r="BN368" s="78">
        <v>0</v>
      </c>
      <c r="BO368" s="78">
        <v>0</v>
      </c>
      <c r="BP368" s="78">
        <v>0</v>
      </c>
      <c r="BQ368" s="78">
        <v>0</v>
      </c>
      <c r="BR368" s="78">
        <v>0</v>
      </c>
      <c r="BS368" s="78">
        <v>0</v>
      </c>
      <c r="BT368" s="78">
        <v>0</v>
      </c>
      <c r="BU368" s="78">
        <v>0</v>
      </c>
      <c r="BV368" s="78">
        <v>0</v>
      </c>
      <c r="BW368" s="78">
        <v>0</v>
      </c>
      <c r="BX368" s="78">
        <v>0</v>
      </c>
      <c r="BY368" s="78">
        <v>0</v>
      </c>
      <c r="BZ368" s="78">
        <v>0</v>
      </c>
      <c r="CA368" s="78">
        <v>0</v>
      </c>
      <c r="CB368" s="78">
        <v>0</v>
      </c>
      <c r="CC368" s="78">
        <v>0</v>
      </c>
      <c r="CD368" s="78">
        <v>0</v>
      </c>
      <c r="CE368" s="78">
        <v>0</v>
      </c>
      <c r="CF368" s="78">
        <v>0</v>
      </c>
      <c r="CG368" s="78">
        <v>0</v>
      </c>
      <c r="CH368" s="78">
        <v>0</v>
      </c>
      <c r="CI368" s="78">
        <v>0</v>
      </c>
      <c r="CJ368" s="78">
        <v>0</v>
      </c>
      <c r="CK368" s="78">
        <v>0</v>
      </c>
      <c r="CL368" s="78">
        <v>0</v>
      </c>
      <c r="CM368" s="78">
        <v>0</v>
      </c>
      <c r="CN368" s="78">
        <v>0</v>
      </c>
      <c r="CO368" s="78">
        <v>0</v>
      </c>
      <c r="CP368" s="78">
        <v>0</v>
      </c>
      <c r="CQ368" s="78">
        <v>0</v>
      </c>
      <c r="CR368" s="78">
        <v>0</v>
      </c>
      <c r="CS368" s="78">
        <v>0</v>
      </c>
      <c r="CT368" s="78">
        <v>0</v>
      </c>
      <c r="CU368" s="78">
        <v>0</v>
      </c>
      <c r="CV368" s="78">
        <v>0</v>
      </c>
      <c r="CW368" s="78">
        <v>0</v>
      </c>
      <c r="CX368" s="78">
        <v>0</v>
      </c>
      <c r="CY368" s="78">
        <v>0</v>
      </c>
      <c r="CZ368" s="78">
        <v>0</v>
      </c>
      <c r="DA368" s="78">
        <v>0</v>
      </c>
      <c r="DB368" s="78">
        <v>0</v>
      </c>
      <c r="DC368" s="78">
        <v>1</v>
      </c>
      <c r="DD368" s="78">
        <v>0</v>
      </c>
      <c r="DE368" s="78">
        <v>0</v>
      </c>
      <c r="DF368" s="78">
        <v>0</v>
      </c>
      <c r="DG368" s="78">
        <v>0</v>
      </c>
      <c r="DH368" s="78">
        <v>0</v>
      </c>
      <c r="DI368" s="78">
        <v>0</v>
      </c>
      <c r="DJ368" s="78">
        <v>0</v>
      </c>
      <c r="DK368" s="78">
        <v>0</v>
      </c>
      <c r="DL368" s="78">
        <v>0</v>
      </c>
      <c r="DM368" s="78">
        <v>0</v>
      </c>
      <c r="DN368" s="78">
        <v>0</v>
      </c>
      <c r="DO368" s="78">
        <v>0</v>
      </c>
      <c r="DP368" s="78">
        <v>0</v>
      </c>
      <c r="DQ368" s="78">
        <v>0</v>
      </c>
      <c r="DR368" s="78">
        <v>0</v>
      </c>
      <c r="DS368" s="78">
        <v>0</v>
      </c>
      <c r="DT368" s="78">
        <v>0</v>
      </c>
      <c r="DU368" s="78">
        <v>0</v>
      </c>
      <c r="DV368" s="78">
        <v>0</v>
      </c>
      <c r="DW368" s="78">
        <v>0</v>
      </c>
      <c r="DX368" s="78">
        <v>0</v>
      </c>
      <c r="DY368" s="78">
        <v>0</v>
      </c>
      <c r="DZ368" s="78">
        <v>0</v>
      </c>
      <c r="EA368" s="78">
        <v>0</v>
      </c>
      <c r="EB368" s="78">
        <v>0</v>
      </c>
      <c r="EC368" s="78">
        <v>0</v>
      </c>
      <c r="ED368" s="78">
        <v>0</v>
      </c>
      <c r="EE368" s="78">
        <v>0</v>
      </c>
      <c r="EF368" s="78">
        <v>0</v>
      </c>
      <c r="EG368" s="78">
        <v>0</v>
      </c>
      <c r="EH368" s="78">
        <v>0</v>
      </c>
      <c r="EI368" s="78">
        <v>0</v>
      </c>
      <c r="EJ368" s="78">
        <v>0</v>
      </c>
      <c r="EK368" s="78">
        <v>0</v>
      </c>
      <c r="EL368" s="78">
        <v>0</v>
      </c>
      <c r="EM368" s="78">
        <v>0</v>
      </c>
      <c r="EN368" s="78">
        <v>0</v>
      </c>
      <c r="EO368" s="78">
        <v>0</v>
      </c>
      <c r="EP368" s="78">
        <v>0</v>
      </c>
      <c r="EQ368" s="78">
        <v>0</v>
      </c>
      <c r="ER368" s="78">
        <v>0</v>
      </c>
      <c r="ES368" s="78">
        <v>0</v>
      </c>
      <c r="ET368" s="78">
        <v>0</v>
      </c>
      <c r="EU368" s="78">
        <v>0</v>
      </c>
      <c r="EV368" s="78">
        <v>0</v>
      </c>
      <c r="EW368" s="78">
        <v>0</v>
      </c>
      <c r="EX368" s="78">
        <v>0</v>
      </c>
      <c r="EY368" s="78">
        <v>0</v>
      </c>
      <c r="EZ368" s="78">
        <v>0</v>
      </c>
      <c r="FA368" s="78">
        <v>0</v>
      </c>
    </row>
    <row r="369" spans="1:157" s="81" customFormat="1" ht="15.75" thickBot="1" x14ac:dyDescent="0.3">
      <c r="A369" s="81">
        <v>19</v>
      </c>
      <c r="B369" s="81" t="s">
        <v>241</v>
      </c>
      <c r="C369" s="82" t="s">
        <v>1373</v>
      </c>
      <c r="D369" s="82" t="s">
        <v>1386</v>
      </c>
      <c r="E369" s="81" t="s">
        <v>1387</v>
      </c>
      <c r="F369" s="83" t="s">
        <v>762</v>
      </c>
      <c r="G369" s="84">
        <v>3</v>
      </c>
      <c r="H369" s="84"/>
      <c r="I369" s="85"/>
      <c r="J369" s="86">
        <v>15</v>
      </c>
      <c r="K369" s="87">
        <v>2</v>
      </c>
      <c r="L369" s="88">
        <v>10</v>
      </c>
      <c r="M369" s="88">
        <v>0</v>
      </c>
      <c r="N369" s="88">
        <v>0</v>
      </c>
      <c r="O369" s="88">
        <v>0</v>
      </c>
      <c r="P369" s="88">
        <v>0</v>
      </c>
      <c r="Q369" s="88">
        <v>0</v>
      </c>
      <c r="R369" s="88">
        <v>0</v>
      </c>
      <c r="S369" s="88">
        <v>0</v>
      </c>
      <c r="T369" s="88">
        <v>0</v>
      </c>
      <c r="U369" s="88">
        <v>0</v>
      </c>
      <c r="V369" s="88">
        <v>3</v>
      </c>
      <c r="W369" s="88">
        <v>0</v>
      </c>
      <c r="X369" s="88">
        <v>0</v>
      </c>
      <c r="Y369" s="88">
        <v>0</v>
      </c>
      <c r="Z369" s="88">
        <v>0</v>
      </c>
      <c r="AA369" s="88">
        <v>0</v>
      </c>
      <c r="AB369" s="88">
        <v>0</v>
      </c>
      <c r="AC369" s="88">
        <v>0</v>
      </c>
      <c r="AD369" s="88">
        <v>0</v>
      </c>
      <c r="AE369" s="88">
        <v>0</v>
      </c>
      <c r="AF369" s="88">
        <v>0</v>
      </c>
      <c r="AG369" s="88">
        <v>0</v>
      </c>
      <c r="AH369" s="88">
        <v>0</v>
      </c>
      <c r="AI369" s="88">
        <v>0</v>
      </c>
      <c r="AJ369" s="88">
        <v>0</v>
      </c>
      <c r="AK369" s="88">
        <v>0</v>
      </c>
      <c r="AL369" s="88">
        <v>0</v>
      </c>
      <c r="AM369" s="88">
        <v>0</v>
      </c>
      <c r="AN369" s="88">
        <v>0</v>
      </c>
      <c r="AO369" s="88">
        <v>0</v>
      </c>
      <c r="AP369" s="88">
        <v>0</v>
      </c>
      <c r="AQ369" s="88">
        <v>0</v>
      </c>
      <c r="AR369" s="88">
        <v>0</v>
      </c>
      <c r="AS369" s="88">
        <v>0</v>
      </c>
      <c r="AT369" s="88">
        <v>0</v>
      </c>
      <c r="AU369" s="88">
        <v>0</v>
      </c>
      <c r="AV369" s="88">
        <v>0</v>
      </c>
      <c r="AW369" s="88">
        <v>0</v>
      </c>
      <c r="AX369" s="88">
        <v>0</v>
      </c>
      <c r="AY369" s="88">
        <v>0</v>
      </c>
      <c r="AZ369" s="88">
        <v>0</v>
      </c>
      <c r="BA369" s="88">
        <v>0</v>
      </c>
      <c r="BB369" s="88">
        <v>0</v>
      </c>
      <c r="BC369" s="88">
        <v>0</v>
      </c>
      <c r="BD369" s="88">
        <v>0</v>
      </c>
      <c r="BE369" s="88">
        <v>0</v>
      </c>
      <c r="BF369" s="88">
        <v>0</v>
      </c>
      <c r="BG369" s="88">
        <v>0</v>
      </c>
      <c r="BH369" s="88">
        <v>0</v>
      </c>
      <c r="BI369" s="88">
        <v>0</v>
      </c>
      <c r="BJ369" s="88">
        <v>0</v>
      </c>
      <c r="BK369" s="88">
        <v>0</v>
      </c>
      <c r="BL369" s="88">
        <v>0</v>
      </c>
      <c r="BM369" s="88">
        <v>0</v>
      </c>
      <c r="BN369" s="88">
        <v>0</v>
      </c>
      <c r="BO369" s="88">
        <v>0</v>
      </c>
      <c r="BP369" s="88">
        <v>0</v>
      </c>
      <c r="BQ369" s="88">
        <v>0</v>
      </c>
      <c r="BR369" s="88">
        <v>0</v>
      </c>
      <c r="BS369" s="88">
        <v>0</v>
      </c>
      <c r="BT369" s="88">
        <v>0</v>
      </c>
      <c r="BU369" s="88">
        <v>0</v>
      </c>
      <c r="BV369" s="88">
        <v>0</v>
      </c>
      <c r="BW369" s="88">
        <v>0</v>
      </c>
      <c r="BX369" s="88">
        <v>0</v>
      </c>
      <c r="BY369" s="88">
        <v>0</v>
      </c>
      <c r="BZ369" s="88">
        <v>0</v>
      </c>
      <c r="CA369" s="88">
        <v>0</v>
      </c>
      <c r="CB369" s="88">
        <v>0</v>
      </c>
      <c r="CC369" s="88">
        <v>0</v>
      </c>
      <c r="CD369" s="88">
        <v>0</v>
      </c>
      <c r="CE369" s="88">
        <v>0</v>
      </c>
      <c r="CF369" s="88">
        <v>0</v>
      </c>
      <c r="CG369" s="88">
        <v>0</v>
      </c>
      <c r="CH369" s="88">
        <v>0</v>
      </c>
      <c r="CI369" s="88">
        <v>0</v>
      </c>
      <c r="CJ369" s="88">
        <v>0</v>
      </c>
      <c r="CK369" s="88">
        <v>0</v>
      </c>
      <c r="CL369" s="88">
        <v>0</v>
      </c>
      <c r="CM369" s="88">
        <v>0</v>
      </c>
      <c r="CN369" s="88">
        <v>0</v>
      </c>
      <c r="CO369" s="88">
        <v>0</v>
      </c>
      <c r="CP369" s="88">
        <v>0</v>
      </c>
      <c r="CQ369" s="88">
        <v>0</v>
      </c>
      <c r="CR369" s="88">
        <v>0</v>
      </c>
      <c r="CS369" s="88">
        <v>0</v>
      </c>
      <c r="CT369" s="88">
        <v>0</v>
      </c>
      <c r="CU369" s="88">
        <v>0</v>
      </c>
      <c r="CV369" s="88">
        <v>0</v>
      </c>
      <c r="CW369" s="88">
        <v>0</v>
      </c>
      <c r="CX369" s="88">
        <v>0</v>
      </c>
      <c r="CY369" s="88">
        <v>0</v>
      </c>
      <c r="CZ369" s="88">
        <v>0</v>
      </c>
      <c r="DA369" s="88">
        <v>0</v>
      </c>
      <c r="DB369" s="88">
        <v>0</v>
      </c>
      <c r="DC369" s="88">
        <v>0</v>
      </c>
      <c r="DD369" s="88">
        <v>0</v>
      </c>
      <c r="DE369" s="88">
        <v>0</v>
      </c>
      <c r="DF369" s="88">
        <v>0</v>
      </c>
      <c r="DG369" s="88">
        <v>0</v>
      </c>
      <c r="DH369" s="88">
        <v>0</v>
      </c>
      <c r="DI369" s="88">
        <v>0</v>
      </c>
      <c r="DJ369" s="88">
        <v>0</v>
      </c>
      <c r="DK369" s="88">
        <v>0</v>
      </c>
      <c r="DL369" s="88">
        <v>0</v>
      </c>
      <c r="DM369" s="88">
        <v>0</v>
      </c>
      <c r="DN369" s="88">
        <v>0</v>
      </c>
      <c r="DO369" s="88">
        <v>0</v>
      </c>
      <c r="DP369" s="88">
        <v>0</v>
      </c>
      <c r="DQ369" s="88">
        <v>0</v>
      </c>
      <c r="DR369" s="88">
        <v>0</v>
      </c>
      <c r="DS369" s="88">
        <v>0</v>
      </c>
      <c r="DT369" s="88">
        <v>0</v>
      </c>
      <c r="DU369" s="88">
        <v>0</v>
      </c>
      <c r="DV369" s="88">
        <v>0</v>
      </c>
      <c r="DW369" s="88">
        <v>0</v>
      </c>
      <c r="DX369" s="88">
        <v>0</v>
      </c>
      <c r="DY369" s="88">
        <v>0</v>
      </c>
      <c r="DZ369" s="88">
        <v>0</v>
      </c>
      <c r="EA369" s="88">
        <v>0</v>
      </c>
      <c r="EB369" s="88">
        <v>0</v>
      </c>
      <c r="EC369" s="88">
        <v>0</v>
      </c>
      <c r="ED369" s="88">
        <v>0</v>
      </c>
      <c r="EE369" s="88">
        <v>0</v>
      </c>
      <c r="EF369" s="88">
        <v>0</v>
      </c>
      <c r="EG369" s="88">
        <v>0</v>
      </c>
      <c r="EH369" s="88">
        <v>0</v>
      </c>
      <c r="EI369" s="88">
        <v>0</v>
      </c>
      <c r="EJ369" s="88">
        <v>0</v>
      </c>
      <c r="EK369" s="88">
        <v>0</v>
      </c>
      <c r="EL369" s="88">
        <v>0</v>
      </c>
      <c r="EM369" s="88">
        <v>0</v>
      </c>
      <c r="EN369" s="88">
        <v>0</v>
      </c>
      <c r="EO369" s="88">
        <v>0</v>
      </c>
      <c r="EP369" s="88">
        <v>0</v>
      </c>
      <c r="EQ369" s="88">
        <v>0</v>
      </c>
      <c r="ER369" s="88">
        <v>0</v>
      </c>
      <c r="ES369" s="88">
        <v>0</v>
      </c>
      <c r="ET369" s="88">
        <v>0</v>
      </c>
      <c r="EU369" s="88">
        <v>0</v>
      </c>
      <c r="EV369" s="88">
        <v>0</v>
      </c>
      <c r="EW369" s="88">
        <v>0</v>
      </c>
      <c r="EX369" s="88">
        <v>0</v>
      </c>
      <c r="EY369" s="88">
        <v>0</v>
      </c>
      <c r="EZ369" s="88">
        <v>0</v>
      </c>
      <c r="FA369" s="88">
        <v>0</v>
      </c>
    </row>
    <row r="370" spans="1:157" s="81" customFormat="1" ht="15.75" thickBot="1" x14ac:dyDescent="0.3">
      <c r="A370" s="81">
        <v>20</v>
      </c>
      <c r="B370" s="81" t="s">
        <v>1388</v>
      </c>
      <c r="C370" s="82" t="s">
        <v>770</v>
      </c>
      <c r="D370" s="82" t="s">
        <v>1389</v>
      </c>
      <c r="E370" s="81" t="s">
        <v>1390</v>
      </c>
      <c r="F370" s="89" t="s">
        <v>766</v>
      </c>
      <c r="G370" s="84">
        <v>4</v>
      </c>
      <c r="H370" s="84"/>
      <c r="I370" s="85"/>
      <c r="J370" s="86">
        <v>87</v>
      </c>
      <c r="K370" s="87">
        <v>7</v>
      </c>
      <c r="L370" s="88">
        <v>0</v>
      </c>
      <c r="M370" s="88">
        <v>0</v>
      </c>
      <c r="N370" s="88">
        <v>0</v>
      </c>
      <c r="O370" s="88">
        <v>1</v>
      </c>
      <c r="P370" s="88">
        <v>0</v>
      </c>
      <c r="Q370" s="88">
        <v>0</v>
      </c>
      <c r="R370" s="88">
        <v>0</v>
      </c>
      <c r="S370" s="88">
        <v>1</v>
      </c>
      <c r="T370" s="88">
        <v>0</v>
      </c>
      <c r="U370" s="88">
        <v>0</v>
      </c>
      <c r="V370" s="88">
        <v>0</v>
      </c>
      <c r="W370" s="88">
        <v>0</v>
      </c>
      <c r="X370" s="88">
        <v>0</v>
      </c>
      <c r="Y370" s="88">
        <v>0</v>
      </c>
      <c r="Z370" s="88">
        <v>1</v>
      </c>
      <c r="AA370" s="88">
        <v>1</v>
      </c>
      <c r="AB370" s="88">
        <v>3</v>
      </c>
      <c r="AC370" s="88">
        <v>4</v>
      </c>
      <c r="AD370" s="88">
        <v>0</v>
      </c>
      <c r="AE370" s="88">
        <v>5</v>
      </c>
      <c r="AF370" s="88">
        <v>0</v>
      </c>
      <c r="AG370" s="88">
        <v>0</v>
      </c>
      <c r="AH370" s="88">
        <v>0</v>
      </c>
      <c r="AI370" s="88">
        <v>1</v>
      </c>
      <c r="AJ370" s="88">
        <v>0</v>
      </c>
      <c r="AK370" s="88">
        <v>3</v>
      </c>
      <c r="AL370" s="88">
        <v>1</v>
      </c>
      <c r="AM370" s="88">
        <v>1</v>
      </c>
      <c r="AN370" s="88">
        <v>0</v>
      </c>
      <c r="AO370" s="88">
        <v>0</v>
      </c>
      <c r="AP370" s="88">
        <v>1</v>
      </c>
      <c r="AQ370" s="88">
        <v>0</v>
      </c>
      <c r="AR370" s="88">
        <v>1</v>
      </c>
      <c r="AS370" s="88">
        <v>2</v>
      </c>
      <c r="AT370" s="88">
        <v>3</v>
      </c>
      <c r="AU370" s="88">
        <v>0</v>
      </c>
      <c r="AV370" s="88">
        <v>0</v>
      </c>
      <c r="AW370" s="88">
        <v>1</v>
      </c>
      <c r="AX370" s="88">
        <v>2</v>
      </c>
      <c r="AY370" s="88">
        <v>1</v>
      </c>
      <c r="AZ370" s="88">
        <v>38</v>
      </c>
      <c r="BA370" s="88">
        <v>0</v>
      </c>
      <c r="BB370" s="88">
        <v>0</v>
      </c>
      <c r="BC370" s="88">
        <v>0</v>
      </c>
      <c r="BD370" s="88">
        <v>0</v>
      </c>
      <c r="BE370" s="88">
        <v>2</v>
      </c>
      <c r="BF370" s="88">
        <v>2</v>
      </c>
      <c r="BG370" s="88">
        <v>0</v>
      </c>
      <c r="BH370" s="88">
        <v>0</v>
      </c>
      <c r="BI370" s="88">
        <v>0</v>
      </c>
      <c r="BJ370" s="88">
        <v>0</v>
      </c>
      <c r="BK370" s="88">
        <v>0</v>
      </c>
      <c r="BL370" s="88">
        <v>0</v>
      </c>
      <c r="BM370" s="88">
        <v>0</v>
      </c>
      <c r="BN370" s="88">
        <v>1</v>
      </c>
      <c r="BO370" s="88">
        <v>0</v>
      </c>
      <c r="BP370" s="88">
        <v>0</v>
      </c>
      <c r="BQ370" s="88">
        <v>0</v>
      </c>
      <c r="BR370" s="88">
        <v>0</v>
      </c>
      <c r="BS370" s="88">
        <v>0</v>
      </c>
      <c r="BT370" s="88">
        <v>0</v>
      </c>
      <c r="BU370" s="88">
        <v>0</v>
      </c>
      <c r="BV370" s="88">
        <v>3</v>
      </c>
      <c r="BW370" s="88">
        <v>0</v>
      </c>
      <c r="BX370" s="88">
        <v>0</v>
      </c>
      <c r="BY370" s="88">
        <v>0</v>
      </c>
      <c r="BZ370" s="88">
        <v>0</v>
      </c>
      <c r="CA370" s="88">
        <v>0</v>
      </c>
      <c r="CB370" s="88">
        <v>1</v>
      </c>
      <c r="CC370" s="88">
        <v>0</v>
      </c>
      <c r="CD370" s="88">
        <v>0</v>
      </c>
      <c r="CE370" s="88">
        <v>0</v>
      </c>
      <c r="CF370" s="88">
        <v>0</v>
      </c>
      <c r="CG370" s="88">
        <v>0</v>
      </c>
      <c r="CH370" s="88">
        <v>0</v>
      </c>
      <c r="CI370" s="88">
        <v>0</v>
      </c>
      <c r="CJ370" s="88">
        <v>0</v>
      </c>
      <c r="CK370" s="88">
        <v>0</v>
      </c>
      <c r="CL370" s="88">
        <v>0</v>
      </c>
      <c r="CM370" s="88">
        <v>0</v>
      </c>
      <c r="CN370" s="88">
        <v>0</v>
      </c>
      <c r="CO370" s="88">
        <v>0</v>
      </c>
      <c r="CP370" s="88">
        <v>0</v>
      </c>
      <c r="CQ370" s="88">
        <v>0</v>
      </c>
      <c r="CR370" s="88">
        <v>0</v>
      </c>
      <c r="CS370" s="88">
        <v>0</v>
      </c>
      <c r="CT370" s="88">
        <v>0</v>
      </c>
      <c r="CU370" s="88">
        <v>0</v>
      </c>
      <c r="CV370" s="88">
        <v>0</v>
      </c>
      <c r="CW370" s="88">
        <v>0</v>
      </c>
      <c r="CX370" s="88">
        <v>0</v>
      </c>
      <c r="CY370" s="88">
        <v>0</v>
      </c>
      <c r="CZ370" s="88">
        <v>0</v>
      </c>
      <c r="DA370" s="88">
        <v>0</v>
      </c>
      <c r="DB370" s="88">
        <v>0</v>
      </c>
      <c r="DC370" s="88">
        <v>0</v>
      </c>
      <c r="DD370" s="88">
        <v>0</v>
      </c>
      <c r="DE370" s="88">
        <v>0</v>
      </c>
      <c r="DF370" s="88">
        <v>0</v>
      </c>
      <c r="DG370" s="88">
        <v>0</v>
      </c>
      <c r="DH370" s="88">
        <v>0</v>
      </c>
      <c r="DI370" s="88">
        <v>0</v>
      </c>
      <c r="DJ370" s="88">
        <v>0</v>
      </c>
      <c r="DK370" s="88">
        <v>0</v>
      </c>
      <c r="DL370" s="88">
        <v>0</v>
      </c>
      <c r="DM370" s="88">
        <v>0</v>
      </c>
      <c r="DN370" s="88">
        <v>0</v>
      </c>
      <c r="DO370" s="88">
        <v>0</v>
      </c>
      <c r="DP370" s="88">
        <v>0</v>
      </c>
      <c r="DQ370" s="88">
        <v>0</v>
      </c>
      <c r="DR370" s="88">
        <v>0</v>
      </c>
      <c r="DS370" s="88">
        <v>0</v>
      </c>
      <c r="DT370" s="88">
        <v>0</v>
      </c>
      <c r="DU370" s="88">
        <v>0</v>
      </c>
      <c r="DV370" s="88">
        <v>0</v>
      </c>
      <c r="DW370" s="88">
        <v>0</v>
      </c>
      <c r="DX370" s="88">
        <v>0</v>
      </c>
      <c r="DY370" s="88">
        <v>0</v>
      </c>
      <c r="DZ370" s="88">
        <v>0</v>
      </c>
      <c r="EA370" s="88">
        <v>0</v>
      </c>
      <c r="EB370" s="88">
        <v>0</v>
      </c>
      <c r="EC370" s="88">
        <v>0</v>
      </c>
      <c r="ED370" s="88">
        <v>0</v>
      </c>
      <c r="EE370" s="88">
        <v>0</v>
      </c>
      <c r="EF370" s="88">
        <v>0</v>
      </c>
      <c r="EG370" s="88">
        <v>0</v>
      </c>
      <c r="EH370" s="88">
        <v>0</v>
      </c>
      <c r="EI370" s="88">
        <v>0</v>
      </c>
      <c r="EJ370" s="88">
        <v>0</v>
      </c>
      <c r="EK370" s="88">
        <v>0</v>
      </c>
      <c r="EL370" s="88">
        <v>0</v>
      </c>
      <c r="EM370" s="88">
        <v>0</v>
      </c>
      <c r="EN370" s="88">
        <v>0</v>
      </c>
      <c r="EO370" s="88">
        <v>0</v>
      </c>
      <c r="EP370" s="88">
        <v>0</v>
      </c>
      <c r="EQ370" s="88">
        <v>0</v>
      </c>
      <c r="ER370" s="88">
        <v>0</v>
      </c>
      <c r="ES370" s="88">
        <v>0</v>
      </c>
      <c r="ET370" s="88">
        <v>0</v>
      </c>
      <c r="EU370" s="88">
        <v>0</v>
      </c>
      <c r="EV370" s="88">
        <v>0</v>
      </c>
      <c r="EW370" s="88">
        <v>0</v>
      </c>
      <c r="EX370" s="88">
        <v>0</v>
      </c>
      <c r="EY370" s="88">
        <v>0</v>
      </c>
      <c r="EZ370" s="88">
        <v>0</v>
      </c>
      <c r="FA370" s="88">
        <v>0</v>
      </c>
    </row>
    <row r="371" spans="1:157" s="71" customFormat="1" x14ac:dyDescent="0.25">
      <c r="A371" s="71">
        <v>21</v>
      </c>
      <c r="B371" s="71" t="s">
        <v>65</v>
      </c>
      <c r="C371" s="72" t="s">
        <v>786</v>
      </c>
      <c r="D371" s="72" t="s">
        <v>371</v>
      </c>
      <c r="E371" s="71" t="s">
        <v>372</v>
      </c>
      <c r="F371" s="80" t="s">
        <v>766</v>
      </c>
      <c r="G371" s="74">
        <v>4</v>
      </c>
      <c r="H371" s="74"/>
      <c r="I371" s="75"/>
      <c r="J371" s="76">
        <v>235</v>
      </c>
      <c r="K371" s="77">
        <v>70</v>
      </c>
      <c r="L371" s="78">
        <v>1</v>
      </c>
      <c r="M371" s="78">
        <v>1</v>
      </c>
      <c r="N371" s="78">
        <v>0</v>
      </c>
      <c r="O371" s="78">
        <v>44</v>
      </c>
      <c r="P371" s="78">
        <v>0</v>
      </c>
      <c r="Q371" s="78">
        <v>0</v>
      </c>
      <c r="R371" s="78">
        <v>1</v>
      </c>
      <c r="S371" s="78">
        <v>25</v>
      </c>
      <c r="T371" s="78">
        <v>22</v>
      </c>
      <c r="U371" s="78">
        <v>0</v>
      </c>
      <c r="V371" s="78">
        <v>23</v>
      </c>
      <c r="W371" s="78">
        <v>0</v>
      </c>
      <c r="X371" s="78">
        <v>0</v>
      </c>
      <c r="Y371" s="78">
        <v>14</v>
      </c>
      <c r="Z371" s="78">
        <v>1</v>
      </c>
      <c r="AA371" s="78">
        <v>0</v>
      </c>
      <c r="AB371" s="78">
        <v>0</v>
      </c>
      <c r="AC371" s="78">
        <v>0</v>
      </c>
      <c r="AD371" s="78">
        <v>0</v>
      </c>
      <c r="AE371" s="78">
        <v>1</v>
      </c>
      <c r="AF371" s="78">
        <v>0</v>
      </c>
      <c r="AG371" s="78">
        <v>0</v>
      </c>
      <c r="AH371" s="78">
        <v>1</v>
      </c>
      <c r="AI371" s="78">
        <v>0</v>
      </c>
      <c r="AJ371" s="78">
        <v>0</v>
      </c>
      <c r="AK371" s="78">
        <v>0</v>
      </c>
      <c r="AL371" s="78">
        <v>0</v>
      </c>
      <c r="AM371" s="78">
        <v>0</v>
      </c>
      <c r="AN371" s="78">
        <v>0</v>
      </c>
      <c r="AO371" s="78">
        <v>0</v>
      </c>
      <c r="AP371" s="78">
        <v>0</v>
      </c>
      <c r="AQ371" s="78">
        <v>0</v>
      </c>
      <c r="AR371" s="78">
        <v>0</v>
      </c>
      <c r="AS371" s="78">
        <v>0</v>
      </c>
      <c r="AT371" s="78">
        <v>0</v>
      </c>
      <c r="AU371" s="78">
        <v>1</v>
      </c>
      <c r="AV371" s="78">
        <v>1</v>
      </c>
      <c r="AW371" s="78">
        <v>0</v>
      </c>
      <c r="AX371" s="78">
        <v>0</v>
      </c>
      <c r="AY371" s="78">
        <v>0</v>
      </c>
      <c r="AZ371" s="78">
        <v>0</v>
      </c>
      <c r="BA371" s="78">
        <v>1</v>
      </c>
      <c r="BB371" s="78">
        <v>0</v>
      </c>
      <c r="BC371" s="78">
        <v>0</v>
      </c>
      <c r="BD371" s="78">
        <v>0</v>
      </c>
      <c r="BE371" s="78">
        <v>2</v>
      </c>
      <c r="BF371" s="78">
        <v>0</v>
      </c>
      <c r="BG371" s="78">
        <v>0</v>
      </c>
      <c r="BH371" s="78">
        <v>2</v>
      </c>
      <c r="BI371" s="78">
        <v>0</v>
      </c>
      <c r="BJ371" s="78">
        <v>0</v>
      </c>
      <c r="BK371" s="78">
        <v>0</v>
      </c>
      <c r="BL371" s="78">
        <v>0</v>
      </c>
      <c r="BM371" s="78">
        <v>1</v>
      </c>
      <c r="BN371" s="78">
        <v>0</v>
      </c>
      <c r="BO371" s="78">
        <v>0</v>
      </c>
      <c r="BP371" s="78">
        <v>1</v>
      </c>
      <c r="BQ371" s="78">
        <v>0</v>
      </c>
      <c r="BR371" s="78">
        <v>0</v>
      </c>
      <c r="BS371" s="78">
        <v>0</v>
      </c>
      <c r="BT371" s="78">
        <v>0</v>
      </c>
      <c r="BU371" s="78">
        <v>1</v>
      </c>
      <c r="BV371" s="78">
        <v>0</v>
      </c>
      <c r="BW371" s="78">
        <v>0</v>
      </c>
      <c r="BX371" s="78">
        <v>0</v>
      </c>
      <c r="BY371" s="78">
        <v>0</v>
      </c>
      <c r="BZ371" s="78">
        <v>0</v>
      </c>
      <c r="CA371" s="78">
        <v>0</v>
      </c>
      <c r="CB371" s="78">
        <v>0</v>
      </c>
      <c r="CC371" s="78">
        <v>0</v>
      </c>
      <c r="CD371" s="78">
        <v>0</v>
      </c>
      <c r="CE371" s="78">
        <v>0</v>
      </c>
      <c r="CF371" s="78">
        <v>0</v>
      </c>
      <c r="CG371" s="78">
        <v>0</v>
      </c>
      <c r="CH371" s="78">
        <v>0</v>
      </c>
      <c r="CI371" s="78">
        <v>0</v>
      </c>
      <c r="CJ371" s="78">
        <v>0</v>
      </c>
      <c r="CK371" s="78">
        <v>0</v>
      </c>
      <c r="CL371" s="78">
        <v>0</v>
      </c>
      <c r="CM371" s="78">
        <v>0</v>
      </c>
      <c r="CN371" s="78">
        <v>0</v>
      </c>
      <c r="CO371" s="78">
        <v>0</v>
      </c>
      <c r="CP371" s="78">
        <v>19</v>
      </c>
      <c r="CQ371" s="78">
        <v>2</v>
      </c>
      <c r="CR371" s="78">
        <v>0</v>
      </c>
      <c r="CS371" s="78">
        <v>0</v>
      </c>
      <c r="CT371" s="78">
        <v>0</v>
      </c>
      <c r="CU371" s="78">
        <v>0</v>
      </c>
      <c r="CV371" s="78">
        <v>0</v>
      </c>
      <c r="CW371" s="78">
        <v>0</v>
      </c>
      <c r="CX371" s="78">
        <v>0</v>
      </c>
      <c r="CY371" s="78">
        <v>0</v>
      </c>
      <c r="CZ371" s="78">
        <v>0</v>
      </c>
      <c r="DA371" s="78">
        <v>0</v>
      </c>
      <c r="DB371" s="78">
        <v>0</v>
      </c>
      <c r="DC371" s="78">
        <v>0</v>
      </c>
      <c r="DD371" s="78">
        <v>0</v>
      </c>
      <c r="DE371" s="78">
        <v>0</v>
      </c>
      <c r="DF371" s="78">
        <v>0</v>
      </c>
      <c r="DG371" s="78">
        <v>0</v>
      </c>
      <c r="DH371" s="78">
        <v>0</v>
      </c>
      <c r="DI371" s="78">
        <v>0</v>
      </c>
      <c r="DJ371" s="78">
        <v>0</v>
      </c>
      <c r="DK371" s="78">
        <v>0</v>
      </c>
      <c r="DL371" s="78">
        <v>0</v>
      </c>
      <c r="DM371" s="78">
        <v>0</v>
      </c>
      <c r="DN371" s="78">
        <v>0</v>
      </c>
      <c r="DO371" s="78">
        <v>0</v>
      </c>
      <c r="DP371" s="78">
        <v>0</v>
      </c>
      <c r="DQ371" s="78">
        <v>0</v>
      </c>
      <c r="DR371" s="78">
        <v>0</v>
      </c>
      <c r="DS371" s="78">
        <v>0</v>
      </c>
      <c r="DT371" s="78">
        <v>0</v>
      </c>
      <c r="DU371" s="78">
        <v>0</v>
      </c>
      <c r="DV371" s="78">
        <v>0</v>
      </c>
      <c r="DW371" s="78">
        <v>0</v>
      </c>
      <c r="DX371" s="78">
        <v>0</v>
      </c>
      <c r="DY371" s="78">
        <v>0</v>
      </c>
      <c r="DZ371" s="78">
        <v>0</v>
      </c>
      <c r="EA371" s="78">
        <v>0</v>
      </c>
      <c r="EB371" s="78">
        <v>0</v>
      </c>
      <c r="EC371" s="78">
        <v>0</v>
      </c>
      <c r="ED371" s="78">
        <v>0</v>
      </c>
      <c r="EE371" s="78">
        <v>0</v>
      </c>
      <c r="EF371" s="78">
        <v>0</v>
      </c>
      <c r="EG371" s="78">
        <v>0</v>
      </c>
      <c r="EH371" s="78">
        <v>0</v>
      </c>
      <c r="EI371" s="78">
        <v>0</v>
      </c>
      <c r="EJ371" s="78">
        <v>0</v>
      </c>
      <c r="EK371" s="78">
        <v>0</v>
      </c>
      <c r="EL371" s="78">
        <v>0</v>
      </c>
      <c r="EM371" s="78">
        <v>0</v>
      </c>
      <c r="EN371" s="78">
        <v>0</v>
      </c>
      <c r="EO371" s="78">
        <v>0</v>
      </c>
      <c r="EP371" s="78">
        <v>0</v>
      </c>
      <c r="EQ371" s="78">
        <v>0</v>
      </c>
      <c r="ER371" s="78">
        <v>0</v>
      </c>
      <c r="ES371" s="78">
        <v>0</v>
      </c>
      <c r="ET371" s="78">
        <v>0</v>
      </c>
      <c r="EU371" s="78">
        <v>0</v>
      </c>
      <c r="EV371" s="78">
        <v>0</v>
      </c>
      <c r="EW371" s="78">
        <v>0</v>
      </c>
      <c r="EX371" s="78">
        <v>0</v>
      </c>
      <c r="EY371" s="78">
        <v>0</v>
      </c>
      <c r="EZ371" s="78">
        <v>0</v>
      </c>
      <c r="FA371" s="78">
        <v>0</v>
      </c>
    </row>
    <row r="372" spans="1:157" x14ac:dyDescent="0.25">
      <c r="A372">
        <v>21</v>
      </c>
      <c r="B372" t="s">
        <v>65</v>
      </c>
      <c r="C372" s="65" t="s">
        <v>786</v>
      </c>
      <c r="D372" s="65" t="s">
        <v>368</v>
      </c>
      <c r="E372" t="s">
        <v>369</v>
      </c>
      <c r="F372" s="79" t="s">
        <v>766</v>
      </c>
      <c r="G372" s="19">
        <v>3</v>
      </c>
      <c r="H372" s="19"/>
      <c r="I372" s="67"/>
      <c r="J372" s="68">
        <v>513</v>
      </c>
      <c r="K372" s="69">
        <v>30</v>
      </c>
      <c r="L372" s="70">
        <v>4</v>
      </c>
      <c r="M372" s="70">
        <v>0</v>
      </c>
      <c r="N372" s="70">
        <v>2</v>
      </c>
      <c r="O372" s="70">
        <v>3</v>
      </c>
      <c r="P372" s="70">
        <v>0</v>
      </c>
      <c r="Q372" s="70">
        <v>0</v>
      </c>
      <c r="R372" s="70">
        <v>0</v>
      </c>
      <c r="S372" s="70">
        <v>3</v>
      </c>
      <c r="T372" s="70">
        <v>2</v>
      </c>
      <c r="U372" s="70">
        <v>0</v>
      </c>
      <c r="V372" s="70">
        <v>23</v>
      </c>
      <c r="W372" s="70">
        <v>0</v>
      </c>
      <c r="X372" s="70">
        <v>0</v>
      </c>
      <c r="Y372" s="70">
        <v>1</v>
      </c>
      <c r="Z372" s="70">
        <v>9</v>
      </c>
      <c r="AA372" s="70">
        <v>2</v>
      </c>
      <c r="AB372" s="70">
        <v>3</v>
      </c>
      <c r="AC372" s="70">
        <v>4</v>
      </c>
      <c r="AD372" s="70">
        <v>9</v>
      </c>
      <c r="AE372" s="70">
        <v>1</v>
      </c>
      <c r="AF372" s="70">
        <v>0</v>
      </c>
      <c r="AG372" s="70">
        <v>1</v>
      </c>
      <c r="AH372" s="70">
        <v>7</v>
      </c>
      <c r="AI372" s="70">
        <v>7</v>
      </c>
      <c r="AJ372" s="70">
        <v>2</v>
      </c>
      <c r="AK372" s="70">
        <v>2</v>
      </c>
      <c r="AL372" s="70">
        <v>0</v>
      </c>
      <c r="AM372" s="70">
        <v>0</v>
      </c>
      <c r="AN372" s="70">
        <v>0</v>
      </c>
      <c r="AO372" s="70">
        <v>1</v>
      </c>
      <c r="AP372" s="70">
        <v>1</v>
      </c>
      <c r="AQ372" s="70">
        <v>3</v>
      </c>
      <c r="AR372" s="70">
        <v>1</v>
      </c>
      <c r="AS372" s="70">
        <v>0</v>
      </c>
      <c r="AT372" s="70">
        <v>2</v>
      </c>
      <c r="AU372" s="70">
        <v>0</v>
      </c>
      <c r="AV372" s="70">
        <v>0</v>
      </c>
      <c r="AW372" s="70">
        <v>1</v>
      </c>
      <c r="AX372" s="70">
        <v>0</v>
      </c>
      <c r="AY372" s="70">
        <v>0</v>
      </c>
      <c r="AZ372" s="70">
        <v>0</v>
      </c>
      <c r="BA372" s="70">
        <v>0</v>
      </c>
      <c r="BB372" s="70">
        <v>0</v>
      </c>
      <c r="BC372" s="70">
        <v>0</v>
      </c>
      <c r="BD372" s="70">
        <v>1</v>
      </c>
      <c r="BE372" s="70">
        <v>3</v>
      </c>
      <c r="BF372" s="70">
        <v>3</v>
      </c>
      <c r="BG372" s="70">
        <v>0</v>
      </c>
      <c r="BH372" s="70">
        <v>1</v>
      </c>
      <c r="BI372" s="70">
        <v>0</v>
      </c>
      <c r="BJ372" s="70">
        <v>1</v>
      </c>
      <c r="BK372" s="70">
        <v>0</v>
      </c>
      <c r="BL372" s="70">
        <v>3</v>
      </c>
      <c r="BM372" s="70">
        <v>0</v>
      </c>
      <c r="BN372" s="70">
        <v>0</v>
      </c>
      <c r="BO372" s="70">
        <v>0</v>
      </c>
      <c r="BP372" s="70">
        <v>0</v>
      </c>
      <c r="BQ372" s="70">
        <v>0</v>
      </c>
      <c r="BR372" s="70">
        <v>1</v>
      </c>
      <c r="BS372" s="70">
        <v>1</v>
      </c>
      <c r="BT372" s="70">
        <v>1</v>
      </c>
      <c r="BU372" s="70">
        <v>0</v>
      </c>
      <c r="BV372" s="70">
        <v>54</v>
      </c>
      <c r="BW372" s="70">
        <v>0</v>
      </c>
      <c r="BX372" s="70">
        <v>0</v>
      </c>
      <c r="BY372" s="70">
        <v>0</v>
      </c>
      <c r="BZ372" s="70">
        <v>0</v>
      </c>
      <c r="CA372" s="70">
        <v>0</v>
      </c>
      <c r="CB372" s="70">
        <v>0</v>
      </c>
      <c r="CC372" s="70">
        <v>0</v>
      </c>
      <c r="CD372" s="70">
        <v>0</v>
      </c>
      <c r="CE372" s="70">
        <v>0</v>
      </c>
      <c r="CF372" s="70">
        <v>0</v>
      </c>
      <c r="CG372" s="70">
        <v>0</v>
      </c>
      <c r="CH372" s="70">
        <v>0</v>
      </c>
      <c r="CI372" s="70">
        <v>0</v>
      </c>
      <c r="CJ372" s="70">
        <v>0</v>
      </c>
      <c r="CK372" s="70">
        <v>0</v>
      </c>
      <c r="CL372" s="70">
        <v>0</v>
      </c>
      <c r="CM372" s="70">
        <v>0</v>
      </c>
      <c r="CN372" s="70">
        <v>0</v>
      </c>
      <c r="CO372" s="70">
        <v>0</v>
      </c>
      <c r="CP372" s="70">
        <v>48</v>
      </c>
      <c r="CQ372" s="70">
        <v>215</v>
      </c>
      <c r="CR372" s="70">
        <v>0</v>
      </c>
      <c r="CS372" s="70">
        <v>0</v>
      </c>
      <c r="CT372" s="70">
        <v>0</v>
      </c>
      <c r="CU372" s="70">
        <v>0</v>
      </c>
      <c r="CV372" s="70">
        <v>0</v>
      </c>
      <c r="CW372" s="70">
        <v>0</v>
      </c>
      <c r="CX372" s="70">
        <v>0</v>
      </c>
      <c r="CY372" s="70">
        <v>0</v>
      </c>
      <c r="CZ372" s="70">
        <v>0</v>
      </c>
      <c r="DA372" s="70">
        <v>0</v>
      </c>
      <c r="DB372" s="70">
        <v>0</v>
      </c>
      <c r="DC372" s="70">
        <v>46</v>
      </c>
      <c r="DD372" s="70">
        <v>0</v>
      </c>
      <c r="DE372" s="70">
        <v>0</v>
      </c>
      <c r="DF372" s="70">
        <v>0</v>
      </c>
      <c r="DG372" s="70">
        <v>0</v>
      </c>
      <c r="DH372" s="70">
        <v>11</v>
      </c>
      <c r="DI372" s="70">
        <v>0</v>
      </c>
      <c r="DJ372" s="70">
        <v>0</v>
      </c>
      <c r="DK372" s="70">
        <v>0</v>
      </c>
      <c r="DL372" s="70">
        <v>0</v>
      </c>
      <c r="DM372" s="70">
        <v>0</v>
      </c>
      <c r="DN372" s="70">
        <v>0</v>
      </c>
      <c r="DO372" s="70">
        <v>0</v>
      </c>
      <c r="DP372" s="70">
        <v>0</v>
      </c>
      <c r="DQ372" s="70">
        <v>0</v>
      </c>
      <c r="DR372" s="70">
        <v>0</v>
      </c>
      <c r="DS372" s="70">
        <v>0</v>
      </c>
      <c r="DT372" s="70">
        <v>0</v>
      </c>
      <c r="DU372" s="70">
        <v>0</v>
      </c>
      <c r="DV372" s="70">
        <v>0</v>
      </c>
      <c r="DW372" s="70">
        <v>0</v>
      </c>
      <c r="DX372" s="70">
        <v>0</v>
      </c>
      <c r="DY372" s="70">
        <v>0</v>
      </c>
      <c r="DZ372" s="70">
        <v>0</v>
      </c>
      <c r="EA372" s="70">
        <v>0</v>
      </c>
      <c r="EB372" s="70">
        <v>0</v>
      </c>
      <c r="EC372" s="70">
        <v>0</v>
      </c>
      <c r="ED372" s="70">
        <v>0</v>
      </c>
      <c r="EE372" s="70">
        <v>0</v>
      </c>
      <c r="EF372" s="70">
        <v>0</v>
      </c>
      <c r="EG372" s="70">
        <v>0</v>
      </c>
      <c r="EH372" s="70">
        <v>0</v>
      </c>
      <c r="EI372" s="70">
        <v>0</v>
      </c>
      <c r="EJ372" s="70">
        <v>0</v>
      </c>
      <c r="EK372" s="70">
        <v>0</v>
      </c>
      <c r="EL372" s="70">
        <v>0</v>
      </c>
      <c r="EM372" s="70">
        <v>0</v>
      </c>
      <c r="EN372" s="70">
        <v>0</v>
      </c>
      <c r="EO372" s="70">
        <v>0</v>
      </c>
      <c r="EP372" s="70">
        <v>0</v>
      </c>
      <c r="EQ372" s="70">
        <v>0</v>
      </c>
      <c r="ER372" s="70">
        <v>0</v>
      </c>
      <c r="ES372" s="70">
        <v>0</v>
      </c>
      <c r="ET372" s="70">
        <v>0</v>
      </c>
      <c r="EU372" s="70">
        <v>0</v>
      </c>
      <c r="EV372" s="70">
        <v>0</v>
      </c>
      <c r="EW372" s="70">
        <v>0</v>
      </c>
      <c r="EX372" s="70">
        <v>0</v>
      </c>
      <c r="EY372" s="70">
        <v>0</v>
      </c>
      <c r="EZ372" s="70">
        <v>0</v>
      </c>
      <c r="FA372" s="70">
        <v>0</v>
      </c>
    </row>
    <row r="373" spans="1:157" x14ac:dyDescent="0.25">
      <c r="A373">
        <v>21</v>
      </c>
      <c r="B373" t="s">
        <v>65</v>
      </c>
      <c r="C373" s="65" t="s">
        <v>799</v>
      </c>
      <c r="D373" s="65" t="s">
        <v>1391</v>
      </c>
      <c r="E373" t="s">
        <v>1392</v>
      </c>
      <c r="F373" s="66" t="s">
        <v>762</v>
      </c>
      <c r="G373" s="19">
        <v>3</v>
      </c>
      <c r="H373" s="19"/>
      <c r="I373" s="67"/>
      <c r="J373" s="68">
        <v>3</v>
      </c>
      <c r="K373" s="69">
        <v>0</v>
      </c>
      <c r="L373" s="70">
        <v>0</v>
      </c>
      <c r="M373" s="70">
        <v>0</v>
      </c>
      <c r="N373" s="70">
        <v>0</v>
      </c>
      <c r="O373" s="70">
        <v>0</v>
      </c>
      <c r="P373" s="70">
        <v>0</v>
      </c>
      <c r="Q373" s="70">
        <v>0</v>
      </c>
      <c r="R373" s="70">
        <v>0</v>
      </c>
      <c r="S373" s="70">
        <v>0</v>
      </c>
      <c r="T373" s="70">
        <v>0</v>
      </c>
      <c r="U373" s="70">
        <v>0</v>
      </c>
      <c r="V373" s="70">
        <v>0</v>
      </c>
      <c r="W373" s="70">
        <v>0</v>
      </c>
      <c r="X373" s="70">
        <v>0</v>
      </c>
      <c r="Y373" s="70">
        <v>0</v>
      </c>
      <c r="Z373" s="70">
        <v>0</v>
      </c>
      <c r="AA373" s="70">
        <v>0</v>
      </c>
      <c r="AB373" s="70">
        <v>0</v>
      </c>
      <c r="AC373" s="70">
        <v>0</v>
      </c>
      <c r="AD373" s="70">
        <v>2</v>
      </c>
      <c r="AE373" s="70">
        <v>0</v>
      </c>
      <c r="AF373" s="70">
        <v>1</v>
      </c>
      <c r="AG373" s="70">
        <v>0</v>
      </c>
      <c r="AH373" s="70">
        <v>0</v>
      </c>
      <c r="AI373" s="70">
        <v>0</v>
      </c>
      <c r="AJ373" s="70">
        <v>0</v>
      </c>
      <c r="AK373" s="70">
        <v>0</v>
      </c>
      <c r="AL373" s="70">
        <v>0</v>
      </c>
      <c r="AM373" s="70">
        <v>0</v>
      </c>
      <c r="AN373" s="70">
        <v>0</v>
      </c>
      <c r="AO373" s="70">
        <v>0</v>
      </c>
      <c r="AP373" s="70">
        <v>0</v>
      </c>
      <c r="AQ373" s="70">
        <v>0</v>
      </c>
      <c r="AR373" s="70">
        <v>0</v>
      </c>
      <c r="AS373" s="70">
        <v>0</v>
      </c>
      <c r="AT373" s="70">
        <v>0</v>
      </c>
      <c r="AU373" s="70">
        <v>0</v>
      </c>
      <c r="AV373" s="70">
        <v>0</v>
      </c>
      <c r="AW373" s="70">
        <v>0</v>
      </c>
      <c r="AX373" s="70">
        <v>0</v>
      </c>
      <c r="AY373" s="70">
        <v>0</v>
      </c>
      <c r="AZ373" s="70">
        <v>0</v>
      </c>
      <c r="BA373" s="70">
        <v>0</v>
      </c>
      <c r="BB373" s="70">
        <v>0</v>
      </c>
      <c r="BC373" s="70">
        <v>0</v>
      </c>
      <c r="BD373" s="70">
        <v>0</v>
      </c>
      <c r="BE373" s="70">
        <v>0</v>
      </c>
      <c r="BF373" s="70">
        <v>0</v>
      </c>
      <c r="BG373" s="70">
        <v>0</v>
      </c>
      <c r="BH373" s="70">
        <v>0</v>
      </c>
      <c r="BI373" s="70">
        <v>0</v>
      </c>
      <c r="BJ373" s="70">
        <v>0</v>
      </c>
      <c r="BK373" s="70">
        <v>0</v>
      </c>
      <c r="BL373" s="70">
        <v>0</v>
      </c>
      <c r="BM373" s="70">
        <v>0</v>
      </c>
      <c r="BN373" s="70">
        <v>0</v>
      </c>
      <c r="BO373" s="70">
        <v>0</v>
      </c>
      <c r="BP373" s="70">
        <v>0</v>
      </c>
      <c r="BQ373" s="70">
        <v>0</v>
      </c>
      <c r="BR373" s="70">
        <v>0</v>
      </c>
      <c r="BS373" s="70">
        <v>0</v>
      </c>
      <c r="BT373" s="70">
        <v>0</v>
      </c>
      <c r="BU373" s="70">
        <v>0</v>
      </c>
      <c r="BV373" s="70">
        <v>0</v>
      </c>
      <c r="BW373" s="70">
        <v>0</v>
      </c>
      <c r="BX373" s="70">
        <v>0</v>
      </c>
      <c r="BY373" s="70">
        <v>0</v>
      </c>
      <c r="BZ373" s="70">
        <v>0</v>
      </c>
      <c r="CA373" s="70">
        <v>0</v>
      </c>
      <c r="CB373" s="70">
        <v>0</v>
      </c>
      <c r="CC373" s="70">
        <v>0</v>
      </c>
      <c r="CD373" s="70">
        <v>0</v>
      </c>
      <c r="CE373" s="70">
        <v>0</v>
      </c>
      <c r="CF373" s="70">
        <v>0</v>
      </c>
      <c r="CG373" s="70">
        <v>0</v>
      </c>
      <c r="CH373" s="70">
        <v>0</v>
      </c>
      <c r="CI373" s="70">
        <v>0</v>
      </c>
      <c r="CJ373" s="70">
        <v>0</v>
      </c>
      <c r="CK373" s="70">
        <v>0</v>
      </c>
      <c r="CL373" s="70">
        <v>0</v>
      </c>
      <c r="CM373" s="70">
        <v>0</v>
      </c>
      <c r="CN373" s="70">
        <v>0</v>
      </c>
      <c r="CO373" s="70">
        <v>0</v>
      </c>
      <c r="CP373" s="70">
        <v>0</v>
      </c>
      <c r="CQ373" s="70">
        <v>0</v>
      </c>
      <c r="CR373" s="70">
        <v>0</v>
      </c>
      <c r="CS373" s="70">
        <v>0</v>
      </c>
      <c r="CT373" s="70">
        <v>0</v>
      </c>
      <c r="CU373" s="70">
        <v>0</v>
      </c>
      <c r="CV373" s="70">
        <v>0</v>
      </c>
      <c r="CW373" s="70">
        <v>0</v>
      </c>
      <c r="CX373" s="70">
        <v>0</v>
      </c>
      <c r="CY373" s="70">
        <v>0</v>
      </c>
      <c r="CZ373" s="70">
        <v>0</v>
      </c>
      <c r="DA373" s="70">
        <v>0</v>
      </c>
      <c r="DB373" s="70">
        <v>0</v>
      </c>
      <c r="DC373" s="70">
        <v>0</v>
      </c>
      <c r="DD373" s="70">
        <v>0</v>
      </c>
      <c r="DE373" s="70">
        <v>0</v>
      </c>
      <c r="DF373" s="70">
        <v>0</v>
      </c>
      <c r="DG373" s="70">
        <v>0</v>
      </c>
      <c r="DH373" s="70">
        <v>0</v>
      </c>
      <c r="DI373" s="70">
        <v>0</v>
      </c>
      <c r="DJ373" s="70">
        <v>0</v>
      </c>
      <c r="DK373" s="70">
        <v>0</v>
      </c>
      <c r="DL373" s="70">
        <v>0</v>
      </c>
      <c r="DM373" s="70">
        <v>0</v>
      </c>
      <c r="DN373" s="70">
        <v>0</v>
      </c>
      <c r="DO373" s="70">
        <v>0</v>
      </c>
      <c r="DP373" s="70">
        <v>0</v>
      </c>
      <c r="DQ373" s="70">
        <v>0</v>
      </c>
      <c r="DR373" s="70">
        <v>0</v>
      </c>
      <c r="DS373" s="70">
        <v>0</v>
      </c>
      <c r="DT373" s="70">
        <v>0</v>
      </c>
      <c r="DU373" s="70">
        <v>0</v>
      </c>
      <c r="DV373" s="70">
        <v>0</v>
      </c>
      <c r="DW373" s="70">
        <v>0</v>
      </c>
      <c r="DX373" s="70">
        <v>0</v>
      </c>
      <c r="DY373" s="70">
        <v>0</v>
      </c>
      <c r="DZ373" s="70">
        <v>0</v>
      </c>
      <c r="EA373" s="70">
        <v>0</v>
      </c>
      <c r="EB373" s="70">
        <v>0</v>
      </c>
      <c r="EC373" s="70">
        <v>0</v>
      </c>
      <c r="ED373" s="70">
        <v>0</v>
      </c>
      <c r="EE373" s="70">
        <v>0</v>
      </c>
      <c r="EF373" s="70">
        <v>0</v>
      </c>
      <c r="EG373" s="70">
        <v>0</v>
      </c>
      <c r="EH373" s="70">
        <v>0</v>
      </c>
      <c r="EI373" s="70">
        <v>0</v>
      </c>
      <c r="EJ373" s="70">
        <v>0</v>
      </c>
      <c r="EK373" s="70">
        <v>0</v>
      </c>
      <c r="EL373" s="70">
        <v>0</v>
      </c>
      <c r="EM373" s="70">
        <v>0</v>
      </c>
      <c r="EN373" s="70">
        <v>0</v>
      </c>
      <c r="EO373" s="70">
        <v>0</v>
      </c>
      <c r="EP373" s="70">
        <v>0</v>
      </c>
      <c r="EQ373" s="70">
        <v>0</v>
      </c>
      <c r="ER373" s="70">
        <v>0</v>
      </c>
      <c r="ES373" s="70">
        <v>0</v>
      </c>
      <c r="ET373" s="70">
        <v>0</v>
      </c>
      <c r="EU373" s="70">
        <v>0</v>
      </c>
      <c r="EV373" s="70">
        <v>0</v>
      </c>
      <c r="EW373" s="70">
        <v>0</v>
      </c>
      <c r="EX373" s="70">
        <v>0</v>
      </c>
      <c r="EY373" s="70">
        <v>0</v>
      </c>
      <c r="EZ373" s="70">
        <v>0</v>
      </c>
      <c r="FA373" s="70">
        <v>0</v>
      </c>
    </row>
    <row r="374" spans="1:157" x14ac:dyDescent="0.25">
      <c r="A374">
        <v>21</v>
      </c>
      <c r="B374" t="s">
        <v>65</v>
      </c>
      <c r="C374" s="65" t="s">
        <v>831</v>
      </c>
      <c r="D374" s="65" t="s">
        <v>363</v>
      </c>
      <c r="E374" t="s">
        <v>364</v>
      </c>
      <c r="F374" s="79" t="s">
        <v>766</v>
      </c>
      <c r="G374" s="19">
        <v>3</v>
      </c>
      <c r="H374" s="19"/>
      <c r="I374" s="67"/>
      <c r="J374" s="68">
        <v>514</v>
      </c>
      <c r="K374" s="69">
        <v>3</v>
      </c>
      <c r="L374" s="70">
        <v>6</v>
      </c>
      <c r="M374" s="70">
        <v>1</v>
      </c>
      <c r="N374" s="70">
        <v>2</v>
      </c>
      <c r="O374" s="70">
        <v>139</v>
      </c>
      <c r="P374" s="70">
        <v>1</v>
      </c>
      <c r="Q374" s="70">
        <v>0</v>
      </c>
      <c r="R374" s="70">
        <v>0</v>
      </c>
      <c r="S374" s="70">
        <v>14</v>
      </c>
      <c r="T374" s="70">
        <v>23</v>
      </c>
      <c r="U374" s="70">
        <v>1</v>
      </c>
      <c r="V374" s="70">
        <v>1</v>
      </c>
      <c r="W374" s="70">
        <v>0</v>
      </c>
      <c r="X374" s="70">
        <v>0</v>
      </c>
      <c r="Y374" s="70">
        <v>17</v>
      </c>
      <c r="Z374" s="70">
        <v>10</v>
      </c>
      <c r="AA374" s="70">
        <v>13</v>
      </c>
      <c r="AB374" s="70">
        <v>5</v>
      </c>
      <c r="AC374" s="70">
        <v>41</v>
      </c>
      <c r="AD374" s="70">
        <v>6</v>
      </c>
      <c r="AE374" s="70">
        <v>16</v>
      </c>
      <c r="AF374" s="70">
        <v>13</v>
      </c>
      <c r="AG374" s="70">
        <v>2</v>
      </c>
      <c r="AH374" s="70">
        <v>5</v>
      </c>
      <c r="AI374" s="70">
        <v>5</v>
      </c>
      <c r="AJ374" s="70">
        <v>5</v>
      </c>
      <c r="AK374" s="70">
        <v>37</v>
      </c>
      <c r="AL374" s="70">
        <v>5</v>
      </c>
      <c r="AM374" s="70">
        <v>9</v>
      </c>
      <c r="AN374" s="70">
        <v>4</v>
      </c>
      <c r="AO374" s="70">
        <v>0</v>
      </c>
      <c r="AP374" s="70">
        <v>12</v>
      </c>
      <c r="AQ374" s="70">
        <v>6</v>
      </c>
      <c r="AR374" s="70">
        <v>1</v>
      </c>
      <c r="AS374" s="70">
        <v>7</v>
      </c>
      <c r="AT374" s="70">
        <v>2</v>
      </c>
      <c r="AU374" s="70">
        <v>2</v>
      </c>
      <c r="AV374" s="70">
        <v>1</v>
      </c>
      <c r="AW374" s="70">
        <v>3</v>
      </c>
      <c r="AX374" s="70">
        <v>19</v>
      </c>
      <c r="AY374" s="70">
        <v>1</v>
      </c>
      <c r="AZ374" s="70">
        <v>2</v>
      </c>
      <c r="BA374" s="70">
        <v>5</v>
      </c>
      <c r="BB374" s="70">
        <v>3</v>
      </c>
      <c r="BC374" s="70">
        <v>4</v>
      </c>
      <c r="BD374" s="70">
        <v>3</v>
      </c>
      <c r="BE374" s="70">
        <v>1</v>
      </c>
      <c r="BF374" s="70">
        <v>10</v>
      </c>
      <c r="BG374" s="70">
        <v>1</v>
      </c>
      <c r="BH374" s="70">
        <v>4</v>
      </c>
      <c r="BI374" s="70">
        <v>1</v>
      </c>
      <c r="BJ374" s="70">
        <v>0</v>
      </c>
      <c r="BK374" s="70">
        <v>6</v>
      </c>
      <c r="BL374" s="70">
        <v>0</v>
      </c>
      <c r="BM374" s="70">
        <v>1</v>
      </c>
      <c r="BN374" s="70">
        <v>1</v>
      </c>
      <c r="BO374" s="70">
        <v>1</v>
      </c>
      <c r="BP374" s="70">
        <v>3</v>
      </c>
      <c r="BQ374" s="70">
        <v>0</v>
      </c>
      <c r="BR374" s="70">
        <v>5</v>
      </c>
      <c r="BS374" s="70">
        <v>2</v>
      </c>
      <c r="BT374" s="70">
        <v>1</v>
      </c>
      <c r="BU374" s="70">
        <v>2</v>
      </c>
      <c r="BV374" s="70">
        <v>4</v>
      </c>
      <c r="BW374" s="70">
        <v>1</v>
      </c>
      <c r="BX374" s="70">
        <v>1</v>
      </c>
      <c r="BY374" s="70">
        <v>2</v>
      </c>
      <c r="BZ374" s="70">
        <v>0</v>
      </c>
      <c r="CA374" s="70">
        <v>0</v>
      </c>
      <c r="CB374" s="70">
        <v>0</v>
      </c>
      <c r="CC374" s="70">
        <v>0</v>
      </c>
      <c r="CD374" s="70">
        <v>0</v>
      </c>
      <c r="CE374" s="70">
        <v>0</v>
      </c>
      <c r="CF374" s="70">
        <v>0</v>
      </c>
      <c r="CG374" s="70">
        <v>3</v>
      </c>
      <c r="CH374" s="70">
        <v>0</v>
      </c>
      <c r="CI374" s="70">
        <v>0</v>
      </c>
      <c r="CJ374" s="70">
        <v>0</v>
      </c>
      <c r="CK374" s="70">
        <v>0</v>
      </c>
      <c r="CL374" s="70">
        <v>0</v>
      </c>
      <c r="CM374" s="70">
        <v>0</v>
      </c>
      <c r="CN374" s="70">
        <v>4</v>
      </c>
      <c r="CO374" s="70">
        <v>0</v>
      </c>
      <c r="CP374" s="70">
        <v>0</v>
      </c>
      <c r="CQ374" s="70">
        <v>2</v>
      </c>
      <c r="CR374" s="70">
        <v>0</v>
      </c>
      <c r="CS374" s="70">
        <v>0</v>
      </c>
      <c r="CT374" s="70">
        <v>0</v>
      </c>
      <c r="CU374" s="70">
        <v>0</v>
      </c>
      <c r="CV374" s="70">
        <v>0</v>
      </c>
      <c r="CW374" s="70">
        <v>0</v>
      </c>
      <c r="CX374" s="70">
        <v>0</v>
      </c>
      <c r="CY374" s="70">
        <v>0</v>
      </c>
      <c r="CZ374" s="70">
        <v>0</v>
      </c>
      <c r="DA374" s="70">
        <v>0</v>
      </c>
      <c r="DB374" s="70">
        <v>0</v>
      </c>
      <c r="DC374" s="70">
        <v>2</v>
      </c>
      <c r="DD374" s="70">
        <v>0</v>
      </c>
      <c r="DE374" s="70">
        <v>0</v>
      </c>
      <c r="DF374" s="70">
        <v>0</v>
      </c>
      <c r="DG374" s="70">
        <v>1</v>
      </c>
      <c r="DH374" s="70">
        <v>0</v>
      </c>
      <c r="DI374" s="70">
        <v>0</v>
      </c>
      <c r="DJ374" s="70">
        <v>0</v>
      </c>
      <c r="DK374" s="70">
        <v>0</v>
      </c>
      <c r="DL374" s="70">
        <v>0</v>
      </c>
      <c r="DM374" s="70">
        <v>0</v>
      </c>
      <c r="DN374" s="70">
        <v>0</v>
      </c>
      <c r="DO374" s="70">
        <v>0</v>
      </c>
      <c r="DP374" s="70">
        <v>0</v>
      </c>
      <c r="DQ374" s="70">
        <v>0</v>
      </c>
      <c r="DR374" s="70">
        <v>0</v>
      </c>
      <c r="DS374" s="70">
        <v>0</v>
      </c>
      <c r="DT374" s="70">
        <v>0</v>
      </c>
      <c r="DU374" s="70">
        <v>0</v>
      </c>
      <c r="DV374" s="70">
        <v>0</v>
      </c>
      <c r="DW374" s="70">
        <v>0</v>
      </c>
      <c r="DX374" s="70">
        <v>0</v>
      </c>
      <c r="DY374" s="70">
        <v>0</v>
      </c>
      <c r="DZ374" s="70">
        <v>0</v>
      </c>
      <c r="EA374" s="70">
        <v>0</v>
      </c>
      <c r="EB374" s="70">
        <v>0</v>
      </c>
      <c r="EC374" s="70">
        <v>0</v>
      </c>
      <c r="ED374" s="70">
        <v>0</v>
      </c>
      <c r="EE374" s="70">
        <v>0</v>
      </c>
      <c r="EF374" s="70">
        <v>0</v>
      </c>
      <c r="EG374" s="70">
        <v>0</v>
      </c>
      <c r="EH374" s="70">
        <v>0</v>
      </c>
      <c r="EI374" s="70">
        <v>0</v>
      </c>
      <c r="EJ374" s="70">
        <v>0</v>
      </c>
      <c r="EK374" s="70">
        <v>0</v>
      </c>
      <c r="EL374" s="70">
        <v>0</v>
      </c>
      <c r="EM374" s="70">
        <v>0</v>
      </c>
      <c r="EN374" s="70">
        <v>0</v>
      </c>
      <c r="EO374" s="70">
        <v>0</v>
      </c>
      <c r="EP374" s="70">
        <v>0</v>
      </c>
      <c r="EQ374" s="70">
        <v>0</v>
      </c>
      <c r="ER374" s="70">
        <v>0</v>
      </c>
      <c r="ES374" s="70">
        <v>0</v>
      </c>
      <c r="ET374" s="70">
        <v>0</v>
      </c>
      <c r="EU374" s="70">
        <v>0</v>
      </c>
      <c r="EV374" s="70">
        <v>0</v>
      </c>
      <c r="EW374" s="70">
        <v>0</v>
      </c>
      <c r="EX374" s="70">
        <v>0</v>
      </c>
      <c r="EY374" s="70">
        <v>0</v>
      </c>
      <c r="EZ374" s="70">
        <v>0</v>
      </c>
      <c r="FA374" s="70">
        <v>0</v>
      </c>
    </row>
    <row r="375" spans="1:157" x14ac:dyDescent="0.25">
      <c r="A375">
        <v>21</v>
      </c>
      <c r="B375" t="s">
        <v>65</v>
      </c>
      <c r="C375" s="65" t="s">
        <v>1393</v>
      </c>
      <c r="D375" s="65" t="s">
        <v>323</v>
      </c>
      <c r="E375" t="s">
        <v>324</v>
      </c>
      <c r="F375" s="79" t="s">
        <v>766</v>
      </c>
      <c r="G375" s="19">
        <v>3</v>
      </c>
      <c r="H375" s="19"/>
      <c r="I375" s="67"/>
      <c r="J375" s="68">
        <v>50</v>
      </c>
      <c r="K375" s="69">
        <v>1</v>
      </c>
      <c r="L375" s="70">
        <v>16</v>
      </c>
      <c r="M375" s="70">
        <v>2</v>
      </c>
      <c r="N375" s="70">
        <v>3</v>
      </c>
      <c r="O375" s="70">
        <v>0</v>
      </c>
      <c r="P375" s="70">
        <v>0</v>
      </c>
      <c r="Q375" s="70">
        <v>0</v>
      </c>
      <c r="R375" s="70">
        <v>2</v>
      </c>
      <c r="S375" s="70">
        <v>2</v>
      </c>
      <c r="T375" s="70">
        <v>0</v>
      </c>
      <c r="U375" s="70">
        <v>0</v>
      </c>
      <c r="V375" s="70">
        <v>3</v>
      </c>
      <c r="W375" s="70">
        <v>0</v>
      </c>
      <c r="X375" s="70">
        <v>0</v>
      </c>
      <c r="Y375" s="70">
        <v>0</v>
      </c>
      <c r="Z375" s="70">
        <v>3</v>
      </c>
      <c r="AA375" s="70">
        <v>11</v>
      </c>
      <c r="AB375" s="70">
        <v>0</v>
      </c>
      <c r="AC375" s="70">
        <v>0</v>
      </c>
      <c r="AD375" s="70">
        <v>0</v>
      </c>
      <c r="AE375" s="70">
        <v>0</v>
      </c>
      <c r="AF375" s="70">
        <v>0</v>
      </c>
      <c r="AG375" s="70">
        <v>0</v>
      </c>
      <c r="AH375" s="70">
        <v>0</v>
      </c>
      <c r="AI375" s="70">
        <v>0</v>
      </c>
      <c r="AJ375" s="70">
        <v>1</v>
      </c>
      <c r="AK375" s="70">
        <v>0</v>
      </c>
      <c r="AL375" s="70">
        <v>0</v>
      </c>
      <c r="AM375" s="70">
        <v>0</v>
      </c>
      <c r="AN375" s="70">
        <v>0</v>
      </c>
      <c r="AO375" s="70">
        <v>0</v>
      </c>
      <c r="AP375" s="70">
        <v>0</v>
      </c>
      <c r="AQ375" s="70">
        <v>0</v>
      </c>
      <c r="AR375" s="70">
        <v>0</v>
      </c>
      <c r="AS375" s="70">
        <v>0</v>
      </c>
      <c r="AT375" s="70">
        <v>0</v>
      </c>
      <c r="AU375" s="70">
        <v>1</v>
      </c>
      <c r="AV375" s="70">
        <v>1</v>
      </c>
      <c r="AW375" s="70">
        <v>0</v>
      </c>
      <c r="AX375" s="70">
        <v>0</v>
      </c>
      <c r="AY375" s="70">
        <v>0</v>
      </c>
      <c r="AZ375" s="70">
        <v>0</v>
      </c>
      <c r="BA375" s="70">
        <v>1</v>
      </c>
      <c r="BB375" s="70">
        <v>0</v>
      </c>
      <c r="BC375" s="70">
        <v>0</v>
      </c>
      <c r="BD375" s="70">
        <v>0</v>
      </c>
      <c r="BE375" s="70">
        <v>2</v>
      </c>
      <c r="BF375" s="70">
        <v>0</v>
      </c>
      <c r="BG375" s="70">
        <v>0</v>
      </c>
      <c r="BH375" s="70">
        <v>0</v>
      </c>
      <c r="BI375" s="70">
        <v>0</v>
      </c>
      <c r="BJ375" s="70">
        <v>0</v>
      </c>
      <c r="BK375" s="70">
        <v>0</v>
      </c>
      <c r="BL375" s="70">
        <v>0</v>
      </c>
      <c r="BM375" s="70">
        <v>0</v>
      </c>
      <c r="BN375" s="70">
        <v>0</v>
      </c>
      <c r="BO375" s="70">
        <v>0</v>
      </c>
      <c r="BP375" s="70">
        <v>0</v>
      </c>
      <c r="BQ375" s="70">
        <v>0</v>
      </c>
      <c r="BR375" s="70">
        <v>0</v>
      </c>
      <c r="BS375" s="70">
        <v>0</v>
      </c>
      <c r="BT375" s="70">
        <v>0</v>
      </c>
      <c r="BU375" s="70">
        <v>0</v>
      </c>
      <c r="BV375" s="70">
        <v>0</v>
      </c>
      <c r="BW375" s="70">
        <v>0</v>
      </c>
      <c r="BX375" s="70">
        <v>0</v>
      </c>
      <c r="BY375" s="70">
        <v>0</v>
      </c>
      <c r="BZ375" s="70">
        <v>0</v>
      </c>
      <c r="CA375" s="70">
        <v>0</v>
      </c>
      <c r="CB375" s="70">
        <v>0</v>
      </c>
      <c r="CC375" s="70">
        <v>0</v>
      </c>
      <c r="CD375" s="70">
        <v>0</v>
      </c>
      <c r="CE375" s="70">
        <v>0</v>
      </c>
      <c r="CF375" s="70">
        <v>0</v>
      </c>
      <c r="CG375" s="70">
        <v>0</v>
      </c>
      <c r="CH375" s="70">
        <v>0</v>
      </c>
      <c r="CI375" s="70">
        <v>0</v>
      </c>
      <c r="CJ375" s="70">
        <v>0</v>
      </c>
      <c r="CK375" s="70">
        <v>0</v>
      </c>
      <c r="CL375" s="70">
        <v>0</v>
      </c>
      <c r="CM375" s="70">
        <v>0</v>
      </c>
      <c r="CN375" s="70">
        <v>0</v>
      </c>
      <c r="CO375" s="70">
        <v>0</v>
      </c>
      <c r="CP375" s="70">
        <v>0</v>
      </c>
      <c r="CQ375" s="70">
        <v>0</v>
      </c>
      <c r="CR375" s="70">
        <v>0</v>
      </c>
      <c r="CS375" s="70">
        <v>0</v>
      </c>
      <c r="CT375" s="70">
        <v>0</v>
      </c>
      <c r="CU375" s="70">
        <v>0</v>
      </c>
      <c r="CV375" s="70">
        <v>0</v>
      </c>
      <c r="CW375" s="70">
        <v>0</v>
      </c>
      <c r="CX375" s="70">
        <v>0</v>
      </c>
      <c r="CY375" s="70">
        <v>0</v>
      </c>
      <c r="CZ375" s="70">
        <v>0</v>
      </c>
      <c r="DA375" s="70">
        <v>0</v>
      </c>
      <c r="DB375" s="70">
        <v>0</v>
      </c>
      <c r="DC375" s="70">
        <v>1</v>
      </c>
      <c r="DD375" s="70">
        <v>0</v>
      </c>
      <c r="DE375" s="70">
        <v>0</v>
      </c>
      <c r="DF375" s="70">
        <v>0</v>
      </c>
      <c r="DG375" s="70">
        <v>0</v>
      </c>
      <c r="DH375" s="70">
        <v>0</v>
      </c>
      <c r="DI375" s="70">
        <v>0</v>
      </c>
      <c r="DJ375" s="70">
        <v>0</v>
      </c>
      <c r="DK375" s="70">
        <v>0</v>
      </c>
      <c r="DL375" s="70">
        <v>0</v>
      </c>
      <c r="DM375" s="70">
        <v>0</v>
      </c>
      <c r="DN375" s="70">
        <v>0</v>
      </c>
      <c r="DO375" s="70">
        <v>0</v>
      </c>
      <c r="DP375" s="70">
        <v>0</v>
      </c>
      <c r="DQ375" s="70">
        <v>0</v>
      </c>
      <c r="DR375" s="70">
        <v>0</v>
      </c>
      <c r="DS375" s="70">
        <v>0</v>
      </c>
      <c r="DT375" s="70">
        <v>0</v>
      </c>
      <c r="DU375" s="70">
        <v>0</v>
      </c>
      <c r="DV375" s="70">
        <v>0</v>
      </c>
      <c r="DW375" s="70">
        <v>0</v>
      </c>
      <c r="DX375" s="70">
        <v>0</v>
      </c>
      <c r="DY375" s="70">
        <v>0</v>
      </c>
      <c r="DZ375" s="70">
        <v>0</v>
      </c>
      <c r="EA375" s="70">
        <v>0</v>
      </c>
      <c r="EB375" s="70">
        <v>0</v>
      </c>
      <c r="EC375" s="70">
        <v>0</v>
      </c>
      <c r="ED375" s="70">
        <v>0</v>
      </c>
      <c r="EE375" s="70">
        <v>0</v>
      </c>
      <c r="EF375" s="70">
        <v>0</v>
      </c>
      <c r="EG375" s="70">
        <v>0</v>
      </c>
      <c r="EH375" s="70">
        <v>0</v>
      </c>
      <c r="EI375" s="70">
        <v>0</v>
      </c>
      <c r="EJ375" s="70">
        <v>0</v>
      </c>
      <c r="EK375" s="70">
        <v>0</v>
      </c>
      <c r="EL375" s="70">
        <v>0</v>
      </c>
      <c r="EM375" s="70">
        <v>0</v>
      </c>
      <c r="EN375" s="70">
        <v>0</v>
      </c>
      <c r="EO375" s="70">
        <v>0</v>
      </c>
      <c r="EP375" s="70">
        <v>0</v>
      </c>
      <c r="EQ375" s="70">
        <v>0</v>
      </c>
      <c r="ER375" s="70">
        <v>0</v>
      </c>
      <c r="ES375" s="70">
        <v>0</v>
      </c>
      <c r="ET375" s="70">
        <v>0</v>
      </c>
      <c r="EU375" s="70">
        <v>0</v>
      </c>
      <c r="EV375" s="70">
        <v>0</v>
      </c>
      <c r="EW375" s="70">
        <v>0</v>
      </c>
      <c r="EX375" s="70">
        <v>0</v>
      </c>
      <c r="EY375" s="70">
        <v>0</v>
      </c>
      <c r="EZ375" s="70">
        <v>0</v>
      </c>
      <c r="FA375" s="70">
        <v>0</v>
      </c>
    </row>
    <row r="376" spans="1:157" s="71" customFormat="1" x14ac:dyDescent="0.25">
      <c r="A376" s="71">
        <v>21</v>
      </c>
      <c r="B376" s="71" t="s">
        <v>65</v>
      </c>
      <c r="C376" s="72" t="s">
        <v>1046</v>
      </c>
      <c r="D376" s="72" t="s">
        <v>1394</v>
      </c>
      <c r="E376" s="71" t="s">
        <v>1395</v>
      </c>
      <c r="F376" s="73" t="s">
        <v>762</v>
      </c>
      <c r="G376" s="74">
        <v>3</v>
      </c>
      <c r="H376" s="74"/>
      <c r="I376" s="75"/>
      <c r="J376" s="76">
        <v>95</v>
      </c>
      <c r="K376" s="77">
        <v>0</v>
      </c>
      <c r="L376" s="78">
        <v>0</v>
      </c>
      <c r="M376" s="78">
        <v>10</v>
      </c>
      <c r="N376" s="78">
        <v>0</v>
      </c>
      <c r="O376" s="78">
        <v>3</v>
      </c>
      <c r="P376" s="78">
        <v>0</v>
      </c>
      <c r="Q376" s="78">
        <v>0</v>
      </c>
      <c r="R376" s="78">
        <v>0</v>
      </c>
      <c r="S376" s="78">
        <v>7</v>
      </c>
      <c r="T376" s="78">
        <v>0</v>
      </c>
      <c r="U376" s="78">
        <v>0</v>
      </c>
      <c r="V376" s="78">
        <v>0</v>
      </c>
      <c r="W376" s="78">
        <v>0</v>
      </c>
      <c r="X376" s="78">
        <v>0</v>
      </c>
      <c r="Y376" s="78">
        <v>0</v>
      </c>
      <c r="Z376" s="78">
        <v>10</v>
      </c>
      <c r="AA376" s="78">
        <v>2</v>
      </c>
      <c r="AB376" s="78">
        <v>1</v>
      </c>
      <c r="AC376" s="78">
        <v>0</v>
      </c>
      <c r="AD376" s="78">
        <v>28</v>
      </c>
      <c r="AE376" s="78">
        <v>4</v>
      </c>
      <c r="AF376" s="78">
        <v>25</v>
      </c>
      <c r="AG376" s="78">
        <v>0</v>
      </c>
      <c r="AH376" s="78">
        <v>0</v>
      </c>
      <c r="AI376" s="78">
        <v>0</v>
      </c>
      <c r="AJ376" s="78">
        <v>0</v>
      </c>
      <c r="AK376" s="78">
        <v>0</v>
      </c>
      <c r="AL376" s="78">
        <v>0</v>
      </c>
      <c r="AM376" s="78">
        <v>0</v>
      </c>
      <c r="AN376" s="78">
        <v>0</v>
      </c>
      <c r="AO376" s="78">
        <v>0</v>
      </c>
      <c r="AP376" s="78">
        <v>0</v>
      </c>
      <c r="AQ376" s="78">
        <v>0</v>
      </c>
      <c r="AR376" s="78">
        <v>0</v>
      </c>
      <c r="AS376" s="78">
        <v>0</v>
      </c>
      <c r="AT376" s="78">
        <v>0</v>
      </c>
      <c r="AU376" s="78">
        <v>1</v>
      </c>
      <c r="AV376" s="78">
        <v>0</v>
      </c>
      <c r="AW376" s="78">
        <v>0</v>
      </c>
      <c r="AX376" s="78">
        <v>0</v>
      </c>
      <c r="AY376" s="78">
        <v>0</v>
      </c>
      <c r="AZ376" s="78">
        <v>0</v>
      </c>
      <c r="BA376" s="78">
        <v>0</v>
      </c>
      <c r="BB376" s="78">
        <v>3</v>
      </c>
      <c r="BC376" s="78">
        <v>0</v>
      </c>
      <c r="BD376" s="78">
        <v>0</v>
      </c>
      <c r="BE376" s="78">
        <v>0</v>
      </c>
      <c r="BF376" s="78">
        <v>0</v>
      </c>
      <c r="BG376" s="78">
        <v>0</v>
      </c>
      <c r="BH376" s="78">
        <v>0</v>
      </c>
      <c r="BI376" s="78">
        <v>0</v>
      </c>
      <c r="BJ376" s="78">
        <v>0</v>
      </c>
      <c r="BK376" s="78">
        <v>0</v>
      </c>
      <c r="BL376" s="78">
        <v>0</v>
      </c>
      <c r="BM376" s="78">
        <v>0</v>
      </c>
      <c r="BN376" s="78">
        <v>0</v>
      </c>
      <c r="BO376" s="78">
        <v>0</v>
      </c>
      <c r="BP376" s="78">
        <v>0</v>
      </c>
      <c r="BQ376" s="78">
        <v>0</v>
      </c>
      <c r="BR376" s="78">
        <v>0</v>
      </c>
      <c r="BS376" s="78">
        <v>0</v>
      </c>
      <c r="BT376" s="78">
        <v>0</v>
      </c>
      <c r="BU376" s="78">
        <v>0</v>
      </c>
      <c r="BV376" s="78">
        <v>0</v>
      </c>
      <c r="BW376" s="78">
        <v>0</v>
      </c>
      <c r="BX376" s="78">
        <v>0</v>
      </c>
      <c r="BY376" s="78">
        <v>0</v>
      </c>
      <c r="BZ376" s="78">
        <v>0</v>
      </c>
      <c r="CA376" s="78">
        <v>0</v>
      </c>
      <c r="CB376" s="78">
        <v>0</v>
      </c>
      <c r="CC376" s="78">
        <v>0</v>
      </c>
      <c r="CD376" s="78">
        <v>1</v>
      </c>
      <c r="CE376" s="78">
        <v>0</v>
      </c>
      <c r="CF376" s="78">
        <v>0</v>
      </c>
      <c r="CG376" s="78">
        <v>0</v>
      </c>
      <c r="CH376" s="78">
        <v>0</v>
      </c>
      <c r="CI376" s="78">
        <v>0</v>
      </c>
      <c r="CJ376" s="78">
        <v>0</v>
      </c>
      <c r="CK376" s="78">
        <v>0</v>
      </c>
      <c r="CL376" s="78">
        <v>0</v>
      </c>
      <c r="CM376" s="78">
        <v>0</v>
      </c>
      <c r="CN376" s="78">
        <v>0</v>
      </c>
      <c r="CO376" s="78">
        <v>0</v>
      </c>
      <c r="CP376" s="78">
        <v>0</v>
      </c>
      <c r="CQ376" s="78">
        <v>0</v>
      </c>
      <c r="CR376" s="78">
        <v>0</v>
      </c>
      <c r="CS376" s="78">
        <v>0</v>
      </c>
      <c r="CT376" s="78">
        <v>0</v>
      </c>
      <c r="CU376" s="78">
        <v>0</v>
      </c>
      <c r="CV376" s="78">
        <v>0</v>
      </c>
      <c r="CW376" s="78">
        <v>0</v>
      </c>
      <c r="CX376" s="78">
        <v>0</v>
      </c>
      <c r="CY376" s="78">
        <v>0</v>
      </c>
      <c r="CZ376" s="78">
        <v>0</v>
      </c>
      <c r="DA376" s="78">
        <v>0</v>
      </c>
      <c r="DB376" s="78">
        <v>0</v>
      </c>
      <c r="DC376" s="78">
        <v>0</v>
      </c>
      <c r="DD376" s="78">
        <v>0</v>
      </c>
      <c r="DE376" s="78">
        <v>0</v>
      </c>
      <c r="DF376" s="78">
        <v>0</v>
      </c>
      <c r="DG376" s="78">
        <v>0</v>
      </c>
      <c r="DH376" s="78">
        <v>0</v>
      </c>
      <c r="DI376" s="78">
        <v>0</v>
      </c>
      <c r="DJ376" s="78">
        <v>0</v>
      </c>
      <c r="DK376" s="78">
        <v>0</v>
      </c>
      <c r="DL376" s="78">
        <v>0</v>
      </c>
      <c r="DM376" s="78">
        <v>0</v>
      </c>
      <c r="DN376" s="78">
        <v>0</v>
      </c>
      <c r="DO376" s="78">
        <v>0</v>
      </c>
      <c r="DP376" s="78">
        <v>0</v>
      </c>
      <c r="DQ376" s="78">
        <v>0</v>
      </c>
      <c r="DR376" s="78">
        <v>0</v>
      </c>
      <c r="DS376" s="78">
        <v>0</v>
      </c>
      <c r="DT376" s="78">
        <v>0</v>
      </c>
      <c r="DU376" s="78">
        <v>0</v>
      </c>
      <c r="DV376" s="78">
        <v>0</v>
      </c>
      <c r="DW376" s="78">
        <v>0</v>
      </c>
      <c r="DX376" s="78">
        <v>0</v>
      </c>
      <c r="DY376" s="78">
        <v>0</v>
      </c>
      <c r="DZ376" s="78">
        <v>0</v>
      </c>
      <c r="EA376" s="78">
        <v>0</v>
      </c>
      <c r="EB376" s="78">
        <v>0</v>
      </c>
      <c r="EC376" s="78">
        <v>0</v>
      </c>
      <c r="ED376" s="78">
        <v>0</v>
      </c>
      <c r="EE376" s="78">
        <v>0</v>
      </c>
      <c r="EF376" s="78">
        <v>0</v>
      </c>
      <c r="EG376" s="78">
        <v>0</v>
      </c>
      <c r="EH376" s="78">
        <v>0</v>
      </c>
      <c r="EI376" s="78">
        <v>0</v>
      </c>
      <c r="EJ376" s="78">
        <v>0</v>
      </c>
      <c r="EK376" s="78">
        <v>0</v>
      </c>
      <c r="EL376" s="78">
        <v>0</v>
      </c>
      <c r="EM376" s="78">
        <v>0</v>
      </c>
      <c r="EN376" s="78">
        <v>0</v>
      </c>
      <c r="EO376" s="78">
        <v>0</v>
      </c>
      <c r="EP376" s="78">
        <v>0</v>
      </c>
      <c r="EQ376" s="78">
        <v>0</v>
      </c>
      <c r="ER376" s="78">
        <v>0</v>
      </c>
      <c r="ES376" s="78">
        <v>0</v>
      </c>
      <c r="ET376" s="78">
        <v>0</v>
      </c>
      <c r="EU376" s="78">
        <v>0</v>
      </c>
      <c r="EV376" s="78">
        <v>0</v>
      </c>
      <c r="EW376" s="78">
        <v>0</v>
      </c>
      <c r="EX376" s="78">
        <v>0</v>
      </c>
      <c r="EY376" s="78">
        <v>0</v>
      </c>
      <c r="EZ376" s="78">
        <v>0</v>
      </c>
      <c r="FA376" s="78">
        <v>0</v>
      </c>
    </row>
    <row r="377" spans="1:157" x14ac:dyDescent="0.25">
      <c r="A377">
        <v>21</v>
      </c>
      <c r="B377" t="s">
        <v>65</v>
      </c>
      <c r="C377" s="65" t="s">
        <v>1046</v>
      </c>
      <c r="D377" s="65" t="s">
        <v>1396</v>
      </c>
      <c r="E377" t="s">
        <v>1397</v>
      </c>
      <c r="F377" s="66" t="s">
        <v>762</v>
      </c>
      <c r="G377" s="19">
        <v>2</v>
      </c>
      <c r="H377" s="19"/>
      <c r="I377" s="67"/>
      <c r="J377" s="68">
        <v>1658</v>
      </c>
      <c r="K377" s="69">
        <v>58</v>
      </c>
      <c r="L377" s="70">
        <v>9</v>
      </c>
      <c r="M377" s="70">
        <v>106</v>
      </c>
      <c r="N377" s="70">
        <v>21</v>
      </c>
      <c r="O377" s="70">
        <v>2</v>
      </c>
      <c r="P377" s="70">
        <v>1</v>
      </c>
      <c r="Q377" s="70">
        <v>4</v>
      </c>
      <c r="R377" s="70">
        <v>0</v>
      </c>
      <c r="S377" s="70">
        <v>93</v>
      </c>
      <c r="T377" s="70">
        <v>1</v>
      </c>
      <c r="U377" s="70">
        <v>0</v>
      </c>
      <c r="V377" s="70">
        <v>171</v>
      </c>
      <c r="W377" s="70">
        <v>0</v>
      </c>
      <c r="X377" s="70">
        <v>0</v>
      </c>
      <c r="Y377" s="70">
        <v>0</v>
      </c>
      <c r="Z377" s="70">
        <v>105</v>
      </c>
      <c r="AA377" s="70">
        <v>39</v>
      </c>
      <c r="AB377" s="70">
        <v>5</v>
      </c>
      <c r="AC377" s="70">
        <v>0</v>
      </c>
      <c r="AD377" s="70">
        <v>168</v>
      </c>
      <c r="AE377" s="70">
        <v>87</v>
      </c>
      <c r="AF377" s="70">
        <v>156</v>
      </c>
      <c r="AG377" s="70">
        <v>28</v>
      </c>
      <c r="AH377" s="70">
        <v>1</v>
      </c>
      <c r="AI377" s="70">
        <v>78</v>
      </c>
      <c r="AJ377" s="70">
        <v>3</v>
      </c>
      <c r="AK377" s="70">
        <v>0</v>
      </c>
      <c r="AL377" s="70">
        <v>41</v>
      </c>
      <c r="AM377" s="70">
        <v>1</v>
      </c>
      <c r="AN377" s="70">
        <v>0</v>
      </c>
      <c r="AO377" s="70">
        <v>0</v>
      </c>
      <c r="AP377" s="70">
        <v>1</v>
      </c>
      <c r="AQ377" s="70">
        <v>0</v>
      </c>
      <c r="AR377" s="70">
        <v>80</v>
      </c>
      <c r="AS377" s="70">
        <v>0</v>
      </c>
      <c r="AT377" s="70">
        <v>87</v>
      </c>
      <c r="AU377" s="70">
        <v>70</v>
      </c>
      <c r="AV377" s="70">
        <v>0</v>
      </c>
      <c r="AW377" s="70">
        <v>0</v>
      </c>
      <c r="AX377" s="70">
        <v>0</v>
      </c>
      <c r="AY377" s="70">
        <v>0</v>
      </c>
      <c r="AZ377" s="70">
        <v>0</v>
      </c>
      <c r="BA377" s="70">
        <v>88</v>
      </c>
      <c r="BB377" s="70">
        <v>32</v>
      </c>
      <c r="BC377" s="70">
        <v>0</v>
      </c>
      <c r="BD377" s="70">
        <v>0</v>
      </c>
      <c r="BE377" s="70">
        <v>9</v>
      </c>
      <c r="BF377" s="70">
        <v>1</v>
      </c>
      <c r="BG377" s="70">
        <v>0</v>
      </c>
      <c r="BH377" s="70">
        <v>2</v>
      </c>
      <c r="BI377" s="70">
        <v>0</v>
      </c>
      <c r="BJ377" s="70">
        <v>0</v>
      </c>
      <c r="BK377" s="70">
        <v>0</v>
      </c>
      <c r="BL377" s="70">
        <v>0</v>
      </c>
      <c r="BM377" s="70">
        <v>12</v>
      </c>
      <c r="BN377" s="70">
        <v>0</v>
      </c>
      <c r="BO377" s="70">
        <v>0</v>
      </c>
      <c r="BP377" s="70">
        <v>1</v>
      </c>
      <c r="BQ377" s="70">
        <v>25</v>
      </c>
      <c r="BR377" s="70">
        <v>0</v>
      </c>
      <c r="BS377" s="70">
        <v>7</v>
      </c>
      <c r="BT377" s="70">
        <v>0</v>
      </c>
      <c r="BU377" s="70">
        <v>62</v>
      </c>
      <c r="BV377" s="70">
        <v>1</v>
      </c>
      <c r="BW377" s="70">
        <v>0</v>
      </c>
      <c r="BX377" s="70">
        <v>0</v>
      </c>
      <c r="BY377" s="70">
        <v>0</v>
      </c>
      <c r="BZ377" s="70">
        <v>0</v>
      </c>
      <c r="CA377" s="70">
        <v>0</v>
      </c>
      <c r="CB377" s="70">
        <v>1</v>
      </c>
      <c r="CC377" s="70">
        <v>0</v>
      </c>
      <c r="CD377" s="70">
        <v>1</v>
      </c>
      <c r="CE377" s="70">
        <v>0</v>
      </c>
      <c r="CF377" s="70">
        <v>0</v>
      </c>
      <c r="CG377" s="70">
        <v>0</v>
      </c>
      <c r="CH377" s="70">
        <v>0</v>
      </c>
      <c r="CI377" s="70">
        <v>0</v>
      </c>
      <c r="CJ377" s="70">
        <v>0</v>
      </c>
      <c r="CK377" s="70">
        <v>0</v>
      </c>
      <c r="CL377" s="70">
        <v>0</v>
      </c>
      <c r="CM377" s="70">
        <v>0</v>
      </c>
      <c r="CN377" s="70">
        <v>0</v>
      </c>
      <c r="CO377" s="70">
        <v>0</v>
      </c>
      <c r="CP377" s="70">
        <v>0</v>
      </c>
      <c r="CQ377" s="70">
        <v>0</v>
      </c>
      <c r="CR377" s="70">
        <v>0</v>
      </c>
      <c r="CS377" s="70">
        <v>0</v>
      </c>
      <c r="CT377" s="70">
        <v>0</v>
      </c>
      <c r="CU377" s="70">
        <v>0</v>
      </c>
      <c r="CV377" s="70">
        <v>0</v>
      </c>
      <c r="CW377" s="70">
        <v>0</v>
      </c>
      <c r="CX377" s="70">
        <v>0</v>
      </c>
      <c r="CY377" s="70">
        <v>0</v>
      </c>
      <c r="CZ377" s="70">
        <v>0</v>
      </c>
      <c r="DA377" s="70">
        <v>0</v>
      </c>
      <c r="DB377" s="70">
        <v>0</v>
      </c>
      <c r="DC377" s="70">
        <v>0</v>
      </c>
      <c r="DD377" s="70">
        <v>0</v>
      </c>
      <c r="DE377" s="70">
        <v>0</v>
      </c>
      <c r="DF377" s="70">
        <v>0</v>
      </c>
      <c r="DG377" s="70">
        <v>0</v>
      </c>
      <c r="DH377" s="70">
        <v>0</v>
      </c>
      <c r="DI377" s="70">
        <v>0</v>
      </c>
      <c r="DJ377" s="70">
        <v>0</v>
      </c>
      <c r="DK377" s="70">
        <v>0</v>
      </c>
      <c r="DL377" s="70">
        <v>0</v>
      </c>
      <c r="DM377" s="70">
        <v>0</v>
      </c>
      <c r="DN377" s="70">
        <v>0</v>
      </c>
      <c r="DO377" s="70">
        <v>0</v>
      </c>
      <c r="DP377" s="70">
        <v>0</v>
      </c>
      <c r="DQ377" s="70">
        <v>0</v>
      </c>
      <c r="DR377" s="70">
        <v>0</v>
      </c>
      <c r="DS377" s="70">
        <v>0</v>
      </c>
      <c r="DT377" s="70">
        <v>0</v>
      </c>
      <c r="DU377" s="70">
        <v>0</v>
      </c>
      <c r="DV377" s="70">
        <v>0</v>
      </c>
      <c r="DW377" s="70">
        <v>0</v>
      </c>
      <c r="DX377" s="70">
        <v>0</v>
      </c>
      <c r="DY377" s="70">
        <v>0</v>
      </c>
      <c r="DZ377" s="70">
        <v>0</v>
      </c>
      <c r="EA377" s="70">
        <v>0</v>
      </c>
      <c r="EB377" s="70">
        <v>0</v>
      </c>
      <c r="EC377" s="70">
        <v>0</v>
      </c>
      <c r="ED377" s="70">
        <v>0</v>
      </c>
      <c r="EE377" s="70">
        <v>0</v>
      </c>
      <c r="EF377" s="70">
        <v>0</v>
      </c>
      <c r="EG377" s="70">
        <v>0</v>
      </c>
      <c r="EH377" s="70">
        <v>0</v>
      </c>
      <c r="EI377" s="70">
        <v>0</v>
      </c>
      <c r="EJ377" s="70">
        <v>0</v>
      </c>
      <c r="EK377" s="70">
        <v>0</v>
      </c>
      <c r="EL377" s="70">
        <v>0</v>
      </c>
      <c r="EM377" s="70">
        <v>0</v>
      </c>
      <c r="EN377" s="70">
        <v>0</v>
      </c>
      <c r="EO377" s="70">
        <v>0</v>
      </c>
      <c r="EP377" s="70">
        <v>0</v>
      </c>
      <c r="EQ377" s="70">
        <v>0</v>
      </c>
      <c r="ER377" s="70">
        <v>0</v>
      </c>
      <c r="ES377" s="70">
        <v>0</v>
      </c>
      <c r="ET377" s="70">
        <v>0</v>
      </c>
      <c r="EU377" s="70">
        <v>0</v>
      </c>
      <c r="EV377" s="70">
        <v>0</v>
      </c>
      <c r="EW377" s="70">
        <v>0</v>
      </c>
      <c r="EX377" s="70">
        <v>0</v>
      </c>
      <c r="EY377" s="70">
        <v>0</v>
      </c>
      <c r="EZ377" s="70">
        <v>0</v>
      </c>
      <c r="FA377" s="70">
        <v>0</v>
      </c>
    </row>
    <row r="378" spans="1:157" x14ac:dyDescent="0.25">
      <c r="A378">
        <v>21</v>
      </c>
      <c r="B378" t="s">
        <v>65</v>
      </c>
      <c r="C378" s="65" t="s">
        <v>799</v>
      </c>
      <c r="D378" s="65" t="s">
        <v>1398</v>
      </c>
      <c r="E378" t="s">
        <v>1399</v>
      </c>
      <c r="F378" s="66" t="s">
        <v>762</v>
      </c>
      <c r="G378" s="19">
        <v>2</v>
      </c>
      <c r="H378" s="19"/>
      <c r="I378" s="67"/>
      <c r="J378" s="68">
        <v>1364</v>
      </c>
      <c r="K378" s="69">
        <v>59</v>
      </c>
      <c r="L378" s="70">
        <v>24</v>
      </c>
      <c r="M378" s="70">
        <v>24</v>
      </c>
      <c r="N378" s="70">
        <v>3</v>
      </c>
      <c r="O378" s="70">
        <v>12</v>
      </c>
      <c r="P378" s="70">
        <v>59</v>
      </c>
      <c r="Q378" s="70">
        <v>8</v>
      </c>
      <c r="R378" s="70">
        <v>0</v>
      </c>
      <c r="S378" s="70">
        <v>56</v>
      </c>
      <c r="T378" s="70">
        <v>7</v>
      </c>
      <c r="U378" s="70">
        <v>0</v>
      </c>
      <c r="V378" s="70">
        <v>33</v>
      </c>
      <c r="W378" s="70">
        <v>1</v>
      </c>
      <c r="X378" s="70">
        <v>0</v>
      </c>
      <c r="Y378" s="70">
        <v>10</v>
      </c>
      <c r="Z378" s="70">
        <v>70</v>
      </c>
      <c r="AA378" s="70">
        <v>20</v>
      </c>
      <c r="AB378" s="70">
        <v>26</v>
      </c>
      <c r="AC378" s="70">
        <v>12</v>
      </c>
      <c r="AD378" s="70">
        <v>246</v>
      </c>
      <c r="AE378" s="70">
        <v>36</v>
      </c>
      <c r="AF378" s="70">
        <v>63</v>
      </c>
      <c r="AG378" s="70">
        <v>6</v>
      </c>
      <c r="AH378" s="70">
        <v>7</v>
      </c>
      <c r="AI378" s="70">
        <v>45</v>
      </c>
      <c r="AJ378" s="70">
        <v>36</v>
      </c>
      <c r="AK378" s="70">
        <v>21</v>
      </c>
      <c r="AL378" s="70">
        <v>8</v>
      </c>
      <c r="AM378" s="70">
        <v>202</v>
      </c>
      <c r="AN378" s="70">
        <v>1</v>
      </c>
      <c r="AO378" s="70">
        <v>30</v>
      </c>
      <c r="AP378" s="70">
        <v>6</v>
      </c>
      <c r="AQ378" s="70">
        <v>1</v>
      </c>
      <c r="AR378" s="70">
        <v>2</v>
      </c>
      <c r="AS378" s="70">
        <v>10</v>
      </c>
      <c r="AT378" s="70">
        <v>4</v>
      </c>
      <c r="AU378" s="70">
        <v>18</v>
      </c>
      <c r="AV378" s="70">
        <v>0</v>
      </c>
      <c r="AW378" s="70">
        <v>0</v>
      </c>
      <c r="AX378" s="70">
        <v>26</v>
      </c>
      <c r="AY378" s="70">
        <v>9</v>
      </c>
      <c r="AZ378" s="70">
        <v>7</v>
      </c>
      <c r="BA378" s="70">
        <v>26</v>
      </c>
      <c r="BB378" s="70">
        <v>7</v>
      </c>
      <c r="BC378" s="70">
        <v>0</v>
      </c>
      <c r="BD378" s="70">
        <v>9</v>
      </c>
      <c r="BE378" s="70">
        <v>7</v>
      </c>
      <c r="BF378" s="70">
        <v>21</v>
      </c>
      <c r="BG378" s="70">
        <v>1</v>
      </c>
      <c r="BH378" s="70">
        <v>0</v>
      </c>
      <c r="BI378" s="70">
        <v>1</v>
      </c>
      <c r="BJ378" s="70">
        <v>1</v>
      </c>
      <c r="BK378" s="70">
        <v>3</v>
      </c>
      <c r="BL378" s="70">
        <v>8</v>
      </c>
      <c r="BM378" s="70">
        <v>2</v>
      </c>
      <c r="BN378" s="70">
        <v>0</v>
      </c>
      <c r="BO378" s="70">
        <v>1</v>
      </c>
      <c r="BP378" s="70">
        <v>5</v>
      </c>
      <c r="BQ378" s="70">
        <v>0</v>
      </c>
      <c r="BR378" s="70">
        <v>4</v>
      </c>
      <c r="BS378" s="70">
        <v>1</v>
      </c>
      <c r="BT378" s="70">
        <v>0</v>
      </c>
      <c r="BU378" s="70">
        <v>3</v>
      </c>
      <c r="BV378" s="70">
        <v>4</v>
      </c>
      <c r="BW378" s="70">
        <v>2</v>
      </c>
      <c r="BX378" s="70">
        <v>0</v>
      </c>
      <c r="BY378" s="70">
        <v>0</v>
      </c>
      <c r="BZ378" s="70">
        <v>10</v>
      </c>
      <c r="CA378" s="70">
        <v>2</v>
      </c>
      <c r="CB378" s="70">
        <v>0</v>
      </c>
      <c r="CC378" s="70">
        <v>0</v>
      </c>
      <c r="CD378" s="70">
        <v>2</v>
      </c>
      <c r="CE378" s="70">
        <v>7</v>
      </c>
      <c r="CF378" s="70">
        <v>0</v>
      </c>
      <c r="CG378" s="70">
        <v>0</v>
      </c>
      <c r="CH378" s="70">
        <v>0</v>
      </c>
      <c r="CI378" s="70">
        <v>0</v>
      </c>
      <c r="CJ378" s="70">
        <v>0</v>
      </c>
      <c r="CK378" s="70">
        <v>0</v>
      </c>
      <c r="CL378" s="70">
        <v>6</v>
      </c>
      <c r="CM378" s="70">
        <v>0</v>
      </c>
      <c r="CN378" s="70">
        <v>0</v>
      </c>
      <c r="CO378" s="70">
        <v>0</v>
      </c>
      <c r="CP378" s="70">
        <v>0</v>
      </c>
      <c r="CQ378" s="70">
        <v>22</v>
      </c>
      <c r="CR378" s="70">
        <v>0</v>
      </c>
      <c r="CS378" s="70">
        <v>0</v>
      </c>
      <c r="CT378" s="70">
        <v>0</v>
      </c>
      <c r="CU378" s="70">
        <v>0</v>
      </c>
      <c r="CV378" s="70">
        <v>0</v>
      </c>
      <c r="CW378" s="70">
        <v>0</v>
      </c>
      <c r="CX378" s="70">
        <v>0</v>
      </c>
      <c r="CY378" s="70">
        <v>0</v>
      </c>
      <c r="CZ378" s="70">
        <v>0</v>
      </c>
      <c r="DA378" s="70">
        <v>0</v>
      </c>
      <c r="DB378" s="70">
        <v>0</v>
      </c>
      <c r="DC378" s="70">
        <v>1</v>
      </c>
      <c r="DD378" s="70">
        <v>0</v>
      </c>
      <c r="DE378" s="70">
        <v>0</v>
      </c>
      <c r="DF378" s="70">
        <v>0</v>
      </c>
      <c r="DG378" s="70">
        <v>0</v>
      </c>
      <c r="DH378" s="70">
        <v>0</v>
      </c>
      <c r="DI378" s="70">
        <v>0</v>
      </c>
      <c r="DJ378" s="70">
        <v>0</v>
      </c>
      <c r="DK378" s="70">
        <v>0</v>
      </c>
      <c r="DL378" s="70">
        <v>0</v>
      </c>
      <c r="DM378" s="70">
        <v>0</v>
      </c>
      <c r="DN378" s="70">
        <v>0</v>
      </c>
      <c r="DO378" s="70">
        <v>0</v>
      </c>
      <c r="DP378" s="70">
        <v>0</v>
      </c>
      <c r="DQ378" s="70">
        <v>0</v>
      </c>
      <c r="DR378" s="70">
        <v>0</v>
      </c>
      <c r="DS378" s="70">
        <v>0</v>
      </c>
      <c r="DT378" s="70">
        <v>0</v>
      </c>
      <c r="DU378" s="70">
        <v>0</v>
      </c>
      <c r="DV378" s="70">
        <v>0</v>
      </c>
      <c r="DW378" s="70">
        <v>0</v>
      </c>
      <c r="DX378" s="70">
        <v>0</v>
      </c>
      <c r="DY378" s="70">
        <v>0</v>
      </c>
      <c r="DZ378" s="70">
        <v>0</v>
      </c>
      <c r="EA378" s="70">
        <v>0</v>
      </c>
      <c r="EB378" s="70">
        <v>0</v>
      </c>
      <c r="EC378" s="70">
        <v>0</v>
      </c>
      <c r="ED378" s="70">
        <v>0</v>
      </c>
      <c r="EE378" s="70">
        <v>0</v>
      </c>
      <c r="EF378" s="70">
        <v>0</v>
      </c>
      <c r="EG378" s="70">
        <v>0</v>
      </c>
      <c r="EH378" s="70">
        <v>0</v>
      </c>
      <c r="EI378" s="70">
        <v>0</v>
      </c>
      <c r="EJ378" s="70">
        <v>0</v>
      </c>
      <c r="EK378" s="70">
        <v>0</v>
      </c>
      <c r="EL378" s="70">
        <v>0</v>
      </c>
      <c r="EM378" s="70">
        <v>0</v>
      </c>
      <c r="EN378" s="70">
        <v>0</v>
      </c>
      <c r="EO378" s="70">
        <v>0</v>
      </c>
      <c r="EP378" s="70">
        <v>0</v>
      </c>
      <c r="EQ378" s="70">
        <v>0</v>
      </c>
      <c r="ER378" s="70">
        <v>0</v>
      </c>
      <c r="ES378" s="70">
        <v>0</v>
      </c>
      <c r="ET378" s="70">
        <v>0</v>
      </c>
      <c r="EU378" s="70">
        <v>0</v>
      </c>
      <c r="EV378" s="70">
        <v>0</v>
      </c>
      <c r="EW378" s="70">
        <v>0</v>
      </c>
      <c r="EX378" s="70">
        <v>0</v>
      </c>
      <c r="EY378" s="70">
        <v>0</v>
      </c>
      <c r="EZ378" s="70">
        <v>0</v>
      </c>
      <c r="FA378" s="70">
        <v>0</v>
      </c>
    </row>
    <row r="379" spans="1:157" x14ac:dyDescent="0.25">
      <c r="A379">
        <v>21</v>
      </c>
      <c r="B379" t="s">
        <v>65</v>
      </c>
      <c r="C379" s="65" t="s">
        <v>799</v>
      </c>
      <c r="D379" s="65" t="s">
        <v>144</v>
      </c>
      <c r="E379" t="s">
        <v>145</v>
      </c>
      <c r="F379" s="79" t="s">
        <v>766</v>
      </c>
      <c r="G379" s="19">
        <v>2</v>
      </c>
      <c r="H379" s="19"/>
      <c r="I379" s="67"/>
      <c r="J379" s="68">
        <v>1278</v>
      </c>
      <c r="K379" s="69">
        <v>19</v>
      </c>
      <c r="L379" s="70">
        <v>20</v>
      </c>
      <c r="M379" s="70">
        <v>21</v>
      </c>
      <c r="N379" s="70">
        <v>14</v>
      </c>
      <c r="O379" s="70">
        <v>74</v>
      </c>
      <c r="P379" s="70">
        <v>0</v>
      </c>
      <c r="Q379" s="70">
        <v>0</v>
      </c>
      <c r="R379" s="70">
        <v>0</v>
      </c>
      <c r="S379" s="70">
        <v>21</v>
      </c>
      <c r="T379" s="70">
        <v>17</v>
      </c>
      <c r="U379" s="70">
        <v>0</v>
      </c>
      <c r="V379" s="70">
        <v>22</v>
      </c>
      <c r="W379" s="70">
        <v>0</v>
      </c>
      <c r="X379" s="70">
        <v>0</v>
      </c>
      <c r="Y379" s="70">
        <v>26</v>
      </c>
      <c r="Z379" s="70">
        <v>112</v>
      </c>
      <c r="AA379" s="70">
        <v>28</v>
      </c>
      <c r="AB379" s="70">
        <v>24</v>
      </c>
      <c r="AC379" s="70">
        <v>22</v>
      </c>
      <c r="AD379" s="70">
        <v>21</v>
      </c>
      <c r="AE379" s="70">
        <v>56</v>
      </c>
      <c r="AF379" s="70">
        <v>28</v>
      </c>
      <c r="AG379" s="70">
        <v>15</v>
      </c>
      <c r="AH379" s="70">
        <v>15</v>
      </c>
      <c r="AI379" s="70">
        <v>41</v>
      </c>
      <c r="AJ379" s="70">
        <v>34</v>
      </c>
      <c r="AK379" s="70">
        <v>30</v>
      </c>
      <c r="AL379" s="70">
        <v>20</v>
      </c>
      <c r="AM379" s="70">
        <v>2</v>
      </c>
      <c r="AN379" s="70">
        <v>21</v>
      </c>
      <c r="AO379" s="70">
        <v>8</v>
      </c>
      <c r="AP379" s="70">
        <v>12</v>
      </c>
      <c r="AQ379" s="70">
        <v>10</v>
      </c>
      <c r="AR379" s="70">
        <v>19</v>
      </c>
      <c r="AS379" s="70">
        <v>33</v>
      </c>
      <c r="AT379" s="70">
        <v>14</v>
      </c>
      <c r="AU379" s="70">
        <v>17</v>
      </c>
      <c r="AV379" s="70">
        <v>7</v>
      </c>
      <c r="AW379" s="70">
        <v>3</v>
      </c>
      <c r="AX379" s="70">
        <v>15</v>
      </c>
      <c r="AY379" s="70">
        <v>24</v>
      </c>
      <c r="AZ379" s="70">
        <v>7</v>
      </c>
      <c r="BA379" s="70">
        <v>28</v>
      </c>
      <c r="BB379" s="70">
        <v>4</v>
      </c>
      <c r="BC379" s="70">
        <v>31</v>
      </c>
      <c r="BD379" s="70">
        <v>18</v>
      </c>
      <c r="BE379" s="70">
        <v>23</v>
      </c>
      <c r="BF379" s="70">
        <v>0</v>
      </c>
      <c r="BG379" s="70">
        <v>2</v>
      </c>
      <c r="BH379" s="70">
        <v>3</v>
      </c>
      <c r="BI379" s="70">
        <v>5</v>
      </c>
      <c r="BJ379" s="70">
        <v>6</v>
      </c>
      <c r="BK379" s="70">
        <v>1</v>
      </c>
      <c r="BL379" s="70">
        <v>7</v>
      </c>
      <c r="BM379" s="70">
        <v>6</v>
      </c>
      <c r="BN379" s="70">
        <v>3</v>
      </c>
      <c r="BO379" s="70">
        <v>1</v>
      </c>
      <c r="BP379" s="70">
        <v>15</v>
      </c>
      <c r="BQ379" s="70">
        <v>4</v>
      </c>
      <c r="BR379" s="70">
        <v>15</v>
      </c>
      <c r="BS379" s="70">
        <v>14</v>
      </c>
      <c r="BT379" s="70">
        <v>5</v>
      </c>
      <c r="BU379" s="70">
        <v>31</v>
      </c>
      <c r="BV379" s="70">
        <v>9</v>
      </c>
      <c r="BW379" s="70">
        <v>5</v>
      </c>
      <c r="BX379" s="70">
        <v>10</v>
      </c>
      <c r="BY379" s="70">
        <v>0</v>
      </c>
      <c r="BZ379" s="70">
        <v>2</v>
      </c>
      <c r="CA379" s="70">
        <v>0</v>
      </c>
      <c r="CB379" s="70">
        <v>46</v>
      </c>
      <c r="CC379" s="70">
        <v>0</v>
      </c>
      <c r="CD379" s="70">
        <v>1</v>
      </c>
      <c r="CE379" s="70">
        <v>4</v>
      </c>
      <c r="CF379" s="70">
        <v>4</v>
      </c>
      <c r="CG379" s="70">
        <v>0</v>
      </c>
      <c r="CH379" s="70">
        <v>0</v>
      </c>
      <c r="CI379" s="70">
        <v>0</v>
      </c>
      <c r="CJ379" s="70">
        <v>0</v>
      </c>
      <c r="CK379" s="70">
        <v>0</v>
      </c>
      <c r="CL379" s="70">
        <v>0</v>
      </c>
      <c r="CM379" s="70">
        <v>0</v>
      </c>
      <c r="CN379" s="70">
        <v>0</v>
      </c>
      <c r="CO379" s="70">
        <v>0</v>
      </c>
      <c r="CP379" s="70">
        <v>50</v>
      </c>
      <c r="CQ379" s="70">
        <v>50</v>
      </c>
      <c r="CR379" s="70">
        <v>0</v>
      </c>
      <c r="CS379" s="70">
        <v>0</v>
      </c>
      <c r="CT379" s="70">
        <v>0</v>
      </c>
      <c r="CU379" s="70">
        <v>0</v>
      </c>
      <c r="CV379" s="70">
        <v>0</v>
      </c>
      <c r="CW379" s="70">
        <v>0</v>
      </c>
      <c r="CX379" s="70">
        <v>0</v>
      </c>
      <c r="CY379" s="70">
        <v>0</v>
      </c>
      <c r="CZ379" s="70">
        <v>0</v>
      </c>
      <c r="DA379" s="70">
        <v>0</v>
      </c>
      <c r="DB379" s="70">
        <v>0</v>
      </c>
      <c r="DC379" s="70">
        <v>3</v>
      </c>
      <c r="DD379" s="70">
        <v>0</v>
      </c>
      <c r="DE379" s="70">
        <v>0</v>
      </c>
      <c r="DF379" s="70">
        <v>0</v>
      </c>
      <c r="DG379" s="70">
        <v>0</v>
      </c>
      <c r="DH379" s="70">
        <v>0</v>
      </c>
      <c r="DI379" s="70">
        <v>0</v>
      </c>
      <c r="DJ379" s="70">
        <v>0</v>
      </c>
      <c r="DK379" s="70">
        <v>0</v>
      </c>
      <c r="DL379" s="70">
        <v>0</v>
      </c>
      <c r="DM379" s="70">
        <v>0</v>
      </c>
      <c r="DN379" s="70">
        <v>0</v>
      </c>
      <c r="DO379" s="70">
        <v>0</v>
      </c>
      <c r="DP379" s="70">
        <v>0</v>
      </c>
      <c r="DQ379" s="70">
        <v>0</v>
      </c>
      <c r="DR379" s="70">
        <v>0</v>
      </c>
      <c r="DS379" s="70">
        <v>0</v>
      </c>
      <c r="DT379" s="70">
        <v>0</v>
      </c>
      <c r="DU379" s="70">
        <v>0</v>
      </c>
      <c r="DV379" s="70">
        <v>0</v>
      </c>
      <c r="DW379" s="70">
        <v>0</v>
      </c>
      <c r="DX379" s="70">
        <v>0</v>
      </c>
      <c r="DY379" s="70">
        <v>0</v>
      </c>
      <c r="DZ379" s="70">
        <v>0</v>
      </c>
      <c r="EA379" s="70">
        <v>0</v>
      </c>
      <c r="EB379" s="70">
        <v>0</v>
      </c>
      <c r="EC379" s="70">
        <v>0</v>
      </c>
      <c r="ED379" s="70">
        <v>0</v>
      </c>
      <c r="EE379" s="70">
        <v>0</v>
      </c>
      <c r="EF379" s="70">
        <v>0</v>
      </c>
      <c r="EG379" s="70">
        <v>0</v>
      </c>
      <c r="EH379" s="70">
        <v>0</v>
      </c>
      <c r="EI379" s="70">
        <v>0</v>
      </c>
      <c r="EJ379" s="70">
        <v>0</v>
      </c>
      <c r="EK379" s="70">
        <v>0</v>
      </c>
      <c r="EL379" s="70">
        <v>0</v>
      </c>
      <c r="EM379" s="70">
        <v>0</v>
      </c>
      <c r="EN379" s="70">
        <v>0</v>
      </c>
      <c r="EO379" s="70">
        <v>0</v>
      </c>
      <c r="EP379" s="70">
        <v>0</v>
      </c>
      <c r="EQ379" s="70">
        <v>0</v>
      </c>
      <c r="ER379" s="70">
        <v>0</v>
      </c>
      <c r="ES379" s="70">
        <v>0</v>
      </c>
      <c r="ET379" s="70">
        <v>0</v>
      </c>
      <c r="EU379" s="70">
        <v>0</v>
      </c>
      <c r="EV379" s="70">
        <v>0</v>
      </c>
      <c r="EW379" s="70">
        <v>0</v>
      </c>
      <c r="EX379" s="70">
        <v>0</v>
      </c>
      <c r="EY379" s="70">
        <v>0</v>
      </c>
      <c r="EZ379" s="70">
        <v>0</v>
      </c>
      <c r="FA379" s="70">
        <v>0</v>
      </c>
    </row>
    <row r="380" spans="1:157" x14ac:dyDescent="0.25">
      <c r="A380">
        <v>21</v>
      </c>
      <c r="B380" t="s">
        <v>65</v>
      </c>
      <c r="C380" s="65" t="s">
        <v>1104</v>
      </c>
      <c r="D380" s="65" t="s">
        <v>117</v>
      </c>
      <c r="E380" t="s">
        <v>118</v>
      </c>
      <c r="F380" s="79" t="s">
        <v>766</v>
      </c>
      <c r="G380" s="19">
        <v>2</v>
      </c>
      <c r="H380" s="19"/>
      <c r="I380" s="67"/>
      <c r="J380" s="68">
        <v>3284</v>
      </c>
      <c r="K380" s="69">
        <v>58</v>
      </c>
      <c r="L380" s="70">
        <v>14</v>
      </c>
      <c r="M380" s="70">
        <v>6</v>
      </c>
      <c r="N380" s="70">
        <v>3</v>
      </c>
      <c r="O380" s="70">
        <v>20</v>
      </c>
      <c r="P380" s="70">
        <v>1</v>
      </c>
      <c r="Q380" s="70">
        <v>0</v>
      </c>
      <c r="R380" s="70">
        <v>0</v>
      </c>
      <c r="S380" s="70">
        <v>37</v>
      </c>
      <c r="T380" s="70">
        <v>9</v>
      </c>
      <c r="U380" s="70">
        <v>0</v>
      </c>
      <c r="V380" s="70">
        <v>162</v>
      </c>
      <c r="W380" s="70">
        <v>1</v>
      </c>
      <c r="X380" s="70">
        <v>0</v>
      </c>
      <c r="Y380" s="70">
        <v>10</v>
      </c>
      <c r="Z380" s="70">
        <v>50</v>
      </c>
      <c r="AA380" s="70">
        <v>43</v>
      </c>
      <c r="AB380" s="70">
        <v>157</v>
      </c>
      <c r="AC380" s="70">
        <v>134</v>
      </c>
      <c r="AD380" s="70">
        <v>82</v>
      </c>
      <c r="AE380" s="70">
        <v>123</v>
      </c>
      <c r="AF380" s="70">
        <v>52</v>
      </c>
      <c r="AG380" s="70">
        <v>54</v>
      </c>
      <c r="AH380" s="70">
        <v>120</v>
      </c>
      <c r="AI380" s="70">
        <v>182</v>
      </c>
      <c r="AJ380" s="70">
        <v>157</v>
      </c>
      <c r="AK380" s="70">
        <v>10</v>
      </c>
      <c r="AL380" s="70">
        <v>6</v>
      </c>
      <c r="AM380" s="70">
        <v>61</v>
      </c>
      <c r="AN380" s="70">
        <v>101</v>
      </c>
      <c r="AO380" s="70">
        <v>91</v>
      </c>
      <c r="AP380" s="70">
        <v>2</v>
      </c>
      <c r="AQ380" s="70">
        <v>49</v>
      </c>
      <c r="AR380" s="70">
        <v>18</v>
      </c>
      <c r="AS380" s="70">
        <v>25</v>
      </c>
      <c r="AT380" s="70">
        <v>101</v>
      </c>
      <c r="AU380" s="70">
        <v>6</v>
      </c>
      <c r="AV380" s="70">
        <v>44</v>
      </c>
      <c r="AW380" s="70">
        <v>31</v>
      </c>
      <c r="AX380" s="70">
        <v>60</v>
      </c>
      <c r="AY380" s="70">
        <v>118</v>
      </c>
      <c r="AZ380" s="70">
        <v>16</v>
      </c>
      <c r="BA380" s="70">
        <v>34</v>
      </c>
      <c r="BB380" s="70">
        <v>8</v>
      </c>
      <c r="BC380" s="70">
        <v>58</v>
      </c>
      <c r="BD380" s="70">
        <v>85</v>
      </c>
      <c r="BE380" s="70">
        <v>86</v>
      </c>
      <c r="BF380" s="70">
        <v>27</v>
      </c>
      <c r="BG380" s="70">
        <v>3</v>
      </c>
      <c r="BH380" s="70">
        <v>5</v>
      </c>
      <c r="BI380" s="70">
        <v>31</v>
      </c>
      <c r="BJ380" s="70">
        <v>73</v>
      </c>
      <c r="BK380" s="70">
        <v>24</v>
      </c>
      <c r="BL380" s="70">
        <v>47</v>
      </c>
      <c r="BM380" s="70">
        <v>3</v>
      </c>
      <c r="BN380" s="70">
        <v>35</v>
      </c>
      <c r="BO380" s="70">
        <v>16</v>
      </c>
      <c r="BP380" s="70">
        <v>9</v>
      </c>
      <c r="BQ380" s="70">
        <v>3</v>
      </c>
      <c r="BR380" s="70">
        <v>51</v>
      </c>
      <c r="BS380" s="70">
        <v>26</v>
      </c>
      <c r="BT380" s="70">
        <v>197</v>
      </c>
      <c r="BU380" s="70">
        <v>33</v>
      </c>
      <c r="BV380" s="70">
        <v>74</v>
      </c>
      <c r="BW380" s="70">
        <v>18</v>
      </c>
      <c r="BX380" s="70">
        <v>67</v>
      </c>
      <c r="BY380" s="70">
        <v>1</v>
      </c>
      <c r="BZ380" s="70">
        <v>4</v>
      </c>
      <c r="CA380" s="70">
        <v>0</v>
      </c>
      <c r="CB380" s="70">
        <v>24</v>
      </c>
      <c r="CC380" s="70">
        <v>1</v>
      </c>
      <c r="CD380" s="70">
        <v>3</v>
      </c>
      <c r="CE380" s="70">
        <v>2</v>
      </c>
      <c r="CF380" s="70">
        <v>5</v>
      </c>
      <c r="CG380" s="70">
        <v>0</v>
      </c>
      <c r="CH380" s="70">
        <v>0</v>
      </c>
      <c r="CI380" s="70">
        <v>0</v>
      </c>
      <c r="CJ380" s="70">
        <v>0</v>
      </c>
      <c r="CK380" s="70">
        <v>0</v>
      </c>
      <c r="CL380" s="70">
        <v>0</v>
      </c>
      <c r="CM380" s="70">
        <v>0</v>
      </c>
      <c r="CN380" s="70">
        <v>0</v>
      </c>
      <c r="CO380" s="70">
        <v>0</v>
      </c>
      <c r="CP380" s="70">
        <v>0</v>
      </c>
      <c r="CQ380" s="70">
        <v>0</v>
      </c>
      <c r="CR380" s="70">
        <v>0</v>
      </c>
      <c r="CS380" s="70">
        <v>0</v>
      </c>
      <c r="CT380" s="70">
        <v>0</v>
      </c>
      <c r="CU380" s="70">
        <v>0</v>
      </c>
      <c r="CV380" s="70">
        <v>0</v>
      </c>
      <c r="CW380" s="70">
        <v>0</v>
      </c>
      <c r="CX380" s="70">
        <v>0</v>
      </c>
      <c r="CY380" s="70">
        <v>0</v>
      </c>
      <c r="CZ380" s="70">
        <v>0</v>
      </c>
      <c r="DA380" s="70">
        <v>0</v>
      </c>
      <c r="DB380" s="70">
        <v>0</v>
      </c>
      <c r="DC380" s="70">
        <v>2</v>
      </c>
      <c r="DD380" s="70">
        <v>0</v>
      </c>
      <c r="DE380" s="70">
        <v>0</v>
      </c>
      <c r="DF380" s="70">
        <v>0</v>
      </c>
      <c r="DG380" s="70">
        <v>0</v>
      </c>
      <c r="DH380" s="70">
        <v>15</v>
      </c>
      <c r="DI380" s="70">
        <v>0</v>
      </c>
      <c r="DJ380" s="70">
        <v>0</v>
      </c>
      <c r="DK380" s="70">
        <v>0</v>
      </c>
      <c r="DL380" s="70">
        <v>0</v>
      </c>
      <c r="DM380" s="70">
        <v>0</v>
      </c>
      <c r="DN380" s="70">
        <v>0</v>
      </c>
      <c r="DO380" s="70">
        <v>0</v>
      </c>
      <c r="DP380" s="70">
        <v>0</v>
      </c>
      <c r="DQ380" s="70">
        <v>0</v>
      </c>
      <c r="DR380" s="70">
        <v>0</v>
      </c>
      <c r="DS380" s="70">
        <v>0</v>
      </c>
      <c r="DT380" s="70">
        <v>0</v>
      </c>
      <c r="DU380" s="70">
        <v>0</v>
      </c>
      <c r="DV380" s="70">
        <v>0</v>
      </c>
      <c r="DW380" s="70">
        <v>0</v>
      </c>
      <c r="DX380" s="70">
        <v>0</v>
      </c>
      <c r="DY380" s="70">
        <v>0</v>
      </c>
      <c r="DZ380" s="70">
        <v>0</v>
      </c>
      <c r="EA380" s="70">
        <v>0</v>
      </c>
      <c r="EB380" s="70">
        <v>0</v>
      </c>
      <c r="EC380" s="70">
        <v>0</v>
      </c>
      <c r="ED380" s="70">
        <v>0</v>
      </c>
      <c r="EE380" s="70">
        <v>0</v>
      </c>
      <c r="EF380" s="70">
        <v>0</v>
      </c>
      <c r="EG380" s="70">
        <v>0</v>
      </c>
      <c r="EH380" s="70">
        <v>0</v>
      </c>
      <c r="EI380" s="70">
        <v>0</v>
      </c>
      <c r="EJ380" s="70">
        <v>0</v>
      </c>
      <c r="EK380" s="70">
        <v>0</v>
      </c>
      <c r="EL380" s="70">
        <v>0</v>
      </c>
      <c r="EM380" s="70">
        <v>0</v>
      </c>
      <c r="EN380" s="70">
        <v>0</v>
      </c>
      <c r="EO380" s="70">
        <v>0</v>
      </c>
      <c r="EP380" s="70">
        <v>0</v>
      </c>
      <c r="EQ380" s="70">
        <v>0</v>
      </c>
      <c r="ER380" s="70">
        <v>0</v>
      </c>
      <c r="ES380" s="70">
        <v>0</v>
      </c>
      <c r="ET380" s="70">
        <v>0</v>
      </c>
      <c r="EU380" s="70">
        <v>0</v>
      </c>
      <c r="EV380" s="70">
        <v>0</v>
      </c>
      <c r="EW380" s="70">
        <v>0</v>
      </c>
      <c r="EX380" s="70">
        <v>0</v>
      </c>
      <c r="EY380" s="70">
        <v>0</v>
      </c>
      <c r="EZ380" s="70">
        <v>0</v>
      </c>
      <c r="FA380" s="70">
        <v>0</v>
      </c>
    </row>
    <row r="381" spans="1:157" x14ac:dyDescent="0.25">
      <c r="A381">
        <v>21</v>
      </c>
      <c r="B381" t="s">
        <v>65</v>
      </c>
      <c r="C381" s="65" t="s">
        <v>786</v>
      </c>
      <c r="D381" s="65" t="s">
        <v>220</v>
      </c>
      <c r="E381" t="s">
        <v>221</v>
      </c>
      <c r="F381" s="79" t="s">
        <v>766</v>
      </c>
      <c r="G381" s="19">
        <v>2</v>
      </c>
      <c r="H381" s="19"/>
      <c r="I381" s="67"/>
      <c r="J381" s="68">
        <v>7274</v>
      </c>
      <c r="K381" s="69">
        <v>245</v>
      </c>
      <c r="L381" s="70">
        <v>90</v>
      </c>
      <c r="M381" s="70">
        <v>114</v>
      </c>
      <c r="N381" s="70">
        <v>68</v>
      </c>
      <c r="O381" s="70">
        <v>35</v>
      </c>
      <c r="P381" s="70">
        <v>3</v>
      </c>
      <c r="Q381" s="70">
        <v>1</v>
      </c>
      <c r="R381" s="70">
        <v>7</v>
      </c>
      <c r="S381" s="70">
        <v>156</v>
      </c>
      <c r="T381" s="70">
        <v>30</v>
      </c>
      <c r="U381" s="70">
        <v>6</v>
      </c>
      <c r="V381" s="70">
        <v>319</v>
      </c>
      <c r="W381" s="70">
        <v>2</v>
      </c>
      <c r="X381" s="70">
        <v>27</v>
      </c>
      <c r="Y381" s="70">
        <v>72</v>
      </c>
      <c r="Z381" s="70">
        <v>242</v>
      </c>
      <c r="AA381" s="70">
        <v>209</v>
      </c>
      <c r="AB381" s="70">
        <v>278</v>
      </c>
      <c r="AC381" s="70">
        <v>184</v>
      </c>
      <c r="AD381" s="70">
        <v>267</v>
      </c>
      <c r="AE381" s="70">
        <v>157</v>
      </c>
      <c r="AF381" s="70">
        <v>55</v>
      </c>
      <c r="AG381" s="70">
        <v>127</v>
      </c>
      <c r="AH381" s="70">
        <v>213</v>
      </c>
      <c r="AI381" s="70">
        <v>410</v>
      </c>
      <c r="AJ381" s="70">
        <v>177</v>
      </c>
      <c r="AK381" s="70">
        <v>67</v>
      </c>
      <c r="AL381" s="70">
        <v>69</v>
      </c>
      <c r="AM381" s="70">
        <v>68</v>
      </c>
      <c r="AN381" s="70">
        <v>132</v>
      </c>
      <c r="AO381" s="70">
        <v>108</v>
      </c>
      <c r="AP381" s="70">
        <v>52</v>
      </c>
      <c r="AQ381" s="70">
        <v>64</v>
      </c>
      <c r="AR381" s="70">
        <v>110</v>
      </c>
      <c r="AS381" s="70">
        <v>102</v>
      </c>
      <c r="AT381" s="70">
        <v>152</v>
      </c>
      <c r="AU381" s="70">
        <v>80</v>
      </c>
      <c r="AV381" s="70">
        <v>109</v>
      </c>
      <c r="AW381" s="70">
        <v>132</v>
      </c>
      <c r="AX381" s="70">
        <v>91</v>
      </c>
      <c r="AY381" s="70">
        <v>85</v>
      </c>
      <c r="AZ381" s="70">
        <v>50</v>
      </c>
      <c r="BA381" s="70">
        <v>112</v>
      </c>
      <c r="BB381" s="70">
        <v>17</v>
      </c>
      <c r="BC381" s="70">
        <v>106</v>
      </c>
      <c r="BD381" s="70">
        <v>141</v>
      </c>
      <c r="BE381" s="70">
        <v>121</v>
      </c>
      <c r="BF381" s="70">
        <v>123</v>
      </c>
      <c r="BG381" s="70">
        <v>11</v>
      </c>
      <c r="BH381" s="70">
        <v>66</v>
      </c>
      <c r="BI381" s="70">
        <v>64</v>
      </c>
      <c r="BJ381" s="70">
        <v>32</v>
      </c>
      <c r="BK381" s="70">
        <v>127</v>
      </c>
      <c r="BL381" s="70">
        <v>48</v>
      </c>
      <c r="BM381" s="70">
        <v>25</v>
      </c>
      <c r="BN381" s="70">
        <v>70</v>
      </c>
      <c r="BO381" s="70">
        <v>38</v>
      </c>
      <c r="BP381" s="70">
        <v>61</v>
      </c>
      <c r="BQ381" s="70">
        <v>21</v>
      </c>
      <c r="BR381" s="70">
        <v>91</v>
      </c>
      <c r="BS381" s="70">
        <v>95</v>
      </c>
      <c r="BT381" s="70">
        <v>54</v>
      </c>
      <c r="BU381" s="70">
        <v>79</v>
      </c>
      <c r="BV381" s="70">
        <v>111</v>
      </c>
      <c r="BW381" s="70">
        <v>58</v>
      </c>
      <c r="BX381" s="70">
        <v>54</v>
      </c>
      <c r="BY381" s="70">
        <v>39</v>
      </c>
      <c r="BZ381" s="70">
        <v>6</v>
      </c>
      <c r="CA381" s="70">
        <v>2</v>
      </c>
      <c r="CB381" s="70">
        <v>45</v>
      </c>
      <c r="CC381" s="70">
        <v>17</v>
      </c>
      <c r="CD381" s="70">
        <v>22</v>
      </c>
      <c r="CE381" s="70">
        <v>24</v>
      </c>
      <c r="CF381" s="70">
        <v>97</v>
      </c>
      <c r="CG381" s="70">
        <v>7</v>
      </c>
      <c r="CH381" s="70">
        <v>0</v>
      </c>
      <c r="CI381" s="70">
        <v>0</v>
      </c>
      <c r="CJ381" s="70">
        <v>0</v>
      </c>
      <c r="CK381" s="70">
        <v>17</v>
      </c>
      <c r="CL381" s="70">
        <v>8</v>
      </c>
      <c r="CM381" s="70">
        <v>12</v>
      </c>
      <c r="CN381" s="70">
        <v>0</v>
      </c>
      <c r="CO381" s="70">
        <v>0</v>
      </c>
      <c r="CP381" s="70">
        <v>12</v>
      </c>
      <c r="CQ381" s="70">
        <v>57</v>
      </c>
      <c r="CR381" s="70">
        <v>2</v>
      </c>
      <c r="CS381" s="70">
        <v>0</v>
      </c>
      <c r="CT381" s="70">
        <v>0</v>
      </c>
      <c r="CU381" s="70">
        <v>0</v>
      </c>
      <c r="CV381" s="70">
        <v>0</v>
      </c>
      <c r="CW381" s="70">
        <v>0</v>
      </c>
      <c r="CX381" s="70">
        <v>16</v>
      </c>
      <c r="CY381" s="70">
        <v>0</v>
      </c>
      <c r="CZ381" s="70">
        <v>0</v>
      </c>
      <c r="DA381" s="70">
        <v>0</v>
      </c>
      <c r="DB381" s="70">
        <v>0</v>
      </c>
      <c r="DC381" s="70">
        <v>198</v>
      </c>
      <c r="DD381" s="70">
        <v>0</v>
      </c>
      <c r="DE381" s="70">
        <v>0</v>
      </c>
      <c r="DF381" s="70">
        <v>0</v>
      </c>
      <c r="DG381" s="70">
        <v>0</v>
      </c>
      <c r="DH381" s="70">
        <v>3</v>
      </c>
      <c r="DI381" s="70">
        <v>0</v>
      </c>
      <c r="DJ381" s="70">
        <v>0</v>
      </c>
      <c r="DK381" s="70">
        <v>0</v>
      </c>
      <c r="DL381" s="70">
        <v>0</v>
      </c>
      <c r="DM381" s="70">
        <v>0</v>
      </c>
      <c r="DN381" s="70">
        <v>0</v>
      </c>
      <c r="DO381" s="70">
        <v>0</v>
      </c>
      <c r="DP381" s="70">
        <v>0</v>
      </c>
      <c r="DQ381" s="70">
        <v>0</v>
      </c>
      <c r="DR381" s="70">
        <v>0</v>
      </c>
      <c r="DS381" s="70">
        <v>0</v>
      </c>
      <c r="DT381" s="70">
        <v>0</v>
      </c>
      <c r="DU381" s="70">
        <v>0</v>
      </c>
      <c r="DV381" s="70">
        <v>0</v>
      </c>
      <c r="DW381" s="70">
        <v>0</v>
      </c>
      <c r="DX381" s="70">
        <v>0</v>
      </c>
      <c r="DY381" s="70">
        <v>0</v>
      </c>
      <c r="DZ381" s="70">
        <v>0</v>
      </c>
      <c r="EA381" s="70">
        <v>0</v>
      </c>
      <c r="EB381" s="70">
        <v>0</v>
      </c>
      <c r="EC381" s="70">
        <v>0</v>
      </c>
      <c r="ED381" s="70">
        <v>0</v>
      </c>
      <c r="EE381" s="70">
        <v>0</v>
      </c>
      <c r="EF381" s="70">
        <v>0</v>
      </c>
      <c r="EG381" s="70">
        <v>0</v>
      </c>
      <c r="EH381" s="70">
        <v>0</v>
      </c>
      <c r="EI381" s="70">
        <v>0</v>
      </c>
      <c r="EJ381" s="70">
        <v>0</v>
      </c>
      <c r="EK381" s="70">
        <v>0</v>
      </c>
      <c r="EL381" s="70">
        <v>0</v>
      </c>
      <c r="EM381" s="70">
        <v>0</v>
      </c>
      <c r="EN381" s="70">
        <v>0</v>
      </c>
      <c r="EO381" s="70">
        <v>0</v>
      </c>
      <c r="EP381" s="70">
        <v>0</v>
      </c>
      <c r="EQ381" s="70">
        <v>0</v>
      </c>
      <c r="ER381" s="70">
        <v>0</v>
      </c>
      <c r="ES381" s="70">
        <v>0</v>
      </c>
      <c r="ET381" s="70">
        <v>0</v>
      </c>
      <c r="EU381" s="70">
        <v>0</v>
      </c>
      <c r="EV381" s="70">
        <v>0</v>
      </c>
      <c r="EW381" s="70">
        <v>0</v>
      </c>
      <c r="EX381" s="70">
        <v>0</v>
      </c>
      <c r="EY381" s="70">
        <v>0</v>
      </c>
      <c r="EZ381" s="70">
        <v>0</v>
      </c>
      <c r="FA381" s="70">
        <v>0</v>
      </c>
    </row>
    <row r="382" spans="1:157" x14ac:dyDescent="0.25">
      <c r="A382">
        <v>21</v>
      </c>
      <c r="B382" t="s">
        <v>65</v>
      </c>
      <c r="C382" s="65" t="s">
        <v>786</v>
      </c>
      <c r="D382" s="65" t="s">
        <v>299</v>
      </c>
      <c r="E382" t="s">
        <v>300</v>
      </c>
      <c r="F382" s="79" t="s">
        <v>766</v>
      </c>
      <c r="G382" s="19">
        <v>2</v>
      </c>
      <c r="H382" s="19"/>
      <c r="I382" s="67"/>
      <c r="J382" s="68">
        <v>1149</v>
      </c>
      <c r="K382" s="69">
        <v>13</v>
      </c>
      <c r="L382" s="70">
        <v>10</v>
      </c>
      <c r="M382" s="70">
        <v>0</v>
      </c>
      <c r="N382" s="70">
        <v>4</v>
      </c>
      <c r="O382" s="70">
        <v>13</v>
      </c>
      <c r="P382" s="70">
        <v>0</v>
      </c>
      <c r="Q382" s="70">
        <v>0</v>
      </c>
      <c r="R382" s="70">
        <v>3</v>
      </c>
      <c r="S382" s="70">
        <v>34</v>
      </c>
      <c r="T382" s="70">
        <v>3</v>
      </c>
      <c r="U382" s="70">
        <v>3</v>
      </c>
      <c r="V382" s="70">
        <v>16</v>
      </c>
      <c r="W382" s="70">
        <v>0</v>
      </c>
      <c r="X382" s="70">
        <v>5</v>
      </c>
      <c r="Y382" s="70">
        <v>16</v>
      </c>
      <c r="Z382" s="70">
        <v>35</v>
      </c>
      <c r="AA382" s="70">
        <v>33</v>
      </c>
      <c r="AB382" s="70">
        <v>22</v>
      </c>
      <c r="AC382" s="70">
        <v>27</v>
      </c>
      <c r="AD382" s="70">
        <v>31</v>
      </c>
      <c r="AE382" s="70">
        <v>23</v>
      </c>
      <c r="AF382" s="70">
        <v>26</v>
      </c>
      <c r="AG382" s="70">
        <v>4</v>
      </c>
      <c r="AH382" s="70">
        <v>23</v>
      </c>
      <c r="AI382" s="70">
        <v>19</v>
      </c>
      <c r="AJ382" s="70">
        <v>17</v>
      </c>
      <c r="AK382" s="70">
        <v>91</v>
      </c>
      <c r="AL382" s="70">
        <v>19</v>
      </c>
      <c r="AM382" s="70">
        <v>6</v>
      </c>
      <c r="AN382" s="70">
        <v>15</v>
      </c>
      <c r="AO382" s="70">
        <v>18</v>
      </c>
      <c r="AP382" s="70">
        <v>15</v>
      </c>
      <c r="AQ382" s="70">
        <v>6</v>
      </c>
      <c r="AR382" s="70">
        <v>17</v>
      </c>
      <c r="AS382" s="70">
        <v>6</v>
      </c>
      <c r="AT382" s="70">
        <v>20</v>
      </c>
      <c r="AU382" s="70">
        <v>62</v>
      </c>
      <c r="AV382" s="70">
        <v>4</v>
      </c>
      <c r="AW382" s="70">
        <v>25</v>
      </c>
      <c r="AX382" s="70">
        <v>8</v>
      </c>
      <c r="AY382" s="70">
        <v>34</v>
      </c>
      <c r="AZ382" s="70">
        <v>30</v>
      </c>
      <c r="BA382" s="70">
        <v>15</v>
      </c>
      <c r="BB382" s="70">
        <v>5</v>
      </c>
      <c r="BC382" s="70">
        <v>19</v>
      </c>
      <c r="BD382" s="70">
        <v>21</v>
      </c>
      <c r="BE382" s="70">
        <v>7</v>
      </c>
      <c r="BF382" s="70">
        <v>7</v>
      </c>
      <c r="BG382" s="70">
        <v>2</v>
      </c>
      <c r="BH382" s="70">
        <v>3</v>
      </c>
      <c r="BI382" s="70">
        <v>12</v>
      </c>
      <c r="BJ382" s="70">
        <v>2</v>
      </c>
      <c r="BK382" s="70">
        <v>11</v>
      </c>
      <c r="BL382" s="70">
        <v>0</v>
      </c>
      <c r="BM382" s="70">
        <v>5</v>
      </c>
      <c r="BN382" s="70">
        <v>6</v>
      </c>
      <c r="BO382" s="70">
        <v>0</v>
      </c>
      <c r="BP382" s="70">
        <v>18</v>
      </c>
      <c r="BQ382" s="70">
        <v>2</v>
      </c>
      <c r="BR382" s="70">
        <v>41</v>
      </c>
      <c r="BS382" s="70">
        <v>11</v>
      </c>
      <c r="BT382" s="70">
        <v>3</v>
      </c>
      <c r="BU382" s="70">
        <v>12</v>
      </c>
      <c r="BV382" s="70">
        <v>8</v>
      </c>
      <c r="BW382" s="70">
        <v>2</v>
      </c>
      <c r="BX382" s="70">
        <v>5</v>
      </c>
      <c r="BY382" s="70">
        <v>12</v>
      </c>
      <c r="BZ382" s="70">
        <v>1</v>
      </c>
      <c r="CA382" s="70">
        <v>0</v>
      </c>
      <c r="CB382" s="70">
        <v>1</v>
      </c>
      <c r="CC382" s="70">
        <v>1</v>
      </c>
      <c r="CD382" s="70">
        <v>0</v>
      </c>
      <c r="CE382" s="70">
        <v>0</v>
      </c>
      <c r="CF382" s="70">
        <v>17</v>
      </c>
      <c r="CG382" s="70">
        <v>0</v>
      </c>
      <c r="CH382" s="70">
        <v>0</v>
      </c>
      <c r="CI382" s="70">
        <v>0</v>
      </c>
      <c r="CJ382" s="70">
        <v>0</v>
      </c>
      <c r="CK382" s="70">
        <v>0</v>
      </c>
      <c r="CL382" s="70">
        <v>0</v>
      </c>
      <c r="CM382" s="70">
        <v>1</v>
      </c>
      <c r="CN382" s="70">
        <v>0</v>
      </c>
      <c r="CO382" s="70">
        <v>0</v>
      </c>
      <c r="CP382" s="70">
        <v>0</v>
      </c>
      <c r="CQ382" s="70">
        <v>103</v>
      </c>
      <c r="CR382" s="70">
        <v>0</v>
      </c>
      <c r="CS382" s="70">
        <v>0</v>
      </c>
      <c r="CT382" s="70">
        <v>0</v>
      </c>
      <c r="CU382" s="70">
        <v>0</v>
      </c>
      <c r="CV382" s="70">
        <v>0</v>
      </c>
      <c r="CW382" s="70">
        <v>0</v>
      </c>
      <c r="CX382" s="70">
        <v>3</v>
      </c>
      <c r="CY382" s="70">
        <v>0</v>
      </c>
      <c r="CZ382" s="70">
        <v>0</v>
      </c>
      <c r="DA382" s="70">
        <v>0</v>
      </c>
      <c r="DB382" s="70">
        <v>0</v>
      </c>
      <c r="DC382" s="70">
        <v>31</v>
      </c>
      <c r="DD382" s="70">
        <v>0</v>
      </c>
      <c r="DE382" s="70">
        <v>0</v>
      </c>
      <c r="DF382" s="70">
        <v>5</v>
      </c>
      <c r="DG382" s="70">
        <v>1</v>
      </c>
      <c r="DH382" s="70">
        <v>0</v>
      </c>
      <c r="DI382" s="70">
        <v>0</v>
      </c>
      <c r="DJ382" s="70">
        <v>0</v>
      </c>
      <c r="DK382" s="70">
        <v>0</v>
      </c>
      <c r="DL382" s="70">
        <v>0</v>
      </c>
      <c r="DM382" s="70">
        <v>0</v>
      </c>
      <c r="DN382" s="70">
        <v>0</v>
      </c>
      <c r="DO382" s="70">
        <v>0</v>
      </c>
      <c r="DP382" s="70">
        <v>0</v>
      </c>
      <c r="DQ382" s="70">
        <v>0</v>
      </c>
      <c r="DR382" s="70">
        <v>0</v>
      </c>
      <c r="DS382" s="70">
        <v>0</v>
      </c>
      <c r="DT382" s="70">
        <v>0</v>
      </c>
      <c r="DU382" s="70">
        <v>0</v>
      </c>
      <c r="DV382" s="70">
        <v>0</v>
      </c>
      <c r="DW382" s="70">
        <v>0</v>
      </c>
      <c r="DX382" s="70">
        <v>0</v>
      </c>
      <c r="DY382" s="70">
        <v>0</v>
      </c>
      <c r="DZ382" s="70">
        <v>0</v>
      </c>
      <c r="EA382" s="70">
        <v>0</v>
      </c>
      <c r="EB382" s="70">
        <v>0</v>
      </c>
      <c r="EC382" s="70">
        <v>0</v>
      </c>
      <c r="ED382" s="70">
        <v>0</v>
      </c>
      <c r="EE382" s="70">
        <v>0</v>
      </c>
      <c r="EF382" s="70">
        <v>0</v>
      </c>
      <c r="EG382" s="70">
        <v>0</v>
      </c>
      <c r="EH382" s="70">
        <v>0</v>
      </c>
      <c r="EI382" s="70">
        <v>0</v>
      </c>
      <c r="EJ382" s="70">
        <v>0</v>
      </c>
      <c r="EK382" s="70">
        <v>0</v>
      </c>
      <c r="EL382" s="70">
        <v>0</v>
      </c>
      <c r="EM382" s="70">
        <v>0</v>
      </c>
      <c r="EN382" s="70">
        <v>0</v>
      </c>
      <c r="EO382" s="70">
        <v>0</v>
      </c>
      <c r="EP382" s="70">
        <v>0</v>
      </c>
      <c r="EQ382" s="70">
        <v>0</v>
      </c>
      <c r="ER382" s="70">
        <v>0</v>
      </c>
      <c r="ES382" s="70">
        <v>0</v>
      </c>
      <c r="ET382" s="70">
        <v>0</v>
      </c>
      <c r="EU382" s="70">
        <v>0</v>
      </c>
      <c r="EV382" s="70">
        <v>0</v>
      </c>
      <c r="EW382" s="70">
        <v>0</v>
      </c>
      <c r="EX382" s="70">
        <v>0</v>
      </c>
      <c r="EY382" s="70">
        <v>0</v>
      </c>
      <c r="EZ382" s="70">
        <v>0</v>
      </c>
      <c r="FA382" s="70">
        <v>0</v>
      </c>
    </row>
    <row r="383" spans="1:157" x14ac:dyDescent="0.25">
      <c r="A383">
        <v>21</v>
      </c>
      <c r="B383" t="s">
        <v>65</v>
      </c>
      <c r="C383" s="65" t="s">
        <v>786</v>
      </c>
      <c r="D383" s="65" t="s">
        <v>366</v>
      </c>
      <c r="E383" t="s">
        <v>367</v>
      </c>
      <c r="F383" s="79" t="s">
        <v>766</v>
      </c>
      <c r="G383" s="19">
        <v>2</v>
      </c>
      <c r="H383" s="19"/>
      <c r="I383" s="67"/>
      <c r="J383" s="68">
        <v>4369</v>
      </c>
      <c r="K383" s="69">
        <v>55</v>
      </c>
      <c r="L383" s="70">
        <v>32</v>
      </c>
      <c r="M383" s="70">
        <v>5</v>
      </c>
      <c r="N383" s="70">
        <v>8</v>
      </c>
      <c r="O383" s="70">
        <v>59</v>
      </c>
      <c r="P383" s="70">
        <v>0</v>
      </c>
      <c r="Q383" s="70">
        <v>0</v>
      </c>
      <c r="R383" s="70">
        <v>0</v>
      </c>
      <c r="S383" s="70">
        <v>54</v>
      </c>
      <c r="T383" s="70">
        <v>7</v>
      </c>
      <c r="U383" s="70">
        <v>0</v>
      </c>
      <c r="V383" s="70">
        <v>116</v>
      </c>
      <c r="W383" s="70">
        <v>0</v>
      </c>
      <c r="X383" s="70">
        <v>0</v>
      </c>
      <c r="Y383" s="70">
        <v>17</v>
      </c>
      <c r="Z383" s="70">
        <v>63</v>
      </c>
      <c r="AA383" s="70">
        <v>3</v>
      </c>
      <c r="AB383" s="70">
        <v>44</v>
      </c>
      <c r="AC383" s="70">
        <v>60</v>
      </c>
      <c r="AD383" s="70">
        <v>31</v>
      </c>
      <c r="AE383" s="70">
        <v>25</v>
      </c>
      <c r="AF383" s="70">
        <v>20</v>
      </c>
      <c r="AG383" s="70">
        <v>3</v>
      </c>
      <c r="AH383" s="70">
        <v>203</v>
      </c>
      <c r="AI383" s="70">
        <v>34</v>
      </c>
      <c r="AJ383" s="70">
        <v>53</v>
      </c>
      <c r="AK383" s="70">
        <v>29</v>
      </c>
      <c r="AL383" s="70">
        <v>18</v>
      </c>
      <c r="AM383" s="70">
        <v>23</v>
      </c>
      <c r="AN383" s="70">
        <v>20</v>
      </c>
      <c r="AO383" s="70">
        <v>29</v>
      </c>
      <c r="AP383" s="70">
        <v>10</v>
      </c>
      <c r="AQ383" s="70">
        <v>18</v>
      </c>
      <c r="AR383" s="70">
        <v>16</v>
      </c>
      <c r="AS383" s="70">
        <v>45</v>
      </c>
      <c r="AT383" s="70">
        <v>45</v>
      </c>
      <c r="AU383" s="70">
        <v>5</v>
      </c>
      <c r="AV383" s="70">
        <v>10</v>
      </c>
      <c r="AW383" s="70">
        <v>26</v>
      </c>
      <c r="AX383" s="70">
        <v>9</v>
      </c>
      <c r="AY383" s="70">
        <v>12</v>
      </c>
      <c r="AZ383" s="70">
        <v>19</v>
      </c>
      <c r="BA383" s="70">
        <v>4</v>
      </c>
      <c r="BB383" s="70">
        <v>2</v>
      </c>
      <c r="BC383" s="70">
        <v>41</v>
      </c>
      <c r="BD383" s="70">
        <v>24</v>
      </c>
      <c r="BE383" s="70">
        <v>19</v>
      </c>
      <c r="BF383" s="70">
        <v>64</v>
      </c>
      <c r="BG383" s="70">
        <v>11</v>
      </c>
      <c r="BH383" s="70">
        <v>24</v>
      </c>
      <c r="BI383" s="70">
        <v>78</v>
      </c>
      <c r="BJ383" s="70">
        <v>8</v>
      </c>
      <c r="BK383" s="70">
        <v>36</v>
      </c>
      <c r="BL383" s="70">
        <v>17</v>
      </c>
      <c r="BM383" s="70">
        <v>10</v>
      </c>
      <c r="BN383" s="70">
        <v>8</v>
      </c>
      <c r="BO383" s="70">
        <v>3</v>
      </c>
      <c r="BP383" s="70">
        <v>10</v>
      </c>
      <c r="BQ383" s="70">
        <v>3</v>
      </c>
      <c r="BR383" s="70">
        <v>36</v>
      </c>
      <c r="BS383" s="70">
        <v>22</v>
      </c>
      <c r="BT383" s="70">
        <v>20</v>
      </c>
      <c r="BU383" s="70">
        <v>20</v>
      </c>
      <c r="BV383" s="70">
        <v>128</v>
      </c>
      <c r="BW383" s="70">
        <v>7</v>
      </c>
      <c r="BX383" s="70">
        <v>12</v>
      </c>
      <c r="BY383" s="70">
        <v>0</v>
      </c>
      <c r="BZ383" s="70">
        <v>2</v>
      </c>
      <c r="CA383" s="70">
        <v>0</v>
      </c>
      <c r="CB383" s="70">
        <v>0</v>
      </c>
      <c r="CC383" s="70">
        <v>3</v>
      </c>
      <c r="CD383" s="70">
        <v>1</v>
      </c>
      <c r="CE383" s="70">
        <v>9</v>
      </c>
      <c r="CF383" s="70">
        <v>4</v>
      </c>
      <c r="CG383" s="70">
        <v>5</v>
      </c>
      <c r="CH383" s="70">
        <v>0</v>
      </c>
      <c r="CI383" s="70">
        <v>0</v>
      </c>
      <c r="CJ383" s="70">
        <v>0</v>
      </c>
      <c r="CK383" s="70">
        <v>0</v>
      </c>
      <c r="CL383" s="70">
        <v>0</v>
      </c>
      <c r="CM383" s="70">
        <v>0</v>
      </c>
      <c r="CN383" s="70">
        <v>0</v>
      </c>
      <c r="CO383" s="70">
        <v>0</v>
      </c>
      <c r="CP383" s="70">
        <v>681</v>
      </c>
      <c r="CQ383" s="70">
        <v>395</v>
      </c>
      <c r="CR383" s="70">
        <v>0</v>
      </c>
      <c r="CS383" s="70">
        <v>0</v>
      </c>
      <c r="CT383" s="70">
        <v>0</v>
      </c>
      <c r="CU383" s="70">
        <v>0</v>
      </c>
      <c r="CV383" s="70">
        <v>0</v>
      </c>
      <c r="CW383" s="70">
        <v>0</v>
      </c>
      <c r="CX383" s="70">
        <v>0</v>
      </c>
      <c r="CY383" s="70">
        <v>0</v>
      </c>
      <c r="CZ383" s="70">
        <v>0</v>
      </c>
      <c r="DA383" s="70">
        <v>0</v>
      </c>
      <c r="DB383" s="70">
        <v>0</v>
      </c>
      <c r="DC383" s="70">
        <v>107</v>
      </c>
      <c r="DD383" s="70">
        <v>0</v>
      </c>
      <c r="DE383" s="70">
        <v>0</v>
      </c>
      <c r="DF383" s="70">
        <v>692</v>
      </c>
      <c r="DG383" s="70">
        <v>628</v>
      </c>
      <c r="DH383" s="70">
        <v>9</v>
      </c>
      <c r="DI383" s="70">
        <v>0</v>
      </c>
      <c r="DJ383" s="70">
        <v>0</v>
      </c>
      <c r="DK383" s="70">
        <v>0</v>
      </c>
      <c r="DL383" s="70">
        <v>0</v>
      </c>
      <c r="DM383" s="70">
        <v>0</v>
      </c>
      <c r="DN383" s="70">
        <v>0</v>
      </c>
      <c r="DO383" s="70">
        <v>0</v>
      </c>
      <c r="DP383" s="70">
        <v>0</v>
      </c>
      <c r="DQ383" s="70">
        <v>0</v>
      </c>
      <c r="DR383" s="70">
        <v>0</v>
      </c>
      <c r="DS383" s="70">
        <v>0</v>
      </c>
      <c r="DT383" s="70">
        <v>0</v>
      </c>
      <c r="DU383" s="70">
        <v>0</v>
      </c>
      <c r="DV383" s="70">
        <v>0</v>
      </c>
      <c r="DW383" s="70">
        <v>0</v>
      </c>
      <c r="DX383" s="70">
        <v>0</v>
      </c>
      <c r="DY383" s="70">
        <v>0</v>
      </c>
      <c r="DZ383" s="70">
        <v>0</v>
      </c>
      <c r="EA383" s="70">
        <v>0</v>
      </c>
      <c r="EB383" s="70">
        <v>0</v>
      </c>
      <c r="EC383" s="70">
        <v>0</v>
      </c>
      <c r="ED383" s="70">
        <v>0</v>
      </c>
      <c r="EE383" s="70">
        <v>0</v>
      </c>
      <c r="EF383" s="70">
        <v>0</v>
      </c>
      <c r="EG383" s="70">
        <v>0</v>
      </c>
      <c r="EH383" s="70">
        <v>0</v>
      </c>
      <c r="EI383" s="70">
        <v>0</v>
      </c>
      <c r="EJ383" s="70">
        <v>0</v>
      </c>
      <c r="EK383" s="70">
        <v>0</v>
      </c>
      <c r="EL383" s="70">
        <v>0</v>
      </c>
      <c r="EM383" s="70">
        <v>0</v>
      </c>
      <c r="EN383" s="70">
        <v>0</v>
      </c>
      <c r="EO383" s="70">
        <v>0</v>
      </c>
      <c r="EP383" s="70">
        <v>0</v>
      </c>
      <c r="EQ383" s="70">
        <v>0</v>
      </c>
      <c r="ER383" s="70">
        <v>0</v>
      </c>
      <c r="ES383" s="70">
        <v>0</v>
      </c>
      <c r="ET383" s="70">
        <v>0</v>
      </c>
      <c r="EU383" s="70">
        <v>0</v>
      </c>
      <c r="EV383" s="70">
        <v>0</v>
      </c>
      <c r="EW383" s="70">
        <v>0</v>
      </c>
      <c r="EX383" s="70">
        <v>0</v>
      </c>
      <c r="EY383" s="70">
        <v>0</v>
      </c>
      <c r="EZ383" s="70">
        <v>0</v>
      </c>
      <c r="FA383" s="70">
        <v>0</v>
      </c>
    </row>
    <row r="384" spans="1:157" x14ac:dyDescent="0.25">
      <c r="A384">
        <v>21</v>
      </c>
      <c r="B384" t="s">
        <v>65</v>
      </c>
      <c r="C384" s="65" t="s">
        <v>786</v>
      </c>
      <c r="D384" s="65" t="s">
        <v>267</v>
      </c>
      <c r="E384" t="s">
        <v>268</v>
      </c>
      <c r="F384" s="79" t="s">
        <v>766</v>
      </c>
      <c r="G384" s="19">
        <v>2</v>
      </c>
      <c r="H384" s="19"/>
      <c r="I384" s="67"/>
      <c r="J384" s="68">
        <v>6296</v>
      </c>
      <c r="K384" s="69">
        <v>149</v>
      </c>
      <c r="L384" s="70">
        <v>62</v>
      </c>
      <c r="M384" s="70">
        <v>32</v>
      </c>
      <c r="N384" s="70">
        <v>25</v>
      </c>
      <c r="O384" s="70">
        <v>15</v>
      </c>
      <c r="P384" s="70">
        <v>0</v>
      </c>
      <c r="Q384" s="70">
        <v>0</v>
      </c>
      <c r="R384" s="70">
        <v>0</v>
      </c>
      <c r="S384" s="70">
        <v>126</v>
      </c>
      <c r="T384" s="70">
        <v>10</v>
      </c>
      <c r="U384" s="70">
        <v>0</v>
      </c>
      <c r="V384" s="70">
        <v>279</v>
      </c>
      <c r="W384" s="70">
        <v>0</v>
      </c>
      <c r="X384" s="70">
        <v>1</v>
      </c>
      <c r="Y384" s="70">
        <v>2</v>
      </c>
      <c r="Z384" s="70">
        <v>130</v>
      </c>
      <c r="AA384" s="70">
        <v>25</v>
      </c>
      <c r="AB384" s="70">
        <v>215</v>
      </c>
      <c r="AC384" s="70">
        <v>134</v>
      </c>
      <c r="AD384" s="70">
        <v>136</v>
      </c>
      <c r="AE384" s="70">
        <v>57</v>
      </c>
      <c r="AF384" s="70">
        <v>74</v>
      </c>
      <c r="AG384" s="70">
        <v>74</v>
      </c>
      <c r="AH384" s="70">
        <v>203</v>
      </c>
      <c r="AI384" s="70">
        <v>125</v>
      </c>
      <c r="AJ384" s="70">
        <v>130</v>
      </c>
      <c r="AK384" s="70">
        <v>58</v>
      </c>
      <c r="AL384" s="70">
        <v>34</v>
      </c>
      <c r="AM384" s="70">
        <v>67</v>
      </c>
      <c r="AN384" s="70">
        <v>39</v>
      </c>
      <c r="AO384" s="70">
        <v>59</v>
      </c>
      <c r="AP384" s="70">
        <v>79</v>
      </c>
      <c r="AQ384" s="70">
        <v>60</v>
      </c>
      <c r="AR384" s="70">
        <v>84</v>
      </c>
      <c r="AS384" s="70">
        <v>83</v>
      </c>
      <c r="AT384" s="70">
        <v>121</v>
      </c>
      <c r="AU384" s="70">
        <v>25</v>
      </c>
      <c r="AV384" s="70">
        <v>45</v>
      </c>
      <c r="AW384" s="70">
        <v>84</v>
      </c>
      <c r="AX384" s="70">
        <v>35</v>
      </c>
      <c r="AY384" s="70">
        <v>69</v>
      </c>
      <c r="AZ384" s="70">
        <v>36</v>
      </c>
      <c r="BA384" s="70">
        <v>41</v>
      </c>
      <c r="BB384" s="70">
        <v>12</v>
      </c>
      <c r="BC384" s="70">
        <v>100</v>
      </c>
      <c r="BD384" s="70">
        <v>114</v>
      </c>
      <c r="BE384" s="70">
        <v>71</v>
      </c>
      <c r="BF384" s="70">
        <v>61</v>
      </c>
      <c r="BG384" s="70">
        <v>19</v>
      </c>
      <c r="BH384" s="70">
        <v>48</v>
      </c>
      <c r="BI384" s="70">
        <v>50</v>
      </c>
      <c r="BJ384" s="70">
        <v>67</v>
      </c>
      <c r="BK384" s="70">
        <v>58</v>
      </c>
      <c r="BL384" s="70">
        <v>35</v>
      </c>
      <c r="BM384" s="70">
        <v>34</v>
      </c>
      <c r="BN384" s="70">
        <v>26</v>
      </c>
      <c r="BO384" s="70">
        <v>26</v>
      </c>
      <c r="BP384" s="70">
        <v>44</v>
      </c>
      <c r="BQ384" s="70">
        <v>3</v>
      </c>
      <c r="BR384" s="70">
        <v>31</v>
      </c>
      <c r="BS384" s="70">
        <v>48</v>
      </c>
      <c r="BT384" s="70">
        <v>62</v>
      </c>
      <c r="BU384" s="70">
        <v>112</v>
      </c>
      <c r="BV384" s="70">
        <v>248</v>
      </c>
      <c r="BW384" s="70">
        <v>24</v>
      </c>
      <c r="BX384" s="70">
        <v>60</v>
      </c>
      <c r="BY384" s="70">
        <v>15</v>
      </c>
      <c r="BZ384" s="70">
        <v>15</v>
      </c>
      <c r="CA384" s="70">
        <v>0</v>
      </c>
      <c r="CB384" s="70">
        <v>58</v>
      </c>
      <c r="CC384" s="70">
        <v>16</v>
      </c>
      <c r="CD384" s="70">
        <v>17</v>
      </c>
      <c r="CE384" s="70">
        <v>28</v>
      </c>
      <c r="CF384" s="70">
        <v>27</v>
      </c>
      <c r="CG384" s="70">
        <v>30</v>
      </c>
      <c r="CH384" s="70">
        <v>0</v>
      </c>
      <c r="CI384" s="70">
        <v>0</v>
      </c>
      <c r="CJ384" s="70">
        <v>0</v>
      </c>
      <c r="CK384" s="70">
        <v>1</v>
      </c>
      <c r="CL384" s="70">
        <v>4</v>
      </c>
      <c r="CM384" s="70">
        <v>4</v>
      </c>
      <c r="CN384" s="70">
        <v>0</v>
      </c>
      <c r="CO384" s="70">
        <v>0</v>
      </c>
      <c r="CP384" s="70">
        <v>547</v>
      </c>
      <c r="CQ384" s="70">
        <v>393</v>
      </c>
      <c r="CR384" s="70">
        <v>0</v>
      </c>
      <c r="CS384" s="70">
        <v>0</v>
      </c>
      <c r="CT384" s="70">
        <v>0</v>
      </c>
      <c r="CU384" s="70">
        <v>0</v>
      </c>
      <c r="CV384" s="70">
        <v>0</v>
      </c>
      <c r="CW384" s="70">
        <v>0</v>
      </c>
      <c r="CX384" s="70">
        <v>0</v>
      </c>
      <c r="CY384" s="70">
        <v>0</v>
      </c>
      <c r="CZ384" s="70">
        <v>0</v>
      </c>
      <c r="DA384" s="70">
        <v>0</v>
      </c>
      <c r="DB384" s="70">
        <v>0</v>
      </c>
      <c r="DC384" s="70">
        <v>332</v>
      </c>
      <c r="DD384" s="70">
        <v>1</v>
      </c>
      <c r="DE384" s="70">
        <v>0</v>
      </c>
      <c r="DF384" s="70">
        <v>268</v>
      </c>
      <c r="DG384" s="70">
        <v>160</v>
      </c>
      <c r="DH384" s="70">
        <v>4</v>
      </c>
      <c r="DI384" s="70">
        <v>0</v>
      </c>
      <c r="DJ384" s="70">
        <v>0</v>
      </c>
      <c r="DK384" s="70">
        <v>0</v>
      </c>
      <c r="DL384" s="70">
        <v>0</v>
      </c>
      <c r="DM384" s="70">
        <v>0</v>
      </c>
      <c r="DN384" s="70">
        <v>0</v>
      </c>
      <c r="DO384" s="70">
        <v>0</v>
      </c>
      <c r="DP384" s="70">
        <v>0</v>
      </c>
      <c r="DQ384" s="70">
        <v>0</v>
      </c>
      <c r="DR384" s="70">
        <v>0</v>
      </c>
      <c r="DS384" s="70">
        <v>0</v>
      </c>
      <c r="DT384" s="70">
        <v>0</v>
      </c>
      <c r="DU384" s="70">
        <v>0</v>
      </c>
      <c r="DV384" s="70">
        <v>0</v>
      </c>
      <c r="DW384" s="70">
        <v>0</v>
      </c>
      <c r="DX384" s="70">
        <v>0</v>
      </c>
      <c r="DY384" s="70">
        <v>0</v>
      </c>
      <c r="DZ384" s="70">
        <v>0</v>
      </c>
      <c r="EA384" s="70">
        <v>0</v>
      </c>
      <c r="EB384" s="70">
        <v>0</v>
      </c>
      <c r="EC384" s="70">
        <v>0</v>
      </c>
      <c r="ED384" s="70">
        <v>0</v>
      </c>
      <c r="EE384" s="70">
        <v>0</v>
      </c>
      <c r="EF384" s="70">
        <v>0</v>
      </c>
      <c r="EG384" s="70">
        <v>0</v>
      </c>
      <c r="EH384" s="70">
        <v>0</v>
      </c>
      <c r="EI384" s="70">
        <v>0</v>
      </c>
      <c r="EJ384" s="70">
        <v>0</v>
      </c>
      <c r="EK384" s="70">
        <v>0</v>
      </c>
      <c r="EL384" s="70">
        <v>0</v>
      </c>
      <c r="EM384" s="70">
        <v>0</v>
      </c>
      <c r="EN384" s="70">
        <v>0</v>
      </c>
      <c r="EO384" s="70">
        <v>0</v>
      </c>
      <c r="EP384" s="70">
        <v>0</v>
      </c>
      <c r="EQ384" s="70">
        <v>0</v>
      </c>
      <c r="ER384" s="70">
        <v>0</v>
      </c>
      <c r="ES384" s="70">
        <v>0</v>
      </c>
      <c r="ET384" s="70">
        <v>0</v>
      </c>
      <c r="EU384" s="70">
        <v>0</v>
      </c>
      <c r="EV384" s="70">
        <v>0</v>
      </c>
      <c r="EW384" s="70">
        <v>0</v>
      </c>
      <c r="EX384" s="70">
        <v>0</v>
      </c>
      <c r="EY384" s="70">
        <v>0</v>
      </c>
      <c r="EZ384" s="70">
        <v>0</v>
      </c>
      <c r="FA384" s="70">
        <v>0</v>
      </c>
    </row>
    <row r="385" spans="1:157" x14ac:dyDescent="0.25">
      <c r="A385">
        <v>21</v>
      </c>
      <c r="B385" t="s">
        <v>65</v>
      </c>
      <c r="C385" s="65" t="s">
        <v>786</v>
      </c>
      <c r="D385" s="65" t="s">
        <v>209</v>
      </c>
      <c r="E385" t="s">
        <v>210</v>
      </c>
      <c r="F385" s="79" t="s">
        <v>766</v>
      </c>
      <c r="G385" s="19">
        <v>2</v>
      </c>
      <c r="H385" s="19"/>
      <c r="I385" s="67"/>
      <c r="J385" s="68">
        <v>17601</v>
      </c>
      <c r="K385" s="69">
        <v>351</v>
      </c>
      <c r="L385" s="70">
        <v>365</v>
      </c>
      <c r="M385" s="70">
        <v>169</v>
      </c>
      <c r="N385" s="70">
        <v>193</v>
      </c>
      <c r="O385" s="70">
        <v>371</v>
      </c>
      <c r="P385" s="70">
        <v>1</v>
      </c>
      <c r="Q385" s="70">
        <v>3</v>
      </c>
      <c r="R385" s="70">
        <v>0</v>
      </c>
      <c r="S385" s="70">
        <v>262</v>
      </c>
      <c r="T385" s="70">
        <v>28</v>
      </c>
      <c r="U385" s="70">
        <v>0</v>
      </c>
      <c r="V385" s="70">
        <v>535</v>
      </c>
      <c r="W385" s="70">
        <v>2</v>
      </c>
      <c r="X385" s="70">
        <v>4</v>
      </c>
      <c r="Y385" s="70">
        <v>404</v>
      </c>
      <c r="Z385" s="70">
        <v>417</v>
      </c>
      <c r="AA385" s="70">
        <v>288</v>
      </c>
      <c r="AB385" s="70">
        <v>840</v>
      </c>
      <c r="AC385" s="70">
        <v>399</v>
      </c>
      <c r="AD385" s="70">
        <v>343</v>
      </c>
      <c r="AE385" s="70">
        <v>321</v>
      </c>
      <c r="AF385" s="70">
        <v>198</v>
      </c>
      <c r="AG385" s="70">
        <v>352</v>
      </c>
      <c r="AH385" s="70">
        <v>517</v>
      </c>
      <c r="AI385" s="70">
        <v>620</v>
      </c>
      <c r="AJ385" s="70">
        <v>231</v>
      </c>
      <c r="AK385" s="70">
        <v>490</v>
      </c>
      <c r="AL385" s="70">
        <v>404</v>
      </c>
      <c r="AM385" s="70">
        <v>258</v>
      </c>
      <c r="AN385" s="70">
        <v>334</v>
      </c>
      <c r="AO385" s="70">
        <v>217</v>
      </c>
      <c r="AP385" s="70">
        <v>265</v>
      </c>
      <c r="AQ385" s="70">
        <v>206</v>
      </c>
      <c r="AR385" s="70">
        <v>543</v>
      </c>
      <c r="AS385" s="70">
        <v>293</v>
      </c>
      <c r="AT385" s="70">
        <v>382</v>
      </c>
      <c r="AU385" s="70">
        <v>160</v>
      </c>
      <c r="AV385" s="70">
        <v>194</v>
      </c>
      <c r="AW385" s="70">
        <v>212</v>
      </c>
      <c r="AX385" s="70">
        <v>92</v>
      </c>
      <c r="AY385" s="70">
        <v>195</v>
      </c>
      <c r="AZ385" s="70">
        <v>138</v>
      </c>
      <c r="BA385" s="70">
        <v>263</v>
      </c>
      <c r="BB385" s="70">
        <v>26</v>
      </c>
      <c r="BC385" s="70">
        <v>223</v>
      </c>
      <c r="BD385" s="70">
        <v>191</v>
      </c>
      <c r="BE385" s="70">
        <v>425</v>
      </c>
      <c r="BF385" s="70">
        <v>202</v>
      </c>
      <c r="BG385" s="70">
        <v>40</v>
      </c>
      <c r="BH385" s="70">
        <v>224</v>
      </c>
      <c r="BI385" s="70">
        <v>177</v>
      </c>
      <c r="BJ385" s="70">
        <v>176</v>
      </c>
      <c r="BK385" s="70">
        <v>303</v>
      </c>
      <c r="BL385" s="70">
        <v>99</v>
      </c>
      <c r="BM385" s="70">
        <v>141</v>
      </c>
      <c r="BN385" s="70">
        <v>79</v>
      </c>
      <c r="BO385" s="70">
        <v>123</v>
      </c>
      <c r="BP385" s="70">
        <v>74</v>
      </c>
      <c r="BQ385" s="70">
        <v>29</v>
      </c>
      <c r="BR385" s="70">
        <v>302</v>
      </c>
      <c r="BS385" s="70">
        <v>254</v>
      </c>
      <c r="BT385" s="70">
        <v>210</v>
      </c>
      <c r="BU385" s="70">
        <v>209</v>
      </c>
      <c r="BV385" s="70">
        <v>385</v>
      </c>
      <c r="BW385" s="70">
        <v>269</v>
      </c>
      <c r="BX385" s="70">
        <v>107</v>
      </c>
      <c r="BY385" s="70">
        <v>75</v>
      </c>
      <c r="BZ385" s="70">
        <v>34</v>
      </c>
      <c r="CA385" s="70">
        <v>8</v>
      </c>
      <c r="CB385" s="70">
        <v>123</v>
      </c>
      <c r="CC385" s="70">
        <v>19</v>
      </c>
      <c r="CD385" s="70">
        <v>70</v>
      </c>
      <c r="CE385" s="70">
        <v>90</v>
      </c>
      <c r="CF385" s="70">
        <v>161</v>
      </c>
      <c r="CG385" s="70">
        <v>17</v>
      </c>
      <c r="CH385" s="70">
        <v>0</v>
      </c>
      <c r="CI385" s="70">
        <v>0</v>
      </c>
      <c r="CJ385" s="70">
        <v>0</v>
      </c>
      <c r="CK385" s="70">
        <v>2</v>
      </c>
      <c r="CL385" s="70">
        <v>13</v>
      </c>
      <c r="CM385" s="70">
        <v>20</v>
      </c>
      <c r="CN385" s="70">
        <v>0</v>
      </c>
      <c r="CO385" s="70">
        <v>0</v>
      </c>
      <c r="CP385" s="70">
        <v>65</v>
      </c>
      <c r="CQ385" s="70">
        <v>326</v>
      </c>
      <c r="CR385" s="70">
        <v>0</v>
      </c>
      <c r="CS385" s="70">
        <v>0</v>
      </c>
      <c r="CT385" s="70">
        <v>0</v>
      </c>
      <c r="CU385" s="70">
        <v>0</v>
      </c>
      <c r="CV385" s="70">
        <v>0</v>
      </c>
      <c r="CW385" s="70">
        <v>0</v>
      </c>
      <c r="CX385" s="70">
        <v>0</v>
      </c>
      <c r="CY385" s="70">
        <v>0</v>
      </c>
      <c r="CZ385" s="70">
        <v>0</v>
      </c>
      <c r="DA385" s="70">
        <v>0</v>
      </c>
      <c r="DB385" s="70">
        <v>0</v>
      </c>
      <c r="DC385" s="70">
        <v>368</v>
      </c>
      <c r="DD385" s="70">
        <v>0</v>
      </c>
      <c r="DE385" s="70">
        <v>0</v>
      </c>
      <c r="DF385" s="70">
        <v>59</v>
      </c>
      <c r="DG385" s="70">
        <v>7</v>
      </c>
      <c r="DH385" s="70">
        <v>15</v>
      </c>
      <c r="DI385" s="70">
        <v>0</v>
      </c>
      <c r="DJ385" s="70">
        <v>0</v>
      </c>
      <c r="DK385" s="70">
        <v>0</v>
      </c>
      <c r="DL385" s="70">
        <v>0</v>
      </c>
      <c r="DM385" s="70">
        <v>0</v>
      </c>
      <c r="DN385" s="70">
        <v>0</v>
      </c>
      <c r="DO385" s="70">
        <v>0</v>
      </c>
      <c r="DP385" s="70">
        <v>0</v>
      </c>
      <c r="DQ385" s="70">
        <v>0</v>
      </c>
      <c r="DR385" s="70">
        <v>0</v>
      </c>
      <c r="DS385" s="70">
        <v>0</v>
      </c>
      <c r="DT385" s="70">
        <v>0</v>
      </c>
      <c r="DU385" s="70">
        <v>0</v>
      </c>
      <c r="DV385" s="70">
        <v>0</v>
      </c>
      <c r="DW385" s="70">
        <v>0</v>
      </c>
      <c r="DX385" s="70">
        <v>0</v>
      </c>
      <c r="DY385" s="70">
        <v>0</v>
      </c>
      <c r="DZ385" s="70">
        <v>0</v>
      </c>
      <c r="EA385" s="70">
        <v>0</v>
      </c>
      <c r="EB385" s="70">
        <v>0</v>
      </c>
      <c r="EC385" s="70">
        <v>0</v>
      </c>
      <c r="ED385" s="70">
        <v>0</v>
      </c>
      <c r="EE385" s="70">
        <v>0</v>
      </c>
      <c r="EF385" s="70">
        <v>0</v>
      </c>
      <c r="EG385" s="70">
        <v>0</v>
      </c>
      <c r="EH385" s="70">
        <v>0</v>
      </c>
      <c r="EI385" s="70">
        <v>0</v>
      </c>
      <c r="EJ385" s="70">
        <v>0</v>
      </c>
      <c r="EK385" s="70">
        <v>0</v>
      </c>
      <c r="EL385" s="70">
        <v>0</v>
      </c>
      <c r="EM385" s="70">
        <v>0</v>
      </c>
      <c r="EN385" s="70">
        <v>0</v>
      </c>
      <c r="EO385" s="70">
        <v>0</v>
      </c>
      <c r="EP385" s="70">
        <v>0</v>
      </c>
      <c r="EQ385" s="70">
        <v>0</v>
      </c>
      <c r="ER385" s="70">
        <v>0</v>
      </c>
      <c r="ES385" s="70">
        <v>0</v>
      </c>
      <c r="ET385" s="70">
        <v>0</v>
      </c>
      <c r="EU385" s="70">
        <v>0</v>
      </c>
      <c r="EV385" s="70">
        <v>0</v>
      </c>
      <c r="EW385" s="70">
        <v>0</v>
      </c>
      <c r="EX385" s="70">
        <v>0</v>
      </c>
      <c r="EY385" s="70">
        <v>0</v>
      </c>
      <c r="EZ385" s="70">
        <v>0</v>
      </c>
      <c r="FA385" s="70">
        <v>1</v>
      </c>
    </row>
    <row r="386" spans="1:157" x14ac:dyDescent="0.25">
      <c r="A386">
        <v>21</v>
      </c>
      <c r="B386" t="s">
        <v>65</v>
      </c>
      <c r="C386" s="65" t="s">
        <v>786</v>
      </c>
      <c r="D386" s="65" t="s">
        <v>350</v>
      </c>
      <c r="E386" t="s">
        <v>351</v>
      </c>
      <c r="F386" s="79" t="s">
        <v>766</v>
      </c>
      <c r="G386" s="19">
        <v>2</v>
      </c>
      <c r="H386" s="19"/>
      <c r="I386" s="67"/>
      <c r="J386" s="68">
        <v>9287</v>
      </c>
      <c r="K386" s="69">
        <v>27</v>
      </c>
      <c r="L386" s="70">
        <v>45</v>
      </c>
      <c r="M386" s="70">
        <v>77</v>
      </c>
      <c r="N386" s="70">
        <v>25</v>
      </c>
      <c r="O386" s="70">
        <v>163</v>
      </c>
      <c r="P386" s="70">
        <v>0</v>
      </c>
      <c r="Q386" s="70">
        <v>0</v>
      </c>
      <c r="R386" s="70">
        <v>0</v>
      </c>
      <c r="S386" s="70">
        <v>99</v>
      </c>
      <c r="T386" s="70">
        <v>100</v>
      </c>
      <c r="U386" s="70">
        <v>0</v>
      </c>
      <c r="V386" s="70">
        <v>39</v>
      </c>
      <c r="W386" s="70">
        <v>0</v>
      </c>
      <c r="X386" s="70">
        <v>1</v>
      </c>
      <c r="Y386" s="70">
        <v>442</v>
      </c>
      <c r="Z386" s="70">
        <v>106</v>
      </c>
      <c r="AA386" s="70">
        <v>234</v>
      </c>
      <c r="AB386" s="70">
        <v>370</v>
      </c>
      <c r="AC386" s="70">
        <v>140</v>
      </c>
      <c r="AD386" s="70">
        <v>172</v>
      </c>
      <c r="AE386" s="70">
        <v>364</v>
      </c>
      <c r="AF386" s="70">
        <v>89</v>
      </c>
      <c r="AG386" s="70">
        <v>175</v>
      </c>
      <c r="AH386" s="70">
        <v>230</v>
      </c>
      <c r="AI386" s="70">
        <v>229</v>
      </c>
      <c r="AJ386" s="70">
        <v>289</v>
      </c>
      <c r="AK386" s="70">
        <v>181</v>
      </c>
      <c r="AL386" s="70">
        <v>222</v>
      </c>
      <c r="AM386" s="70">
        <v>228</v>
      </c>
      <c r="AN386" s="70">
        <v>210</v>
      </c>
      <c r="AO386" s="70">
        <v>141</v>
      </c>
      <c r="AP386" s="70">
        <v>236</v>
      </c>
      <c r="AQ386" s="70">
        <v>152</v>
      </c>
      <c r="AR386" s="70">
        <v>169</v>
      </c>
      <c r="AS386" s="70">
        <v>115</v>
      </c>
      <c r="AT386" s="70">
        <v>107</v>
      </c>
      <c r="AU386" s="70">
        <v>156</v>
      </c>
      <c r="AV386" s="70">
        <v>113</v>
      </c>
      <c r="AW386" s="70">
        <v>167</v>
      </c>
      <c r="AX386" s="70">
        <v>88</v>
      </c>
      <c r="AY386" s="70">
        <v>124</v>
      </c>
      <c r="AZ386" s="70">
        <v>43</v>
      </c>
      <c r="BA386" s="70">
        <v>204</v>
      </c>
      <c r="BB386" s="70">
        <v>8</v>
      </c>
      <c r="BC386" s="70">
        <v>123</v>
      </c>
      <c r="BD386" s="70">
        <v>150</v>
      </c>
      <c r="BE386" s="70">
        <v>174</v>
      </c>
      <c r="BF386" s="70">
        <v>149</v>
      </c>
      <c r="BG386" s="70">
        <v>7</v>
      </c>
      <c r="BH386" s="70">
        <v>291</v>
      </c>
      <c r="BI386" s="70">
        <v>101</v>
      </c>
      <c r="BJ386" s="70">
        <v>65</v>
      </c>
      <c r="BK386" s="70">
        <v>247</v>
      </c>
      <c r="BL386" s="70">
        <v>152</v>
      </c>
      <c r="BM386" s="70">
        <v>228</v>
      </c>
      <c r="BN386" s="70">
        <v>16</v>
      </c>
      <c r="BO386" s="70">
        <v>10</v>
      </c>
      <c r="BP386" s="70">
        <v>108</v>
      </c>
      <c r="BQ386" s="70">
        <v>14</v>
      </c>
      <c r="BR386" s="70">
        <v>144</v>
      </c>
      <c r="BS386" s="70">
        <v>162</v>
      </c>
      <c r="BT386" s="70">
        <v>248</v>
      </c>
      <c r="BU386" s="70">
        <v>152</v>
      </c>
      <c r="BV386" s="70">
        <v>240</v>
      </c>
      <c r="BW386" s="70">
        <v>60</v>
      </c>
      <c r="BX386" s="70">
        <v>76</v>
      </c>
      <c r="BY386" s="70">
        <v>45</v>
      </c>
      <c r="BZ386" s="70">
        <v>15</v>
      </c>
      <c r="CA386" s="70">
        <v>2</v>
      </c>
      <c r="CB386" s="70">
        <v>24</v>
      </c>
      <c r="CC386" s="70">
        <v>26</v>
      </c>
      <c r="CD386" s="70">
        <v>6</v>
      </c>
      <c r="CE386" s="70">
        <v>4</v>
      </c>
      <c r="CF386" s="70">
        <v>35</v>
      </c>
      <c r="CG386" s="70">
        <v>17</v>
      </c>
      <c r="CH386" s="70">
        <v>0</v>
      </c>
      <c r="CI386" s="70">
        <v>0</v>
      </c>
      <c r="CJ386" s="70">
        <v>0</v>
      </c>
      <c r="CK386" s="70">
        <v>0</v>
      </c>
      <c r="CL386" s="70">
        <v>1</v>
      </c>
      <c r="CM386" s="70">
        <v>7</v>
      </c>
      <c r="CN386" s="70">
        <v>0</v>
      </c>
      <c r="CO386" s="70">
        <v>0</v>
      </c>
      <c r="CP386" s="70">
        <v>46</v>
      </c>
      <c r="CQ386" s="70">
        <v>16</v>
      </c>
      <c r="CR386" s="70">
        <v>0</v>
      </c>
      <c r="CS386" s="70">
        <v>0</v>
      </c>
      <c r="CT386" s="70">
        <v>0</v>
      </c>
      <c r="CU386" s="70">
        <v>0</v>
      </c>
      <c r="CV386" s="70">
        <v>0</v>
      </c>
      <c r="CW386" s="70">
        <v>0</v>
      </c>
      <c r="CX386" s="70">
        <v>0</v>
      </c>
      <c r="CY386" s="70">
        <v>0</v>
      </c>
      <c r="CZ386" s="70">
        <v>0</v>
      </c>
      <c r="DA386" s="70">
        <v>0</v>
      </c>
      <c r="DB386" s="70">
        <v>0</v>
      </c>
      <c r="DC386" s="70">
        <v>41</v>
      </c>
      <c r="DD386" s="70">
        <v>0</v>
      </c>
      <c r="DE386" s="70">
        <v>0</v>
      </c>
      <c r="DF386" s="70">
        <v>0</v>
      </c>
      <c r="DG386" s="70">
        <v>0</v>
      </c>
      <c r="DH386" s="70">
        <v>4</v>
      </c>
      <c r="DI386" s="70">
        <v>0</v>
      </c>
      <c r="DJ386" s="70">
        <v>0</v>
      </c>
      <c r="DK386" s="70">
        <v>0</v>
      </c>
      <c r="DL386" s="70">
        <v>0</v>
      </c>
      <c r="DM386" s="70">
        <v>0</v>
      </c>
      <c r="DN386" s="70">
        <v>0</v>
      </c>
      <c r="DO386" s="70">
        <v>0</v>
      </c>
      <c r="DP386" s="70">
        <v>0</v>
      </c>
      <c r="DQ386" s="70">
        <v>0</v>
      </c>
      <c r="DR386" s="70">
        <v>0</v>
      </c>
      <c r="DS386" s="70">
        <v>0</v>
      </c>
      <c r="DT386" s="70">
        <v>0</v>
      </c>
      <c r="DU386" s="70">
        <v>0</v>
      </c>
      <c r="DV386" s="70">
        <v>0</v>
      </c>
      <c r="DW386" s="70">
        <v>0</v>
      </c>
      <c r="DX386" s="70">
        <v>0</v>
      </c>
      <c r="DY386" s="70">
        <v>0</v>
      </c>
      <c r="DZ386" s="70">
        <v>0</v>
      </c>
      <c r="EA386" s="70">
        <v>0</v>
      </c>
      <c r="EB386" s="70">
        <v>0</v>
      </c>
      <c r="EC386" s="70">
        <v>0</v>
      </c>
      <c r="ED386" s="70">
        <v>0</v>
      </c>
      <c r="EE386" s="70">
        <v>0</v>
      </c>
      <c r="EF386" s="70">
        <v>0</v>
      </c>
      <c r="EG386" s="70">
        <v>0</v>
      </c>
      <c r="EH386" s="70">
        <v>0</v>
      </c>
      <c r="EI386" s="70">
        <v>0</v>
      </c>
      <c r="EJ386" s="70">
        <v>0</v>
      </c>
      <c r="EK386" s="70">
        <v>0</v>
      </c>
      <c r="EL386" s="70">
        <v>0</v>
      </c>
      <c r="EM386" s="70">
        <v>0</v>
      </c>
      <c r="EN386" s="70">
        <v>0</v>
      </c>
      <c r="EO386" s="70">
        <v>0</v>
      </c>
      <c r="EP386" s="70">
        <v>0</v>
      </c>
      <c r="EQ386" s="70">
        <v>0</v>
      </c>
      <c r="ER386" s="70">
        <v>0</v>
      </c>
      <c r="ES386" s="70">
        <v>0</v>
      </c>
      <c r="ET386" s="70">
        <v>0</v>
      </c>
      <c r="EU386" s="70">
        <v>0</v>
      </c>
      <c r="EV386" s="70">
        <v>1</v>
      </c>
      <c r="EW386" s="70">
        <v>0</v>
      </c>
      <c r="EX386" s="70">
        <v>0</v>
      </c>
      <c r="EY386" s="70">
        <v>0</v>
      </c>
      <c r="EZ386" s="70">
        <v>0</v>
      </c>
      <c r="FA386" s="70">
        <v>0</v>
      </c>
    </row>
    <row r="387" spans="1:157" x14ac:dyDescent="0.25">
      <c r="A387">
        <v>21</v>
      </c>
      <c r="B387" t="s">
        <v>65</v>
      </c>
      <c r="C387" s="65" t="s">
        <v>786</v>
      </c>
      <c r="D387" s="65" t="s">
        <v>201</v>
      </c>
      <c r="E387" t="s">
        <v>202</v>
      </c>
      <c r="F387" s="79" t="s">
        <v>766</v>
      </c>
      <c r="G387" s="19">
        <v>2</v>
      </c>
      <c r="H387" s="19"/>
      <c r="I387" s="67"/>
      <c r="J387" s="68">
        <v>1275</v>
      </c>
      <c r="K387" s="69">
        <v>54</v>
      </c>
      <c r="L387" s="70">
        <v>29</v>
      </c>
      <c r="M387" s="70">
        <v>16</v>
      </c>
      <c r="N387" s="70">
        <v>7</v>
      </c>
      <c r="O387" s="70">
        <v>23</v>
      </c>
      <c r="P387" s="70">
        <v>1</v>
      </c>
      <c r="Q387" s="70">
        <v>0</v>
      </c>
      <c r="R387" s="70">
        <v>0</v>
      </c>
      <c r="S387" s="70">
        <v>35</v>
      </c>
      <c r="T387" s="70">
        <v>8</v>
      </c>
      <c r="U387" s="70">
        <v>0</v>
      </c>
      <c r="V387" s="70">
        <v>47</v>
      </c>
      <c r="W387" s="70">
        <v>0</v>
      </c>
      <c r="X387" s="70">
        <v>0</v>
      </c>
      <c r="Y387" s="70">
        <v>35</v>
      </c>
      <c r="Z387" s="70">
        <v>32</v>
      </c>
      <c r="AA387" s="70">
        <v>11</v>
      </c>
      <c r="AB387" s="70">
        <v>47</v>
      </c>
      <c r="AC387" s="70">
        <v>32</v>
      </c>
      <c r="AD387" s="70">
        <v>33</v>
      </c>
      <c r="AE387" s="70">
        <v>59</v>
      </c>
      <c r="AF387" s="70">
        <v>9</v>
      </c>
      <c r="AG387" s="70">
        <v>33</v>
      </c>
      <c r="AH387" s="70">
        <v>46</v>
      </c>
      <c r="AI387" s="70">
        <v>27</v>
      </c>
      <c r="AJ387" s="70">
        <v>23</v>
      </c>
      <c r="AK387" s="70">
        <v>7</v>
      </c>
      <c r="AL387" s="70">
        <v>10</v>
      </c>
      <c r="AM387" s="70">
        <v>13</v>
      </c>
      <c r="AN387" s="70">
        <v>2</v>
      </c>
      <c r="AO387" s="70">
        <v>41</v>
      </c>
      <c r="AP387" s="70">
        <v>9</v>
      </c>
      <c r="AQ387" s="70">
        <v>20</v>
      </c>
      <c r="AR387" s="70">
        <v>14</v>
      </c>
      <c r="AS387" s="70">
        <v>4</v>
      </c>
      <c r="AT387" s="70">
        <v>25</v>
      </c>
      <c r="AU387" s="70">
        <v>5</v>
      </c>
      <c r="AV387" s="70">
        <v>15</v>
      </c>
      <c r="AW387" s="70">
        <v>10</v>
      </c>
      <c r="AX387" s="70">
        <v>11</v>
      </c>
      <c r="AY387" s="70">
        <v>15</v>
      </c>
      <c r="AZ387" s="70">
        <v>4</v>
      </c>
      <c r="BA387" s="70">
        <v>14</v>
      </c>
      <c r="BB387" s="70">
        <v>3</v>
      </c>
      <c r="BC387" s="70">
        <v>10</v>
      </c>
      <c r="BD387" s="70">
        <v>10</v>
      </c>
      <c r="BE387" s="70">
        <v>25</v>
      </c>
      <c r="BF387" s="70">
        <v>11</v>
      </c>
      <c r="BG387" s="70">
        <v>0</v>
      </c>
      <c r="BH387" s="70">
        <v>8</v>
      </c>
      <c r="BI387" s="70">
        <v>5</v>
      </c>
      <c r="BJ387" s="70">
        <v>13</v>
      </c>
      <c r="BK387" s="70">
        <v>11</v>
      </c>
      <c r="BL387" s="70">
        <v>4</v>
      </c>
      <c r="BM387" s="70">
        <v>9</v>
      </c>
      <c r="BN387" s="70">
        <v>10</v>
      </c>
      <c r="BO387" s="70">
        <v>1</v>
      </c>
      <c r="BP387" s="70">
        <v>10</v>
      </c>
      <c r="BQ387" s="70">
        <v>1</v>
      </c>
      <c r="BR387" s="70">
        <v>12</v>
      </c>
      <c r="BS387" s="70">
        <v>6</v>
      </c>
      <c r="BT387" s="70">
        <v>15</v>
      </c>
      <c r="BU387" s="70">
        <v>27</v>
      </c>
      <c r="BV387" s="70">
        <v>38</v>
      </c>
      <c r="BW387" s="70">
        <v>6</v>
      </c>
      <c r="BX387" s="70">
        <v>8</v>
      </c>
      <c r="BY387" s="70">
        <v>4</v>
      </c>
      <c r="BZ387" s="70">
        <v>0</v>
      </c>
      <c r="CA387" s="70">
        <v>0</v>
      </c>
      <c r="CB387" s="70">
        <v>4</v>
      </c>
      <c r="CC387" s="70">
        <v>1</v>
      </c>
      <c r="CD387" s="70">
        <v>3</v>
      </c>
      <c r="CE387" s="70">
        <v>3</v>
      </c>
      <c r="CF387" s="70">
        <v>1</v>
      </c>
      <c r="CG387" s="70">
        <v>0</v>
      </c>
      <c r="CH387" s="70">
        <v>0</v>
      </c>
      <c r="CI387" s="70">
        <v>0</v>
      </c>
      <c r="CJ387" s="70">
        <v>0</v>
      </c>
      <c r="CK387" s="70">
        <v>0</v>
      </c>
      <c r="CL387" s="70">
        <v>0</v>
      </c>
      <c r="CM387" s="70">
        <v>0</v>
      </c>
      <c r="CN387" s="70">
        <v>0</v>
      </c>
      <c r="CO387" s="70">
        <v>0</v>
      </c>
      <c r="CP387" s="70">
        <v>20</v>
      </c>
      <c r="CQ387" s="70">
        <v>91</v>
      </c>
      <c r="CR387" s="70">
        <v>1</v>
      </c>
      <c r="CS387" s="70">
        <v>0</v>
      </c>
      <c r="CT387" s="70">
        <v>0</v>
      </c>
      <c r="CU387" s="70">
        <v>0</v>
      </c>
      <c r="CV387" s="70">
        <v>0</v>
      </c>
      <c r="CW387" s="70">
        <v>0</v>
      </c>
      <c r="CX387" s="70">
        <v>0</v>
      </c>
      <c r="CY387" s="70">
        <v>0</v>
      </c>
      <c r="CZ387" s="70">
        <v>0</v>
      </c>
      <c r="DA387" s="70">
        <v>0</v>
      </c>
      <c r="DB387" s="70">
        <v>0</v>
      </c>
      <c r="DC387" s="70">
        <v>70</v>
      </c>
      <c r="DD387" s="70">
        <v>0</v>
      </c>
      <c r="DE387" s="70">
        <v>0</v>
      </c>
      <c r="DF387" s="70">
        <v>5</v>
      </c>
      <c r="DG387" s="70">
        <v>0</v>
      </c>
      <c r="DH387" s="70">
        <v>3</v>
      </c>
      <c r="DI387" s="70">
        <v>0</v>
      </c>
      <c r="DJ387" s="70">
        <v>0</v>
      </c>
      <c r="DK387" s="70">
        <v>0</v>
      </c>
      <c r="DL387" s="70">
        <v>0</v>
      </c>
      <c r="DM387" s="70">
        <v>0</v>
      </c>
      <c r="DN387" s="70">
        <v>0</v>
      </c>
      <c r="DO387" s="70">
        <v>0</v>
      </c>
      <c r="DP387" s="70">
        <v>0</v>
      </c>
      <c r="DQ387" s="70">
        <v>0</v>
      </c>
      <c r="DR387" s="70">
        <v>0</v>
      </c>
      <c r="DS387" s="70">
        <v>0</v>
      </c>
      <c r="DT387" s="70">
        <v>0</v>
      </c>
      <c r="DU387" s="70">
        <v>0</v>
      </c>
      <c r="DV387" s="70">
        <v>0</v>
      </c>
      <c r="DW387" s="70">
        <v>0</v>
      </c>
      <c r="DX387" s="70">
        <v>0</v>
      </c>
      <c r="DY387" s="70">
        <v>0</v>
      </c>
      <c r="DZ387" s="70">
        <v>0</v>
      </c>
      <c r="EA387" s="70">
        <v>0</v>
      </c>
      <c r="EB387" s="70">
        <v>0</v>
      </c>
      <c r="EC387" s="70">
        <v>0</v>
      </c>
      <c r="ED387" s="70">
        <v>0</v>
      </c>
      <c r="EE387" s="70">
        <v>0</v>
      </c>
      <c r="EF387" s="70">
        <v>0</v>
      </c>
      <c r="EG387" s="70">
        <v>0</v>
      </c>
      <c r="EH387" s="70">
        <v>0</v>
      </c>
      <c r="EI387" s="70">
        <v>0</v>
      </c>
      <c r="EJ387" s="70">
        <v>0</v>
      </c>
      <c r="EK387" s="70">
        <v>0</v>
      </c>
      <c r="EL387" s="70">
        <v>0</v>
      </c>
      <c r="EM387" s="70">
        <v>0</v>
      </c>
      <c r="EN387" s="70">
        <v>0</v>
      </c>
      <c r="EO387" s="70">
        <v>0</v>
      </c>
      <c r="EP387" s="70">
        <v>0</v>
      </c>
      <c r="EQ387" s="70">
        <v>0</v>
      </c>
      <c r="ER387" s="70">
        <v>0</v>
      </c>
      <c r="ES387" s="70">
        <v>0</v>
      </c>
      <c r="ET387" s="70">
        <v>0</v>
      </c>
      <c r="EU387" s="70">
        <v>0</v>
      </c>
      <c r="EV387" s="70">
        <v>0</v>
      </c>
      <c r="EW387" s="70">
        <v>0</v>
      </c>
      <c r="EX387" s="70">
        <v>0</v>
      </c>
      <c r="EY387" s="70">
        <v>0</v>
      </c>
      <c r="EZ387" s="70">
        <v>0</v>
      </c>
      <c r="FA387" s="70">
        <v>0</v>
      </c>
    </row>
    <row r="388" spans="1:157" x14ac:dyDescent="0.25">
      <c r="A388">
        <v>21</v>
      </c>
      <c r="B388" t="s">
        <v>65</v>
      </c>
      <c r="C388" s="65" t="s">
        <v>786</v>
      </c>
      <c r="D388" s="65" t="s">
        <v>218</v>
      </c>
      <c r="E388" t="s">
        <v>219</v>
      </c>
      <c r="F388" s="79" t="s">
        <v>766</v>
      </c>
      <c r="G388" s="19">
        <v>2</v>
      </c>
      <c r="H388" s="19"/>
      <c r="I388" s="67"/>
      <c r="J388" s="68">
        <v>2724</v>
      </c>
      <c r="K388" s="69">
        <v>184</v>
      </c>
      <c r="L388" s="70">
        <v>20</v>
      </c>
      <c r="M388" s="70">
        <v>3</v>
      </c>
      <c r="N388" s="70">
        <v>3</v>
      </c>
      <c r="O388" s="70">
        <v>12</v>
      </c>
      <c r="P388" s="70">
        <v>0</v>
      </c>
      <c r="Q388" s="70">
        <v>0</v>
      </c>
      <c r="R388" s="70">
        <v>0</v>
      </c>
      <c r="S388" s="70">
        <v>62</v>
      </c>
      <c r="T388" s="70">
        <v>4</v>
      </c>
      <c r="U388" s="70">
        <v>0</v>
      </c>
      <c r="V388" s="70">
        <v>104</v>
      </c>
      <c r="W388" s="70">
        <v>0</v>
      </c>
      <c r="X388" s="70">
        <v>0</v>
      </c>
      <c r="Y388" s="70">
        <v>5</v>
      </c>
      <c r="Z388" s="70">
        <v>144</v>
      </c>
      <c r="AA388" s="70">
        <v>2</v>
      </c>
      <c r="AB388" s="70">
        <v>14</v>
      </c>
      <c r="AC388" s="70">
        <v>28</v>
      </c>
      <c r="AD388" s="70">
        <v>75</v>
      </c>
      <c r="AE388" s="70">
        <v>5</v>
      </c>
      <c r="AF388" s="70">
        <v>6</v>
      </c>
      <c r="AG388" s="70">
        <v>0</v>
      </c>
      <c r="AH388" s="70">
        <v>42</v>
      </c>
      <c r="AI388" s="70">
        <v>7</v>
      </c>
      <c r="AJ388" s="70">
        <v>8</v>
      </c>
      <c r="AK388" s="70">
        <v>3</v>
      </c>
      <c r="AL388" s="70">
        <v>4</v>
      </c>
      <c r="AM388" s="70">
        <v>8</v>
      </c>
      <c r="AN388" s="70">
        <v>4</v>
      </c>
      <c r="AO388" s="70">
        <v>4</v>
      </c>
      <c r="AP388" s="70">
        <v>4</v>
      </c>
      <c r="AQ388" s="70">
        <v>1</v>
      </c>
      <c r="AR388" s="70">
        <v>3</v>
      </c>
      <c r="AS388" s="70">
        <v>4</v>
      </c>
      <c r="AT388" s="70">
        <v>19</v>
      </c>
      <c r="AU388" s="70">
        <v>1</v>
      </c>
      <c r="AV388" s="70">
        <v>1</v>
      </c>
      <c r="AW388" s="70">
        <v>1</v>
      </c>
      <c r="AX388" s="70">
        <v>2</v>
      </c>
      <c r="AY388" s="70">
        <v>4</v>
      </c>
      <c r="AZ388" s="70">
        <v>6</v>
      </c>
      <c r="BA388" s="70">
        <v>1</v>
      </c>
      <c r="BB388" s="70">
        <v>1</v>
      </c>
      <c r="BC388" s="70">
        <v>17</v>
      </c>
      <c r="BD388" s="70">
        <v>1</v>
      </c>
      <c r="BE388" s="70">
        <v>9</v>
      </c>
      <c r="BF388" s="70">
        <v>1</v>
      </c>
      <c r="BG388" s="70">
        <v>0</v>
      </c>
      <c r="BH388" s="70">
        <v>6</v>
      </c>
      <c r="BI388" s="70">
        <v>1</v>
      </c>
      <c r="BJ388" s="70">
        <v>2</v>
      </c>
      <c r="BK388" s="70">
        <v>10</v>
      </c>
      <c r="BL388" s="70">
        <v>2</v>
      </c>
      <c r="BM388" s="70">
        <v>2</v>
      </c>
      <c r="BN388" s="70">
        <v>2</v>
      </c>
      <c r="BO388" s="70">
        <v>0</v>
      </c>
      <c r="BP388" s="70">
        <v>1</v>
      </c>
      <c r="BQ388" s="70">
        <v>0</v>
      </c>
      <c r="BR388" s="70">
        <v>2</v>
      </c>
      <c r="BS388" s="70">
        <v>2</v>
      </c>
      <c r="BT388" s="70">
        <v>7</v>
      </c>
      <c r="BU388" s="70">
        <v>3</v>
      </c>
      <c r="BV388" s="70">
        <v>68</v>
      </c>
      <c r="BW388" s="70">
        <v>0</v>
      </c>
      <c r="BX388" s="70">
        <v>2</v>
      </c>
      <c r="BY388" s="70">
        <v>0</v>
      </c>
      <c r="BZ388" s="70">
        <v>1</v>
      </c>
      <c r="CA388" s="70">
        <v>0</v>
      </c>
      <c r="CB388" s="70">
        <v>4</v>
      </c>
      <c r="CC388" s="70">
        <v>0</v>
      </c>
      <c r="CD388" s="70">
        <v>2</v>
      </c>
      <c r="CE388" s="70">
        <v>3</v>
      </c>
      <c r="CF388" s="70">
        <v>4</v>
      </c>
      <c r="CG388" s="70">
        <v>0</v>
      </c>
      <c r="CH388" s="70">
        <v>0</v>
      </c>
      <c r="CI388" s="70">
        <v>0</v>
      </c>
      <c r="CJ388" s="70">
        <v>0</v>
      </c>
      <c r="CK388" s="70">
        <v>0</v>
      </c>
      <c r="CL388" s="70">
        <v>0</v>
      </c>
      <c r="CM388" s="70">
        <v>0</v>
      </c>
      <c r="CN388" s="70">
        <v>1</v>
      </c>
      <c r="CO388" s="70">
        <v>0</v>
      </c>
      <c r="CP388" s="70">
        <v>3</v>
      </c>
      <c r="CQ388" s="70">
        <v>1400</v>
      </c>
      <c r="CR388" s="70">
        <v>0</v>
      </c>
      <c r="CS388" s="70">
        <v>0</v>
      </c>
      <c r="CT388" s="70">
        <v>0</v>
      </c>
      <c r="CU388" s="70">
        <v>0</v>
      </c>
      <c r="CV388" s="70">
        <v>0</v>
      </c>
      <c r="CW388" s="70">
        <v>0</v>
      </c>
      <c r="CX388" s="70">
        <v>0</v>
      </c>
      <c r="CY388" s="70">
        <v>0</v>
      </c>
      <c r="CZ388" s="70">
        <v>0</v>
      </c>
      <c r="DA388" s="70">
        <v>0</v>
      </c>
      <c r="DB388" s="70">
        <v>0</v>
      </c>
      <c r="DC388" s="70">
        <v>280</v>
      </c>
      <c r="DD388" s="70">
        <v>0</v>
      </c>
      <c r="DE388" s="70">
        <v>0</v>
      </c>
      <c r="DF388" s="70">
        <v>40</v>
      </c>
      <c r="DG388" s="70">
        <v>42</v>
      </c>
      <c r="DH388" s="70">
        <v>7</v>
      </c>
      <c r="DI388" s="70">
        <v>0</v>
      </c>
      <c r="DJ388" s="70">
        <v>0</v>
      </c>
      <c r="DK388" s="70">
        <v>0</v>
      </c>
      <c r="DL388" s="70">
        <v>0</v>
      </c>
      <c r="DM388" s="70">
        <v>0</v>
      </c>
      <c r="DN388" s="70">
        <v>0</v>
      </c>
      <c r="DO388" s="70">
        <v>0</v>
      </c>
      <c r="DP388" s="70">
        <v>0</v>
      </c>
      <c r="DQ388" s="70">
        <v>0</v>
      </c>
      <c r="DR388" s="70">
        <v>0</v>
      </c>
      <c r="DS388" s="70">
        <v>0</v>
      </c>
      <c r="DT388" s="70">
        <v>0</v>
      </c>
      <c r="DU388" s="70">
        <v>0</v>
      </c>
      <c r="DV388" s="70">
        <v>0</v>
      </c>
      <c r="DW388" s="70">
        <v>0</v>
      </c>
      <c r="DX388" s="70">
        <v>0</v>
      </c>
      <c r="DY388" s="70">
        <v>0</v>
      </c>
      <c r="DZ388" s="70">
        <v>0</v>
      </c>
      <c r="EA388" s="70">
        <v>0</v>
      </c>
      <c r="EB388" s="70">
        <v>0</v>
      </c>
      <c r="EC388" s="70">
        <v>0</v>
      </c>
      <c r="ED388" s="70">
        <v>0</v>
      </c>
      <c r="EE388" s="70">
        <v>0</v>
      </c>
      <c r="EF388" s="70">
        <v>0</v>
      </c>
      <c r="EG388" s="70">
        <v>0</v>
      </c>
      <c r="EH388" s="70">
        <v>0</v>
      </c>
      <c r="EI388" s="70">
        <v>0</v>
      </c>
      <c r="EJ388" s="70">
        <v>0</v>
      </c>
      <c r="EK388" s="70">
        <v>0</v>
      </c>
      <c r="EL388" s="70">
        <v>0</v>
      </c>
      <c r="EM388" s="70">
        <v>0</v>
      </c>
      <c r="EN388" s="70">
        <v>0</v>
      </c>
      <c r="EO388" s="70">
        <v>0</v>
      </c>
      <c r="EP388" s="70">
        <v>0</v>
      </c>
      <c r="EQ388" s="70">
        <v>0</v>
      </c>
      <c r="ER388" s="70">
        <v>0</v>
      </c>
      <c r="ES388" s="70">
        <v>0</v>
      </c>
      <c r="ET388" s="70">
        <v>0</v>
      </c>
      <c r="EU388" s="70">
        <v>0</v>
      </c>
      <c r="EV388" s="70">
        <v>0</v>
      </c>
      <c r="EW388" s="70">
        <v>0</v>
      </c>
      <c r="EX388" s="70">
        <v>0</v>
      </c>
      <c r="EY388" s="70">
        <v>0</v>
      </c>
      <c r="EZ388" s="70">
        <v>0</v>
      </c>
      <c r="FA388" s="70">
        <v>0</v>
      </c>
    </row>
    <row r="389" spans="1:157" x14ac:dyDescent="0.25">
      <c r="A389">
        <v>21</v>
      </c>
      <c r="B389" t="s">
        <v>65</v>
      </c>
      <c r="C389" s="65" t="s">
        <v>786</v>
      </c>
      <c r="D389" s="65" t="s">
        <v>203</v>
      </c>
      <c r="E389" t="s">
        <v>204</v>
      </c>
      <c r="F389" s="79" t="s">
        <v>766</v>
      </c>
      <c r="G389" s="19">
        <v>2</v>
      </c>
      <c r="H389" s="19"/>
      <c r="I389" s="67"/>
      <c r="J389" s="68">
        <v>1156</v>
      </c>
      <c r="K389" s="69">
        <v>68</v>
      </c>
      <c r="L389" s="70">
        <v>5</v>
      </c>
      <c r="M389" s="70">
        <v>5</v>
      </c>
      <c r="N389" s="70">
        <v>6</v>
      </c>
      <c r="O389" s="70">
        <v>7</v>
      </c>
      <c r="P389" s="70">
        <v>0</v>
      </c>
      <c r="Q389" s="70">
        <v>0</v>
      </c>
      <c r="R389" s="70">
        <v>3</v>
      </c>
      <c r="S389" s="70">
        <v>22</v>
      </c>
      <c r="T389" s="70">
        <v>0</v>
      </c>
      <c r="U389" s="70">
        <v>2</v>
      </c>
      <c r="V389" s="70">
        <v>53</v>
      </c>
      <c r="W389" s="70">
        <v>0</v>
      </c>
      <c r="X389" s="70">
        <v>24</v>
      </c>
      <c r="Y389" s="70">
        <v>3</v>
      </c>
      <c r="Z389" s="70">
        <v>49</v>
      </c>
      <c r="AA389" s="70">
        <v>8</v>
      </c>
      <c r="AB389" s="70">
        <v>22</v>
      </c>
      <c r="AC389" s="70">
        <v>45</v>
      </c>
      <c r="AD389" s="70">
        <v>23</v>
      </c>
      <c r="AE389" s="70">
        <v>11</v>
      </c>
      <c r="AF389" s="70">
        <v>22</v>
      </c>
      <c r="AG389" s="70">
        <v>16</v>
      </c>
      <c r="AH389" s="70">
        <v>48</v>
      </c>
      <c r="AI389" s="70">
        <v>24</v>
      </c>
      <c r="AJ389" s="70">
        <v>16</v>
      </c>
      <c r="AK389" s="70">
        <v>14</v>
      </c>
      <c r="AL389" s="70">
        <v>6</v>
      </c>
      <c r="AM389" s="70">
        <v>7</v>
      </c>
      <c r="AN389" s="70">
        <v>8</v>
      </c>
      <c r="AO389" s="70">
        <v>2</v>
      </c>
      <c r="AP389" s="70">
        <v>12</v>
      </c>
      <c r="AQ389" s="70">
        <v>12</v>
      </c>
      <c r="AR389" s="70">
        <v>21</v>
      </c>
      <c r="AS389" s="70">
        <v>19</v>
      </c>
      <c r="AT389" s="70">
        <v>44</v>
      </c>
      <c r="AU389" s="70">
        <v>4</v>
      </c>
      <c r="AV389" s="70">
        <v>9</v>
      </c>
      <c r="AW389" s="70">
        <v>4</v>
      </c>
      <c r="AX389" s="70">
        <v>10</v>
      </c>
      <c r="AY389" s="70">
        <v>18</v>
      </c>
      <c r="AZ389" s="70">
        <v>6</v>
      </c>
      <c r="BA389" s="70">
        <v>15</v>
      </c>
      <c r="BB389" s="70">
        <v>3</v>
      </c>
      <c r="BC389" s="70">
        <v>10</v>
      </c>
      <c r="BD389" s="70">
        <v>8</v>
      </c>
      <c r="BE389" s="70">
        <v>12</v>
      </c>
      <c r="BF389" s="70">
        <v>14</v>
      </c>
      <c r="BG389" s="70">
        <v>0</v>
      </c>
      <c r="BH389" s="70">
        <v>8</v>
      </c>
      <c r="BI389" s="70">
        <v>5</v>
      </c>
      <c r="BJ389" s="70">
        <v>10</v>
      </c>
      <c r="BK389" s="70">
        <v>13</v>
      </c>
      <c r="BL389" s="70">
        <v>4</v>
      </c>
      <c r="BM389" s="70">
        <v>2</v>
      </c>
      <c r="BN389" s="70">
        <v>5</v>
      </c>
      <c r="BO389" s="70">
        <v>0</v>
      </c>
      <c r="BP389" s="70">
        <v>5</v>
      </c>
      <c r="BQ389" s="70">
        <v>0</v>
      </c>
      <c r="BR389" s="70">
        <v>2</v>
      </c>
      <c r="BS389" s="70">
        <v>8</v>
      </c>
      <c r="BT389" s="70">
        <v>4</v>
      </c>
      <c r="BU389" s="70">
        <v>16</v>
      </c>
      <c r="BV389" s="70">
        <v>18</v>
      </c>
      <c r="BW389" s="70">
        <v>14</v>
      </c>
      <c r="BX389" s="70">
        <v>12</v>
      </c>
      <c r="BY389" s="70">
        <v>4</v>
      </c>
      <c r="BZ389" s="70">
        <v>1</v>
      </c>
      <c r="CA389" s="70">
        <v>0</v>
      </c>
      <c r="CB389" s="70">
        <v>2</v>
      </c>
      <c r="CC389" s="70">
        <v>1</v>
      </c>
      <c r="CD389" s="70">
        <v>2</v>
      </c>
      <c r="CE389" s="70">
        <v>0</v>
      </c>
      <c r="CF389" s="70">
        <v>10</v>
      </c>
      <c r="CG389" s="70">
        <v>1</v>
      </c>
      <c r="CH389" s="70">
        <v>0</v>
      </c>
      <c r="CI389" s="70">
        <v>0</v>
      </c>
      <c r="CJ389" s="70">
        <v>0</v>
      </c>
      <c r="CK389" s="70">
        <v>0</v>
      </c>
      <c r="CL389" s="70">
        <v>0</v>
      </c>
      <c r="CM389" s="70">
        <v>0</v>
      </c>
      <c r="CN389" s="70">
        <v>0</v>
      </c>
      <c r="CO389" s="70">
        <v>0</v>
      </c>
      <c r="CP389" s="70">
        <v>3</v>
      </c>
      <c r="CQ389" s="70">
        <v>135</v>
      </c>
      <c r="CR389" s="70">
        <v>0</v>
      </c>
      <c r="CS389" s="70">
        <v>0</v>
      </c>
      <c r="CT389" s="70">
        <v>0</v>
      </c>
      <c r="CU389" s="70">
        <v>0</v>
      </c>
      <c r="CV389" s="70">
        <v>0</v>
      </c>
      <c r="CW389" s="70">
        <v>0</v>
      </c>
      <c r="CX389" s="70">
        <v>0</v>
      </c>
      <c r="CY389" s="70">
        <v>0</v>
      </c>
      <c r="CZ389" s="70">
        <v>0</v>
      </c>
      <c r="DA389" s="70">
        <v>0</v>
      </c>
      <c r="DB389" s="70">
        <v>0</v>
      </c>
      <c r="DC389" s="70">
        <v>125</v>
      </c>
      <c r="DD389" s="70">
        <v>0</v>
      </c>
      <c r="DE389" s="70">
        <v>0</v>
      </c>
      <c r="DF389" s="70">
        <v>3</v>
      </c>
      <c r="DG389" s="70">
        <v>2</v>
      </c>
      <c r="DH389" s="70">
        <v>1</v>
      </c>
      <c r="DI389" s="70">
        <v>0</v>
      </c>
      <c r="DJ389" s="70">
        <v>0</v>
      </c>
      <c r="DK389" s="70">
        <v>0</v>
      </c>
      <c r="DL389" s="70">
        <v>0</v>
      </c>
      <c r="DM389" s="70">
        <v>0</v>
      </c>
      <c r="DN389" s="70">
        <v>0</v>
      </c>
      <c r="DO389" s="70">
        <v>0</v>
      </c>
      <c r="DP389" s="70">
        <v>0</v>
      </c>
      <c r="DQ389" s="70">
        <v>0</v>
      </c>
      <c r="DR389" s="70">
        <v>0</v>
      </c>
      <c r="DS389" s="70">
        <v>0</v>
      </c>
      <c r="DT389" s="70">
        <v>0</v>
      </c>
      <c r="DU389" s="70">
        <v>0</v>
      </c>
      <c r="DV389" s="70">
        <v>0</v>
      </c>
      <c r="DW389" s="70">
        <v>0</v>
      </c>
      <c r="DX389" s="70">
        <v>0</v>
      </c>
      <c r="DY389" s="70">
        <v>0</v>
      </c>
      <c r="DZ389" s="70">
        <v>0</v>
      </c>
      <c r="EA389" s="70">
        <v>0</v>
      </c>
      <c r="EB389" s="70">
        <v>0</v>
      </c>
      <c r="EC389" s="70">
        <v>0</v>
      </c>
      <c r="ED389" s="70">
        <v>0</v>
      </c>
      <c r="EE389" s="70">
        <v>0</v>
      </c>
      <c r="EF389" s="70">
        <v>0</v>
      </c>
      <c r="EG389" s="70">
        <v>0</v>
      </c>
      <c r="EH389" s="70">
        <v>0</v>
      </c>
      <c r="EI389" s="70">
        <v>0</v>
      </c>
      <c r="EJ389" s="70">
        <v>0</v>
      </c>
      <c r="EK389" s="70">
        <v>0</v>
      </c>
      <c r="EL389" s="70">
        <v>0</v>
      </c>
      <c r="EM389" s="70">
        <v>0</v>
      </c>
      <c r="EN389" s="70">
        <v>0</v>
      </c>
      <c r="EO389" s="70">
        <v>0</v>
      </c>
      <c r="EP389" s="70">
        <v>0</v>
      </c>
      <c r="EQ389" s="70">
        <v>0</v>
      </c>
      <c r="ER389" s="70">
        <v>0</v>
      </c>
      <c r="ES389" s="70">
        <v>0</v>
      </c>
      <c r="ET389" s="70">
        <v>0</v>
      </c>
      <c r="EU389" s="70">
        <v>0</v>
      </c>
      <c r="EV389" s="70">
        <v>0</v>
      </c>
      <c r="EW389" s="70">
        <v>0</v>
      </c>
      <c r="EX389" s="70">
        <v>0</v>
      </c>
      <c r="EY389" s="70">
        <v>0</v>
      </c>
      <c r="EZ389" s="70">
        <v>0</v>
      </c>
      <c r="FA389" s="70">
        <v>0</v>
      </c>
    </row>
    <row r="390" spans="1:157" x14ac:dyDescent="0.25">
      <c r="A390">
        <v>21</v>
      </c>
      <c r="B390" t="s">
        <v>65</v>
      </c>
      <c r="C390" s="65" t="s">
        <v>786</v>
      </c>
      <c r="D390" s="65" t="s">
        <v>198</v>
      </c>
      <c r="E390" t="s">
        <v>199</v>
      </c>
      <c r="F390" s="79" t="s">
        <v>766</v>
      </c>
      <c r="G390" s="19">
        <v>2</v>
      </c>
      <c r="H390" s="19"/>
      <c r="I390" s="67"/>
      <c r="J390" s="68">
        <v>2095</v>
      </c>
      <c r="K390" s="69">
        <v>44</v>
      </c>
      <c r="L390" s="70">
        <v>5</v>
      </c>
      <c r="M390" s="70">
        <v>8</v>
      </c>
      <c r="N390" s="70">
        <v>1</v>
      </c>
      <c r="O390" s="70">
        <v>148</v>
      </c>
      <c r="P390" s="70">
        <v>0</v>
      </c>
      <c r="Q390" s="70">
        <v>0</v>
      </c>
      <c r="R390" s="70">
        <v>1</v>
      </c>
      <c r="S390" s="70">
        <v>14</v>
      </c>
      <c r="T390" s="70">
        <v>18</v>
      </c>
      <c r="U390" s="70">
        <v>0</v>
      </c>
      <c r="V390" s="70">
        <v>22</v>
      </c>
      <c r="W390" s="70">
        <v>2</v>
      </c>
      <c r="X390" s="70">
        <v>0</v>
      </c>
      <c r="Y390" s="70">
        <v>15</v>
      </c>
      <c r="Z390" s="70">
        <v>43</v>
      </c>
      <c r="AA390" s="70">
        <v>19</v>
      </c>
      <c r="AB390" s="70">
        <v>30</v>
      </c>
      <c r="AC390" s="70">
        <v>131</v>
      </c>
      <c r="AD390" s="70">
        <v>24</v>
      </c>
      <c r="AE390" s="70">
        <v>22</v>
      </c>
      <c r="AF390" s="70">
        <v>16</v>
      </c>
      <c r="AG390" s="70">
        <v>21</v>
      </c>
      <c r="AH390" s="70">
        <v>128</v>
      </c>
      <c r="AI390" s="70">
        <v>9</v>
      </c>
      <c r="AJ390" s="70">
        <v>48</v>
      </c>
      <c r="AK390" s="70">
        <v>4</v>
      </c>
      <c r="AL390" s="70">
        <v>14</v>
      </c>
      <c r="AM390" s="70">
        <v>17</v>
      </c>
      <c r="AN390" s="70">
        <v>12</v>
      </c>
      <c r="AO390" s="70">
        <v>11</v>
      </c>
      <c r="AP390" s="70">
        <v>9</v>
      </c>
      <c r="AQ390" s="70">
        <v>18</v>
      </c>
      <c r="AR390" s="70">
        <v>18</v>
      </c>
      <c r="AS390" s="70">
        <v>12</v>
      </c>
      <c r="AT390" s="70">
        <v>64</v>
      </c>
      <c r="AU390" s="70">
        <v>16</v>
      </c>
      <c r="AV390" s="70">
        <v>9</v>
      </c>
      <c r="AW390" s="70">
        <v>5</v>
      </c>
      <c r="AX390" s="70">
        <v>5</v>
      </c>
      <c r="AY390" s="70">
        <v>73</v>
      </c>
      <c r="AZ390" s="70">
        <v>0</v>
      </c>
      <c r="BA390" s="70">
        <v>6</v>
      </c>
      <c r="BB390" s="70">
        <v>1</v>
      </c>
      <c r="BC390" s="70">
        <v>6</v>
      </c>
      <c r="BD390" s="70">
        <v>4</v>
      </c>
      <c r="BE390" s="70">
        <v>20</v>
      </c>
      <c r="BF390" s="70">
        <v>12</v>
      </c>
      <c r="BG390" s="70">
        <v>1</v>
      </c>
      <c r="BH390" s="70">
        <v>3</v>
      </c>
      <c r="BI390" s="70">
        <v>31</v>
      </c>
      <c r="BJ390" s="70">
        <v>4</v>
      </c>
      <c r="BK390" s="70">
        <v>59</v>
      </c>
      <c r="BL390" s="70">
        <v>1</v>
      </c>
      <c r="BM390" s="70">
        <v>1</v>
      </c>
      <c r="BN390" s="70">
        <v>5</v>
      </c>
      <c r="BO390" s="70">
        <v>6</v>
      </c>
      <c r="BP390" s="70">
        <v>5</v>
      </c>
      <c r="BQ390" s="70">
        <v>0</v>
      </c>
      <c r="BR390" s="70">
        <v>8</v>
      </c>
      <c r="BS390" s="70">
        <v>7</v>
      </c>
      <c r="BT390" s="70">
        <v>9</v>
      </c>
      <c r="BU390" s="70">
        <v>22</v>
      </c>
      <c r="BV390" s="70">
        <v>23</v>
      </c>
      <c r="BW390" s="70">
        <v>2</v>
      </c>
      <c r="BX390" s="70">
        <v>5</v>
      </c>
      <c r="BY390" s="70">
        <v>2</v>
      </c>
      <c r="BZ390" s="70">
        <v>2</v>
      </c>
      <c r="CA390" s="70">
        <v>0</v>
      </c>
      <c r="CB390" s="70">
        <v>0</v>
      </c>
      <c r="CC390" s="70">
        <v>1</v>
      </c>
      <c r="CD390" s="70">
        <v>0</v>
      </c>
      <c r="CE390" s="70">
        <v>1</v>
      </c>
      <c r="CF390" s="70">
        <v>6</v>
      </c>
      <c r="CG390" s="70">
        <v>25</v>
      </c>
      <c r="CH390" s="70">
        <v>0</v>
      </c>
      <c r="CI390" s="70">
        <v>0</v>
      </c>
      <c r="CJ390" s="70">
        <v>0</v>
      </c>
      <c r="CK390" s="70">
        <v>0</v>
      </c>
      <c r="CL390" s="70">
        <v>3</v>
      </c>
      <c r="CM390" s="70">
        <v>0</v>
      </c>
      <c r="CN390" s="70">
        <v>0</v>
      </c>
      <c r="CO390" s="70">
        <v>0</v>
      </c>
      <c r="CP390" s="70">
        <v>2</v>
      </c>
      <c r="CQ390" s="70">
        <v>584</v>
      </c>
      <c r="CR390" s="70">
        <v>0</v>
      </c>
      <c r="CS390" s="70">
        <v>0</v>
      </c>
      <c r="CT390" s="70">
        <v>0</v>
      </c>
      <c r="CU390" s="70">
        <v>0</v>
      </c>
      <c r="CV390" s="70">
        <v>0</v>
      </c>
      <c r="CW390" s="70">
        <v>0</v>
      </c>
      <c r="CX390" s="70">
        <v>0</v>
      </c>
      <c r="CY390" s="70">
        <v>0</v>
      </c>
      <c r="CZ390" s="70">
        <v>0</v>
      </c>
      <c r="DA390" s="70">
        <v>0</v>
      </c>
      <c r="DB390" s="70">
        <v>0</v>
      </c>
      <c r="DC390" s="70">
        <v>159</v>
      </c>
      <c r="DD390" s="70">
        <v>0</v>
      </c>
      <c r="DE390" s="70">
        <v>0</v>
      </c>
      <c r="DF390" s="70">
        <v>4</v>
      </c>
      <c r="DG390" s="70">
        <v>3</v>
      </c>
      <c r="DH390" s="70">
        <v>5</v>
      </c>
      <c r="DI390" s="70">
        <v>0</v>
      </c>
      <c r="DJ390" s="70">
        <v>0</v>
      </c>
      <c r="DK390" s="70">
        <v>0</v>
      </c>
      <c r="DL390" s="70">
        <v>0</v>
      </c>
      <c r="DM390" s="70">
        <v>0</v>
      </c>
      <c r="DN390" s="70">
        <v>0</v>
      </c>
      <c r="DO390" s="70">
        <v>0</v>
      </c>
      <c r="DP390" s="70">
        <v>0</v>
      </c>
      <c r="DQ390" s="70">
        <v>0</v>
      </c>
      <c r="DR390" s="70">
        <v>0</v>
      </c>
      <c r="DS390" s="70">
        <v>0</v>
      </c>
      <c r="DT390" s="70">
        <v>0</v>
      </c>
      <c r="DU390" s="70">
        <v>0</v>
      </c>
      <c r="DV390" s="70">
        <v>0</v>
      </c>
      <c r="DW390" s="70">
        <v>0</v>
      </c>
      <c r="DX390" s="70">
        <v>0</v>
      </c>
      <c r="DY390" s="70">
        <v>0</v>
      </c>
      <c r="DZ390" s="70">
        <v>0</v>
      </c>
      <c r="EA390" s="70">
        <v>0</v>
      </c>
      <c r="EB390" s="70">
        <v>0</v>
      </c>
      <c r="EC390" s="70">
        <v>0</v>
      </c>
      <c r="ED390" s="70">
        <v>0</v>
      </c>
      <c r="EE390" s="70">
        <v>0</v>
      </c>
      <c r="EF390" s="70">
        <v>0</v>
      </c>
      <c r="EG390" s="70">
        <v>0</v>
      </c>
      <c r="EH390" s="70">
        <v>0</v>
      </c>
      <c r="EI390" s="70">
        <v>0</v>
      </c>
      <c r="EJ390" s="70">
        <v>0</v>
      </c>
      <c r="EK390" s="70">
        <v>0</v>
      </c>
      <c r="EL390" s="70">
        <v>0</v>
      </c>
      <c r="EM390" s="70">
        <v>0</v>
      </c>
      <c r="EN390" s="70">
        <v>0</v>
      </c>
      <c r="EO390" s="70">
        <v>0</v>
      </c>
      <c r="EP390" s="70">
        <v>0</v>
      </c>
      <c r="EQ390" s="70">
        <v>0</v>
      </c>
      <c r="ER390" s="70">
        <v>0</v>
      </c>
      <c r="ES390" s="70">
        <v>0</v>
      </c>
      <c r="ET390" s="70">
        <v>0</v>
      </c>
      <c r="EU390" s="70">
        <v>0</v>
      </c>
      <c r="EV390" s="70">
        <v>0</v>
      </c>
      <c r="EW390" s="70">
        <v>0</v>
      </c>
      <c r="EX390" s="70">
        <v>1</v>
      </c>
      <c r="EY390" s="70">
        <v>0</v>
      </c>
      <c r="EZ390" s="70">
        <v>0</v>
      </c>
      <c r="FA390" s="70">
        <v>0</v>
      </c>
    </row>
    <row r="391" spans="1:157" x14ac:dyDescent="0.25">
      <c r="A391">
        <v>21</v>
      </c>
      <c r="B391" t="s">
        <v>65</v>
      </c>
      <c r="C391" s="65" t="s">
        <v>799</v>
      </c>
      <c r="D391" s="65" t="s">
        <v>63</v>
      </c>
      <c r="E391" t="s">
        <v>64</v>
      </c>
      <c r="F391" s="79" t="s">
        <v>766</v>
      </c>
      <c r="G391" s="19">
        <v>2</v>
      </c>
      <c r="H391" s="19"/>
      <c r="I391" s="67"/>
      <c r="J391" s="68">
        <v>4507</v>
      </c>
      <c r="K391" s="69">
        <v>65</v>
      </c>
      <c r="L391" s="70">
        <v>15</v>
      </c>
      <c r="M391" s="70">
        <v>15</v>
      </c>
      <c r="N391" s="70">
        <v>15</v>
      </c>
      <c r="O391" s="70">
        <v>228</v>
      </c>
      <c r="P391" s="70">
        <v>3</v>
      </c>
      <c r="Q391" s="70">
        <v>0</v>
      </c>
      <c r="R391" s="70">
        <v>0</v>
      </c>
      <c r="S391" s="70">
        <v>62</v>
      </c>
      <c r="T391" s="70">
        <v>54</v>
      </c>
      <c r="U391" s="70">
        <v>0</v>
      </c>
      <c r="V391" s="70">
        <v>73</v>
      </c>
      <c r="W391" s="70">
        <v>1</v>
      </c>
      <c r="X391" s="70">
        <v>0</v>
      </c>
      <c r="Y391" s="70">
        <v>106</v>
      </c>
      <c r="Z391" s="70">
        <v>127</v>
      </c>
      <c r="AA391" s="70">
        <v>121</v>
      </c>
      <c r="AB391" s="70">
        <v>86</v>
      </c>
      <c r="AC391" s="70">
        <v>312</v>
      </c>
      <c r="AD391" s="70">
        <v>65</v>
      </c>
      <c r="AE391" s="70">
        <v>152</v>
      </c>
      <c r="AF391" s="70">
        <v>65</v>
      </c>
      <c r="AG391" s="70">
        <v>85</v>
      </c>
      <c r="AH391" s="70">
        <v>49</v>
      </c>
      <c r="AI391" s="70">
        <v>163</v>
      </c>
      <c r="AJ391" s="70">
        <v>230</v>
      </c>
      <c r="AK391" s="70">
        <v>31</v>
      </c>
      <c r="AL391" s="70">
        <v>104</v>
      </c>
      <c r="AM391" s="70">
        <v>83</v>
      </c>
      <c r="AN391" s="70">
        <v>58</v>
      </c>
      <c r="AO391" s="70">
        <v>21</v>
      </c>
      <c r="AP391" s="70">
        <v>31</v>
      </c>
      <c r="AQ391" s="70">
        <v>38</v>
      </c>
      <c r="AR391" s="70">
        <v>119</v>
      </c>
      <c r="AS391" s="70">
        <v>40</v>
      </c>
      <c r="AT391" s="70">
        <v>100</v>
      </c>
      <c r="AU391" s="70">
        <v>152</v>
      </c>
      <c r="AV391" s="70">
        <v>86</v>
      </c>
      <c r="AW391" s="70">
        <v>57</v>
      </c>
      <c r="AX391" s="70">
        <v>34</v>
      </c>
      <c r="AY391" s="70">
        <v>39</v>
      </c>
      <c r="AZ391" s="70">
        <v>13</v>
      </c>
      <c r="BA391" s="70">
        <v>60</v>
      </c>
      <c r="BB391" s="70">
        <v>4</v>
      </c>
      <c r="BC391" s="70">
        <v>44</v>
      </c>
      <c r="BD391" s="70">
        <v>14</v>
      </c>
      <c r="BE391" s="70">
        <v>51</v>
      </c>
      <c r="BF391" s="70">
        <v>9</v>
      </c>
      <c r="BG391" s="70">
        <v>3</v>
      </c>
      <c r="BH391" s="70">
        <v>8</v>
      </c>
      <c r="BI391" s="70">
        <v>32</v>
      </c>
      <c r="BJ391" s="70">
        <v>300</v>
      </c>
      <c r="BK391" s="70">
        <v>84</v>
      </c>
      <c r="BL391" s="70">
        <v>22</v>
      </c>
      <c r="BM391" s="70">
        <v>132</v>
      </c>
      <c r="BN391" s="70">
        <v>36</v>
      </c>
      <c r="BO391" s="70">
        <v>7</v>
      </c>
      <c r="BP391" s="70">
        <v>50</v>
      </c>
      <c r="BQ391" s="70">
        <v>39</v>
      </c>
      <c r="BR391" s="70">
        <v>150</v>
      </c>
      <c r="BS391" s="70">
        <v>29</v>
      </c>
      <c r="BT391" s="70">
        <v>14</v>
      </c>
      <c r="BU391" s="70">
        <v>101</v>
      </c>
      <c r="BV391" s="70">
        <v>32</v>
      </c>
      <c r="BW391" s="70">
        <v>53</v>
      </c>
      <c r="BX391" s="70">
        <v>98</v>
      </c>
      <c r="BY391" s="70">
        <v>3</v>
      </c>
      <c r="BZ391" s="70">
        <v>1</v>
      </c>
      <c r="CA391" s="70">
        <v>0</v>
      </c>
      <c r="CB391" s="70">
        <v>3</v>
      </c>
      <c r="CC391" s="70">
        <v>2</v>
      </c>
      <c r="CD391" s="70">
        <v>0</v>
      </c>
      <c r="CE391" s="70">
        <v>0</v>
      </c>
      <c r="CF391" s="70">
        <v>11</v>
      </c>
      <c r="CG391" s="70">
        <v>0</v>
      </c>
      <c r="CH391" s="70">
        <v>0</v>
      </c>
      <c r="CI391" s="70">
        <v>0</v>
      </c>
      <c r="CJ391" s="70">
        <v>0</v>
      </c>
      <c r="CK391" s="70">
        <v>0</v>
      </c>
      <c r="CL391" s="70">
        <v>1</v>
      </c>
      <c r="CM391" s="70">
        <v>0</v>
      </c>
      <c r="CN391" s="70">
        <v>0</v>
      </c>
      <c r="CO391" s="70">
        <v>0</v>
      </c>
      <c r="CP391" s="70">
        <v>0</v>
      </c>
      <c r="CQ391" s="70">
        <v>2</v>
      </c>
      <c r="CR391" s="70">
        <v>0</v>
      </c>
      <c r="CS391" s="70">
        <v>0</v>
      </c>
      <c r="CT391" s="70">
        <v>0</v>
      </c>
      <c r="CU391" s="70">
        <v>0</v>
      </c>
      <c r="CV391" s="70">
        <v>0</v>
      </c>
      <c r="CW391" s="70">
        <v>0</v>
      </c>
      <c r="CX391" s="70">
        <v>0</v>
      </c>
      <c r="CY391" s="70">
        <v>0</v>
      </c>
      <c r="CZ391" s="70">
        <v>0</v>
      </c>
      <c r="DA391" s="70">
        <v>0</v>
      </c>
      <c r="DB391" s="70">
        <v>0</v>
      </c>
      <c r="DC391" s="70">
        <v>0</v>
      </c>
      <c r="DD391" s="70">
        <v>0</v>
      </c>
      <c r="DE391" s="70">
        <v>0</v>
      </c>
      <c r="DF391" s="70">
        <v>0</v>
      </c>
      <c r="DG391" s="70">
        <v>0</v>
      </c>
      <c r="DH391" s="70">
        <v>14</v>
      </c>
      <c r="DI391" s="70">
        <v>0</v>
      </c>
      <c r="DJ391" s="70">
        <v>0</v>
      </c>
      <c r="DK391" s="70">
        <v>0</v>
      </c>
      <c r="DL391" s="70">
        <v>0</v>
      </c>
      <c r="DM391" s="70">
        <v>0</v>
      </c>
      <c r="DN391" s="70">
        <v>0</v>
      </c>
      <c r="DO391" s="70">
        <v>0</v>
      </c>
      <c r="DP391" s="70">
        <v>0</v>
      </c>
      <c r="DQ391" s="70">
        <v>0</v>
      </c>
      <c r="DR391" s="70">
        <v>0</v>
      </c>
      <c r="DS391" s="70">
        <v>0</v>
      </c>
      <c r="DT391" s="70">
        <v>0</v>
      </c>
      <c r="DU391" s="70">
        <v>0</v>
      </c>
      <c r="DV391" s="70">
        <v>0</v>
      </c>
      <c r="DW391" s="70">
        <v>0</v>
      </c>
      <c r="DX391" s="70">
        <v>0</v>
      </c>
      <c r="DY391" s="70">
        <v>0</v>
      </c>
      <c r="DZ391" s="70">
        <v>0</v>
      </c>
      <c r="EA391" s="70">
        <v>0</v>
      </c>
      <c r="EB391" s="70">
        <v>0</v>
      </c>
      <c r="EC391" s="70">
        <v>0</v>
      </c>
      <c r="ED391" s="70">
        <v>0</v>
      </c>
      <c r="EE391" s="70">
        <v>0</v>
      </c>
      <c r="EF391" s="70">
        <v>0</v>
      </c>
      <c r="EG391" s="70">
        <v>0</v>
      </c>
      <c r="EH391" s="70">
        <v>0</v>
      </c>
      <c r="EI391" s="70">
        <v>0</v>
      </c>
      <c r="EJ391" s="70">
        <v>0</v>
      </c>
      <c r="EK391" s="70">
        <v>0</v>
      </c>
      <c r="EL391" s="70">
        <v>0</v>
      </c>
      <c r="EM391" s="70">
        <v>0</v>
      </c>
      <c r="EN391" s="70">
        <v>0</v>
      </c>
      <c r="EO391" s="70">
        <v>0</v>
      </c>
      <c r="EP391" s="70">
        <v>0</v>
      </c>
      <c r="EQ391" s="70">
        <v>0</v>
      </c>
      <c r="ER391" s="70">
        <v>0</v>
      </c>
      <c r="ES391" s="70">
        <v>0</v>
      </c>
      <c r="ET391" s="70">
        <v>0</v>
      </c>
      <c r="EU391" s="70">
        <v>0</v>
      </c>
      <c r="EV391" s="70">
        <v>0</v>
      </c>
      <c r="EW391" s="70">
        <v>0</v>
      </c>
      <c r="EX391" s="70">
        <v>0</v>
      </c>
      <c r="EY391" s="70">
        <v>0</v>
      </c>
      <c r="EZ391" s="70">
        <v>0</v>
      </c>
      <c r="FA391" s="70">
        <v>0</v>
      </c>
    </row>
    <row r="392" spans="1:157" x14ac:dyDescent="0.25">
      <c r="A392">
        <v>21</v>
      </c>
      <c r="B392" t="s">
        <v>65</v>
      </c>
      <c r="C392" s="65" t="s">
        <v>799</v>
      </c>
      <c r="D392" s="65" t="s">
        <v>137</v>
      </c>
      <c r="E392" t="s">
        <v>138</v>
      </c>
      <c r="F392" s="79" t="s">
        <v>766</v>
      </c>
      <c r="G392" s="19">
        <v>2</v>
      </c>
      <c r="H392" s="19"/>
      <c r="I392" s="67"/>
      <c r="J392" s="68">
        <v>2102</v>
      </c>
      <c r="K392" s="69">
        <v>53</v>
      </c>
      <c r="L392" s="70">
        <v>31</v>
      </c>
      <c r="M392" s="70">
        <v>20</v>
      </c>
      <c r="N392" s="70">
        <v>39</v>
      </c>
      <c r="O392" s="70">
        <v>24</v>
      </c>
      <c r="P392" s="70">
        <v>7</v>
      </c>
      <c r="Q392" s="70">
        <v>0</v>
      </c>
      <c r="R392" s="70">
        <v>0</v>
      </c>
      <c r="S392" s="70">
        <v>59</v>
      </c>
      <c r="T392" s="70">
        <v>22</v>
      </c>
      <c r="U392" s="70">
        <v>0</v>
      </c>
      <c r="V392" s="70">
        <v>179</v>
      </c>
      <c r="W392" s="70">
        <v>2</v>
      </c>
      <c r="X392" s="70">
        <v>1</v>
      </c>
      <c r="Y392" s="70">
        <v>43</v>
      </c>
      <c r="Z392" s="70">
        <v>50</v>
      </c>
      <c r="AA392" s="70">
        <v>80</v>
      </c>
      <c r="AB392" s="70">
        <v>83</v>
      </c>
      <c r="AC392" s="70">
        <v>70</v>
      </c>
      <c r="AD392" s="70">
        <v>61</v>
      </c>
      <c r="AE392" s="70">
        <v>74</v>
      </c>
      <c r="AF392" s="70">
        <v>16</v>
      </c>
      <c r="AG392" s="70">
        <v>1</v>
      </c>
      <c r="AH392" s="70">
        <v>33</v>
      </c>
      <c r="AI392" s="70">
        <v>6</v>
      </c>
      <c r="AJ392" s="70">
        <v>36</v>
      </c>
      <c r="AK392" s="70">
        <v>14</v>
      </c>
      <c r="AL392" s="70">
        <v>15</v>
      </c>
      <c r="AM392" s="70">
        <v>36</v>
      </c>
      <c r="AN392" s="70">
        <v>65</v>
      </c>
      <c r="AO392" s="70">
        <v>28</v>
      </c>
      <c r="AP392" s="70">
        <v>36</v>
      </c>
      <c r="AQ392" s="70">
        <v>22</v>
      </c>
      <c r="AR392" s="70">
        <v>16</v>
      </c>
      <c r="AS392" s="70">
        <v>42</v>
      </c>
      <c r="AT392" s="70">
        <v>21</v>
      </c>
      <c r="AU392" s="70">
        <v>42</v>
      </c>
      <c r="AV392" s="70">
        <v>31</v>
      </c>
      <c r="AW392" s="70">
        <v>6</v>
      </c>
      <c r="AX392" s="70">
        <v>48</v>
      </c>
      <c r="AY392" s="70">
        <v>27</v>
      </c>
      <c r="AZ392" s="70">
        <v>42</v>
      </c>
      <c r="BA392" s="70">
        <v>26</v>
      </c>
      <c r="BB392" s="70">
        <v>15</v>
      </c>
      <c r="BC392" s="70">
        <v>28</v>
      </c>
      <c r="BD392" s="70">
        <v>34</v>
      </c>
      <c r="BE392" s="70">
        <v>43</v>
      </c>
      <c r="BF392" s="70">
        <v>5</v>
      </c>
      <c r="BG392" s="70">
        <v>6</v>
      </c>
      <c r="BH392" s="70">
        <v>3</v>
      </c>
      <c r="BI392" s="70">
        <v>10</v>
      </c>
      <c r="BJ392" s="70">
        <v>6</v>
      </c>
      <c r="BK392" s="70">
        <v>55</v>
      </c>
      <c r="BL392" s="70">
        <v>16</v>
      </c>
      <c r="BM392" s="70">
        <v>59</v>
      </c>
      <c r="BN392" s="70">
        <v>18</v>
      </c>
      <c r="BO392" s="70">
        <v>27</v>
      </c>
      <c r="BP392" s="70">
        <v>3</v>
      </c>
      <c r="BQ392" s="70">
        <v>33</v>
      </c>
      <c r="BR392" s="70">
        <v>27</v>
      </c>
      <c r="BS392" s="70">
        <v>14</v>
      </c>
      <c r="BT392" s="70">
        <v>17</v>
      </c>
      <c r="BU392" s="70">
        <v>66</v>
      </c>
      <c r="BV392" s="70">
        <v>36</v>
      </c>
      <c r="BW392" s="70">
        <v>16</v>
      </c>
      <c r="BX392" s="70">
        <v>4</v>
      </c>
      <c r="BY392" s="70">
        <v>10</v>
      </c>
      <c r="BZ392" s="70">
        <v>3</v>
      </c>
      <c r="CA392" s="70">
        <v>0</v>
      </c>
      <c r="CB392" s="70">
        <v>19</v>
      </c>
      <c r="CC392" s="70">
        <v>0</v>
      </c>
      <c r="CD392" s="70">
        <v>5</v>
      </c>
      <c r="CE392" s="70">
        <v>1</v>
      </c>
      <c r="CF392" s="70">
        <v>8</v>
      </c>
      <c r="CG392" s="70">
        <v>0</v>
      </c>
      <c r="CH392" s="70">
        <v>0</v>
      </c>
      <c r="CI392" s="70">
        <v>0</v>
      </c>
      <c r="CJ392" s="70">
        <v>0</v>
      </c>
      <c r="CK392" s="70">
        <v>1</v>
      </c>
      <c r="CL392" s="70">
        <v>1</v>
      </c>
      <c r="CM392" s="70">
        <v>2</v>
      </c>
      <c r="CN392" s="70">
        <v>0</v>
      </c>
      <c r="CO392" s="70">
        <v>0</v>
      </c>
      <c r="CP392" s="70">
        <v>0</v>
      </c>
      <c r="CQ392" s="70">
        <v>0</v>
      </c>
      <c r="CR392" s="70">
        <v>0</v>
      </c>
      <c r="CS392" s="70">
        <v>0</v>
      </c>
      <c r="CT392" s="70">
        <v>0</v>
      </c>
      <c r="CU392" s="70">
        <v>0</v>
      </c>
      <c r="CV392" s="70">
        <v>0</v>
      </c>
      <c r="CW392" s="70">
        <v>0</v>
      </c>
      <c r="CX392" s="70">
        <v>0</v>
      </c>
      <c r="CY392" s="70">
        <v>0</v>
      </c>
      <c r="CZ392" s="70">
        <v>0</v>
      </c>
      <c r="DA392" s="70">
        <v>0</v>
      </c>
      <c r="DB392" s="70">
        <v>0</v>
      </c>
      <c r="DC392" s="70">
        <v>1</v>
      </c>
      <c r="DD392" s="70">
        <v>0</v>
      </c>
      <c r="DE392" s="70">
        <v>0</v>
      </c>
      <c r="DF392" s="70">
        <v>0</v>
      </c>
      <c r="DG392" s="70">
        <v>0</v>
      </c>
      <c r="DH392" s="70">
        <v>3</v>
      </c>
      <c r="DI392" s="70">
        <v>0</v>
      </c>
      <c r="DJ392" s="70">
        <v>0</v>
      </c>
      <c r="DK392" s="70">
        <v>0</v>
      </c>
      <c r="DL392" s="70">
        <v>0</v>
      </c>
      <c r="DM392" s="70">
        <v>0</v>
      </c>
      <c r="DN392" s="70">
        <v>0</v>
      </c>
      <c r="DO392" s="70">
        <v>0</v>
      </c>
      <c r="DP392" s="70">
        <v>0</v>
      </c>
      <c r="DQ392" s="70">
        <v>0</v>
      </c>
      <c r="DR392" s="70">
        <v>0</v>
      </c>
      <c r="DS392" s="70">
        <v>0</v>
      </c>
      <c r="DT392" s="70">
        <v>0</v>
      </c>
      <c r="DU392" s="70">
        <v>0</v>
      </c>
      <c r="DV392" s="70">
        <v>0</v>
      </c>
      <c r="DW392" s="70">
        <v>0</v>
      </c>
      <c r="DX392" s="70">
        <v>0</v>
      </c>
      <c r="DY392" s="70">
        <v>0</v>
      </c>
      <c r="DZ392" s="70">
        <v>0</v>
      </c>
      <c r="EA392" s="70">
        <v>0</v>
      </c>
      <c r="EB392" s="70">
        <v>0</v>
      </c>
      <c r="EC392" s="70">
        <v>0</v>
      </c>
      <c r="ED392" s="70">
        <v>0</v>
      </c>
      <c r="EE392" s="70">
        <v>0</v>
      </c>
      <c r="EF392" s="70">
        <v>0</v>
      </c>
      <c r="EG392" s="70">
        <v>0</v>
      </c>
      <c r="EH392" s="70">
        <v>0</v>
      </c>
      <c r="EI392" s="70">
        <v>0</v>
      </c>
      <c r="EJ392" s="70">
        <v>0</v>
      </c>
      <c r="EK392" s="70">
        <v>0</v>
      </c>
      <c r="EL392" s="70">
        <v>0</v>
      </c>
      <c r="EM392" s="70">
        <v>0</v>
      </c>
      <c r="EN392" s="70">
        <v>0</v>
      </c>
      <c r="EO392" s="70">
        <v>0</v>
      </c>
      <c r="EP392" s="70">
        <v>0</v>
      </c>
      <c r="EQ392" s="70">
        <v>0</v>
      </c>
      <c r="ER392" s="70">
        <v>0</v>
      </c>
      <c r="ES392" s="70">
        <v>0</v>
      </c>
      <c r="ET392" s="70">
        <v>0</v>
      </c>
      <c r="EU392" s="70">
        <v>0</v>
      </c>
      <c r="EV392" s="70">
        <v>0</v>
      </c>
      <c r="EW392" s="70">
        <v>0</v>
      </c>
      <c r="EX392" s="70">
        <v>0</v>
      </c>
      <c r="EY392" s="70">
        <v>0</v>
      </c>
      <c r="EZ392" s="70">
        <v>0</v>
      </c>
      <c r="FA392" s="70">
        <v>0</v>
      </c>
    </row>
    <row r="393" spans="1:157" x14ac:dyDescent="0.25">
      <c r="A393">
        <v>21</v>
      </c>
      <c r="B393" t="s">
        <v>65</v>
      </c>
      <c r="C393" s="65" t="s">
        <v>799</v>
      </c>
      <c r="D393" s="65" t="s">
        <v>127</v>
      </c>
      <c r="E393" t="s">
        <v>128</v>
      </c>
      <c r="F393" s="79" t="s">
        <v>766</v>
      </c>
      <c r="G393" s="19">
        <v>2</v>
      </c>
      <c r="H393" s="19"/>
      <c r="I393" s="67"/>
      <c r="J393" s="68">
        <v>4623</v>
      </c>
      <c r="K393" s="69">
        <v>90</v>
      </c>
      <c r="L393" s="70">
        <v>90</v>
      </c>
      <c r="M393" s="70">
        <v>48</v>
      </c>
      <c r="N393" s="70">
        <v>82</v>
      </c>
      <c r="O393" s="70">
        <v>30</v>
      </c>
      <c r="P393" s="70">
        <v>6</v>
      </c>
      <c r="Q393" s="70">
        <v>4</v>
      </c>
      <c r="R393" s="70">
        <v>0</v>
      </c>
      <c r="S393" s="70">
        <v>113</v>
      </c>
      <c r="T393" s="70">
        <v>24</v>
      </c>
      <c r="U393" s="70">
        <v>0</v>
      </c>
      <c r="V393" s="70">
        <v>296</v>
      </c>
      <c r="W393" s="70">
        <v>0</v>
      </c>
      <c r="X393" s="70">
        <v>0</v>
      </c>
      <c r="Y393" s="70">
        <v>46</v>
      </c>
      <c r="Z393" s="70">
        <v>141</v>
      </c>
      <c r="AA393" s="70">
        <v>98</v>
      </c>
      <c r="AB393" s="70">
        <v>159</v>
      </c>
      <c r="AC393" s="70">
        <v>114</v>
      </c>
      <c r="AD393" s="70">
        <v>142</v>
      </c>
      <c r="AE393" s="70">
        <v>113</v>
      </c>
      <c r="AF393" s="70">
        <v>79</v>
      </c>
      <c r="AG393" s="70">
        <v>56</v>
      </c>
      <c r="AH393" s="70">
        <v>98</v>
      </c>
      <c r="AI393" s="70">
        <v>105</v>
      </c>
      <c r="AJ393" s="70">
        <v>157</v>
      </c>
      <c r="AK393" s="70">
        <v>63</v>
      </c>
      <c r="AL393" s="70">
        <v>50</v>
      </c>
      <c r="AM393" s="70">
        <v>35</v>
      </c>
      <c r="AN393" s="70">
        <v>86</v>
      </c>
      <c r="AO393" s="70">
        <v>59</v>
      </c>
      <c r="AP393" s="70">
        <v>58</v>
      </c>
      <c r="AQ393" s="70">
        <v>51</v>
      </c>
      <c r="AR393" s="70">
        <v>131</v>
      </c>
      <c r="AS393" s="70">
        <v>130</v>
      </c>
      <c r="AT393" s="70">
        <v>142</v>
      </c>
      <c r="AU393" s="70">
        <v>57</v>
      </c>
      <c r="AV393" s="70">
        <v>59</v>
      </c>
      <c r="AW393" s="70">
        <v>43</v>
      </c>
      <c r="AX393" s="70">
        <v>80</v>
      </c>
      <c r="AY393" s="70">
        <v>83</v>
      </c>
      <c r="AZ393" s="70">
        <v>37</v>
      </c>
      <c r="BA393" s="70">
        <v>89</v>
      </c>
      <c r="BB393" s="70">
        <v>19</v>
      </c>
      <c r="BC393" s="70">
        <v>47</v>
      </c>
      <c r="BD393" s="70">
        <v>68</v>
      </c>
      <c r="BE393" s="70">
        <v>74</v>
      </c>
      <c r="BF393" s="70">
        <v>30</v>
      </c>
      <c r="BG393" s="70">
        <v>18</v>
      </c>
      <c r="BH393" s="70">
        <v>22</v>
      </c>
      <c r="BI393" s="70">
        <v>41</v>
      </c>
      <c r="BJ393" s="70">
        <v>45</v>
      </c>
      <c r="BK393" s="70">
        <v>70</v>
      </c>
      <c r="BL393" s="70">
        <v>43</v>
      </c>
      <c r="BM393" s="70">
        <v>68</v>
      </c>
      <c r="BN393" s="70">
        <v>63</v>
      </c>
      <c r="BO393" s="70">
        <v>29</v>
      </c>
      <c r="BP393" s="70">
        <v>25</v>
      </c>
      <c r="BQ393" s="70">
        <v>39</v>
      </c>
      <c r="BR393" s="70">
        <v>53</v>
      </c>
      <c r="BS393" s="70">
        <v>45</v>
      </c>
      <c r="BT393" s="70">
        <v>47</v>
      </c>
      <c r="BU393" s="70">
        <v>116</v>
      </c>
      <c r="BV393" s="70">
        <v>58</v>
      </c>
      <c r="BW393" s="70">
        <v>41</v>
      </c>
      <c r="BX393" s="70">
        <v>51</v>
      </c>
      <c r="BY393" s="70">
        <v>19</v>
      </c>
      <c r="BZ393" s="70">
        <v>5</v>
      </c>
      <c r="CA393" s="70">
        <v>3</v>
      </c>
      <c r="CB393" s="70">
        <v>29</v>
      </c>
      <c r="CC393" s="70">
        <v>2</v>
      </c>
      <c r="CD393" s="70">
        <v>7</v>
      </c>
      <c r="CE393" s="70">
        <v>12</v>
      </c>
      <c r="CF393" s="70">
        <v>55</v>
      </c>
      <c r="CG393" s="70">
        <v>6</v>
      </c>
      <c r="CH393" s="70">
        <v>0</v>
      </c>
      <c r="CI393" s="70">
        <v>0</v>
      </c>
      <c r="CJ393" s="70">
        <v>0</v>
      </c>
      <c r="CK393" s="70">
        <v>0</v>
      </c>
      <c r="CL393" s="70">
        <v>2</v>
      </c>
      <c r="CM393" s="70">
        <v>4</v>
      </c>
      <c r="CN393" s="70">
        <v>0</v>
      </c>
      <c r="CO393" s="70">
        <v>0</v>
      </c>
      <c r="CP393" s="70">
        <v>0</v>
      </c>
      <c r="CQ393" s="70">
        <v>0</v>
      </c>
      <c r="CR393" s="70">
        <v>0</v>
      </c>
      <c r="CS393" s="70">
        <v>0</v>
      </c>
      <c r="CT393" s="70">
        <v>0</v>
      </c>
      <c r="CU393" s="70">
        <v>0</v>
      </c>
      <c r="CV393" s="70">
        <v>0</v>
      </c>
      <c r="CW393" s="70">
        <v>0</v>
      </c>
      <c r="CX393" s="70">
        <v>1</v>
      </c>
      <c r="CY393" s="70">
        <v>0</v>
      </c>
      <c r="CZ393" s="70">
        <v>0</v>
      </c>
      <c r="DA393" s="70">
        <v>0</v>
      </c>
      <c r="DB393" s="70">
        <v>0</v>
      </c>
      <c r="DC393" s="70">
        <v>5</v>
      </c>
      <c r="DD393" s="70">
        <v>0</v>
      </c>
      <c r="DE393" s="70">
        <v>0</v>
      </c>
      <c r="DF393" s="70">
        <v>0</v>
      </c>
      <c r="DG393" s="70">
        <v>0</v>
      </c>
      <c r="DH393" s="70">
        <v>15</v>
      </c>
      <c r="DI393" s="70">
        <v>0</v>
      </c>
      <c r="DJ393" s="70">
        <v>0</v>
      </c>
      <c r="DK393" s="70">
        <v>0</v>
      </c>
      <c r="DL393" s="70">
        <v>0</v>
      </c>
      <c r="DM393" s="70">
        <v>0</v>
      </c>
      <c r="DN393" s="70">
        <v>0</v>
      </c>
      <c r="DO393" s="70">
        <v>0</v>
      </c>
      <c r="DP393" s="70">
        <v>0</v>
      </c>
      <c r="DQ393" s="70">
        <v>0</v>
      </c>
      <c r="DR393" s="70">
        <v>0</v>
      </c>
      <c r="DS393" s="70">
        <v>0</v>
      </c>
      <c r="DT393" s="70">
        <v>0</v>
      </c>
      <c r="DU393" s="70">
        <v>0</v>
      </c>
      <c r="DV393" s="70">
        <v>0</v>
      </c>
      <c r="DW393" s="70">
        <v>0</v>
      </c>
      <c r="DX393" s="70">
        <v>0</v>
      </c>
      <c r="DY393" s="70">
        <v>0</v>
      </c>
      <c r="DZ393" s="70">
        <v>0</v>
      </c>
      <c r="EA393" s="70">
        <v>0</v>
      </c>
      <c r="EB393" s="70">
        <v>0</v>
      </c>
      <c r="EC393" s="70">
        <v>0</v>
      </c>
      <c r="ED393" s="70">
        <v>0</v>
      </c>
      <c r="EE393" s="70">
        <v>0</v>
      </c>
      <c r="EF393" s="70">
        <v>0</v>
      </c>
      <c r="EG393" s="70">
        <v>0</v>
      </c>
      <c r="EH393" s="70">
        <v>0</v>
      </c>
      <c r="EI393" s="70">
        <v>0</v>
      </c>
      <c r="EJ393" s="70">
        <v>0</v>
      </c>
      <c r="EK393" s="70">
        <v>0</v>
      </c>
      <c r="EL393" s="70">
        <v>0</v>
      </c>
      <c r="EM393" s="70">
        <v>0</v>
      </c>
      <c r="EN393" s="70">
        <v>0</v>
      </c>
      <c r="EO393" s="70">
        <v>0</v>
      </c>
      <c r="EP393" s="70">
        <v>0</v>
      </c>
      <c r="EQ393" s="70">
        <v>0</v>
      </c>
      <c r="ER393" s="70">
        <v>0</v>
      </c>
      <c r="ES393" s="70">
        <v>0</v>
      </c>
      <c r="ET393" s="70">
        <v>0</v>
      </c>
      <c r="EU393" s="70">
        <v>0</v>
      </c>
      <c r="EV393" s="70">
        <v>0</v>
      </c>
      <c r="EW393" s="70">
        <v>0</v>
      </c>
      <c r="EX393" s="70">
        <v>0</v>
      </c>
      <c r="EY393" s="70">
        <v>0</v>
      </c>
      <c r="EZ393" s="70">
        <v>0</v>
      </c>
      <c r="FA393" s="70">
        <v>2</v>
      </c>
    </row>
    <row r="394" spans="1:157" x14ac:dyDescent="0.25">
      <c r="A394">
        <v>21</v>
      </c>
      <c r="B394" t="s">
        <v>65</v>
      </c>
      <c r="C394" s="65" t="s">
        <v>799</v>
      </c>
      <c r="D394" s="65" t="s">
        <v>135</v>
      </c>
      <c r="E394" t="s">
        <v>136</v>
      </c>
      <c r="F394" s="79" t="s">
        <v>766</v>
      </c>
      <c r="G394" s="19">
        <v>2</v>
      </c>
      <c r="H394" s="19"/>
      <c r="I394" s="67"/>
      <c r="J394" s="68">
        <v>1301</v>
      </c>
      <c r="K394" s="69">
        <v>38</v>
      </c>
      <c r="L394" s="70">
        <v>34</v>
      </c>
      <c r="M394" s="70">
        <v>19</v>
      </c>
      <c r="N394" s="70">
        <v>39</v>
      </c>
      <c r="O394" s="70">
        <v>0</v>
      </c>
      <c r="P394" s="70">
        <v>0</v>
      </c>
      <c r="Q394" s="70">
        <v>0</v>
      </c>
      <c r="R394" s="70">
        <v>0</v>
      </c>
      <c r="S394" s="70">
        <v>53</v>
      </c>
      <c r="T394" s="70">
        <v>0</v>
      </c>
      <c r="U394" s="70">
        <v>0</v>
      </c>
      <c r="V394" s="70">
        <v>34</v>
      </c>
      <c r="W394" s="70">
        <v>0</v>
      </c>
      <c r="X394" s="70">
        <v>0</v>
      </c>
      <c r="Y394" s="70">
        <v>1</v>
      </c>
      <c r="Z394" s="70">
        <v>19</v>
      </c>
      <c r="AA394" s="70">
        <v>49</v>
      </c>
      <c r="AB394" s="70">
        <v>40</v>
      </c>
      <c r="AC394" s="70">
        <v>40</v>
      </c>
      <c r="AD394" s="70">
        <v>6</v>
      </c>
      <c r="AE394" s="70">
        <v>59</v>
      </c>
      <c r="AF394" s="70">
        <v>17</v>
      </c>
      <c r="AG394" s="70">
        <v>26</v>
      </c>
      <c r="AH394" s="70">
        <v>36</v>
      </c>
      <c r="AI394" s="70">
        <v>48</v>
      </c>
      <c r="AJ394" s="70">
        <v>65</v>
      </c>
      <c r="AK394" s="70">
        <v>39</v>
      </c>
      <c r="AL394" s="70">
        <v>19</v>
      </c>
      <c r="AM394" s="70">
        <v>10</v>
      </c>
      <c r="AN394" s="70">
        <v>45</v>
      </c>
      <c r="AO394" s="70">
        <v>8</v>
      </c>
      <c r="AP394" s="70">
        <v>12</v>
      </c>
      <c r="AQ394" s="70">
        <v>41</v>
      </c>
      <c r="AR394" s="70">
        <v>40</v>
      </c>
      <c r="AS394" s="70">
        <v>19</v>
      </c>
      <c r="AT394" s="70">
        <v>15</v>
      </c>
      <c r="AU394" s="70">
        <v>7</v>
      </c>
      <c r="AV394" s="70">
        <v>27</v>
      </c>
      <c r="AW394" s="70">
        <v>4</v>
      </c>
      <c r="AX394" s="70">
        <v>18</v>
      </c>
      <c r="AY394" s="70">
        <v>13</v>
      </c>
      <c r="AZ394" s="70">
        <v>4</v>
      </c>
      <c r="BA394" s="70">
        <v>20</v>
      </c>
      <c r="BB394" s="70">
        <v>16</v>
      </c>
      <c r="BC394" s="70">
        <v>18</v>
      </c>
      <c r="BD394" s="70">
        <v>13</v>
      </c>
      <c r="BE394" s="70">
        <v>26</v>
      </c>
      <c r="BF394" s="70">
        <v>4</v>
      </c>
      <c r="BG394" s="70">
        <v>2</v>
      </c>
      <c r="BH394" s="70">
        <v>6</v>
      </c>
      <c r="BI394" s="70">
        <v>14</v>
      </c>
      <c r="BJ394" s="70">
        <v>6</v>
      </c>
      <c r="BK394" s="70">
        <v>10</v>
      </c>
      <c r="BL394" s="70">
        <v>25</v>
      </c>
      <c r="BM394" s="70">
        <v>6</v>
      </c>
      <c r="BN394" s="70">
        <v>12</v>
      </c>
      <c r="BO394" s="70">
        <v>6</v>
      </c>
      <c r="BP394" s="70">
        <v>10</v>
      </c>
      <c r="BQ394" s="70">
        <v>5</v>
      </c>
      <c r="BR394" s="70">
        <v>36</v>
      </c>
      <c r="BS394" s="70">
        <v>24</v>
      </c>
      <c r="BT394" s="70">
        <v>0</v>
      </c>
      <c r="BU394" s="70">
        <v>23</v>
      </c>
      <c r="BV394" s="70">
        <v>8</v>
      </c>
      <c r="BW394" s="70">
        <v>10</v>
      </c>
      <c r="BX394" s="70">
        <v>16</v>
      </c>
      <c r="BY394" s="70">
        <v>4</v>
      </c>
      <c r="BZ394" s="70">
        <v>0</v>
      </c>
      <c r="CA394" s="70">
        <v>0</v>
      </c>
      <c r="CB394" s="70">
        <v>5</v>
      </c>
      <c r="CC394" s="70">
        <v>0</v>
      </c>
      <c r="CD394" s="70">
        <v>3</v>
      </c>
      <c r="CE394" s="70">
        <v>6</v>
      </c>
      <c r="CF394" s="70">
        <v>15</v>
      </c>
      <c r="CG394" s="70">
        <v>1</v>
      </c>
      <c r="CH394" s="70">
        <v>0</v>
      </c>
      <c r="CI394" s="70">
        <v>0</v>
      </c>
      <c r="CJ394" s="70">
        <v>0</v>
      </c>
      <c r="CK394" s="70">
        <v>0</v>
      </c>
      <c r="CL394" s="70">
        <v>0</v>
      </c>
      <c r="CM394" s="70">
        <v>0</v>
      </c>
      <c r="CN394" s="70">
        <v>0</v>
      </c>
      <c r="CO394" s="70">
        <v>0</v>
      </c>
      <c r="CP394" s="70">
        <v>0</v>
      </c>
      <c r="CQ394" s="70">
        <v>1</v>
      </c>
      <c r="CR394" s="70">
        <v>0</v>
      </c>
      <c r="CS394" s="70">
        <v>0</v>
      </c>
      <c r="CT394" s="70">
        <v>0</v>
      </c>
      <c r="CU394" s="70">
        <v>0</v>
      </c>
      <c r="CV394" s="70">
        <v>0</v>
      </c>
      <c r="CW394" s="70">
        <v>0</v>
      </c>
      <c r="CX394" s="70">
        <v>0</v>
      </c>
      <c r="CY394" s="70">
        <v>0</v>
      </c>
      <c r="CZ394" s="70">
        <v>0</v>
      </c>
      <c r="DA394" s="70">
        <v>0</v>
      </c>
      <c r="DB394" s="70">
        <v>0</v>
      </c>
      <c r="DC394" s="70">
        <v>5</v>
      </c>
      <c r="DD394" s="70">
        <v>0</v>
      </c>
      <c r="DE394" s="70">
        <v>0</v>
      </c>
      <c r="DF394" s="70">
        <v>0</v>
      </c>
      <c r="DG394" s="70">
        <v>0</v>
      </c>
      <c r="DH394" s="70">
        <v>1</v>
      </c>
      <c r="DI394" s="70">
        <v>0</v>
      </c>
      <c r="DJ394" s="70">
        <v>0</v>
      </c>
      <c r="DK394" s="70">
        <v>0</v>
      </c>
      <c r="DL394" s="70">
        <v>0</v>
      </c>
      <c r="DM394" s="70">
        <v>0</v>
      </c>
      <c r="DN394" s="70">
        <v>0</v>
      </c>
      <c r="DO394" s="70">
        <v>0</v>
      </c>
      <c r="DP394" s="70">
        <v>0</v>
      </c>
      <c r="DQ394" s="70">
        <v>0</v>
      </c>
      <c r="DR394" s="70">
        <v>0</v>
      </c>
      <c r="DS394" s="70">
        <v>0</v>
      </c>
      <c r="DT394" s="70">
        <v>0</v>
      </c>
      <c r="DU394" s="70">
        <v>0</v>
      </c>
      <c r="DV394" s="70">
        <v>0</v>
      </c>
      <c r="DW394" s="70">
        <v>0</v>
      </c>
      <c r="DX394" s="70">
        <v>0</v>
      </c>
      <c r="DY394" s="70">
        <v>0</v>
      </c>
      <c r="DZ394" s="70">
        <v>0</v>
      </c>
      <c r="EA394" s="70">
        <v>0</v>
      </c>
      <c r="EB394" s="70">
        <v>0</v>
      </c>
      <c r="EC394" s="70">
        <v>0</v>
      </c>
      <c r="ED394" s="70">
        <v>0</v>
      </c>
      <c r="EE394" s="70">
        <v>0</v>
      </c>
      <c r="EF394" s="70">
        <v>0</v>
      </c>
      <c r="EG394" s="70">
        <v>0</v>
      </c>
      <c r="EH394" s="70">
        <v>0</v>
      </c>
      <c r="EI394" s="70">
        <v>0</v>
      </c>
      <c r="EJ394" s="70">
        <v>0</v>
      </c>
      <c r="EK394" s="70">
        <v>0</v>
      </c>
      <c r="EL394" s="70">
        <v>0</v>
      </c>
      <c r="EM394" s="70">
        <v>0</v>
      </c>
      <c r="EN394" s="70">
        <v>0</v>
      </c>
      <c r="EO394" s="70">
        <v>0</v>
      </c>
      <c r="EP394" s="70">
        <v>0</v>
      </c>
      <c r="EQ394" s="70">
        <v>0</v>
      </c>
      <c r="ER394" s="70">
        <v>0</v>
      </c>
      <c r="ES394" s="70">
        <v>0</v>
      </c>
      <c r="ET394" s="70">
        <v>0</v>
      </c>
      <c r="EU394" s="70">
        <v>0</v>
      </c>
      <c r="EV394" s="70">
        <v>0</v>
      </c>
      <c r="EW394" s="70">
        <v>0</v>
      </c>
      <c r="EX394" s="70">
        <v>0</v>
      </c>
      <c r="EY394" s="70">
        <v>0</v>
      </c>
      <c r="EZ394" s="70">
        <v>0</v>
      </c>
      <c r="FA394" s="70">
        <v>0</v>
      </c>
    </row>
    <row r="395" spans="1:157" x14ac:dyDescent="0.25">
      <c r="A395">
        <v>21</v>
      </c>
      <c r="B395" t="s">
        <v>65</v>
      </c>
      <c r="C395" s="65" t="s">
        <v>799</v>
      </c>
      <c r="D395" s="65" t="s">
        <v>236</v>
      </c>
      <c r="E395" t="s">
        <v>235</v>
      </c>
      <c r="F395" s="79" t="s">
        <v>766</v>
      </c>
      <c r="G395" s="19">
        <v>2</v>
      </c>
      <c r="H395" s="19"/>
      <c r="I395" s="67"/>
      <c r="J395" s="68">
        <v>6892</v>
      </c>
      <c r="K395" s="69">
        <v>24</v>
      </c>
      <c r="L395" s="70">
        <v>26</v>
      </c>
      <c r="M395" s="70">
        <v>36</v>
      </c>
      <c r="N395" s="70">
        <v>27</v>
      </c>
      <c r="O395" s="70">
        <v>4</v>
      </c>
      <c r="P395" s="70">
        <v>0</v>
      </c>
      <c r="Q395" s="70">
        <v>2</v>
      </c>
      <c r="R395" s="70">
        <v>0</v>
      </c>
      <c r="S395" s="70">
        <v>87</v>
      </c>
      <c r="T395" s="70">
        <v>4</v>
      </c>
      <c r="U395" s="70">
        <v>1</v>
      </c>
      <c r="V395" s="70">
        <v>21</v>
      </c>
      <c r="W395" s="70">
        <v>5</v>
      </c>
      <c r="X395" s="70">
        <v>1</v>
      </c>
      <c r="Y395" s="70">
        <v>20</v>
      </c>
      <c r="Z395" s="70">
        <v>69</v>
      </c>
      <c r="AA395" s="70">
        <v>89</v>
      </c>
      <c r="AB395" s="70">
        <v>178</v>
      </c>
      <c r="AC395" s="70">
        <v>169</v>
      </c>
      <c r="AD395" s="70">
        <v>86</v>
      </c>
      <c r="AE395" s="70">
        <v>244</v>
      </c>
      <c r="AF395" s="70">
        <v>237</v>
      </c>
      <c r="AG395" s="70">
        <v>55</v>
      </c>
      <c r="AH395" s="70">
        <v>317</v>
      </c>
      <c r="AI395" s="70">
        <v>123</v>
      </c>
      <c r="AJ395" s="70">
        <v>153</v>
      </c>
      <c r="AK395" s="70">
        <v>333</v>
      </c>
      <c r="AL395" s="70">
        <v>127</v>
      </c>
      <c r="AM395" s="70">
        <v>83</v>
      </c>
      <c r="AN395" s="70">
        <v>149</v>
      </c>
      <c r="AO395" s="70">
        <v>230</v>
      </c>
      <c r="AP395" s="70">
        <v>46</v>
      </c>
      <c r="AQ395" s="70">
        <v>125</v>
      </c>
      <c r="AR395" s="70">
        <v>176</v>
      </c>
      <c r="AS395" s="70">
        <v>44</v>
      </c>
      <c r="AT395" s="70">
        <v>252</v>
      </c>
      <c r="AU395" s="70">
        <v>65</v>
      </c>
      <c r="AV395" s="70">
        <v>88</v>
      </c>
      <c r="AW395" s="70">
        <v>137</v>
      </c>
      <c r="AX395" s="70">
        <v>70</v>
      </c>
      <c r="AY395" s="70">
        <v>244</v>
      </c>
      <c r="AZ395" s="70">
        <v>53</v>
      </c>
      <c r="BA395" s="70">
        <v>131</v>
      </c>
      <c r="BB395" s="70">
        <v>27</v>
      </c>
      <c r="BC395" s="70">
        <v>255</v>
      </c>
      <c r="BD395" s="70">
        <v>178</v>
      </c>
      <c r="BE395" s="70">
        <v>236</v>
      </c>
      <c r="BF395" s="70">
        <v>85</v>
      </c>
      <c r="BG395" s="70">
        <v>10</v>
      </c>
      <c r="BH395" s="70">
        <v>59</v>
      </c>
      <c r="BI395" s="70">
        <v>41</v>
      </c>
      <c r="BJ395" s="70">
        <v>70</v>
      </c>
      <c r="BK395" s="70">
        <v>107</v>
      </c>
      <c r="BL395" s="70">
        <v>81</v>
      </c>
      <c r="BM395" s="70">
        <v>106</v>
      </c>
      <c r="BN395" s="70">
        <v>23</v>
      </c>
      <c r="BO395" s="70">
        <v>29</v>
      </c>
      <c r="BP395" s="70">
        <v>192</v>
      </c>
      <c r="BQ395" s="70">
        <v>25</v>
      </c>
      <c r="BR395" s="70">
        <v>85</v>
      </c>
      <c r="BS395" s="70">
        <v>126</v>
      </c>
      <c r="BT395" s="70">
        <v>318</v>
      </c>
      <c r="BU395" s="70">
        <v>29</v>
      </c>
      <c r="BV395" s="70">
        <v>101</v>
      </c>
      <c r="BW395" s="70">
        <v>28</v>
      </c>
      <c r="BX395" s="70">
        <v>41</v>
      </c>
      <c r="BY395" s="70">
        <v>47</v>
      </c>
      <c r="BZ395" s="70">
        <v>20</v>
      </c>
      <c r="CA395" s="70">
        <v>0</v>
      </c>
      <c r="CB395" s="70">
        <v>8</v>
      </c>
      <c r="CC395" s="70">
        <v>31</v>
      </c>
      <c r="CD395" s="70">
        <v>14</v>
      </c>
      <c r="CE395" s="70">
        <v>33</v>
      </c>
      <c r="CF395" s="70">
        <v>90</v>
      </c>
      <c r="CG395" s="70">
        <v>4</v>
      </c>
      <c r="CH395" s="70">
        <v>0</v>
      </c>
      <c r="CI395" s="70">
        <v>0</v>
      </c>
      <c r="CJ395" s="70">
        <v>0</v>
      </c>
      <c r="CK395" s="70">
        <v>0</v>
      </c>
      <c r="CL395" s="70">
        <v>3</v>
      </c>
      <c r="CM395" s="70">
        <v>14</v>
      </c>
      <c r="CN395" s="70">
        <v>0</v>
      </c>
      <c r="CO395" s="70">
        <v>0</v>
      </c>
      <c r="CP395" s="70">
        <v>0</v>
      </c>
      <c r="CQ395" s="70">
        <v>0</v>
      </c>
      <c r="CR395" s="70">
        <v>0</v>
      </c>
      <c r="CS395" s="70">
        <v>0</v>
      </c>
      <c r="CT395" s="70">
        <v>0</v>
      </c>
      <c r="CU395" s="70">
        <v>0</v>
      </c>
      <c r="CV395" s="70">
        <v>0</v>
      </c>
      <c r="CW395" s="70">
        <v>0</v>
      </c>
      <c r="CX395" s="70">
        <v>0</v>
      </c>
      <c r="CY395" s="70">
        <v>0</v>
      </c>
      <c r="CZ395" s="70">
        <v>0</v>
      </c>
      <c r="DA395" s="70">
        <v>0</v>
      </c>
      <c r="DB395" s="70">
        <v>0</v>
      </c>
      <c r="DC395" s="70">
        <v>3</v>
      </c>
      <c r="DD395" s="70">
        <v>0</v>
      </c>
      <c r="DE395" s="70">
        <v>0</v>
      </c>
      <c r="DF395" s="70">
        <v>0</v>
      </c>
      <c r="DG395" s="70">
        <v>0</v>
      </c>
      <c r="DH395" s="70">
        <v>42</v>
      </c>
      <c r="DI395" s="70">
        <v>0</v>
      </c>
      <c r="DJ395" s="70">
        <v>0</v>
      </c>
      <c r="DK395" s="70">
        <v>0</v>
      </c>
      <c r="DL395" s="70">
        <v>0</v>
      </c>
      <c r="DM395" s="70">
        <v>0</v>
      </c>
      <c r="DN395" s="70">
        <v>0</v>
      </c>
      <c r="DO395" s="70">
        <v>0</v>
      </c>
      <c r="DP395" s="70">
        <v>0</v>
      </c>
      <c r="DQ395" s="70">
        <v>0</v>
      </c>
      <c r="DR395" s="70">
        <v>0</v>
      </c>
      <c r="DS395" s="70">
        <v>0</v>
      </c>
      <c r="DT395" s="70">
        <v>0</v>
      </c>
      <c r="DU395" s="70">
        <v>0</v>
      </c>
      <c r="DV395" s="70">
        <v>0</v>
      </c>
      <c r="DW395" s="70">
        <v>0</v>
      </c>
      <c r="DX395" s="70">
        <v>0</v>
      </c>
      <c r="DY395" s="70">
        <v>0</v>
      </c>
      <c r="DZ395" s="70">
        <v>0</v>
      </c>
      <c r="EA395" s="70">
        <v>0</v>
      </c>
      <c r="EB395" s="70">
        <v>0</v>
      </c>
      <c r="EC395" s="70">
        <v>0</v>
      </c>
      <c r="ED395" s="70">
        <v>0</v>
      </c>
      <c r="EE395" s="70">
        <v>0</v>
      </c>
      <c r="EF395" s="70">
        <v>0</v>
      </c>
      <c r="EG395" s="70">
        <v>0</v>
      </c>
      <c r="EH395" s="70">
        <v>0</v>
      </c>
      <c r="EI395" s="70">
        <v>0</v>
      </c>
      <c r="EJ395" s="70">
        <v>0</v>
      </c>
      <c r="EK395" s="70">
        <v>0</v>
      </c>
      <c r="EL395" s="70">
        <v>0</v>
      </c>
      <c r="EM395" s="70">
        <v>0</v>
      </c>
      <c r="EN395" s="70">
        <v>0</v>
      </c>
      <c r="EO395" s="70">
        <v>0</v>
      </c>
      <c r="EP395" s="70">
        <v>0</v>
      </c>
      <c r="EQ395" s="70">
        <v>0</v>
      </c>
      <c r="ER395" s="70">
        <v>0</v>
      </c>
      <c r="ES395" s="70">
        <v>0</v>
      </c>
      <c r="ET395" s="70">
        <v>0</v>
      </c>
      <c r="EU395" s="70">
        <v>0</v>
      </c>
      <c r="EV395" s="70">
        <v>0</v>
      </c>
      <c r="EW395" s="70">
        <v>0</v>
      </c>
      <c r="EX395" s="70">
        <v>0</v>
      </c>
      <c r="EY395" s="70">
        <v>0</v>
      </c>
      <c r="EZ395" s="70">
        <v>0</v>
      </c>
      <c r="FA395" s="70">
        <v>0</v>
      </c>
    </row>
    <row r="396" spans="1:157" x14ac:dyDescent="0.25">
      <c r="A396">
        <v>21</v>
      </c>
      <c r="B396" t="s">
        <v>65</v>
      </c>
      <c r="C396" s="65" t="s">
        <v>799</v>
      </c>
      <c r="D396" s="65" t="s">
        <v>165</v>
      </c>
      <c r="E396" t="s">
        <v>166</v>
      </c>
      <c r="F396" s="79" t="s">
        <v>766</v>
      </c>
      <c r="G396" s="19">
        <v>2</v>
      </c>
      <c r="H396" s="19"/>
      <c r="I396" s="67"/>
      <c r="J396" s="68">
        <v>5600</v>
      </c>
      <c r="K396" s="69">
        <v>10</v>
      </c>
      <c r="L396" s="70">
        <v>30</v>
      </c>
      <c r="M396" s="70">
        <v>31</v>
      </c>
      <c r="N396" s="70">
        <v>21</v>
      </c>
      <c r="O396" s="70">
        <v>42</v>
      </c>
      <c r="P396" s="70">
        <v>0</v>
      </c>
      <c r="Q396" s="70">
        <v>0</v>
      </c>
      <c r="R396" s="70">
        <v>0</v>
      </c>
      <c r="S396" s="70">
        <v>43</v>
      </c>
      <c r="T396" s="70">
        <v>15</v>
      </c>
      <c r="U396" s="70">
        <v>0</v>
      </c>
      <c r="V396" s="70">
        <v>43</v>
      </c>
      <c r="W396" s="70">
        <v>0</v>
      </c>
      <c r="X396" s="70">
        <v>0</v>
      </c>
      <c r="Y396" s="70">
        <v>160</v>
      </c>
      <c r="Z396" s="70">
        <v>137</v>
      </c>
      <c r="AA396" s="70">
        <v>327</v>
      </c>
      <c r="AB396" s="70">
        <v>190</v>
      </c>
      <c r="AC396" s="70">
        <v>86</v>
      </c>
      <c r="AD396" s="70">
        <v>370</v>
      </c>
      <c r="AE396" s="70">
        <v>92</v>
      </c>
      <c r="AF396" s="70">
        <v>32</v>
      </c>
      <c r="AG396" s="70">
        <v>162</v>
      </c>
      <c r="AH396" s="70">
        <v>145</v>
      </c>
      <c r="AI396" s="70">
        <v>97</v>
      </c>
      <c r="AJ396" s="70">
        <v>272</v>
      </c>
      <c r="AK396" s="70">
        <v>113</v>
      </c>
      <c r="AL396" s="70">
        <v>30</v>
      </c>
      <c r="AM396" s="70">
        <v>94</v>
      </c>
      <c r="AN396" s="70">
        <v>246</v>
      </c>
      <c r="AO396" s="70">
        <v>53</v>
      </c>
      <c r="AP396" s="70">
        <v>58</v>
      </c>
      <c r="AQ396" s="70">
        <v>192</v>
      </c>
      <c r="AR396" s="70">
        <v>54</v>
      </c>
      <c r="AS396" s="70">
        <v>35</v>
      </c>
      <c r="AT396" s="70">
        <v>34</v>
      </c>
      <c r="AU396" s="70">
        <v>175</v>
      </c>
      <c r="AV396" s="70">
        <v>13</v>
      </c>
      <c r="AW396" s="70">
        <v>41</v>
      </c>
      <c r="AX396" s="70">
        <v>112</v>
      </c>
      <c r="AY396" s="70">
        <v>73</v>
      </c>
      <c r="AZ396" s="70">
        <v>9</v>
      </c>
      <c r="BA396" s="70">
        <v>162</v>
      </c>
      <c r="BB396" s="70">
        <v>1</v>
      </c>
      <c r="BC396" s="70">
        <v>38</v>
      </c>
      <c r="BD396" s="70">
        <v>141</v>
      </c>
      <c r="BE396" s="70">
        <v>75</v>
      </c>
      <c r="BF396" s="70">
        <v>196</v>
      </c>
      <c r="BG396" s="70">
        <v>8</v>
      </c>
      <c r="BH396" s="70">
        <v>56</v>
      </c>
      <c r="BI396" s="70">
        <v>95</v>
      </c>
      <c r="BJ396" s="70">
        <v>78</v>
      </c>
      <c r="BK396" s="70">
        <v>77</v>
      </c>
      <c r="BL396" s="70">
        <v>108</v>
      </c>
      <c r="BM396" s="70">
        <v>38</v>
      </c>
      <c r="BN396" s="70">
        <v>5</v>
      </c>
      <c r="BO396" s="70">
        <v>28</v>
      </c>
      <c r="BP396" s="70">
        <v>127</v>
      </c>
      <c r="BQ396" s="70">
        <v>10</v>
      </c>
      <c r="BR396" s="70">
        <v>28</v>
      </c>
      <c r="BS396" s="70">
        <v>73</v>
      </c>
      <c r="BT396" s="70">
        <v>49</v>
      </c>
      <c r="BU396" s="70">
        <v>50</v>
      </c>
      <c r="BV396" s="70">
        <v>164</v>
      </c>
      <c r="BW396" s="70">
        <v>71</v>
      </c>
      <c r="BX396" s="70">
        <v>63</v>
      </c>
      <c r="BY396" s="70">
        <v>70</v>
      </c>
      <c r="BZ396" s="70">
        <v>1</v>
      </c>
      <c r="CA396" s="70">
        <v>0</v>
      </c>
      <c r="CB396" s="70">
        <v>127</v>
      </c>
      <c r="CC396" s="70">
        <v>1</v>
      </c>
      <c r="CD396" s="70">
        <v>0</v>
      </c>
      <c r="CE396" s="70">
        <v>1</v>
      </c>
      <c r="CF396" s="70">
        <v>2</v>
      </c>
      <c r="CG396" s="70">
        <v>12</v>
      </c>
      <c r="CH396" s="70">
        <v>0</v>
      </c>
      <c r="CI396" s="70">
        <v>0</v>
      </c>
      <c r="CJ396" s="70">
        <v>0</v>
      </c>
      <c r="CK396" s="70">
        <v>0</v>
      </c>
      <c r="CL396" s="70">
        <v>0</v>
      </c>
      <c r="CM396" s="70">
        <v>0</v>
      </c>
      <c r="CN396" s="70">
        <v>0</v>
      </c>
      <c r="CO396" s="70">
        <v>0</v>
      </c>
      <c r="CP396" s="70">
        <v>0</v>
      </c>
      <c r="CQ396" s="70">
        <v>0</v>
      </c>
      <c r="CR396" s="70">
        <v>0</v>
      </c>
      <c r="CS396" s="70">
        <v>0</v>
      </c>
      <c r="CT396" s="70">
        <v>0</v>
      </c>
      <c r="CU396" s="70">
        <v>0</v>
      </c>
      <c r="CV396" s="70">
        <v>0</v>
      </c>
      <c r="CW396" s="70">
        <v>0</v>
      </c>
      <c r="CX396" s="70">
        <v>0</v>
      </c>
      <c r="CY396" s="70">
        <v>0</v>
      </c>
      <c r="CZ396" s="70">
        <v>0</v>
      </c>
      <c r="DA396" s="70">
        <v>0</v>
      </c>
      <c r="DB396" s="70">
        <v>0</v>
      </c>
      <c r="DC396" s="70">
        <v>4</v>
      </c>
      <c r="DD396" s="70">
        <v>0</v>
      </c>
      <c r="DE396" s="70">
        <v>0</v>
      </c>
      <c r="DF396" s="70">
        <v>0</v>
      </c>
      <c r="DG396" s="70">
        <v>0</v>
      </c>
      <c r="DH396" s="70">
        <v>4</v>
      </c>
      <c r="DI396" s="70">
        <v>0</v>
      </c>
      <c r="DJ396" s="70">
        <v>0</v>
      </c>
      <c r="DK396" s="70">
        <v>0</v>
      </c>
      <c r="DL396" s="70">
        <v>0</v>
      </c>
      <c r="DM396" s="70">
        <v>0</v>
      </c>
      <c r="DN396" s="70">
        <v>0</v>
      </c>
      <c r="DO396" s="70">
        <v>0</v>
      </c>
      <c r="DP396" s="70">
        <v>0</v>
      </c>
      <c r="DQ396" s="70">
        <v>0</v>
      </c>
      <c r="DR396" s="70">
        <v>0</v>
      </c>
      <c r="DS396" s="70">
        <v>0</v>
      </c>
      <c r="DT396" s="70">
        <v>0</v>
      </c>
      <c r="DU396" s="70">
        <v>0</v>
      </c>
      <c r="DV396" s="70">
        <v>0</v>
      </c>
      <c r="DW396" s="70">
        <v>0</v>
      </c>
      <c r="DX396" s="70">
        <v>0</v>
      </c>
      <c r="DY396" s="70">
        <v>0</v>
      </c>
      <c r="DZ396" s="70">
        <v>0</v>
      </c>
      <c r="EA396" s="70">
        <v>0</v>
      </c>
      <c r="EB396" s="70">
        <v>0</v>
      </c>
      <c r="EC396" s="70">
        <v>0</v>
      </c>
      <c r="ED396" s="70">
        <v>0</v>
      </c>
      <c r="EE396" s="70">
        <v>0</v>
      </c>
      <c r="EF396" s="70">
        <v>0</v>
      </c>
      <c r="EG396" s="70">
        <v>0</v>
      </c>
      <c r="EH396" s="70">
        <v>0</v>
      </c>
      <c r="EI396" s="70">
        <v>0</v>
      </c>
      <c r="EJ396" s="70">
        <v>0</v>
      </c>
      <c r="EK396" s="70">
        <v>0</v>
      </c>
      <c r="EL396" s="70">
        <v>0</v>
      </c>
      <c r="EM396" s="70">
        <v>0</v>
      </c>
      <c r="EN396" s="70">
        <v>0</v>
      </c>
      <c r="EO396" s="70">
        <v>0</v>
      </c>
      <c r="EP396" s="70">
        <v>0</v>
      </c>
      <c r="EQ396" s="70">
        <v>0</v>
      </c>
      <c r="ER396" s="70">
        <v>0</v>
      </c>
      <c r="ES396" s="70">
        <v>0</v>
      </c>
      <c r="ET396" s="70">
        <v>0</v>
      </c>
      <c r="EU396" s="70">
        <v>0</v>
      </c>
      <c r="EV396" s="70">
        <v>0</v>
      </c>
      <c r="EW396" s="70">
        <v>0</v>
      </c>
      <c r="EX396" s="70">
        <v>0</v>
      </c>
      <c r="EY396" s="70">
        <v>0</v>
      </c>
      <c r="EZ396" s="70">
        <v>0</v>
      </c>
      <c r="FA396" s="70">
        <v>0</v>
      </c>
    </row>
    <row r="397" spans="1:157" x14ac:dyDescent="0.25">
      <c r="A397">
        <v>21</v>
      </c>
      <c r="B397" t="s">
        <v>65</v>
      </c>
      <c r="C397" s="65" t="s">
        <v>799</v>
      </c>
      <c r="D397" s="65" t="s">
        <v>167</v>
      </c>
      <c r="E397" t="s">
        <v>168</v>
      </c>
      <c r="F397" s="79" t="s">
        <v>766</v>
      </c>
      <c r="G397" s="19">
        <v>2</v>
      </c>
      <c r="H397" s="19"/>
      <c r="I397" s="67"/>
      <c r="J397" s="68">
        <v>16226</v>
      </c>
      <c r="K397" s="69">
        <v>24</v>
      </c>
      <c r="L397" s="70">
        <v>906</v>
      </c>
      <c r="M397" s="70">
        <v>47</v>
      </c>
      <c r="N397" s="70">
        <v>64</v>
      </c>
      <c r="O397" s="70">
        <v>48</v>
      </c>
      <c r="P397" s="70">
        <v>1</v>
      </c>
      <c r="Q397" s="70">
        <v>0</v>
      </c>
      <c r="R397" s="70">
        <v>0</v>
      </c>
      <c r="S397" s="70">
        <v>625</v>
      </c>
      <c r="T397" s="70">
        <v>40</v>
      </c>
      <c r="U397" s="70">
        <v>0</v>
      </c>
      <c r="V397" s="70">
        <v>478</v>
      </c>
      <c r="W397" s="70">
        <v>0</v>
      </c>
      <c r="X397" s="70">
        <v>0</v>
      </c>
      <c r="Y397" s="70">
        <v>904</v>
      </c>
      <c r="Z397" s="70">
        <v>323</v>
      </c>
      <c r="AA397" s="70">
        <v>1111</v>
      </c>
      <c r="AB397" s="70">
        <v>1032</v>
      </c>
      <c r="AC397" s="70">
        <v>469</v>
      </c>
      <c r="AD397" s="70">
        <v>581</v>
      </c>
      <c r="AE397" s="70">
        <v>713</v>
      </c>
      <c r="AF397" s="70">
        <v>358</v>
      </c>
      <c r="AG397" s="70">
        <v>412</v>
      </c>
      <c r="AH397" s="70">
        <v>427</v>
      </c>
      <c r="AI397" s="70">
        <v>767</v>
      </c>
      <c r="AJ397" s="70">
        <v>339</v>
      </c>
      <c r="AK397" s="70">
        <v>232</v>
      </c>
      <c r="AL397" s="70">
        <v>377</v>
      </c>
      <c r="AM397" s="70">
        <v>202</v>
      </c>
      <c r="AN397" s="70">
        <v>255</v>
      </c>
      <c r="AO397" s="70">
        <v>133</v>
      </c>
      <c r="AP397" s="70">
        <v>303</v>
      </c>
      <c r="AQ397" s="70">
        <v>428</v>
      </c>
      <c r="AR397" s="70">
        <v>286</v>
      </c>
      <c r="AS397" s="70">
        <v>129</v>
      </c>
      <c r="AT397" s="70">
        <v>203</v>
      </c>
      <c r="AU397" s="70">
        <v>120</v>
      </c>
      <c r="AV397" s="70">
        <v>178</v>
      </c>
      <c r="AW397" s="70">
        <v>113</v>
      </c>
      <c r="AX397" s="70">
        <v>99</v>
      </c>
      <c r="AY397" s="70">
        <v>188</v>
      </c>
      <c r="AZ397" s="70">
        <v>7</v>
      </c>
      <c r="BA397" s="70">
        <v>266</v>
      </c>
      <c r="BB397" s="70">
        <v>4</v>
      </c>
      <c r="BC397" s="70">
        <v>60</v>
      </c>
      <c r="BD397" s="70">
        <v>133</v>
      </c>
      <c r="BE397" s="70">
        <v>145</v>
      </c>
      <c r="BF397" s="70">
        <v>216</v>
      </c>
      <c r="BG397" s="70">
        <v>3</v>
      </c>
      <c r="BH397" s="70">
        <v>326</v>
      </c>
      <c r="BI397" s="70">
        <v>158</v>
      </c>
      <c r="BJ397" s="70">
        <v>117</v>
      </c>
      <c r="BK397" s="70">
        <v>109</v>
      </c>
      <c r="BL397" s="70">
        <v>35</v>
      </c>
      <c r="BM397" s="70">
        <v>73</v>
      </c>
      <c r="BN397" s="70">
        <v>10</v>
      </c>
      <c r="BO397" s="70">
        <v>1</v>
      </c>
      <c r="BP397" s="70">
        <v>205</v>
      </c>
      <c r="BQ397" s="70">
        <v>17</v>
      </c>
      <c r="BR397" s="70">
        <v>290</v>
      </c>
      <c r="BS397" s="70">
        <v>328</v>
      </c>
      <c r="BT397" s="70">
        <v>122</v>
      </c>
      <c r="BU397" s="70">
        <v>131</v>
      </c>
      <c r="BV397" s="70">
        <v>193</v>
      </c>
      <c r="BW397" s="70">
        <v>68</v>
      </c>
      <c r="BX397" s="70">
        <v>95</v>
      </c>
      <c r="BY397" s="70">
        <v>86</v>
      </c>
      <c r="BZ397" s="70">
        <v>12</v>
      </c>
      <c r="CA397" s="70">
        <v>0</v>
      </c>
      <c r="CB397" s="70">
        <v>31</v>
      </c>
      <c r="CC397" s="70">
        <v>0</v>
      </c>
      <c r="CD397" s="70">
        <v>16</v>
      </c>
      <c r="CE397" s="70">
        <v>16</v>
      </c>
      <c r="CF397" s="70">
        <v>21</v>
      </c>
      <c r="CG397" s="70">
        <v>0</v>
      </c>
      <c r="CH397" s="70">
        <v>0</v>
      </c>
      <c r="CI397" s="70">
        <v>0</v>
      </c>
      <c r="CJ397" s="70">
        <v>0</v>
      </c>
      <c r="CK397" s="70">
        <v>0</v>
      </c>
      <c r="CL397" s="70">
        <v>5</v>
      </c>
      <c r="CM397" s="70">
        <v>0</v>
      </c>
      <c r="CN397" s="70">
        <v>0</v>
      </c>
      <c r="CO397" s="70">
        <v>0</v>
      </c>
      <c r="CP397" s="70">
        <v>0</v>
      </c>
      <c r="CQ397" s="70">
        <v>0</v>
      </c>
      <c r="CR397" s="70">
        <v>0</v>
      </c>
      <c r="CS397" s="70">
        <v>0</v>
      </c>
      <c r="CT397" s="70">
        <v>0</v>
      </c>
      <c r="CU397" s="70">
        <v>0</v>
      </c>
      <c r="CV397" s="70">
        <v>0</v>
      </c>
      <c r="CW397" s="70">
        <v>0</v>
      </c>
      <c r="CX397" s="70">
        <v>0</v>
      </c>
      <c r="CY397" s="70">
        <v>0</v>
      </c>
      <c r="CZ397" s="70">
        <v>0</v>
      </c>
      <c r="DA397" s="70">
        <v>0</v>
      </c>
      <c r="DB397" s="70">
        <v>0</v>
      </c>
      <c r="DC397" s="70">
        <v>4</v>
      </c>
      <c r="DD397" s="70">
        <v>3</v>
      </c>
      <c r="DE397" s="70">
        <v>0</v>
      </c>
      <c r="DF397" s="70">
        <v>0</v>
      </c>
      <c r="DG397" s="70">
        <v>0</v>
      </c>
      <c r="DH397" s="70">
        <v>5</v>
      </c>
      <c r="DI397" s="70">
        <v>0</v>
      </c>
      <c r="DJ397" s="70">
        <v>0</v>
      </c>
      <c r="DK397" s="70">
        <v>0</v>
      </c>
      <c r="DL397" s="70">
        <v>0</v>
      </c>
      <c r="DM397" s="70">
        <v>0</v>
      </c>
      <c r="DN397" s="70">
        <v>0</v>
      </c>
      <c r="DO397" s="70">
        <v>0</v>
      </c>
      <c r="DP397" s="70">
        <v>0</v>
      </c>
      <c r="DQ397" s="70">
        <v>0</v>
      </c>
      <c r="DR397" s="70">
        <v>0</v>
      </c>
      <c r="DS397" s="70">
        <v>0</v>
      </c>
      <c r="DT397" s="70">
        <v>0</v>
      </c>
      <c r="DU397" s="70">
        <v>0</v>
      </c>
      <c r="DV397" s="70">
        <v>0</v>
      </c>
      <c r="DW397" s="70">
        <v>0</v>
      </c>
      <c r="DX397" s="70">
        <v>0</v>
      </c>
      <c r="DY397" s="70">
        <v>0</v>
      </c>
      <c r="DZ397" s="70">
        <v>0</v>
      </c>
      <c r="EA397" s="70">
        <v>0</v>
      </c>
      <c r="EB397" s="70">
        <v>0</v>
      </c>
      <c r="EC397" s="70">
        <v>0</v>
      </c>
      <c r="ED397" s="70">
        <v>0</v>
      </c>
      <c r="EE397" s="70">
        <v>0</v>
      </c>
      <c r="EF397" s="70">
        <v>0</v>
      </c>
      <c r="EG397" s="70">
        <v>0</v>
      </c>
      <c r="EH397" s="70">
        <v>0</v>
      </c>
      <c r="EI397" s="70">
        <v>0</v>
      </c>
      <c r="EJ397" s="70">
        <v>0</v>
      </c>
      <c r="EK397" s="70">
        <v>0</v>
      </c>
      <c r="EL397" s="70">
        <v>0</v>
      </c>
      <c r="EM397" s="70">
        <v>0</v>
      </c>
      <c r="EN397" s="70">
        <v>0</v>
      </c>
      <c r="EO397" s="70">
        <v>0</v>
      </c>
      <c r="EP397" s="70">
        <v>0</v>
      </c>
      <c r="EQ397" s="70">
        <v>0</v>
      </c>
      <c r="ER397" s="70">
        <v>0</v>
      </c>
      <c r="ES397" s="70">
        <v>0</v>
      </c>
      <c r="ET397" s="70">
        <v>0</v>
      </c>
      <c r="EU397" s="70">
        <v>0</v>
      </c>
      <c r="EV397" s="70">
        <v>0</v>
      </c>
      <c r="EW397" s="70">
        <v>0</v>
      </c>
      <c r="EX397" s="70">
        <v>0</v>
      </c>
      <c r="EY397" s="70">
        <v>0</v>
      </c>
      <c r="EZ397" s="70">
        <v>0</v>
      </c>
      <c r="FA397" s="70">
        <v>0</v>
      </c>
    </row>
    <row r="398" spans="1:157" x14ac:dyDescent="0.25">
      <c r="A398">
        <v>21</v>
      </c>
      <c r="B398" t="s">
        <v>65</v>
      </c>
      <c r="C398" s="65" t="s">
        <v>799</v>
      </c>
      <c r="D398" s="65" t="s">
        <v>125</v>
      </c>
      <c r="E398" t="s">
        <v>126</v>
      </c>
      <c r="F398" s="79" t="s">
        <v>766</v>
      </c>
      <c r="G398" s="19">
        <v>2</v>
      </c>
      <c r="H398" s="19"/>
      <c r="I398" s="67"/>
      <c r="J398" s="68">
        <v>1164</v>
      </c>
      <c r="K398" s="69">
        <v>19</v>
      </c>
      <c r="L398" s="70">
        <v>12</v>
      </c>
      <c r="M398" s="70">
        <v>29</v>
      </c>
      <c r="N398" s="70">
        <v>17</v>
      </c>
      <c r="O398" s="70">
        <v>110</v>
      </c>
      <c r="P398" s="70">
        <v>2</v>
      </c>
      <c r="Q398" s="70">
        <v>0</v>
      </c>
      <c r="R398" s="70">
        <v>0</v>
      </c>
      <c r="S398" s="70">
        <v>49</v>
      </c>
      <c r="T398" s="70">
        <v>14</v>
      </c>
      <c r="U398" s="70">
        <v>0</v>
      </c>
      <c r="V398" s="70">
        <v>42</v>
      </c>
      <c r="W398" s="70">
        <v>0</v>
      </c>
      <c r="X398" s="70">
        <v>4</v>
      </c>
      <c r="Y398" s="70">
        <v>86</v>
      </c>
      <c r="Z398" s="70">
        <v>73</v>
      </c>
      <c r="AA398" s="70">
        <v>35</v>
      </c>
      <c r="AB398" s="70">
        <v>19</v>
      </c>
      <c r="AC398" s="70">
        <v>18</v>
      </c>
      <c r="AD398" s="70">
        <v>15</v>
      </c>
      <c r="AE398" s="70">
        <v>34</v>
      </c>
      <c r="AF398" s="70">
        <v>11</v>
      </c>
      <c r="AG398" s="70">
        <v>21</v>
      </c>
      <c r="AH398" s="70">
        <v>10</v>
      </c>
      <c r="AI398" s="70">
        <v>25</v>
      </c>
      <c r="AJ398" s="70">
        <v>34</v>
      </c>
      <c r="AK398" s="70">
        <v>12</v>
      </c>
      <c r="AL398" s="70">
        <v>10</v>
      </c>
      <c r="AM398" s="70">
        <v>12</v>
      </c>
      <c r="AN398" s="70">
        <v>5</v>
      </c>
      <c r="AO398" s="70">
        <v>5</v>
      </c>
      <c r="AP398" s="70">
        <v>7</v>
      </c>
      <c r="AQ398" s="70">
        <v>12</v>
      </c>
      <c r="AR398" s="70">
        <v>13</v>
      </c>
      <c r="AS398" s="70">
        <v>28</v>
      </c>
      <c r="AT398" s="70">
        <v>13</v>
      </c>
      <c r="AU398" s="70">
        <v>6</v>
      </c>
      <c r="AV398" s="70">
        <v>12</v>
      </c>
      <c r="AW398" s="70">
        <v>2</v>
      </c>
      <c r="AX398" s="70">
        <v>10</v>
      </c>
      <c r="AY398" s="70">
        <v>26</v>
      </c>
      <c r="AZ398" s="70">
        <v>12</v>
      </c>
      <c r="BA398" s="70">
        <v>16</v>
      </c>
      <c r="BB398" s="70">
        <v>63</v>
      </c>
      <c r="BC398" s="70">
        <v>9</v>
      </c>
      <c r="BD398" s="70">
        <v>24</v>
      </c>
      <c r="BE398" s="70">
        <v>21</v>
      </c>
      <c r="BF398" s="70">
        <v>4</v>
      </c>
      <c r="BG398" s="70">
        <v>7</v>
      </c>
      <c r="BH398" s="70">
        <v>5</v>
      </c>
      <c r="BI398" s="70">
        <v>7</v>
      </c>
      <c r="BJ398" s="70">
        <v>4</v>
      </c>
      <c r="BK398" s="70">
        <v>10</v>
      </c>
      <c r="BL398" s="70">
        <v>13</v>
      </c>
      <c r="BM398" s="70">
        <v>0</v>
      </c>
      <c r="BN398" s="70">
        <v>3</v>
      </c>
      <c r="BO398" s="70">
        <v>6</v>
      </c>
      <c r="BP398" s="70">
        <v>9</v>
      </c>
      <c r="BQ398" s="70">
        <v>7</v>
      </c>
      <c r="BR398" s="70">
        <v>12</v>
      </c>
      <c r="BS398" s="70">
        <v>9</v>
      </c>
      <c r="BT398" s="70">
        <v>2</v>
      </c>
      <c r="BU398" s="70">
        <v>14</v>
      </c>
      <c r="BV398" s="70">
        <v>5</v>
      </c>
      <c r="BW398" s="70">
        <v>8</v>
      </c>
      <c r="BX398" s="70">
        <v>5</v>
      </c>
      <c r="BY398" s="70">
        <v>2</v>
      </c>
      <c r="BZ398" s="70">
        <v>1</v>
      </c>
      <c r="CA398" s="70">
        <v>0</v>
      </c>
      <c r="CB398" s="70">
        <v>6</v>
      </c>
      <c r="CC398" s="70">
        <v>0</v>
      </c>
      <c r="CD398" s="70">
        <v>0</v>
      </c>
      <c r="CE398" s="70">
        <v>3</v>
      </c>
      <c r="CF398" s="70">
        <v>8</v>
      </c>
      <c r="CG398" s="70">
        <v>3</v>
      </c>
      <c r="CH398" s="70">
        <v>0</v>
      </c>
      <c r="CI398" s="70">
        <v>0</v>
      </c>
      <c r="CJ398" s="70">
        <v>0</v>
      </c>
      <c r="CK398" s="70">
        <v>0</v>
      </c>
      <c r="CL398" s="70">
        <v>0</v>
      </c>
      <c r="CM398" s="70">
        <v>0</v>
      </c>
      <c r="CN398" s="70">
        <v>1</v>
      </c>
      <c r="CO398" s="70">
        <v>0</v>
      </c>
      <c r="CP398" s="70">
        <v>0</v>
      </c>
      <c r="CQ398" s="70">
        <v>2</v>
      </c>
      <c r="CR398" s="70">
        <v>0</v>
      </c>
      <c r="CS398" s="70">
        <v>0</v>
      </c>
      <c r="CT398" s="70">
        <v>0</v>
      </c>
      <c r="CU398" s="70">
        <v>0</v>
      </c>
      <c r="CV398" s="70">
        <v>0</v>
      </c>
      <c r="CW398" s="70">
        <v>0</v>
      </c>
      <c r="CX398" s="70">
        <v>0</v>
      </c>
      <c r="CY398" s="70">
        <v>0</v>
      </c>
      <c r="CZ398" s="70">
        <v>0</v>
      </c>
      <c r="DA398" s="70">
        <v>0</v>
      </c>
      <c r="DB398" s="70">
        <v>0</v>
      </c>
      <c r="DC398" s="70">
        <v>0</v>
      </c>
      <c r="DD398" s="70">
        <v>0</v>
      </c>
      <c r="DE398" s="70">
        <v>0</v>
      </c>
      <c r="DF398" s="70">
        <v>0</v>
      </c>
      <c r="DG398" s="70">
        <v>0</v>
      </c>
      <c r="DH398" s="70">
        <v>11</v>
      </c>
      <c r="DI398" s="70">
        <v>0</v>
      </c>
      <c r="DJ398" s="70">
        <v>0</v>
      </c>
      <c r="DK398" s="70">
        <v>0</v>
      </c>
      <c r="DL398" s="70">
        <v>0</v>
      </c>
      <c r="DM398" s="70">
        <v>0</v>
      </c>
      <c r="DN398" s="70">
        <v>0</v>
      </c>
      <c r="DO398" s="70">
        <v>0</v>
      </c>
      <c r="DP398" s="70">
        <v>0</v>
      </c>
      <c r="DQ398" s="70">
        <v>0</v>
      </c>
      <c r="DR398" s="70">
        <v>0</v>
      </c>
      <c r="DS398" s="70">
        <v>0</v>
      </c>
      <c r="DT398" s="70">
        <v>0</v>
      </c>
      <c r="DU398" s="70">
        <v>0</v>
      </c>
      <c r="DV398" s="70">
        <v>0</v>
      </c>
      <c r="DW398" s="70">
        <v>0</v>
      </c>
      <c r="DX398" s="70">
        <v>0</v>
      </c>
      <c r="DY398" s="70">
        <v>0</v>
      </c>
      <c r="DZ398" s="70">
        <v>0</v>
      </c>
      <c r="EA398" s="70">
        <v>0</v>
      </c>
      <c r="EB398" s="70">
        <v>0</v>
      </c>
      <c r="EC398" s="70">
        <v>0</v>
      </c>
      <c r="ED398" s="70">
        <v>0</v>
      </c>
      <c r="EE398" s="70">
        <v>0</v>
      </c>
      <c r="EF398" s="70">
        <v>0</v>
      </c>
      <c r="EG398" s="70">
        <v>0</v>
      </c>
      <c r="EH398" s="70">
        <v>0</v>
      </c>
      <c r="EI398" s="70">
        <v>0</v>
      </c>
      <c r="EJ398" s="70">
        <v>0</v>
      </c>
      <c r="EK398" s="70">
        <v>0</v>
      </c>
      <c r="EL398" s="70">
        <v>0</v>
      </c>
      <c r="EM398" s="70">
        <v>0</v>
      </c>
      <c r="EN398" s="70">
        <v>0</v>
      </c>
      <c r="EO398" s="70">
        <v>0</v>
      </c>
      <c r="EP398" s="70">
        <v>0</v>
      </c>
      <c r="EQ398" s="70">
        <v>0</v>
      </c>
      <c r="ER398" s="70">
        <v>0</v>
      </c>
      <c r="ES398" s="70">
        <v>0</v>
      </c>
      <c r="ET398" s="70">
        <v>0</v>
      </c>
      <c r="EU398" s="70">
        <v>0</v>
      </c>
      <c r="EV398" s="70">
        <v>0</v>
      </c>
      <c r="EW398" s="70">
        <v>0</v>
      </c>
      <c r="EX398" s="70">
        <v>0</v>
      </c>
      <c r="EY398" s="70">
        <v>0</v>
      </c>
      <c r="EZ398" s="70">
        <v>0</v>
      </c>
      <c r="FA398" s="70">
        <v>0</v>
      </c>
    </row>
    <row r="399" spans="1:157" x14ac:dyDescent="0.25">
      <c r="A399">
        <v>21</v>
      </c>
      <c r="B399" t="s">
        <v>65</v>
      </c>
      <c r="C399" s="65" t="s">
        <v>799</v>
      </c>
      <c r="D399" s="65" t="s">
        <v>148</v>
      </c>
      <c r="E399" t="s">
        <v>149</v>
      </c>
      <c r="F399" s="79" t="s">
        <v>766</v>
      </c>
      <c r="G399" s="19">
        <v>2</v>
      </c>
      <c r="H399" s="19"/>
      <c r="I399" s="67"/>
      <c r="J399" s="68">
        <v>2237</v>
      </c>
      <c r="K399" s="69">
        <v>14</v>
      </c>
      <c r="L399" s="70">
        <v>20</v>
      </c>
      <c r="M399" s="70">
        <v>5</v>
      </c>
      <c r="N399" s="70">
        <v>14</v>
      </c>
      <c r="O399" s="70">
        <v>9</v>
      </c>
      <c r="P399" s="70">
        <v>1</v>
      </c>
      <c r="Q399" s="70">
        <v>3</v>
      </c>
      <c r="R399" s="70">
        <v>0</v>
      </c>
      <c r="S399" s="70">
        <v>25</v>
      </c>
      <c r="T399" s="70">
        <v>13</v>
      </c>
      <c r="U399" s="70">
        <v>0</v>
      </c>
      <c r="V399" s="70">
        <v>51</v>
      </c>
      <c r="W399" s="70">
        <v>0</v>
      </c>
      <c r="X399" s="70">
        <v>0</v>
      </c>
      <c r="Y399" s="70">
        <v>24</v>
      </c>
      <c r="Z399" s="70">
        <v>25</v>
      </c>
      <c r="AA399" s="70">
        <v>8</v>
      </c>
      <c r="AB399" s="70">
        <v>56</v>
      </c>
      <c r="AC399" s="70">
        <v>34</v>
      </c>
      <c r="AD399" s="70">
        <v>14</v>
      </c>
      <c r="AE399" s="70">
        <v>38</v>
      </c>
      <c r="AF399" s="70">
        <v>17</v>
      </c>
      <c r="AG399" s="70">
        <v>31</v>
      </c>
      <c r="AH399" s="70">
        <v>37</v>
      </c>
      <c r="AI399" s="70">
        <v>16</v>
      </c>
      <c r="AJ399" s="70">
        <v>160</v>
      </c>
      <c r="AK399" s="70">
        <v>65</v>
      </c>
      <c r="AL399" s="70">
        <v>16</v>
      </c>
      <c r="AM399" s="70">
        <v>9</v>
      </c>
      <c r="AN399" s="70">
        <v>27</v>
      </c>
      <c r="AO399" s="70">
        <v>31</v>
      </c>
      <c r="AP399" s="70">
        <v>41</v>
      </c>
      <c r="AQ399" s="70">
        <v>29</v>
      </c>
      <c r="AR399" s="70">
        <v>40</v>
      </c>
      <c r="AS399" s="70">
        <v>23</v>
      </c>
      <c r="AT399" s="70">
        <v>9</v>
      </c>
      <c r="AU399" s="70">
        <v>10</v>
      </c>
      <c r="AV399" s="70">
        <v>13</v>
      </c>
      <c r="AW399" s="70">
        <v>12</v>
      </c>
      <c r="AX399" s="70">
        <v>14</v>
      </c>
      <c r="AY399" s="70">
        <v>58</v>
      </c>
      <c r="AZ399" s="70">
        <v>6</v>
      </c>
      <c r="BA399" s="70">
        <v>54</v>
      </c>
      <c r="BB399" s="70">
        <v>4</v>
      </c>
      <c r="BC399" s="70">
        <v>24</v>
      </c>
      <c r="BD399" s="70">
        <v>59</v>
      </c>
      <c r="BE399" s="70">
        <v>54</v>
      </c>
      <c r="BF399" s="70">
        <v>11</v>
      </c>
      <c r="BG399" s="70">
        <v>5</v>
      </c>
      <c r="BH399" s="70">
        <v>27</v>
      </c>
      <c r="BI399" s="70">
        <v>106</v>
      </c>
      <c r="BJ399" s="70">
        <v>7</v>
      </c>
      <c r="BK399" s="70">
        <v>69</v>
      </c>
      <c r="BL399" s="70">
        <v>88</v>
      </c>
      <c r="BM399" s="70">
        <v>101</v>
      </c>
      <c r="BN399" s="70">
        <v>14</v>
      </c>
      <c r="BO399" s="70">
        <v>4</v>
      </c>
      <c r="BP399" s="70">
        <v>6</v>
      </c>
      <c r="BQ399" s="70">
        <v>26</v>
      </c>
      <c r="BR399" s="70">
        <v>10</v>
      </c>
      <c r="BS399" s="70">
        <v>17</v>
      </c>
      <c r="BT399" s="70">
        <v>99</v>
      </c>
      <c r="BU399" s="70">
        <v>85</v>
      </c>
      <c r="BV399" s="70">
        <v>135</v>
      </c>
      <c r="BW399" s="70">
        <v>69</v>
      </c>
      <c r="BX399" s="70">
        <v>37</v>
      </c>
      <c r="BY399" s="70">
        <v>10</v>
      </c>
      <c r="BZ399" s="70">
        <v>0</v>
      </c>
      <c r="CA399" s="70">
        <v>0</v>
      </c>
      <c r="CB399" s="70">
        <v>77</v>
      </c>
      <c r="CC399" s="70">
        <v>1</v>
      </c>
      <c r="CD399" s="70">
        <v>2</v>
      </c>
      <c r="CE399" s="70">
        <v>8</v>
      </c>
      <c r="CF399" s="70">
        <v>7</v>
      </c>
      <c r="CG399" s="70">
        <v>1</v>
      </c>
      <c r="CH399" s="70">
        <v>0</v>
      </c>
      <c r="CI399" s="70">
        <v>0</v>
      </c>
      <c r="CJ399" s="70">
        <v>0</v>
      </c>
      <c r="CK399" s="70">
        <v>0</v>
      </c>
      <c r="CL399" s="70">
        <v>0</v>
      </c>
      <c r="CM399" s="70">
        <v>0</v>
      </c>
      <c r="CN399" s="70">
        <v>0</v>
      </c>
      <c r="CO399" s="70">
        <v>0</v>
      </c>
      <c r="CP399" s="70">
        <v>0</v>
      </c>
      <c r="CQ399" s="70">
        <v>0</v>
      </c>
      <c r="CR399" s="70">
        <v>0</v>
      </c>
      <c r="CS399" s="70">
        <v>0</v>
      </c>
      <c r="CT399" s="70">
        <v>0</v>
      </c>
      <c r="CU399" s="70">
        <v>0</v>
      </c>
      <c r="CV399" s="70">
        <v>0</v>
      </c>
      <c r="CW399" s="70">
        <v>0</v>
      </c>
      <c r="CX399" s="70">
        <v>0</v>
      </c>
      <c r="CY399" s="70">
        <v>0</v>
      </c>
      <c r="CZ399" s="70">
        <v>0</v>
      </c>
      <c r="DA399" s="70">
        <v>0</v>
      </c>
      <c r="DB399" s="70">
        <v>0</v>
      </c>
      <c r="DC399" s="70">
        <v>0</v>
      </c>
      <c r="DD399" s="70">
        <v>0</v>
      </c>
      <c r="DE399" s="70">
        <v>0</v>
      </c>
      <c r="DF399" s="70">
        <v>0</v>
      </c>
      <c r="DG399" s="70">
        <v>0</v>
      </c>
      <c r="DH399" s="70">
        <v>2</v>
      </c>
      <c r="DI399" s="70">
        <v>0</v>
      </c>
      <c r="DJ399" s="70">
        <v>0</v>
      </c>
      <c r="DK399" s="70">
        <v>0</v>
      </c>
      <c r="DL399" s="70">
        <v>0</v>
      </c>
      <c r="DM399" s="70">
        <v>0</v>
      </c>
      <c r="DN399" s="70">
        <v>0</v>
      </c>
      <c r="DO399" s="70">
        <v>0</v>
      </c>
      <c r="DP399" s="70">
        <v>0</v>
      </c>
      <c r="DQ399" s="70">
        <v>0</v>
      </c>
      <c r="DR399" s="70">
        <v>0</v>
      </c>
      <c r="DS399" s="70">
        <v>0</v>
      </c>
      <c r="DT399" s="70">
        <v>0</v>
      </c>
      <c r="DU399" s="70">
        <v>0</v>
      </c>
      <c r="DV399" s="70">
        <v>0</v>
      </c>
      <c r="DW399" s="70">
        <v>0</v>
      </c>
      <c r="DX399" s="70">
        <v>0</v>
      </c>
      <c r="DY399" s="70">
        <v>0</v>
      </c>
      <c r="DZ399" s="70">
        <v>0</v>
      </c>
      <c r="EA399" s="70">
        <v>0</v>
      </c>
      <c r="EB399" s="70">
        <v>0</v>
      </c>
      <c r="EC399" s="70">
        <v>0</v>
      </c>
      <c r="ED399" s="70">
        <v>0</v>
      </c>
      <c r="EE399" s="70">
        <v>0</v>
      </c>
      <c r="EF399" s="70">
        <v>0</v>
      </c>
      <c r="EG399" s="70">
        <v>0</v>
      </c>
      <c r="EH399" s="70">
        <v>0</v>
      </c>
      <c r="EI399" s="70">
        <v>0</v>
      </c>
      <c r="EJ399" s="70">
        <v>0</v>
      </c>
      <c r="EK399" s="70">
        <v>0</v>
      </c>
      <c r="EL399" s="70">
        <v>0</v>
      </c>
      <c r="EM399" s="70">
        <v>0</v>
      </c>
      <c r="EN399" s="70">
        <v>0</v>
      </c>
      <c r="EO399" s="70">
        <v>0</v>
      </c>
      <c r="EP399" s="70">
        <v>0</v>
      </c>
      <c r="EQ399" s="70">
        <v>0</v>
      </c>
      <c r="ER399" s="70">
        <v>0</v>
      </c>
      <c r="ES399" s="70">
        <v>0</v>
      </c>
      <c r="ET399" s="70">
        <v>0</v>
      </c>
      <c r="EU399" s="70">
        <v>0</v>
      </c>
      <c r="EV399" s="70">
        <v>0</v>
      </c>
      <c r="EW399" s="70">
        <v>0</v>
      </c>
      <c r="EX399" s="70">
        <v>0</v>
      </c>
      <c r="EY399" s="70">
        <v>0</v>
      </c>
      <c r="EZ399" s="70">
        <v>0</v>
      </c>
      <c r="FA399" s="70">
        <v>0</v>
      </c>
    </row>
    <row r="400" spans="1:157" x14ac:dyDescent="0.25">
      <c r="A400">
        <v>21</v>
      </c>
      <c r="B400" t="s">
        <v>65</v>
      </c>
      <c r="C400" s="65" t="s">
        <v>799</v>
      </c>
      <c r="D400" s="65" t="s">
        <v>129</v>
      </c>
      <c r="E400" t="s">
        <v>130</v>
      </c>
      <c r="F400" s="79" t="s">
        <v>766</v>
      </c>
      <c r="G400" s="19">
        <v>2</v>
      </c>
      <c r="H400" s="19"/>
      <c r="I400" s="67"/>
      <c r="J400" s="68">
        <v>2255</v>
      </c>
      <c r="K400" s="69">
        <v>70</v>
      </c>
      <c r="L400" s="70">
        <v>45</v>
      </c>
      <c r="M400" s="70">
        <v>43</v>
      </c>
      <c r="N400" s="70">
        <v>34</v>
      </c>
      <c r="O400" s="70">
        <v>0</v>
      </c>
      <c r="P400" s="70">
        <v>3</v>
      </c>
      <c r="Q400" s="70">
        <v>2</v>
      </c>
      <c r="R400" s="70">
        <v>0</v>
      </c>
      <c r="S400" s="70">
        <v>86</v>
      </c>
      <c r="T400" s="70">
        <v>0</v>
      </c>
      <c r="U400" s="70">
        <v>0</v>
      </c>
      <c r="V400" s="70">
        <v>120</v>
      </c>
      <c r="W400" s="70">
        <v>0</v>
      </c>
      <c r="X400" s="70">
        <v>0</v>
      </c>
      <c r="Y400" s="70">
        <v>0</v>
      </c>
      <c r="Z400" s="70">
        <v>35</v>
      </c>
      <c r="AA400" s="70">
        <v>116</v>
      </c>
      <c r="AB400" s="70">
        <v>63</v>
      </c>
      <c r="AC400" s="70">
        <v>91</v>
      </c>
      <c r="AD400" s="70">
        <v>60</v>
      </c>
      <c r="AE400" s="70">
        <v>72</v>
      </c>
      <c r="AF400" s="70">
        <v>26</v>
      </c>
      <c r="AG400" s="70">
        <v>51</v>
      </c>
      <c r="AH400" s="70">
        <v>60</v>
      </c>
      <c r="AI400" s="70">
        <v>44</v>
      </c>
      <c r="AJ400" s="70">
        <v>64</v>
      </c>
      <c r="AK400" s="70">
        <v>23</v>
      </c>
      <c r="AL400" s="70">
        <v>25</v>
      </c>
      <c r="AM400" s="70">
        <v>27</v>
      </c>
      <c r="AN400" s="70">
        <v>20</v>
      </c>
      <c r="AO400" s="70">
        <v>25</v>
      </c>
      <c r="AP400" s="70">
        <v>17</v>
      </c>
      <c r="AQ400" s="70">
        <v>25</v>
      </c>
      <c r="AR400" s="70">
        <v>75</v>
      </c>
      <c r="AS400" s="70">
        <v>30</v>
      </c>
      <c r="AT400" s="70">
        <v>31</v>
      </c>
      <c r="AU400" s="70">
        <v>47</v>
      </c>
      <c r="AV400" s="70">
        <v>17</v>
      </c>
      <c r="AW400" s="70">
        <v>16</v>
      </c>
      <c r="AX400" s="70">
        <v>25</v>
      </c>
      <c r="AY400" s="70">
        <v>17</v>
      </c>
      <c r="AZ400" s="70">
        <v>44</v>
      </c>
      <c r="BA400" s="70">
        <v>54</v>
      </c>
      <c r="BB400" s="70">
        <v>27</v>
      </c>
      <c r="BC400" s="70">
        <v>18</v>
      </c>
      <c r="BD400" s="70">
        <v>37</v>
      </c>
      <c r="BE400" s="70">
        <v>47</v>
      </c>
      <c r="BF400" s="70">
        <v>34</v>
      </c>
      <c r="BG400" s="70">
        <v>22</v>
      </c>
      <c r="BH400" s="70">
        <v>3</v>
      </c>
      <c r="BI400" s="70">
        <v>14</v>
      </c>
      <c r="BJ400" s="70">
        <v>26</v>
      </c>
      <c r="BK400" s="70">
        <v>37</v>
      </c>
      <c r="BL400" s="70">
        <v>23</v>
      </c>
      <c r="BM400" s="70">
        <v>23</v>
      </c>
      <c r="BN400" s="70">
        <v>28</v>
      </c>
      <c r="BO400" s="70">
        <v>18</v>
      </c>
      <c r="BP400" s="70">
        <v>7</v>
      </c>
      <c r="BQ400" s="70">
        <v>31</v>
      </c>
      <c r="BR400" s="70">
        <v>30</v>
      </c>
      <c r="BS400" s="70">
        <v>32</v>
      </c>
      <c r="BT400" s="70">
        <v>16</v>
      </c>
      <c r="BU400" s="70">
        <v>66</v>
      </c>
      <c r="BV400" s="70">
        <v>23</v>
      </c>
      <c r="BW400" s="70">
        <v>14</v>
      </c>
      <c r="BX400" s="70">
        <v>10</v>
      </c>
      <c r="BY400" s="70">
        <v>0</v>
      </c>
      <c r="BZ400" s="70">
        <v>0</v>
      </c>
      <c r="CA400" s="70">
        <v>0</v>
      </c>
      <c r="CB400" s="70">
        <v>45</v>
      </c>
      <c r="CC400" s="70">
        <v>0</v>
      </c>
      <c r="CD400" s="70">
        <v>2</v>
      </c>
      <c r="CE400" s="70">
        <v>3</v>
      </c>
      <c r="CF400" s="70">
        <v>6</v>
      </c>
      <c r="CG400" s="70">
        <v>0</v>
      </c>
      <c r="CH400" s="70">
        <v>0</v>
      </c>
      <c r="CI400" s="70">
        <v>0</v>
      </c>
      <c r="CJ400" s="70">
        <v>0</v>
      </c>
      <c r="CK400" s="70">
        <v>0</v>
      </c>
      <c r="CL400" s="70">
        <v>0</v>
      </c>
      <c r="CM400" s="70">
        <v>1</v>
      </c>
      <c r="CN400" s="70">
        <v>0</v>
      </c>
      <c r="CO400" s="70">
        <v>0</v>
      </c>
      <c r="CP400" s="70">
        <v>0</v>
      </c>
      <c r="CQ400" s="70">
        <v>0</v>
      </c>
      <c r="CR400" s="70">
        <v>0</v>
      </c>
      <c r="CS400" s="70">
        <v>0</v>
      </c>
      <c r="CT400" s="70">
        <v>0</v>
      </c>
      <c r="CU400" s="70">
        <v>0</v>
      </c>
      <c r="CV400" s="70">
        <v>0</v>
      </c>
      <c r="CW400" s="70">
        <v>0</v>
      </c>
      <c r="CX400" s="70">
        <v>0</v>
      </c>
      <c r="CY400" s="70">
        <v>0</v>
      </c>
      <c r="CZ400" s="70">
        <v>0</v>
      </c>
      <c r="DA400" s="70">
        <v>0</v>
      </c>
      <c r="DB400" s="70">
        <v>0</v>
      </c>
      <c r="DC400" s="70">
        <v>7</v>
      </c>
      <c r="DD400" s="70">
        <v>0</v>
      </c>
      <c r="DE400" s="70">
        <v>0</v>
      </c>
      <c r="DF400" s="70">
        <v>0</v>
      </c>
      <c r="DG400" s="70">
        <v>0</v>
      </c>
      <c r="DH400" s="70">
        <v>2</v>
      </c>
      <c r="DI400" s="70">
        <v>0</v>
      </c>
      <c r="DJ400" s="70">
        <v>0</v>
      </c>
      <c r="DK400" s="70">
        <v>0</v>
      </c>
      <c r="DL400" s="70">
        <v>0</v>
      </c>
      <c r="DM400" s="70">
        <v>0</v>
      </c>
      <c r="DN400" s="70">
        <v>0</v>
      </c>
      <c r="DO400" s="70">
        <v>0</v>
      </c>
      <c r="DP400" s="70">
        <v>0</v>
      </c>
      <c r="DQ400" s="70">
        <v>0</v>
      </c>
      <c r="DR400" s="70">
        <v>0</v>
      </c>
      <c r="DS400" s="70">
        <v>0</v>
      </c>
      <c r="DT400" s="70">
        <v>0</v>
      </c>
      <c r="DU400" s="70">
        <v>0</v>
      </c>
      <c r="DV400" s="70">
        <v>0</v>
      </c>
      <c r="DW400" s="70">
        <v>0</v>
      </c>
      <c r="DX400" s="70">
        <v>0</v>
      </c>
      <c r="DY400" s="70">
        <v>0</v>
      </c>
      <c r="DZ400" s="70">
        <v>0</v>
      </c>
      <c r="EA400" s="70">
        <v>0</v>
      </c>
      <c r="EB400" s="70">
        <v>0</v>
      </c>
      <c r="EC400" s="70">
        <v>0</v>
      </c>
      <c r="ED400" s="70">
        <v>0</v>
      </c>
      <c r="EE400" s="70">
        <v>0</v>
      </c>
      <c r="EF400" s="70">
        <v>0</v>
      </c>
      <c r="EG400" s="70">
        <v>0</v>
      </c>
      <c r="EH400" s="70">
        <v>0</v>
      </c>
      <c r="EI400" s="70">
        <v>0</v>
      </c>
      <c r="EJ400" s="70">
        <v>0</v>
      </c>
      <c r="EK400" s="70">
        <v>0</v>
      </c>
      <c r="EL400" s="70">
        <v>0</v>
      </c>
      <c r="EM400" s="70">
        <v>0</v>
      </c>
      <c r="EN400" s="70">
        <v>0</v>
      </c>
      <c r="EO400" s="70">
        <v>0</v>
      </c>
      <c r="EP400" s="70">
        <v>0</v>
      </c>
      <c r="EQ400" s="70">
        <v>0</v>
      </c>
      <c r="ER400" s="70">
        <v>0</v>
      </c>
      <c r="ES400" s="70">
        <v>0</v>
      </c>
      <c r="ET400" s="70">
        <v>0</v>
      </c>
      <c r="EU400" s="70">
        <v>0</v>
      </c>
      <c r="EV400" s="70">
        <v>0</v>
      </c>
      <c r="EW400" s="70">
        <v>0</v>
      </c>
      <c r="EX400" s="70">
        <v>0</v>
      </c>
      <c r="EY400" s="70">
        <v>0</v>
      </c>
      <c r="EZ400" s="70">
        <v>0</v>
      </c>
      <c r="FA400" s="70">
        <v>0</v>
      </c>
    </row>
    <row r="401" spans="1:157" x14ac:dyDescent="0.25">
      <c r="A401">
        <v>21</v>
      </c>
      <c r="B401" t="s">
        <v>65</v>
      </c>
      <c r="C401" s="65" t="s">
        <v>799</v>
      </c>
      <c r="D401" s="65" t="s">
        <v>169</v>
      </c>
      <c r="E401" t="s">
        <v>170</v>
      </c>
      <c r="F401" s="79" t="s">
        <v>766</v>
      </c>
      <c r="G401" s="19">
        <v>2</v>
      </c>
      <c r="H401" s="19"/>
      <c r="I401" s="67"/>
      <c r="J401" s="68">
        <v>1024</v>
      </c>
      <c r="K401" s="69">
        <v>2</v>
      </c>
      <c r="L401" s="70">
        <v>5</v>
      </c>
      <c r="M401" s="70">
        <v>7</v>
      </c>
      <c r="N401" s="70">
        <v>3</v>
      </c>
      <c r="O401" s="70">
        <v>30</v>
      </c>
      <c r="P401" s="70">
        <v>0</v>
      </c>
      <c r="Q401" s="70">
        <v>0</v>
      </c>
      <c r="R401" s="70">
        <v>0</v>
      </c>
      <c r="S401" s="70">
        <v>12</v>
      </c>
      <c r="T401" s="70">
        <v>13</v>
      </c>
      <c r="U401" s="70">
        <v>0</v>
      </c>
      <c r="V401" s="70">
        <v>6</v>
      </c>
      <c r="W401" s="70">
        <v>2</v>
      </c>
      <c r="X401" s="70">
        <v>0</v>
      </c>
      <c r="Y401" s="70">
        <v>30</v>
      </c>
      <c r="Z401" s="70">
        <v>35</v>
      </c>
      <c r="AA401" s="70">
        <v>20</v>
      </c>
      <c r="AB401" s="70">
        <v>26</v>
      </c>
      <c r="AC401" s="70">
        <v>16</v>
      </c>
      <c r="AD401" s="70">
        <v>42</v>
      </c>
      <c r="AE401" s="70">
        <v>21</v>
      </c>
      <c r="AF401" s="70">
        <v>19</v>
      </c>
      <c r="AG401" s="70">
        <v>2</v>
      </c>
      <c r="AH401" s="70">
        <v>10</v>
      </c>
      <c r="AI401" s="70">
        <v>73</v>
      </c>
      <c r="AJ401" s="70">
        <v>43</v>
      </c>
      <c r="AK401" s="70">
        <v>31</v>
      </c>
      <c r="AL401" s="70">
        <v>6</v>
      </c>
      <c r="AM401" s="70">
        <v>2</v>
      </c>
      <c r="AN401" s="70">
        <v>26</v>
      </c>
      <c r="AO401" s="70">
        <v>11</v>
      </c>
      <c r="AP401" s="70">
        <v>4</v>
      </c>
      <c r="AQ401" s="70">
        <v>69</v>
      </c>
      <c r="AR401" s="70">
        <v>22</v>
      </c>
      <c r="AS401" s="70">
        <v>16</v>
      </c>
      <c r="AT401" s="70">
        <v>5</v>
      </c>
      <c r="AU401" s="70">
        <v>26</v>
      </c>
      <c r="AV401" s="70">
        <v>6</v>
      </c>
      <c r="AW401" s="70">
        <v>12</v>
      </c>
      <c r="AX401" s="70">
        <v>31</v>
      </c>
      <c r="AY401" s="70">
        <v>32</v>
      </c>
      <c r="AZ401" s="70">
        <v>0</v>
      </c>
      <c r="BA401" s="70">
        <v>21</v>
      </c>
      <c r="BB401" s="70">
        <v>2</v>
      </c>
      <c r="BC401" s="70">
        <v>13</v>
      </c>
      <c r="BD401" s="70">
        <v>41</v>
      </c>
      <c r="BE401" s="70">
        <v>49</v>
      </c>
      <c r="BF401" s="70">
        <v>12</v>
      </c>
      <c r="BG401" s="70">
        <v>3</v>
      </c>
      <c r="BH401" s="70">
        <v>6</v>
      </c>
      <c r="BI401" s="70">
        <v>5</v>
      </c>
      <c r="BJ401" s="70">
        <v>1</v>
      </c>
      <c r="BK401" s="70">
        <v>1</v>
      </c>
      <c r="BL401" s="70">
        <v>1</v>
      </c>
      <c r="BM401" s="70">
        <v>7</v>
      </c>
      <c r="BN401" s="70">
        <v>2</v>
      </c>
      <c r="BO401" s="70">
        <v>2</v>
      </c>
      <c r="BP401" s="70">
        <v>7</v>
      </c>
      <c r="BQ401" s="70">
        <v>8</v>
      </c>
      <c r="BR401" s="70">
        <v>27</v>
      </c>
      <c r="BS401" s="70">
        <v>27</v>
      </c>
      <c r="BT401" s="70">
        <v>18</v>
      </c>
      <c r="BU401" s="70">
        <v>8</v>
      </c>
      <c r="BV401" s="70">
        <v>3</v>
      </c>
      <c r="BW401" s="70">
        <v>7</v>
      </c>
      <c r="BX401" s="70">
        <v>19</v>
      </c>
      <c r="BY401" s="70">
        <v>0</v>
      </c>
      <c r="BZ401" s="70">
        <v>1</v>
      </c>
      <c r="CA401" s="70">
        <v>0</v>
      </c>
      <c r="CB401" s="70">
        <v>5</v>
      </c>
      <c r="CC401" s="70">
        <v>0</v>
      </c>
      <c r="CD401" s="70">
        <v>1</v>
      </c>
      <c r="CE401" s="70">
        <v>5</v>
      </c>
      <c r="CF401" s="70">
        <v>3</v>
      </c>
      <c r="CG401" s="70">
        <v>0</v>
      </c>
      <c r="CH401" s="70">
        <v>0</v>
      </c>
      <c r="CI401" s="70">
        <v>0</v>
      </c>
      <c r="CJ401" s="70">
        <v>0</v>
      </c>
      <c r="CK401" s="70">
        <v>0</v>
      </c>
      <c r="CL401" s="70">
        <v>0</v>
      </c>
      <c r="CM401" s="70">
        <v>0</v>
      </c>
      <c r="CN401" s="70">
        <v>0</v>
      </c>
      <c r="CO401" s="70">
        <v>0</v>
      </c>
      <c r="CP401" s="70">
        <v>0</v>
      </c>
      <c r="CQ401" s="70">
        <v>0</v>
      </c>
      <c r="CR401" s="70">
        <v>0</v>
      </c>
      <c r="CS401" s="70">
        <v>0</v>
      </c>
      <c r="CT401" s="70">
        <v>0</v>
      </c>
      <c r="CU401" s="70">
        <v>0</v>
      </c>
      <c r="CV401" s="70">
        <v>0</v>
      </c>
      <c r="CW401" s="70">
        <v>0</v>
      </c>
      <c r="CX401" s="70">
        <v>0</v>
      </c>
      <c r="CY401" s="70">
        <v>0</v>
      </c>
      <c r="CZ401" s="70">
        <v>0</v>
      </c>
      <c r="DA401" s="70">
        <v>0</v>
      </c>
      <c r="DB401" s="70">
        <v>0</v>
      </c>
      <c r="DC401" s="70">
        <v>1</v>
      </c>
      <c r="DD401" s="70">
        <v>0</v>
      </c>
      <c r="DE401" s="70">
        <v>0</v>
      </c>
      <c r="DF401" s="70">
        <v>0</v>
      </c>
      <c r="DG401" s="70">
        <v>0</v>
      </c>
      <c r="DH401" s="70">
        <v>2</v>
      </c>
      <c r="DI401" s="70">
        <v>0</v>
      </c>
      <c r="DJ401" s="70">
        <v>0</v>
      </c>
      <c r="DK401" s="70">
        <v>0</v>
      </c>
      <c r="DL401" s="70">
        <v>0</v>
      </c>
      <c r="DM401" s="70">
        <v>0</v>
      </c>
      <c r="DN401" s="70">
        <v>0</v>
      </c>
      <c r="DO401" s="70">
        <v>0</v>
      </c>
      <c r="DP401" s="70">
        <v>0</v>
      </c>
      <c r="DQ401" s="70">
        <v>0</v>
      </c>
      <c r="DR401" s="70">
        <v>0</v>
      </c>
      <c r="DS401" s="70">
        <v>0</v>
      </c>
      <c r="DT401" s="70">
        <v>0</v>
      </c>
      <c r="DU401" s="70">
        <v>0</v>
      </c>
      <c r="DV401" s="70">
        <v>0</v>
      </c>
      <c r="DW401" s="70">
        <v>0</v>
      </c>
      <c r="DX401" s="70">
        <v>0</v>
      </c>
      <c r="DY401" s="70">
        <v>0</v>
      </c>
      <c r="DZ401" s="70">
        <v>0</v>
      </c>
      <c r="EA401" s="70">
        <v>0</v>
      </c>
      <c r="EB401" s="70">
        <v>0</v>
      </c>
      <c r="EC401" s="70">
        <v>0</v>
      </c>
      <c r="ED401" s="70">
        <v>0</v>
      </c>
      <c r="EE401" s="70">
        <v>0</v>
      </c>
      <c r="EF401" s="70">
        <v>0</v>
      </c>
      <c r="EG401" s="70">
        <v>0</v>
      </c>
      <c r="EH401" s="70">
        <v>0</v>
      </c>
      <c r="EI401" s="70">
        <v>0</v>
      </c>
      <c r="EJ401" s="70">
        <v>0</v>
      </c>
      <c r="EK401" s="70">
        <v>0</v>
      </c>
      <c r="EL401" s="70">
        <v>0</v>
      </c>
      <c r="EM401" s="70">
        <v>0</v>
      </c>
      <c r="EN401" s="70">
        <v>0</v>
      </c>
      <c r="EO401" s="70">
        <v>0</v>
      </c>
      <c r="EP401" s="70">
        <v>0</v>
      </c>
      <c r="EQ401" s="70">
        <v>0</v>
      </c>
      <c r="ER401" s="70">
        <v>0</v>
      </c>
      <c r="ES401" s="70">
        <v>0</v>
      </c>
      <c r="ET401" s="70">
        <v>0</v>
      </c>
      <c r="EU401" s="70">
        <v>0</v>
      </c>
      <c r="EV401" s="70">
        <v>0</v>
      </c>
      <c r="EW401" s="70">
        <v>0</v>
      </c>
      <c r="EX401" s="70">
        <v>0</v>
      </c>
      <c r="EY401" s="70">
        <v>0</v>
      </c>
      <c r="EZ401" s="70">
        <v>0</v>
      </c>
      <c r="FA401" s="70">
        <v>0</v>
      </c>
    </row>
    <row r="402" spans="1:157" x14ac:dyDescent="0.25">
      <c r="A402">
        <v>21</v>
      </c>
      <c r="B402" t="s">
        <v>65</v>
      </c>
      <c r="C402" s="65" t="s">
        <v>799</v>
      </c>
      <c r="D402" s="65" t="s">
        <v>100</v>
      </c>
      <c r="E402" t="s">
        <v>101</v>
      </c>
      <c r="F402" s="79" t="s">
        <v>766</v>
      </c>
      <c r="G402" s="19">
        <v>2</v>
      </c>
      <c r="H402" s="19"/>
      <c r="I402" s="67"/>
      <c r="J402" s="68">
        <v>4731</v>
      </c>
      <c r="K402" s="69">
        <v>55</v>
      </c>
      <c r="L402" s="70">
        <v>39</v>
      </c>
      <c r="M402" s="70">
        <v>87</v>
      </c>
      <c r="N402" s="70">
        <v>39</v>
      </c>
      <c r="O402" s="70">
        <v>395</v>
      </c>
      <c r="P402" s="70">
        <v>58</v>
      </c>
      <c r="Q402" s="70">
        <v>21</v>
      </c>
      <c r="R402" s="70">
        <v>3</v>
      </c>
      <c r="S402" s="70">
        <v>111</v>
      </c>
      <c r="T402" s="70">
        <v>94</v>
      </c>
      <c r="U402" s="70">
        <v>0</v>
      </c>
      <c r="V402" s="70">
        <v>94</v>
      </c>
      <c r="W402" s="70">
        <v>6</v>
      </c>
      <c r="X402" s="70">
        <v>1</v>
      </c>
      <c r="Y402" s="70">
        <v>123</v>
      </c>
      <c r="Z402" s="70">
        <v>347</v>
      </c>
      <c r="AA402" s="70">
        <v>141</v>
      </c>
      <c r="AB402" s="70">
        <v>121</v>
      </c>
      <c r="AC402" s="70">
        <v>126</v>
      </c>
      <c r="AD402" s="70">
        <v>154</v>
      </c>
      <c r="AE402" s="70">
        <v>110</v>
      </c>
      <c r="AF402" s="70">
        <v>67</v>
      </c>
      <c r="AG402" s="70">
        <v>117</v>
      </c>
      <c r="AH402" s="70">
        <v>107</v>
      </c>
      <c r="AI402" s="70">
        <v>95</v>
      </c>
      <c r="AJ402" s="70">
        <v>139</v>
      </c>
      <c r="AK402" s="70">
        <v>45</v>
      </c>
      <c r="AL402" s="70">
        <v>67</v>
      </c>
      <c r="AM402" s="70">
        <v>38</v>
      </c>
      <c r="AN402" s="70">
        <v>25</v>
      </c>
      <c r="AO402" s="70">
        <v>77</v>
      </c>
      <c r="AP402" s="70">
        <v>31</v>
      </c>
      <c r="AQ402" s="70">
        <v>97</v>
      </c>
      <c r="AR402" s="70">
        <v>95</v>
      </c>
      <c r="AS402" s="70">
        <v>67</v>
      </c>
      <c r="AT402" s="70">
        <v>103</v>
      </c>
      <c r="AU402" s="70">
        <v>62</v>
      </c>
      <c r="AV402" s="70">
        <v>36</v>
      </c>
      <c r="AW402" s="70">
        <v>22</v>
      </c>
      <c r="AX402" s="70">
        <v>33</v>
      </c>
      <c r="AY402" s="70">
        <v>26</v>
      </c>
      <c r="AZ402" s="70">
        <v>156</v>
      </c>
      <c r="BA402" s="70">
        <v>53</v>
      </c>
      <c r="BB402" s="70">
        <v>17</v>
      </c>
      <c r="BC402" s="70">
        <v>22</v>
      </c>
      <c r="BD402" s="70">
        <v>54</v>
      </c>
      <c r="BE402" s="70">
        <v>42</v>
      </c>
      <c r="BF402" s="70">
        <v>48</v>
      </c>
      <c r="BG402" s="70">
        <v>29</v>
      </c>
      <c r="BH402" s="70">
        <v>12</v>
      </c>
      <c r="BI402" s="70">
        <v>19</v>
      </c>
      <c r="BJ402" s="70">
        <v>31</v>
      </c>
      <c r="BK402" s="70">
        <v>28</v>
      </c>
      <c r="BL402" s="70">
        <v>17</v>
      </c>
      <c r="BM402" s="70">
        <v>20</v>
      </c>
      <c r="BN402" s="70">
        <v>32</v>
      </c>
      <c r="BO402" s="70">
        <v>13</v>
      </c>
      <c r="BP402" s="70">
        <v>13</v>
      </c>
      <c r="BQ402" s="70">
        <v>91</v>
      </c>
      <c r="BR402" s="70">
        <v>94</v>
      </c>
      <c r="BS402" s="70">
        <v>44</v>
      </c>
      <c r="BT402" s="70">
        <v>30</v>
      </c>
      <c r="BU402" s="70">
        <v>110</v>
      </c>
      <c r="BV402" s="70">
        <v>22</v>
      </c>
      <c r="BW402" s="70">
        <v>56</v>
      </c>
      <c r="BX402" s="70">
        <v>24</v>
      </c>
      <c r="BY402" s="70">
        <v>6</v>
      </c>
      <c r="BZ402" s="70">
        <v>9</v>
      </c>
      <c r="CA402" s="70">
        <v>1</v>
      </c>
      <c r="CB402" s="70">
        <v>17</v>
      </c>
      <c r="CC402" s="70">
        <v>0</v>
      </c>
      <c r="CD402" s="70">
        <v>2</v>
      </c>
      <c r="CE402" s="70">
        <v>2</v>
      </c>
      <c r="CF402" s="70">
        <v>53</v>
      </c>
      <c r="CG402" s="70">
        <v>56</v>
      </c>
      <c r="CH402" s="70">
        <v>0</v>
      </c>
      <c r="CI402" s="70">
        <v>0</v>
      </c>
      <c r="CJ402" s="70">
        <v>0</v>
      </c>
      <c r="CK402" s="70">
        <v>0</v>
      </c>
      <c r="CL402" s="70">
        <v>0</v>
      </c>
      <c r="CM402" s="70">
        <v>1</v>
      </c>
      <c r="CN402" s="70">
        <v>0</v>
      </c>
      <c r="CO402" s="70">
        <v>0</v>
      </c>
      <c r="CP402" s="70">
        <v>3</v>
      </c>
      <c r="CQ402" s="70">
        <v>3</v>
      </c>
      <c r="CR402" s="70">
        <v>0</v>
      </c>
      <c r="CS402" s="70">
        <v>0</v>
      </c>
      <c r="CT402" s="70">
        <v>0</v>
      </c>
      <c r="CU402" s="70">
        <v>0</v>
      </c>
      <c r="CV402" s="70">
        <v>0</v>
      </c>
      <c r="CW402" s="70">
        <v>0</v>
      </c>
      <c r="CX402" s="70">
        <v>1</v>
      </c>
      <c r="CY402" s="70">
        <v>0</v>
      </c>
      <c r="CZ402" s="70">
        <v>0</v>
      </c>
      <c r="DA402" s="70">
        <v>0</v>
      </c>
      <c r="DB402" s="70">
        <v>0</v>
      </c>
      <c r="DC402" s="70">
        <v>1</v>
      </c>
      <c r="DD402" s="70">
        <v>0</v>
      </c>
      <c r="DE402" s="70">
        <v>0</v>
      </c>
      <c r="DF402" s="70">
        <v>0</v>
      </c>
      <c r="DG402" s="70">
        <v>0</v>
      </c>
      <c r="DH402" s="70">
        <v>25</v>
      </c>
      <c r="DI402" s="70">
        <v>0</v>
      </c>
      <c r="DJ402" s="70">
        <v>0</v>
      </c>
      <c r="DK402" s="70">
        <v>0</v>
      </c>
      <c r="DL402" s="70">
        <v>0</v>
      </c>
      <c r="DM402" s="70">
        <v>0</v>
      </c>
      <c r="DN402" s="70">
        <v>0</v>
      </c>
      <c r="DO402" s="70">
        <v>0</v>
      </c>
      <c r="DP402" s="70">
        <v>0</v>
      </c>
      <c r="DQ402" s="70">
        <v>0</v>
      </c>
      <c r="DR402" s="70">
        <v>0</v>
      </c>
      <c r="DS402" s="70">
        <v>0</v>
      </c>
      <c r="DT402" s="70">
        <v>0</v>
      </c>
      <c r="DU402" s="70">
        <v>0</v>
      </c>
      <c r="DV402" s="70">
        <v>0</v>
      </c>
      <c r="DW402" s="70">
        <v>0</v>
      </c>
      <c r="DX402" s="70">
        <v>0</v>
      </c>
      <c r="DY402" s="70">
        <v>0</v>
      </c>
      <c r="DZ402" s="70">
        <v>0</v>
      </c>
      <c r="EA402" s="70">
        <v>0</v>
      </c>
      <c r="EB402" s="70">
        <v>0</v>
      </c>
      <c r="EC402" s="70">
        <v>0</v>
      </c>
      <c r="ED402" s="70">
        <v>0</v>
      </c>
      <c r="EE402" s="70">
        <v>0</v>
      </c>
      <c r="EF402" s="70">
        <v>0</v>
      </c>
      <c r="EG402" s="70">
        <v>0</v>
      </c>
      <c r="EH402" s="70">
        <v>0</v>
      </c>
      <c r="EI402" s="70">
        <v>0</v>
      </c>
      <c r="EJ402" s="70">
        <v>0</v>
      </c>
      <c r="EK402" s="70">
        <v>0</v>
      </c>
      <c r="EL402" s="70">
        <v>0</v>
      </c>
      <c r="EM402" s="70">
        <v>0</v>
      </c>
      <c r="EN402" s="70">
        <v>0</v>
      </c>
      <c r="EO402" s="70">
        <v>0</v>
      </c>
      <c r="EP402" s="70">
        <v>0</v>
      </c>
      <c r="EQ402" s="70">
        <v>0</v>
      </c>
      <c r="ER402" s="70">
        <v>0</v>
      </c>
      <c r="ES402" s="70">
        <v>0</v>
      </c>
      <c r="ET402" s="70">
        <v>0</v>
      </c>
      <c r="EU402" s="70">
        <v>0</v>
      </c>
      <c r="EV402" s="70">
        <v>0</v>
      </c>
      <c r="EW402" s="70">
        <v>0</v>
      </c>
      <c r="EX402" s="70">
        <v>0</v>
      </c>
      <c r="EY402" s="70">
        <v>0</v>
      </c>
      <c r="EZ402" s="70">
        <v>0</v>
      </c>
      <c r="FA402" s="70">
        <v>0</v>
      </c>
    </row>
    <row r="403" spans="1:157" x14ac:dyDescent="0.25">
      <c r="A403">
        <v>21</v>
      </c>
      <c r="B403" t="s">
        <v>65</v>
      </c>
      <c r="C403" s="65" t="s">
        <v>1046</v>
      </c>
      <c r="D403" s="65" t="s">
        <v>229</v>
      </c>
      <c r="E403" t="s">
        <v>230</v>
      </c>
      <c r="F403" s="79" t="s">
        <v>766</v>
      </c>
      <c r="G403" s="19">
        <v>2</v>
      </c>
      <c r="H403" s="19"/>
      <c r="I403" s="67"/>
      <c r="J403" s="68">
        <v>4045</v>
      </c>
      <c r="K403" s="69">
        <v>83</v>
      </c>
      <c r="L403" s="70">
        <v>88</v>
      </c>
      <c r="M403" s="70">
        <v>119</v>
      </c>
      <c r="N403" s="70">
        <v>65</v>
      </c>
      <c r="O403" s="70">
        <v>1</v>
      </c>
      <c r="P403" s="70">
        <v>0</v>
      </c>
      <c r="Q403" s="70">
        <v>0</v>
      </c>
      <c r="R403" s="70">
        <v>0</v>
      </c>
      <c r="S403" s="70">
        <v>308</v>
      </c>
      <c r="T403" s="70">
        <v>1</v>
      </c>
      <c r="U403" s="70">
        <v>0</v>
      </c>
      <c r="V403" s="70">
        <v>213</v>
      </c>
      <c r="W403" s="70">
        <v>0</v>
      </c>
      <c r="X403" s="70">
        <v>1</v>
      </c>
      <c r="Y403" s="70">
        <v>2</v>
      </c>
      <c r="Z403" s="70">
        <v>74</v>
      </c>
      <c r="AA403" s="70">
        <v>90</v>
      </c>
      <c r="AB403" s="70">
        <v>128</v>
      </c>
      <c r="AC403" s="70">
        <v>116</v>
      </c>
      <c r="AD403" s="70">
        <v>79</v>
      </c>
      <c r="AE403" s="70">
        <v>103</v>
      </c>
      <c r="AF403" s="70">
        <v>44</v>
      </c>
      <c r="AG403" s="70">
        <v>51</v>
      </c>
      <c r="AH403" s="70">
        <v>53</v>
      </c>
      <c r="AI403" s="70">
        <v>190</v>
      </c>
      <c r="AJ403" s="70">
        <v>121</v>
      </c>
      <c r="AK403" s="70">
        <v>101</v>
      </c>
      <c r="AL403" s="70">
        <v>27</v>
      </c>
      <c r="AM403" s="70">
        <v>36</v>
      </c>
      <c r="AN403" s="70">
        <v>74</v>
      </c>
      <c r="AO403" s="70">
        <v>43</v>
      </c>
      <c r="AP403" s="70">
        <v>34</v>
      </c>
      <c r="AQ403" s="70">
        <v>51</v>
      </c>
      <c r="AR403" s="70">
        <v>83</v>
      </c>
      <c r="AS403" s="70">
        <v>95</v>
      </c>
      <c r="AT403" s="70">
        <v>97</v>
      </c>
      <c r="AU403" s="70">
        <v>36</v>
      </c>
      <c r="AV403" s="70">
        <v>27</v>
      </c>
      <c r="AW403" s="70">
        <v>75</v>
      </c>
      <c r="AX403" s="70">
        <v>30</v>
      </c>
      <c r="AY403" s="70">
        <v>35</v>
      </c>
      <c r="AZ403" s="70">
        <v>86</v>
      </c>
      <c r="BA403" s="70">
        <v>84</v>
      </c>
      <c r="BB403" s="70">
        <v>22</v>
      </c>
      <c r="BC403" s="70">
        <v>31</v>
      </c>
      <c r="BD403" s="70">
        <v>57</v>
      </c>
      <c r="BE403" s="70">
        <v>57</v>
      </c>
      <c r="BF403" s="70">
        <v>15</v>
      </c>
      <c r="BG403" s="70">
        <v>7</v>
      </c>
      <c r="BH403" s="70">
        <v>75</v>
      </c>
      <c r="BI403" s="70">
        <v>31</v>
      </c>
      <c r="BJ403" s="70">
        <v>32</v>
      </c>
      <c r="BK403" s="70">
        <v>37</v>
      </c>
      <c r="BL403" s="70">
        <v>66</v>
      </c>
      <c r="BM403" s="70">
        <v>22</v>
      </c>
      <c r="BN403" s="70">
        <v>66</v>
      </c>
      <c r="BO403" s="70">
        <v>29</v>
      </c>
      <c r="BP403" s="70">
        <v>28</v>
      </c>
      <c r="BQ403" s="70">
        <v>30</v>
      </c>
      <c r="BR403" s="70">
        <v>27</v>
      </c>
      <c r="BS403" s="70">
        <v>38</v>
      </c>
      <c r="BT403" s="70">
        <v>28</v>
      </c>
      <c r="BU403" s="70">
        <v>57</v>
      </c>
      <c r="BV403" s="70">
        <v>51</v>
      </c>
      <c r="BW403" s="70">
        <v>9</v>
      </c>
      <c r="BX403" s="70">
        <v>38</v>
      </c>
      <c r="BY403" s="70">
        <v>41</v>
      </c>
      <c r="BZ403" s="70">
        <v>15</v>
      </c>
      <c r="CA403" s="70">
        <v>43</v>
      </c>
      <c r="CB403" s="70">
        <v>16</v>
      </c>
      <c r="CC403" s="70">
        <v>3</v>
      </c>
      <c r="CD403" s="70">
        <v>3</v>
      </c>
      <c r="CE403" s="70">
        <v>28</v>
      </c>
      <c r="CF403" s="70">
        <v>45</v>
      </c>
      <c r="CG403" s="70">
        <v>10</v>
      </c>
      <c r="CH403" s="70">
        <v>0</v>
      </c>
      <c r="CI403" s="70">
        <v>0</v>
      </c>
      <c r="CJ403" s="70">
        <v>0</v>
      </c>
      <c r="CK403" s="70">
        <v>0</v>
      </c>
      <c r="CL403" s="70">
        <v>6</v>
      </c>
      <c r="CM403" s="70">
        <v>14</v>
      </c>
      <c r="CN403" s="70">
        <v>0</v>
      </c>
      <c r="CO403" s="70">
        <v>0</v>
      </c>
      <c r="CP403" s="70">
        <v>0</v>
      </c>
      <c r="CQ403" s="70">
        <v>1</v>
      </c>
      <c r="CR403" s="70">
        <v>0</v>
      </c>
      <c r="CS403" s="70">
        <v>0</v>
      </c>
      <c r="CT403" s="70">
        <v>0</v>
      </c>
      <c r="CU403" s="70">
        <v>0</v>
      </c>
      <c r="CV403" s="70">
        <v>0</v>
      </c>
      <c r="CW403" s="70">
        <v>0</v>
      </c>
      <c r="CX403" s="70">
        <v>0</v>
      </c>
      <c r="CY403" s="70">
        <v>0</v>
      </c>
      <c r="CZ403" s="70">
        <v>0</v>
      </c>
      <c r="DA403" s="70">
        <v>0</v>
      </c>
      <c r="DB403" s="70">
        <v>0</v>
      </c>
      <c r="DC403" s="70">
        <v>19</v>
      </c>
      <c r="DD403" s="70">
        <v>0</v>
      </c>
      <c r="DE403" s="70">
        <v>0</v>
      </c>
      <c r="DF403" s="70">
        <v>0</v>
      </c>
      <c r="DG403" s="70">
        <v>0</v>
      </c>
      <c r="DH403" s="70">
        <v>4</v>
      </c>
      <c r="DI403" s="70">
        <v>0</v>
      </c>
      <c r="DJ403" s="70">
        <v>0</v>
      </c>
      <c r="DK403" s="70">
        <v>0</v>
      </c>
      <c r="DL403" s="70">
        <v>0</v>
      </c>
      <c r="DM403" s="70">
        <v>0</v>
      </c>
      <c r="DN403" s="70">
        <v>0</v>
      </c>
      <c r="DO403" s="70">
        <v>0</v>
      </c>
      <c r="DP403" s="70">
        <v>0</v>
      </c>
      <c r="DQ403" s="70">
        <v>0</v>
      </c>
      <c r="DR403" s="70">
        <v>0</v>
      </c>
      <c r="DS403" s="70">
        <v>0</v>
      </c>
      <c r="DT403" s="70">
        <v>0</v>
      </c>
      <c r="DU403" s="70">
        <v>0</v>
      </c>
      <c r="DV403" s="70">
        <v>0</v>
      </c>
      <c r="DW403" s="70">
        <v>0</v>
      </c>
      <c r="DX403" s="70">
        <v>0</v>
      </c>
      <c r="DY403" s="70">
        <v>0</v>
      </c>
      <c r="DZ403" s="70">
        <v>0</v>
      </c>
      <c r="EA403" s="70">
        <v>0</v>
      </c>
      <c r="EB403" s="70">
        <v>0</v>
      </c>
      <c r="EC403" s="70">
        <v>0</v>
      </c>
      <c r="ED403" s="70">
        <v>0</v>
      </c>
      <c r="EE403" s="70">
        <v>0</v>
      </c>
      <c r="EF403" s="70">
        <v>0</v>
      </c>
      <c r="EG403" s="70">
        <v>0</v>
      </c>
      <c r="EH403" s="70">
        <v>0</v>
      </c>
      <c r="EI403" s="70">
        <v>0</v>
      </c>
      <c r="EJ403" s="70">
        <v>0</v>
      </c>
      <c r="EK403" s="70">
        <v>0</v>
      </c>
      <c r="EL403" s="70">
        <v>0</v>
      </c>
      <c r="EM403" s="70">
        <v>0</v>
      </c>
      <c r="EN403" s="70">
        <v>0</v>
      </c>
      <c r="EO403" s="70">
        <v>0</v>
      </c>
      <c r="EP403" s="70">
        <v>0</v>
      </c>
      <c r="EQ403" s="70">
        <v>0</v>
      </c>
      <c r="ER403" s="70">
        <v>0</v>
      </c>
      <c r="ES403" s="70">
        <v>0</v>
      </c>
      <c r="ET403" s="70">
        <v>0</v>
      </c>
      <c r="EU403" s="70">
        <v>0</v>
      </c>
      <c r="EV403" s="70">
        <v>0</v>
      </c>
      <c r="EW403" s="70">
        <v>0</v>
      </c>
      <c r="EX403" s="70">
        <v>0</v>
      </c>
      <c r="EY403" s="70">
        <v>0</v>
      </c>
      <c r="EZ403" s="70">
        <v>0</v>
      </c>
      <c r="FA403" s="70">
        <v>0</v>
      </c>
    </row>
    <row r="404" spans="1:157" x14ac:dyDescent="0.25">
      <c r="A404">
        <v>21</v>
      </c>
      <c r="B404" t="s">
        <v>65</v>
      </c>
      <c r="C404" s="65" t="s">
        <v>1046</v>
      </c>
      <c r="D404" s="65" t="s">
        <v>139</v>
      </c>
      <c r="E404" t="s">
        <v>140</v>
      </c>
      <c r="F404" s="79" t="s">
        <v>766</v>
      </c>
      <c r="G404" s="19">
        <v>2</v>
      </c>
      <c r="H404" s="19"/>
      <c r="I404" s="67"/>
      <c r="J404" s="68">
        <v>4219</v>
      </c>
      <c r="K404" s="69">
        <v>86</v>
      </c>
      <c r="L404" s="70">
        <v>74</v>
      </c>
      <c r="M404" s="70">
        <v>63</v>
      </c>
      <c r="N404" s="70">
        <v>48</v>
      </c>
      <c r="O404" s="70">
        <v>14</v>
      </c>
      <c r="P404" s="70">
        <v>4</v>
      </c>
      <c r="Q404" s="70">
        <v>2</v>
      </c>
      <c r="R404" s="70">
        <v>0</v>
      </c>
      <c r="S404" s="70">
        <v>104</v>
      </c>
      <c r="T404" s="70">
        <v>6</v>
      </c>
      <c r="U404" s="70">
        <v>0</v>
      </c>
      <c r="V404" s="70">
        <v>198</v>
      </c>
      <c r="W404" s="70">
        <v>0</v>
      </c>
      <c r="X404" s="70">
        <v>1</v>
      </c>
      <c r="Y404" s="70">
        <v>11</v>
      </c>
      <c r="Z404" s="70">
        <v>106</v>
      </c>
      <c r="AA404" s="70">
        <v>131</v>
      </c>
      <c r="AB404" s="70">
        <v>141</v>
      </c>
      <c r="AC404" s="70">
        <v>137</v>
      </c>
      <c r="AD404" s="70">
        <v>92</v>
      </c>
      <c r="AE404" s="70">
        <v>80</v>
      </c>
      <c r="AF404" s="70">
        <v>61</v>
      </c>
      <c r="AG404" s="70">
        <v>77</v>
      </c>
      <c r="AH404" s="70">
        <v>115</v>
      </c>
      <c r="AI404" s="70">
        <v>160</v>
      </c>
      <c r="AJ404" s="70">
        <v>97</v>
      </c>
      <c r="AK404" s="70">
        <v>75</v>
      </c>
      <c r="AL404" s="70">
        <v>47</v>
      </c>
      <c r="AM404" s="70">
        <v>70</v>
      </c>
      <c r="AN404" s="70">
        <v>71</v>
      </c>
      <c r="AO404" s="70">
        <v>47</v>
      </c>
      <c r="AP404" s="70">
        <v>51</v>
      </c>
      <c r="AQ404" s="70">
        <v>53</v>
      </c>
      <c r="AR404" s="70">
        <v>112</v>
      </c>
      <c r="AS404" s="70">
        <v>78</v>
      </c>
      <c r="AT404" s="70">
        <v>76</v>
      </c>
      <c r="AU404" s="70">
        <v>54</v>
      </c>
      <c r="AV404" s="70">
        <v>87</v>
      </c>
      <c r="AW404" s="70">
        <v>39</v>
      </c>
      <c r="AX404" s="70">
        <v>75</v>
      </c>
      <c r="AY404" s="70">
        <v>79</v>
      </c>
      <c r="AZ404" s="70">
        <v>59</v>
      </c>
      <c r="BA404" s="70">
        <v>108</v>
      </c>
      <c r="BB404" s="70">
        <v>22</v>
      </c>
      <c r="BC404" s="70">
        <v>92</v>
      </c>
      <c r="BD404" s="70">
        <v>74</v>
      </c>
      <c r="BE404" s="70">
        <v>59</v>
      </c>
      <c r="BF404" s="70">
        <v>35</v>
      </c>
      <c r="BG404" s="70">
        <v>43</v>
      </c>
      <c r="BH404" s="70">
        <v>21</v>
      </c>
      <c r="BI404" s="70">
        <v>44</v>
      </c>
      <c r="BJ404" s="70">
        <v>27</v>
      </c>
      <c r="BK404" s="70">
        <v>99</v>
      </c>
      <c r="BL404" s="70">
        <v>54</v>
      </c>
      <c r="BM404" s="70">
        <v>75</v>
      </c>
      <c r="BN404" s="70">
        <v>56</v>
      </c>
      <c r="BO404" s="70">
        <v>30</v>
      </c>
      <c r="BP404" s="70">
        <v>23</v>
      </c>
      <c r="BQ404" s="70">
        <v>42</v>
      </c>
      <c r="BR404" s="70">
        <v>56</v>
      </c>
      <c r="BS404" s="70">
        <v>36</v>
      </c>
      <c r="BT404" s="70">
        <v>25</v>
      </c>
      <c r="BU404" s="70">
        <v>90</v>
      </c>
      <c r="BV404" s="70">
        <v>76</v>
      </c>
      <c r="BW404" s="70">
        <v>30</v>
      </c>
      <c r="BX404" s="70">
        <v>49</v>
      </c>
      <c r="BY404" s="70">
        <v>5</v>
      </c>
      <c r="BZ404" s="70">
        <v>0</v>
      </c>
      <c r="CA404" s="70">
        <v>0</v>
      </c>
      <c r="CB404" s="70">
        <v>24</v>
      </c>
      <c r="CC404" s="70">
        <v>2</v>
      </c>
      <c r="CD404" s="70">
        <v>1</v>
      </c>
      <c r="CE404" s="70">
        <v>10</v>
      </c>
      <c r="CF404" s="70">
        <v>17</v>
      </c>
      <c r="CG404" s="70">
        <v>5</v>
      </c>
      <c r="CH404" s="70">
        <v>0</v>
      </c>
      <c r="CI404" s="70">
        <v>0</v>
      </c>
      <c r="CJ404" s="70">
        <v>0</v>
      </c>
      <c r="CK404" s="70">
        <v>0</v>
      </c>
      <c r="CL404" s="70">
        <v>0</v>
      </c>
      <c r="CM404" s="70">
        <v>1</v>
      </c>
      <c r="CN404" s="70">
        <v>0</v>
      </c>
      <c r="CO404" s="70">
        <v>0</v>
      </c>
      <c r="CP404" s="70">
        <v>0</v>
      </c>
      <c r="CQ404" s="70">
        <v>2</v>
      </c>
      <c r="CR404" s="70">
        <v>0</v>
      </c>
      <c r="CS404" s="70">
        <v>0</v>
      </c>
      <c r="CT404" s="70">
        <v>0</v>
      </c>
      <c r="CU404" s="70">
        <v>0</v>
      </c>
      <c r="CV404" s="70">
        <v>0</v>
      </c>
      <c r="CW404" s="70">
        <v>0</v>
      </c>
      <c r="CX404" s="70">
        <v>0</v>
      </c>
      <c r="CY404" s="70">
        <v>0</v>
      </c>
      <c r="CZ404" s="70">
        <v>0</v>
      </c>
      <c r="DA404" s="70">
        <v>0</v>
      </c>
      <c r="DB404" s="70">
        <v>0</v>
      </c>
      <c r="DC404" s="70">
        <v>0</v>
      </c>
      <c r="DD404" s="70">
        <v>0</v>
      </c>
      <c r="DE404" s="70">
        <v>0</v>
      </c>
      <c r="DF404" s="70">
        <v>0</v>
      </c>
      <c r="DG404" s="70">
        <v>0</v>
      </c>
      <c r="DH404" s="70">
        <v>5</v>
      </c>
      <c r="DI404" s="70">
        <v>0</v>
      </c>
      <c r="DJ404" s="70">
        <v>0</v>
      </c>
      <c r="DK404" s="70">
        <v>0</v>
      </c>
      <c r="DL404" s="70">
        <v>0</v>
      </c>
      <c r="DM404" s="70">
        <v>0</v>
      </c>
      <c r="DN404" s="70">
        <v>0</v>
      </c>
      <c r="DO404" s="70">
        <v>0</v>
      </c>
      <c r="DP404" s="70">
        <v>0</v>
      </c>
      <c r="DQ404" s="70">
        <v>0</v>
      </c>
      <c r="DR404" s="70">
        <v>0</v>
      </c>
      <c r="DS404" s="70">
        <v>0</v>
      </c>
      <c r="DT404" s="70">
        <v>0</v>
      </c>
      <c r="DU404" s="70">
        <v>0</v>
      </c>
      <c r="DV404" s="70">
        <v>0</v>
      </c>
      <c r="DW404" s="70">
        <v>0</v>
      </c>
      <c r="DX404" s="70">
        <v>0</v>
      </c>
      <c r="DY404" s="70">
        <v>0</v>
      </c>
      <c r="DZ404" s="70">
        <v>0</v>
      </c>
      <c r="EA404" s="70">
        <v>0</v>
      </c>
      <c r="EB404" s="70">
        <v>0</v>
      </c>
      <c r="EC404" s="70">
        <v>0</v>
      </c>
      <c r="ED404" s="70">
        <v>0</v>
      </c>
      <c r="EE404" s="70">
        <v>0</v>
      </c>
      <c r="EF404" s="70">
        <v>0</v>
      </c>
      <c r="EG404" s="70">
        <v>0</v>
      </c>
      <c r="EH404" s="70">
        <v>0</v>
      </c>
      <c r="EI404" s="70">
        <v>0</v>
      </c>
      <c r="EJ404" s="70">
        <v>0</v>
      </c>
      <c r="EK404" s="70">
        <v>0</v>
      </c>
      <c r="EL404" s="70">
        <v>0</v>
      </c>
      <c r="EM404" s="70">
        <v>0</v>
      </c>
      <c r="EN404" s="70">
        <v>0</v>
      </c>
      <c r="EO404" s="70">
        <v>0</v>
      </c>
      <c r="EP404" s="70">
        <v>0</v>
      </c>
      <c r="EQ404" s="70">
        <v>0</v>
      </c>
      <c r="ER404" s="70">
        <v>0</v>
      </c>
      <c r="ES404" s="70">
        <v>0</v>
      </c>
      <c r="ET404" s="70">
        <v>0</v>
      </c>
      <c r="EU404" s="70">
        <v>0</v>
      </c>
      <c r="EV404" s="70">
        <v>0</v>
      </c>
      <c r="EW404" s="70">
        <v>0</v>
      </c>
      <c r="EX404" s="70">
        <v>0</v>
      </c>
      <c r="EY404" s="70">
        <v>0</v>
      </c>
      <c r="EZ404" s="70">
        <v>0</v>
      </c>
      <c r="FA404" s="70">
        <v>0</v>
      </c>
    </row>
    <row r="405" spans="1:157" x14ac:dyDescent="0.25">
      <c r="A405">
        <v>21</v>
      </c>
      <c r="B405" t="s">
        <v>65</v>
      </c>
      <c r="C405" s="65" t="s">
        <v>1046</v>
      </c>
      <c r="D405" s="65" t="s">
        <v>161</v>
      </c>
      <c r="E405" t="s">
        <v>162</v>
      </c>
      <c r="F405" s="79" t="s">
        <v>766</v>
      </c>
      <c r="G405" s="19">
        <v>2</v>
      </c>
      <c r="H405" s="19"/>
      <c r="I405" s="67"/>
      <c r="J405" s="68">
        <v>2515</v>
      </c>
      <c r="K405" s="69">
        <v>24</v>
      </c>
      <c r="L405" s="70">
        <v>130</v>
      </c>
      <c r="M405" s="70">
        <v>72</v>
      </c>
      <c r="N405" s="70">
        <v>18</v>
      </c>
      <c r="O405" s="70">
        <v>43</v>
      </c>
      <c r="P405" s="70">
        <v>5</v>
      </c>
      <c r="Q405" s="70">
        <v>5</v>
      </c>
      <c r="R405" s="70">
        <v>0</v>
      </c>
      <c r="S405" s="70">
        <v>196</v>
      </c>
      <c r="T405" s="70">
        <v>14</v>
      </c>
      <c r="U405" s="70">
        <v>0</v>
      </c>
      <c r="V405" s="70">
        <v>85</v>
      </c>
      <c r="W405" s="70">
        <v>1</v>
      </c>
      <c r="X405" s="70">
        <v>1</v>
      </c>
      <c r="Y405" s="70">
        <v>26</v>
      </c>
      <c r="Z405" s="70">
        <v>99</v>
      </c>
      <c r="AA405" s="70">
        <v>151</v>
      </c>
      <c r="AB405" s="70">
        <v>74</v>
      </c>
      <c r="AC405" s="70">
        <v>84</v>
      </c>
      <c r="AD405" s="70">
        <v>74</v>
      </c>
      <c r="AE405" s="70">
        <v>38</v>
      </c>
      <c r="AF405" s="70">
        <v>44</v>
      </c>
      <c r="AG405" s="70">
        <v>41</v>
      </c>
      <c r="AH405" s="70">
        <v>55</v>
      </c>
      <c r="AI405" s="70">
        <v>61</v>
      </c>
      <c r="AJ405" s="70">
        <v>61</v>
      </c>
      <c r="AK405" s="70">
        <v>122</v>
      </c>
      <c r="AL405" s="70">
        <v>20</v>
      </c>
      <c r="AM405" s="70">
        <v>9</v>
      </c>
      <c r="AN405" s="70">
        <v>32</v>
      </c>
      <c r="AO405" s="70">
        <v>36</v>
      </c>
      <c r="AP405" s="70">
        <v>18</v>
      </c>
      <c r="AQ405" s="70">
        <v>23</v>
      </c>
      <c r="AR405" s="70">
        <v>34</v>
      </c>
      <c r="AS405" s="70">
        <v>28</v>
      </c>
      <c r="AT405" s="70">
        <v>61</v>
      </c>
      <c r="AU405" s="70">
        <v>23</v>
      </c>
      <c r="AV405" s="70">
        <v>26</v>
      </c>
      <c r="AW405" s="70">
        <v>30</v>
      </c>
      <c r="AX405" s="70">
        <v>19</v>
      </c>
      <c r="AY405" s="70">
        <v>23</v>
      </c>
      <c r="AZ405" s="70">
        <v>13</v>
      </c>
      <c r="BA405" s="70">
        <v>34</v>
      </c>
      <c r="BB405" s="70">
        <v>18</v>
      </c>
      <c r="BC405" s="70">
        <v>18</v>
      </c>
      <c r="BD405" s="70">
        <v>28</v>
      </c>
      <c r="BE405" s="70">
        <v>42</v>
      </c>
      <c r="BF405" s="70">
        <v>20</v>
      </c>
      <c r="BG405" s="70">
        <v>6</v>
      </c>
      <c r="BH405" s="70">
        <v>23</v>
      </c>
      <c r="BI405" s="70">
        <v>15</v>
      </c>
      <c r="BJ405" s="70">
        <v>7</v>
      </c>
      <c r="BK405" s="70">
        <v>30</v>
      </c>
      <c r="BL405" s="70">
        <v>23</v>
      </c>
      <c r="BM405" s="70">
        <v>12</v>
      </c>
      <c r="BN405" s="70">
        <v>13</v>
      </c>
      <c r="BO405" s="70">
        <v>5</v>
      </c>
      <c r="BP405" s="70">
        <v>24</v>
      </c>
      <c r="BQ405" s="70">
        <v>12</v>
      </c>
      <c r="BR405" s="70">
        <v>40</v>
      </c>
      <c r="BS405" s="70">
        <v>19</v>
      </c>
      <c r="BT405" s="70">
        <v>9</v>
      </c>
      <c r="BU405" s="70">
        <v>30</v>
      </c>
      <c r="BV405" s="70">
        <v>12</v>
      </c>
      <c r="BW405" s="70">
        <v>19</v>
      </c>
      <c r="BX405" s="70">
        <v>24</v>
      </c>
      <c r="BY405" s="70">
        <v>7</v>
      </c>
      <c r="BZ405" s="70">
        <v>9</v>
      </c>
      <c r="CA405" s="70">
        <v>1</v>
      </c>
      <c r="CB405" s="70">
        <v>24</v>
      </c>
      <c r="CC405" s="70">
        <v>0</v>
      </c>
      <c r="CD405" s="70">
        <v>3</v>
      </c>
      <c r="CE405" s="70">
        <v>1</v>
      </c>
      <c r="CF405" s="70">
        <v>32</v>
      </c>
      <c r="CG405" s="70">
        <v>9</v>
      </c>
      <c r="CH405" s="70">
        <v>0</v>
      </c>
      <c r="CI405" s="70">
        <v>0</v>
      </c>
      <c r="CJ405" s="70">
        <v>0</v>
      </c>
      <c r="CK405" s="70">
        <v>0</v>
      </c>
      <c r="CL405" s="70">
        <v>0</v>
      </c>
      <c r="CM405" s="70">
        <v>2</v>
      </c>
      <c r="CN405" s="70">
        <v>0</v>
      </c>
      <c r="CO405" s="70">
        <v>0</v>
      </c>
      <c r="CP405" s="70">
        <v>0</v>
      </c>
      <c r="CQ405" s="70">
        <v>0</v>
      </c>
      <c r="CR405" s="70">
        <v>0</v>
      </c>
      <c r="CS405" s="70">
        <v>0</v>
      </c>
      <c r="CT405" s="70">
        <v>0</v>
      </c>
      <c r="CU405" s="70">
        <v>0</v>
      </c>
      <c r="CV405" s="70">
        <v>0</v>
      </c>
      <c r="CW405" s="70">
        <v>0</v>
      </c>
      <c r="CX405" s="70">
        <v>3</v>
      </c>
      <c r="CY405" s="70">
        <v>0</v>
      </c>
      <c r="CZ405" s="70">
        <v>0</v>
      </c>
      <c r="DA405" s="70">
        <v>0</v>
      </c>
      <c r="DB405" s="70">
        <v>0</v>
      </c>
      <c r="DC405" s="70">
        <v>4</v>
      </c>
      <c r="DD405" s="70">
        <v>0</v>
      </c>
      <c r="DE405" s="70">
        <v>0</v>
      </c>
      <c r="DF405" s="70">
        <v>0</v>
      </c>
      <c r="DG405" s="70">
        <v>0</v>
      </c>
      <c r="DH405" s="70">
        <v>18</v>
      </c>
      <c r="DI405" s="70">
        <v>0</v>
      </c>
      <c r="DJ405" s="70">
        <v>0</v>
      </c>
      <c r="DK405" s="70">
        <v>0</v>
      </c>
      <c r="DL405" s="70">
        <v>0</v>
      </c>
      <c r="DM405" s="70">
        <v>0</v>
      </c>
      <c r="DN405" s="70">
        <v>0</v>
      </c>
      <c r="DO405" s="70">
        <v>0</v>
      </c>
      <c r="DP405" s="70">
        <v>0</v>
      </c>
      <c r="DQ405" s="70">
        <v>0</v>
      </c>
      <c r="DR405" s="70">
        <v>0</v>
      </c>
      <c r="DS405" s="70">
        <v>0</v>
      </c>
      <c r="DT405" s="70">
        <v>0</v>
      </c>
      <c r="DU405" s="70">
        <v>0</v>
      </c>
      <c r="DV405" s="70">
        <v>0</v>
      </c>
      <c r="DW405" s="70">
        <v>0</v>
      </c>
      <c r="DX405" s="70">
        <v>0</v>
      </c>
      <c r="DY405" s="70">
        <v>0</v>
      </c>
      <c r="DZ405" s="70">
        <v>0</v>
      </c>
      <c r="EA405" s="70">
        <v>0</v>
      </c>
      <c r="EB405" s="70">
        <v>0</v>
      </c>
      <c r="EC405" s="70">
        <v>0</v>
      </c>
      <c r="ED405" s="70">
        <v>0</v>
      </c>
      <c r="EE405" s="70">
        <v>0</v>
      </c>
      <c r="EF405" s="70">
        <v>0</v>
      </c>
      <c r="EG405" s="70">
        <v>0</v>
      </c>
      <c r="EH405" s="70">
        <v>0</v>
      </c>
      <c r="EI405" s="70">
        <v>0</v>
      </c>
      <c r="EJ405" s="70">
        <v>0</v>
      </c>
      <c r="EK405" s="70">
        <v>0</v>
      </c>
      <c r="EL405" s="70">
        <v>0</v>
      </c>
      <c r="EM405" s="70">
        <v>0</v>
      </c>
      <c r="EN405" s="70">
        <v>0</v>
      </c>
      <c r="EO405" s="70">
        <v>0</v>
      </c>
      <c r="EP405" s="70">
        <v>0</v>
      </c>
      <c r="EQ405" s="70">
        <v>0</v>
      </c>
      <c r="ER405" s="70">
        <v>0</v>
      </c>
      <c r="ES405" s="70">
        <v>0</v>
      </c>
      <c r="ET405" s="70">
        <v>0</v>
      </c>
      <c r="EU405" s="70">
        <v>0</v>
      </c>
      <c r="EV405" s="70">
        <v>0</v>
      </c>
      <c r="EW405" s="70">
        <v>0</v>
      </c>
      <c r="EX405" s="70">
        <v>0</v>
      </c>
      <c r="EY405" s="70">
        <v>0</v>
      </c>
      <c r="EZ405" s="70">
        <v>0</v>
      </c>
      <c r="FA405" s="70">
        <v>0</v>
      </c>
    </row>
    <row r="406" spans="1:157" ht="14.25" customHeight="1" x14ac:dyDescent="0.25">
      <c r="A406">
        <v>21</v>
      </c>
      <c r="B406" t="s">
        <v>65</v>
      </c>
      <c r="C406" s="65" t="s">
        <v>1046</v>
      </c>
      <c r="D406" s="65" t="s">
        <v>122</v>
      </c>
      <c r="E406" t="s">
        <v>123</v>
      </c>
      <c r="F406" s="79" t="s">
        <v>766</v>
      </c>
      <c r="G406" s="19">
        <v>2</v>
      </c>
      <c r="H406" s="19"/>
      <c r="I406" s="67"/>
      <c r="J406" s="68">
        <v>4075</v>
      </c>
      <c r="K406" s="69">
        <v>90</v>
      </c>
      <c r="L406" s="70">
        <v>80</v>
      </c>
      <c r="M406" s="70">
        <v>48</v>
      </c>
      <c r="N406" s="70">
        <v>28</v>
      </c>
      <c r="O406" s="70">
        <v>24</v>
      </c>
      <c r="P406" s="70">
        <v>3</v>
      </c>
      <c r="Q406" s="70">
        <v>5</v>
      </c>
      <c r="R406" s="70">
        <v>0</v>
      </c>
      <c r="S406" s="70">
        <v>191</v>
      </c>
      <c r="T406" s="70">
        <v>12</v>
      </c>
      <c r="U406" s="70">
        <v>0</v>
      </c>
      <c r="V406" s="70">
        <v>122</v>
      </c>
      <c r="W406" s="70">
        <v>1</v>
      </c>
      <c r="X406" s="70">
        <v>0</v>
      </c>
      <c r="Y406" s="70">
        <v>6</v>
      </c>
      <c r="Z406" s="70">
        <v>42</v>
      </c>
      <c r="AA406" s="70">
        <v>119</v>
      </c>
      <c r="AB406" s="70">
        <v>143</v>
      </c>
      <c r="AC406" s="70">
        <v>134</v>
      </c>
      <c r="AD406" s="70">
        <v>56</v>
      </c>
      <c r="AE406" s="70">
        <v>47</v>
      </c>
      <c r="AF406" s="70">
        <v>62</v>
      </c>
      <c r="AG406" s="70">
        <v>55</v>
      </c>
      <c r="AH406" s="70">
        <v>116</v>
      </c>
      <c r="AI406" s="70">
        <v>119</v>
      </c>
      <c r="AJ406" s="70">
        <v>106</v>
      </c>
      <c r="AK406" s="70">
        <v>49</v>
      </c>
      <c r="AL406" s="70">
        <v>55</v>
      </c>
      <c r="AM406" s="70">
        <v>67</v>
      </c>
      <c r="AN406" s="70">
        <v>121</v>
      </c>
      <c r="AO406" s="70">
        <v>63</v>
      </c>
      <c r="AP406" s="70">
        <v>56</v>
      </c>
      <c r="AQ406" s="70">
        <v>79</v>
      </c>
      <c r="AR406" s="70">
        <v>58</v>
      </c>
      <c r="AS406" s="70">
        <v>67</v>
      </c>
      <c r="AT406" s="70">
        <v>98</v>
      </c>
      <c r="AU406" s="70">
        <v>37</v>
      </c>
      <c r="AV406" s="70">
        <v>65</v>
      </c>
      <c r="AW406" s="70">
        <v>26</v>
      </c>
      <c r="AX406" s="70">
        <v>123</v>
      </c>
      <c r="AY406" s="70">
        <v>84</v>
      </c>
      <c r="AZ406" s="70">
        <v>43</v>
      </c>
      <c r="BA406" s="70">
        <v>78</v>
      </c>
      <c r="BB406" s="70">
        <v>12</v>
      </c>
      <c r="BC406" s="70">
        <v>96</v>
      </c>
      <c r="BD406" s="70">
        <v>69</v>
      </c>
      <c r="BE406" s="70">
        <v>59</v>
      </c>
      <c r="BF406" s="70">
        <v>46</v>
      </c>
      <c r="BG406" s="70">
        <v>24</v>
      </c>
      <c r="BH406" s="70">
        <v>16</v>
      </c>
      <c r="BI406" s="70">
        <v>29</v>
      </c>
      <c r="BJ406" s="70">
        <v>31</v>
      </c>
      <c r="BK406" s="70">
        <v>52</v>
      </c>
      <c r="BL406" s="70">
        <v>63</v>
      </c>
      <c r="BM406" s="70">
        <v>38</v>
      </c>
      <c r="BN406" s="70">
        <v>98</v>
      </c>
      <c r="BO406" s="70">
        <v>78</v>
      </c>
      <c r="BP406" s="70">
        <v>19</v>
      </c>
      <c r="BQ406" s="70">
        <v>50</v>
      </c>
      <c r="BR406" s="70">
        <v>102</v>
      </c>
      <c r="BS406" s="70">
        <v>34</v>
      </c>
      <c r="BT406" s="70">
        <v>71</v>
      </c>
      <c r="BU406" s="70">
        <v>46</v>
      </c>
      <c r="BV406" s="70">
        <v>32</v>
      </c>
      <c r="BW406" s="70">
        <v>54</v>
      </c>
      <c r="BX406" s="70">
        <v>43</v>
      </c>
      <c r="BY406" s="70">
        <v>7</v>
      </c>
      <c r="BZ406" s="70">
        <v>2</v>
      </c>
      <c r="CA406" s="70">
        <v>0</v>
      </c>
      <c r="CB406" s="70">
        <v>42</v>
      </c>
      <c r="CC406" s="70">
        <v>1</v>
      </c>
      <c r="CD406" s="70">
        <v>8</v>
      </c>
      <c r="CE406" s="70">
        <v>3</v>
      </c>
      <c r="CF406" s="70">
        <v>47</v>
      </c>
      <c r="CG406" s="70">
        <v>5</v>
      </c>
      <c r="CH406" s="70">
        <v>0</v>
      </c>
      <c r="CI406" s="70">
        <v>0</v>
      </c>
      <c r="CJ406" s="70">
        <v>0</v>
      </c>
      <c r="CK406" s="70">
        <v>0</v>
      </c>
      <c r="CL406" s="70">
        <v>2</v>
      </c>
      <c r="CM406" s="70">
        <v>2</v>
      </c>
      <c r="CN406" s="70">
        <v>0</v>
      </c>
      <c r="CO406" s="70">
        <v>0</v>
      </c>
      <c r="CP406" s="70">
        <v>0</v>
      </c>
      <c r="CQ406" s="70">
        <v>1</v>
      </c>
      <c r="CR406" s="70">
        <v>0</v>
      </c>
      <c r="CS406" s="70">
        <v>0</v>
      </c>
      <c r="CT406" s="70">
        <v>0</v>
      </c>
      <c r="CU406" s="70">
        <v>0</v>
      </c>
      <c r="CV406" s="70">
        <v>0</v>
      </c>
      <c r="CW406" s="70">
        <v>0</v>
      </c>
      <c r="CX406" s="70">
        <v>0</v>
      </c>
      <c r="CY406" s="70">
        <v>0</v>
      </c>
      <c r="CZ406" s="70">
        <v>0</v>
      </c>
      <c r="DA406" s="70">
        <v>0</v>
      </c>
      <c r="DB406" s="70">
        <v>0</v>
      </c>
      <c r="DC406" s="70">
        <v>0</v>
      </c>
      <c r="DD406" s="70">
        <v>0</v>
      </c>
      <c r="DE406" s="70">
        <v>0</v>
      </c>
      <c r="DF406" s="70">
        <v>0</v>
      </c>
      <c r="DG406" s="70">
        <v>0</v>
      </c>
      <c r="DH406" s="70">
        <v>15</v>
      </c>
      <c r="DI406" s="70">
        <v>0</v>
      </c>
      <c r="DJ406" s="70">
        <v>0</v>
      </c>
      <c r="DK406" s="70">
        <v>0</v>
      </c>
      <c r="DL406" s="70">
        <v>0</v>
      </c>
      <c r="DM406" s="70">
        <v>0</v>
      </c>
      <c r="DN406" s="70">
        <v>0</v>
      </c>
      <c r="DO406" s="70">
        <v>0</v>
      </c>
      <c r="DP406" s="70">
        <v>0</v>
      </c>
      <c r="DQ406" s="70">
        <v>0</v>
      </c>
      <c r="DR406" s="70">
        <v>0</v>
      </c>
      <c r="DS406" s="70">
        <v>0</v>
      </c>
      <c r="DT406" s="70">
        <v>0</v>
      </c>
      <c r="DU406" s="70">
        <v>0</v>
      </c>
      <c r="DV406" s="70">
        <v>0</v>
      </c>
      <c r="DW406" s="70">
        <v>0</v>
      </c>
      <c r="DX406" s="70">
        <v>0</v>
      </c>
      <c r="DY406" s="70">
        <v>0</v>
      </c>
      <c r="DZ406" s="70">
        <v>0</v>
      </c>
      <c r="EA406" s="70">
        <v>0</v>
      </c>
      <c r="EB406" s="70">
        <v>0</v>
      </c>
      <c r="EC406" s="70">
        <v>0</v>
      </c>
      <c r="ED406" s="70">
        <v>0</v>
      </c>
      <c r="EE406" s="70">
        <v>0</v>
      </c>
      <c r="EF406" s="70">
        <v>0</v>
      </c>
      <c r="EG406" s="70">
        <v>0</v>
      </c>
      <c r="EH406" s="70">
        <v>0</v>
      </c>
      <c r="EI406" s="70">
        <v>0</v>
      </c>
      <c r="EJ406" s="70">
        <v>0</v>
      </c>
      <c r="EK406" s="70">
        <v>0</v>
      </c>
      <c r="EL406" s="70">
        <v>0</v>
      </c>
      <c r="EM406" s="70">
        <v>0</v>
      </c>
      <c r="EN406" s="70">
        <v>0</v>
      </c>
      <c r="EO406" s="70">
        <v>0</v>
      </c>
      <c r="EP406" s="70">
        <v>0</v>
      </c>
      <c r="EQ406" s="70">
        <v>0</v>
      </c>
      <c r="ER406" s="70">
        <v>0</v>
      </c>
      <c r="ES406" s="70">
        <v>0</v>
      </c>
      <c r="ET406" s="70">
        <v>0</v>
      </c>
      <c r="EU406" s="70">
        <v>0</v>
      </c>
      <c r="EV406" s="70">
        <v>0</v>
      </c>
      <c r="EW406" s="70">
        <v>0</v>
      </c>
      <c r="EX406" s="70">
        <v>0</v>
      </c>
      <c r="EY406" s="70">
        <v>0</v>
      </c>
      <c r="EZ406" s="70">
        <v>0</v>
      </c>
      <c r="FA406" s="70">
        <v>0</v>
      </c>
    </row>
    <row r="407" spans="1:157" x14ac:dyDescent="0.25">
      <c r="A407">
        <v>21</v>
      </c>
      <c r="B407" t="s">
        <v>65</v>
      </c>
      <c r="C407" s="65" t="s">
        <v>1327</v>
      </c>
      <c r="D407" s="65" t="s">
        <v>103</v>
      </c>
      <c r="E407" t="s">
        <v>104</v>
      </c>
      <c r="F407" s="79" t="s">
        <v>766</v>
      </c>
      <c r="G407" s="19">
        <v>2</v>
      </c>
      <c r="H407" s="19"/>
      <c r="I407" s="67"/>
      <c r="J407" s="68">
        <v>4220</v>
      </c>
      <c r="K407" s="69">
        <v>3</v>
      </c>
      <c r="L407" s="70">
        <v>14</v>
      </c>
      <c r="M407" s="70">
        <v>3</v>
      </c>
      <c r="N407" s="70">
        <v>443</v>
      </c>
      <c r="O407" s="70">
        <v>229</v>
      </c>
      <c r="P407" s="70">
        <v>0</v>
      </c>
      <c r="Q407" s="70">
        <v>0</v>
      </c>
      <c r="R407" s="70">
        <v>0</v>
      </c>
      <c r="S407" s="70">
        <v>228</v>
      </c>
      <c r="T407" s="70">
        <v>20</v>
      </c>
      <c r="U407" s="70">
        <v>0</v>
      </c>
      <c r="V407" s="70">
        <v>278</v>
      </c>
      <c r="W407" s="70">
        <v>1</v>
      </c>
      <c r="X407" s="70">
        <v>0</v>
      </c>
      <c r="Y407" s="70">
        <v>23</v>
      </c>
      <c r="Z407" s="70">
        <v>277</v>
      </c>
      <c r="AA407" s="70">
        <v>17</v>
      </c>
      <c r="AB407" s="70">
        <v>385</v>
      </c>
      <c r="AC407" s="70">
        <v>37</v>
      </c>
      <c r="AD407" s="70">
        <v>337</v>
      </c>
      <c r="AE407" s="70">
        <v>41</v>
      </c>
      <c r="AF407" s="70">
        <v>226</v>
      </c>
      <c r="AG407" s="70">
        <v>16</v>
      </c>
      <c r="AH407" s="70">
        <v>13</v>
      </c>
      <c r="AI407" s="70">
        <v>29</v>
      </c>
      <c r="AJ407" s="70">
        <v>748</v>
      </c>
      <c r="AK407" s="70">
        <v>15</v>
      </c>
      <c r="AL407" s="70">
        <v>10</v>
      </c>
      <c r="AM407" s="70">
        <v>6</v>
      </c>
      <c r="AN407" s="70">
        <v>6</v>
      </c>
      <c r="AO407" s="70">
        <v>10</v>
      </c>
      <c r="AP407" s="70">
        <v>16</v>
      </c>
      <c r="AQ407" s="70">
        <v>7</v>
      </c>
      <c r="AR407" s="70">
        <v>229</v>
      </c>
      <c r="AS407" s="70">
        <v>4</v>
      </c>
      <c r="AT407" s="70">
        <v>303</v>
      </c>
      <c r="AU407" s="70">
        <v>4</v>
      </c>
      <c r="AV407" s="70">
        <v>9</v>
      </c>
      <c r="AW407" s="70">
        <v>15</v>
      </c>
      <c r="AX407" s="70">
        <v>3</v>
      </c>
      <c r="AY407" s="70">
        <v>8</v>
      </c>
      <c r="AZ407" s="70">
        <v>1</v>
      </c>
      <c r="BA407" s="70">
        <v>5</v>
      </c>
      <c r="BB407" s="70">
        <v>2</v>
      </c>
      <c r="BC407" s="70">
        <v>6</v>
      </c>
      <c r="BD407" s="70">
        <v>21</v>
      </c>
      <c r="BE407" s="70">
        <v>15</v>
      </c>
      <c r="BF407" s="70">
        <v>4</v>
      </c>
      <c r="BG407" s="70">
        <v>0</v>
      </c>
      <c r="BH407" s="70">
        <v>13</v>
      </c>
      <c r="BI407" s="70">
        <v>3</v>
      </c>
      <c r="BJ407" s="70">
        <v>4</v>
      </c>
      <c r="BK407" s="70">
        <v>8</v>
      </c>
      <c r="BL407" s="70">
        <v>1</v>
      </c>
      <c r="BM407" s="70">
        <v>5</v>
      </c>
      <c r="BN407" s="70">
        <v>1</v>
      </c>
      <c r="BO407" s="70">
        <v>0</v>
      </c>
      <c r="BP407" s="70">
        <v>4</v>
      </c>
      <c r="BQ407" s="70">
        <v>0</v>
      </c>
      <c r="BR407" s="70">
        <v>8</v>
      </c>
      <c r="BS407" s="70">
        <v>7</v>
      </c>
      <c r="BT407" s="70">
        <v>21</v>
      </c>
      <c r="BU407" s="70">
        <v>6</v>
      </c>
      <c r="BV407" s="70">
        <v>6</v>
      </c>
      <c r="BW407" s="70">
        <v>5</v>
      </c>
      <c r="BX407" s="70">
        <v>14</v>
      </c>
      <c r="BY407" s="70">
        <v>4</v>
      </c>
      <c r="BZ407" s="70">
        <v>4</v>
      </c>
      <c r="CA407" s="70">
        <v>0</v>
      </c>
      <c r="CB407" s="70">
        <v>4</v>
      </c>
      <c r="CC407" s="70">
        <v>0</v>
      </c>
      <c r="CD407" s="70">
        <v>0</v>
      </c>
      <c r="CE407" s="70">
        <v>0</v>
      </c>
      <c r="CF407" s="70">
        <v>0</v>
      </c>
      <c r="CG407" s="70">
        <v>0</v>
      </c>
      <c r="CH407" s="70">
        <v>0</v>
      </c>
      <c r="CI407" s="70">
        <v>0</v>
      </c>
      <c r="CJ407" s="70">
        <v>0</v>
      </c>
      <c r="CK407" s="70">
        <v>0</v>
      </c>
      <c r="CL407" s="70">
        <v>0</v>
      </c>
      <c r="CM407" s="70">
        <v>1</v>
      </c>
      <c r="CN407" s="70">
        <v>17</v>
      </c>
      <c r="CO407" s="70">
        <v>0</v>
      </c>
      <c r="CP407" s="70">
        <v>0</v>
      </c>
      <c r="CQ407" s="70">
        <v>7</v>
      </c>
      <c r="CR407" s="70">
        <v>0</v>
      </c>
      <c r="CS407" s="70">
        <v>0</v>
      </c>
      <c r="CT407" s="70">
        <v>0</v>
      </c>
      <c r="CU407" s="70">
        <v>0</v>
      </c>
      <c r="CV407" s="70">
        <v>0</v>
      </c>
      <c r="CW407" s="70">
        <v>0</v>
      </c>
      <c r="CX407" s="70">
        <v>0</v>
      </c>
      <c r="CY407" s="70">
        <v>0</v>
      </c>
      <c r="CZ407" s="70">
        <v>0</v>
      </c>
      <c r="DA407" s="70">
        <v>0</v>
      </c>
      <c r="DB407" s="70">
        <v>0</v>
      </c>
      <c r="DC407" s="70">
        <v>0</v>
      </c>
      <c r="DD407" s="70">
        <v>0</v>
      </c>
      <c r="DE407" s="70">
        <v>0</v>
      </c>
      <c r="DF407" s="70">
        <v>0</v>
      </c>
      <c r="DG407" s="70">
        <v>0</v>
      </c>
      <c r="DH407" s="70">
        <v>10</v>
      </c>
      <c r="DI407" s="70">
        <v>0</v>
      </c>
      <c r="DJ407" s="70">
        <v>0</v>
      </c>
      <c r="DK407" s="70">
        <v>0</v>
      </c>
      <c r="DL407" s="70">
        <v>0</v>
      </c>
      <c r="DM407" s="70">
        <v>0</v>
      </c>
      <c r="DN407" s="70">
        <v>0</v>
      </c>
      <c r="DO407" s="70">
        <v>0</v>
      </c>
      <c r="DP407" s="70">
        <v>0</v>
      </c>
      <c r="DQ407" s="70">
        <v>0</v>
      </c>
      <c r="DR407" s="70">
        <v>0</v>
      </c>
      <c r="DS407" s="70">
        <v>0</v>
      </c>
      <c r="DT407" s="70">
        <v>0</v>
      </c>
      <c r="DU407" s="70">
        <v>0</v>
      </c>
      <c r="DV407" s="70">
        <v>0</v>
      </c>
      <c r="DW407" s="70">
        <v>0</v>
      </c>
      <c r="DX407" s="70">
        <v>0</v>
      </c>
      <c r="DY407" s="70">
        <v>0</v>
      </c>
      <c r="DZ407" s="70">
        <v>0</v>
      </c>
      <c r="EA407" s="70">
        <v>0</v>
      </c>
      <c r="EB407" s="70">
        <v>0</v>
      </c>
      <c r="EC407" s="70">
        <v>0</v>
      </c>
      <c r="ED407" s="70">
        <v>0</v>
      </c>
      <c r="EE407" s="70">
        <v>0</v>
      </c>
      <c r="EF407" s="70">
        <v>0</v>
      </c>
      <c r="EG407" s="70">
        <v>0</v>
      </c>
      <c r="EH407" s="70">
        <v>0</v>
      </c>
      <c r="EI407" s="70">
        <v>0</v>
      </c>
      <c r="EJ407" s="70">
        <v>0</v>
      </c>
      <c r="EK407" s="70">
        <v>0</v>
      </c>
      <c r="EL407" s="70">
        <v>0</v>
      </c>
      <c r="EM407" s="70">
        <v>0</v>
      </c>
      <c r="EN407" s="70">
        <v>0</v>
      </c>
      <c r="EO407" s="70">
        <v>0</v>
      </c>
      <c r="EP407" s="70">
        <v>0</v>
      </c>
      <c r="EQ407" s="70">
        <v>0</v>
      </c>
      <c r="ER407" s="70">
        <v>0</v>
      </c>
      <c r="ES407" s="70">
        <v>0</v>
      </c>
      <c r="ET407" s="70">
        <v>0</v>
      </c>
      <c r="EU407" s="70">
        <v>0</v>
      </c>
      <c r="EV407" s="70">
        <v>0</v>
      </c>
      <c r="EW407" s="70">
        <v>0</v>
      </c>
      <c r="EX407" s="70">
        <v>0</v>
      </c>
      <c r="EY407" s="70">
        <v>0</v>
      </c>
      <c r="EZ407" s="70">
        <v>0</v>
      </c>
      <c r="FA407" s="70">
        <v>0</v>
      </c>
    </row>
    <row r="408" spans="1:157" x14ac:dyDescent="0.25">
      <c r="A408">
        <v>21</v>
      </c>
      <c r="B408" t="s">
        <v>65</v>
      </c>
      <c r="C408" s="65" t="s">
        <v>1327</v>
      </c>
      <c r="D408" s="65" t="s">
        <v>133</v>
      </c>
      <c r="E408" t="s">
        <v>134</v>
      </c>
      <c r="F408" s="79" t="s">
        <v>766</v>
      </c>
      <c r="G408" s="19">
        <v>2</v>
      </c>
      <c r="H408" s="19"/>
      <c r="I408" s="67"/>
      <c r="J408" s="68">
        <v>4506</v>
      </c>
      <c r="K408" s="69">
        <v>21</v>
      </c>
      <c r="L408" s="70">
        <v>100</v>
      </c>
      <c r="M408" s="70">
        <v>9</v>
      </c>
      <c r="N408" s="70">
        <v>105</v>
      </c>
      <c r="O408" s="70">
        <v>76</v>
      </c>
      <c r="P408" s="70">
        <v>2</v>
      </c>
      <c r="Q408" s="70">
        <v>2</v>
      </c>
      <c r="R408" s="70">
        <v>1</v>
      </c>
      <c r="S408" s="70">
        <v>112</v>
      </c>
      <c r="T408" s="70">
        <v>17</v>
      </c>
      <c r="U408" s="70">
        <v>0</v>
      </c>
      <c r="V408" s="70">
        <v>235</v>
      </c>
      <c r="W408" s="70">
        <v>0</v>
      </c>
      <c r="X408" s="70">
        <v>0</v>
      </c>
      <c r="Y408" s="70">
        <v>27</v>
      </c>
      <c r="Z408" s="70">
        <v>82</v>
      </c>
      <c r="AA408" s="70">
        <v>91</v>
      </c>
      <c r="AB408" s="70">
        <v>258</v>
      </c>
      <c r="AC408" s="70">
        <v>186</v>
      </c>
      <c r="AD408" s="70">
        <v>161</v>
      </c>
      <c r="AE408" s="70">
        <v>115</v>
      </c>
      <c r="AF408" s="70">
        <v>100</v>
      </c>
      <c r="AG408" s="70">
        <v>105</v>
      </c>
      <c r="AH408" s="70">
        <v>129</v>
      </c>
      <c r="AI408" s="70">
        <v>73</v>
      </c>
      <c r="AJ408" s="70">
        <v>256</v>
      </c>
      <c r="AK408" s="70">
        <v>99</v>
      </c>
      <c r="AL408" s="70">
        <v>43</v>
      </c>
      <c r="AM408" s="70">
        <v>95</v>
      </c>
      <c r="AN408" s="70">
        <v>44</v>
      </c>
      <c r="AO408" s="70">
        <v>55</v>
      </c>
      <c r="AP408" s="70">
        <v>67</v>
      </c>
      <c r="AQ408" s="70">
        <v>33</v>
      </c>
      <c r="AR408" s="70">
        <v>96</v>
      </c>
      <c r="AS408" s="70">
        <v>58</v>
      </c>
      <c r="AT408" s="70">
        <v>126</v>
      </c>
      <c r="AU408" s="70">
        <v>12</v>
      </c>
      <c r="AV408" s="70">
        <v>47</v>
      </c>
      <c r="AW408" s="70">
        <v>65</v>
      </c>
      <c r="AX408" s="70">
        <v>15</v>
      </c>
      <c r="AY408" s="70">
        <v>47</v>
      </c>
      <c r="AZ408" s="70">
        <v>59</v>
      </c>
      <c r="BA408" s="70">
        <v>55</v>
      </c>
      <c r="BB408" s="70">
        <v>1</v>
      </c>
      <c r="BC408" s="70">
        <v>35</v>
      </c>
      <c r="BD408" s="70">
        <v>72</v>
      </c>
      <c r="BE408" s="70">
        <v>37</v>
      </c>
      <c r="BF408" s="70">
        <v>58</v>
      </c>
      <c r="BG408" s="70">
        <v>22</v>
      </c>
      <c r="BH408" s="70">
        <v>47</v>
      </c>
      <c r="BI408" s="70">
        <v>26</v>
      </c>
      <c r="BJ408" s="70">
        <v>58</v>
      </c>
      <c r="BK408" s="70">
        <v>104</v>
      </c>
      <c r="BL408" s="70">
        <v>14</v>
      </c>
      <c r="BM408" s="70">
        <v>94</v>
      </c>
      <c r="BN408" s="70">
        <v>61</v>
      </c>
      <c r="BO408" s="70">
        <v>49</v>
      </c>
      <c r="BP408" s="70">
        <v>21</v>
      </c>
      <c r="BQ408" s="70">
        <v>20</v>
      </c>
      <c r="BR408" s="70">
        <v>75</v>
      </c>
      <c r="BS408" s="70">
        <v>29</v>
      </c>
      <c r="BT408" s="70">
        <v>89</v>
      </c>
      <c r="BU408" s="70">
        <v>61</v>
      </c>
      <c r="BV408" s="70">
        <v>101</v>
      </c>
      <c r="BW408" s="70">
        <v>27</v>
      </c>
      <c r="BX408" s="70">
        <v>35</v>
      </c>
      <c r="BY408" s="70">
        <v>5</v>
      </c>
      <c r="BZ408" s="70">
        <v>6</v>
      </c>
      <c r="CA408" s="70">
        <v>1</v>
      </c>
      <c r="CB408" s="70">
        <v>18</v>
      </c>
      <c r="CC408" s="70">
        <v>4</v>
      </c>
      <c r="CD408" s="70">
        <v>4</v>
      </c>
      <c r="CE408" s="70">
        <v>9</v>
      </c>
      <c r="CF408" s="70">
        <v>16</v>
      </c>
      <c r="CG408" s="70">
        <v>0</v>
      </c>
      <c r="CH408" s="70">
        <v>0</v>
      </c>
      <c r="CI408" s="70">
        <v>0</v>
      </c>
      <c r="CJ408" s="70">
        <v>0</v>
      </c>
      <c r="CK408" s="70">
        <v>0</v>
      </c>
      <c r="CL408" s="70">
        <v>6</v>
      </c>
      <c r="CM408" s="70">
        <v>1</v>
      </c>
      <c r="CN408" s="70">
        <v>0</v>
      </c>
      <c r="CO408" s="70">
        <v>0</v>
      </c>
      <c r="CP408" s="70">
        <v>0</v>
      </c>
      <c r="CQ408" s="70">
        <v>1</v>
      </c>
      <c r="CR408" s="70">
        <v>0</v>
      </c>
      <c r="CS408" s="70">
        <v>0</v>
      </c>
      <c r="CT408" s="70">
        <v>0</v>
      </c>
      <c r="CU408" s="70">
        <v>0</v>
      </c>
      <c r="CV408" s="70">
        <v>0</v>
      </c>
      <c r="CW408" s="70">
        <v>0</v>
      </c>
      <c r="CX408" s="70">
        <v>3</v>
      </c>
      <c r="CY408" s="70">
        <v>0</v>
      </c>
      <c r="CZ408" s="70">
        <v>0</v>
      </c>
      <c r="DA408" s="70">
        <v>0</v>
      </c>
      <c r="DB408" s="70">
        <v>0</v>
      </c>
      <c r="DC408" s="70">
        <v>1</v>
      </c>
      <c r="DD408" s="70">
        <v>1</v>
      </c>
      <c r="DE408" s="70">
        <v>0</v>
      </c>
      <c r="DF408" s="70">
        <v>0</v>
      </c>
      <c r="DG408" s="70">
        <v>0</v>
      </c>
      <c r="DH408" s="70">
        <v>15</v>
      </c>
      <c r="DI408" s="70">
        <v>0</v>
      </c>
      <c r="DJ408" s="70">
        <v>0</v>
      </c>
      <c r="DK408" s="70">
        <v>0</v>
      </c>
      <c r="DL408" s="70">
        <v>0</v>
      </c>
      <c r="DM408" s="70">
        <v>0</v>
      </c>
      <c r="DN408" s="70">
        <v>0</v>
      </c>
      <c r="DO408" s="70">
        <v>0</v>
      </c>
      <c r="DP408" s="70">
        <v>0</v>
      </c>
      <c r="DQ408" s="70">
        <v>0</v>
      </c>
      <c r="DR408" s="70">
        <v>0</v>
      </c>
      <c r="DS408" s="70">
        <v>0</v>
      </c>
      <c r="DT408" s="70">
        <v>0</v>
      </c>
      <c r="DU408" s="70">
        <v>0</v>
      </c>
      <c r="DV408" s="70">
        <v>0</v>
      </c>
      <c r="DW408" s="70">
        <v>0</v>
      </c>
      <c r="DX408" s="70">
        <v>0</v>
      </c>
      <c r="DY408" s="70">
        <v>0</v>
      </c>
      <c r="DZ408" s="70">
        <v>0</v>
      </c>
      <c r="EA408" s="70">
        <v>0</v>
      </c>
      <c r="EB408" s="70">
        <v>0</v>
      </c>
      <c r="EC408" s="70">
        <v>0</v>
      </c>
      <c r="ED408" s="70">
        <v>0</v>
      </c>
      <c r="EE408" s="70">
        <v>0</v>
      </c>
      <c r="EF408" s="70">
        <v>0</v>
      </c>
      <c r="EG408" s="70">
        <v>0</v>
      </c>
      <c r="EH408" s="70">
        <v>0</v>
      </c>
      <c r="EI408" s="70">
        <v>0</v>
      </c>
      <c r="EJ408" s="70">
        <v>0</v>
      </c>
      <c r="EK408" s="70">
        <v>0</v>
      </c>
      <c r="EL408" s="70">
        <v>0</v>
      </c>
      <c r="EM408" s="70">
        <v>0</v>
      </c>
      <c r="EN408" s="70">
        <v>0</v>
      </c>
      <c r="EO408" s="70">
        <v>0</v>
      </c>
      <c r="EP408" s="70">
        <v>0</v>
      </c>
      <c r="EQ408" s="70">
        <v>0</v>
      </c>
      <c r="ER408" s="70">
        <v>0</v>
      </c>
      <c r="ES408" s="70">
        <v>0</v>
      </c>
      <c r="ET408" s="70">
        <v>0</v>
      </c>
      <c r="EU408" s="70">
        <v>0</v>
      </c>
      <c r="EV408" s="70">
        <v>0</v>
      </c>
      <c r="EW408" s="70">
        <v>0</v>
      </c>
      <c r="EX408" s="70">
        <v>0</v>
      </c>
      <c r="EY408" s="70">
        <v>0</v>
      </c>
      <c r="EZ408" s="70">
        <v>0</v>
      </c>
      <c r="FA408" s="70">
        <v>0</v>
      </c>
    </row>
    <row r="409" spans="1:157" x14ac:dyDescent="0.25">
      <c r="A409">
        <v>21</v>
      </c>
      <c r="B409" t="s">
        <v>65</v>
      </c>
      <c r="C409" s="65" t="s">
        <v>1327</v>
      </c>
      <c r="D409" s="65" t="s">
        <v>192</v>
      </c>
      <c r="E409" t="s">
        <v>193</v>
      </c>
      <c r="F409" s="79" t="s">
        <v>766</v>
      </c>
      <c r="G409" s="19">
        <v>2</v>
      </c>
      <c r="H409" s="19"/>
      <c r="I409" s="67"/>
      <c r="J409" s="68">
        <v>1227</v>
      </c>
      <c r="K409" s="69">
        <v>8</v>
      </c>
      <c r="L409" s="70">
        <v>5</v>
      </c>
      <c r="M409" s="70">
        <v>2</v>
      </c>
      <c r="N409" s="70">
        <v>17</v>
      </c>
      <c r="O409" s="70">
        <v>0</v>
      </c>
      <c r="P409" s="70">
        <v>0</v>
      </c>
      <c r="Q409" s="70">
        <v>0</v>
      </c>
      <c r="R409" s="70">
        <v>1</v>
      </c>
      <c r="S409" s="70">
        <v>53</v>
      </c>
      <c r="T409" s="70">
        <v>0</v>
      </c>
      <c r="U409" s="70">
        <v>1</v>
      </c>
      <c r="V409" s="70">
        <v>27</v>
      </c>
      <c r="W409" s="70">
        <v>0</v>
      </c>
      <c r="X409" s="70">
        <v>12</v>
      </c>
      <c r="Y409" s="70">
        <v>0</v>
      </c>
      <c r="Z409" s="70">
        <v>30</v>
      </c>
      <c r="AA409" s="70">
        <v>8</v>
      </c>
      <c r="AB409" s="70">
        <v>99</v>
      </c>
      <c r="AC409" s="70">
        <v>33</v>
      </c>
      <c r="AD409" s="70">
        <v>65</v>
      </c>
      <c r="AE409" s="70">
        <v>14</v>
      </c>
      <c r="AF409" s="70">
        <v>73</v>
      </c>
      <c r="AG409" s="70">
        <v>4</v>
      </c>
      <c r="AH409" s="70">
        <v>4</v>
      </c>
      <c r="AI409" s="70">
        <v>18</v>
      </c>
      <c r="AJ409" s="70">
        <v>85</v>
      </c>
      <c r="AK409" s="70">
        <v>18</v>
      </c>
      <c r="AL409" s="70">
        <v>8</v>
      </c>
      <c r="AM409" s="70">
        <v>20</v>
      </c>
      <c r="AN409" s="70">
        <v>0</v>
      </c>
      <c r="AO409" s="70">
        <v>13</v>
      </c>
      <c r="AP409" s="70">
        <v>2</v>
      </c>
      <c r="AQ409" s="70">
        <v>4</v>
      </c>
      <c r="AR409" s="70">
        <v>198</v>
      </c>
      <c r="AS409" s="70">
        <v>8</v>
      </c>
      <c r="AT409" s="70">
        <v>51</v>
      </c>
      <c r="AU409" s="70">
        <v>2</v>
      </c>
      <c r="AV409" s="70">
        <v>17</v>
      </c>
      <c r="AW409" s="70">
        <v>9</v>
      </c>
      <c r="AX409" s="70">
        <v>2</v>
      </c>
      <c r="AY409" s="70">
        <v>4</v>
      </c>
      <c r="AZ409" s="70">
        <v>4</v>
      </c>
      <c r="BA409" s="70">
        <v>12</v>
      </c>
      <c r="BB409" s="70">
        <v>0</v>
      </c>
      <c r="BC409" s="70">
        <v>6</v>
      </c>
      <c r="BD409" s="70">
        <v>27</v>
      </c>
      <c r="BE409" s="70">
        <v>3</v>
      </c>
      <c r="BF409" s="70">
        <v>7</v>
      </c>
      <c r="BG409" s="70">
        <v>5</v>
      </c>
      <c r="BH409" s="70">
        <v>3</v>
      </c>
      <c r="BI409" s="70">
        <v>8</v>
      </c>
      <c r="BJ409" s="70">
        <v>6</v>
      </c>
      <c r="BK409" s="70">
        <v>30</v>
      </c>
      <c r="BL409" s="70">
        <v>9</v>
      </c>
      <c r="BM409" s="70">
        <v>1</v>
      </c>
      <c r="BN409" s="70">
        <v>26</v>
      </c>
      <c r="BO409" s="70">
        <v>0</v>
      </c>
      <c r="BP409" s="70">
        <v>6</v>
      </c>
      <c r="BQ409" s="70">
        <v>11</v>
      </c>
      <c r="BR409" s="70">
        <v>1</v>
      </c>
      <c r="BS409" s="70">
        <v>11</v>
      </c>
      <c r="BT409" s="70">
        <v>16</v>
      </c>
      <c r="BU409" s="70">
        <v>6</v>
      </c>
      <c r="BV409" s="70">
        <v>1</v>
      </c>
      <c r="BW409" s="70">
        <v>1</v>
      </c>
      <c r="BX409" s="70">
        <v>7</v>
      </c>
      <c r="BY409" s="70">
        <v>7</v>
      </c>
      <c r="BZ409" s="70">
        <v>16</v>
      </c>
      <c r="CA409" s="70">
        <v>32</v>
      </c>
      <c r="CB409" s="70">
        <v>2</v>
      </c>
      <c r="CC409" s="70">
        <v>0</v>
      </c>
      <c r="CD409" s="70">
        <v>6</v>
      </c>
      <c r="CE409" s="70">
        <v>4</v>
      </c>
      <c r="CF409" s="70">
        <v>3</v>
      </c>
      <c r="CG409" s="70">
        <v>0</v>
      </c>
      <c r="CH409" s="70">
        <v>0</v>
      </c>
      <c r="CI409" s="70">
        <v>0</v>
      </c>
      <c r="CJ409" s="70">
        <v>0</v>
      </c>
      <c r="CK409" s="70">
        <v>0</v>
      </c>
      <c r="CL409" s="70">
        <v>3</v>
      </c>
      <c r="CM409" s="70">
        <v>19</v>
      </c>
      <c r="CN409" s="70">
        <v>0</v>
      </c>
      <c r="CO409" s="70">
        <v>0</v>
      </c>
      <c r="CP409" s="70">
        <v>0</v>
      </c>
      <c r="CQ409" s="70">
        <v>1</v>
      </c>
      <c r="CR409" s="70">
        <v>0</v>
      </c>
      <c r="CS409" s="70">
        <v>0</v>
      </c>
      <c r="CT409" s="70">
        <v>0</v>
      </c>
      <c r="CU409" s="70">
        <v>0</v>
      </c>
      <c r="CV409" s="70">
        <v>0</v>
      </c>
      <c r="CW409" s="70">
        <v>0</v>
      </c>
      <c r="CX409" s="70">
        <v>0</v>
      </c>
      <c r="CY409" s="70">
        <v>0</v>
      </c>
      <c r="CZ409" s="70">
        <v>0</v>
      </c>
      <c r="DA409" s="70">
        <v>0</v>
      </c>
      <c r="DB409" s="70">
        <v>0</v>
      </c>
      <c r="DC409" s="70">
        <v>11</v>
      </c>
      <c r="DD409" s="70">
        <v>0</v>
      </c>
      <c r="DE409" s="70">
        <v>0</v>
      </c>
      <c r="DF409" s="70">
        <v>0</v>
      </c>
      <c r="DG409" s="70">
        <v>0</v>
      </c>
      <c r="DH409" s="70">
        <v>1</v>
      </c>
      <c r="DI409" s="70">
        <v>0</v>
      </c>
      <c r="DJ409" s="70">
        <v>0</v>
      </c>
      <c r="DK409" s="70">
        <v>0</v>
      </c>
      <c r="DL409" s="70">
        <v>0</v>
      </c>
      <c r="DM409" s="70">
        <v>0</v>
      </c>
      <c r="DN409" s="70">
        <v>0</v>
      </c>
      <c r="DO409" s="70">
        <v>0</v>
      </c>
      <c r="DP409" s="70">
        <v>0</v>
      </c>
      <c r="DQ409" s="70">
        <v>0</v>
      </c>
      <c r="DR409" s="70">
        <v>0</v>
      </c>
      <c r="DS409" s="70">
        <v>0</v>
      </c>
      <c r="DT409" s="70">
        <v>0</v>
      </c>
      <c r="DU409" s="70">
        <v>0</v>
      </c>
      <c r="DV409" s="70">
        <v>0</v>
      </c>
      <c r="DW409" s="70">
        <v>0</v>
      </c>
      <c r="DX409" s="70">
        <v>0</v>
      </c>
      <c r="DY409" s="70">
        <v>0</v>
      </c>
      <c r="DZ409" s="70">
        <v>0</v>
      </c>
      <c r="EA409" s="70">
        <v>0</v>
      </c>
      <c r="EB409" s="70">
        <v>0</v>
      </c>
      <c r="EC409" s="70">
        <v>0</v>
      </c>
      <c r="ED409" s="70">
        <v>0</v>
      </c>
      <c r="EE409" s="70">
        <v>0</v>
      </c>
      <c r="EF409" s="70">
        <v>0</v>
      </c>
      <c r="EG409" s="70">
        <v>0</v>
      </c>
      <c r="EH409" s="70">
        <v>0</v>
      </c>
      <c r="EI409" s="70">
        <v>0</v>
      </c>
      <c r="EJ409" s="70">
        <v>0</v>
      </c>
      <c r="EK409" s="70">
        <v>0</v>
      </c>
      <c r="EL409" s="70">
        <v>0</v>
      </c>
      <c r="EM409" s="70">
        <v>0</v>
      </c>
      <c r="EN409" s="70">
        <v>0</v>
      </c>
      <c r="EO409" s="70">
        <v>0</v>
      </c>
      <c r="EP409" s="70">
        <v>0</v>
      </c>
      <c r="EQ409" s="70">
        <v>0</v>
      </c>
      <c r="ER409" s="70">
        <v>0</v>
      </c>
      <c r="ES409" s="70">
        <v>0</v>
      </c>
      <c r="ET409" s="70">
        <v>0</v>
      </c>
      <c r="EU409" s="70">
        <v>0</v>
      </c>
      <c r="EV409" s="70">
        <v>0</v>
      </c>
      <c r="EW409" s="70">
        <v>0</v>
      </c>
      <c r="EX409" s="70">
        <v>0</v>
      </c>
      <c r="EY409" s="70">
        <v>0</v>
      </c>
      <c r="EZ409" s="70">
        <v>0</v>
      </c>
      <c r="FA409" s="70">
        <v>0</v>
      </c>
    </row>
    <row r="410" spans="1:157" x14ac:dyDescent="0.25">
      <c r="A410">
        <v>21</v>
      </c>
      <c r="B410" t="s">
        <v>65</v>
      </c>
      <c r="C410" s="65" t="s">
        <v>1327</v>
      </c>
      <c r="D410" s="65" t="s">
        <v>115</v>
      </c>
      <c r="E410" t="s">
        <v>116</v>
      </c>
      <c r="F410" s="79" t="s">
        <v>766</v>
      </c>
      <c r="G410" s="19">
        <v>2</v>
      </c>
      <c r="H410" s="19"/>
      <c r="I410" s="67"/>
      <c r="J410" s="68">
        <v>3355</v>
      </c>
      <c r="K410" s="69">
        <v>9</v>
      </c>
      <c r="L410" s="70">
        <v>9</v>
      </c>
      <c r="M410" s="70">
        <v>12</v>
      </c>
      <c r="N410" s="70">
        <v>96</v>
      </c>
      <c r="O410" s="70">
        <v>273</v>
      </c>
      <c r="P410" s="70">
        <v>6</v>
      </c>
      <c r="Q410" s="70">
        <v>0</v>
      </c>
      <c r="R410" s="70">
        <v>0</v>
      </c>
      <c r="S410" s="70">
        <v>89</v>
      </c>
      <c r="T410" s="70">
        <v>34</v>
      </c>
      <c r="U410" s="70">
        <v>2</v>
      </c>
      <c r="V410" s="70">
        <v>127</v>
      </c>
      <c r="W410" s="70">
        <v>3</v>
      </c>
      <c r="X410" s="70">
        <v>0</v>
      </c>
      <c r="Y410" s="70">
        <v>94</v>
      </c>
      <c r="Z410" s="70">
        <v>149</v>
      </c>
      <c r="AA410" s="70">
        <v>150</v>
      </c>
      <c r="AB410" s="70">
        <v>200</v>
      </c>
      <c r="AC410" s="70">
        <v>90</v>
      </c>
      <c r="AD410" s="70">
        <v>135</v>
      </c>
      <c r="AE410" s="70">
        <v>124</v>
      </c>
      <c r="AF410" s="70">
        <v>115</v>
      </c>
      <c r="AG410" s="70">
        <v>19</v>
      </c>
      <c r="AH410" s="70">
        <v>20</v>
      </c>
      <c r="AI410" s="70">
        <v>50</v>
      </c>
      <c r="AJ410" s="70">
        <v>295</v>
      </c>
      <c r="AK410" s="70">
        <v>33</v>
      </c>
      <c r="AL410" s="70">
        <v>24</v>
      </c>
      <c r="AM410" s="70">
        <v>125</v>
      </c>
      <c r="AN410" s="70">
        <v>23</v>
      </c>
      <c r="AO410" s="70">
        <v>26</v>
      </c>
      <c r="AP410" s="70">
        <v>16</v>
      </c>
      <c r="AQ410" s="70">
        <v>45</v>
      </c>
      <c r="AR410" s="70">
        <v>165</v>
      </c>
      <c r="AS410" s="70">
        <v>28</v>
      </c>
      <c r="AT410" s="70">
        <v>63</v>
      </c>
      <c r="AU410" s="70">
        <v>25</v>
      </c>
      <c r="AV410" s="70">
        <v>16</v>
      </c>
      <c r="AW410" s="70">
        <v>21</v>
      </c>
      <c r="AX410" s="70">
        <v>44</v>
      </c>
      <c r="AY410" s="70">
        <v>25</v>
      </c>
      <c r="AZ410" s="70">
        <v>16</v>
      </c>
      <c r="BA410" s="70">
        <v>67</v>
      </c>
      <c r="BB410" s="70">
        <v>2</v>
      </c>
      <c r="BC410" s="70">
        <v>23</v>
      </c>
      <c r="BD410" s="70">
        <v>30</v>
      </c>
      <c r="BE410" s="70">
        <v>39</v>
      </c>
      <c r="BF410" s="70">
        <v>16</v>
      </c>
      <c r="BG410" s="70">
        <v>2</v>
      </c>
      <c r="BH410" s="70">
        <v>17</v>
      </c>
      <c r="BI410" s="70">
        <v>14</v>
      </c>
      <c r="BJ410" s="70">
        <v>15</v>
      </c>
      <c r="BK410" s="70">
        <v>24</v>
      </c>
      <c r="BL410" s="70">
        <v>6</v>
      </c>
      <c r="BM410" s="70">
        <v>11</v>
      </c>
      <c r="BN410" s="70">
        <v>6</v>
      </c>
      <c r="BO410" s="70">
        <v>0</v>
      </c>
      <c r="BP410" s="70">
        <v>16</v>
      </c>
      <c r="BQ410" s="70">
        <v>3</v>
      </c>
      <c r="BR410" s="70">
        <v>49</v>
      </c>
      <c r="BS410" s="70">
        <v>35</v>
      </c>
      <c r="BT410" s="70">
        <v>42</v>
      </c>
      <c r="BU410" s="70">
        <v>32</v>
      </c>
      <c r="BV410" s="70">
        <v>14</v>
      </c>
      <c r="BW410" s="70">
        <v>21</v>
      </c>
      <c r="BX410" s="70">
        <v>25</v>
      </c>
      <c r="BY410" s="70">
        <v>6</v>
      </c>
      <c r="BZ410" s="70">
        <v>3</v>
      </c>
      <c r="CA410" s="70">
        <v>0</v>
      </c>
      <c r="CB410" s="70">
        <v>4</v>
      </c>
      <c r="CC410" s="70">
        <v>0</v>
      </c>
      <c r="CD410" s="70">
        <v>0</v>
      </c>
      <c r="CE410" s="70">
        <v>1</v>
      </c>
      <c r="CF410" s="70">
        <v>14</v>
      </c>
      <c r="CG410" s="70">
        <v>0</v>
      </c>
      <c r="CH410" s="70">
        <v>1</v>
      </c>
      <c r="CI410" s="70">
        <v>0</v>
      </c>
      <c r="CJ410" s="70">
        <v>0</v>
      </c>
      <c r="CK410" s="70">
        <v>0</v>
      </c>
      <c r="CL410" s="70">
        <v>0</v>
      </c>
      <c r="CM410" s="70">
        <v>0</v>
      </c>
      <c r="CN410" s="70">
        <v>1</v>
      </c>
      <c r="CO410" s="70">
        <v>0</v>
      </c>
      <c r="CP410" s="70">
        <v>0</v>
      </c>
      <c r="CQ410" s="70">
        <v>1</v>
      </c>
      <c r="CR410" s="70">
        <v>0</v>
      </c>
      <c r="CS410" s="70">
        <v>0</v>
      </c>
      <c r="CT410" s="70">
        <v>0</v>
      </c>
      <c r="CU410" s="70">
        <v>7</v>
      </c>
      <c r="CV410" s="70">
        <v>0</v>
      </c>
      <c r="CW410" s="70">
        <v>8</v>
      </c>
      <c r="CX410" s="70">
        <v>3</v>
      </c>
      <c r="CY410" s="70">
        <v>0</v>
      </c>
      <c r="CZ410" s="70">
        <v>0</v>
      </c>
      <c r="DA410" s="70">
        <v>0</v>
      </c>
      <c r="DB410" s="70">
        <v>0</v>
      </c>
      <c r="DC410" s="70">
        <v>0</v>
      </c>
      <c r="DD410" s="70">
        <v>0</v>
      </c>
      <c r="DE410" s="70">
        <v>0</v>
      </c>
      <c r="DF410" s="70">
        <v>0</v>
      </c>
      <c r="DG410" s="70">
        <v>0</v>
      </c>
      <c r="DH410" s="70">
        <v>1</v>
      </c>
      <c r="DI410" s="70">
        <v>0</v>
      </c>
      <c r="DJ410" s="70">
        <v>0</v>
      </c>
      <c r="DK410" s="70">
        <v>0</v>
      </c>
      <c r="DL410" s="70">
        <v>0</v>
      </c>
      <c r="DM410" s="70">
        <v>0</v>
      </c>
      <c r="DN410" s="70">
        <v>0</v>
      </c>
      <c r="DO410" s="70">
        <v>0</v>
      </c>
      <c r="DP410" s="70">
        <v>0</v>
      </c>
      <c r="DQ410" s="70">
        <v>0</v>
      </c>
      <c r="DR410" s="70">
        <v>0</v>
      </c>
      <c r="DS410" s="70">
        <v>0</v>
      </c>
      <c r="DT410" s="70">
        <v>0</v>
      </c>
      <c r="DU410" s="70">
        <v>0</v>
      </c>
      <c r="DV410" s="70">
        <v>0</v>
      </c>
      <c r="DW410" s="70">
        <v>0</v>
      </c>
      <c r="DX410" s="70">
        <v>0</v>
      </c>
      <c r="DY410" s="70">
        <v>0</v>
      </c>
      <c r="DZ410" s="70">
        <v>0</v>
      </c>
      <c r="EA410" s="70">
        <v>0</v>
      </c>
      <c r="EB410" s="70">
        <v>0</v>
      </c>
      <c r="EC410" s="70">
        <v>0</v>
      </c>
      <c r="ED410" s="70">
        <v>0</v>
      </c>
      <c r="EE410" s="70">
        <v>0</v>
      </c>
      <c r="EF410" s="70">
        <v>0</v>
      </c>
      <c r="EG410" s="70">
        <v>0</v>
      </c>
      <c r="EH410" s="70">
        <v>0</v>
      </c>
      <c r="EI410" s="70">
        <v>0</v>
      </c>
      <c r="EJ410" s="70">
        <v>0</v>
      </c>
      <c r="EK410" s="70">
        <v>0</v>
      </c>
      <c r="EL410" s="70">
        <v>0</v>
      </c>
      <c r="EM410" s="70">
        <v>0</v>
      </c>
      <c r="EN410" s="70">
        <v>0</v>
      </c>
      <c r="EO410" s="70">
        <v>0</v>
      </c>
      <c r="EP410" s="70">
        <v>0</v>
      </c>
      <c r="EQ410" s="70">
        <v>0</v>
      </c>
      <c r="ER410" s="70">
        <v>0</v>
      </c>
      <c r="ES410" s="70">
        <v>0</v>
      </c>
      <c r="ET410" s="70">
        <v>0</v>
      </c>
      <c r="EU410" s="70">
        <v>0</v>
      </c>
      <c r="EV410" s="70">
        <v>0</v>
      </c>
      <c r="EW410" s="70">
        <v>0</v>
      </c>
      <c r="EX410" s="70">
        <v>0</v>
      </c>
      <c r="EY410" s="70">
        <v>0</v>
      </c>
      <c r="EZ410" s="70">
        <v>0</v>
      </c>
      <c r="FA410" s="70">
        <v>0</v>
      </c>
    </row>
    <row r="411" spans="1:157" x14ac:dyDescent="0.25">
      <c r="A411">
        <v>21</v>
      </c>
      <c r="B411" t="s">
        <v>65</v>
      </c>
      <c r="C411" s="65" t="s">
        <v>831</v>
      </c>
      <c r="D411" s="65" t="s">
        <v>40</v>
      </c>
      <c r="E411" t="s">
        <v>222</v>
      </c>
      <c r="F411" s="79" t="s">
        <v>766</v>
      </c>
      <c r="G411" s="19">
        <v>2</v>
      </c>
      <c r="H411" s="19"/>
      <c r="I411" s="67"/>
      <c r="J411" s="68">
        <v>8633</v>
      </c>
      <c r="K411" s="69">
        <v>141</v>
      </c>
      <c r="L411" s="70">
        <v>75</v>
      </c>
      <c r="M411" s="70">
        <v>50</v>
      </c>
      <c r="N411" s="70">
        <v>66</v>
      </c>
      <c r="O411" s="70">
        <v>408</v>
      </c>
      <c r="P411" s="70">
        <v>5</v>
      </c>
      <c r="Q411" s="70">
        <v>0</v>
      </c>
      <c r="R411" s="70">
        <v>0</v>
      </c>
      <c r="S411" s="70">
        <v>125</v>
      </c>
      <c r="T411" s="70">
        <v>37</v>
      </c>
      <c r="U411" s="70">
        <v>0</v>
      </c>
      <c r="V411" s="70">
        <v>225</v>
      </c>
      <c r="W411" s="70">
        <v>0</v>
      </c>
      <c r="X411" s="70">
        <v>3</v>
      </c>
      <c r="Y411" s="70">
        <v>123</v>
      </c>
      <c r="Z411" s="70">
        <v>160</v>
      </c>
      <c r="AA411" s="70">
        <v>102</v>
      </c>
      <c r="AB411" s="70">
        <v>203</v>
      </c>
      <c r="AC411" s="70">
        <v>97</v>
      </c>
      <c r="AD411" s="70">
        <v>108</v>
      </c>
      <c r="AE411" s="70">
        <v>157</v>
      </c>
      <c r="AF411" s="70">
        <v>79</v>
      </c>
      <c r="AG411" s="70">
        <v>56</v>
      </c>
      <c r="AH411" s="70">
        <v>104</v>
      </c>
      <c r="AI411" s="70">
        <v>95</v>
      </c>
      <c r="AJ411" s="70">
        <v>156</v>
      </c>
      <c r="AK411" s="70">
        <v>166</v>
      </c>
      <c r="AL411" s="70">
        <v>40</v>
      </c>
      <c r="AM411" s="70">
        <v>88</v>
      </c>
      <c r="AN411" s="70">
        <v>80</v>
      </c>
      <c r="AO411" s="70">
        <v>93</v>
      </c>
      <c r="AP411" s="70">
        <v>77</v>
      </c>
      <c r="AQ411" s="70">
        <v>58</v>
      </c>
      <c r="AR411" s="70">
        <v>66</v>
      </c>
      <c r="AS411" s="70">
        <v>70</v>
      </c>
      <c r="AT411" s="70">
        <v>147</v>
      </c>
      <c r="AU411" s="70">
        <v>56</v>
      </c>
      <c r="AV411" s="70">
        <v>43</v>
      </c>
      <c r="AW411" s="70">
        <v>33</v>
      </c>
      <c r="AX411" s="70">
        <v>84</v>
      </c>
      <c r="AY411" s="70">
        <v>55</v>
      </c>
      <c r="AZ411" s="70">
        <v>81</v>
      </c>
      <c r="BA411" s="70">
        <v>80</v>
      </c>
      <c r="BB411" s="70">
        <v>27</v>
      </c>
      <c r="BC411" s="70">
        <v>48</v>
      </c>
      <c r="BD411" s="70">
        <v>63</v>
      </c>
      <c r="BE411" s="70">
        <v>132</v>
      </c>
      <c r="BF411" s="70">
        <v>64</v>
      </c>
      <c r="BG411" s="70">
        <v>71</v>
      </c>
      <c r="BH411" s="70">
        <v>40</v>
      </c>
      <c r="BI411" s="70">
        <v>51</v>
      </c>
      <c r="BJ411" s="70">
        <v>67</v>
      </c>
      <c r="BK411" s="70">
        <v>65</v>
      </c>
      <c r="BL411" s="70">
        <v>98</v>
      </c>
      <c r="BM411" s="70">
        <v>47</v>
      </c>
      <c r="BN411" s="70">
        <v>66</v>
      </c>
      <c r="BO411" s="70">
        <v>22</v>
      </c>
      <c r="BP411" s="70">
        <v>40</v>
      </c>
      <c r="BQ411" s="70">
        <v>24</v>
      </c>
      <c r="BR411" s="70">
        <v>49</v>
      </c>
      <c r="BS411" s="70">
        <v>71</v>
      </c>
      <c r="BT411" s="70">
        <v>30</v>
      </c>
      <c r="BU411" s="70">
        <v>75</v>
      </c>
      <c r="BV411" s="70">
        <v>119</v>
      </c>
      <c r="BW411" s="70">
        <v>36</v>
      </c>
      <c r="BX411" s="70">
        <v>66</v>
      </c>
      <c r="BY411" s="70">
        <v>35</v>
      </c>
      <c r="BZ411" s="70">
        <v>23</v>
      </c>
      <c r="CA411" s="70">
        <v>4</v>
      </c>
      <c r="CB411" s="70">
        <v>35</v>
      </c>
      <c r="CC411" s="70">
        <v>2</v>
      </c>
      <c r="CD411" s="70">
        <v>19</v>
      </c>
      <c r="CE411" s="70">
        <v>11</v>
      </c>
      <c r="CF411" s="70">
        <v>49</v>
      </c>
      <c r="CG411" s="70">
        <v>17</v>
      </c>
      <c r="CH411" s="70">
        <v>0</v>
      </c>
      <c r="CI411" s="70">
        <v>0</v>
      </c>
      <c r="CJ411" s="70">
        <v>0</v>
      </c>
      <c r="CK411" s="70">
        <v>0</v>
      </c>
      <c r="CL411" s="70">
        <v>5</v>
      </c>
      <c r="CM411" s="70">
        <v>45</v>
      </c>
      <c r="CN411" s="70">
        <v>0</v>
      </c>
      <c r="CO411" s="70">
        <v>2990</v>
      </c>
      <c r="CP411" s="70">
        <v>1</v>
      </c>
      <c r="CQ411" s="70">
        <v>1</v>
      </c>
      <c r="CR411" s="70">
        <v>0</v>
      </c>
      <c r="CS411" s="70">
        <v>0</v>
      </c>
      <c r="CT411" s="70">
        <v>0</v>
      </c>
      <c r="CU411" s="70">
        <v>0</v>
      </c>
      <c r="CV411" s="70">
        <v>0</v>
      </c>
      <c r="CW411" s="70">
        <v>0</v>
      </c>
      <c r="CX411" s="70">
        <v>0</v>
      </c>
      <c r="CY411" s="70">
        <v>0</v>
      </c>
      <c r="CZ411" s="70">
        <v>0</v>
      </c>
      <c r="DA411" s="70">
        <v>0</v>
      </c>
      <c r="DB411" s="70">
        <v>0</v>
      </c>
      <c r="DC411" s="70">
        <v>38</v>
      </c>
      <c r="DD411" s="70">
        <v>1</v>
      </c>
      <c r="DE411" s="70">
        <v>77</v>
      </c>
      <c r="DF411" s="70">
        <v>0</v>
      </c>
      <c r="DG411" s="70">
        <v>0</v>
      </c>
      <c r="DH411" s="70">
        <v>17</v>
      </c>
      <c r="DI411" s="70">
        <v>0</v>
      </c>
      <c r="DJ411" s="70">
        <v>0</v>
      </c>
      <c r="DK411" s="70">
        <v>0</v>
      </c>
      <c r="DL411" s="70">
        <v>0</v>
      </c>
      <c r="DM411" s="70">
        <v>0</v>
      </c>
      <c r="DN411" s="70">
        <v>0</v>
      </c>
      <c r="DO411" s="70">
        <v>0</v>
      </c>
      <c r="DP411" s="70">
        <v>0</v>
      </c>
      <c r="DQ411" s="70">
        <v>0</v>
      </c>
      <c r="DR411" s="70">
        <v>0</v>
      </c>
      <c r="DS411" s="70">
        <v>0</v>
      </c>
      <c r="DT411" s="70">
        <v>0</v>
      </c>
      <c r="DU411" s="70">
        <v>0</v>
      </c>
      <c r="DV411" s="70">
        <v>0</v>
      </c>
      <c r="DW411" s="70">
        <v>0</v>
      </c>
      <c r="DX411" s="70">
        <v>0</v>
      </c>
      <c r="DY411" s="70">
        <v>0</v>
      </c>
      <c r="DZ411" s="70">
        <v>0</v>
      </c>
      <c r="EA411" s="70">
        <v>0</v>
      </c>
      <c r="EB411" s="70">
        <v>0</v>
      </c>
      <c r="EC411" s="70">
        <v>0</v>
      </c>
      <c r="ED411" s="70">
        <v>0</v>
      </c>
      <c r="EE411" s="70">
        <v>0</v>
      </c>
      <c r="EF411" s="70">
        <v>0</v>
      </c>
      <c r="EG411" s="70">
        <v>0</v>
      </c>
      <c r="EH411" s="70">
        <v>0</v>
      </c>
      <c r="EI411" s="70">
        <v>0</v>
      </c>
      <c r="EJ411" s="70">
        <v>0</v>
      </c>
      <c r="EK411" s="70">
        <v>0</v>
      </c>
      <c r="EL411" s="70">
        <v>0</v>
      </c>
      <c r="EM411" s="70">
        <v>0</v>
      </c>
      <c r="EN411" s="70">
        <v>0</v>
      </c>
      <c r="EO411" s="70">
        <v>0</v>
      </c>
      <c r="EP411" s="70">
        <v>0</v>
      </c>
      <c r="EQ411" s="70">
        <v>0</v>
      </c>
      <c r="ER411" s="70">
        <v>0</v>
      </c>
      <c r="ES411" s="70">
        <v>0</v>
      </c>
      <c r="ET411" s="70">
        <v>0</v>
      </c>
      <c r="EU411" s="70">
        <v>0</v>
      </c>
      <c r="EV411" s="70">
        <v>0</v>
      </c>
      <c r="EW411" s="70">
        <v>0</v>
      </c>
      <c r="EX411" s="70">
        <v>0</v>
      </c>
      <c r="EY411" s="70">
        <v>0</v>
      </c>
      <c r="EZ411" s="70">
        <v>0</v>
      </c>
      <c r="FA411" s="70">
        <v>0</v>
      </c>
    </row>
    <row r="412" spans="1:157" x14ac:dyDescent="0.25">
      <c r="A412">
        <v>21</v>
      </c>
      <c r="B412" t="s">
        <v>65</v>
      </c>
      <c r="C412" s="65" t="s">
        <v>831</v>
      </c>
      <c r="D412" s="65" t="s">
        <v>175</v>
      </c>
      <c r="E412" t="s">
        <v>176</v>
      </c>
      <c r="F412" s="79" t="s">
        <v>766</v>
      </c>
      <c r="G412" s="19">
        <v>2</v>
      </c>
      <c r="H412" s="19"/>
      <c r="I412" s="67"/>
      <c r="J412" s="68">
        <v>2926</v>
      </c>
      <c r="K412" s="69">
        <v>37</v>
      </c>
      <c r="L412" s="70">
        <v>148</v>
      </c>
      <c r="M412" s="70">
        <v>29</v>
      </c>
      <c r="N412" s="70">
        <v>26</v>
      </c>
      <c r="O412" s="70">
        <v>186</v>
      </c>
      <c r="P412" s="70">
        <v>0</v>
      </c>
      <c r="Q412" s="70">
        <v>8</v>
      </c>
      <c r="R412" s="70">
        <v>2</v>
      </c>
      <c r="S412" s="70">
        <v>45</v>
      </c>
      <c r="T412" s="70">
        <v>29</v>
      </c>
      <c r="U412" s="70">
        <v>1</v>
      </c>
      <c r="V412" s="70">
        <v>60</v>
      </c>
      <c r="W412" s="70">
        <v>3</v>
      </c>
      <c r="X412" s="70">
        <v>0</v>
      </c>
      <c r="Y412" s="70">
        <v>61</v>
      </c>
      <c r="Z412" s="70">
        <v>39</v>
      </c>
      <c r="AA412" s="70">
        <v>28</v>
      </c>
      <c r="AB412" s="70">
        <v>30</v>
      </c>
      <c r="AC412" s="70">
        <v>31</v>
      </c>
      <c r="AD412" s="70">
        <v>21</v>
      </c>
      <c r="AE412" s="70">
        <v>34</v>
      </c>
      <c r="AF412" s="70">
        <v>11</v>
      </c>
      <c r="AG412" s="70">
        <v>13</v>
      </c>
      <c r="AH412" s="70">
        <v>12</v>
      </c>
      <c r="AI412" s="70">
        <v>42</v>
      </c>
      <c r="AJ412" s="70">
        <v>19</v>
      </c>
      <c r="AK412" s="70">
        <v>5</v>
      </c>
      <c r="AL412" s="70">
        <v>9</v>
      </c>
      <c r="AM412" s="70">
        <v>16</v>
      </c>
      <c r="AN412" s="70">
        <v>12</v>
      </c>
      <c r="AO412" s="70">
        <v>28</v>
      </c>
      <c r="AP412" s="70">
        <v>8</v>
      </c>
      <c r="AQ412" s="70">
        <v>13</v>
      </c>
      <c r="AR412" s="70">
        <v>14</v>
      </c>
      <c r="AS412" s="70">
        <v>15</v>
      </c>
      <c r="AT412" s="70">
        <v>36</v>
      </c>
      <c r="AU412" s="70">
        <v>7</v>
      </c>
      <c r="AV412" s="70">
        <v>4</v>
      </c>
      <c r="AW412" s="70">
        <v>2</v>
      </c>
      <c r="AX412" s="70">
        <v>4</v>
      </c>
      <c r="AY412" s="70">
        <v>9</v>
      </c>
      <c r="AZ412" s="70">
        <v>22</v>
      </c>
      <c r="BA412" s="70">
        <v>6</v>
      </c>
      <c r="BB412" s="70">
        <v>4</v>
      </c>
      <c r="BC412" s="70">
        <v>6</v>
      </c>
      <c r="BD412" s="70">
        <v>16</v>
      </c>
      <c r="BE412" s="70">
        <v>19</v>
      </c>
      <c r="BF412" s="70">
        <v>12</v>
      </c>
      <c r="BG412" s="70">
        <v>7</v>
      </c>
      <c r="BH412" s="70">
        <v>4</v>
      </c>
      <c r="BI412" s="70">
        <v>5</v>
      </c>
      <c r="BJ412" s="70">
        <v>5</v>
      </c>
      <c r="BK412" s="70">
        <v>7</v>
      </c>
      <c r="BL412" s="70">
        <v>11</v>
      </c>
      <c r="BM412" s="70">
        <v>4</v>
      </c>
      <c r="BN412" s="70">
        <v>6</v>
      </c>
      <c r="BO412" s="70">
        <v>2</v>
      </c>
      <c r="BP412" s="70">
        <v>5</v>
      </c>
      <c r="BQ412" s="70">
        <v>5</v>
      </c>
      <c r="BR412" s="70">
        <v>14</v>
      </c>
      <c r="BS412" s="70">
        <v>7</v>
      </c>
      <c r="BT412" s="70">
        <v>13</v>
      </c>
      <c r="BU412" s="70">
        <v>18</v>
      </c>
      <c r="BV412" s="70">
        <v>12</v>
      </c>
      <c r="BW412" s="70">
        <v>2</v>
      </c>
      <c r="BX412" s="70">
        <v>6</v>
      </c>
      <c r="BY412" s="70">
        <v>2</v>
      </c>
      <c r="BZ412" s="70">
        <v>0</v>
      </c>
      <c r="CA412" s="70">
        <v>1</v>
      </c>
      <c r="CB412" s="70">
        <v>11</v>
      </c>
      <c r="CC412" s="70">
        <v>1</v>
      </c>
      <c r="CD412" s="70">
        <v>6</v>
      </c>
      <c r="CE412" s="70">
        <v>2</v>
      </c>
      <c r="CF412" s="70">
        <v>8</v>
      </c>
      <c r="CG412" s="70">
        <v>2</v>
      </c>
      <c r="CH412" s="70">
        <v>0</v>
      </c>
      <c r="CI412" s="70">
        <v>0</v>
      </c>
      <c r="CJ412" s="70">
        <v>0</v>
      </c>
      <c r="CK412" s="70">
        <v>0</v>
      </c>
      <c r="CL412" s="70">
        <v>0</v>
      </c>
      <c r="CM412" s="70">
        <v>2</v>
      </c>
      <c r="CN412" s="70">
        <v>0</v>
      </c>
      <c r="CO412" s="70">
        <v>1568</v>
      </c>
      <c r="CP412" s="70">
        <v>0</v>
      </c>
      <c r="CQ412" s="70">
        <v>5</v>
      </c>
      <c r="CR412" s="70">
        <v>0</v>
      </c>
      <c r="CS412" s="70">
        <v>0</v>
      </c>
      <c r="CT412" s="70">
        <v>0</v>
      </c>
      <c r="CU412" s="70">
        <v>0</v>
      </c>
      <c r="CV412" s="70">
        <v>0</v>
      </c>
      <c r="CW412" s="70">
        <v>0</v>
      </c>
      <c r="CX412" s="70">
        <v>1</v>
      </c>
      <c r="CY412" s="70">
        <v>0</v>
      </c>
      <c r="CZ412" s="70">
        <v>0</v>
      </c>
      <c r="DA412" s="70">
        <v>0</v>
      </c>
      <c r="DB412" s="70">
        <v>0</v>
      </c>
      <c r="DC412" s="70">
        <v>2</v>
      </c>
      <c r="DD412" s="70">
        <v>0</v>
      </c>
      <c r="DE412" s="70">
        <v>0</v>
      </c>
      <c r="DF412" s="70">
        <v>0</v>
      </c>
      <c r="DG412" s="70">
        <v>0</v>
      </c>
      <c r="DH412" s="70">
        <v>0</v>
      </c>
      <c r="DI412" s="70">
        <v>0</v>
      </c>
      <c r="DJ412" s="70">
        <v>0</v>
      </c>
      <c r="DK412" s="70">
        <v>0</v>
      </c>
      <c r="DL412" s="70">
        <v>0</v>
      </c>
      <c r="DM412" s="70">
        <v>0</v>
      </c>
      <c r="DN412" s="70">
        <v>0</v>
      </c>
      <c r="DO412" s="70">
        <v>0</v>
      </c>
      <c r="DP412" s="70">
        <v>0</v>
      </c>
      <c r="DQ412" s="70">
        <v>0</v>
      </c>
      <c r="DR412" s="70">
        <v>0</v>
      </c>
      <c r="DS412" s="70">
        <v>0</v>
      </c>
      <c r="DT412" s="70">
        <v>0</v>
      </c>
      <c r="DU412" s="70">
        <v>0</v>
      </c>
      <c r="DV412" s="70">
        <v>0</v>
      </c>
      <c r="DW412" s="70">
        <v>0</v>
      </c>
      <c r="DX412" s="70">
        <v>0</v>
      </c>
      <c r="DY412" s="70">
        <v>0</v>
      </c>
      <c r="DZ412" s="70">
        <v>0</v>
      </c>
      <c r="EA412" s="70">
        <v>0</v>
      </c>
      <c r="EB412" s="70">
        <v>0</v>
      </c>
      <c r="EC412" s="70">
        <v>0</v>
      </c>
      <c r="ED412" s="70">
        <v>0</v>
      </c>
      <c r="EE412" s="70">
        <v>0</v>
      </c>
      <c r="EF412" s="70">
        <v>0</v>
      </c>
      <c r="EG412" s="70">
        <v>0</v>
      </c>
      <c r="EH412" s="70">
        <v>0</v>
      </c>
      <c r="EI412" s="70">
        <v>0</v>
      </c>
      <c r="EJ412" s="70">
        <v>0</v>
      </c>
      <c r="EK412" s="70">
        <v>0</v>
      </c>
      <c r="EL412" s="70">
        <v>0</v>
      </c>
      <c r="EM412" s="70">
        <v>0</v>
      </c>
      <c r="EN412" s="70">
        <v>0</v>
      </c>
      <c r="EO412" s="70">
        <v>0</v>
      </c>
      <c r="EP412" s="70">
        <v>0</v>
      </c>
      <c r="EQ412" s="70">
        <v>0</v>
      </c>
      <c r="ER412" s="70">
        <v>0</v>
      </c>
      <c r="ES412" s="70">
        <v>0</v>
      </c>
      <c r="ET412" s="70">
        <v>0</v>
      </c>
      <c r="EU412" s="70">
        <v>0</v>
      </c>
      <c r="EV412" s="70">
        <v>0</v>
      </c>
      <c r="EW412" s="70">
        <v>0</v>
      </c>
      <c r="EX412" s="70">
        <v>0</v>
      </c>
      <c r="EY412" s="70">
        <v>0</v>
      </c>
      <c r="EZ412" s="70">
        <v>0</v>
      </c>
      <c r="FA412" s="70">
        <v>0</v>
      </c>
    </row>
    <row r="413" spans="1:157" x14ac:dyDescent="0.25">
      <c r="A413">
        <v>21</v>
      </c>
      <c r="B413" t="s">
        <v>65</v>
      </c>
      <c r="C413" s="65" t="s">
        <v>831</v>
      </c>
      <c r="D413" s="65" t="s">
        <v>352</v>
      </c>
      <c r="E413" t="s">
        <v>353</v>
      </c>
      <c r="F413" s="79" t="s">
        <v>766</v>
      </c>
      <c r="G413" s="19">
        <v>2</v>
      </c>
      <c r="H413" s="19"/>
      <c r="I413" s="67"/>
      <c r="J413" s="68">
        <v>4014</v>
      </c>
      <c r="K413" s="69">
        <v>90</v>
      </c>
      <c r="L413" s="70">
        <v>69</v>
      </c>
      <c r="M413" s="70">
        <v>15</v>
      </c>
      <c r="N413" s="70">
        <v>69</v>
      </c>
      <c r="O413" s="70">
        <v>29</v>
      </c>
      <c r="P413" s="70">
        <v>1</v>
      </c>
      <c r="Q413" s="70">
        <v>0</v>
      </c>
      <c r="R413" s="70">
        <v>0</v>
      </c>
      <c r="S413" s="70">
        <v>154</v>
      </c>
      <c r="T413" s="70">
        <v>54</v>
      </c>
      <c r="U413" s="70">
        <v>0</v>
      </c>
      <c r="V413" s="70">
        <v>66</v>
      </c>
      <c r="W413" s="70">
        <v>9</v>
      </c>
      <c r="X413" s="70">
        <v>1</v>
      </c>
      <c r="Y413" s="70">
        <v>32</v>
      </c>
      <c r="Z413" s="70">
        <v>62</v>
      </c>
      <c r="AA413" s="70">
        <v>78</v>
      </c>
      <c r="AB413" s="70">
        <v>82</v>
      </c>
      <c r="AC413" s="70">
        <v>278</v>
      </c>
      <c r="AD413" s="70">
        <v>61</v>
      </c>
      <c r="AE413" s="70">
        <v>131</v>
      </c>
      <c r="AF413" s="70">
        <v>41</v>
      </c>
      <c r="AG413" s="70">
        <v>19</v>
      </c>
      <c r="AH413" s="70">
        <v>83</v>
      </c>
      <c r="AI413" s="70">
        <v>40</v>
      </c>
      <c r="AJ413" s="70">
        <v>96</v>
      </c>
      <c r="AK413" s="70">
        <v>46</v>
      </c>
      <c r="AL413" s="70">
        <v>40</v>
      </c>
      <c r="AM413" s="70">
        <v>37</v>
      </c>
      <c r="AN413" s="70">
        <v>85</v>
      </c>
      <c r="AO413" s="70">
        <v>21</v>
      </c>
      <c r="AP413" s="70">
        <v>8</v>
      </c>
      <c r="AQ413" s="70">
        <v>59</v>
      </c>
      <c r="AR413" s="70">
        <v>122</v>
      </c>
      <c r="AS413" s="70">
        <v>243</v>
      </c>
      <c r="AT413" s="70">
        <v>40</v>
      </c>
      <c r="AU413" s="70">
        <v>58</v>
      </c>
      <c r="AV413" s="70">
        <v>7</v>
      </c>
      <c r="AW413" s="70">
        <v>79</v>
      </c>
      <c r="AX413" s="70">
        <v>30</v>
      </c>
      <c r="AY413" s="70">
        <v>39</v>
      </c>
      <c r="AZ413" s="70">
        <v>39</v>
      </c>
      <c r="BA413" s="70">
        <v>56</v>
      </c>
      <c r="BB413" s="70">
        <v>7</v>
      </c>
      <c r="BC413" s="70">
        <v>55</v>
      </c>
      <c r="BD413" s="70">
        <v>47</v>
      </c>
      <c r="BE413" s="70">
        <v>23</v>
      </c>
      <c r="BF413" s="70">
        <v>14</v>
      </c>
      <c r="BG413" s="70">
        <v>84</v>
      </c>
      <c r="BH413" s="70">
        <v>11</v>
      </c>
      <c r="BI413" s="70">
        <v>5</v>
      </c>
      <c r="BJ413" s="70">
        <v>10</v>
      </c>
      <c r="BK413" s="70">
        <v>124</v>
      </c>
      <c r="BL413" s="70">
        <v>14</v>
      </c>
      <c r="BM413" s="70">
        <v>18</v>
      </c>
      <c r="BN413" s="70">
        <v>14</v>
      </c>
      <c r="BO413" s="70">
        <v>1</v>
      </c>
      <c r="BP413" s="70">
        <v>76</v>
      </c>
      <c r="BQ413" s="70">
        <v>7</v>
      </c>
      <c r="BR413" s="70">
        <v>50</v>
      </c>
      <c r="BS413" s="70">
        <v>24</v>
      </c>
      <c r="BT413" s="70">
        <v>165</v>
      </c>
      <c r="BU413" s="70">
        <v>107</v>
      </c>
      <c r="BV413" s="70">
        <v>84</v>
      </c>
      <c r="BW413" s="70">
        <v>21</v>
      </c>
      <c r="BX413" s="70">
        <v>47</v>
      </c>
      <c r="BY413" s="70">
        <v>39</v>
      </c>
      <c r="BZ413" s="70">
        <v>83</v>
      </c>
      <c r="CA413" s="70">
        <v>1</v>
      </c>
      <c r="CB413" s="70">
        <v>13</v>
      </c>
      <c r="CC413" s="70">
        <v>59</v>
      </c>
      <c r="CD413" s="70">
        <v>23</v>
      </c>
      <c r="CE413" s="70">
        <v>8</v>
      </c>
      <c r="CF413" s="70">
        <v>96</v>
      </c>
      <c r="CG413" s="70">
        <v>1</v>
      </c>
      <c r="CH413" s="70">
        <v>0</v>
      </c>
      <c r="CI413" s="70">
        <v>0</v>
      </c>
      <c r="CJ413" s="70">
        <v>0</v>
      </c>
      <c r="CK413" s="70">
        <v>0</v>
      </c>
      <c r="CL413" s="70">
        <v>5</v>
      </c>
      <c r="CM413" s="70">
        <v>16</v>
      </c>
      <c r="CN413" s="70">
        <v>0</v>
      </c>
      <c r="CO413" s="70">
        <v>0</v>
      </c>
      <c r="CP413" s="70">
        <v>0</v>
      </c>
      <c r="CQ413" s="70">
        <v>0</v>
      </c>
      <c r="CR413" s="70">
        <v>0</v>
      </c>
      <c r="CS413" s="70">
        <v>0</v>
      </c>
      <c r="CT413" s="70">
        <v>0</v>
      </c>
      <c r="CU413" s="70">
        <v>0</v>
      </c>
      <c r="CV413" s="70">
        <v>0</v>
      </c>
      <c r="CW413" s="70">
        <v>0</v>
      </c>
      <c r="CX413" s="70">
        <v>0</v>
      </c>
      <c r="CY413" s="70">
        <v>0</v>
      </c>
      <c r="CZ413" s="70">
        <v>0</v>
      </c>
      <c r="DA413" s="70">
        <v>0</v>
      </c>
      <c r="DB413" s="70">
        <v>0</v>
      </c>
      <c r="DC413" s="70">
        <v>92</v>
      </c>
      <c r="DD413" s="70">
        <v>0</v>
      </c>
      <c r="DE413" s="70">
        <v>0</v>
      </c>
      <c r="DF413" s="70">
        <v>0</v>
      </c>
      <c r="DG413" s="70">
        <v>0</v>
      </c>
      <c r="DH413" s="70">
        <v>1</v>
      </c>
      <c r="DI413" s="70">
        <v>0</v>
      </c>
      <c r="DJ413" s="70">
        <v>0</v>
      </c>
      <c r="DK413" s="70">
        <v>0</v>
      </c>
      <c r="DL413" s="70">
        <v>0</v>
      </c>
      <c r="DM413" s="70">
        <v>0</v>
      </c>
      <c r="DN413" s="70">
        <v>0</v>
      </c>
      <c r="DO413" s="70">
        <v>0</v>
      </c>
      <c r="DP413" s="70">
        <v>0</v>
      </c>
      <c r="DQ413" s="70">
        <v>0</v>
      </c>
      <c r="DR413" s="70">
        <v>0</v>
      </c>
      <c r="DS413" s="70">
        <v>0</v>
      </c>
      <c r="DT413" s="70">
        <v>0</v>
      </c>
      <c r="DU413" s="70">
        <v>0</v>
      </c>
      <c r="DV413" s="70">
        <v>0</v>
      </c>
      <c r="DW413" s="70">
        <v>0</v>
      </c>
      <c r="DX413" s="70">
        <v>0</v>
      </c>
      <c r="DY413" s="70">
        <v>0</v>
      </c>
      <c r="DZ413" s="70">
        <v>0</v>
      </c>
      <c r="EA413" s="70">
        <v>0</v>
      </c>
      <c r="EB413" s="70">
        <v>0</v>
      </c>
      <c r="EC413" s="70">
        <v>0</v>
      </c>
      <c r="ED413" s="70">
        <v>0</v>
      </c>
      <c r="EE413" s="70">
        <v>0</v>
      </c>
      <c r="EF413" s="70">
        <v>0</v>
      </c>
      <c r="EG413" s="70">
        <v>0</v>
      </c>
      <c r="EH413" s="70">
        <v>0</v>
      </c>
      <c r="EI413" s="70">
        <v>0</v>
      </c>
      <c r="EJ413" s="70">
        <v>0</v>
      </c>
      <c r="EK413" s="70">
        <v>0</v>
      </c>
      <c r="EL413" s="70">
        <v>0</v>
      </c>
      <c r="EM413" s="70">
        <v>0</v>
      </c>
      <c r="EN413" s="70">
        <v>0</v>
      </c>
      <c r="EO413" s="70">
        <v>0</v>
      </c>
      <c r="EP413" s="70">
        <v>0</v>
      </c>
      <c r="EQ413" s="70">
        <v>0</v>
      </c>
      <c r="ER413" s="70">
        <v>0</v>
      </c>
      <c r="ES413" s="70">
        <v>0</v>
      </c>
      <c r="ET413" s="70">
        <v>0</v>
      </c>
      <c r="EU413" s="70">
        <v>0</v>
      </c>
      <c r="EV413" s="70">
        <v>0</v>
      </c>
      <c r="EW413" s="70">
        <v>0</v>
      </c>
      <c r="EX413" s="70">
        <v>0</v>
      </c>
      <c r="EY413" s="70">
        <v>0</v>
      </c>
      <c r="EZ413" s="70">
        <v>0</v>
      </c>
      <c r="FA413" s="70">
        <v>0</v>
      </c>
    </row>
    <row r="414" spans="1:157" x14ac:dyDescent="0.25">
      <c r="A414">
        <v>21</v>
      </c>
      <c r="B414" t="s">
        <v>65</v>
      </c>
      <c r="C414" s="65" t="s">
        <v>831</v>
      </c>
      <c r="D414" s="65" t="s">
        <v>331</v>
      </c>
      <c r="E414" t="s">
        <v>332</v>
      </c>
      <c r="F414" s="79" t="s">
        <v>766</v>
      </c>
      <c r="G414" s="19">
        <v>2</v>
      </c>
      <c r="H414" s="19"/>
      <c r="I414" s="67"/>
      <c r="J414" s="68">
        <v>4152</v>
      </c>
      <c r="K414" s="69">
        <v>142</v>
      </c>
      <c r="L414" s="70">
        <v>127</v>
      </c>
      <c r="M414" s="70">
        <v>69</v>
      </c>
      <c r="N414" s="70">
        <v>121</v>
      </c>
      <c r="O414" s="70">
        <v>220</v>
      </c>
      <c r="P414" s="70">
        <v>0</v>
      </c>
      <c r="Q414" s="70">
        <v>1</v>
      </c>
      <c r="R414" s="70">
        <v>2</v>
      </c>
      <c r="S414" s="70">
        <v>125</v>
      </c>
      <c r="T414" s="70">
        <v>38</v>
      </c>
      <c r="U414" s="70">
        <v>0</v>
      </c>
      <c r="V414" s="70">
        <v>164</v>
      </c>
      <c r="W414" s="70">
        <v>2</v>
      </c>
      <c r="X414" s="70">
        <v>1</v>
      </c>
      <c r="Y414" s="70">
        <v>38</v>
      </c>
      <c r="Z414" s="70">
        <v>123</v>
      </c>
      <c r="AA414" s="70">
        <v>153</v>
      </c>
      <c r="AB414" s="70">
        <v>125</v>
      </c>
      <c r="AC414" s="70">
        <v>119</v>
      </c>
      <c r="AD414" s="70">
        <v>136</v>
      </c>
      <c r="AE414" s="70">
        <v>101</v>
      </c>
      <c r="AF414" s="70">
        <v>41</v>
      </c>
      <c r="AG414" s="70">
        <v>48</v>
      </c>
      <c r="AH414" s="70">
        <v>42</v>
      </c>
      <c r="AI414" s="70">
        <v>122</v>
      </c>
      <c r="AJ414" s="70">
        <v>184</v>
      </c>
      <c r="AK414" s="70">
        <v>69</v>
      </c>
      <c r="AL414" s="70">
        <v>62</v>
      </c>
      <c r="AM414" s="70">
        <v>32</v>
      </c>
      <c r="AN414" s="70">
        <v>96</v>
      </c>
      <c r="AO414" s="70">
        <v>28</v>
      </c>
      <c r="AP414" s="70">
        <v>24</v>
      </c>
      <c r="AQ414" s="70">
        <v>22</v>
      </c>
      <c r="AR414" s="70">
        <v>113</v>
      </c>
      <c r="AS414" s="70">
        <v>91</v>
      </c>
      <c r="AT414" s="70">
        <v>91</v>
      </c>
      <c r="AU414" s="70">
        <v>39</v>
      </c>
      <c r="AV414" s="70">
        <v>52</v>
      </c>
      <c r="AW414" s="70">
        <v>29</v>
      </c>
      <c r="AX414" s="70">
        <v>43</v>
      </c>
      <c r="AY414" s="70">
        <v>62</v>
      </c>
      <c r="AZ414" s="70">
        <v>56</v>
      </c>
      <c r="BA414" s="70">
        <v>78</v>
      </c>
      <c r="BB414" s="70">
        <v>16</v>
      </c>
      <c r="BC414" s="70">
        <v>40</v>
      </c>
      <c r="BD414" s="70">
        <v>45</v>
      </c>
      <c r="BE414" s="70">
        <v>30</v>
      </c>
      <c r="BF414" s="70">
        <v>109</v>
      </c>
      <c r="BG414" s="70">
        <v>28</v>
      </c>
      <c r="BH414" s="70">
        <v>18</v>
      </c>
      <c r="BI414" s="70">
        <v>20</v>
      </c>
      <c r="BJ414" s="70">
        <v>15</v>
      </c>
      <c r="BK414" s="70">
        <v>76</v>
      </c>
      <c r="BL414" s="70">
        <v>29</v>
      </c>
      <c r="BM414" s="70">
        <v>17</v>
      </c>
      <c r="BN414" s="70">
        <v>45</v>
      </c>
      <c r="BO414" s="70">
        <v>16</v>
      </c>
      <c r="BP414" s="70">
        <v>8</v>
      </c>
      <c r="BQ414" s="70">
        <v>24</v>
      </c>
      <c r="BR414" s="70">
        <v>35</v>
      </c>
      <c r="BS414" s="70">
        <v>11</v>
      </c>
      <c r="BT414" s="70">
        <v>20</v>
      </c>
      <c r="BU414" s="70">
        <v>59</v>
      </c>
      <c r="BV414" s="70">
        <v>23</v>
      </c>
      <c r="BW414" s="70">
        <v>57</v>
      </c>
      <c r="BX414" s="70">
        <v>8</v>
      </c>
      <c r="BY414" s="70">
        <v>10</v>
      </c>
      <c r="BZ414" s="70">
        <v>8</v>
      </c>
      <c r="CA414" s="70">
        <v>0</v>
      </c>
      <c r="CB414" s="70">
        <v>20</v>
      </c>
      <c r="CC414" s="70">
        <v>4</v>
      </c>
      <c r="CD414" s="70">
        <v>28</v>
      </c>
      <c r="CE414" s="70">
        <v>1</v>
      </c>
      <c r="CF414" s="70">
        <v>34</v>
      </c>
      <c r="CG414" s="70">
        <v>12</v>
      </c>
      <c r="CH414" s="70">
        <v>0</v>
      </c>
      <c r="CI414" s="70">
        <v>0</v>
      </c>
      <c r="CJ414" s="70">
        <v>0</v>
      </c>
      <c r="CK414" s="70">
        <v>0</v>
      </c>
      <c r="CL414" s="70">
        <v>0</v>
      </c>
      <c r="CM414" s="70">
        <v>14</v>
      </c>
      <c r="CN414" s="70">
        <v>0</v>
      </c>
      <c r="CO414" s="70">
        <v>37</v>
      </c>
      <c r="CP414" s="70">
        <v>0</v>
      </c>
      <c r="CQ414" s="70">
        <v>1</v>
      </c>
      <c r="CR414" s="70">
        <v>0</v>
      </c>
      <c r="CS414" s="70">
        <v>0</v>
      </c>
      <c r="CT414" s="70">
        <v>0</v>
      </c>
      <c r="CU414" s="70">
        <v>0</v>
      </c>
      <c r="CV414" s="70">
        <v>0</v>
      </c>
      <c r="CW414" s="70">
        <v>0</v>
      </c>
      <c r="CX414" s="70">
        <v>0</v>
      </c>
      <c r="CY414" s="70">
        <v>0</v>
      </c>
      <c r="CZ414" s="70">
        <v>0</v>
      </c>
      <c r="DA414" s="70">
        <v>0</v>
      </c>
      <c r="DB414" s="70">
        <v>0</v>
      </c>
      <c r="DC414" s="70">
        <v>2</v>
      </c>
      <c r="DD414" s="70">
        <v>0</v>
      </c>
      <c r="DE414" s="70">
        <v>0</v>
      </c>
      <c r="DF414" s="70">
        <v>0</v>
      </c>
      <c r="DG414" s="70">
        <v>0</v>
      </c>
      <c r="DH414" s="70">
        <v>1</v>
      </c>
      <c r="DI414" s="70">
        <v>0</v>
      </c>
      <c r="DJ414" s="70">
        <v>0</v>
      </c>
      <c r="DK414" s="70">
        <v>0</v>
      </c>
      <c r="DL414" s="70">
        <v>0</v>
      </c>
      <c r="DM414" s="70">
        <v>0</v>
      </c>
      <c r="DN414" s="70">
        <v>0</v>
      </c>
      <c r="DO414" s="70">
        <v>0</v>
      </c>
      <c r="DP414" s="70">
        <v>0</v>
      </c>
      <c r="DQ414" s="70">
        <v>0</v>
      </c>
      <c r="DR414" s="70">
        <v>0</v>
      </c>
      <c r="DS414" s="70">
        <v>0</v>
      </c>
      <c r="DT414" s="70">
        <v>0</v>
      </c>
      <c r="DU414" s="70">
        <v>0</v>
      </c>
      <c r="DV414" s="70">
        <v>0</v>
      </c>
      <c r="DW414" s="70">
        <v>0</v>
      </c>
      <c r="DX414" s="70">
        <v>0</v>
      </c>
      <c r="DY414" s="70">
        <v>0</v>
      </c>
      <c r="DZ414" s="70">
        <v>0</v>
      </c>
      <c r="EA414" s="70">
        <v>0</v>
      </c>
      <c r="EB414" s="70">
        <v>0</v>
      </c>
      <c r="EC414" s="70">
        <v>0</v>
      </c>
      <c r="ED414" s="70">
        <v>0</v>
      </c>
      <c r="EE414" s="70">
        <v>0</v>
      </c>
      <c r="EF414" s="70">
        <v>0</v>
      </c>
      <c r="EG414" s="70">
        <v>0</v>
      </c>
      <c r="EH414" s="70">
        <v>0</v>
      </c>
      <c r="EI414" s="70">
        <v>0</v>
      </c>
      <c r="EJ414" s="70">
        <v>0</v>
      </c>
      <c r="EK414" s="70">
        <v>0</v>
      </c>
      <c r="EL414" s="70">
        <v>0</v>
      </c>
      <c r="EM414" s="70">
        <v>0</v>
      </c>
      <c r="EN414" s="70">
        <v>0</v>
      </c>
      <c r="EO414" s="70">
        <v>0</v>
      </c>
      <c r="EP414" s="70">
        <v>0</v>
      </c>
      <c r="EQ414" s="70">
        <v>0</v>
      </c>
      <c r="ER414" s="70">
        <v>0</v>
      </c>
      <c r="ES414" s="70">
        <v>0</v>
      </c>
      <c r="ET414" s="70">
        <v>0</v>
      </c>
      <c r="EU414" s="70">
        <v>0</v>
      </c>
      <c r="EV414" s="70">
        <v>0</v>
      </c>
      <c r="EW414" s="70">
        <v>0</v>
      </c>
      <c r="EX414" s="70">
        <v>0</v>
      </c>
      <c r="EY414" s="70">
        <v>0</v>
      </c>
      <c r="EZ414" s="70">
        <v>0</v>
      </c>
      <c r="FA414" s="70">
        <v>0</v>
      </c>
    </row>
    <row r="415" spans="1:157" x14ac:dyDescent="0.25">
      <c r="A415">
        <v>21</v>
      </c>
      <c r="B415" t="s">
        <v>65</v>
      </c>
      <c r="C415" s="65" t="s">
        <v>1104</v>
      </c>
      <c r="D415" s="65" t="s">
        <v>173</v>
      </c>
      <c r="E415" t="s">
        <v>174</v>
      </c>
      <c r="F415" s="79" t="s">
        <v>766</v>
      </c>
      <c r="G415" s="19">
        <v>2</v>
      </c>
      <c r="H415" s="19"/>
      <c r="I415" s="67"/>
      <c r="J415" s="68">
        <v>5272</v>
      </c>
      <c r="K415" s="69">
        <v>121</v>
      </c>
      <c r="L415" s="70">
        <v>134</v>
      </c>
      <c r="M415" s="70">
        <v>83</v>
      </c>
      <c r="N415" s="70">
        <v>64</v>
      </c>
      <c r="O415" s="70">
        <v>36</v>
      </c>
      <c r="P415" s="70">
        <v>1</v>
      </c>
      <c r="Q415" s="70">
        <v>0</v>
      </c>
      <c r="R415" s="70">
        <v>17</v>
      </c>
      <c r="S415" s="70">
        <v>177</v>
      </c>
      <c r="T415" s="70">
        <v>5</v>
      </c>
      <c r="U415" s="70">
        <v>1</v>
      </c>
      <c r="V415" s="70">
        <v>217</v>
      </c>
      <c r="W415" s="70">
        <v>0</v>
      </c>
      <c r="X415" s="70">
        <v>71</v>
      </c>
      <c r="Y415" s="70">
        <v>13</v>
      </c>
      <c r="Z415" s="70">
        <v>146</v>
      </c>
      <c r="AA415" s="70">
        <v>191</v>
      </c>
      <c r="AB415" s="70">
        <v>165</v>
      </c>
      <c r="AC415" s="70">
        <v>192</v>
      </c>
      <c r="AD415" s="70">
        <v>123</v>
      </c>
      <c r="AE415" s="70">
        <v>84</v>
      </c>
      <c r="AF415" s="70">
        <v>59</v>
      </c>
      <c r="AG415" s="70">
        <v>98</v>
      </c>
      <c r="AH415" s="70">
        <v>119</v>
      </c>
      <c r="AI415" s="70">
        <v>127</v>
      </c>
      <c r="AJ415" s="70">
        <v>96</v>
      </c>
      <c r="AK415" s="70">
        <v>121</v>
      </c>
      <c r="AL415" s="70">
        <v>98</v>
      </c>
      <c r="AM415" s="70">
        <v>62</v>
      </c>
      <c r="AN415" s="70">
        <v>90</v>
      </c>
      <c r="AO415" s="70">
        <v>82</v>
      </c>
      <c r="AP415" s="70">
        <v>69</v>
      </c>
      <c r="AQ415" s="70">
        <v>44</v>
      </c>
      <c r="AR415" s="70">
        <v>94</v>
      </c>
      <c r="AS415" s="70">
        <v>95</v>
      </c>
      <c r="AT415" s="70">
        <v>141</v>
      </c>
      <c r="AU415" s="70">
        <v>57</v>
      </c>
      <c r="AV415" s="70">
        <v>51</v>
      </c>
      <c r="AW415" s="70">
        <v>43</v>
      </c>
      <c r="AX415" s="70">
        <v>79</v>
      </c>
      <c r="AY415" s="70">
        <v>69</v>
      </c>
      <c r="AZ415" s="70">
        <v>55</v>
      </c>
      <c r="BA415" s="70">
        <v>181</v>
      </c>
      <c r="BB415" s="70">
        <v>16</v>
      </c>
      <c r="BC415" s="70">
        <v>69</v>
      </c>
      <c r="BD415" s="70">
        <v>50</v>
      </c>
      <c r="BE415" s="70">
        <v>73</v>
      </c>
      <c r="BF415" s="70">
        <v>97</v>
      </c>
      <c r="BG415" s="70">
        <v>5</v>
      </c>
      <c r="BH415" s="70">
        <v>22</v>
      </c>
      <c r="BI415" s="70">
        <v>29</v>
      </c>
      <c r="BJ415" s="70">
        <v>16</v>
      </c>
      <c r="BK415" s="70">
        <v>81</v>
      </c>
      <c r="BL415" s="70">
        <v>57</v>
      </c>
      <c r="BM415" s="70">
        <v>19</v>
      </c>
      <c r="BN415" s="70">
        <v>244</v>
      </c>
      <c r="BO415" s="70">
        <v>25</v>
      </c>
      <c r="BP415" s="70">
        <v>27</v>
      </c>
      <c r="BQ415" s="70">
        <v>40</v>
      </c>
      <c r="BR415" s="70">
        <v>29</v>
      </c>
      <c r="BS415" s="70">
        <v>44</v>
      </c>
      <c r="BT415" s="70">
        <v>63</v>
      </c>
      <c r="BU415" s="70">
        <v>55</v>
      </c>
      <c r="BV415" s="70">
        <v>49</v>
      </c>
      <c r="BW415" s="70">
        <v>21</v>
      </c>
      <c r="BX415" s="70">
        <v>52</v>
      </c>
      <c r="BY415" s="70">
        <v>41</v>
      </c>
      <c r="BZ415" s="70">
        <v>23</v>
      </c>
      <c r="CA415" s="70">
        <v>4</v>
      </c>
      <c r="CB415" s="70">
        <v>40</v>
      </c>
      <c r="CC415" s="70">
        <v>1</v>
      </c>
      <c r="CD415" s="70">
        <v>81</v>
      </c>
      <c r="CE415" s="70">
        <v>17</v>
      </c>
      <c r="CF415" s="70">
        <v>44</v>
      </c>
      <c r="CG415" s="70">
        <v>15</v>
      </c>
      <c r="CH415" s="70">
        <v>0</v>
      </c>
      <c r="CI415" s="70">
        <v>0</v>
      </c>
      <c r="CJ415" s="70">
        <v>0</v>
      </c>
      <c r="CK415" s="70">
        <v>1</v>
      </c>
      <c r="CL415" s="70">
        <v>7</v>
      </c>
      <c r="CM415" s="70">
        <v>7</v>
      </c>
      <c r="CN415" s="70">
        <v>0</v>
      </c>
      <c r="CO415" s="70">
        <v>1</v>
      </c>
      <c r="CP415" s="70">
        <v>0</v>
      </c>
      <c r="CQ415" s="70">
        <v>1</v>
      </c>
      <c r="CR415" s="70">
        <v>1</v>
      </c>
      <c r="CS415" s="70">
        <v>0</v>
      </c>
      <c r="CT415" s="70">
        <v>0</v>
      </c>
      <c r="CU415" s="70">
        <v>0</v>
      </c>
      <c r="CV415" s="70">
        <v>0</v>
      </c>
      <c r="CW415" s="70">
        <v>0</v>
      </c>
      <c r="CX415" s="70">
        <v>6</v>
      </c>
      <c r="CY415" s="70">
        <v>0</v>
      </c>
      <c r="CZ415" s="70">
        <v>0</v>
      </c>
      <c r="DA415" s="70">
        <v>0</v>
      </c>
      <c r="DB415" s="70">
        <v>0</v>
      </c>
      <c r="DC415" s="70">
        <v>23</v>
      </c>
      <c r="DD415" s="70">
        <v>0</v>
      </c>
      <c r="DE415" s="70">
        <v>0</v>
      </c>
      <c r="DF415" s="70">
        <v>0</v>
      </c>
      <c r="DG415" s="70">
        <v>0</v>
      </c>
      <c r="DH415" s="70">
        <v>5</v>
      </c>
      <c r="DI415" s="70">
        <v>0</v>
      </c>
      <c r="DJ415" s="70">
        <v>0</v>
      </c>
      <c r="DK415" s="70">
        <v>0</v>
      </c>
      <c r="DL415" s="70">
        <v>0</v>
      </c>
      <c r="DM415" s="70">
        <v>0</v>
      </c>
      <c r="DN415" s="70">
        <v>0</v>
      </c>
      <c r="DO415" s="70">
        <v>0</v>
      </c>
      <c r="DP415" s="70">
        <v>0</v>
      </c>
      <c r="DQ415" s="70">
        <v>0</v>
      </c>
      <c r="DR415" s="70">
        <v>0</v>
      </c>
      <c r="DS415" s="70">
        <v>0</v>
      </c>
      <c r="DT415" s="70">
        <v>0</v>
      </c>
      <c r="DU415" s="70">
        <v>0</v>
      </c>
      <c r="DV415" s="70">
        <v>0</v>
      </c>
      <c r="DW415" s="70">
        <v>0</v>
      </c>
      <c r="DX415" s="70">
        <v>0</v>
      </c>
      <c r="DY415" s="70">
        <v>0</v>
      </c>
      <c r="DZ415" s="70">
        <v>0</v>
      </c>
      <c r="EA415" s="70">
        <v>0</v>
      </c>
      <c r="EB415" s="70">
        <v>0</v>
      </c>
      <c r="EC415" s="70">
        <v>0</v>
      </c>
      <c r="ED415" s="70">
        <v>0</v>
      </c>
      <c r="EE415" s="70">
        <v>0</v>
      </c>
      <c r="EF415" s="70">
        <v>0</v>
      </c>
      <c r="EG415" s="70">
        <v>0</v>
      </c>
      <c r="EH415" s="70">
        <v>0</v>
      </c>
      <c r="EI415" s="70">
        <v>0</v>
      </c>
      <c r="EJ415" s="70">
        <v>0</v>
      </c>
      <c r="EK415" s="70">
        <v>0</v>
      </c>
      <c r="EL415" s="70">
        <v>0</v>
      </c>
      <c r="EM415" s="70">
        <v>0</v>
      </c>
      <c r="EN415" s="70">
        <v>0</v>
      </c>
      <c r="EO415" s="70">
        <v>0</v>
      </c>
      <c r="EP415" s="70">
        <v>0</v>
      </c>
      <c r="EQ415" s="70">
        <v>0</v>
      </c>
      <c r="ER415" s="70">
        <v>0</v>
      </c>
      <c r="ES415" s="70">
        <v>0</v>
      </c>
      <c r="ET415" s="70">
        <v>0</v>
      </c>
      <c r="EU415" s="70">
        <v>0</v>
      </c>
      <c r="EV415" s="70">
        <v>0</v>
      </c>
      <c r="EW415" s="70">
        <v>0</v>
      </c>
      <c r="EX415" s="70">
        <v>0</v>
      </c>
      <c r="EY415" s="70">
        <v>0</v>
      </c>
      <c r="EZ415" s="70">
        <v>0</v>
      </c>
      <c r="FA415" s="70">
        <v>0</v>
      </c>
    </row>
    <row r="416" spans="1:157" x14ac:dyDescent="0.25">
      <c r="A416">
        <v>21</v>
      </c>
      <c r="B416" t="s">
        <v>65</v>
      </c>
      <c r="C416" s="65" t="s">
        <v>1104</v>
      </c>
      <c r="D416" s="65" t="s">
        <v>96</v>
      </c>
      <c r="E416" t="s">
        <v>97</v>
      </c>
      <c r="F416" s="79" t="s">
        <v>766</v>
      </c>
      <c r="G416" s="19">
        <v>2</v>
      </c>
      <c r="H416" s="19"/>
      <c r="I416" s="67"/>
      <c r="J416" s="68">
        <v>9097</v>
      </c>
      <c r="K416" s="69">
        <v>180</v>
      </c>
      <c r="L416" s="70">
        <v>320</v>
      </c>
      <c r="M416" s="70">
        <v>135</v>
      </c>
      <c r="N416" s="70">
        <v>131</v>
      </c>
      <c r="O416" s="70">
        <v>203</v>
      </c>
      <c r="P416" s="70">
        <v>3</v>
      </c>
      <c r="Q416" s="70">
        <v>0</v>
      </c>
      <c r="R416" s="70">
        <v>0</v>
      </c>
      <c r="S416" s="70">
        <v>237</v>
      </c>
      <c r="T416" s="70">
        <v>62</v>
      </c>
      <c r="U416" s="70">
        <v>0</v>
      </c>
      <c r="V416" s="70">
        <v>254</v>
      </c>
      <c r="W416" s="70">
        <v>0</v>
      </c>
      <c r="X416" s="70">
        <v>1</v>
      </c>
      <c r="Y416" s="70">
        <v>164</v>
      </c>
      <c r="Z416" s="70">
        <v>272</v>
      </c>
      <c r="AA416" s="70">
        <v>196</v>
      </c>
      <c r="AB416" s="70">
        <v>324</v>
      </c>
      <c r="AC416" s="70">
        <v>254</v>
      </c>
      <c r="AD416" s="70">
        <v>281</v>
      </c>
      <c r="AE416" s="70">
        <v>259</v>
      </c>
      <c r="AF416" s="70">
        <v>146</v>
      </c>
      <c r="AG416" s="70">
        <v>157</v>
      </c>
      <c r="AH416" s="70">
        <v>172</v>
      </c>
      <c r="AI416" s="70">
        <v>356</v>
      </c>
      <c r="AJ416" s="70">
        <v>268</v>
      </c>
      <c r="AK416" s="70">
        <v>204</v>
      </c>
      <c r="AL416" s="70">
        <v>110</v>
      </c>
      <c r="AM416" s="70">
        <v>169</v>
      </c>
      <c r="AN416" s="70">
        <v>178</v>
      </c>
      <c r="AO416" s="70">
        <v>111</v>
      </c>
      <c r="AP416" s="70">
        <v>95</v>
      </c>
      <c r="AQ416" s="70">
        <v>204</v>
      </c>
      <c r="AR416" s="70">
        <v>211</v>
      </c>
      <c r="AS416" s="70">
        <v>162</v>
      </c>
      <c r="AT416" s="70">
        <v>231</v>
      </c>
      <c r="AU416" s="70">
        <v>95</v>
      </c>
      <c r="AV416" s="70">
        <v>110</v>
      </c>
      <c r="AW416" s="70">
        <v>98</v>
      </c>
      <c r="AX416" s="70">
        <v>84</v>
      </c>
      <c r="AY416" s="70">
        <v>128</v>
      </c>
      <c r="AZ416" s="70">
        <v>97</v>
      </c>
      <c r="BA416" s="70">
        <v>140</v>
      </c>
      <c r="BB416" s="70">
        <v>33</v>
      </c>
      <c r="BC416" s="70">
        <v>151</v>
      </c>
      <c r="BD416" s="70">
        <v>133</v>
      </c>
      <c r="BE416" s="70">
        <v>276</v>
      </c>
      <c r="BF416" s="70">
        <v>139</v>
      </c>
      <c r="BG416" s="70">
        <v>9</v>
      </c>
      <c r="BH416" s="70">
        <v>107</v>
      </c>
      <c r="BI416" s="70">
        <v>99</v>
      </c>
      <c r="BJ416" s="70">
        <v>40</v>
      </c>
      <c r="BK416" s="70">
        <v>82</v>
      </c>
      <c r="BL416" s="70">
        <v>52</v>
      </c>
      <c r="BM416" s="70">
        <v>48</v>
      </c>
      <c r="BN416" s="70">
        <v>62</v>
      </c>
      <c r="BO416" s="70">
        <v>29</v>
      </c>
      <c r="BP416" s="70">
        <v>39</v>
      </c>
      <c r="BQ416" s="70">
        <v>41</v>
      </c>
      <c r="BR416" s="70">
        <v>94</v>
      </c>
      <c r="BS416" s="70">
        <v>122</v>
      </c>
      <c r="BT416" s="70">
        <v>100</v>
      </c>
      <c r="BU416" s="70">
        <v>132</v>
      </c>
      <c r="BV416" s="70">
        <v>99</v>
      </c>
      <c r="BW416" s="70">
        <v>38</v>
      </c>
      <c r="BX416" s="70">
        <v>39</v>
      </c>
      <c r="BY416" s="70">
        <v>30</v>
      </c>
      <c r="BZ416" s="70">
        <v>31</v>
      </c>
      <c r="CA416" s="70">
        <v>10</v>
      </c>
      <c r="CB416" s="70">
        <v>48</v>
      </c>
      <c r="CC416" s="70">
        <v>14</v>
      </c>
      <c r="CD416" s="70">
        <v>40</v>
      </c>
      <c r="CE416" s="70">
        <v>26</v>
      </c>
      <c r="CF416" s="70">
        <v>64</v>
      </c>
      <c r="CG416" s="70">
        <v>9</v>
      </c>
      <c r="CH416" s="70">
        <v>0</v>
      </c>
      <c r="CI416" s="70">
        <v>0</v>
      </c>
      <c r="CJ416" s="70">
        <v>0</v>
      </c>
      <c r="CK416" s="70">
        <v>0</v>
      </c>
      <c r="CL416" s="70">
        <v>8</v>
      </c>
      <c r="CM416" s="70">
        <v>16</v>
      </c>
      <c r="CN416" s="70">
        <v>0</v>
      </c>
      <c r="CO416" s="70">
        <v>0</v>
      </c>
      <c r="CP416" s="70">
        <v>0</v>
      </c>
      <c r="CQ416" s="70">
        <v>27</v>
      </c>
      <c r="CR416" s="70">
        <v>0</v>
      </c>
      <c r="CS416" s="70">
        <v>0</v>
      </c>
      <c r="CT416" s="70">
        <v>0</v>
      </c>
      <c r="CU416" s="70">
        <v>0</v>
      </c>
      <c r="CV416" s="70">
        <v>0</v>
      </c>
      <c r="CW416" s="70">
        <v>0</v>
      </c>
      <c r="CX416" s="70">
        <v>0</v>
      </c>
      <c r="CY416" s="70">
        <v>0</v>
      </c>
      <c r="CZ416" s="70">
        <v>0</v>
      </c>
      <c r="DA416" s="70">
        <v>0</v>
      </c>
      <c r="DB416" s="70">
        <v>0</v>
      </c>
      <c r="DC416" s="70">
        <v>7</v>
      </c>
      <c r="DD416" s="70">
        <v>0</v>
      </c>
      <c r="DE416" s="70">
        <v>0</v>
      </c>
      <c r="DF416" s="70">
        <v>0</v>
      </c>
      <c r="DG416" s="70">
        <v>0</v>
      </c>
      <c r="DH416" s="70">
        <v>1</v>
      </c>
      <c r="DI416" s="70">
        <v>0</v>
      </c>
      <c r="DJ416" s="70">
        <v>0</v>
      </c>
      <c r="DK416" s="70">
        <v>0</v>
      </c>
      <c r="DL416" s="70">
        <v>0</v>
      </c>
      <c r="DM416" s="70">
        <v>0</v>
      </c>
      <c r="DN416" s="70">
        <v>0</v>
      </c>
      <c r="DO416" s="70">
        <v>0</v>
      </c>
      <c r="DP416" s="70">
        <v>0</v>
      </c>
      <c r="DQ416" s="70">
        <v>0</v>
      </c>
      <c r="DR416" s="70">
        <v>0</v>
      </c>
      <c r="DS416" s="70">
        <v>0</v>
      </c>
      <c r="DT416" s="70">
        <v>0</v>
      </c>
      <c r="DU416" s="70">
        <v>0</v>
      </c>
      <c r="DV416" s="70">
        <v>0</v>
      </c>
      <c r="DW416" s="70">
        <v>0</v>
      </c>
      <c r="DX416" s="70">
        <v>0</v>
      </c>
      <c r="DY416" s="70">
        <v>0</v>
      </c>
      <c r="DZ416" s="70">
        <v>0</v>
      </c>
      <c r="EA416" s="70">
        <v>0</v>
      </c>
      <c r="EB416" s="70">
        <v>0</v>
      </c>
      <c r="EC416" s="70">
        <v>0</v>
      </c>
      <c r="ED416" s="70">
        <v>0</v>
      </c>
      <c r="EE416" s="70">
        <v>0</v>
      </c>
      <c r="EF416" s="70">
        <v>0</v>
      </c>
      <c r="EG416" s="70">
        <v>0</v>
      </c>
      <c r="EH416" s="70">
        <v>0</v>
      </c>
      <c r="EI416" s="70">
        <v>0</v>
      </c>
      <c r="EJ416" s="70">
        <v>0</v>
      </c>
      <c r="EK416" s="70">
        <v>0</v>
      </c>
      <c r="EL416" s="70">
        <v>0</v>
      </c>
      <c r="EM416" s="70">
        <v>0</v>
      </c>
      <c r="EN416" s="70">
        <v>0</v>
      </c>
      <c r="EO416" s="70">
        <v>0</v>
      </c>
      <c r="EP416" s="70">
        <v>0</v>
      </c>
      <c r="EQ416" s="70">
        <v>0</v>
      </c>
      <c r="ER416" s="70">
        <v>0</v>
      </c>
      <c r="ES416" s="70">
        <v>0</v>
      </c>
      <c r="ET416" s="70">
        <v>0</v>
      </c>
      <c r="EU416" s="70">
        <v>0</v>
      </c>
      <c r="EV416" s="70">
        <v>0</v>
      </c>
      <c r="EW416" s="70">
        <v>0</v>
      </c>
      <c r="EX416" s="70">
        <v>0</v>
      </c>
      <c r="EY416" s="70">
        <v>0</v>
      </c>
      <c r="EZ416" s="70">
        <v>0</v>
      </c>
      <c r="FA416" s="70">
        <v>0</v>
      </c>
    </row>
    <row r="417" spans="1:157" x14ac:dyDescent="0.25">
      <c r="A417">
        <v>21</v>
      </c>
      <c r="B417" t="s">
        <v>65</v>
      </c>
      <c r="C417" s="65" t="s">
        <v>1104</v>
      </c>
      <c r="D417" s="65" t="s">
        <v>90</v>
      </c>
      <c r="E417" t="s">
        <v>91</v>
      </c>
      <c r="F417" s="79" t="s">
        <v>766</v>
      </c>
      <c r="G417" s="19">
        <v>2</v>
      </c>
      <c r="H417" s="19"/>
      <c r="I417" s="67"/>
      <c r="J417" s="68">
        <v>2703</v>
      </c>
      <c r="K417" s="69">
        <v>68</v>
      </c>
      <c r="L417" s="70">
        <v>87</v>
      </c>
      <c r="M417" s="70">
        <v>37</v>
      </c>
      <c r="N417" s="70">
        <v>13</v>
      </c>
      <c r="O417" s="70">
        <v>273</v>
      </c>
      <c r="P417" s="70">
        <v>0</v>
      </c>
      <c r="Q417" s="70">
        <v>1</v>
      </c>
      <c r="R417" s="70">
        <v>0</v>
      </c>
      <c r="S417" s="70">
        <v>116</v>
      </c>
      <c r="T417" s="70">
        <v>81</v>
      </c>
      <c r="U417" s="70">
        <v>0</v>
      </c>
      <c r="V417" s="70">
        <v>171</v>
      </c>
      <c r="W417" s="70">
        <v>0</v>
      </c>
      <c r="X417" s="70">
        <v>0</v>
      </c>
      <c r="Y417" s="70">
        <v>88</v>
      </c>
      <c r="Z417" s="70">
        <v>132</v>
      </c>
      <c r="AA417" s="70">
        <v>56</v>
      </c>
      <c r="AB417" s="70">
        <v>82</v>
      </c>
      <c r="AC417" s="70">
        <v>82</v>
      </c>
      <c r="AD417" s="70">
        <v>64</v>
      </c>
      <c r="AE417" s="70">
        <v>63</v>
      </c>
      <c r="AF417" s="70">
        <v>28</v>
      </c>
      <c r="AG417" s="70">
        <v>33</v>
      </c>
      <c r="AH417" s="70">
        <v>84</v>
      </c>
      <c r="AI417" s="70">
        <v>85</v>
      </c>
      <c r="AJ417" s="70">
        <v>35</v>
      </c>
      <c r="AK417" s="70">
        <v>22</v>
      </c>
      <c r="AL417" s="70">
        <v>33</v>
      </c>
      <c r="AM417" s="70">
        <v>34</v>
      </c>
      <c r="AN417" s="70">
        <v>16</v>
      </c>
      <c r="AO417" s="70">
        <v>15</v>
      </c>
      <c r="AP417" s="70">
        <v>23</v>
      </c>
      <c r="AQ417" s="70">
        <v>24</v>
      </c>
      <c r="AR417" s="70">
        <v>25</v>
      </c>
      <c r="AS417" s="70">
        <v>12</v>
      </c>
      <c r="AT417" s="70">
        <v>60</v>
      </c>
      <c r="AU417" s="70">
        <v>4</v>
      </c>
      <c r="AV417" s="70">
        <v>61</v>
      </c>
      <c r="AW417" s="70">
        <v>51</v>
      </c>
      <c r="AX417" s="70">
        <v>24</v>
      </c>
      <c r="AY417" s="70">
        <v>32</v>
      </c>
      <c r="AZ417" s="70">
        <v>23</v>
      </c>
      <c r="BA417" s="70">
        <v>45</v>
      </c>
      <c r="BB417" s="70">
        <v>7</v>
      </c>
      <c r="BC417" s="70">
        <v>23</v>
      </c>
      <c r="BD417" s="70">
        <v>31</v>
      </c>
      <c r="BE417" s="70">
        <v>12</v>
      </c>
      <c r="BF417" s="70">
        <v>15</v>
      </c>
      <c r="BG417" s="70">
        <v>7</v>
      </c>
      <c r="BH417" s="70">
        <v>8</v>
      </c>
      <c r="BI417" s="70">
        <v>8</v>
      </c>
      <c r="BJ417" s="70">
        <v>17</v>
      </c>
      <c r="BK417" s="70">
        <v>16</v>
      </c>
      <c r="BL417" s="70">
        <v>11</v>
      </c>
      <c r="BM417" s="70">
        <v>18</v>
      </c>
      <c r="BN417" s="70">
        <v>16</v>
      </c>
      <c r="BO417" s="70">
        <v>7</v>
      </c>
      <c r="BP417" s="70">
        <v>10</v>
      </c>
      <c r="BQ417" s="70">
        <v>7</v>
      </c>
      <c r="BR417" s="70">
        <v>41</v>
      </c>
      <c r="BS417" s="70">
        <v>30</v>
      </c>
      <c r="BT417" s="70">
        <v>58</v>
      </c>
      <c r="BU417" s="70">
        <v>33</v>
      </c>
      <c r="BV417" s="70">
        <v>38</v>
      </c>
      <c r="BW417" s="70">
        <v>5</v>
      </c>
      <c r="BX417" s="70">
        <v>26</v>
      </c>
      <c r="BY417" s="70">
        <v>5</v>
      </c>
      <c r="BZ417" s="70">
        <v>1</v>
      </c>
      <c r="CA417" s="70">
        <v>0</v>
      </c>
      <c r="CB417" s="70">
        <v>2</v>
      </c>
      <c r="CC417" s="70">
        <v>4</v>
      </c>
      <c r="CD417" s="70">
        <v>18</v>
      </c>
      <c r="CE417" s="70">
        <v>2</v>
      </c>
      <c r="CF417" s="70">
        <v>10</v>
      </c>
      <c r="CG417" s="70">
        <v>2</v>
      </c>
      <c r="CH417" s="70">
        <v>0</v>
      </c>
      <c r="CI417" s="70">
        <v>0</v>
      </c>
      <c r="CJ417" s="70">
        <v>0</v>
      </c>
      <c r="CK417" s="70">
        <v>0</v>
      </c>
      <c r="CL417" s="70">
        <v>2</v>
      </c>
      <c r="CM417" s="70">
        <v>2</v>
      </c>
      <c r="CN417" s="70">
        <v>1</v>
      </c>
      <c r="CO417" s="70">
        <v>18</v>
      </c>
      <c r="CP417" s="70">
        <v>0</v>
      </c>
      <c r="CQ417" s="70">
        <v>2</v>
      </c>
      <c r="CR417" s="70">
        <v>0</v>
      </c>
      <c r="CS417" s="70">
        <v>0</v>
      </c>
      <c r="CT417" s="70">
        <v>0</v>
      </c>
      <c r="CU417" s="70">
        <v>0</v>
      </c>
      <c r="CV417" s="70">
        <v>0</v>
      </c>
      <c r="CW417" s="70">
        <v>0</v>
      </c>
      <c r="CX417" s="70">
        <v>1</v>
      </c>
      <c r="CY417" s="70">
        <v>0</v>
      </c>
      <c r="CZ417" s="70">
        <v>0</v>
      </c>
      <c r="DA417" s="70">
        <v>0</v>
      </c>
      <c r="DB417" s="70">
        <v>0</v>
      </c>
      <c r="DC417" s="70">
        <v>1</v>
      </c>
      <c r="DD417" s="70">
        <v>3</v>
      </c>
      <c r="DE417" s="70">
        <v>0</v>
      </c>
      <c r="DF417" s="70">
        <v>0</v>
      </c>
      <c r="DG417" s="70">
        <v>0</v>
      </c>
      <c r="DH417" s="70">
        <v>2</v>
      </c>
      <c r="DI417" s="70">
        <v>0</v>
      </c>
      <c r="DJ417" s="70">
        <v>0</v>
      </c>
      <c r="DK417" s="70">
        <v>0</v>
      </c>
      <c r="DL417" s="70">
        <v>0</v>
      </c>
      <c r="DM417" s="70">
        <v>0</v>
      </c>
      <c r="DN417" s="70">
        <v>0</v>
      </c>
      <c r="DO417" s="70">
        <v>0</v>
      </c>
      <c r="DP417" s="70">
        <v>0</v>
      </c>
      <c r="DQ417" s="70">
        <v>0</v>
      </c>
      <c r="DR417" s="70">
        <v>0</v>
      </c>
      <c r="DS417" s="70">
        <v>0</v>
      </c>
      <c r="DT417" s="70">
        <v>0</v>
      </c>
      <c r="DU417" s="70">
        <v>0</v>
      </c>
      <c r="DV417" s="70">
        <v>0</v>
      </c>
      <c r="DW417" s="70">
        <v>0</v>
      </c>
      <c r="DX417" s="70">
        <v>0</v>
      </c>
      <c r="DY417" s="70">
        <v>0</v>
      </c>
      <c r="DZ417" s="70">
        <v>0</v>
      </c>
      <c r="EA417" s="70">
        <v>0</v>
      </c>
      <c r="EB417" s="70">
        <v>0</v>
      </c>
      <c r="EC417" s="70">
        <v>0</v>
      </c>
      <c r="ED417" s="70">
        <v>0</v>
      </c>
      <c r="EE417" s="70">
        <v>0</v>
      </c>
      <c r="EF417" s="70">
        <v>0</v>
      </c>
      <c r="EG417" s="70">
        <v>0</v>
      </c>
      <c r="EH417" s="70">
        <v>0</v>
      </c>
      <c r="EI417" s="70">
        <v>0</v>
      </c>
      <c r="EJ417" s="70">
        <v>0</v>
      </c>
      <c r="EK417" s="70">
        <v>0</v>
      </c>
      <c r="EL417" s="70">
        <v>0</v>
      </c>
      <c r="EM417" s="70">
        <v>0</v>
      </c>
      <c r="EN417" s="70">
        <v>0</v>
      </c>
      <c r="EO417" s="70">
        <v>0</v>
      </c>
      <c r="EP417" s="70">
        <v>0</v>
      </c>
      <c r="EQ417" s="70">
        <v>0</v>
      </c>
      <c r="ER417" s="70">
        <v>0</v>
      </c>
      <c r="ES417" s="70">
        <v>0</v>
      </c>
      <c r="ET417" s="70">
        <v>0</v>
      </c>
      <c r="EU417" s="70">
        <v>0</v>
      </c>
      <c r="EV417" s="70">
        <v>0</v>
      </c>
      <c r="EW417" s="70">
        <v>0</v>
      </c>
      <c r="EX417" s="70">
        <v>0</v>
      </c>
      <c r="EY417" s="70">
        <v>0</v>
      </c>
      <c r="EZ417" s="70">
        <v>0</v>
      </c>
      <c r="FA417" s="70">
        <v>0</v>
      </c>
    </row>
    <row r="418" spans="1:157" x14ac:dyDescent="0.25">
      <c r="A418">
        <v>21</v>
      </c>
      <c r="B418" t="s">
        <v>65</v>
      </c>
      <c r="C418" s="65" t="s">
        <v>1077</v>
      </c>
      <c r="D418" s="65" t="s">
        <v>179</v>
      </c>
      <c r="E418" t="s">
        <v>180</v>
      </c>
      <c r="F418" s="79" t="s">
        <v>766</v>
      </c>
      <c r="G418" s="19">
        <v>2</v>
      </c>
      <c r="H418" s="19"/>
      <c r="I418" s="67"/>
      <c r="J418" s="68">
        <v>1975</v>
      </c>
      <c r="K418" s="69">
        <v>26</v>
      </c>
      <c r="L418" s="70">
        <v>27</v>
      </c>
      <c r="M418" s="70">
        <v>58</v>
      </c>
      <c r="N418" s="70">
        <v>7</v>
      </c>
      <c r="O418" s="70">
        <v>126</v>
      </c>
      <c r="P418" s="70">
        <v>4</v>
      </c>
      <c r="Q418" s="70">
        <v>0</v>
      </c>
      <c r="R418" s="70">
        <v>1</v>
      </c>
      <c r="S418" s="70">
        <v>61</v>
      </c>
      <c r="T418" s="70">
        <v>63</v>
      </c>
      <c r="U418" s="70">
        <v>0</v>
      </c>
      <c r="V418" s="70">
        <v>39</v>
      </c>
      <c r="W418" s="70">
        <v>16</v>
      </c>
      <c r="X418" s="70">
        <v>0</v>
      </c>
      <c r="Y418" s="70">
        <v>111</v>
      </c>
      <c r="Z418" s="70">
        <v>63</v>
      </c>
      <c r="AA418" s="70">
        <v>69</v>
      </c>
      <c r="AB418" s="70">
        <v>115</v>
      </c>
      <c r="AC418" s="70">
        <v>46</v>
      </c>
      <c r="AD418" s="70">
        <v>40</v>
      </c>
      <c r="AE418" s="70">
        <v>57</v>
      </c>
      <c r="AF418" s="70">
        <v>34</v>
      </c>
      <c r="AG418" s="70">
        <v>29</v>
      </c>
      <c r="AH418" s="70">
        <v>40</v>
      </c>
      <c r="AI418" s="70">
        <v>46</v>
      </c>
      <c r="AJ418" s="70">
        <v>36</v>
      </c>
      <c r="AK418" s="70">
        <v>28</v>
      </c>
      <c r="AL418" s="70">
        <v>16</v>
      </c>
      <c r="AM418" s="70">
        <v>25</v>
      </c>
      <c r="AN418" s="70">
        <v>42</v>
      </c>
      <c r="AO418" s="70">
        <v>15</v>
      </c>
      <c r="AP418" s="70">
        <v>10</v>
      </c>
      <c r="AQ418" s="70">
        <v>51</v>
      </c>
      <c r="AR418" s="70">
        <v>29</v>
      </c>
      <c r="AS418" s="70">
        <v>22</v>
      </c>
      <c r="AT418" s="70">
        <v>41</v>
      </c>
      <c r="AU418" s="70">
        <v>11</v>
      </c>
      <c r="AV418" s="70">
        <v>12</v>
      </c>
      <c r="AW418" s="70">
        <v>14</v>
      </c>
      <c r="AX418" s="70">
        <v>18</v>
      </c>
      <c r="AY418" s="70">
        <v>16</v>
      </c>
      <c r="AZ418" s="70">
        <v>4</v>
      </c>
      <c r="BA418" s="70">
        <v>25</v>
      </c>
      <c r="BB418" s="70">
        <v>14</v>
      </c>
      <c r="BC418" s="70">
        <v>17</v>
      </c>
      <c r="BD418" s="70">
        <v>27</v>
      </c>
      <c r="BE418" s="70">
        <v>22</v>
      </c>
      <c r="BF418" s="70">
        <v>20</v>
      </c>
      <c r="BG418" s="70">
        <v>10</v>
      </c>
      <c r="BH418" s="70">
        <v>23</v>
      </c>
      <c r="BI418" s="70">
        <v>15</v>
      </c>
      <c r="BJ418" s="70">
        <v>8</v>
      </c>
      <c r="BK418" s="70">
        <v>27</v>
      </c>
      <c r="BL418" s="70">
        <v>4</v>
      </c>
      <c r="BM418" s="70">
        <v>13</v>
      </c>
      <c r="BN418" s="70">
        <v>15</v>
      </c>
      <c r="BO418" s="70">
        <v>7</v>
      </c>
      <c r="BP418" s="70">
        <v>11</v>
      </c>
      <c r="BQ418" s="70">
        <v>10</v>
      </c>
      <c r="BR418" s="70">
        <v>29</v>
      </c>
      <c r="BS418" s="70">
        <v>10</v>
      </c>
      <c r="BT418" s="70">
        <v>11</v>
      </c>
      <c r="BU418" s="70">
        <v>22</v>
      </c>
      <c r="BV418" s="70">
        <v>29</v>
      </c>
      <c r="BW418" s="70">
        <v>33</v>
      </c>
      <c r="BX418" s="70">
        <v>13</v>
      </c>
      <c r="BY418" s="70">
        <v>8</v>
      </c>
      <c r="BZ418" s="70">
        <v>1</v>
      </c>
      <c r="CA418" s="70">
        <v>1</v>
      </c>
      <c r="CB418" s="70">
        <v>24</v>
      </c>
      <c r="CC418" s="70">
        <v>2</v>
      </c>
      <c r="CD418" s="70">
        <v>0</v>
      </c>
      <c r="CE418" s="70">
        <v>0</v>
      </c>
      <c r="CF418" s="70">
        <v>14</v>
      </c>
      <c r="CG418" s="70">
        <v>3</v>
      </c>
      <c r="CH418" s="70">
        <v>0</v>
      </c>
      <c r="CI418" s="70">
        <v>0</v>
      </c>
      <c r="CJ418" s="70">
        <v>0</v>
      </c>
      <c r="CK418" s="70">
        <v>0</v>
      </c>
      <c r="CL418" s="70">
        <v>0</v>
      </c>
      <c r="CM418" s="70">
        <v>1</v>
      </c>
      <c r="CN418" s="70">
        <v>1</v>
      </c>
      <c r="CO418" s="70">
        <v>0</v>
      </c>
      <c r="CP418" s="70">
        <v>6</v>
      </c>
      <c r="CQ418" s="70">
        <v>20</v>
      </c>
      <c r="CR418" s="70">
        <v>0</v>
      </c>
      <c r="CS418" s="70">
        <v>0</v>
      </c>
      <c r="CT418" s="70">
        <v>0</v>
      </c>
      <c r="CU418" s="70">
        <v>0</v>
      </c>
      <c r="CV418" s="70">
        <v>0</v>
      </c>
      <c r="CW418" s="70">
        <v>0</v>
      </c>
      <c r="CX418" s="70">
        <v>0</v>
      </c>
      <c r="CY418" s="70">
        <v>0</v>
      </c>
      <c r="CZ418" s="70">
        <v>0</v>
      </c>
      <c r="DA418" s="70">
        <v>0</v>
      </c>
      <c r="DB418" s="70">
        <v>0</v>
      </c>
      <c r="DC418" s="70">
        <v>4</v>
      </c>
      <c r="DD418" s="70">
        <v>0</v>
      </c>
      <c r="DE418" s="70">
        <v>0</v>
      </c>
      <c r="DF418" s="70">
        <v>1</v>
      </c>
      <c r="DG418" s="70">
        <v>0</v>
      </c>
      <c r="DH418" s="70">
        <v>6</v>
      </c>
      <c r="DI418" s="70">
        <v>0</v>
      </c>
      <c r="DJ418" s="70">
        <v>0</v>
      </c>
      <c r="DK418" s="70">
        <v>0</v>
      </c>
      <c r="DL418" s="70">
        <v>0</v>
      </c>
      <c r="DM418" s="70">
        <v>0</v>
      </c>
      <c r="DN418" s="70">
        <v>0</v>
      </c>
      <c r="DO418" s="70">
        <v>0</v>
      </c>
      <c r="DP418" s="70">
        <v>0</v>
      </c>
      <c r="DQ418" s="70">
        <v>0</v>
      </c>
      <c r="DR418" s="70">
        <v>0</v>
      </c>
      <c r="DS418" s="70">
        <v>0</v>
      </c>
      <c r="DT418" s="70">
        <v>0</v>
      </c>
      <c r="DU418" s="70">
        <v>0</v>
      </c>
      <c r="DV418" s="70">
        <v>0</v>
      </c>
      <c r="DW418" s="70">
        <v>0</v>
      </c>
      <c r="DX418" s="70">
        <v>0</v>
      </c>
      <c r="DY418" s="70">
        <v>0</v>
      </c>
      <c r="DZ418" s="70">
        <v>0</v>
      </c>
      <c r="EA418" s="70">
        <v>0</v>
      </c>
      <c r="EB418" s="70">
        <v>0</v>
      </c>
      <c r="EC418" s="70">
        <v>0</v>
      </c>
      <c r="ED418" s="70">
        <v>0</v>
      </c>
      <c r="EE418" s="70">
        <v>0</v>
      </c>
      <c r="EF418" s="70">
        <v>0</v>
      </c>
      <c r="EG418" s="70">
        <v>0</v>
      </c>
      <c r="EH418" s="70">
        <v>0</v>
      </c>
      <c r="EI418" s="70">
        <v>0</v>
      </c>
      <c r="EJ418" s="70">
        <v>0</v>
      </c>
      <c r="EK418" s="70">
        <v>0</v>
      </c>
      <c r="EL418" s="70">
        <v>0</v>
      </c>
      <c r="EM418" s="70">
        <v>0</v>
      </c>
      <c r="EN418" s="70">
        <v>0</v>
      </c>
      <c r="EO418" s="70">
        <v>0</v>
      </c>
      <c r="EP418" s="70">
        <v>0</v>
      </c>
      <c r="EQ418" s="70">
        <v>0</v>
      </c>
      <c r="ER418" s="70">
        <v>0</v>
      </c>
      <c r="ES418" s="70">
        <v>0</v>
      </c>
      <c r="ET418" s="70">
        <v>0</v>
      </c>
      <c r="EU418" s="70">
        <v>0</v>
      </c>
      <c r="EV418" s="70">
        <v>0</v>
      </c>
      <c r="EW418" s="70">
        <v>0</v>
      </c>
      <c r="EX418" s="70">
        <v>0</v>
      </c>
      <c r="EY418" s="70">
        <v>0</v>
      </c>
      <c r="EZ418" s="70">
        <v>0</v>
      </c>
      <c r="FA418" s="70">
        <v>0</v>
      </c>
    </row>
    <row r="419" spans="1:157" x14ac:dyDescent="0.25">
      <c r="A419">
        <v>21</v>
      </c>
      <c r="B419" t="s">
        <v>65</v>
      </c>
      <c r="C419" s="65" t="s">
        <v>1077</v>
      </c>
      <c r="D419" s="65" t="s">
        <v>225</v>
      </c>
      <c r="E419" t="s">
        <v>226</v>
      </c>
      <c r="F419" s="79" t="s">
        <v>766</v>
      </c>
      <c r="G419" s="19">
        <v>2</v>
      </c>
      <c r="H419" s="19"/>
      <c r="I419" s="67"/>
      <c r="J419" s="68">
        <v>6246</v>
      </c>
      <c r="K419" s="69">
        <v>178</v>
      </c>
      <c r="L419" s="70">
        <v>119</v>
      </c>
      <c r="M419" s="70">
        <v>88</v>
      </c>
      <c r="N419" s="70">
        <v>67</v>
      </c>
      <c r="O419" s="70">
        <v>21</v>
      </c>
      <c r="P419" s="70">
        <v>0</v>
      </c>
      <c r="Q419" s="70">
        <v>0</v>
      </c>
      <c r="R419" s="70">
        <v>2</v>
      </c>
      <c r="S419" s="70">
        <v>114</v>
      </c>
      <c r="T419" s="70">
        <v>22</v>
      </c>
      <c r="U419" s="70">
        <v>0</v>
      </c>
      <c r="V419" s="70">
        <v>223</v>
      </c>
      <c r="W419" s="70">
        <v>3</v>
      </c>
      <c r="X419" s="70">
        <v>1</v>
      </c>
      <c r="Y419" s="70">
        <v>54</v>
      </c>
      <c r="Z419" s="70">
        <v>131</v>
      </c>
      <c r="AA419" s="70">
        <v>191</v>
      </c>
      <c r="AB419" s="70">
        <v>260</v>
      </c>
      <c r="AC419" s="70">
        <v>206</v>
      </c>
      <c r="AD419" s="70">
        <v>132</v>
      </c>
      <c r="AE419" s="70">
        <v>74</v>
      </c>
      <c r="AF419" s="70">
        <v>71</v>
      </c>
      <c r="AG419" s="70">
        <v>93</v>
      </c>
      <c r="AH419" s="70">
        <v>141</v>
      </c>
      <c r="AI419" s="70">
        <v>147</v>
      </c>
      <c r="AJ419" s="70">
        <v>135</v>
      </c>
      <c r="AK419" s="70">
        <v>140</v>
      </c>
      <c r="AL419" s="70">
        <v>121</v>
      </c>
      <c r="AM419" s="70">
        <v>91</v>
      </c>
      <c r="AN419" s="70">
        <v>111</v>
      </c>
      <c r="AO419" s="70">
        <v>96</v>
      </c>
      <c r="AP419" s="70">
        <v>32</v>
      </c>
      <c r="AQ419" s="70">
        <v>99</v>
      </c>
      <c r="AR419" s="70">
        <v>173</v>
      </c>
      <c r="AS419" s="70">
        <v>159</v>
      </c>
      <c r="AT419" s="70">
        <v>223</v>
      </c>
      <c r="AU419" s="70">
        <v>146</v>
      </c>
      <c r="AV419" s="70">
        <v>67</v>
      </c>
      <c r="AW419" s="70">
        <v>89</v>
      </c>
      <c r="AX419" s="70">
        <v>96</v>
      </c>
      <c r="AY419" s="70">
        <v>114</v>
      </c>
      <c r="AZ419" s="70">
        <v>63</v>
      </c>
      <c r="BA419" s="70">
        <v>161</v>
      </c>
      <c r="BB419" s="70">
        <v>54</v>
      </c>
      <c r="BC419" s="70">
        <v>71</v>
      </c>
      <c r="BD419" s="70">
        <v>82</v>
      </c>
      <c r="BE419" s="70">
        <v>59</v>
      </c>
      <c r="BF419" s="70">
        <v>78</v>
      </c>
      <c r="BG419" s="70">
        <v>50</v>
      </c>
      <c r="BH419" s="70">
        <v>56</v>
      </c>
      <c r="BI419" s="70">
        <v>44</v>
      </c>
      <c r="BJ419" s="70">
        <v>73</v>
      </c>
      <c r="BK419" s="70">
        <v>95</v>
      </c>
      <c r="BL419" s="70">
        <v>7</v>
      </c>
      <c r="BM419" s="70">
        <v>40</v>
      </c>
      <c r="BN419" s="70">
        <v>87</v>
      </c>
      <c r="BO419" s="70">
        <v>49</v>
      </c>
      <c r="BP419" s="70">
        <v>53</v>
      </c>
      <c r="BQ419" s="70">
        <v>48</v>
      </c>
      <c r="BR419" s="70">
        <v>70</v>
      </c>
      <c r="BS419" s="70">
        <v>66</v>
      </c>
      <c r="BT419" s="70">
        <v>72</v>
      </c>
      <c r="BU419" s="70">
        <v>98</v>
      </c>
      <c r="BV419" s="70">
        <v>108</v>
      </c>
      <c r="BW419" s="70">
        <v>58</v>
      </c>
      <c r="BX419" s="70">
        <v>48</v>
      </c>
      <c r="BY419" s="70">
        <v>40</v>
      </c>
      <c r="BZ419" s="70">
        <v>12</v>
      </c>
      <c r="CA419" s="70">
        <v>2</v>
      </c>
      <c r="CB419" s="70">
        <v>28</v>
      </c>
      <c r="CC419" s="70">
        <v>9</v>
      </c>
      <c r="CD419" s="70">
        <v>23</v>
      </c>
      <c r="CE419" s="70">
        <v>7</v>
      </c>
      <c r="CF419" s="70">
        <v>119</v>
      </c>
      <c r="CG419" s="70">
        <v>29</v>
      </c>
      <c r="CH419" s="70">
        <v>0</v>
      </c>
      <c r="CI419" s="70">
        <v>0</v>
      </c>
      <c r="CJ419" s="70">
        <v>0</v>
      </c>
      <c r="CK419" s="70">
        <v>0</v>
      </c>
      <c r="CL419" s="70">
        <v>2</v>
      </c>
      <c r="CM419" s="70">
        <v>1</v>
      </c>
      <c r="CN419" s="70">
        <v>0</v>
      </c>
      <c r="CO419" s="70">
        <v>0</v>
      </c>
      <c r="CP419" s="70">
        <v>0</v>
      </c>
      <c r="CQ419" s="70">
        <v>0</v>
      </c>
      <c r="CR419" s="70">
        <v>0</v>
      </c>
      <c r="CS419" s="70">
        <v>0</v>
      </c>
      <c r="CT419" s="70">
        <v>0</v>
      </c>
      <c r="CU419" s="70">
        <v>0</v>
      </c>
      <c r="CV419" s="70">
        <v>0</v>
      </c>
      <c r="CW419" s="70">
        <v>0</v>
      </c>
      <c r="CX419" s="70">
        <v>0</v>
      </c>
      <c r="CY419" s="70">
        <v>0</v>
      </c>
      <c r="CZ419" s="70">
        <v>0</v>
      </c>
      <c r="DA419" s="70">
        <v>0</v>
      </c>
      <c r="DB419" s="70">
        <v>0</v>
      </c>
      <c r="DC419" s="70">
        <v>49</v>
      </c>
      <c r="DD419" s="70">
        <v>1</v>
      </c>
      <c r="DE419" s="70">
        <v>0</v>
      </c>
      <c r="DF419" s="70">
        <v>0</v>
      </c>
      <c r="DG419" s="70">
        <v>0</v>
      </c>
      <c r="DH419" s="70">
        <v>4</v>
      </c>
      <c r="DI419" s="70">
        <v>0</v>
      </c>
      <c r="DJ419" s="70">
        <v>0</v>
      </c>
      <c r="DK419" s="70">
        <v>0</v>
      </c>
      <c r="DL419" s="70">
        <v>0</v>
      </c>
      <c r="DM419" s="70">
        <v>0</v>
      </c>
      <c r="DN419" s="70">
        <v>0</v>
      </c>
      <c r="DO419" s="70">
        <v>0</v>
      </c>
      <c r="DP419" s="70">
        <v>0</v>
      </c>
      <c r="DQ419" s="70">
        <v>0</v>
      </c>
      <c r="DR419" s="70">
        <v>0</v>
      </c>
      <c r="DS419" s="70">
        <v>0</v>
      </c>
      <c r="DT419" s="70">
        <v>0</v>
      </c>
      <c r="DU419" s="70">
        <v>0</v>
      </c>
      <c r="DV419" s="70">
        <v>0</v>
      </c>
      <c r="DW419" s="70">
        <v>0</v>
      </c>
      <c r="DX419" s="70">
        <v>0</v>
      </c>
      <c r="DY419" s="70">
        <v>0</v>
      </c>
      <c r="DZ419" s="70">
        <v>0</v>
      </c>
      <c r="EA419" s="70">
        <v>0</v>
      </c>
      <c r="EB419" s="70">
        <v>0</v>
      </c>
      <c r="EC419" s="70">
        <v>0</v>
      </c>
      <c r="ED419" s="70">
        <v>0</v>
      </c>
      <c r="EE419" s="70">
        <v>0</v>
      </c>
      <c r="EF419" s="70">
        <v>0</v>
      </c>
      <c r="EG419" s="70">
        <v>0</v>
      </c>
      <c r="EH419" s="70">
        <v>0</v>
      </c>
      <c r="EI419" s="70">
        <v>0</v>
      </c>
      <c r="EJ419" s="70">
        <v>0</v>
      </c>
      <c r="EK419" s="70">
        <v>0</v>
      </c>
      <c r="EL419" s="70">
        <v>0</v>
      </c>
      <c r="EM419" s="70">
        <v>0</v>
      </c>
      <c r="EN419" s="70">
        <v>0</v>
      </c>
      <c r="EO419" s="70">
        <v>0</v>
      </c>
      <c r="EP419" s="70">
        <v>0</v>
      </c>
      <c r="EQ419" s="70">
        <v>0</v>
      </c>
      <c r="ER419" s="70">
        <v>0</v>
      </c>
      <c r="ES419" s="70">
        <v>0</v>
      </c>
      <c r="ET419" s="70">
        <v>0</v>
      </c>
      <c r="EU419" s="70">
        <v>0</v>
      </c>
      <c r="EV419" s="70">
        <v>0</v>
      </c>
      <c r="EW419" s="70">
        <v>0</v>
      </c>
      <c r="EX419" s="70">
        <v>0</v>
      </c>
      <c r="EY419" s="70">
        <v>0</v>
      </c>
      <c r="EZ419" s="70">
        <v>0</v>
      </c>
      <c r="FA419" s="70">
        <v>0</v>
      </c>
    </row>
    <row r="420" spans="1:157" x14ac:dyDescent="0.25">
      <c r="A420">
        <v>21</v>
      </c>
      <c r="B420" t="s">
        <v>65</v>
      </c>
      <c r="C420" s="65" t="s">
        <v>1077</v>
      </c>
      <c r="D420" s="65" t="s">
        <v>243</v>
      </c>
      <c r="E420" t="s">
        <v>244</v>
      </c>
      <c r="F420" s="79" t="s">
        <v>766</v>
      </c>
      <c r="G420" s="19">
        <v>2</v>
      </c>
      <c r="H420" s="19"/>
      <c r="I420" s="67"/>
      <c r="J420" s="68">
        <v>808</v>
      </c>
      <c r="K420" s="69">
        <v>17</v>
      </c>
      <c r="L420" s="70">
        <v>12</v>
      </c>
      <c r="M420" s="70">
        <v>34</v>
      </c>
      <c r="N420" s="70">
        <v>2</v>
      </c>
      <c r="O420" s="70">
        <v>23</v>
      </c>
      <c r="P420" s="70">
        <v>0</v>
      </c>
      <c r="Q420" s="70">
        <v>2</v>
      </c>
      <c r="R420" s="70">
        <v>0</v>
      </c>
      <c r="S420" s="70">
        <v>22</v>
      </c>
      <c r="T420" s="70">
        <v>27</v>
      </c>
      <c r="U420" s="70">
        <v>0</v>
      </c>
      <c r="V420" s="70">
        <v>38</v>
      </c>
      <c r="W420" s="70">
        <v>9</v>
      </c>
      <c r="X420" s="70">
        <v>1</v>
      </c>
      <c r="Y420" s="70">
        <v>18</v>
      </c>
      <c r="Z420" s="70">
        <v>23</v>
      </c>
      <c r="AA420" s="70">
        <v>79</v>
      </c>
      <c r="AB420" s="70">
        <v>18</v>
      </c>
      <c r="AC420" s="70">
        <v>49</v>
      </c>
      <c r="AD420" s="70">
        <v>6</v>
      </c>
      <c r="AE420" s="70">
        <v>17</v>
      </c>
      <c r="AF420" s="70">
        <v>4</v>
      </c>
      <c r="AG420" s="70">
        <v>7</v>
      </c>
      <c r="AH420" s="70">
        <v>27</v>
      </c>
      <c r="AI420" s="70">
        <v>20</v>
      </c>
      <c r="AJ420" s="70">
        <v>17</v>
      </c>
      <c r="AK420" s="70">
        <v>8</v>
      </c>
      <c r="AL420" s="70">
        <v>13</v>
      </c>
      <c r="AM420" s="70">
        <v>2</v>
      </c>
      <c r="AN420" s="70">
        <v>16</v>
      </c>
      <c r="AO420" s="70">
        <v>6</v>
      </c>
      <c r="AP420" s="70">
        <v>25</v>
      </c>
      <c r="AQ420" s="70">
        <v>1</v>
      </c>
      <c r="AR420" s="70">
        <v>17</v>
      </c>
      <c r="AS420" s="70">
        <v>14</v>
      </c>
      <c r="AT420" s="70">
        <v>17</v>
      </c>
      <c r="AU420" s="70">
        <v>18</v>
      </c>
      <c r="AV420" s="70">
        <v>6</v>
      </c>
      <c r="AW420" s="70">
        <v>6</v>
      </c>
      <c r="AX420" s="70">
        <v>7</v>
      </c>
      <c r="AY420" s="70">
        <v>5</v>
      </c>
      <c r="AZ420" s="70">
        <v>3</v>
      </c>
      <c r="BA420" s="70">
        <v>9</v>
      </c>
      <c r="BB420" s="70">
        <v>4</v>
      </c>
      <c r="BC420" s="70">
        <v>4</v>
      </c>
      <c r="BD420" s="70">
        <v>14</v>
      </c>
      <c r="BE420" s="70">
        <v>10</v>
      </c>
      <c r="BF420" s="70">
        <v>3</v>
      </c>
      <c r="BG420" s="70">
        <v>0</v>
      </c>
      <c r="BH420" s="70">
        <v>17</v>
      </c>
      <c r="BI420" s="70">
        <v>6</v>
      </c>
      <c r="BJ420" s="70">
        <v>5</v>
      </c>
      <c r="BK420" s="70">
        <v>4</v>
      </c>
      <c r="BL420" s="70">
        <v>19</v>
      </c>
      <c r="BM420" s="70">
        <v>4</v>
      </c>
      <c r="BN420" s="70">
        <v>5</v>
      </c>
      <c r="BO420" s="70">
        <v>4</v>
      </c>
      <c r="BP420" s="70">
        <v>8</v>
      </c>
      <c r="BQ420" s="70">
        <v>8</v>
      </c>
      <c r="BR420" s="70">
        <v>3</v>
      </c>
      <c r="BS420" s="70">
        <v>3</v>
      </c>
      <c r="BT420" s="70">
        <v>9</v>
      </c>
      <c r="BU420" s="70">
        <v>6</v>
      </c>
      <c r="BV420" s="70">
        <v>9</v>
      </c>
      <c r="BW420" s="70">
        <v>0</v>
      </c>
      <c r="BX420" s="70">
        <v>7</v>
      </c>
      <c r="BY420" s="70">
        <v>0</v>
      </c>
      <c r="BZ420" s="70">
        <v>0</v>
      </c>
      <c r="CA420" s="70">
        <v>0</v>
      </c>
      <c r="CB420" s="70">
        <v>2</v>
      </c>
      <c r="CC420" s="70">
        <v>1</v>
      </c>
      <c r="CD420" s="70">
        <v>1</v>
      </c>
      <c r="CE420" s="70">
        <v>3</v>
      </c>
      <c r="CF420" s="70">
        <v>2</v>
      </c>
      <c r="CG420" s="70">
        <v>0</v>
      </c>
      <c r="CH420" s="70">
        <v>0</v>
      </c>
      <c r="CI420" s="70">
        <v>0</v>
      </c>
      <c r="CJ420" s="70">
        <v>0</v>
      </c>
      <c r="CK420" s="70">
        <v>1</v>
      </c>
      <c r="CL420" s="70">
        <v>0</v>
      </c>
      <c r="CM420" s="70">
        <v>1</v>
      </c>
      <c r="CN420" s="70">
        <v>0</v>
      </c>
      <c r="CO420" s="70">
        <v>0</v>
      </c>
      <c r="CP420" s="70">
        <v>0</v>
      </c>
      <c r="CQ420" s="70">
        <v>0</v>
      </c>
      <c r="CR420" s="70">
        <v>0</v>
      </c>
      <c r="CS420" s="70">
        <v>0</v>
      </c>
      <c r="CT420" s="70">
        <v>0</v>
      </c>
      <c r="CU420" s="70">
        <v>0</v>
      </c>
      <c r="CV420" s="70">
        <v>0</v>
      </c>
      <c r="CW420" s="70">
        <v>0</v>
      </c>
      <c r="CX420" s="70">
        <v>0</v>
      </c>
      <c r="CY420" s="70">
        <v>0</v>
      </c>
      <c r="CZ420" s="70">
        <v>0</v>
      </c>
      <c r="DA420" s="70">
        <v>0</v>
      </c>
      <c r="DB420" s="70">
        <v>0</v>
      </c>
      <c r="DC420" s="70">
        <v>0</v>
      </c>
      <c r="DD420" s="70">
        <v>0</v>
      </c>
      <c r="DE420" s="70">
        <v>0</v>
      </c>
      <c r="DF420" s="70">
        <v>0</v>
      </c>
      <c r="DG420" s="70">
        <v>0</v>
      </c>
      <c r="DH420" s="70">
        <v>0</v>
      </c>
      <c r="DI420" s="70">
        <v>0</v>
      </c>
      <c r="DJ420" s="70">
        <v>0</v>
      </c>
      <c r="DK420" s="70">
        <v>0</v>
      </c>
      <c r="DL420" s="70">
        <v>0</v>
      </c>
      <c r="DM420" s="70">
        <v>0</v>
      </c>
      <c r="DN420" s="70">
        <v>0</v>
      </c>
      <c r="DO420" s="70">
        <v>0</v>
      </c>
      <c r="DP420" s="70">
        <v>0</v>
      </c>
      <c r="DQ420" s="70">
        <v>0</v>
      </c>
      <c r="DR420" s="70">
        <v>0</v>
      </c>
      <c r="DS420" s="70">
        <v>0</v>
      </c>
      <c r="DT420" s="70">
        <v>0</v>
      </c>
      <c r="DU420" s="70">
        <v>0</v>
      </c>
      <c r="DV420" s="70">
        <v>0</v>
      </c>
      <c r="DW420" s="70">
        <v>0</v>
      </c>
      <c r="DX420" s="70">
        <v>0</v>
      </c>
      <c r="DY420" s="70">
        <v>0</v>
      </c>
      <c r="DZ420" s="70">
        <v>0</v>
      </c>
      <c r="EA420" s="70">
        <v>0</v>
      </c>
      <c r="EB420" s="70">
        <v>0</v>
      </c>
      <c r="EC420" s="70">
        <v>0</v>
      </c>
      <c r="ED420" s="70">
        <v>0</v>
      </c>
      <c r="EE420" s="70">
        <v>0</v>
      </c>
      <c r="EF420" s="70">
        <v>0</v>
      </c>
      <c r="EG420" s="70">
        <v>0</v>
      </c>
      <c r="EH420" s="70">
        <v>0</v>
      </c>
      <c r="EI420" s="70">
        <v>0</v>
      </c>
      <c r="EJ420" s="70">
        <v>0</v>
      </c>
      <c r="EK420" s="70">
        <v>0</v>
      </c>
      <c r="EL420" s="70">
        <v>0</v>
      </c>
      <c r="EM420" s="70">
        <v>0</v>
      </c>
      <c r="EN420" s="70">
        <v>0</v>
      </c>
      <c r="EO420" s="70">
        <v>0</v>
      </c>
      <c r="EP420" s="70">
        <v>0</v>
      </c>
      <c r="EQ420" s="70">
        <v>0</v>
      </c>
      <c r="ER420" s="70">
        <v>0</v>
      </c>
      <c r="ES420" s="70">
        <v>0</v>
      </c>
      <c r="ET420" s="70">
        <v>0</v>
      </c>
      <c r="EU420" s="70">
        <v>0</v>
      </c>
      <c r="EV420" s="70">
        <v>0</v>
      </c>
      <c r="EW420" s="70">
        <v>0</v>
      </c>
      <c r="EX420" s="70">
        <v>0</v>
      </c>
      <c r="EY420" s="70">
        <v>0</v>
      </c>
      <c r="EZ420" s="70">
        <v>0</v>
      </c>
      <c r="FA420" s="70">
        <v>0</v>
      </c>
    </row>
    <row r="421" spans="1:157" x14ac:dyDescent="0.25">
      <c r="A421">
        <v>21</v>
      </c>
      <c r="B421" t="s">
        <v>65</v>
      </c>
      <c r="C421" s="65" t="s">
        <v>1393</v>
      </c>
      <c r="D421" s="65" t="s">
        <v>171</v>
      </c>
      <c r="E421" t="s">
        <v>172</v>
      </c>
      <c r="F421" s="79" t="s">
        <v>766</v>
      </c>
      <c r="G421" s="19">
        <v>2</v>
      </c>
      <c r="H421" s="19"/>
      <c r="I421" s="67"/>
      <c r="J421" s="68">
        <v>5418</v>
      </c>
      <c r="K421" s="69">
        <v>152</v>
      </c>
      <c r="L421" s="70">
        <v>173</v>
      </c>
      <c r="M421" s="70">
        <v>122</v>
      </c>
      <c r="N421" s="70">
        <v>89</v>
      </c>
      <c r="O421" s="70">
        <v>20</v>
      </c>
      <c r="P421" s="70">
        <v>3</v>
      </c>
      <c r="Q421" s="70">
        <v>4</v>
      </c>
      <c r="R421" s="70">
        <v>0</v>
      </c>
      <c r="S421" s="70">
        <v>127</v>
      </c>
      <c r="T421" s="70">
        <v>18</v>
      </c>
      <c r="U421" s="70">
        <v>3</v>
      </c>
      <c r="V421" s="70">
        <v>338</v>
      </c>
      <c r="W421" s="70">
        <v>9</v>
      </c>
      <c r="X421" s="70">
        <v>14</v>
      </c>
      <c r="Y421" s="70">
        <v>45</v>
      </c>
      <c r="Z421" s="70">
        <v>175</v>
      </c>
      <c r="AA421" s="70">
        <v>87</v>
      </c>
      <c r="AB421" s="70">
        <v>384</v>
      </c>
      <c r="AC421" s="70">
        <v>150</v>
      </c>
      <c r="AD421" s="70">
        <v>158</v>
      </c>
      <c r="AE421" s="70">
        <v>110</v>
      </c>
      <c r="AF421" s="70">
        <v>119</v>
      </c>
      <c r="AG421" s="70">
        <v>50</v>
      </c>
      <c r="AH421" s="70">
        <v>69</v>
      </c>
      <c r="AI421" s="70">
        <v>112</v>
      </c>
      <c r="AJ421" s="70">
        <v>101</v>
      </c>
      <c r="AK421" s="70">
        <v>71</v>
      </c>
      <c r="AL421" s="70">
        <v>87</v>
      </c>
      <c r="AM421" s="70">
        <v>132</v>
      </c>
      <c r="AN421" s="70">
        <v>121</v>
      </c>
      <c r="AO421" s="70">
        <v>44</v>
      </c>
      <c r="AP421" s="70">
        <v>101</v>
      </c>
      <c r="AQ421" s="70">
        <v>57</v>
      </c>
      <c r="AR421" s="70">
        <v>53</v>
      </c>
      <c r="AS421" s="70">
        <v>51</v>
      </c>
      <c r="AT421" s="70">
        <v>164</v>
      </c>
      <c r="AU421" s="70">
        <v>26</v>
      </c>
      <c r="AV421" s="70">
        <v>102</v>
      </c>
      <c r="AW421" s="70">
        <v>21</v>
      </c>
      <c r="AX421" s="70">
        <v>182</v>
      </c>
      <c r="AY421" s="70">
        <v>57</v>
      </c>
      <c r="AZ421" s="70">
        <v>27</v>
      </c>
      <c r="BA421" s="70">
        <v>160</v>
      </c>
      <c r="BB421" s="70">
        <v>14</v>
      </c>
      <c r="BC421" s="70">
        <v>87</v>
      </c>
      <c r="BD421" s="70">
        <v>25</v>
      </c>
      <c r="BE421" s="70">
        <v>39</v>
      </c>
      <c r="BF421" s="70">
        <v>116</v>
      </c>
      <c r="BG421" s="70">
        <v>0</v>
      </c>
      <c r="BH421" s="70">
        <v>66</v>
      </c>
      <c r="BI421" s="70">
        <v>26</v>
      </c>
      <c r="BJ421" s="70">
        <v>18</v>
      </c>
      <c r="BK421" s="70">
        <v>34</v>
      </c>
      <c r="BL421" s="70">
        <v>44</v>
      </c>
      <c r="BM421" s="70">
        <v>27</v>
      </c>
      <c r="BN421" s="70">
        <v>42</v>
      </c>
      <c r="BO421" s="70">
        <v>15</v>
      </c>
      <c r="BP421" s="70">
        <v>33</v>
      </c>
      <c r="BQ421" s="70">
        <v>25</v>
      </c>
      <c r="BR421" s="70">
        <v>47</v>
      </c>
      <c r="BS421" s="70">
        <v>142</v>
      </c>
      <c r="BT421" s="70">
        <v>41</v>
      </c>
      <c r="BU421" s="70">
        <v>43</v>
      </c>
      <c r="BV421" s="70">
        <v>24</v>
      </c>
      <c r="BW421" s="70">
        <v>95</v>
      </c>
      <c r="BX421" s="70">
        <v>60</v>
      </c>
      <c r="BY421" s="70">
        <v>49</v>
      </c>
      <c r="BZ421" s="70">
        <v>17</v>
      </c>
      <c r="CA421" s="70">
        <v>2</v>
      </c>
      <c r="CB421" s="70">
        <v>56</v>
      </c>
      <c r="CC421" s="70">
        <v>0</v>
      </c>
      <c r="CD421" s="70">
        <v>36</v>
      </c>
      <c r="CE421" s="70">
        <v>29</v>
      </c>
      <c r="CF421" s="70">
        <v>51</v>
      </c>
      <c r="CG421" s="70">
        <v>0</v>
      </c>
      <c r="CH421" s="70">
        <v>0</v>
      </c>
      <c r="CI421" s="70">
        <v>0</v>
      </c>
      <c r="CJ421" s="70">
        <v>0</v>
      </c>
      <c r="CK421" s="70">
        <v>1</v>
      </c>
      <c r="CL421" s="70">
        <v>5</v>
      </c>
      <c r="CM421" s="70">
        <v>4</v>
      </c>
      <c r="CN421" s="70">
        <v>1</v>
      </c>
      <c r="CO421" s="70">
        <v>0</v>
      </c>
      <c r="CP421" s="70">
        <v>1</v>
      </c>
      <c r="CQ421" s="70">
        <v>7</v>
      </c>
      <c r="CR421" s="70">
        <v>0</v>
      </c>
      <c r="CS421" s="70">
        <v>0</v>
      </c>
      <c r="CT421" s="70">
        <v>0</v>
      </c>
      <c r="CU421" s="70">
        <v>0</v>
      </c>
      <c r="CV421" s="70">
        <v>0</v>
      </c>
      <c r="CW421" s="70">
        <v>0</v>
      </c>
      <c r="CX421" s="70">
        <v>2</v>
      </c>
      <c r="CY421" s="70">
        <v>0</v>
      </c>
      <c r="CZ421" s="70">
        <v>0</v>
      </c>
      <c r="DA421" s="70">
        <v>0</v>
      </c>
      <c r="DB421" s="70">
        <v>0</v>
      </c>
      <c r="DC421" s="70">
        <v>5</v>
      </c>
      <c r="DD421" s="70">
        <v>0</v>
      </c>
      <c r="DE421" s="70">
        <v>0</v>
      </c>
      <c r="DF421" s="70">
        <v>0</v>
      </c>
      <c r="DG421" s="70">
        <v>0</v>
      </c>
      <c r="DH421" s="70">
        <v>1</v>
      </c>
      <c r="DI421" s="70">
        <v>0</v>
      </c>
      <c r="DJ421" s="70">
        <v>0</v>
      </c>
      <c r="DK421" s="70">
        <v>0</v>
      </c>
      <c r="DL421" s="70">
        <v>0</v>
      </c>
      <c r="DM421" s="70">
        <v>0</v>
      </c>
      <c r="DN421" s="70">
        <v>0</v>
      </c>
      <c r="DO421" s="70">
        <v>0</v>
      </c>
      <c r="DP421" s="70">
        <v>0</v>
      </c>
      <c r="DQ421" s="70">
        <v>0</v>
      </c>
      <c r="DR421" s="70">
        <v>0</v>
      </c>
      <c r="DS421" s="70">
        <v>0</v>
      </c>
      <c r="DT421" s="70">
        <v>0</v>
      </c>
      <c r="DU421" s="70">
        <v>0</v>
      </c>
      <c r="DV421" s="70">
        <v>0</v>
      </c>
      <c r="DW421" s="70">
        <v>0</v>
      </c>
      <c r="DX421" s="70">
        <v>0</v>
      </c>
      <c r="DY421" s="70">
        <v>0</v>
      </c>
      <c r="DZ421" s="70">
        <v>0</v>
      </c>
      <c r="EA421" s="70">
        <v>0</v>
      </c>
      <c r="EB421" s="70">
        <v>0</v>
      </c>
      <c r="EC421" s="70">
        <v>0</v>
      </c>
      <c r="ED421" s="70">
        <v>0</v>
      </c>
      <c r="EE421" s="70">
        <v>0</v>
      </c>
      <c r="EF421" s="70">
        <v>0</v>
      </c>
      <c r="EG421" s="70">
        <v>0</v>
      </c>
      <c r="EH421" s="70">
        <v>0</v>
      </c>
      <c r="EI421" s="70">
        <v>0</v>
      </c>
      <c r="EJ421" s="70">
        <v>0</v>
      </c>
      <c r="EK421" s="70">
        <v>0</v>
      </c>
      <c r="EL421" s="70">
        <v>0</v>
      </c>
      <c r="EM421" s="70">
        <v>0</v>
      </c>
      <c r="EN421" s="70">
        <v>0</v>
      </c>
      <c r="EO421" s="70">
        <v>0</v>
      </c>
      <c r="EP421" s="70">
        <v>0</v>
      </c>
      <c r="EQ421" s="70">
        <v>0</v>
      </c>
      <c r="ER421" s="70">
        <v>0</v>
      </c>
      <c r="ES421" s="70">
        <v>0</v>
      </c>
      <c r="ET421" s="70">
        <v>0</v>
      </c>
      <c r="EU421" s="70">
        <v>0</v>
      </c>
      <c r="EV421" s="70">
        <v>0</v>
      </c>
      <c r="EW421" s="70">
        <v>0</v>
      </c>
      <c r="EX421" s="70">
        <v>0</v>
      </c>
      <c r="EY421" s="70">
        <v>0</v>
      </c>
      <c r="EZ421" s="70">
        <v>0</v>
      </c>
      <c r="FA421" s="70">
        <v>0</v>
      </c>
    </row>
    <row r="422" spans="1:157" x14ac:dyDescent="0.25">
      <c r="A422">
        <v>21</v>
      </c>
      <c r="B422" t="s">
        <v>65</v>
      </c>
      <c r="C422" s="65" t="s">
        <v>1393</v>
      </c>
      <c r="D422" s="65" t="s">
        <v>150</v>
      </c>
      <c r="E422" t="s">
        <v>151</v>
      </c>
      <c r="F422" s="79" t="s">
        <v>766</v>
      </c>
      <c r="G422" s="19">
        <v>2</v>
      </c>
      <c r="H422" s="19"/>
      <c r="I422" s="67"/>
      <c r="J422" s="68">
        <v>155</v>
      </c>
      <c r="K422" s="69">
        <v>3</v>
      </c>
      <c r="L422" s="70">
        <v>0</v>
      </c>
      <c r="M422" s="70">
        <v>4</v>
      </c>
      <c r="N422" s="70">
        <v>0</v>
      </c>
      <c r="O422" s="70">
        <v>0</v>
      </c>
      <c r="P422" s="70">
        <v>0</v>
      </c>
      <c r="Q422" s="70">
        <v>0</v>
      </c>
      <c r="R422" s="70">
        <v>25</v>
      </c>
      <c r="S422" s="70">
        <v>7</v>
      </c>
      <c r="T422" s="70">
        <v>1</v>
      </c>
      <c r="U422" s="70">
        <v>1</v>
      </c>
      <c r="V422" s="70">
        <v>19</v>
      </c>
      <c r="W422" s="70">
        <v>0</v>
      </c>
      <c r="X422" s="70">
        <v>4</v>
      </c>
      <c r="Y422" s="70">
        <v>0</v>
      </c>
      <c r="Z422" s="70">
        <v>3</v>
      </c>
      <c r="AA422" s="70">
        <v>0</v>
      </c>
      <c r="AB422" s="70">
        <v>24</v>
      </c>
      <c r="AC422" s="70">
        <v>1</v>
      </c>
      <c r="AD422" s="70">
        <v>0</v>
      </c>
      <c r="AE422" s="70">
        <v>7</v>
      </c>
      <c r="AF422" s="70">
        <v>0</v>
      </c>
      <c r="AG422" s="70">
        <v>2</v>
      </c>
      <c r="AH422" s="70">
        <v>0</v>
      </c>
      <c r="AI422" s="70">
        <v>2</v>
      </c>
      <c r="AJ422" s="70">
        <v>5</v>
      </c>
      <c r="AK422" s="70">
        <v>0</v>
      </c>
      <c r="AL422" s="70">
        <v>0</v>
      </c>
      <c r="AM422" s="70">
        <v>1</v>
      </c>
      <c r="AN422" s="70">
        <v>0</v>
      </c>
      <c r="AO422" s="70">
        <v>1</v>
      </c>
      <c r="AP422" s="70">
        <v>2</v>
      </c>
      <c r="AQ422" s="70">
        <v>1</v>
      </c>
      <c r="AR422" s="70">
        <v>18</v>
      </c>
      <c r="AS422" s="70">
        <v>1</v>
      </c>
      <c r="AT422" s="70">
        <v>1</v>
      </c>
      <c r="AU422" s="70">
        <v>0</v>
      </c>
      <c r="AV422" s="70">
        <v>0</v>
      </c>
      <c r="AW422" s="70">
        <v>0</v>
      </c>
      <c r="AX422" s="70">
        <v>0</v>
      </c>
      <c r="AY422" s="70">
        <v>0</v>
      </c>
      <c r="AZ422" s="70">
        <v>0</v>
      </c>
      <c r="BA422" s="70">
        <v>0</v>
      </c>
      <c r="BB422" s="70">
        <v>0</v>
      </c>
      <c r="BC422" s="70">
        <v>2</v>
      </c>
      <c r="BD422" s="70">
        <v>0</v>
      </c>
      <c r="BE422" s="70">
        <v>1</v>
      </c>
      <c r="BF422" s="70">
        <v>0</v>
      </c>
      <c r="BG422" s="70">
        <v>0</v>
      </c>
      <c r="BH422" s="70">
        <v>1</v>
      </c>
      <c r="BI422" s="70">
        <v>0</v>
      </c>
      <c r="BJ422" s="70">
        <v>5</v>
      </c>
      <c r="BK422" s="70">
        <v>2</v>
      </c>
      <c r="BL422" s="70">
        <v>2</v>
      </c>
      <c r="BM422" s="70">
        <v>0</v>
      </c>
      <c r="BN422" s="70">
        <v>2</v>
      </c>
      <c r="BO422" s="70">
        <v>0</v>
      </c>
      <c r="BP422" s="70">
        <v>0</v>
      </c>
      <c r="BQ422" s="70">
        <v>3</v>
      </c>
      <c r="BR422" s="70">
        <v>0</v>
      </c>
      <c r="BS422" s="70">
        <v>0</v>
      </c>
      <c r="BT422" s="70">
        <v>0</v>
      </c>
      <c r="BU422" s="70">
        <v>1</v>
      </c>
      <c r="BV422" s="70">
        <v>1</v>
      </c>
      <c r="BW422" s="70">
        <v>1</v>
      </c>
      <c r="BX422" s="70">
        <v>0</v>
      </c>
      <c r="BY422" s="70">
        <v>0</v>
      </c>
      <c r="BZ422" s="70">
        <v>0</v>
      </c>
      <c r="CA422" s="70">
        <v>0</v>
      </c>
      <c r="CB422" s="70">
        <v>0</v>
      </c>
      <c r="CC422" s="70">
        <v>0</v>
      </c>
      <c r="CD422" s="70">
        <v>0</v>
      </c>
      <c r="CE422" s="70">
        <v>0</v>
      </c>
      <c r="CF422" s="70">
        <v>0</v>
      </c>
      <c r="CG422" s="70">
        <v>0</v>
      </c>
      <c r="CH422" s="70">
        <v>0</v>
      </c>
      <c r="CI422" s="70">
        <v>0</v>
      </c>
      <c r="CJ422" s="70">
        <v>0</v>
      </c>
      <c r="CK422" s="70">
        <v>0</v>
      </c>
      <c r="CL422" s="70">
        <v>0</v>
      </c>
      <c r="CM422" s="70">
        <v>1</v>
      </c>
      <c r="CN422" s="70">
        <v>0</v>
      </c>
      <c r="CO422" s="70">
        <v>0</v>
      </c>
      <c r="CP422" s="70">
        <v>0</v>
      </c>
      <c r="CQ422" s="70">
        <v>0</v>
      </c>
      <c r="CR422" s="70">
        <v>0</v>
      </c>
      <c r="CS422" s="70">
        <v>0</v>
      </c>
      <c r="CT422" s="70">
        <v>0</v>
      </c>
      <c r="CU422" s="70">
        <v>0</v>
      </c>
      <c r="CV422" s="70">
        <v>0</v>
      </c>
      <c r="CW422" s="70">
        <v>0</v>
      </c>
      <c r="CX422" s="70">
        <v>0</v>
      </c>
      <c r="CY422" s="70">
        <v>0</v>
      </c>
      <c r="CZ422" s="70">
        <v>0</v>
      </c>
      <c r="DA422" s="70">
        <v>0</v>
      </c>
      <c r="DB422" s="70">
        <v>0</v>
      </c>
      <c r="DC422" s="70">
        <v>0</v>
      </c>
      <c r="DD422" s="70">
        <v>0</v>
      </c>
      <c r="DE422" s="70">
        <v>0</v>
      </c>
      <c r="DF422" s="70">
        <v>0</v>
      </c>
      <c r="DG422" s="70">
        <v>0</v>
      </c>
      <c r="DH422" s="70">
        <v>0</v>
      </c>
      <c r="DI422" s="70">
        <v>0</v>
      </c>
      <c r="DJ422" s="70">
        <v>0</v>
      </c>
      <c r="DK422" s="70">
        <v>0</v>
      </c>
      <c r="DL422" s="70">
        <v>0</v>
      </c>
      <c r="DM422" s="70">
        <v>0</v>
      </c>
      <c r="DN422" s="70">
        <v>0</v>
      </c>
      <c r="DO422" s="70">
        <v>0</v>
      </c>
      <c r="DP422" s="70">
        <v>0</v>
      </c>
      <c r="DQ422" s="70">
        <v>0</v>
      </c>
      <c r="DR422" s="70">
        <v>0</v>
      </c>
      <c r="DS422" s="70">
        <v>0</v>
      </c>
      <c r="DT422" s="70">
        <v>0</v>
      </c>
      <c r="DU422" s="70">
        <v>0</v>
      </c>
      <c r="DV422" s="70">
        <v>0</v>
      </c>
      <c r="DW422" s="70">
        <v>0</v>
      </c>
      <c r="DX422" s="70">
        <v>0</v>
      </c>
      <c r="DY422" s="70">
        <v>0</v>
      </c>
      <c r="DZ422" s="70">
        <v>0</v>
      </c>
      <c r="EA422" s="70">
        <v>0</v>
      </c>
      <c r="EB422" s="70">
        <v>0</v>
      </c>
      <c r="EC422" s="70">
        <v>0</v>
      </c>
      <c r="ED422" s="70">
        <v>0</v>
      </c>
      <c r="EE422" s="70">
        <v>0</v>
      </c>
      <c r="EF422" s="70">
        <v>0</v>
      </c>
      <c r="EG422" s="70">
        <v>0</v>
      </c>
      <c r="EH422" s="70">
        <v>0</v>
      </c>
      <c r="EI422" s="70">
        <v>0</v>
      </c>
      <c r="EJ422" s="70">
        <v>0</v>
      </c>
      <c r="EK422" s="70">
        <v>0</v>
      </c>
      <c r="EL422" s="70">
        <v>0</v>
      </c>
      <c r="EM422" s="70">
        <v>0</v>
      </c>
      <c r="EN422" s="70">
        <v>0</v>
      </c>
      <c r="EO422" s="70">
        <v>0</v>
      </c>
      <c r="EP422" s="70">
        <v>0</v>
      </c>
      <c r="EQ422" s="70">
        <v>0</v>
      </c>
      <c r="ER422" s="70">
        <v>0</v>
      </c>
      <c r="ES422" s="70">
        <v>0</v>
      </c>
      <c r="ET422" s="70">
        <v>0</v>
      </c>
      <c r="EU422" s="70">
        <v>0</v>
      </c>
      <c r="EV422" s="70">
        <v>0</v>
      </c>
      <c r="EW422" s="70">
        <v>0</v>
      </c>
      <c r="EX422" s="70">
        <v>0</v>
      </c>
      <c r="EY422" s="70">
        <v>0</v>
      </c>
      <c r="EZ422" s="70">
        <v>0</v>
      </c>
      <c r="FA422" s="70">
        <v>0</v>
      </c>
    </row>
    <row r="423" spans="1:157" x14ac:dyDescent="0.25">
      <c r="A423">
        <v>21</v>
      </c>
      <c r="B423" t="s">
        <v>65</v>
      </c>
      <c r="C423" s="65" t="s">
        <v>1393</v>
      </c>
      <c r="D423" s="65" t="s">
        <v>196</v>
      </c>
      <c r="E423" t="s">
        <v>197</v>
      </c>
      <c r="F423" s="79" t="s">
        <v>766</v>
      </c>
      <c r="G423" s="19">
        <v>2</v>
      </c>
      <c r="H423" s="19"/>
      <c r="I423" s="67"/>
      <c r="J423" s="68">
        <v>1215</v>
      </c>
      <c r="K423" s="69">
        <v>15</v>
      </c>
      <c r="L423" s="70">
        <v>33</v>
      </c>
      <c r="M423" s="70">
        <v>3</v>
      </c>
      <c r="N423" s="70">
        <v>4</v>
      </c>
      <c r="O423" s="70">
        <v>14</v>
      </c>
      <c r="P423" s="70">
        <v>2</v>
      </c>
      <c r="Q423" s="70">
        <v>1</v>
      </c>
      <c r="R423" s="70">
        <v>0</v>
      </c>
      <c r="S423" s="70">
        <v>35</v>
      </c>
      <c r="T423" s="70">
        <v>4</v>
      </c>
      <c r="U423" s="70">
        <v>0</v>
      </c>
      <c r="V423" s="70">
        <v>71</v>
      </c>
      <c r="W423" s="70">
        <v>1</v>
      </c>
      <c r="X423" s="70">
        <v>2</v>
      </c>
      <c r="Y423" s="70">
        <v>17</v>
      </c>
      <c r="Z423" s="70">
        <v>41</v>
      </c>
      <c r="AA423" s="70">
        <v>56</v>
      </c>
      <c r="AB423" s="70">
        <v>18</v>
      </c>
      <c r="AC423" s="70">
        <v>61</v>
      </c>
      <c r="AD423" s="70">
        <v>69</v>
      </c>
      <c r="AE423" s="70">
        <v>11</v>
      </c>
      <c r="AF423" s="70">
        <v>26</v>
      </c>
      <c r="AG423" s="70">
        <v>5</v>
      </c>
      <c r="AH423" s="70">
        <v>49</v>
      </c>
      <c r="AI423" s="70">
        <v>25</v>
      </c>
      <c r="AJ423" s="70">
        <v>22</v>
      </c>
      <c r="AK423" s="70">
        <v>63</v>
      </c>
      <c r="AL423" s="70">
        <v>14</v>
      </c>
      <c r="AM423" s="70">
        <v>7</v>
      </c>
      <c r="AN423" s="70">
        <v>10</v>
      </c>
      <c r="AO423" s="70">
        <v>16</v>
      </c>
      <c r="AP423" s="70">
        <v>18</v>
      </c>
      <c r="AQ423" s="70">
        <v>11</v>
      </c>
      <c r="AR423" s="70">
        <v>11</v>
      </c>
      <c r="AS423" s="70">
        <v>7</v>
      </c>
      <c r="AT423" s="70">
        <v>61</v>
      </c>
      <c r="AU423" s="70">
        <v>87</v>
      </c>
      <c r="AV423" s="70">
        <v>4</v>
      </c>
      <c r="AW423" s="70">
        <v>21</v>
      </c>
      <c r="AX423" s="70">
        <v>14</v>
      </c>
      <c r="AY423" s="70">
        <v>27</v>
      </c>
      <c r="AZ423" s="70">
        <v>4</v>
      </c>
      <c r="BA423" s="70">
        <v>28</v>
      </c>
      <c r="BB423" s="70">
        <v>6</v>
      </c>
      <c r="BC423" s="70">
        <v>1</v>
      </c>
      <c r="BD423" s="70">
        <v>17</v>
      </c>
      <c r="BE423" s="70">
        <v>4</v>
      </c>
      <c r="BF423" s="70">
        <v>9</v>
      </c>
      <c r="BG423" s="70">
        <v>1</v>
      </c>
      <c r="BH423" s="70">
        <v>4</v>
      </c>
      <c r="BI423" s="70">
        <v>1</v>
      </c>
      <c r="BJ423" s="70">
        <v>3</v>
      </c>
      <c r="BK423" s="70">
        <v>7</v>
      </c>
      <c r="BL423" s="70">
        <v>1</v>
      </c>
      <c r="BM423" s="70">
        <v>1</v>
      </c>
      <c r="BN423" s="70">
        <v>4</v>
      </c>
      <c r="BO423" s="70">
        <v>7</v>
      </c>
      <c r="BP423" s="70">
        <v>15</v>
      </c>
      <c r="BQ423" s="70">
        <v>5</v>
      </c>
      <c r="BR423" s="70">
        <v>45</v>
      </c>
      <c r="BS423" s="70">
        <v>5</v>
      </c>
      <c r="BT423" s="70">
        <v>3</v>
      </c>
      <c r="BU423" s="70">
        <v>10</v>
      </c>
      <c r="BV423" s="70">
        <v>14</v>
      </c>
      <c r="BW423" s="70">
        <v>0</v>
      </c>
      <c r="BX423" s="70">
        <v>13</v>
      </c>
      <c r="BY423" s="70">
        <v>23</v>
      </c>
      <c r="BZ423" s="70">
        <v>1</v>
      </c>
      <c r="CA423" s="70">
        <v>0</v>
      </c>
      <c r="CB423" s="70">
        <v>1</v>
      </c>
      <c r="CC423" s="70">
        <v>6</v>
      </c>
      <c r="CD423" s="70">
        <v>0</v>
      </c>
      <c r="CE423" s="70">
        <v>1</v>
      </c>
      <c r="CF423" s="70">
        <v>12</v>
      </c>
      <c r="CG423" s="70">
        <v>1</v>
      </c>
      <c r="CH423" s="70">
        <v>0</v>
      </c>
      <c r="CI423" s="70">
        <v>0</v>
      </c>
      <c r="CJ423" s="70">
        <v>0</v>
      </c>
      <c r="CK423" s="70">
        <v>0</v>
      </c>
      <c r="CL423" s="70">
        <v>0</v>
      </c>
      <c r="CM423" s="70">
        <v>0</v>
      </c>
      <c r="CN423" s="70">
        <v>1</v>
      </c>
      <c r="CO423" s="70">
        <v>0</v>
      </c>
      <c r="CP423" s="70">
        <v>0</v>
      </c>
      <c r="CQ423" s="70">
        <v>0</v>
      </c>
      <c r="CR423" s="70">
        <v>1</v>
      </c>
      <c r="CS423" s="70">
        <v>0</v>
      </c>
      <c r="CT423" s="70">
        <v>0</v>
      </c>
      <c r="CU423" s="70">
        <v>0</v>
      </c>
      <c r="CV423" s="70">
        <v>0</v>
      </c>
      <c r="CW423" s="70">
        <v>0</v>
      </c>
      <c r="CX423" s="70">
        <v>0</v>
      </c>
      <c r="CY423" s="70">
        <v>0</v>
      </c>
      <c r="CZ423" s="70">
        <v>0</v>
      </c>
      <c r="DA423" s="70">
        <v>0</v>
      </c>
      <c r="DB423" s="70">
        <v>0</v>
      </c>
      <c r="DC423" s="70">
        <v>0</v>
      </c>
      <c r="DD423" s="70">
        <v>2</v>
      </c>
      <c r="DE423" s="70">
        <v>0</v>
      </c>
      <c r="DF423" s="70">
        <v>0</v>
      </c>
      <c r="DG423" s="70">
        <v>0</v>
      </c>
      <c r="DH423" s="70">
        <v>2</v>
      </c>
      <c r="DI423" s="70">
        <v>0</v>
      </c>
      <c r="DJ423" s="70">
        <v>0</v>
      </c>
      <c r="DK423" s="70">
        <v>0</v>
      </c>
      <c r="DL423" s="70">
        <v>0</v>
      </c>
      <c r="DM423" s="70">
        <v>0</v>
      </c>
      <c r="DN423" s="70">
        <v>0</v>
      </c>
      <c r="DO423" s="70">
        <v>0</v>
      </c>
      <c r="DP423" s="70">
        <v>0</v>
      </c>
      <c r="DQ423" s="70">
        <v>0</v>
      </c>
      <c r="DR423" s="70">
        <v>0</v>
      </c>
      <c r="DS423" s="70">
        <v>0</v>
      </c>
      <c r="DT423" s="70">
        <v>0</v>
      </c>
      <c r="DU423" s="70">
        <v>0</v>
      </c>
      <c r="DV423" s="70">
        <v>0</v>
      </c>
      <c r="DW423" s="70">
        <v>0</v>
      </c>
      <c r="DX423" s="70">
        <v>0</v>
      </c>
      <c r="DY423" s="70">
        <v>0</v>
      </c>
      <c r="DZ423" s="70">
        <v>0</v>
      </c>
      <c r="EA423" s="70">
        <v>0</v>
      </c>
      <c r="EB423" s="70">
        <v>0</v>
      </c>
      <c r="EC423" s="70">
        <v>0</v>
      </c>
      <c r="ED423" s="70">
        <v>0</v>
      </c>
      <c r="EE423" s="70">
        <v>0</v>
      </c>
      <c r="EF423" s="70">
        <v>0</v>
      </c>
      <c r="EG423" s="70">
        <v>0</v>
      </c>
      <c r="EH423" s="70">
        <v>0</v>
      </c>
      <c r="EI423" s="70">
        <v>0</v>
      </c>
      <c r="EJ423" s="70">
        <v>0</v>
      </c>
      <c r="EK423" s="70">
        <v>0</v>
      </c>
      <c r="EL423" s="70">
        <v>0</v>
      </c>
      <c r="EM423" s="70">
        <v>0</v>
      </c>
      <c r="EN423" s="70">
        <v>0</v>
      </c>
      <c r="EO423" s="70">
        <v>0</v>
      </c>
      <c r="EP423" s="70">
        <v>0</v>
      </c>
      <c r="EQ423" s="70">
        <v>0</v>
      </c>
      <c r="ER423" s="70">
        <v>0</v>
      </c>
      <c r="ES423" s="70">
        <v>0</v>
      </c>
      <c r="ET423" s="70">
        <v>0</v>
      </c>
      <c r="EU423" s="70">
        <v>0</v>
      </c>
      <c r="EV423" s="70">
        <v>0</v>
      </c>
      <c r="EW423" s="70">
        <v>0</v>
      </c>
      <c r="EX423" s="70">
        <v>0</v>
      </c>
      <c r="EY423" s="70">
        <v>0</v>
      </c>
      <c r="EZ423" s="70">
        <v>0</v>
      </c>
      <c r="FA423" s="70">
        <v>0</v>
      </c>
    </row>
    <row r="424" spans="1:157" x14ac:dyDescent="0.25">
      <c r="A424">
        <v>21</v>
      </c>
      <c r="B424" t="s">
        <v>65</v>
      </c>
      <c r="C424" s="65" t="s">
        <v>1393</v>
      </c>
      <c r="D424" s="65" t="s">
        <v>357</v>
      </c>
      <c r="E424" t="s">
        <v>358</v>
      </c>
      <c r="F424" s="79" t="s">
        <v>766</v>
      </c>
      <c r="G424" s="19">
        <v>2</v>
      </c>
      <c r="H424" s="19"/>
      <c r="I424" s="67"/>
      <c r="J424" s="68">
        <v>3255</v>
      </c>
      <c r="K424" s="69">
        <v>2</v>
      </c>
      <c r="L424" s="70">
        <v>215</v>
      </c>
      <c r="M424" s="70">
        <v>9</v>
      </c>
      <c r="N424" s="70">
        <v>7</v>
      </c>
      <c r="O424" s="70">
        <v>61</v>
      </c>
      <c r="P424" s="70">
        <v>0</v>
      </c>
      <c r="Q424" s="70">
        <v>0</v>
      </c>
      <c r="R424" s="70">
        <v>0</v>
      </c>
      <c r="S424" s="70">
        <v>102</v>
      </c>
      <c r="T424" s="70">
        <v>13</v>
      </c>
      <c r="U424" s="70">
        <v>0</v>
      </c>
      <c r="V424" s="70">
        <v>103</v>
      </c>
      <c r="W424" s="70">
        <v>0</v>
      </c>
      <c r="X424" s="70">
        <v>0</v>
      </c>
      <c r="Y424" s="70">
        <v>154</v>
      </c>
      <c r="Z424" s="70">
        <v>77</v>
      </c>
      <c r="AA424" s="70">
        <v>218</v>
      </c>
      <c r="AB424" s="70">
        <v>116</v>
      </c>
      <c r="AC424" s="70">
        <v>126</v>
      </c>
      <c r="AD424" s="70">
        <v>178</v>
      </c>
      <c r="AE424" s="70">
        <v>89</v>
      </c>
      <c r="AF424" s="70">
        <v>118</v>
      </c>
      <c r="AG424" s="70">
        <v>52</v>
      </c>
      <c r="AH424" s="70">
        <v>275</v>
      </c>
      <c r="AI424" s="70">
        <v>144</v>
      </c>
      <c r="AJ424" s="70">
        <v>114</v>
      </c>
      <c r="AK424" s="70">
        <v>61</v>
      </c>
      <c r="AL424" s="70">
        <v>15</v>
      </c>
      <c r="AM424" s="70">
        <v>34</v>
      </c>
      <c r="AN424" s="70">
        <v>31</v>
      </c>
      <c r="AO424" s="70">
        <v>24</v>
      </c>
      <c r="AP424" s="70">
        <v>26</v>
      </c>
      <c r="AQ424" s="70">
        <v>57</v>
      </c>
      <c r="AR424" s="70">
        <v>82</v>
      </c>
      <c r="AS424" s="70">
        <v>15</v>
      </c>
      <c r="AT424" s="70">
        <v>80</v>
      </c>
      <c r="AU424" s="70">
        <v>19</v>
      </c>
      <c r="AV424" s="70">
        <v>13</v>
      </c>
      <c r="AW424" s="70">
        <v>20</v>
      </c>
      <c r="AX424" s="70">
        <v>5</v>
      </c>
      <c r="AY424" s="70">
        <v>22</v>
      </c>
      <c r="AZ424" s="70">
        <v>0</v>
      </c>
      <c r="BA424" s="70">
        <v>84</v>
      </c>
      <c r="BB424" s="70">
        <v>1</v>
      </c>
      <c r="BC424" s="70">
        <v>39</v>
      </c>
      <c r="BD424" s="70">
        <v>12</v>
      </c>
      <c r="BE424" s="70">
        <v>37</v>
      </c>
      <c r="BF424" s="70">
        <v>31</v>
      </c>
      <c r="BG424" s="70">
        <v>1</v>
      </c>
      <c r="BH424" s="70">
        <v>32</v>
      </c>
      <c r="BI424" s="70">
        <v>17</v>
      </c>
      <c r="BJ424" s="70">
        <v>10</v>
      </c>
      <c r="BK424" s="70">
        <v>21</v>
      </c>
      <c r="BL424" s="70">
        <v>14</v>
      </c>
      <c r="BM424" s="70">
        <v>19</v>
      </c>
      <c r="BN424" s="70">
        <v>1</v>
      </c>
      <c r="BO424" s="70">
        <v>0</v>
      </c>
      <c r="BP424" s="70">
        <v>26</v>
      </c>
      <c r="BQ424" s="70">
        <v>1</v>
      </c>
      <c r="BR424" s="70">
        <v>49</v>
      </c>
      <c r="BS424" s="70">
        <v>70</v>
      </c>
      <c r="BT424" s="70">
        <v>10</v>
      </c>
      <c r="BU424" s="70">
        <v>31</v>
      </c>
      <c r="BV424" s="70">
        <v>17</v>
      </c>
      <c r="BW424" s="70">
        <v>17</v>
      </c>
      <c r="BX424" s="70">
        <v>10</v>
      </c>
      <c r="BY424" s="70">
        <v>18</v>
      </c>
      <c r="BZ424" s="70">
        <v>0</v>
      </c>
      <c r="CA424" s="70">
        <v>0</v>
      </c>
      <c r="CB424" s="70">
        <v>0</v>
      </c>
      <c r="CC424" s="70">
        <v>0</v>
      </c>
      <c r="CD424" s="70">
        <v>0</v>
      </c>
      <c r="CE424" s="70">
        <v>0</v>
      </c>
      <c r="CF424" s="70">
        <v>4</v>
      </c>
      <c r="CG424" s="70">
        <v>0</v>
      </c>
      <c r="CH424" s="70">
        <v>0</v>
      </c>
      <c r="CI424" s="70">
        <v>0</v>
      </c>
      <c r="CJ424" s="70">
        <v>0</v>
      </c>
      <c r="CK424" s="70">
        <v>0</v>
      </c>
      <c r="CL424" s="70">
        <v>0</v>
      </c>
      <c r="CM424" s="70">
        <v>0</v>
      </c>
      <c r="CN424" s="70">
        <v>0</v>
      </c>
      <c r="CO424" s="70">
        <v>0</v>
      </c>
      <c r="CP424" s="70">
        <v>2</v>
      </c>
      <c r="CQ424" s="70">
        <v>1</v>
      </c>
      <c r="CR424" s="70">
        <v>0</v>
      </c>
      <c r="CS424" s="70">
        <v>0</v>
      </c>
      <c r="CT424" s="70">
        <v>0</v>
      </c>
      <c r="CU424" s="70">
        <v>0</v>
      </c>
      <c r="CV424" s="70">
        <v>0</v>
      </c>
      <c r="CW424" s="70">
        <v>0</v>
      </c>
      <c r="CX424" s="70">
        <v>0</v>
      </c>
      <c r="CY424" s="70">
        <v>0</v>
      </c>
      <c r="CZ424" s="70">
        <v>0</v>
      </c>
      <c r="DA424" s="70">
        <v>0</v>
      </c>
      <c r="DB424" s="70">
        <v>0</v>
      </c>
      <c r="DC424" s="70">
        <v>1</v>
      </c>
      <c r="DD424" s="70">
        <v>0</v>
      </c>
      <c r="DE424" s="70">
        <v>0</v>
      </c>
      <c r="DF424" s="70">
        <v>0</v>
      </c>
      <c r="DG424" s="70">
        <v>0</v>
      </c>
      <c r="DH424" s="70">
        <v>2</v>
      </c>
      <c r="DI424" s="70">
        <v>0</v>
      </c>
      <c r="DJ424" s="70">
        <v>0</v>
      </c>
      <c r="DK424" s="70">
        <v>0</v>
      </c>
      <c r="DL424" s="70">
        <v>0</v>
      </c>
      <c r="DM424" s="70">
        <v>0</v>
      </c>
      <c r="DN424" s="70">
        <v>0</v>
      </c>
      <c r="DO424" s="70">
        <v>0</v>
      </c>
      <c r="DP424" s="70">
        <v>0</v>
      </c>
      <c r="DQ424" s="70">
        <v>0</v>
      </c>
      <c r="DR424" s="70">
        <v>0</v>
      </c>
      <c r="DS424" s="70">
        <v>0</v>
      </c>
      <c r="DT424" s="70">
        <v>0</v>
      </c>
      <c r="DU424" s="70">
        <v>0</v>
      </c>
      <c r="DV424" s="70">
        <v>0</v>
      </c>
      <c r="DW424" s="70">
        <v>0</v>
      </c>
      <c r="DX424" s="70">
        <v>0</v>
      </c>
      <c r="DY424" s="70">
        <v>0</v>
      </c>
      <c r="DZ424" s="70">
        <v>0</v>
      </c>
      <c r="EA424" s="70">
        <v>0</v>
      </c>
      <c r="EB424" s="70">
        <v>0</v>
      </c>
      <c r="EC424" s="70">
        <v>0</v>
      </c>
      <c r="ED424" s="70">
        <v>0</v>
      </c>
      <c r="EE424" s="70">
        <v>0</v>
      </c>
      <c r="EF424" s="70">
        <v>0</v>
      </c>
      <c r="EG424" s="70">
        <v>0</v>
      </c>
      <c r="EH424" s="70">
        <v>0</v>
      </c>
      <c r="EI424" s="70">
        <v>0</v>
      </c>
      <c r="EJ424" s="70">
        <v>0</v>
      </c>
      <c r="EK424" s="70">
        <v>0</v>
      </c>
      <c r="EL424" s="70">
        <v>0</v>
      </c>
      <c r="EM424" s="70">
        <v>0</v>
      </c>
      <c r="EN424" s="70">
        <v>0</v>
      </c>
      <c r="EO424" s="70">
        <v>0</v>
      </c>
      <c r="EP424" s="70">
        <v>0</v>
      </c>
      <c r="EQ424" s="70">
        <v>0</v>
      </c>
      <c r="ER424" s="70">
        <v>0</v>
      </c>
      <c r="ES424" s="70">
        <v>0</v>
      </c>
      <c r="ET424" s="70">
        <v>0</v>
      </c>
      <c r="EU424" s="70">
        <v>0</v>
      </c>
      <c r="EV424" s="70">
        <v>0</v>
      </c>
      <c r="EW424" s="70">
        <v>0</v>
      </c>
      <c r="EX424" s="70">
        <v>0</v>
      </c>
      <c r="EY424" s="70">
        <v>0</v>
      </c>
      <c r="EZ424" s="70">
        <v>0</v>
      </c>
      <c r="FA424" s="70">
        <v>0</v>
      </c>
    </row>
    <row r="425" spans="1:157" x14ac:dyDescent="0.25">
      <c r="A425">
        <v>21</v>
      </c>
      <c r="B425" t="s">
        <v>65</v>
      </c>
      <c r="C425" s="65" t="s">
        <v>1393</v>
      </c>
      <c r="D425" s="65" t="s">
        <v>190</v>
      </c>
      <c r="E425" t="s">
        <v>191</v>
      </c>
      <c r="F425" s="79" t="s">
        <v>766</v>
      </c>
      <c r="G425" s="19">
        <v>2</v>
      </c>
      <c r="H425" s="19"/>
      <c r="I425" s="67"/>
      <c r="J425" s="68">
        <v>1894</v>
      </c>
      <c r="K425" s="69">
        <v>12</v>
      </c>
      <c r="L425" s="70">
        <v>52</v>
      </c>
      <c r="M425" s="70">
        <v>14</v>
      </c>
      <c r="N425" s="70">
        <v>44</v>
      </c>
      <c r="O425" s="70">
        <v>30</v>
      </c>
      <c r="P425" s="70">
        <v>0</v>
      </c>
      <c r="Q425" s="70">
        <v>1</v>
      </c>
      <c r="R425" s="70">
        <v>0</v>
      </c>
      <c r="S425" s="70">
        <v>46</v>
      </c>
      <c r="T425" s="70">
        <v>24</v>
      </c>
      <c r="U425" s="70">
        <v>0</v>
      </c>
      <c r="V425" s="70">
        <v>48</v>
      </c>
      <c r="W425" s="70">
        <v>1</v>
      </c>
      <c r="X425" s="70">
        <v>0</v>
      </c>
      <c r="Y425" s="70">
        <v>68</v>
      </c>
      <c r="Z425" s="70">
        <v>40</v>
      </c>
      <c r="AA425" s="70">
        <v>359</v>
      </c>
      <c r="AB425" s="70">
        <v>45</v>
      </c>
      <c r="AC425" s="70">
        <v>153</v>
      </c>
      <c r="AD425" s="70">
        <v>60</v>
      </c>
      <c r="AE425" s="70">
        <v>17</v>
      </c>
      <c r="AF425" s="70">
        <v>169</v>
      </c>
      <c r="AG425" s="70">
        <v>10</v>
      </c>
      <c r="AH425" s="70">
        <v>25</v>
      </c>
      <c r="AI425" s="70">
        <v>44</v>
      </c>
      <c r="AJ425" s="70">
        <v>55</v>
      </c>
      <c r="AK425" s="70">
        <v>17</v>
      </c>
      <c r="AL425" s="70">
        <v>7</v>
      </c>
      <c r="AM425" s="70">
        <v>7</v>
      </c>
      <c r="AN425" s="70">
        <v>6</v>
      </c>
      <c r="AO425" s="70">
        <v>8</v>
      </c>
      <c r="AP425" s="70">
        <v>9</v>
      </c>
      <c r="AQ425" s="70">
        <v>9</v>
      </c>
      <c r="AR425" s="70">
        <v>65</v>
      </c>
      <c r="AS425" s="70">
        <v>7</v>
      </c>
      <c r="AT425" s="70">
        <v>7</v>
      </c>
      <c r="AU425" s="70">
        <v>10</v>
      </c>
      <c r="AV425" s="70">
        <v>20</v>
      </c>
      <c r="AW425" s="70">
        <v>2</v>
      </c>
      <c r="AX425" s="70">
        <v>19</v>
      </c>
      <c r="AY425" s="70">
        <v>16</v>
      </c>
      <c r="AZ425" s="70">
        <v>1</v>
      </c>
      <c r="BA425" s="70">
        <v>19</v>
      </c>
      <c r="BB425" s="70">
        <v>2</v>
      </c>
      <c r="BC425" s="70">
        <v>6</v>
      </c>
      <c r="BD425" s="70">
        <v>9</v>
      </c>
      <c r="BE425" s="70">
        <v>23</v>
      </c>
      <c r="BF425" s="70">
        <v>9</v>
      </c>
      <c r="BG425" s="70">
        <v>3</v>
      </c>
      <c r="BH425" s="70">
        <v>7</v>
      </c>
      <c r="BI425" s="70">
        <v>0</v>
      </c>
      <c r="BJ425" s="70">
        <v>1</v>
      </c>
      <c r="BK425" s="70">
        <v>13</v>
      </c>
      <c r="BL425" s="70">
        <v>2</v>
      </c>
      <c r="BM425" s="70">
        <v>2</v>
      </c>
      <c r="BN425" s="70">
        <v>0</v>
      </c>
      <c r="BO425" s="70">
        <v>1</v>
      </c>
      <c r="BP425" s="70">
        <v>0</v>
      </c>
      <c r="BQ425" s="70">
        <v>0</v>
      </c>
      <c r="BR425" s="70">
        <v>8</v>
      </c>
      <c r="BS425" s="70">
        <v>40</v>
      </c>
      <c r="BT425" s="70">
        <v>6</v>
      </c>
      <c r="BU425" s="70">
        <v>12</v>
      </c>
      <c r="BV425" s="70">
        <v>4</v>
      </c>
      <c r="BW425" s="70">
        <v>111</v>
      </c>
      <c r="BX425" s="70">
        <v>5</v>
      </c>
      <c r="BY425" s="70">
        <v>12</v>
      </c>
      <c r="BZ425" s="70">
        <v>0</v>
      </c>
      <c r="CA425" s="70">
        <v>0</v>
      </c>
      <c r="CB425" s="70">
        <v>2</v>
      </c>
      <c r="CC425" s="70">
        <v>0</v>
      </c>
      <c r="CD425" s="70">
        <v>1</v>
      </c>
      <c r="CE425" s="70">
        <v>0</v>
      </c>
      <c r="CF425" s="70">
        <v>27</v>
      </c>
      <c r="CG425" s="70">
        <v>0</v>
      </c>
      <c r="CH425" s="70">
        <v>0</v>
      </c>
      <c r="CI425" s="70">
        <v>0</v>
      </c>
      <c r="CJ425" s="70">
        <v>0</v>
      </c>
      <c r="CK425" s="70">
        <v>0</v>
      </c>
      <c r="CL425" s="70">
        <v>0</v>
      </c>
      <c r="CM425" s="70">
        <v>0</v>
      </c>
      <c r="CN425" s="70">
        <v>0</v>
      </c>
      <c r="CO425" s="70">
        <v>0</v>
      </c>
      <c r="CP425" s="70">
        <v>6</v>
      </c>
      <c r="CQ425" s="70">
        <v>17</v>
      </c>
      <c r="CR425" s="70">
        <v>0</v>
      </c>
      <c r="CS425" s="70">
        <v>0</v>
      </c>
      <c r="CT425" s="70">
        <v>0</v>
      </c>
      <c r="CU425" s="70">
        <v>0</v>
      </c>
      <c r="CV425" s="70">
        <v>0</v>
      </c>
      <c r="CW425" s="70">
        <v>0</v>
      </c>
      <c r="CX425" s="70">
        <v>0</v>
      </c>
      <c r="CY425" s="70">
        <v>0</v>
      </c>
      <c r="CZ425" s="70">
        <v>0</v>
      </c>
      <c r="DA425" s="70">
        <v>0</v>
      </c>
      <c r="DB425" s="70">
        <v>0</v>
      </c>
      <c r="DC425" s="70">
        <v>0</v>
      </c>
      <c r="DD425" s="70">
        <v>2</v>
      </c>
      <c r="DE425" s="70">
        <v>0</v>
      </c>
      <c r="DF425" s="70">
        <v>0</v>
      </c>
      <c r="DG425" s="70">
        <v>0</v>
      </c>
      <c r="DH425" s="70">
        <v>17</v>
      </c>
      <c r="DI425" s="70">
        <v>0</v>
      </c>
      <c r="DJ425" s="70">
        <v>0</v>
      </c>
      <c r="DK425" s="70">
        <v>0</v>
      </c>
      <c r="DL425" s="70">
        <v>0</v>
      </c>
      <c r="DM425" s="70">
        <v>0</v>
      </c>
      <c r="DN425" s="70">
        <v>0</v>
      </c>
      <c r="DO425" s="70">
        <v>0</v>
      </c>
      <c r="DP425" s="70">
        <v>0</v>
      </c>
      <c r="DQ425" s="70">
        <v>0</v>
      </c>
      <c r="DR425" s="70">
        <v>0</v>
      </c>
      <c r="DS425" s="70">
        <v>0</v>
      </c>
      <c r="DT425" s="70">
        <v>0</v>
      </c>
      <c r="DU425" s="70">
        <v>0</v>
      </c>
      <c r="DV425" s="70">
        <v>0</v>
      </c>
      <c r="DW425" s="70">
        <v>0</v>
      </c>
      <c r="DX425" s="70">
        <v>0</v>
      </c>
      <c r="DY425" s="70">
        <v>0</v>
      </c>
      <c r="DZ425" s="70">
        <v>0</v>
      </c>
      <c r="EA425" s="70">
        <v>0</v>
      </c>
      <c r="EB425" s="70">
        <v>0</v>
      </c>
      <c r="EC425" s="70">
        <v>0</v>
      </c>
      <c r="ED425" s="70">
        <v>0</v>
      </c>
      <c r="EE425" s="70">
        <v>0</v>
      </c>
      <c r="EF425" s="70">
        <v>0</v>
      </c>
      <c r="EG425" s="70">
        <v>0</v>
      </c>
      <c r="EH425" s="70">
        <v>0</v>
      </c>
      <c r="EI425" s="70">
        <v>0</v>
      </c>
      <c r="EJ425" s="70">
        <v>0</v>
      </c>
      <c r="EK425" s="70">
        <v>0</v>
      </c>
      <c r="EL425" s="70">
        <v>0</v>
      </c>
      <c r="EM425" s="70">
        <v>0</v>
      </c>
      <c r="EN425" s="70">
        <v>0</v>
      </c>
      <c r="EO425" s="70">
        <v>0</v>
      </c>
      <c r="EP425" s="70">
        <v>0</v>
      </c>
      <c r="EQ425" s="70">
        <v>0</v>
      </c>
      <c r="ER425" s="70">
        <v>0</v>
      </c>
      <c r="ES425" s="70">
        <v>0</v>
      </c>
      <c r="ET425" s="70">
        <v>0</v>
      </c>
      <c r="EU425" s="70">
        <v>0</v>
      </c>
      <c r="EV425" s="70">
        <v>0</v>
      </c>
      <c r="EW425" s="70">
        <v>0</v>
      </c>
      <c r="EX425" s="70">
        <v>0</v>
      </c>
      <c r="EY425" s="70">
        <v>0</v>
      </c>
      <c r="EZ425" s="70">
        <v>0</v>
      </c>
      <c r="FA425" s="70">
        <v>0</v>
      </c>
    </row>
    <row r="426" spans="1:157" x14ac:dyDescent="0.25">
      <c r="A426">
        <v>21</v>
      </c>
      <c r="B426" t="s">
        <v>65</v>
      </c>
      <c r="C426" s="65" t="s">
        <v>770</v>
      </c>
      <c r="D426" s="65" t="s">
        <v>110</v>
      </c>
      <c r="E426" t="s">
        <v>111</v>
      </c>
      <c r="F426" s="79" t="s">
        <v>766</v>
      </c>
      <c r="G426" s="19">
        <v>2</v>
      </c>
      <c r="H426" s="19"/>
      <c r="I426" s="67"/>
      <c r="J426" s="68">
        <v>303</v>
      </c>
      <c r="K426" s="69">
        <v>2</v>
      </c>
      <c r="L426" s="70">
        <v>2</v>
      </c>
      <c r="M426" s="70">
        <v>7</v>
      </c>
      <c r="N426" s="70">
        <v>2</v>
      </c>
      <c r="O426" s="70">
        <v>5</v>
      </c>
      <c r="P426" s="70">
        <v>0</v>
      </c>
      <c r="Q426" s="70">
        <v>0</v>
      </c>
      <c r="R426" s="70">
        <v>0</v>
      </c>
      <c r="S426" s="70">
        <v>6</v>
      </c>
      <c r="T426" s="70">
        <v>0</v>
      </c>
      <c r="U426" s="70">
        <v>0</v>
      </c>
      <c r="V426" s="70">
        <v>29</v>
      </c>
      <c r="W426" s="70">
        <v>0</v>
      </c>
      <c r="X426" s="70">
        <v>0</v>
      </c>
      <c r="Y426" s="70">
        <v>3</v>
      </c>
      <c r="Z426" s="70">
        <v>14</v>
      </c>
      <c r="AA426" s="70">
        <v>6</v>
      </c>
      <c r="AB426" s="70">
        <v>16</v>
      </c>
      <c r="AC426" s="70">
        <v>7</v>
      </c>
      <c r="AD426" s="70">
        <v>5</v>
      </c>
      <c r="AE426" s="70">
        <v>16</v>
      </c>
      <c r="AF426" s="70">
        <v>6</v>
      </c>
      <c r="AG426" s="70">
        <v>0</v>
      </c>
      <c r="AH426" s="70">
        <v>1</v>
      </c>
      <c r="AI426" s="70">
        <v>13</v>
      </c>
      <c r="AJ426" s="70">
        <v>15</v>
      </c>
      <c r="AK426" s="70">
        <v>2</v>
      </c>
      <c r="AL426" s="70">
        <v>2</v>
      </c>
      <c r="AM426" s="70">
        <v>4</v>
      </c>
      <c r="AN426" s="70">
        <v>6</v>
      </c>
      <c r="AO426" s="70">
        <v>3</v>
      </c>
      <c r="AP426" s="70">
        <v>3</v>
      </c>
      <c r="AQ426" s="70">
        <v>16</v>
      </c>
      <c r="AR426" s="70">
        <v>14</v>
      </c>
      <c r="AS426" s="70">
        <v>8</v>
      </c>
      <c r="AT426" s="70">
        <v>7</v>
      </c>
      <c r="AU426" s="70">
        <v>2</v>
      </c>
      <c r="AV426" s="70">
        <v>5</v>
      </c>
      <c r="AW426" s="70">
        <v>0</v>
      </c>
      <c r="AX426" s="70">
        <v>0</v>
      </c>
      <c r="AY426" s="70">
        <v>0</v>
      </c>
      <c r="AZ426" s="70">
        <v>1</v>
      </c>
      <c r="BA426" s="70">
        <v>1</v>
      </c>
      <c r="BB426" s="70">
        <v>0</v>
      </c>
      <c r="BC426" s="70">
        <v>11</v>
      </c>
      <c r="BD426" s="70">
        <v>3</v>
      </c>
      <c r="BE426" s="70">
        <v>2</v>
      </c>
      <c r="BF426" s="70">
        <v>5</v>
      </c>
      <c r="BG426" s="70">
        <v>0</v>
      </c>
      <c r="BH426" s="70">
        <v>1</v>
      </c>
      <c r="BI426" s="70">
        <v>8</v>
      </c>
      <c r="BJ426" s="70">
        <v>2</v>
      </c>
      <c r="BK426" s="70">
        <v>0</v>
      </c>
      <c r="BL426" s="70">
        <v>1</v>
      </c>
      <c r="BM426" s="70">
        <v>2</v>
      </c>
      <c r="BN426" s="70">
        <v>2</v>
      </c>
      <c r="BO426" s="70">
        <v>2</v>
      </c>
      <c r="BP426" s="70">
        <v>0</v>
      </c>
      <c r="BQ426" s="70">
        <v>0</v>
      </c>
      <c r="BR426" s="70">
        <v>1</v>
      </c>
      <c r="BS426" s="70">
        <v>8</v>
      </c>
      <c r="BT426" s="70">
        <v>5</v>
      </c>
      <c r="BU426" s="70">
        <v>5</v>
      </c>
      <c r="BV426" s="70">
        <v>2</v>
      </c>
      <c r="BW426" s="70">
        <v>0</v>
      </c>
      <c r="BX426" s="70">
        <v>7</v>
      </c>
      <c r="BY426" s="70">
        <v>0</v>
      </c>
      <c r="BZ426" s="70">
        <v>0</v>
      </c>
      <c r="CA426" s="70">
        <v>0</v>
      </c>
      <c r="CB426" s="70">
        <v>5</v>
      </c>
      <c r="CC426" s="70">
        <v>0</v>
      </c>
      <c r="CD426" s="70">
        <v>0</v>
      </c>
      <c r="CE426" s="70">
        <v>1</v>
      </c>
      <c r="CF426" s="70">
        <v>0</v>
      </c>
      <c r="CG426" s="70">
        <v>1</v>
      </c>
      <c r="CH426" s="70">
        <v>0</v>
      </c>
      <c r="CI426" s="70">
        <v>0</v>
      </c>
      <c r="CJ426" s="70">
        <v>0</v>
      </c>
      <c r="CK426" s="70">
        <v>0</v>
      </c>
      <c r="CL426" s="70">
        <v>0</v>
      </c>
      <c r="CM426" s="70">
        <v>0</v>
      </c>
      <c r="CN426" s="70">
        <v>0</v>
      </c>
      <c r="CO426" s="70">
        <v>0</v>
      </c>
      <c r="CP426" s="70">
        <v>0</v>
      </c>
      <c r="CQ426" s="70">
        <v>0</v>
      </c>
      <c r="CR426" s="70">
        <v>0</v>
      </c>
      <c r="CS426" s="70">
        <v>0</v>
      </c>
      <c r="CT426" s="70">
        <v>0</v>
      </c>
      <c r="CU426" s="70">
        <v>0</v>
      </c>
      <c r="CV426" s="70">
        <v>0</v>
      </c>
      <c r="CW426" s="70">
        <v>0</v>
      </c>
      <c r="CX426" s="70">
        <v>0</v>
      </c>
      <c r="CY426" s="70">
        <v>0</v>
      </c>
      <c r="CZ426" s="70">
        <v>0</v>
      </c>
      <c r="DA426" s="70">
        <v>0</v>
      </c>
      <c r="DB426" s="70">
        <v>0</v>
      </c>
      <c r="DC426" s="70">
        <v>0</v>
      </c>
      <c r="DD426" s="70">
        <v>0</v>
      </c>
      <c r="DE426" s="70">
        <v>0</v>
      </c>
      <c r="DF426" s="70">
        <v>0</v>
      </c>
      <c r="DG426" s="70">
        <v>0</v>
      </c>
      <c r="DH426" s="70">
        <v>0</v>
      </c>
      <c r="DI426" s="70">
        <v>0</v>
      </c>
      <c r="DJ426" s="70">
        <v>0</v>
      </c>
      <c r="DK426" s="70">
        <v>0</v>
      </c>
      <c r="DL426" s="70">
        <v>0</v>
      </c>
      <c r="DM426" s="70">
        <v>0</v>
      </c>
      <c r="DN426" s="70">
        <v>0</v>
      </c>
      <c r="DO426" s="70">
        <v>0</v>
      </c>
      <c r="DP426" s="70">
        <v>0</v>
      </c>
      <c r="DQ426" s="70">
        <v>0</v>
      </c>
      <c r="DR426" s="70">
        <v>0</v>
      </c>
      <c r="DS426" s="70">
        <v>0</v>
      </c>
      <c r="DT426" s="70">
        <v>0</v>
      </c>
      <c r="DU426" s="70">
        <v>0</v>
      </c>
      <c r="DV426" s="70">
        <v>0</v>
      </c>
      <c r="DW426" s="70">
        <v>0</v>
      </c>
      <c r="DX426" s="70">
        <v>0</v>
      </c>
      <c r="DY426" s="70">
        <v>0</v>
      </c>
      <c r="DZ426" s="70">
        <v>0</v>
      </c>
      <c r="EA426" s="70">
        <v>0</v>
      </c>
      <c r="EB426" s="70">
        <v>0</v>
      </c>
      <c r="EC426" s="70">
        <v>0</v>
      </c>
      <c r="ED426" s="70">
        <v>0</v>
      </c>
      <c r="EE426" s="70">
        <v>0</v>
      </c>
      <c r="EF426" s="70">
        <v>0</v>
      </c>
      <c r="EG426" s="70">
        <v>0</v>
      </c>
      <c r="EH426" s="70">
        <v>0</v>
      </c>
      <c r="EI426" s="70">
        <v>0</v>
      </c>
      <c r="EJ426" s="70">
        <v>0</v>
      </c>
      <c r="EK426" s="70">
        <v>0</v>
      </c>
      <c r="EL426" s="70">
        <v>0</v>
      </c>
      <c r="EM426" s="70">
        <v>0</v>
      </c>
      <c r="EN426" s="70">
        <v>0</v>
      </c>
      <c r="EO426" s="70">
        <v>0</v>
      </c>
      <c r="EP426" s="70">
        <v>0</v>
      </c>
      <c r="EQ426" s="70">
        <v>0</v>
      </c>
      <c r="ER426" s="70">
        <v>0</v>
      </c>
      <c r="ES426" s="70">
        <v>0</v>
      </c>
      <c r="ET426" s="70">
        <v>0</v>
      </c>
      <c r="EU426" s="70">
        <v>0</v>
      </c>
      <c r="EV426" s="70">
        <v>0</v>
      </c>
      <c r="EW426" s="70">
        <v>0</v>
      </c>
      <c r="EX426" s="70">
        <v>0</v>
      </c>
      <c r="EY426" s="70">
        <v>0</v>
      </c>
      <c r="EZ426" s="70">
        <v>0</v>
      </c>
      <c r="FA426" s="70">
        <v>0</v>
      </c>
    </row>
    <row r="427" spans="1:157" x14ac:dyDescent="0.25">
      <c r="A427">
        <v>21</v>
      </c>
      <c r="B427" t="s">
        <v>65</v>
      </c>
      <c r="C427" s="65" t="s">
        <v>770</v>
      </c>
      <c r="D427" s="65" t="s">
        <v>155</v>
      </c>
      <c r="E427" t="s">
        <v>156</v>
      </c>
      <c r="F427" s="79" t="s">
        <v>766</v>
      </c>
      <c r="G427" s="19">
        <v>2</v>
      </c>
      <c r="H427" s="19"/>
      <c r="I427" s="67"/>
      <c r="J427" s="68">
        <v>2667</v>
      </c>
      <c r="K427" s="69">
        <v>45</v>
      </c>
      <c r="L427" s="70">
        <v>34</v>
      </c>
      <c r="M427" s="70">
        <v>16</v>
      </c>
      <c r="N427" s="70">
        <v>7</v>
      </c>
      <c r="O427" s="70">
        <v>32</v>
      </c>
      <c r="P427" s="70">
        <v>0</v>
      </c>
      <c r="Q427" s="70">
        <v>0</v>
      </c>
      <c r="R427" s="70">
        <v>0</v>
      </c>
      <c r="S427" s="70">
        <v>14</v>
      </c>
      <c r="T427" s="70">
        <v>38</v>
      </c>
      <c r="U427" s="70">
        <v>0</v>
      </c>
      <c r="V427" s="70">
        <v>103</v>
      </c>
      <c r="W427" s="70">
        <v>0</v>
      </c>
      <c r="X427" s="70">
        <v>0</v>
      </c>
      <c r="Y427" s="70">
        <v>76</v>
      </c>
      <c r="Z427" s="70">
        <v>98</v>
      </c>
      <c r="AA427" s="70">
        <v>123</v>
      </c>
      <c r="AB427" s="70">
        <v>165</v>
      </c>
      <c r="AC427" s="70">
        <v>83</v>
      </c>
      <c r="AD427" s="70">
        <v>75</v>
      </c>
      <c r="AE427" s="70">
        <v>90</v>
      </c>
      <c r="AF427" s="70">
        <v>43</v>
      </c>
      <c r="AG427" s="70">
        <v>58</v>
      </c>
      <c r="AH427" s="70">
        <v>38</v>
      </c>
      <c r="AI427" s="70">
        <v>103</v>
      </c>
      <c r="AJ427" s="70">
        <v>110</v>
      </c>
      <c r="AK427" s="70">
        <v>56</v>
      </c>
      <c r="AL427" s="70">
        <v>32</v>
      </c>
      <c r="AM427" s="70">
        <v>34</v>
      </c>
      <c r="AN427" s="70">
        <v>46</v>
      </c>
      <c r="AO427" s="70">
        <v>34</v>
      </c>
      <c r="AP427" s="70">
        <v>41</v>
      </c>
      <c r="AQ427" s="70">
        <v>62</v>
      </c>
      <c r="AR427" s="70">
        <v>36</v>
      </c>
      <c r="AS427" s="70">
        <v>56</v>
      </c>
      <c r="AT427" s="70">
        <v>94</v>
      </c>
      <c r="AU427" s="70">
        <v>34</v>
      </c>
      <c r="AV427" s="70">
        <v>19</v>
      </c>
      <c r="AW427" s="70">
        <v>23</v>
      </c>
      <c r="AX427" s="70">
        <v>14</v>
      </c>
      <c r="AY427" s="70">
        <v>33</v>
      </c>
      <c r="AZ427" s="70">
        <v>39</v>
      </c>
      <c r="BA427" s="70">
        <v>38</v>
      </c>
      <c r="BB427" s="70">
        <v>0</v>
      </c>
      <c r="BC427" s="70">
        <v>53</v>
      </c>
      <c r="BD427" s="70">
        <v>54</v>
      </c>
      <c r="BE427" s="70">
        <v>27</v>
      </c>
      <c r="BF427" s="70">
        <v>18</v>
      </c>
      <c r="BG427" s="70">
        <v>0</v>
      </c>
      <c r="BH427" s="70">
        <v>26</v>
      </c>
      <c r="BI427" s="70">
        <v>30</v>
      </c>
      <c r="BJ427" s="70">
        <v>11</v>
      </c>
      <c r="BK427" s="70">
        <v>22</v>
      </c>
      <c r="BL427" s="70">
        <v>11</v>
      </c>
      <c r="BM427" s="70">
        <v>26</v>
      </c>
      <c r="BN427" s="70">
        <v>11</v>
      </c>
      <c r="BO427" s="70">
        <v>7</v>
      </c>
      <c r="BP427" s="70">
        <v>20</v>
      </c>
      <c r="BQ427" s="70">
        <v>2</v>
      </c>
      <c r="BR427" s="70">
        <v>56</v>
      </c>
      <c r="BS427" s="70">
        <v>31</v>
      </c>
      <c r="BT427" s="70">
        <v>12</v>
      </c>
      <c r="BU427" s="70">
        <v>43</v>
      </c>
      <c r="BV427" s="70">
        <v>24</v>
      </c>
      <c r="BW427" s="70">
        <v>18</v>
      </c>
      <c r="BX427" s="70">
        <v>12</v>
      </c>
      <c r="BY427" s="70">
        <v>15</v>
      </c>
      <c r="BZ427" s="70">
        <v>4</v>
      </c>
      <c r="CA427" s="70">
        <v>2</v>
      </c>
      <c r="CB427" s="70">
        <v>43</v>
      </c>
      <c r="CC427" s="70">
        <v>4</v>
      </c>
      <c r="CD427" s="70">
        <v>0</v>
      </c>
      <c r="CE427" s="70">
        <v>3</v>
      </c>
      <c r="CF427" s="70">
        <v>31</v>
      </c>
      <c r="CG427" s="70">
        <v>1</v>
      </c>
      <c r="CH427" s="70">
        <v>0</v>
      </c>
      <c r="CI427" s="70">
        <v>0</v>
      </c>
      <c r="CJ427" s="70">
        <v>0</v>
      </c>
      <c r="CK427" s="70">
        <v>0</v>
      </c>
      <c r="CL427" s="70">
        <v>0</v>
      </c>
      <c r="CM427" s="70">
        <v>0</v>
      </c>
      <c r="CN427" s="70">
        <v>0</v>
      </c>
      <c r="CO427" s="70">
        <v>0</v>
      </c>
      <c r="CP427" s="70">
        <v>1</v>
      </c>
      <c r="CQ427" s="70">
        <v>1</v>
      </c>
      <c r="CR427" s="70">
        <v>0</v>
      </c>
      <c r="CS427" s="70">
        <v>0</v>
      </c>
      <c r="CT427" s="70">
        <v>0</v>
      </c>
      <c r="CU427" s="70">
        <v>0</v>
      </c>
      <c r="CV427" s="70">
        <v>0</v>
      </c>
      <c r="CW427" s="70">
        <v>0</v>
      </c>
      <c r="CX427" s="70">
        <v>0</v>
      </c>
      <c r="CY427" s="70">
        <v>0</v>
      </c>
      <c r="CZ427" s="70">
        <v>0</v>
      </c>
      <c r="DA427" s="70">
        <v>0</v>
      </c>
      <c r="DB427" s="70">
        <v>0</v>
      </c>
      <c r="DC427" s="70">
        <v>0</v>
      </c>
      <c r="DD427" s="70">
        <v>0</v>
      </c>
      <c r="DE427" s="70">
        <v>3</v>
      </c>
      <c r="DF427" s="70">
        <v>0</v>
      </c>
      <c r="DG427" s="70">
        <v>0</v>
      </c>
      <c r="DH427" s="70">
        <v>3</v>
      </c>
      <c r="DI427" s="70">
        <v>0</v>
      </c>
      <c r="DJ427" s="70">
        <v>0</v>
      </c>
      <c r="DK427" s="70">
        <v>0</v>
      </c>
      <c r="DL427" s="70">
        <v>0</v>
      </c>
      <c r="DM427" s="70">
        <v>0</v>
      </c>
      <c r="DN427" s="70">
        <v>0</v>
      </c>
      <c r="DO427" s="70">
        <v>0</v>
      </c>
      <c r="DP427" s="70">
        <v>0</v>
      </c>
      <c r="DQ427" s="70">
        <v>0</v>
      </c>
      <c r="DR427" s="70">
        <v>0</v>
      </c>
      <c r="DS427" s="70">
        <v>0</v>
      </c>
      <c r="DT427" s="70">
        <v>0</v>
      </c>
      <c r="DU427" s="70">
        <v>0</v>
      </c>
      <c r="DV427" s="70">
        <v>0</v>
      </c>
      <c r="DW427" s="70">
        <v>0</v>
      </c>
      <c r="DX427" s="70">
        <v>0</v>
      </c>
      <c r="DY427" s="70">
        <v>0</v>
      </c>
      <c r="DZ427" s="70">
        <v>0</v>
      </c>
      <c r="EA427" s="70">
        <v>0</v>
      </c>
      <c r="EB427" s="70">
        <v>0</v>
      </c>
      <c r="EC427" s="70">
        <v>0</v>
      </c>
      <c r="ED427" s="70">
        <v>0</v>
      </c>
      <c r="EE427" s="70">
        <v>0</v>
      </c>
      <c r="EF427" s="70">
        <v>0</v>
      </c>
      <c r="EG427" s="70">
        <v>0</v>
      </c>
      <c r="EH427" s="70">
        <v>0</v>
      </c>
      <c r="EI427" s="70">
        <v>0</v>
      </c>
      <c r="EJ427" s="70">
        <v>0</v>
      </c>
      <c r="EK427" s="70">
        <v>0</v>
      </c>
      <c r="EL427" s="70">
        <v>0</v>
      </c>
      <c r="EM427" s="70">
        <v>0</v>
      </c>
      <c r="EN427" s="70">
        <v>0</v>
      </c>
      <c r="EO427" s="70">
        <v>0</v>
      </c>
      <c r="EP427" s="70">
        <v>0</v>
      </c>
      <c r="EQ427" s="70">
        <v>0</v>
      </c>
      <c r="ER427" s="70">
        <v>0</v>
      </c>
      <c r="ES427" s="70">
        <v>0</v>
      </c>
      <c r="ET427" s="70">
        <v>0</v>
      </c>
      <c r="EU427" s="70">
        <v>0</v>
      </c>
      <c r="EV427" s="70">
        <v>0</v>
      </c>
      <c r="EW427" s="70">
        <v>0</v>
      </c>
      <c r="EX427" s="70">
        <v>0</v>
      </c>
      <c r="EY427" s="70">
        <v>0</v>
      </c>
      <c r="EZ427" s="70">
        <v>0</v>
      </c>
      <c r="FA427" s="70">
        <v>0</v>
      </c>
    </row>
    <row r="428" spans="1:157" s="71" customFormat="1" x14ac:dyDescent="0.25">
      <c r="A428" s="71">
        <v>21</v>
      </c>
      <c r="B428" s="71" t="s">
        <v>65</v>
      </c>
      <c r="C428" s="72" t="s">
        <v>770</v>
      </c>
      <c r="D428" s="72" t="s">
        <v>81</v>
      </c>
      <c r="E428" s="71" t="s">
        <v>82</v>
      </c>
      <c r="F428" s="80" t="s">
        <v>766</v>
      </c>
      <c r="G428" s="74">
        <v>2</v>
      </c>
      <c r="H428" s="74"/>
      <c r="I428" s="75"/>
      <c r="J428" s="76">
        <v>444</v>
      </c>
      <c r="K428" s="77">
        <v>13</v>
      </c>
      <c r="L428" s="78">
        <v>7</v>
      </c>
      <c r="M428" s="78">
        <v>29</v>
      </c>
      <c r="N428" s="78">
        <v>0</v>
      </c>
      <c r="O428" s="78">
        <v>5</v>
      </c>
      <c r="P428" s="78">
        <v>0</v>
      </c>
      <c r="Q428" s="78">
        <v>4</v>
      </c>
      <c r="R428" s="78">
        <v>3</v>
      </c>
      <c r="S428" s="78">
        <v>10</v>
      </c>
      <c r="T428" s="78">
        <v>3</v>
      </c>
      <c r="U428" s="78">
        <v>1</v>
      </c>
      <c r="V428" s="78">
        <v>34</v>
      </c>
      <c r="W428" s="78">
        <v>0</v>
      </c>
      <c r="X428" s="78">
        <v>2</v>
      </c>
      <c r="Y428" s="78">
        <v>0</v>
      </c>
      <c r="Z428" s="78">
        <v>13</v>
      </c>
      <c r="AA428" s="78">
        <v>8</v>
      </c>
      <c r="AB428" s="78">
        <v>72</v>
      </c>
      <c r="AC428" s="78">
        <v>15</v>
      </c>
      <c r="AD428" s="78">
        <v>10</v>
      </c>
      <c r="AE428" s="78">
        <v>31</v>
      </c>
      <c r="AF428" s="78">
        <v>6</v>
      </c>
      <c r="AG428" s="78">
        <v>4</v>
      </c>
      <c r="AH428" s="78">
        <v>4</v>
      </c>
      <c r="AI428" s="78">
        <v>14</v>
      </c>
      <c r="AJ428" s="78">
        <v>24</v>
      </c>
      <c r="AK428" s="78">
        <v>1</v>
      </c>
      <c r="AL428" s="78">
        <v>0</v>
      </c>
      <c r="AM428" s="78">
        <v>6</v>
      </c>
      <c r="AN428" s="78">
        <v>2</v>
      </c>
      <c r="AO428" s="78">
        <v>4</v>
      </c>
      <c r="AP428" s="78">
        <v>7</v>
      </c>
      <c r="AQ428" s="78">
        <v>6</v>
      </c>
      <c r="AR428" s="78">
        <v>7</v>
      </c>
      <c r="AS428" s="78">
        <v>7</v>
      </c>
      <c r="AT428" s="78">
        <v>15</v>
      </c>
      <c r="AU428" s="78">
        <v>1</v>
      </c>
      <c r="AV428" s="78">
        <v>3</v>
      </c>
      <c r="AW428" s="78">
        <v>2</v>
      </c>
      <c r="AX428" s="78">
        <v>1</v>
      </c>
      <c r="AY428" s="78">
        <v>1</v>
      </c>
      <c r="AZ428" s="78">
        <v>7</v>
      </c>
      <c r="BA428" s="78">
        <v>2</v>
      </c>
      <c r="BB428" s="78">
        <v>0</v>
      </c>
      <c r="BC428" s="78">
        <v>9</v>
      </c>
      <c r="BD428" s="78">
        <v>1</v>
      </c>
      <c r="BE428" s="78">
        <v>2</v>
      </c>
      <c r="BF428" s="78">
        <v>2</v>
      </c>
      <c r="BG428" s="78">
        <v>0</v>
      </c>
      <c r="BH428" s="78">
        <v>1</v>
      </c>
      <c r="BI428" s="78">
        <v>2</v>
      </c>
      <c r="BJ428" s="78">
        <v>4</v>
      </c>
      <c r="BK428" s="78">
        <v>6</v>
      </c>
      <c r="BL428" s="78">
        <v>2</v>
      </c>
      <c r="BM428" s="78">
        <v>1</v>
      </c>
      <c r="BN428" s="78">
        <v>2</v>
      </c>
      <c r="BO428" s="78">
        <v>0</v>
      </c>
      <c r="BP428" s="78">
        <v>0</v>
      </c>
      <c r="BQ428" s="78">
        <v>5</v>
      </c>
      <c r="BR428" s="78">
        <v>4</v>
      </c>
      <c r="BS428" s="78">
        <v>2</v>
      </c>
      <c r="BT428" s="78">
        <v>1</v>
      </c>
      <c r="BU428" s="78">
        <v>2</v>
      </c>
      <c r="BV428" s="78">
        <v>3</v>
      </c>
      <c r="BW428" s="78">
        <v>0</v>
      </c>
      <c r="BX428" s="78">
        <v>2</v>
      </c>
      <c r="BY428" s="78">
        <v>2</v>
      </c>
      <c r="BZ428" s="78">
        <v>2</v>
      </c>
      <c r="CA428" s="78">
        <v>0</v>
      </c>
      <c r="CB428" s="78">
        <v>1</v>
      </c>
      <c r="CC428" s="78">
        <v>0</v>
      </c>
      <c r="CD428" s="78">
        <v>0</v>
      </c>
      <c r="CE428" s="78">
        <v>0</v>
      </c>
      <c r="CF428" s="78">
        <v>1</v>
      </c>
      <c r="CG428" s="78">
        <v>0</v>
      </c>
      <c r="CH428" s="78">
        <v>0</v>
      </c>
      <c r="CI428" s="78">
        <v>0</v>
      </c>
      <c r="CJ428" s="78">
        <v>0</v>
      </c>
      <c r="CK428" s="78">
        <v>1</v>
      </c>
      <c r="CL428" s="78">
        <v>0</v>
      </c>
      <c r="CM428" s="78">
        <v>0</v>
      </c>
      <c r="CN428" s="78">
        <v>0</v>
      </c>
      <c r="CO428" s="78">
        <v>0</v>
      </c>
      <c r="CP428" s="78">
        <v>0</v>
      </c>
      <c r="CQ428" s="78">
        <v>1</v>
      </c>
      <c r="CR428" s="78">
        <v>0</v>
      </c>
      <c r="CS428" s="78">
        <v>0</v>
      </c>
      <c r="CT428" s="78">
        <v>0</v>
      </c>
      <c r="CU428" s="78">
        <v>0</v>
      </c>
      <c r="CV428" s="78">
        <v>0</v>
      </c>
      <c r="CW428" s="78">
        <v>0</v>
      </c>
      <c r="CX428" s="78">
        <v>1</v>
      </c>
      <c r="CY428" s="78">
        <v>0</v>
      </c>
      <c r="CZ428" s="78">
        <v>0</v>
      </c>
      <c r="DA428" s="78">
        <v>0</v>
      </c>
      <c r="DB428" s="78">
        <v>0</v>
      </c>
      <c r="DC428" s="78">
        <v>0</v>
      </c>
      <c r="DD428" s="78">
        <v>0</v>
      </c>
      <c r="DE428" s="78">
        <v>0</v>
      </c>
      <c r="DF428" s="78">
        <v>0</v>
      </c>
      <c r="DG428" s="78">
        <v>0</v>
      </c>
      <c r="DH428" s="78">
        <v>0</v>
      </c>
      <c r="DI428" s="78">
        <v>0</v>
      </c>
      <c r="DJ428" s="78">
        <v>0</v>
      </c>
      <c r="DK428" s="78">
        <v>0</v>
      </c>
      <c r="DL428" s="78">
        <v>0</v>
      </c>
      <c r="DM428" s="78">
        <v>0</v>
      </c>
      <c r="DN428" s="78">
        <v>0</v>
      </c>
      <c r="DO428" s="78">
        <v>0</v>
      </c>
      <c r="DP428" s="78">
        <v>0</v>
      </c>
      <c r="DQ428" s="78">
        <v>0</v>
      </c>
      <c r="DR428" s="78">
        <v>0</v>
      </c>
      <c r="DS428" s="78">
        <v>0</v>
      </c>
      <c r="DT428" s="78">
        <v>0</v>
      </c>
      <c r="DU428" s="78">
        <v>0</v>
      </c>
      <c r="DV428" s="78">
        <v>0</v>
      </c>
      <c r="DW428" s="78">
        <v>0</v>
      </c>
      <c r="DX428" s="78">
        <v>0</v>
      </c>
      <c r="DY428" s="78">
        <v>0</v>
      </c>
      <c r="DZ428" s="78">
        <v>0</v>
      </c>
      <c r="EA428" s="78">
        <v>0</v>
      </c>
      <c r="EB428" s="78">
        <v>0</v>
      </c>
      <c r="EC428" s="78">
        <v>0</v>
      </c>
      <c r="ED428" s="78">
        <v>0</v>
      </c>
      <c r="EE428" s="78">
        <v>0</v>
      </c>
      <c r="EF428" s="78">
        <v>0</v>
      </c>
      <c r="EG428" s="78">
        <v>0</v>
      </c>
      <c r="EH428" s="78">
        <v>0</v>
      </c>
      <c r="EI428" s="78">
        <v>0</v>
      </c>
      <c r="EJ428" s="78">
        <v>0</v>
      </c>
      <c r="EK428" s="78">
        <v>0</v>
      </c>
      <c r="EL428" s="78">
        <v>0</v>
      </c>
      <c r="EM428" s="78">
        <v>0</v>
      </c>
      <c r="EN428" s="78">
        <v>0</v>
      </c>
      <c r="EO428" s="78">
        <v>0</v>
      </c>
      <c r="EP428" s="78">
        <v>0</v>
      </c>
      <c r="EQ428" s="78">
        <v>0</v>
      </c>
      <c r="ER428" s="78">
        <v>0</v>
      </c>
      <c r="ES428" s="78">
        <v>0</v>
      </c>
      <c r="ET428" s="78">
        <v>0</v>
      </c>
      <c r="EU428" s="78">
        <v>0</v>
      </c>
      <c r="EV428" s="78">
        <v>0</v>
      </c>
      <c r="EW428" s="78">
        <v>0</v>
      </c>
      <c r="EX428" s="78">
        <v>0</v>
      </c>
      <c r="EY428" s="78">
        <v>0</v>
      </c>
      <c r="EZ428" s="78">
        <v>0</v>
      </c>
      <c r="FA428" s="78">
        <v>0</v>
      </c>
    </row>
    <row r="429" spans="1:157" x14ac:dyDescent="0.25">
      <c r="A429">
        <v>21</v>
      </c>
      <c r="B429" t="s">
        <v>65</v>
      </c>
      <c r="C429" s="65" t="s">
        <v>1400</v>
      </c>
      <c r="D429" s="65" t="s">
        <v>159</v>
      </c>
      <c r="E429" t="s">
        <v>160</v>
      </c>
      <c r="F429" s="79" t="s">
        <v>766</v>
      </c>
      <c r="G429" s="19">
        <v>1</v>
      </c>
      <c r="H429" s="19"/>
      <c r="I429" s="67"/>
      <c r="J429" s="68">
        <v>2123</v>
      </c>
      <c r="K429" s="69">
        <v>48</v>
      </c>
      <c r="L429" s="70">
        <v>14</v>
      </c>
      <c r="M429" s="70">
        <v>48</v>
      </c>
      <c r="N429" s="70">
        <v>6</v>
      </c>
      <c r="O429" s="70">
        <v>13</v>
      </c>
      <c r="P429" s="70">
        <v>2</v>
      </c>
      <c r="Q429" s="70">
        <v>0</v>
      </c>
      <c r="R429" s="70">
        <v>8</v>
      </c>
      <c r="S429" s="70">
        <v>22</v>
      </c>
      <c r="T429" s="70">
        <v>6</v>
      </c>
      <c r="U429" s="70">
        <v>0</v>
      </c>
      <c r="V429" s="70">
        <v>70</v>
      </c>
      <c r="W429" s="70">
        <v>1</v>
      </c>
      <c r="X429" s="70">
        <v>0</v>
      </c>
      <c r="Y429" s="70">
        <v>4</v>
      </c>
      <c r="Z429" s="70">
        <v>41</v>
      </c>
      <c r="AA429" s="70">
        <v>27</v>
      </c>
      <c r="AB429" s="70">
        <v>30</v>
      </c>
      <c r="AC429" s="70">
        <v>33</v>
      </c>
      <c r="AD429" s="70">
        <v>34</v>
      </c>
      <c r="AE429" s="70">
        <v>70</v>
      </c>
      <c r="AF429" s="70">
        <v>35</v>
      </c>
      <c r="AG429" s="70">
        <v>8</v>
      </c>
      <c r="AH429" s="70">
        <v>10</v>
      </c>
      <c r="AI429" s="70">
        <v>40</v>
      </c>
      <c r="AJ429" s="70">
        <v>56</v>
      </c>
      <c r="AK429" s="70">
        <v>32</v>
      </c>
      <c r="AL429" s="70">
        <v>19</v>
      </c>
      <c r="AM429" s="70">
        <v>3</v>
      </c>
      <c r="AN429" s="70">
        <v>48</v>
      </c>
      <c r="AO429" s="70">
        <v>13</v>
      </c>
      <c r="AP429" s="70">
        <v>9</v>
      </c>
      <c r="AQ429" s="70">
        <v>15</v>
      </c>
      <c r="AR429" s="70">
        <v>69</v>
      </c>
      <c r="AS429" s="70">
        <v>4</v>
      </c>
      <c r="AT429" s="70">
        <v>241</v>
      </c>
      <c r="AU429" s="70">
        <v>24</v>
      </c>
      <c r="AV429" s="70">
        <v>8</v>
      </c>
      <c r="AW429" s="70">
        <v>15</v>
      </c>
      <c r="AX429" s="70">
        <v>14</v>
      </c>
      <c r="AY429" s="70">
        <v>36</v>
      </c>
      <c r="AZ429" s="70">
        <v>56</v>
      </c>
      <c r="BA429" s="70">
        <v>37</v>
      </c>
      <c r="BB429" s="70">
        <v>2</v>
      </c>
      <c r="BC429" s="70">
        <v>8</v>
      </c>
      <c r="BD429" s="70">
        <v>34</v>
      </c>
      <c r="BE429" s="70">
        <v>6</v>
      </c>
      <c r="BF429" s="70">
        <v>3</v>
      </c>
      <c r="BG429" s="70">
        <v>9</v>
      </c>
      <c r="BH429" s="70">
        <v>155</v>
      </c>
      <c r="BI429" s="70">
        <v>5</v>
      </c>
      <c r="BJ429" s="70">
        <v>5</v>
      </c>
      <c r="BK429" s="70">
        <v>12</v>
      </c>
      <c r="BL429" s="70">
        <v>2</v>
      </c>
      <c r="BM429" s="70">
        <v>3</v>
      </c>
      <c r="BN429" s="70">
        <v>9</v>
      </c>
      <c r="BO429" s="70">
        <v>3</v>
      </c>
      <c r="BP429" s="70">
        <v>10</v>
      </c>
      <c r="BQ429" s="70">
        <v>45</v>
      </c>
      <c r="BR429" s="70">
        <v>7</v>
      </c>
      <c r="BS429" s="70">
        <v>16</v>
      </c>
      <c r="BT429" s="70">
        <v>10</v>
      </c>
      <c r="BU429" s="70">
        <v>21</v>
      </c>
      <c r="BV429" s="70">
        <v>24</v>
      </c>
      <c r="BW429" s="70">
        <v>34</v>
      </c>
      <c r="BX429" s="70">
        <v>10</v>
      </c>
      <c r="BY429" s="70">
        <v>26</v>
      </c>
      <c r="BZ429" s="70">
        <v>9</v>
      </c>
      <c r="CA429" s="70">
        <v>12</v>
      </c>
      <c r="CB429" s="70">
        <v>0</v>
      </c>
      <c r="CC429" s="70">
        <v>113</v>
      </c>
      <c r="CD429" s="70">
        <v>25</v>
      </c>
      <c r="CE429" s="70">
        <v>1</v>
      </c>
      <c r="CF429" s="70">
        <v>24</v>
      </c>
      <c r="CG429" s="70">
        <v>1</v>
      </c>
      <c r="CH429" s="70">
        <v>0</v>
      </c>
      <c r="CI429" s="70">
        <v>0</v>
      </c>
      <c r="CJ429" s="70">
        <v>7</v>
      </c>
      <c r="CK429" s="70">
        <v>0</v>
      </c>
      <c r="CL429" s="70">
        <v>19</v>
      </c>
      <c r="CM429" s="70">
        <v>88</v>
      </c>
      <c r="CN429" s="70">
        <v>0</v>
      </c>
      <c r="CO429" s="70">
        <v>0</v>
      </c>
      <c r="CP429" s="70">
        <v>0</v>
      </c>
      <c r="CQ429" s="70">
        <v>1</v>
      </c>
      <c r="CR429" s="70">
        <v>0</v>
      </c>
      <c r="CS429" s="70">
        <v>0</v>
      </c>
      <c r="CT429" s="70">
        <v>0</v>
      </c>
      <c r="CU429" s="70">
        <v>0</v>
      </c>
      <c r="CV429" s="70">
        <v>0</v>
      </c>
      <c r="CW429" s="70">
        <v>0</v>
      </c>
      <c r="CX429" s="70">
        <v>0</v>
      </c>
      <c r="CY429" s="70">
        <v>0</v>
      </c>
      <c r="CZ429" s="70">
        <v>0</v>
      </c>
      <c r="DA429" s="70">
        <v>0</v>
      </c>
      <c r="DB429" s="70">
        <v>0</v>
      </c>
      <c r="DC429" s="70">
        <v>94</v>
      </c>
      <c r="DD429" s="70">
        <v>0</v>
      </c>
      <c r="DE429" s="70">
        <v>0</v>
      </c>
      <c r="DF429" s="70">
        <v>0</v>
      </c>
      <c r="DG429" s="70">
        <v>0</v>
      </c>
      <c r="DH429" s="70">
        <v>1</v>
      </c>
      <c r="DI429" s="70">
        <v>0</v>
      </c>
      <c r="DJ429" s="70">
        <v>0</v>
      </c>
      <c r="DK429" s="70">
        <v>0</v>
      </c>
      <c r="DL429" s="70">
        <v>0</v>
      </c>
      <c r="DM429" s="70">
        <v>0</v>
      </c>
      <c r="DN429" s="70">
        <v>0</v>
      </c>
      <c r="DO429" s="70">
        <v>0</v>
      </c>
      <c r="DP429" s="70">
        <v>0</v>
      </c>
      <c r="DQ429" s="70">
        <v>0</v>
      </c>
      <c r="DR429" s="70">
        <v>0</v>
      </c>
      <c r="DS429" s="70">
        <v>0</v>
      </c>
      <c r="DT429" s="70">
        <v>0</v>
      </c>
      <c r="DU429" s="70">
        <v>0</v>
      </c>
      <c r="DV429" s="70">
        <v>0</v>
      </c>
      <c r="DW429" s="70">
        <v>0</v>
      </c>
      <c r="DX429" s="70">
        <v>0</v>
      </c>
      <c r="DY429" s="70">
        <v>0</v>
      </c>
      <c r="DZ429" s="70">
        <v>0</v>
      </c>
      <c r="EA429" s="70">
        <v>0</v>
      </c>
      <c r="EB429" s="70">
        <v>0</v>
      </c>
      <c r="EC429" s="70">
        <v>0</v>
      </c>
      <c r="ED429" s="70">
        <v>0</v>
      </c>
      <c r="EE429" s="70">
        <v>0</v>
      </c>
      <c r="EF429" s="70">
        <v>0</v>
      </c>
      <c r="EG429" s="70">
        <v>0</v>
      </c>
      <c r="EH429" s="70">
        <v>0</v>
      </c>
      <c r="EI429" s="70">
        <v>0</v>
      </c>
      <c r="EJ429" s="70">
        <v>0</v>
      </c>
      <c r="EK429" s="70">
        <v>0</v>
      </c>
      <c r="EL429" s="70">
        <v>0</v>
      </c>
      <c r="EM429" s="70">
        <v>0</v>
      </c>
      <c r="EN429" s="70">
        <v>0</v>
      </c>
      <c r="EO429" s="70">
        <v>0</v>
      </c>
      <c r="EP429" s="70">
        <v>0</v>
      </c>
      <c r="EQ429" s="70">
        <v>0</v>
      </c>
      <c r="ER429" s="70">
        <v>0</v>
      </c>
      <c r="ES429" s="70">
        <v>0</v>
      </c>
      <c r="ET429" s="70">
        <v>0</v>
      </c>
      <c r="EU429" s="70">
        <v>0</v>
      </c>
      <c r="EV429" s="70">
        <v>0</v>
      </c>
      <c r="EW429" s="70">
        <v>0</v>
      </c>
      <c r="EX429" s="70">
        <v>0</v>
      </c>
      <c r="EY429" s="70">
        <v>0</v>
      </c>
      <c r="EZ429" s="70">
        <v>0</v>
      </c>
      <c r="FA429" s="70">
        <v>0</v>
      </c>
    </row>
    <row r="430" spans="1:157" x14ac:dyDescent="0.25">
      <c r="A430">
        <v>21</v>
      </c>
      <c r="B430" t="s">
        <v>65</v>
      </c>
      <c r="C430" s="65" t="s">
        <v>1046</v>
      </c>
      <c r="D430" s="65" t="s">
        <v>1401</v>
      </c>
      <c r="E430" t="s">
        <v>1402</v>
      </c>
      <c r="F430" s="66" t="s">
        <v>762</v>
      </c>
      <c r="G430" s="19">
        <v>1</v>
      </c>
      <c r="H430" s="19"/>
      <c r="I430" s="67"/>
      <c r="J430" s="68">
        <v>1102</v>
      </c>
      <c r="K430" s="69">
        <v>69</v>
      </c>
      <c r="L430" s="70">
        <v>12</v>
      </c>
      <c r="M430" s="70">
        <v>23</v>
      </c>
      <c r="N430" s="70">
        <v>5</v>
      </c>
      <c r="O430" s="70">
        <v>1</v>
      </c>
      <c r="P430" s="70">
        <v>11</v>
      </c>
      <c r="Q430" s="70">
        <v>2</v>
      </c>
      <c r="R430" s="70">
        <v>0</v>
      </c>
      <c r="S430" s="70">
        <v>26</v>
      </c>
      <c r="T430" s="70">
        <v>4</v>
      </c>
      <c r="U430" s="70">
        <v>0</v>
      </c>
      <c r="V430" s="70">
        <v>15</v>
      </c>
      <c r="W430" s="70">
        <v>0</v>
      </c>
      <c r="X430" s="70">
        <v>0</v>
      </c>
      <c r="Y430" s="70">
        <v>1</v>
      </c>
      <c r="Z430" s="70">
        <v>46</v>
      </c>
      <c r="AA430" s="70">
        <v>86</v>
      </c>
      <c r="AB430" s="70">
        <v>15</v>
      </c>
      <c r="AC430" s="70">
        <v>52</v>
      </c>
      <c r="AD430" s="70">
        <v>10</v>
      </c>
      <c r="AE430" s="70">
        <v>8</v>
      </c>
      <c r="AF430" s="70">
        <v>29</v>
      </c>
      <c r="AG430" s="70">
        <v>8</v>
      </c>
      <c r="AH430" s="70">
        <v>20</v>
      </c>
      <c r="AI430" s="70">
        <v>9</v>
      </c>
      <c r="AJ430" s="70">
        <v>82</v>
      </c>
      <c r="AK430" s="70">
        <v>6</v>
      </c>
      <c r="AL430" s="70">
        <v>0</v>
      </c>
      <c r="AM430" s="70">
        <v>3</v>
      </c>
      <c r="AN430" s="70">
        <v>34</v>
      </c>
      <c r="AO430" s="70">
        <v>17</v>
      </c>
      <c r="AP430" s="70">
        <v>24</v>
      </c>
      <c r="AQ430" s="70">
        <v>37</v>
      </c>
      <c r="AR430" s="70">
        <v>4</v>
      </c>
      <c r="AS430" s="70">
        <v>27</v>
      </c>
      <c r="AT430" s="70">
        <v>1</v>
      </c>
      <c r="AU430" s="70">
        <v>7</v>
      </c>
      <c r="AV430" s="70">
        <v>0</v>
      </c>
      <c r="AW430" s="70">
        <v>5</v>
      </c>
      <c r="AX430" s="70">
        <v>0</v>
      </c>
      <c r="AY430" s="70">
        <v>24</v>
      </c>
      <c r="AZ430" s="70">
        <v>4</v>
      </c>
      <c r="BA430" s="70">
        <v>89</v>
      </c>
      <c r="BB430" s="70">
        <v>3</v>
      </c>
      <c r="BC430" s="70">
        <v>0</v>
      </c>
      <c r="BD430" s="70">
        <v>41</v>
      </c>
      <c r="BE430" s="70">
        <v>64</v>
      </c>
      <c r="BF430" s="70">
        <v>24</v>
      </c>
      <c r="BG430" s="70">
        <v>1</v>
      </c>
      <c r="BH430" s="70">
        <v>4</v>
      </c>
      <c r="BI430" s="70">
        <v>12</v>
      </c>
      <c r="BJ430" s="70">
        <v>0</v>
      </c>
      <c r="BK430" s="70">
        <v>1</v>
      </c>
      <c r="BL430" s="70">
        <v>23</v>
      </c>
      <c r="BM430" s="70">
        <v>9</v>
      </c>
      <c r="BN430" s="70">
        <v>0</v>
      </c>
      <c r="BO430" s="70">
        <v>5</v>
      </c>
      <c r="BP430" s="70">
        <v>3</v>
      </c>
      <c r="BQ430" s="70">
        <v>15</v>
      </c>
      <c r="BR430" s="70">
        <v>0</v>
      </c>
      <c r="BS430" s="70">
        <v>23</v>
      </c>
      <c r="BT430" s="70">
        <v>12</v>
      </c>
      <c r="BU430" s="70">
        <v>3</v>
      </c>
      <c r="BV430" s="70">
        <v>9</v>
      </c>
      <c r="BW430" s="70">
        <v>0</v>
      </c>
      <c r="BX430" s="70">
        <v>22</v>
      </c>
      <c r="BY430" s="70">
        <v>1</v>
      </c>
      <c r="BZ430" s="70">
        <v>0</v>
      </c>
      <c r="CA430" s="70">
        <v>0</v>
      </c>
      <c r="CB430" s="70">
        <v>1</v>
      </c>
      <c r="CC430" s="70">
        <v>0</v>
      </c>
      <c r="CD430" s="70">
        <v>4</v>
      </c>
      <c r="CE430" s="70">
        <v>6</v>
      </c>
      <c r="CF430" s="70">
        <v>0</v>
      </c>
      <c r="CG430" s="70">
        <v>0</v>
      </c>
      <c r="CH430" s="70">
        <v>0</v>
      </c>
      <c r="CI430" s="70">
        <v>0</v>
      </c>
      <c r="CJ430" s="70">
        <v>0</v>
      </c>
      <c r="CK430" s="70">
        <v>0</v>
      </c>
      <c r="CL430" s="70">
        <v>0</v>
      </c>
      <c r="CM430" s="70">
        <v>0</v>
      </c>
      <c r="CN430" s="70">
        <v>0</v>
      </c>
      <c r="CO430" s="70">
        <v>0</v>
      </c>
      <c r="CP430" s="70">
        <v>0</v>
      </c>
      <c r="CQ430" s="70">
        <v>0</v>
      </c>
      <c r="CR430" s="70">
        <v>0</v>
      </c>
      <c r="CS430" s="70">
        <v>0</v>
      </c>
      <c r="CT430" s="70">
        <v>0</v>
      </c>
      <c r="CU430" s="70">
        <v>0</v>
      </c>
      <c r="CV430" s="70">
        <v>0</v>
      </c>
      <c r="CW430" s="70">
        <v>0</v>
      </c>
      <c r="CX430" s="70">
        <v>0</v>
      </c>
      <c r="CY430" s="70">
        <v>0</v>
      </c>
      <c r="CZ430" s="70">
        <v>0</v>
      </c>
      <c r="DA430" s="70">
        <v>0</v>
      </c>
      <c r="DB430" s="70">
        <v>0</v>
      </c>
      <c r="DC430" s="70">
        <v>0</v>
      </c>
      <c r="DD430" s="70">
        <v>0</v>
      </c>
      <c r="DE430" s="70">
        <v>0</v>
      </c>
      <c r="DF430" s="70">
        <v>0</v>
      </c>
      <c r="DG430" s="70">
        <v>0</v>
      </c>
      <c r="DH430" s="70">
        <v>0</v>
      </c>
      <c r="DI430" s="70">
        <v>0</v>
      </c>
      <c r="DJ430" s="70">
        <v>0</v>
      </c>
      <c r="DK430" s="70">
        <v>0</v>
      </c>
      <c r="DL430" s="70">
        <v>0</v>
      </c>
      <c r="DM430" s="70">
        <v>0</v>
      </c>
      <c r="DN430" s="70">
        <v>0</v>
      </c>
      <c r="DO430" s="70">
        <v>0</v>
      </c>
      <c r="DP430" s="70">
        <v>0</v>
      </c>
      <c r="DQ430" s="70">
        <v>0</v>
      </c>
      <c r="DR430" s="70">
        <v>0</v>
      </c>
      <c r="DS430" s="70">
        <v>0</v>
      </c>
      <c r="DT430" s="70">
        <v>0</v>
      </c>
      <c r="DU430" s="70">
        <v>0</v>
      </c>
      <c r="DV430" s="70">
        <v>0</v>
      </c>
      <c r="DW430" s="70">
        <v>0</v>
      </c>
      <c r="DX430" s="70">
        <v>0</v>
      </c>
      <c r="DY430" s="70">
        <v>0</v>
      </c>
      <c r="DZ430" s="70">
        <v>0</v>
      </c>
      <c r="EA430" s="70">
        <v>0</v>
      </c>
      <c r="EB430" s="70">
        <v>0</v>
      </c>
      <c r="EC430" s="70">
        <v>0</v>
      </c>
      <c r="ED430" s="70">
        <v>0</v>
      </c>
      <c r="EE430" s="70">
        <v>0</v>
      </c>
      <c r="EF430" s="70">
        <v>0</v>
      </c>
      <c r="EG430" s="70">
        <v>0</v>
      </c>
      <c r="EH430" s="70">
        <v>0</v>
      </c>
      <c r="EI430" s="70">
        <v>0</v>
      </c>
      <c r="EJ430" s="70">
        <v>0</v>
      </c>
      <c r="EK430" s="70">
        <v>0</v>
      </c>
      <c r="EL430" s="70">
        <v>0</v>
      </c>
      <c r="EM430" s="70">
        <v>0</v>
      </c>
      <c r="EN430" s="70">
        <v>0</v>
      </c>
      <c r="EO430" s="70">
        <v>0</v>
      </c>
      <c r="EP430" s="70">
        <v>0</v>
      </c>
      <c r="EQ430" s="70">
        <v>0</v>
      </c>
      <c r="ER430" s="70">
        <v>0</v>
      </c>
      <c r="ES430" s="70">
        <v>0</v>
      </c>
      <c r="ET430" s="70">
        <v>0</v>
      </c>
      <c r="EU430" s="70">
        <v>0</v>
      </c>
      <c r="EV430" s="70">
        <v>0</v>
      </c>
      <c r="EW430" s="70">
        <v>0</v>
      </c>
      <c r="EX430" s="70">
        <v>0</v>
      </c>
      <c r="EY430" s="70">
        <v>0</v>
      </c>
      <c r="EZ430" s="70">
        <v>0</v>
      </c>
      <c r="FA430" s="70">
        <v>0</v>
      </c>
    </row>
    <row r="431" spans="1:157" x14ac:dyDescent="0.25">
      <c r="A431">
        <v>21</v>
      </c>
      <c r="B431" t="s">
        <v>65</v>
      </c>
      <c r="C431" s="65" t="s">
        <v>1400</v>
      </c>
      <c r="D431" s="65" t="s">
        <v>88</v>
      </c>
      <c r="E431" t="s">
        <v>89</v>
      </c>
      <c r="F431" s="79" t="s">
        <v>766</v>
      </c>
      <c r="G431" s="19">
        <v>1</v>
      </c>
      <c r="H431" s="19"/>
      <c r="I431" s="67"/>
      <c r="J431" s="68">
        <v>1401</v>
      </c>
      <c r="K431" s="69">
        <v>0</v>
      </c>
      <c r="L431" s="70">
        <v>1</v>
      </c>
      <c r="M431" s="70">
        <v>26</v>
      </c>
      <c r="N431" s="70">
        <v>0</v>
      </c>
      <c r="O431" s="70">
        <v>34</v>
      </c>
      <c r="P431" s="70">
        <v>2</v>
      </c>
      <c r="Q431" s="70">
        <v>0</v>
      </c>
      <c r="R431" s="70">
        <v>0</v>
      </c>
      <c r="S431" s="70">
        <v>74</v>
      </c>
      <c r="T431" s="70">
        <v>47</v>
      </c>
      <c r="U431" s="70">
        <v>0</v>
      </c>
      <c r="V431" s="70">
        <v>22</v>
      </c>
      <c r="W431" s="70">
        <v>2</v>
      </c>
      <c r="X431" s="70">
        <v>0</v>
      </c>
      <c r="Y431" s="70">
        <v>3</v>
      </c>
      <c r="Z431" s="70">
        <v>78</v>
      </c>
      <c r="AA431" s="70">
        <v>10</v>
      </c>
      <c r="AB431" s="70">
        <v>0</v>
      </c>
      <c r="AC431" s="70">
        <v>3</v>
      </c>
      <c r="AD431" s="70">
        <v>66</v>
      </c>
      <c r="AE431" s="70">
        <v>176</v>
      </c>
      <c r="AF431" s="70">
        <v>13</v>
      </c>
      <c r="AG431" s="70">
        <v>37</v>
      </c>
      <c r="AH431" s="70">
        <v>0</v>
      </c>
      <c r="AI431" s="70">
        <v>10</v>
      </c>
      <c r="AJ431" s="70">
        <v>14</v>
      </c>
      <c r="AK431" s="70">
        <v>5</v>
      </c>
      <c r="AL431" s="70">
        <v>4</v>
      </c>
      <c r="AM431" s="70">
        <v>4</v>
      </c>
      <c r="AN431" s="70">
        <v>4</v>
      </c>
      <c r="AO431" s="70">
        <v>3</v>
      </c>
      <c r="AP431" s="70">
        <v>9</v>
      </c>
      <c r="AQ431" s="70">
        <v>3</v>
      </c>
      <c r="AR431" s="70">
        <v>69</v>
      </c>
      <c r="AS431" s="70">
        <v>2</v>
      </c>
      <c r="AT431" s="70">
        <v>39</v>
      </c>
      <c r="AU431" s="70">
        <v>2</v>
      </c>
      <c r="AV431" s="70">
        <v>4</v>
      </c>
      <c r="AW431" s="70">
        <v>9</v>
      </c>
      <c r="AX431" s="70">
        <v>12</v>
      </c>
      <c r="AY431" s="70">
        <v>0</v>
      </c>
      <c r="AZ431" s="70">
        <v>0</v>
      </c>
      <c r="BA431" s="70">
        <v>2</v>
      </c>
      <c r="BB431" s="70">
        <v>0</v>
      </c>
      <c r="BC431" s="70">
        <v>1</v>
      </c>
      <c r="BD431" s="70">
        <v>8</v>
      </c>
      <c r="BE431" s="70">
        <v>35</v>
      </c>
      <c r="BF431" s="70">
        <v>0</v>
      </c>
      <c r="BG431" s="70">
        <v>1</v>
      </c>
      <c r="BH431" s="70">
        <v>1</v>
      </c>
      <c r="BI431" s="70">
        <v>48</v>
      </c>
      <c r="BJ431" s="70">
        <v>72</v>
      </c>
      <c r="BK431" s="70">
        <v>27</v>
      </c>
      <c r="BL431" s="70">
        <v>10</v>
      </c>
      <c r="BM431" s="70">
        <v>0</v>
      </c>
      <c r="BN431" s="70">
        <v>0</v>
      </c>
      <c r="BO431" s="70">
        <v>42</v>
      </c>
      <c r="BP431" s="70">
        <v>8</v>
      </c>
      <c r="BQ431" s="70">
        <v>0</v>
      </c>
      <c r="BR431" s="70">
        <v>3</v>
      </c>
      <c r="BS431" s="70">
        <v>6</v>
      </c>
      <c r="BT431" s="70">
        <v>35</v>
      </c>
      <c r="BU431" s="70">
        <v>1</v>
      </c>
      <c r="BV431" s="70">
        <v>21</v>
      </c>
      <c r="BW431" s="70">
        <v>0</v>
      </c>
      <c r="BX431" s="70">
        <v>18</v>
      </c>
      <c r="BY431" s="70">
        <v>0</v>
      </c>
      <c r="BZ431" s="70">
        <v>0</v>
      </c>
      <c r="CA431" s="70">
        <v>0</v>
      </c>
      <c r="CB431" s="70">
        <v>0</v>
      </c>
      <c r="CC431" s="70">
        <v>0</v>
      </c>
      <c r="CD431" s="70">
        <v>0</v>
      </c>
      <c r="CE431" s="70">
        <v>0</v>
      </c>
      <c r="CF431" s="70">
        <v>53</v>
      </c>
      <c r="CG431" s="70">
        <v>0</v>
      </c>
      <c r="CH431" s="70">
        <v>0</v>
      </c>
      <c r="CI431" s="70">
        <v>0</v>
      </c>
      <c r="CJ431" s="70">
        <v>0</v>
      </c>
      <c r="CK431" s="70">
        <v>0</v>
      </c>
      <c r="CL431" s="70">
        <v>0</v>
      </c>
      <c r="CM431" s="70">
        <v>0</v>
      </c>
      <c r="CN431" s="70">
        <v>0</v>
      </c>
      <c r="CO431" s="70">
        <v>0</v>
      </c>
      <c r="CP431" s="70">
        <v>27</v>
      </c>
      <c r="CQ431" s="70">
        <v>192</v>
      </c>
      <c r="CR431" s="70">
        <v>0</v>
      </c>
      <c r="CS431" s="70">
        <v>0</v>
      </c>
      <c r="CT431" s="70">
        <v>0</v>
      </c>
      <c r="CU431" s="70">
        <v>2</v>
      </c>
      <c r="CV431" s="70">
        <v>0</v>
      </c>
      <c r="CW431" s="70">
        <v>0</v>
      </c>
      <c r="CX431" s="70">
        <v>0</v>
      </c>
      <c r="CY431" s="70">
        <v>0</v>
      </c>
      <c r="CZ431" s="70">
        <v>0</v>
      </c>
      <c r="DA431" s="70">
        <v>0</v>
      </c>
      <c r="DB431" s="70">
        <v>0</v>
      </c>
      <c r="DC431" s="70">
        <v>1</v>
      </c>
      <c r="DD431" s="70">
        <v>0</v>
      </c>
      <c r="DE431" s="70">
        <v>0</v>
      </c>
      <c r="DF431" s="70">
        <v>0</v>
      </c>
      <c r="DG431" s="70">
        <v>0</v>
      </c>
      <c r="DH431" s="70">
        <v>0</v>
      </c>
      <c r="DI431" s="70">
        <v>0</v>
      </c>
      <c r="DJ431" s="70">
        <v>0</v>
      </c>
      <c r="DK431" s="70">
        <v>0</v>
      </c>
      <c r="DL431" s="70">
        <v>0</v>
      </c>
      <c r="DM431" s="70">
        <v>0</v>
      </c>
      <c r="DN431" s="70">
        <v>0</v>
      </c>
      <c r="DO431" s="70">
        <v>0</v>
      </c>
      <c r="DP431" s="70">
        <v>0</v>
      </c>
      <c r="DQ431" s="70">
        <v>0</v>
      </c>
      <c r="DR431" s="70">
        <v>0</v>
      </c>
      <c r="DS431" s="70">
        <v>0</v>
      </c>
      <c r="DT431" s="70">
        <v>0</v>
      </c>
      <c r="DU431" s="70">
        <v>0</v>
      </c>
      <c r="DV431" s="70">
        <v>0</v>
      </c>
      <c r="DW431" s="70">
        <v>0</v>
      </c>
      <c r="DX431" s="70">
        <v>0</v>
      </c>
      <c r="DY431" s="70">
        <v>0</v>
      </c>
      <c r="DZ431" s="70">
        <v>0</v>
      </c>
      <c r="EA431" s="70">
        <v>0</v>
      </c>
      <c r="EB431" s="70">
        <v>0</v>
      </c>
      <c r="EC431" s="70">
        <v>0</v>
      </c>
      <c r="ED431" s="70">
        <v>0</v>
      </c>
      <c r="EE431" s="70">
        <v>0</v>
      </c>
      <c r="EF431" s="70">
        <v>0</v>
      </c>
      <c r="EG431" s="70">
        <v>0</v>
      </c>
      <c r="EH431" s="70">
        <v>0</v>
      </c>
      <c r="EI431" s="70">
        <v>0</v>
      </c>
      <c r="EJ431" s="70">
        <v>0</v>
      </c>
      <c r="EK431" s="70">
        <v>0</v>
      </c>
      <c r="EL431" s="70">
        <v>0</v>
      </c>
      <c r="EM431" s="70">
        <v>0</v>
      </c>
      <c r="EN431" s="70">
        <v>0</v>
      </c>
      <c r="EO431" s="70">
        <v>0</v>
      </c>
      <c r="EP431" s="70">
        <v>0</v>
      </c>
      <c r="EQ431" s="70">
        <v>0</v>
      </c>
      <c r="ER431" s="70">
        <v>0</v>
      </c>
      <c r="ES431" s="70">
        <v>0</v>
      </c>
      <c r="ET431" s="70">
        <v>0</v>
      </c>
      <c r="EU431" s="70">
        <v>0</v>
      </c>
      <c r="EV431" s="70">
        <v>0</v>
      </c>
      <c r="EW431" s="70">
        <v>0</v>
      </c>
      <c r="EX431" s="70">
        <v>0</v>
      </c>
      <c r="EY431" s="70">
        <v>0</v>
      </c>
      <c r="EZ431" s="70">
        <v>0</v>
      </c>
      <c r="FA431" s="70">
        <v>0</v>
      </c>
    </row>
    <row r="432" spans="1:157" x14ac:dyDescent="0.25">
      <c r="A432">
        <v>21</v>
      </c>
      <c r="B432" t="s">
        <v>65</v>
      </c>
      <c r="C432" s="65" t="s">
        <v>1400</v>
      </c>
      <c r="D432" s="65" t="s">
        <v>83</v>
      </c>
      <c r="E432" t="s">
        <v>84</v>
      </c>
      <c r="F432" s="79" t="s">
        <v>766</v>
      </c>
      <c r="G432" s="19">
        <v>1</v>
      </c>
      <c r="H432" s="19"/>
      <c r="I432" s="67"/>
      <c r="J432" s="68">
        <v>1481</v>
      </c>
      <c r="K432" s="69">
        <v>10</v>
      </c>
      <c r="L432" s="70">
        <v>20</v>
      </c>
      <c r="M432" s="70">
        <v>4</v>
      </c>
      <c r="N432" s="70">
        <v>3</v>
      </c>
      <c r="O432" s="70">
        <v>18</v>
      </c>
      <c r="P432" s="70">
        <v>8</v>
      </c>
      <c r="Q432" s="70">
        <v>13</v>
      </c>
      <c r="R432" s="70">
        <v>2</v>
      </c>
      <c r="S432" s="70">
        <v>15</v>
      </c>
      <c r="T432" s="70">
        <v>4</v>
      </c>
      <c r="U432" s="70">
        <v>0</v>
      </c>
      <c r="V432" s="70">
        <v>176</v>
      </c>
      <c r="W432" s="70">
        <v>0</v>
      </c>
      <c r="X432" s="70">
        <v>7</v>
      </c>
      <c r="Y432" s="70">
        <v>98</v>
      </c>
      <c r="Z432" s="70">
        <v>37</v>
      </c>
      <c r="AA432" s="70">
        <v>10</v>
      </c>
      <c r="AB432" s="70">
        <v>6</v>
      </c>
      <c r="AC432" s="70">
        <v>10</v>
      </c>
      <c r="AD432" s="70">
        <v>257</v>
      </c>
      <c r="AE432" s="70">
        <v>26</v>
      </c>
      <c r="AF432" s="70">
        <v>6</v>
      </c>
      <c r="AG432" s="70">
        <v>16</v>
      </c>
      <c r="AH432" s="70">
        <v>8</v>
      </c>
      <c r="AI432" s="70">
        <v>10</v>
      </c>
      <c r="AJ432" s="70">
        <v>24</v>
      </c>
      <c r="AK432" s="70">
        <v>5</v>
      </c>
      <c r="AL432" s="70">
        <v>0</v>
      </c>
      <c r="AM432" s="70">
        <v>14</v>
      </c>
      <c r="AN432" s="70">
        <v>0</v>
      </c>
      <c r="AO432" s="70">
        <v>15</v>
      </c>
      <c r="AP432" s="70">
        <v>2</v>
      </c>
      <c r="AQ432" s="70">
        <v>12</v>
      </c>
      <c r="AR432" s="70">
        <v>18</v>
      </c>
      <c r="AS432" s="70">
        <v>1</v>
      </c>
      <c r="AT432" s="70">
        <v>22</v>
      </c>
      <c r="AU432" s="70">
        <v>0</v>
      </c>
      <c r="AV432" s="70">
        <v>5</v>
      </c>
      <c r="AW432" s="70">
        <v>2</v>
      </c>
      <c r="AX432" s="70">
        <v>5</v>
      </c>
      <c r="AY432" s="70">
        <v>1</v>
      </c>
      <c r="AZ432" s="70">
        <v>8</v>
      </c>
      <c r="BA432" s="70">
        <v>2</v>
      </c>
      <c r="BB432" s="70">
        <v>1</v>
      </c>
      <c r="BC432" s="70">
        <v>4</v>
      </c>
      <c r="BD432" s="70">
        <v>4</v>
      </c>
      <c r="BE432" s="70">
        <v>0</v>
      </c>
      <c r="BF432" s="70">
        <v>4</v>
      </c>
      <c r="BG432" s="70">
        <v>1</v>
      </c>
      <c r="BH432" s="70">
        <v>0</v>
      </c>
      <c r="BI432" s="70">
        <v>14</v>
      </c>
      <c r="BJ432" s="70">
        <v>14</v>
      </c>
      <c r="BK432" s="70">
        <v>2</v>
      </c>
      <c r="BL432" s="70">
        <v>1</v>
      </c>
      <c r="BM432" s="70">
        <v>1</v>
      </c>
      <c r="BN432" s="70">
        <v>1</v>
      </c>
      <c r="BO432" s="70">
        <v>1</v>
      </c>
      <c r="BP432" s="70">
        <v>0</v>
      </c>
      <c r="BQ432" s="70">
        <v>0</v>
      </c>
      <c r="BR432" s="70">
        <v>1</v>
      </c>
      <c r="BS432" s="70">
        <v>2</v>
      </c>
      <c r="BT432" s="70">
        <v>5</v>
      </c>
      <c r="BU432" s="70">
        <v>1</v>
      </c>
      <c r="BV432" s="70">
        <v>0</v>
      </c>
      <c r="BW432" s="70">
        <v>5</v>
      </c>
      <c r="BX432" s="70">
        <v>4</v>
      </c>
      <c r="BY432" s="70">
        <v>1</v>
      </c>
      <c r="BZ432" s="70">
        <v>0</v>
      </c>
      <c r="CA432" s="70">
        <v>0</v>
      </c>
      <c r="CB432" s="70">
        <v>0</v>
      </c>
      <c r="CC432" s="70">
        <v>1</v>
      </c>
      <c r="CD432" s="70">
        <v>0</v>
      </c>
      <c r="CE432" s="70">
        <v>0</v>
      </c>
      <c r="CF432" s="70">
        <v>1</v>
      </c>
      <c r="CG432" s="70">
        <v>0</v>
      </c>
      <c r="CH432" s="70">
        <v>2</v>
      </c>
      <c r="CI432" s="70">
        <v>0</v>
      </c>
      <c r="CJ432" s="70">
        <v>1</v>
      </c>
      <c r="CK432" s="70">
        <v>0</v>
      </c>
      <c r="CL432" s="70">
        <v>0</v>
      </c>
      <c r="CM432" s="70">
        <v>0</v>
      </c>
      <c r="CN432" s="70">
        <v>0</v>
      </c>
      <c r="CO432" s="70">
        <v>3</v>
      </c>
      <c r="CP432" s="70">
        <v>50</v>
      </c>
      <c r="CQ432" s="70">
        <v>0</v>
      </c>
      <c r="CR432" s="70">
        <v>0</v>
      </c>
      <c r="CS432" s="70">
        <v>0</v>
      </c>
      <c r="CT432" s="70">
        <v>0</v>
      </c>
      <c r="CU432" s="70">
        <v>1</v>
      </c>
      <c r="CV432" s="70">
        <v>0</v>
      </c>
      <c r="CW432" s="70">
        <v>0</v>
      </c>
      <c r="CX432" s="70">
        <v>0</v>
      </c>
      <c r="CY432" s="70">
        <v>0</v>
      </c>
      <c r="CZ432" s="70">
        <v>0</v>
      </c>
      <c r="DA432" s="70">
        <v>0</v>
      </c>
      <c r="DB432" s="70">
        <v>0</v>
      </c>
      <c r="DC432" s="70">
        <v>0</v>
      </c>
      <c r="DD432" s="70">
        <v>355</v>
      </c>
      <c r="DE432" s="70">
        <v>0</v>
      </c>
      <c r="DF432" s="70">
        <v>0</v>
      </c>
      <c r="DG432" s="70">
        <v>0</v>
      </c>
      <c r="DH432" s="70">
        <v>99</v>
      </c>
      <c r="DI432" s="70">
        <v>0</v>
      </c>
      <c r="DJ432" s="70">
        <v>0</v>
      </c>
      <c r="DK432" s="70">
        <v>0</v>
      </c>
      <c r="DL432" s="70">
        <v>0</v>
      </c>
      <c r="DM432" s="70">
        <v>0</v>
      </c>
      <c r="DN432" s="70">
        <v>0</v>
      </c>
      <c r="DO432" s="70">
        <v>0</v>
      </c>
      <c r="DP432" s="70">
        <v>0</v>
      </c>
      <c r="DQ432" s="70">
        <v>0</v>
      </c>
      <c r="DR432" s="70">
        <v>0</v>
      </c>
      <c r="DS432" s="70">
        <v>0</v>
      </c>
      <c r="DT432" s="70">
        <v>0</v>
      </c>
      <c r="DU432" s="70">
        <v>0</v>
      </c>
      <c r="DV432" s="70">
        <v>0</v>
      </c>
      <c r="DW432" s="70">
        <v>0</v>
      </c>
      <c r="DX432" s="70">
        <v>0</v>
      </c>
      <c r="DY432" s="70">
        <v>0</v>
      </c>
      <c r="DZ432" s="70">
        <v>0</v>
      </c>
      <c r="EA432" s="70">
        <v>0</v>
      </c>
      <c r="EB432" s="70">
        <v>0</v>
      </c>
      <c r="EC432" s="70">
        <v>0</v>
      </c>
      <c r="ED432" s="70">
        <v>0</v>
      </c>
      <c r="EE432" s="70">
        <v>0</v>
      </c>
      <c r="EF432" s="70">
        <v>0</v>
      </c>
      <c r="EG432" s="70">
        <v>0</v>
      </c>
      <c r="EH432" s="70">
        <v>0</v>
      </c>
      <c r="EI432" s="70">
        <v>0</v>
      </c>
      <c r="EJ432" s="70">
        <v>0</v>
      </c>
      <c r="EK432" s="70">
        <v>0</v>
      </c>
      <c r="EL432" s="70">
        <v>0</v>
      </c>
      <c r="EM432" s="70">
        <v>0</v>
      </c>
      <c r="EN432" s="70">
        <v>0</v>
      </c>
      <c r="EO432" s="70">
        <v>0</v>
      </c>
      <c r="EP432" s="70">
        <v>0</v>
      </c>
      <c r="EQ432" s="70">
        <v>0</v>
      </c>
      <c r="ER432" s="70">
        <v>0</v>
      </c>
      <c r="ES432" s="70">
        <v>0</v>
      </c>
      <c r="ET432" s="70">
        <v>0</v>
      </c>
      <c r="EU432" s="70">
        <v>0</v>
      </c>
      <c r="EV432" s="70">
        <v>0</v>
      </c>
      <c r="EW432" s="70">
        <v>0</v>
      </c>
      <c r="EX432" s="70">
        <v>0</v>
      </c>
      <c r="EY432" s="70">
        <v>0</v>
      </c>
      <c r="EZ432" s="70">
        <v>0</v>
      </c>
      <c r="FA432" s="70">
        <v>1</v>
      </c>
    </row>
    <row r="433" spans="1:157" x14ac:dyDescent="0.25">
      <c r="A433">
        <v>21</v>
      </c>
      <c r="B433" t="s">
        <v>65</v>
      </c>
      <c r="C433" s="65" t="s">
        <v>786</v>
      </c>
      <c r="D433" s="65" t="s">
        <v>1403</v>
      </c>
      <c r="E433" t="s">
        <v>1404</v>
      </c>
      <c r="F433" s="66" t="s">
        <v>762</v>
      </c>
      <c r="G433" s="19">
        <v>1</v>
      </c>
      <c r="H433" s="19"/>
      <c r="I433" s="67"/>
      <c r="J433" s="68">
        <v>147</v>
      </c>
      <c r="K433" s="69">
        <v>0</v>
      </c>
      <c r="L433" s="70">
        <v>0</v>
      </c>
      <c r="M433" s="70">
        <v>0</v>
      </c>
      <c r="N433" s="70">
        <v>0</v>
      </c>
      <c r="O433" s="70">
        <v>0</v>
      </c>
      <c r="P433" s="70">
        <v>1</v>
      </c>
      <c r="Q433" s="70">
        <v>0</v>
      </c>
      <c r="R433" s="70">
        <v>0</v>
      </c>
      <c r="S433" s="70">
        <v>0</v>
      </c>
      <c r="T433" s="70">
        <v>0</v>
      </c>
      <c r="U433" s="70">
        <v>0</v>
      </c>
      <c r="V433" s="70">
        <v>34</v>
      </c>
      <c r="W433" s="70">
        <v>1</v>
      </c>
      <c r="X433" s="70">
        <v>0</v>
      </c>
      <c r="Y433" s="70">
        <v>0</v>
      </c>
      <c r="Z433" s="70">
        <v>7</v>
      </c>
      <c r="AA433" s="70">
        <v>1</v>
      </c>
      <c r="AB433" s="70">
        <v>1</v>
      </c>
      <c r="AC433" s="70">
        <v>0</v>
      </c>
      <c r="AD433" s="70">
        <v>0</v>
      </c>
      <c r="AE433" s="70">
        <v>0</v>
      </c>
      <c r="AF433" s="70">
        <v>0</v>
      </c>
      <c r="AG433" s="70">
        <v>0</v>
      </c>
      <c r="AH433" s="70">
        <v>41</v>
      </c>
      <c r="AI433" s="70">
        <v>5</v>
      </c>
      <c r="AJ433" s="70">
        <v>0</v>
      </c>
      <c r="AK433" s="70">
        <v>0</v>
      </c>
      <c r="AL433" s="70">
        <v>0</v>
      </c>
      <c r="AM433" s="70">
        <v>0</v>
      </c>
      <c r="AN433" s="70">
        <v>0</v>
      </c>
      <c r="AO433" s="70">
        <v>0</v>
      </c>
      <c r="AP433" s="70">
        <v>0</v>
      </c>
      <c r="AQ433" s="70">
        <v>0</v>
      </c>
      <c r="AR433" s="70">
        <v>0</v>
      </c>
      <c r="AS433" s="70">
        <v>0</v>
      </c>
      <c r="AT433" s="70">
        <v>0</v>
      </c>
      <c r="AU433" s="70">
        <v>0</v>
      </c>
      <c r="AV433" s="70">
        <v>0</v>
      </c>
      <c r="AW433" s="70">
        <v>0</v>
      </c>
      <c r="AX433" s="70">
        <v>0</v>
      </c>
      <c r="AY433" s="70">
        <v>0</v>
      </c>
      <c r="AZ433" s="70">
        <v>0</v>
      </c>
      <c r="BA433" s="70">
        <v>0</v>
      </c>
      <c r="BB433" s="70">
        <v>0</v>
      </c>
      <c r="BC433" s="70">
        <v>0</v>
      </c>
      <c r="BD433" s="70">
        <v>0</v>
      </c>
      <c r="BE433" s="70">
        <v>0</v>
      </c>
      <c r="BF433" s="70">
        <v>0</v>
      </c>
      <c r="BG433" s="70">
        <v>0</v>
      </c>
      <c r="BH433" s="70">
        <v>0</v>
      </c>
      <c r="BI433" s="70">
        <v>0</v>
      </c>
      <c r="BJ433" s="70">
        <v>0</v>
      </c>
      <c r="BK433" s="70">
        <v>0</v>
      </c>
      <c r="BL433" s="70">
        <v>0</v>
      </c>
      <c r="BM433" s="70">
        <v>0</v>
      </c>
      <c r="BN433" s="70">
        <v>0</v>
      </c>
      <c r="BO433" s="70">
        <v>0</v>
      </c>
      <c r="BP433" s="70">
        <v>0</v>
      </c>
      <c r="BQ433" s="70">
        <v>0</v>
      </c>
      <c r="BR433" s="70">
        <v>0</v>
      </c>
      <c r="BS433" s="70">
        <v>0</v>
      </c>
      <c r="BT433" s="70">
        <v>0</v>
      </c>
      <c r="BU433" s="70">
        <v>0</v>
      </c>
      <c r="BV433" s="70">
        <v>9</v>
      </c>
      <c r="BW433" s="70">
        <v>0</v>
      </c>
      <c r="BX433" s="70">
        <v>0</v>
      </c>
      <c r="BY433" s="70">
        <v>0</v>
      </c>
      <c r="BZ433" s="70">
        <v>0</v>
      </c>
      <c r="CA433" s="70">
        <v>0</v>
      </c>
      <c r="CB433" s="70">
        <v>0</v>
      </c>
      <c r="CC433" s="70">
        <v>0</v>
      </c>
      <c r="CD433" s="70">
        <v>0</v>
      </c>
      <c r="CE433" s="70">
        <v>0</v>
      </c>
      <c r="CF433" s="70">
        <v>0</v>
      </c>
      <c r="CG433" s="70">
        <v>0</v>
      </c>
      <c r="CH433" s="70">
        <v>0</v>
      </c>
      <c r="CI433" s="70">
        <v>0</v>
      </c>
      <c r="CJ433" s="70">
        <v>0</v>
      </c>
      <c r="CK433" s="70">
        <v>0</v>
      </c>
      <c r="CL433" s="70">
        <v>0</v>
      </c>
      <c r="CM433" s="70">
        <v>0</v>
      </c>
      <c r="CN433" s="70">
        <v>0</v>
      </c>
      <c r="CO433" s="70">
        <v>0</v>
      </c>
      <c r="CP433" s="70">
        <v>0</v>
      </c>
      <c r="CQ433" s="70">
        <v>45</v>
      </c>
      <c r="CR433" s="70">
        <v>0</v>
      </c>
      <c r="CS433" s="70">
        <v>0</v>
      </c>
      <c r="CT433" s="70">
        <v>0</v>
      </c>
      <c r="CU433" s="70">
        <v>0</v>
      </c>
      <c r="CV433" s="70">
        <v>0</v>
      </c>
      <c r="CW433" s="70">
        <v>0</v>
      </c>
      <c r="CX433" s="70">
        <v>0</v>
      </c>
      <c r="CY433" s="70">
        <v>0</v>
      </c>
      <c r="CZ433" s="70">
        <v>0</v>
      </c>
      <c r="DA433" s="70">
        <v>0</v>
      </c>
      <c r="DB433" s="70">
        <v>0</v>
      </c>
      <c r="DC433" s="70">
        <v>2</v>
      </c>
      <c r="DD433" s="70">
        <v>0</v>
      </c>
      <c r="DE433" s="70">
        <v>0</v>
      </c>
      <c r="DF433" s="70">
        <v>0</v>
      </c>
      <c r="DG433" s="70">
        <v>0</v>
      </c>
      <c r="DH433" s="70">
        <v>0</v>
      </c>
      <c r="DI433" s="70">
        <v>0</v>
      </c>
      <c r="DJ433" s="70">
        <v>0</v>
      </c>
      <c r="DK433" s="70">
        <v>0</v>
      </c>
      <c r="DL433" s="70">
        <v>0</v>
      </c>
      <c r="DM433" s="70">
        <v>0</v>
      </c>
      <c r="DN433" s="70">
        <v>0</v>
      </c>
      <c r="DO433" s="70">
        <v>0</v>
      </c>
      <c r="DP433" s="70">
        <v>0</v>
      </c>
      <c r="DQ433" s="70">
        <v>0</v>
      </c>
      <c r="DR433" s="70">
        <v>0</v>
      </c>
      <c r="DS433" s="70">
        <v>0</v>
      </c>
      <c r="DT433" s="70">
        <v>0</v>
      </c>
      <c r="DU433" s="70">
        <v>0</v>
      </c>
      <c r="DV433" s="70">
        <v>0</v>
      </c>
      <c r="DW433" s="70">
        <v>0</v>
      </c>
      <c r="DX433" s="70">
        <v>0</v>
      </c>
      <c r="DY433" s="70">
        <v>0</v>
      </c>
      <c r="DZ433" s="70">
        <v>0</v>
      </c>
      <c r="EA433" s="70">
        <v>0</v>
      </c>
      <c r="EB433" s="70">
        <v>0</v>
      </c>
      <c r="EC433" s="70">
        <v>0</v>
      </c>
      <c r="ED433" s="70">
        <v>0</v>
      </c>
      <c r="EE433" s="70">
        <v>0</v>
      </c>
      <c r="EF433" s="70">
        <v>0</v>
      </c>
      <c r="EG433" s="70">
        <v>0</v>
      </c>
      <c r="EH433" s="70">
        <v>0</v>
      </c>
      <c r="EI433" s="70">
        <v>0</v>
      </c>
      <c r="EJ433" s="70">
        <v>0</v>
      </c>
      <c r="EK433" s="70">
        <v>0</v>
      </c>
      <c r="EL433" s="70">
        <v>0</v>
      </c>
      <c r="EM433" s="70">
        <v>0</v>
      </c>
      <c r="EN433" s="70">
        <v>0</v>
      </c>
      <c r="EO433" s="70">
        <v>0</v>
      </c>
      <c r="EP433" s="70">
        <v>0</v>
      </c>
      <c r="EQ433" s="70">
        <v>0</v>
      </c>
      <c r="ER433" s="70">
        <v>0</v>
      </c>
      <c r="ES433" s="70">
        <v>0</v>
      </c>
      <c r="ET433" s="70">
        <v>0</v>
      </c>
      <c r="EU433" s="70">
        <v>0</v>
      </c>
      <c r="EV433" s="70">
        <v>0</v>
      </c>
      <c r="EW433" s="70">
        <v>0</v>
      </c>
      <c r="EX433" s="70">
        <v>0</v>
      </c>
      <c r="EY433" s="70">
        <v>0</v>
      </c>
      <c r="EZ433" s="70">
        <v>0</v>
      </c>
      <c r="FA433" s="70">
        <v>0</v>
      </c>
    </row>
    <row r="434" spans="1:157" x14ac:dyDescent="0.25">
      <c r="A434">
        <v>21</v>
      </c>
      <c r="B434" t="s">
        <v>65</v>
      </c>
      <c r="C434" s="65" t="s">
        <v>799</v>
      </c>
      <c r="D434" s="65" t="s">
        <v>1405</v>
      </c>
      <c r="E434" t="s">
        <v>1406</v>
      </c>
      <c r="F434" s="66" t="s">
        <v>762</v>
      </c>
      <c r="G434" s="19">
        <v>1</v>
      </c>
      <c r="H434" s="19"/>
      <c r="I434" s="67"/>
      <c r="J434" s="68">
        <v>631</v>
      </c>
      <c r="K434" s="69">
        <v>60</v>
      </c>
      <c r="L434" s="70">
        <v>27</v>
      </c>
      <c r="M434" s="70">
        <v>44</v>
      </c>
      <c r="N434" s="70">
        <v>6</v>
      </c>
      <c r="O434" s="70">
        <v>45</v>
      </c>
      <c r="P434" s="70">
        <v>15</v>
      </c>
      <c r="Q434" s="70">
        <v>3</v>
      </c>
      <c r="R434" s="70">
        <v>0</v>
      </c>
      <c r="S434" s="70">
        <v>41</v>
      </c>
      <c r="T434" s="70">
        <v>12</v>
      </c>
      <c r="U434" s="70">
        <v>0</v>
      </c>
      <c r="V434" s="70">
        <v>16</v>
      </c>
      <c r="W434" s="70">
        <v>1</v>
      </c>
      <c r="X434" s="70">
        <v>0</v>
      </c>
      <c r="Y434" s="70">
        <v>0</v>
      </c>
      <c r="Z434" s="70">
        <v>137</v>
      </c>
      <c r="AA434" s="70">
        <v>29</v>
      </c>
      <c r="AB434" s="70">
        <v>19</v>
      </c>
      <c r="AC434" s="70">
        <v>0</v>
      </c>
      <c r="AD434" s="70">
        <v>16</v>
      </c>
      <c r="AE434" s="70">
        <v>22</v>
      </c>
      <c r="AF434" s="70">
        <v>30</v>
      </c>
      <c r="AG434" s="70">
        <v>5</v>
      </c>
      <c r="AH434" s="70">
        <v>11</v>
      </c>
      <c r="AI434" s="70">
        <v>8</v>
      </c>
      <c r="AJ434" s="70">
        <v>25</v>
      </c>
      <c r="AK434" s="70">
        <v>0</v>
      </c>
      <c r="AL434" s="70">
        <v>2</v>
      </c>
      <c r="AM434" s="70">
        <v>2</v>
      </c>
      <c r="AN434" s="70">
        <v>3</v>
      </c>
      <c r="AO434" s="70">
        <v>2</v>
      </c>
      <c r="AP434" s="70">
        <v>2</v>
      </c>
      <c r="AQ434" s="70">
        <v>0</v>
      </c>
      <c r="AR434" s="70">
        <v>2</v>
      </c>
      <c r="AS434" s="70">
        <v>3</v>
      </c>
      <c r="AT434" s="70">
        <v>4</v>
      </c>
      <c r="AU434" s="70">
        <v>5</v>
      </c>
      <c r="AV434" s="70">
        <v>5</v>
      </c>
      <c r="AW434" s="70">
        <v>0</v>
      </c>
      <c r="AX434" s="70">
        <v>0</v>
      </c>
      <c r="AY434" s="70">
        <v>2</v>
      </c>
      <c r="AZ434" s="70">
        <v>1</v>
      </c>
      <c r="BA434" s="70">
        <v>4</v>
      </c>
      <c r="BB434" s="70">
        <v>5</v>
      </c>
      <c r="BC434" s="70">
        <v>0</v>
      </c>
      <c r="BD434" s="70">
        <v>1</v>
      </c>
      <c r="BE434" s="70">
        <v>2</v>
      </c>
      <c r="BF434" s="70">
        <v>0</v>
      </c>
      <c r="BG434" s="70">
        <v>1</v>
      </c>
      <c r="BH434" s="70">
        <v>0</v>
      </c>
      <c r="BI434" s="70">
        <v>0</v>
      </c>
      <c r="BJ434" s="70">
        <v>0</v>
      </c>
      <c r="BK434" s="70">
        <v>0</v>
      </c>
      <c r="BL434" s="70">
        <v>0</v>
      </c>
      <c r="BM434" s="70">
        <v>0</v>
      </c>
      <c r="BN434" s="70">
        <v>0</v>
      </c>
      <c r="BO434" s="70">
        <v>0</v>
      </c>
      <c r="BP434" s="70">
        <v>4</v>
      </c>
      <c r="BQ434" s="70">
        <v>2</v>
      </c>
      <c r="BR434" s="70">
        <v>0</v>
      </c>
      <c r="BS434" s="70">
        <v>2</v>
      </c>
      <c r="BT434" s="70">
        <v>2</v>
      </c>
      <c r="BU434" s="70">
        <v>0</v>
      </c>
      <c r="BV434" s="70">
        <v>0</v>
      </c>
      <c r="BW434" s="70">
        <v>0</v>
      </c>
      <c r="BX434" s="70">
        <v>0</v>
      </c>
      <c r="BY434" s="70">
        <v>0</v>
      </c>
      <c r="BZ434" s="70">
        <v>0</v>
      </c>
      <c r="CA434" s="70">
        <v>0</v>
      </c>
      <c r="CB434" s="70">
        <v>0</v>
      </c>
      <c r="CC434" s="70">
        <v>0</v>
      </c>
      <c r="CD434" s="70">
        <v>0</v>
      </c>
      <c r="CE434" s="70">
        <v>0</v>
      </c>
      <c r="CF434" s="70">
        <v>0</v>
      </c>
      <c r="CG434" s="70">
        <v>0</v>
      </c>
      <c r="CH434" s="70">
        <v>0</v>
      </c>
      <c r="CI434" s="70">
        <v>0</v>
      </c>
      <c r="CJ434" s="70">
        <v>0</v>
      </c>
      <c r="CK434" s="70">
        <v>0</v>
      </c>
      <c r="CL434" s="70">
        <v>0</v>
      </c>
      <c r="CM434" s="70">
        <v>0</v>
      </c>
      <c r="CN434" s="70">
        <v>0</v>
      </c>
      <c r="CO434" s="70">
        <v>0</v>
      </c>
      <c r="CP434" s="70">
        <v>0</v>
      </c>
      <c r="CQ434" s="70">
        <v>3</v>
      </c>
      <c r="CR434" s="70">
        <v>0</v>
      </c>
      <c r="CS434" s="70">
        <v>0</v>
      </c>
      <c r="CT434" s="70">
        <v>0</v>
      </c>
      <c r="CU434" s="70">
        <v>0</v>
      </c>
      <c r="CV434" s="70">
        <v>0</v>
      </c>
      <c r="CW434" s="70">
        <v>0</v>
      </c>
      <c r="CX434" s="70">
        <v>0</v>
      </c>
      <c r="CY434" s="70">
        <v>0</v>
      </c>
      <c r="CZ434" s="70">
        <v>0</v>
      </c>
      <c r="DA434" s="70">
        <v>0</v>
      </c>
      <c r="DB434" s="70">
        <v>0</v>
      </c>
      <c r="DC434" s="70">
        <v>0</v>
      </c>
      <c r="DD434" s="70">
        <v>0</v>
      </c>
      <c r="DE434" s="70">
        <v>0</v>
      </c>
      <c r="DF434" s="70">
        <v>0</v>
      </c>
      <c r="DG434" s="70">
        <v>0</v>
      </c>
      <c r="DH434" s="70">
        <v>0</v>
      </c>
      <c r="DI434" s="70">
        <v>0</v>
      </c>
      <c r="DJ434" s="70">
        <v>0</v>
      </c>
      <c r="DK434" s="70">
        <v>0</v>
      </c>
      <c r="DL434" s="70">
        <v>0</v>
      </c>
      <c r="DM434" s="70">
        <v>0</v>
      </c>
      <c r="DN434" s="70">
        <v>0</v>
      </c>
      <c r="DO434" s="70">
        <v>0</v>
      </c>
      <c r="DP434" s="70">
        <v>0</v>
      </c>
      <c r="DQ434" s="70">
        <v>0</v>
      </c>
      <c r="DR434" s="70">
        <v>0</v>
      </c>
      <c r="DS434" s="70">
        <v>0</v>
      </c>
      <c r="DT434" s="70">
        <v>0</v>
      </c>
      <c r="DU434" s="70">
        <v>0</v>
      </c>
      <c r="DV434" s="70">
        <v>0</v>
      </c>
      <c r="DW434" s="70">
        <v>0</v>
      </c>
      <c r="DX434" s="70">
        <v>0</v>
      </c>
      <c r="DY434" s="70">
        <v>0</v>
      </c>
      <c r="DZ434" s="70">
        <v>0</v>
      </c>
      <c r="EA434" s="70">
        <v>0</v>
      </c>
      <c r="EB434" s="70">
        <v>0</v>
      </c>
      <c r="EC434" s="70">
        <v>0</v>
      </c>
      <c r="ED434" s="70">
        <v>0</v>
      </c>
      <c r="EE434" s="70">
        <v>0</v>
      </c>
      <c r="EF434" s="70">
        <v>0</v>
      </c>
      <c r="EG434" s="70">
        <v>0</v>
      </c>
      <c r="EH434" s="70">
        <v>0</v>
      </c>
      <c r="EI434" s="70">
        <v>0</v>
      </c>
      <c r="EJ434" s="70">
        <v>0</v>
      </c>
      <c r="EK434" s="70">
        <v>0</v>
      </c>
      <c r="EL434" s="70">
        <v>0</v>
      </c>
      <c r="EM434" s="70">
        <v>0</v>
      </c>
      <c r="EN434" s="70">
        <v>0</v>
      </c>
      <c r="EO434" s="70">
        <v>0</v>
      </c>
      <c r="EP434" s="70">
        <v>0</v>
      </c>
      <c r="EQ434" s="70">
        <v>0</v>
      </c>
      <c r="ER434" s="70">
        <v>0</v>
      </c>
      <c r="ES434" s="70">
        <v>0</v>
      </c>
      <c r="ET434" s="70">
        <v>0</v>
      </c>
      <c r="EU434" s="70">
        <v>0</v>
      </c>
      <c r="EV434" s="70">
        <v>0</v>
      </c>
      <c r="EW434" s="70">
        <v>0</v>
      </c>
      <c r="EX434" s="70">
        <v>0</v>
      </c>
      <c r="EY434" s="70">
        <v>0</v>
      </c>
      <c r="EZ434" s="70">
        <v>0</v>
      </c>
      <c r="FA434" s="70">
        <v>0</v>
      </c>
    </row>
    <row r="435" spans="1:157" s="81" customFormat="1" ht="15.75" thickBot="1" x14ac:dyDescent="0.3">
      <c r="A435" s="81">
        <v>21</v>
      </c>
      <c r="B435" s="81" t="s">
        <v>65</v>
      </c>
      <c r="C435" s="82" t="s">
        <v>799</v>
      </c>
      <c r="D435" s="82" t="s">
        <v>1407</v>
      </c>
      <c r="E435" s="81" t="s">
        <v>1408</v>
      </c>
      <c r="F435" s="83" t="s">
        <v>762</v>
      </c>
      <c r="G435" s="84">
        <v>1</v>
      </c>
      <c r="H435" s="84"/>
      <c r="I435" s="85"/>
      <c r="J435" s="86">
        <v>1402</v>
      </c>
      <c r="K435" s="87">
        <v>69</v>
      </c>
      <c r="L435" s="88">
        <v>23</v>
      </c>
      <c r="M435" s="88">
        <v>18</v>
      </c>
      <c r="N435" s="88">
        <v>4</v>
      </c>
      <c r="O435" s="88">
        <v>3</v>
      </c>
      <c r="P435" s="88">
        <v>138</v>
      </c>
      <c r="Q435" s="88">
        <v>3</v>
      </c>
      <c r="R435" s="88">
        <v>0</v>
      </c>
      <c r="S435" s="88">
        <v>44</v>
      </c>
      <c r="T435" s="88">
        <v>1</v>
      </c>
      <c r="U435" s="88">
        <v>0</v>
      </c>
      <c r="V435" s="88">
        <v>14</v>
      </c>
      <c r="W435" s="88">
        <v>0</v>
      </c>
      <c r="X435" s="88">
        <v>0</v>
      </c>
      <c r="Y435" s="88">
        <v>7</v>
      </c>
      <c r="Z435" s="88">
        <v>80</v>
      </c>
      <c r="AA435" s="88">
        <v>52</v>
      </c>
      <c r="AB435" s="88">
        <v>22</v>
      </c>
      <c r="AC435" s="88">
        <v>1</v>
      </c>
      <c r="AD435" s="88">
        <v>44</v>
      </c>
      <c r="AE435" s="88">
        <v>43</v>
      </c>
      <c r="AF435" s="88">
        <v>127</v>
      </c>
      <c r="AG435" s="88">
        <v>27</v>
      </c>
      <c r="AH435" s="88">
        <v>52</v>
      </c>
      <c r="AI435" s="88">
        <v>47</v>
      </c>
      <c r="AJ435" s="88">
        <v>35</v>
      </c>
      <c r="AK435" s="88">
        <v>0</v>
      </c>
      <c r="AL435" s="88">
        <v>26</v>
      </c>
      <c r="AM435" s="88">
        <v>57</v>
      </c>
      <c r="AN435" s="88">
        <v>0</v>
      </c>
      <c r="AO435" s="88">
        <v>35</v>
      </c>
      <c r="AP435" s="88">
        <v>9</v>
      </c>
      <c r="AQ435" s="88">
        <v>0</v>
      </c>
      <c r="AR435" s="88">
        <v>10</v>
      </c>
      <c r="AS435" s="88">
        <v>16</v>
      </c>
      <c r="AT435" s="88">
        <v>22</v>
      </c>
      <c r="AU435" s="88">
        <v>93</v>
      </c>
      <c r="AV435" s="88">
        <v>0</v>
      </c>
      <c r="AW435" s="88">
        <v>0</v>
      </c>
      <c r="AX435" s="88">
        <v>1</v>
      </c>
      <c r="AY435" s="88">
        <v>13</v>
      </c>
      <c r="AZ435" s="88">
        <v>25</v>
      </c>
      <c r="BA435" s="88">
        <v>7</v>
      </c>
      <c r="BB435" s="88">
        <v>50</v>
      </c>
      <c r="BC435" s="88">
        <v>0</v>
      </c>
      <c r="BD435" s="88">
        <v>27</v>
      </c>
      <c r="BE435" s="88">
        <v>7</v>
      </c>
      <c r="BF435" s="88">
        <v>26</v>
      </c>
      <c r="BG435" s="88">
        <v>53</v>
      </c>
      <c r="BH435" s="88">
        <v>0</v>
      </c>
      <c r="BI435" s="88">
        <v>0</v>
      </c>
      <c r="BJ435" s="88">
        <v>0</v>
      </c>
      <c r="BK435" s="88">
        <v>2</v>
      </c>
      <c r="BL435" s="88">
        <v>11</v>
      </c>
      <c r="BM435" s="88">
        <v>1</v>
      </c>
      <c r="BN435" s="88">
        <v>0</v>
      </c>
      <c r="BO435" s="88">
        <v>0</v>
      </c>
      <c r="BP435" s="88">
        <v>15</v>
      </c>
      <c r="BQ435" s="88">
        <v>13</v>
      </c>
      <c r="BR435" s="88">
        <v>2</v>
      </c>
      <c r="BS435" s="88">
        <v>6</v>
      </c>
      <c r="BT435" s="88">
        <v>0</v>
      </c>
      <c r="BU435" s="88">
        <v>4</v>
      </c>
      <c r="BV435" s="88">
        <v>12</v>
      </c>
      <c r="BW435" s="88">
        <v>0</v>
      </c>
      <c r="BX435" s="88">
        <v>0</v>
      </c>
      <c r="BY435" s="88">
        <v>0</v>
      </c>
      <c r="BZ435" s="88">
        <v>0</v>
      </c>
      <c r="CA435" s="88">
        <v>0</v>
      </c>
      <c r="CB435" s="88">
        <v>1</v>
      </c>
      <c r="CC435" s="88">
        <v>0</v>
      </c>
      <c r="CD435" s="88">
        <v>0</v>
      </c>
      <c r="CE435" s="88">
        <v>4</v>
      </c>
      <c r="CF435" s="88">
        <v>0</v>
      </c>
      <c r="CG435" s="88">
        <v>0</v>
      </c>
      <c r="CH435" s="88">
        <v>0</v>
      </c>
      <c r="CI435" s="88">
        <v>0</v>
      </c>
      <c r="CJ435" s="88">
        <v>0</v>
      </c>
      <c r="CK435" s="88">
        <v>0</v>
      </c>
      <c r="CL435" s="88">
        <v>0</v>
      </c>
      <c r="CM435" s="88">
        <v>0</v>
      </c>
      <c r="CN435" s="88">
        <v>0</v>
      </c>
      <c r="CO435" s="88">
        <v>0</v>
      </c>
      <c r="CP435" s="88">
        <v>0</v>
      </c>
      <c r="CQ435" s="88">
        <v>0</v>
      </c>
      <c r="CR435" s="88">
        <v>0</v>
      </c>
      <c r="CS435" s="88">
        <v>0</v>
      </c>
      <c r="CT435" s="88">
        <v>0</v>
      </c>
      <c r="CU435" s="88">
        <v>0</v>
      </c>
      <c r="CV435" s="88">
        <v>0</v>
      </c>
      <c r="CW435" s="88">
        <v>0</v>
      </c>
      <c r="CX435" s="88">
        <v>0</v>
      </c>
      <c r="CY435" s="88">
        <v>0</v>
      </c>
      <c r="CZ435" s="88">
        <v>0</v>
      </c>
      <c r="DA435" s="88">
        <v>0</v>
      </c>
      <c r="DB435" s="88">
        <v>0</v>
      </c>
      <c r="DC435" s="88">
        <v>0</v>
      </c>
      <c r="DD435" s="88">
        <v>0</v>
      </c>
      <c r="DE435" s="88">
        <v>0</v>
      </c>
      <c r="DF435" s="88">
        <v>0</v>
      </c>
      <c r="DG435" s="88">
        <v>0</v>
      </c>
      <c r="DH435" s="88">
        <v>0</v>
      </c>
      <c r="DI435" s="88">
        <v>0</v>
      </c>
      <c r="DJ435" s="88">
        <v>0</v>
      </c>
      <c r="DK435" s="88">
        <v>0</v>
      </c>
      <c r="DL435" s="88">
        <v>0</v>
      </c>
      <c r="DM435" s="88">
        <v>0</v>
      </c>
      <c r="DN435" s="88">
        <v>0</v>
      </c>
      <c r="DO435" s="88">
        <v>0</v>
      </c>
      <c r="DP435" s="88">
        <v>0</v>
      </c>
      <c r="DQ435" s="88">
        <v>0</v>
      </c>
      <c r="DR435" s="88">
        <v>0</v>
      </c>
      <c r="DS435" s="88">
        <v>0</v>
      </c>
      <c r="DT435" s="88">
        <v>0</v>
      </c>
      <c r="DU435" s="88">
        <v>0</v>
      </c>
      <c r="DV435" s="88">
        <v>0</v>
      </c>
      <c r="DW435" s="88">
        <v>0</v>
      </c>
      <c r="DX435" s="88">
        <v>0</v>
      </c>
      <c r="DY435" s="88">
        <v>0</v>
      </c>
      <c r="DZ435" s="88">
        <v>0</v>
      </c>
      <c r="EA435" s="88">
        <v>0</v>
      </c>
      <c r="EB435" s="88">
        <v>0</v>
      </c>
      <c r="EC435" s="88">
        <v>0</v>
      </c>
      <c r="ED435" s="88">
        <v>0</v>
      </c>
      <c r="EE435" s="88">
        <v>0</v>
      </c>
      <c r="EF435" s="88">
        <v>0</v>
      </c>
      <c r="EG435" s="88">
        <v>0</v>
      </c>
      <c r="EH435" s="88">
        <v>0</v>
      </c>
      <c r="EI435" s="88">
        <v>0</v>
      </c>
      <c r="EJ435" s="88">
        <v>0</v>
      </c>
      <c r="EK435" s="88">
        <v>0</v>
      </c>
      <c r="EL435" s="88">
        <v>0</v>
      </c>
      <c r="EM435" s="88">
        <v>0</v>
      </c>
      <c r="EN435" s="88">
        <v>0</v>
      </c>
      <c r="EO435" s="88">
        <v>0</v>
      </c>
      <c r="EP435" s="88">
        <v>0</v>
      </c>
      <c r="EQ435" s="88">
        <v>0</v>
      </c>
      <c r="ER435" s="88">
        <v>0</v>
      </c>
      <c r="ES435" s="88">
        <v>0</v>
      </c>
      <c r="ET435" s="88">
        <v>0</v>
      </c>
      <c r="EU435" s="88">
        <v>0</v>
      </c>
      <c r="EV435" s="88">
        <v>0</v>
      </c>
      <c r="EW435" s="88">
        <v>0</v>
      </c>
      <c r="EX435" s="88">
        <v>0</v>
      </c>
      <c r="EY435" s="88">
        <v>0</v>
      </c>
      <c r="EZ435" s="88">
        <v>0</v>
      </c>
      <c r="FA435" s="88">
        <v>0</v>
      </c>
    </row>
    <row r="436" spans="1:157" x14ac:dyDescent="0.25">
      <c r="A436">
        <v>22</v>
      </c>
      <c r="B436" t="s">
        <v>109</v>
      </c>
      <c r="C436" s="65" t="s">
        <v>775</v>
      </c>
      <c r="D436" s="65" t="s">
        <v>301</v>
      </c>
      <c r="E436" t="s">
        <v>302</v>
      </c>
      <c r="F436" s="79" t="s">
        <v>766</v>
      </c>
      <c r="G436" s="19">
        <v>3</v>
      </c>
      <c r="H436" s="19"/>
      <c r="I436" s="67"/>
      <c r="J436" s="68">
        <v>204</v>
      </c>
      <c r="K436" s="69">
        <v>19</v>
      </c>
      <c r="L436" s="70">
        <v>1</v>
      </c>
      <c r="M436" s="70">
        <v>1</v>
      </c>
      <c r="N436" s="70">
        <v>28</v>
      </c>
      <c r="O436" s="70">
        <v>3</v>
      </c>
      <c r="P436" s="70">
        <v>0</v>
      </c>
      <c r="Q436" s="70">
        <v>0</v>
      </c>
      <c r="R436" s="70">
        <v>0</v>
      </c>
      <c r="S436" s="70">
        <v>0</v>
      </c>
      <c r="T436" s="70">
        <v>2</v>
      </c>
      <c r="U436" s="70">
        <v>0</v>
      </c>
      <c r="V436" s="70">
        <v>28</v>
      </c>
      <c r="W436" s="70">
        <v>0</v>
      </c>
      <c r="X436" s="70">
        <v>0</v>
      </c>
      <c r="Y436" s="70">
        <v>1</v>
      </c>
      <c r="Z436" s="70">
        <v>32</v>
      </c>
      <c r="AA436" s="70">
        <v>0</v>
      </c>
      <c r="AB436" s="70">
        <v>9</v>
      </c>
      <c r="AC436" s="70">
        <v>20</v>
      </c>
      <c r="AD436" s="70">
        <v>1</v>
      </c>
      <c r="AE436" s="70">
        <v>0</v>
      </c>
      <c r="AF436" s="70">
        <v>0</v>
      </c>
      <c r="AG436" s="70">
        <v>0</v>
      </c>
      <c r="AH436" s="70">
        <v>14</v>
      </c>
      <c r="AI436" s="70">
        <v>0</v>
      </c>
      <c r="AJ436" s="70">
        <v>3</v>
      </c>
      <c r="AK436" s="70">
        <v>2</v>
      </c>
      <c r="AL436" s="70">
        <v>0</v>
      </c>
      <c r="AM436" s="70">
        <v>0</v>
      </c>
      <c r="AN436" s="70">
        <v>0</v>
      </c>
      <c r="AO436" s="70">
        <v>0</v>
      </c>
      <c r="AP436" s="70">
        <v>0</v>
      </c>
      <c r="AQ436" s="70">
        <v>0</v>
      </c>
      <c r="AR436" s="70">
        <v>0</v>
      </c>
      <c r="AS436" s="70">
        <v>0</v>
      </c>
      <c r="AT436" s="70">
        <v>3</v>
      </c>
      <c r="AU436" s="70">
        <v>0</v>
      </c>
      <c r="AV436" s="70">
        <v>0</v>
      </c>
      <c r="AW436" s="70">
        <v>0</v>
      </c>
      <c r="AX436" s="70">
        <v>0</v>
      </c>
      <c r="AY436" s="70">
        <v>0</v>
      </c>
      <c r="AZ436" s="70">
        <v>0</v>
      </c>
      <c r="BA436" s="70">
        <v>0</v>
      </c>
      <c r="BB436" s="70">
        <v>0</v>
      </c>
      <c r="BC436" s="70">
        <v>0</v>
      </c>
      <c r="BD436" s="70">
        <v>0</v>
      </c>
      <c r="BE436" s="70">
        <v>0</v>
      </c>
      <c r="BF436" s="70">
        <v>0</v>
      </c>
      <c r="BG436" s="70">
        <v>0</v>
      </c>
      <c r="BH436" s="70">
        <v>1</v>
      </c>
      <c r="BI436" s="70">
        <v>0</v>
      </c>
      <c r="BJ436" s="70">
        <v>0</v>
      </c>
      <c r="BK436" s="70">
        <v>0</v>
      </c>
      <c r="BL436" s="70">
        <v>0</v>
      </c>
      <c r="BM436" s="70">
        <v>0</v>
      </c>
      <c r="BN436" s="70">
        <v>0</v>
      </c>
      <c r="BO436" s="70">
        <v>0</v>
      </c>
      <c r="BP436" s="70">
        <v>0</v>
      </c>
      <c r="BQ436" s="70">
        <v>0</v>
      </c>
      <c r="BR436" s="70">
        <v>0</v>
      </c>
      <c r="BS436" s="70">
        <v>0</v>
      </c>
      <c r="BT436" s="70">
        <v>3</v>
      </c>
      <c r="BU436" s="70">
        <v>0</v>
      </c>
      <c r="BV436" s="70">
        <v>0</v>
      </c>
      <c r="BW436" s="70">
        <v>0</v>
      </c>
      <c r="BX436" s="70">
        <v>0</v>
      </c>
      <c r="BY436" s="70">
        <v>0</v>
      </c>
      <c r="BZ436" s="70">
        <v>0</v>
      </c>
      <c r="CA436" s="70">
        <v>0</v>
      </c>
      <c r="CB436" s="70">
        <v>0</v>
      </c>
      <c r="CC436" s="70">
        <v>0</v>
      </c>
      <c r="CD436" s="70">
        <v>0</v>
      </c>
      <c r="CE436" s="70">
        <v>0</v>
      </c>
      <c r="CF436" s="70">
        <v>0</v>
      </c>
      <c r="CG436" s="70">
        <v>0</v>
      </c>
      <c r="CH436" s="70">
        <v>0</v>
      </c>
      <c r="CI436" s="70">
        <v>0</v>
      </c>
      <c r="CJ436" s="70">
        <v>0</v>
      </c>
      <c r="CK436" s="70">
        <v>0</v>
      </c>
      <c r="CL436" s="70">
        <v>0</v>
      </c>
      <c r="CM436" s="70">
        <v>0</v>
      </c>
      <c r="CN436" s="70">
        <v>0</v>
      </c>
      <c r="CO436" s="70">
        <v>0</v>
      </c>
      <c r="CP436" s="70">
        <v>1</v>
      </c>
      <c r="CQ436" s="70">
        <v>3</v>
      </c>
      <c r="CR436" s="70">
        <v>0</v>
      </c>
      <c r="CS436" s="70">
        <v>0</v>
      </c>
      <c r="CT436" s="70">
        <v>0</v>
      </c>
      <c r="CU436" s="70">
        <v>0</v>
      </c>
      <c r="CV436" s="70">
        <v>0</v>
      </c>
      <c r="CW436" s="70">
        <v>0</v>
      </c>
      <c r="CX436" s="70">
        <v>0</v>
      </c>
      <c r="CY436" s="70">
        <v>0</v>
      </c>
      <c r="CZ436" s="70">
        <v>0</v>
      </c>
      <c r="DA436" s="70">
        <v>0</v>
      </c>
      <c r="DB436" s="70">
        <v>0</v>
      </c>
      <c r="DC436" s="70">
        <v>29</v>
      </c>
      <c r="DD436" s="70">
        <v>0</v>
      </c>
      <c r="DE436" s="70">
        <v>0</v>
      </c>
      <c r="DF436" s="70">
        <v>0</v>
      </c>
      <c r="DG436" s="70">
        <v>0</v>
      </c>
      <c r="DH436" s="70">
        <v>0</v>
      </c>
      <c r="DI436" s="70">
        <v>0</v>
      </c>
      <c r="DJ436" s="70">
        <v>0</v>
      </c>
      <c r="DK436" s="70">
        <v>0</v>
      </c>
      <c r="DL436" s="70">
        <v>0</v>
      </c>
      <c r="DM436" s="70">
        <v>0</v>
      </c>
      <c r="DN436" s="70">
        <v>0</v>
      </c>
      <c r="DO436" s="70">
        <v>0</v>
      </c>
      <c r="DP436" s="70">
        <v>0</v>
      </c>
      <c r="DQ436" s="70">
        <v>0</v>
      </c>
      <c r="DR436" s="70">
        <v>0</v>
      </c>
      <c r="DS436" s="70">
        <v>0</v>
      </c>
      <c r="DT436" s="70">
        <v>0</v>
      </c>
      <c r="DU436" s="70">
        <v>0</v>
      </c>
      <c r="DV436" s="70">
        <v>0</v>
      </c>
      <c r="DW436" s="70">
        <v>0</v>
      </c>
      <c r="DX436" s="70">
        <v>0</v>
      </c>
      <c r="DY436" s="70">
        <v>0</v>
      </c>
      <c r="DZ436" s="70">
        <v>0</v>
      </c>
      <c r="EA436" s="70">
        <v>0</v>
      </c>
      <c r="EB436" s="70">
        <v>0</v>
      </c>
      <c r="EC436" s="70">
        <v>0</v>
      </c>
      <c r="ED436" s="70">
        <v>0</v>
      </c>
      <c r="EE436" s="70">
        <v>0</v>
      </c>
      <c r="EF436" s="70">
        <v>0</v>
      </c>
      <c r="EG436" s="70">
        <v>0</v>
      </c>
      <c r="EH436" s="70">
        <v>0</v>
      </c>
      <c r="EI436" s="70">
        <v>0</v>
      </c>
      <c r="EJ436" s="70">
        <v>0</v>
      </c>
      <c r="EK436" s="70">
        <v>0</v>
      </c>
      <c r="EL436" s="70">
        <v>0</v>
      </c>
      <c r="EM436" s="70">
        <v>0</v>
      </c>
      <c r="EN436" s="70">
        <v>0</v>
      </c>
      <c r="EO436" s="70">
        <v>0</v>
      </c>
      <c r="EP436" s="70">
        <v>0</v>
      </c>
      <c r="EQ436" s="70">
        <v>0</v>
      </c>
      <c r="ER436" s="70">
        <v>0</v>
      </c>
      <c r="ES436" s="70">
        <v>0</v>
      </c>
      <c r="ET436" s="70">
        <v>0</v>
      </c>
      <c r="EU436" s="70">
        <v>0</v>
      </c>
      <c r="EV436" s="70">
        <v>0</v>
      </c>
      <c r="EW436" s="70">
        <v>0</v>
      </c>
      <c r="EX436" s="70">
        <v>0</v>
      </c>
      <c r="EY436" s="70">
        <v>0</v>
      </c>
      <c r="EZ436" s="70">
        <v>0</v>
      </c>
      <c r="FA436" s="70">
        <v>0</v>
      </c>
    </row>
    <row r="437" spans="1:157" s="71" customFormat="1" x14ac:dyDescent="0.25">
      <c r="A437" s="71">
        <v>22</v>
      </c>
      <c r="B437" s="71" t="s">
        <v>109</v>
      </c>
      <c r="C437" s="72" t="s">
        <v>775</v>
      </c>
      <c r="D437" s="72" t="s">
        <v>1409</v>
      </c>
      <c r="E437" s="71" t="s">
        <v>1410</v>
      </c>
      <c r="F437" s="73" t="s">
        <v>762</v>
      </c>
      <c r="G437" s="74">
        <v>3</v>
      </c>
      <c r="H437" s="74"/>
      <c r="I437" s="75"/>
      <c r="J437" s="76">
        <v>872</v>
      </c>
      <c r="K437" s="77">
        <v>45</v>
      </c>
      <c r="L437" s="78">
        <v>0</v>
      </c>
      <c r="M437" s="78">
        <v>0</v>
      </c>
      <c r="N437" s="78">
        <v>425</v>
      </c>
      <c r="O437" s="78">
        <v>13</v>
      </c>
      <c r="P437" s="78">
        <v>0</v>
      </c>
      <c r="Q437" s="78">
        <v>0</v>
      </c>
      <c r="R437" s="78">
        <v>0</v>
      </c>
      <c r="S437" s="78">
        <v>0</v>
      </c>
      <c r="T437" s="78">
        <v>0</v>
      </c>
      <c r="U437" s="78">
        <v>0</v>
      </c>
      <c r="V437" s="78">
        <v>10</v>
      </c>
      <c r="W437" s="78">
        <v>0</v>
      </c>
      <c r="X437" s="78">
        <v>0</v>
      </c>
      <c r="Y437" s="78">
        <v>0</v>
      </c>
      <c r="Z437" s="78">
        <v>377</v>
      </c>
      <c r="AA437" s="78">
        <v>0</v>
      </c>
      <c r="AB437" s="78">
        <v>0</v>
      </c>
      <c r="AC437" s="78">
        <v>0</v>
      </c>
      <c r="AD437" s="78">
        <v>0</v>
      </c>
      <c r="AE437" s="78">
        <v>0</v>
      </c>
      <c r="AF437" s="78">
        <v>0</v>
      </c>
      <c r="AG437" s="78">
        <v>0</v>
      </c>
      <c r="AH437" s="78">
        <v>0</v>
      </c>
      <c r="AI437" s="78">
        <v>0</v>
      </c>
      <c r="AJ437" s="78">
        <v>0</v>
      </c>
      <c r="AK437" s="78">
        <v>0</v>
      </c>
      <c r="AL437" s="78">
        <v>0</v>
      </c>
      <c r="AM437" s="78">
        <v>0</v>
      </c>
      <c r="AN437" s="78">
        <v>0</v>
      </c>
      <c r="AO437" s="78">
        <v>0</v>
      </c>
      <c r="AP437" s="78">
        <v>0</v>
      </c>
      <c r="AQ437" s="78">
        <v>0</v>
      </c>
      <c r="AR437" s="78">
        <v>0</v>
      </c>
      <c r="AS437" s="78">
        <v>0</v>
      </c>
      <c r="AT437" s="78">
        <v>0</v>
      </c>
      <c r="AU437" s="78">
        <v>0</v>
      </c>
      <c r="AV437" s="78">
        <v>0</v>
      </c>
      <c r="AW437" s="78">
        <v>0</v>
      </c>
      <c r="AX437" s="78">
        <v>0</v>
      </c>
      <c r="AY437" s="78">
        <v>0</v>
      </c>
      <c r="AZ437" s="78">
        <v>0</v>
      </c>
      <c r="BA437" s="78">
        <v>0</v>
      </c>
      <c r="BB437" s="78">
        <v>0</v>
      </c>
      <c r="BC437" s="78">
        <v>0</v>
      </c>
      <c r="BD437" s="78">
        <v>0</v>
      </c>
      <c r="BE437" s="78">
        <v>0</v>
      </c>
      <c r="BF437" s="78">
        <v>0</v>
      </c>
      <c r="BG437" s="78">
        <v>0</v>
      </c>
      <c r="BH437" s="78">
        <v>0</v>
      </c>
      <c r="BI437" s="78">
        <v>0</v>
      </c>
      <c r="BJ437" s="78">
        <v>0</v>
      </c>
      <c r="BK437" s="78">
        <v>0</v>
      </c>
      <c r="BL437" s="78">
        <v>0</v>
      </c>
      <c r="BM437" s="78">
        <v>0</v>
      </c>
      <c r="BN437" s="78">
        <v>0</v>
      </c>
      <c r="BO437" s="78">
        <v>0</v>
      </c>
      <c r="BP437" s="78">
        <v>0</v>
      </c>
      <c r="BQ437" s="78">
        <v>0</v>
      </c>
      <c r="BR437" s="78">
        <v>0</v>
      </c>
      <c r="BS437" s="78">
        <v>0</v>
      </c>
      <c r="BT437" s="78">
        <v>0</v>
      </c>
      <c r="BU437" s="78">
        <v>0</v>
      </c>
      <c r="BV437" s="78">
        <v>0</v>
      </c>
      <c r="BW437" s="78">
        <v>0</v>
      </c>
      <c r="BX437" s="78">
        <v>0</v>
      </c>
      <c r="BY437" s="78">
        <v>0</v>
      </c>
      <c r="BZ437" s="78">
        <v>0</v>
      </c>
      <c r="CA437" s="78">
        <v>0</v>
      </c>
      <c r="CB437" s="78">
        <v>0</v>
      </c>
      <c r="CC437" s="78">
        <v>0</v>
      </c>
      <c r="CD437" s="78">
        <v>0</v>
      </c>
      <c r="CE437" s="78">
        <v>0</v>
      </c>
      <c r="CF437" s="78">
        <v>0</v>
      </c>
      <c r="CG437" s="78">
        <v>0</v>
      </c>
      <c r="CH437" s="78">
        <v>0</v>
      </c>
      <c r="CI437" s="78">
        <v>0</v>
      </c>
      <c r="CJ437" s="78">
        <v>0</v>
      </c>
      <c r="CK437" s="78">
        <v>0</v>
      </c>
      <c r="CL437" s="78">
        <v>0</v>
      </c>
      <c r="CM437" s="78">
        <v>0</v>
      </c>
      <c r="CN437" s="78">
        <v>0</v>
      </c>
      <c r="CO437" s="78">
        <v>0</v>
      </c>
      <c r="CP437" s="78">
        <v>0</v>
      </c>
      <c r="CQ437" s="78">
        <v>0</v>
      </c>
      <c r="CR437" s="78">
        <v>0</v>
      </c>
      <c r="CS437" s="78">
        <v>0</v>
      </c>
      <c r="CT437" s="78">
        <v>0</v>
      </c>
      <c r="CU437" s="78">
        <v>0</v>
      </c>
      <c r="CV437" s="78">
        <v>0</v>
      </c>
      <c r="CW437" s="78">
        <v>0</v>
      </c>
      <c r="CX437" s="78">
        <v>0</v>
      </c>
      <c r="CY437" s="78">
        <v>0</v>
      </c>
      <c r="CZ437" s="78">
        <v>0</v>
      </c>
      <c r="DA437" s="78">
        <v>0</v>
      </c>
      <c r="DB437" s="78">
        <v>0</v>
      </c>
      <c r="DC437" s="78">
        <v>2</v>
      </c>
      <c r="DD437" s="78">
        <v>0</v>
      </c>
      <c r="DE437" s="78">
        <v>0</v>
      </c>
      <c r="DF437" s="78">
        <v>0</v>
      </c>
      <c r="DG437" s="78">
        <v>0</v>
      </c>
      <c r="DH437" s="78">
        <v>0</v>
      </c>
      <c r="DI437" s="78">
        <v>0</v>
      </c>
      <c r="DJ437" s="78">
        <v>0</v>
      </c>
      <c r="DK437" s="78">
        <v>0</v>
      </c>
      <c r="DL437" s="78">
        <v>0</v>
      </c>
      <c r="DM437" s="78">
        <v>0</v>
      </c>
      <c r="DN437" s="78">
        <v>0</v>
      </c>
      <c r="DO437" s="78">
        <v>0</v>
      </c>
      <c r="DP437" s="78">
        <v>0</v>
      </c>
      <c r="DQ437" s="78">
        <v>0</v>
      </c>
      <c r="DR437" s="78">
        <v>0</v>
      </c>
      <c r="DS437" s="78">
        <v>0</v>
      </c>
      <c r="DT437" s="78">
        <v>0</v>
      </c>
      <c r="DU437" s="78">
        <v>0</v>
      </c>
      <c r="DV437" s="78">
        <v>0</v>
      </c>
      <c r="DW437" s="78">
        <v>0</v>
      </c>
      <c r="DX437" s="78">
        <v>0</v>
      </c>
      <c r="DY437" s="78">
        <v>0</v>
      </c>
      <c r="DZ437" s="78">
        <v>0</v>
      </c>
      <c r="EA437" s="78">
        <v>0</v>
      </c>
      <c r="EB437" s="78">
        <v>0</v>
      </c>
      <c r="EC437" s="78">
        <v>0</v>
      </c>
      <c r="ED437" s="78">
        <v>0</v>
      </c>
      <c r="EE437" s="78">
        <v>0</v>
      </c>
      <c r="EF437" s="78">
        <v>0</v>
      </c>
      <c r="EG437" s="78">
        <v>0</v>
      </c>
      <c r="EH437" s="78">
        <v>0</v>
      </c>
      <c r="EI437" s="78">
        <v>0</v>
      </c>
      <c r="EJ437" s="78">
        <v>0</v>
      </c>
      <c r="EK437" s="78">
        <v>0</v>
      </c>
      <c r="EL437" s="78">
        <v>0</v>
      </c>
      <c r="EM437" s="78">
        <v>0</v>
      </c>
      <c r="EN437" s="78">
        <v>0</v>
      </c>
      <c r="EO437" s="78">
        <v>0</v>
      </c>
      <c r="EP437" s="78">
        <v>0</v>
      </c>
      <c r="EQ437" s="78">
        <v>0</v>
      </c>
      <c r="ER437" s="78">
        <v>0</v>
      </c>
      <c r="ES437" s="78">
        <v>0</v>
      </c>
      <c r="ET437" s="78">
        <v>0</v>
      </c>
      <c r="EU437" s="78">
        <v>0</v>
      </c>
      <c r="EV437" s="78">
        <v>0</v>
      </c>
      <c r="EW437" s="78">
        <v>0</v>
      </c>
      <c r="EX437" s="78">
        <v>0</v>
      </c>
      <c r="EY437" s="78">
        <v>0</v>
      </c>
      <c r="EZ437" s="78">
        <v>0</v>
      </c>
      <c r="FA437" s="78">
        <v>0</v>
      </c>
    </row>
    <row r="438" spans="1:157" x14ac:dyDescent="0.25">
      <c r="A438">
        <v>22</v>
      </c>
      <c r="B438" t="s">
        <v>109</v>
      </c>
      <c r="C438" s="65" t="s">
        <v>763</v>
      </c>
      <c r="D438" s="65" t="s">
        <v>164</v>
      </c>
      <c r="E438" t="s">
        <v>265</v>
      </c>
      <c r="F438" s="79" t="s">
        <v>766</v>
      </c>
      <c r="G438" s="19">
        <v>2</v>
      </c>
      <c r="H438" s="19"/>
      <c r="I438" s="67"/>
      <c r="J438" s="68">
        <v>1429</v>
      </c>
      <c r="K438" s="69">
        <v>35</v>
      </c>
      <c r="L438" s="70">
        <v>14</v>
      </c>
      <c r="M438" s="70">
        <v>6</v>
      </c>
      <c r="N438" s="70">
        <v>16</v>
      </c>
      <c r="O438" s="70">
        <v>29</v>
      </c>
      <c r="P438" s="70">
        <v>0</v>
      </c>
      <c r="Q438" s="70">
        <v>0</v>
      </c>
      <c r="R438" s="70">
        <v>0</v>
      </c>
      <c r="S438" s="70">
        <v>20</v>
      </c>
      <c r="T438" s="70">
        <v>3</v>
      </c>
      <c r="U438" s="70">
        <v>0</v>
      </c>
      <c r="V438" s="70">
        <v>16</v>
      </c>
      <c r="W438" s="70">
        <v>0</v>
      </c>
      <c r="X438" s="70">
        <v>0</v>
      </c>
      <c r="Y438" s="70">
        <v>2</v>
      </c>
      <c r="Z438" s="70">
        <v>18</v>
      </c>
      <c r="AA438" s="70">
        <v>81</v>
      </c>
      <c r="AB438" s="70">
        <v>6</v>
      </c>
      <c r="AC438" s="70">
        <v>27</v>
      </c>
      <c r="AD438" s="70">
        <v>17</v>
      </c>
      <c r="AE438" s="70">
        <v>82</v>
      </c>
      <c r="AF438" s="70">
        <v>16</v>
      </c>
      <c r="AG438" s="70">
        <v>7</v>
      </c>
      <c r="AH438" s="70">
        <v>81</v>
      </c>
      <c r="AI438" s="70">
        <v>56</v>
      </c>
      <c r="AJ438" s="70">
        <v>52</v>
      </c>
      <c r="AK438" s="70">
        <v>12</v>
      </c>
      <c r="AL438" s="70">
        <v>14</v>
      </c>
      <c r="AM438" s="70">
        <v>31</v>
      </c>
      <c r="AN438" s="70">
        <v>4</v>
      </c>
      <c r="AO438" s="70">
        <v>31</v>
      </c>
      <c r="AP438" s="70">
        <v>5</v>
      </c>
      <c r="AQ438" s="70">
        <v>5</v>
      </c>
      <c r="AR438" s="70">
        <v>13</v>
      </c>
      <c r="AS438" s="70">
        <v>6</v>
      </c>
      <c r="AT438" s="70">
        <v>8</v>
      </c>
      <c r="AU438" s="70">
        <v>4</v>
      </c>
      <c r="AV438" s="70">
        <v>34</v>
      </c>
      <c r="AW438" s="70">
        <v>11</v>
      </c>
      <c r="AX438" s="70">
        <v>2</v>
      </c>
      <c r="AY438" s="70">
        <v>18</v>
      </c>
      <c r="AZ438" s="70">
        <v>3</v>
      </c>
      <c r="BA438" s="70">
        <v>12</v>
      </c>
      <c r="BB438" s="70">
        <v>2</v>
      </c>
      <c r="BC438" s="70">
        <v>16</v>
      </c>
      <c r="BD438" s="70">
        <v>16</v>
      </c>
      <c r="BE438" s="70">
        <v>10</v>
      </c>
      <c r="BF438" s="70">
        <v>8</v>
      </c>
      <c r="BG438" s="70">
        <v>2</v>
      </c>
      <c r="BH438" s="70">
        <v>1</v>
      </c>
      <c r="BI438" s="70">
        <v>47</v>
      </c>
      <c r="BJ438" s="70">
        <v>2</v>
      </c>
      <c r="BK438" s="70">
        <v>15</v>
      </c>
      <c r="BL438" s="70">
        <v>1</v>
      </c>
      <c r="BM438" s="70">
        <v>0</v>
      </c>
      <c r="BN438" s="70">
        <v>8</v>
      </c>
      <c r="BO438" s="70">
        <v>0</v>
      </c>
      <c r="BP438" s="70">
        <v>4</v>
      </c>
      <c r="BQ438" s="70">
        <v>1</v>
      </c>
      <c r="BR438" s="70">
        <v>5</v>
      </c>
      <c r="BS438" s="70">
        <v>7</v>
      </c>
      <c r="BT438" s="70">
        <v>8</v>
      </c>
      <c r="BU438" s="70">
        <v>7</v>
      </c>
      <c r="BV438" s="70">
        <v>83</v>
      </c>
      <c r="BW438" s="70">
        <v>0</v>
      </c>
      <c r="BX438" s="70">
        <v>16</v>
      </c>
      <c r="BY438" s="70">
        <v>3</v>
      </c>
      <c r="BZ438" s="70">
        <v>0</v>
      </c>
      <c r="CA438" s="70">
        <v>3</v>
      </c>
      <c r="CB438" s="70">
        <v>5</v>
      </c>
      <c r="CC438" s="70">
        <v>1</v>
      </c>
      <c r="CD438" s="70">
        <v>19</v>
      </c>
      <c r="CE438" s="70">
        <v>4</v>
      </c>
      <c r="CF438" s="70">
        <v>0</v>
      </c>
      <c r="CG438" s="70">
        <v>0</v>
      </c>
      <c r="CH438" s="70">
        <v>66</v>
      </c>
      <c r="CI438" s="70">
        <v>0</v>
      </c>
      <c r="CJ438" s="70">
        <v>16</v>
      </c>
      <c r="CK438" s="70">
        <v>5</v>
      </c>
      <c r="CL438" s="70">
        <v>2</v>
      </c>
      <c r="CM438" s="70">
        <v>4</v>
      </c>
      <c r="CN438" s="70">
        <v>125</v>
      </c>
      <c r="CO438" s="70">
        <v>0</v>
      </c>
      <c r="CP438" s="70">
        <v>1</v>
      </c>
      <c r="CQ438" s="70">
        <v>23</v>
      </c>
      <c r="CR438" s="70">
        <v>0</v>
      </c>
      <c r="CS438" s="70">
        <v>0</v>
      </c>
      <c r="CT438" s="70">
        <v>0</v>
      </c>
      <c r="CU438" s="70">
        <v>0</v>
      </c>
      <c r="CV438" s="70">
        <v>0</v>
      </c>
      <c r="CW438" s="70">
        <v>0</v>
      </c>
      <c r="CX438" s="70">
        <v>5</v>
      </c>
      <c r="CY438" s="70">
        <v>0</v>
      </c>
      <c r="CZ438" s="70">
        <v>7</v>
      </c>
      <c r="DA438" s="70">
        <v>0</v>
      </c>
      <c r="DB438" s="70">
        <v>0</v>
      </c>
      <c r="DC438" s="70">
        <v>1</v>
      </c>
      <c r="DD438" s="70">
        <v>27</v>
      </c>
      <c r="DE438" s="70">
        <v>55</v>
      </c>
      <c r="DF438" s="70">
        <v>0</v>
      </c>
      <c r="DG438" s="70">
        <v>0</v>
      </c>
      <c r="DH438" s="70">
        <v>1</v>
      </c>
      <c r="DI438" s="70">
        <v>0</v>
      </c>
      <c r="DJ438" s="70">
        <v>0</v>
      </c>
      <c r="DK438" s="70">
        <v>0</v>
      </c>
      <c r="DL438" s="70">
        <v>0</v>
      </c>
      <c r="DM438" s="70">
        <v>0</v>
      </c>
      <c r="DN438" s="70">
        <v>0</v>
      </c>
      <c r="DO438" s="70">
        <v>0</v>
      </c>
      <c r="DP438" s="70">
        <v>0</v>
      </c>
      <c r="DQ438" s="70">
        <v>0</v>
      </c>
      <c r="DR438" s="70">
        <v>0</v>
      </c>
      <c r="DS438" s="70">
        <v>0</v>
      </c>
      <c r="DT438" s="70">
        <v>0</v>
      </c>
      <c r="DU438" s="70">
        <v>0</v>
      </c>
      <c r="DV438" s="70">
        <v>0</v>
      </c>
      <c r="DW438" s="70">
        <v>0</v>
      </c>
      <c r="DX438" s="70">
        <v>0</v>
      </c>
      <c r="DY438" s="70">
        <v>0</v>
      </c>
      <c r="DZ438" s="70">
        <v>0</v>
      </c>
      <c r="EA438" s="70">
        <v>0</v>
      </c>
      <c r="EB438" s="70">
        <v>0</v>
      </c>
      <c r="EC438" s="70">
        <v>0</v>
      </c>
      <c r="ED438" s="70">
        <v>0</v>
      </c>
      <c r="EE438" s="70">
        <v>0</v>
      </c>
      <c r="EF438" s="70">
        <v>0</v>
      </c>
      <c r="EG438" s="70">
        <v>0</v>
      </c>
      <c r="EH438" s="70">
        <v>0</v>
      </c>
      <c r="EI438" s="70">
        <v>0</v>
      </c>
      <c r="EJ438" s="70">
        <v>0</v>
      </c>
      <c r="EK438" s="70">
        <v>0</v>
      </c>
      <c r="EL438" s="70">
        <v>0</v>
      </c>
      <c r="EM438" s="70">
        <v>0</v>
      </c>
      <c r="EN438" s="70">
        <v>0</v>
      </c>
      <c r="EO438" s="70">
        <v>0</v>
      </c>
      <c r="EP438" s="70">
        <v>0</v>
      </c>
      <c r="EQ438" s="70">
        <v>0</v>
      </c>
      <c r="ER438" s="70">
        <v>0</v>
      </c>
      <c r="ES438" s="70">
        <v>0</v>
      </c>
      <c r="ET438" s="70">
        <v>0</v>
      </c>
      <c r="EU438" s="70">
        <v>0</v>
      </c>
      <c r="EV438" s="70">
        <v>0</v>
      </c>
      <c r="EW438" s="70">
        <v>0</v>
      </c>
      <c r="EX438" s="70">
        <v>0</v>
      </c>
      <c r="EY438" s="70">
        <v>0</v>
      </c>
      <c r="EZ438" s="70">
        <v>0</v>
      </c>
      <c r="FA438" s="70">
        <v>0</v>
      </c>
    </row>
    <row r="439" spans="1:157" x14ac:dyDescent="0.25">
      <c r="A439">
        <v>22</v>
      </c>
      <c r="B439" t="s">
        <v>109</v>
      </c>
      <c r="C439" s="65" t="s">
        <v>775</v>
      </c>
      <c r="D439" s="65" t="s">
        <v>316</v>
      </c>
      <c r="E439" t="s">
        <v>317</v>
      </c>
      <c r="F439" s="79" t="s">
        <v>766</v>
      </c>
      <c r="G439" s="19">
        <v>2</v>
      </c>
      <c r="H439" s="19"/>
      <c r="I439" s="67"/>
      <c r="J439" s="68">
        <v>1789</v>
      </c>
      <c r="K439" s="69">
        <v>72</v>
      </c>
      <c r="L439" s="70">
        <v>62</v>
      </c>
      <c r="M439" s="70">
        <v>17</v>
      </c>
      <c r="N439" s="70">
        <v>65</v>
      </c>
      <c r="O439" s="70">
        <v>38</v>
      </c>
      <c r="P439" s="70">
        <v>0</v>
      </c>
      <c r="Q439" s="70">
        <v>0</v>
      </c>
      <c r="R439" s="70">
        <v>0</v>
      </c>
      <c r="S439" s="70">
        <v>139</v>
      </c>
      <c r="T439" s="70">
        <v>3</v>
      </c>
      <c r="U439" s="70">
        <v>0</v>
      </c>
      <c r="V439" s="70">
        <v>131</v>
      </c>
      <c r="W439" s="70">
        <v>0</v>
      </c>
      <c r="X439" s="70">
        <v>0</v>
      </c>
      <c r="Y439" s="70">
        <v>4</v>
      </c>
      <c r="Z439" s="70">
        <v>111</v>
      </c>
      <c r="AA439" s="70">
        <v>86</v>
      </c>
      <c r="AB439" s="70">
        <v>68</v>
      </c>
      <c r="AC439" s="70">
        <v>95</v>
      </c>
      <c r="AD439" s="70">
        <v>51</v>
      </c>
      <c r="AE439" s="70">
        <v>46</v>
      </c>
      <c r="AF439" s="70">
        <v>39</v>
      </c>
      <c r="AG439" s="70">
        <v>16</v>
      </c>
      <c r="AH439" s="70">
        <v>46</v>
      </c>
      <c r="AI439" s="70">
        <v>55</v>
      </c>
      <c r="AJ439" s="70">
        <v>29</v>
      </c>
      <c r="AK439" s="70">
        <v>19</v>
      </c>
      <c r="AL439" s="70">
        <v>13</v>
      </c>
      <c r="AM439" s="70">
        <v>35</v>
      </c>
      <c r="AN439" s="70">
        <v>23</v>
      </c>
      <c r="AO439" s="70">
        <v>25</v>
      </c>
      <c r="AP439" s="70">
        <v>28</v>
      </c>
      <c r="AQ439" s="70">
        <v>1</v>
      </c>
      <c r="AR439" s="70">
        <v>10</v>
      </c>
      <c r="AS439" s="70">
        <v>17</v>
      </c>
      <c r="AT439" s="70">
        <v>29</v>
      </c>
      <c r="AU439" s="70">
        <v>10</v>
      </c>
      <c r="AV439" s="70">
        <v>29</v>
      </c>
      <c r="AW439" s="70">
        <v>20</v>
      </c>
      <c r="AX439" s="70">
        <v>2</v>
      </c>
      <c r="AY439" s="70">
        <v>10</v>
      </c>
      <c r="AZ439" s="70">
        <v>16</v>
      </c>
      <c r="BA439" s="70">
        <v>24</v>
      </c>
      <c r="BB439" s="70">
        <v>57</v>
      </c>
      <c r="BC439" s="70">
        <v>19</v>
      </c>
      <c r="BD439" s="70">
        <v>10</v>
      </c>
      <c r="BE439" s="70">
        <v>8</v>
      </c>
      <c r="BF439" s="70">
        <v>15</v>
      </c>
      <c r="BG439" s="70">
        <v>6</v>
      </c>
      <c r="BH439" s="70">
        <v>0</v>
      </c>
      <c r="BI439" s="70">
        <v>0</v>
      </c>
      <c r="BJ439" s="70">
        <v>0</v>
      </c>
      <c r="BK439" s="70">
        <v>17</v>
      </c>
      <c r="BL439" s="70">
        <v>1</v>
      </c>
      <c r="BM439" s="70">
        <v>0</v>
      </c>
      <c r="BN439" s="70">
        <v>1</v>
      </c>
      <c r="BO439" s="70">
        <v>0</v>
      </c>
      <c r="BP439" s="70">
        <v>17</v>
      </c>
      <c r="BQ439" s="70">
        <v>2</v>
      </c>
      <c r="BR439" s="70">
        <v>19</v>
      </c>
      <c r="BS439" s="70">
        <v>3</v>
      </c>
      <c r="BT439" s="70">
        <v>34</v>
      </c>
      <c r="BU439" s="70">
        <v>52</v>
      </c>
      <c r="BV439" s="70">
        <v>17</v>
      </c>
      <c r="BW439" s="70">
        <v>2</v>
      </c>
      <c r="BX439" s="70">
        <v>0</v>
      </c>
      <c r="BY439" s="70">
        <v>2</v>
      </c>
      <c r="BZ439" s="70">
        <v>0</v>
      </c>
      <c r="CA439" s="70">
        <v>1</v>
      </c>
      <c r="CB439" s="70">
        <v>0</v>
      </c>
      <c r="CC439" s="70">
        <v>0</v>
      </c>
      <c r="CD439" s="70">
        <v>0</v>
      </c>
      <c r="CE439" s="70">
        <v>2</v>
      </c>
      <c r="CF439" s="70">
        <v>1</v>
      </c>
      <c r="CG439" s="70">
        <v>0</v>
      </c>
      <c r="CH439" s="70">
        <v>3</v>
      </c>
      <c r="CI439" s="70">
        <v>0</v>
      </c>
      <c r="CJ439" s="70">
        <v>3</v>
      </c>
      <c r="CK439" s="70">
        <v>0</v>
      </c>
      <c r="CL439" s="70">
        <v>0</v>
      </c>
      <c r="CM439" s="70">
        <v>0</v>
      </c>
      <c r="CN439" s="70">
        <v>0</v>
      </c>
      <c r="CO439" s="70">
        <v>0</v>
      </c>
      <c r="CP439" s="70">
        <v>0</v>
      </c>
      <c r="CQ439" s="70">
        <v>3</v>
      </c>
      <c r="CR439" s="70">
        <v>0</v>
      </c>
      <c r="CS439" s="70">
        <v>0</v>
      </c>
      <c r="CT439" s="70">
        <v>0</v>
      </c>
      <c r="CU439" s="70">
        <v>0</v>
      </c>
      <c r="CV439" s="70">
        <v>0</v>
      </c>
      <c r="CW439" s="70">
        <v>0</v>
      </c>
      <c r="CX439" s="70">
        <v>0</v>
      </c>
      <c r="CY439" s="70">
        <v>0</v>
      </c>
      <c r="CZ439" s="70">
        <v>0</v>
      </c>
      <c r="DA439" s="70">
        <v>0</v>
      </c>
      <c r="DB439" s="70">
        <v>0</v>
      </c>
      <c r="DC439" s="70">
        <v>0</v>
      </c>
      <c r="DD439" s="70">
        <v>5</v>
      </c>
      <c r="DE439" s="70">
        <v>0</v>
      </c>
      <c r="DF439" s="70">
        <v>0</v>
      </c>
      <c r="DG439" s="70">
        <v>0</v>
      </c>
      <c r="DH439" s="70">
        <v>4</v>
      </c>
      <c r="DI439" s="70">
        <v>0</v>
      </c>
      <c r="DJ439" s="70">
        <v>0</v>
      </c>
      <c r="DK439" s="70">
        <v>0</v>
      </c>
      <c r="DL439" s="70">
        <v>0</v>
      </c>
      <c r="DM439" s="70">
        <v>0</v>
      </c>
      <c r="DN439" s="70">
        <v>0</v>
      </c>
      <c r="DO439" s="70">
        <v>0</v>
      </c>
      <c r="DP439" s="70">
        <v>0</v>
      </c>
      <c r="DQ439" s="70">
        <v>0</v>
      </c>
      <c r="DR439" s="70">
        <v>0</v>
      </c>
      <c r="DS439" s="70">
        <v>0</v>
      </c>
      <c r="DT439" s="70">
        <v>0</v>
      </c>
      <c r="DU439" s="70">
        <v>0</v>
      </c>
      <c r="DV439" s="70">
        <v>0</v>
      </c>
      <c r="DW439" s="70">
        <v>0</v>
      </c>
      <c r="DX439" s="70">
        <v>0</v>
      </c>
      <c r="DY439" s="70">
        <v>0</v>
      </c>
      <c r="DZ439" s="70">
        <v>0</v>
      </c>
      <c r="EA439" s="70">
        <v>0</v>
      </c>
      <c r="EB439" s="70">
        <v>0</v>
      </c>
      <c r="EC439" s="70">
        <v>0</v>
      </c>
      <c r="ED439" s="70">
        <v>0</v>
      </c>
      <c r="EE439" s="70">
        <v>0</v>
      </c>
      <c r="EF439" s="70">
        <v>0</v>
      </c>
      <c r="EG439" s="70">
        <v>0</v>
      </c>
      <c r="EH439" s="70">
        <v>0</v>
      </c>
      <c r="EI439" s="70">
        <v>0</v>
      </c>
      <c r="EJ439" s="70">
        <v>0</v>
      </c>
      <c r="EK439" s="70">
        <v>0</v>
      </c>
      <c r="EL439" s="70">
        <v>0</v>
      </c>
      <c r="EM439" s="70">
        <v>0</v>
      </c>
      <c r="EN439" s="70">
        <v>0</v>
      </c>
      <c r="EO439" s="70">
        <v>0</v>
      </c>
      <c r="EP439" s="70">
        <v>0</v>
      </c>
      <c r="EQ439" s="70">
        <v>0</v>
      </c>
      <c r="ER439" s="70">
        <v>0</v>
      </c>
      <c r="ES439" s="70">
        <v>0</v>
      </c>
      <c r="ET439" s="70">
        <v>0</v>
      </c>
      <c r="EU439" s="70">
        <v>0</v>
      </c>
      <c r="EV439" s="70">
        <v>0</v>
      </c>
      <c r="EW439" s="70">
        <v>0</v>
      </c>
      <c r="EX439" s="70">
        <v>0</v>
      </c>
      <c r="EY439" s="70">
        <v>0</v>
      </c>
      <c r="EZ439" s="70">
        <v>1</v>
      </c>
      <c r="FA439" s="70">
        <v>0</v>
      </c>
    </row>
    <row r="440" spans="1:157" x14ac:dyDescent="0.25">
      <c r="A440">
        <v>22</v>
      </c>
      <c r="B440" t="s">
        <v>109</v>
      </c>
      <c r="C440" s="65" t="s">
        <v>775</v>
      </c>
      <c r="D440" s="65" t="s">
        <v>321</v>
      </c>
      <c r="E440" t="s">
        <v>322</v>
      </c>
      <c r="F440" s="79" t="s">
        <v>766</v>
      </c>
      <c r="G440" s="19">
        <v>2</v>
      </c>
      <c r="H440" s="19"/>
      <c r="I440" s="67"/>
      <c r="J440" s="68">
        <v>564</v>
      </c>
      <c r="K440" s="69">
        <v>4</v>
      </c>
      <c r="L440" s="70">
        <v>12</v>
      </c>
      <c r="M440" s="70">
        <v>8</v>
      </c>
      <c r="N440" s="70">
        <v>7</v>
      </c>
      <c r="O440" s="70">
        <v>12</v>
      </c>
      <c r="P440" s="70">
        <v>1</v>
      </c>
      <c r="Q440" s="70">
        <v>0</v>
      </c>
      <c r="R440" s="70">
        <v>0</v>
      </c>
      <c r="S440" s="70">
        <v>24</v>
      </c>
      <c r="T440" s="70">
        <v>4</v>
      </c>
      <c r="U440" s="70">
        <v>0</v>
      </c>
      <c r="V440" s="70">
        <v>14</v>
      </c>
      <c r="W440" s="70">
        <v>1</v>
      </c>
      <c r="X440" s="70">
        <v>3</v>
      </c>
      <c r="Y440" s="70">
        <v>19</v>
      </c>
      <c r="Z440" s="70">
        <v>10</v>
      </c>
      <c r="AA440" s="70">
        <v>8</v>
      </c>
      <c r="AB440" s="70">
        <v>13</v>
      </c>
      <c r="AC440" s="70">
        <v>11</v>
      </c>
      <c r="AD440" s="70">
        <v>13</v>
      </c>
      <c r="AE440" s="70">
        <v>16</v>
      </c>
      <c r="AF440" s="70">
        <v>13</v>
      </c>
      <c r="AG440" s="70">
        <v>8</v>
      </c>
      <c r="AH440" s="70">
        <v>11</v>
      </c>
      <c r="AI440" s="70">
        <v>7</v>
      </c>
      <c r="AJ440" s="70">
        <v>5</v>
      </c>
      <c r="AK440" s="70">
        <v>8</v>
      </c>
      <c r="AL440" s="70">
        <v>6</v>
      </c>
      <c r="AM440" s="70">
        <v>5</v>
      </c>
      <c r="AN440" s="70">
        <v>17</v>
      </c>
      <c r="AO440" s="70">
        <v>16</v>
      </c>
      <c r="AP440" s="70">
        <v>10</v>
      </c>
      <c r="AQ440" s="70">
        <v>5</v>
      </c>
      <c r="AR440" s="70">
        <v>8</v>
      </c>
      <c r="AS440" s="70">
        <v>5</v>
      </c>
      <c r="AT440" s="70">
        <v>3</v>
      </c>
      <c r="AU440" s="70">
        <v>12</v>
      </c>
      <c r="AV440" s="70">
        <v>13</v>
      </c>
      <c r="AW440" s="70">
        <v>16</v>
      </c>
      <c r="AX440" s="70">
        <v>2</v>
      </c>
      <c r="AY440" s="70">
        <v>5</v>
      </c>
      <c r="AZ440" s="70">
        <v>15</v>
      </c>
      <c r="BA440" s="70">
        <v>10</v>
      </c>
      <c r="BB440" s="70">
        <v>1</v>
      </c>
      <c r="BC440" s="70">
        <v>6</v>
      </c>
      <c r="BD440" s="70">
        <v>12</v>
      </c>
      <c r="BE440" s="70">
        <v>4</v>
      </c>
      <c r="BF440" s="70">
        <v>22</v>
      </c>
      <c r="BG440" s="70">
        <v>0</v>
      </c>
      <c r="BH440" s="70">
        <v>6</v>
      </c>
      <c r="BI440" s="70">
        <v>7</v>
      </c>
      <c r="BJ440" s="70">
        <v>4</v>
      </c>
      <c r="BK440" s="70">
        <v>20</v>
      </c>
      <c r="BL440" s="70">
        <v>3</v>
      </c>
      <c r="BM440" s="70">
        <v>4</v>
      </c>
      <c r="BN440" s="70">
        <v>9</v>
      </c>
      <c r="BO440" s="70">
        <v>7</v>
      </c>
      <c r="BP440" s="70">
        <v>9</v>
      </c>
      <c r="BQ440" s="70">
        <v>0</v>
      </c>
      <c r="BR440" s="70">
        <v>5</v>
      </c>
      <c r="BS440" s="70">
        <v>10</v>
      </c>
      <c r="BT440" s="70">
        <v>11</v>
      </c>
      <c r="BU440" s="70">
        <v>2</v>
      </c>
      <c r="BV440" s="70">
        <v>8</v>
      </c>
      <c r="BW440" s="70">
        <v>8</v>
      </c>
      <c r="BX440" s="70">
        <v>4</v>
      </c>
      <c r="BY440" s="70">
        <v>2</v>
      </c>
      <c r="BZ440" s="70">
        <v>3</v>
      </c>
      <c r="CA440" s="70">
        <v>3</v>
      </c>
      <c r="CB440" s="70">
        <v>1</v>
      </c>
      <c r="CC440" s="70">
        <v>0</v>
      </c>
      <c r="CD440" s="70">
        <v>0</v>
      </c>
      <c r="CE440" s="70">
        <v>2</v>
      </c>
      <c r="CF440" s="70">
        <v>3</v>
      </c>
      <c r="CG440" s="70">
        <v>0</v>
      </c>
      <c r="CH440" s="70">
        <v>0</v>
      </c>
      <c r="CI440" s="70">
        <v>0</v>
      </c>
      <c r="CJ440" s="70">
        <v>0</v>
      </c>
      <c r="CK440" s="70">
        <v>0</v>
      </c>
      <c r="CL440" s="70">
        <v>0</v>
      </c>
      <c r="CM440" s="70">
        <v>2</v>
      </c>
      <c r="CN440" s="70">
        <v>0</v>
      </c>
      <c r="CO440" s="70">
        <v>0</v>
      </c>
      <c r="CP440" s="70">
        <v>0</v>
      </c>
      <c r="CQ440" s="70">
        <v>1</v>
      </c>
      <c r="CR440" s="70">
        <v>0</v>
      </c>
      <c r="CS440" s="70">
        <v>0</v>
      </c>
      <c r="CT440" s="70">
        <v>0</v>
      </c>
      <c r="CU440" s="70">
        <v>0</v>
      </c>
      <c r="CV440" s="70">
        <v>0</v>
      </c>
      <c r="CW440" s="70">
        <v>0</v>
      </c>
      <c r="CX440" s="70">
        <v>4</v>
      </c>
      <c r="CY440" s="70">
        <v>0</v>
      </c>
      <c r="CZ440" s="70">
        <v>0</v>
      </c>
      <c r="DA440" s="70">
        <v>0</v>
      </c>
      <c r="DB440" s="70">
        <v>0</v>
      </c>
      <c r="DC440" s="70">
        <v>1</v>
      </c>
      <c r="DD440" s="70">
        <v>0</v>
      </c>
      <c r="DE440" s="70">
        <v>0</v>
      </c>
      <c r="DF440" s="70">
        <v>0</v>
      </c>
      <c r="DG440" s="70">
        <v>0</v>
      </c>
      <c r="DH440" s="70">
        <v>0</v>
      </c>
      <c r="DI440" s="70">
        <v>0</v>
      </c>
      <c r="DJ440" s="70">
        <v>0</v>
      </c>
      <c r="DK440" s="70">
        <v>0</v>
      </c>
      <c r="DL440" s="70">
        <v>0</v>
      </c>
      <c r="DM440" s="70">
        <v>0</v>
      </c>
      <c r="DN440" s="70">
        <v>0</v>
      </c>
      <c r="DO440" s="70">
        <v>0</v>
      </c>
      <c r="DP440" s="70">
        <v>0</v>
      </c>
      <c r="DQ440" s="70">
        <v>0</v>
      </c>
      <c r="DR440" s="70">
        <v>0</v>
      </c>
      <c r="DS440" s="70">
        <v>0</v>
      </c>
      <c r="DT440" s="70">
        <v>0</v>
      </c>
      <c r="DU440" s="70">
        <v>0</v>
      </c>
      <c r="DV440" s="70">
        <v>0</v>
      </c>
      <c r="DW440" s="70">
        <v>0</v>
      </c>
      <c r="DX440" s="70">
        <v>0</v>
      </c>
      <c r="DY440" s="70">
        <v>0</v>
      </c>
      <c r="DZ440" s="70">
        <v>0</v>
      </c>
      <c r="EA440" s="70">
        <v>0</v>
      </c>
      <c r="EB440" s="70">
        <v>0</v>
      </c>
      <c r="EC440" s="70">
        <v>0</v>
      </c>
      <c r="ED440" s="70">
        <v>0</v>
      </c>
      <c r="EE440" s="70">
        <v>0</v>
      </c>
      <c r="EF440" s="70">
        <v>0</v>
      </c>
      <c r="EG440" s="70">
        <v>0</v>
      </c>
      <c r="EH440" s="70">
        <v>0</v>
      </c>
      <c r="EI440" s="70">
        <v>0</v>
      </c>
      <c r="EJ440" s="70">
        <v>0</v>
      </c>
      <c r="EK440" s="70">
        <v>0</v>
      </c>
      <c r="EL440" s="70">
        <v>0</v>
      </c>
      <c r="EM440" s="70">
        <v>0</v>
      </c>
      <c r="EN440" s="70">
        <v>0</v>
      </c>
      <c r="EO440" s="70">
        <v>0</v>
      </c>
      <c r="EP440" s="70">
        <v>0</v>
      </c>
      <c r="EQ440" s="70">
        <v>0</v>
      </c>
      <c r="ER440" s="70">
        <v>0</v>
      </c>
      <c r="ES440" s="70">
        <v>0</v>
      </c>
      <c r="ET440" s="70">
        <v>0</v>
      </c>
      <c r="EU440" s="70">
        <v>0</v>
      </c>
      <c r="EV440" s="70">
        <v>0</v>
      </c>
      <c r="EW440" s="70">
        <v>0</v>
      </c>
      <c r="EX440" s="70">
        <v>0</v>
      </c>
      <c r="EY440" s="70">
        <v>0</v>
      </c>
      <c r="EZ440" s="70">
        <v>0</v>
      </c>
      <c r="FA440" s="70">
        <v>0</v>
      </c>
    </row>
    <row r="441" spans="1:157" x14ac:dyDescent="0.25">
      <c r="A441">
        <v>22</v>
      </c>
      <c r="B441" t="s">
        <v>109</v>
      </c>
      <c r="C441" s="65" t="s">
        <v>775</v>
      </c>
      <c r="D441" s="65" t="s">
        <v>327</v>
      </c>
      <c r="E441" t="s">
        <v>328</v>
      </c>
      <c r="F441" s="79" t="s">
        <v>766</v>
      </c>
      <c r="G441" s="19">
        <v>2</v>
      </c>
      <c r="H441" s="19"/>
      <c r="I441" s="67"/>
      <c r="J441" s="68">
        <v>1057</v>
      </c>
      <c r="K441" s="69">
        <v>6</v>
      </c>
      <c r="L441" s="70">
        <v>74</v>
      </c>
      <c r="M441" s="70">
        <v>9</v>
      </c>
      <c r="N441" s="70">
        <v>13</v>
      </c>
      <c r="O441" s="70">
        <v>72</v>
      </c>
      <c r="P441" s="70">
        <v>0</v>
      </c>
      <c r="Q441" s="70">
        <v>0</v>
      </c>
      <c r="R441" s="70">
        <v>0</v>
      </c>
      <c r="S441" s="70">
        <v>45</v>
      </c>
      <c r="T441" s="70">
        <v>15</v>
      </c>
      <c r="U441" s="70">
        <v>0</v>
      </c>
      <c r="V441" s="70">
        <v>35</v>
      </c>
      <c r="W441" s="70">
        <v>0</v>
      </c>
      <c r="X441" s="70">
        <v>0</v>
      </c>
      <c r="Y441" s="70">
        <v>24</v>
      </c>
      <c r="Z441" s="70">
        <v>61</v>
      </c>
      <c r="AA441" s="70">
        <v>87</v>
      </c>
      <c r="AB441" s="70">
        <v>34</v>
      </c>
      <c r="AC441" s="70">
        <v>70</v>
      </c>
      <c r="AD441" s="70">
        <v>17</v>
      </c>
      <c r="AE441" s="70">
        <v>14</v>
      </c>
      <c r="AF441" s="70">
        <v>17</v>
      </c>
      <c r="AG441" s="70">
        <v>28</v>
      </c>
      <c r="AH441" s="70">
        <v>28</v>
      </c>
      <c r="AI441" s="70">
        <v>82</v>
      </c>
      <c r="AJ441" s="70">
        <v>15</v>
      </c>
      <c r="AK441" s="70">
        <v>27</v>
      </c>
      <c r="AL441" s="70">
        <v>5</v>
      </c>
      <c r="AM441" s="70">
        <v>12</v>
      </c>
      <c r="AN441" s="70">
        <v>7</v>
      </c>
      <c r="AO441" s="70">
        <v>11</v>
      </c>
      <c r="AP441" s="70">
        <v>13</v>
      </c>
      <c r="AQ441" s="70">
        <v>2</v>
      </c>
      <c r="AR441" s="70">
        <v>35</v>
      </c>
      <c r="AS441" s="70">
        <v>6</v>
      </c>
      <c r="AT441" s="70">
        <v>14</v>
      </c>
      <c r="AU441" s="70">
        <v>3</v>
      </c>
      <c r="AV441" s="70">
        <v>26</v>
      </c>
      <c r="AW441" s="70">
        <v>2</v>
      </c>
      <c r="AX441" s="70">
        <v>3</v>
      </c>
      <c r="AY441" s="70">
        <v>1</v>
      </c>
      <c r="AZ441" s="70">
        <v>3</v>
      </c>
      <c r="BA441" s="70">
        <v>13</v>
      </c>
      <c r="BB441" s="70">
        <v>3</v>
      </c>
      <c r="BC441" s="70">
        <v>9</v>
      </c>
      <c r="BD441" s="70">
        <v>3</v>
      </c>
      <c r="BE441" s="70">
        <v>20</v>
      </c>
      <c r="BF441" s="70">
        <v>4</v>
      </c>
      <c r="BG441" s="70">
        <v>0</v>
      </c>
      <c r="BH441" s="70">
        <v>2</v>
      </c>
      <c r="BI441" s="70">
        <v>2</v>
      </c>
      <c r="BJ441" s="70">
        <v>1</v>
      </c>
      <c r="BK441" s="70">
        <v>8</v>
      </c>
      <c r="BL441" s="70">
        <v>3</v>
      </c>
      <c r="BM441" s="70">
        <v>4</v>
      </c>
      <c r="BN441" s="70">
        <v>0</v>
      </c>
      <c r="BO441" s="70">
        <v>2</v>
      </c>
      <c r="BP441" s="70">
        <v>1</v>
      </c>
      <c r="BQ441" s="70">
        <v>0</v>
      </c>
      <c r="BR441" s="70">
        <v>14</v>
      </c>
      <c r="BS441" s="70">
        <v>6</v>
      </c>
      <c r="BT441" s="70">
        <v>7</v>
      </c>
      <c r="BU441" s="70">
        <v>12</v>
      </c>
      <c r="BV441" s="70">
        <v>8</v>
      </c>
      <c r="BW441" s="70">
        <v>1</v>
      </c>
      <c r="BX441" s="70">
        <v>0</v>
      </c>
      <c r="BY441" s="70">
        <v>0</v>
      </c>
      <c r="BZ441" s="70">
        <v>0</v>
      </c>
      <c r="CA441" s="70">
        <v>1</v>
      </c>
      <c r="CB441" s="70">
        <v>0</v>
      </c>
      <c r="CC441" s="70">
        <v>2</v>
      </c>
      <c r="CD441" s="70">
        <v>0</v>
      </c>
      <c r="CE441" s="70">
        <v>6</v>
      </c>
      <c r="CF441" s="70">
        <v>0</v>
      </c>
      <c r="CG441" s="70">
        <v>0</v>
      </c>
      <c r="CH441" s="70">
        <v>0</v>
      </c>
      <c r="CI441" s="70">
        <v>0</v>
      </c>
      <c r="CJ441" s="70">
        <v>0</v>
      </c>
      <c r="CK441" s="70">
        <v>0</v>
      </c>
      <c r="CL441" s="70">
        <v>0</v>
      </c>
      <c r="CM441" s="70">
        <v>0</v>
      </c>
      <c r="CN441" s="70">
        <v>0</v>
      </c>
      <c r="CO441" s="70">
        <v>0</v>
      </c>
      <c r="CP441" s="70">
        <v>0</v>
      </c>
      <c r="CQ441" s="70">
        <v>0</v>
      </c>
      <c r="CR441" s="70">
        <v>0</v>
      </c>
      <c r="CS441" s="70">
        <v>0</v>
      </c>
      <c r="CT441" s="70">
        <v>0</v>
      </c>
      <c r="CU441" s="70">
        <v>0</v>
      </c>
      <c r="CV441" s="70">
        <v>0</v>
      </c>
      <c r="CW441" s="70">
        <v>0</v>
      </c>
      <c r="CX441" s="70">
        <v>3</v>
      </c>
      <c r="CY441" s="70">
        <v>0</v>
      </c>
      <c r="CZ441" s="70">
        <v>0</v>
      </c>
      <c r="DA441" s="70">
        <v>0</v>
      </c>
      <c r="DB441" s="70">
        <v>0</v>
      </c>
      <c r="DC441" s="70">
        <v>0</v>
      </c>
      <c r="DD441" s="70">
        <v>6</v>
      </c>
      <c r="DE441" s="70">
        <v>0</v>
      </c>
      <c r="DF441" s="70">
        <v>0</v>
      </c>
      <c r="DG441" s="70">
        <v>0</v>
      </c>
      <c r="DH441" s="70">
        <v>0</v>
      </c>
      <c r="DI441" s="70">
        <v>0</v>
      </c>
      <c r="DJ441" s="70">
        <v>0</v>
      </c>
      <c r="DK441" s="70">
        <v>0</v>
      </c>
      <c r="DL441" s="70">
        <v>0</v>
      </c>
      <c r="DM441" s="70">
        <v>0</v>
      </c>
      <c r="DN441" s="70">
        <v>0</v>
      </c>
      <c r="DO441" s="70">
        <v>0</v>
      </c>
      <c r="DP441" s="70">
        <v>0</v>
      </c>
      <c r="DQ441" s="70">
        <v>0</v>
      </c>
      <c r="DR441" s="70">
        <v>0</v>
      </c>
      <c r="DS441" s="70">
        <v>0</v>
      </c>
      <c r="DT441" s="70">
        <v>0</v>
      </c>
      <c r="DU441" s="70">
        <v>0</v>
      </c>
      <c r="DV441" s="70">
        <v>0</v>
      </c>
      <c r="DW441" s="70">
        <v>0</v>
      </c>
      <c r="DX441" s="70">
        <v>0</v>
      </c>
      <c r="DY441" s="70">
        <v>0</v>
      </c>
      <c r="DZ441" s="70">
        <v>0</v>
      </c>
      <c r="EA441" s="70">
        <v>0</v>
      </c>
      <c r="EB441" s="70">
        <v>0</v>
      </c>
      <c r="EC441" s="70">
        <v>0</v>
      </c>
      <c r="ED441" s="70">
        <v>0</v>
      </c>
      <c r="EE441" s="70">
        <v>0</v>
      </c>
      <c r="EF441" s="70">
        <v>0</v>
      </c>
      <c r="EG441" s="70">
        <v>0</v>
      </c>
      <c r="EH441" s="70">
        <v>0</v>
      </c>
      <c r="EI441" s="70">
        <v>0</v>
      </c>
      <c r="EJ441" s="70">
        <v>0</v>
      </c>
      <c r="EK441" s="70">
        <v>0</v>
      </c>
      <c r="EL441" s="70">
        <v>0</v>
      </c>
      <c r="EM441" s="70">
        <v>0</v>
      </c>
      <c r="EN441" s="70">
        <v>0</v>
      </c>
      <c r="EO441" s="70">
        <v>0</v>
      </c>
      <c r="EP441" s="70">
        <v>0</v>
      </c>
      <c r="EQ441" s="70">
        <v>0</v>
      </c>
      <c r="ER441" s="70">
        <v>0</v>
      </c>
      <c r="ES441" s="70">
        <v>0</v>
      </c>
      <c r="ET441" s="70">
        <v>0</v>
      </c>
      <c r="EU441" s="70">
        <v>0</v>
      </c>
      <c r="EV441" s="70">
        <v>0</v>
      </c>
      <c r="EW441" s="70">
        <v>0</v>
      </c>
      <c r="EX441" s="70">
        <v>0</v>
      </c>
      <c r="EY441" s="70">
        <v>0</v>
      </c>
      <c r="EZ441" s="70">
        <v>0</v>
      </c>
      <c r="FA441" s="70">
        <v>0</v>
      </c>
    </row>
    <row r="442" spans="1:157" x14ac:dyDescent="0.25">
      <c r="A442">
        <v>22</v>
      </c>
      <c r="B442" t="s">
        <v>109</v>
      </c>
      <c r="C442" s="65" t="s">
        <v>775</v>
      </c>
      <c r="D442" s="65" t="s">
        <v>1411</v>
      </c>
      <c r="E442" t="s">
        <v>1412</v>
      </c>
      <c r="F442" s="79" t="s">
        <v>766</v>
      </c>
      <c r="G442" s="19">
        <v>2</v>
      </c>
      <c r="H442" s="19"/>
      <c r="I442" s="67"/>
      <c r="J442" s="68">
        <v>753</v>
      </c>
      <c r="K442" s="69">
        <v>0</v>
      </c>
      <c r="L442" s="70">
        <v>1</v>
      </c>
      <c r="M442" s="70">
        <v>2</v>
      </c>
      <c r="N442" s="70">
        <v>0</v>
      </c>
      <c r="O442" s="70">
        <v>54</v>
      </c>
      <c r="P442" s="70">
        <v>0</v>
      </c>
      <c r="Q442" s="70">
        <v>0</v>
      </c>
      <c r="R442" s="70">
        <v>0</v>
      </c>
      <c r="S442" s="70">
        <v>0</v>
      </c>
      <c r="T442" s="70">
        <v>21</v>
      </c>
      <c r="U442" s="70">
        <v>0</v>
      </c>
      <c r="V442" s="70">
        <v>0</v>
      </c>
      <c r="W442" s="70">
        <v>0</v>
      </c>
      <c r="X442" s="70">
        <v>0</v>
      </c>
      <c r="Y442" s="70">
        <v>91</v>
      </c>
      <c r="Z442" s="70">
        <v>19</v>
      </c>
      <c r="AA442" s="70">
        <v>32</v>
      </c>
      <c r="AB442" s="70">
        <v>50</v>
      </c>
      <c r="AC442" s="70">
        <v>32</v>
      </c>
      <c r="AD442" s="70">
        <v>6</v>
      </c>
      <c r="AE442" s="70">
        <v>19</v>
      </c>
      <c r="AF442" s="70">
        <v>5</v>
      </c>
      <c r="AG442" s="70">
        <v>9</v>
      </c>
      <c r="AH442" s="70">
        <v>19</v>
      </c>
      <c r="AI442" s="70">
        <v>37</v>
      </c>
      <c r="AJ442" s="70">
        <v>18</v>
      </c>
      <c r="AK442" s="70">
        <v>21</v>
      </c>
      <c r="AL442" s="70">
        <v>4</v>
      </c>
      <c r="AM442" s="70">
        <v>3</v>
      </c>
      <c r="AN442" s="70">
        <v>24</v>
      </c>
      <c r="AO442" s="70">
        <v>9</v>
      </c>
      <c r="AP442" s="70">
        <v>8</v>
      </c>
      <c r="AQ442" s="70">
        <v>17</v>
      </c>
      <c r="AR442" s="70">
        <v>17</v>
      </c>
      <c r="AS442" s="70">
        <v>19</v>
      </c>
      <c r="AT442" s="70">
        <v>5</v>
      </c>
      <c r="AU442" s="70">
        <v>8</v>
      </c>
      <c r="AV442" s="70">
        <v>3</v>
      </c>
      <c r="AW442" s="70">
        <v>8</v>
      </c>
      <c r="AX442" s="70">
        <v>14</v>
      </c>
      <c r="AY442" s="70">
        <v>16</v>
      </c>
      <c r="AZ442" s="70">
        <v>0</v>
      </c>
      <c r="BA442" s="70">
        <v>15</v>
      </c>
      <c r="BB442" s="70">
        <v>0</v>
      </c>
      <c r="BC442" s="70">
        <v>15</v>
      </c>
      <c r="BD442" s="70">
        <v>5</v>
      </c>
      <c r="BE442" s="70">
        <v>29</v>
      </c>
      <c r="BF442" s="70">
        <v>0</v>
      </c>
      <c r="BG442" s="70">
        <v>0</v>
      </c>
      <c r="BH442" s="70">
        <v>3</v>
      </c>
      <c r="BI442" s="70">
        <v>2</v>
      </c>
      <c r="BJ442" s="70">
        <v>0</v>
      </c>
      <c r="BK442" s="70">
        <v>5</v>
      </c>
      <c r="BL442" s="70">
        <v>1</v>
      </c>
      <c r="BM442" s="70">
        <v>2</v>
      </c>
      <c r="BN442" s="70">
        <v>0</v>
      </c>
      <c r="BO442" s="70">
        <v>0</v>
      </c>
      <c r="BP442" s="70">
        <v>8</v>
      </c>
      <c r="BQ442" s="70">
        <v>0</v>
      </c>
      <c r="BR442" s="70">
        <v>9</v>
      </c>
      <c r="BS442" s="70">
        <v>14</v>
      </c>
      <c r="BT442" s="70">
        <v>7</v>
      </c>
      <c r="BU442" s="70">
        <v>19</v>
      </c>
      <c r="BV442" s="70">
        <v>18</v>
      </c>
      <c r="BW442" s="70">
        <v>1</v>
      </c>
      <c r="BX442" s="70">
        <v>3</v>
      </c>
      <c r="BY442" s="70">
        <v>4</v>
      </c>
      <c r="BZ442" s="70">
        <v>0</v>
      </c>
      <c r="CA442" s="70">
        <v>0</v>
      </c>
      <c r="CB442" s="70">
        <v>0</v>
      </c>
      <c r="CC442" s="70">
        <v>0</v>
      </c>
      <c r="CD442" s="70">
        <v>0</v>
      </c>
      <c r="CE442" s="70">
        <v>0</v>
      </c>
      <c r="CF442" s="70">
        <v>0</v>
      </c>
      <c r="CG442" s="70">
        <v>0</v>
      </c>
      <c r="CH442" s="70">
        <v>0</v>
      </c>
      <c r="CI442" s="70">
        <v>0</v>
      </c>
      <c r="CJ442" s="70">
        <v>0</v>
      </c>
      <c r="CK442" s="70">
        <v>0</v>
      </c>
      <c r="CL442" s="70">
        <v>0</v>
      </c>
      <c r="CM442" s="70">
        <v>0</v>
      </c>
      <c r="CN442" s="70">
        <v>0</v>
      </c>
      <c r="CO442" s="70">
        <v>0</v>
      </c>
      <c r="CP442" s="70">
        <v>0</v>
      </c>
      <c r="CQ442" s="70">
        <v>2</v>
      </c>
      <c r="CR442" s="70">
        <v>0</v>
      </c>
      <c r="CS442" s="70">
        <v>0</v>
      </c>
      <c r="CT442" s="70">
        <v>0</v>
      </c>
      <c r="CU442" s="70">
        <v>0</v>
      </c>
      <c r="CV442" s="70">
        <v>0</v>
      </c>
      <c r="CW442" s="70">
        <v>0</v>
      </c>
      <c r="CX442" s="70">
        <v>0</v>
      </c>
      <c r="CY442" s="70">
        <v>0</v>
      </c>
      <c r="CZ442" s="70">
        <v>0</v>
      </c>
      <c r="DA442" s="70">
        <v>0</v>
      </c>
      <c r="DB442" s="70">
        <v>0</v>
      </c>
      <c r="DC442" s="70">
        <v>0</v>
      </c>
      <c r="DD442" s="70">
        <v>0</v>
      </c>
      <c r="DE442" s="70">
        <v>0</v>
      </c>
      <c r="DF442" s="70">
        <v>0</v>
      </c>
      <c r="DG442" s="70">
        <v>0</v>
      </c>
      <c r="DH442" s="70">
        <v>0</v>
      </c>
      <c r="DI442" s="70">
        <v>0</v>
      </c>
      <c r="DJ442" s="70">
        <v>0</v>
      </c>
      <c r="DK442" s="70">
        <v>0</v>
      </c>
      <c r="DL442" s="70">
        <v>0</v>
      </c>
      <c r="DM442" s="70">
        <v>0</v>
      </c>
      <c r="DN442" s="70">
        <v>0</v>
      </c>
      <c r="DO442" s="70">
        <v>0</v>
      </c>
      <c r="DP442" s="70">
        <v>0</v>
      </c>
      <c r="DQ442" s="70">
        <v>0</v>
      </c>
      <c r="DR442" s="70">
        <v>0</v>
      </c>
      <c r="DS442" s="70">
        <v>0</v>
      </c>
      <c r="DT442" s="70">
        <v>0</v>
      </c>
      <c r="DU442" s="70">
        <v>0</v>
      </c>
      <c r="DV442" s="70">
        <v>0</v>
      </c>
      <c r="DW442" s="70">
        <v>0</v>
      </c>
      <c r="DX442" s="70">
        <v>0</v>
      </c>
      <c r="DY442" s="70">
        <v>0</v>
      </c>
      <c r="DZ442" s="70">
        <v>0</v>
      </c>
      <c r="EA442" s="70">
        <v>0</v>
      </c>
      <c r="EB442" s="70">
        <v>0</v>
      </c>
      <c r="EC442" s="70">
        <v>0</v>
      </c>
      <c r="ED442" s="70">
        <v>0</v>
      </c>
      <c r="EE442" s="70">
        <v>0</v>
      </c>
      <c r="EF442" s="70">
        <v>0</v>
      </c>
      <c r="EG442" s="70">
        <v>0</v>
      </c>
      <c r="EH442" s="70">
        <v>0</v>
      </c>
      <c r="EI442" s="70">
        <v>0</v>
      </c>
      <c r="EJ442" s="70">
        <v>0</v>
      </c>
      <c r="EK442" s="70">
        <v>0</v>
      </c>
      <c r="EL442" s="70">
        <v>0</v>
      </c>
      <c r="EM442" s="70">
        <v>0</v>
      </c>
      <c r="EN442" s="70">
        <v>0</v>
      </c>
      <c r="EO442" s="70">
        <v>0</v>
      </c>
      <c r="EP442" s="70">
        <v>0</v>
      </c>
      <c r="EQ442" s="70">
        <v>0</v>
      </c>
      <c r="ER442" s="70">
        <v>0</v>
      </c>
      <c r="ES442" s="70">
        <v>0</v>
      </c>
      <c r="ET442" s="70">
        <v>0</v>
      </c>
      <c r="EU442" s="70">
        <v>0</v>
      </c>
      <c r="EV442" s="70">
        <v>0</v>
      </c>
      <c r="EW442" s="70">
        <v>0</v>
      </c>
      <c r="EX442" s="70">
        <v>0</v>
      </c>
      <c r="EY442" s="70">
        <v>0</v>
      </c>
      <c r="EZ442" s="70">
        <v>0</v>
      </c>
      <c r="FA442" s="70">
        <v>0</v>
      </c>
    </row>
    <row r="443" spans="1:157" x14ac:dyDescent="0.25">
      <c r="A443">
        <v>22</v>
      </c>
      <c r="B443" t="s">
        <v>109</v>
      </c>
      <c r="C443" s="65" t="s">
        <v>775</v>
      </c>
      <c r="D443" s="65" t="s">
        <v>107</v>
      </c>
      <c r="E443" t="s">
        <v>108</v>
      </c>
      <c r="F443" s="79" t="s">
        <v>766</v>
      </c>
      <c r="G443" s="19">
        <v>2</v>
      </c>
      <c r="H443" s="19"/>
      <c r="I443" s="67"/>
      <c r="J443" s="68">
        <v>5585</v>
      </c>
      <c r="K443" s="69">
        <v>55</v>
      </c>
      <c r="L443" s="70">
        <v>79</v>
      </c>
      <c r="M443" s="70">
        <v>17</v>
      </c>
      <c r="N443" s="70">
        <v>93</v>
      </c>
      <c r="O443" s="70">
        <v>345</v>
      </c>
      <c r="P443" s="70">
        <v>1</v>
      </c>
      <c r="Q443" s="70">
        <v>0</v>
      </c>
      <c r="R443" s="70">
        <v>0</v>
      </c>
      <c r="S443" s="70">
        <v>99</v>
      </c>
      <c r="T443" s="70">
        <v>122</v>
      </c>
      <c r="U443" s="70">
        <v>0</v>
      </c>
      <c r="V443" s="70">
        <v>133</v>
      </c>
      <c r="W443" s="70">
        <v>0</v>
      </c>
      <c r="X443" s="70">
        <v>0</v>
      </c>
      <c r="Y443" s="70">
        <v>339</v>
      </c>
      <c r="Z443" s="70">
        <v>141</v>
      </c>
      <c r="AA443" s="70">
        <v>139</v>
      </c>
      <c r="AB443" s="70">
        <v>269</v>
      </c>
      <c r="AC443" s="70">
        <v>131</v>
      </c>
      <c r="AD443" s="70">
        <v>102</v>
      </c>
      <c r="AE443" s="70">
        <v>206</v>
      </c>
      <c r="AF443" s="70">
        <v>71</v>
      </c>
      <c r="AG443" s="70">
        <v>77</v>
      </c>
      <c r="AH443" s="70">
        <v>96</v>
      </c>
      <c r="AI443" s="70">
        <v>194</v>
      </c>
      <c r="AJ443" s="70">
        <v>226</v>
      </c>
      <c r="AK443" s="70">
        <v>226</v>
      </c>
      <c r="AL443" s="70">
        <v>28</v>
      </c>
      <c r="AM443" s="70">
        <v>61</v>
      </c>
      <c r="AN443" s="70">
        <v>99</v>
      </c>
      <c r="AO443" s="70">
        <v>113</v>
      </c>
      <c r="AP443" s="70">
        <v>102</v>
      </c>
      <c r="AQ443" s="70">
        <v>19</v>
      </c>
      <c r="AR443" s="70">
        <v>129</v>
      </c>
      <c r="AS443" s="70">
        <v>63</v>
      </c>
      <c r="AT443" s="70">
        <v>81</v>
      </c>
      <c r="AU443" s="70">
        <v>20</v>
      </c>
      <c r="AV443" s="70">
        <v>91</v>
      </c>
      <c r="AW443" s="70">
        <v>47</v>
      </c>
      <c r="AX443" s="70">
        <v>22</v>
      </c>
      <c r="AY443" s="70">
        <v>78</v>
      </c>
      <c r="AZ443" s="70">
        <v>21</v>
      </c>
      <c r="BA443" s="70">
        <v>97</v>
      </c>
      <c r="BB443" s="70">
        <v>8</v>
      </c>
      <c r="BC443" s="70">
        <v>108</v>
      </c>
      <c r="BD443" s="70">
        <v>111</v>
      </c>
      <c r="BE443" s="70">
        <v>128</v>
      </c>
      <c r="BF443" s="70">
        <v>64</v>
      </c>
      <c r="BG443" s="70">
        <v>0</v>
      </c>
      <c r="BH443" s="70">
        <v>27</v>
      </c>
      <c r="BI443" s="70">
        <v>24</v>
      </c>
      <c r="BJ443" s="70">
        <v>26</v>
      </c>
      <c r="BK443" s="70">
        <v>77</v>
      </c>
      <c r="BL443" s="70">
        <v>17</v>
      </c>
      <c r="BM443" s="70">
        <v>5</v>
      </c>
      <c r="BN443" s="70">
        <v>8</v>
      </c>
      <c r="BO443" s="70">
        <v>2</v>
      </c>
      <c r="BP443" s="70">
        <v>54</v>
      </c>
      <c r="BQ443" s="70">
        <v>1</v>
      </c>
      <c r="BR443" s="70">
        <v>256</v>
      </c>
      <c r="BS443" s="70">
        <v>126</v>
      </c>
      <c r="BT443" s="70">
        <v>99</v>
      </c>
      <c r="BU443" s="70">
        <v>56</v>
      </c>
      <c r="BV443" s="70">
        <v>36</v>
      </c>
      <c r="BW443" s="70">
        <v>5</v>
      </c>
      <c r="BX443" s="70">
        <v>30</v>
      </c>
      <c r="BY443" s="70">
        <v>2</v>
      </c>
      <c r="BZ443" s="70">
        <v>3</v>
      </c>
      <c r="CA443" s="70">
        <v>2</v>
      </c>
      <c r="CB443" s="70">
        <v>13</v>
      </c>
      <c r="CC443" s="70">
        <v>1</v>
      </c>
      <c r="CD443" s="70">
        <v>5</v>
      </c>
      <c r="CE443" s="70">
        <v>2</v>
      </c>
      <c r="CF443" s="70">
        <v>3</v>
      </c>
      <c r="CG443" s="70">
        <v>0</v>
      </c>
      <c r="CH443" s="70">
        <v>0</v>
      </c>
      <c r="CI443" s="70">
        <v>0</v>
      </c>
      <c r="CJ443" s="70">
        <v>0</v>
      </c>
      <c r="CK443" s="70">
        <v>1</v>
      </c>
      <c r="CL443" s="70">
        <v>1</v>
      </c>
      <c r="CM443" s="70">
        <v>3</v>
      </c>
      <c r="CN443" s="70">
        <v>0</v>
      </c>
      <c r="CO443" s="70">
        <v>0</v>
      </c>
      <c r="CP443" s="70">
        <v>0</v>
      </c>
      <c r="CQ443" s="70">
        <v>0</v>
      </c>
      <c r="CR443" s="70">
        <v>0</v>
      </c>
      <c r="CS443" s="70">
        <v>0</v>
      </c>
      <c r="CT443" s="70">
        <v>0</v>
      </c>
      <c r="CU443" s="70">
        <v>1</v>
      </c>
      <c r="CV443" s="70">
        <v>0</v>
      </c>
      <c r="CW443" s="70">
        <v>0</v>
      </c>
      <c r="CX443" s="70">
        <v>2</v>
      </c>
      <c r="CY443" s="70">
        <v>0</v>
      </c>
      <c r="CZ443" s="70">
        <v>0</v>
      </c>
      <c r="DA443" s="70">
        <v>0</v>
      </c>
      <c r="DB443" s="70">
        <v>0</v>
      </c>
      <c r="DC443" s="70">
        <v>2</v>
      </c>
      <c r="DD443" s="70">
        <v>1</v>
      </c>
      <c r="DE443" s="70">
        <v>0</v>
      </c>
      <c r="DF443" s="70">
        <v>0</v>
      </c>
      <c r="DG443" s="70">
        <v>0</v>
      </c>
      <c r="DH443" s="70">
        <v>30</v>
      </c>
      <c r="DI443" s="70">
        <v>0</v>
      </c>
      <c r="DJ443" s="70">
        <v>0</v>
      </c>
      <c r="DK443" s="70">
        <v>0</v>
      </c>
      <c r="DL443" s="70">
        <v>0</v>
      </c>
      <c r="DM443" s="70">
        <v>0</v>
      </c>
      <c r="DN443" s="70">
        <v>0</v>
      </c>
      <c r="DO443" s="70">
        <v>0</v>
      </c>
      <c r="DP443" s="70">
        <v>0</v>
      </c>
      <c r="DQ443" s="70">
        <v>0</v>
      </c>
      <c r="DR443" s="70">
        <v>0</v>
      </c>
      <c r="DS443" s="70">
        <v>0</v>
      </c>
      <c r="DT443" s="70">
        <v>0</v>
      </c>
      <c r="DU443" s="70">
        <v>0</v>
      </c>
      <c r="DV443" s="70">
        <v>0</v>
      </c>
      <c r="DW443" s="70">
        <v>0</v>
      </c>
      <c r="DX443" s="70">
        <v>0</v>
      </c>
      <c r="DY443" s="70">
        <v>0</v>
      </c>
      <c r="DZ443" s="70">
        <v>0</v>
      </c>
      <c r="EA443" s="70">
        <v>0</v>
      </c>
      <c r="EB443" s="70">
        <v>0</v>
      </c>
      <c r="EC443" s="70">
        <v>0</v>
      </c>
      <c r="ED443" s="70">
        <v>0</v>
      </c>
      <c r="EE443" s="70">
        <v>0</v>
      </c>
      <c r="EF443" s="70">
        <v>0</v>
      </c>
      <c r="EG443" s="70">
        <v>0</v>
      </c>
      <c r="EH443" s="70">
        <v>0</v>
      </c>
      <c r="EI443" s="70">
        <v>0</v>
      </c>
      <c r="EJ443" s="70">
        <v>0</v>
      </c>
      <c r="EK443" s="70">
        <v>0</v>
      </c>
      <c r="EL443" s="70">
        <v>0</v>
      </c>
      <c r="EM443" s="70">
        <v>0</v>
      </c>
      <c r="EN443" s="70">
        <v>0</v>
      </c>
      <c r="EO443" s="70">
        <v>0</v>
      </c>
      <c r="EP443" s="70">
        <v>0</v>
      </c>
      <c r="EQ443" s="70">
        <v>0</v>
      </c>
      <c r="ER443" s="70">
        <v>0</v>
      </c>
      <c r="ES443" s="70">
        <v>0</v>
      </c>
      <c r="ET443" s="70">
        <v>0</v>
      </c>
      <c r="EU443" s="70">
        <v>0</v>
      </c>
      <c r="EV443" s="70">
        <v>0</v>
      </c>
      <c r="EW443" s="70">
        <v>0</v>
      </c>
      <c r="EX443" s="70">
        <v>0</v>
      </c>
      <c r="EY443" s="70">
        <v>0</v>
      </c>
      <c r="EZ443" s="70">
        <v>13</v>
      </c>
      <c r="FA443" s="70">
        <v>0</v>
      </c>
    </row>
    <row r="444" spans="1:157" x14ac:dyDescent="0.25">
      <c r="A444">
        <v>22</v>
      </c>
      <c r="B444" t="s">
        <v>109</v>
      </c>
      <c r="C444" s="65" t="s">
        <v>775</v>
      </c>
      <c r="D444" s="65" t="s">
        <v>245</v>
      </c>
      <c r="E444" t="s">
        <v>246</v>
      </c>
      <c r="F444" s="79" t="s">
        <v>766</v>
      </c>
      <c r="G444" s="19">
        <v>2</v>
      </c>
      <c r="H444" s="19"/>
      <c r="I444" s="67"/>
      <c r="J444" s="68">
        <v>2516</v>
      </c>
      <c r="K444" s="69">
        <v>162</v>
      </c>
      <c r="L444" s="70">
        <v>205</v>
      </c>
      <c r="M444" s="70">
        <v>23</v>
      </c>
      <c r="N444" s="70">
        <v>34</v>
      </c>
      <c r="O444" s="70">
        <v>53</v>
      </c>
      <c r="P444" s="70">
        <v>0</v>
      </c>
      <c r="Q444" s="70">
        <v>0</v>
      </c>
      <c r="R444" s="70">
        <v>0</v>
      </c>
      <c r="S444" s="70">
        <v>45</v>
      </c>
      <c r="T444" s="70">
        <v>16</v>
      </c>
      <c r="U444" s="70">
        <v>0</v>
      </c>
      <c r="V444" s="70">
        <v>160</v>
      </c>
      <c r="W444" s="70">
        <v>0</v>
      </c>
      <c r="X444" s="70">
        <v>0</v>
      </c>
      <c r="Y444" s="70">
        <v>37</v>
      </c>
      <c r="Z444" s="70">
        <v>83</v>
      </c>
      <c r="AA444" s="70">
        <v>105</v>
      </c>
      <c r="AB444" s="70">
        <v>84</v>
      </c>
      <c r="AC444" s="70">
        <v>46</v>
      </c>
      <c r="AD444" s="70">
        <v>72</v>
      </c>
      <c r="AE444" s="70">
        <v>45</v>
      </c>
      <c r="AF444" s="70">
        <v>25</v>
      </c>
      <c r="AG444" s="70">
        <v>32</v>
      </c>
      <c r="AH444" s="70">
        <v>51</v>
      </c>
      <c r="AI444" s="70">
        <v>35</v>
      </c>
      <c r="AJ444" s="70">
        <v>74</v>
      </c>
      <c r="AK444" s="70">
        <v>34</v>
      </c>
      <c r="AL444" s="70">
        <v>22</v>
      </c>
      <c r="AM444" s="70">
        <v>45</v>
      </c>
      <c r="AN444" s="70">
        <v>41</v>
      </c>
      <c r="AO444" s="70">
        <v>29</v>
      </c>
      <c r="AP444" s="70">
        <v>41</v>
      </c>
      <c r="AQ444" s="70">
        <v>7</v>
      </c>
      <c r="AR444" s="70">
        <v>22</v>
      </c>
      <c r="AS444" s="70">
        <v>36</v>
      </c>
      <c r="AT444" s="70">
        <v>40</v>
      </c>
      <c r="AU444" s="70">
        <v>16</v>
      </c>
      <c r="AV444" s="70">
        <v>39</v>
      </c>
      <c r="AW444" s="70">
        <v>16</v>
      </c>
      <c r="AX444" s="70">
        <v>2</v>
      </c>
      <c r="AY444" s="70">
        <v>28</v>
      </c>
      <c r="AZ444" s="70">
        <v>16</v>
      </c>
      <c r="BA444" s="70">
        <v>32</v>
      </c>
      <c r="BB444" s="70">
        <v>24</v>
      </c>
      <c r="BC444" s="70">
        <v>31</v>
      </c>
      <c r="BD444" s="70">
        <v>34</v>
      </c>
      <c r="BE444" s="70">
        <v>52</v>
      </c>
      <c r="BF444" s="70">
        <v>38</v>
      </c>
      <c r="BG444" s="70">
        <v>4</v>
      </c>
      <c r="BH444" s="70">
        <v>7</v>
      </c>
      <c r="BI444" s="70">
        <v>3</v>
      </c>
      <c r="BJ444" s="70">
        <v>1</v>
      </c>
      <c r="BK444" s="70">
        <v>66</v>
      </c>
      <c r="BL444" s="70">
        <v>4</v>
      </c>
      <c r="BM444" s="70">
        <v>0</v>
      </c>
      <c r="BN444" s="70">
        <v>1</v>
      </c>
      <c r="BO444" s="70">
        <v>1</v>
      </c>
      <c r="BP444" s="70">
        <v>17</v>
      </c>
      <c r="BQ444" s="70">
        <v>6</v>
      </c>
      <c r="BR444" s="70">
        <v>46</v>
      </c>
      <c r="BS444" s="70">
        <v>26</v>
      </c>
      <c r="BT444" s="70">
        <v>79</v>
      </c>
      <c r="BU444" s="70">
        <v>57</v>
      </c>
      <c r="BV444" s="70">
        <v>13</v>
      </c>
      <c r="BW444" s="70">
        <v>0</v>
      </c>
      <c r="BX444" s="70">
        <v>21</v>
      </c>
      <c r="BY444" s="70">
        <v>6</v>
      </c>
      <c r="BZ444" s="70">
        <v>7</v>
      </c>
      <c r="CA444" s="70">
        <v>2</v>
      </c>
      <c r="CB444" s="70">
        <v>1</v>
      </c>
      <c r="CC444" s="70">
        <v>3</v>
      </c>
      <c r="CD444" s="70">
        <v>13</v>
      </c>
      <c r="CE444" s="70">
        <v>15</v>
      </c>
      <c r="CF444" s="70">
        <v>0</v>
      </c>
      <c r="CG444" s="70">
        <v>1</v>
      </c>
      <c r="CH444" s="70">
        <v>0</v>
      </c>
      <c r="CI444" s="70">
        <v>0</v>
      </c>
      <c r="CJ444" s="70">
        <v>22</v>
      </c>
      <c r="CK444" s="70">
        <v>1</v>
      </c>
      <c r="CL444" s="70">
        <v>0</v>
      </c>
      <c r="CM444" s="70">
        <v>16</v>
      </c>
      <c r="CN444" s="70">
        <v>0</v>
      </c>
      <c r="CO444" s="70">
        <v>0</v>
      </c>
      <c r="CP444" s="70">
        <v>1</v>
      </c>
      <c r="CQ444" s="70">
        <v>1</v>
      </c>
      <c r="CR444" s="70">
        <v>0</v>
      </c>
      <c r="CS444" s="70">
        <v>0</v>
      </c>
      <c r="CT444" s="70">
        <v>0</v>
      </c>
      <c r="CU444" s="70">
        <v>0</v>
      </c>
      <c r="CV444" s="70">
        <v>0</v>
      </c>
      <c r="CW444" s="70">
        <v>0</v>
      </c>
      <c r="CX444" s="70">
        <v>1</v>
      </c>
      <c r="CY444" s="70">
        <v>0</v>
      </c>
      <c r="CZ444" s="70">
        <v>0</v>
      </c>
      <c r="DA444" s="70">
        <v>0</v>
      </c>
      <c r="DB444" s="70">
        <v>0</v>
      </c>
      <c r="DC444" s="70">
        <v>10</v>
      </c>
      <c r="DD444" s="70">
        <v>9</v>
      </c>
      <c r="DE444" s="70">
        <v>0</v>
      </c>
      <c r="DF444" s="70">
        <v>0</v>
      </c>
      <c r="DG444" s="70">
        <v>0</v>
      </c>
      <c r="DH444" s="70">
        <v>1</v>
      </c>
      <c r="DI444" s="70">
        <v>0</v>
      </c>
      <c r="DJ444" s="70">
        <v>0</v>
      </c>
      <c r="DK444" s="70">
        <v>0</v>
      </c>
      <c r="DL444" s="70">
        <v>0</v>
      </c>
      <c r="DM444" s="70">
        <v>0</v>
      </c>
      <c r="DN444" s="70">
        <v>0</v>
      </c>
      <c r="DO444" s="70">
        <v>0</v>
      </c>
      <c r="DP444" s="70">
        <v>0</v>
      </c>
      <c r="DQ444" s="70">
        <v>0</v>
      </c>
      <c r="DR444" s="70">
        <v>0</v>
      </c>
      <c r="DS444" s="70">
        <v>0</v>
      </c>
      <c r="DT444" s="70">
        <v>0</v>
      </c>
      <c r="DU444" s="70">
        <v>0</v>
      </c>
      <c r="DV444" s="70">
        <v>0</v>
      </c>
      <c r="DW444" s="70">
        <v>0</v>
      </c>
      <c r="DX444" s="70">
        <v>0</v>
      </c>
      <c r="DY444" s="70">
        <v>0</v>
      </c>
      <c r="DZ444" s="70">
        <v>0</v>
      </c>
      <c r="EA444" s="70">
        <v>0</v>
      </c>
      <c r="EB444" s="70">
        <v>0</v>
      </c>
      <c r="EC444" s="70">
        <v>0</v>
      </c>
      <c r="ED444" s="70">
        <v>0</v>
      </c>
      <c r="EE444" s="70">
        <v>0</v>
      </c>
      <c r="EF444" s="70">
        <v>0</v>
      </c>
      <c r="EG444" s="70">
        <v>0</v>
      </c>
      <c r="EH444" s="70">
        <v>0</v>
      </c>
      <c r="EI444" s="70">
        <v>0</v>
      </c>
      <c r="EJ444" s="70">
        <v>0</v>
      </c>
      <c r="EK444" s="70">
        <v>0</v>
      </c>
      <c r="EL444" s="70">
        <v>0</v>
      </c>
      <c r="EM444" s="70">
        <v>0</v>
      </c>
      <c r="EN444" s="70">
        <v>0</v>
      </c>
      <c r="EO444" s="70">
        <v>0</v>
      </c>
      <c r="EP444" s="70">
        <v>0</v>
      </c>
      <c r="EQ444" s="70">
        <v>0</v>
      </c>
      <c r="ER444" s="70">
        <v>0</v>
      </c>
      <c r="ES444" s="70">
        <v>0</v>
      </c>
      <c r="ET444" s="70">
        <v>0</v>
      </c>
      <c r="EU444" s="70">
        <v>0</v>
      </c>
      <c r="EV444" s="70">
        <v>0</v>
      </c>
      <c r="EW444" s="70">
        <v>0</v>
      </c>
      <c r="EX444" s="70">
        <v>0</v>
      </c>
      <c r="EY444" s="70">
        <v>0</v>
      </c>
      <c r="EZ444" s="70">
        <v>22</v>
      </c>
      <c r="FA444" s="70">
        <v>0</v>
      </c>
    </row>
    <row r="445" spans="1:157" x14ac:dyDescent="0.25">
      <c r="A445">
        <v>22</v>
      </c>
      <c r="B445" t="s">
        <v>109</v>
      </c>
      <c r="C445" s="65" t="s">
        <v>775</v>
      </c>
      <c r="D445" s="65" t="s">
        <v>335</v>
      </c>
      <c r="E445" t="s">
        <v>336</v>
      </c>
      <c r="F445" s="79" t="s">
        <v>766</v>
      </c>
      <c r="G445" s="19">
        <v>2</v>
      </c>
      <c r="H445" s="19"/>
      <c r="I445" s="67"/>
      <c r="J445" s="68">
        <v>2622</v>
      </c>
      <c r="K445" s="69">
        <v>17</v>
      </c>
      <c r="L445" s="70">
        <v>5</v>
      </c>
      <c r="M445" s="70">
        <v>24</v>
      </c>
      <c r="N445" s="70">
        <v>36</v>
      </c>
      <c r="O445" s="70">
        <v>29</v>
      </c>
      <c r="P445" s="70">
        <v>0</v>
      </c>
      <c r="Q445" s="70">
        <v>0</v>
      </c>
      <c r="R445" s="70">
        <v>0</v>
      </c>
      <c r="S445" s="70">
        <v>19</v>
      </c>
      <c r="T445" s="70">
        <v>13</v>
      </c>
      <c r="U445" s="70">
        <v>0</v>
      </c>
      <c r="V445" s="70">
        <v>164</v>
      </c>
      <c r="W445" s="70">
        <v>0</v>
      </c>
      <c r="X445" s="70">
        <v>0</v>
      </c>
      <c r="Y445" s="70">
        <v>12</v>
      </c>
      <c r="Z445" s="70">
        <v>39</v>
      </c>
      <c r="AA445" s="70">
        <v>137</v>
      </c>
      <c r="AB445" s="70">
        <v>38</v>
      </c>
      <c r="AC445" s="70">
        <v>52</v>
      </c>
      <c r="AD445" s="70">
        <v>29</v>
      </c>
      <c r="AE445" s="70">
        <v>102</v>
      </c>
      <c r="AF445" s="70">
        <v>4</v>
      </c>
      <c r="AG445" s="70">
        <v>6</v>
      </c>
      <c r="AH445" s="70">
        <v>55</v>
      </c>
      <c r="AI445" s="70">
        <v>50</v>
      </c>
      <c r="AJ445" s="70">
        <v>43</v>
      </c>
      <c r="AK445" s="70">
        <v>8</v>
      </c>
      <c r="AL445" s="70">
        <v>9</v>
      </c>
      <c r="AM445" s="70">
        <v>74</v>
      </c>
      <c r="AN445" s="70">
        <v>19</v>
      </c>
      <c r="AO445" s="70">
        <v>31</v>
      </c>
      <c r="AP445" s="70">
        <v>89</v>
      </c>
      <c r="AQ445" s="70">
        <v>3</v>
      </c>
      <c r="AR445" s="70">
        <v>30</v>
      </c>
      <c r="AS445" s="70">
        <v>19</v>
      </c>
      <c r="AT445" s="70">
        <v>51</v>
      </c>
      <c r="AU445" s="70">
        <v>15</v>
      </c>
      <c r="AV445" s="70">
        <v>11</v>
      </c>
      <c r="AW445" s="70">
        <v>53</v>
      </c>
      <c r="AX445" s="70">
        <v>1</v>
      </c>
      <c r="AY445" s="70">
        <v>11</v>
      </c>
      <c r="AZ445" s="70">
        <v>15</v>
      </c>
      <c r="BA445" s="70">
        <v>38</v>
      </c>
      <c r="BB445" s="70">
        <v>10</v>
      </c>
      <c r="BC445" s="70">
        <v>18</v>
      </c>
      <c r="BD445" s="70">
        <v>27</v>
      </c>
      <c r="BE445" s="70">
        <v>10</v>
      </c>
      <c r="BF445" s="70">
        <v>10</v>
      </c>
      <c r="BG445" s="70">
        <v>1</v>
      </c>
      <c r="BH445" s="70">
        <v>0</v>
      </c>
      <c r="BI445" s="70">
        <v>1</v>
      </c>
      <c r="BJ445" s="70">
        <v>0</v>
      </c>
      <c r="BK445" s="70">
        <v>135</v>
      </c>
      <c r="BL445" s="70">
        <v>0</v>
      </c>
      <c r="BM445" s="70">
        <v>1</v>
      </c>
      <c r="BN445" s="70">
        <v>1</v>
      </c>
      <c r="BO445" s="70">
        <v>0</v>
      </c>
      <c r="BP445" s="70">
        <v>7</v>
      </c>
      <c r="BQ445" s="70">
        <v>1</v>
      </c>
      <c r="BR445" s="70">
        <v>22</v>
      </c>
      <c r="BS445" s="70">
        <v>16</v>
      </c>
      <c r="BT445" s="70">
        <v>63</v>
      </c>
      <c r="BU445" s="70">
        <v>16</v>
      </c>
      <c r="BV445" s="70">
        <v>93</v>
      </c>
      <c r="BW445" s="70">
        <v>1</v>
      </c>
      <c r="BX445" s="70">
        <v>6</v>
      </c>
      <c r="BY445" s="70">
        <v>16</v>
      </c>
      <c r="BZ445" s="70">
        <v>24</v>
      </c>
      <c r="CA445" s="70">
        <v>4</v>
      </c>
      <c r="CB445" s="70">
        <v>0</v>
      </c>
      <c r="CC445" s="70">
        <v>1</v>
      </c>
      <c r="CD445" s="70">
        <v>2</v>
      </c>
      <c r="CE445" s="70">
        <v>1</v>
      </c>
      <c r="CF445" s="70">
        <v>73</v>
      </c>
      <c r="CG445" s="70">
        <v>0</v>
      </c>
      <c r="CH445" s="70">
        <v>11</v>
      </c>
      <c r="CI445" s="70">
        <v>5</v>
      </c>
      <c r="CJ445" s="70">
        <v>333</v>
      </c>
      <c r="CK445" s="70">
        <v>1</v>
      </c>
      <c r="CL445" s="70">
        <v>1</v>
      </c>
      <c r="CM445" s="70">
        <v>46</v>
      </c>
      <c r="CN445" s="70">
        <v>0</v>
      </c>
      <c r="CO445" s="70">
        <v>0</v>
      </c>
      <c r="CP445" s="70">
        <v>0</v>
      </c>
      <c r="CQ445" s="70">
        <v>0</v>
      </c>
      <c r="CR445" s="70">
        <v>0</v>
      </c>
      <c r="CS445" s="70">
        <v>0</v>
      </c>
      <c r="CT445" s="70">
        <v>0</v>
      </c>
      <c r="CU445" s="70">
        <v>0</v>
      </c>
      <c r="CV445" s="70">
        <v>0</v>
      </c>
      <c r="CW445" s="70">
        <v>0</v>
      </c>
      <c r="CX445" s="70">
        <v>7</v>
      </c>
      <c r="CY445" s="70">
        <v>0</v>
      </c>
      <c r="CZ445" s="70">
        <v>0</v>
      </c>
      <c r="DA445" s="70">
        <v>0</v>
      </c>
      <c r="DB445" s="70">
        <v>0</v>
      </c>
      <c r="DC445" s="70">
        <v>1</v>
      </c>
      <c r="DD445" s="70">
        <v>301</v>
      </c>
      <c r="DE445" s="70">
        <v>5</v>
      </c>
      <c r="DF445" s="70">
        <v>0</v>
      </c>
      <c r="DG445" s="70">
        <v>0</v>
      </c>
      <c r="DH445" s="70">
        <v>0</v>
      </c>
      <c r="DI445" s="70">
        <v>0</v>
      </c>
      <c r="DJ445" s="70">
        <v>0</v>
      </c>
      <c r="DK445" s="70">
        <v>0</v>
      </c>
      <c r="DL445" s="70">
        <v>0</v>
      </c>
      <c r="DM445" s="70">
        <v>0</v>
      </c>
      <c r="DN445" s="70">
        <v>0</v>
      </c>
      <c r="DO445" s="70">
        <v>0</v>
      </c>
      <c r="DP445" s="70">
        <v>0</v>
      </c>
      <c r="DQ445" s="70">
        <v>0</v>
      </c>
      <c r="DR445" s="70">
        <v>0</v>
      </c>
      <c r="DS445" s="70">
        <v>0</v>
      </c>
      <c r="DT445" s="70">
        <v>0</v>
      </c>
      <c r="DU445" s="70">
        <v>0</v>
      </c>
      <c r="DV445" s="70">
        <v>0</v>
      </c>
      <c r="DW445" s="70">
        <v>0</v>
      </c>
      <c r="DX445" s="70">
        <v>0</v>
      </c>
      <c r="DY445" s="70">
        <v>0</v>
      </c>
      <c r="DZ445" s="70">
        <v>0</v>
      </c>
      <c r="EA445" s="70">
        <v>0</v>
      </c>
      <c r="EB445" s="70">
        <v>0</v>
      </c>
      <c r="EC445" s="70">
        <v>0</v>
      </c>
      <c r="ED445" s="70">
        <v>0</v>
      </c>
      <c r="EE445" s="70">
        <v>0</v>
      </c>
      <c r="EF445" s="70">
        <v>0</v>
      </c>
      <c r="EG445" s="70">
        <v>0</v>
      </c>
      <c r="EH445" s="70">
        <v>0</v>
      </c>
      <c r="EI445" s="70">
        <v>0</v>
      </c>
      <c r="EJ445" s="70">
        <v>0</v>
      </c>
      <c r="EK445" s="70">
        <v>0</v>
      </c>
      <c r="EL445" s="70">
        <v>0</v>
      </c>
      <c r="EM445" s="70">
        <v>0</v>
      </c>
      <c r="EN445" s="70">
        <v>0</v>
      </c>
      <c r="EO445" s="70">
        <v>0</v>
      </c>
      <c r="EP445" s="70">
        <v>0</v>
      </c>
      <c r="EQ445" s="70">
        <v>0</v>
      </c>
      <c r="ER445" s="70">
        <v>0</v>
      </c>
      <c r="ES445" s="70">
        <v>0</v>
      </c>
      <c r="ET445" s="70">
        <v>0</v>
      </c>
      <c r="EU445" s="70">
        <v>0</v>
      </c>
      <c r="EV445" s="70">
        <v>0</v>
      </c>
      <c r="EW445" s="70">
        <v>0</v>
      </c>
      <c r="EX445" s="70">
        <v>0</v>
      </c>
      <c r="EY445" s="70">
        <v>0</v>
      </c>
      <c r="EZ445" s="70">
        <v>0</v>
      </c>
      <c r="FA445" s="70">
        <v>0</v>
      </c>
    </row>
    <row r="446" spans="1:157" x14ac:dyDescent="0.25">
      <c r="A446">
        <v>22</v>
      </c>
      <c r="B446" t="s">
        <v>109</v>
      </c>
      <c r="C446" s="65" t="s">
        <v>775</v>
      </c>
      <c r="D446" s="65" t="s">
        <v>276</v>
      </c>
      <c r="E446" t="s">
        <v>277</v>
      </c>
      <c r="F446" s="79" t="s">
        <v>766</v>
      </c>
      <c r="G446" s="19">
        <v>2</v>
      </c>
      <c r="H446" s="19"/>
      <c r="I446" s="67"/>
      <c r="J446" s="68">
        <v>4570</v>
      </c>
      <c r="K446" s="69">
        <v>101</v>
      </c>
      <c r="L446" s="70">
        <v>24</v>
      </c>
      <c r="M446" s="70">
        <v>62</v>
      </c>
      <c r="N446" s="70">
        <v>89</v>
      </c>
      <c r="O446" s="70">
        <v>143</v>
      </c>
      <c r="P446" s="70">
        <v>0</v>
      </c>
      <c r="Q446" s="70">
        <v>0</v>
      </c>
      <c r="R446" s="70">
        <v>0</v>
      </c>
      <c r="S446" s="70">
        <v>45</v>
      </c>
      <c r="T446" s="70">
        <v>6</v>
      </c>
      <c r="U446" s="70">
        <v>0</v>
      </c>
      <c r="V446" s="70">
        <v>284</v>
      </c>
      <c r="W446" s="70">
        <v>0</v>
      </c>
      <c r="X446" s="70">
        <v>0</v>
      </c>
      <c r="Y446" s="70">
        <v>3</v>
      </c>
      <c r="Z446" s="70">
        <v>62</v>
      </c>
      <c r="AA446" s="70">
        <v>131</v>
      </c>
      <c r="AB446" s="70">
        <v>257</v>
      </c>
      <c r="AC446" s="70">
        <v>122</v>
      </c>
      <c r="AD446" s="70">
        <v>52</v>
      </c>
      <c r="AE446" s="70">
        <v>56</v>
      </c>
      <c r="AF446" s="70">
        <v>86</v>
      </c>
      <c r="AG446" s="70">
        <v>31</v>
      </c>
      <c r="AH446" s="70">
        <v>17</v>
      </c>
      <c r="AI446" s="70">
        <v>133</v>
      </c>
      <c r="AJ446" s="70">
        <v>72</v>
      </c>
      <c r="AK446" s="70">
        <v>176</v>
      </c>
      <c r="AL446" s="70">
        <v>13</v>
      </c>
      <c r="AM446" s="70">
        <v>68</v>
      </c>
      <c r="AN446" s="70">
        <v>22</v>
      </c>
      <c r="AO446" s="70">
        <v>40</v>
      </c>
      <c r="AP446" s="70">
        <v>5</v>
      </c>
      <c r="AQ446" s="70">
        <v>41</v>
      </c>
      <c r="AR446" s="70">
        <v>128</v>
      </c>
      <c r="AS446" s="70">
        <v>7</v>
      </c>
      <c r="AT446" s="70">
        <v>77</v>
      </c>
      <c r="AU446" s="70">
        <v>19</v>
      </c>
      <c r="AV446" s="70">
        <v>11</v>
      </c>
      <c r="AW446" s="70">
        <v>297</v>
      </c>
      <c r="AX446" s="70">
        <v>1</v>
      </c>
      <c r="AY446" s="70">
        <v>14</v>
      </c>
      <c r="AZ446" s="70">
        <v>4</v>
      </c>
      <c r="BA446" s="70">
        <v>42</v>
      </c>
      <c r="BB446" s="70">
        <v>9</v>
      </c>
      <c r="BC446" s="70">
        <v>3</v>
      </c>
      <c r="BD446" s="70">
        <v>55</v>
      </c>
      <c r="BE446" s="70">
        <v>20</v>
      </c>
      <c r="BF446" s="70">
        <v>42</v>
      </c>
      <c r="BG446" s="70">
        <v>3</v>
      </c>
      <c r="BH446" s="70">
        <v>2</v>
      </c>
      <c r="BI446" s="70">
        <v>10</v>
      </c>
      <c r="BJ446" s="70">
        <v>3</v>
      </c>
      <c r="BK446" s="70">
        <v>71</v>
      </c>
      <c r="BL446" s="70">
        <v>15</v>
      </c>
      <c r="BM446" s="70">
        <v>1</v>
      </c>
      <c r="BN446" s="70">
        <v>4</v>
      </c>
      <c r="BO446" s="70">
        <v>1</v>
      </c>
      <c r="BP446" s="70">
        <v>9</v>
      </c>
      <c r="BQ446" s="70">
        <v>2</v>
      </c>
      <c r="BR446" s="70">
        <v>74</v>
      </c>
      <c r="BS446" s="70">
        <v>61</v>
      </c>
      <c r="BT446" s="70">
        <v>149</v>
      </c>
      <c r="BU446" s="70">
        <v>40</v>
      </c>
      <c r="BV446" s="70">
        <v>107</v>
      </c>
      <c r="BW446" s="70">
        <v>3</v>
      </c>
      <c r="BX446" s="70">
        <v>28</v>
      </c>
      <c r="BY446" s="70">
        <v>2</v>
      </c>
      <c r="BZ446" s="70">
        <v>12</v>
      </c>
      <c r="CA446" s="70">
        <v>0</v>
      </c>
      <c r="CB446" s="70">
        <v>1</v>
      </c>
      <c r="CC446" s="70">
        <v>4</v>
      </c>
      <c r="CD446" s="70">
        <v>9</v>
      </c>
      <c r="CE446" s="70">
        <v>9</v>
      </c>
      <c r="CF446" s="70">
        <v>0</v>
      </c>
      <c r="CG446" s="70">
        <v>1</v>
      </c>
      <c r="CH446" s="70">
        <v>0</v>
      </c>
      <c r="CI446" s="70">
        <v>0</v>
      </c>
      <c r="CJ446" s="70">
        <v>0</v>
      </c>
      <c r="CK446" s="70">
        <v>2</v>
      </c>
      <c r="CL446" s="70">
        <v>0</v>
      </c>
      <c r="CM446" s="70">
        <v>5</v>
      </c>
      <c r="CN446" s="70">
        <v>0</v>
      </c>
      <c r="CO446" s="70">
        <v>0</v>
      </c>
      <c r="CP446" s="70">
        <v>0</v>
      </c>
      <c r="CQ446" s="70">
        <v>0</v>
      </c>
      <c r="CR446" s="70">
        <v>0</v>
      </c>
      <c r="CS446" s="70">
        <v>0</v>
      </c>
      <c r="CT446" s="70">
        <v>0</v>
      </c>
      <c r="CU446" s="70">
        <v>0</v>
      </c>
      <c r="CV446" s="70">
        <v>0</v>
      </c>
      <c r="CW446" s="70">
        <v>0</v>
      </c>
      <c r="CX446" s="70">
        <v>0</v>
      </c>
      <c r="CY446" s="70">
        <v>0</v>
      </c>
      <c r="CZ446" s="70">
        <v>0</v>
      </c>
      <c r="DA446" s="70">
        <v>0</v>
      </c>
      <c r="DB446" s="70">
        <v>1</v>
      </c>
      <c r="DC446" s="70">
        <v>8</v>
      </c>
      <c r="DD446" s="70">
        <v>3</v>
      </c>
      <c r="DE446" s="70">
        <v>0</v>
      </c>
      <c r="DF446" s="70">
        <v>0</v>
      </c>
      <c r="DG446" s="70">
        <v>0</v>
      </c>
      <c r="DH446" s="70">
        <v>15</v>
      </c>
      <c r="DI446" s="70">
        <v>0</v>
      </c>
      <c r="DJ446" s="70">
        <v>0</v>
      </c>
      <c r="DK446" s="70">
        <v>0</v>
      </c>
      <c r="DL446" s="70">
        <v>0</v>
      </c>
      <c r="DM446" s="70">
        <v>0</v>
      </c>
      <c r="DN446" s="70">
        <v>0</v>
      </c>
      <c r="DO446" s="70">
        <v>0</v>
      </c>
      <c r="DP446" s="70">
        <v>0</v>
      </c>
      <c r="DQ446" s="70">
        <v>0</v>
      </c>
      <c r="DR446" s="70">
        <v>0</v>
      </c>
      <c r="DS446" s="70">
        <v>0</v>
      </c>
      <c r="DT446" s="70">
        <v>0</v>
      </c>
      <c r="DU446" s="70">
        <v>0</v>
      </c>
      <c r="DV446" s="70">
        <v>0</v>
      </c>
      <c r="DW446" s="70">
        <v>0</v>
      </c>
      <c r="DX446" s="70">
        <v>0</v>
      </c>
      <c r="DY446" s="70">
        <v>0</v>
      </c>
      <c r="DZ446" s="70">
        <v>0</v>
      </c>
      <c r="EA446" s="70">
        <v>0</v>
      </c>
      <c r="EB446" s="70">
        <v>0</v>
      </c>
      <c r="EC446" s="70">
        <v>0</v>
      </c>
      <c r="ED446" s="70">
        <v>0</v>
      </c>
      <c r="EE446" s="70">
        <v>0</v>
      </c>
      <c r="EF446" s="70">
        <v>0</v>
      </c>
      <c r="EG446" s="70">
        <v>0</v>
      </c>
      <c r="EH446" s="70">
        <v>0</v>
      </c>
      <c r="EI446" s="70">
        <v>0</v>
      </c>
      <c r="EJ446" s="70">
        <v>0</v>
      </c>
      <c r="EK446" s="70">
        <v>0</v>
      </c>
      <c r="EL446" s="70">
        <v>0</v>
      </c>
      <c r="EM446" s="70">
        <v>0</v>
      </c>
      <c r="EN446" s="70">
        <v>0</v>
      </c>
      <c r="EO446" s="70">
        <v>0</v>
      </c>
      <c r="EP446" s="70">
        <v>0</v>
      </c>
      <c r="EQ446" s="70">
        <v>0</v>
      </c>
      <c r="ER446" s="70">
        <v>0</v>
      </c>
      <c r="ES446" s="70">
        <v>0</v>
      </c>
      <c r="ET446" s="70">
        <v>0</v>
      </c>
      <c r="EU446" s="70">
        <v>0</v>
      </c>
      <c r="EV446" s="70">
        <v>170</v>
      </c>
      <c r="EW446" s="70">
        <v>0</v>
      </c>
      <c r="EX446" s="70">
        <v>63</v>
      </c>
      <c r="EY446" s="70">
        <v>204</v>
      </c>
      <c r="EZ446" s="70">
        <v>210</v>
      </c>
      <c r="FA446" s="70">
        <v>398</v>
      </c>
    </row>
    <row r="447" spans="1:157" x14ac:dyDescent="0.25">
      <c r="A447">
        <v>22</v>
      </c>
      <c r="B447" t="s">
        <v>109</v>
      </c>
      <c r="C447" s="65" t="s">
        <v>775</v>
      </c>
      <c r="D447" s="65" t="s">
        <v>374</v>
      </c>
      <c r="E447" t="s">
        <v>375</v>
      </c>
      <c r="F447" s="79" t="s">
        <v>766</v>
      </c>
      <c r="G447" s="19">
        <v>2</v>
      </c>
      <c r="H447" s="19"/>
      <c r="I447" s="67"/>
      <c r="J447" s="68">
        <v>2232</v>
      </c>
      <c r="K447" s="69">
        <v>32</v>
      </c>
      <c r="L447" s="70">
        <v>25</v>
      </c>
      <c r="M447" s="70">
        <v>33</v>
      </c>
      <c r="N447" s="70">
        <v>28</v>
      </c>
      <c r="O447" s="70">
        <v>46</v>
      </c>
      <c r="P447" s="70">
        <v>0</v>
      </c>
      <c r="Q447" s="70">
        <v>0</v>
      </c>
      <c r="R447" s="70">
        <v>0</v>
      </c>
      <c r="S447" s="70">
        <v>23</v>
      </c>
      <c r="T447" s="70">
        <v>11</v>
      </c>
      <c r="U447" s="70">
        <v>0</v>
      </c>
      <c r="V447" s="70">
        <v>14</v>
      </c>
      <c r="W447" s="70">
        <v>0</v>
      </c>
      <c r="X447" s="70">
        <v>0</v>
      </c>
      <c r="Y447" s="70">
        <v>26</v>
      </c>
      <c r="Z447" s="70">
        <v>55</v>
      </c>
      <c r="AA447" s="70">
        <v>90</v>
      </c>
      <c r="AB447" s="70">
        <v>67</v>
      </c>
      <c r="AC447" s="70">
        <v>69</v>
      </c>
      <c r="AD447" s="70">
        <v>49</v>
      </c>
      <c r="AE447" s="70">
        <v>79</v>
      </c>
      <c r="AF447" s="70">
        <v>62</v>
      </c>
      <c r="AG447" s="70">
        <v>14</v>
      </c>
      <c r="AH447" s="70">
        <v>40</v>
      </c>
      <c r="AI447" s="70">
        <v>85</v>
      </c>
      <c r="AJ447" s="70">
        <v>116</v>
      </c>
      <c r="AK447" s="70">
        <v>99</v>
      </c>
      <c r="AL447" s="70">
        <v>19</v>
      </c>
      <c r="AM447" s="70">
        <v>15</v>
      </c>
      <c r="AN447" s="70">
        <v>84</v>
      </c>
      <c r="AO447" s="70">
        <v>54</v>
      </c>
      <c r="AP447" s="70">
        <v>68</v>
      </c>
      <c r="AQ447" s="70">
        <v>10</v>
      </c>
      <c r="AR447" s="70">
        <v>75</v>
      </c>
      <c r="AS447" s="70">
        <v>30</v>
      </c>
      <c r="AT447" s="70">
        <v>31</v>
      </c>
      <c r="AU447" s="70">
        <v>24</v>
      </c>
      <c r="AV447" s="70">
        <v>42</v>
      </c>
      <c r="AW447" s="70">
        <v>9</v>
      </c>
      <c r="AX447" s="70">
        <v>6</v>
      </c>
      <c r="AY447" s="70">
        <v>52</v>
      </c>
      <c r="AZ447" s="70">
        <v>11</v>
      </c>
      <c r="BA447" s="70">
        <v>33</v>
      </c>
      <c r="BB447" s="70">
        <v>11</v>
      </c>
      <c r="BC447" s="70">
        <v>49</v>
      </c>
      <c r="BD447" s="70">
        <v>41</v>
      </c>
      <c r="BE447" s="70">
        <v>77</v>
      </c>
      <c r="BF447" s="70">
        <v>19</v>
      </c>
      <c r="BG447" s="70">
        <v>0</v>
      </c>
      <c r="BH447" s="70">
        <v>10</v>
      </c>
      <c r="BI447" s="70">
        <v>3</v>
      </c>
      <c r="BJ447" s="70">
        <v>6</v>
      </c>
      <c r="BK447" s="70">
        <v>54</v>
      </c>
      <c r="BL447" s="70">
        <v>1</v>
      </c>
      <c r="BM447" s="70">
        <v>3</v>
      </c>
      <c r="BN447" s="70">
        <v>0</v>
      </c>
      <c r="BO447" s="70">
        <v>0</v>
      </c>
      <c r="BP447" s="70">
        <v>29</v>
      </c>
      <c r="BQ447" s="70">
        <v>0</v>
      </c>
      <c r="BR447" s="70">
        <v>81</v>
      </c>
      <c r="BS447" s="70">
        <v>60</v>
      </c>
      <c r="BT447" s="70">
        <v>64</v>
      </c>
      <c r="BU447" s="70">
        <v>53</v>
      </c>
      <c r="BV447" s="70">
        <v>11</v>
      </c>
      <c r="BW447" s="70">
        <v>5</v>
      </c>
      <c r="BX447" s="70">
        <v>8</v>
      </c>
      <c r="BY447" s="70">
        <v>6</v>
      </c>
      <c r="BZ447" s="70">
        <v>1</v>
      </c>
      <c r="CA447" s="70">
        <v>0</v>
      </c>
      <c r="CB447" s="70">
        <v>1</v>
      </c>
      <c r="CC447" s="70">
        <v>0</v>
      </c>
      <c r="CD447" s="70">
        <v>0</v>
      </c>
      <c r="CE447" s="70">
        <v>0</v>
      </c>
      <c r="CF447" s="70">
        <v>2</v>
      </c>
      <c r="CG447" s="70">
        <v>0</v>
      </c>
      <c r="CH447" s="70">
        <v>3</v>
      </c>
      <c r="CI447" s="70">
        <v>0</v>
      </c>
      <c r="CJ447" s="70">
        <v>0</v>
      </c>
      <c r="CK447" s="70">
        <v>0</v>
      </c>
      <c r="CL447" s="70">
        <v>0</v>
      </c>
      <c r="CM447" s="70">
        <v>0</v>
      </c>
      <c r="CN447" s="70">
        <v>0</v>
      </c>
      <c r="CO447" s="70">
        <v>0</v>
      </c>
      <c r="CP447" s="70">
        <v>0</v>
      </c>
      <c r="CQ447" s="70">
        <v>0</v>
      </c>
      <c r="CR447" s="70">
        <v>0</v>
      </c>
      <c r="CS447" s="70">
        <v>0</v>
      </c>
      <c r="CT447" s="70">
        <v>0</v>
      </c>
      <c r="CU447" s="70">
        <v>0</v>
      </c>
      <c r="CV447" s="70">
        <v>0</v>
      </c>
      <c r="CW447" s="70">
        <v>0</v>
      </c>
      <c r="CX447" s="70">
        <v>3</v>
      </c>
      <c r="CY447" s="70">
        <v>0</v>
      </c>
      <c r="CZ447" s="70">
        <v>0</v>
      </c>
      <c r="DA447" s="70">
        <v>0</v>
      </c>
      <c r="DB447" s="70">
        <v>1</v>
      </c>
      <c r="DC447" s="70">
        <v>0</v>
      </c>
      <c r="DD447" s="70">
        <v>0</v>
      </c>
      <c r="DE447" s="70">
        <v>0</v>
      </c>
      <c r="DF447" s="70">
        <v>0</v>
      </c>
      <c r="DG447" s="70">
        <v>0</v>
      </c>
      <c r="DH447" s="70">
        <v>4</v>
      </c>
      <c r="DI447" s="70">
        <v>0</v>
      </c>
      <c r="DJ447" s="70">
        <v>0</v>
      </c>
      <c r="DK447" s="70">
        <v>0</v>
      </c>
      <c r="DL447" s="70">
        <v>0</v>
      </c>
      <c r="DM447" s="70">
        <v>0</v>
      </c>
      <c r="DN447" s="70">
        <v>0</v>
      </c>
      <c r="DO447" s="70">
        <v>0</v>
      </c>
      <c r="DP447" s="70">
        <v>0</v>
      </c>
      <c r="DQ447" s="70">
        <v>0</v>
      </c>
      <c r="DR447" s="70">
        <v>0</v>
      </c>
      <c r="DS447" s="70">
        <v>0</v>
      </c>
      <c r="DT447" s="70">
        <v>0</v>
      </c>
      <c r="DU447" s="70">
        <v>0</v>
      </c>
      <c r="DV447" s="70">
        <v>0</v>
      </c>
      <c r="DW447" s="70">
        <v>0</v>
      </c>
      <c r="DX447" s="70">
        <v>0</v>
      </c>
      <c r="DY447" s="70">
        <v>0</v>
      </c>
      <c r="DZ447" s="70">
        <v>0</v>
      </c>
      <c r="EA447" s="70">
        <v>0</v>
      </c>
      <c r="EB447" s="70">
        <v>0</v>
      </c>
      <c r="EC447" s="70">
        <v>0</v>
      </c>
      <c r="ED447" s="70">
        <v>0</v>
      </c>
      <c r="EE447" s="70">
        <v>0</v>
      </c>
      <c r="EF447" s="70">
        <v>0</v>
      </c>
      <c r="EG447" s="70">
        <v>0</v>
      </c>
      <c r="EH447" s="70">
        <v>0</v>
      </c>
      <c r="EI447" s="70">
        <v>0</v>
      </c>
      <c r="EJ447" s="70">
        <v>0</v>
      </c>
      <c r="EK447" s="70">
        <v>0</v>
      </c>
      <c r="EL447" s="70">
        <v>0</v>
      </c>
      <c r="EM447" s="70">
        <v>0</v>
      </c>
      <c r="EN447" s="70">
        <v>0</v>
      </c>
      <c r="EO447" s="70">
        <v>0</v>
      </c>
      <c r="EP447" s="70">
        <v>0</v>
      </c>
      <c r="EQ447" s="70">
        <v>0</v>
      </c>
      <c r="ER447" s="70">
        <v>0</v>
      </c>
      <c r="ES447" s="70">
        <v>0</v>
      </c>
      <c r="ET447" s="70">
        <v>0</v>
      </c>
      <c r="EU447" s="70">
        <v>0</v>
      </c>
      <c r="EV447" s="70">
        <v>0</v>
      </c>
      <c r="EW447" s="70">
        <v>0</v>
      </c>
      <c r="EX447" s="70">
        <v>0</v>
      </c>
      <c r="EY447" s="70">
        <v>0</v>
      </c>
      <c r="EZ447" s="70">
        <v>0</v>
      </c>
      <c r="FA447" s="70">
        <v>0</v>
      </c>
    </row>
    <row r="448" spans="1:157" x14ac:dyDescent="0.25">
      <c r="A448">
        <v>22</v>
      </c>
      <c r="B448" t="s">
        <v>109</v>
      </c>
      <c r="C448" s="65" t="s">
        <v>775</v>
      </c>
      <c r="D448" s="65" t="s">
        <v>292</v>
      </c>
      <c r="E448" t="s">
        <v>293</v>
      </c>
      <c r="F448" s="79" t="s">
        <v>766</v>
      </c>
      <c r="G448" s="19">
        <v>2</v>
      </c>
      <c r="H448" s="19"/>
      <c r="I448" s="67"/>
      <c r="J448" s="68">
        <v>6976</v>
      </c>
      <c r="K448" s="69">
        <v>141</v>
      </c>
      <c r="L448" s="70">
        <v>29</v>
      </c>
      <c r="M448" s="70">
        <v>61</v>
      </c>
      <c r="N448" s="70">
        <v>96</v>
      </c>
      <c r="O448" s="70">
        <v>6</v>
      </c>
      <c r="P448" s="70">
        <v>0</v>
      </c>
      <c r="Q448" s="70">
        <v>0</v>
      </c>
      <c r="R448" s="70">
        <v>0</v>
      </c>
      <c r="S448" s="70">
        <v>214</v>
      </c>
      <c r="T448" s="70">
        <v>6</v>
      </c>
      <c r="U448" s="70">
        <v>0</v>
      </c>
      <c r="V448" s="70">
        <v>368</v>
      </c>
      <c r="W448" s="70">
        <v>28</v>
      </c>
      <c r="X448" s="70">
        <v>0</v>
      </c>
      <c r="Y448" s="70">
        <v>22</v>
      </c>
      <c r="Z448" s="70">
        <v>102</v>
      </c>
      <c r="AA448" s="70">
        <v>213</v>
      </c>
      <c r="AB448" s="70">
        <v>166</v>
      </c>
      <c r="AC448" s="70">
        <v>351</v>
      </c>
      <c r="AD448" s="70">
        <v>158</v>
      </c>
      <c r="AE448" s="70">
        <v>257</v>
      </c>
      <c r="AF448" s="70">
        <v>195</v>
      </c>
      <c r="AG448" s="70">
        <v>114</v>
      </c>
      <c r="AH448" s="70">
        <v>89</v>
      </c>
      <c r="AI448" s="70">
        <v>148</v>
      </c>
      <c r="AJ448" s="70">
        <v>195</v>
      </c>
      <c r="AK448" s="70">
        <v>215</v>
      </c>
      <c r="AL448" s="70">
        <v>72</v>
      </c>
      <c r="AM448" s="70">
        <v>130</v>
      </c>
      <c r="AN448" s="70">
        <v>49</v>
      </c>
      <c r="AO448" s="70">
        <v>234</v>
      </c>
      <c r="AP448" s="70">
        <v>210</v>
      </c>
      <c r="AQ448" s="70">
        <v>8</v>
      </c>
      <c r="AR448" s="70">
        <v>168</v>
      </c>
      <c r="AS448" s="70">
        <v>111</v>
      </c>
      <c r="AT448" s="70">
        <v>286</v>
      </c>
      <c r="AU448" s="70">
        <v>83</v>
      </c>
      <c r="AV448" s="70">
        <v>133</v>
      </c>
      <c r="AW448" s="70">
        <v>42</v>
      </c>
      <c r="AX448" s="70">
        <v>80</v>
      </c>
      <c r="AY448" s="70">
        <v>120</v>
      </c>
      <c r="AZ448" s="70">
        <v>155</v>
      </c>
      <c r="BA448" s="70">
        <v>115</v>
      </c>
      <c r="BB448" s="70">
        <v>31</v>
      </c>
      <c r="BC448" s="70">
        <v>113</v>
      </c>
      <c r="BD448" s="70">
        <v>50</v>
      </c>
      <c r="BE448" s="70">
        <v>214</v>
      </c>
      <c r="BF448" s="70">
        <v>83</v>
      </c>
      <c r="BG448" s="70">
        <v>5</v>
      </c>
      <c r="BH448" s="70">
        <v>6</v>
      </c>
      <c r="BI448" s="70">
        <v>94</v>
      </c>
      <c r="BJ448" s="70">
        <v>86</v>
      </c>
      <c r="BK448" s="70">
        <v>162</v>
      </c>
      <c r="BL448" s="70">
        <v>6</v>
      </c>
      <c r="BM448" s="70">
        <v>2</v>
      </c>
      <c r="BN448" s="70">
        <v>2</v>
      </c>
      <c r="BO448" s="70">
        <v>8</v>
      </c>
      <c r="BP448" s="70">
        <v>125</v>
      </c>
      <c r="BQ448" s="70">
        <v>11</v>
      </c>
      <c r="BR448" s="70">
        <v>183</v>
      </c>
      <c r="BS448" s="70">
        <v>108</v>
      </c>
      <c r="BT448" s="70">
        <v>139</v>
      </c>
      <c r="BU448" s="70">
        <v>231</v>
      </c>
      <c r="BV448" s="70">
        <v>51</v>
      </c>
      <c r="BW448" s="70">
        <v>1</v>
      </c>
      <c r="BX448" s="70">
        <v>4</v>
      </c>
      <c r="BY448" s="70">
        <v>31</v>
      </c>
      <c r="BZ448" s="70">
        <v>2</v>
      </c>
      <c r="CA448" s="70">
        <v>0</v>
      </c>
      <c r="CB448" s="70">
        <v>7</v>
      </c>
      <c r="CC448" s="70">
        <v>6</v>
      </c>
      <c r="CD448" s="70">
        <v>4</v>
      </c>
      <c r="CE448" s="70">
        <v>4</v>
      </c>
      <c r="CF448" s="70">
        <v>6</v>
      </c>
      <c r="CG448" s="70">
        <v>0</v>
      </c>
      <c r="CH448" s="70">
        <v>0</v>
      </c>
      <c r="CI448" s="70">
        <v>0</v>
      </c>
      <c r="CJ448" s="70">
        <v>0</v>
      </c>
      <c r="CK448" s="70">
        <v>0</v>
      </c>
      <c r="CL448" s="70">
        <v>0</v>
      </c>
      <c r="CM448" s="70">
        <v>3</v>
      </c>
      <c r="CN448" s="70">
        <v>0</v>
      </c>
      <c r="CO448" s="70">
        <v>0</v>
      </c>
      <c r="CP448" s="70">
        <v>0</v>
      </c>
      <c r="CQ448" s="70">
        <v>1</v>
      </c>
      <c r="CR448" s="70">
        <v>0</v>
      </c>
      <c r="CS448" s="70">
        <v>0</v>
      </c>
      <c r="CT448" s="70">
        <v>19</v>
      </c>
      <c r="CU448" s="70">
        <v>0</v>
      </c>
      <c r="CV448" s="70">
        <v>0</v>
      </c>
      <c r="CW448" s="70">
        <v>0</v>
      </c>
      <c r="CX448" s="70">
        <v>1</v>
      </c>
      <c r="CY448" s="70">
        <v>0</v>
      </c>
      <c r="CZ448" s="70">
        <v>0</v>
      </c>
      <c r="DA448" s="70">
        <v>0</v>
      </c>
      <c r="DB448" s="70">
        <v>3</v>
      </c>
      <c r="DC448" s="70">
        <v>0</v>
      </c>
      <c r="DD448" s="70">
        <v>0</v>
      </c>
      <c r="DE448" s="70">
        <v>0</v>
      </c>
      <c r="DF448" s="70">
        <v>0</v>
      </c>
      <c r="DG448" s="70">
        <v>0</v>
      </c>
      <c r="DH448" s="70">
        <v>4</v>
      </c>
      <c r="DI448" s="70">
        <v>0</v>
      </c>
      <c r="DJ448" s="70">
        <v>0</v>
      </c>
      <c r="DK448" s="70">
        <v>0</v>
      </c>
      <c r="DL448" s="70">
        <v>0</v>
      </c>
      <c r="DM448" s="70">
        <v>0</v>
      </c>
      <c r="DN448" s="70">
        <v>0</v>
      </c>
      <c r="DO448" s="70">
        <v>0</v>
      </c>
      <c r="DP448" s="70">
        <v>0</v>
      </c>
      <c r="DQ448" s="70">
        <v>0</v>
      </c>
      <c r="DR448" s="70">
        <v>0</v>
      </c>
      <c r="DS448" s="70">
        <v>0</v>
      </c>
      <c r="DT448" s="70">
        <v>0</v>
      </c>
      <c r="DU448" s="70">
        <v>0</v>
      </c>
      <c r="DV448" s="70">
        <v>0</v>
      </c>
      <c r="DW448" s="70">
        <v>0</v>
      </c>
      <c r="DX448" s="70">
        <v>0</v>
      </c>
      <c r="DY448" s="70">
        <v>0</v>
      </c>
      <c r="DZ448" s="70">
        <v>0</v>
      </c>
      <c r="EA448" s="70">
        <v>0</v>
      </c>
      <c r="EB448" s="70">
        <v>0</v>
      </c>
      <c r="EC448" s="70">
        <v>0</v>
      </c>
      <c r="ED448" s="70">
        <v>0</v>
      </c>
      <c r="EE448" s="70">
        <v>0</v>
      </c>
      <c r="EF448" s="70">
        <v>0</v>
      </c>
      <c r="EG448" s="70">
        <v>0</v>
      </c>
      <c r="EH448" s="70">
        <v>0</v>
      </c>
      <c r="EI448" s="70">
        <v>0</v>
      </c>
      <c r="EJ448" s="70">
        <v>0</v>
      </c>
      <c r="EK448" s="70">
        <v>0</v>
      </c>
      <c r="EL448" s="70">
        <v>0</v>
      </c>
      <c r="EM448" s="70">
        <v>0</v>
      </c>
      <c r="EN448" s="70">
        <v>0</v>
      </c>
      <c r="EO448" s="70">
        <v>0</v>
      </c>
      <c r="EP448" s="70">
        <v>0</v>
      </c>
      <c r="EQ448" s="70">
        <v>0</v>
      </c>
      <c r="ER448" s="70">
        <v>0</v>
      </c>
      <c r="ES448" s="70">
        <v>0</v>
      </c>
      <c r="ET448" s="70">
        <v>0</v>
      </c>
      <c r="EU448" s="70">
        <v>0</v>
      </c>
      <c r="EV448" s="70">
        <v>0</v>
      </c>
      <c r="EW448" s="70">
        <v>0</v>
      </c>
      <c r="EX448" s="70">
        <v>0</v>
      </c>
      <c r="EY448" s="70">
        <v>0</v>
      </c>
      <c r="EZ448" s="70">
        <v>0</v>
      </c>
      <c r="FA448" s="70">
        <v>0</v>
      </c>
    </row>
    <row r="449" spans="1:157" x14ac:dyDescent="0.25">
      <c r="A449">
        <v>22</v>
      </c>
      <c r="B449" t="s">
        <v>109</v>
      </c>
      <c r="C449" s="65" t="s">
        <v>775</v>
      </c>
      <c r="D449" s="65" t="s">
        <v>259</v>
      </c>
      <c r="E449" t="s">
        <v>260</v>
      </c>
      <c r="F449" s="79" t="s">
        <v>766</v>
      </c>
      <c r="G449" s="19">
        <v>2</v>
      </c>
      <c r="H449" s="19"/>
      <c r="I449" s="67"/>
      <c r="J449" s="68">
        <v>3138</v>
      </c>
      <c r="K449" s="69">
        <v>78</v>
      </c>
      <c r="L449" s="70">
        <v>91</v>
      </c>
      <c r="M449" s="70">
        <v>30</v>
      </c>
      <c r="N449" s="70">
        <v>88</v>
      </c>
      <c r="O449" s="70">
        <v>23</v>
      </c>
      <c r="P449" s="70">
        <v>0</v>
      </c>
      <c r="Q449" s="70">
        <v>0</v>
      </c>
      <c r="R449" s="70">
        <v>0</v>
      </c>
      <c r="S449" s="70">
        <v>217</v>
      </c>
      <c r="T449" s="70">
        <v>16</v>
      </c>
      <c r="U449" s="70">
        <v>0</v>
      </c>
      <c r="V449" s="70">
        <v>136</v>
      </c>
      <c r="W449" s="70">
        <v>0</v>
      </c>
      <c r="X449" s="70">
        <v>0</v>
      </c>
      <c r="Y449" s="70">
        <v>40</v>
      </c>
      <c r="Z449" s="70">
        <v>93</v>
      </c>
      <c r="AA449" s="70">
        <v>99</v>
      </c>
      <c r="AB449" s="70">
        <v>79</v>
      </c>
      <c r="AC449" s="70">
        <v>102</v>
      </c>
      <c r="AD449" s="70">
        <v>63</v>
      </c>
      <c r="AE449" s="70">
        <v>68</v>
      </c>
      <c r="AF449" s="70">
        <v>62</v>
      </c>
      <c r="AG449" s="70">
        <v>31</v>
      </c>
      <c r="AH449" s="70">
        <v>46</v>
      </c>
      <c r="AI449" s="70">
        <v>62</v>
      </c>
      <c r="AJ449" s="70">
        <v>66</v>
      </c>
      <c r="AK449" s="70">
        <v>74</v>
      </c>
      <c r="AL449" s="70">
        <v>37</v>
      </c>
      <c r="AM449" s="70">
        <v>49</v>
      </c>
      <c r="AN449" s="70">
        <v>52</v>
      </c>
      <c r="AO449" s="70">
        <v>21</v>
      </c>
      <c r="AP449" s="70">
        <v>51</v>
      </c>
      <c r="AQ449" s="70">
        <v>6</v>
      </c>
      <c r="AR449" s="70">
        <v>47</v>
      </c>
      <c r="AS449" s="70">
        <v>25</v>
      </c>
      <c r="AT449" s="70">
        <v>65</v>
      </c>
      <c r="AU449" s="70">
        <v>14</v>
      </c>
      <c r="AV449" s="70">
        <v>55</v>
      </c>
      <c r="AW449" s="70">
        <v>10</v>
      </c>
      <c r="AX449" s="70">
        <v>17</v>
      </c>
      <c r="AY449" s="70">
        <v>23</v>
      </c>
      <c r="AZ449" s="70">
        <v>37</v>
      </c>
      <c r="BA449" s="70">
        <v>43</v>
      </c>
      <c r="BB449" s="70">
        <v>25</v>
      </c>
      <c r="BC449" s="70">
        <v>48</v>
      </c>
      <c r="BD449" s="70">
        <v>48</v>
      </c>
      <c r="BE449" s="70">
        <v>45</v>
      </c>
      <c r="BF449" s="70">
        <v>49</v>
      </c>
      <c r="BG449" s="70">
        <v>8</v>
      </c>
      <c r="BH449" s="70">
        <v>3</v>
      </c>
      <c r="BI449" s="70">
        <v>12</v>
      </c>
      <c r="BJ449" s="70">
        <v>5</v>
      </c>
      <c r="BK449" s="70">
        <v>64</v>
      </c>
      <c r="BL449" s="70">
        <v>4</v>
      </c>
      <c r="BM449" s="70">
        <v>1</v>
      </c>
      <c r="BN449" s="70">
        <v>0</v>
      </c>
      <c r="BO449" s="70">
        <v>10</v>
      </c>
      <c r="BP449" s="70">
        <v>15</v>
      </c>
      <c r="BQ449" s="70">
        <v>13</v>
      </c>
      <c r="BR449" s="70">
        <v>40</v>
      </c>
      <c r="BS449" s="70">
        <v>36</v>
      </c>
      <c r="BT449" s="70">
        <v>85</v>
      </c>
      <c r="BU449" s="70">
        <v>62</v>
      </c>
      <c r="BV449" s="70">
        <v>21</v>
      </c>
      <c r="BW449" s="70">
        <v>2</v>
      </c>
      <c r="BX449" s="70">
        <v>5</v>
      </c>
      <c r="BY449" s="70">
        <v>4</v>
      </c>
      <c r="BZ449" s="70">
        <v>7</v>
      </c>
      <c r="CA449" s="70">
        <v>1</v>
      </c>
      <c r="CB449" s="70">
        <v>1</v>
      </c>
      <c r="CC449" s="70">
        <v>21</v>
      </c>
      <c r="CD449" s="70">
        <v>10</v>
      </c>
      <c r="CE449" s="70">
        <v>6</v>
      </c>
      <c r="CF449" s="70">
        <v>4</v>
      </c>
      <c r="CG449" s="70">
        <v>0</v>
      </c>
      <c r="CH449" s="70">
        <v>2</v>
      </c>
      <c r="CI449" s="70">
        <v>2</v>
      </c>
      <c r="CJ449" s="70">
        <v>44</v>
      </c>
      <c r="CK449" s="70">
        <v>0</v>
      </c>
      <c r="CL449" s="70">
        <v>1</v>
      </c>
      <c r="CM449" s="70">
        <v>4</v>
      </c>
      <c r="CN449" s="70">
        <v>2</v>
      </c>
      <c r="CO449" s="70">
        <v>236</v>
      </c>
      <c r="CP449" s="70">
        <v>0</v>
      </c>
      <c r="CQ449" s="70">
        <v>0</v>
      </c>
      <c r="CR449" s="70">
        <v>0</v>
      </c>
      <c r="CS449" s="70">
        <v>0</v>
      </c>
      <c r="CT449" s="70">
        <v>0</v>
      </c>
      <c r="CU449" s="70">
        <v>0</v>
      </c>
      <c r="CV449" s="70">
        <v>0</v>
      </c>
      <c r="CW449" s="70">
        <v>1</v>
      </c>
      <c r="CX449" s="70">
        <v>1</v>
      </c>
      <c r="CY449" s="70">
        <v>0</v>
      </c>
      <c r="CZ449" s="70">
        <v>0</v>
      </c>
      <c r="DA449" s="70">
        <v>0</v>
      </c>
      <c r="DB449" s="70">
        <v>5</v>
      </c>
      <c r="DC449" s="70">
        <v>0</v>
      </c>
      <c r="DD449" s="70">
        <v>59</v>
      </c>
      <c r="DE449" s="70">
        <v>1</v>
      </c>
      <c r="DF449" s="70">
        <v>0</v>
      </c>
      <c r="DG449" s="70">
        <v>0</v>
      </c>
      <c r="DH449" s="70">
        <v>9</v>
      </c>
      <c r="DI449" s="70">
        <v>0</v>
      </c>
      <c r="DJ449" s="70">
        <v>0</v>
      </c>
      <c r="DK449" s="70">
        <v>0</v>
      </c>
      <c r="DL449" s="70">
        <v>0</v>
      </c>
      <c r="DM449" s="70">
        <v>0</v>
      </c>
      <c r="DN449" s="70">
        <v>0</v>
      </c>
      <c r="DO449" s="70">
        <v>0</v>
      </c>
      <c r="DP449" s="70">
        <v>0</v>
      </c>
      <c r="DQ449" s="70">
        <v>0</v>
      </c>
      <c r="DR449" s="70">
        <v>0</v>
      </c>
      <c r="DS449" s="70">
        <v>0</v>
      </c>
      <c r="DT449" s="70">
        <v>0</v>
      </c>
      <c r="DU449" s="70">
        <v>0</v>
      </c>
      <c r="DV449" s="70">
        <v>0</v>
      </c>
      <c r="DW449" s="70">
        <v>0</v>
      </c>
      <c r="DX449" s="70">
        <v>0</v>
      </c>
      <c r="DY449" s="70">
        <v>0</v>
      </c>
      <c r="DZ449" s="70">
        <v>0</v>
      </c>
      <c r="EA449" s="70">
        <v>0</v>
      </c>
      <c r="EB449" s="70">
        <v>0</v>
      </c>
      <c r="EC449" s="70">
        <v>0</v>
      </c>
      <c r="ED449" s="70">
        <v>0</v>
      </c>
      <c r="EE449" s="70">
        <v>0</v>
      </c>
      <c r="EF449" s="70">
        <v>0</v>
      </c>
      <c r="EG449" s="70">
        <v>0</v>
      </c>
      <c r="EH449" s="70">
        <v>0</v>
      </c>
      <c r="EI449" s="70">
        <v>0</v>
      </c>
      <c r="EJ449" s="70">
        <v>0</v>
      </c>
      <c r="EK449" s="70">
        <v>0</v>
      </c>
      <c r="EL449" s="70">
        <v>0</v>
      </c>
      <c r="EM449" s="70">
        <v>0</v>
      </c>
      <c r="EN449" s="70">
        <v>0</v>
      </c>
      <c r="EO449" s="70">
        <v>0</v>
      </c>
      <c r="EP449" s="70">
        <v>0</v>
      </c>
      <c r="EQ449" s="70">
        <v>0</v>
      </c>
      <c r="ER449" s="70">
        <v>0</v>
      </c>
      <c r="ES449" s="70">
        <v>0</v>
      </c>
      <c r="ET449" s="70">
        <v>0</v>
      </c>
      <c r="EU449" s="70">
        <v>0</v>
      </c>
      <c r="EV449" s="70">
        <v>0</v>
      </c>
      <c r="EW449" s="70">
        <v>0</v>
      </c>
      <c r="EX449" s="70">
        <v>0</v>
      </c>
      <c r="EY449" s="70">
        <v>0</v>
      </c>
      <c r="EZ449" s="70">
        <v>0</v>
      </c>
      <c r="FA449" s="70">
        <v>0</v>
      </c>
    </row>
    <row r="450" spans="1:157" x14ac:dyDescent="0.25">
      <c r="A450">
        <v>22</v>
      </c>
      <c r="B450" t="s">
        <v>109</v>
      </c>
      <c r="C450" s="65" t="s">
        <v>775</v>
      </c>
      <c r="D450" s="65" t="s">
        <v>263</v>
      </c>
      <c r="E450" t="s">
        <v>264</v>
      </c>
      <c r="F450" s="79" t="s">
        <v>766</v>
      </c>
      <c r="G450" s="19">
        <v>2</v>
      </c>
      <c r="H450" s="19"/>
      <c r="I450" s="67"/>
      <c r="J450" s="68">
        <v>4671</v>
      </c>
      <c r="K450" s="69">
        <v>93</v>
      </c>
      <c r="L450" s="70">
        <v>131</v>
      </c>
      <c r="M450" s="70">
        <v>41</v>
      </c>
      <c r="N450" s="70">
        <v>26</v>
      </c>
      <c r="O450" s="70">
        <v>241</v>
      </c>
      <c r="P450" s="70">
        <v>0</v>
      </c>
      <c r="Q450" s="70">
        <v>0</v>
      </c>
      <c r="R450" s="70">
        <v>5</v>
      </c>
      <c r="S450" s="70">
        <v>212</v>
      </c>
      <c r="T450" s="70">
        <v>88</v>
      </c>
      <c r="U450" s="70">
        <v>0</v>
      </c>
      <c r="V450" s="70">
        <v>235</v>
      </c>
      <c r="W450" s="70">
        <v>0</v>
      </c>
      <c r="X450" s="70">
        <v>0</v>
      </c>
      <c r="Y450" s="70">
        <v>53</v>
      </c>
      <c r="Z450" s="70">
        <v>397</v>
      </c>
      <c r="AA450" s="70">
        <v>129</v>
      </c>
      <c r="AB450" s="70">
        <v>79</v>
      </c>
      <c r="AC450" s="70">
        <v>52</v>
      </c>
      <c r="AD450" s="70">
        <v>64</v>
      </c>
      <c r="AE450" s="70">
        <v>58</v>
      </c>
      <c r="AF450" s="70">
        <v>80</v>
      </c>
      <c r="AG450" s="70">
        <v>13</v>
      </c>
      <c r="AH450" s="70">
        <v>22</v>
      </c>
      <c r="AI450" s="70">
        <v>117</v>
      </c>
      <c r="AJ450" s="70">
        <v>31</v>
      </c>
      <c r="AK450" s="70">
        <v>39</v>
      </c>
      <c r="AL450" s="70">
        <v>19</v>
      </c>
      <c r="AM450" s="70">
        <v>16</v>
      </c>
      <c r="AN450" s="70">
        <v>29</v>
      </c>
      <c r="AO450" s="70">
        <v>50</v>
      </c>
      <c r="AP450" s="70">
        <v>193</v>
      </c>
      <c r="AQ450" s="70">
        <v>6</v>
      </c>
      <c r="AR450" s="70">
        <v>46</v>
      </c>
      <c r="AS450" s="70">
        <v>32</v>
      </c>
      <c r="AT450" s="70">
        <v>63</v>
      </c>
      <c r="AU450" s="70">
        <v>6</v>
      </c>
      <c r="AV450" s="70">
        <v>17</v>
      </c>
      <c r="AW450" s="70">
        <v>16</v>
      </c>
      <c r="AX450" s="70">
        <v>19</v>
      </c>
      <c r="AY450" s="70">
        <v>28</v>
      </c>
      <c r="AZ450" s="70">
        <v>114</v>
      </c>
      <c r="BA450" s="70">
        <v>14</v>
      </c>
      <c r="BB450" s="70">
        <v>8</v>
      </c>
      <c r="BC450" s="70">
        <v>12</v>
      </c>
      <c r="BD450" s="70">
        <v>48</v>
      </c>
      <c r="BE450" s="70">
        <v>25</v>
      </c>
      <c r="BF450" s="70">
        <v>17</v>
      </c>
      <c r="BG450" s="70">
        <v>0</v>
      </c>
      <c r="BH450" s="70">
        <v>95</v>
      </c>
      <c r="BI450" s="70">
        <v>40</v>
      </c>
      <c r="BJ450" s="70">
        <v>2</v>
      </c>
      <c r="BK450" s="70">
        <v>12</v>
      </c>
      <c r="BL450" s="70">
        <v>2</v>
      </c>
      <c r="BM450" s="70">
        <v>4</v>
      </c>
      <c r="BN450" s="70">
        <v>1</v>
      </c>
      <c r="BO450" s="70">
        <v>1</v>
      </c>
      <c r="BP450" s="70">
        <v>3</v>
      </c>
      <c r="BQ450" s="70">
        <v>3</v>
      </c>
      <c r="BR450" s="70">
        <v>45</v>
      </c>
      <c r="BS450" s="70">
        <v>66</v>
      </c>
      <c r="BT450" s="70">
        <v>61</v>
      </c>
      <c r="BU450" s="70">
        <v>9</v>
      </c>
      <c r="BV450" s="70">
        <v>29</v>
      </c>
      <c r="BW450" s="70">
        <v>56</v>
      </c>
      <c r="BX450" s="70">
        <v>3</v>
      </c>
      <c r="BY450" s="70">
        <v>63</v>
      </c>
      <c r="BZ450" s="70">
        <v>4</v>
      </c>
      <c r="CA450" s="70">
        <v>0</v>
      </c>
      <c r="CB450" s="70">
        <v>0</v>
      </c>
      <c r="CC450" s="70">
        <v>1</v>
      </c>
      <c r="CD450" s="70">
        <v>34</v>
      </c>
      <c r="CE450" s="70">
        <v>0</v>
      </c>
      <c r="CF450" s="70">
        <v>66</v>
      </c>
      <c r="CG450" s="70">
        <v>0</v>
      </c>
      <c r="CH450" s="70">
        <v>1</v>
      </c>
      <c r="CI450" s="70">
        <v>0</v>
      </c>
      <c r="CJ450" s="70">
        <v>532</v>
      </c>
      <c r="CK450" s="70">
        <v>158</v>
      </c>
      <c r="CL450" s="70">
        <v>20</v>
      </c>
      <c r="CM450" s="70">
        <v>86</v>
      </c>
      <c r="CN450" s="70">
        <v>1</v>
      </c>
      <c r="CO450" s="70">
        <v>0</v>
      </c>
      <c r="CP450" s="70">
        <v>0</v>
      </c>
      <c r="CQ450" s="70">
        <v>4</v>
      </c>
      <c r="CR450" s="70">
        <v>0</v>
      </c>
      <c r="CS450" s="70">
        <v>10</v>
      </c>
      <c r="CT450" s="70">
        <v>0</v>
      </c>
      <c r="CU450" s="70">
        <v>1</v>
      </c>
      <c r="CV450" s="70">
        <v>0</v>
      </c>
      <c r="CW450" s="70">
        <v>0</v>
      </c>
      <c r="CX450" s="70">
        <v>60</v>
      </c>
      <c r="CY450" s="70">
        <v>0</v>
      </c>
      <c r="CZ450" s="70">
        <v>0</v>
      </c>
      <c r="DA450" s="70">
        <v>0</v>
      </c>
      <c r="DB450" s="70">
        <v>0</v>
      </c>
      <c r="DC450" s="70">
        <v>161</v>
      </c>
      <c r="DD450" s="70">
        <v>19</v>
      </c>
      <c r="DE450" s="70">
        <v>30</v>
      </c>
      <c r="DF450" s="70">
        <v>0</v>
      </c>
      <c r="DG450" s="70">
        <v>0</v>
      </c>
      <c r="DH450" s="70">
        <v>1</v>
      </c>
      <c r="DI450" s="70">
        <v>0</v>
      </c>
      <c r="DJ450" s="70">
        <v>0</v>
      </c>
      <c r="DK450" s="70">
        <v>0</v>
      </c>
      <c r="DL450" s="70">
        <v>0</v>
      </c>
      <c r="DM450" s="70">
        <v>0</v>
      </c>
      <c r="DN450" s="70">
        <v>0</v>
      </c>
      <c r="DO450" s="70">
        <v>0</v>
      </c>
      <c r="DP450" s="70">
        <v>0</v>
      </c>
      <c r="DQ450" s="70">
        <v>0</v>
      </c>
      <c r="DR450" s="70">
        <v>0</v>
      </c>
      <c r="DS450" s="70">
        <v>0</v>
      </c>
      <c r="DT450" s="70">
        <v>0</v>
      </c>
      <c r="DU450" s="70">
        <v>0</v>
      </c>
      <c r="DV450" s="70">
        <v>0</v>
      </c>
      <c r="DW450" s="70">
        <v>0</v>
      </c>
      <c r="DX450" s="70">
        <v>0</v>
      </c>
      <c r="DY450" s="70">
        <v>0</v>
      </c>
      <c r="DZ450" s="70">
        <v>0</v>
      </c>
      <c r="EA450" s="70">
        <v>0</v>
      </c>
      <c r="EB450" s="70">
        <v>0</v>
      </c>
      <c r="EC450" s="70">
        <v>0</v>
      </c>
      <c r="ED450" s="70">
        <v>0</v>
      </c>
      <c r="EE450" s="70">
        <v>0</v>
      </c>
      <c r="EF450" s="70">
        <v>0</v>
      </c>
      <c r="EG450" s="70">
        <v>0</v>
      </c>
      <c r="EH450" s="70">
        <v>0</v>
      </c>
      <c r="EI450" s="70">
        <v>0</v>
      </c>
      <c r="EJ450" s="70">
        <v>0</v>
      </c>
      <c r="EK450" s="70">
        <v>0</v>
      </c>
      <c r="EL450" s="70">
        <v>0</v>
      </c>
      <c r="EM450" s="70">
        <v>0</v>
      </c>
      <c r="EN450" s="70">
        <v>0</v>
      </c>
      <c r="EO450" s="70">
        <v>0</v>
      </c>
      <c r="EP450" s="70">
        <v>0</v>
      </c>
      <c r="EQ450" s="70">
        <v>0</v>
      </c>
      <c r="ER450" s="70">
        <v>0</v>
      </c>
      <c r="ES450" s="70">
        <v>0</v>
      </c>
      <c r="ET450" s="70">
        <v>0</v>
      </c>
      <c r="EU450" s="70">
        <v>0</v>
      </c>
      <c r="EV450" s="70">
        <v>0</v>
      </c>
      <c r="EW450" s="70">
        <v>0</v>
      </c>
      <c r="EX450" s="70">
        <v>1</v>
      </c>
      <c r="EY450" s="70">
        <v>0</v>
      </c>
      <c r="EZ450" s="70">
        <v>0</v>
      </c>
      <c r="FA450" s="70">
        <v>2</v>
      </c>
    </row>
    <row r="451" spans="1:157" x14ac:dyDescent="0.25">
      <c r="A451">
        <v>22</v>
      </c>
      <c r="B451" t="s">
        <v>109</v>
      </c>
      <c r="C451" s="65" t="s">
        <v>763</v>
      </c>
      <c r="D451" s="65" t="s">
        <v>253</v>
      </c>
      <c r="E451" t="s">
        <v>254</v>
      </c>
      <c r="F451" s="79" t="s">
        <v>766</v>
      </c>
      <c r="G451" s="19">
        <v>2</v>
      </c>
      <c r="H451" s="19"/>
      <c r="I451" s="67"/>
      <c r="J451" s="68">
        <v>41776</v>
      </c>
      <c r="K451" s="69">
        <v>656</v>
      </c>
      <c r="L451" s="70">
        <v>399</v>
      </c>
      <c r="M451" s="70">
        <v>338</v>
      </c>
      <c r="N451" s="70">
        <v>860</v>
      </c>
      <c r="O451" s="70">
        <v>38</v>
      </c>
      <c r="P451" s="70">
        <v>1</v>
      </c>
      <c r="Q451" s="70">
        <v>1</v>
      </c>
      <c r="R451" s="70">
        <v>0</v>
      </c>
      <c r="S451" s="70">
        <v>948</v>
      </c>
      <c r="T451" s="70">
        <v>16</v>
      </c>
      <c r="U451" s="70">
        <v>0</v>
      </c>
      <c r="V451" s="70">
        <v>1821</v>
      </c>
      <c r="W451" s="70">
        <v>0</v>
      </c>
      <c r="X451" s="70">
        <v>0</v>
      </c>
      <c r="Y451" s="70">
        <v>52</v>
      </c>
      <c r="Z451" s="70">
        <v>224</v>
      </c>
      <c r="AA451" s="70">
        <v>1295</v>
      </c>
      <c r="AB451" s="70">
        <v>688</v>
      </c>
      <c r="AC451" s="70">
        <v>1138</v>
      </c>
      <c r="AD451" s="70">
        <v>541</v>
      </c>
      <c r="AE451" s="70">
        <v>1324</v>
      </c>
      <c r="AF451" s="70">
        <v>1515</v>
      </c>
      <c r="AG451" s="70">
        <v>480</v>
      </c>
      <c r="AH451" s="70">
        <v>612</v>
      </c>
      <c r="AI451" s="70">
        <v>809</v>
      </c>
      <c r="AJ451" s="70">
        <v>817</v>
      </c>
      <c r="AK451" s="70">
        <v>470</v>
      </c>
      <c r="AL451" s="70">
        <v>1600</v>
      </c>
      <c r="AM451" s="70">
        <v>1058</v>
      </c>
      <c r="AN451" s="70">
        <v>396</v>
      </c>
      <c r="AO451" s="70">
        <v>736</v>
      </c>
      <c r="AP451" s="70">
        <v>1867</v>
      </c>
      <c r="AQ451" s="70">
        <v>79</v>
      </c>
      <c r="AR451" s="70">
        <v>664</v>
      </c>
      <c r="AS451" s="70">
        <v>520</v>
      </c>
      <c r="AT451" s="70">
        <v>620</v>
      </c>
      <c r="AU451" s="70">
        <v>490</v>
      </c>
      <c r="AV451" s="70">
        <v>605</v>
      </c>
      <c r="AW451" s="70">
        <v>596</v>
      </c>
      <c r="AX451" s="70">
        <v>426</v>
      </c>
      <c r="AY451" s="70">
        <v>384</v>
      </c>
      <c r="AZ451" s="70">
        <v>855</v>
      </c>
      <c r="BA451" s="70">
        <v>940</v>
      </c>
      <c r="BB451" s="70">
        <v>549</v>
      </c>
      <c r="BC451" s="70">
        <v>605</v>
      </c>
      <c r="BD451" s="70">
        <v>681</v>
      </c>
      <c r="BE451" s="70">
        <v>444</v>
      </c>
      <c r="BF451" s="70">
        <v>646</v>
      </c>
      <c r="BG451" s="70">
        <v>1473</v>
      </c>
      <c r="BH451" s="70">
        <v>17</v>
      </c>
      <c r="BI451" s="70">
        <v>223</v>
      </c>
      <c r="BJ451" s="70">
        <v>40</v>
      </c>
      <c r="BK451" s="70">
        <v>1454</v>
      </c>
      <c r="BL451" s="70">
        <v>58</v>
      </c>
      <c r="BM451" s="70">
        <v>5</v>
      </c>
      <c r="BN451" s="70">
        <v>34</v>
      </c>
      <c r="BO451" s="70">
        <v>8</v>
      </c>
      <c r="BP451" s="70">
        <v>398</v>
      </c>
      <c r="BQ451" s="70">
        <v>120</v>
      </c>
      <c r="BR451" s="70">
        <v>578</v>
      </c>
      <c r="BS451" s="70">
        <v>266</v>
      </c>
      <c r="BT451" s="70">
        <v>1742</v>
      </c>
      <c r="BU451" s="70">
        <v>395</v>
      </c>
      <c r="BV451" s="70">
        <v>1049</v>
      </c>
      <c r="BW451" s="70">
        <v>206</v>
      </c>
      <c r="BX451" s="70">
        <v>198</v>
      </c>
      <c r="BY451" s="70">
        <v>112</v>
      </c>
      <c r="BZ451" s="70">
        <v>73</v>
      </c>
      <c r="CA451" s="70">
        <v>196</v>
      </c>
      <c r="CB451" s="70">
        <v>139</v>
      </c>
      <c r="CC451" s="70">
        <v>52</v>
      </c>
      <c r="CD451" s="70">
        <v>160</v>
      </c>
      <c r="CE451" s="70">
        <v>99</v>
      </c>
      <c r="CF451" s="70">
        <v>203</v>
      </c>
      <c r="CG451" s="70">
        <v>2</v>
      </c>
      <c r="CH451" s="70">
        <v>574</v>
      </c>
      <c r="CI451" s="70">
        <v>0</v>
      </c>
      <c r="CJ451" s="70">
        <v>4</v>
      </c>
      <c r="CK451" s="70">
        <v>29</v>
      </c>
      <c r="CL451" s="70">
        <v>9</v>
      </c>
      <c r="CM451" s="70">
        <v>85</v>
      </c>
      <c r="CN451" s="70">
        <v>35</v>
      </c>
      <c r="CO451" s="70">
        <v>0</v>
      </c>
      <c r="CP451" s="70">
        <v>0</v>
      </c>
      <c r="CQ451" s="70">
        <v>1</v>
      </c>
      <c r="CR451" s="70">
        <v>0</v>
      </c>
      <c r="CS451" s="70">
        <v>0</v>
      </c>
      <c r="CT451" s="70">
        <v>0</v>
      </c>
      <c r="CU451" s="70">
        <v>0</v>
      </c>
      <c r="CV451" s="70">
        <v>2</v>
      </c>
      <c r="CW451" s="70">
        <v>0</v>
      </c>
      <c r="CX451" s="70">
        <v>47</v>
      </c>
      <c r="CY451" s="70">
        <v>6</v>
      </c>
      <c r="CZ451" s="70">
        <v>64</v>
      </c>
      <c r="DA451" s="70">
        <v>0</v>
      </c>
      <c r="DB451" s="70">
        <v>793</v>
      </c>
      <c r="DC451" s="70">
        <v>41</v>
      </c>
      <c r="DD451" s="70">
        <v>256</v>
      </c>
      <c r="DE451" s="70">
        <v>655</v>
      </c>
      <c r="DF451" s="70">
        <v>0</v>
      </c>
      <c r="DG451" s="70">
        <v>0</v>
      </c>
      <c r="DH451" s="70">
        <v>66</v>
      </c>
      <c r="DI451" s="70">
        <v>0</v>
      </c>
      <c r="DJ451" s="70">
        <v>0</v>
      </c>
      <c r="DK451" s="70">
        <v>0</v>
      </c>
      <c r="DL451" s="70">
        <v>0</v>
      </c>
      <c r="DM451" s="70">
        <v>0</v>
      </c>
      <c r="DN451" s="70">
        <v>0</v>
      </c>
      <c r="DO451" s="70">
        <v>0</v>
      </c>
      <c r="DP451" s="70">
        <v>0</v>
      </c>
      <c r="DQ451" s="70">
        <v>0</v>
      </c>
      <c r="DR451" s="70">
        <v>0</v>
      </c>
      <c r="DS451" s="70">
        <v>0</v>
      </c>
      <c r="DT451" s="70">
        <v>0</v>
      </c>
      <c r="DU451" s="70">
        <v>0</v>
      </c>
      <c r="DV451" s="70">
        <v>0</v>
      </c>
      <c r="DW451" s="70">
        <v>0</v>
      </c>
      <c r="DX451" s="70">
        <v>0</v>
      </c>
      <c r="DY451" s="70">
        <v>0</v>
      </c>
      <c r="DZ451" s="70">
        <v>0</v>
      </c>
      <c r="EA451" s="70">
        <v>0</v>
      </c>
      <c r="EB451" s="70">
        <v>0</v>
      </c>
      <c r="EC451" s="70">
        <v>0</v>
      </c>
      <c r="ED451" s="70">
        <v>0</v>
      </c>
      <c r="EE451" s="70">
        <v>0</v>
      </c>
      <c r="EF451" s="70">
        <v>0</v>
      </c>
      <c r="EG451" s="70">
        <v>0</v>
      </c>
      <c r="EH451" s="70">
        <v>0</v>
      </c>
      <c r="EI451" s="70">
        <v>0</v>
      </c>
      <c r="EJ451" s="70">
        <v>0</v>
      </c>
      <c r="EK451" s="70">
        <v>0</v>
      </c>
      <c r="EL451" s="70">
        <v>0</v>
      </c>
      <c r="EM451" s="70">
        <v>0</v>
      </c>
      <c r="EN451" s="70">
        <v>0</v>
      </c>
      <c r="EO451" s="70">
        <v>0</v>
      </c>
      <c r="EP451" s="70">
        <v>0</v>
      </c>
      <c r="EQ451" s="70">
        <v>0</v>
      </c>
      <c r="ER451" s="70">
        <v>0</v>
      </c>
      <c r="ES451" s="70">
        <v>0</v>
      </c>
      <c r="ET451" s="70">
        <v>0</v>
      </c>
      <c r="EU451" s="70">
        <v>0</v>
      </c>
      <c r="EV451" s="70">
        <v>0</v>
      </c>
      <c r="EW451" s="70">
        <v>0</v>
      </c>
      <c r="EX451" s="70">
        <v>0</v>
      </c>
      <c r="EY451" s="70">
        <v>0</v>
      </c>
      <c r="EZ451" s="70">
        <v>5</v>
      </c>
      <c r="FA451" s="70">
        <v>0</v>
      </c>
    </row>
    <row r="452" spans="1:157" x14ac:dyDescent="0.25">
      <c r="A452">
        <v>22</v>
      </c>
      <c r="B452" t="s">
        <v>109</v>
      </c>
      <c r="C452" s="65" t="s">
        <v>775</v>
      </c>
      <c r="D452" s="65" t="s">
        <v>233</v>
      </c>
      <c r="E452" t="s">
        <v>234</v>
      </c>
      <c r="F452" s="79" t="s">
        <v>766</v>
      </c>
      <c r="G452" s="19">
        <v>2</v>
      </c>
      <c r="H452" s="19"/>
      <c r="I452" s="67"/>
      <c r="J452" s="68">
        <v>15965</v>
      </c>
      <c r="K452" s="69">
        <v>430</v>
      </c>
      <c r="L452" s="70">
        <v>491</v>
      </c>
      <c r="M452" s="70">
        <v>215</v>
      </c>
      <c r="N452" s="70">
        <v>260</v>
      </c>
      <c r="O452" s="70">
        <v>10</v>
      </c>
      <c r="P452" s="70">
        <v>0</v>
      </c>
      <c r="Q452" s="70">
        <v>0</v>
      </c>
      <c r="R452" s="70">
        <v>8</v>
      </c>
      <c r="S452" s="70">
        <v>346</v>
      </c>
      <c r="T452" s="70">
        <v>11</v>
      </c>
      <c r="U452" s="70">
        <v>11</v>
      </c>
      <c r="V452" s="70">
        <v>688</v>
      </c>
      <c r="W452" s="70">
        <v>0</v>
      </c>
      <c r="X452" s="70">
        <v>4</v>
      </c>
      <c r="Y452" s="70">
        <v>4</v>
      </c>
      <c r="Z452" s="70">
        <v>403</v>
      </c>
      <c r="AA452" s="70">
        <v>486</v>
      </c>
      <c r="AB452" s="70">
        <v>566</v>
      </c>
      <c r="AC452" s="70">
        <v>536</v>
      </c>
      <c r="AD452" s="70">
        <v>507</v>
      </c>
      <c r="AE452" s="70">
        <v>391</v>
      </c>
      <c r="AF452" s="70">
        <v>142</v>
      </c>
      <c r="AG452" s="70">
        <v>459</v>
      </c>
      <c r="AH452" s="70">
        <v>424</v>
      </c>
      <c r="AI452" s="70">
        <v>416</v>
      </c>
      <c r="AJ452" s="70">
        <v>519</v>
      </c>
      <c r="AK452" s="70">
        <v>361</v>
      </c>
      <c r="AL452" s="70">
        <v>119</v>
      </c>
      <c r="AM452" s="70">
        <v>227</v>
      </c>
      <c r="AN452" s="70">
        <v>347</v>
      </c>
      <c r="AO452" s="70">
        <v>235</v>
      </c>
      <c r="AP452" s="70">
        <v>269</v>
      </c>
      <c r="AQ452" s="70">
        <v>29</v>
      </c>
      <c r="AR452" s="70">
        <v>519</v>
      </c>
      <c r="AS452" s="70">
        <v>328</v>
      </c>
      <c r="AT452" s="70">
        <v>383</v>
      </c>
      <c r="AU452" s="70">
        <v>178</v>
      </c>
      <c r="AV452" s="70">
        <v>285</v>
      </c>
      <c r="AW452" s="70">
        <v>117</v>
      </c>
      <c r="AX452" s="70">
        <v>69</v>
      </c>
      <c r="AY452" s="70">
        <v>145</v>
      </c>
      <c r="AZ452" s="70">
        <v>188</v>
      </c>
      <c r="BA452" s="70">
        <v>429</v>
      </c>
      <c r="BB452" s="70">
        <v>24</v>
      </c>
      <c r="BC452" s="70">
        <v>214</v>
      </c>
      <c r="BD452" s="70">
        <v>233</v>
      </c>
      <c r="BE452" s="70">
        <v>305</v>
      </c>
      <c r="BF452" s="70">
        <v>130</v>
      </c>
      <c r="BG452" s="70">
        <v>12</v>
      </c>
      <c r="BH452" s="70">
        <v>29</v>
      </c>
      <c r="BI452" s="70">
        <v>65</v>
      </c>
      <c r="BJ452" s="70">
        <v>94</v>
      </c>
      <c r="BK452" s="70">
        <v>232</v>
      </c>
      <c r="BL452" s="70">
        <v>56</v>
      </c>
      <c r="BM452" s="70">
        <v>9</v>
      </c>
      <c r="BN452" s="70">
        <v>52</v>
      </c>
      <c r="BO452" s="70">
        <v>15</v>
      </c>
      <c r="BP452" s="70">
        <v>212</v>
      </c>
      <c r="BQ452" s="70">
        <v>49</v>
      </c>
      <c r="BR452" s="70">
        <v>238</v>
      </c>
      <c r="BS452" s="70">
        <v>153</v>
      </c>
      <c r="BT452" s="70">
        <v>235</v>
      </c>
      <c r="BU452" s="70">
        <v>320</v>
      </c>
      <c r="BV452" s="70">
        <v>219</v>
      </c>
      <c r="BW452" s="70">
        <v>26</v>
      </c>
      <c r="BX452" s="70">
        <v>65</v>
      </c>
      <c r="BY452" s="70">
        <v>64</v>
      </c>
      <c r="BZ452" s="70">
        <v>92</v>
      </c>
      <c r="CA452" s="70">
        <v>137</v>
      </c>
      <c r="CB452" s="70">
        <v>39</v>
      </c>
      <c r="CC452" s="70">
        <v>8</v>
      </c>
      <c r="CD452" s="70">
        <v>74</v>
      </c>
      <c r="CE452" s="70">
        <v>96</v>
      </c>
      <c r="CF452" s="70">
        <v>26</v>
      </c>
      <c r="CG452" s="70">
        <v>4</v>
      </c>
      <c r="CH452" s="70">
        <v>33</v>
      </c>
      <c r="CI452" s="70">
        <v>100</v>
      </c>
      <c r="CJ452" s="70">
        <v>0</v>
      </c>
      <c r="CK452" s="70">
        <v>17</v>
      </c>
      <c r="CL452" s="70">
        <v>37</v>
      </c>
      <c r="CM452" s="70">
        <v>62</v>
      </c>
      <c r="CN452" s="70">
        <v>0</v>
      </c>
      <c r="CO452" s="70">
        <v>0</v>
      </c>
      <c r="CP452" s="70">
        <v>0</v>
      </c>
      <c r="CQ452" s="70">
        <v>3</v>
      </c>
      <c r="CR452" s="70">
        <v>0</v>
      </c>
      <c r="CS452" s="70">
        <v>0</v>
      </c>
      <c r="CT452" s="70">
        <v>0</v>
      </c>
      <c r="CU452" s="70">
        <v>0</v>
      </c>
      <c r="CV452" s="70">
        <v>0</v>
      </c>
      <c r="CW452" s="70">
        <v>0</v>
      </c>
      <c r="CX452" s="70">
        <v>571</v>
      </c>
      <c r="CY452" s="70">
        <v>0</v>
      </c>
      <c r="CZ452" s="70">
        <v>0</v>
      </c>
      <c r="DA452" s="70">
        <v>0</v>
      </c>
      <c r="DB452" s="70">
        <v>0</v>
      </c>
      <c r="DC452" s="70">
        <v>17</v>
      </c>
      <c r="DD452" s="70">
        <v>34</v>
      </c>
      <c r="DE452" s="70">
        <v>0</v>
      </c>
      <c r="DF452" s="70">
        <v>0</v>
      </c>
      <c r="DG452" s="70">
        <v>0</v>
      </c>
      <c r="DH452" s="70">
        <v>9</v>
      </c>
      <c r="DI452" s="70">
        <v>0</v>
      </c>
      <c r="DJ452" s="70">
        <v>0</v>
      </c>
      <c r="DK452" s="70">
        <v>0</v>
      </c>
      <c r="DL452" s="70">
        <v>0</v>
      </c>
      <c r="DM452" s="70">
        <v>0</v>
      </c>
      <c r="DN452" s="70">
        <v>0</v>
      </c>
      <c r="DO452" s="70">
        <v>0</v>
      </c>
      <c r="DP452" s="70">
        <v>0</v>
      </c>
      <c r="DQ452" s="70">
        <v>0</v>
      </c>
      <c r="DR452" s="70">
        <v>0</v>
      </c>
      <c r="DS452" s="70">
        <v>0</v>
      </c>
      <c r="DT452" s="70">
        <v>0</v>
      </c>
      <c r="DU452" s="70">
        <v>0</v>
      </c>
      <c r="DV452" s="70">
        <v>0</v>
      </c>
      <c r="DW452" s="70">
        <v>0</v>
      </c>
      <c r="DX452" s="70">
        <v>0</v>
      </c>
      <c r="DY452" s="70">
        <v>0</v>
      </c>
      <c r="DZ452" s="70">
        <v>0</v>
      </c>
      <c r="EA452" s="70">
        <v>0</v>
      </c>
      <c r="EB452" s="70">
        <v>0</v>
      </c>
      <c r="EC452" s="70">
        <v>0</v>
      </c>
      <c r="ED452" s="70">
        <v>0</v>
      </c>
      <c r="EE452" s="70">
        <v>0</v>
      </c>
      <c r="EF452" s="70">
        <v>0</v>
      </c>
      <c r="EG452" s="70">
        <v>0</v>
      </c>
      <c r="EH452" s="70">
        <v>0</v>
      </c>
      <c r="EI452" s="70">
        <v>0</v>
      </c>
      <c r="EJ452" s="70">
        <v>0</v>
      </c>
      <c r="EK452" s="70">
        <v>0</v>
      </c>
      <c r="EL452" s="70">
        <v>0</v>
      </c>
      <c r="EM452" s="70">
        <v>0</v>
      </c>
      <c r="EN452" s="70">
        <v>0</v>
      </c>
      <c r="EO452" s="70">
        <v>0</v>
      </c>
      <c r="EP452" s="70">
        <v>0</v>
      </c>
      <c r="EQ452" s="70">
        <v>0</v>
      </c>
      <c r="ER452" s="70">
        <v>0</v>
      </c>
      <c r="ES452" s="70">
        <v>0</v>
      </c>
      <c r="ET452" s="70">
        <v>0</v>
      </c>
      <c r="EU452" s="70">
        <v>0</v>
      </c>
      <c r="EV452" s="70">
        <v>0</v>
      </c>
      <c r="EW452" s="70">
        <v>0</v>
      </c>
      <c r="EX452" s="70">
        <v>0</v>
      </c>
      <c r="EY452" s="70">
        <v>0</v>
      </c>
      <c r="EZ452" s="70">
        <v>0</v>
      </c>
      <c r="FA452" s="70">
        <v>0</v>
      </c>
    </row>
    <row r="453" spans="1:157" x14ac:dyDescent="0.25">
      <c r="A453">
        <v>22</v>
      </c>
      <c r="B453" t="s">
        <v>109</v>
      </c>
      <c r="C453" s="65" t="s">
        <v>775</v>
      </c>
      <c r="D453" s="65" t="s">
        <v>237</v>
      </c>
      <c r="E453" t="s">
        <v>238</v>
      </c>
      <c r="F453" s="79" t="s">
        <v>766</v>
      </c>
      <c r="G453" s="19">
        <v>2</v>
      </c>
      <c r="H453" s="19"/>
      <c r="I453" s="67"/>
      <c r="J453" s="68">
        <v>3846</v>
      </c>
      <c r="K453" s="69">
        <v>101</v>
      </c>
      <c r="L453" s="70">
        <v>48</v>
      </c>
      <c r="M453" s="70">
        <v>32</v>
      </c>
      <c r="N453" s="70">
        <v>66</v>
      </c>
      <c r="O453" s="70">
        <v>1</v>
      </c>
      <c r="P453" s="70">
        <v>0</v>
      </c>
      <c r="Q453" s="70">
        <v>0</v>
      </c>
      <c r="R453" s="70">
        <v>63</v>
      </c>
      <c r="S453" s="70">
        <v>77</v>
      </c>
      <c r="T453" s="70">
        <v>0</v>
      </c>
      <c r="U453" s="70">
        <v>12</v>
      </c>
      <c r="V453" s="70">
        <v>146</v>
      </c>
      <c r="W453" s="70">
        <v>0</v>
      </c>
      <c r="X453" s="70">
        <v>100</v>
      </c>
      <c r="Y453" s="70">
        <v>0</v>
      </c>
      <c r="Z453" s="70">
        <v>97</v>
      </c>
      <c r="AA453" s="70">
        <v>55</v>
      </c>
      <c r="AB453" s="70">
        <v>210</v>
      </c>
      <c r="AC453" s="70">
        <v>102</v>
      </c>
      <c r="AD453" s="70">
        <v>124</v>
      </c>
      <c r="AE453" s="70">
        <v>148</v>
      </c>
      <c r="AF453" s="70">
        <v>36</v>
      </c>
      <c r="AG453" s="70">
        <v>48</v>
      </c>
      <c r="AH453" s="70">
        <v>77</v>
      </c>
      <c r="AI453" s="70">
        <v>106</v>
      </c>
      <c r="AJ453" s="70">
        <v>191</v>
      </c>
      <c r="AK453" s="70">
        <v>30</v>
      </c>
      <c r="AL453" s="70">
        <v>18</v>
      </c>
      <c r="AM453" s="70">
        <v>9</v>
      </c>
      <c r="AN453" s="70">
        <v>129</v>
      </c>
      <c r="AO453" s="70">
        <v>48</v>
      </c>
      <c r="AP453" s="70">
        <v>71</v>
      </c>
      <c r="AQ453" s="70">
        <v>2</v>
      </c>
      <c r="AR453" s="70">
        <v>68</v>
      </c>
      <c r="AS453" s="70">
        <v>88</v>
      </c>
      <c r="AT453" s="70">
        <v>49</v>
      </c>
      <c r="AU453" s="70">
        <v>20</v>
      </c>
      <c r="AV453" s="70">
        <v>62</v>
      </c>
      <c r="AW453" s="70">
        <v>9</v>
      </c>
      <c r="AX453" s="70">
        <v>15</v>
      </c>
      <c r="AY453" s="70">
        <v>34</v>
      </c>
      <c r="AZ453" s="70">
        <v>27</v>
      </c>
      <c r="BA453" s="70">
        <v>75</v>
      </c>
      <c r="BB453" s="70">
        <v>12</v>
      </c>
      <c r="BC453" s="70">
        <v>55</v>
      </c>
      <c r="BD453" s="70">
        <v>90</v>
      </c>
      <c r="BE453" s="70">
        <v>89</v>
      </c>
      <c r="BF453" s="70">
        <v>41</v>
      </c>
      <c r="BG453" s="70">
        <v>1</v>
      </c>
      <c r="BH453" s="70">
        <v>4</v>
      </c>
      <c r="BI453" s="70">
        <v>24</v>
      </c>
      <c r="BJ453" s="70">
        <v>47</v>
      </c>
      <c r="BK453" s="70">
        <v>27</v>
      </c>
      <c r="BL453" s="70">
        <v>95</v>
      </c>
      <c r="BM453" s="70">
        <v>1</v>
      </c>
      <c r="BN453" s="70">
        <v>8</v>
      </c>
      <c r="BO453" s="70">
        <v>2</v>
      </c>
      <c r="BP453" s="70">
        <v>44</v>
      </c>
      <c r="BQ453" s="70">
        <v>0</v>
      </c>
      <c r="BR453" s="70">
        <v>33</v>
      </c>
      <c r="BS453" s="70">
        <v>34</v>
      </c>
      <c r="BT453" s="70">
        <v>65</v>
      </c>
      <c r="BU453" s="70">
        <v>64</v>
      </c>
      <c r="BV453" s="70">
        <v>46</v>
      </c>
      <c r="BW453" s="70">
        <v>15</v>
      </c>
      <c r="BX453" s="70">
        <v>68</v>
      </c>
      <c r="BY453" s="70">
        <v>6</v>
      </c>
      <c r="BZ453" s="70">
        <v>1</v>
      </c>
      <c r="CA453" s="70">
        <v>0</v>
      </c>
      <c r="CB453" s="70">
        <v>18</v>
      </c>
      <c r="CC453" s="70">
        <v>1</v>
      </c>
      <c r="CD453" s="70">
        <v>5</v>
      </c>
      <c r="CE453" s="70">
        <v>14</v>
      </c>
      <c r="CF453" s="70">
        <v>6</v>
      </c>
      <c r="CG453" s="70">
        <v>0</v>
      </c>
      <c r="CH453" s="70">
        <v>1</v>
      </c>
      <c r="CI453" s="70">
        <v>0</v>
      </c>
      <c r="CJ453" s="70">
        <v>0</v>
      </c>
      <c r="CK453" s="70">
        <v>1</v>
      </c>
      <c r="CL453" s="70">
        <v>0</v>
      </c>
      <c r="CM453" s="70">
        <v>0</v>
      </c>
      <c r="CN453" s="70">
        <v>0</v>
      </c>
      <c r="CO453" s="70">
        <v>0</v>
      </c>
      <c r="CP453" s="70">
        <v>0</v>
      </c>
      <c r="CQ453" s="70">
        <v>0</v>
      </c>
      <c r="CR453" s="70">
        <v>1</v>
      </c>
      <c r="CS453" s="70">
        <v>0</v>
      </c>
      <c r="CT453" s="70">
        <v>0</v>
      </c>
      <c r="CU453" s="70">
        <v>0</v>
      </c>
      <c r="CV453" s="70">
        <v>0</v>
      </c>
      <c r="CW453" s="70">
        <v>0</v>
      </c>
      <c r="CX453" s="70">
        <v>327</v>
      </c>
      <c r="CY453" s="70">
        <v>0</v>
      </c>
      <c r="CZ453" s="70">
        <v>0</v>
      </c>
      <c r="DA453" s="70">
        <v>0</v>
      </c>
      <c r="DB453" s="70">
        <v>0</v>
      </c>
      <c r="DC453" s="70">
        <v>2</v>
      </c>
      <c r="DD453" s="70">
        <v>1</v>
      </c>
      <c r="DE453" s="70">
        <v>0</v>
      </c>
      <c r="DF453" s="70">
        <v>0</v>
      </c>
      <c r="DG453" s="70">
        <v>0</v>
      </c>
      <c r="DH453" s="70">
        <v>3</v>
      </c>
      <c r="DI453" s="70">
        <v>0</v>
      </c>
      <c r="DJ453" s="70">
        <v>0</v>
      </c>
      <c r="DK453" s="70">
        <v>0</v>
      </c>
      <c r="DL453" s="70">
        <v>0</v>
      </c>
      <c r="DM453" s="70">
        <v>0</v>
      </c>
      <c r="DN453" s="70">
        <v>0</v>
      </c>
      <c r="DO453" s="70">
        <v>0</v>
      </c>
      <c r="DP453" s="70">
        <v>0</v>
      </c>
      <c r="DQ453" s="70">
        <v>0</v>
      </c>
      <c r="DR453" s="70">
        <v>0</v>
      </c>
      <c r="DS453" s="70">
        <v>0</v>
      </c>
      <c r="DT453" s="70">
        <v>0</v>
      </c>
      <c r="DU453" s="70">
        <v>0</v>
      </c>
      <c r="DV453" s="70">
        <v>0</v>
      </c>
      <c r="DW453" s="70">
        <v>0</v>
      </c>
      <c r="DX453" s="70">
        <v>0</v>
      </c>
      <c r="DY453" s="70">
        <v>0</v>
      </c>
      <c r="DZ453" s="70">
        <v>0</v>
      </c>
      <c r="EA453" s="70">
        <v>0</v>
      </c>
      <c r="EB453" s="70">
        <v>0</v>
      </c>
      <c r="EC453" s="70">
        <v>0</v>
      </c>
      <c r="ED453" s="70">
        <v>0</v>
      </c>
      <c r="EE453" s="70">
        <v>0</v>
      </c>
      <c r="EF453" s="70">
        <v>0</v>
      </c>
      <c r="EG453" s="70">
        <v>0</v>
      </c>
      <c r="EH453" s="70">
        <v>0</v>
      </c>
      <c r="EI453" s="70">
        <v>0</v>
      </c>
      <c r="EJ453" s="70">
        <v>0</v>
      </c>
      <c r="EK453" s="70">
        <v>0</v>
      </c>
      <c r="EL453" s="70">
        <v>0</v>
      </c>
      <c r="EM453" s="70">
        <v>0</v>
      </c>
      <c r="EN453" s="70">
        <v>0</v>
      </c>
      <c r="EO453" s="70">
        <v>0</v>
      </c>
      <c r="EP453" s="70">
        <v>0</v>
      </c>
      <c r="EQ453" s="70">
        <v>0</v>
      </c>
      <c r="ER453" s="70">
        <v>0</v>
      </c>
      <c r="ES453" s="70">
        <v>0</v>
      </c>
      <c r="ET453" s="70">
        <v>0</v>
      </c>
      <c r="EU453" s="70">
        <v>0</v>
      </c>
      <c r="EV453" s="70">
        <v>0</v>
      </c>
      <c r="EW453" s="70">
        <v>0</v>
      </c>
      <c r="EX453" s="70">
        <v>0</v>
      </c>
      <c r="EY453" s="70">
        <v>0</v>
      </c>
      <c r="EZ453" s="70">
        <v>0</v>
      </c>
      <c r="FA453" s="70">
        <v>0</v>
      </c>
    </row>
    <row r="454" spans="1:157" s="71" customFormat="1" x14ac:dyDescent="0.25">
      <c r="A454" s="71">
        <v>22</v>
      </c>
      <c r="B454" s="71" t="s">
        <v>109</v>
      </c>
      <c r="C454" s="72" t="s">
        <v>775</v>
      </c>
      <c r="D454" s="72" t="s">
        <v>333</v>
      </c>
      <c r="E454" s="71" t="s">
        <v>334</v>
      </c>
      <c r="F454" s="80" t="s">
        <v>766</v>
      </c>
      <c r="G454" s="74">
        <v>2</v>
      </c>
      <c r="H454" s="74"/>
      <c r="I454" s="75"/>
      <c r="J454" s="76">
        <v>1460</v>
      </c>
      <c r="K454" s="77">
        <v>6</v>
      </c>
      <c r="L454" s="78">
        <v>4</v>
      </c>
      <c r="M454" s="78">
        <v>2</v>
      </c>
      <c r="N454" s="78">
        <v>11</v>
      </c>
      <c r="O454" s="78">
        <v>6</v>
      </c>
      <c r="P454" s="78">
        <v>0</v>
      </c>
      <c r="Q454" s="78">
        <v>0</v>
      </c>
      <c r="R454" s="78">
        <v>0</v>
      </c>
      <c r="S454" s="78">
        <v>26</v>
      </c>
      <c r="T454" s="78">
        <v>1</v>
      </c>
      <c r="U454" s="78">
        <v>0</v>
      </c>
      <c r="V454" s="78">
        <v>3</v>
      </c>
      <c r="W454" s="78">
        <v>0</v>
      </c>
      <c r="X454" s="78">
        <v>0</v>
      </c>
      <c r="Y454" s="78">
        <v>2</v>
      </c>
      <c r="Z454" s="78">
        <v>13</v>
      </c>
      <c r="AA454" s="78">
        <v>11</v>
      </c>
      <c r="AB454" s="78">
        <v>6</v>
      </c>
      <c r="AC454" s="78">
        <v>25</v>
      </c>
      <c r="AD454" s="78">
        <v>3</v>
      </c>
      <c r="AE454" s="78">
        <v>263</v>
      </c>
      <c r="AF454" s="78">
        <v>30</v>
      </c>
      <c r="AG454" s="78">
        <v>1</v>
      </c>
      <c r="AH454" s="78">
        <v>51</v>
      </c>
      <c r="AI454" s="78">
        <v>8</v>
      </c>
      <c r="AJ454" s="78">
        <v>33</v>
      </c>
      <c r="AK454" s="78">
        <v>7</v>
      </c>
      <c r="AL454" s="78">
        <v>71</v>
      </c>
      <c r="AM454" s="78">
        <v>152</v>
      </c>
      <c r="AN454" s="78">
        <v>19</v>
      </c>
      <c r="AO454" s="78">
        <v>21</v>
      </c>
      <c r="AP454" s="78">
        <v>7</v>
      </c>
      <c r="AQ454" s="78">
        <v>4</v>
      </c>
      <c r="AR454" s="78">
        <v>18</v>
      </c>
      <c r="AS454" s="78">
        <v>56</v>
      </c>
      <c r="AT454" s="78">
        <v>2</v>
      </c>
      <c r="AU454" s="78">
        <v>14</v>
      </c>
      <c r="AV454" s="78">
        <v>10</v>
      </c>
      <c r="AW454" s="78">
        <v>30</v>
      </c>
      <c r="AX454" s="78">
        <v>44</v>
      </c>
      <c r="AY454" s="78">
        <v>26</v>
      </c>
      <c r="AZ454" s="78">
        <v>8</v>
      </c>
      <c r="BA454" s="78">
        <v>8</v>
      </c>
      <c r="BB454" s="78">
        <v>5</v>
      </c>
      <c r="BC454" s="78">
        <v>13</v>
      </c>
      <c r="BD454" s="78">
        <v>40</v>
      </c>
      <c r="BE454" s="78">
        <v>1</v>
      </c>
      <c r="BF454" s="78">
        <v>1</v>
      </c>
      <c r="BG454" s="78">
        <v>71</v>
      </c>
      <c r="BH454" s="78">
        <v>18</v>
      </c>
      <c r="BI454" s="78">
        <v>18</v>
      </c>
      <c r="BJ454" s="78">
        <v>0</v>
      </c>
      <c r="BK454" s="78">
        <v>7</v>
      </c>
      <c r="BL454" s="78">
        <v>2</v>
      </c>
      <c r="BM454" s="78">
        <v>0</v>
      </c>
      <c r="BN454" s="78">
        <v>0</v>
      </c>
      <c r="BO454" s="78">
        <v>1</v>
      </c>
      <c r="BP454" s="78">
        <v>1</v>
      </c>
      <c r="BQ454" s="78">
        <v>0</v>
      </c>
      <c r="BR454" s="78">
        <v>75</v>
      </c>
      <c r="BS454" s="78">
        <v>2</v>
      </c>
      <c r="BT454" s="78">
        <v>14</v>
      </c>
      <c r="BU454" s="78">
        <v>2</v>
      </c>
      <c r="BV454" s="78">
        <v>2</v>
      </c>
      <c r="BW454" s="78">
        <v>0</v>
      </c>
      <c r="BX454" s="78">
        <v>54</v>
      </c>
      <c r="BY454" s="78">
        <v>0</v>
      </c>
      <c r="BZ454" s="78">
        <v>1</v>
      </c>
      <c r="CA454" s="78">
        <v>0</v>
      </c>
      <c r="CB454" s="78">
        <v>0</v>
      </c>
      <c r="CC454" s="78">
        <v>63</v>
      </c>
      <c r="CD454" s="78">
        <v>0</v>
      </c>
      <c r="CE454" s="78">
        <v>0</v>
      </c>
      <c r="CF454" s="78">
        <v>1</v>
      </c>
      <c r="CG454" s="78">
        <v>5</v>
      </c>
      <c r="CH454" s="78">
        <v>1</v>
      </c>
      <c r="CI454" s="78">
        <v>1</v>
      </c>
      <c r="CJ454" s="78">
        <v>0</v>
      </c>
      <c r="CK454" s="78">
        <v>0</v>
      </c>
      <c r="CL454" s="78">
        <v>3</v>
      </c>
      <c r="CM454" s="78">
        <v>2</v>
      </c>
      <c r="CN454" s="78">
        <v>0</v>
      </c>
      <c r="CO454" s="78">
        <v>0</v>
      </c>
      <c r="CP454" s="78">
        <v>0</v>
      </c>
      <c r="CQ454" s="78">
        <v>0</v>
      </c>
      <c r="CR454" s="78">
        <v>0</v>
      </c>
      <c r="CS454" s="78">
        <v>0</v>
      </c>
      <c r="CT454" s="78">
        <v>0</v>
      </c>
      <c r="CU454" s="78">
        <v>0</v>
      </c>
      <c r="CV454" s="78">
        <v>0</v>
      </c>
      <c r="CW454" s="78">
        <v>0</v>
      </c>
      <c r="CX454" s="78">
        <v>3</v>
      </c>
      <c r="CY454" s="78">
        <v>0</v>
      </c>
      <c r="CZ454" s="78">
        <v>0</v>
      </c>
      <c r="DA454" s="78">
        <v>0</v>
      </c>
      <c r="DB454" s="78">
        <v>0</v>
      </c>
      <c r="DC454" s="78">
        <v>50</v>
      </c>
      <c r="DD454" s="78">
        <v>0</v>
      </c>
      <c r="DE454" s="78">
        <v>0</v>
      </c>
      <c r="DF454" s="78">
        <v>0</v>
      </c>
      <c r="DG454" s="78">
        <v>0</v>
      </c>
      <c r="DH454" s="78">
        <v>0</v>
      </c>
      <c r="DI454" s="78">
        <v>0</v>
      </c>
      <c r="DJ454" s="78">
        <v>0</v>
      </c>
      <c r="DK454" s="78">
        <v>0</v>
      </c>
      <c r="DL454" s="78">
        <v>0</v>
      </c>
      <c r="DM454" s="78">
        <v>0</v>
      </c>
      <c r="DN454" s="78">
        <v>0</v>
      </c>
      <c r="DO454" s="78">
        <v>0</v>
      </c>
      <c r="DP454" s="78">
        <v>0</v>
      </c>
      <c r="DQ454" s="78">
        <v>0</v>
      </c>
      <c r="DR454" s="78">
        <v>0</v>
      </c>
      <c r="DS454" s="78">
        <v>0</v>
      </c>
      <c r="DT454" s="78">
        <v>0</v>
      </c>
      <c r="DU454" s="78">
        <v>0</v>
      </c>
      <c r="DV454" s="78">
        <v>0</v>
      </c>
      <c r="DW454" s="78">
        <v>0</v>
      </c>
      <c r="DX454" s="78">
        <v>0</v>
      </c>
      <c r="DY454" s="78">
        <v>0</v>
      </c>
      <c r="DZ454" s="78">
        <v>0</v>
      </c>
      <c r="EA454" s="78">
        <v>0</v>
      </c>
      <c r="EB454" s="78">
        <v>0</v>
      </c>
      <c r="EC454" s="78">
        <v>0</v>
      </c>
      <c r="ED454" s="78">
        <v>0</v>
      </c>
      <c r="EE454" s="78">
        <v>0</v>
      </c>
      <c r="EF454" s="78">
        <v>0</v>
      </c>
      <c r="EG454" s="78">
        <v>0</v>
      </c>
      <c r="EH454" s="78">
        <v>0</v>
      </c>
      <c r="EI454" s="78">
        <v>0</v>
      </c>
      <c r="EJ454" s="78">
        <v>0</v>
      </c>
      <c r="EK454" s="78">
        <v>0</v>
      </c>
      <c r="EL454" s="78">
        <v>0</v>
      </c>
      <c r="EM454" s="78">
        <v>0</v>
      </c>
      <c r="EN454" s="78">
        <v>0</v>
      </c>
      <c r="EO454" s="78">
        <v>0</v>
      </c>
      <c r="EP454" s="78">
        <v>0</v>
      </c>
      <c r="EQ454" s="78">
        <v>0</v>
      </c>
      <c r="ER454" s="78">
        <v>0</v>
      </c>
      <c r="ES454" s="78">
        <v>0</v>
      </c>
      <c r="ET454" s="78">
        <v>0</v>
      </c>
      <c r="EU454" s="78">
        <v>0</v>
      </c>
      <c r="EV454" s="78">
        <v>0</v>
      </c>
      <c r="EW454" s="78">
        <v>0</v>
      </c>
      <c r="EX454" s="78">
        <v>0</v>
      </c>
      <c r="EY454" s="78">
        <v>0</v>
      </c>
      <c r="EZ454" s="78">
        <v>1</v>
      </c>
      <c r="FA454" s="78">
        <v>0</v>
      </c>
    </row>
    <row r="455" spans="1:157" s="81" customFormat="1" ht="15.75" thickBot="1" x14ac:dyDescent="0.3">
      <c r="A455" s="81">
        <v>22</v>
      </c>
      <c r="B455" s="81" t="s">
        <v>109</v>
      </c>
      <c r="C455" s="82" t="s">
        <v>775</v>
      </c>
      <c r="D455" s="82" t="s">
        <v>1413</v>
      </c>
      <c r="E455" s="81" t="s">
        <v>1414</v>
      </c>
      <c r="F455" s="89" t="s">
        <v>766</v>
      </c>
      <c r="G455" s="84">
        <v>1</v>
      </c>
      <c r="H455" s="84"/>
      <c r="I455" s="85"/>
      <c r="J455" s="86">
        <v>92</v>
      </c>
      <c r="K455" s="87">
        <v>0</v>
      </c>
      <c r="L455" s="88">
        <v>0</v>
      </c>
      <c r="M455" s="88">
        <v>0</v>
      </c>
      <c r="N455" s="88">
        <v>0</v>
      </c>
      <c r="O455" s="88">
        <v>0</v>
      </c>
      <c r="P455" s="88">
        <v>0</v>
      </c>
      <c r="Q455" s="88">
        <v>0</v>
      </c>
      <c r="R455" s="88">
        <v>0</v>
      </c>
      <c r="S455" s="88">
        <v>0</v>
      </c>
      <c r="T455" s="88">
        <v>0</v>
      </c>
      <c r="U455" s="88">
        <v>0</v>
      </c>
      <c r="V455" s="88">
        <v>0</v>
      </c>
      <c r="W455" s="88">
        <v>0</v>
      </c>
      <c r="X455" s="88">
        <v>0</v>
      </c>
      <c r="Y455" s="88">
        <v>0</v>
      </c>
      <c r="Z455" s="88">
        <v>0</v>
      </c>
      <c r="AA455" s="88">
        <v>1</v>
      </c>
      <c r="AB455" s="88">
        <v>0</v>
      </c>
      <c r="AC455" s="88">
        <v>0</v>
      </c>
      <c r="AD455" s="88">
        <v>0</v>
      </c>
      <c r="AE455" s="88">
        <v>0</v>
      </c>
      <c r="AF455" s="88">
        <v>0</v>
      </c>
      <c r="AG455" s="88">
        <v>0</v>
      </c>
      <c r="AH455" s="88">
        <v>0</v>
      </c>
      <c r="AI455" s="88">
        <v>0</v>
      </c>
      <c r="AJ455" s="88">
        <v>0</v>
      </c>
      <c r="AK455" s="88">
        <v>0</v>
      </c>
      <c r="AL455" s="88">
        <v>0</v>
      </c>
      <c r="AM455" s="88">
        <v>0</v>
      </c>
      <c r="AN455" s="88">
        <v>0</v>
      </c>
      <c r="AO455" s="88">
        <v>0</v>
      </c>
      <c r="AP455" s="88">
        <v>0</v>
      </c>
      <c r="AQ455" s="88">
        <v>0</v>
      </c>
      <c r="AR455" s="88">
        <v>0</v>
      </c>
      <c r="AS455" s="88">
        <v>0</v>
      </c>
      <c r="AT455" s="88">
        <v>2</v>
      </c>
      <c r="AU455" s="88">
        <v>0</v>
      </c>
      <c r="AV455" s="88">
        <v>0</v>
      </c>
      <c r="AW455" s="88">
        <v>0</v>
      </c>
      <c r="AX455" s="88">
        <v>0</v>
      </c>
      <c r="AY455" s="88">
        <v>0</v>
      </c>
      <c r="AZ455" s="88">
        <v>0</v>
      </c>
      <c r="BA455" s="88">
        <v>0</v>
      </c>
      <c r="BB455" s="88">
        <v>0</v>
      </c>
      <c r="BC455" s="88">
        <v>0</v>
      </c>
      <c r="BD455" s="88">
        <v>0</v>
      </c>
      <c r="BE455" s="88">
        <v>0</v>
      </c>
      <c r="BF455" s="88">
        <v>0</v>
      </c>
      <c r="BG455" s="88">
        <v>0</v>
      </c>
      <c r="BH455" s="88">
        <v>0</v>
      </c>
      <c r="BI455" s="88">
        <v>1</v>
      </c>
      <c r="BJ455" s="88">
        <v>0</v>
      </c>
      <c r="BK455" s="88">
        <v>2</v>
      </c>
      <c r="BL455" s="88">
        <v>0</v>
      </c>
      <c r="BM455" s="88">
        <v>0</v>
      </c>
      <c r="BN455" s="88">
        <v>0</v>
      </c>
      <c r="BO455" s="88">
        <v>0</v>
      </c>
      <c r="BP455" s="88">
        <v>0</v>
      </c>
      <c r="BQ455" s="88">
        <v>0</v>
      </c>
      <c r="BR455" s="88">
        <v>0</v>
      </c>
      <c r="BS455" s="88">
        <v>0</v>
      </c>
      <c r="BT455" s="88">
        <v>0</v>
      </c>
      <c r="BU455" s="88">
        <v>0</v>
      </c>
      <c r="BV455" s="88">
        <v>0</v>
      </c>
      <c r="BW455" s="88">
        <v>6</v>
      </c>
      <c r="BX455" s="88">
        <v>0</v>
      </c>
      <c r="BY455" s="88">
        <v>0</v>
      </c>
      <c r="BZ455" s="88">
        <v>2</v>
      </c>
      <c r="CA455" s="88">
        <v>0</v>
      </c>
      <c r="CB455" s="88">
        <v>0</v>
      </c>
      <c r="CC455" s="88">
        <v>7</v>
      </c>
      <c r="CD455" s="88">
        <v>0</v>
      </c>
      <c r="CE455" s="88">
        <v>0</v>
      </c>
      <c r="CF455" s="88">
        <v>0</v>
      </c>
      <c r="CG455" s="88">
        <v>0</v>
      </c>
      <c r="CH455" s="88">
        <v>10</v>
      </c>
      <c r="CI455" s="88">
        <v>25</v>
      </c>
      <c r="CJ455" s="88">
        <v>0</v>
      </c>
      <c r="CK455" s="88">
        <v>0</v>
      </c>
      <c r="CL455" s="88">
        <v>0</v>
      </c>
      <c r="CM455" s="88">
        <v>1</v>
      </c>
      <c r="CN455" s="88">
        <v>0</v>
      </c>
      <c r="CO455" s="88">
        <v>0</v>
      </c>
      <c r="CP455" s="88">
        <v>0</v>
      </c>
      <c r="CQ455" s="88">
        <v>0</v>
      </c>
      <c r="CR455" s="88">
        <v>0</v>
      </c>
      <c r="CS455" s="88">
        <v>0</v>
      </c>
      <c r="CT455" s="88">
        <v>0</v>
      </c>
      <c r="CU455" s="88">
        <v>0</v>
      </c>
      <c r="CV455" s="88">
        <v>0</v>
      </c>
      <c r="CW455" s="88">
        <v>0</v>
      </c>
      <c r="CX455" s="88">
        <v>8</v>
      </c>
      <c r="CY455" s="88">
        <v>0</v>
      </c>
      <c r="CZ455" s="88">
        <v>0</v>
      </c>
      <c r="DA455" s="88">
        <v>0</v>
      </c>
      <c r="DB455" s="88">
        <v>0</v>
      </c>
      <c r="DC455" s="88">
        <v>0</v>
      </c>
      <c r="DD455" s="88">
        <v>27</v>
      </c>
      <c r="DE455" s="88">
        <v>0</v>
      </c>
      <c r="DF455" s="88">
        <v>0</v>
      </c>
      <c r="DG455" s="88">
        <v>0</v>
      </c>
      <c r="DH455" s="88">
        <v>0</v>
      </c>
      <c r="DI455" s="88">
        <v>0</v>
      </c>
      <c r="DJ455" s="88">
        <v>0</v>
      </c>
      <c r="DK455" s="88">
        <v>0</v>
      </c>
      <c r="DL455" s="88">
        <v>0</v>
      </c>
      <c r="DM455" s="88">
        <v>0</v>
      </c>
      <c r="DN455" s="88">
        <v>0</v>
      </c>
      <c r="DO455" s="88">
        <v>0</v>
      </c>
      <c r="DP455" s="88">
        <v>0</v>
      </c>
      <c r="DQ455" s="88">
        <v>0</v>
      </c>
      <c r="DR455" s="88">
        <v>0</v>
      </c>
      <c r="DS455" s="88">
        <v>0</v>
      </c>
      <c r="DT455" s="88">
        <v>0</v>
      </c>
      <c r="DU455" s="88">
        <v>0</v>
      </c>
      <c r="DV455" s="88">
        <v>0</v>
      </c>
      <c r="DW455" s="88">
        <v>0</v>
      </c>
      <c r="DX455" s="88">
        <v>0</v>
      </c>
      <c r="DY455" s="88">
        <v>0</v>
      </c>
      <c r="DZ455" s="88">
        <v>0</v>
      </c>
      <c r="EA455" s="88">
        <v>0</v>
      </c>
      <c r="EB455" s="88">
        <v>0</v>
      </c>
      <c r="EC455" s="88">
        <v>0</v>
      </c>
      <c r="ED455" s="88">
        <v>0</v>
      </c>
      <c r="EE455" s="88">
        <v>0</v>
      </c>
      <c r="EF455" s="88">
        <v>0</v>
      </c>
      <c r="EG455" s="88">
        <v>0</v>
      </c>
      <c r="EH455" s="88">
        <v>0</v>
      </c>
      <c r="EI455" s="88">
        <v>0</v>
      </c>
      <c r="EJ455" s="88">
        <v>0</v>
      </c>
      <c r="EK455" s="88">
        <v>0</v>
      </c>
      <c r="EL455" s="88">
        <v>0</v>
      </c>
      <c r="EM455" s="88">
        <v>0</v>
      </c>
      <c r="EN455" s="88">
        <v>0</v>
      </c>
      <c r="EO455" s="88">
        <v>0</v>
      </c>
      <c r="EP455" s="88">
        <v>0</v>
      </c>
      <c r="EQ455" s="88">
        <v>0</v>
      </c>
      <c r="ER455" s="88">
        <v>0</v>
      </c>
      <c r="ES455" s="88">
        <v>0</v>
      </c>
      <c r="ET455" s="88">
        <v>0</v>
      </c>
      <c r="EU455" s="88">
        <v>0</v>
      </c>
      <c r="EV455" s="88">
        <v>0</v>
      </c>
      <c r="EW455" s="88">
        <v>0</v>
      </c>
      <c r="EX455" s="88">
        <v>0</v>
      </c>
      <c r="EY455" s="88">
        <v>0</v>
      </c>
      <c r="EZ455" s="88">
        <v>0</v>
      </c>
      <c r="FA455" s="88">
        <v>0</v>
      </c>
    </row>
    <row r="456" spans="1:157" s="71" customFormat="1" x14ac:dyDescent="0.25">
      <c r="A456" s="71">
        <v>23</v>
      </c>
      <c r="B456" s="71" t="s">
        <v>78</v>
      </c>
      <c r="C456" s="72" t="s">
        <v>1373</v>
      </c>
      <c r="D456" s="72" t="s">
        <v>1415</v>
      </c>
      <c r="E456" s="71" t="s">
        <v>1416</v>
      </c>
      <c r="F456" s="73" t="s">
        <v>762</v>
      </c>
      <c r="G456" s="74">
        <v>5</v>
      </c>
      <c r="H456" s="74"/>
      <c r="I456" s="75"/>
      <c r="J456" s="76">
        <v>83</v>
      </c>
      <c r="K456" s="77">
        <v>0</v>
      </c>
      <c r="L456" s="78">
        <v>0</v>
      </c>
      <c r="M456" s="78">
        <v>60</v>
      </c>
      <c r="N456" s="78">
        <v>0</v>
      </c>
      <c r="O456" s="78">
        <v>16</v>
      </c>
      <c r="P456" s="78">
        <v>7</v>
      </c>
      <c r="Q456" s="78">
        <v>0</v>
      </c>
      <c r="R456" s="78">
        <v>0</v>
      </c>
      <c r="S456" s="78">
        <v>0</v>
      </c>
      <c r="T456" s="78">
        <v>0</v>
      </c>
      <c r="U456" s="78">
        <v>0</v>
      </c>
      <c r="V456" s="78">
        <v>0</v>
      </c>
      <c r="W456" s="78">
        <v>0</v>
      </c>
      <c r="X456" s="78">
        <v>0</v>
      </c>
      <c r="Y456" s="78">
        <v>0</v>
      </c>
      <c r="Z456" s="78">
        <v>0</v>
      </c>
      <c r="AA456" s="78">
        <v>0</v>
      </c>
      <c r="AB456" s="78">
        <v>0</v>
      </c>
      <c r="AC456" s="78">
        <v>0</v>
      </c>
      <c r="AD456" s="78">
        <v>0</v>
      </c>
      <c r="AE456" s="78">
        <v>0</v>
      </c>
      <c r="AF456" s="78">
        <v>0</v>
      </c>
      <c r="AG456" s="78">
        <v>0</v>
      </c>
      <c r="AH456" s="78">
        <v>0</v>
      </c>
      <c r="AI456" s="78">
        <v>0</v>
      </c>
      <c r="AJ456" s="78">
        <v>0</v>
      </c>
      <c r="AK456" s="78">
        <v>0</v>
      </c>
      <c r="AL456" s="78">
        <v>0</v>
      </c>
      <c r="AM456" s="78">
        <v>0</v>
      </c>
      <c r="AN456" s="78">
        <v>0</v>
      </c>
      <c r="AO456" s="78">
        <v>0</v>
      </c>
      <c r="AP456" s="78">
        <v>0</v>
      </c>
      <c r="AQ456" s="78">
        <v>0</v>
      </c>
      <c r="AR456" s="78">
        <v>0</v>
      </c>
      <c r="AS456" s="78">
        <v>0</v>
      </c>
      <c r="AT456" s="78">
        <v>0</v>
      </c>
      <c r="AU456" s="78">
        <v>0</v>
      </c>
      <c r="AV456" s="78">
        <v>0</v>
      </c>
      <c r="AW456" s="78">
        <v>0</v>
      </c>
      <c r="AX456" s="78">
        <v>0</v>
      </c>
      <c r="AY456" s="78">
        <v>0</v>
      </c>
      <c r="AZ456" s="78">
        <v>0</v>
      </c>
      <c r="BA456" s="78">
        <v>0</v>
      </c>
      <c r="BB456" s="78">
        <v>0</v>
      </c>
      <c r="BC456" s="78">
        <v>0</v>
      </c>
      <c r="BD456" s="78">
        <v>0</v>
      </c>
      <c r="BE456" s="78">
        <v>0</v>
      </c>
      <c r="BF456" s="78">
        <v>0</v>
      </c>
      <c r="BG456" s="78">
        <v>0</v>
      </c>
      <c r="BH456" s="78">
        <v>0</v>
      </c>
      <c r="BI456" s="78">
        <v>0</v>
      </c>
      <c r="BJ456" s="78">
        <v>0</v>
      </c>
      <c r="BK456" s="78">
        <v>0</v>
      </c>
      <c r="BL456" s="78">
        <v>0</v>
      </c>
      <c r="BM456" s="78">
        <v>0</v>
      </c>
      <c r="BN456" s="78">
        <v>0</v>
      </c>
      <c r="BO456" s="78">
        <v>0</v>
      </c>
      <c r="BP456" s="78">
        <v>0</v>
      </c>
      <c r="BQ456" s="78">
        <v>0</v>
      </c>
      <c r="BR456" s="78">
        <v>0</v>
      </c>
      <c r="BS456" s="78">
        <v>0</v>
      </c>
      <c r="BT456" s="78">
        <v>0</v>
      </c>
      <c r="BU456" s="78">
        <v>0</v>
      </c>
      <c r="BV456" s="78">
        <v>0</v>
      </c>
      <c r="BW456" s="78">
        <v>0</v>
      </c>
      <c r="BX456" s="78">
        <v>0</v>
      </c>
      <c r="BY456" s="78">
        <v>0</v>
      </c>
      <c r="BZ456" s="78">
        <v>0</v>
      </c>
      <c r="CA456" s="78">
        <v>0</v>
      </c>
      <c r="CB456" s="78">
        <v>0</v>
      </c>
      <c r="CC456" s="78">
        <v>0</v>
      </c>
      <c r="CD456" s="78">
        <v>0</v>
      </c>
      <c r="CE456" s="78">
        <v>0</v>
      </c>
      <c r="CF456" s="78">
        <v>0</v>
      </c>
      <c r="CG456" s="78">
        <v>0</v>
      </c>
      <c r="CH456" s="78">
        <v>0</v>
      </c>
      <c r="CI456" s="78">
        <v>0</v>
      </c>
      <c r="CJ456" s="78">
        <v>0</v>
      </c>
      <c r="CK456" s="78">
        <v>0</v>
      </c>
      <c r="CL456" s="78">
        <v>0</v>
      </c>
      <c r="CM456" s="78">
        <v>0</v>
      </c>
      <c r="CN456" s="78">
        <v>0</v>
      </c>
      <c r="CO456" s="78">
        <v>0</v>
      </c>
      <c r="CP456" s="78">
        <v>0</v>
      </c>
      <c r="CQ456" s="78">
        <v>0</v>
      </c>
      <c r="CR456" s="78">
        <v>0</v>
      </c>
      <c r="CS456" s="78">
        <v>0</v>
      </c>
      <c r="CT456" s="78">
        <v>0</v>
      </c>
      <c r="CU456" s="78">
        <v>0</v>
      </c>
      <c r="CV456" s="78">
        <v>0</v>
      </c>
      <c r="CW456" s="78">
        <v>0</v>
      </c>
      <c r="CX456" s="78">
        <v>0</v>
      </c>
      <c r="CY456" s="78">
        <v>0</v>
      </c>
      <c r="CZ456" s="78">
        <v>0</v>
      </c>
      <c r="DA456" s="78">
        <v>0</v>
      </c>
      <c r="DB456" s="78">
        <v>0</v>
      </c>
      <c r="DC456" s="78">
        <v>0</v>
      </c>
      <c r="DD456" s="78">
        <v>0</v>
      </c>
      <c r="DE456" s="78">
        <v>0</v>
      </c>
      <c r="DF456" s="78">
        <v>0</v>
      </c>
      <c r="DG456" s="78">
        <v>0</v>
      </c>
      <c r="DH456" s="78">
        <v>0</v>
      </c>
      <c r="DI456" s="78">
        <v>0</v>
      </c>
      <c r="DJ456" s="78">
        <v>0</v>
      </c>
      <c r="DK456" s="78">
        <v>0</v>
      </c>
      <c r="DL456" s="78">
        <v>0</v>
      </c>
      <c r="DM456" s="78">
        <v>0</v>
      </c>
      <c r="DN456" s="78">
        <v>0</v>
      </c>
      <c r="DO456" s="78">
        <v>0</v>
      </c>
      <c r="DP456" s="78">
        <v>0</v>
      </c>
      <c r="DQ456" s="78">
        <v>0</v>
      </c>
      <c r="DR456" s="78">
        <v>0</v>
      </c>
      <c r="DS456" s="78">
        <v>0</v>
      </c>
      <c r="DT456" s="78">
        <v>0</v>
      </c>
      <c r="DU456" s="78">
        <v>0</v>
      </c>
      <c r="DV456" s="78">
        <v>0</v>
      </c>
      <c r="DW456" s="78">
        <v>0</v>
      </c>
      <c r="DX456" s="78">
        <v>0</v>
      </c>
      <c r="DY456" s="78">
        <v>0</v>
      </c>
      <c r="DZ456" s="78">
        <v>0</v>
      </c>
      <c r="EA456" s="78">
        <v>0</v>
      </c>
      <c r="EB456" s="78">
        <v>0</v>
      </c>
      <c r="EC456" s="78">
        <v>0</v>
      </c>
      <c r="ED456" s="78">
        <v>0</v>
      </c>
      <c r="EE456" s="78">
        <v>0</v>
      </c>
      <c r="EF456" s="78">
        <v>0</v>
      </c>
      <c r="EG456" s="78">
        <v>0</v>
      </c>
      <c r="EH456" s="78">
        <v>0</v>
      </c>
      <c r="EI456" s="78">
        <v>0</v>
      </c>
      <c r="EJ456" s="78">
        <v>0</v>
      </c>
      <c r="EK456" s="78">
        <v>0</v>
      </c>
      <c r="EL456" s="78">
        <v>0</v>
      </c>
      <c r="EM456" s="78">
        <v>0</v>
      </c>
      <c r="EN456" s="78">
        <v>0</v>
      </c>
      <c r="EO456" s="78">
        <v>0</v>
      </c>
      <c r="EP456" s="78">
        <v>0</v>
      </c>
      <c r="EQ456" s="78">
        <v>0</v>
      </c>
      <c r="ER456" s="78">
        <v>0</v>
      </c>
      <c r="ES456" s="78">
        <v>0</v>
      </c>
      <c r="ET456" s="78">
        <v>0</v>
      </c>
      <c r="EU456" s="78">
        <v>0</v>
      </c>
      <c r="EV456" s="78">
        <v>0</v>
      </c>
      <c r="EW456" s="78">
        <v>0</v>
      </c>
      <c r="EX456" s="78">
        <v>0</v>
      </c>
      <c r="EY456" s="78">
        <v>0</v>
      </c>
      <c r="EZ456" s="78">
        <v>0</v>
      </c>
      <c r="FA456" s="78">
        <v>0</v>
      </c>
    </row>
    <row r="457" spans="1:157" x14ac:dyDescent="0.25">
      <c r="A457">
        <v>23</v>
      </c>
      <c r="B457" t="s">
        <v>78</v>
      </c>
      <c r="C457" s="65" t="s">
        <v>1417</v>
      </c>
      <c r="D457" s="65" t="s">
        <v>1418</v>
      </c>
      <c r="E457" t="s">
        <v>1419</v>
      </c>
      <c r="F457" s="66" t="s">
        <v>762</v>
      </c>
      <c r="G457" s="19">
        <v>4</v>
      </c>
      <c r="H457" s="19"/>
      <c r="I457" s="67"/>
      <c r="J457" s="68">
        <v>47</v>
      </c>
      <c r="K457" s="69">
        <v>0</v>
      </c>
      <c r="L457" s="70">
        <v>0</v>
      </c>
      <c r="M457" s="70">
        <v>0</v>
      </c>
      <c r="N457" s="70">
        <v>0</v>
      </c>
      <c r="O457" s="70">
        <v>0</v>
      </c>
      <c r="P457" s="70">
        <v>5</v>
      </c>
      <c r="Q457" s="70">
        <v>0</v>
      </c>
      <c r="R457" s="70">
        <v>0</v>
      </c>
      <c r="S457" s="70">
        <v>9</v>
      </c>
      <c r="T457" s="70">
        <v>0</v>
      </c>
      <c r="U457" s="70">
        <v>0</v>
      </c>
      <c r="V457" s="70">
        <v>0</v>
      </c>
      <c r="W457" s="70">
        <v>0</v>
      </c>
      <c r="X457" s="70">
        <v>0</v>
      </c>
      <c r="Y457" s="70">
        <v>0</v>
      </c>
      <c r="Z457" s="70">
        <v>0</v>
      </c>
      <c r="AA457" s="70">
        <v>0</v>
      </c>
      <c r="AB457" s="70">
        <v>0</v>
      </c>
      <c r="AC457" s="70">
        <v>0</v>
      </c>
      <c r="AD457" s="70">
        <v>16</v>
      </c>
      <c r="AE457" s="70">
        <v>0</v>
      </c>
      <c r="AF457" s="70">
        <v>17</v>
      </c>
      <c r="AG457" s="70">
        <v>0</v>
      </c>
      <c r="AH457" s="70">
        <v>0</v>
      </c>
      <c r="AI457" s="70">
        <v>0</v>
      </c>
      <c r="AJ457" s="70">
        <v>0</v>
      </c>
      <c r="AK457" s="70">
        <v>0</v>
      </c>
      <c r="AL457" s="70">
        <v>0</v>
      </c>
      <c r="AM457" s="70">
        <v>0</v>
      </c>
      <c r="AN457" s="70">
        <v>0</v>
      </c>
      <c r="AO457" s="70">
        <v>0</v>
      </c>
      <c r="AP457" s="70">
        <v>0</v>
      </c>
      <c r="AQ457" s="70">
        <v>0</v>
      </c>
      <c r="AR457" s="70">
        <v>0</v>
      </c>
      <c r="AS457" s="70">
        <v>0</v>
      </c>
      <c r="AT457" s="70">
        <v>0</v>
      </c>
      <c r="AU457" s="70">
        <v>0</v>
      </c>
      <c r="AV457" s="70">
        <v>0</v>
      </c>
      <c r="AW457" s="70">
        <v>0</v>
      </c>
      <c r="AX457" s="70">
        <v>0</v>
      </c>
      <c r="AY457" s="70">
        <v>0</v>
      </c>
      <c r="AZ457" s="70">
        <v>0</v>
      </c>
      <c r="BA457" s="70">
        <v>0</v>
      </c>
      <c r="BB457" s="70">
        <v>0</v>
      </c>
      <c r="BC457" s="70">
        <v>0</v>
      </c>
      <c r="BD457" s="70">
        <v>0</v>
      </c>
      <c r="BE457" s="70">
        <v>0</v>
      </c>
      <c r="BF457" s="70">
        <v>0</v>
      </c>
      <c r="BG457" s="70">
        <v>0</v>
      </c>
      <c r="BH457" s="70">
        <v>0</v>
      </c>
      <c r="BI457" s="70">
        <v>0</v>
      </c>
      <c r="BJ457" s="70">
        <v>0</v>
      </c>
      <c r="BK457" s="70">
        <v>0</v>
      </c>
      <c r="BL457" s="70">
        <v>0</v>
      </c>
      <c r="BM457" s="70">
        <v>0</v>
      </c>
      <c r="BN457" s="70">
        <v>0</v>
      </c>
      <c r="BO457" s="70">
        <v>0</v>
      </c>
      <c r="BP457" s="70">
        <v>0</v>
      </c>
      <c r="BQ457" s="70">
        <v>0</v>
      </c>
      <c r="BR457" s="70">
        <v>0</v>
      </c>
      <c r="BS457" s="70">
        <v>0</v>
      </c>
      <c r="BT457" s="70">
        <v>0</v>
      </c>
      <c r="BU457" s="70">
        <v>0</v>
      </c>
      <c r="BV457" s="70">
        <v>0</v>
      </c>
      <c r="BW457" s="70">
        <v>0</v>
      </c>
      <c r="BX457" s="70">
        <v>0</v>
      </c>
      <c r="BY457" s="70">
        <v>0</v>
      </c>
      <c r="BZ457" s="70">
        <v>0</v>
      </c>
      <c r="CA457" s="70">
        <v>0</v>
      </c>
      <c r="CB457" s="70">
        <v>0</v>
      </c>
      <c r="CC457" s="70">
        <v>0</v>
      </c>
      <c r="CD457" s="70">
        <v>0</v>
      </c>
      <c r="CE457" s="70">
        <v>0</v>
      </c>
      <c r="CF457" s="70">
        <v>0</v>
      </c>
      <c r="CG457" s="70">
        <v>0</v>
      </c>
      <c r="CH457" s="70">
        <v>0</v>
      </c>
      <c r="CI457" s="70">
        <v>0</v>
      </c>
      <c r="CJ457" s="70">
        <v>0</v>
      </c>
      <c r="CK457" s="70">
        <v>0</v>
      </c>
      <c r="CL457" s="70">
        <v>0</v>
      </c>
      <c r="CM457" s="70">
        <v>0</v>
      </c>
      <c r="CN457" s="70">
        <v>0</v>
      </c>
      <c r="CO457" s="70">
        <v>0</v>
      </c>
      <c r="CP457" s="70">
        <v>0</v>
      </c>
      <c r="CQ457" s="70">
        <v>0</v>
      </c>
      <c r="CR457" s="70">
        <v>0</v>
      </c>
      <c r="CS457" s="70">
        <v>0</v>
      </c>
      <c r="CT457" s="70">
        <v>0</v>
      </c>
      <c r="CU457" s="70">
        <v>0</v>
      </c>
      <c r="CV457" s="70">
        <v>0</v>
      </c>
      <c r="CW457" s="70">
        <v>0</v>
      </c>
      <c r="CX457" s="70">
        <v>0</v>
      </c>
      <c r="CY457" s="70">
        <v>0</v>
      </c>
      <c r="CZ457" s="70">
        <v>0</v>
      </c>
      <c r="DA457" s="70">
        <v>0</v>
      </c>
      <c r="DB457" s="70">
        <v>0</v>
      </c>
      <c r="DC457" s="70">
        <v>0</v>
      </c>
      <c r="DD457" s="70">
        <v>0</v>
      </c>
      <c r="DE457" s="70">
        <v>0</v>
      </c>
      <c r="DF457" s="70">
        <v>0</v>
      </c>
      <c r="DG457" s="70">
        <v>0</v>
      </c>
      <c r="DH457" s="70">
        <v>0</v>
      </c>
      <c r="DI457" s="70">
        <v>0</v>
      </c>
      <c r="DJ457" s="70">
        <v>0</v>
      </c>
      <c r="DK457" s="70">
        <v>0</v>
      </c>
      <c r="DL457" s="70">
        <v>0</v>
      </c>
      <c r="DM457" s="70">
        <v>0</v>
      </c>
      <c r="DN457" s="70">
        <v>0</v>
      </c>
      <c r="DO457" s="70">
        <v>0</v>
      </c>
      <c r="DP457" s="70">
        <v>0</v>
      </c>
      <c r="DQ457" s="70">
        <v>0</v>
      </c>
      <c r="DR457" s="70">
        <v>0</v>
      </c>
      <c r="DS457" s="70">
        <v>0</v>
      </c>
      <c r="DT457" s="70">
        <v>0</v>
      </c>
      <c r="DU457" s="70">
        <v>0</v>
      </c>
      <c r="DV457" s="70">
        <v>0</v>
      </c>
      <c r="DW457" s="70">
        <v>0</v>
      </c>
      <c r="DX457" s="70">
        <v>0</v>
      </c>
      <c r="DY457" s="70">
        <v>0</v>
      </c>
      <c r="DZ457" s="70">
        <v>0</v>
      </c>
      <c r="EA457" s="70">
        <v>0</v>
      </c>
      <c r="EB457" s="70">
        <v>0</v>
      </c>
      <c r="EC457" s="70">
        <v>0</v>
      </c>
      <c r="ED457" s="70">
        <v>0</v>
      </c>
      <c r="EE457" s="70">
        <v>0</v>
      </c>
      <c r="EF457" s="70">
        <v>0</v>
      </c>
      <c r="EG457" s="70">
        <v>0</v>
      </c>
      <c r="EH457" s="70">
        <v>0</v>
      </c>
      <c r="EI457" s="70">
        <v>0</v>
      </c>
      <c r="EJ457" s="70">
        <v>0</v>
      </c>
      <c r="EK457" s="70">
        <v>0</v>
      </c>
      <c r="EL457" s="70">
        <v>0</v>
      </c>
      <c r="EM457" s="70">
        <v>0</v>
      </c>
      <c r="EN457" s="70">
        <v>0</v>
      </c>
      <c r="EO457" s="70">
        <v>0</v>
      </c>
      <c r="EP457" s="70">
        <v>0</v>
      </c>
      <c r="EQ457" s="70">
        <v>0</v>
      </c>
      <c r="ER457" s="70">
        <v>0</v>
      </c>
      <c r="ES457" s="70">
        <v>0</v>
      </c>
      <c r="ET457" s="70">
        <v>0</v>
      </c>
      <c r="EU457" s="70">
        <v>0</v>
      </c>
      <c r="EV457" s="70">
        <v>0</v>
      </c>
      <c r="EW457" s="70">
        <v>0</v>
      </c>
      <c r="EX457" s="70">
        <v>0</v>
      </c>
      <c r="EY457" s="70">
        <v>0</v>
      </c>
      <c r="EZ457" s="70">
        <v>0</v>
      </c>
      <c r="FA457" s="70">
        <v>0</v>
      </c>
    </row>
    <row r="458" spans="1:157" x14ac:dyDescent="0.25">
      <c r="A458">
        <v>23</v>
      </c>
      <c r="B458" t="s">
        <v>78</v>
      </c>
      <c r="C458" s="65" t="s">
        <v>1373</v>
      </c>
      <c r="D458" s="65" t="s">
        <v>1420</v>
      </c>
      <c r="E458" t="s">
        <v>1421</v>
      </c>
      <c r="F458" s="66" t="s">
        <v>762</v>
      </c>
      <c r="G458" s="19">
        <v>4</v>
      </c>
      <c r="H458" s="19"/>
      <c r="I458" s="67"/>
      <c r="J458" s="68">
        <v>98</v>
      </c>
      <c r="K458" s="69">
        <v>0</v>
      </c>
      <c r="L458" s="70">
        <v>0</v>
      </c>
      <c r="M458" s="70">
        <v>7</v>
      </c>
      <c r="N458" s="70">
        <v>0</v>
      </c>
      <c r="O458" s="70">
        <v>23</v>
      </c>
      <c r="P458" s="70">
        <v>39</v>
      </c>
      <c r="Q458" s="70">
        <v>0</v>
      </c>
      <c r="R458" s="70">
        <v>2</v>
      </c>
      <c r="S458" s="70">
        <v>21</v>
      </c>
      <c r="T458" s="70">
        <v>0</v>
      </c>
      <c r="U458" s="70">
        <v>0</v>
      </c>
      <c r="V458" s="70">
        <v>0</v>
      </c>
      <c r="W458" s="70">
        <v>0</v>
      </c>
      <c r="X458" s="70">
        <v>0</v>
      </c>
      <c r="Y458" s="70">
        <v>0</v>
      </c>
      <c r="Z458" s="70">
        <v>4</v>
      </c>
      <c r="AA458" s="70">
        <v>1</v>
      </c>
      <c r="AB458" s="70">
        <v>0</v>
      </c>
      <c r="AC458" s="70">
        <v>0</v>
      </c>
      <c r="AD458" s="70">
        <v>0</v>
      </c>
      <c r="AE458" s="70">
        <v>0</v>
      </c>
      <c r="AF458" s="70">
        <v>0</v>
      </c>
      <c r="AG458" s="70">
        <v>0</v>
      </c>
      <c r="AH458" s="70">
        <v>0</v>
      </c>
      <c r="AI458" s="70">
        <v>0</v>
      </c>
      <c r="AJ458" s="70">
        <v>0</v>
      </c>
      <c r="AK458" s="70">
        <v>0</v>
      </c>
      <c r="AL458" s="70">
        <v>0</v>
      </c>
      <c r="AM458" s="70">
        <v>0</v>
      </c>
      <c r="AN458" s="70">
        <v>0</v>
      </c>
      <c r="AO458" s="70">
        <v>0</v>
      </c>
      <c r="AP458" s="70">
        <v>0</v>
      </c>
      <c r="AQ458" s="70">
        <v>0</v>
      </c>
      <c r="AR458" s="70">
        <v>0</v>
      </c>
      <c r="AS458" s="70">
        <v>0</v>
      </c>
      <c r="AT458" s="70">
        <v>0</v>
      </c>
      <c r="AU458" s="70">
        <v>0</v>
      </c>
      <c r="AV458" s="70">
        <v>0</v>
      </c>
      <c r="AW458" s="70">
        <v>0</v>
      </c>
      <c r="AX458" s="70">
        <v>0</v>
      </c>
      <c r="AY458" s="70">
        <v>0</v>
      </c>
      <c r="AZ458" s="70">
        <v>1</v>
      </c>
      <c r="BA458" s="70">
        <v>0</v>
      </c>
      <c r="BB458" s="70">
        <v>0</v>
      </c>
      <c r="BC458" s="70">
        <v>0</v>
      </c>
      <c r="BD458" s="70">
        <v>0</v>
      </c>
      <c r="BE458" s="70">
        <v>0</v>
      </c>
      <c r="BF458" s="70">
        <v>0</v>
      </c>
      <c r="BG458" s="70">
        <v>0</v>
      </c>
      <c r="BH458" s="70">
        <v>0</v>
      </c>
      <c r="BI458" s="70">
        <v>0</v>
      </c>
      <c r="BJ458" s="70">
        <v>0</v>
      </c>
      <c r="BK458" s="70">
        <v>0</v>
      </c>
      <c r="BL458" s="70">
        <v>0</v>
      </c>
      <c r="BM458" s="70">
        <v>0</v>
      </c>
      <c r="BN458" s="70">
        <v>0</v>
      </c>
      <c r="BO458" s="70">
        <v>0</v>
      </c>
      <c r="BP458" s="70">
        <v>0</v>
      </c>
      <c r="BQ458" s="70">
        <v>0</v>
      </c>
      <c r="BR458" s="70">
        <v>0</v>
      </c>
      <c r="BS458" s="70">
        <v>0</v>
      </c>
      <c r="BT458" s="70">
        <v>0</v>
      </c>
      <c r="BU458" s="70">
        <v>0</v>
      </c>
      <c r="BV458" s="70">
        <v>0</v>
      </c>
      <c r="BW458" s="70">
        <v>0</v>
      </c>
      <c r="BX458" s="70">
        <v>0</v>
      </c>
      <c r="BY458" s="70">
        <v>0</v>
      </c>
      <c r="BZ458" s="70">
        <v>0</v>
      </c>
      <c r="CA458" s="70">
        <v>0</v>
      </c>
      <c r="CB458" s="70">
        <v>0</v>
      </c>
      <c r="CC458" s="70">
        <v>0</v>
      </c>
      <c r="CD458" s="70">
        <v>0</v>
      </c>
      <c r="CE458" s="70">
        <v>0</v>
      </c>
      <c r="CF458" s="70">
        <v>0</v>
      </c>
      <c r="CG458" s="70">
        <v>0</v>
      </c>
      <c r="CH458" s="70">
        <v>0</v>
      </c>
      <c r="CI458" s="70">
        <v>0</v>
      </c>
      <c r="CJ458" s="70">
        <v>0</v>
      </c>
      <c r="CK458" s="70">
        <v>0</v>
      </c>
      <c r="CL458" s="70">
        <v>0</v>
      </c>
      <c r="CM458" s="70">
        <v>0</v>
      </c>
      <c r="CN458" s="70">
        <v>0</v>
      </c>
      <c r="CO458" s="70">
        <v>0</v>
      </c>
      <c r="CP458" s="70">
        <v>0</v>
      </c>
      <c r="CQ458" s="70">
        <v>0</v>
      </c>
      <c r="CR458" s="70">
        <v>0</v>
      </c>
      <c r="CS458" s="70">
        <v>0</v>
      </c>
      <c r="CT458" s="70">
        <v>0</v>
      </c>
      <c r="CU458" s="70">
        <v>0</v>
      </c>
      <c r="CV458" s="70">
        <v>0</v>
      </c>
      <c r="CW458" s="70">
        <v>0</v>
      </c>
      <c r="CX458" s="70">
        <v>0</v>
      </c>
      <c r="CY458" s="70">
        <v>0</v>
      </c>
      <c r="CZ458" s="70">
        <v>0</v>
      </c>
      <c r="DA458" s="70">
        <v>0</v>
      </c>
      <c r="DB458" s="70">
        <v>0</v>
      </c>
      <c r="DC458" s="70">
        <v>0</v>
      </c>
      <c r="DD458" s="70">
        <v>0</v>
      </c>
      <c r="DE458" s="70">
        <v>0</v>
      </c>
      <c r="DF458" s="70">
        <v>0</v>
      </c>
      <c r="DG458" s="70">
        <v>0</v>
      </c>
      <c r="DH458" s="70">
        <v>0</v>
      </c>
      <c r="DI458" s="70">
        <v>0</v>
      </c>
      <c r="DJ458" s="70">
        <v>0</v>
      </c>
      <c r="DK458" s="70">
        <v>0</v>
      </c>
      <c r="DL458" s="70">
        <v>0</v>
      </c>
      <c r="DM458" s="70">
        <v>0</v>
      </c>
      <c r="DN458" s="70">
        <v>0</v>
      </c>
      <c r="DO458" s="70">
        <v>0</v>
      </c>
      <c r="DP458" s="70">
        <v>0</v>
      </c>
      <c r="DQ458" s="70">
        <v>0</v>
      </c>
      <c r="DR458" s="70">
        <v>0</v>
      </c>
      <c r="DS458" s="70">
        <v>0</v>
      </c>
      <c r="DT458" s="70">
        <v>0</v>
      </c>
      <c r="DU458" s="70">
        <v>0</v>
      </c>
      <c r="DV458" s="70">
        <v>0</v>
      </c>
      <c r="DW458" s="70">
        <v>0</v>
      </c>
      <c r="DX458" s="70">
        <v>0</v>
      </c>
      <c r="DY458" s="70">
        <v>0</v>
      </c>
      <c r="DZ458" s="70">
        <v>0</v>
      </c>
      <c r="EA458" s="70">
        <v>0</v>
      </c>
      <c r="EB458" s="70">
        <v>0</v>
      </c>
      <c r="EC458" s="70">
        <v>0</v>
      </c>
      <c r="ED458" s="70">
        <v>0</v>
      </c>
      <c r="EE458" s="70">
        <v>0</v>
      </c>
      <c r="EF458" s="70">
        <v>0</v>
      </c>
      <c r="EG458" s="70">
        <v>0</v>
      </c>
      <c r="EH458" s="70">
        <v>0</v>
      </c>
      <c r="EI458" s="70">
        <v>0</v>
      </c>
      <c r="EJ458" s="70">
        <v>0</v>
      </c>
      <c r="EK458" s="70">
        <v>0</v>
      </c>
      <c r="EL458" s="70">
        <v>0</v>
      </c>
      <c r="EM458" s="70">
        <v>0</v>
      </c>
      <c r="EN458" s="70">
        <v>0</v>
      </c>
      <c r="EO458" s="70">
        <v>0</v>
      </c>
      <c r="EP458" s="70">
        <v>0</v>
      </c>
      <c r="EQ458" s="70">
        <v>0</v>
      </c>
      <c r="ER458" s="70">
        <v>0</v>
      </c>
      <c r="ES458" s="70">
        <v>0</v>
      </c>
      <c r="ET458" s="70">
        <v>0</v>
      </c>
      <c r="EU458" s="70">
        <v>0</v>
      </c>
      <c r="EV458" s="70">
        <v>0</v>
      </c>
      <c r="EW458" s="70">
        <v>0</v>
      </c>
      <c r="EX458" s="70">
        <v>0</v>
      </c>
      <c r="EY458" s="70">
        <v>0</v>
      </c>
      <c r="EZ458" s="70">
        <v>0</v>
      </c>
      <c r="FA458" s="70">
        <v>0</v>
      </c>
    </row>
    <row r="459" spans="1:157" x14ac:dyDescent="0.25">
      <c r="A459">
        <v>23</v>
      </c>
      <c r="B459" t="s">
        <v>78</v>
      </c>
      <c r="C459" s="65" t="s">
        <v>1373</v>
      </c>
      <c r="D459" s="65" t="s">
        <v>1422</v>
      </c>
      <c r="E459" t="s">
        <v>1423</v>
      </c>
      <c r="F459" s="66" t="s">
        <v>762</v>
      </c>
      <c r="G459" s="19">
        <v>4</v>
      </c>
      <c r="H459" s="19"/>
      <c r="I459" s="67"/>
      <c r="J459" s="68">
        <v>164</v>
      </c>
      <c r="K459" s="69">
        <v>0</v>
      </c>
      <c r="L459" s="70">
        <v>0</v>
      </c>
      <c r="M459" s="70">
        <v>38</v>
      </c>
      <c r="N459" s="70">
        <v>0</v>
      </c>
      <c r="O459" s="70">
        <v>11</v>
      </c>
      <c r="P459" s="70">
        <v>56</v>
      </c>
      <c r="Q459" s="70">
        <v>12</v>
      </c>
      <c r="R459" s="70">
        <v>4</v>
      </c>
      <c r="S459" s="70">
        <v>19</v>
      </c>
      <c r="T459" s="70">
        <v>0</v>
      </c>
      <c r="U459" s="70">
        <v>0</v>
      </c>
      <c r="V459" s="70">
        <v>19</v>
      </c>
      <c r="W459" s="70">
        <v>0</v>
      </c>
      <c r="X459" s="70">
        <v>0</v>
      </c>
      <c r="Y459" s="70">
        <v>0</v>
      </c>
      <c r="Z459" s="70">
        <v>5</v>
      </c>
      <c r="AA459" s="70">
        <v>0</v>
      </c>
      <c r="AB459" s="70">
        <v>0</v>
      </c>
      <c r="AC459" s="70">
        <v>0</v>
      </c>
      <c r="AD459" s="70">
        <v>0</v>
      </c>
      <c r="AE459" s="70">
        <v>0</v>
      </c>
      <c r="AF459" s="70">
        <v>0</v>
      </c>
      <c r="AG459" s="70">
        <v>0</v>
      </c>
      <c r="AH459" s="70">
        <v>0</v>
      </c>
      <c r="AI459" s="70">
        <v>0</v>
      </c>
      <c r="AJ459" s="70">
        <v>0</v>
      </c>
      <c r="AK459" s="70">
        <v>0</v>
      </c>
      <c r="AL459" s="70">
        <v>0</v>
      </c>
      <c r="AM459" s="70">
        <v>0</v>
      </c>
      <c r="AN459" s="70">
        <v>0</v>
      </c>
      <c r="AO459" s="70">
        <v>0</v>
      </c>
      <c r="AP459" s="70">
        <v>0</v>
      </c>
      <c r="AQ459" s="70">
        <v>0</v>
      </c>
      <c r="AR459" s="70">
        <v>0</v>
      </c>
      <c r="AS459" s="70">
        <v>0</v>
      </c>
      <c r="AT459" s="70">
        <v>0</v>
      </c>
      <c r="AU459" s="70">
        <v>0</v>
      </c>
      <c r="AV459" s="70">
        <v>0</v>
      </c>
      <c r="AW459" s="70">
        <v>0</v>
      </c>
      <c r="AX459" s="70">
        <v>0</v>
      </c>
      <c r="AY459" s="70">
        <v>0</v>
      </c>
      <c r="AZ459" s="70">
        <v>0</v>
      </c>
      <c r="BA459" s="70">
        <v>0</v>
      </c>
      <c r="BB459" s="70">
        <v>0</v>
      </c>
      <c r="BC459" s="70">
        <v>0</v>
      </c>
      <c r="BD459" s="70">
        <v>0</v>
      </c>
      <c r="BE459" s="70">
        <v>0</v>
      </c>
      <c r="BF459" s="70">
        <v>0</v>
      </c>
      <c r="BG459" s="70">
        <v>0</v>
      </c>
      <c r="BH459" s="70">
        <v>0</v>
      </c>
      <c r="BI459" s="70">
        <v>0</v>
      </c>
      <c r="BJ459" s="70">
        <v>0</v>
      </c>
      <c r="BK459" s="70">
        <v>0</v>
      </c>
      <c r="BL459" s="70">
        <v>0</v>
      </c>
      <c r="BM459" s="70">
        <v>0</v>
      </c>
      <c r="BN459" s="70">
        <v>0</v>
      </c>
      <c r="BO459" s="70">
        <v>0</v>
      </c>
      <c r="BP459" s="70">
        <v>0</v>
      </c>
      <c r="BQ459" s="70">
        <v>0</v>
      </c>
      <c r="BR459" s="70">
        <v>0</v>
      </c>
      <c r="BS459" s="70">
        <v>0</v>
      </c>
      <c r="BT459" s="70">
        <v>0</v>
      </c>
      <c r="BU459" s="70">
        <v>0</v>
      </c>
      <c r="BV459" s="70">
        <v>0</v>
      </c>
      <c r="BW459" s="70">
        <v>0</v>
      </c>
      <c r="BX459" s="70">
        <v>0</v>
      </c>
      <c r="BY459" s="70">
        <v>0</v>
      </c>
      <c r="BZ459" s="70">
        <v>0</v>
      </c>
      <c r="CA459" s="70">
        <v>0</v>
      </c>
      <c r="CB459" s="70">
        <v>0</v>
      </c>
      <c r="CC459" s="70">
        <v>0</v>
      </c>
      <c r="CD459" s="70">
        <v>0</v>
      </c>
      <c r="CE459" s="70">
        <v>0</v>
      </c>
      <c r="CF459" s="70">
        <v>0</v>
      </c>
      <c r="CG459" s="70">
        <v>0</v>
      </c>
      <c r="CH459" s="70">
        <v>0</v>
      </c>
      <c r="CI459" s="70">
        <v>0</v>
      </c>
      <c r="CJ459" s="70">
        <v>0</v>
      </c>
      <c r="CK459" s="70">
        <v>0</v>
      </c>
      <c r="CL459" s="70">
        <v>0</v>
      </c>
      <c r="CM459" s="70">
        <v>0</v>
      </c>
      <c r="CN459" s="70">
        <v>0</v>
      </c>
      <c r="CO459" s="70">
        <v>0</v>
      </c>
      <c r="CP459" s="70">
        <v>0</v>
      </c>
      <c r="CQ459" s="70">
        <v>0</v>
      </c>
      <c r="CR459" s="70">
        <v>0</v>
      </c>
      <c r="CS459" s="70">
        <v>0</v>
      </c>
      <c r="CT459" s="70">
        <v>0</v>
      </c>
      <c r="CU459" s="70">
        <v>0</v>
      </c>
      <c r="CV459" s="70">
        <v>0</v>
      </c>
      <c r="CW459" s="70">
        <v>0</v>
      </c>
      <c r="CX459" s="70">
        <v>0</v>
      </c>
      <c r="CY459" s="70">
        <v>0</v>
      </c>
      <c r="CZ459" s="70">
        <v>0</v>
      </c>
      <c r="DA459" s="70">
        <v>0</v>
      </c>
      <c r="DB459" s="70">
        <v>0</v>
      </c>
      <c r="DC459" s="70">
        <v>0</v>
      </c>
      <c r="DD459" s="70">
        <v>0</v>
      </c>
      <c r="DE459" s="70">
        <v>0</v>
      </c>
      <c r="DF459" s="70">
        <v>0</v>
      </c>
      <c r="DG459" s="70">
        <v>0</v>
      </c>
      <c r="DH459" s="70">
        <v>0</v>
      </c>
      <c r="DI459" s="70">
        <v>0</v>
      </c>
      <c r="DJ459" s="70">
        <v>0</v>
      </c>
      <c r="DK459" s="70">
        <v>0</v>
      </c>
      <c r="DL459" s="70">
        <v>0</v>
      </c>
      <c r="DM459" s="70">
        <v>0</v>
      </c>
      <c r="DN459" s="70">
        <v>0</v>
      </c>
      <c r="DO459" s="70">
        <v>0</v>
      </c>
      <c r="DP459" s="70">
        <v>0</v>
      </c>
      <c r="DQ459" s="70">
        <v>0</v>
      </c>
      <c r="DR459" s="70">
        <v>0</v>
      </c>
      <c r="DS459" s="70">
        <v>0</v>
      </c>
      <c r="DT459" s="70">
        <v>0</v>
      </c>
      <c r="DU459" s="70">
        <v>0</v>
      </c>
      <c r="DV459" s="70">
        <v>0</v>
      </c>
      <c r="DW459" s="70">
        <v>0</v>
      </c>
      <c r="DX459" s="70">
        <v>0</v>
      </c>
      <c r="DY459" s="70">
        <v>0</v>
      </c>
      <c r="DZ459" s="70">
        <v>0</v>
      </c>
      <c r="EA459" s="70">
        <v>0</v>
      </c>
      <c r="EB459" s="70">
        <v>0</v>
      </c>
      <c r="EC459" s="70">
        <v>0</v>
      </c>
      <c r="ED459" s="70">
        <v>0</v>
      </c>
      <c r="EE459" s="70">
        <v>0</v>
      </c>
      <c r="EF459" s="70">
        <v>0</v>
      </c>
      <c r="EG459" s="70">
        <v>0</v>
      </c>
      <c r="EH459" s="70">
        <v>0</v>
      </c>
      <c r="EI459" s="70">
        <v>0</v>
      </c>
      <c r="EJ459" s="70">
        <v>0</v>
      </c>
      <c r="EK459" s="70">
        <v>0</v>
      </c>
      <c r="EL459" s="70">
        <v>0</v>
      </c>
      <c r="EM459" s="70">
        <v>0</v>
      </c>
      <c r="EN459" s="70">
        <v>0</v>
      </c>
      <c r="EO459" s="70">
        <v>0</v>
      </c>
      <c r="EP459" s="70">
        <v>0</v>
      </c>
      <c r="EQ459" s="70">
        <v>0</v>
      </c>
      <c r="ER459" s="70">
        <v>0</v>
      </c>
      <c r="ES459" s="70">
        <v>0</v>
      </c>
      <c r="ET459" s="70">
        <v>0</v>
      </c>
      <c r="EU459" s="70">
        <v>0</v>
      </c>
      <c r="EV459" s="70">
        <v>0</v>
      </c>
      <c r="EW459" s="70">
        <v>0</v>
      </c>
      <c r="EX459" s="70">
        <v>0</v>
      </c>
      <c r="EY459" s="70">
        <v>0</v>
      </c>
      <c r="EZ459" s="70">
        <v>0</v>
      </c>
      <c r="FA459" s="70">
        <v>0</v>
      </c>
    </row>
    <row r="460" spans="1:157" x14ac:dyDescent="0.25">
      <c r="A460">
        <v>23</v>
      </c>
      <c r="B460" t="s">
        <v>78</v>
      </c>
      <c r="C460" s="65" t="s">
        <v>778</v>
      </c>
      <c r="D460" s="65" t="s">
        <v>312</v>
      </c>
      <c r="E460" t="s">
        <v>313</v>
      </c>
      <c r="F460" s="79" t="s">
        <v>766</v>
      </c>
      <c r="G460" s="19">
        <v>4</v>
      </c>
      <c r="H460" s="19"/>
      <c r="I460" s="67"/>
      <c r="J460" s="68">
        <v>65</v>
      </c>
      <c r="K460" s="69">
        <v>2</v>
      </c>
      <c r="L460" s="70">
        <v>0</v>
      </c>
      <c r="M460" s="70">
        <v>2</v>
      </c>
      <c r="N460" s="70">
        <v>0</v>
      </c>
      <c r="O460" s="70">
        <v>42</v>
      </c>
      <c r="P460" s="70">
        <v>0</v>
      </c>
      <c r="Q460" s="70">
        <v>0</v>
      </c>
      <c r="R460" s="70">
        <v>0</v>
      </c>
      <c r="S460" s="70">
        <v>0</v>
      </c>
      <c r="T460" s="70">
        <v>2</v>
      </c>
      <c r="U460" s="70">
        <v>0</v>
      </c>
      <c r="V460" s="70">
        <v>2</v>
      </c>
      <c r="W460" s="70">
        <v>0</v>
      </c>
      <c r="X460" s="70">
        <v>0</v>
      </c>
      <c r="Y460" s="70">
        <v>1</v>
      </c>
      <c r="Z460" s="70">
        <v>2</v>
      </c>
      <c r="AA460" s="70">
        <v>0</v>
      </c>
      <c r="AB460" s="70">
        <v>3</v>
      </c>
      <c r="AC460" s="70">
        <v>1</v>
      </c>
      <c r="AD460" s="70">
        <v>0</v>
      </c>
      <c r="AE460" s="70">
        <v>0</v>
      </c>
      <c r="AF460" s="70">
        <v>0</v>
      </c>
      <c r="AG460" s="70">
        <v>0</v>
      </c>
      <c r="AH460" s="70">
        <v>0</v>
      </c>
      <c r="AI460" s="70">
        <v>1</v>
      </c>
      <c r="AJ460" s="70">
        <v>0</v>
      </c>
      <c r="AK460" s="70">
        <v>0</v>
      </c>
      <c r="AL460" s="70">
        <v>0</v>
      </c>
      <c r="AM460" s="70">
        <v>0</v>
      </c>
      <c r="AN460" s="70">
        <v>0</v>
      </c>
      <c r="AO460" s="70">
        <v>0</v>
      </c>
      <c r="AP460" s="70">
        <v>1</v>
      </c>
      <c r="AQ460" s="70">
        <v>0</v>
      </c>
      <c r="AR460" s="70">
        <v>0</v>
      </c>
      <c r="AS460" s="70">
        <v>0</v>
      </c>
      <c r="AT460" s="70">
        <v>0</v>
      </c>
      <c r="AU460" s="70">
        <v>0</v>
      </c>
      <c r="AV460" s="70">
        <v>0</v>
      </c>
      <c r="AW460" s="70">
        <v>0</v>
      </c>
      <c r="AX460" s="70">
        <v>0</v>
      </c>
      <c r="AY460" s="70">
        <v>0</v>
      </c>
      <c r="AZ460" s="70">
        <v>2</v>
      </c>
      <c r="BA460" s="70">
        <v>0</v>
      </c>
      <c r="BB460" s="70">
        <v>0</v>
      </c>
      <c r="BC460" s="70">
        <v>0</v>
      </c>
      <c r="BD460" s="70">
        <v>0</v>
      </c>
      <c r="BE460" s="70">
        <v>0</v>
      </c>
      <c r="BF460" s="70">
        <v>0</v>
      </c>
      <c r="BG460" s="70">
        <v>0</v>
      </c>
      <c r="BH460" s="70">
        <v>0</v>
      </c>
      <c r="BI460" s="70">
        <v>0</v>
      </c>
      <c r="BJ460" s="70">
        <v>0</v>
      </c>
      <c r="BK460" s="70">
        <v>0</v>
      </c>
      <c r="BL460" s="70">
        <v>0</v>
      </c>
      <c r="BM460" s="70">
        <v>0</v>
      </c>
      <c r="BN460" s="70">
        <v>0</v>
      </c>
      <c r="BO460" s="70">
        <v>0</v>
      </c>
      <c r="BP460" s="70">
        <v>0</v>
      </c>
      <c r="BQ460" s="70">
        <v>1</v>
      </c>
      <c r="BR460" s="70">
        <v>2</v>
      </c>
      <c r="BS460" s="70">
        <v>0</v>
      </c>
      <c r="BT460" s="70">
        <v>0</v>
      </c>
      <c r="BU460" s="70">
        <v>0</v>
      </c>
      <c r="BV460" s="70">
        <v>1</v>
      </c>
      <c r="BW460" s="70">
        <v>0</v>
      </c>
      <c r="BX460" s="70">
        <v>0</v>
      </c>
      <c r="BY460" s="70">
        <v>0</v>
      </c>
      <c r="BZ460" s="70">
        <v>0</v>
      </c>
      <c r="CA460" s="70">
        <v>0</v>
      </c>
      <c r="CB460" s="70">
        <v>0</v>
      </c>
      <c r="CC460" s="70">
        <v>0</v>
      </c>
      <c r="CD460" s="70">
        <v>0</v>
      </c>
      <c r="CE460" s="70">
        <v>0</v>
      </c>
      <c r="CF460" s="70">
        <v>0</v>
      </c>
      <c r="CG460" s="70">
        <v>0</v>
      </c>
      <c r="CH460" s="70">
        <v>0</v>
      </c>
      <c r="CI460" s="70">
        <v>0</v>
      </c>
      <c r="CJ460" s="70">
        <v>0</v>
      </c>
      <c r="CK460" s="70">
        <v>0</v>
      </c>
      <c r="CL460" s="70">
        <v>0</v>
      </c>
      <c r="CM460" s="70">
        <v>0</v>
      </c>
      <c r="CN460" s="70">
        <v>0</v>
      </c>
      <c r="CO460" s="70">
        <v>0</v>
      </c>
      <c r="CP460" s="70">
        <v>0</v>
      </c>
      <c r="CQ460" s="70">
        <v>0</v>
      </c>
      <c r="CR460" s="70">
        <v>0</v>
      </c>
      <c r="CS460" s="70">
        <v>0</v>
      </c>
      <c r="CT460" s="70">
        <v>0</v>
      </c>
      <c r="CU460" s="70">
        <v>0</v>
      </c>
      <c r="CV460" s="70">
        <v>0</v>
      </c>
      <c r="CW460" s="70">
        <v>0</v>
      </c>
      <c r="CX460" s="70">
        <v>0</v>
      </c>
      <c r="CY460" s="70">
        <v>0</v>
      </c>
      <c r="CZ460" s="70">
        <v>0</v>
      </c>
      <c r="DA460" s="70">
        <v>0</v>
      </c>
      <c r="DB460" s="70">
        <v>0</v>
      </c>
      <c r="DC460" s="70">
        <v>0</v>
      </c>
      <c r="DD460" s="70">
        <v>0</v>
      </c>
      <c r="DE460" s="70">
        <v>0</v>
      </c>
      <c r="DF460" s="70">
        <v>0</v>
      </c>
      <c r="DG460" s="70">
        <v>0</v>
      </c>
      <c r="DH460" s="70">
        <v>0</v>
      </c>
      <c r="DI460" s="70">
        <v>0</v>
      </c>
      <c r="DJ460" s="70">
        <v>0</v>
      </c>
      <c r="DK460" s="70">
        <v>0</v>
      </c>
      <c r="DL460" s="70">
        <v>0</v>
      </c>
      <c r="DM460" s="70">
        <v>0</v>
      </c>
      <c r="DN460" s="70">
        <v>0</v>
      </c>
      <c r="DO460" s="70">
        <v>0</v>
      </c>
      <c r="DP460" s="70">
        <v>0</v>
      </c>
      <c r="DQ460" s="70">
        <v>0</v>
      </c>
      <c r="DR460" s="70">
        <v>0</v>
      </c>
      <c r="DS460" s="70">
        <v>0</v>
      </c>
      <c r="DT460" s="70">
        <v>0</v>
      </c>
      <c r="DU460" s="70">
        <v>0</v>
      </c>
      <c r="DV460" s="70">
        <v>0</v>
      </c>
      <c r="DW460" s="70">
        <v>0</v>
      </c>
      <c r="DX460" s="70">
        <v>0</v>
      </c>
      <c r="DY460" s="70">
        <v>0</v>
      </c>
      <c r="DZ460" s="70">
        <v>0</v>
      </c>
      <c r="EA460" s="70">
        <v>0</v>
      </c>
      <c r="EB460" s="70">
        <v>0</v>
      </c>
      <c r="EC460" s="70">
        <v>0</v>
      </c>
      <c r="ED460" s="70">
        <v>0</v>
      </c>
      <c r="EE460" s="70">
        <v>0</v>
      </c>
      <c r="EF460" s="70">
        <v>0</v>
      </c>
      <c r="EG460" s="70">
        <v>0</v>
      </c>
      <c r="EH460" s="70">
        <v>0</v>
      </c>
      <c r="EI460" s="70">
        <v>0</v>
      </c>
      <c r="EJ460" s="70">
        <v>0</v>
      </c>
      <c r="EK460" s="70">
        <v>0</v>
      </c>
      <c r="EL460" s="70">
        <v>0</v>
      </c>
      <c r="EM460" s="70">
        <v>0</v>
      </c>
      <c r="EN460" s="70">
        <v>0</v>
      </c>
      <c r="EO460" s="70">
        <v>0</v>
      </c>
      <c r="EP460" s="70">
        <v>0</v>
      </c>
      <c r="EQ460" s="70">
        <v>0</v>
      </c>
      <c r="ER460" s="70">
        <v>0</v>
      </c>
      <c r="ES460" s="70">
        <v>0</v>
      </c>
      <c r="ET460" s="70">
        <v>0</v>
      </c>
      <c r="EU460" s="70">
        <v>0</v>
      </c>
      <c r="EV460" s="70">
        <v>0</v>
      </c>
      <c r="EW460" s="70">
        <v>0</v>
      </c>
      <c r="EX460" s="70">
        <v>0</v>
      </c>
      <c r="EY460" s="70">
        <v>0</v>
      </c>
      <c r="EZ460" s="70">
        <v>0</v>
      </c>
      <c r="FA460" s="70">
        <v>0</v>
      </c>
    </row>
    <row r="461" spans="1:157" s="71" customFormat="1" x14ac:dyDescent="0.25">
      <c r="A461" s="71">
        <v>23</v>
      </c>
      <c r="B461" s="71" t="s">
        <v>78</v>
      </c>
      <c r="C461" s="72" t="s">
        <v>1417</v>
      </c>
      <c r="D461" s="72" t="s">
        <v>1424</v>
      </c>
      <c r="E461" s="71" t="s">
        <v>1425</v>
      </c>
      <c r="F461" s="73" t="s">
        <v>762</v>
      </c>
      <c r="G461" s="74">
        <v>4</v>
      </c>
      <c r="H461" s="74"/>
      <c r="I461" s="75"/>
      <c r="J461" s="76">
        <v>867</v>
      </c>
      <c r="K461" s="77">
        <v>0</v>
      </c>
      <c r="L461" s="78">
        <v>0</v>
      </c>
      <c r="M461" s="78">
        <v>0</v>
      </c>
      <c r="N461" s="78">
        <v>0</v>
      </c>
      <c r="O461" s="78">
        <v>0</v>
      </c>
      <c r="P461" s="78">
        <v>1</v>
      </c>
      <c r="Q461" s="78">
        <v>493</v>
      </c>
      <c r="R461" s="78">
        <v>0</v>
      </c>
      <c r="S461" s="78">
        <v>0</v>
      </c>
      <c r="T461" s="78">
        <v>0</v>
      </c>
      <c r="U461" s="78">
        <v>0</v>
      </c>
      <c r="V461" s="78">
        <v>0</v>
      </c>
      <c r="W461" s="78">
        <v>0</v>
      </c>
      <c r="X461" s="78">
        <v>0</v>
      </c>
      <c r="Y461" s="78">
        <v>0</v>
      </c>
      <c r="Z461" s="78">
        <v>154</v>
      </c>
      <c r="AA461" s="78">
        <v>0</v>
      </c>
      <c r="AB461" s="78">
        <v>0</v>
      </c>
      <c r="AC461" s="78">
        <v>0</v>
      </c>
      <c r="AD461" s="78">
        <v>0</v>
      </c>
      <c r="AE461" s="78">
        <v>0</v>
      </c>
      <c r="AF461" s="78">
        <v>0</v>
      </c>
      <c r="AG461" s="78">
        <v>0</v>
      </c>
      <c r="AH461" s="78">
        <v>0</v>
      </c>
      <c r="AI461" s="78">
        <v>0</v>
      </c>
      <c r="AJ461" s="78">
        <v>0</v>
      </c>
      <c r="AK461" s="78">
        <v>0</v>
      </c>
      <c r="AL461" s="78">
        <v>0</v>
      </c>
      <c r="AM461" s="78">
        <v>0</v>
      </c>
      <c r="AN461" s="78">
        <v>0</v>
      </c>
      <c r="AO461" s="78">
        <v>0</v>
      </c>
      <c r="AP461" s="78">
        <v>0</v>
      </c>
      <c r="AQ461" s="78">
        <v>0</v>
      </c>
      <c r="AR461" s="78">
        <v>0</v>
      </c>
      <c r="AS461" s="78">
        <v>0</v>
      </c>
      <c r="AT461" s="78">
        <v>0</v>
      </c>
      <c r="AU461" s="78">
        <v>0</v>
      </c>
      <c r="AV461" s="78">
        <v>0</v>
      </c>
      <c r="AW461" s="78">
        <v>0</v>
      </c>
      <c r="AX461" s="78">
        <v>0</v>
      </c>
      <c r="AY461" s="78">
        <v>0</v>
      </c>
      <c r="AZ461" s="78">
        <v>0</v>
      </c>
      <c r="BA461" s="78">
        <v>0</v>
      </c>
      <c r="BB461" s="78">
        <v>0</v>
      </c>
      <c r="BC461" s="78">
        <v>0</v>
      </c>
      <c r="BD461" s="78">
        <v>0</v>
      </c>
      <c r="BE461" s="78">
        <v>0</v>
      </c>
      <c r="BF461" s="78">
        <v>0</v>
      </c>
      <c r="BG461" s="78">
        <v>0</v>
      </c>
      <c r="BH461" s="78">
        <v>0</v>
      </c>
      <c r="BI461" s="78">
        <v>0</v>
      </c>
      <c r="BJ461" s="78">
        <v>0</v>
      </c>
      <c r="BK461" s="78">
        <v>0</v>
      </c>
      <c r="BL461" s="78">
        <v>0</v>
      </c>
      <c r="BM461" s="78">
        <v>0</v>
      </c>
      <c r="BN461" s="78">
        <v>0</v>
      </c>
      <c r="BO461" s="78">
        <v>0</v>
      </c>
      <c r="BP461" s="78">
        <v>0</v>
      </c>
      <c r="BQ461" s="78">
        <v>0</v>
      </c>
      <c r="BR461" s="78">
        <v>0</v>
      </c>
      <c r="BS461" s="78">
        <v>0</v>
      </c>
      <c r="BT461" s="78">
        <v>0</v>
      </c>
      <c r="BU461" s="78">
        <v>0</v>
      </c>
      <c r="BV461" s="78">
        <v>0</v>
      </c>
      <c r="BW461" s="78">
        <v>0</v>
      </c>
      <c r="BX461" s="78">
        <v>0</v>
      </c>
      <c r="BY461" s="78">
        <v>0</v>
      </c>
      <c r="BZ461" s="78">
        <v>0</v>
      </c>
      <c r="CA461" s="78">
        <v>0</v>
      </c>
      <c r="CB461" s="78">
        <v>0</v>
      </c>
      <c r="CC461" s="78">
        <v>0</v>
      </c>
      <c r="CD461" s="78">
        <v>0</v>
      </c>
      <c r="CE461" s="78">
        <v>0</v>
      </c>
      <c r="CF461" s="78">
        <v>0</v>
      </c>
      <c r="CG461" s="78">
        <v>0</v>
      </c>
      <c r="CH461" s="78">
        <v>0</v>
      </c>
      <c r="CI461" s="78">
        <v>0</v>
      </c>
      <c r="CJ461" s="78">
        <v>0</v>
      </c>
      <c r="CK461" s="78">
        <v>0</v>
      </c>
      <c r="CL461" s="78">
        <v>0</v>
      </c>
      <c r="CM461" s="78">
        <v>0</v>
      </c>
      <c r="CN461" s="78">
        <v>0</v>
      </c>
      <c r="CO461" s="78">
        <v>0</v>
      </c>
      <c r="CP461" s="78">
        <v>0</v>
      </c>
      <c r="CQ461" s="78">
        <v>0</v>
      </c>
      <c r="CR461" s="78">
        <v>0</v>
      </c>
      <c r="CS461" s="78">
        <v>0</v>
      </c>
      <c r="CT461" s="78">
        <v>0</v>
      </c>
      <c r="CU461" s="78">
        <v>0</v>
      </c>
      <c r="CV461" s="78">
        <v>0</v>
      </c>
      <c r="CW461" s="78">
        <v>0</v>
      </c>
      <c r="CX461" s="78">
        <v>0</v>
      </c>
      <c r="CY461" s="78">
        <v>0</v>
      </c>
      <c r="CZ461" s="78">
        <v>0</v>
      </c>
      <c r="DA461" s="78">
        <v>219</v>
      </c>
      <c r="DB461" s="78">
        <v>0</v>
      </c>
      <c r="DC461" s="78">
        <v>0</v>
      </c>
      <c r="DD461" s="78">
        <v>0</v>
      </c>
      <c r="DE461" s="78">
        <v>0</v>
      </c>
      <c r="DF461" s="78">
        <v>0</v>
      </c>
      <c r="DG461" s="78">
        <v>0</v>
      </c>
      <c r="DH461" s="78">
        <v>0</v>
      </c>
      <c r="DI461" s="78">
        <v>0</v>
      </c>
      <c r="DJ461" s="78">
        <v>0</v>
      </c>
      <c r="DK461" s="78">
        <v>0</v>
      </c>
      <c r="DL461" s="78">
        <v>0</v>
      </c>
      <c r="DM461" s="78">
        <v>0</v>
      </c>
      <c r="DN461" s="78">
        <v>0</v>
      </c>
      <c r="DO461" s="78">
        <v>0</v>
      </c>
      <c r="DP461" s="78">
        <v>0</v>
      </c>
      <c r="DQ461" s="78">
        <v>0</v>
      </c>
      <c r="DR461" s="78">
        <v>0</v>
      </c>
      <c r="DS461" s="78">
        <v>0</v>
      </c>
      <c r="DT461" s="78">
        <v>0</v>
      </c>
      <c r="DU461" s="78">
        <v>0</v>
      </c>
      <c r="DV461" s="78">
        <v>0</v>
      </c>
      <c r="DW461" s="78">
        <v>0</v>
      </c>
      <c r="DX461" s="78">
        <v>0</v>
      </c>
      <c r="DY461" s="78">
        <v>0</v>
      </c>
      <c r="DZ461" s="78">
        <v>0</v>
      </c>
      <c r="EA461" s="78">
        <v>0</v>
      </c>
      <c r="EB461" s="78">
        <v>0</v>
      </c>
      <c r="EC461" s="78">
        <v>0</v>
      </c>
      <c r="ED461" s="78">
        <v>0</v>
      </c>
      <c r="EE461" s="78">
        <v>0</v>
      </c>
      <c r="EF461" s="78">
        <v>0</v>
      </c>
      <c r="EG461" s="78">
        <v>0</v>
      </c>
      <c r="EH461" s="78">
        <v>0</v>
      </c>
      <c r="EI461" s="78">
        <v>0</v>
      </c>
      <c r="EJ461" s="78">
        <v>0</v>
      </c>
      <c r="EK461" s="78">
        <v>0</v>
      </c>
      <c r="EL461" s="78">
        <v>0</v>
      </c>
      <c r="EM461" s="78">
        <v>0</v>
      </c>
      <c r="EN461" s="78">
        <v>0</v>
      </c>
      <c r="EO461" s="78">
        <v>0</v>
      </c>
      <c r="EP461" s="78">
        <v>0</v>
      </c>
      <c r="EQ461" s="78">
        <v>0</v>
      </c>
      <c r="ER461" s="78">
        <v>0</v>
      </c>
      <c r="ES461" s="78">
        <v>0</v>
      </c>
      <c r="ET461" s="78">
        <v>0</v>
      </c>
      <c r="EU461" s="78">
        <v>0</v>
      </c>
      <c r="EV461" s="78">
        <v>0</v>
      </c>
      <c r="EW461" s="78">
        <v>0</v>
      </c>
      <c r="EX461" s="78">
        <v>0</v>
      </c>
      <c r="EY461" s="78">
        <v>0</v>
      </c>
      <c r="EZ461" s="78">
        <v>0</v>
      </c>
      <c r="FA461" s="78">
        <v>0</v>
      </c>
    </row>
    <row r="462" spans="1:157" x14ac:dyDescent="0.25">
      <c r="A462">
        <v>23</v>
      </c>
      <c r="B462" t="s">
        <v>78</v>
      </c>
      <c r="C462" s="65" t="s">
        <v>1417</v>
      </c>
      <c r="D462" s="65" t="s">
        <v>266</v>
      </c>
      <c r="E462" t="s">
        <v>1426</v>
      </c>
      <c r="F462" s="66" t="s">
        <v>762</v>
      </c>
      <c r="G462" s="19">
        <v>3</v>
      </c>
      <c r="H462" s="19"/>
      <c r="I462" s="67"/>
      <c r="J462" s="68">
        <v>4372</v>
      </c>
      <c r="K462" s="69">
        <v>1</v>
      </c>
      <c r="L462" s="70">
        <v>0</v>
      </c>
      <c r="M462" s="70">
        <v>3</v>
      </c>
      <c r="N462" s="70">
        <v>0</v>
      </c>
      <c r="O462" s="70">
        <v>23</v>
      </c>
      <c r="P462" s="70">
        <v>902</v>
      </c>
      <c r="Q462" s="70">
        <v>557</v>
      </c>
      <c r="R462" s="70">
        <v>0</v>
      </c>
      <c r="S462" s="70">
        <v>302</v>
      </c>
      <c r="T462" s="70">
        <v>12</v>
      </c>
      <c r="U462" s="70">
        <v>0</v>
      </c>
      <c r="V462" s="70">
        <v>0</v>
      </c>
      <c r="W462" s="70">
        <v>690</v>
      </c>
      <c r="X462" s="70">
        <v>0</v>
      </c>
      <c r="Y462" s="70">
        <v>15</v>
      </c>
      <c r="Z462" s="70">
        <v>290</v>
      </c>
      <c r="AA462" s="70">
        <v>165</v>
      </c>
      <c r="AB462" s="70">
        <v>223</v>
      </c>
      <c r="AC462" s="70">
        <v>156</v>
      </c>
      <c r="AD462" s="70">
        <v>0</v>
      </c>
      <c r="AE462" s="70">
        <v>0</v>
      </c>
      <c r="AF462" s="70">
        <v>78</v>
      </c>
      <c r="AG462" s="70">
        <v>53</v>
      </c>
      <c r="AH462" s="70">
        <v>134</v>
      </c>
      <c r="AI462" s="70">
        <v>282</v>
      </c>
      <c r="AJ462" s="70">
        <v>6</v>
      </c>
      <c r="AK462" s="70">
        <v>1</v>
      </c>
      <c r="AL462" s="70">
        <v>0</v>
      </c>
      <c r="AM462" s="70">
        <v>0</v>
      </c>
      <c r="AN462" s="70">
        <v>0</v>
      </c>
      <c r="AO462" s="70">
        <v>0</v>
      </c>
      <c r="AP462" s="70">
        <v>0</v>
      </c>
      <c r="AQ462" s="70">
        <v>0</v>
      </c>
      <c r="AR462" s="70">
        <v>0</v>
      </c>
      <c r="AS462" s="70">
        <v>0</v>
      </c>
      <c r="AT462" s="70">
        <v>0</v>
      </c>
      <c r="AU462" s="70">
        <v>0</v>
      </c>
      <c r="AV462" s="70">
        <v>0</v>
      </c>
      <c r="AW462" s="70">
        <v>0</v>
      </c>
      <c r="AX462" s="70">
        <v>0</v>
      </c>
      <c r="AY462" s="70">
        <v>0</v>
      </c>
      <c r="AZ462" s="70">
        <v>0</v>
      </c>
      <c r="BA462" s="70">
        <v>0</v>
      </c>
      <c r="BB462" s="70">
        <v>1</v>
      </c>
      <c r="BC462" s="70">
        <v>0</v>
      </c>
      <c r="BD462" s="70">
        <v>120</v>
      </c>
      <c r="BE462" s="70">
        <v>0</v>
      </c>
      <c r="BF462" s="70">
        <v>0</v>
      </c>
      <c r="BG462" s="70">
        <v>0</v>
      </c>
      <c r="BH462" s="70">
        <v>0</v>
      </c>
      <c r="BI462" s="70">
        <v>0</v>
      </c>
      <c r="BJ462" s="70">
        <v>0</v>
      </c>
      <c r="BK462" s="70">
        <v>0</v>
      </c>
      <c r="BL462" s="70">
        <v>0</v>
      </c>
      <c r="BM462" s="70">
        <v>0</v>
      </c>
      <c r="BN462" s="70">
        <v>0</v>
      </c>
      <c r="BO462" s="70">
        <v>0</v>
      </c>
      <c r="BP462" s="70">
        <v>0</v>
      </c>
      <c r="BQ462" s="70">
        <v>19</v>
      </c>
      <c r="BR462" s="70">
        <v>0</v>
      </c>
      <c r="BS462" s="70">
        <v>0</v>
      </c>
      <c r="BT462" s="70">
        <v>0</v>
      </c>
      <c r="BU462" s="70">
        <v>283</v>
      </c>
      <c r="BV462" s="70">
        <v>8</v>
      </c>
      <c r="BW462" s="70">
        <v>0</v>
      </c>
      <c r="BX462" s="70">
        <v>0</v>
      </c>
      <c r="BY462" s="70">
        <v>0</v>
      </c>
      <c r="BZ462" s="70">
        <v>0</v>
      </c>
      <c r="CA462" s="70">
        <v>0</v>
      </c>
      <c r="CB462" s="70">
        <v>0</v>
      </c>
      <c r="CC462" s="70">
        <v>0</v>
      </c>
      <c r="CD462" s="70">
        <v>0</v>
      </c>
      <c r="CE462" s="70">
        <v>0</v>
      </c>
      <c r="CF462" s="70">
        <v>0</v>
      </c>
      <c r="CG462" s="70">
        <v>0</v>
      </c>
      <c r="CH462" s="70">
        <v>0</v>
      </c>
      <c r="CI462" s="70">
        <v>0</v>
      </c>
      <c r="CJ462" s="70">
        <v>0</v>
      </c>
      <c r="CK462" s="70">
        <v>0</v>
      </c>
      <c r="CL462" s="70">
        <v>0</v>
      </c>
      <c r="CM462" s="70">
        <v>0</v>
      </c>
      <c r="CN462" s="70">
        <v>0</v>
      </c>
      <c r="CO462" s="70">
        <v>0</v>
      </c>
      <c r="CP462" s="70">
        <v>0</v>
      </c>
      <c r="CQ462" s="70">
        <v>2</v>
      </c>
      <c r="CR462" s="70">
        <v>0</v>
      </c>
      <c r="CS462" s="70">
        <v>0</v>
      </c>
      <c r="CT462" s="70">
        <v>0</v>
      </c>
      <c r="CU462" s="70">
        <v>0</v>
      </c>
      <c r="CV462" s="70">
        <v>0</v>
      </c>
      <c r="CW462" s="70">
        <v>0</v>
      </c>
      <c r="CX462" s="70">
        <v>0</v>
      </c>
      <c r="CY462" s="70">
        <v>0</v>
      </c>
      <c r="CZ462" s="70">
        <v>0</v>
      </c>
      <c r="DA462" s="70">
        <v>0</v>
      </c>
      <c r="DB462" s="70">
        <v>0</v>
      </c>
      <c r="DC462" s="70">
        <v>46</v>
      </c>
      <c r="DD462" s="70">
        <v>0</v>
      </c>
      <c r="DE462" s="70">
        <v>0</v>
      </c>
      <c r="DF462" s="70">
        <v>0</v>
      </c>
      <c r="DG462" s="70">
        <v>0</v>
      </c>
      <c r="DH462" s="70">
        <v>0</v>
      </c>
      <c r="DI462" s="70">
        <v>0</v>
      </c>
      <c r="DJ462" s="70">
        <v>0</v>
      </c>
      <c r="DK462" s="70">
        <v>0</v>
      </c>
      <c r="DL462" s="70">
        <v>0</v>
      </c>
      <c r="DM462" s="70">
        <v>0</v>
      </c>
      <c r="DN462" s="70">
        <v>0</v>
      </c>
      <c r="DO462" s="70">
        <v>0</v>
      </c>
      <c r="DP462" s="70">
        <v>0</v>
      </c>
      <c r="DQ462" s="70">
        <v>0</v>
      </c>
      <c r="DR462" s="70">
        <v>0</v>
      </c>
      <c r="DS462" s="70">
        <v>0</v>
      </c>
      <c r="DT462" s="70">
        <v>0</v>
      </c>
      <c r="DU462" s="70">
        <v>0</v>
      </c>
      <c r="DV462" s="70">
        <v>0</v>
      </c>
      <c r="DW462" s="70">
        <v>0</v>
      </c>
      <c r="DX462" s="70">
        <v>0</v>
      </c>
      <c r="DY462" s="70">
        <v>0</v>
      </c>
      <c r="DZ462" s="70">
        <v>0</v>
      </c>
      <c r="EA462" s="70">
        <v>0</v>
      </c>
      <c r="EB462" s="70">
        <v>0</v>
      </c>
      <c r="EC462" s="70">
        <v>0</v>
      </c>
      <c r="ED462" s="70">
        <v>0</v>
      </c>
      <c r="EE462" s="70">
        <v>0</v>
      </c>
      <c r="EF462" s="70">
        <v>0</v>
      </c>
      <c r="EG462" s="70">
        <v>0</v>
      </c>
      <c r="EH462" s="70">
        <v>0</v>
      </c>
      <c r="EI462" s="70">
        <v>0</v>
      </c>
      <c r="EJ462" s="70">
        <v>0</v>
      </c>
      <c r="EK462" s="70">
        <v>0</v>
      </c>
      <c r="EL462" s="70">
        <v>0</v>
      </c>
      <c r="EM462" s="70">
        <v>0</v>
      </c>
      <c r="EN462" s="70">
        <v>0</v>
      </c>
      <c r="EO462" s="70">
        <v>0</v>
      </c>
      <c r="EP462" s="70">
        <v>0</v>
      </c>
      <c r="EQ462" s="70">
        <v>0</v>
      </c>
      <c r="ER462" s="70">
        <v>0</v>
      </c>
      <c r="ES462" s="70">
        <v>0</v>
      </c>
      <c r="ET462" s="70">
        <v>0</v>
      </c>
      <c r="EU462" s="70">
        <v>0</v>
      </c>
      <c r="EV462" s="70">
        <v>0</v>
      </c>
      <c r="EW462" s="70">
        <v>0</v>
      </c>
      <c r="EX462" s="70">
        <v>0</v>
      </c>
      <c r="EY462" s="70">
        <v>0</v>
      </c>
      <c r="EZ462" s="70">
        <v>0</v>
      </c>
      <c r="FA462" s="70">
        <v>0</v>
      </c>
    </row>
    <row r="463" spans="1:157" x14ac:dyDescent="0.25">
      <c r="A463">
        <v>23</v>
      </c>
      <c r="B463" t="s">
        <v>78</v>
      </c>
      <c r="C463" s="65" t="s">
        <v>831</v>
      </c>
      <c r="D463" s="65" t="s">
        <v>39</v>
      </c>
      <c r="E463" t="s">
        <v>163</v>
      </c>
      <c r="F463" s="79" t="s">
        <v>766</v>
      </c>
      <c r="G463" s="19">
        <v>3</v>
      </c>
      <c r="H463" s="19"/>
      <c r="I463" s="67"/>
      <c r="J463" s="68">
        <v>704</v>
      </c>
      <c r="K463" s="69">
        <v>2</v>
      </c>
      <c r="L463" s="70">
        <v>6</v>
      </c>
      <c r="M463" s="70">
        <v>0</v>
      </c>
      <c r="N463" s="70">
        <v>2</v>
      </c>
      <c r="O463" s="70">
        <v>3</v>
      </c>
      <c r="P463" s="70">
        <v>1</v>
      </c>
      <c r="Q463" s="70">
        <v>33</v>
      </c>
      <c r="R463" s="70">
        <v>0</v>
      </c>
      <c r="S463" s="70">
        <v>2</v>
      </c>
      <c r="T463" s="70">
        <v>1</v>
      </c>
      <c r="U463" s="70">
        <v>0</v>
      </c>
      <c r="V463" s="70">
        <v>2</v>
      </c>
      <c r="W463" s="70">
        <v>2</v>
      </c>
      <c r="X463" s="70">
        <v>0</v>
      </c>
      <c r="Y463" s="70">
        <v>2</v>
      </c>
      <c r="Z463" s="70">
        <v>8</v>
      </c>
      <c r="AA463" s="70">
        <v>3</v>
      </c>
      <c r="AB463" s="70">
        <v>4</v>
      </c>
      <c r="AC463" s="70">
        <v>1</v>
      </c>
      <c r="AD463" s="70">
        <v>3</v>
      </c>
      <c r="AE463" s="70">
        <v>1</v>
      </c>
      <c r="AF463" s="70">
        <v>1</v>
      </c>
      <c r="AG463" s="70">
        <v>2</v>
      </c>
      <c r="AH463" s="70">
        <v>3</v>
      </c>
      <c r="AI463" s="70">
        <v>1</v>
      </c>
      <c r="AJ463" s="70">
        <v>0</v>
      </c>
      <c r="AK463" s="70">
        <v>3</v>
      </c>
      <c r="AL463" s="70">
        <v>0</v>
      </c>
      <c r="AM463" s="70">
        <v>0</v>
      </c>
      <c r="AN463" s="70">
        <v>0</v>
      </c>
      <c r="AO463" s="70">
        <v>1</v>
      </c>
      <c r="AP463" s="70">
        <v>0</v>
      </c>
      <c r="AQ463" s="70">
        <v>3</v>
      </c>
      <c r="AR463" s="70">
        <v>1</v>
      </c>
      <c r="AS463" s="70">
        <v>1</v>
      </c>
      <c r="AT463" s="70">
        <v>0</v>
      </c>
      <c r="AU463" s="70">
        <v>0</v>
      </c>
      <c r="AV463" s="70">
        <v>0</v>
      </c>
      <c r="AW463" s="70">
        <v>1</v>
      </c>
      <c r="AX463" s="70">
        <v>1</v>
      </c>
      <c r="AY463" s="70">
        <v>0</v>
      </c>
      <c r="AZ463" s="70">
        <v>1</v>
      </c>
      <c r="BA463" s="70">
        <v>2</v>
      </c>
      <c r="BB463" s="70">
        <v>0</v>
      </c>
      <c r="BC463" s="70">
        <v>2</v>
      </c>
      <c r="BD463" s="70">
        <v>1</v>
      </c>
      <c r="BE463" s="70">
        <v>1</v>
      </c>
      <c r="BF463" s="70">
        <v>3</v>
      </c>
      <c r="BG463" s="70">
        <v>0</v>
      </c>
      <c r="BH463" s="70">
        <v>0</v>
      </c>
      <c r="BI463" s="70">
        <v>0</v>
      </c>
      <c r="BJ463" s="70">
        <v>0</v>
      </c>
      <c r="BK463" s="70">
        <v>1</v>
      </c>
      <c r="BL463" s="70">
        <v>0</v>
      </c>
      <c r="BM463" s="70">
        <v>0</v>
      </c>
      <c r="BN463" s="70">
        <v>0</v>
      </c>
      <c r="BO463" s="70">
        <v>0</v>
      </c>
      <c r="BP463" s="70">
        <v>0</v>
      </c>
      <c r="BQ463" s="70">
        <v>0</v>
      </c>
      <c r="BR463" s="70">
        <v>0</v>
      </c>
      <c r="BS463" s="70">
        <v>0</v>
      </c>
      <c r="BT463" s="70">
        <v>3</v>
      </c>
      <c r="BU463" s="70">
        <v>1</v>
      </c>
      <c r="BV463" s="70">
        <v>1</v>
      </c>
      <c r="BW463" s="70">
        <v>0</v>
      </c>
      <c r="BX463" s="70">
        <v>0</v>
      </c>
      <c r="BY463" s="70">
        <v>0</v>
      </c>
      <c r="BZ463" s="70">
        <v>0</v>
      </c>
      <c r="CA463" s="70">
        <v>0</v>
      </c>
      <c r="CB463" s="70">
        <v>3</v>
      </c>
      <c r="CC463" s="70">
        <v>0</v>
      </c>
      <c r="CD463" s="70">
        <v>0</v>
      </c>
      <c r="CE463" s="70">
        <v>0</v>
      </c>
      <c r="CF463" s="70">
        <v>0</v>
      </c>
      <c r="CG463" s="70">
        <v>0</v>
      </c>
      <c r="CH463" s="70">
        <v>0</v>
      </c>
      <c r="CI463" s="70">
        <v>0</v>
      </c>
      <c r="CJ463" s="70">
        <v>0</v>
      </c>
      <c r="CK463" s="70">
        <v>0</v>
      </c>
      <c r="CL463" s="70">
        <v>0</v>
      </c>
      <c r="CM463" s="70">
        <v>0</v>
      </c>
      <c r="CN463" s="70">
        <v>0</v>
      </c>
      <c r="CO463" s="70">
        <v>538</v>
      </c>
      <c r="CP463" s="70">
        <v>0</v>
      </c>
      <c r="CQ463" s="70">
        <v>1</v>
      </c>
      <c r="CR463" s="70">
        <v>0</v>
      </c>
      <c r="CS463" s="70">
        <v>0</v>
      </c>
      <c r="CT463" s="70">
        <v>0</v>
      </c>
      <c r="CU463" s="70">
        <v>0</v>
      </c>
      <c r="CV463" s="70">
        <v>0</v>
      </c>
      <c r="CW463" s="70">
        <v>0</v>
      </c>
      <c r="CX463" s="70">
        <v>0</v>
      </c>
      <c r="CY463" s="70">
        <v>0</v>
      </c>
      <c r="CZ463" s="70">
        <v>0</v>
      </c>
      <c r="DA463" s="70">
        <v>52</v>
      </c>
      <c r="DB463" s="70">
        <v>0</v>
      </c>
      <c r="DC463" s="70">
        <v>0</v>
      </c>
      <c r="DD463" s="70">
        <v>0</v>
      </c>
      <c r="DE463" s="70">
        <v>0</v>
      </c>
      <c r="DF463" s="70">
        <v>0</v>
      </c>
      <c r="DG463" s="70">
        <v>0</v>
      </c>
      <c r="DH463" s="70">
        <v>0</v>
      </c>
      <c r="DI463" s="70">
        <v>0</v>
      </c>
      <c r="DJ463" s="70">
        <v>0</v>
      </c>
      <c r="DK463" s="70">
        <v>0</v>
      </c>
      <c r="DL463" s="70">
        <v>0</v>
      </c>
      <c r="DM463" s="70">
        <v>0</v>
      </c>
      <c r="DN463" s="70">
        <v>0</v>
      </c>
      <c r="DO463" s="70">
        <v>0</v>
      </c>
      <c r="DP463" s="70">
        <v>0</v>
      </c>
      <c r="DQ463" s="70">
        <v>0</v>
      </c>
      <c r="DR463" s="70">
        <v>0</v>
      </c>
      <c r="DS463" s="70">
        <v>0</v>
      </c>
      <c r="DT463" s="70">
        <v>0</v>
      </c>
      <c r="DU463" s="70">
        <v>0</v>
      </c>
      <c r="DV463" s="70">
        <v>0</v>
      </c>
      <c r="DW463" s="70">
        <v>0</v>
      </c>
      <c r="DX463" s="70">
        <v>0</v>
      </c>
      <c r="DY463" s="70">
        <v>0</v>
      </c>
      <c r="DZ463" s="70">
        <v>0</v>
      </c>
      <c r="EA463" s="70">
        <v>0</v>
      </c>
      <c r="EB463" s="70">
        <v>0</v>
      </c>
      <c r="EC463" s="70">
        <v>0</v>
      </c>
      <c r="ED463" s="70">
        <v>0</v>
      </c>
      <c r="EE463" s="70">
        <v>0</v>
      </c>
      <c r="EF463" s="70">
        <v>0</v>
      </c>
      <c r="EG463" s="70">
        <v>0</v>
      </c>
      <c r="EH463" s="70">
        <v>0</v>
      </c>
      <c r="EI463" s="70">
        <v>0</v>
      </c>
      <c r="EJ463" s="70">
        <v>0</v>
      </c>
      <c r="EK463" s="70">
        <v>0</v>
      </c>
      <c r="EL463" s="70">
        <v>0</v>
      </c>
      <c r="EM463" s="70">
        <v>0</v>
      </c>
      <c r="EN463" s="70">
        <v>0</v>
      </c>
      <c r="EO463" s="70">
        <v>0</v>
      </c>
      <c r="EP463" s="70">
        <v>0</v>
      </c>
      <c r="EQ463" s="70">
        <v>0</v>
      </c>
      <c r="ER463" s="70">
        <v>0</v>
      </c>
      <c r="ES463" s="70">
        <v>0</v>
      </c>
      <c r="ET463" s="70">
        <v>0</v>
      </c>
      <c r="EU463" s="70">
        <v>0</v>
      </c>
      <c r="EV463" s="70">
        <v>0</v>
      </c>
      <c r="EW463" s="70">
        <v>0</v>
      </c>
      <c r="EX463" s="70">
        <v>0</v>
      </c>
      <c r="EY463" s="70">
        <v>0</v>
      </c>
      <c r="EZ463" s="70">
        <v>0</v>
      </c>
      <c r="FA463" s="70">
        <v>0</v>
      </c>
    </row>
    <row r="464" spans="1:157" x14ac:dyDescent="0.25">
      <c r="A464">
        <v>23</v>
      </c>
      <c r="B464" t="s">
        <v>78</v>
      </c>
      <c r="C464" s="65" t="s">
        <v>1327</v>
      </c>
      <c r="D464" s="65" t="s">
        <v>231</v>
      </c>
      <c r="E464" t="s">
        <v>232</v>
      </c>
      <c r="F464" s="79" t="s">
        <v>766</v>
      </c>
      <c r="G464" s="19">
        <v>3</v>
      </c>
      <c r="H464" s="19"/>
      <c r="I464" s="67"/>
      <c r="J464" s="68">
        <v>333</v>
      </c>
      <c r="K464" s="69">
        <v>8</v>
      </c>
      <c r="L464" s="70">
        <v>0</v>
      </c>
      <c r="M464" s="70">
        <v>0</v>
      </c>
      <c r="N464" s="70">
        <v>2</v>
      </c>
      <c r="O464" s="70">
        <v>0</v>
      </c>
      <c r="P464" s="70">
        <v>74</v>
      </c>
      <c r="Q464" s="70">
        <v>6</v>
      </c>
      <c r="R464" s="70">
        <v>0</v>
      </c>
      <c r="S464" s="70">
        <v>23</v>
      </c>
      <c r="T464" s="70">
        <v>0</v>
      </c>
      <c r="U464" s="70">
        <v>0</v>
      </c>
      <c r="V464" s="70">
        <v>8</v>
      </c>
      <c r="W464" s="70">
        <v>8</v>
      </c>
      <c r="X464" s="70">
        <v>0</v>
      </c>
      <c r="Y464" s="70">
        <v>0</v>
      </c>
      <c r="Z464" s="70">
        <v>3</v>
      </c>
      <c r="AA464" s="70">
        <v>23</v>
      </c>
      <c r="AB464" s="70">
        <v>8</v>
      </c>
      <c r="AC464" s="70">
        <v>7</v>
      </c>
      <c r="AD464" s="70">
        <v>3</v>
      </c>
      <c r="AE464" s="70">
        <v>1</v>
      </c>
      <c r="AF464" s="70">
        <v>8</v>
      </c>
      <c r="AG464" s="70">
        <v>3</v>
      </c>
      <c r="AH464" s="70">
        <v>11</v>
      </c>
      <c r="AI464" s="70">
        <v>12</v>
      </c>
      <c r="AJ464" s="70">
        <v>4</v>
      </c>
      <c r="AK464" s="70">
        <v>4</v>
      </c>
      <c r="AL464" s="70">
        <v>0</v>
      </c>
      <c r="AM464" s="70">
        <v>5</v>
      </c>
      <c r="AN464" s="70">
        <v>3</v>
      </c>
      <c r="AO464" s="70">
        <v>1</v>
      </c>
      <c r="AP464" s="70">
        <v>4</v>
      </c>
      <c r="AQ464" s="70">
        <v>2</v>
      </c>
      <c r="AR464" s="70">
        <v>21</v>
      </c>
      <c r="AS464" s="70">
        <v>2</v>
      </c>
      <c r="AT464" s="70">
        <v>3</v>
      </c>
      <c r="AU464" s="70">
        <v>1</v>
      </c>
      <c r="AV464" s="70">
        <v>3</v>
      </c>
      <c r="AW464" s="70">
        <v>2</v>
      </c>
      <c r="AX464" s="70">
        <v>0</v>
      </c>
      <c r="AY464" s="70">
        <v>0</v>
      </c>
      <c r="AZ464" s="70">
        <v>7</v>
      </c>
      <c r="BA464" s="70">
        <v>0</v>
      </c>
      <c r="BB464" s="70">
        <v>0</v>
      </c>
      <c r="BC464" s="70">
        <v>0</v>
      </c>
      <c r="BD464" s="70">
        <v>7</v>
      </c>
      <c r="BE464" s="70">
        <v>1</v>
      </c>
      <c r="BF464" s="70">
        <v>2</v>
      </c>
      <c r="BG464" s="70">
        <v>0</v>
      </c>
      <c r="BH464" s="70">
        <v>0</v>
      </c>
      <c r="BI464" s="70">
        <v>1</v>
      </c>
      <c r="BJ464" s="70">
        <v>0</v>
      </c>
      <c r="BK464" s="70">
        <v>2</v>
      </c>
      <c r="BL464" s="70">
        <v>1</v>
      </c>
      <c r="BM464" s="70">
        <v>2</v>
      </c>
      <c r="BN464" s="70">
        <v>0</v>
      </c>
      <c r="BO464" s="70">
        <v>1</v>
      </c>
      <c r="BP464" s="70">
        <v>3</v>
      </c>
      <c r="BQ464" s="70">
        <v>3</v>
      </c>
      <c r="BR464" s="70">
        <v>2</v>
      </c>
      <c r="BS464" s="70">
        <v>4</v>
      </c>
      <c r="BT464" s="70">
        <v>0</v>
      </c>
      <c r="BU464" s="70">
        <v>2</v>
      </c>
      <c r="BV464" s="70">
        <v>12</v>
      </c>
      <c r="BW464" s="70">
        <v>2</v>
      </c>
      <c r="BX464" s="70">
        <v>0</v>
      </c>
      <c r="BY464" s="70">
        <v>1</v>
      </c>
      <c r="BZ464" s="70">
        <v>1</v>
      </c>
      <c r="CA464" s="70">
        <v>2</v>
      </c>
      <c r="CB464" s="70">
        <v>0</v>
      </c>
      <c r="CC464" s="70">
        <v>0</v>
      </c>
      <c r="CD464" s="70">
        <v>0</v>
      </c>
      <c r="CE464" s="70">
        <v>0</v>
      </c>
      <c r="CF464" s="70">
        <v>0</v>
      </c>
      <c r="CG464" s="70">
        <v>0</v>
      </c>
      <c r="CH464" s="70">
        <v>0</v>
      </c>
      <c r="CI464" s="70">
        <v>0</v>
      </c>
      <c r="CJ464" s="70">
        <v>0</v>
      </c>
      <c r="CK464" s="70">
        <v>1</v>
      </c>
      <c r="CL464" s="70">
        <v>0</v>
      </c>
      <c r="CM464" s="70">
        <v>5</v>
      </c>
      <c r="CN464" s="70">
        <v>0</v>
      </c>
      <c r="CO464" s="70">
        <v>0</v>
      </c>
      <c r="CP464" s="70">
        <v>0</v>
      </c>
      <c r="CQ464" s="70">
        <v>0</v>
      </c>
      <c r="CR464" s="70">
        <v>0</v>
      </c>
      <c r="CS464" s="70">
        <v>0</v>
      </c>
      <c r="CT464" s="70">
        <v>0</v>
      </c>
      <c r="CU464" s="70">
        <v>0</v>
      </c>
      <c r="CV464" s="70">
        <v>0</v>
      </c>
      <c r="CW464" s="70">
        <v>1</v>
      </c>
      <c r="CX464" s="70">
        <v>0</v>
      </c>
      <c r="CY464" s="70">
        <v>0</v>
      </c>
      <c r="CZ464" s="70">
        <v>0</v>
      </c>
      <c r="DA464" s="70">
        <v>0</v>
      </c>
      <c r="DB464" s="70">
        <v>0</v>
      </c>
      <c r="DC464" s="70">
        <v>0</v>
      </c>
      <c r="DD464" s="70">
        <v>0</v>
      </c>
      <c r="DE464" s="70">
        <v>3</v>
      </c>
      <c r="DF464" s="70">
        <v>0</v>
      </c>
      <c r="DG464" s="70">
        <v>0</v>
      </c>
      <c r="DH464" s="70">
        <v>4</v>
      </c>
      <c r="DI464" s="70">
        <v>0</v>
      </c>
      <c r="DJ464" s="70">
        <v>0</v>
      </c>
      <c r="DK464" s="70">
        <v>0</v>
      </c>
      <c r="DL464" s="70">
        <v>0</v>
      </c>
      <c r="DM464" s="70">
        <v>0</v>
      </c>
      <c r="DN464" s="70">
        <v>0</v>
      </c>
      <c r="DO464" s="70">
        <v>0</v>
      </c>
      <c r="DP464" s="70">
        <v>0</v>
      </c>
      <c r="DQ464" s="70">
        <v>0</v>
      </c>
      <c r="DR464" s="70">
        <v>0</v>
      </c>
      <c r="DS464" s="70">
        <v>0</v>
      </c>
      <c r="DT464" s="70">
        <v>0</v>
      </c>
      <c r="DU464" s="70">
        <v>0</v>
      </c>
      <c r="DV464" s="70">
        <v>0</v>
      </c>
      <c r="DW464" s="70">
        <v>0</v>
      </c>
      <c r="DX464" s="70">
        <v>0</v>
      </c>
      <c r="DY464" s="70">
        <v>0</v>
      </c>
      <c r="DZ464" s="70">
        <v>0</v>
      </c>
      <c r="EA464" s="70">
        <v>0</v>
      </c>
      <c r="EB464" s="70">
        <v>0</v>
      </c>
      <c r="EC464" s="70">
        <v>0</v>
      </c>
      <c r="ED464" s="70">
        <v>0</v>
      </c>
      <c r="EE464" s="70">
        <v>0</v>
      </c>
      <c r="EF464" s="70">
        <v>0</v>
      </c>
      <c r="EG464" s="70">
        <v>0</v>
      </c>
      <c r="EH464" s="70">
        <v>0</v>
      </c>
      <c r="EI464" s="70">
        <v>0</v>
      </c>
      <c r="EJ464" s="70">
        <v>0</v>
      </c>
      <c r="EK464" s="70">
        <v>0</v>
      </c>
      <c r="EL464" s="70">
        <v>0</v>
      </c>
      <c r="EM464" s="70">
        <v>0</v>
      </c>
      <c r="EN464" s="70">
        <v>0</v>
      </c>
      <c r="EO464" s="70">
        <v>0</v>
      </c>
      <c r="EP464" s="70">
        <v>0</v>
      </c>
      <c r="EQ464" s="70">
        <v>0</v>
      </c>
      <c r="ER464" s="70">
        <v>0</v>
      </c>
      <c r="ES464" s="70">
        <v>0</v>
      </c>
      <c r="ET464" s="70">
        <v>0</v>
      </c>
      <c r="EU464" s="70">
        <v>0</v>
      </c>
      <c r="EV464" s="70">
        <v>0</v>
      </c>
      <c r="EW464" s="70">
        <v>0</v>
      </c>
      <c r="EX464" s="70">
        <v>0</v>
      </c>
      <c r="EY464" s="70">
        <v>0</v>
      </c>
      <c r="EZ464" s="70">
        <v>0</v>
      </c>
      <c r="FA464" s="70">
        <v>0</v>
      </c>
    </row>
    <row r="465" spans="1:157" x14ac:dyDescent="0.25">
      <c r="A465">
        <v>23</v>
      </c>
      <c r="B465" t="s">
        <v>78</v>
      </c>
      <c r="C465" s="65" t="s">
        <v>1077</v>
      </c>
      <c r="D465" s="65" t="s">
        <v>216</v>
      </c>
      <c r="E465" t="s">
        <v>217</v>
      </c>
      <c r="F465" s="79" t="s">
        <v>766</v>
      </c>
      <c r="G465" s="19">
        <v>3</v>
      </c>
      <c r="H465" s="19"/>
      <c r="I465" s="67"/>
      <c r="J465" s="68">
        <v>453</v>
      </c>
      <c r="K465" s="69">
        <v>7</v>
      </c>
      <c r="L465" s="70">
        <v>5</v>
      </c>
      <c r="M465" s="70">
        <v>45</v>
      </c>
      <c r="N465" s="70">
        <v>1</v>
      </c>
      <c r="O465" s="70">
        <v>57</v>
      </c>
      <c r="P465" s="70">
        <v>59</v>
      </c>
      <c r="Q465" s="70">
        <v>0</v>
      </c>
      <c r="R465" s="70">
        <v>0</v>
      </c>
      <c r="S465" s="70">
        <v>11</v>
      </c>
      <c r="T465" s="70">
        <v>13</v>
      </c>
      <c r="U465" s="70">
        <v>0</v>
      </c>
      <c r="V465" s="70">
        <v>22</v>
      </c>
      <c r="W465" s="70">
        <v>0</v>
      </c>
      <c r="X465" s="70">
        <v>0</v>
      </c>
      <c r="Y465" s="70">
        <v>52</v>
      </c>
      <c r="Z465" s="70">
        <v>8</v>
      </c>
      <c r="AA465" s="70">
        <v>10</v>
      </c>
      <c r="AB465" s="70">
        <v>19</v>
      </c>
      <c r="AC465" s="70">
        <v>9</v>
      </c>
      <c r="AD465" s="70">
        <v>8</v>
      </c>
      <c r="AE465" s="70">
        <v>1</v>
      </c>
      <c r="AF465" s="70">
        <v>2</v>
      </c>
      <c r="AG465" s="70">
        <v>5</v>
      </c>
      <c r="AH465" s="70">
        <v>2</v>
      </c>
      <c r="AI465" s="70">
        <v>5</v>
      </c>
      <c r="AJ465" s="70">
        <v>0</v>
      </c>
      <c r="AK465" s="70">
        <v>4</v>
      </c>
      <c r="AL465" s="70">
        <v>3</v>
      </c>
      <c r="AM465" s="70">
        <v>3</v>
      </c>
      <c r="AN465" s="70">
        <v>4</v>
      </c>
      <c r="AO465" s="70">
        <v>3</v>
      </c>
      <c r="AP465" s="70">
        <v>3</v>
      </c>
      <c r="AQ465" s="70">
        <v>5</v>
      </c>
      <c r="AR465" s="70">
        <v>7</v>
      </c>
      <c r="AS465" s="70">
        <v>5</v>
      </c>
      <c r="AT465" s="70">
        <v>10</v>
      </c>
      <c r="AU465" s="70">
        <v>1</v>
      </c>
      <c r="AV465" s="70">
        <v>2</v>
      </c>
      <c r="AW465" s="70">
        <v>2</v>
      </c>
      <c r="AX465" s="70">
        <v>1</v>
      </c>
      <c r="AY465" s="70">
        <v>2</v>
      </c>
      <c r="AZ465" s="70">
        <v>10</v>
      </c>
      <c r="BA465" s="70">
        <v>3</v>
      </c>
      <c r="BB465" s="70">
        <v>0</v>
      </c>
      <c r="BC465" s="70">
        <v>9</v>
      </c>
      <c r="BD465" s="70">
        <v>1</v>
      </c>
      <c r="BE465" s="70">
        <v>2</v>
      </c>
      <c r="BF465" s="70">
        <v>2</v>
      </c>
      <c r="BG465" s="70">
        <v>0</v>
      </c>
      <c r="BH465" s="70">
        <v>0</v>
      </c>
      <c r="BI465" s="70">
        <v>0</v>
      </c>
      <c r="BJ465" s="70">
        <v>7</v>
      </c>
      <c r="BK465" s="70">
        <v>1</v>
      </c>
      <c r="BL465" s="70">
        <v>0</v>
      </c>
      <c r="BM465" s="70">
        <v>0</v>
      </c>
      <c r="BN465" s="70">
        <v>2</v>
      </c>
      <c r="BO465" s="70">
        <v>3</v>
      </c>
      <c r="BP465" s="70">
        <v>1</v>
      </c>
      <c r="BQ465" s="70">
        <v>1</v>
      </c>
      <c r="BR465" s="70">
        <v>1</v>
      </c>
      <c r="BS465" s="70">
        <v>2</v>
      </c>
      <c r="BT465" s="70">
        <v>0</v>
      </c>
      <c r="BU465" s="70">
        <v>1</v>
      </c>
      <c r="BV465" s="70">
        <v>1</v>
      </c>
      <c r="BW465" s="70">
        <v>0</v>
      </c>
      <c r="BX465" s="70">
        <v>4</v>
      </c>
      <c r="BY465" s="70">
        <v>0</v>
      </c>
      <c r="BZ465" s="70">
        <v>0</v>
      </c>
      <c r="CA465" s="70">
        <v>0</v>
      </c>
      <c r="CB465" s="70">
        <v>2</v>
      </c>
      <c r="CC465" s="70">
        <v>0</v>
      </c>
      <c r="CD465" s="70">
        <v>0</v>
      </c>
      <c r="CE465" s="70">
        <v>1</v>
      </c>
      <c r="CF465" s="70">
        <v>2</v>
      </c>
      <c r="CG465" s="70">
        <v>0</v>
      </c>
      <c r="CH465" s="70">
        <v>0</v>
      </c>
      <c r="CI465" s="70">
        <v>0</v>
      </c>
      <c r="CJ465" s="70">
        <v>0</v>
      </c>
      <c r="CK465" s="70">
        <v>0</v>
      </c>
      <c r="CL465" s="70">
        <v>0</v>
      </c>
      <c r="CM465" s="70">
        <v>1</v>
      </c>
      <c r="CN465" s="70">
        <v>0</v>
      </c>
      <c r="CO465" s="70">
        <v>0</v>
      </c>
      <c r="CP465" s="70">
        <v>0</v>
      </c>
      <c r="CQ465" s="70">
        <v>0</v>
      </c>
      <c r="CR465" s="70">
        <v>0</v>
      </c>
      <c r="CS465" s="70">
        <v>0</v>
      </c>
      <c r="CT465" s="70">
        <v>0</v>
      </c>
      <c r="CU465" s="70">
        <v>0</v>
      </c>
      <c r="CV465" s="70">
        <v>0</v>
      </c>
      <c r="CW465" s="70">
        <v>0</v>
      </c>
      <c r="CX465" s="70">
        <v>0</v>
      </c>
      <c r="CY465" s="70">
        <v>0</v>
      </c>
      <c r="CZ465" s="70">
        <v>0</v>
      </c>
      <c r="DA465" s="70">
        <v>0</v>
      </c>
      <c r="DB465" s="70">
        <v>0</v>
      </c>
      <c r="DC465" s="70">
        <v>0</v>
      </c>
      <c r="DD465" s="70">
        <v>0</v>
      </c>
      <c r="DE465" s="70">
        <v>0</v>
      </c>
      <c r="DF465" s="70">
        <v>0</v>
      </c>
      <c r="DG465" s="70">
        <v>0</v>
      </c>
      <c r="DH465" s="70">
        <v>0</v>
      </c>
      <c r="DI465" s="70">
        <v>0</v>
      </c>
      <c r="DJ465" s="70">
        <v>0</v>
      </c>
      <c r="DK465" s="70">
        <v>0</v>
      </c>
      <c r="DL465" s="70">
        <v>0</v>
      </c>
      <c r="DM465" s="70">
        <v>0</v>
      </c>
      <c r="DN465" s="70">
        <v>0</v>
      </c>
      <c r="DO465" s="70">
        <v>0</v>
      </c>
      <c r="DP465" s="70">
        <v>0</v>
      </c>
      <c r="DQ465" s="70">
        <v>0</v>
      </c>
      <c r="DR465" s="70">
        <v>0</v>
      </c>
      <c r="DS465" s="70">
        <v>0</v>
      </c>
      <c r="DT465" s="70">
        <v>0</v>
      </c>
      <c r="DU465" s="70">
        <v>0</v>
      </c>
      <c r="DV465" s="70">
        <v>0</v>
      </c>
      <c r="DW465" s="70">
        <v>0</v>
      </c>
      <c r="DX465" s="70">
        <v>0</v>
      </c>
      <c r="DY465" s="70">
        <v>0</v>
      </c>
      <c r="DZ465" s="70">
        <v>0</v>
      </c>
      <c r="EA465" s="70">
        <v>0</v>
      </c>
      <c r="EB465" s="70">
        <v>0</v>
      </c>
      <c r="EC465" s="70">
        <v>0</v>
      </c>
      <c r="ED465" s="70">
        <v>0</v>
      </c>
      <c r="EE465" s="70">
        <v>0</v>
      </c>
      <c r="EF465" s="70">
        <v>0</v>
      </c>
      <c r="EG465" s="70">
        <v>0</v>
      </c>
      <c r="EH465" s="70">
        <v>0</v>
      </c>
      <c r="EI465" s="70">
        <v>0</v>
      </c>
      <c r="EJ465" s="70">
        <v>0</v>
      </c>
      <c r="EK465" s="70">
        <v>0</v>
      </c>
      <c r="EL465" s="70">
        <v>0</v>
      </c>
      <c r="EM465" s="70">
        <v>0</v>
      </c>
      <c r="EN465" s="70">
        <v>0</v>
      </c>
      <c r="EO465" s="70">
        <v>0</v>
      </c>
      <c r="EP465" s="70">
        <v>0</v>
      </c>
      <c r="EQ465" s="70">
        <v>0</v>
      </c>
      <c r="ER465" s="70">
        <v>0</v>
      </c>
      <c r="ES465" s="70">
        <v>0</v>
      </c>
      <c r="ET465" s="70">
        <v>0</v>
      </c>
      <c r="EU465" s="70">
        <v>0</v>
      </c>
      <c r="EV465" s="70">
        <v>0</v>
      </c>
      <c r="EW465" s="70">
        <v>0</v>
      </c>
      <c r="EX465" s="70">
        <v>0</v>
      </c>
      <c r="EY465" s="70">
        <v>0</v>
      </c>
      <c r="EZ465" s="70">
        <v>0</v>
      </c>
      <c r="FA465" s="70">
        <v>0</v>
      </c>
    </row>
    <row r="466" spans="1:157" ht="14.25" customHeight="1" x14ac:dyDescent="0.25">
      <c r="A466">
        <v>23</v>
      </c>
      <c r="B466" t="s">
        <v>78</v>
      </c>
      <c r="C466" s="65" t="s">
        <v>1107</v>
      </c>
      <c r="D466" s="65" t="s">
        <v>184</v>
      </c>
      <c r="E466" t="s">
        <v>185</v>
      </c>
      <c r="F466" s="79" t="s">
        <v>766</v>
      </c>
      <c r="G466" s="19">
        <v>3</v>
      </c>
      <c r="H466" s="19"/>
      <c r="I466" s="67"/>
      <c r="J466" s="68">
        <v>814</v>
      </c>
      <c r="K466" s="69">
        <v>14</v>
      </c>
      <c r="L466" s="70">
        <v>8</v>
      </c>
      <c r="M466" s="70">
        <v>5</v>
      </c>
      <c r="N466" s="70">
        <v>6</v>
      </c>
      <c r="O466" s="70">
        <v>1</v>
      </c>
      <c r="P466" s="70">
        <v>68</v>
      </c>
      <c r="Q466" s="70">
        <v>34</v>
      </c>
      <c r="R466" s="70">
        <v>0</v>
      </c>
      <c r="S466" s="70">
        <v>28</v>
      </c>
      <c r="T466" s="70">
        <v>0</v>
      </c>
      <c r="U466" s="70">
        <v>0</v>
      </c>
      <c r="V466" s="70">
        <v>31</v>
      </c>
      <c r="W466" s="70">
        <v>23</v>
      </c>
      <c r="X466" s="70">
        <v>0</v>
      </c>
      <c r="Y466" s="70">
        <v>8</v>
      </c>
      <c r="Z466" s="70">
        <v>40</v>
      </c>
      <c r="AA466" s="70">
        <v>46</v>
      </c>
      <c r="AB466" s="70">
        <v>60</v>
      </c>
      <c r="AC466" s="70">
        <v>28</v>
      </c>
      <c r="AD466" s="70">
        <v>24</v>
      </c>
      <c r="AE466" s="70">
        <v>7</v>
      </c>
      <c r="AF466" s="70">
        <v>6</v>
      </c>
      <c r="AG466" s="70">
        <v>16</v>
      </c>
      <c r="AH466" s="70">
        <v>28</v>
      </c>
      <c r="AI466" s="70">
        <v>43</v>
      </c>
      <c r="AJ466" s="70">
        <v>26</v>
      </c>
      <c r="AK466" s="70">
        <v>27</v>
      </c>
      <c r="AL466" s="70">
        <v>3</v>
      </c>
      <c r="AM466" s="70">
        <v>10</v>
      </c>
      <c r="AN466" s="70">
        <v>4</v>
      </c>
      <c r="AO466" s="70">
        <v>3</v>
      </c>
      <c r="AP466" s="70">
        <v>3</v>
      </c>
      <c r="AQ466" s="70">
        <v>6</v>
      </c>
      <c r="AR466" s="70">
        <v>24</v>
      </c>
      <c r="AS466" s="70">
        <v>5</v>
      </c>
      <c r="AT466" s="70">
        <v>16</v>
      </c>
      <c r="AU466" s="70">
        <v>2</v>
      </c>
      <c r="AV466" s="70">
        <v>11</v>
      </c>
      <c r="AW466" s="70">
        <v>3</v>
      </c>
      <c r="AX466" s="70">
        <v>0</v>
      </c>
      <c r="AY466" s="70">
        <v>0</v>
      </c>
      <c r="AZ466" s="70">
        <v>3</v>
      </c>
      <c r="BA466" s="70">
        <v>2</v>
      </c>
      <c r="BB466" s="70">
        <v>1</v>
      </c>
      <c r="BC466" s="70">
        <v>6</v>
      </c>
      <c r="BD466" s="70">
        <v>9</v>
      </c>
      <c r="BE466" s="70">
        <v>14</v>
      </c>
      <c r="BF466" s="70">
        <v>2</v>
      </c>
      <c r="BG466" s="70">
        <v>1</v>
      </c>
      <c r="BH466" s="70">
        <v>4</v>
      </c>
      <c r="BI466" s="70">
        <v>3</v>
      </c>
      <c r="BJ466" s="70">
        <v>0</v>
      </c>
      <c r="BK466" s="70">
        <v>2</v>
      </c>
      <c r="BL466" s="70">
        <v>4</v>
      </c>
      <c r="BM466" s="70">
        <v>0</v>
      </c>
      <c r="BN466" s="70">
        <v>3</v>
      </c>
      <c r="BO466" s="70">
        <v>0</v>
      </c>
      <c r="BP466" s="70">
        <v>16</v>
      </c>
      <c r="BQ466" s="70">
        <v>10</v>
      </c>
      <c r="BR466" s="70">
        <v>3</v>
      </c>
      <c r="BS466" s="70">
        <v>5</v>
      </c>
      <c r="BT466" s="70">
        <v>4</v>
      </c>
      <c r="BU466" s="70">
        <v>3</v>
      </c>
      <c r="BV466" s="70">
        <v>15</v>
      </c>
      <c r="BW466" s="70">
        <v>0</v>
      </c>
      <c r="BX466" s="70">
        <v>0</v>
      </c>
      <c r="BY466" s="70">
        <v>1</v>
      </c>
      <c r="BZ466" s="70">
        <v>8</v>
      </c>
      <c r="CA466" s="70">
        <v>10</v>
      </c>
      <c r="CB466" s="70">
        <v>0</v>
      </c>
      <c r="CC466" s="70">
        <v>1</v>
      </c>
      <c r="CD466" s="70">
        <v>1</v>
      </c>
      <c r="CE466" s="70">
        <v>1</v>
      </c>
      <c r="CF466" s="70">
        <v>2</v>
      </c>
      <c r="CG466" s="70">
        <v>0</v>
      </c>
      <c r="CH466" s="70">
        <v>0</v>
      </c>
      <c r="CI466" s="70">
        <v>0</v>
      </c>
      <c r="CJ466" s="70">
        <v>0</v>
      </c>
      <c r="CK466" s="70">
        <v>0</v>
      </c>
      <c r="CL466" s="70">
        <v>0</v>
      </c>
      <c r="CM466" s="70">
        <v>5</v>
      </c>
      <c r="CN466" s="70">
        <v>0</v>
      </c>
      <c r="CO466" s="70">
        <v>0</v>
      </c>
      <c r="CP466" s="70">
        <v>0</v>
      </c>
      <c r="CQ466" s="70">
        <v>1</v>
      </c>
      <c r="CR466" s="70">
        <v>0</v>
      </c>
      <c r="CS466" s="70">
        <v>0</v>
      </c>
      <c r="CT466" s="70">
        <v>0</v>
      </c>
      <c r="CU466" s="70">
        <v>0</v>
      </c>
      <c r="CV466" s="70">
        <v>0</v>
      </c>
      <c r="CW466" s="70">
        <v>0</v>
      </c>
      <c r="CX466" s="70">
        <v>0</v>
      </c>
      <c r="CY466" s="70">
        <v>0</v>
      </c>
      <c r="CZ466" s="70">
        <v>0</v>
      </c>
      <c r="DA466" s="70">
        <v>0</v>
      </c>
      <c r="DB466" s="70">
        <v>0</v>
      </c>
      <c r="DC466" s="70">
        <v>1</v>
      </c>
      <c r="DD466" s="70">
        <v>0</v>
      </c>
      <c r="DE466" s="70">
        <v>0</v>
      </c>
      <c r="DF466" s="70">
        <v>0</v>
      </c>
      <c r="DG466" s="70">
        <v>0</v>
      </c>
      <c r="DH466" s="70">
        <v>6</v>
      </c>
      <c r="DI466" s="70">
        <v>0</v>
      </c>
      <c r="DJ466" s="70">
        <v>0</v>
      </c>
      <c r="DK466" s="70">
        <v>0</v>
      </c>
      <c r="DL466" s="70">
        <v>0</v>
      </c>
      <c r="DM466" s="70">
        <v>0</v>
      </c>
      <c r="DN466" s="70">
        <v>0</v>
      </c>
      <c r="DO466" s="70">
        <v>0</v>
      </c>
      <c r="DP466" s="70">
        <v>0</v>
      </c>
      <c r="DQ466" s="70">
        <v>0</v>
      </c>
      <c r="DR466" s="70">
        <v>0</v>
      </c>
      <c r="DS466" s="70">
        <v>0</v>
      </c>
      <c r="DT466" s="70">
        <v>0</v>
      </c>
      <c r="DU466" s="70">
        <v>0</v>
      </c>
      <c r="DV466" s="70">
        <v>0</v>
      </c>
      <c r="DW466" s="70">
        <v>0</v>
      </c>
      <c r="DX466" s="70">
        <v>0</v>
      </c>
      <c r="DY466" s="70">
        <v>0</v>
      </c>
      <c r="DZ466" s="70">
        <v>0</v>
      </c>
      <c r="EA466" s="70">
        <v>0</v>
      </c>
      <c r="EB466" s="70">
        <v>0</v>
      </c>
      <c r="EC466" s="70">
        <v>0</v>
      </c>
      <c r="ED466" s="70">
        <v>0</v>
      </c>
      <c r="EE466" s="70">
        <v>0</v>
      </c>
      <c r="EF466" s="70">
        <v>0</v>
      </c>
      <c r="EG466" s="70">
        <v>0</v>
      </c>
      <c r="EH466" s="70">
        <v>0</v>
      </c>
      <c r="EI466" s="70">
        <v>0</v>
      </c>
      <c r="EJ466" s="70">
        <v>0</v>
      </c>
      <c r="EK466" s="70">
        <v>0</v>
      </c>
      <c r="EL466" s="70">
        <v>0</v>
      </c>
      <c r="EM466" s="70">
        <v>0</v>
      </c>
      <c r="EN466" s="70">
        <v>0</v>
      </c>
      <c r="EO466" s="70">
        <v>0</v>
      </c>
      <c r="EP466" s="70">
        <v>0</v>
      </c>
      <c r="EQ466" s="70">
        <v>0</v>
      </c>
      <c r="ER466" s="70">
        <v>0</v>
      </c>
      <c r="ES466" s="70">
        <v>0</v>
      </c>
      <c r="ET466" s="70">
        <v>0</v>
      </c>
      <c r="EU466" s="70">
        <v>0</v>
      </c>
      <c r="EV466" s="70">
        <v>0</v>
      </c>
      <c r="EW466" s="70">
        <v>0</v>
      </c>
      <c r="EX466" s="70">
        <v>0</v>
      </c>
      <c r="EY466" s="70">
        <v>0</v>
      </c>
      <c r="EZ466" s="70">
        <v>0</v>
      </c>
      <c r="FA466" s="70">
        <v>0</v>
      </c>
    </row>
    <row r="467" spans="1:157" x14ac:dyDescent="0.25">
      <c r="A467">
        <v>23</v>
      </c>
      <c r="B467" t="s">
        <v>78</v>
      </c>
      <c r="C467" s="65" t="s">
        <v>1417</v>
      </c>
      <c r="D467" s="65" t="s">
        <v>1427</v>
      </c>
      <c r="E467" t="s">
        <v>1428</v>
      </c>
      <c r="F467" s="66" t="s">
        <v>762</v>
      </c>
      <c r="G467" s="19">
        <v>3</v>
      </c>
      <c r="H467" s="19"/>
      <c r="I467" s="67"/>
      <c r="J467" s="68">
        <v>18984</v>
      </c>
      <c r="K467" s="69">
        <v>513</v>
      </c>
      <c r="L467" s="70">
        <v>1</v>
      </c>
      <c r="M467" s="70">
        <v>91</v>
      </c>
      <c r="N467" s="70">
        <v>2</v>
      </c>
      <c r="O467" s="70">
        <v>494</v>
      </c>
      <c r="P467" s="70">
        <v>2850</v>
      </c>
      <c r="Q467" s="70">
        <v>1232</v>
      </c>
      <c r="R467" s="70">
        <v>0</v>
      </c>
      <c r="S467" s="70">
        <v>1736</v>
      </c>
      <c r="T467" s="70">
        <v>231</v>
      </c>
      <c r="U467" s="70">
        <v>0</v>
      </c>
      <c r="V467" s="70">
        <v>265</v>
      </c>
      <c r="W467" s="70">
        <v>1980</v>
      </c>
      <c r="X467" s="70">
        <v>0</v>
      </c>
      <c r="Y467" s="70">
        <v>238</v>
      </c>
      <c r="Z467" s="70">
        <v>953</v>
      </c>
      <c r="AA467" s="70">
        <v>656</v>
      </c>
      <c r="AB467" s="70">
        <v>884</v>
      </c>
      <c r="AC467" s="70">
        <v>624</v>
      </c>
      <c r="AD467" s="70">
        <v>442</v>
      </c>
      <c r="AE467" s="70">
        <v>6</v>
      </c>
      <c r="AF467" s="70">
        <v>578</v>
      </c>
      <c r="AG467" s="70">
        <v>108</v>
      </c>
      <c r="AH467" s="70">
        <v>1368</v>
      </c>
      <c r="AI467" s="70">
        <v>812</v>
      </c>
      <c r="AJ467" s="70">
        <v>412</v>
      </c>
      <c r="AK467" s="70">
        <v>20</v>
      </c>
      <c r="AL467" s="70">
        <v>0</v>
      </c>
      <c r="AM467" s="70">
        <v>0</v>
      </c>
      <c r="AN467" s="70">
        <v>0</v>
      </c>
      <c r="AO467" s="70">
        <v>0</v>
      </c>
      <c r="AP467" s="70">
        <v>0</v>
      </c>
      <c r="AQ467" s="70">
        <v>0</v>
      </c>
      <c r="AR467" s="70">
        <v>0</v>
      </c>
      <c r="AS467" s="70">
        <v>0</v>
      </c>
      <c r="AT467" s="70">
        <v>0</v>
      </c>
      <c r="AU467" s="70">
        <v>0</v>
      </c>
      <c r="AV467" s="70">
        <v>0</v>
      </c>
      <c r="AW467" s="70">
        <v>0</v>
      </c>
      <c r="AX467" s="70">
        <v>1</v>
      </c>
      <c r="AY467" s="70">
        <v>0</v>
      </c>
      <c r="AZ467" s="70">
        <v>0</v>
      </c>
      <c r="BA467" s="70">
        <v>0</v>
      </c>
      <c r="BB467" s="70">
        <v>0</v>
      </c>
      <c r="BC467" s="70">
        <v>0</v>
      </c>
      <c r="BD467" s="70">
        <v>383</v>
      </c>
      <c r="BE467" s="70">
        <v>0</v>
      </c>
      <c r="BF467" s="70">
        <v>0</v>
      </c>
      <c r="BG467" s="70">
        <v>0</v>
      </c>
      <c r="BH467" s="70">
        <v>0</v>
      </c>
      <c r="BI467" s="70">
        <v>0</v>
      </c>
      <c r="BJ467" s="70">
        <v>0</v>
      </c>
      <c r="BK467" s="70">
        <v>0</v>
      </c>
      <c r="BL467" s="70">
        <v>0</v>
      </c>
      <c r="BM467" s="70">
        <v>0</v>
      </c>
      <c r="BN467" s="70">
        <v>0</v>
      </c>
      <c r="BO467" s="70">
        <v>0</v>
      </c>
      <c r="BP467" s="70">
        <v>0</v>
      </c>
      <c r="BQ467" s="70">
        <v>349</v>
      </c>
      <c r="BR467" s="70">
        <v>0</v>
      </c>
      <c r="BS467" s="70">
        <v>0</v>
      </c>
      <c r="BT467" s="70">
        <v>0</v>
      </c>
      <c r="BU467" s="70">
        <v>168</v>
      </c>
      <c r="BV467" s="70">
        <v>719</v>
      </c>
      <c r="BW467" s="70">
        <v>0</v>
      </c>
      <c r="BX467" s="70">
        <v>0</v>
      </c>
      <c r="BY467" s="70">
        <v>0</v>
      </c>
      <c r="BZ467" s="70">
        <v>0</v>
      </c>
      <c r="CA467" s="70">
        <v>0</v>
      </c>
      <c r="CB467" s="70">
        <v>0</v>
      </c>
      <c r="CC467" s="70">
        <v>0</v>
      </c>
      <c r="CD467" s="70">
        <v>0</v>
      </c>
      <c r="CE467" s="70">
        <v>0</v>
      </c>
      <c r="CF467" s="70">
        <v>0</v>
      </c>
      <c r="CG467" s="70">
        <v>0</v>
      </c>
      <c r="CH467" s="70">
        <v>0</v>
      </c>
      <c r="CI467" s="70">
        <v>0</v>
      </c>
      <c r="CJ467" s="70">
        <v>0</v>
      </c>
      <c r="CK467" s="70">
        <v>0</v>
      </c>
      <c r="CL467" s="70">
        <v>0</v>
      </c>
      <c r="CM467" s="70">
        <v>0</v>
      </c>
      <c r="CN467" s="70">
        <v>0</v>
      </c>
      <c r="CO467" s="70">
        <v>0</v>
      </c>
      <c r="CP467" s="70">
        <v>0</v>
      </c>
      <c r="CQ467" s="70">
        <v>0</v>
      </c>
      <c r="CR467" s="70">
        <v>0</v>
      </c>
      <c r="CS467" s="70">
        <v>0</v>
      </c>
      <c r="CT467" s="70">
        <v>0</v>
      </c>
      <c r="CU467" s="70">
        <v>0</v>
      </c>
      <c r="CV467" s="70">
        <v>0</v>
      </c>
      <c r="CW467" s="70">
        <v>0</v>
      </c>
      <c r="CX467" s="70">
        <v>0</v>
      </c>
      <c r="CY467" s="70">
        <v>0</v>
      </c>
      <c r="CZ467" s="70">
        <v>0</v>
      </c>
      <c r="DA467" s="70">
        <v>0</v>
      </c>
      <c r="DB467" s="70">
        <v>0</v>
      </c>
      <c r="DC467" s="70">
        <v>868</v>
      </c>
      <c r="DD467" s="70">
        <v>0</v>
      </c>
      <c r="DE467" s="70">
        <v>0</v>
      </c>
      <c r="DF467" s="70">
        <v>0</v>
      </c>
      <c r="DG467" s="70">
        <v>0</v>
      </c>
      <c r="DH467" s="70">
        <v>0</v>
      </c>
      <c r="DI467" s="70">
        <v>0</v>
      </c>
      <c r="DJ467" s="70">
        <v>0</v>
      </c>
      <c r="DK467" s="70">
        <v>0</v>
      </c>
      <c r="DL467" s="70">
        <v>0</v>
      </c>
      <c r="DM467" s="70">
        <v>0</v>
      </c>
      <c r="DN467" s="70">
        <v>0</v>
      </c>
      <c r="DO467" s="70">
        <v>0</v>
      </c>
      <c r="DP467" s="70">
        <v>0</v>
      </c>
      <c r="DQ467" s="70">
        <v>0</v>
      </c>
      <c r="DR467" s="70">
        <v>0</v>
      </c>
      <c r="DS467" s="70">
        <v>0</v>
      </c>
      <c r="DT467" s="70">
        <v>0</v>
      </c>
      <c r="DU467" s="70">
        <v>0</v>
      </c>
      <c r="DV467" s="70">
        <v>0</v>
      </c>
      <c r="DW467" s="70">
        <v>0</v>
      </c>
      <c r="DX467" s="70">
        <v>0</v>
      </c>
      <c r="DY467" s="70">
        <v>0</v>
      </c>
      <c r="DZ467" s="70">
        <v>0</v>
      </c>
      <c r="EA467" s="70">
        <v>0</v>
      </c>
      <c r="EB467" s="70">
        <v>0</v>
      </c>
      <c r="EC467" s="70">
        <v>0</v>
      </c>
      <c r="ED467" s="70">
        <v>0</v>
      </c>
      <c r="EE467" s="70">
        <v>0</v>
      </c>
      <c r="EF467" s="70">
        <v>0</v>
      </c>
      <c r="EG467" s="70">
        <v>0</v>
      </c>
      <c r="EH467" s="70">
        <v>0</v>
      </c>
      <c r="EI467" s="70">
        <v>0</v>
      </c>
      <c r="EJ467" s="70">
        <v>0</v>
      </c>
      <c r="EK467" s="70">
        <v>0</v>
      </c>
      <c r="EL467" s="70">
        <v>0</v>
      </c>
      <c r="EM467" s="70">
        <v>0</v>
      </c>
      <c r="EN467" s="70">
        <v>0</v>
      </c>
      <c r="EO467" s="70">
        <v>0</v>
      </c>
      <c r="EP467" s="70">
        <v>0</v>
      </c>
      <c r="EQ467" s="70">
        <v>0</v>
      </c>
      <c r="ER467" s="70">
        <v>0</v>
      </c>
      <c r="ES467" s="70">
        <v>0</v>
      </c>
      <c r="ET467" s="70">
        <v>0</v>
      </c>
      <c r="EU467" s="70">
        <v>0</v>
      </c>
      <c r="EV467" s="70">
        <v>0</v>
      </c>
      <c r="EW467" s="70">
        <v>0</v>
      </c>
      <c r="EX467" s="70">
        <v>0</v>
      </c>
      <c r="EY467" s="70">
        <v>0</v>
      </c>
      <c r="EZ467" s="70">
        <v>0</v>
      </c>
      <c r="FA467" s="70">
        <v>0</v>
      </c>
    </row>
    <row r="468" spans="1:157" x14ac:dyDescent="0.25">
      <c r="A468">
        <v>23</v>
      </c>
      <c r="B468" t="s">
        <v>78</v>
      </c>
      <c r="C468" s="65" t="s">
        <v>1417</v>
      </c>
      <c r="D468" s="65" t="s">
        <v>373</v>
      </c>
      <c r="E468" t="s">
        <v>1429</v>
      </c>
      <c r="F468" s="79" t="s">
        <v>766</v>
      </c>
      <c r="G468" s="19">
        <v>3</v>
      </c>
      <c r="H468" s="19"/>
      <c r="I468" s="67"/>
      <c r="J468" s="68">
        <v>2682</v>
      </c>
      <c r="K468" s="69">
        <v>78</v>
      </c>
      <c r="L468" s="70">
        <v>31</v>
      </c>
      <c r="M468" s="70">
        <v>69</v>
      </c>
      <c r="N468" s="70">
        <v>10</v>
      </c>
      <c r="O468" s="70">
        <v>279</v>
      </c>
      <c r="P468" s="70">
        <v>76</v>
      </c>
      <c r="Q468" s="70">
        <v>25</v>
      </c>
      <c r="R468" s="70">
        <v>4</v>
      </c>
      <c r="S468" s="70">
        <v>158</v>
      </c>
      <c r="T468" s="70">
        <v>201</v>
      </c>
      <c r="U468" s="70">
        <v>0</v>
      </c>
      <c r="V468" s="70">
        <v>169</v>
      </c>
      <c r="W468" s="70">
        <v>86</v>
      </c>
      <c r="X468" s="70">
        <v>0</v>
      </c>
      <c r="Y468" s="70">
        <v>176</v>
      </c>
      <c r="Z468" s="70">
        <v>109</v>
      </c>
      <c r="AA468" s="70">
        <v>19</v>
      </c>
      <c r="AB468" s="70">
        <v>212</v>
      </c>
      <c r="AC468" s="70">
        <v>33</v>
      </c>
      <c r="AD468" s="70">
        <v>72</v>
      </c>
      <c r="AE468" s="70">
        <v>19</v>
      </c>
      <c r="AF468" s="70">
        <v>14</v>
      </c>
      <c r="AG468" s="70">
        <v>14</v>
      </c>
      <c r="AH468" s="70">
        <v>107</v>
      </c>
      <c r="AI468" s="70">
        <v>108</v>
      </c>
      <c r="AJ468" s="70">
        <v>49</v>
      </c>
      <c r="AK468" s="70">
        <v>1</v>
      </c>
      <c r="AL468" s="70">
        <v>8</v>
      </c>
      <c r="AM468" s="70">
        <v>84</v>
      </c>
      <c r="AN468" s="70">
        <v>1</v>
      </c>
      <c r="AO468" s="70">
        <v>20</v>
      </c>
      <c r="AP468" s="70">
        <v>4</v>
      </c>
      <c r="AQ468" s="70">
        <v>17</v>
      </c>
      <c r="AR468" s="70">
        <v>9</v>
      </c>
      <c r="AS468" s="70">
        <v>3</v>
      </c>
      <c r="AT468" s="70">
        <v>15</v>
      </c>
      <c r="AU468" s="70">
        <v>2</v>
      </c>
      <c r="AV468" s="70">
        <v>4</v>
      </c>
      <c r="AW468" s="70">
        <v>4</v>
      </c>
      <c r="AX468" s="70">
        <v>4</v>
      </c>
      <c r="AY468" s="70">
        <v>6</v>
      </c>
      <c r="AZ468" s="70">
        <v>0</v>
      </c>
      <c r="BA468" s="70">
        <v>5</v>
      </c>
      <c r="BB468" s="70">
        <v>2</v>
      </c>
      <c r="BC468" s="70">
        <v>3</v>
      </c>
      <c r="BD468" s="70">
        <v>35</v>
      </c>
      <c r="BE468" s="70">
        <v>12</v>
      </c>
      <c r="BF468" s="70">
        <v>8</v>
      </c>
      <c r="BG468" s="70">
        <v>0</v>
      </c>
      <c r="BH468" s="70">
        <v>6</v>
      </c>
      <c r="BI468" s="70">
        <v>0</v>
      </c>
      <c r="BJ468" s="70">
        <v>1</v>
      </c>
      <c r="BK468" s="70">
        <v>4</v>
      </c>
      <c r="BL468" s="70">
        <v>1</v>
      </c>
      <c r="BM468" s="70">
        <v>0</v>
      </c>
      <c r="BN468" s="70">
        <v>0</v>
      </c>
      <c r="BO468" s="70">
        <v>1</v>
      </c>
      <c r="BP468" s="70">
        <v>1</v>
      </c>
      <c r="BQ468" s="70">
        <v>45</v>
      </c>
      <c r="BR468" s="70">
        <v>2</v>
      </c>
      <c r="BS468" s="70">
        <v>8</v>
      </c>
      <c r="BT468" s="70">
        <v>11</v>
      </c>
      <c r="BU468" s="70">
        <v>51</v>
      </c>
      <c r="BV468" s="70">
        <v>50</v>
      </c>
      <c r="BW468" s="70">
        <v>62</v>
      </c>
      <c r="BX468" s="70">
        <v>3</v>
      </c>
      <c r="BY468" s="70">
        <v>1</v>
      </c>
      <c r="BZ468" s="70">
        <v>0</v>
      </c>
      <c r="CA468" s="70">
        <v>0</v>
      </c>
      <c r="CB468" s="70">
        <v>1</v>
      </c>
      <c r="CC468" s="70">
        <v>0</v>
      </c>
      <c r="CD468" s="70">
        <v>1</v>
      </c>
      <c r="CE468" s="70">
        <v>1</v>
      </c>
      <c r="CF468" s="70">
        <v>0</v>
      </c>
      <c r="CG468" s="70">
        <v>0</v>
      </c>
      <c r="CH468" s="70">
        <v>0</v>
      </c>
      <c r="CI468" s="70">
        <v>0</v>
      </c>
      <c r="CJ468" s="70">
        <v>0</v>
      </c>
      <c r="CK468" s="70">
        <v>0</v>
      </c>
      <c r="CL468" s="70">
        <v>1</v>
      </c>
      <c r="CM468" s="70">
        <v>2</v>
      </c>
      <c r="CN468" s="70">
        <v>25</v>
      </c>
      <c r="CO468" s="70">
        <v>1</v>
      </c>
      <c r="CP468" s="70">
        <v>10</v>
      </c>
      <c r="CQ468" s="70">
        <v>2</v>
      </c>
      <c r="CR468" s="70">
        <v>0</v>
      </c>
      <c r="CS468" s="70">
        <v>0</v>
      </c>
      <c r="CT468" s="70">
        <v>0</v>
      </c>
      <c r="CU468" s="70">
        <v>0</v>
      </c>
      <c r="CV468" s="70">
        <v>0</v>
      </c>
      <c r="CW468" s="70">
        <v>0</v>
      </c>
      <c r="CX468" s="70">
        <v>0</v>
      </c>
      <c r="CY468" s="70">
        <v>0</v>
      </c>
      <c r="CZ468" s="70">
        <v>0</v>
      </c>
      <c r="DA468" s="70">
        <v>0</v>
      </c>
      <c r="DB468" s="70">
        <v>0</v>
      </c>
      <c r="DC468" s="70">
        <v>25</v>
      </c>
      <c r="DD468" s="70">
        <v>0</v>
      </c>
      <c r="DE468" s="70">
        <v>0</v>
      </c>
      <c r="DF468" s="70">
        <v>0</v>
      </c>
      <c r="DG468" s="70">
        <v>0</v>
      </c>
      <c r="DH468" s="70">
        <v>1</v>
      </c>
      <c r="DI468" s="70">
        <v>0</v>
      </c>
      <c r="DJ468" s="70">
        <v>0</v>
      </c>
      <c r="DK468" s="70">
        <v>0</v>
      </c>
      <c r="DL468" s="70">
        <v>0</v>
      </c>
      <c r="DM468" s="70">
        <v>0</v>
      </c>
      <c r="DN468" s="70">
        <v>0</v>
      </c>
      <c r="DO468" s="70">
        <v>0</v>
      </c>
      <c r="DP468" s="70">
        <v>0</v>
      </c>
      <c r="DQ468" s="70">
        <v>0</v>
      </c>
      <c r="DR468" s="70">
        <v>0</v>
      </c>
      <c r="DS468" s="70">
        <v>0</v>
      </c>
      <c r="DT468" s="70">
        <v>0</v>
      </c>
      <c r="DU468" s="70">
        <v>0</v>
      </c>
      <c r="DV468" s="70">
        <v>0</v>
      </c>
      <c r="DW468" s="70">
        <v>0</v>
      </c>
      <c r="DX468" s="70">
        <v>0</v>
      </c>
      <c r="DY468" s="70">
        <v>0</v>
      </c>
      <c r="DZ468" s="70">
        <v>0</v>
      </c>
      <c r="EA468" s="70">
        <v>0</v>
      </c>
      <c r="EB468" s="70">
        <v>0</v>
      </c>
      <c r="EC468" s="70">
        <v>0</v>
      </c>
      <c r="ED468" s="70">
        <v>0</v>
      </c>
      <c r="EE468" s="70">
        <v>0</v>
      </c>
      <c r="EF468" s="70">
        <v>0</v>
      </c>
      <c r="EG468" s="70">
        <v>0</v>
      </c>
      <c r="EH468" s="70">
        <v>0</v>
      </c>
      <c r="EI468" s="70">
        <v>0</v>
      </c>
      <c r="EJ468" s="70">
        <v>0</v>
      </c>
      <c r="EK468" s="70">
        <v>0</v>
      </c>
      <c r="EL468" s="70">
        <v>0</v>
      </c>
      <c r="EM468" s="70">
        <v>0</v>
      </c>
      <c r="EN468" s="70">
        <v>0</v>
      </c>
      <c r="EO468" s="70">
        <v>0</v>
      </c>
      <c r="EP468" s="70">
        <v>0</v>
      </c>
      <c r="EQ468" s="70">
        <v>0</v>
      </c>
      <c r="ER468" s="70">
        <v>0</v>
      </c>
      <c r="ES468" s="70">
        <v>0</v>
      </c>
      <c r="ET468" s="70">
        <v>0</v>
      </c>
      <c r="EU468" s="70">
        <v>0</v>
      </c>
      <c r="EV468" s="70">
        <v>0</v>
      </c>
      <c r="EW468" s="70">
        <v>0</v>
      </c>
      <c r="EX468" s="70">
        <v>0</v>
      </c>
      <c r="EY468" s="70">
        <v>0</v>
      </c>
      <c r="EZ468" s="70">
        <v>0</v>
      </c>
      <c r="FA468" s="70">
        <v>0</v>
      </c>
    </row>
    <row r="469" spans="1:157" x14ac:dyDescent="0.25">
      <c r="A469">
        <v>23</v>
      </c>
      <c r="B469" t="s">
        <v>78</v>
      </c>
      <c r="C469" s="65" t="s">
        <v>1417</v>
      </c>
      <c r="D469" s="65" t="s">
        <v>1430</v>
      </c>
      <c r="E469" t="s">
        <v>1431</v>
      </c>
      <c r="F469" s="66" t="s">
        <v>762</v>
      </c>
      <c r="G469" s="19">
        <v>3</v>
      </c>
      <c r="H469" s="19"/>
      <c r="I469" s="67"/>
      <c r="J469" s="68">
        <v>3586</v>
      </c>
      <c r="K469" s="69">
        <v>256</v>
      </c>
      <c r="L469" s="70">
        <v>45</v>
      </c>
      <c r="M469" s="70">
        <v>63</v>
      </c>
      <c r="N469" s="70">
        <v>40</v>
      </c>
      <c r="O469" s="70">
        <v>45</v>
      </c>
      <c r="P469" s="70">
        <v>136</v>
      </c>
      <c r="Q469" s="70">
        <v>9</v>
      </c>
      <c r="R469" s="70">
        <v>1</v>
      </c>
      <c r="S469" s="70">
        <v>217</v>
      </c>
      <c r="T469" s="70">
        <v>10</v>
      </c>
      <c r="U469" s="70">
        <v>1</v>
      </c>
      <c r="V469" s="70">
        <v>102</v>
      </c>
      <c r="W469" s="70">
        <v>4</v>
      </c>
      <c r="X469" s="70">
        <v>0</v>
      </c>
      <c r="Y469" s="70">
        <v>26</v>
      </c>
      <c r="Z469" s="70">
        <v>287</v>
      </c>
      <c r="AA469" s="70">
        <v>102</v>
      </c>
      <c r="AB469" s="70">
        <v>78</v>
      </c>
      <c r="AC469" s="70">
        <v>56</v>
      </c>
      <c r="AD469" s="70">
        <v>114</v>
      </c>
      <c r="AE469" s="70">
        <v>99</v>
      </c>
      <c r="AF469" s="70">
        <v>63</v>
      </c>
      <c r="AG469" s="70">
        <v>33</v>
      </c>
      <c r="AH469" s="70">
        <v>188</v>
      </c>
      <c r="AI469" s="70">
        <v>171</v>
      </c>
      <c r="AJ469" s="70">
        <v>86</v>
      </c>
      <c r="AK469" s="70">
        <v>18</v>
      </c>
      <c r="AL469" s="70">
        <v>18</v>
      </c>
      <c r="AM469" s="70">
        <v>14</v>
      </c>
      <c r="AN469" s="70">
        <v>30</v>
      </c>
      <c r="AO469" s="70">
        <v>30</v>
      </c>
      <c r="AP469" s="70">
        <v>25</v>
      </c>
      <c r="AQ469" s="70">
        <v>39</v>
      </c>
      <c r="AR469" s="70">
        <v>44</v>
      </c>
      <c r="AS469" s="70">
        <v>70</v>
      </c>
      <c r="AT469" s="70">
        <v>52</v>
      </c>
      <c r="AU469" s="70">
        <v>8</v>
      </c>
      <c r="AV469" s="70">
        <v>5</v>
      </c>
      <c r="AW469" s="70">
        <v>12</v>
      </c>
      <c r="AX469" s="70">
        <v>3</v>
      </c>
      <c r="AY469" s="70">
        <v>13</v>
      </c>
      <c r="AZ469" s="70">
        <v>19</v>
      </c>
      <c r="BA469" s="70">
        <v>18</v>
      </c>
      <c r="BB469" s="70">
        <v>20</v>
      </c>
      <c r="BC469" s="70">
        <v>19</v>
      </c>
      <c r="BD469" s="70">
        <v>28</v>
      </c>
      <c r="BE469" s="70">
        <v>47</v>
      </c>
      <c r="BF469" s="70">
        <v>29</v>
      </c>
      <c r="BG469" s="70">
        <v>41</v>
      </c>
      <c r="BH469" s="70">
        <v>5</v>
      </c>
      <c r="BI469" s="70">
        <v>40</v>
      </c>
      <c r="BJ469" s="70">
        <v>5</v>
      </c>
      <c r="BK469" s="70">
        <v>3</v>
      </c>
      <c r="BL469" s="70">
        <v>35</v>
      </c>
      <c r="BM469" s="70">
        <v>6</v>
      </c>
      <c r="BN469" s="70">
        <v>0</v>
      </c>
      <c r="BO469" s="70">
        <v>2</v>
      </c>
      <c r="BP469" s="70">
        <v>35</v>
      </c>
      <c r="BQ469" s="70">
        <v>41</v>
      </c>
      <c r="BR469" s="70">
        <v>10</v>
      </c>
      <c r="BS469" s="70">
        <v>30</v>
      </c>
      <c r="BT469" s="70">
        <v>13</v>
      </c>
      <c r="BU469" s="70">
        <v>40</v>
      </c>
      <c r="BV469" s="70">
        <v>40</v>
      </c>
      <c r="BW469" s="70">
        <v>2</v>
      </c>
      <c r="BX469" s="70">
        <v>3</v>
      </c>
      <c r="BY469" s="70">
        <v>6</v>
      </c>
      <c r="BZ469" s="70">
        <v>0</v>
      </c>
      <c r="CA469" s="70">
        <v>0</v>
      </c>
      <c r="CB469" s="70">
        <v>11</v>
      </c>
      <c r="CC469" s="70">
        <v>0</v>
      </c>
      <c r="CD469" s="70">
        <v>12</v>
      </c>
      <c r="CE469" s="70">
        <v>12</v>
      </c>
      <c r="CF469" s="70">
        <v>21</v>
      </c>
      <c r="CG469" s="70">
        <v>0</v>
      </c>
      <c r="CH469" s="70">
        <v>0</v>
      </c>
      <c r="CI469" s="70">
        <v>0</v>
      </c>
      <c r="CJ469" s="70">
        <v>0</v>
      </c>
      <c r="CK469" s="70">
        <v>0</v>
      </c>
      <c r="CL469" s="70">
        <v>3</v>
      </c>
      <c r="CM469" s="70">
        <v>1</v>
      </c>
      <c r="CN469" s="70">
        <v>0</v>
      </c>
      <c r="CO469" s="70">
        <v>0</v>
      </c>
      <c r="CP469" s="70">
        <v>0</v>
      </c>
      <c r="CQ469" s="70">
        <v>169</v>
      </c>
      <c r="CR469" s="70">
        <v>0</v>
      </c>
      <c r="CS469" s="70">
        <v>0</v>
      </c>
      <c r="CT469" s="70">
        <v>0</v>
      </c>
      <c r="CU469" s="70">
        <v>0</v>
      </c>
      <c r="CV469" s="70">
        <v>0</v>
      </c>
      <c r="CW469" s="70">
        <v>0</v>
      </c>
      <c r="CX469" s="70">
        <v>0</v>
      </c>
      <c r="CY469" s="70">
        <v>0</v>
      </c>
      <c r="CZ469" s="70">
        <v>0</v>
      </c>
      <c r="DA469" s="70">
        <v>3</v>
      </c>
      <c r="DB469" s="70">
        <v>0</v>
      </c>
      <c r="DC469" s="70">
        <v>204</v>
      </c>
      <c r="DD469" s="70">
        <v>0</v>
      </c>
      <c r="DE469" s="70">
        <v>0</v>
      </c>
      <c r="DF469" s="70">
        <v>0</v>
      </c>
      <c r="DG469" s="70">
        <v>0</v>
      </c>
      <c r="DH469" s="70">
        <v>0</v>
      </c>
      <c r="DI469" s="70">
        <v>0</v>
      </c>
      <c r="DJ469" s="70">
        <v>0</v>
      </c>
      <c r="DK469" s="70">
        <v>0</v>
      </c>
      <c r="DL469" s="70">
        <v>0</v>
      </c>
      <c r="DM469" s="70">
        <v>0</v>
      </c>
      <c r="DN469" s="70">
        <v>0</v>
      </c>
      <c r="DO469" s="70">
        <v>0</v>
      </c>
      <c r="DP469" s="70">
        <v>0</v>
      </c>
      <c r="DQ469" s="70">
        <v>0</v>
      </c>
      <c r="DR469" s="70">
        <v>0</v>
      </c>
      <c r="DS469" s="70">
        <v>0</v>
      </c>
      <c r="DT469" s="70">
        <v>0</v>
      </c>
      <c r="DU469" s="70">
        <v>0</v>
      </c>
      <c r="DV469" s="70">
        <v>0</v>
      </c>
      <c r="DW469" s="70">
        <v>0</v>
      </c>
      <c r="DX469" s="70">
        <v>0</v>
      </c>
      <c r="DY469" s="70">
        <v>0</v>
      </c>
      <c r="DZ469" s="70">
        <v>0</v>
      </c>
      <c r="EA469" s="70">
        <v>0</v>
      </c>
      <c r="EB469" s="70">
        <v>0</v>
      </c>
      <c r="EC469" s="70">
        <v>0</v>
      </c>
      <c r="ED469" s="70">
        <v>0</v>
      </c>
      <c r="EE469" s="70">
        <v>0</v>
      </c>
      <c r="EF469" s="70">
        <v>0</v>
      </c>
      <c r="EG469" s="70">
        <v>0</v>
      </c>
      <c r="EH469" s="70">
        <v>0</v>
      </c>
      <c r="EI469" s="70">
        <v>0</v>
      </c>
      <c r="EJ469" s="70">
        <v>0</v>
      </c>
      <c r="EK469" s="70">
        <v>0</v>
      </c>
      <c r="EL469" s="70">
        <v>0</v>
      </c>
      <c r="EM469" s="70">
        <v>0</v>
      </c>
      <c r="EN469" s="70">
        <v>0</v>
      </c>
      <c r="EO469" s="70">
        <v>0</v>
      </c>
      <c r="EP469" s="70">
        <v>0</v>
      </c>
      <c r="EQ469" s="70">
        <v>0</v>
      </c>
      <c r="ER469" s="70">
        <v>0</v>
      </c>
      <c r="ES469" s="70">
        <v>0</v>
      </c>
      <c r="ET469" s="70">
        <v>0</v>
      </c>
      <c r="EU469" s="70">
        <v>0</v>
      </c>
      <c r="EV469" s="70">
        <v>0</v>
      </c>
      <c r="EW469" s="70">
        <v>0</v>
      </c>
      <c r="EX469" s="70">
        <v>0</v>
      </c>
      <c r="EY469" s="70">
        <v>0</v>
      </c>
      <c r="EZ469" s="70">
        <v>0</v>
      </c>
      <c r="FA469" s="70">
        <v>0</v>
      </c>
    </row>
    <row r="470" spans="1:157" s="71" customFormat="1" x14ac:dyDescent="0.25">
      <c r="A470" s="71">
        <v>23</v>
      </c>
      <c r="B470" s="71" t="s">
        <v>78</v>
      </c>
      <c r="C470" s="72" t="s">
        <v>1417</v>
      </c>
      <c r="D470" s="72" t="s">
        <v>1432</v>
      </c>
      <c r="E470" s="71" t="s">
        <v>1433</v>
      </c>
      <c r="F470" s="73" t="s">
        <v>762</v>
      </c>
      <c r="G470" s="74">
        <v>3</v>
      </c>
      <c r="H470" s="74"/>
      <c r="I470" s="75"/>
      <c r="J470" s="76">
        <v>580</v>
      </c>
      <c r="K470" s="77">
        <v>0</v>
      </c>
      <c r="L470" s="78">
        <v>0</v>
      </c>
      <c r="M470" s="78">
        <v>0</v>
      </c>
      <c r="N470" s="78">
        <v>0</v>
      </c>
      <c r="O470" s="78">
        <v>0</v>
      </c>
      <c r="P470" s="78">
        <v>123</v>
      </c>
      <c r="Q470" s="78">
        <v>2</v>
      </c>
      <c r="R470" s="78">
        <v>0</v>
      </c>
      <c r="S470" s="78">
        <v>0</v>
      </c>
      <c r="T470" s="78">
        <v>0</v>
      </c>
      <c r="U470" s="78">
        <v>0</v>
      </c>
      <c r="V470" s="78">
        <v>3</v>
      </c>
      <c r="W470" s="78">
        <v>0</v>
      </c>
      <c r="X470" s="78">
        <v>0</v>
      </c>
      <c r="Y470" s="78">
        <v>0</v>
      </c>
      <c r="Z470" s="78">
        <v>3</v>
      </c>
      <c r="AA470" s="78">
        <v>62</v>
      </c>
      <c r="AB470" s="78">
        <v>4</v>
      </c>
      <c r="AC470" s="78">
        <v>0</v>
      </c>
      <c r="AD470" s="78">
        <v>21</v>
      </c>
      <c r="AE470" s="78">
        <v>1</v>
      </c>
      <c r="AF470" s="78">
        <v>1</v>
      </c>
      <c r="AG470" s="78">
        <v>0</v>
      </c>
      <c r="AH470" s="78">
        <v>125</v>
      </c>
      <c r="AI470" s="78">
        <v>2</v>
      </c>
      <c r="AJ470" s="78">
        <v>0</v>
      </c>
      <c r="AK470" s="78">
        <v>24</v>
      </c>
      <c r="AL470" s="78">
        <v>0</v>
      </c>
      <c r="AM470" s="78">
        <v>0</v>
      </c>
      <c r="AN470" s="78">
        <v>0</v>
      </c>
      <c r="AO470" s="78">
        <v>6</v>
      </c>
      <c r="AP470" s="78">
        <v>0</v>
      </c>
      <c r="AQ470" s="78">
        <v>9</v>
      </c>
      <c r="AR470" s="78">
        <v>0</v>
      </c>
      <c r="AS470" s="78">
        <v>0</v>
      </c>
      <c r="AT470" s="78">
        <v>31</v>
      </c>
      <c r="AU470" s="78">
        <v>0</v>
      </c>
      <c r="AV470" s="78">
        <v>0</v>
      </c>
      <c r="AW470" s="78">
        <v>0</v>
      </c>
      <c r="AX470" s="78">
        <v>1</v>
      </c>
      <c r="AY470" s="78">
        <v>0</v>
      </c>
      <c r="AZ470" s="78">
        <v>0</v>
      </c>
      <c r="BA470" s="78">
        <v>0</v>
      </c>
      <c r="BB470" s="78">
        <v>0</v>
      </c>
      <c r="BC470" s="78">
        <v>0</v>
      </c>
      <c r="BD470" s="78">
        <v>107</v>
      </c>
      <c r="BE470" s="78">
        <v>0</v>
      </c>
      <c r="BF470" s="78">
        <v>0</v>
      </c>
      <c r="BG470" s="78">
        <v>0</v>
      </c>
      <c r="BH470" s="78">
        <v>0</v>
      </c>
      <c r="BI470" s="78">
        <v>0</v>
      </c>
      <c r="BJ470" s="78">
        <v>0</v>
      </c>
      <c r="BK470" s="78">
        <v>10</v>
      </c>
      <c r="BL470" s="78">
        <v>11</v>
      </c>
      <c r="BM470" s="78">
        <v>0</v>
      </c>
      <c r="BN470" s="78">
        <v>0</v>
      </c>
      <c r="BO470" s="78">
        <v>0</v>
      </c>
      <c r="BP470" s="78">
        <v>0</v>
      </c>
      <c r="BQ470" s="78">
        <v>0</v>
      </c>
      <c r="BR470" s="78">
        <v>0</v>
      </c>
      <c r="BS470" s="78">
        <v>0</v>
      </c>
      <c r="BT470" s="78">
        <v>0</v>
      </c>
      <c r="BU470" s="78">
        <v>6</v>
      </c>
      <c r="BV470" s="78">
        <v>9</v>
      </c>
      <c r="BW470" s="78">
        <v>0</v>
      </c>
      <c r="BX470" s="78">
        <v>0</v>
      </c>
      <c r="BY470" s="78">
        <v>0</v>
      </c>
      <c r="BZ470" s="78">
        <v>0</v>
      </c>
      <c r="CA470" s="78">
        <v>0</v>
      </c>
      <c r="CB470" s="78">
        <v>0</v>
      </c>
      <c r="CC470" s="78">
        <v>0</v>
      </c>
      <c r="CD470" s="78">
        <v>3</v>
      </c>
      <c r="CE470" s="78">
        <v>0</v>
      </c>
      <c r="CF470" s="78">
        <v>0</v>
      </c>
      <c r="CG470" s="78">
        <v>0</v>
      </c>
      <c r="CH470" s="78">
        <v>0</v>
      </c>
      <c r="CI470" s="78">
        <v>0</v>
      </c>
      <c r="CJ470" s="78">
        <v>0</v>
      </c>
      <c r="CK470" s="78">
        <v>0</v>
      </c>
      <c r="CL470" s="78">
        <v>0</v>
      </c>
      <c r="CM470" s="78">
        <v>5</v>
      </c>
      <c r="CN470" s="78">
        <v>0</v>
      </c>
      <c r="CO470" s="78">
        <v>0</v>
      </c>
      <c r="CP470" s="78">
        <v>0</v>
      </c>
      <c r="CQ470" s="78">
        <v>0</v>
      </c>
      <c r="CR470" s="78">
        <v>0</v>
      </c>
      <c r="CS470" s="78">
        <v>0</v>
      </c>
      <c r="CT470" s="78">
        <v>0</v>
      </c>
      <c r="CU470" s="78">
        <v>0</v>
      </c>
      <c r="CV470" s="78">
        <v>0</v>
      </c>
      <c r="CW470" s="78">
        <v>0</v>
      </c>
      <c r="CX470" s="78">
        <v>0</v>
      </c>
      <c r="CY470" s="78">
        <v>0</v>
      </c>
      <c r="CZ470" s="78">
        <v>0</v>
      </c>
      <c r="DA470" s="78">
        <v>0</v>
      </c>
      <c r="DB470" s="78">
        <v>0</v>
      </c>
      <c r="DC470" s="78">
        <v>11</v>
      </c>
      <c r="DD470" s="78">
        <v>0</v>
      </c>
      <c r="DE470" s="78">
        <v>0</v>
      </c>
      <c r="DF470" s="78">
        <v>0</v>
      </c>
      <c r="DG470" s="78">
        <v>0</v>
      </c>
      <c r="DH470" s="78">
        <v>0</v>
      </c>
      <c r="DI470" s="78">
        <v>0</v>
      </c>
      <c r="DJ470" s="78">
        <v>0</v>
      </c>
      <c r="DK470" s="78">
        <v>0</v>
      </c>
      <c r="DL470" s="78">
        <v>0</v>
      </c>
      <c r="DM470" s="78">
        <v>0</v>
      </c>
      <c r="DN470" s="78">
        <v>0</v>
      </c>
      <c r="DO470" s="78">
        <v>0</v>
      </c>
      <c r="DP470" s="78">
        <v>0</v>
      </c>
      <c r="DQ470" s="78">
        <v>0</v>
      </c>
      <c r="DR470" s="78">
        <v>0</v>
      </c>
      <c r="DS470" s="78">
        <v>0</v>
      </c>
      <c r="DT470" s="78">
        <v>0</v>
      </c>
      <c r="DU470" s="78">
        <v>0</v>
      </c>
      <c r="DV470" s="78">
        <v>0</v>
      </c>
      <c r="DW470" s="78">
        <v>0</v>
      </c>
      <c r="DX470" s="78">
        <v>0</v>
      </c>
      <c r="DY470" s="78">
        <v>0</v>
      </c>
      <c r="DZ470" s="78">
        <v>0</v>
      </c>
      <c r="EA470" s="78">
        <v>0</v>
      </c>
      <c r="EB470" s="78">
        <v>0</v>
      </c>
      <c r="EC470" s="78">
        <v>0</v>
      </c>
      <c r="ED470" s="78">
        <v>0</v>
      </c>
      <c r="EE470" s="78">
        <v>0</v>
      </c>
      <c r="EF470" s="78">
        <v>0</v>
      </c>
      <c r="EG470" s="78">
        <v>0</v>
      </c>
      <c r="EH470" s="78">
        <v>0</v>
      </c>
      <c r="EI470" s="78">
        <v>0</v>
      </c>
      <c r="EJ470" s="78">
        <v>0</v>
      </c>
      <c r="EK470" s="78">
        <v>0</v>
      </c>
      <c r="EL470" s="78">
        <v>0</v>
      </c>
      <c r="EM470" s="78">
        <v>0</v>
      </c>
      <c r="EN470" s="78">
        <v>0</v>
      </c>
      <c r="EO470" s="78">
        <v>0</v>
      </c>
      <c r="EP470" s="78">
        <v>0</v>
      </c>
      <c r="EQ470" s="78">
        <v>0</v>
      </c>
      <c r="ER470" s="78">
        <v>0</v>
      </c>
      <c r="ES470" s="78">
        <v>0</v>
      </c>
      <c r="ET470" s="78">
        <v>0</v>
      </c>
      <c r="EU470" s="78">
        <v>0</v>
      </c>
      <c r="EV470" s="78">
        <v>0</v>
      </c>
      <c r="EW470" s="78">
        <v>0</v>
      </c>
      <c r="EX470" s="78">
        <v>0</v>
      </c>
      <c r="EY470" s="78">
        <v>0</v>
      </c>
      <c r="EZ470" s="78">
        <v>0</v>
      </c>
      <c r="FA470" s="78">
        <v>0</v>
      </c>
    </row>
    <row r="471" spans="1:157" x14ac:dyDescent="0.25">
      <c r="A471">
        <v>23</v>
      </c>
      <c r="B471" t="s">
        <v>78</v>
      </c>
      <c r="C471" s="65" t="s">
        <v>1046</v>
      </c>
      <c r="D471" s="65" t="s">
        <v>131</v>
      </c>
      <c r="E471" t="s">
        <v>132</v>
      </c>
      <c r="F471" s="79" t="s">
        <v>766</v>
      </c>
      <c r="G471" s="19">
        <v>2</v>
      </c>
      <c r="H471" s="19"/>
      <c r="I471" s="67"/>
      <c r="J471" s="68">
        <v>2015</v>
      </c>
      <c r="K471" s="69">
        <v>17</v>
      </c>
      <c r="L471" s="70">
        <v>44</v>
      </c>
      <c r="M471" s="70">
        <v>8</v>
      </c>
      <c r="N471" s="70">
        <v>14</v>
      </c>
      <c r="O471" s="70">
        <v>2</v>
      </c>
      <c r="P471" s="70">
        <v>243</v>
      </c>
      <c r="Q471" s="70">
        <v>34</v>
      </c>
      <c r="R471" s="70">
        <v>1</v>
      </c>
      <c r="S471" s="70">
        <v>119</v>
      </c>
      <c r="T471" s="70">
        <v>3</v>
      </c>
      <c r="U471" s="70">
        <v>0</v>
      </c>
      <c r="V471" s="70">
        <v>66</v>
      </c>
      <c r="W471" s="70">
        <v>30</v>
      </c>
      <c r="X471" s="70">
        <v>2</v>
      </c>
      <c r="Y471" s="70">
        <v>7</v>
      </c>
      <c r="Z471" s="70">
        <v>63</v>
      </c>
      <c r="AA471" s="70">
        <v>81</v>
      </c>
      <c r="AB471" s="70">
        <v>59</v>
      </c>
      <c r="AC471" s="70">
        <v>60</v>
      </c>
      <c r="AD471" s="70">
        <v>61</v>
      </c>
      <c r="AE471" s="70">
        <v>35</v>
      </c>
      <c r="AF471" s="70">
        <v>13</v>
      </c>
      <c r="AG471" s="70">
        <v>13</v>
      </c>
      <c r="AH471" s="70">
        <v>60</v>
      </c>
      <c r="AI471" s="70">
        <v>52</v>
      </c>
      <c r="AJ471" s="70">
        <v>47</v>
      </c>
      <c r="AK471" s="70">
        <v>57</v>
      </c>
      <c r="AL471" s="70">
        <v>14</v>
      </c>
      <c r="AM471" s="70">
        <v>24</v>
      </c>
      <c r="AN471" s="70">
        <v>27</v>
      </c>
      <c r="AO471" s="70">
        <v>26</v>
      </c>
      <c r="AP471" s="70">
        <v>18</v>
      </c>
      <c r="AQ471" s="70">
        <v>25</v>
      </c>
      <c r="AR471" s="70">
        <v>36</v>
      </c>
      <c r="AS471" s="70">
        <v>41</v>
      </c>
      <c r="AT471" s="70">
        <v>35</v>
      </c>
      <c r="AU471" s="70">
        <v>12</v>
      </c>
      <c r="AV471" s="70">
        <v>38</v>
      </c>
      <c r="AW471" s="70">
        <v>7</v>
      </c>
      <c r="AX471" s="70">
        <v>6</v>
      </c>
      <c r="AY471" s="70">
        <v>9</v>
      </c>
      <c r="AZ471" s="70">
        <v>20</v>
      </c>
      <c r="BA471" s="70">
        <v>24</v>
      </c>
      <c r="BB471" s="70">
        <v>8</v>
      </c>
      <c r="BC471" s="70">
        <v>13</v>
      </c>
      <c r="BD471" s="70">
        <v>31</v>
      </c>
      <c r="BE471" s="70">
        <v>30</v>
      </c>
      <c r="BF471" s="70">
        <v>13</v>
      </c>
      <c r="BG471" s="70">
        <v>3</v>
      </c>
      <c r="BH471" s="70">
        <v>5</v>
      </c>
      <c r="BI471" s="70">
        <v>20</v>
      </c>
      <c r="BJ471" s="70">
        <v>9</v>
      </c>
      <c r="BK471" s="70">
        <v>12</v>
      </c>
      <c r="BL471" s="70">
        <v>11</v>
      </c>
      <c r="BM471" s="70">
        <v>8</v>
      </c>
      <c r="BN471" s="70">
        <v>18</v>
      </c>
      <c r="BO471" s="70">
        <v>9</v>
      </c>
      <c r="BP471" s="70">
        <v>22</v>
      </c>
      <c r="BQ471" s="70">
        <v>33</v>
      </c>
      <c r="BR471" s="70">
        <v>19</v>
      </c>
      <c r="BS471" s="70">
        <v>21</v>
      </c>
      <c r="BT471" s="70">
        <v>10</v>
      </c>
      <c r="BU471" s="70">
        <v>39</v>
      </c>
      <c r="BV471" s="70">
        <v>30</v>
      </c>
      <c r="BW471" s="70">
        <v>10</v>
      </c>
      <c r="BX471" s="70">
        <v>4</v>
      </c>
      <c r="BY471" s="70">
        <v>11</v>
      </c>
      <c r="BZ471" s="70">
        <v>7</v>
      </c>
      <c r="CA471" s="70">
        <v>3</v>
      </c>
      <c r="CB471" s="70">
        <v>12</v>
      </c>
      <c r="CC471" s="70">
        <v>1</v>
      </c>
      <c r="CD471" s="70">
        <v>7</v>
      </c>
      <c r="CE471" s="70">
        <v>2</v>
      </c>
      <c r="CF471" s="70">
        <v>14</v>
      </c>
      <c r="CG471" s="70">
        <v>1</v>
      </c>
      <c r="CH471" s="70">
        <v>0</v>
      </c>
      <c r="CI471" s="70">
        <v>0</v>
      </c>
      <c r="CJ471" s="70">
        <v>0</v>
      </c>
      <c r="CK471" s="70">
        <v>0</v>
      </c>
      <c r="CL471" s="70">
        <v>2</v>
      </c>
      <c r="CM471" s="70">
        <v>16</v>
      </c>
      <c r="CN471" s="70">
        <v>0</v>
      </c>
      <c r="CO471" s="70">
        <v>0</v>
      </c>
      <c r="CP471" s="70">
        <v>0</v>
      </c>
      <c r="CQ471" s="70">
        <v>0</v>
      </c>
      <c r="CR471" s="70">
        <v>0</v>
      </c>
      <c r="CS471" s="70">
        <v>0</v>
      </c>
      <c r="CT471" s="70">
        <v>0</v>
      </c>
      <c r="CU471" s="70">
        <v>0</v>
      </c>
      <c r="CV471" s="70">
        <v>0</v>
      </c>
      <c r="CW471" s="70">
        <v>0</v>
      </c>
      <c r="CX471" s="70">
        <v>0</v>
      </c>
      <c r="CY471" s="70">
        <v>0</v>
      </c>
      <c r="CZ471" s="70">
        <v>0</v>
      </c>
      <c r="DA471" s="70">
        <v>0</v>
      </c>
      <c r="DB471" s="70">
        <v>0</v>
      </c>
      <c r="DC471" s="70">
        <v>8</v>
      </c>
      <c r="DD471" s="70">
        <v>0</v>
      </c>
      <c r="DE471" s="70">
        <v>0</v>
      </c>
      <c r="DF471" s="70">
        <v>0</v>
      </c>
      <c r="DG471" s="70">
        <v>0</v>
      </c>
      <c r="DH471" s="70">
        <v>0</v>
      </c>
      <c r="DI471" s="70">
        <v>0</v>
      </c>
      <c r="DJ471" s="70">
        <v>0</v>
      </c>
      <c r="DK471" s="70">
        <v>0</v>
      </c>
      <c r="DL471" s="70">
        <v>0</v>
      </c>
      <c r="DM471" s="70">
        <v>0</v>
      </c>
      <c r="DN471" s="70">
        <v>0</v>
      </c>
      <c r="DO471" s="70">
        <v>0</v>
      </c>
      <c r="DP471" s="70">
        <v>0</v>
      </c>
      <c r="DQ471" s="70">
        <v>0</v>
      </c>
      <c r="DR471" s="70">
        <v>0</v>
      </c>
      <c r="DS471" s="70">
        <v>0</v>
      </c>
      <c r="DT471" s="70">
        <v>0</v>
      </c>
      <c r="DU471" s="70">
        <v>0</v>
      </c>
      <c r="DV471" s="70">
        <v>0</v>
      </c>
      <c r="DW471" s="70">
        <v>0</v>
      </c>
      <c r="DX471" s="70">
        <v>0</v>
      </c>
      <c r="DY471" s="70">
        <v>0</v>
      </c>
      <c r="DZ471" s="70">
        <v>0</v>
      </c>
      <c r="EA471" s="70">
        <v>0</v>
      </c>
      <c r="EB471" s="70">
        <v>0</v>
      </c>
      <c r="EC471" s="70">
        <v>0</v>
      </c>
      <c r="ED471" s="70">
        <v>0</v>
      </c>
      <c r="EE471" s="70">
        <v>0</v>
      </c>
      <c r="EF471" s="70">
        <v>0</v>
      </c>
      <c r="EG471" s="70">
        <v>0</v>
      </c>
      <c r="EH471" s="70">
        <v>0</v>
      </c>
      <c r="EI471" s="70">
        <v>0</v>
      </c>
      <c r="EJ471" s="70">
        <v>0</v>
      </c>
      <c r="EK471" s="70">
        <v>0</v>
      </c>
      <c r="EL471" s="70">
        <v>0</v>
      </c>
      <c r="EM471" s="70">
        <v>0</v>
      </c>
      <c r="EN471" s="70">
        <v>0</v>
      </c>
      <c r="EO471" s="70">
        <v>0</v>
      </c>
      <c r="EP471" s="70">
        <v>0</v>
      </c>
      <c r="EQ471" s="70">
        <v>0</v>
      </c>
      <c r="ER471" s="70">
        <v>0</v>
      </c>
      <c r="ES471" s="70">
        <v>0</v>
      </c>
      <c r="ET471" s="70">
        <v>0</v>
      </c>
      <c r="EU471" s="70">
        <v>0</v>
      </c>
      <c r="EV471" s="70">
        <v>0</v>
      </c>
      <c r="EW471" s="70">
        <v>0</v>
      </c>
      <c r="EX471" s="70">
        <v>0</v>
      </c>
      <c r="EY471" s="70">
        <v>0</v>
      </c>
      <c r="EZ471" s="70">
        <v>0</v>
      </c>
      <c r="FA471" s="70">
        <v>0</v>
      </c>
    </row>
    <row r="472" spans="1:157" x14ac:dyDescent="0.25">
      <c r="A472">
        <v>23</v>
      </c>
      <c r="B472" t="s">
        <v>78</v>
      </c>
      <c r="C472" s="65" t="s">
        <v>763</v>
      </c>
      <c r="D472" s="65" t="s">
        <v>146</v>
      </c>
      <c r="E472" t="s">
        <v>147</v>
      </c>
      <c r="F472" s="79" t="s">
        <v>766</v>
      </c>
      <c r="G472" s="19">
        <v>2</v>
      </c>
      <c r="H472" s="19"/>
      <c r="I472" s="67"/>
      <c r="J472" s="68">
        <v>546</v>
      </c>
      <c r="K472" s="69">
        <v>12</v>
      </c>
      <c r="L472" s="70">
        <v>3</v>
      </c>
      <c r="M472" s="70">
        <v>7</v>
      </c>
      <c r="N472" s="70">
        <v>10</v>
      </c>
      <c r="O472" s="70">
        <v>19</v>
      </c>
      <c r="P472" s="70">
        <v>42</v>
      </c>
      <c r="Q472" s="70">
        <v>6</v>
      </c>
      <c r="R472" s="70">
        <v>0</v>
      </c>
      <c r="S472" s="70">
        <v>25</v>
      </c>
      <c r="T472" s="70">
        <v>13</v>
      </c>
      <c r="U472" s="70">
        <v>0</v>
      </c>
      <c r="V472" s="70">
        <v>17</v>
      </c>
      <c r="W472" s="70">
        <v>9</v>
      </c>
      <c r="X472" s="70">
        <v>1</v>
      </c>
      <c r="Y472" s="70">
        <v>29</v>
      </c>
      <c r="Z472" s="70">
        <v>4</v>
      </c>
      <c r="AA472" s="70">
        <v>13</v>
      </c>
      <c r="AB472" s="70">
        <v>19</v>
      </c>
      <c r="AC472" s="70">
        <v>20</v>
      </c>
      <c r="AD472" s="70">
        <v>19</v>
      </c>
      <c r="AE472" s="70">
        <v>8</v>
      </c>
      <c r="AF472" s="70">
        <v>8</v>
      </c>
      <c r="AG472" s="70">
        <v>7</v>
      </c>
      <c r="AH472" s="70">
        <v>4</v>
      </c>
      <c r="AI472" s="70">
        <v>8</v>
      </c>
      <c r="AJ472" s="70">
        <v>13</v>
      </c>
      <c r="AK472" s="70">
        <v>4</v>
      </c>
      <c r="AL472" s="70">
        <v>2</v>
      </c>
      <c r="AM472" s="70">
        <v>0</v>
      </c>
      <c r="AN472" s="70">
        <v>4</v>
      </c>
      <c r="AO472" s="70">
        <v>7</v>
      </c>
      <c r="AP472" s="70">
        <v>0</v>
      </c>
      <c r="AQ472" s="70">
        <v>7</v>
      </c>
      <c r="AR472" s="70">
        <v>5</v>
      </c>
      <c r="AS472" s="70">
        <v>14</v>
      </c>
      <c r="AT472" s="70">
        <v>5</v>
      </c>
      <c r="AU472" s="70">
        <v>1</v>
      </c>
      <c r="AV472" s="70">
        <v>9</v>
      </c>
      <c r="AW472" s="70">
        <v>5</v>
      </c>
      <c r="AX472" s="70">
        <v>1</v>
      </c>
      <c r="AY472" s="70">
        <v>9</v>
      </c>
      <c r="AZ472" s="70">
        <v>4</v>
      </c>
      <c r="BA472" s="70">
        <v>7</v>
      </c>
      <c r="BB472" s="70">
        <v>4</v>
      </c>
      <c r="BC472" s="70">
        <v>2</v>
      </c>
      <c r="BD472" s="70">
        <v>7</v>
      </c>
      <c r="BE472" s="70">
        <v>5</v>
      </c>
      <c r="BF472" s="70">
        <v>3</v>
      </c>
      <c r="BG472" s="70">
        <v>1</v>
      </c>
      <c r="BH472" s="70">
        <v>3</v>
      </c>
      <c r="BI472" s="70">
        <v>1</v>
      </c>
      <c r="BJ472" s="70">
        <v>2</v>
      </c>
      <c r="BK472" s="70">
        <v>2</v>
      </c>
      <c r="BL472" s="70">
        <v>1</v>
      </c>
      <c r="BM472" s="70">
        <v>2</v>
      </c>
      <c r="BN472" s="70">
        <v>1</v>
      </c>
      <c r="BO472" s="70">
        <v>0</v>
      </c>
      <c r="BP472" s="70">
        <v>1</v>
      </c>
      <c r="BQ472" s="70">
        <v>2</v>
      </c>
      <c r="BR472" s="70">
        <v>12</v>
      </c>
      <c r="BS472" s="70">
        <v>4</v>
      </c>
      <c r="BT472" s="70">
        <v>19</v>
      </c>
      <c r="BU472" s="70">
        <v>7</v>
      </c>
      <c r="BV472" s="70">
        <v>8</v>
      </c>
      <c r="BW472" s="70">
        <v>0</v>
      </c>
      <c r="BX472" s="70">
        <v>5</v>
      </c>
      <c r="BY472" s="70">
        <v>2</v>
      </c>
      <c r="BZ472" s="70">
        <v>5</v>
      </c>
      <c r="CA472" s="70">
        <v>2</v>
      </c>
      <c r="CB472" s="70">
        <v>9</v>
      </c>
      <c r="CC472" s="70">
        <v>0</v>
      </c>
      <c r="CD472" s="70">
        <v>4</v>
      </c>
      <c r="CE472" s="70">
        <v>1</v>
      </c>
      <c r="CF472" s="70">
        <v>1</v>
      </c>
      <c r="CG472" s="70">
        <v>0</v>
      </c>
      <c r="CH472" s="70">
        <v>1</v>
      </c>
      <c r="CI472" s="70">
        <v>0</v>
      </c>
      <c r="CJ472" s="70">
        <v>0</v>
      </c>
      <c r="CK472" s="70">
        <v>4</v>
      </c>
      <c r="CL472" s="70">
        <v>3</v>
      </c>
      <c r="CM472" s="70">
        <v>3</v>
      </c>
      <c r="CN472" s="70">
        <v>0</v>
      </c>
      <c r="CO472" s="70">
        <v>0</v>
      </c>
      <c r="CP472" s="70">
        <v>0</v>
      </c>
      <c r="CQ472" s="70">
        <v>0</v>
      </c>
      <c r="CR472" s="70">
        <v>0</v>
      </c>
      <c r="CS472" s="70">
        <v>0</v>
      </c>
      <c r="CT472" s="70">
        <v>0</v>
      </c>
      <c r="CU472" s="70">
        <v>0</v>
      </c>
      <c r="CV472" s="70">
        <v>0</v>
      </c>
      <c r="CW472" s="70">
        <v>0</v>
      </c>
      <c r="CX472" s="70">
        <v>0</v>
      </c>
      <c r="CY472" s="70">
        <v>0</v>
      </c>
      <c r="CZ472" s="70">
        <v>0</v>
      </c>
      <c r="DA472" s="70">
        <v>0</v>
      </c>
      <c r="DB472" s="70">
        <v>0</v>
      </c>
      <c r="DC472" s="70">
        <v>8</v>
      </c>
      <c r="DD472" s="70">
        <v>5</v>
      </c>
      <c r="DE472" s="70">
        <v>5</v>
      </c>
      <c r="DF472" s="70">
        <v>0</v>
      </c>
      <c r="DG472" s="70">
        <v>0</v>
      </c>
      <c r="DH472" s="70">
        <v>1</v>
      </c>
      <c r="DI472" s="70">
        <v>0</v>
      </c>
      <c r="DJ472" s="70">
        <v>0</v>
      </c>
      <c r="DK472" s="70">
        <v>0</v>
      </c>
      <c r="DL472" s="70">
        <v>0</v>
      </c>
      <c r="DM472" s="70">
        <v>0</v>
      </c>
      <c r="DN472" s="70">
        <v>0</v>
      </c>
      <c r="DO472" s="70">
        <v>0</v>
      </c>
      <c r="DP472" s="70">
        <v>0</v>
      </c>
      <c r="DQ472" s="70">
        <v>0</v>
      </c>
      <c r="DR472" s="70">
        <v>0</v>
      </c>
      <c r="DS472" s="70">
        <v>0</v>
      </c>
      <c r="DT472" s="70">
        <v>0</v>
      </c>
      <c r="DU472" s="70">
        <v>0</v>
      </c>
      <c r="DV472" s="70">
        <v>0</v>
      </c>
      <c r="DW472" s="70">
        <v>0</v>
      </c>
      <c r="DX472" s="70">
        <v>0</v>
      </c>
      <c r="DY472" s="70">
        <v>0</v>
      </c>
      <c r="DZ472" s="70">
        <v>0</v>
      </c>
      <c r="EA472" s="70">
        <v>0</v>
      </c>
      <c r="EB472" s="70">
        <v>0</v>
      </c>
      <c r="EC472" s="70">
        <v>0</v>
      </c>
      <c r="ED472" s="70">
        <v>0</v>
      </c>
      <c r="EE472" s="70">
        <v>0</v>
      </c>
      <c r="EF472" s="70">
        <v>0</v>
      </c>
      <c r="EG472" s="70">
        <v>0</v>
      </c>
      <c r="EH472" s="70">
        <v>0</v>
      </c>
      <c r="EI472" s="70">
        <v>0</v>
      </c>
      <c r="EJ472" s="70">
        <v>0</v>
      </c>
      <c r="EK472" s="70">
        <v>0</v>
      </c>
      <c r="EL472" s="70">
        <v>0</v>
      </c>
      <c r="EM472" s="70">
        <v>0</v>
      </c>
      <c r="EN472" s="70">
        <v>0</v>
      </c>
      <c r="EO472" s="70">
        <v>0</v>
      </c>
      <c r="EP472" s="70">
        <v>0</v>
      </c>
      <c r="EQ472" s="70">
        <v>0</v>
      </c>
      <c r="ER472" s="70">
        <v>0</v>
      </c>
      <c r="ES472" s="70">
        <v>0</v>
      </c>
      <c r="ET472" s="70">
        <v>0</v>
      </c>
      <c r="EU472" s="70">
        <v>0</v>
      </c>
      <c r="EV472" s="70">
        <v>0</v>
      </c>
      <c r="EW472" s="70">
        <v>0</v>
      </c>
      <c r="EX472" s="70">
        <v>0</v>
      </c>
      <c r="EY472" s="70">
        <v>0</v>
      </c>
      <c r="EZ472" s="70">
        <v>0</v>
      </c>
      <c r="FA472" s="70">
        <v>0</v>
      </c>
    </row>
    <row r="473" spans="1:157" x14ac:dyDescent="0.25">
      <c r="A473">
        <v>23</v>
      </c>
      <c r="B473" t="s">
        <v>78</v>
      </c>
      <c r="C473" s="65" t="s">
        <v>775</v>
      </c>
      <c r="D473" s="65" t="s">
        <v>290</v>
      </c>
      <c r="E473" t="s">
        <v>291</v>
      </c>
      <c r="F473" s="79" t="s">
        <v>766</v>
      </c>
      <c r="G473" s="19">
        <v>2</v>
      </c>
      <c r="H473" s="19"/>
      <c r="I473" s="67"/>
      <c r="J473" s="68">
        <v>2289</v>
      </c>
      <c r="K473" s="69">
        <v>61</v>
      </c>
      <c r="L473" s="70">
        <v>102</v>
      </c>
      <c r="M473" s="70">
        <v>34</v>
      </c>
      <c r="N473" s="70">
        <v>32</v>
      </c>
      <c r="O473" s="70">
        <v>78</v>
      </c>
      <c r="P473" s="70">
        <v>17</v>
      </c>
      <c r="Q473" s="70">
        <v>9</v>
      </c>
      <c r="R473" s="70">
        <v>1</v>
      </c>
      <c r="S473" s="70">
        <v>45</v>
      </c>
      <c r="T473" s="70">
        <v>27</v>
      </c>
      <c r="U473" s="70">
        <v>0</v>
      </c>
      <c r="V473" s="70">
        <v>99</v>
      </c>
      <c r="W473" s="70">
        <v>21</v>
      </c>
      <c r="X473" s="70">
        <v>0</v>
      </c>
      <c r="Y473" s="70">
        <v>35</v>
      </c>
      <c r="Z473" s="70">
        <v>64</v>
      </c>
      <c r="AA473" s="70">
        <v>58</v>
      </c>
      <c r="AB473" s="70">
        <v>107</v>
      </c>
      <c r="AC473" s="70">
        <v>67</v>
      </c>
      <c r="AD473" s="70">
        <v>93</v>
      </c>
      <c r="AE473" s="70">
        <v>66</v>
      </c>
      <c r="AF473" s="70">
        <v>22</v>
      </c>
      <c r="AG473" s="70">
        <v>37</v>
      </c>
      <c r="AH473" s="70">
        <v>36</v>
      </c>
      <c r="AI473" s="70">
        <v>43</v>
      </c>
      <c r="AJ473" s="70">
        <v>65</v>
      </c>
      <c r="AK473" s="70">
        <v>39</v>
      </c>
      <c r="AL473" s="70">
        <v>21</v>
      </c>
      <c r="AM473" s="70">
        <v>31</v>
      </c>
      <c r="AN473" s="70">
        <v>44</v>
      </c>
      <c r="AO473" s="70">
        <v>40</v>
      </c>
      <c r="AP473" s="70">
        <v>55</v>
      </c>
      <c r="AQ473" s="70">
        <v>7</v>
      </c>
      <c r="AR473" s="70">
        <v>35</v>
      </c>
      <c r="AS473" s="70">
        <v>45</v>
      </c>
      <c r="AT473" s="70">
        <v>40</v>
      </c>
      <c r="AU473" s="70">
        <v>16</v>
      </c>
      <c r="AV473" s="70">
        <v>25</v>
      </c>
      <c r="AW473" s="70">
        <v>28</v>
      </c>
      <c r="AX473" s="70">
        <v>8</v>
      </c>
      <c r="AY473" s="70">
        <v>39</v>
      </c>
      <c r="AZ473" s="70">
        <v>26</v>
      </c>
      <c r="BA473" s="70">
        <v>57</v>
      </c>
      <c r="BB473" s="70">
        <v>4</v>
      </c>
      <c r="BC473" s="70">
        <v>16</v>
      </c>
      <c r="BD473" s="70">
        <v>31</v>
      </c>
      <c r="BE473" s="70">
        <v>42</v>
      </c>
      <c r="BF473" s="70">
        <v>19</v>
      </c>
      <c r="BG473" s="70">
        <v>0</v>
      </c>
      <c r="BH473" s="70">
        <v>2</v>
      </c>
      <c r="BI473" s="70">
        <v>6</v>
      </c>
      <c r="BJ473" s="70">
        <v>2</v>
      </c>
      <c r="BK473" s="70">
        <v>41</v>
      </c>
      <c r="BL473" s="70">
        <v>4</v>
      </c>
      <c r="BM473" s="70">
        <v>0</v>
      </c>
      <c r="BN473" s="70">
        <v>1</v>
      </c>
      <c r="BO473" s="70">
        <v>0</v>
      </c>
      <c r="BP473" s="70">
        <v>22</v>
      </c>
      <c r="BQ473" s="70">
        <v>1</v>
      </c>
      <c r="BR473" s="70">
        <v>52</v>
      </c>
      <c r="BS473" s="70">
        <v>27</v>
      </c>
      <c r="BT473" s="70">
        <v>35</v>
      </c>
      <c r="BU473" s="70">
        <v>17</v>
      </c>
      <c r="BV473" s="70">
        <v>29</v>
      </c>
      <c r="BW473" s="70">
        <v>2</v>
      </c>
      <c r="BX473" s="70">
        <v>7</v>
      </c>
      <c r="BY473" s="70">
        <v>1</v>
      </c>
      <c r="BZ473" s="70">
        <v>17</v>
      </c>
      <c r="CA473" s="70">
        <v>9</v>
      </c>
      <c r="CB473" s="70">
        <v>2</v>
      </c>
      <c r="CC473" s="70">
        <v>0</v>
      </c>
      <c r="CD473" s="70">
        <v>2</v>
      </c>
      <c r="CE473" s="70">
        <v>6</v>
      </c>
      <c r="CF473" s="70">
        <v>1</v>
      </c>
      <c r="CG473" s="70">
        <v>0</v>
      </c>
      <c r="CH473" s="70">
        <v>1</v>
      </c>
      <c r="CI473" s="70">
        <v>0</v>
      </c>
      <c r="CJ473" s="70">
        <v>0</v>
      </c>
      <c r="CK473" s="70">
        <v>0</v>
      </c>
      <c r="CL473" s="70">
        <v>7</v>
      </c>
      <c r="CM473" s="70">
        <v>7</v>
      </c>
      <c r="CN473" s="70">
        <v>0</v>
      </c>
      <c r="CO473" s="70">
        <v>2</v>
      </c>
      <c r="CP473" s="70">
        <v>0</v>
      </c>
      <c r="CQ473" s="70">
        <v>0</v>
      </c>
      <c r="CR473" s="70">
        <v>0</v>
      </c>
      <c r="CS473" s="70">
        <v>0</v>
      </c>
      <c r="CT473" s="70">
        <v>0</v>
      </c>
      <c r="CU473" s="70">
        <v>0</v>
      </c>
      <c r="CV473" s="70">
        <v>1</v>
      </c>
      <c r="CW473" s="70">
        <v>0</v>
      </c>
      <c r="CX473" s="70">
        <v>14</v>
      </c>
      <c r="CY473" s="70">
        <v>0</v>
      </c>
      <c r="CZ473" s="70">
        <v>0</v>
      </c>
      <c r="DA473" s="70">
        <v>0</v>
      </c>
      <c r="DB473" s="70">
        <v>0</v>
      </c>
      <c r="DC473" s="70">
        <v>13</v>
      </c>
      <c r="DD473" s="70">
        <v>61</v>
      </c>
      <c r="DE473" s="70">
        <v>0</v>
      </c>
      <c r="DF473" s="70">
        <v>0</v>
      </c>
      <c r="DG473" s="70">
        <v>0</v>
      </c>
      <c r="DH473" s="70">
        <v>10</v>
      </c>
      <c r="DI473" s="70">
        <v>0</v>
      </c>
      <c r="DJ473" s="70">
        <v>0</v>
      </c>
      <c r="DK473" s="70">
        <v>0</v>
      </c>
      <c r="DL473" s="70">
        <v>0</v>
      </c>
      <c r="DM473" s="70">
        <v>0</v>
      </c>
      <c r="DN473" s="70">
        <v>0</v>
      </c>
      <c r="DO473" s="70">
        <v>0</v>
      </c>
      <c r="DP473" s="70">
        <v>0</v>
      </c>
      <c r="DQ473" s="70">
        <v>0</v>
      </c>
      <c r="DR473" s="70">
        <v>0</v>
      </c>
      <c r="DS473" s="70">
        <v>0</v>
      </c>
      <c r="DT473" s="70">
        <v>0</v>
      </c>
      <c r="DU473" s="70">
        <v>0</v>
      </c>
      <c r="DV473" s="70">
        <v>0</v>
      </c>
      <c r="DW473" s="70">
        <v>0</v>
      </c>
      <c r="DX473" s="70">
        <v>0</v>
      </c>
      <c r="DY473" s="70">
        <v>0</v>
      </c>
      <c r="DZ473" s="70">
        <v>0</v>
      </c>
      <c r="EA473" s="70">
        <v>0</v>
      </c>
      <c r="EB473" s="70">
        <v>0</v>
      </c>
      <c r="EC473" s="70">
        <v>0</v>
      </c>
      <c r="ED473" s="70">
        <v>0</v>
      </c>
      <c r="EE473" s="70">
        <v>0</v>
      </c>
      <c r="EF473" s="70">
        <v>0</v>
      </c>
      <c r="EG473" s="70">
        <v>0</v>
      </c>
      <c r="EH473" s="70">
        <v>0</v>
      </c>
      <c r="EI473" s="70">
        <v>0</v>
      </c>
      <c r="EJ473" s="70">
        <v>0</v>
      </c>
      <c r="EK473" s="70">
        <v>0</v>
      </c>
      <c r="EL473" s="70">
        <v>0</v>
      </c>
      <c r="EM473" s="70">
        <v>0</v>
      </c>
      <c r="EN473" s="70">
        <v>0</v>
      </c>
      <c r="EO473" s="70">
        <v>0</v>
      </c>
      <c r="EP473" s="70">
        <v>0</v>
      </c>
      <c r="EQ473" s="70">
        <v>0</v>
      </c>
      <c r="ER473" s="70">
        <v>0</v>
      </c>
      <c r="ES473" s="70">
        <v>0</v>
      </c>
      <c r="ET473" s="70">
        <v>0</v>
      </c>
      <c r="EU473" s="70">
        <v>0</v>
      </c>
      <c r="EV473" s="70">
        <v>0</v>
      </c>
      <c r="EW473" s="70">
        <v>0</v>
      </c>
      <c r="EX473" s="70">
        <v>0</v>
      </c>
      <c r="EY473" s="70">
        <v>0</v>
      </c>
      <c r="EZ473" s="70">
        <v>0</v>
      </c>
      <c r="FA473" s="70">
        <v>0</v>
      </c>
    </row>
    <row r="474" spans="1:157" x14ac:dyDescent="0.25">
      <c r="A474">
        <v>23</v>
      </c>
      <c r="B474" t="s">
        <v>78</v>
      </c>
      <c r="C474" s="65" t="s">
        <v>766</v>
      </c>
      <c r="D474" s="65" t="s">
        <v>186</v>
      </c>
      <c r="E474" t="s">
        <v>187</v>
      </c>
      <c r="F474" s="79" t="s">
        <v>766</v>
      </c>
      <c r="G474" s="19">
        <v>2</v>
      </c>
      <c r="H474" s="19"/>
      <c r="I474" s="67"/>
      <c r="J474" s="68">
        <v>1014</v>
      </c>
      <c r="K474" s="69">
        <v>35</v>
      </c>
      <c r="L474" s="70">
        <v>3</v>
      </c>
      <c r="M474" s="70">
        <v>40</v>
      </c>
      <c r="N474" s="70">
        <v>3</v>
      </c>
      <c r="O474" s="70">
        <v>0</v>
      </c>
      <c r="P474" s="70">
        <v>10</v>
      </c>
      <c r="Q474" s="70">
        <v>59</v>
      </c>
      <c r="R474" s="70">
        <v>0</v>
      </c>
      <c r="S474" s="70">
        <v>69</v>
      </c>
      <c r="T474" s="70">
        <v>0</v>
      </c>
      <c r="U474" s="70">
        <v>0</v>
      </c>
      <c r="V474" s="70">
        <v>20</v>
      </c>
      <c r="W474" s="70">
        <v>41</v>
      </c>
      <c r="X474" s="70">
        <v>0</v>
      </c>
      <c r="Y474" s="70">
        <v>3</v>
      </c>
      <c r="Z474" s="70">
        <v>32</v>
      </c>
      <c r="AA474" s="70">
        <v>68</v>
      </c>
      <c r="AB474" s="70">
        <v>71</v>
      </c>
      <c r="AC474" s="70">
        <v>21</v>
      </c>
      <c r="AD474" s="70">
        <v>34</v>
      </c>
      <c r="AE474" s="70">
        <v>9</v>
      </c>
      <c r="AF474" s="70">
        <v>47</v>
      </c>
      <c r="AG474" s="70">
        <v>19</v>
      </c>
      <c r="AH474" s="70">
        <v>32</v>
      </c>
      <c r="AI474" s="70">
        <v>13</v>
      </c>
      <c r="AJ474" s="70">
        <v>29</v>
      </c>
      <c r="AK474" s="70">
        <v>29</v>
      </c>
      <c r="AL474" s="70">
        <v>12</v>
      </c>
      <c r="AM474" s="70">
        <v>4</v>
      </c>
      <c r="AN474" s="70">
        <v>4</v>
      </c>
      <c r="AO474" s="70">
        <v>6</v>
      </c>
      <c r="AP474" s="70">
        <v>7</v>
      </c>
      <c r="AQ474" s="70">
        <v>12</v>
      </c>
      <c r="AR474" s="70">
        <v>10</v>
      </c>
      <c r="AS474" s="70">
        <v>13</v>
      </c>
      <c r="AT474" s="70">
        <v>12</v>
      </c>
      <c r="AU474" s="70">
        <v>2</v>
      </c>
      <c r="AV474" s="70">
        <v>31</v>
      </c>
      <c r="AW474" s="70">
        <v>2</v>
      </c>
      <c r="AX474" s="70">
        <v>3</v>
      </c>
      <c r="AY474" s="70">
        <v>5</v>
      </c>
      <c r="AZ474" s="70">
        <v>0</v>
      </c>
      <c r="BA474" s="70">
        <v>7</v>
      </c>
      <c r="BB474" s="70">
        <v>0</v>
      </c>
      <c r="BC474" s="70">
        <v>12</v>
      </c>
      <c r="BD474" s="70">
        <v>14</v>
      </c>
      <c r="BE474" s="70">
        <v>14</v>
      </c>
      <c r="BF474" s="70">
        <v>6</v>
      </c>
      <c r="BG474" s="70">
        <v>1</v>
      </c>
      <c r="BH474" s="70">
        <v>5</v>
      </c>
      <c r="BI474" s="70">
        <v>11</v>
      </c>
      <c r="BJ474" s="70">
        <v>7</v>
      </c>
      <c r="BK474" s="70">
        <v>6</v>
      </c>
      <c r="BL474" s="70">
        <v>7</v>
      </c>
      <c r="BM474" s="70">
        <v>1</v>
      </c>
      <c r="BN474" s="70">
        <v>1</v>
      </c>
      <c r="BO474" s="70">
        <v>0</v>
      </c>
      <c r="BP474" s="70">
        <v>6</v>
      </c>
      <c r="BQ474" s="70">
        <v>3</v>
      </c>
      <c r="BR474" s="70">
        <v>4</v>
      </c>
      <c r="BS474" s="70">
        <v>1</v>
      </c>
      <c r="BT474" s="70">
        <v>4</v>
      </c>
      <c r="BU474" s="70">
        <v>17</v>
      </c>
      <c r="BV474" s="70">
        <v>26</v>
      </c>
      <c r="BW474" s="70">
        <v>2</v>
      </c>
      <c r="BX474" s="70">
        <v>4</v>
      </c>
      <c r="BY474" s="70">
        <v>2</v>
      </c>
      <c r="BZ474" s="70">
        <v>5</v>
      </c>
      <c r="CA474" s="70">
        <v>2</v>
      </c>
      <c r="CB474" s="70">
        <v>2</v>
      </c>
      <c r="CC474" s="70">
        <v>1</v>
      </c>
      <c r="CD474" s="70">
        <v>2</v>
      </c>
      <c r="CE474" s="70">
        <v>1</v>
      </c>
      <c r="CF474" s="70">
        <v>6</v>
      </c>
      <c r="CG474" s="70">
        <v>1</v>
      </c>
      <c r="CH474" s="70">
        <v>0</v>
      </c>
      <c r="CI474" s="70">
        <v>0</v>
      </c>
      <c r="CJ474" s="70">
        <v>0</v>
      </c>
      <c r="CK474" s="70">
        <v>0</v>
      </c>
      <c r="CL474" s="70">
        <v>1</v>
      </c>
      <c r="CM474" s="70">
        <v>3</v>
      </c>
      <c r="CN474" s="70">
        <v>0</v>
      </c>
      <c r="CO474" s="70">
        <v>0</v>
      </c>
      <c r="CP474" s="70">
        <v>0</v>
      </c>
      <c r="CQ474" s="70">
        <v>2</v>
      </c>
      <c r="CR474" s="70">
        <v>0</v>
      </c>
      <c r="CS474" s="70">
        <v>0</v>
      </c>
      <c r="CT474" s="70">
        <v>0</v>
      </c>
      <c r="CU474" s="70">
        <v>0</v>
      </c>
      <c r="CV474" s="70">
        <v>0</v>
      </c>
      <c r="CW474" s="70">
        <v>0</v>
      </c>
      <c r="CX474" s="70">
        <v>0</v>
      </c>
      <c r="CY474" s="70">
        <v>0</v>
      </c>
      <c r="CZ474" s="70">
        <v>0</v>
      </c>
      <c r="DA474" s="70">
        <v>0</v>
      </c>
      <c r="DB474" s="70">
        <v>0</v>
      </c>
      <c r="DC474" s="70">
        <v>6</v>
      </c>
      <c r="DD474" s="70">
        <v>0</v>
      </c>
      <c r="DE474" s="70">
        <v>0</v>
      </c>
      <c r="DF474" s="70">
        <v>0</v>
      </c>
      <c r="DG474" s="70">
        <v>0</v>
      </c>
      <c r="DH474" s="70">
        <v>11</v>
      </c>
      <c r="DI474" s="70">
        <v>0</v>
      </c>
      <c r="DJ474" s="70">
        <v>0</v>
      </c>
      <c r="DK474" s="70">
        <v>0</v>
      </c>
      <c r="DL474" s="70">
        <v>0</v>
      </c>
      <c r="DM474" s="70">
        <v>0</v>
      </c>
      <c r="DN474" s="70">
        <v>0</v>
      </c>
      <c r="DO474" s="70">
        <v>0</v>
      </c>
      <c r="DP474" s="70">
        <v>0</v>
      </c>
      <c r="DQ474" s="70">
        <v>0</v>
      </c>
      <c r="DR474" s="70">
        <v>0</v>
      </c>
      <c r="DS474" s="70">
        <v>0</v>
      </c>
      <c r="DT474" s="70">
        <v>0</v>
      </c>
      <c r="DU474" s="70">
        <v>0</v>
      </c>
      <c r="DV474" s="70">
        <v>0</v>
      </c>
      <c r="DW474" s="70">
        <v>0</v>
      </c>
      <c r="DX474" s="70">
        <v>0</v>
      </c>
      <c r="DY474" s="70">
        <v>0</v>
      </c>
      <c r="DZ474" s="70">
        <v>0</v>
      </c>
      <c r="EA474" s="70">
        <v>0</v>
      </c>
      <c r="EB474" s="70">
        <v>0</v>
      </c>
      <c r="EC474" s="70">
        <v>0</v>
      </c>
      <c r="ED474" s="70">
        <v>0</v>
      </c>
      <c r="EE474" s="70">
        <v>0</v>
      </c>
      <c r="EF474" s="70">
        <v>0</v>
      </c>
      <c r="EG474" s="70">
        <v>0</v>
      </c>
      <c r="EH474" s="70">
        <v>0</v>
      </c>
      <c r="EI474" s="70">
        <v>0</v>
      </c>
      <c r="EJ474" s="70">
        <v>0</v>
      </c>
      <c r="EK474" s="70">
        <v>0</v>
      </c>
      <c r="EL474" s="70">
        <v>0</v>
      </c>
      <c r="EM474" s="70">
        <v>0</v>
      </c>
      <c r="EN474" s="70">
        <v>0</v>
      </c>
      <c r="EO474" s="70">
        <v>0</v>
      </c>
      <c r="EP474" s="70">
        <v>0</v>
      </c>
      <c r="EQ474" s="70">
        <v>0</v>
      </c>
      <c r="ER474" s="70">
        <v>0</v>
      </c>
      <c r="ES474" s="70">
        <v>0</v>
      </c>
      <c r="ET474" s="70">
        <v>0</v>
      </c>
      <c r="EU474" s="70">
        <v>0</v>
      </c>
      <c r="EV474" s="70">
        <v>0</v>
      </c>
      <c r="EW474" s="70">
        <v>0</v>
      </c>
      <c r="EX474" s="70">
        <v>0</v>
      </c>
      <c r="EY474" s="70">
        <v>0</v>
      </c>
      <c r="EZ474" s="70">
        <v>0</v>
      </c>
      <c r="FA474" s="70">
        <v>0</v>
      </c>
    </row>
    <row r="475" spans="1:157" x14ac:dyDescent="0.25">
      <c r="A475">
        <v>23</v>
      </c>
      <c r="B475" t="s">
        <v>78</v>
      </c>
      <c r="C475" s="65" t="s">
        <v>786</v>
      </c>
      <c r="D475" s="65" t="s">
        <v>211</v>
      </c>
      <c r="E475" t="s">
        <v>212</v>
      </c>
      <c r="F475" s="79" t="s">
        <v>766</v>
      </c>
      <c r="G475" s="19">
        <v>2</v>
      </c>
      <c r="H475" s="19"/>
      <c r="I475" s="67"/>
      <c r="J475" s="68">
        <v>3221</v>
      </c>
      <c r="K475" s="69">
        <v>210</v>
      </c>
      <c r="L475" s="70">
        <v>14</v>
      </c>
      <c r="M475" s="70">
        <v>12</v>
      </c>
      <c r="N475" s="70">
        <v>18</v>
      </c>
      <c r="O475" s="70">
        <v>8</v>
      </c>
      <c r="P475" s="70">
        <v>64</v>
      </c>
      <c r="Q475" s="70">
        <v>3</v>
      </c>
      <c r="R475" s="70">
        <v>0</v>
      </c>
      <c r="S475" s="70">
        <v>128</v>
      </c>
      <c r="T475" s="70">
        <v>4</v>
      </c>
      <c r="U475" s="70">
        <v>0</v>
      </c>
      <c r="V475" s="70">
        <v>97</v>
      </c>
      <c r="W475" s="70">
        <v>45</v>
      </c>
      <c r="X475" s="70">
        <v>1</v>
      </c>
      <c r="Y475" s="70">
        <v>3</v>
      </c>
      <c r="Z475" s="70">
        <v>192</v>
      </c>
      <c r="AA475" s="70">
        <v>21</v>
      </c>
      <c r="AB475" s="70">
        <v>117</v>
      </c>
      <c r="AC475" s="70">
        <v>80</v>
      </c>
      <c r="AD475" s="70">
        <v>91</v>
      </c>
      <c r="AE475" s="70">
        <v>22</v>
      </c>
      <c r="AF475" s="70">
        <v>29</v>
      </c>
      <c r="AG475" s="70">
        <v>45</v>
      </c>
      <c r="AH475" s="70">
        <v>80</v>
      </c>
      <c r="AI475" s="70">
        <v>37</v>
      </c>
      <c r="AJ475" s="70">
        <v>59</v>
      </c>
      <c r="AK475" s="70">
        <v>43</v>
      </c>
      <c r="AL475" s="70">
        <v>4</v>
      </c>
      <c r="AM475" s="70">
        <v>29</v>
      </c>
      <c r="AN475" s="70">
        <v>20</v>
      </c>
      <c r="AO475" s="70">
        <v>24</v>
      </c>
      <c r="AP475" s="70">
        <v>29</v>
      </c>
      <c r="AQ475" s="70">
        <v>20</v>
      </c>
      <c r="AR475" s="70">
        <v>56</v>
      </c>
      <c r="AS475" s="70">
        <v>53</v>
      </c>
      <c r="AT475" s="70">
        <v>67</v>
      </c>
      <c r="AU475" s="70">
        <v>10</v>
      </c>
      <c r="AV475" s="70">
        <v>12</v>
      </c>
      <c r="AW475" s="70">
        <v>16</v>
      </c>
      <c r="AX475" s="70">
        <v>14</v>
      </c>
      <c r="AY475" s="70">
        <v>7</v>
      </c>
      <c r="AZ475" s="70">
        <v>11</v>
      </c>
      <c r="BA475" s="70">
        <v>33</v>
      </c>
      <c r="BB475" s="70">
        <v>7</v>
      </c>
      <c r="BC475" s="70">
        <v>15</v>
      </c>
      <c r="BD475" s="70">
        <v>56</v>
      </c>
      <c r="BE475" s="70">
        <v>49</v>
      </c>
      <c r="BF475" s="70">
        <v>27</v>
      </c>
      <c r="BG475" s="70">
        <v>4</v>
      </c>
      <c r="BH475" s="70">
        <v>15</v>
      </c>
      <c r="BI475" s="70">
        <v>33</v>
      </c>
      <c r="BJ475" s="70">
        <v>10</v>
      </c>
      <c r="BK475" s="70">
        <v>20</v>
      </c>
      <c r="BL475" s="70">
        <v>15</v>
      </c>
      <c r="BM475" s="70">
        <v>10</v>
      </c>
      <c r="BN475" s="70">
        <v>19</v>
      </c>
      <c r="BO475" s="70">
        <v>4</v>
      </c>
      <c r="BP475" s="70">
        <v>17</v>
      </c>
      <c r="BQ475" s="70">
        <v>4</v>
      </c>
      <c r="BR475" s="70">
        <v>20</v>
      </c>
      <c r="BS475" s="70">
        <v>15</v>
      </c>
      <c r="BT475" s="70">
        <v>18</v>
      </c>
      <c r="BU475" s="70">
        <v>39</v>
      </c>
      <c r="BV475" s="70">
        <v>116</v>
      </c>
      <c r="BW475" s="70">
        <v>2</v>
      </c>
      <c r="BX475" s="70">
        <v>8</v>
      </c>
      <c r="BY475" s="70">
        <v>2</v>
      </c>
      <c r="BZ475" s="70">
        <v>16</v>
      </c>
      <c r="CA475" s="70">
        <v>9</v>
      </c>
      <c r="CB475" s="70">
        <v>1</v>
      </c>
      <c r="CC475" s="70">
        <v>4</v>
      </c>
      <c r="CD475" s="70">
        <v>10</v>
      </c>
      <c r="CE475" s="70">
        <v>10</v>
      </c>
      <c r="CF475" s="70">
        <v>7</v>
      </c>
      <c r="CG475" s="70">
        <v>1</v>
      </c>
      <c r="CH475" s="70">
        <v>0</v>
      </c>
      <c r="CI475" s="70">
        <v>0</v>
      </c>
      <c r="CJ475" s="70">
        <v>0</v>
      </c>
      <c r="CK475" s="70">
        <v>0</v>
      </c>
      <c r="CL475" s="70">
        <v>1</v>
      </c>
      <c r="CM475" s="70">
        <v>20</v>
      </c>
      <c r="CN475" s="70">
        <v>0</v>
      </c>
      <c r="CO475" s="70">
        <v>0</v>
      </c>
      <c r="CP475" s="70">
        <v>1</v>
      </c>
      <c r="CQ475" s="70">
        <v>369</v>
      </c>
      <c r="CR475" s="70">
        <v>0</v>
      </c>
      <c r="CS475" s="70">
        <v>0</v>
      </c>
      <c r="CT475" s="70">
        <v>0</v>
      </c>
      <c r="CU475" s="70">
        <v>0</v>
      </c>
      <c r="CV475" s="70">
        <v>0</v>
      </c>
      <c r="CW475" s="70">
        <v>0</v>
      </c>
      <c r="CX475" s="70">
        <v>0</v>
      </c>
      <c r="CY475" s="70">
        <v>0</v>
      </c>
      <c r="CZ475" s="70">
        <v>0</v>
      </c>
      <c r="DA475" s="70">
        <v>0</v>
      </c>
      <c r="DB475" s="70">
        <v>0</v>
      </c>
      <c r="DC475" s="70">
        <v>402</v>
      </c>
      <c r="DD475" s="70">
        <v>0</v>
      </c>
      <c r="DE475" s="70">
        <v>0</v>
      </c>
      <c r="DF475" s="70">
        <v>6</v>
      </c>
      <c r="DG475" s="70">
        <v>3</v>
      </c>
      <c r="DH475" s="70">
        <v>8</v>
      </c>
      <c r="DI475" s="70">
        <v>0</v>
      </c>
      <c r="DJ475" s="70">
        <v>0</v>
      </c>
      <c r="DK475" s="70">
        <v>0</v>
      </c>
      <c r="DL475" s="70">
        <v>0</v>
      </c>
      <c r="DM475" s="70">
        <v>0</v>
      </c>
      <c r="DN475" s="70">
        <v>0</v>
      </c>
      <c r="DO475" s="70">
        <v>0</v>
      </c>
      <c r="DP475" s="70">
        <v>0</v>
      </c>
      <c r="DQ475" s="70">
        <v>0</v>
      </c>
      <c r="DR475" s="70">
        <v>0</v>
      </c>
      <c r="DS475" s="70">
        <v>0</v>
      </c>
      <c r="DT475" s="70">
        <v>0</v>
      </c>
      <c r="DU475" s="70">
        <v>0</v>
      </c>
      <c r="DV475" s="70">
        <v>0</v>
      </c>
      <c r="DW475" s="70">
        <v>0</v>
      </c>
      <c r="DX475" s="70">
        <v>0</v>
      </c>
      <c r="DY475" s="70">
        <v>0</v>
      </c>
      <c r="DZ475" s="70">
        <v>0</v>
      </c>
      <c r="EA475" s="70">
        <v>0</v>
      </c>
      <c r="EB475" s="70">
        <v>0</v>
      </c>
      <c r="EC475" s="70">
        <v>0</v>
      </c>
      <c r="ED475" s="70">
        <v>0</v>
      </c>
      <c r="EE475" s="70">
        <v>0</v>
      </c>
      <c r="EF475" s="70">
        <v>0</v>
      </c>
      <c r="EG475" s="70">
        <v>0</v>
      </c>
      <c r="EH475" s="70">
        <v>0</v>
      </c>
      <c r="EI475" s="70">
        <v>0</v>
      </c>
      <c r="EJ475" s="70">
        <v>0</v>
      </c>
      <c r="EK475" s="70">
        <v>0</v>
      </c>
      <c r="EL475" s="70">
        <v>0</v>
      </c>
      <c r="EM475" s="70">
        <v>0</v>
      </c>
      <c r="EN475" s="70">
        <v>0</v>
      </c>
      <c r="EO475" s="70">
        <v>0</v>
      </c>
      <c r="EP475" s="70">
        <v>0</v>
      </c>
      <c r="EQ475" s="70">
        <v>0</v>
      </c>
      <c r="ER475" s="70">
        <v>0</v>
      </c>
      <c r="ES475" s="70">
        <v>0</v>
      </c>
      <c r="ET475" s="70">
        <v>0</v>
      </c>
      <c r="EU475" s="70">
        <v>0</v>
      </c>
      <c r="EV475" s="70">
        <v>0</v>
      </c>
      <c r="EW475" s="70">
        <v>0</v>
      </c>
      <c r="EX475" s="70">
        <v>0</v>
      </c>
      <c r="EY475" s="70">
        <v>0</v>
      </c>
      <c r="EZ475" s="70">
        <v>0</v>
      </c>
      <c r="FA475" s="70">
        <v>0</v>
      </c>
    </row>
    <row r="476" spans="1:157" x14ac:dyDescent="0.25">
      <c r="A476">
        <v>23</v>
      </c>
      <c r="B476" t="s">
        <v>78</v>
      </c>
      <c r="C476" s="65" t="s">
        <v>799</v>
      </c>
      <c r="D476" s="65" t="s">
        <v>119</v>
      </c>
      <c r="E476" t="s">
        <v>120</v>
      </c>
      <c r="F476" s="79" t="s">
        <v>766</v>
      </c>
      <c r="G476" s="19">
        <v>2</v>
      </c>
      <c r="H476" s="19"/>
      <c r="I476" s="67"/>
      <c r="J476" s="68">
        <v>3682</v>
      </c>
      <c r="K476" s="69">
        <v>46</v>
      </c>
      <c r="L476" s="70">
        <v>24</v>
      </c>
      <c r="M476" s="70">
        <v>7</v>
      </c>
      <c r="N476" s="70">
        <v>10</v>
      </c>
      <c r="O476" s="70">
        <v>0</v>
      </c>
      <c r="P476" s="70">
        <v>433</v>
      </c>
      <c r="Q476" s="70">
        <v>139</v>
      </c>
      <c r="R476" s="70">
        <v>0</v>
      </c>
      <c r="S476" s="70">
        <v>143</v>
      </c>
      <c r="T476" s="70">
        <v>0</v>
      </c>
      <c r="U476" s="70">
        <v>0</v>
      </c>
      <c r="V476" s="70">
        <v>108</v>
      </c>
      <c r="W476" s="70">
        <v>100</v>
      </c>
      <c r="X476" s="70">
        <v>2</v>
      </c>
      <c r="Y476" s="70">
        <v>2</v>
      </c>
      <c r="Z476" s="70">
        <v>83</v>
      </c>
      <c r="AA476" s="70">
        <v>195</v>
      </c>
      <c r="AB476" s="70">
        <v>162</v>
      </c>
      <c r="AC476" s="70">
        <v>95</v>
      </c>
      <c r="AD476" s="70">
        <v>85</v>
      </c>
      <c r="AE476" s="70">
        <v>59</v>
      </c>
      <c r="AF476" s="70">
        <v>68</v>
      </c>
      <c r="AG476" s="70">
        <v>48</v>
      </c>
      <c r="AH476" s="70">
        <v>128</v>
      </c>
      <c r="AI476" s="70">
        <v>88</v>
      </c>
      <c r="AJ476" s="70">
        <v>106</v>
      </c>
      <c r="AK476" s="70">
        <v>148</v>
      </c>
      <c r="AL476" s="70">
        <v>18</v>
      </c>
      <c r="AM476" s="70">
        <v>38</v>
      </c>
      <c r="AN476" s="70">
        <v>29</v>
      </c>
      <c r="AO476" s="70">
        <v>49</v>
      </c>
      <c r="AP476" s="70">
        <v>37</v>
      </c>
      <c r="AQ476" s="70">
        <v>25</v>
      </c>
      <c r="AR476" s="70">
        <v>74</v>
      </c>
      <c r="AS476" s="70">
        <v>45</v>
      </c>
      <c r="AT476" s="70">
        <v>55</v>
      </c>
      <c r="AU476" s="70">
        <v>27</v>
      </c>
      <c r="AV476" s="70">
        <v>37</v>
      </c>
      <c r="AW476" s="70">
        <v>17</v>
      </c>
      <c r="AX476" s="70">
        <v>9</v>
      </c>
      <c r="AY476" s="70">
        <v>11</v>
      </c>
      <c r="AZ476" s="70">
        <v>22</v>
      </c>
      <c r="BA476" s="70">
        <v>28</v>
      </c>
      <c r="BB476" s="70">
        <v>6</v>
      </c>
      <c r="BC476" s="70">
        <v>23</v>
      </c>
      <c r="BD476" s="70">
        <v>49</v>
      </c>
      <c r="BE476" s="70">
        <v>57</v>
      </c>
      <c r="BF476" s="70">
        <v>20</v>
      </c>
      <c r="BG476" s="70">
        <v>4</v>
      </c>
      <c r="BH476" s="70">
        <v>9</v>
      </c>
      <c r="BI476" s="70">
        <v>25</v>
      </c>
      <c r="BJ476" s="70">
        <v>12</v>
      </c>
      <c r="BK476" s="70">
        <v>25</v>
      </c>
      <c r="BL476" s="70">
        <v>26</v>
      </c>
      <c r="BM476" s="70">
        <v>23</v>
      </c>
      <c r="BN476" s="70">
        <v>9</v>
      </c>
      <c r="BO476" s="70">
        <v>7</v>
      </c>
      <c r="BP476" s="70">
        <v>24</v>
      </c>
      <c r="BQ476" s="70">
        <v>130</v>
      </c>
      <c r="BR476" s="70">
        <v>62</v>
      </c>
      <c r="BS476" s="70">
        <v>42</v>
      </c>
      <c r="BT476" s="70">
        <v>14</v>
      </c>
      <c r="BU476" s="70">
        <v>50</v>
      </c>
      <c r="BV476" s="70">
        <v>84</v>
      </c>
      <c r="BW476" s="70">
        <v>16</v>
      </c>
      <c r="BX476" s="70">
        <v>15</v>
      </c>
      <c r="BY476" s="70">
        <v>10</v>
      </c>
      <c r="BZ476" s="70">
        <v>14</v>
      </c>
      <c r="CA476" s="70">
        <v>20</v>
      </c>
      <c r="CB476" s="70">
        <v>5</v>
      </c>
      <c r="CC476" s="70">
        <v>1</v>
      </c>
      <c r="CD476" s="70">
        <v>14</v>
      </c>
      <c r="CE476" s="70">
        <v>10</v>
      </c>
      <c r="CF476" s="70">
        <v>14</v>
      </c>
      <c r="CG476" s="70">
        <v>0</v>
      </c>
      <c r="CH476" s="70">
        <v>0</v>
      </c>
      <c r="CI476" s="70">
        <v>0</v>
      </c>
      <c r="CJ476" s="70">
        <v>0</v>
      </c>
      <c r="CK476" s="70">
        <v>0</v>
      </c>
      <c r="CL476" s="70">
        <v>3</v>
      </c>
      <c r="CM476" s="70">
        <v>21</v>
      </c>
      <c r="CN476" s="70">
        <v>0</v>
      </c>
      <c r="CO476" s="70">
        <v>1</v>
      </c>
      <c r="CP476" s="70">
        <v>0</v>
      </c>
      <c r="CQ476" s="70">
        <v>1</v>
      </c>
      <c r="CR476" s="70">
        <v>0</v>
      </c>
      <c r="CS476" s="70">
        <v>0</v>
      </c>
      <c r="CT476" s="70">
        <v>0</v>
      </c>
      <c r="CU476" s="70">
        <v>0</v>
      </c>
      <c r="CV476" s="70">
        <v>0</v>
      </c>
      <c r="CW476" s="70">
        <v>0</v>
      </c>
      <c r="CX476" s="70">
        <v>0</v>
      </c>
      <c r="CY476" s="70">
        <v>0</v>
      </c>
      <c r="CZ476" s="70">
        <v>0</v>
      </c>
      <c r="DA476" s="70">
        <v>0</v>
      </c>
      <c r="DB476" s="70">
        <v>0</v>
      </c>
      <c r="DC476" s="70">
        <v>14</v>
      </c>
      <c r="DD476" s="70">
        <v>0</v>
      </c>
      <c r="DE476" s="70">
        <v>0</v>
      </c>
      <c r="DF476" s="70">
        <v>0</v>
      </c>
      <c r="DG476" s="70">
        <v>0</v>
      </c>
      <c r="DH476" s="70">
        <v>22</v>
      </c>
      <c r="DI476" s="70">
        <v>0</v>
      </c>
      <c r="DJ476" s="70">
        <v>0</v>
      </c>
      <c r="DK476" s="70">
        <v>0</v>
      </c>
      <c r="DL476" s="70">
        <v>0</v>
      </c>
      <c r="DM476" s="70">
        <v>0</v>
      </c>
      <c r="DN476" s="70">
        <v>0</v>
      </c>
      <c r="DO476" s="70">
        <v>0</v>
      </c>
      <c r="DP476" s="70">
        <v>0</v>
      </c>
      <c r="DQ476" s="70">
        <v>0</v>
      </c>
      <c r="DR476" s="70">
        <v>0</v>
      </c>
      <c r="DS476" s="70">
        <v>0</v>
      </c>
      <c r="DT476" s="70">
        <v>0</v>
      </c>
      <c r="DU476" s="70">
        <v>0</v>
      </c>
      <c r="DV476" s="70">
        <v>0</v>
      </c>
      <c r="DW476" s="70">
        <v>0</v>
      </c>
      <c r="DX476" s="70">
        <v>0</v>
      </c>
      <c r="DY476" s="70">
        <v>0</v>
      </c>
      <c r="DZ476" s="70">
        <v>0</v>
      </c>
      <c r="EA476" s="70">
        <v>0</v>
      </c>
      <c r="EB476" s="70">
        <v>0</v>
      </c>
      <c r="EC476" s="70">
        <v>0</v>
      </c>
      <c r="ED476" s="70">
        <v>0</v>
      </c>
      <c r="EE476" s="70">
        <v>0</v>
      </c>
      <c r="EF476" s="70">
        <v>0</v>
      </c>
      <c r="EG476" s="70">
        <v>0</v>
      </c>
      <c r="EH476" s="70">
        <v>0</v>
      </c>
      <c r="EI476" s="70">
        <v>0</v>
      </c>
      <c r="EJ476" s="70">
        <v>0</v>
      </c>
      <c r="EK476" s="70">
        <v>0</v>
      </c>
      <c r="EL476" s="70">
        <v>0</v>
      </c>
      <c r="EM476" s="70">
        <v>0</v>
      </c>
      <c r="EN476" s="70">
        <v>0</v>
      </c>
      <c r="EO476" s="70">
        <v>0</v>
      </c>
      <c r="EP476" s="70">
        <v>0</v>
      </c>
      <c r="EQ476" s="70">
        <v>0</v>
      </c>
      <c r="ER476" s="70">
        <v>0</v>
      </c>
      <c r="ES476" s="70">
        <v>0</v>
      </c>
      <c r="ET476" s="70">
        <v>0</v>
      </c>
      <c r="EU476" s="70">
        <v>0</v>
      </c>
      <c r="EV476" s="70">
        <v>0</v>
      </c>
      <c r="EW476" s="70">
        <v>0</v>
      </c>
      <c r="EX476" s="70">
        <v>0</v>
      </c>
      <c r="EY476" s="70">
        <v>0</v>
      </c>
      <c r="EZ476" s="70">
        <v>0</v>
      </c>
      <c r="FA476" s="70">
        <v>0</v>
      </c>
    </row>
    <row r="477" spans="1:157" x14ac:dyDescent="0.25">
      <c r="A477">
        <v>23</v>
      </c>
      <c r="B477" t="s">
        <v>78</v>
      </c>
      <c r="C477" s="65" t="s">
        <v>1327</v>
      </c>
      <c r="D477" s="65" t="s">
        <v>188</v>
      </c>
      <c r="E477" t="s">
        <v>189</v>
      </c>
      <c r="F477" s="79" t="s">
        <v>766</v>
      </c>
      <c r="G477" s="19">
        <v>2</v>
      </c>
      <c r="H477" s="19"/>
      <c r="I477" s="67"/>
      <c r="J477" s="68">
        <v>1045</v>
      </c>
      <c r="K477" s="69">
        <v>9</v>
      </c>
      <c r="L477" s="70">
        <v>3</v>
      </c>
      <c r="M477" s="70">
        <v>2</v>
      </c>
      <c r="N477" s="70">
        <v>7</v>
      </c>
      <c r="O477" s="70">
        <v>0</v>
      </c>
      <c r="P477" s="70">
        <v>112</v>
      </c>
      <c r="Q477" s="70">
        <v>78</v>
      </c>
      <c r="R477" s="70">
        <v>0</v>
      </c>
      <c r="S477" s="70">
        <v>27</v>
      </c>
      <c r="T477" s="70">
        <v>0</v>
      </c>
      <c r="U477" s="70">
        <v>0</v>
      </c>
      <c r="V477" s="70">
        <v>20</v>
      </c>
      <c r="W477" s="70">
        <v>27</v>
      </c>
      <c r="X477" s="70">
        <v>0</v>
      </c>
      <c r="Y477" s="70">
        <v>0</v>
      </c>
      <c r="Z477" s="70">
        <v>15</v>
      </c>
      <c r="AA477" s="70">
        <v>59</v>
      </c>
      <c r="AB477" s="70">
        <v>29</v>
      </c>
      <c r="AC477" s="70">
        <v>10</v>
      </c>
      <c r="AD477" s="70">
        <v>29</v>
      </c>
      <c r="AE477" s="70">
        <v>12</v>
      </c>
      <c r="AF477" s="70">
        <v>10</v>
      </c>
      <c r="AG477" s="70">
        <v>13</v>
      </c>
      <c r="AH477" s="70">
        <v>82</v>
      </c>
      <c r="AI477" s="70">
        <v>31</v>
      </c>
      <c r="AJ477" s="70">
        <v>36</v>
      </c>
      <c r="AK477" s="70">
        <v>37</v>
      </c>
      <c r="AL477" s="70">
        <v>4</v>
      </c>
      <c r="AM477" s="70">
        <v>14</v>
      </c>
      <c r="AN477" s="70">
        <v>7</v>
      </c>
      <c r="AO477" s="70">
        <v>3</v>
      </c>
      <c r="AP477" s="70">
        <v>8</v>
      </c>
      <c r="AQ477" s="70">
        <v>9</v>
      </c>
      <c r="AR477" s="70">
        <v>18</v>
      </c>
      <c r="AS477" s="70">
        <v>21</v>
      </c>
      <c r="AT477" s="70">
        <v>5</v>
      </c>
      <c r="AU477" s="70">
        <v>1</v>
      </c>
      <c r="AV477" s="70">
        <v>28</v>
      </c>
      <c r="AW477" s="70">
        <v>5</v>
      </c>
      <c r="AX477" s="70">
        <v>3</v>
      </c>
      <c r="AY477" s="70">
        <v>2</v>
      </c>
      <c r="AZ477" s="70">
        <v>8</v>
      </c>
      <c r="BA477" s="70">
        <v>10</v>
      </c>
      <c r="BB477" s="70">
        <v>0</v>
      </c>
      <c r="BC477" s="70">
        <v>3</v>
      </c>
      <c r="BD477" s="70">
        <v>12</v>
      </c>
      <c r="BE477" s="70">
        <v>14</v>
      </c>
      <c r="BF477" s="70">
        <v>5</v>
      </c>
      <c r="BG477" s="70">
        <v>0</v>
      </c>
      <c r="BH477" s="70">
        <v>2</v>
      </c>
      <c r="BI477" s="70">
        <v>9</v>
      </c>
      <c r="BJ477" s="70">
        <v>0</v>
      </c>
      <c r="BK477" s="70">
        <v>7</v>
      </c>
      <c r="BL477" s="70">
        <v>5</v>
      </c>
      <c r="BM477" s="70">
        <v>2</v>
      </c>
      <c r="BN477" s="70">
        <v>2</v>
      </c>
      <c r="BO477" s="70">
        <v>1</v>
      </c>
      <c r="BP477" s="70">
        <v>11</v>
      </c>
      <c r="BQ477" s="70">
        <v>17</v>
      </c>
      <c r="BR477" s="70">
        <v>7</v>
      </c>
      <c r="BS477" s="70">
        <v>12</v>
      </c>
      <c r="BT477" s="70">
        <v>8</v>
      </c>
      <c r="BU477" s="70">
        <v>8</v>
      </c>
      <c r="BV477" s="70">
        <v>41</v>
      </c>
      <c r="BW477" s="70">
        <v>2</v>
      </c>
      <c r="BX477" s="70">
        <v>3</v>
      </c>
      <c r="BY477" s="70">
        <v>4</v>
      </c>
      <c r="BZ477" s="70">
        <v>4</v>
      </c>
      <c r="CA477" s="70">
        <v>6</v>
      </c>
      <c r="CB477" s="70">
        <v>3</v>
      </c>
      <c r="CC477" s="70">
        <v>0</v>
      </c>
      <c r="CD477" s="70">
        <v>0</v>
      </c>
      <c r="CE477" s="70">
        <v>5</v>
      </c>
      <c r="CF477" s="70">
        <v>5</v>
      </c>
      <c r="CG477" s="70">
        <v>3</v>
      </c>
      <c r="CH477" s="70">
        <v>0</v>
      </c>
      <c r="CI477" s="70">
        <v>0</v>
      </c>
      <c r="CJ477" s="70">
        <v>0</v>
      </c>
      <c r="CK477" s="70">
        <v>0</v>
      </c>
      <c r="CL477" s="70">
        <v>1</v>
      </c>
      <c r="CM477" s="70">
        <v>15</v>
      </c>
      <c r="CN477" s="70">
        <v>0</v>
      </c>
      <c r="CO477" s="70">
        <v>0</v>
      </c>
      <c r="CP477" s="70">
        <v>0</v>
      </c>
      <c r="CQ477" s="70">
        <v>1</v>
      </c>
      <c r="CR477" s="70">
        <v>0</v>
      </c>
      <c r="CS477" s="70">
        <v>0</v>
      </c>
      <c r="CT477" s="70">
        <v>0</v>
      </c>
      <c r="CU477" s="70">
        <v>0</v>
      </c>
      <c r="CV477" s="70">
        <v>0</v>
      </c>
      <c r="CW477" s="70">
        <v>29</v>
      </c>
      <c r="CX477" s="70">
        <v>0</v>
      </c>
      <c r="CY477" s="70">
        <v>0</v>
      </c>
      <c r="CZ477" s="70">
        <v>0</v>
      </c>
      <c r="DA477" s="70">
        <v>0</v>
      </c>
      <c r="DB477" s="70">
        <v>0</v>
      </c>
      <c r="DC477" s="70">
        <v>3</v>
      </c>
      <c r="DD477" s="70">
        <v>1</v>
      </c>
      <c r="DE477" s="70">
        <v>0</v>
      </c>
      <c r="DF477" s="70">
        <v>0</v>
      </c>
      <c r="DG477" s="70">
        <v>0</v>
      </c>
      <c r="DH477" s="70">
        <v>0</v>
      </c>
      <c r="DI477" s="70">
        <v>0</v>
      </c>
      <c r="DJ477" s="70">
        <v>0</v>
      </c>
      <c r="DK477" s="70">
        <v>0</v>
      </c>
      <c r="DL477" s="70">
        <v>0</v>
      </c>
      <c r="DM477" s="70">
        <v>0</v>
      </c>
      <c r="DN477" s="70">
        <v>0</v>
      </c>
      <c r="DO477" s="70">
        <v>0</v>
      </c>
      <c r="DP477" s="70">
        <v>0</v>
      </c>
      <c r="DQ477" s="70">
        <v>0</v>
      </c>
      <c r="DR477" s="70">
        <v>0</v>
      </c>
      <c r="DS477" s="70">
        <v>0</v>
      </c>
      <c r="DT477" s="70">
        <v>0</v>
      </c>
      <c r="DU477" s="70">
        <v>0</v>
      </c>
      <c r="DV477" s="70">
        <v>0</v>
      </c>
      <c r="DW477" s="70">
        <v>0</v>
      </c>
      <c r="DX477" s="70">
        <v>0</v>
      </c>
      <c r="DY477" s="70">
        <v>0</v>
      </c>
      <c r="DZ477" s="70">
        <v>0</v>
      </c>
      <c r="EA477" s="70">
        <v>0</v>
      </c>
      <c r="EB477" s="70">
        <v>0</v>
      </c>
      <c r="EC477" s="70">
        <v>0</v>
      </c>
      <c r="ED477" s="70">
        <v>0</v>
      </c>
      <c r="EE477" s="70">
        <v>0</v>
      </c>
      <c r="EF477" s="70">
        <v>0</v>
      </c>
      <c r="EG477" s="70">
        <v>0</v>
      </c>
      <c r="EH477" s="70">
        <v>0</v>
      </c>
      <c r="EI477" s="70">
        <v>0</v>
      </c>
      <c r="EJ477" s="70">
        <v>0</v>
      </c>
      <c r="EK477" s="70">
        <v>0</v>
      </c>
      <c r="EL477" s="70">
        <v>0</v>
      </c>
      <c r="EM477" s="70">
        <v>0</v>
      </c>
      <c r="EN477" s="70">
        <v>0</v>
      </c>
      <c r="EO477" s="70">
        <v>0</v>
      </c>
      <c r="EP477" s="70">
        <v>0</v>
      </c>
      <c r="EQ477" s="70">
        <v>0</v>
      </c>
      <c r="ER477" s="70">
        <v>0</v>
      </c>
      <c r="ES477" s="70">
        <v>0</v>
      </c>
      <c r="ET477" s="70">
        <v>0</v>
      </c>
      <c r="EU477" s="70">
        <v>0</v>
      </c>
      <c r="EV477" s="70">
        <v>0</v>
      </c>
      <c r="EW477" s="70">
        <v>0</v>
      </c>
      <c r="EX477" s="70">
        <v>0</v>
      </c>
      <c r="EY477" s="70">
        <v>0</v>
      </c>
      <c r="EZ477" s="70">
        <v>0</v>
      </c>
      <c r="FA477" s="70">
        <v>0</v>
      </c>
    </row>
    <row r="478" spans="1:157" x14ac:dyDescent="0.25">
      <c r="A478">
        <v>23</v>
      </c>
      <c r="B478" t="s">
        <v>78</v>
      </c>
      <c r="C478" s="65" t="s">
        <v>1104</v>
      </c>
      <c r="D478" s="65" t="s">
        <v>152</v>
      </c>
      <c r="E478" t="s">
        <v>153</v>
      </c>
      <c r="F478" s="79" t="s">
        <v>766</v>
      </c>
      <c r="G478" s="19">
        <v>2</v>
      </c>
      <c r="H478" s="19"/>
      <c r="I478" s="67"/>
      <c r="J478" s="68">
        <v>1232</v>
      </c>
      <c r="K478" s="69">
        <v>16</v>
      </c>
      <c r="L478" s="70">
        <v>19</v>
      </c>
      <c r="M478" s="70">
        <v>7</v>
      </c>
      <c r="N478" s="70">
        <v>5</v>
      </c>
      <c r="O478" s="70">
        <v>4</v>
      </c>
      <c r="P478" s="70">
        <v>120</v>
      </c>
      <c r="Q478" s="70">
        <v>7</v>
      </c>
      <c r="R478" s="70">
        <v>0</v>
      </c>
      <c r="S478" s="70">
        <v>50</v>
      </c>
      <c r="T478" s="70">
        <v>5</v>
      </c>
      <c r="U478" s="70">
        <v>0</v>
      </c>
      <c r="V478" s="70">
        <v>99</v>
      </c>
      <c r="W478" s="70">
        <v>12</v>
      </c>
      <c r="X478" s="70">
        <v>0</v>
      </c>
      <c r="Y478" s="70">
        <v>2</v>
      </c>
      <c r="Z478" s="70">
        <v>15</v>
      </c>
      <c r="AA478" s="70">
        <v>50</v>
      </c>
      <c r="AB478" s="70">
        <v>95</v>
      </c>
      <c r="AC478" s="70">
        <v>26</v>
      </c>
      <c r="AD478" s="70">
        <v>50</v>
      </c>
      <c r="AE478" s="70">
        <v>18</v>
      </c>
      <c r="AF478" s="70">
        <v>10</v>
      </c>
      <c r="AG478" s="70">
        <v>36</v>
      </c>
      <c r="AH478" s="70">
        <v>33</v>
      </c>
      <c r="AI478" s="70">
        <v>56</v>
      </c>
      <c r="AJ478" s="70">
        <v>48</v>
      </c>
      <c r="AK478" s="70">
        <v>25</v>
      </c>
      <c r="AL478" s="70">
        <v>5</v>
      </c>
      <c r="AM478" s="70">
        <v>12</v>
      </c>
      <c r="AN478" s="70">
        <v>6</v>
      </c>
      <c r="AO478" s="70">
        <v>8</v>
      </c>
      <c r="AP478" s="70">
        <v>9</v>
      </c>
      <c r="AQ478" s="70">
        <v>17</v>
      </c>
      <c r="AR478" s="70">
        <v>15</v>
      </c>
      <c r="AS478" s="70">
        <v>13</v>
      </c>
      <c r="AT478" s="70">
        <v>20</v>
      </c>
      <c r="AU478" s="70">
        <v>1</v>
      </c>
      <c r="AV478" s="70">
        <v>27</v>
      </c>
      <c r="AW478" s="70">
        <v>4</v>
      </c>
      <c r="AX478" s="70">
        <v>3</v>
      </c>
      <c r="AY478" s="70">
        <v>1</v>
      </c>
      <c r="AZ478" s="70">
        <v>13</v>
      </c>
      <c r="BA478" s="70">
        <v>6</v>
      </c>
      <c r="BB478" s="70">
        <v>3</v>
      </c>
      <c r="BC478" s="70">
        <v>11</v>
      </c>
      <c r="BD478" s="70">
        <v>25</v>
      </c>
      <c r="BE478" s="70">
        <v>25</v>
      </c>
      <c r="BF478" s="70">
        <v>3</v>
      </c>
      <c r="BG478" s="70">
        <v>0</v>
      </c>
      <c r="BH478" s="70">
        <v>4</v>
      </c>
      <c r="BI478" s="70">
        <v>23</v>
      </c>
      <c r="BJ478" s="70">
        <v>2</v>
      </c>
      <c r="BK478" s="70">
        <v>5</v>
      </c>
      <c r="BL478" s="70">
        <v>11</v>
      </c>
      <c r="BM478" s="70">
        <v>0</v>
      </c>
      <c r="BN478" s="70">
        <v>1</v>
      </c>
      <c r="BO478" s="70">
        <v>0</v>
      </c>
      <c r="BP478" s="70">
        <v>13</v>
      </c>
      <c r="BQ478" s="70">
        <v>7</v>
      </c>
      <c r="BR478" s="70">
        <v>11</v>
      </c>
      <c r="BS478" s="70">
        <v>19</v>
      </c>
      <c r="BT478" s="70">
        <v>17</v>
      </c>
      <c r="BU478" s="70">
        <v>9</v>
      </c>
      <c r="BV478" s="70">
        <v>36</v>
      </c>
      <c r="BW478" s="70">
        <v>0</v>
      </c>
      <c r="BX478" s="70">
        <v>8</v>
      </c>
      <c r="BY478" s="70">
        <v>1</v>
      </c>
      <c r="BZ478" s="70">
        <v>4</v>
      </c>
      <c r="CA478" s="70">
        <v>0</v>
      </c>
      <c r="CB478" s="70">
        <v>2</v>
      </c>
      <c r="CC478" s="70">
        <v>1</v>
      </c>
      <c r="CD478" s="70">
        <v>5</v>
      </c>
      <c r="CE478" s="70">
        <v>2</v>
      </c>
      <c r="CF478" s="70">
        <v>2</v>
      </c>
      <c r="CG478" s="70">
        <v>0</v>
      </c>
      <c r="CH478" s="70">
        <v>0</v>
      </c>
      <c r="CI478" s="70">
        <v>0</v>
      </c>
      <c r="CJ478" s="70">
        <v>0</v>
      </c>
      <c r="CK478" s="70">
        <v>0</v>
      </c>
      <c r="CL478" s="70">
        <v>0</v>
      </c>
      <c r="CM478" s="70">
        <v>6</v>
      </c>
      <c r="CN478" s="70">
        <v>0</v>
      </c>
      <c r="CO478" s="70">
        <v>0</v>
      </c>
      <c r="CP478" s="70">
        <v>0</v>
      </c>
      <c r="CQ478" s="70">
        <v>1</v>
      </c>
      <c r="CR478" s="70">
        <v>0</v>
      </c>
      <c r="CS478" s="70">
        <v>0</v>
      </c>
      <c r="CT478" s="70">
        <v>0</v>
      </c>
      <c r="CU478" s="70">
        <v>0</v>
      </c>
      <c r="CV478" s="70">
        <v>0</v>
      </c>
      <c r="CW478" s="70">
        <v>0</v>
      </c>
      <c r="CX478" s="70">
        <v>0</v>
      </c>
      <c r="CY478" s="70">
        <v>0</v>
      </c>
      <c r="CZ478" s="70">
        <v>0</v>
      </c>
      <c r="DA478" s="70">
        <v>0</v>
      </c>
      <c r="DB478" s="70">
        <v>0</v>
      </c>
      <c r="DC478" s="70">
        <v>2</v>
      </c>
      <c r="DD478" s="70">
        <v>0</v>
      </c>
      <c r="DE478" s="70">
        <v>0</v>
      </c>
      <c r="DF478" s="70">
        <v>0</v>
      </c>
      <c r="DG478" s="70">
        <v>0</v>
      </c>
      <c r="DH478" s="70">
        <v>5</v>
      </c>
      <c r="DI478" s="70">
        <v>0</v>
      </c>
      <c r="DJ478" s="70">
        <v>0</v>
      </c>
      <c r="DK478" s="70">
        <v>0</v>
      </c>
      <c r="DL478" s="70">
        <v>0</v>
      </c>
      <c r="DM478" s="70">
        <v>0</v>
      </c>
      <c r="DN478" s="70">
        <v>0</v>
      </c>
      <c r="DO478" s="70">
        <v>0</v>
      </c>
      <c r="DP478" s="70">
        <v>0</v>
      </c>
      <c r="DQ478" s="70">
        <v>0</v>
      </c>
      <c r="DR478" s="70">
        <v>0</v>
      </c>
      <c r="DS478" s="70">
        <v>0</v>
      </c>
      <c r="DT478" s="70">
        <v>0</v>
      </c>
      <c r="DU478" s="70">
        <v>0</v>
      </c>
      <c r="DV478" s="70">
        <v>0</v>
      </c>
      <c r="DW478" s="70">
        <v>0</v>
      </c>
      <c r="DX478" s="70">
        <v>0</v>
      </c>
      <c r="DY478" s="70">
        <v>0</v>
      </c>
      <c r="DZ478" s="70">
        <v>0</v>
      </c>
      <c r="EA478" s="70">
        <v>0</v>
      </c>
      <c r="EB478" s="70">
        <v>0</v>
      </c>
      <c r="EC478" s="70">
        <v>0</v>
      </c>
      <c r="ED478" s="70">
        <v>0</v>
      </c>
      <c r="EE478" s="70">
        <v>0</v>
      </c>
      <c r="EF478" s="70">
        <v>0</v>
      </c>
      <c r="EG478" s="70">
        <v>0</v>
      </c>
      <c r="EH478" s="70">
        <v>0</v>
      </c>
      <c r="EI478" s="70">
        <v>0</v>
      </c>
      <c r="EJ478" s="70">
        <v>0</v>
      </c>
      <c r="EK478" s="70">
        <v>0</v>
      </c>
      <c r="EL478" s="70">
        <v>0</v>
      </c>
      <c r="EM478" s="70">
        <v>0</v>
      </c>
      <c r="EN478" s="70">
        <v>0</v>
      </c>
      <c r="EO478" s="70">
        <v>0</v>
      </c>
      <c r="EP478" s="70">
        <v>0</v>
      </c>
      <c r="EQ478" s="70">
        <v>0</v>
      </c>
      <c r="ER478" s="70">
        <v>0</v>
      </c>
      <c r="ES478" s="70">
        <v>0</v>
      </c>
      <c r="ET478" s="70">
        <v>0</v>
      </c>
      <c r="EU478" s="70">
        <v>0</v>
      </c>
      <c r="EV478" s="70">
        <v>0</v>
      </c>
      <c r="EW478" s="70">
        <v>0</v>
      </c>
      <c r="EX478" s="70">
        <v>0</v>
      </c>
      <c r="EY478" s="70">
        <v>0</v>
      </c>
      <c r="EZ478" s="70">
        <v>0</v>
      </c>
      <c r="FA478" s="70">
        <v>0</v>
      </c>
    </row>
    <row r="479" spans="1:157" x14ac:dyDescent="0.25">
      <c r="A479">
        <v>23</v>
      </c>
      <c r="B479" t="s">
        <v>78</v>
      </c>
      <c r="C479" s="65" t="s">
        <v>1170</v>
      </c>
      <c r="D479" s="65" t="s">
        <v>76</v>
      </c>
      <c r="E479" t="s">
        <v>77</v>
      </c>
      <c r="F479" s="79" t="s">
        <v>766</v>
      </c>
      <c r="G479" s="19">
        <v>2</v>
      </c>
      <c r="H479" s="19"/>
      <c r="I479" s="67"/>
      <c r="J479" s="68">
        <v>1370</v>
      </c>
      <c r="K479" s="69">
        <v>21</v>
      </c>
      <c r="L479" s="70">
        <v>8</v>
      </c>
      <c r="M479" s="70">
        <v>4</v>
      </c>
      <c r="N479" s="70">
        <v>10</v>
      </c>
      <c r="O479" s="70">
        <v>0</v>
      </c>
      <c r="P479" s="70">
        <v>139</v>
      </c>
      <c r="Q479" s="70">
        <v>92</v>
      </c>
      <c r="R479" s="70">
        <v>0</v>
      </c>
      <c r="S479" s="70">
        <v>55</v>
      </c>
      <c r="T479" s="70">
        <v>0</v>
      </c>
      <c r="U479" s="70">
        <v>0</v>
      </c>
      <c r="V479" s="70">
        <v>16</v>
      </c>
      <c r="W479" s="70">
        <v>66</v>
      </c>
      <c r="X479" s="70">
        <v>0</v>
      </c>
      <c r="Y479" s="70">
        <v>7</v>
      </c>
      <c r="Z479" s="70">
        <v>29</v>
      </c>
      <c r="AA479" s="70">
        <v>81</v>
      </c>
      <c r="AB479" s="70">
        <v>63</v>
      </c>
      <c r="AC479" s="70">
        <v>49</v>
      </c>
      <c r="AD479" s="70">
        <v>47</v>
      </c>
      <c r="AE479" s="70">
        <v>13</v>
      </c>
      <c r="AF479" s="70">
        <v>18</v>
      </c>
      <c r="AG479" s="70">
        <v>19</v>
      </c>
      <c r="AH479" s="70">
        <v>40</v>
      </c>
      <c r="AI479" s="70">
        <v>59</v>
      </c>
      <c r="AJ479" s="70">
        <v>26</v>
      </c>
      <c r="AK479" s="70">
        <v>48</v>
      </c>
      <c r="AL479" s="70">
        <v>1</v>
      </c>
      <c r="AM479" s="70">
        <v>11</v>
      </c>
      <c r="AN479" s="70">
        <v>10</v>
      </c>
      <c r="AO479" s="70">
        <v>3</v>
      </c>
      <c r="AP479" s="70">
        <v>10</v>
      </c>
      <c r="AQ479" s="70">
        <v>11</v>
      </c>
      <c r="AR479" s="70">
        <v>36</v>
      </c>
      <c r="AS479" s="70">
        <v>13</v>
      </c>
      <c r="AT479" s="70">
        <v>21</v>
      </c>
      <c r="AU479" s="70">
        <v>3</v>
      </c>
      <c r="AV479" s="70">
        <v>41</v>
      </c>
      <c r="AW479" s="70">
        <v>3</v>
      </c>
      <c r="AX479" s="70">
        <v>2</v>
      </c>
      <c r="AY479" s="70">
        <v>7</v>
      </c>
      <c r="AZ479" s="70">
        <v>7</v>
      </c>
      <c r="BA479" s="70">
        <v>13</v>
      </c>
      <c r="BB479" s="70">
        <v>1</v>
      </c>
      <c r="BC479" s="70">
        <v>56</v>
      </c>
      <c r="BD479" s="70">
        <v>11</v>
      </c>
      <c r="BE479" s="70">
        <v>19</v>
      </c>
      <c r="BF479" s="70">
        <v>7</v>
      </c>
      <c r="BG479" s="70">
        <v>3</v>
      </c>
      <c r="BH479" s="70">
        <v>7</v>
      </c>
      <c r="BI479" s="70">
        <v>4</v>
      </c>
      <c r="BJ479" s="70">
        <v>2</v>
      </c>
      <c r="BK479" s="70">
        <v>3</v>
      </c>
      <c r="BL479" s="70">
        <v>7</v>
      </c>
      <c r="BM479" s="70">
        <v>5</v>
      </c>
      <c r="BN479" s="70">
        <v>6</v>
      </c>
      <c r="BO479" s="70">
        <v>1</v>
      </c>
      <c r="BP479" s="70">
        <v>4</v>
      </c>
      <c r="BQ479" s="70">
        <v>12</v>
      </c>
      <c r="BR479" s="70">
        <v>7</v>
      </c>
      <c r="BS479" s="70">
        <v>12</v>
      </c>
      <c r="BT479" s="70">
        <v>7</v>
      </c>
      <c r="BU479" s="70">
        <v>17</v>
      </c>
      <c r="BV479" s="70">
        <v>30</v>
      </c>
      <c r="BW479" s="70">
        <v>1</v>
      </c>
      <c r="BX479" s="70">
        <v>1</v>
      </c>
      <c r="BY479" s="70">
        <v>4</v>
      </c>
      <c r="BZ479" s="70">
        <v>6</v>
      </c>
      <c r="CA479" s="70">
        <v>6</v>
      </c>
      <c r="CB479" s="70">
        <v>0</v>
      </c>
      <c r="CC479" s="70">
        <v>0</v>
      </c>
      <c r="CD479" s="70">
        <v>3</v>
      </c>
      <c r="CE479" s="70">
        <v>6</v>
      </c>
      <c r="CF479" s="70">
        <v>1</v>
      </c>
      <c r="CG479" s="70">
        <v>0</v>
      </c>
      <c r="CH479" s="70">
        <v>0</v>
      </c>
      <c r="CI479" s="70">
        <v>0</v>
      </c>
      <c r="CJ479" s="70">
        <v>0</v>
      </c>
      <c r="CK479" s="70">
        <v>0</v>
      </c>
      <c r="CL479" s="70">
        <v>0</v>
      </c>
      <c r="CM479" s="70">
        <v>7</v>
      </c>
      <c r="CN479" s="70">
        <v>0</v>
      </c>
      <c r="CO479" s="70">
        <v>0</v>
      </c>
      <c r="CP479" s="70">
        <v>0</v>
      </c>
      <c r="CQ479" s="70">
        <v>0</v>
      </c>
      <c r="CR479" s="70">
        <v>0</v>
      </c>
      <c r="CS479" s="70">
        <v>0</v>
      </c>
      <c r="CT479" s="70">
        <v>0</v>
      </c>
      <c r="CU479" s="70">
        <v>0</v>
      </c>
      <c r="CV479" s="70">
        <v>0</v>
      </c>
      <c r="CW479" s="70">
        <v>0</v>
      </c>
      <c r="CX479" s="70">
        <v>0</v>
      </c>
      <c r="CY479" s="70">
        <v>0</v>
      </c>
      <c r="CZ479" s="70">
        <v>0</v>
      </c>
      <c r="DA479" s="70">
        <v>0</v>
      </c>
      <c r="DB479" s="70">
        <v>0</v>
      </c>
      <c r="DC479" s="70">
        <v>4</v>
      </c>
      <c r="DD479" s="70">
        <v>0</v>
      </c>
      <c r="DE479" s="70">
        <v>0</v>
      </c>
      <c r="DF479" s="70">
        <v>0</v>
      </c>
      <c r="DG479" s="70">
        <v>0</v>
      </c>
      <c r="DH479" s="70">
        <v>8</v>
      </c>
      <c r="DI479" s="70">
        <v>0</v>
      </c>
      <c r="DJ479" s="70">
        <v>0</v>
      </c>
      <c r="DK479" s="70">
        <v>0</v>
      </c>
      <c r="DL479" s="70">
        <v>0</v>
      </c>
      <c r="DM479" s="70">
        <v>0</v>
      </c>
      <c r="DN479" s="70">
        <v>0</v>
      </c>
      <c r="DO479" s="70">
        <v>0</v>
      </c>
      <c r="DP479" s="70">
        <v>0</v>
      </c>
      <c r="DQ479" s="70">
        <v>0</v>
      </c>
      <c r="DR479" s="70">
        <v>0</v>
      </c>
      <c r="DS479" s="70">
        <v>0</v>
      </c>
      <c r="DT479" s="70">
        <v>0</v>
      </c>
      <c r="DU479" s="70">
        <v>0</v>
      </c>
      <c r="DV479" s="70">
        <v>0</v>
      </c>
      <c r="DW479" s="70">
        <v>0</v>
      </c>
      <c r="DX479" s="70">
        <v>0</v>
      </c>
      <c r="DY479" s="70">
        <v>0</v>
      </c>
      <c r="DZ479" s="70">
        <v>0</v>
      </c>
      <c r="EA479" s="70">
        <v>0</v>
      </c>
      <c r="EB479" s="70">
        <v>0</v>
      </c>
      <c r="EC479" s="70">
        <v>0</v>
      </c>
      <c r="ED479" s="70">
        <v>0</v>
      </c>
      <c r="EE479" s="70">
        <v>0</v>
      </c>
      <c r="EF479" s="70">
        <v>0</v>
      </c>
      <c r="EG479" s="70">
        <v>0</v>
      </c>
      <c r="EH479" s="70">
        <v>0</v>
      </c>
      <c r="EI479" s="70">
        <v>0</v>
      </c>
      <c r="EJ479" s="70">
        <v>0</v>
      </c>
      <c r="EK479" s="70">
        <v>0</v>
      </c>
      <c r="EL479" s="70">
        <v>0</v>
      </c>
      <c r="EM479" s="70">
        <v>0</v>
      </c>
      <c r="EN479" s="70">
        <v>0</v>
      </c>
      <c r="EO479" s="70">
        <v>0</v>
      </c>
      <c r="EP479" s="70">
        <v>0</v>
      </c>
      <c r="EQ479" s="70">
        <v>0</v>
      </c>
      <c r="ER479" s="70">
        <v>0</v>
      </c>
      <c r="ES479" s="70">
        <v>0</v>
      </c>
      <c r="ET479" s="70">
        <v>0</v>
      </c>
      <c r="EU479" s="70">
        <v>0</v>
      </c>
      <c r="EV479" s="70">
        <v>0</v>
      </c>
      <c r="EW479" s="70">
        <v>0</v>
      </c>
      <c r="EX479" s="70">
        <v>0</v>
      </c>
      <c r="EY479" s="70">
        <v>0</v>
      </c>
      <c r="EZ479" s="70">
        <v>0</v>
      </c>
      <c r="FA479" s="70">
        <v>0</v>
      </c>
    </row>
    <row r="480" spans="1:157" x14ac:dyDescent="0.25">
      <c r="A480">
        <v>23</v>
      </c>
      <c r="B480" t="s">
        <v>78</v>
      </c>
      <c r="C480" s="65" t="s">
        <v>1077</v>
      </c>
      <c r="D480" s="65" t="s">
        <v>177</v>
      </c>
      <c r="E480" t="s">
        <v>178</v>
      </c>
      <c r="F480" s="79" t="s">
        <v>766</v>
      </c>
      <c r="G480" s="19">
        <v>2</v>
      </c>
      <c r="H480" s="19"/>
      <c r="I480" s="67"/>
      <c r="J480" s="68">
        <v>1717</v>
      </c>
      <c r="K480" s="69">
        <v>25</v>
      </c>
      <c r="L480" s="70">
        <v>23</v>
      </c>
      <c r="M480" s="70">
        <v>80</v>
      </c>
      <c r="N480" s="70">
        <v>17</v>
      </c>
      <c r="O480" s="70">
        <v>23</v>
      </c>
      <c r="P480" s="70">
        <v>211</v>
      </c>
      <c r="Q480" s="70">
        <v>7</v>
      </c>
      <c r="R480" s="70">
        <v>0</v>
      </c>
      <c r="S480" s="70">
        <v>53</v>
      </c>
      <c r="T480" s="70">
        <v>11</v>
      </c>
      <c r="U480" s="70">
        <v>0</v>
      </c>
      <c r="V480" s="70">
        <v>120</v>
      </c>
      <c r="W480" s="70">
        <v>14</v>
      </c>
      <c r="X480" s="70">
        <v>0</v>
      </c>
      <c r="Y480" s="70">
        <v>24</v>
      </c>
      <c r="Z480" s="70">
        <v>122</v>
      </c>
      <c r="AA480" s="70">
        <v>30</v>
      </c>
      <c r="AB480" s="70">
        <v>106</v>
      </c>
      <c r="AC480" s="70">
        <v>37</v>
      </c>
      <c r="AD480" s="70">
        <v>25</v>
      </c>
      <c r="AE480" s="70">
        <v>19</v>
      </c>
      <c r="AF480" s="70">
        <v>13</v>
      </c>
      <c r="AG480" s="70">
        <v>20</v>
      </c>
      <c r="AH480" s="70">
        <v>14</v>
      </c>
      <c r="AI480" s="70">
        <v>46</v>
      </c>
      <c r="AJ480" s="70">
        <v>33</v>
      </c>
      <c r="AK480" s="70">
        <v>32</v>
      </c>
      <c r="AL480" s="70">
        <v>10</v>
      </c>
      <c r="AM480" s="70">
        <v>26</v>
      </c>
      <c r="AN480" s="70">
        <v>19</v>
      </c>
      <c r="AO480" s="70">
        <v>12</v>
      </c>
      <c r="AP480" s="70">
        <v>5</v>
      </c>
      <c r="AQ480" s="70">
        <v>10</v>
      </c>
      <c r="AR480" s="70">
        <v>41</v>
      </c>
      <c r="AS480" s="70">
        <v>34</v>
      </c>
      <c r="AT480" s="70">
        <v>47</v>
      </c>
      <c r="AU480" s="70">
        <v>33</v>
      </c>
      <c r="AV480" s="70">
        <v>13</v>
      </c>
      <c r="AW480" s="70">
        <v>6</v>
      </c>
      <c r="AX480" s="70">
        <v>5</v>
      </c>
      <c r="AY480" s="70">
        <v>7</v>
      </c>
      <c r="AZ480" s="70">
        <v>3</v>
      </c>
      <c r="BA480" s="70">
        <v>28</v>
      </c>
      <c r="BB480" s="70">
        <v>7</v>
      </c>
      <c r="BC480" s="70">
        <v>14</v>
      </c>
      <c r="BD480" s="70">
        <v>7</v>
      </c>
      <c r="BE480" s="70">
        <v>34</v>
      </c>
      <c r="BF480" s="70">
        <v>13</v>
      </c>
      <c r="BG480" s="70">
        <v>4</v>
      </c>
      <c r="BH480" s="70">
        <v>11</v>
      </c>
      <c r="BI480" s="70">
        <v>3</v>
      </c>
      <c r="BJ480" s="70">
        <v>18</v>
      </c>
      <c r="BK480" s="70">
        <v>7</v>
      </c>
      <c r="BL480" s="70">
        <v>4</v>
      </c>
      <c r="BM480" s="70">
        <v>0</v>
      </c>
      <c r="BN480" s="70">
        <v>7</v>
      </c>
      <c r="BO480" s="70">
        <v>5</v>
      </c>
      <c r="BP480" s="70">
        <v>18</v>
      </c>
      <c r="BQ480" s="70">
        <v>18</v>
      </c>
      <c r="BR480" s="70">
        <v>26</v>
      </c>
      <c r="BS480" s="70">
        <v>6</v>
      </c>
      <c r="BT480" s="70">
        <v>21</v>
      </c>
      <c r="BU480" s="70">
        <v>21</v>
      </c>
      <c r="BV480" s="70">
        <v>9</v>
      </c>
      <c r="BW480" s="70">
        <v>6</v>
      </c>
      <c r="BX480" s="70">
        <v>3</v>
      </c>
      <c r="BY480" s="70">
        <v>10</v>
      </c>
      <c r="BZ480" s="70">
        <v>4</v>
      </c>
      <c r="CA480" s="70">
        <v>1</v>
      </c>
      <c r="CB480" s="70">
        <v>7</v>
      </c>
      <c r="CC480" s="70">
        <v>0</v>
      </c>
      <c r="CD480" s="70">
        <v>2</v>
      </c>
      <c r="CE480" s="70">
        <v>3</v>
      </c>
      <c r="CF480" s="70">
        <v>4</v>
      </c>
      <c r="CG480" s="70">
        <v>3</v>
      </c>
      <c r="CH480" s="70">
        <v>0</v>
      </c>
      <c r="CI480" s="70">
        <v>0</v>
      </c>
      <c r="CJ480" s="70">
        <v>0</v>
      </c>
      <c r="CK480" s="70">
        <v>0</v>
      </c>
      <c r="CL480" s="70">
        <v>0</v>
      </c>
      <c r="CM480" s="70">
        <v>8</v>
      </c>
      <c r="CN480" s="70">
        <v>0</v>
      </c>
      <c r="CO480" s="70">
        <v>0</v>
      </c>
      <c r="CP480" s="70">
        <v>0</v>
      </c>
      <c r="CQ480" s="70">
        <v>3</v>
      </c>
      <c r="CR480" s="70">
        <v>0</v>
      </c>
      <c r="CS480" s="70">
        <v>0</v>
      </c>
      <c r="CT480" s="70">
        <v>0</v>
      </c>
      <c r="CU480" s="70">
        <v>0</v>
      </c>
      <c r="CV480" s="70">
        <v>0</v>
      </c>
      <c r="CW480" s="70">
        <v>0</v>
      </c>
      <c r="CX480" s="70">
        <v>0</v>
      </c>
      <c r="CY480" s="70">
        <v>0</v>
      </c>
      <c r="CZ480" s="70">
        <v>0</v>
      </c>
      <c r="DA480" s="70">
        <v>0</v>
      </c>
      <c r="DB480" s="70">
        <v>0</v>
      </c>
      <c r="DC480" s="70">
        <v>1</v>
      </c>
      <c r="DD480" s="70">
        <v>0</v>
      </c>
      <c r="DE480" s="70">
        <v>0</v>
      </c>
      <c r="DF480" s="70">
        <v>0</v>
      </c>
      <c r="DG480" s="70">
        <v>0</v>
      </c>
      <c r="DH480" s="70">
        <v>5</v>
      </c>
      <c r="DI480" s="70">
        <v>0</v>
      </c>
      <c r="DJ480" s="70">
        <v>0</v>
      </c>
      <c r="DK480" s="70">
        <v>0</v>
      </c>
      <c r="DL480" s="70">
        <v>0</v>
      </c>
      <c r="DM480" s="70">
        <v>0</v>
      </c>
      <c r="DN480" s="70">
        <v>0</v>
      </c>
      <c r="DO480" s="70">
        <v>0</v>
      </c>
      <c r="DP480" s="70">
        <v>0</v>
      </c>
      <c r="DQ480" s="70">
        <v>0</v>
      </c>
      <c r="DR480" s="70">
        <v>0</v>
      </c>
      <c r="DS480" s="70">
        <v>0</v>
      </c>
      <c r="DT480" s="70">
        <v>0</v>
      </c>
      <c r="DU480" s="70">
        <v>0</v>
      </c>
      <c r="DV480" s="70">
        <v>0</v>
      </c>
      <c r="DW480" s="70">
        <v>0</v>
      </c>
      <c r="DX480" s="70">
        <v>0</v>
      </c>
      <c r="DY480" s="70">
        <v>0</v>
      </c>
      <c r="DZ480" s="70">
        <v>0</v>
      </c>
      <c r="EA480" s="70">
        <v>0</v>
      </c>
      <c r="EB480" s="70">
        <v>0</v>
      </c>
      <c r="EC480" s="70">
        <v>0</v>
      </c>
      <c r="ED480" s="70">
        <v>0</v>
      </c>
      <c r="EE480" s="70">
        <v>0</v>
      </c>
      <c r="EF480" s="70">
        <v>0</v>
      </c>
      <c r="EG480" s="70">
        <v>0</v>
      </c>
      <c r="EH480" s="70">
        <v>0</v>
      </c>
      <c r="EI480" s="70">
        <v>0</v>
      </c>
      <c r="EJ480" s="70">
        <v>0</v>
      </c>
      <c r="EK480" s="70">
        <v>0</v>
      </c>
      <c r="EL480" s="70">
        <v>0</v>
      </c>
      <c r="EM480" s="70">
        <v>0</v>
      </c>
      <c r="EN480" s="70">
        <v>0</v>
      </c>
      <c r="EO480" s="70">
        <v>0</v>
      </c>
      <c r="EP480" s="70">
        <v>0</v>
      </c>
      <c r="EQ480" s="70">
        <v>0</v>
      </c>
      <c r="ER480" s="70">
        <v>0</v>
      </c>
      <c r="ES480" s="70">
        <v>0</v>
      </c>
      <c r="ET480" s="70">
        <v>0</v>
      </c>
      <c r="EU480" s="70">
        <v>0</v>
      </c>
      <c r="EV480" s="70">
        <v>0</v>
      </c>
      <c r="EW480" s="70">
        <v>0</v>
      </c>
      <c r="EX480" s="70">
        <v>0</v>
      </c>
      <c r="EY480" s="70">
        <v>0</v>
      </c>
      <c r="EZ480" s="70">
        <v>0</v>
      </c>
      <c r="FA480" s="70">
        <v>0</v>
      </c>
    </row>
    <row r="481" spans="1:157" s="81" customFormat="1" ht="15.75" thickBot="1" x14ac:dyDescent="0.3">
      <c r="A481" s="81">
        <v>23</v>
      </c>
      <c r="B481" s="81" t="s">
        <v>78</v>
      </c>
      <c r="C481" s="82" t="s">
        <v>1077</v>
      </c>
      <c r="D481" s="82" t="s">
        <v>105</v>
      </c>
      <c r="E481" s="81" t="s">
        <v>106</v>
      </c>
      <c r="F481" s="89" t="s">
        <v>766</v>
      </c>
      <c r="G481" s="84">
        <v>2</v>
      </c>
      <c r="H481" s="84"/>
      <c r="I481" s="85"/>
      <c r="J481" s="86">
        <v>635</v>
      </c>
      <c r="K481" s="87">
        <v>8</v>
      </c>
      <c r="L481" s="88">
        <v>3</v>
      </c>
      <c r="M481" s="88">
        <v>7</v>
      </c>
      <c r="N481" s="88">
        <v>6</v>
      </c>
      <c r="O481" s="88">
        <v>40</v>
      </c>
      <c r="P481" s="88">
        <v>75</v>
      </c>
      <c r="Q481" s="88">
        <v>11</v>
      </c>
      <c r="R481" s="88">
        <v>0</v>
      </c>
      <c r="S481" s="88">
        <v>20</v>
      </c>
      <c r="T481" s="88">
        <v>16</v>
      </c>
      <c r="U481" s="88">
        <v>0</v>
      </c>
      <c r="V481" s="88">
        <v>12</v>
      </c>
      <c r="W481" s="88">
        <v>7</v>
      </c>
      <c r="X481" s="88">
        <v>4</v>
      </c>
      <c r="Y481" s="88">
        <v>15</v>
      </c>
      <c r="Z481" s="88">
        <v>9</v>
      </c>
      <c r="AA481" s="88">
        <v>25</v>
      </c>
      <c r="AB481" s="88">
        <v>19</v>
      </c>
      <c r="AC481" s="88">
        <v>14</v>
      </c>
      <c r="AD481" s="88">
        <v>43</v>
      </c>
      <c r="AE481" s="88">
        <v>1</v>
      </c>
      <c r="AF481" s="88">
        <v>6</v>
      </c>
      <c r="AG481" s="88">
        <v>3</v>
      </c>
      <c r="AH481" s="88">
        <v>12</v>
      </c>
      <c r="AI481" s="88">
        <v>15</v>
      </c>
      <c r="AJ481" s="88">
        <v>19</v>
      </c>
      <c r="AK481" s="88">
        <v>17</v>
      </c>
      <c r="AL481" s="88">
        <v>9</v>
      </c>
      <c r="AM481" s="88">
        <v>1</v>
      </c>
      <c r="AN481" s="88">
        <v>4</v>
      </c>
      <c r="AO481" s="88">
        <v>5</v>
      </c>
      <c r="AP481" s="88">
        <v>3</v>
      </c>
      <c r="AQ481" s="88">
        <v>1</v>
      </c>
      <c r="AR481" s="88">
        <v>9</v>
      </c>
      <c r="AS481" s="88">
        <v>14</v>
      </c>
      <c r="AT481" s="88">
        <v>7</v>
      </c>
      <c r="AU481" s="88">
        <v>4</v>
      </c>
      <c r="AV481" s="88">
        <v>6</v>
      </c>
      <c r="AW481" s="88">
        <v>4</v>
      </c>
      <c r="AX481" s="88">
        <v>9</v>
      </c>
      <c r="AY481" s="88">
        <v>4</v>
      </c>
      <c r="AZ481" s="88">
        <v>2</v>
      </c>
      <c r="BA481" s="88">
        <v>8</v>
      </c>
      <c r="BB481" s="88">
        <v>0</v>
      </c>
      <c r="BC481" s="88">
        <v>3</v>
      </c>
      <c r="BD481" s="88">
        <v>0</v>
      </c>
      <c r="BE481" s="88">
        <v>0</v>
      </c>
      <c r="BF481" s="88">
        <v>2</v>
      </c>
      <c r="BG481" s="88">
        <v>1</v>
      </c>
      <c r="BH481" s="88">
        <v>6</v>
      </c>
      <c r="BI481" s="88">
        <v>2</v>
      </c>
      <c r="BJ481" s="88">
        <v>8</v>
      </c>
      <c r="BK481" s="88">
        <v>2</v>
      </c>
      <c r="BL481" s="88">
        <v>2</v>
      </c>
      <c r="BM481" s="88">
        <v>1</v>
      </c>
      <c r="BN481" s="88">
        <v>2</v>
      </c>
      <c r="BO481" s="88">
        <v>0</v>
      </c>
      <c r="BP481" s="88">
        <v>3</v>
      </c>
      <c r="BQ481" s="88">
        <v>8</v>
      </c>
      <c r="BR481" s="88">
        <v>2</v>
      </c>
      <c r="BS481" s="88">
        <v>4</v>
      </c>
      <c r="BT481" s="88">
        <v>2</v>
      </c>
      <c r="BU481" s="88">
        <v>6</v>
      </c>
      <c r="BV481" s="88">
        <v>26</v>
      </c>
      <c r="BW481" s="88">
        <v>1</v>
      </c>
      <c r="BX481" s="88">
        <v>4</v>
      </c>
      <c r="BY481" s="88">
        <v>2</v>
      </c>
      <c r="BZ481" s="88">
        <v>2</v>
      </c>
      <c r="CA481" s="88">
        <v>1</v>
      </c>
      <c r="CB481" s="88">
        <v>2</v>
      </c>
      <c r="CC481" s="88">
        <v>0</v>
      </c>
      <c r="CD481" s="88">
        <v>1</v>
      </c>
      <c r="CE481" s="88">
        <v>4</v>
      </c>
      <c r="CF481" s="88">
        <v>3</v>
      </c>
      <c r="CG481" s="88">
        <v>0</v>
      </c>
      <c r="CH481" s="88">
        <v>0</v>
      </c>
      <c r="CI481" s="88">
        <v>0</v>
      </c>
      <c r="CJ481" s="88">
        <v>0</v>
      </c>
      <c r="CK481" s="88">
        <v>0</v>
      </c>
      <c r="CL481" s="88">
        <v>0</v>
      </c>
      <c r="CM481" s="88">
        <v>1</v>
      </c>
      <c r="CN481" s="88">
        <v>0</v>
      </c>
      <c r="CO481" s="88">
        <v>0</v>
      </c>
      <c r="CP481" s="88">
        <v>0</v>
      </c>
      <c r="CQ481" s="88">
        <v>11</v>
      </c>
      <c r="CR481" s="88">
        <v>0</v>
      </c>
      <c r="CS481" s="88">
        <v>0</v>
      </c>
      <c r="CT481" s="88">
        <v>0</v>
      </c>
      <c r="CU481" s="88">
        <v>0</v>
      </c>
      <c r="CV481" s="88">
        <v>0</v>
      </c>
      <c r="CW481" s="88">
        <v>0</v>
      </c>
      <c r="CX481" s="88">
        <v>0</v>
      </c>
      <c r="CY481" s="88">
        <v>0</v>
      </c>
      <c r="CZ481" s="88">
        <v>0</v>
      </c>
      <c r="DA481" s="88">
        <v>0</v>
      </c>
      <c r="DB481" s="88">
        <v>0</v>
      </c>
      <c r="DC481" s="88">
        <v>23</v>
      </c>
      <c r="DD481" s="88">
        <v>0</v>
      </c>
      <c r="DE481" s="88">
        <v>0</v>
      </c>
      <c r="DF481" s="88">
        <v>0</v>
      </c>
      <c r="DG481" s="88">
        <v>0</v>
      </c>
      <c r="DH481" s="88">
        <v>3</v>
      </c>
      <c r="DI481" s="88">
        <v>0</v>
      </c>
      <c r="DJ481" s="88">
        <v>0</v>
      </c>
      <c r="DK481" s="88">
        <v>0</v>
      </c>
      <c r="DL481" s="88">
        <v>0</v>
      </c>
      <c r="DM481" s="88">
        <v>0</v>
      </c>
      <c r="DN481" s="88">
        <v>0</v>
      </c>
      <c r="DO481" s="88">
        <v>0</v>
      </c>
      <c r="DP481" s="88">
        <v>0</v>
      </c>
      <c r="DQ481" s="88">
        <v>0</v>
      </c>
      <c r="DR481" s="88">
        <v>0</v>
      </c>
      <c r="DS481" s="88">
        <v>0</v>
      </c>
      <c r="DT481" s="88">
        <v>0</v>
      </c>
      <c r="DU481" s="88">
        <v>0</v>
      </c>
      <c r="DV481" s="88">
        <v>0</v>
      </c>
      <c r="DW481" s="88">
        <v>0</v>
      </c>
      <c r="DX481" s="88">
        <v>0</v>
      </c>
      <c r="DY481" s="88">
        <v>0</v>
      </c>
      <c r="DZ481" s="88">
        <v>0</v>
      </c>
      <c r="EA481" s="88">
        <v>0</v>
      </c>
      <c r="EB481" s="88">
        <v>0</v>
      </c>
      <c r="EC481" s="88">
        <v>0</v>
      </c>
      <c r="ED481" s="88">
        <v>0</v>
      </c>
      <c r="EE481" s="88">
        <v>0</v>
      </c>
      <c r="EF481" s="88">
        <v>0</v>
      </c>
      <c r="EG481" s="88">
        <v>0</v>
      </c>
      <c r="EH481" s="88">
        <v>0</v>
      </c>
      <c r="EI481" s="88">
        <v>0</v>
      </c>
      <c r="EJ481" s="88">
        <v>0</v>
      </c>
      <c r="EK481" s="88">
        <v>0</v>
      </c>
      <c r="EL481" s="88">
        <v>0</v>
      </c>
      <c r="EM481" s="88">
        <v>0</v>
      </c>
      <c r="EN481" s="88">
        <v>0</v>
      </c>
      <c r="EO481" s="88">
        <v>0</v>
      </c>
      <c r="EP481" s="88">
        <v>0</v>
      </c>
      <c r="EQ481" s="88">
        <v>0</v>
      </c>
      <c r="ER481" s="88">
        <v>0</v>
      </c>
      <c r="ES481" s="88">
        <v>0</v>
      </c>
      <c r="ET481" s="88">
        <v>0</v>
      </c>
      <c r="EU481" s="88">
        <v>0</v>
      </c>
      <c r="EV481" s="88">
        <v>0</v>
      </c>
      <c r="EW481" s="88">
        <v>0</v>
      </c>
      <c r="EX481" s="88">
        <v>0</v>
      </c>
      <c r="EY481" s="88">
        <v>0</v>
      </c>
      <c r="EZ481" s="88">
        <v>0</v>
      </c>
      <c r="FA481" s="88">
        <v>0</v>
      </c>
    </row>
    <row r="482" spans="1:157" s="71" customFormat="1" x14ac:dyDescent="0.25">
      <c r="A482">
        <v>24</v>
      </c>
      <c r="B482" t="s">
        <v>57</v>
      </c>
      <c r="C482" s="65" t="s">
        <v>1434</v>
      </c>
      <c r="D482" s="65" t="s">
        <v>1435</v>
      </c>
      <c r="E482" t="s">
        <v>1436</v>
      </c>
      <c r="F482" s="66" t="s">
        <v>762</v>
      </c>
      <c r="G482" s="19">
        <v>5</v>
      </c>
      <c r="H482" s="19"/>
      <c r="I482" s="67"/>
      <c r="J482" s="68">
        <v>102</v>
      </c>
      <c r="K482" s="69">
        <v>35</v>
      </c>
      <c r="L482" s="70">
        <v>2</v>
      </c>
      <c r="M482" s="70">
        <v>21</v>
      </c>
      <c r="N482" s="70">
        <v>0</v>
      </c>
      <c r="O482" s="70">
        <v>0</v>
      </c>
      <c r="P482" s="70">
        <v>0</v>
      </c>
      <c r="Q482" s="70">
        <v>0</v>
      </c>
      <c r="R482" s="70">
        <v>0</v>
      </c>
      <c r="S482" s="70">
        <v>1</v>
      </c>
      <c r="T482" s="70">
        <v>0</v>
      </c>
      <c r="U482" s="70">
        <v>0</v>
      </c>
      <c r="V482" s="70">
        <v>1</v>
      </c>
      <c r="W482" s="70">
        <v>0</v>
      </c>
      <c r="X482" s="70">
        <v>0</v>
      </c>
      <c r="Y482" s="70">
        <v>0</v>
      </c>
      <c r="Z482" s="70">
        <v>9</v>
      </c>
      <c r="AA482" s="70">
        <v>0</v>
      </c>
      <c r="AB482" s="70">
        <v>11</v>
      </c>
      <c r="AC482" s="70">
        <v>0</v>
      </c>
      <c r="AD482" s="70">
        <v>0</v>
      </c>
      <c r="AE482" s="70">
        <v>0</v>
      </c>
      <c r="AF482" s="70">
        <v>0</v>
      </c>
      <c r="AG482" s="70">
        <v>1</v>
      </c>
      <c r="AH482" s="70">
        <v>0</v>
      </c>
      <c r="AI482" s="70">
        <v>0</v>
      </c>
      <c r="AJ482" s="70">
        <v>0</v>
      </c>
      <c r="AK482" s="70">
        <v>0</v>
      </c>
      <c r="AL482" s="70">
        <v>0</v>
      </c>
      <c r="AM482" s="70">
        <v>0</v>
      </c>
      <c r="AN482" s="70">
        <v>0</v>
      </c>
      <c r="AO482" s="70">
        <v>0</v>
      </c>
      <c r="AP482" s="70">
        <v>2</v>
      </c>
      <c r="AQ482" s="70">
        <v>0</v>
      </c>
      <c r="AR482" s="70">
        <v>0</v>
      </c>
      <c r="AS482" s="70">
        <v>6</v>
      </c>
      <c r="AT482" s="70">
        <v>2</v>
      </c>
      <c r="AU482" s="70">
        <v>0</v>
      </c>
      <c r="AV482" s="70">
        <v>0</v>
      </c>
      <c r="AW482" s="70">
        <v>0</v>
      </c>
      <c r="AX482" s="70">
        <v>0</v>
      </c>
      <c r="AY482" s="70">
        <v>0</v>
      </c>
      <c r="AZ482" s="70">
        <v>4</v>
      </c>
      <c r="BA482" s="70">
        <v>0</v>
      </c>
      <c r="BB482" s="70">
        <v>0</v>
      </c>
      <c r="BC482" s="70">
        <v>1</v>
      </c>
      <c r="BD482" s="70">
        <v>1</v>
      </c>
      <c r="BE482" s="70">
        <v>1</v>
      </c>
      <c r="BF482" s="70">
        <v>0</v>
      </c>
      <c r="BG482" s="70">
        <v>0</v>
      </c>
      <c r="BH482" s="70">
        <v>0</v>
      </c>
      <c r="BI482" s="70">
        <v>0</v>
      </c>
      <c r="BJ482" s="70">
        <v>2</v>
      </c>
      <c r="BK482" s="70">
        <v>1</v>
      </c>
      <c r="BL482" s="70">
        <v>0</v>
      </c>
      <c r="BM482" s="70">
        <v>0</v>
      </c>
      <c r="BN482" s="70">
        <v>0</v>
      </c>
      <c r="BO482" s="70">
        <v>0</v>
      </c>
      <c r="BP482" s="70">
        <v>0</v>
      </c>
      <c r="BQ482" s="70">
        <v>0</v>
      </c>
      <c r="BR482" s="70">
        <v>0</v>
      </c>
      <c r="BS482" s="70">
        <v>0</v>
      </c>
      <c r="BT482" s="70">
        <v>0</v>
      </c>
      <c r="BU482" s="70">
        <v>0</v>
      </c>
      <c r="BV482" s="70">
        <v>0</v>
      </c>
      <c r="BW482" s="70">
        <v>1</v>
      </c>
      <c r="BX482" s="70">
        <v>0</v>
      </c>
      <c r="BY482" s="70">
        <v>0</v>
      </c>
      <c r="BZ482" s="70">
        <v>0</v>
      </c>
      <c r="CA482" s="70">
        <v>0</v>
      </c>
      <c r="CB482" s="70">
        <v>0</v>
      </c>
      <c r="CC482" s="70">
        <v>0</v>
      </c>
      <c r="CD482" s="70">
        <v>0</v>
      </c>
      <c r="CE482" s="70">
        <v>0</v>
      </c>
      <c r="CF482" s="70">
        <v>0</v>
      </c>
      <c r="CG482" s="70">
        <v>0</v>
      </c>
      <c r="CH482" s="70">
        <v>0</v>
      </c>
      <c r="CI482" s="70">
        <v>0</v>
      </c>
      <c r="CJ482" s="70">
        <v>0</v>
      </c>
      <c r="CK482" s="70">
        <v>0</v>
      </c>
      <c r="CL482" s="70">
        <v>0</v>
      </c>
      <c r="CM482" s="70">
        <v>0</v>
      </c>
      <c r="CN482" s="70">
        <v>0</v>
      </c>
      <c r="CO482" s="70">
        <v>0</v>
      </c>
      <c r="CP482" s="70">
        <v>0</v>
      </c>
      <c r="CQ482" s="70">
        <v>0</v>
      </c>
      <c r="CR482" s="70">
        <v>0</v>
      </c>
      <c r="CS482" s="70">
        <v>0</v>
      </c>
      <c r="CT482" s="70">
        <v>0</v>
      </c>
      <c r="CU482" s="70">
        <v>0</v>
      </c>
      <c r="CV482" s="70">
        <v>0</v>
      </c>
      <c r="CW482" s="70">
        <v>0</v>
      </c>
      <c r="CX482" s="70">
        <v>0</v>
      </c>
      <c r="CY482" s="70">
        <v>0</v>
      </c>
      <c r="CZ482" s="70">
        <v>0</v>
      </c>
      <c r="DA482" s="70">
        <v>0</v>
      </c>
      <c r="DB482" s="70">
        <v>0</v>
      </c>
      <c r="DC482" s="70">
        <v>0</v>
      </c>
      <c r="DD482" s="70">
        <v>0</v>
      </c>
      <c r="DE482" s="70">
        <v>0</v>
      </c>
      <c r="DF482" s="70">
        <v>0</v>
      </c>
      <c r="DG482" s="70">
        <v>0</v>
      </c>
      <c r="DH482" s="70">
        <v>0</v>
      </c>
      <c r="DI482" s="70">
        <v>0</v>
      </c>
      <c r="DJ482" s="70">
        <v>0</v>
      </c>
      <c r="DK482" s="70">
        <v>0</v>
      </c>
      <c r="DL482" s="70">
        <v>0</v>
      </c>
      <c r="DM482" s="70">
        <v>0</v>
      </c>
      <c r="DN482" s="70">
        <v>0</v>
      </c>
      <c r="DO482" s="70">
        <v>0</v>
      </c>
      <c r="DP482" s="70">
        <v>0</v>
      </c>
      <c r="DQ482" s="70">
        <v>0</v>
      </c>
      <c r="DR482" s="70">
        <v>0</v>
      </c>
      <c r="DS482" s="70">
        <v>0</v>
      </c>
      <c r="DT482" s="70">
        <v>0</v>
      </c>
      <c r="DU482" s="70">
        <v>0</v>
      </c>
      <c r="DV482" s="70">
        <v>0</v>
      </c>
      <c r="DW482" s="70">
        <v>0</v>
      </c>
      <c r="DX482" s="70">
        <v>0</v>
      </c>
      <c r="DY482" s="70">
        <v>0</v>
      </c>
      <c r="DZ482" s="70">
        <v>0</v>
      </c>
      <c r="EA482" s="70">
        <v>0</v>
      </c>
      <c r="EB482" s="70">
        <v>0</v>
      </c>
      <c r="EC482" s="70">
        <v>0</v>
      </c>
      <c r="ED482" s="70">
        <v>0</v>
      </c>
      <c r="EE482" s="70">
        <v>0</v>
      </c>
      <c r="EF482" s="70">
        <v>0</v>
      </c>
      <c r="EG482" s="70">
        <v>0</v>
      </c>
      <c r="EH482" s="70">
        <v>0</v>
      </c>
      <c r="EI482" s="70">
        <v>0</v>
      </c>
      <c r="EJ482" s="70">
        <v>0</v>
      </c>
      <c r="EK482" s="70">
        <v>0</v>
      </c>
      <c r="EL482" s="70">
        <v>0</v>
      </c>
      <c r="EM482" s="70">
        <v>0</v>
      </c>
      <c r="EN482" s="70">
        <v>0</v>
      </c>
      <c r="EO482" s="70">
        <v>0</v>
      </c>
      <c r="EP482" s="70">
        <v>0</v>
      </c>
      <c r="EQ482" s="70">
        <v>0</v>
      </c>
      <c r="ER482" s="70">
        <v>0</v>
      </c>
      <c r="ES482" s="70">
        <v>0</v>
      </c>
      <c r="ET482" s="70">
        <v>0</v>
      </c>
      <c r="EU482" s="70">
        <v>0</v>
      </c>
      <c r="EV482" s="70">
        <v>0</v>
      </c>
      <c r="EW482" s="70">
        <v>0</v>
      </c>
      <c r="EX482" s="70">
        <v>0</v>
      </c>
      <c r="EY482" s="70">
        <v>0</v>
      </c>
      <c r="EZ482" s="70">
        <v>0</v>
      </c>
      <c r="FA482" s="70">
        <v>0</v>
      </c>
    </row>
    <row r="483" spans="1:157" s="71" customFormat="1" x14ac:dyDescent="0.25">
      <c r="A483" s="71">
        <v>24</v>
      </c>
      <c r="B483" s="71" t="s">
        <v>57</v>
      </c>
      <c r="C483" s="72" t="s">
        <v>1434</v>
      </c>
      <c r="D483" s="72" t="s">
        <v>1437</v>
      </c>
      <c r="E483" s="71" t="s">
        <v>1438</v>
      </c>
      <c r="F483" s="73" t="s">
        <v>762</v>
      </c>
      <c r="G483" s="74">
        <v>5</v>
      </c>
      <c r="H483" s="74"/>
      <c r="I483" s="75"/>
      <c r="J483" s="76">
        <v>1</v>
      </c>
      <c r="K483" s="77">
        <v>1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0</v>
      </c>
      <c r="R483" s="78">
        <v>0</v>
      </c>
      <c r="S483" s="78">
        <v>0</v>
      </c>
      <c r="T483" s="78">
        <v>0</v>
      </c>
      <c r="U483" s="78">
        <v>0</v>
      </c>
      <c r="V483" s="78">
        <v>0</v>
      </c>
      <c r="W483" s="78">
        <v>0</v>
      </c>
      <c r="X483" s="78">
        <v>0</v>
      </c>
      <c r="Y483" s="78">
        <v>0</v>
      </c>
      <c r="Z483" s="78">
        <v>0</v>
      </c>
      <c r="AA483" s="78">
        <v>0</v>
      </c>
      <c r="AB483" s="78">
        <v>0</v>
      </c>
      <c r="AC483" s="78">
        <v>0</v>
      </c>
      <c r="AD483" s="78">
        <v>0</v>
      </c>
      <c r="AE483" s="78">
        <v>0</v>
      </c>
      <c r="AF483" s="78">
        <v>0</v>
      </c>
      <c r="AG483" s="78">
        <v>0</v>
      </c>
      <c r="AH483" s="78">
        <v>0</v>
      </c>
      <c r="AI483" s="78">
        <v>0</v>
      </c>
      <c r="AJ483" s="78">
        <v>0</v>
      </c>
      <c r="AK483" s="78">
        <v>0</v>
      </c>
      <c r="AL483" s="78">
        <v>0</v>
      </c>
      <c r="AM483" s="78">
        <v>0</v>
      </c>
      <c r="AN483" s="78">
        <v>0</v>
      </c>
      <c r="AO483" s="78">
        <v>0</v>
      </c>
      <c r="AP483" s="78">
        <v>0</v>
      </c>
      <c r="AQ483" s="78">
        <v>0</v>
      </c>
      <c r="AR483" s="78">
        <v>0</v>
      </c>
      <c r="AS483" s="78">
        <v>0</v>
      </c>
      <c r="AT483" s="78">
        <v>0</v>
      </c>
      <c r="AU483" s="78">
        <v>0</v>
      </c>
      <c r="AV483" s="78">
        <v>0</v>
      </c>
      <c r="AW483" s="78">
        <v>0</v>
      </c>
      <c r="AX483" s="78">
        <v>0</v>
      </c>
      <c r="AY483" s="78">
        <v>0</v>
      </c>
      <c r="AZ483" s="78">
        <v>0</v>
      </c>
      <c r="BA483" s="78">
        <v>0</v>
      </c>
      <c r="BB483" s="78">
        <v>0</v>
      </c>
      <c r="BC483" s="78">
        <v>0</v>
      </c>
      <c r="BD483" s="78">
        <v>0</v>
      </c>
      <c r="BE483" s="78">
        <v>0</v>
      </c>
      <c r="BF483" s="78">
        <v>0</v>
      </c>
      <c r="BG483" s="78">
        <v>0</v>
      </c>
      <c r="BH483" s="78">
        <v>0</v>
      </c>
      <c r="BI483" s="78">
        <v>0</v>
      </c>
      <c r="BJ483" s="78">
        <v>0</v>
      </c>
      <c r="BK483" s="78">
        <v>0</v>
      </c>
      <c r="BL483" s="78">
        <v>0</v>
      </c>
      <c r="BM483" s="78">
        <v>0</v>
      </c>
      <c r="BN483" s="78">
        <v>0</v>
      </c>
      <c r="BO483" s="78">
        <v>0</v>
      </c>
      <c r="BP483" s="78">
        <v>0</v>
      </c>
      <c r="BQ483" s="78">
        <v>0</v>
      </c>
      <c r="BR483" s="78">
        <v>0</v>
      </c>
      <c r="BS483" s="78">
        <v>0</v>
      </c>
      <c r="BT483" s="78">
        <v>0</v>
      </c>
      <c r="BU483" s="78">
        <v>0</v>
      </c>
      <c r="BV483" s="78">
        <v>0</v>
      </c>
      <c r="BW483" s="78">
        <v>0</v>
      </c>
      <c r="BX483" s="78">
        <v>0</v>
      </c>
      <c r="BY483" s="78">
        <v>0</v>
      </c>
      <c r="BZ483" s="78">
        <v>0</v>
      </c>
      <c r="CA483" s="78">
        <v>0</v>
      </c>
      <c r="CB483" s="78">
        <v>0</v>
      </c>
      <c r="CC483" s="78">
        <v>0</v>
      </c>
      <c r="CD483" s="78">
        <v>0</v>
      </c>
      <c r="CE483" s="78">
        <v>0</v>
      </c>
      <c r="CF483" s="78">
        <v>0</v>
      </c>
      <c r="CG483" s="78">
        <v>0</v>
      </c>
      <c r="CH483" s="78">
        <v>0</v>
      </c>
      <c r="CI483" s="78">
        <v>0</v>
      </c>
      <c r="CJ483" s="78">
        <v>0</v>
      </c>
      <c r="CK483" s="78">
        <v>0</v>
      </c>
      <c r="CL483" s="78">
        <v>0</v>
      </c>
      <c r="CM483" s="78">
        <v>0</v>
      </c>
      <c r="CN483" s="78">
        <v>0</v>
      </c>
      <c r="CO483" s="78">
        <v>0</v>
      </c>
      <c r="CP483" s="78">
        <v>0</v>
      </c>
      <c r="CQ483" s="78">
        <v>0</v>
      </c>
      <c r="CR483" s="78">
        <v>0</v>
      </c>
      <c r="CS483" s="78">
        <v>0</v>
      </c>
      <c r="CT483" s="78">
        <v>0</v>
      </c>
      <c r="CU483" s="78">
        <v>0</v>
      </c>
      <c r="CV483" s="78">
        <v>0</v>
      </c>
      <c r="CW483" s="78">
        <v>0</v>
      </c>
      <c r="CX483" s="78">
        <v>0</v>
      </c>
      <c r="CY483" s="78">
        <v>0</v>
      </c>
      <c r="CZ483" s="78">
        <v>0</v>
      </c>
      <c r="DA483" s="78">
        <v>0</v>
      </c>
      <c r="DB483" s="78">
        <v>0</v>
      </c>
      <c r="DC483" s="78">
        <v>0</v>
      </c>
      <c r="DD483" s="78">
        <v>0</v>
      </c>
      <c r="DE483" s="78">
        <v>0</v>
      </c>
      <c r="DF483" s="78">
        <v>0</v>
      </c>
      <c r="DG483" s="78">
        <v>0</v>
      </c>
      <c r="DH483" s="78">
        <v>0</v>
      </c>
      <c r="DI483" s="78">
        <v>0</v>
      </c>
      <c r="DJ483" s="78">
        <v>0</v>
      </c>
      <c r="DK483" s="78">
        <v>0</v>
      </c>
      <c r="DL483" s="78">
        <v>0</v>
      </c>
      <c r="DM483" s="78">
        <v>0</v>
      </c>
      <c r="DN483" s="78">
        <v>0</v>
      </c>
      <c r="DO483" s="78">
        <v>0</v>
      </c>
      <c r="DP483" s="78">
        <v>0</v>
      </c>
      <c r="DQ483" s="78">
        <v>0</v>
      </c>
      <c r="DR483" s="78">
        <v>0</v>
      </c>
      <c r="DS483" s="78">
        <v>0</v>
      </c>
      <c r="DT483" s="78">
        <v>0</v>
      </c>
      <c r="DU483" s="78">
        <v>0</v>
      </c>
      <c r="DV483" s="78">
        <v>0</v>
      </c>
      <c r="DW483" s="78">
        <v>0</v>
      </c>
      <c r="DX483" s="78">
        <v>0</v>
      </c>
      <c r="DY483" s="78">
        <v>0</v>
      </c>
      <c r="DZ483" s="78">
        <v>0</v>
      </c>
      <c r="EA483" s="78">
        <v>0</v>
      </c>
      <c r="EB483" s="78">
        <v>0</v>
      </c>
      <c r="EC483" s="78">
        <v>0</v>
      </c>
      <c r="ED483" s="78">
        <v>0</v>
      </c>
      <c r="EE483" s="78">
        <v>0</v>
      </c>
      <c r="EF483" s="78">
        <v>0</v>
      </c>
      <c r="EG483" s="78">
        <v>0</v>
      </c>
      <c r="EH483" s="78">
        <v>0</v>
      </c>
      <c r="EI483" s="78">
        <v>0</v>
      </c>
      <c r="EJ483" s="78">
        <v>0</v>
      </c>
      <c r="EK483" s="78">
        <v>0</v>
      </c>
      <c r="EL483" s="78">
        <v>0</v>
      </c>
      <c r="EM483" s="78">
        <v>0</v>
      </c>
      <c r="EN483" s="78">
        <v>0</v>
      </c>
      <c r="EO483" s="78">
        <v>0</v>
      </c>
      <c r="EP483" s="78">
        <v>0</v>
      </c>
      <c r="EQ483" s="78">
        <v>0</v>
      </c>
      <c r="ER483" s="78">
        <v>0</v>
      </c>
      <c r="ES483" s="78">
        <v>0</v>
      </c>
      <c r="ET483" s="78">
        <v>0</v>
      </c>
      <c r="EU483" s="78">
        <v>0</v>
      </c>
      <c r="EV483" s="78">
        <v>0</v>
      </c>
      <c r="EW483" s="78">
        <v>0</v>
      </c>
      <c r="EX483" s="78">
        <v>0</v>
      </c>
      <c r="EY483" s="78">
        <v>0</v>
      </c>
      <c r="EZ483" s="78">
        <v>0</v>
      </c>
      <c r="FA483" s="78">
        <v>0</v>
      </c>
    </row>
    <row r="484" spans="1:157" x14ac:dyDescent="0.25">
      <c r="A484">
        <v>24</v>
      </c>
      <c r="B484" t="s">
        <v>57</v>
      </c>
      <c r="C484" s="65" t="s">
        <v>1439</v>
      </c>
      <c r="D484" s="65" t="s">
        <v>1440</v>
      </c>
      <c r="E484" t="s">
        <v>1441</v>
      </c>
      <c r="F484" s="66" t="s">
        <v>762</v>
      </c>
      <c r="G484" s="19">
        <v>4</v>
      </c>
      <c r="H484" s="19"/>
      <c r="I484" s="67"/>
      <c r="J484" s="68">
        <v>201</v>
      </c>
      <c r="K484" s="69">
        <v>0</v>
      </c>
      <c r="L484" s="70">
        <v>0</v>
      </c>
      <c r="M484" s="70">
        <v>0</v>
      </c>
      <c r="N484" s="70">
        <v>0</v>
      </c>
      <c r="O484" s="70">
        <v>25</v>
      </c>
      <c r="P484" s="70">
        <v>0</v>
      </c>
      <c r="Q484" s="70">
        <v>0</v>
      </c>
      <c r="R484" s="70">
        <v>0</v>
      </c>
      <c r="S484" s="70">
        <v>14</v>
      </c>
      <c r="T484" s="70">
        <v>6</v>
      </c>
      <c r="U484" s="70">
        <v>0</v>
      </c>
      <c r="V484" s="70">
        <v>1</v>
      </c>
      <c r="W484" s="70">
        <v>0</v>
      </c>
      <c r="X484" s="70">
        <v>0</v>
      </c>
      <c r="Y484" s="70">
        <v>53</v>
      </c>
      <c r="Z484" s="70">
        <v>16</v>
      </c>
      <c r="AA484" s="70">
        <v>0</v>
      </c>
      <c r="AB484" s="70">
        <v>34</v>
      </c>
      <c r="AC484" s="70">
        <v>11</v>
      </c>
      <c r="AD484" s="70">
        <v>1</v>
      </c>
      <c r="AE484" s="70">
        <v>7</v>
      </c>
      <c r="AF484" s="70">
        <v>0</v>
      </c>
      <c r="AG484" s="70">
        <v>0</v>
      </c>
      <c r="AH484" s="70">
        <v>0</v>
      </c>
      <c r="AI484" s="70">
        <v>4</v>
      </c>
      <c r="AJ484" s="70">
        <v>29</v>
      </c>
      <c r="AK484" s="70">
        <v>0</v>
      </c>
      <c r="AL484" s="70">
        <v>0</v>
      </c>
      <c r="AM484" s="70">
        <v>0</v>
      </c>
      <c r="AN484" s="70">
        <v>0</v>
      </c>
      <c r="AO484" s="70">
        <v>0</v>
      </c>
      <c r="AP484" s="70">
        <v>0</v>
      </c>
      <c r="AQ484" s="70">
        <v>0</v>
      </c>
      <c r="AR484" s="70">
        <v>0</v>
      </c>
      <c r="AS484" s="70">
        <v>0</v>
      </c>
      <c r="AT484" s="70">
        <v>0</v>
      </c>
      <c r="AU484" s="70">
        <v>0</v>
      </c>
      <c r="AV484" s="70">
        <v>0</v>
      </c>
      <c r="AW484" s="70">
        <v>0</v>
      </c>
      <c r="AX484" s="70">
        <v>0</v>
      </c>
      <c r="AY484" s="70">
        <v>0</v>
      </c>
      <c r="AZ484" s="70">
        <v>0</v>
      </c>
      <c r="BA484" s="70">
        <v>0</v>
      </c>
      <c r="BB484" s="70">
        <v>0</v>
      </c>
      <c r="BC484" s="70">
        <v>0</v>
      </c>
      <c r="BD484" s="70">
        <v>0</v>
      </c>
      <c r="BE484" s="70">
        <v>0</v>
      </c>
      <c r="BF484" s="70">
        <v>0</v>
      </c>
      <c r="BG484" s="70">
        <v>0</v>
      </c>
      <c r="BH484" s="70">
        <v>0</v>
      </c>
      <c r="BI484" s="70">
        <v>0</v>
      </c>
      <c r="BJ484" s="70">
        <v>0</v>
      </c>
      <c r="BK484" s="70">
        <v>0</v>
      </c>
      <c r="BL484" s="70">
        <v>0</v>
      </c>
      <c r="BM484" s="70">
        <v>0</v>
      </c>
      <c r="BN484" s="70">
        <v>0</v>
      </c>
      <c r="BO484" s="70">
        <v>0</v>
      </c>
      <c r="BP484" s="70">
        <v>0</v>
      </c>
      <c r="BQ484" s="70">
        <v>0</v>
      </c>
      <c r="BR484" s="70">
        <v>0</v>
      </c>
      <c r="BS484" s="70">
        <v>0</v>
      </c>
      <c r="BT484" s="70">
        <v>0</v>
      </c>
      <c r="BU484" s="70">
        <v>0</v>
      </c>
      <c r="BV484" s="70">
        <v>0</v>
      </c>
      <c r="BW484" s="70">
        <v>0</v>
      </c>
      <c r="BX484" s="70">
        <v>0</v>
      </c>
      <c r="BY484" s="70">
        <v>0</v>
      </c>
      <c r="BZ484" s="70">
        <v>0</v>
      </c>
      <c r="CA484" s="70">
        <v>0</v>
      </c>
      <c r="CB484" s="70">
        <v>0</v>
      </c>
      <c r="CC484" s="70">
        <v>0</v>
      </c>
      <c r="CD484" s="70">
        <v>0</v>
      </c>
      <c r="CE484" s="70">
        <v>0</v>
      </c>
      <c r="CF484" s="70">
        <v>0</v>
      </c>
      <c r="CG484" s="70">
        <v>0</v>
      </c>
      <c r="CH484" s="70">
        <v>0</v>
      </c>
      <c r="CI484" s="70">
        <v>0</v>
      </c>
      <c r="CJ484" s="70">
        <v>0</v>
      </c>
      <c r="CK484" s="70">
        <v>0</v>
      </c>
      <c r="CL484" s="70">
        <v>0</v>
      </c>
      <c r="CM484" s="70">
        <v>0</v>
      </c>
      <c r="CN484" s="70">
        <v>0</v>
      </c>
      <c r="CO484" s="70">
        <v>0</v>
      </c>
      <c r="CP484" s="70">
        <v>0</v>
      </c>
      <c r="CQ484" s="70">
        <v>0</v>
      </c>
      <c r="CR484" s="70">
        <v>0</v>
      </c>
      <c r="CS484" s="70">
        <v>0</v>
      </c>
      <c r="CT484" s="70">
        <v>0</v>
      </c>
      <c r="CU484" s="70">
        <v>0</v>
      </c>
      <c r="CV484" s="70">
        <v>0</v>
      </c>
      <c r="CW484" s="70">
        <v>0</v>
      </c>
      <c r="CX484" s="70">
        <v>0</v>
      </c>
      <c r="CY484" s="70">
        <v>0</v>
      </c>
      <c r="CZ484" s="70">
        <v>0</v>
      </c>
      <c r="DA484" s="70">
        <v>0</v>
      </c>
      <c r="DB484" s="70">
        <v>0</v>
      </c>
      <c r="DC484" s="70">
        <v>0</v>
      </c>
      <c r="DD484" s="70">
        <v>0</v>
      </c>
      <c r="DE484" s="70">
        <v>0</v>
      </c>
      <c r="DF484" s="70">
        <v>0</v>
      </c>
      <c r="DG484" s="70">
        <v>0</v>
      </c>
      <c r="DH484" s="70">
        <v>0</v>
      </c>
      <c r="DI484" s="70">
        <v>0</v>
      </c>
      <c r="DJ484" s="70">
        <v>0</v>
      </c>
      <c r="DK484" s="70">
        <v>0</v>
      </c>
      <c r="DL484" s="70">
        <v>0</v>
      </c>
      <c r="DM484" s="70">
        <v>0</v>
      </c>
      <c r="DN484" s="70">
        <v>0</v>
      </c>
      <c r="DO484" s="70">
        <v>0</v>
      </c>
      <c r="DP484" s="70">
        <v>0</v>
      </c>
      <c r="DQ484" s="70">
        <v>0</v>
      </c>
      <c r="DR484" s="70">
        <v>0</v>
      </c>
      <c r="DS484" s="70">
        <v>0</v>
      </c>
      <c r="DT484" s="70">
        <v>0</v>
      </c>
      <c r="DU484" s="70">
        <v>0</v>
      </c>
      <c r="DV484" s="70">
        <v>0</v>
      </c>
      <c r="DW484" s="70">
        <v>0</v>
      </c>
      <c r="DX484" s="70">
        <v>0</v>
      </c>
      <c r="DY484" s="70">
        <v>0</v>
      </c>
      <c r="DZ484" s="70">
        <v>0</v>
      </c>
      <c r="EA484" s="70">
        <v>0</v>
      </c>
      <c r="EB484" s="70">
        <v>0</v>
      </c>
      <c r="EC484" s="70">
        <v>0</v>
      </c>
      <c r="ED484" s="70">
        <v>0</v>
      </c>
      <c r="EE484" s="70">
        <v>0</v>
      </c>
      <c r="EF484" s="70">
        <v>0</v>
      </c>
      <c r="EG484" s="70">
        <v>0</v>
      </c>
      <c r="EH484" s="70">
        <v>0</v>
      </c>
      <c r="EI484" s="70">
        <v>0</v>
      </c>
      <c r="EJ484" s="70">
        <v>0</v>
      </c>
      <c r="EK484" s="70">
        <v>0</v>
      </c>
      <c r="EL484" s="70">
        <v>0</v>
      </c>
      <c r="EM484" s="70">
        <v>0</v>
      </c>
      <c r="EN484" s="70">
        <v>0</v>
      </c>
      <c r="EO484" s="70">
        <v>0</v>
      </c>
      <c r="EP484" s="70">
        <v>0</v>
      </c>
      <c r="EQ484" s="70">
        <v>0</v>
      </c>
      <c r="ER484" s="70">
        <v>0</v>
      </c>
      <c r="ES484" s="70">
        <v>0</v>
      </c>
      <c r="ET484" s="70">
        <v>0</v>
      </c>
      <c r="EU484" s="70">
        <v>0</v>
      </c>
      <c r="EV484" s="70">
        <v>0</v>
      </c>
      <c r="EW484" s="70">
        <v>0</v>
      </c>
      <c r="EX484" s="70">
        <v>0</v>
      </c>
      <c r="EY484" s="70">
        <v>0</v>
      </c>
      <c r="EZ484" s="70">
        <v>0</v>
      </c>
      <c r="FA484" s="70">
        <v>0</v>
      </c>
    </row>
    <row r="485" spans="1:157" x14ac:dyDescent="0.25">
      <c r="A485">
        <v>24</v>
      </c>
      <c r="B485" t="s">
        <v>57</v>
      </c>
      <c r="C485" s="65" t="s">
        <v>1439</v>
      </c>
      <c r="D485" s="65" t="s">
        <v>1442</v>
      </c>
      <c r="E485" t="s">
        <v>1443</v>
      </c>
      <c r="F485" s="66" t="s">
        <v>762</v>
      </c>
      <c r="G485" s="19">
        <v>4</v>
      </c>
      <c r="H485" s="19"/>
      <c r="I485" s="67"/>
      <c r="J485" s="68">
        <v>164</v>
      </c>
      <c r="K485" s="69">
        <v>0</v>
      </c>
      <c r="L485" s="70">
        <v>0</v>
      </c>
      <c r="M485" s="70">
        <v>0</v>
      </c>
      <c r="N485" s="70">
        <v>0</v>
      </c>
      <c r="O485" s="70">
        <v>49</v>
      </c>
      <c r="P485" s="70">
        <v>0</v>
      </c>
      <c r="Q485" s="70">
        <v>0</v>
      </c>
      <c r="R485" s="70">
        <v>3</v>
      </c>
      <c r="S485" s="70">
        <v>7</v>
      </c>
      <c r="T485" s="70">
        <v>0</v>
      </c>
      <c r="U485" s="70">
        <v>0</v>
      </c>
      <c r="V485" s="70">
        <v>0</v>
      </c>
      <c r="W485" s="70">
        <v>0</v>
      </c>
      <c r="X485" s="70">
        <v>0</v>
      </c>
      <c r="Y485" s="70">
        <v>23</v>
      </c>
      <c r="Z485" s="70">
        <v>13</v>
      </c>
      <c r="AA485" s="70">
        <v>1</v>
      </c>
      <c r="AB485" s="70">
        <v>18</v>
      </c>
      <c r="AC485" s="70">
        <v>10</v>
      </c>
      <c r="AD485" s="70">
        <v>2</v>
      </c>
      <c r="AE485" s="70">
        <v>10</v>
      </c>
      <c r="AF485" s="70">
        <v>0</v>
      </c>
      <c r="AG485" s="70">
        <v>0</v>
      </c>
      <c r="AH485" s="70">
        <v>1</v>
      </c>
      <c r="AI485" s="70">
        <v>2</v>
      </c>
      <c r="AJ485" s="70">
        <v>22</v>
      </c>
      <c r="AK485" s="70">
        <v>0</v>
      </c>
      <c r="AL485" s="70">
        <v>0</v>
      </c>
      <c r="AM485" s="70">
        <v>0</v>
      </c>
      <c r="AN485" s="70">
        <v>0</v>
      </c>
      <c r="AO485" s="70">
        <v>1</v>
      </c>
      <c r="AP485" s="70">
        <v>2</v>
      </c>
      <c r="AQ485" s="70">
        <v>0</v>
      </c>
      <c r="AR485" s="70">
        <v>0</v>
      </c>
      <c r="AS485" s="70">
        <v>0</v>
      </c>
      <c r="AT485" s="70">
        <v>0</v>
      </c>
      <c r="AU485" s="70">
        <v>0</v>
      </c>
      <c r="AV485" s="70">
        <v>0</v>
      </c>
      <c r="AW485" s="70">
        <v>0</v>
      </c>
      <c r="AX485" s="70">
        <v>0</v>
      </c>
      <c r="AY485" s="70">
        <v>0</v>
      </c>
      <c r="AZ485" s="70">
        <v>0</v>
      </c>
      <c r="BA485" s="70">
        <v>0</v>
      </c>
      <c r="BB485" s="70">
        <v>0</v>
      </c>
      <c r="BC485" s="70">
        <v>0</v>
      </c>
      <c r="BD485" s="70">
        <v>0</v>
      </c>
      <c r="BE485" s="70">
        <v>0</v>
      </c>
      <c r="BF485" s="70">
        <v>0</v>
      </c>
      <c r="BG485" s="70">
        <v>0</v>
      </c>
      <c r="BH485" s="70">
        <v>0</v>
      </c>
      <c r="BI485" s="70">
        <v>0</v>
      </c>
      <c r="BJ485" s="70">
        <v>0</v>
      </c>
      <c r="BK485" s="70">
        <v>0</v>
      </c>
      <c r="BL485" s="70">
        <v>0</v>
      </c>
      <c r="BM485" s="70">
        <v>0</v>
      </c>
      <c r="BN485" s="70">
        <v>0</v>
      </c>
      <c r="BO485" s="70">
        <v>0</v>
      </c>
      <c r="BP485" s="70">
        <v>0</v>
      </c>
      <c r="BQ485" s="70">
        <v>0</v>
      </c>
      <c r="BR485" s="70">
        <v>0</v>
      </c>
      <c r="BS485" s="70">
        <v>0</v>
      </c>
      <c r="BT485" s="70">
        <v>0</v>
      </c>
      <c r="BU485" s="70">
        <v>0</v>
      </c>
      <c r="BV485" s="70">
        <v>0</v>
      </c>
      <c r="BW485" s="70">
        <v>0</v>
      </c>
      <c r="BX485" s="70">
        <v>0</v>
      </c>
      <c r="BY485" s="70">
        <v>0</v>
      </c>
      <c r="BZ485" s="70">
        <v>0</v>
      </c>
      <c r="CA485" s="70">
        <v>0</v>
      </c>
      <c r="CB485" s="70">
        <v>0</v>
      </c>
      <c r="CC485" s="70">
        <v>0</v>
      </c>
      <c r="CD485" s="70">
        <v>0</v>
      </c>
      <c r="CE485" s="70">
        <v>0</v>
      </c>
      <c r="CF485" s="70">
        <v>0</v>
      </c>
      <c r="CG485" s="70">
        <v>0</v>
      </c>
      <c r="CH485" s="70">
        <v>0</v>
      </c>
      <c r="CI485" s="70">
        <v>0</v>
      </c>
      <c r="CJ485" s="70">
        <v>0</v>
      </c>
      <c r="CK485" s="70">
        <v>0</v>
      </c>
      <c r="CL485" s="70">
        <v>0</v>
      </c>
      <c r="CM485" s="70">
        <v>0</v>
      </c>
      <c r="CN485" s="70">
        <v>0</v>
      </c>
      <c r="CO485" s="70">
        <v>0</v>
      </c>
      <c r="CP485" s="70">
        <v>0</v>
      </c>
      <c r="CQ485" s="70">
        <v>0</v>
      </c>
      <c r="CR485" s="70">
        <v>0</v>
      </c>
      <c r="CS485" s="70">
        <v>0</v>
      </c>
      <c r="CT485" s="70">
        <v>0</v>
      </c>
      <c r="CU485" s="70">
        <v>0</v>
      </c>
      <c r="CV485" s="70">
        <v>0</v>
      </c>
      <c r="CW485" s="70">
        <v>0</v>
      </c>
      <c r="CX485" s="70">
        <v>0</v>
      </c>
      <c r="CY485" s="70">
        <v>0</v>
      </c>
      <c r="CZ485" s="70">
        <v>0</v>
      </c>
      <c r="DA485" s="70">
        <v>0</v>
      </c>
      <c r="DB485" s="70">
        <v>0</v>
      </c>
      <c r="DC485" s="70">
        <v>0</v>
      </c>
      <c r="DD485" s="70">
        <v>0</v>
      </c>
      <c r="DE485" s="70">
        <v>0</v>
      </c>
      <c r="DF485" s="70">
        <v>0</v>
      </c>
      <c r="DG485" s="70">
        <v>0</v>
      </c>
      <c r="DH485" s="70">
        <v>0</v>
      </c>
      <c r="DI485" s="70">
        <v>0</v>
      </c>
      <c r="DJ485" s="70">
        <v>0</v>
      </c>
      <c r="DK485" s="70">
        <v>0</v>
      </c>
      <c r="DL485" s="70">
        <v>0</v>
      </c>
      <c r="DM485" s="70">
        <v>0</v>
      </c>
      <c r="DN485" s="70">
        <v>0</v>
      </c>
      <c r="DO485" s="70">
        <v>0</v>
      </c>
      <c r="DP485" s="70">
        <v>0</v>
      </c>
      <c r="DQ485" s="70">
        <v>0</v>
      </c>
      <c r="DR485" s="70">
        <v>0</v>
      </c>
      <c r="DS485" s="70">
        <v>0</v>
      </c>
      <c r="DT485" s="70">
        <v>0</v>
      </c>
      <c r="DU485" s="70">
        <v>0</v>
      </c>
      <c r="DV485" s="70">
        <v>0</v>
      </c>
      <c r="DW485" s="70">
        <v>0</v>
      </c>
      <c r="DX485" s="70">
        <v>0</v>
      </c>
      <c r="DY485" s="70">
        <v>0</v>
      </c>
      <c r="DZ485" s="70">
        <v>0</v>
      </c>
      <c r="EA485" s="70">
        <v>0</v>
      </c>
      <c r="EB485" s="70">
        <v>0</v>
      </c>
      <c r="EC485" s="70">
        <v>0</v>
      </c>
      <c r="ED485" s="70">
        <v>0</v>
      </c>
      <c r="EE485" s="70">
        <v>0</v>
      </c>
      <c r="EF485" s="70">
        <v>0</v>
      </c>
      <c r="EG485" s="70">
        <v>0</v>
      </c>
      <c r="EH485" s="70">
        <v>0</v>
      </c>
      <c r="EI485" s="70">
        <v>0</v>
      </c>
      <c r="EJ485" s="70">
        <v>0</v>
      </c>
      <c r="EK485" s="70">
        <v>0</v>
      </c>
      <c r="EL485" s="70">
        <v>0</v>
      </c>
      <c r="EM485" s="70">
        <v>0</v>
      </c>
      <c r="EN485" s="70">
        <v>0</v>
      </c>
      <c r="EO485" s="70">
        <v>0</v>
      </c>
      <c r="EP485" s="70">
        <v>0</v>
      </c>
      <c r="EQ485" s="70">
        <v>0</v>
      </c>
      <c r="ER485" s="70">
        <v>0</v>
      </c>
      <c r="ES485" s="70">
        <v>0</v>
      </c>
      <c r="ET485" s="70">
        <v>0</v>
      </c>
      <c r="EU485" s="70">
        <v>0</v>
      </c>
      <c r="EV485" s="70">
        <v>0</v>
      </c>
      <c r="EW485" s="70">
        <v>0</v>
      </c>
      <c r="EX485" s="70">
        <v>0</v>
      </c>
      <c r="EY485" s="70">
        <v>0</v>
      </c>
      <c r="EZ485" s="70">
        <v>0</v>
      </c>
      <c r="FA485" s="70">
        <v>0</v>
      </c>
    </row>
    <row r="486" spans="1:157" x14ac:dyDescent="0.25">
      <c r="A486">
        <v>24</v>
      </c>
      <c r="B486" t="s">
        <v>57</v>
      </c>
      <c r="C486" s="65" t="s">
        <v>1439</v>
      </c>
      <c r="D486" s="65" t="s">
        <v>1444</v>
      </c>
      <c r="E486" t="s">
        <v>1445</v>
      </c>
      <c r="F486" s="66" t="s">
        <v>762</v>
      </c>
      <c r="G486" s="19">
        <v>4</v>
      </c>
      <c r="H486" s="19"/>
      <c r="I486" s="67"/>
      <c r="J486" s="68">
        <v>429</v>
      </c>
      <c r="K486" s="69">
        <v>0</v>
      </c>
      <c r="L486" s="70">
        <v>7</v>
      </c>
      <c r="M486" s="70">
        <v>0</v>
      </c>
      <c r="N486" s="70">
        <v>0</v>
      </c>
      <c r="O486" s="70">
        <v>131</v>
      </c>
      <c r="P486" s="70">
        <v>0</v>
      </c>
      <c r="Q486" s="70">
        <v>0</v>
      </c>
      <c r="R486" s="70">
        <v>26</v>
      </c>
      <c r="S486" s="70">
        <v>24</v>
      </c>
      <c r="T486" s="70">
        <v>36</v>
      </c>
      <c r="U486" s="70">
        <v>0</v>
      </c>
      <c r="V486" s="70">
        <v>2</v>
      </c>
      <c r="W486" s="70">
        <v>0</v>
      </c>
      <c r="X486" s="70">
        <v>0</v>
      </c>
      <c r="Y486" s="70">
        <v>61</v>
      </c>
      <c r="Z486" s="70">
        <v>26</v>
      </c>
      <c r="AA486" s="70">
        <v>1</v>
      </c>
      <c r="AB486" s="70">
        <v>26</v>
      </c>
      <c r="AC486" s="70">
        <v>9</v>
      </c>
      <c r="AD486" s="70">
        <v>2</v>
      </c>
      <c r="AE486" s="70">
        <v>7</v>
      </c>
      <c r="AF486" s="70">
        <v>0</v>
      </c>
      <c r="AG486" s="70">
        <v>0</v>
      </c>
      <c r="AH486" s="70">
        <v>0</v>
      </c>
      <c r="AI486" s="70">
        <v>5</v>
      </c>
      <c r="AJ486" s="70">
        <v>55</v>
      </c>
      <c r="AK486" s="70">
        <v>0</v>
      </c>
      <c r="AL486" s="70">
        <v>0</v>
      </c>
      <c r="AM486" s="70">
        <v>0</v>
      </c>
      <c r="AN486" s="70">
        <v>0</v>
      </c>
      <c r="AO486" s="70">
        <v>5</v>
      </c>
      <c r="AP486" s="70">
        <v>2</v>
      </c>
      <c r="AQ486" s="70">
        <v>0</v>
      </c>
      <c r="AR486" s="70">
        <v>0</v>
      </c>
      <c r="AS486" s="70">
        <v>0</v>
      </c>
      <c r="AT486" s="70">
        <v>0</v>
      </c>
      <c r="AU486" s="70">
        <v>0</v>
      </c>
      <c r="AV486" s="70">
        <v>0</v>
      </c>
      <c r="AW486" s="70">
        <v>0</v>
      </c>
      <c r="AX486" s="70">
        <v>0</v>
      </c>
      <c r="AY486" s="70">
        <v>0</v>
      </c>
      <c r="AZ486" s="70">
        <v>0</v>
      </c>
      <c r="BA486" s="70">
        <v>0</v>
      </c>
      <c r="BB486" s="70">
        <v>0</v>
      </c>
      <c r="BC486" s="70">
        <v>0</v>
      </c>
      <c r="BD486" s="70">
        <v>3</v>
      </c>
      <c r="BE486" s="70">
        <v>0</v>
      </c>
      <c r="BF486" s="70">
        <v>0</v>
      </c>
      <c r="BG486" s="70">
        <v>0</v>
      </c>
      <c r="BH486" s="70">
        <v>0</v>
      </c>
      <c r="BI486" s="70">
        <v>0</v>
      </c>
      <c r="BJ486" s="70">
        <v>0</v>
      </c>
      <c r="BK486" s="70">
        <v>0</v>
      </c>
      <c r="BL486" s="70">
        <v>0</v>
      </c>
      <c r="BM486" s="70">
        <v>0</v>
      </c>
      <c r="BN486" s="70">
        <v>0</v>
      </c>
      <c r="BO486" s="70">
        <v>0</v>
      </c>
      <c r="BP486" s="70">
        <v>0</v>
      </c>
      <c r="BQ486" s="70">
        <v>0</v>
      </c>
      <c r="BR486" s="70">
        <v>1</v>
      </c>
      <c r="BS486" s="70">
        <v>0</v>
      </c>
      <c r="BT486" s="70">
        <v>0</v>
      </c>
      <c r="BU486" s="70">
        <v>0</v>
      </c>
      <c r="BV486" s="70">
        <v>0</v>
      </c>
      <c r="BW486" s="70">
        <v>0</v>
      </c>
      <c r="BX486" s="70">
        <v>0</v>
      </c>
      <c r="BY486" s="70">
        <v>0</v>
      </c>
      <c r="BZ486" s="70">
        <v>0</v>
      </c>
      <c r="CA486" s="70">
        <v>0</v>
      </c>
      <c r="CB486" s="70">
        <v>0</v>
      </c>
      <c r="CC486" s="70">
        <v>0</v>
      </c>
      <c r="CD486" s="70">
        <v>0</v>
      </c>
      <c r="CE486" s="70">
        <v>0</v>
      </c>
      <c r="CF486" s="70">
        <v>0</v>
      </c>
      <c r="CG486" s="70">
        <v>0</v>
      </c>
      <c r="CH486" s="70">
        <v>0</v>
      </c>
      <c r="CI486" s="70">
        <v>0</v>
      </c>
      <c r="CJ486" s="70">
        <v>0</v>
      </c>
      <c r="CK486" s="70">
        <v>0</v>
      </c>
      <c r="CL486" s="70">
        <v>0</v>
      </c>
      <c r="CM486" s="70">
        <v>0</v>
      </c>
      <c r="CN486" s="70">
        <v>0</v>
      </c>
      <c r="CO486" s="70">
        <v>0</v>
      </c>
      <c r="CP486" s="70">
        <v>0</v>
      </c>
      <c r="CQ486" s="70">
        <v>0</v>
      </c>
      <c r="CR486" s="70">
        <v>0</v>
      </c>
      <c r="CS486" s="70">
        <v>0</v>
      </c>
      <c r="CT486" s="70">
        <v>0</v>
      </c>
      <c r="CU486" s="70">
        <v>0</v>
      </c>
      <c r="CV486" s="70">
        <v>0</v>
      </c>
      <c r="CW486" s="70">
        <v>0</v>
      </c>
      <c r="CX486" s="70">
        <v>0</v>
      </c>
      <c r="CY486" s="70">
        <v>0</v>
      </c>
      <c r="CZ486" s="70">
        <v>0</v>
      </c>
      <c r="DA486" s="70">
        <v>0</v>
      </c>
      <c r="DB486" s="70">
        <v>0</v>
      </c>
      <c r="DC486" s="70">
        <v>0</v>
      </c>
      <c r="DD486" s="70">
        <v>0</v>
      </c>
      <c r="DE486" s="70">
        <v>0</v>
      </c>
      <c r="DF486" s="70">
        <v>0</v>
      </c>
      <c r="DG486" s="70">
        <v>0</v>
      </c>
      <c r="DH486" s="70">
        <v>0</v>
      </c>
      <c r="DI486" s="70">
        <v>0</v>
      </c>
      <c r="DJ486" s="70">
        <v>0</v>
      </c>
      <c r="DK486" s="70">
        <v>0</v>
      </c>
      <c r="DL486" s="70">
        <v>0</v>
      </c>
      <c r="DM486" s="70">
        <v>0</v>
      </c>
      <c r="DN486" s="70">
        <v>0</v>
      </c>
      <c r="DO486" s="70">
        <v>0</v>
      </c>
      <c r="DP486" s="70">
        <v>0</v>
      </c>
      <c r="DQ486" s="70">
        <v>0</v>
      </c>
      <c r="DR486" s="70">
        <v>0</v>
      </c>
      <c r="DS486" s="70">
        <v>0</v>
      </c>
      <c r="DT486" s="70">
        <v>0</v>
      </c>
      <c r="DU486" s="70">
        <v>0</v>
      </c>
      <c r="DV486" s="70">
        <v>0</v>
      </c>
      <c r="DW486" s="70">
        <v>0</v>
      </c>
      <c r="DX486" s="70">
        <v>0</v>
      </c>
      <c r="DY486" s="70">
        <v>0</v>
      </c>
      <c r="DZ486" s="70">
        <v>0</v>
      </c>
      <c r="EA486" s="70">
        <v>0</v>
      </c>
      <c r="EB486" s="70">
        <v>0</v>
      </c>
      <c r="EC486" s="70">
        <v>0</v>
      </c>
      <c r="ED486" s="70">
        <v>0</v>
      </c>
      <c r="EE486" s="70">
        <v>0</v>
      </c>
      <c r="EF486" s="70">
        <v>0</v>
      </c>
      <c r="EG486" s="70">
        <v>0</v>
      </c>
      <c r="EH486" s="70">
        <v>0</v>
      </c>
      <c r="EI486" s="70">
        <v>0</v>
      </c>
      <c r="EJ486" s="70">
        <v>0</v>
      </c>
      <c r="EK486" s="70">
        <v>0</v>
      </c>
      <c r="EL486" s="70">
        <v>0</v>
      </c>
      <c r="EM486" s="70">
        <v>0</v>
      </c>
      <c r="EN486" s="70">
        <v>0</v>
      </c>
      <c r="EO486" s="70">
        <v>0</v>
      </c>
      <c r="EP486" s="70">
        <v>0</v>
      </c>
      <c r="EQ486" s="70">
        <v>0</v>
      </c>
      <c r="ER486" s="70">
        <v>0</v>
      </c>
      <c r="ES486" s="70">
        <v>0</v>
      </c>
      <c r="ET486" s="70">
        <v>0</v>
      </c>
      <c r="EU486" s="70">
        <v>0</v>
      </c>
      <c r="EV486" s="70">
        <v>0</v>
      </c>
      <c r="EW486" s="70">
        <v>0</v>
      </c>
      <c r="EX486" s="70">
        <v>0</v>
      </c>
      <c r="EY486" s="70">
        <v>0</v>
      </c>
      <c r="EZ486" s="70">
        <v>0</v>
      </c>
      <c r="FA486" s="70">
        <v>0</v>
      </c>
    </row>
    <row r="487" spans="1:157" s="71" customFormat="1" x14ac:dyDescent="0.25">
      <c r="A487" s="71">
        <v>24</v>
      </c>
      <c r="B487" s="71" t="s">
        <v>57</v>
      </c>
      <c r="C487" s="72" t="s">
        <v>1439</v>
      </c>
      <c r="D487" s="72" t="s">
        <v>383</v>
      </c>
      <c r="E487" s="71" t="s">
        <v>384</v>
      </c>
      <c r="F487" s="98" t="s">
        <v>1170</v>
      </c>
      <c r="G487" s="74">
        <v>4</v>
      </c>
      <c r="H487" s="74"/>
      <c r="I487" s="75"/>
      <c r="J487" s="76">
        <v>305</v>
      </c>
      <c r="K487" s="77">
        <v>1</v>
      </c>
      <c r="L487" s="78">
        <v>1</v>
      </c>
      <c r="M487" s="78">
        <v>62</v>
      </c>
      <c r="N487" s="78">
        <v>0</v>
      </c>
      <c r="O487" s="78">
        <v>10</v>
      </c>
      <c r="P487" s="78">
        <v>0</v>
      </c>
      <c r="Q487" s="78">
        <v>0</v>
      </c>
      <c r="R487" s="78">
        <v>1</v>
      </c>
      <c r="S487" s="78">
        <v>33</v>
      </c>
      <c r="T487" s="78">
        <v>4</v>
      </c>
      <c r="U487" s="78">
        <v>0</v>
      </c>
      <c r="V487" s="78">
        <v>2</v>
      </c>
      <c r="W487" s="78">
        <v>0</v>
      </c>
      <c r="X487" s="78">
        <v>0</v>
      </c>
      <c r="Y487" s="78">
        <v>46</v>
      </c>
      <c r="Z487" s="78">
        <v>37</v>
      </c>
      <c r="AA487" s="78">
        <v>6</v>
      </c>
      <c r="AB487" s="78">
        <v>27</v>
      </c>
      <c r="AC487" s="78">
        <v>9</v>
      </c>
      <c r="AD487" s="78">
        <v>7</v>
      </c>
      <c r="AE487" s="78">
        <v>5</v>
      </c>
      <c r="AF487" s="78">
        <v>0</v>
      </c>
      <c r="AG487" s="78">
        <v>0</v>
      </c>
      <c r="AH487" s="78">
        <v>0</v>
      </c>
      <c r="AI487" s="78">
        <v>4</v>
      </c>
      <c r="AJ487" s="78">
        <v>33</v>
      </c>
      <c r="AK487" s="78">
        <v>0</v>
      </c>
      <c r="AL487" s="78">
        <v>2</v>
      </c>
      <c r="AM487" s="78">
        <v>2</v>
      </c>
      <c r="AN487" s="78">
        <v>0</v>
      </c>
      <c r="AO487" s="78">
        <v>0</v>
      </c>
      <c r="AP487" s="78">
        <v>1</v>
      </c>
      <c r="AQ487" s="78">
        <v>0</v>
      </c>
      <c r="AR487" s="78">
        <v>0</v>
      </c>
      <c r="AS487" s="78">
        <v>0</v>
      </c>
      <c r="AT487" s="78">
        <v>1</v>
      </c>
      <c r="AU487" s="78">
        <v>0</v>
      </c>
      <c r="AV487" s="78">
        <v>2</v>
      </c>
      <c r="AW487" s="78">
        <v>0</v>
      </c>
      <c r="AX487" s="78">
        <v>0</v>
      </c>
      <c r="AY487" s="78">
        <v>0</v>
      </c>
      <c r="AZ487" s="78">
        <v>2</v>
      </c>
      <c r="BA487" s="78">
        <v>0</v>
      </c>
      <c r="BB487" s="78">
        <v>0</v>
      </c>
      <c r="BC487" s="78">
        <v>0</v>
      </c>
      <c r="BD487" s="78">
        <v>2</v>
      </c>
      <c r="BE487" s="78">
        <v>0</v>
      </c>
      <c r="BF487" s="78">
        <v>0</v>
      </c>
      <c r="BG487" s="78">
        <v>0</v>
      </c>
      <c r="BH487" s="78">
        <v>0</v>
      </c>
      <c r="BI487" s="78">
        <v>0</v>
      </c>
      <c r="BJ487" s="78">
        <v>0</v>
      </c>
      <c r="BK487" s="78">
        <v>0</v>
      </c>
      <c r="BL487" s="78">
        <v>0</v>
      </c>
      <c r="BM487" s="78">
        <v>0</v>
      </c>
      <c r="BN487" s="78">
        <v>0</v>
      </c>
      <c r="BO487" s="78">
        <v>0</v>
      </c>
      <c r="BP487" s="78">
        <v>0</v>
      </c>
      <c r="BQ487" s="78">
        <v>0</v>
      </c>
      <c r="BR487" s="78">
        <v>0</v>
      </c>
      <c r="BS487" s="78">
        <v>2</v>
      </c>
      <c r="BT487" s="78">
        <v>0</v>
      </c>
      <c r="BU487" s="78">
        <v>2</v>
      </c>
      <c r="BV487" s="78">
        <v>0</v>
      </c>
      <c r="BW487" s="78">
        <v>0</v>
      </c>
      <c r="BX487" s="78">
        <v>1</v>
      </c>
      <c r="BY487" s="78">
        <v>0</v>
      </c>
      <c r="BZ487" s="78">
        <v>0</v>
      </c>
      <c r="CA487" s="78">
        <v>0</v>
      </c>
      <c r="CB487" s="78">
        <v>0</v>
      </c>
      <c r="CC487" s="78">
        <v>0</v>
      </c>
      <c r="CD487" s="78">
        <v>0</v>
      </c>
      <c r="CE487" s="78">
        <v>0</v>
      </c>
      <c r="CF487" s="78">
        <v>0</v>
      </c>
      <c r="CG487" s="78">
        <v>0</v>
      </c>
      <c r="CH487" s="78">
        <v>0</v>
      </c>
      <c r="CI487" s="78">
        <v>0</v>
      </c>
      <c r="CJ487" s="78">
        <v>0</v>
      </c>
      <c r="CK487" s="78">
        <v>0</v>
      </c>
      <c r="CL487" s="78">
        <v>0</v>
      </c>
      <c r="CM487" s="78">
        <v>0</v>
      </c>
      <c r="CN487" s="78">
        <v>0</v>
      </c>
      <c r="CO487" s="78">
        <v>0</v>
      </c>
      <c r="CP487" s="78">
        <v>0</v>
      </c>
      <c r="CQ487" s="78">
        <v>0</v>
      </c>
      <c r="CR487" s="78">
        <v>0</v>
      </c>
      <c r="CS487" s="78">
        <v>0</v>
      </c>
      <c r="CT487" s="78">
        <v>0</v>
      </c>
      <c r="CU487" s="78">
        <v>0</v>
      </c>
      <c r="CV487" s="78">
        <v>0</v>
      </c>
      <c r="CW487" s="78">
        <v>0</v>
      </c>
      <c r="CX487" s="78">
        <v>0</v>
      </c>
      <c r="CY487" s="78">
        <v>0</v>
      </c>
      <c r="CZ487" s="78">
        <v>0</v>
      </c>
      <c r="DA487" s="78">
        <v>0</v>
      </c>
      <c r="DB487" s="78">
        <v>0</v>
      </c>
      <c r="DC487" s="78">
        <v>0</v>
      </c>
      <c r="DD487" s="78">
        <v>0</v>
      </c>
      <c r="DE487" s="78">
        <v>0</v>
      </c>
      <c r="DF487" s="78">
        <v>0</v>
      </c>
      <c r="DG487" s="78">
        <v>0</v>
      </c>
      <c r="DH487" s="78">
        <v>0</v>
      </c>
      <c r="DI487" s="78">
        <v>0</v>
      </c>
      <c r="DJ487" s="78">
        <v>0</v>
      </c>
      <c r="DK487" s="78">
        <v>0</v>
      </c>
      <c r="DL487" s="78">
        <v>0</v>
      </c>
      <c r="DM487" s="78">
        <v>0</v>
      </c>
      <c r="DN487" s="78">
        <v>0</v>
      </c>
      <c r="DO487" s="78">
        <v>0</v>
      </c>
      <c r="DP487" s="78">
        <v>0</v>
      </c>
      <c r="DQ487" s="78">
        <v>0</v>
      </c>
      <c r="DR487" s="78">
        <v>0</v>
      </c>
      <c r="DS487" s="78">
        <v>0</v>
      </c>
      <c r="DT487" s="78">
        <v>0</v>
      </c>
      <c r="DU487" s="78">
        <v>0</v>
      </c>
      <c r="DV487" s="78">
        <v>0</v>
      </c>
      <c r="DW487" s="78">
        <v>0</v>
      </c>
      <c r="DX487" s="78">
        <v>0</v>
      </c>
      <c r="DY487" s="78">
        <v>0</v>
      </c>
      <c r="DZ487" s="78">
        <v>0</v>
      </c>
      <c r="EA487" s="78">
        <v>0</v>
      </c>
      <c r="EB487" s="78">
        <v>0</v>
      </c>
      <c r="EC487" s="78">
        <v>0</v>
      </c>
      <c r="ED487" s="78">
        <v>0</v>
      </c>
      <c r="EE487" s="78">
        <v>0</v>
      </c>
      <c r="EF487" s="78">
        <v>0</v>
      </c>
      <c r="EG487" s="78">
        <v>0</v>
      </c>
      <c r="EH487" s="78">
        <v>0</v>
      </c>
      <c r="EI487" s="78">
        <v>0</v>
      </c>
      <c r="EJ487" s="78">
        <v>0</v>
      </c>
      <c r="EK487" s="78">
        <v>0</v>
      </c>
      <c r="EL487" s="78">
        <v>0</v>
      </c>
      <c r="EM487" s="78">
        <v>0</v>
      </c>
      <c r="EN487" s="78">
        <v>0</v>
      </c>
      <c r="EO487" s="78">
        <v>0</v>
      </c>
      <c r="EP487" s="78">
        <v>0</v>
      </c>
      <c r="EQ487" s="78">
        <v>0</v>
      </c>
      <c r="ER487" s="78">
        <v>0</v>
      </c>
      <c r="ES487" s="78">
        <v>0</v>
      </c>
      <c r="ET487" s="78">
        <v>0</v>
      </c>
      <c r="EU487" s="78">
        <v>0</v>
      </c>
      <c r="EV487" s="78">
        <v>0</v>
      </c>
      <c r="EW487" s="78">
        <v>0</v>
      </c>
      <c r="EX487" s="78">
        <v>0</v>
      </c>
      <c r="EY487" s="78">
        <v>0</v>
      </c>
      <c r="EZ487" s="78">
        <v>0</v>
      </c>
      <c r="FA487" s="78">
        <v>0</v>
      </c>
    </row>
    <row r="488" spans="1:157" x14ac:dyDescent="0.25">
      <c r="A488">
        <v>24</v>
      </c>
      <c r="B488" t="s">
        <v>57</v>
      </c>
      <c r="C488" s="65" t="s">
        <v>1439</v>
      </c>
      <c r="D488" s="65" t="s">
        <v>381</v>
      </c>
      <c r="E488" t="s">
        <v>382</v>
      </c>
      <c r="F488" s="99" t="s">
        <v>1170</v>
      </c>
      <c r="G488" s="19">
        <v>3</v>
      </c>
      <c r="H488" s="19"/>
      <c r="I488" s="67"/>
      <c r="J488" s="68">
        <v>1056</v>
      </c>
      <c r="K488" s="69">
        <v>29</v>
      </c>
      <c r="L488" s="70">
        <v>37</v>
      </c>
      <c r="M488" s="70">
        <v>127</v>
      </c>
      <c r="N488" s="70">
        <v>0</v>
      </c>
      <c r="O488" s="70">
        <v>19</v>
      </c>
      <c r="P488" s="70">
        <v>0</v>
      </c>
      <c r="Q488" s="70">
        <v>0</v>
      </c>
      <c r="R488" s="70">
        <v>0</v>
      </c>
      <c r="S488" s="70">
        <v>53</v>
      </c>
      <c r="T488" s="70">
        <v>1</v>
      </c>
      <c r="U488" s="70">
        <v>0</v>
      </c>
      <c r="V488" s="70">
        <v>35</v>
      </c>
      <c r="W488" s="70">
        <v>0</v>
      </c>
      <c r="X488" s="70">
        <v>0</v>
      </c>
      <c r="Y488" s="70">
        <v>79</v>
      </c>
      <c r="Z488" s="70">
        <v>37</v>
      </c>
      <c r="AA488" s="70">
        <v>53</v>
      </c>
      <c r="AB488" s="70">
        <v>65</v>
      </c>
      <c r="AC488" s="70">
        <v>46</v>
      </c>
      <c r="AD488" s="70">
        <v>47</v>
      </c>
      <c r="AE488" s="70">
        <v>48</v>
      </c>
      <c r="AF488" s="70">
        <v>4</v>
      </c>
      <c r="AG488" s="70">
        <v>9</v>
      </c>
      <c r="AH488" s="70">
        <v>13</v>
      </c>
      <c r="AI488" s="70">
        <v>47</v>
      </c>
      <c r="AJ488" s="70">
        <v>55</v>
      </c>
      <c r="AK488" s="70">
        <v>2</v>
      </c>
      <c r="AL488" s="70">
        <v>1</v>
      </c>
      <c r="AM488" s="70">
        <v>13</v>
      </c>
      <c r="AN488" s="70">
        <v>2</v>
      </c>
      <c r="AO488" s="70">
        <v>50</v>
      </c>
      <c r="AP488" s="70">
        <v>50</v>
      </c>
      <c r="AQ488" s="70">
        <v>2</v>
      </c>
      <c r="AR488" s="70">
        <v>1</v>
      </c>
      <c r="AS488" s="70">
        <v>0</v>
      </c>
      <c r="AT488" s="70">
        <v>1</v>
      </c>
      <c r="AU488" s="70">
        <v>0</v>
      </c>
      <c r="AV488" s="70">
        <v>3</v>
      </c>
      <c r="AW488" s="70">
        <v>10</v>
      </c>
      <c r="AX488" s="70">
        <v>0</v>
      </c>
      <c r="AY488" s="70">
        <v>1</v>
      </c>
      <c r="AZ488" s="70">
        <v>21</v>
      </c>
      <c r="BA488" s="70">
        <v>1</v>
      </c>
      <c r="BB488" s="70">
        <v>0</v>
      </c>
      <c r="BC488" s="70">
        <v>1</v>
      </c>
      <c r="BD488" s="70">
        <v>52</v>
      </c>
      <c r="BE488" s="70">
        <v>0</v>
      </c>
      <c r="BF488" s="70">
        <v>0</v>
      </c>
      <c r="BG488" s="70">
        <v>0</v>
      </c>
      <c r="BH488" s="70">
        <v>2</v>
      </c>
      <c r="BI488" s="70">
        <v>0</v>
      </c>
      <c r="BJ488" s="70">
        <v>0</v>
      </c>
      <c r="BK488" s="70">
        <v>0</v>
      </c>
      <c r="BL488" s="70">
        <v>1</v>
      </c>
      <c r="BM488" s="70">
        <v>0</v>
      </c>
      <c r="BN488" s="70">
        <v>0</v>
      </c>
      <c r="BO488" s="70">
        <v>0</v>
      </c>
      <c r="BP488" s="70">
        <v>0</v>
      </c>
      <c r="BQ488" s="70">
        <v>0</v>
      </c>
      <c r="BR488" s="70">
        <v>1</v>
      </c>
      <c r="BS488" s="70">
        <v>4</v>
      </c>
      <c r="BT488" s="70">
        <v>0</v>
      </c>
      <c r="BU488" s="70">
        <v>0</v>
      </c>
      <c r="BV488" s="70">
        <v>30</v>
      </c>
      <c r="BW488" s="70">
        <v>0</v>
      </c>
      <c r="BX488" s="70">
        <v>0</v>
      </c>
      <c r="BY488" s="70">
        <v>0</v>
      </c>
      <c r="BZ488" s="70">
        <v>0</v>
      </c>
      <c r="CA488" s="70">
        <v>0</v>
      </c>
      <c r="CB488" s="70">
        <v>0</v>
      </c>
      <c r="CC488" s="70">
        <v>0</v>
      </c>
      <c r="CD488" s="70">
        <v>0</v>
      </c>
      <c r="CE488" s="70">
        <v>0</v>
      </c>
      <c r="CF488" s="70">
        <v>0</v>
      </c>
      <c r="CG488" s="70">
        <v>0</v>
      </c>
      <c r="CH488" s="70">
        <v>0</v>
      </c>
      <c r="CI488" s="70">
        <v>0</v>
      </c>
      <c r="CJ488" s="70">
        <v>0</v>
      </c>
      <c r="CK488" s="70">
        <v>0</v>
      </c>
      <c r="CL488" s="70">
        <v>0</v>
      </c>
      <c r="CM488" s="70">
        <v>0</v>
      </c>
      <c r="CN488" s="70">
        <v>0</v>
      </c>
      <c r="CO488" s="70">
        <v>0</v>
      </c>
      <c r="CP488" s="70">
        <v>0</v>
      </c>
      <c r="CQ488" s="70">
        <v>0</v>
      </c>
      <c r="CR488" s="70">
        <v>0</v>
      </c>
      <c r="CS488" s="70">
        <v>0</v>
      </c>
      <c r="CT488" s="70">
        <v>0</v>
      </c>
      <c r="CU488" s="70">
        <v>3</v>
      </c>
      <c r="CV488" s="70">
        <v>0</v>
      </c>
      <c r="CW488" s="70">
        <v>0</v>
      </c>
      <c r="CX488" s="70">
        <v>0</v>
      </c>
      <c r="CY488" s="70">
        <v>0</v>
      </c>
      <c r="CZ488" s="70">
        <v>0</v>
      </c>
      <c r="DA488" s="70">
        <v>0</v>
      </c>
      <c r="DB488" s="70">
        <v>0</v>
      </c>
      <c r="DC488" s="70">
        <v>0</v>
      </c>
      <c r="DD488" s="70">
        <v>0</v>
      </c>
      <c r="DE488" s="70">
        <v>0</v>
      </c>
      <c r="DF488" s="70">
        <v>0</v>
      </c>
      <c r="DG488" s="70">
        <v>0</v>
      </c>
      <c r="DH488" s="70">
        <v>0</v>
      </c>
      <c r="DI488" s="70">
        <v>0</v>
      </c>
      <c r="DJ488" s="70">
        <v>0</v>
      </c>
      <c r="DK488" s="70">
        <v>0</v>
      </c>
      <c r="DL488" s="70">
        <v>0</v>
      </c>
      <c r="DM488" s="70">
        <v>0</v>
      </c>
      <c r="DN488" s="70">
        <v>0</v>
      </c>
      <c r="DO488" s="70">
        <v>0</v>
      </c>
      <c r="DP488" s="70">
        <v>0</v>
      </c>
      <c r="DQ488" s="70">
        <v>0</v>
      </c>
      <c r="DR488" s="70">
        <v>0</v>
      </c>
      <c r="DS488" s="70">
        <v>0</v>
      </c>
      <c r="DT488" s="70">
        <v>0</v>
      </c>
      <c r="DU488" s="70">
        <v>0</v>
      </c>
      <c r="DV488" s="70">
        <v>0</v>
      </c>
      <c r="DW488" s="70">
        <v>0</v>
      </c>
      <c r="DX488" s="70">
        <v>0</v>
      </c>
      <c r="DY488" s="70">
        <v>0</v>
      </c>
      <c r="DZ488" s="70">
        <v>0</v>
      </c>
      <c r="EA488" s="70">
        <v>0</v>
      </c>
      <c r="EB488" s="70">
        <v>0</v>
      </c>
      <c r="EC488" s="70">
        <v>0</v>
      </c>
      <c r="ED488" s="70">
        <v>0</v>
      </c>
      <c r="EE488" s="70">
        <v>0</v>
      </c>
      <c r="EF488" s="70">
        <v>0</v>
      </c>
      <c r="EG488" s="70">
        <v>0</v>
      </c>
      <c r="EH488" s="70">
        <v>0</v>
      </c>
      <c r="EI488" s="70">
        <v>0</v>
      </c>
      <c r="EJ488" s="70">
        <v>0</v>
      </c>
      <c r="EK488" s="70">
        <v>0</v>
      </c>
      <c r="EL488" s="70">
        <v>0</v>
      </c>
      <c r="EM488" s="70">
        <v>0</v>
      </c>
      <c r="EN488" s="70">
        <v>0</v>
      </c>
      <c r="EO488" s="70">
        <v>0</v>
      </c>
      <c r="EP488" s="70">
        <v>0</v>
      </c>
      <c r="EQ488" s="70">
        <v>0</v>
      </c>
      <c r="ER488" s="70">
        <v>0</v>
      </c>
      <c r="ES488" s="70">
        <v>0</v>
      </c>
      <c r="ET488" s="70">
        <v>0</v>
      </c>
      <c r="EU488" s="70">
        <v>0</v>
      </c>
      <c r="EV488" s="70">
        <v>0</v>
      </c>
      <c r="EW488" s="70">
        <v>0</v>
      </c>
      <c r="EX488" s="70">
        <v>0</v>
      </c>
      <c r="EY488" s="70">
        <v>0</v>
      </c>
      <c r="EZ488" s="70">
        <v>0</v>
      </c>
      <c r="FA488" s="70">
        <v>0</v>
      </c>
    </row>
    <row r="489" spans="1:157" s="71" customFormat="1" x14ac:dyDescent="0.25">
      <c r="A489" s="71">
        <v>24</v>
      </c>
      <c r="B489" s="71" t="s">
        <v>57</v>
      </c>
      <c r="C489" s="72" t="s">
        <v>1434</v>
      </c>
      <c r="D489" s="72" t="s">
        <v>66</v>
      </c>
      <c r="E489" s="71" t="s">
        <v>67</v>
      </c>
      <c r="F489" s="80" t="s">
        <v>766</v>
      </c>
      <c r="G489" s="74">
        <v>3</v>
      </c>
      <c r="H489" s="74"/>
      <c r="I489" s="75"/>
      <c r="J489" s="76">
        <v>8906</v>
      </c>
      <c r="K489" s="77">
        <v>479</v>
      </c>
      <c r="L489" s="78">
        <v>309</v>
      </c>
      <c r="M489" s="78">
        <v>164</v>
      </c>
      <c r="N489" s="78">
        <v>0</v>
      </c>
      <c r="O489" s="78">
        <v>0</v>
      </c>
      <c r="P489" s="78">
        <v>0</v>
      </c>
      <c r="Q489" s="78">
        <v>0</v>
      </c>
      <c r="R489" s="78">
        <v>0</v>
      </c>
      <c r="S489" s="78">
        <v>115</v>
      </c>
      <c r="T489" s="78">
        <v>0</v>
      </c>
      <c r="U489" s="78">
        <v>0</v>
      </c>
      <c r="V489" s="78">
        <v>601</v>
      </c>
      <c r="W489" s="78">
        <v>0</v>
      </c>
      <c r="X489" s="78">
        <v>0</v>
      </c>
      <c r="Y489" s="78">
        <v>1</v>
      </c>
      <c r="Z489" s="78">
        <v>140</v>
      </c>
      <c r="AA489" s="78">
        <v>170</v>
      </c>
      <c r="AB489" s="78">
        <v>435</v>
      </c>
      <c r="AC489" s="78">
        <v>348</v>
      </c>
      <c r="AD489" s="78">
        <v>165</v>
      </c>
      <c r="AE489" s="78">
        <v>115</v>
      </c>
      <c r="AF489" s="78">
        <v>232</v>
      </c>
      <c r="AG489" s="78">
        <v>119</v>
      </c>
      <c r="AH489" s="78">
        <v>147</v>
      </c>
      <c r="AI489" s="78">
        <v>572</v>
      </c>
      <c r="AJ489" s="78">
        <v>166</v>
      </c>
      <c r="AK489" s="78">
        <v>291</v>
      </c>
      <c r="AL489" s="78">
        <v>159</v>
      </c>
      <c r="AM489" s="78">
        <v>154</v>
      </c>
      <c r="AN489" s="78">
        <v>260</v>
      </c>
      <c r="AO489" s="78">
        <v>147</v>
      </c>
      <c r="AP489" s="78">
        <v>216</v>
      </c>
      <c r="AQ489" s="78">
        <v>262</v>
      </c>
      <c r="AR489" s="78">
        <v>164</v>
      </c>
      <c r="AS489" s="78">
        <v>238</v>
      </c>
      <c r="AT489" s="78">
        <v>141</v>
      </c>
      <c r="AU489" s="78">
        <v>52</v>
      </c>
      <c r="AV489" s="78">
        <v>99</v>
      </c>
      <c r="AW489" s="78">
        <v>153</v>
      </c>
      <c r="AX489" s="78">
        <v>65</v>
      </c>
      <c r="AY489" s="78">
        <v>85</v>
      </c>
      <c r="AZ489" s="78">
        <v>161</v>
      </c>
      <c r="BA489" s="78">
        <v>193</v>
      </c>
      <c r="BB489" s="78">
        <v>0</v>
      </c>
      <c r="BC489" s="78">
        <v>97</v>
      </c>
      <c r="BD489" s="78">
        <v>132</v>
      </c>
      <c r="BE489" s="78">
        <v>94</v>
      </c>
      <c r="BF489" s="78">
        <v>0</v>
      </c>
      <c r="BG489" s="78">
        <v>0</v>
      </c>
      <c r="BH489" s="78">
        <v>157</v>
      </c>
      <c r="BI489" s="78">
        <v>0</v>
      </c>
      <c r="BJ489" s="78">
        <v>64</v>
      </c>
      <c r="BK489" s="78">
        <v>232</v>
      </c>
      <c r="BL489" s="78">
        <v>43</v>
      </c>
      <c r="BM489" s="78">
        <v>71</v>
      </c>
      <c r="BN489" s="78">
        <v>27</v>
      </c>
      <c r="BO489" s="78">
        <v>0</v>
      </c>
      <c r="BP489" s="78">
        <v>50</v>
      </c>
      <c r="BQ489" s="78">
        <v>0</v>
      </c>
      <c r="BR489" s="78">
        <v>167</v>
      </c>
      <c r="BS489" s="78">
        <v>123</v>
      </c>
      <c r="BT489" s="78">
        <v>0</v>
      </c>
      <c r="BU489" s="78">
        <v>89</v>
      </c>
      <c r="BV489" s="78">
        <v>85</v>
      </c>
      <c r="BW489" s="78">
        <v>102</v>
      </c>
      <c r="BX489" s="78">
        <v>84</v>
      </c>
      <c r="BY489" s="78">
        <v>0</v>
      </c>
      <c r="BZ489" s="78">
        <v>0</v>
      </c>
      <c r="CA489" s="78">
        <v>0</v>
      </c>
      <c r="CB489" s="78">
        <v>0</v>
      </c>
      <c r="CC489" s="78">
        <v>0</v>
      </c>
      <c r="CD489" s="78">
        <v>0</v>
      </c>
      <c r="CE489" s="78">
        <v>0</v>
      </c>
      <c r="CF489" s="78">
        <v>0</v>
      </c>
      <c r="CG489" s="78">
        <v>0</v>
      </c>
      <c r="CH489" s="78">
        <v>0</v>
      </c>
      <c r="CI489" s="78">
        <v>0</v>
      </c>
      <c r="CJ489" s="78">
        <v>0</v>
      </c>
      <c r="CK489" s="78">
        <v>0</v>
      </c>
      <c r="CL489" s="78">
        <v>0</v>
      </c>
      <c r="CM489" s="78">
        <v>0</v>
      </c>
      <c r="CN489" s="78">
        <v>0</v>
      </c>
      <c r="CO489" s="78">
        <v>0</v>
      </c>
      <c r="CP489" s="78">
        <v>0</v>
      </c>
      <c r="CQ489" s="78">
        <v>0</v>
      </c>
      <c r="CR489" s="78">
        <v>0</v>
      </c>
      <c r="CS489" s="78">
        <v>0</v>
      </c>
      <c r="CT489" s="78">
        <v>0</v>
      </c>
      <c r="CU489" s="78">
        <v>171</v>
      </c>
      <c r="CV489" s="78">
        <v>0</v>
      </c>
      <c r="CW489" s="78">
        <v>0</v>
      </c>
      <c r="CX489" s="78">
        <v>0</v>
      </c>
      <c r="CY489" s="78">
        <v>0</v>
      </c>
      <c r="CZ489" s="78">
        <v>0</v>
      </c>
      <c r="DA489" s="78">
        <v>0</v>
      </c>
      <c r="DB489" s="78">
        <v>0</v>
      </c>
      <c r="DC489" s="78">
        <v>0</v>
      </c>
      <c r="DD489" s="78">
        <v>0</v>
      </c>
      <c r="DE489" s="78">
        <v>0</v>
      </c>
      <c r="DF489" s="78">
        <v>0</v>
      </c>
      <c r="DG489" s="78">
        <v>0</v>
      </c>
      <c r="DH489" s="78">
        <v>0</v>
      </c>
      <c r="DI489" s="78">
        <v>0</v>
      </c>
      <c r="DJ489" s="78">
        <v>0</v>
      </c>
      <c r="DK489" s="78">
        <v>0</v>
      </c>
      <c r="DL489" s="78">
        <v>0</v>
      </c>
      <c r="DM489" s="78">
        <v>0</v>
      </c>
      <c r="DN489" s="78">
        <v>0</v>
      </c>
      <c r="DO489" s="78">
        <v>0</v>
      </c>
      <c r="DP489" s="78">
        <v>0</v>
      </c>
      <c r="DQ489" s="78">
        <v>0</v>
      </c>
      <c r="DR489" s="78">
        <v>0</v>
      </c>
      <c r="DS489" s="78">
        <v>0</v>
      </c>
      <c r="DT489" s="78">
        <v>0</v>
      </c>
      <c r="DU489" s="78">
        <v>0</v>
      </c>
      <c r="DV489" s="78">
        <v>0</v>
      </c>
      <c r="DW489" s="78">
        <v>0</v>
      </c>
      <c r="DX489" s="78">
        <v>0</v>
      </c>
      <c r="DY489" s="78">
        <v>0</v>
      </c>
      <c r="DZ489" s="78">
        <v>0</v>
      </c>
      <c r="EA489" s="78">
        <v>0</v>
      </c>
      <c r="EB489" s="78">
        <v>0</v>
      </c>
      <c r="EC489" s="78">
        <v>0</v>
      </c>
      <c r="ED489" s="78">
        <v>0</v>
      </c>
      <c r="EE489" s="78">
        <v>0</v>
      </c>
      <c r="EF489" s="78">
        <v>0</v>
      </c>
      <c r="EG489" s="78">
        <v>0</v>
      </c>
      <c r="EH489" s="78">
        <v>0</v>
      </c>
      <c r="EI489" s="78">
        <v>0</v>
      </c>
      <c r="EJ489" s="78">
        <v>0</v>
      </c>
      <c r="EK489" s="78">
        <v>0</v>
      </c>
      <c r="EL489" s="78">
        <v>0</v>
      </c>
      <c r="EM489" s="78">
        <v>0</v>
      </c>
      <c r="EN489" s="78">
        <v>0</v>
      </c>
      <c r="EO489" s="78">
        <v>0</v>
      </c>
      <c r="EP489" s="78">
        <v>0</v>
      </c>
      <c r="EQ489" s="78">
        <v>0</v>
      </c>
      <c r="ER489" s="78">
        <v>0</v>
      </c>
      <c r="ES489" s="78">
        <v>0</v>
      </c>
      <c r="ET489" s="78">
        <v>0</v>
      </c>
      <c r="EU489" s="78">
        <v>0</v>
      </c>
      <c r="EV489" s="78">
        <v>0</v>
      </c>
      <c r="EW489" s="78">
        <v>0</v>
      </c>
      <c r="EX489" s="78">
        <v>0</v>
      </c>
      <c r="EY489" s="78">
        <v>0</v>
      </c>
      <c r="EZ489" s="78">
        <v>0</v>
      </c>
      <c r="FA489" s="78">
        <v>0</v>
      </c>
    </row>
    <row r="490" spans="1:157" x14ac:dyDescent="0.25">
      <c r="A490">
        <v>24</v>
      </c>
      <c r="B490" t="s">
        <v>57</v>
      </c>
      <c r="C490" s="65" t="s">
        <v>1434</v>
      </c>
      <c r="D490" s="65" t="s">
        <v>1446</v>
      </c>
      <c r="E490" t="s">
        <v>1447</v>
      </c>
      <c r="F490" s="66" t="s">
        <v>762</v>
      </c>
      <c r="G490" s="19">
        <v>2</v>
      </c>
      <c r="H490" s="19"/>
      <c r="I490" s="67"/>
      <c r="J490" s="68">
        <v>63</v>
      </c>
      <c r="K490" s="69">
        <v>9</v>
      </c>
      <c r="L490" s="70">
        <v>0</v>
      </c>
      <c r="M490" s="70">
        <v>0</v>
      </c>
      <c r="N490" s="70">
        <v>0</v>
      </c>
      <c r="O490" s="70">
        <v>0</v>
      </c>
      <c r="P490" s="70">
        <v>0</v>
      </c>
      <c r="Q490" s="70">
        <v>0</v>
      </c>
      <c r="R490" s="70">
        <v>0</v>
      </c>
      <c r="S490" s="70">
        <v>2</v>
      </c>
      <c r="T490" s="70">
        <v>0</v>
      </c>
      <c r="U490" s="70">
        <v>0</v>
      </c>
      <c r="V490" s="70">
        <v>0</v>
      </c>
      <c r="W490" s="70">
        <v>0</v>
      </c>
      <c r="X490" s="70">
        <v>0</v>
      </c>
      <c r="Y490" s="70">
        <v>0</v>
      </c>
      <c r="Z490" s="70">
        <v>0</v>
      </c>
      <c r="AA490" s="70">
        <v>3</v>
      </c>
      <c r="AB490" s="70">
        <v>4</v>
      </c>
      <c r="AC490" s="70">
        <v>9</v>
      </c>
      <c r="AD490" s="70">
        <v>1</v>
      </c>
      <c r="AE490" s="70">
        <v>0</v>
      </c>
      <c r="AF490" s="70">
        <v>0</v>
      </c>
      <c r="AG490" s="70">
        <v>0</v>
      </c>
      <c r="AH490" s="70">
        <v>0</v>
      </c>
      <c r="AI490" s="70">
        <v>2</v>
      </c>
      <c r="AJ490" s="70">
        <v>4</v>
      </c>
      <c r="AK490" s="70">
        <v>1</v>
      </c>
      <c r="AL490" s="70">
        <v>1</v>
      </c>
      <c r="AM490" s="70">
        <v>5</v>
      </c>
      <c r="AN490" s="70">
        <v>0</v>
      </c>
      <c r="AO490" s="70">
        <v>0</v>
      </c>
      <c r="AP490" s="70">
        <v>0</v>
      </c>
      <c r="AQ490" s="70">
        <v>1</v>
      </c>
      <c r="AR490" s="70">
        <v>0</v>
      </c>
      <c r="AS490" s="70">
        <v>4</v>
      </c>
      <c r="AT490" s="70">
        <v>2</v>
      </c>
      <c r="AU490" s="70">
        <v>0</v>
      </c>
      <c r="AV490" s="70">
        <v>2</v>
      </c>
      <c r="AW490" s="70">
        <v>2</v>
      </c>
      <c r="AX490" s="70">
        <v>1</v>
      </c>
      <c r="AY490" s="70">
        <v>0</v>
      </c>
      <c r="AZ490" s="70">
        <v>2</v>
      </c>
      <c r="BA490" s="70">
        <v>3</v>
      </c>
      <c r="BB490" s="70">
        <v>0</v>
      </c>
      <c r="BC490" s="70">
        <v>0</v>
      </c>
      <c r="BD490" s="70">
        <v>0</v>
      </c>
      <c r="BE490" s="70">
        <v>0</v>
      </c>
      <c r="BF490" s="70">
        <v>0</v>
      </c>
      <c r="BG490" s="70">
        <v>0</v>
      </c>
      <c r="BH490" s="70">
        <v>0</v>
      </c>
      <c r="BI490" s="70">
        <v>0</v>
      </c>
      <c r="BJ490" s="70">
        <v>2</v>
      </c>
      <c r="BK490" s="70">
        <v>0</v>
      </c>
      <c r="BL490" s="70">
        <v>1</v>
      </c>
      <c r="BM490" s="70">
        <v>0</v>
      </c>
      <c r="BN490" s="70">
        <v>0</v>
      </c>
      <c r="BO490" s="70">
        <v>0</v>
      </c>
      <c r="BP490" s="70">
        <v>0</v>
      </c>
      <c r="BQ490" s="70">
        <v>0</v>
      </c>
      <c r="BR490" s="70">
        <v>0</v>
      </c>
      <c r="BS490" s="70">
        <v>0</v>
      </c>
      <c r="BT490" s="70">
        <v>0</v>
      </c>
      <c r="BU490" s="70">
        <v>1</v>
      </c>
      <c r="BV490" s="70">
        <v>1</v>
      </c>
      <c r="BW490" s="70">
        <v>0</v>
      </c>
      <c r="BX490" s="70">
        <v>0</v>
      </c>
      <c r="BY490" s="70">
        <v>0</v>
      </c>
      <c r="BZ490" s="70">
        <v>0</v>
      </c>
      <c r="CA490" s="70">
        <v>0</v>
      </c>
      <c r="CB490" s="70">
        <v>0</v>
      </c>
      <c r="CC490" s="70">
        <v>0</v>
      </c>
      <c r="CD490" s="70">
        <v>0</v>
      </c>
      <c r="CE490" s="70">
        <v>0</v>
      </c>
      <c r="CF490" s="70">
        <v>0</v>
      </c>
      <c r="CG490" s="70">
        <v>0</v>
      </c>
      <c r="CH490" s="70">
        <v>0</v>
      </c>
      <c r="CI490" s="70">
        <v>0</v>
      </c>
      <c r="CJ490" s="70">
        <v>0</v>
      </c>
      <c r="CK490" s="70">
        <v>0</v>
      </c>
      <c r="CL490" s="70">
        <v>0</v>
      </c>
      <c r="CM490" s="70">
        <v>0</v>
      </c>
      <c r="CN490" s="70">
        <v>0</v>
      </c>
      <c r="CO490" s="70">
        <v>0</v>
      </c>
      <c r="CP490" s="70">
        <v>0</v>
      </c>
      <c r="CQ490" s="70">
        <v>0</v>
      </c>
      <c r="CR490" s="70">
        <v>0</v>
      </c>
      <c r="CS490" s="70">
        <v>0</v>
      </c>
      <c r="CT490" s="70">
        <v>0</v>
      </c>
      <c r="CU490" s="70">
        <v>0</v>
      </c>
      <c r="CV490" s="70">
        <v>0</v>
      </c>
      <c r="CW490" s="70">
        <v>0</v>
      </c>
      <c r="CX490" s="70">
        <v>0</v>
      </c>
      <c r="CY490" s="70">
        <v>0</v>
      </c>
      <c r="CZ490" s="70">
        <v>0</v>
      </c>
      <c r="DA490" s="70">
        <v>0</v>
      </c>
      <c r="DB490" s="70">
        <v>0</v>
      </c>
      <c r="DC490" s="70">
        <v>0</v>
      </c>
      <c r="DD490" s="70">
        <v>0</v>
      </c>
      <c r="DE490" s="70">
        <v>0</v>
      </c>
      <c r="DF490" s="70">
        <v>0</v>
      </c>
      <c r="DG490" s="70">
        <v>0</v>
      </c>
      <c r="DH490" s="70">
        <v>0</v>
      </c>
      <c r="DI490" s="70">
        <v>0</v>
      </c>
      <c r="DJ490" s="70">
        <v>0</v>
      </c>
      <c r="DK490" s="70">
        <v>0</v>
      </c>
      <c r="DL490" s="70">
        <v>0</v>
      </c>
      <c r="DM490" s="70">
        <v>0</v>
      </c>
      <c r="DN490" s="70">
        <v>0</v>
      </c>
      <c r="DO490" s="70">
        <v>0</v>
      </c>
      <c r="DP490" s="70">
        <v>0</v>
      </c>
      <c r="DQ490" s="70">
        <v>0</v>
      </c>
      <c r="DR490" s="70">
        <v>0</v>
      </c>
      <c r="DS490" s="70">
        <v>0</v>
      </c>
      <c r="DT490" s="70">
        <v>0</v>
      </c>
      <c r="DU490" s="70">
        <v>0</v>
      </c>
      <c r="DV490" s="70">
        <v>0</v>
      </c>
      <c r="DW490" s="70">
        <v>0</v>
      </c>
      <c r="DX490" s="70">
        <v>0</v>
      </c>
      <c r="DY490" s="70">
        <v>0</v>
      </c>
      <c r="DZ490" s="70">
        <v>0</v>
      </c>
      <c r="EA490" s="70">
        <v>0</v>
      </c>
      <c r="EB490" s="70">
        <v>0</v>
      </c>
      <c r="EC490" s="70">
        <v>0</v>
      </c>
      <c r="ED490" s="70">
        <v>0</v>
      </c>
      <c r="EE490" s="70">
        <v>0</v>
      </c>
      <c r="EF490" s="70">
        <v>0</v>
      </c>
      <c r="EG490" s="70">
        <v>0</v>
      </c>
      <c r="EH490" s="70">
        <v>0</v>
      </c>
      <c r="EI490" s="70">
        <v>0</v>
      </c>
      <c r="EJ490" s="70">
        <v>0</v>
      </c>
      <c r="EK490" s="70">
        <v>0</v>
      </c>
      <c r="EL490" s="70">
        <v>0</v>
      </c>
      <c r="EM490" s="70">
        <v>0</v>
      </c>
      <c r="EN490" s="70">
        <v>0</v>
      </c>
      <c r="EO490" s="70">
        <v>0</v>
      </c>
      <c r="EP490" s="70">
        <v>0</v>
      </c>
      <c r="EQ490" s="70">
        <v>0</v>
      </c>
      <c r="ER490" s="70">
        <v>0</v>
      </c>
      <c r="ES490" s="70">
        <v>0</v>
      </c>
      <c r="ET490" s="70">
        <v>0</v>
      </c>
      <c r="EU490" s="70">
        <v>0</v>
      </c>
      <c r="EV490" s="70">
        <v>0</v>
      </c>
      <c r="EW490" s="70">
        <v>0</v>
      </c>
      <c r="EX490" s="70">
        <v>0</v>
      </c>
      <c r="EY490" s="70">
        <v>0</v>
      </c>
      <c r="EZ490" s="70">
        <v>0</v>
      </c>
      <c r="FA490" s="70">
        <v>0</v>
      </c>
    </row>
    <row r="491" spans="1:157" x14ac:dyDescent="0.25">
      <c r="A491">
        <v>24</v>
      </c>
      <c r="B491" t="s">
        <v>57</v>
      </c>
      <c r="C491" s="65" t="s">
        <v>1434</v>
      </c>
      <c r="D491" s="65" t="s">
        <v>1448</v>
      </c>
      <c r="E491" t="s">
        <v>1449</v>
      </c>
      <c r="F491" s="66" t="s">
        <v>762</v>
      </c>
      <c r="G491" s="19">
        <v>2</v>
      </c>
      <c r="H491" s="19"/>
      <c r="I491" s="67"/>
      <c r="J491" s="68">
        <v>983</v>
      </c>
      <c r="K491" s="69">
        <v>35</v>
      </c>
      <c r="L491" s="70">
        <v>0</v>
      </c>
      <c r="M491" s="70">
        <v>1</v>
      </c>
      <c r="N491" s="70">
        <v>0</v>
      </c>
      <c r="O491" s="70">
        <v>0</v>
      </c>
      <c r="P491" s="70">
        <v>0</v>
      </c>
      <c r="Q491" s="70">
        <v>0</v>
      </c>
      <c r="R491" s="70">
        <v>0</v>
      </c>
      <c r="S491" s="70">
        <v>0</v>
      </c>
      <c r="T491" s="70">
        <v>0</v>
      </c>
      <c r="U491" s="70">
        <v>0</v>
      </c>
      <c r="V491" s="70">
        <v>0</v>
      </c>
      <c r="W491" s="70">
        <v>0</v>
      </c>
      <c r="X491" s="70">
        <v>0</v>
      </c>
      <c r="Y491" s="70">
        <v>0</v>
      </c>
      <c r="Z491" s="70">
        <v>11</v>
      </c>
      <c r="AA491" s="70">
        <v>0</v>
      </c>
      <c r="AB491" s="70">
        <v>207</v>
      </c>
      <c r="AC491" s="70">
        <v>6</v>
      </c>
      <c r="AD491" s="70">
        <v>0</v>
      </c>
      <c r="AE491" s="70">
        <v>0</v>
      </c>
      <c r="AF491" s="70">
        <v>0</v>
      </c>
      <c r="AG491" s="70">
        <v>8</v>
      </c>
      <c r="AH491" s="70">
        <v>26</v>
      </c>
      <c r="AI491" s="70">
        <v>3</v>
      </c>
      <c r="AJ491" s="70">
        <v>25</v>
      </c>
      <c r="AK491" s="70">
        <v>1</v>
      </c>
      <c r="AL491" s="70">
        <v>0</v>
      </c>
      <c r="AM491" s="70">
        <v>0</v>
      </c>
      <c r="AN491" s="70">
        <v>19</v>
      </c>
      <c r="AO491" s="70">
        <v>1</v>
      </c>
      <c r="AP491" s="70">
        <v>2</v>
      </c>
      <c r="AQ491" s="70">
        <v>144</v>
      </c>
      <c r="AR491" s="70">
        <v>0</v>
      </c>
      <c r="AS491" s="70">
        <v>21</v>
      </c>
      <c r="AT491" s="70">
        <v>3</v>
      </c>
      <c r="AU491" s="70">
        <v>4</v>
      </c>
      <c r="AV491" s="70">
        <v>7</v>
      </c>
      <c r="AW491" s="70">
        <v>93</v>
      </c>
      <c r="AX491" s="70">
        <v>0</v>
      </c>
      <c r="AY491" s="70">
        <v>14</v>
      </c>
      <c r="AZ491" s="70">
        <v>17</v>
      </c>
      <c r="BA491" s="70">
        <v>5</v>
      </c>
      <c r="BB491" s="70">
        <v>1</v>
      </c>
      <c r="BC491" s="70">
        <v>0</v>
      </c>
      <c r="BD491" s="70">
        <v>63</v>
      </c>
      <c r="BE491" s="70">
        <v>5</v>
      </c>
      <c r="BF491" s="70">
        <v>0</v>
      </c>
      <c r="BG491" s="70">
        <v>0</v>
      </c>
      <c r="BH491" s="70">
        <v>2</v>
      </c>
      <c r="BI491" s="70">
        <v>0</v>
      </c>
      <c r="BJ491" s="70">
        <v>6</v>
      </c>
      <c r="BK491" s="70">
        <v>19</v>
      </c>
      <c r="BL491" s="70">
        <v>0</v>
      </c>
      <c r="BM491" s="70">
        <v>82</v>
      </c>
      <c r="BN491" s="70">
        <v>10</v>
      </c>
      <c r="BO491" s="70">
        <v>0</v>
      </c>
      <c r="BP491" s="70">
        <v>3</v>
      </c>
      <c r="BQ491" s="70">
        <v>0</v>
      </c>
      <c r="BR491" s="70">
        <v>58</v>
      </c>
      <c r="BS491" s="70">
        <v>38</v>
      </c>
      <c r="BT491" s="70">
        <v>0</v>
      </c>
      <c r="BU491" s="70">
        <v>23</v>
      </c>
      <c r="BV491" s="70">
        <v>9</v>
      </c>
      <c r="BW491" s="70">
        <v>0</v>
      </c>
      <c r="BX491" s="70">
        <v>7</v>
      </c>
      <c r="BY491" s="70">
        <v>0</v>
      </c>
      <c r="BZ491" s="70">
        <v>0</v>
      </c>
      <c r="CA491" s="70">
        <v>0</v>
      </c>
      <c r="CB491" s="70">
        <v>0</v>
      </c>
      <c r="CC491" s="70">
        <v>0</v>
      </c>
      <c r="CD491" s="70">
        <v>0</v>
      </c>
      <c r="CE491" s="70">
        <v>0</v>
      </c>
      <c r="CF491" s="70">
        <v>0</v>
      </c>
      <c r="CG491" s="70">
        <v>0</v>
      </c>
      <c r="CH491" s="70">
        <v>0</v>
      </c>
      <c r="CI491" s="70">
        <v>0</v>
      </c>
      <c r="CJ491" s="70">
        <v>0</v>
      </c>
      <c r="CK491" s="70">
        <v>0</v>
      </c>
      <c r="CL491" s="70">
        <v>0</v>
      </c>
      <c r="CM491" s="70">
        <v>0</v>
      </c>
      <c r="CN491" s="70">
        <v>0</v>
      </c>
      <c r="CO491" s="70">
        <v>0</v>
      </c>
      <c r="CP491" s="70">
        <v>0</v>
      </c>
      <c r="CQ491" s="70">
        <v>0</v>
      </c>
      <c r="CR491" s="70">
        <v>0</v>
      </c>
      <c r="CS491" s="70">
        <v>0</v>
      </c>
      <c r="CT491" s="70">
        <v>0</v>
      </c>
      <c r="CU491" s="70">
        <v>4</v>
      </c>
      <c r="CV491" s="70">
        <v>0</v>
      </c>
      <c r="CW491" s="70">
        <v>0</v>
      </c>
      <c r="CX491" s="70">
        <v>0</v>
      </c>
      <c r="CY491" s="70">
        <v>0</v>
      </c>
      <c r="CZ491" s="70">
        <v>0</v>
      </c>
      <c r="DA491" s="70">
        <v>0</v>
      </c>
      <c r="DB491" s="70">
        <v>0</v>
      </c>
      <c r="DC491" s="70">
        <v>0</v>
      </c>
      <c r="DD491" s="70">
        <v>0</v>
      </c>
      <c r="DE491" s="70">
        <v>0</v>
      </c>
      <c r="DF491" s="70">
        <v>0</v>
      </c>
      <c r="DG491" s="70">
        <v>0</v>
      </c>
      <c r="DH491" s="70">
        <v>0</v>
      </c>
      <c r="DI491" s="70">
        <v>0</v>
      </c>
      <c r="DJ491" s="70">
        <v>0</v>
      </c>
      <c r="DK491" s="70">
        <v>0</v>
      </c>
      <c r="DL491" s="70">
        <v>0</v>
      </c>
      <c r="DM491" s="70">
        <v>0</v>
      </c>
      <c r="DN491" s="70">
        <v>0</v>
      </c>
      <c r="DO491" s="70">
        <v>0</v>
      </c>
      <c r="DP491" s="70">
        <v>0</v>
      </c>
      <c r="DQ491" s="70">
        <v>0</v>
      </c>
      <c r="DR491" s="70">
        <v>0</v>
      </c>
      <c r="DS491" s="70">
        <v>0</v>
      </c>
      <c r="DT491" s="70">
        <v>0</v>
      </c>
      <c r="DU491" s="70">
        <v>0</v>
      </c>
      <c r="DV491" s="70">
        <v>0</v>
      </c>
      <c r="DW491" s="70">
        <v>0</v>
      </c>
      <c r="DX491" s="70">
        <v>0</v>
      </c>
      <c r="DY491" s="70">
        <v>0</v>
      </c>
      <c r="DZ491" s="70">
        <v>0</v>
      </c>
      <c r="EA491" s="70">
        <v>0</v>
      </c>
      <c r="EB491" s="70">
        <v>0</v>
      </c>
      <c r="EC491" s="70">
        <v>0</v>
      </c>
      <c r="ED491" s="70">
        <v>0</v>
      </c>
      <c r="EE491" s="70">
        <v>0</v>
      </c>
      <c r="EF491" s="70">
        <v>0</v>
      </c>
      <c r="EG491" s="70">
        <v>0</v>
      </c>
      <c r="EH491" s="70">
        <v>0</v>
      </c>
      <c r="EI491" s="70">
        <v>0</v>
      </c>
      <c r="EJ491" s="70">
        <v>0</v>
      </c>
      <c r="EK491" s="70">
        <v>0</v>
      </c>
      <c r="EL491" s="70">
        <v>0</v>
      </c>
      <c r="EM491" s="70">
        <v>0</v>
      </c>
      <c r="EN491" s="70">
        <v>0</v>
      </c>
      <c r="EO491" s="70">
        <v>0</v>
      </c>
      <c r="EP491" s="70">
        <v>0</v>
      </c>
      <c r="EQ491" s="70">
        <v>0</v>
      </c>
      <c r="ER491" s="70">
        <v>0</v>
      </c>
      <c r="ES491" s="70">
        <v>0</v>
      </c>
      <c r="ET491" s="70">
        <v>0</v>
      </c>
      <c r="EU491" s="70">
        <v>0</v>
      </c>
      <c r="EV491" s="70">
        <v>0</v>
      </c>
      <c r="EW491" s="70">
        <v>0</v>
      </c>
      <c r="EX491" s="70">
        <v>0</v>
      </c>
      <c r="EY491" s="70">
        <v>0</v>
      </c>
      <c r="EZ491" s="70">
        <v>0</v>
      </c>
      <c r="FA491" s="70">
        <v>0</v>
      </c>
    </row>
    <row r="492" spans="1:157" x14ac:dyDescent="0.25">
      <c r="A492">
        <v>24</v>
      </c>
      <c r="B492" t="s">
        <v>57</v>
      </c>
      <c r="C492" s="65" t="s">
        <v>1434</v>
      </c>
      <c r="D492" s="65" t="s">
        <v>74</v>
      </c>
      <c r="E492" t="s">
        <v>75</v>
      </c>
      <c r="F492" s="66" t="s">
        <v>762</v>
      </c>
      <c r="G492" s="19">
        <v>2</v>
      </c>
      <c r="H492" s="19"/>
      <c r="I492" s="67"/>
      <c r="J492" s="68">
        <v>10925</v>
      </c>
      <c r="K492" s="69">
        <v>352</v>
      </c>
      <c r="L492" s="70">
        <v>558</v>
      </c>
      <c r="M492" s="70">
        <v>823</v>
      </c>
      <c r="N492" s="70">
        <v>0</v>
      </c>
      <c r="O492" s="70">
        <v>0</v>
      </c>
      <c r="P492" s="70">
        <v>0</v>
      </c>
      <c r="Q492" s="70">
        <v>0</v>
      </c>
      <c r="R492" s="70">
        <v>0</v>
      </c>
      <c r="S492" s="70">
        <v>143</v>
      </c>
      <c r="T492" s="70">
        <v>0</v>
      </c>
      <c r="U492" s="70">
        <v>0</v>
      </c>
      <c r="V492" s="70">
        <v>767</v>
      </c>
      <c r="W492" s="70">
        <v>0</v>
      </c>
      <c r="X492" s="70">
        <v>0</v>
      </c>
      <c r="Y492" s="70">
        <v>0</v>
      </c>
      <c r="Z492" s="70">
        <v>261</v>
      </c>
      <c r="AA492" s="70">
        <v>601</v>
      </c>
      <c r="AB492" s="70">
        <v>568</v>
      </c>
      <c r="AC492" s="70">
        <v>167</v>
      </c>
      <c r="AD492" s="70">
        <v>314</v>
      </c>
      <c r="AE492" s="70">
        <v>247</v>
      </c>
      <c r="AF492" s="70">
        <v>84</v>
      </c>
      <c r="AG492" s="70">
        <v>118</v>
      </c>
      <c r="AH492" s="70">
        <v>149</v>
      </c>
      <c r="AI492" s="70">
        <v>221</v>
      </c>
      <c r="AJ492" s="70">
        <v>385</v>
      </c>
      <c r="AK492" s="70">
        <v>143</v>
      </c>
      <c r="AL492" s="70">
        <v>170</v>
      </c>
      <c r="AM492" s="70">
        <v>235</v>
      </c>
      <c r="AN492" s="70">
        <v>229</v>
      </c>
      <c r="AO492" s="70">
        <v>77</v>
      </c>
      <c r="AP492" s="70">
        <v>169</v>
      </c>
      <c r="AQ492" s="70">
        <v>157</v>
      </c>
      <c r="AR492" s="70">
        <v>253</v>
      </c>
      <c r="AS492" s="70">
        <v>288</v>
      </c>
      <c r="AT492" s="70">
        <v>92</v>
      </c>
      <c r="AU492" s="70">
        <v>238</v>
      </c>
      <c r="AV492" s="70">
        <v>100</v>
      </c>
      <c r="AW492" s="70">
        <v>116</v>
      </c>
      <c r="AX492" s="70">
        <v>181</v>
      </c>
      <c r="AY492" s="70">
        <v>119</v>
      </c>
      <c r="AZ492" s="70">
        <v>473</v>
      </c>
      <c r="BA492" s="70">
        <v>372</v>
      </c>
      <c r="BB492" s="70">
        <v>0</v>
      </c>
      <c r="BC492" s="70">
        <v>54</v>
      </c>
      <c r="BD492" s="70">
        <v>138</v>
      </c>
      <c r="BE492" s="70">
        <v>169</v>
      </c>
      <c r="BF492" s="70">
        <v>0</v>
      </c>
      <c r="BG492" s="70">
        <v>0</v>
      </c>
      <c r="BH492" s="70">
        <v>97</v>
      </c>
      <c r="BI492" s="70">
        <v>0</v>
      </c>
      <c r="BJ492" s="70">
        <v>72</v>
      </c>
      <c r="BK492" s="70">
        <v>232</v>
      </c>
      <c r="BL492" s="70">
        <v>9</v>
      </c>
      <c r="BM492" s="70">
        <v>85</v>
      </c>
      <c r="BN492" s="70">
        <v>0</v>
      </c>
      <c r="BO492" s="70">
        <v>0</v>
      </c>
      <c r="BP492" s="70">
        <v>94</v>
      </c>
      <c r="BQ492" s="70">
        <v>0</v>
      </c>
      <c r="BR492" s="70">
        <v>145</v>
      </c>
      <c r="BS492" s="70">
        <v>88</v>
      </c>
      <c r="BT492" s="70">
        <v>0</v>
      </c>
      <c r="BU492" s="70">
        <v>201</v>
      </c>
      <c r="BV492" s="70">
        <v>146</v>
      </c>
      <c r="BW492" s="70">
        <v>68</v>
      </c>
      <c r="BX492" s="70">
        <v>36</v>
      </c>
      <c r="BY492" s="70">
        <v>0</v>
      </c>
      <c r="BZ492" s="70">
        <v>0</v>
      </c>
      <c r="CA492" s="70">
        <v>0</v>
      </c>
      <c r="CB492" s="70">
        <v>0</v>
      </c>
      <c r="CC492" s="70">
        <v>0</v>
      </c>
      <c r="CD492" s="70">
        <v>0</v>
      </c>
      <c r="CE492" s="70">
        <v>0</v>
      </c>
      <c r="CF492" s="70">
        <v>0</v>
      </c>
      <c r="CG492" s="70">
        <v>0</v>
      </c>
      <c r="CH492" s="70">
        <v>0</v>
      </c>
      <c r="CI492" s="70">
        <v>0</v>
      </c>
      <c r="CJ492" s="70">
        <v>0</v>
      </c>
      <c r="CK492" s="70">
        <v>0</v>
      </c>
      <c r="CL492" s="70">
        <v>0</v>
      </c>
      <c r="CM492" s="70">
        <v>0</v>
      </c>
      <c r="CN492" s="70">
        <v>0</v>
      </c>
      <c r="CO492" s="70">
        <v>0</v>
      </c>
      <c r="CP492" s="70">
        <v>0</v>
      </c>
      <c r="CQ492" s="70">
        <v>0</v>
      </c>
      <c r="CR492" s="70">
        <v>0</v>
      </c>
      <c r="CS492" s="70">
        <v>0</v>
      </c>
      <c r="CT492" s="70">
        <v>0</v>
      </c>
      <c r="CU492" s="70">
        <v>121</v>
      </c>
      <c r="CV492" s="70">
        <v>0</v>
      </c>
      <c r="CW492" s="70">
        <v>0</v>
      </c>
      <c r="CX492" s="70">
        <v>0</v>
      </c>
      <c r="CY492" s="70">
        <v>0</v>
      </c>
      <c r="CZ492" s="70">
        <v>0</v>
      </c>
      <c r="DA492" s="70">
        <v>0</v>
      </c>
      <c r="DB492" s="70">
        <v>0</v>
      </c>
      <c r="DC492" s="70">
        <v>0</v>
      </c>
      <c r="DD492" s="70">
        <v>0</v>
      </c>
      <c r="DE492" s="70">
        <v>0</v>
      </c>
      <c r="DF492" s="70">
        <v>0</v>
      </c>
      <c r="DG492" s="70">
        <v>0</v>
      </c>
      <c r="DH492" s="70">
        <v>0</v>
      </c>
      <c r="DI492" s="70">
        <v>0</v>
      </c>
      <c r="DJ492" s="70">
        <v>0</v>
      </c>
      <c r="DK492" s="70">
        <v>0</v>
      </c>
      <c r="DL492" s="70">
        <v>0</v>
      </c>
      <c r="DM492" s="70">
        <v>0</v>
      </c>
      <c r="DN492" s="70">
        <v>0</v>
      </c>
      <c r="DO492" s="70">
        <v>0</v>
      </c>
      <c r="DP492" s="70">
        <v>0</v>
      </c>
      <c r="DQ492" s="70">
        <v>0</v>
      </c>
      <c r="DR492" s="70">
        <v>0</v>
      </c>
      <c r="DS492" s="70">
        <v>0</v>
      </c>
      <c r="DT492" s="70">
        <v>0</v>
      </c>
      <c r="DU492" s="70">
        <v>0</v>
      </c>
      <c r="DV492" s="70">
        <v>0</v>
      </c>
      <c r="DW492" s="70">
        <v>0</v>
      </c>
      <c r="DX492" s="70">
        <v>0</v>
      </c>
      <c r="DY492" s="70">
        <v>0</v>
      </c>
      <c r="DZ492" s="70">
        <v>0</v>
      </c>
      <c r="EA492" s="70">
        <v>0</v>
      </c>
      <c r="EB492" s="70">
        <v>0</v>
      </c>
      <c r="EC492" s="70">
        <v>0</v>
      </c>
      <c r="ED492" s="70">
        <v>0</v>
      </c>
      <c r="EE492" s="70">
        <v>0</v>
      </c>
      <c r="EF492" s="70">
        <v>0</v>
      </c>
      <c r="EG492" s="70">
        <v>0</v>
      </c>
      <c r="EH492" s="70">
        <v>0</v>
      </c>
      <c r="EI492" s="70">
        <v>0</v>
      </c>
      <c r="EJ492" s="70">
        <v>0</v>
      </c>
      <c r="EK492" s="70">
        <v>0</v>
      </c>
      <c r="EL492" s="70">
        <v>0</v>
      </c>
      <c r="EM492" s="70">
        <v>0</v>
      </c>
      <c r="EN492" s="70">
        <v>0</v>
      </c>
      <c r="EO492" s="70">
        <v>0</v>
      </c>
      <c r="EP492" s="70">
        <v>0</v>
      </c>
      <c r="EQ492" s="70">
        <v>0</v>
      </c>
      <c r="ER492" s="70">
        <v>0</v>
      </c>
      <c r="ES492" s="70">
        <v>0</v>
      </c>
      <c r="ET492" s="70">
        <v>0</v>
      </c>
      <c r="EU492" s="70">
        <v>0</v>
      </c>
      <c r="EV492" s="70">
        <v>0</v>
      </c>
      <c r="EW492" s="70">
        <v>0</v>
      </c>
      <c r="EX492" s="70">
        <v>0</v>
      </c>
      <c r="EY492" s="70">
        <v>0</v>
      </c>
      <c r="EZ492" s="70">
        <v>0</v>
      </c>
      <c r="FA492" s="70">
        <v>0</v>
      </c>
    </row>
    <row r="493" spans="1:157" x14ac:dyDescent="0.25">
      <c r="A493">
        <v>24</v>
      </c>
      <c r="B493" t="s">
        <v>57</v>
      </c>
      <c r="C493" s="65" t="s">
        <v>1434</v>
      </c>
      <c r="D493" s="65" t="s">
        <v>61</v>
      </c>
      <c r="E493" t="s">
        <v>62</v>
      </c>
      <c r="F493" s="66" t="s">
        <v>762</v>
      </c>
      <c r="G493" s="19">
        <v>2</v>
      </c>
      <c r="H493" s="19"/>
      <c r="I493" s="67"/>
      <c r="J493" s="68">
        <v>5642</v>
      </c>
      <c r="K493" s="69">
        <v>184</v>
      </c>
      <c r="L493" s="70">
        <v>304</v>
      </c>
      <c r="M493" s="70">
        <v>448</v>
      </c>
      <c r="N493" s="70">
        <v>0</v>
      </c>
      <c r="O493" s="70">
        <v>0</v>
      </c>
      <c r="P493" s="70">
        <v>0</v>
      </c>
      <c r="Q493" s="70">
        <v>0</v>
      </c>
      <c r="R493" s="70">
        <v>0</v>
      </c>
      <c r="S493" s="70">
        <v>230</v>
      </c>
      <c r="T493" s="70">
        <v>0</v>
      </c>
      <c r="U493" s="70">
        <v>0</v>
      </c>
      <c r="V493" s="70">
        <v>257</v>
      </c>
      <c r="W493" s="70">
        <v>0</v>
      </c>
      <c r="X493" s="70">
        <v>0</v>
      </c>
      <c r="Y493" s="70">
        <v>0</v>
      </c>
      <c r="Z493" s="70">
        <v>235</v>
      </c>
      <c r="AA493" s="70">
        <v>158</v>
      </c>
      <c r="AB493" s="70">
        <v>254</v>
      </c>
      <c r="AC493" s="70">
        <v>226</v>
      </c>
      <c r="AD493" s="70">
        <v>218</v>
      </c>
      <c r="AE493" s="70">
        <v>146</v>
      </c>
      <c r="AF493" s="70">
        <v>47</v>
      </c>
      <c r="AG493" s="70">
        <v>79</v>
      </c>
      <c r="AH493" s="70">
        <v>100</v>
      </c>
      <c r="AI493" s="70">
        <v>157</v>
      </c>
      <c r="AJ493" s="70">
        <v>199</v>
      </c>
      <c r="AK493" s="70">
        <v>105</v>
      </c>
      <c r="AL493" s="70">
        <v>66</v>
      </c>
      <c r="AM493" s="70">
        <v>69</v>
      </c>
      <c r="AN493" s="70">
        <v>57</v>
      </c>
      <c r="AO493" s="70">
        <v>58</v>
      </c>
      <c r="AP493" s="70">
        <v>64</v>
      </c>
      <c r="AQ493" s="70">
        <v>65</v>
      </c>
      <c r="AR493" s="70">
        <v>79</v>
      </c>
      <c r="AS493" s="70">
        <v>66</v>
      </c>
      <c r="AT493" s="70">
        <v>114</v>
      </c>
      <c r="AU493" s="70">
        <v>11</v>
      </c>
      <c r="AV493" s="70">
        <v>92</v>
      </c>
      <c r="AW493" s="70">
        <v>60</v>
      </c>
      <c r="AX493" s="70">
        <v>77</v>
      </c>
      <c r="AY493" s="70">
        <v>50</v>
      </c>
      <c r="AZ493" s="70">
        <v>125</v>
      </c>
      <c r="BA493" s="70">
        <v>63</v>
      </c>
      <c r="BB493" s="70">
        <v>0</v>
      </c>
      <c r="BC493" s="70">
        <v>33</v>
      </c>
      <c r="BD493" s="70">
        <v>49</v>
      </c>
      <c r="BE493" s="70">
        <v>109</v>
      </c>
      <c r="BF493" s="70">
        <v>0</v>
      </c>
      <c r="BG493" s="70">
        <v>0</v>
      </c>
      <c r="BH493" s="70">
        <v>72</v>
      </c>
      <c r="BI493" s="70">
        <v>0</v>
      </c>
      <c r="BJ493" s="70">
        <v>37</v>
      </c>
      <c r="BK493" s="70">
        <v>74</v>
      </c>
      <c r="BL493" s="70">
        <v>87</v>
      </c>
      <c r="BM493" s="70">
        <v>49</v>
      </c>
      <c r="BN493" s="70">
        <v>0</v>
      </c>
      <c r="BO493" s="70">
        <v>0</v>
      </c>
      <c r="BP493" s="70">
        <v>22</v>
      </c>
      <c r="BQ493" s="70">
        <v>0</v>
      </c>
      <c r="BR493" s="70">
        <v>62</v>
      </c>
      <c r="BS493" s="70">
        <v>81</v>
      </c>
      <c r="BT493" s="70">
        <v>0</v>
      </c>
      <c r="BU493" s="70">
        <v>222</v>
      </c>
      <c r="BV493" s="70">
        <v>37</v>
      </c>
      <c r="BW493" s="70">
        <v>39</v>
      </c>
      <c r="BX493" s="70">
        <v>29</v>
      </c>
      <c r="BY493" s="70">
        <v>0</v>
      </c>
      <c r="BZ493" s="70">
        <v>0</v>
      </c>
      <c r="CA493" s="70">
        <v>0</v>
      </c>
      <c r="CB493" s="70">
        <v>0</v>
      </c>
      <c r="CC493" s="70">
        <v>0</v>
      </c>
      <c r="CD493" s="70">
        <v>0</v>
      </c>
      <c r="CE493" s="70">
        <v>0</v>
      </c>
      <c r="CF493" s="70">
        <v>0</v>
      </c>
      <c r="CG493" s="70">
        <v>0</v>
      </c>
      <c r="CH493" s="70">
        <v>0</v>
      </c>
      <c r="CI493" s="70">
        <v>0</v>
      </c>
      <c r="CJ493" s="70">
        <v>0</v>
      </c>
      <c r="CK493" s="70">
        <v>0</v>
      </c>
      <c r="CL493" s="70">
        <v>0</v>
      </c>
      <c r="CM493" s="70">
        <v>0</v>
      </c>
      <c r="CN493" s="70">
        <v>0</v>
      </c>
      <c r="CO493" s="70">
        <v>0</v>
      </c>
      <c r="CP493" s="70">
        <v>0</v>
      </c>
      <c r="CQ493" s="70">
        <v>0</v>
      </c>
      <c r="CR493" s="70">
        <v>0</v>
      </c>
      <c r="CS493" s="70">
        <v>0</v>
      </c>
      <c r="CT493" s="70">
        <v>0</v>
      </c>
      <c r="CU493" s="70">
        <v>177</v>
      </c>
      <c r="CV493" s="70">
        <v>0</v>
      </c>
      <c r="CW493" s="70">
        <v>0</v>
      </c>
      <c r="CX493" s="70">
        <v>0</v>
      </c>
      <c r="CY493" s="70">
        <v>0</v>
      </c>
      <c r="CZ493" s="70">
        <v>0</v>
      </c>
      <c r="DA493" s="70">
        <v>0</v>
      </c>
      <c r="DB493" s="70">
        <v>0</v>
      </c>
      <c r="DC493" s="70">
        <v>0</v>
      </c>
      <c r="DD493" s="70">
        <v>0</v>
      </c>
      <c r="DE493" s="70">
        <v>0</v>
      </c>
      <c r="DF493" s="70">
        <v>0</v>
      </c>
      <c r="DG493" s="70">
        <v>0</v>
      </c>
      <c r="DH493" s="70">
        <v>0</v>
      </c>
      <c r="DI493" s="70">
        <v>0</v>
      </c>
      <c r="DJ493" s="70">
        <v>0</v>
      </c>
      <c r="DK493" s="70">
        <v>0</v>
      </c>
      <c r="DL493" s="70">
        <v>0</v>
      </c>
      <c r="DM493" s="70">
        <v>0</v>
      </c>
      <c r="DN493" s="70">
        <v>0</v>
      </c>
      <c r="DO493" s="70">
        <v>0</v>
      </c>
      <c r="DP493" s="70">
        <v>0</v>
      </c>
      <c r="DQ493" s="70">
        <v>0</v>
      </c>
      <c r="DR493" s="70">
        <v>0</v>
      </c>
      <c r="DS493" s="70">
        <v>0</v>
      </c>
      <c r="DT493" s="70">
        <v>0</v>
      </c>
      <c r="DU493" s="70">
        <v>0</v>
      </c>
      <c r="DV493" s="70">
        <v>0</v>
      </c>
      <c r="DW493" s="70">
        <v>0</v>
      </c>
      <c r="DX493" s="70">
        <v>0</v>
      </c>
      <c r="DY493" s="70">
        <v>0</v>
      </c>
      <c r="DZ493" s="70">
        <v>0</v>
      </c>
      <c r="EA493" s="70">
        <v>0</v>
      </c>
      <c r="EB493" s="70">
        <v>0</v>
      </c>
      <c r="EC493" s="70">
        <v>0</v>
      </c>
      <c r="ED493" s="70">
        <v>0</v>
      </c>
      <c r="EE493" s="70">
        <v>0</v>
      </c>
      <c r="EF493" s="70">
        <v>0</v>
      </c>
      <c r="EG493" s="70">
        <v>0</v>
      </c>
      <c r="EH493" s="70">
        <v>0</v>
      </c>
      <c r="EI493" s="70">
        <v>0</v>
      </c>
      <c r="EJ493" s="70">
        <v>0</v>
      </c>
      <c r="EK493" s="70">
        <v>0</v>
      </c>
      <c r="EL493" s="70">
        <v>0</v>
      </c>
      <c r="EM493" s="70">
        <v>0</v>
      </c>
      <c r="EN493" s="70">
        <v>0</v>
      </c>
      <c r="EO493" s="70">
        <v>0</v>
      </c>
      <c r="EP493" s="70">
        <v>0</v>
      </c>
      <c r="EQ493" s="70">
        <v>0</v>
      </c>
      <c r="ER493" s="70">
        <v>0</v>
      </c>
      <c r="ES493" s="70">
        <v>0</v>
      </c>
      <c r="ET493" s="70">
        <v>0</v>
      </c>
      <c r="EU493" s="70">
        <v>0</v>
      </c>
      <c r="EV493" s="70">
        <v>0</v>
      </c>
      <c r="EW493" s="70">
        <v>0</v>
      </c>
      <c r="EX493" s="70">
        <v>0</v>
      </c>
      <c r="EY493" s="70">
        <v>0</v>
      </c>
      <c r="EZ493" s="70">
        <v>0</v>
      </c>
      <c r="FA493" s="70">
        <v>0</v>
      </c>
    </row>
    <row r="494" spans="1:157" x14ac:dyDescent="0.25">
      <c r="A494">
        <v>24</v>
      </c>
      <c r="B494" t="s">
        <v>57</v>
      </c>
      <c r="C494" s="65" t="s">
        <v>1434</v>
      </c>
      <c r="D494" s="65" t="s">
        <v>1450</v>
      </c>
      <c r="E494" t="s">
        <v>1451</v>
      </c>
      <c r="F494" s="66" t="s">
        <v>762</v>
      </c>
      <c r="G494" s="19">
        <v>2</v>
      </c>
      <c r="H494" s="19"/>
      <c r="I494" s="67"/>
      <c r="J494" s="68">
        <v>192</v>
      </c>
      <c r="K494" s="69">
        <v>14</v>
      </c>
      <c r="L494" s="70">
        <v>2</v>
      </c>
      <c r="M494" s="70">
        <v>6</v>
      </c>
      <c r="N494" s="70">
        <v>0</v>
      </c>
      <c r="O494" s="70">
        <v>0</v>
      </c>
      <c r="P494" s="70">
        <v>0</v>
      </c>
      <c r="Q494" s="70">
        <v>0</v>
      </c>
      <c r="R494" s="70">
        <v>0</v>
      </c>
      <c r="S494" s="70">
        <v>0</v>
      </c>
      <c r="T494" s="70">
        <v>0</v>
      </c>
      <c r="U494" s="70">
        <v>0</v>
      </c>
      <c r="V494" s="70">
        <v>5</v>
      </c>
      <c r="W494" s="70">
        <v>0</v>
      </c>
      <c r="X494" s="70">
        <v>0</v>
      </c>
      <c r="Y494" s="70">
        <v>0</v>
      </c>
      <c r="Z494" s="70">
        <v>1</v>
      </c>
      <c r="AA494" s="70">
        <v>0</v>
      </c>
      <c r="AB494" s="70">
        <v>10</v>
      </c>
      <c r="AC494" s="70">
        <v>3</v>
      </c>
      <c r="AD494" s="70">
        <v>5</v>
      </c>
      <c r="AE494" s="70">
        <v>0</v>
      </c>
      <c r="AF494" s="70">
        <v>1</v>
      </c>
      <c r="AG494" s="70">
        <v>1</v>
      </c>
      <c r="AH494" s="70">
        <v>2</v>
      </c>
      <c r="AI494" s="70">
        <v>5</v>
      </c>
      <c r="AJ494" s="70">
        <v>3</v>
      </c>
      <c r="AK494" s="70">
        <v>2</v>
      </c>
      <c r="AL494" s="70">
        <v>2</v>
      </c>
      <c r="AM494" s="70">
        <v>1</v>
      </c>
      <c r="AN494" s="70">
        <v>0</v>
      </c>
      <c r="AO494" s="70">
        <v>1</v>
      </c>
      <c r="AP494" s="70">
        <v>1</v>
      </c>
      <c r="AQ494" s="70">
        <v>13</v>
      </c>
      <c r="AR494" s="70">
        <v>0</v>
      </c>
      <c r="AS494" s="70">
        <v>4</v>
      </c>
      <c r="AT494" s="70">
        <v>2</v>
      </c>
      <c r="AU494" s="70">
        <v>0</v>
      </c>
      <c r="AV494" s="70">
        <v>0</v>
      </c>
      <c r="AW494" s="70">
        <v>26</v>
      </c>
      <c r="AX494" s="70">
        <v>3</v>
      </c>
      <c r="AY494" s="70">
        <v>1</v>
      </c>
      <c r="AZ494" s="70">
        <v>1</v>
      </c>
      <c r="BA494" s="70">
        <v>1</v>
      </c>
      <c r="BB494" s="70">
        <v>0</v>
      </c>
      <c r="BC494" s="70">
        <v>5</v>
      </c>
      <c r="BD494" s="70">
        <v>6</v>
      </c>
      <c r="BE494" s="70">
        <v>9</v>
      </c>
      <c r="BF494" s="70">
        <v>0</v>
      </c>
      <c r="BG494" s="70">
        <v>0</v>
      </c>
      <c r="BH494" s="70">
        <v>0</v>
      </c>
      <c r="BI494" s="70">
        <v>0</v>
      </c>
      <c r="BJ494" s="70">
        <v>1</v>
      </c>
      <c r="BK494" s="70">
        <v>0</v>
      </c>
      <c r="BL494" s="70">
        <v>2</v>
      </c>
      <c r="BM494" s="70">
        <v>0</v>
      </c>
      <c r="BN494" s="70">
        <v>0</v>
      </c>
      <c r="BO494" s="70">
        <v>0</v>
      </c>
      <c r="BP494" s="70">
        <v>2</v>
      </c>
      <c r="BQ494" s="70">
        <v>0</v>
      </c>
      <c r="BR494" s="70">
        <v>21</v>
      </c>
      <c r="BS494" s="70">
        <v>2</v>
      </c>
      <c r="BT494" s="70">
        <v>0</v>
      </c>
      <c r="BU494" s="70">
        <v>7</v>
      </c>
      <c r="BV494" s="70">
        <v>8</v>
      </c>
      <c r="BW494" s="70">
        <v>1</v>
      </c>
      <c r="BX494" s="70">
        <v>2</v>
      </c>
      <c r="BY494" s="70">
        <v>0</v>
      </c>
      <c r="BZ494" s="70">
        <v>0</v>
      </c>
      <c r="CA494" s="70">
        <v>0</v>
      </c>
      <c r="CB494" s="70">
        <v>0</v>
      </c>
      <c r="CC494" s="70">
        <v>0</v>
      </c>
      <c r="CD494" s="70">
        <v>0</v>
      </c>
      <c r="CE494" s="70">
        <v>0</v>
      </c>
      <c r="CF494" s="70">
        <v>0</v>
      </c>
      <c r="CG494" s="70">
        <v>0</v>
      </c>
      <c r="CH494" s="70">
        <v>0</v>
      </c>
      <c r="CI494" s="70">
        <v>0</v>
      </c>
      <c r="CJ494" s="70">
        <v>0</v>
      </c>
      <c r="CK494" s="70">
        <v>0</v>
      </c>
      <c r="CL494" s="70">
        <v>0</v>
      </c>
      <c r="CM494" s="70">
        <v>0</v>
      </c>
      <c r="CN494" s="70">
        <v>0</v>
      </c>
      <c r="CO494" s="70">
        <v>0</v>
      </c>
      <c r="CP494" s="70">
        <v>0</v>
      </c>
      <c r="CQ494" s="70">
        <v>0</v>
      </c>
      <c r="CR494" s="70">
        <v>0</v>
      </c>
      <c r="CS494" s="70">
        <v>0</v>
      </c>
      <c r="CT494" s="70">
        <v>0</v>
      </c>
      <c r="CU494" s="70">
        <v>10</v>
      </c>
      <c r="CV494" s="70">
        <v>0</v>
      </c>
      <c r="CW494" s="70">
        <v>0</v>
      </c>
      <c r="CX494" s="70">
        <v>0</v>
      </c>
      <c r="CY494" s="70">
        <v>0</v>
      </c>
      <c r="CZ494" s="70">
        <v>0</v>
      </c>
      <c r="DA494" s="70">
        <v>0</v>
      </c>
      <c r="DB494" s="70">
        <v>0</v>
      </c>
      <c r="DC494" s="70">
        <v>0</v>
      </c>
      <c r="DD494" s="70">
        <v>0</v>
      </c>
      <c r="DE494" s="70">
        <v>0</v>
      </c>
      <c r="DF494" s="70">
        <v>0</v>
      </c>
      <c r="DG494" s="70">
        <v>0</v>
      </c>
      <c r="DH494" s="70">
        <v>0</v>
      </c>
      <c r="DI494" s="70">
        <v>0</v>
      </c>
      <c r="DJ494" s="70">
        <v>0</v>
      </c>
      <c r="DK494" s="70">
        <v>0</v>
      </c>
      <c r="DL494" s="70">
        <v>0</v>
      </c>
      <c r="DM494" s="70">
        <v>0</v>
      </c>
      <c r="DN494" s="70">
        <v>0</v>
      </c>
      <c r="DO494" s="70">
        <v>0</v>
      </c>
      <c r="DP494" s="70">
        <v>0</v>
      </c>
      <c r="DQ494" s="70">
        <v>0</v>
      </c>
      <c r="DR494" s="70">
        <v>0</v>
      </c>
      <c r="DS494" s="70">
        <v>0</v>
      </c>
      <c r="DT494" s="70">
        <v>0</v>
      </c>
      <c r="DU494" s="70">
        <v>0</v>
      </c>
      <c r="DV494" s="70">
        <v>0</v>
      </c>
      <c r="DW494" s="70">
        <v>0</v>
      </c>
      <c r="DX494" s="70">
        <v>0</v>
      </c>
      <c r="DY494" s="70">
        <v>0</v>
      </c>
      <c r="DZ494" s="70">
        <v>0</v>
      </c>
      <c r="EA494" s="70">
        <v>0</v>
      </c>
      <c r="EB494" s="70">
        <v>0</v>
      </c>
      <c r="EC494" s="70">
        <v>0</v>
      </c>
      <c r="ED494" s="70">
        <v>0</v>
      </c>
      <c r="EE494" s="70">
        <v>0</v>
      </c>
      <c r="EF494" s="70">
        <v>0</v>
      </c>
      <c r="EG494" s="70">
        <v>0</v>
      </c>
      <c r="EH494" s="70">
        <v>0</v>
      </c>
      <c r="EI494" s="70">
        <v>0</v>
      </c>
      <c r="EJ494" s="70">
        <v>0</v>
      </c>
      <c r="EK494" s="70">
        <v>0</v>
      </c>
      <c r="EL494" s="70">
        <v>0</v>
      </c>
      <c r="EM494" s="70">
        <v>0</v>
      </c>
      <c r="EN494" s="70">
        <v>0</v>
      </c>
      <c r="EO494" s="70">
        <v>0</v>
      </c>
      <c r="EP494" s="70">
        <v>0</v>
      </c>
      <c r="EQ494" s="70">
        <v>0</v>
      </c>
      <c r="ER494" s="70">
        <v>0</v>
      </c>
      <c r="ES494" s="70">
        <v>0</v>
      </c>
      <c r="ET494" s="70">
        <v>0</v>
      </c>
      <c r="EU494" s="70">
        <v>0</v>
      </c>
      <c r="EV494" s="70">
        <v>0</v>
      </c>
      <c r="EW494" s="70">
        <v>0</v>
      </c>
      <c r="EX494" s="70">
        <v>0</v>
      </c>
      <c r="EY494" s="70">
        <v>0</v>
      </c>
      <c r="EZ494" s="70">
        <v>0</v>
      </c>
      <c r="FA494" s="70">
        <v>0</v>
      </c>
    </row>
    <row r="495" spans="1:157" x14ac:dyDescent="0.25">
      <c r="A495">
        <v>24</v>
      </c>
      <c r="B495" t="s">
        <v>57</v>
      </c>
      <c r="C495" s="65" t="s">
        <v>1434</v>
      </c>
      <c r="D495" s="65" t="s">
        <v>1452</v>
      </c>
      <c r="E495" t="s">
        <v>1453</v>
      </c>
      <c r="F495" s="66" t="s">
        <v>762</v>
      </c>
      <c r="G495" s="19">
        <v>2</v>
      </c>
      <c r="H495" s="19"/>
      <c r="I495" s="67"/>
      <c r="J495" s="68">
        <v>17257</v>
      </c>
      <c r="K495" s="69">
        <v>635</v>
      </c>
      <c r="L495" s="70">
        <v>920</v>
      </c>
      <c r="M495" s="70">
        <v>14</v>
      </c>
      <c r="N495" s="70">
        <v>0</v>
      </c>
      <c r="O495" s="70">
        <v>0</v>
      </c>
      <c r="P495" s="70">
        <v>0</v>
      </c>
      <c r="Q495" s="70">
        <v>0</v>
      </c>
      <c r="R495" s="70">
        <v>0</v>
      </c>
      <c r="S495" s="70">
        <v>264</v>
      </c>
      <c r="T495" s="70">
        <v>0</v>
      </c>
      <c r="U495" s="70">
        <v>0</v>
      </c>
      <c r="V495" s="70">
        <v>1093</v>
      </c>
      <c r="W495" s="70">
        <v>0</v>
      </c>
      <c r="X495" s="70">
        <v>0</v>
      </c>
      <c r="Y495" s="70">
        <v>0</v>
      </c>
      <c r="Z495" s="70">
        <v>521</v>
      </c>
      <c r="AA495" s="70">
        <v>665</v>
      </c>
      <c r="AB495" s="70">
        <v>860</v>
      </c>
      <c r="AC495" s="70">
        <v>8</v>
      </c>
      <c r="AD495" s="70">
        <v>578</v>
      </c>
      <c r="AE495" s="70">
        <v>413</v>
      </c>
      <c r="AF495" s="70">
        <v>215</v>
      </c>
      <c r="AG495" s="70">
        <v>296</v>
      </c>
      <c r="AH495" s="70">
        <v>42</v>
      </c>
      <c r="AI495" s="70">
        <v>1043</v>
      </c>
      <c r="AJ495" s="70">
        <v>453</v>
      </c>
      <c r="AK495" s="70">
        <v>562</v>
      </c>
      <c r="AL495" s="70">
        <v>1</v>
      </c>
      <c r="AM495" s="70">
        <v>587</v>
      </c>
      <c r="AN495" s="70">
        <v>369</v>
      </c>
      <c r="AO495" s="70">
        <v>276</v>
      </c>
      <c r="AP495" s="70">
        <v>942</v>
      </c>
      <c r="AQ495" s="70">
        <v>518</v>
      </c>
      <c r="AR495" s="70">
        <v>365</v>
      </c>
      <c r="AS495" s="70">
        <v>326</v>
      </c>
      <c r="AT495" s="70">
        <v>40</v>
      </c>
      <c r="AU495" s="70">
        <v>8</v>
      </c>
      <c r="AV495" s="70">
        <v>329</v>
      </c>
      <c r="AW495" s="70">
        <v>35</v>
      </c>
      <c r="AX495" s="70">
        <v>144</v>
      </c>
      <c r="AY495" s="70">
        <v>325</v>
      </c>
      <c r="AZ495" s="70">
        <v>201</v>
      </c>
      <c r="BA495" s="70">
        <v>520</v>
      </c>
      <c r="BB495" s="70">
        <v>0</v>
      </c>
      <c r="BC495" s="70">
        <v>124</v>
      </c>
      <c r="BD495" s="70">
        <v>438</v>
      </c>
      <c r="BE495" s="70">
        <v>58</v>
      </c>
      <c r="BF495" s="70">
        <v>0</v>
      </c>
      <c r="BG495" s="70">
        <v>0</v>
      </c>
      <c r="BH495" s="70">
        <v>278</v>
      </c>
      <c r="BI495" s="70">
        <v>0</v>
      </c>
      <c r="BJ495" s="70">
        <v>121</v>
      </c>
      <c r="BK495" s="70">
        <v>507</v>
      </c>
      <c r="BL495" s="70">
        <v>152</v>
      </c>
      <c r="BM495" s="70">
        <v>316</v>
      </c>
      <c r="BN495" s="70">
        <v>0</v>
      </c>
      <c r="BO495" s="70">
        <v>0</v>
      </c>
      <c r="BP495" s="70">
        <v>242</v>
      </c>
      <c r="BQ495" s="70">
        <v>0</v>
      </c>
      <c r="BR495" s="70">
        <v>200</v>
      </c>
      <c r="BS495" s="70">
        <v>325</v>
      </c>
      <c r="BT495" s="70">
        <v>0</v>
      </c>
      <c r="BU495" s="70">
        <v>326</v>
      </c>
      <c r="BV495" s="70">
        <v>28</v>
      </c>
      <c r="BW495" s="70">
        <v>155</v>
      </c>
      <c r="BX495" s="70">
        <v>59</v>
      </c>
      <c r="BY495" s="70">
        <v>0</v>
      </c>
      <c r="BZ495" s="70">
        <v>0</v>
      </c>
      <c r="CA495" s="70">
        <v>0</v>
      </c>
      <c r="CB495" s="70">
        <v>0</v>
      </c>
      <c r="CC495" s="70">
        <v>0</v>
      </c>
      <c r="CD495" s="70">
        <v>0</v>
      </c>
      <c r="CE495" s="70">
        <v>0</v>
      </c>
      <c r="CF495" s="70">
        <v>0</v>
      </c>
      <c r="CG495" s="70">
        <v>0</v>
      </c>
      <c r="CH495" s="70">
        <v>0</v>
      </c>
      <c r="CI495" s="70">
        <v>0</v>
      </c>
      <c r="CJ495" s="70">
        <v>0</v>
      </c>
      <c r="CK495" s="70">
        <v>0</v>
      </c>
      <c r="CL495" s="70">
        <v>0</v>
      </c>
      <c r="CM495" s="70">
        <v>0</v>
      </c>
      <c r="CN495" s="70">
        <v>0</v>
      </c>
      <c r="CO495" s="70">
        <v>0</v>
      </c>
      <c r="CP495" s="70">
        <v>0</v>
      </c>
      <c r="CQ495" s="70">
        <v>0</v>
      </c>
      <c r="CR495" s="70">
        <v>0</v>
      </c>
      <c r="CS495" s="70">
        <v>0</v>
      </c>
      <c r="CT495" s="70">
        <v>0</v>
      </c>
      <c r="CU495" s="70">
        <v>360</v>
      </c>
      <c r="CV495" s="70">
        <v>0</v>
      </c>
      <c r="CW495" s="70">
        <v>0</v>
      </c>
      <c r="CX495" s="70">
        <v>0</v>
      </c>
      <c r="CY495" s="70">
        <v>0</v>
      </c>
      <c r="CZ495" s="70">
        <v>0</v>
      </c>
      <c r="DA495" s="70">
        <v>0</v>
      </c>
      <c r="DB495" s="70">
        <v>0</v>
      </c>
      <c r="DC495" s="70">
        <v>0</v>
      </c>
      <c r="DD495" s="70">
        <v>0</v>
      </c>
      <c r="DE495" s="70">
        <v>0</v>
      </c>
      <c r="DF495" s="70">
        <v>0</v>
      </c>
      <c r="DG495" s="70">
        <v>0</v>
      </c>
      <c r="DH495" s="70">
        <v>0</v>
      </c>
      <c r="DI495" s="70">
        <v>0</v>
      </c>
      <c r="DJ495" s="70">
        <v>0</v>
      </c>
      <c r="DK495" s="70">
        <v>0</v>
      </c>
      <c r="DL495" s="70">
        <v>0</v>
      </c>
      <c r="DM495" s="70">
        <v>0</v>
      </c>
      <c r="DN495" s="70">
        <v>0</v>
      </c>
      <c r="DO495" s="70">
        <v>0</v>
      </c>
      <c r="DP495" s="70">
        <v>0</v>
      </c>
      <c r="DQ495" s="70">
        <v>0</v>
      </c>
      <c r="DR495" s="70">
        <v>0</v>
      </c>
      <c r="DS495" s="70">
        <v>0</v>
      </c>
      <c r="DT495" s="70">
        <v>0</v>
      </c>
      <c r="DU495" s="70">
        <v>0</v>
      </c>
      <c r="DV495" s="70">
        <v>0</v>
      </c>
      <c r="DW495" s="70">
        <v>0</v>
      </c>
      <c r="DX495" s="70">
        <v>0</v>
      </c>
      <c r="DY495" s="70">
        <v>0</v>
      </c>
      <c r="DZ495" s="70">
        <v>0</v>
      </c>
      <c r="EA495" s="70">
        <v>0</v>
      </c>
      <c r="EB495" s="70">
        <v>0</v>
      </c>
      <c r="EC495" s="70">
        <v>0</v>
      </c>
      <c r="ED495" s="70">
        <v>0</v>
      </c>
      <c r="EE495" s="70">
        <v>0</v>
      </c>
      <c r="EF495" s="70">
        <v>0</v>
      </c>
      <c r="EG495" s="70">
        <v>0</v>
      </c>
      <c r="EH495" s="70">
        <v>0</v>
      </c>
      <c r="EI495" s="70">
        <v>0</v>
      </c>
      <c r="EJ495" s="70">
        <v>0</v>
      </c>
      <c r="EK495" s="70">
        <v>0</v>
      </c>
      <c r="EL495" s="70">
        <v>0</v>
      </c>
      <c r="EM495" s="70">
        <v>0</v>
      </c>
      <c r="EN495" s="70">
        <v>0</v>
      </c>
      <c r="EO495" s="70">
        <v>0</v>
      </c>
      <c r="EP495" s="70">
        <v>0</v>
      </c>
      <c r="EQ495" s="70">
        <v>0</v>
      </c>
      <c r="ER495" s="70">
        <v>0</v>
      </c>
      <c r="ES495" s="70">
        <v>0</v>
      </c>
      <c r="ET495" s="70">
        <v>0</v>
      </c>
      <c r="EU495" s="70">
        <v>0</v>
      </c>
      <c r="EV495" s="70">
        <v>0</v>
      </c>
      <c r="EW495" s="70">
        <v>0</v>
      </c>
      <c r="EX495" s="70">
        <v>0</v>
      </c>
      <c r="EY495" s="70">
        <v>0</v>
      </c>
      <c r="EZ495" s="70">
        <v>0</v>
      </c>
      <c r="FA495" s="70">
        <v>0</v>
      </c>
    </row>
    <row r="496" spans="1:157" x14ac:dyDescent="0.25">
      <c r="A496">
        <v>24</v>
      </c>
      <c r="B496" t="s">
        <v>57</v>
      </c>
      <c r="C496" s="65" t="s">
        <v>1434</v>
      </c>
      <c r="D496" s="65" t="s">
        <v>102</v>
      </c>
      <c r="E496" t="s">
        <v>1454</v>
      </c>
      <c r="F496" s="66" t="s">
        <v>762</v>
      </c>
      <c r="G496" s="19">
        <v>2</v>
      </c>
      <c r="H496" s="19"/>
      <c r="I496" s="67"/>
      <c r="J496" s="68">
        <v>2561</v>
      </c>
      <c r="K496" s="69">
        <v>181</v>
      </c>
      <c r="L496" s="70">
        <v>53</v>
      </c>
      <c r="M496" s="70">
        <v>1601</v>
      </c>
      <c r="N496" s="70">
        <v>0</v>
      </c>
      <c r="O496" s="70">
        <v>0</v>
      </c>
      <c r="P496" s="70">
        <v>0</v>
      </c>
      <c r="Q496" s="70">
        <v>0</v>
      </c>
      <c r="R496" s="70">
        <v>0</v>
      </c>
      <c r="S496" s="70">
        <v>30</v>
      </c>
      <c r="T496" s="70">
        <v>0</v>
      </c>
      <c r="U496" s="70">
        <v>0</v>
      </c>
      <c r="V496" s="70">
        <v>14</v>
      </c>
      <c r="W496" s="70">
        <v>0</v>
      </c>
      <c r="X496" s="70">
        <v>0</v>
      </c>
      <c r="Y496" s="70">
        <v>0</v>
      </c>
      <c r="Z496" s="70">
        <v>9</v>
      </c>
      <c r="AA496" s="70">
        <v>6</v>
      </c>
      <c r="AB496" s="70">
        <v>33</v>
      </c>
      <c r="AC496" s="70">
        <v>1</v>
      </c>
      <c r="AD496" s="70">
        <v>69</v>
      </c>
      <c r="AE496" s="70">
        <v>3</v>
      </c>
      <c r="AF496" s="70">
        <v>1</v>
      </c>
      <c r="AG496" s="70">
        <v>43</v>
      </c>
      <c r="AH496" s="70">
        <v>2</v>
      </c>
      <c r="AI496" s="70">
        <v>10</v>
      </c>
      <c r="AJ496" s="70">
        <v>21</v>
      </c>
      <c r="AK496" s="70">
        <v>21</v>
      </c>
      <c r="AL496" s="70">
        <v>2</v>
      </c>
      <c r="AM496" s="70">
        <v>26</v>
      </c>
      <c r="AN496" s="70">
        <v>20</v>
      </c>
      <c r="AO496" s="70">
        <v>33</v>
      </c>
      <c r="AP496" s="70">
        <v>38</v>
      </c>
      <c r="AQ496" s="70">
        <v>20</v>
      </c>
      <c r="AR496" s="70">
        <v>17</v>
      </c>
      <c r="AS496" s="70">
        <v>6</v>
      </c>
      <c r="AT496" s="70">
        <v>19</v>
      </c>
      <c r="AU496" s="70">
        <v>4</v>
      </c>
      <c r="AV496" s="70">
        <v>5</v>
      </c>
      <c r="AW496" s="70">
        <v>15</v>
      </c>
      <c r="AX496" s="70">
        <v>3</v>
      </c>
      <c r="AY496" s="70">
        <v>9</v>
      </c>
      <c r="AZ496" s="70">
        <v>6</v>
      </c>
      <c r="BA496" s="70">
        <v>4</v>
      </c>
      <c r="BB496" s="70">
        <v>0</v>
      </c>
      <c r="BC496" s="70">
        <v>8</v>
      </c>
      <c r="BD496" s="70">
        <v>37</v>
      </c>
      <c r="BE496" s="70">
        <v>7</v>
      </c>
      <c r="BF496" s="70">
        <v>0</v>
      </c>
      <c r="BG496" s="70">
        <v>0</v>
      </c>
      <c r="BH496" s="70">
        <v>20</v>
      </c>
      <c r="BI496" s="70">
        <v>0</v>
      </c>
      <c r="BJ496" s="70">
        <v>2</v>
      </c>
      <c r="BK496" s="70">
        <v>3</v>
      </c>
      <c r="BL496" s="70">
        <v>4</v>
      </c>
      <c r="BM496" s="70">
        <v>14</v>
      </c>
      <c r="BN496" s="70">
        <v>0</v>
      </c>
      <c r="BO496" s="70">
        <v>0</v>
      </c>
      <c r="BP496" s="70">
        <v>2</v>
      </c>
      <c r="BQ496" s="70">
        <v>0</v>
      </c>
      <c r="BR496" s="70">
        <v>33</v>
      </c>
      <c r="BS496" s="70">
        <v>7</v>
      </c>
      <c r="BT496" s="70">
        <v>0</v>
      </c>
      <c r="BU496" s="70">
        <v>22</v>
      </c>
      <c r="BV496" s="70">
        <v>12</v>
      </c>
      <c r="BW496" s="70">
        <v>20</v>
      </c>
      <c r="BX496" s="70">
        <v>16</v>
      </c>
      <c r="BY496" s="70">
        <v>0</v>
      </c>
      <c r="BZ496" s="70">
        <v>0</v>
      </c>
      <c r="CA496" s="70">
        <v>0</v>
      </c>
      <c r="CB496" s="70">
        <v>0</v>
      </c>
      <c r="CC496" s="70">
        <v>0</v>
      </c>
      <c r="CD496" s="70">
        <v>0</v>
      </c>
      <c r="CE496" s="70">
        <v>0</v>
      </c>
      <c r="CF496" s="70">
        <v>0</v>
      </c>
      <c r="CG496" s="70">
        <v>0</v>
      </c>
      <c r="CH496" s="70">
        <v>0</v>
      </c>
      <c r="CI496" s="70">
        <v>0</v>
      </c>
      <c r="CJ496" s="70">
        <v>0</v>
      </c>
      <c r="CK496" s="70">
        <v>0</v>
      </c>
      <c r="CL496" s="70">
        <v>0</v>
      </c>
      <c r="CM496" s="70">
        <v>0</v>
      </c>
      <c r="CN496" s="70">
        <v>0</v>
      </c>
      <c r="CO496" s="70">
        <v>0</v>
      </c>
      <c r="CP496" s="70">
        <v>0</v>
      </c>
      <c r="CQ496" s="70">
        <v>0</v>
      </c>
      <c r="CR496" s="70">
        <v>0</v>
      </c>
      <c r="CS496" s="70">
        <v>0</v>
      </c>
      <c r="CT496" s="70">
        <v>0</v>
      </c>
      <c r="CU496" s="70">
        <v>29</v>
      </c>
      <c r="CV496" s="70">
        <v>0</v>
      </c>
      <c r="CW496" s="70">
        <v>0</v>
      </c>
      <c r="CX496" s="70">
        <v>0</v>
      </c>
      <c r="CY496" s="70">
        <v>0</v>
      </c>
      <c r="CZ496" s="70">
        <v>0</v>
      </c>
      <c r="DA496" s="70">
        <v>0</v>
      </c>
      <c r="DB496" s="70">
        <v>0</v>
      </c>
      <c r="DC496" s="70">
        <v>0</v>
      </c>
      <c r="DD496" s="70">
        <v>0</v>
      </c>
      <c r="DE496" s="70">
        <v>0</v>
      </c>
      <c r="DF496" s="70">
        <v>0</v>
      </c>
      <c r="DG496" s="70">
        <v>0</v>
      </c>
      <c r="DH496" s="70">
        <v>0</v>
      </c>
      <c r="DI496" s="70">
        <v>0</v>
      </c>
      <c r="DJ496" s="70">
        <v>0</v>
      </c>
      <c r="DK496" s="70">
        <v>0</v>
      </c>
      <c r="DL496" s="70">
        <v>0</v>
      </c>
      <c r="DM496" s="70">
        <v>0</v>
      </c>
      <c r="DN496" s="70">
        <v>0</v>
      </c>
      <c r="DO496" s="70">
        <v>0</v>
      </c>
      <c r="DP496" s="70">
        <v>0</v>
      </c>
      <c r="DQ496" s="70">
        <v>0</v>
      </c>
      <c r="DR496" s="70">
        <v>0</v>
      </c>
      <c r="DS496" s="70">
        <v>0</v>
      </c>
      <c r="DT496" s="70">
        <v>0</v>
      </c>
      <c r="DU496" s="70">
        <v>0</v>
      </c>
      <c r="DV496" s="70">
        <v>0</v>
      </c>
      <c r="DW496" s="70">
        <v>0</v>
      </c>
      <c r="DX496" s="70">
        <v>0</v>
      </c>
      <c r="DY496" s="70">
        <v>0</v>
      </c>
      <c r="DZ496" s="70">
        <v>0</v>
      </c>
      <c r="EA496" s="70">
        <v>0</v>
      </c>
      <c r="EB496" s="70">
        <v>0</v>
      </c>
      <c r="EC496" s="70">
        <v>0</v>
      </c>
      <c r="ED496" s="70">
        <v>0</v>
      </c>
      <c r="EE496" s="70">
        <v>0</v>
      </c>
      <c r="EF496" s="70">
        <v>0</v>
      </c>
      <c r="EG496" s="70">
        <v>0</v>
      </c>
      <c r="EH496" s="70">
        <v>0</v>
      </c>
      <c r="EI496" s="70">
        <v>0</v>
      </c>
      <c r="EJ496" s="70">
        <v>0</v>
      </c>
      <c r="EK496" s="70">
        <v>0</v>
      </c>
      <c r="EL496" s="70">
        <v>0</v>
      </c>
      <c r="EM496" s="70">
        <v>0</v>
      </c>
      <c r="EN496" s="70">
        <v>0</v>
      </c>
      <c r="EO496" s="70">
        <v>0</v>
      </c>
      <c r="EP496" s="70">
        <v>0</v>
      </c>
      <c r="EQ496" s="70">
        <v>0</v>
      </c>
      <c r="ER496" s="70">
        <v>0</v>
      </c>
      <c r="ES496" s="70">
        <v>0</v>
      </c>
      <c r="ET496" s="70">
        <v>0</v>
      </c>
      <c r="EU496" s="70">
        <v>0</v>
      </c>
      <c r="EV496" s="70">
        <v>0</v>
      </c>
      <c r="EW496" s="70">
        <v>0</v>
      </c>
      <c r="EX496" s="70">
        <v>0</v>
      </c>
      <c r="EY496" s="70">
        <v>0</v>
      </c>
      <c r="EZ496" s="70">
        <v>0</v>
      </c>
      <c r="FA496" s="70">
        <v>0</v>
      </c>
    </row>
    <row r="497" spans="1:157" x14ac:dyDescent="0.25">
      <c r="A497">
        <v>24</v>
      </c>
      <c r="B497" t="s">
        <v>57</v>
      </c>
      <c r="C497" s="65" t="s">
        <v>1434</v>
      </c>
      <c r="D497" s="65" t="s">
        <v>55</v>
      </c>
      <c r="E497" t="s">
        <v>56</v>
      </c>
      <c r="F497" s="79" t="s">
        <v>766</v>
      </c>
      <c r="G497" s="19">
        <v>2</v>
      </c>
      <c r="H497" s="19"/>
      <c r="I497" s="67"/>
      <c r="J497" s="68">
        <v>20788</v>
      </c>
      <c r="K497" s="69">
        <v>1708</v>
      </c>
      <c r="L497" s="70">
        <v>233</v>
      </c>
      <c r="M497" s="70">
        <v>50</v>
      </c>
      <c r="N497" s="70">
        <v>0</v>
      </c>
      <c r="O497" s="70">
        <v>0</v>
      </c>
      <c r="P497" s="70">
        <v>0</v>
      </c>
      <c r="Q497" s="70">
        <v>0</v>
      </c>
      <c r="R497" s="70">
        <v>0</v>
      </c>
      <c r="S497" s="70">
        <v>604</v>
      </c>
      <c r="T497" s="70">
        <v>0</v>
      </c>
      <c r="U497" s="70">
        <v>0</v>
      </c>
      <c r="V497" s="70">
        <v>818</v>
      </c>
      <c r="W497" s="70">
        <v>0</v>
      </c>
      <c r="X497" s="70">
        <v>0</v>
      </c>
      <c r="Y497" s="70">
        <v>0</v>
      </c>
      <c r="Z497" s="70">
        <v>374</v>
      </c>
      <c r="AA497" s="70">
        <v>257</v>
      </c>
      <c r="AB497" s="70">
        <v>836</v>
      </c>
      <c r="AC497" s="70">
        <v>2064</v>
      </c>
      <c r="AD497" s="70">
        <v>542</v>
      </c>
      <c r="AE497" s="70">
        <v>417</v>
      </c>
      <c r="AF497" s="70">
        <v>229</v>
      </c>
      <c r="AG497" s="70">
        <v>227</v>
      </c>
      <c r="AH497" s="70">
        <v>763</v>
      </c>
      <c r="AI497" s="70">
        <v>280</v>
      </c>
      <c r="AJ497" s="70">
        <v>226</v>
      </c>
      <c r="AK497" s="70">
        <v>315</v>
      </c>
      <c r="AL497" s="70">
        <v>808</v>
      </c>
      <c r="AM497" s="70">
        <v>277</v>
      </c>
      <c r="AN497" s="70">
        <v>441</v>
      </c>
      <c r="AO497" s="70">
        <v>165</v>
      </c>
      <c r="AP497" s="70">
        <v>237</v>
      </c>
      <c r="AQ497" s="70">
        <v>363</v>
      </c>
      <c r="AR497" s="70">
        <v>365</v>
      </c>
      <c r="AS497" s="70">
        <v>283</v>
      </c>
      <c r="AT497" s="70">
        <v>443</v>
      </c>
      <c r="AU497" s="70">
        <v>420</v>
      </c>
      <c r="AV497" s="70">
        <v>142</v>
      </c>
      <c r="AW497" s="70">
        <v>383</v>
      </c>
      <c r="AX497" s="70">
        <v>210</v>
      </c>
      <c r="AY497" s="70">
        <v>78</v>
      </c>
      <c r="AZ497" s="70">
        <v>1035</v>
      </c>
      <c r="BA497" s="70">
        <v>218</v>
      </c>
      <c r="BB497" s="70">
        <v>0</v>
      </c>
      <c r="BC497" s="70">
        <v>254</v>
      </c>
      <c r="BD497" s="70">
        <v>443</v>
      </c>
      <c r="BE497" s="70">
        <v>891</v>
      </c>
      <c r="BF497" s="70">
        <v>0</v>
      </c>
      <c r="BG497" s="70">
        <v>0</v>
      </c>
      <c r="BH497" s="70">
        <v>431</v>
      </c>
      <c r="BI497" s="70">
        <v>0</v>
      </c>
      <c r="BJ497" s="70">
        <v>72</v>
      </c>
      <c r="BK497" s="70">
        <v>213</v>
      </c>
      <c r="BL497" s="70">
        <v>111</v>
      </c>
      <c r="BM497" s="70">
        <v>376</v>
      </c>
      <c r="BN497" s="70">
        <v>0</v>
      </c>
      <c r="BO497" s="70">
        <v>0</v>
      </c>
      <c r="BP497" s="70">
        <v>300</v>
      </c>
      <c r="BQ497" s="70">
        <v>0</v>
      </c>
      <c r="BR497" s="70">
        <v>185</v>
      </c>
      <c r="BS497" s="70">
        <v>246</v>
      </c>
      <c r="BT497" s="70">
        <v>0</v>
      </c>
      <c r="BU497" s="70">
        <v>187</v>
      </c>
      <c r="BV497" s="70">
        <v>517</v>
      </c>
      <c r="BW497" s="70">
        <v>77</v>
      </c>
      <c r="BX497" s="70">
        <v>119</v>
      </c>
      <c r="BY497" s="70">
        <v>0</v>
      </c>
      <c r="BZ497" s="70">
        <v>0</v>
      </c>
      <c r="CA497" s="70">
        <v>0</v>
      </c>
      <c r="CB497" s="70">
        <v>0</v>
      </c>
      <c r="CC497" s="70">
        <v>0</v>
      </c>
      <c r="CD497" s="70">
        <v>0</v>
      </c>
      <c r="CE497" s="70">
        <v>0</v>
      </c>
      <c r="CF497" s="70">
        <v>0</v>
      </c>
      <c r="CG497" s="70">
        <v>0</v>
      </c>
      <c r="CH497" s="70">
        <v>0</v>
      </c>
      <c r="CI497" s="70">
        <v>0</v>
      </c>
      <c r="CJ497" s="70">
        <v>0</v>
      </c>
      <c r="CK497" s="70">
        <v>0</v>
      </c>
      <c r="CL497" s="70">
        <v>0</v>
      </c>
      <c r="CM497" s="70">
        <v>0</v>
      </c>
      <c r="CN497" s="70">
        <v>0</v>
      </c>
      <c r="CO497" s="70">
        <v>0</v>
      </c>
      <c r="CP497" s="70">
        <v>0</v>
      </c>
      <c r="CQ497" s="70">
        <v>0</v>
      </c>
      <c r="CR497" s="70">
        <v>0</v>
      </c>
      <c r="CS497" s="70">
        <v>0</v>
      </c>
      <c r="CT497" s="70">
        <v>0</v>
      </c>
      <c r="CU497" s="70">
        <v>555</v>
      </c>
      <c r="CV497" s="70">
        <v>0</v>
      </c>
      <c r="CW497" s="70">
        <v>0</v>
      </c>
      <c r="CX497" s="70">
        <v>0</v>
      </c>
      <c r="CY497" s="70">
        <v>0</v>
      </c>
      <c r="CZ497" s="70">
        <v>0</v>
      </c>
      <c r="DA497" s="70">
        <v>0</v>
      </c>
      <c r="DB497" s="70">
        <v>0</v>
      </c>
      <c r="DC497" s="70">
        <v>0</v>
      </c>
      <c r="DD497" s="70">
        <v>0</v>
      </c>
      <c r="DE497" s="70">
        <v>0</v>
      </c>
      <c r="DF497" s="70">
        <v>0</v>
      </c>
      <c r="DG497" s="70">
        <v>0</v>
      </c>
      <c r="DH497" s="70">
        <v>0</v>
      </c>
      <c r="DI497" s="70">
        <v>0</v>
      </c>
      <c r="DJ497" s="70">
        <v>0</v>
      </c>
      <c r="DK497" s="70">
        <v>0</v>
      </c>
      <c r="DL497" s="70">
        <v>0</v>
      </c>
      <c r="DM497" s="70">
        <v>0</v>
      </c>
      <c r="DN497" s="70">
        <v>0</v>
      </c>
      <c r="DO497" s="70">
        <v>0</v>
      </c>
      <c r="DP497" s="70">
        <v>0</v>
      </c>
      <c r="DQ497" s="70">
        <v>0</v>
      </c>
      <c r="DR497" s="70">
        <v>0</v>
      </c>
      <c r="DS497" s="70">
        <v>0</v>
      </c>
      <c r="DT497" s="70">
        <v>0</v>
      </c>
      <c r="DU497" s="70">
        <v>0</v>
      </c>
      <c r="DV497" s="70">
        <v>0</v>
      </c>
      <c r="DW497" s="70">
        <v>0</v>
      </c>
      <c r="DX497" s="70">
        <v>0</v>
      </c>
      <c r="DY497" s="70">
        <v>0</v>
      </c>
      <c r="DZ497" s="70">
        <v>0</v>
      </c>
      <c r="EA497" s="70">
        <v>0</v>
      </c>
      <c r="EB497" s="70">
        <v>0</v>
      </c>
      <c r="EC497" s="70">
        <v>0</v>
      </c>
      <c r="ED497" s="70">
        <v>0</v>
      </c>
      <c r="EE497" s="70">
        <v>0</v>
      </c>
      <c r="EF497" s="70">
        <v>0</v>
      </c>
      <c r="EG497" s="70">
        <v>0</v>
      </c>
      <c r="EH497" s="70">
        <v>0</v>
      </c>
      <c r="EI497" s="70">
        <v>0</v>
      </c>
      <c r="EJ497" s="70">
        <v>0</v>
      </c>
      <c r="EK497" s="70">
        <v>0</v>
      </c>
      <c r="EL497" s="70">
        <v>0</v>
      </c>
      <c r="EM497" s="70">
        <v>0</v>
      </c>
      <c r="EN497" s="70">
        <v>0</v>
      </c>
      <c r="EO497" s="70">
        <v>0</v>
      </c>
      <c r="EP497" s="70">
        <v>0</v>
      </c>
      <c r="EQ497" s="70">
        <v>0</v>
      </c>
      <c r="ER497" s="70">
        <v>0</v>
      </c>
      <c r="ES497" s="70">
        <v>0</v>
      </c>
      <c r="ET497" s="70">
        <v>0</v>
      </c>
      <c r="EU497" s="70">
        <v>0</v>
      </c>
      <c r="EV497" s="70">
        <v>0</v>
      </c>
      <c r="EW497" s="70">
        <v>0</v>
      </c>
      <c r="EX497" s="70">
        <v>0</v>
      </c>
      <c r="EY497" s="70">
        <v>0</v>
      </c>
      <c r="EZ497" s="70">
        <v>0</v>
      </c>
      <c r="FA497" s="70">
        <v>0</v>
      </c>
    </row>
    <row r="498" spans="1:157" x14ac:dyDescent="0.25">
      <c r="A498">
        <v>24</v>
      </c>
      <c r="B498" t="s">
        <v>57</v>
      </c>
      <c r="C498" s="65" t="s">
        <v>1434</v>
      </c>
      <c r="D498" s="65" t="s">
        <v>70</v>
      </c>
      <c r="E498" t="s">
        <v>71</v>
      </c>
      <c r="F498" s="79" t="s">
        <v>766</v>
      </c>
      <c r="G498" s="19">
        <v>2</v>
      </c>
      <c r="H498" s="19"/>
      <c r="I498" s="67"/>
      <c r="J498" s="68">
        <v>7063</v>
      </c>
      <c r="K498" s="69">
        <v>135</v>
      </c>
      <c r="L498" s="70">
        <v>144</v>
      </c>
      <c r="M498" s="70">
        <v>90</v>
      </c>
      <c r="N498" s="70">
        <v>0</v>
      </c>
      <c r="O498" s="70">
        <v>0</v>
      </c>
      <c r="P498" s="70">
        <v>0</v>
      </c>
      <c r="Q498" s="70">
        <v>0</v>
      </c>
      <c r="R498" s="70">
        <v>0</v>
      </c>
      <c r="S498" s="70">
        <v>58</v>
      </c>
      <c r="T498" s="70">
        <v>0</v>
      </c>
      <c r="U498" s="70">
        <v>0</v>
      </c>
      <c r="V498" s="70">
        <v>433</v>
      </c>
      <c r="W498" s="70">
        <v>0</v>
      </c>
      <c r="X498" s="70">
        <v>0</v>
      </c>
      <c r="Y498" s="70">
        <v>0</v>
      </c>
      <c r="Z498" s="70">
        <v>37</v>
      </c>
      <c r="AA498" s="70">
        <v>254</v>
      </c>
      <c r="AB498" s="70">
        <v>369</v>
      </c>
      <c r="AC498" s="70">
        <v>148</v>
      </c>
      <c r="AD498" s="70">
        <v>142</v>
      </c>
      <c r="AE498" s="70">
        <v>65</v>
      </c>
      <c r="AF498" s="70">
        <v>61</v>
      </c>
      <c r="AG498" s="70">
        <v>69</v>
      </c>
      <c r="AH498" s="70">
        <v>105</v>
      </c>
      <c r="AI498" s="70">
        <v>367</v>
      </c>
      <c r="AJ498" s="70">
        <v>119</v>
      </c>
      <c r="AK498" s="70">
        <v>97</v>
      </c>
      <c r="AL498" s="70">
        <v>173</v>
      </c>
      <c r="AM498" s="70">
        <v>118</v>
      </c>
      <c r="AN498" s="70">
        <v>136</v>
      </c>
      <c r="AO498" s="70">
        <v>74</v>
      </c>
      <c r="AP498" s="70">
        <v>156</v>
      </c>
      <c r="AQ498" s="70">
        <v>60</v>
      </c>
      <c r="AR498" s="70">
        <v>241</v>
      </c>
      <c r="AS498" s="70">
        <v>188</v>
      </c>
      <c r="AT498" s="70">
        <v>255</v>
      </c>
      <c r="AU498" s="70">
        <v>194</v>
      </c>
      <c r="AV498" s="70">
        <v>69</v>
      </c>
      <c r="AW498" s="70">
        <v>90</v>
      </c>
      <c r="AX498" s="70">
        <v>97</v>
      </c>
      <c r="AY498" s="70">
        <v>168</v>
      </c>
      <c r="AZ498" s="70">
        <v>42</v>
      </c>
      <c r="BA498" s="70">
        <v>93</v>
      </c>
      <c r="BB498" s="70">
        <v>0</v>
      </c>
      <c r="BC498" s="70">
        <v>81</v>
      </c>
      <c r="BD498" s="70">
        <v>222</v>
      </c>
      <c r="BE498" s="70">
        <v>104</v>
      </c>
      <c r="BF498" s="70">
        <v>0</v>
      </c>
      <c r="BG498" s="70">
        <v>0</v>
      </c>
      <c r="BH498" s="70">
        <v>223</v>
      </c>
      <c r="BI498" s="70">
        <v>0</v>
      </c>
      <c r="BJ498" s="70">
        <v>89</v>
      </c>
      <c r="BK498" s="70">
        <v>118</v>
      </c>
      <c r="BL498" s="70">
        <v>202</v>
      </c>
      <c r="BM498" s="70">
        <v>326</v>
      </c>
      <c r="BN498" s="70">
        <v>53</v>
      </c>
      <c r="BO498" s="70">
        <v>0</v>
      </c>
      <c r="BP498" s="70">
        <v>64</v>
      </c>
      <c r="BQ498" s="70">
        <v>0</v>
      </c>
      <c r="BR498" s="70">
        <v>94</v>
      </c>
      <c r="BS498" s="70">
        <v>63</v>
      </c>
      <c r="BT498" s="70">
        <v>0</v>
      </c>
      <c r="BU498" s="70">
        <v>113</v>
      </c>
      <c r="BV498" s="70">
        <v>281</v>
      </c>
      <c r="BW498" s="70">
        <v>44</v>
      </c>
      <c r="BX498" s="70">
        <v>88</v>
      </c>
      <c r="BY498" s="70">
        <v>0</v>
      </c>
      <c r="BZ498" s="70">
        <v>0</v>
      </c>
      <c r="CA498" s="70">
        <v>0</v>
      </c>
      <c r="CB498" s="70">
        <v>0</v>
      </c>
      <c r="CC498" s="70">
        <v>0</v>
      </c>
      <c r="CD498" s="70">
        <v>0</v>
      </c>
      <c r="CE498" s="70">
        <v>0</v>
      </c>
      <c r="CF498" s="70">
        <v>0</v>
      </c>
      <c r="CG498" s="70">
        <v>0</v>
      </c>
      <c r="CH498" s="70">
        <v>0</v>
      </c>
      <c r="CI498" s="70">
        <v>0</v>
      </c>
      <c r="CJ498" s="70">
        <v>0</v>
      </c>
      <c r="CK498" s="70">
        <v>0</v>
      </c>
      <c r="CL498" s="70">
        <v>0</v>
      </c>
      <c r="CM498" s="70">
        <v>0</v>
      </c>
      <c r="CN498" s="70">
        <v>0</v>
      </c>
      <c r="CO498" s="70">
        <v>0</v>
      </c>
      <c r="CP498" s="70">
        <v>0</v>
      </c>
      <c r="CQ498" s="70">
        <v>0</v>
      </c>
      <c r="CR498" s="70">
        <v>0</v>
      </c>
      <c r="CS498" s="70">
        <v>0</v>
      </c>
      <c r="CT498" s="70">
        <v>0</v>
      </c>
      <c r="CU498" s="70">
        <v>50</v>
      </c>
      <c r="CV498" s="70">
        <v>0</v>
      </c>
      <c r="CW498" s="70">
        <v>0</v>
      </c>
      <c r="CX498" s="70">
        <v>0</v>
      </c>
      <c r="CY498" s="70">
        <v>0</v>
      </c>
      <c r="CZ498" s="70">
        <v>0</v>
      </c>
      <c r="DA498" s="70">
        <v>0</v>
      </c>
      <c r="DB498" s="70">
        <v>0</v>
      </c>
      <c r="DC498" s="70">
        <v>0</v>
      </c>
      <c r="DD498" s="70">
        <v>0</v>
      </c>
      <c r="DE498" s="70">
        <v>0</v>
      </c>
      <c r="DF498" s="70">
        <v>0</v>
      </c>
      <c r="DG498" s="70">
        <v>0</v>
      </c>
      <c r="DH498" s="70">
        <v>1</v>
      </c>
      <c r="DI498" s="70">
        <v>0</v>
      </c>
      <c r="DJ498" s="70">
        <v>0</v>
      </c>
      <c r="DK498" s="70">
        <v>0</v>
      </c>
      <c r="DL498" s="70">
        <v>0</v>
      </c>
      <c r="DM498" s="70">
        <v>0</v>
      </c>
      <c r="DN498" s="70">
        <v>0</v>
      </c>
      <c r="DO498" s="70">
        <v>0</v>
      </c>
      <c r="DP498" s="70">
        <v>0</v>
      </c>
      <c r="DQ498" s="70">
        <v>0</v>
      </c>
      <c r="DR498" s="70">
        <v>0</v>
      </c>
      <c r="DS498" s="70">
        <v>0</v>
      </c>
      <c r="DT498" s="70">
        <v>0</v>
      </c>
      <c r="DU498" s="70">
        <v>0</v>
      </c>
      <c r="DV498" s="70">
        <v>0</v>
      </c>
      <c r="DW498" s="70">
        <v>0</v>
      </c>
      <c r="DX498" s="70">
        <v>0</v>
      </c>
      <c r="DY498" s="70">
        <v>0</v>
      </c>
      <c r="DZ498" s="70">
        <v>0</v>
      </c>
      <c r="EA498" s="70">
        <v>0</v>
      </c>
      <c r="EB498" s="70">
        <v>0</v>
      </c>
      <c r="EC498" s="70">
        <v>0</v>
      </c>
      <c r="ED498" s="70">
        <v>0</v>
      </c>
      <c r="EE498" s="70">
        <v>0</v>
      </c>
      <c r="EF498" s="70">
        <v>0</v>
      </c>
      <c r="EG498" s="70">
        <v>0</v>
      </c>
      <c r="EH498" s="70">
        <v>0</v>
      </c>
      <c r="EI498" s="70">
        <v>0</v>
      </c>
      <c r="EJ498" s="70">
        <v>0</v>
      </c>
      <c r="EK498" s="70">
        <v>0</v>
      </c>
      <c r="EL498" s="70">
        <v>0</v>
      </c>
      <c r="EM498" s="70">
        <v>0</v>
      </c>
      <c r="EN498" s="70">
        <v>0</v>
      </c>
      <c r="EO498" s="70">
        <v>0</v>
      </c>
      <c r="EP498" s="70">
        <v>0</v>
      </c>
      <c r="EQ498" s="70">
        <v>0</v>
      </c>
      <c r="ER498" s="70">
        <v>0</v>
      </c>
      <c r="ES498" s="70">
        <v>0</v>
      </c>
      <c r="ET498" s="70">
        <v>0</v>
      </c>
      <c r="EU498" s="70">
        <v>0</v>
      </c>
      <c r="EV498" s="70">
        <v>0</v>
      </c>
      <c r="EW498" s="70">
        <v>0</v>
      </c>
      <c r="EX498" s="70">
        <v>0</v>
      </c>
      <c r="EY498" s="70">
        <v>0</v>
      </c>
      <c r="EZ498" s="70">
        <v>0</v>
      </c>
      <c r="FA498" s="70">
        <v>0</v>
      </c>
    </row>
    <row r="499" spans="1:157" x14ac:dyDescent="0.25">
      <c r="A499">
        <v>24</v>
      </c>
      <c r="B499" t="s">
        <v>57</v>
      </c>
      <c r="C499" s="65" t="s">
        <v>1434</v>
      </c>
      <c r="D499" s="65" t="s">
        <v>72</v>
      </c>
      <c r="E499" t="s">
        <v>73</v>
      </c>
      <c r="F499" s="79" t="s">
        <v>766</v>
      </c>
      <c r="G499" s="19">
        <v>2</v>
      </c>
      <c r="H499" s="19"/>
      <c r="I499" s="67"/>
      <c r="J499" s="68">
        <v>686</v>
      </c>
      <c r="K499" s="69">
        <v>26</v>
      </c>
      <c r="L499" s="70">
        <v>13</v>
      </c>
      <c r="M499" s="70">
        <v>9</v>
      </c>
      <c r="N499" s="70">
        <v>2</v>
      </c>
      <c r="O499" s="70">
        <v>0</v>
      </c>
      <c r="P499" s="70">
        <v>0</v>
      </c>
      <c r="Q499" s="70">
        <v>0</v>
      </c>
      <c r="R499" s="70">
        <v>0</v>
      </c>
      <c r="S499" s="70">
        <v>10</v>
      </c>
      <c r="T499" s="70">
        <v>0</v>
      </c>
      <c r="U499" s="70">
        <v>0</v>
      </c>
      <c r="V499" s="70">
        <v>61</v>
      </c>
      <c r="W499" s="70">
        <v>0</v>
      </c>
      <c r="X499" s="70">
        <v>0</v>
      </c>
      <c r="Y499" s="70">
        <v>0</v>
      </c>
      <c r="Z499" s="70">
        <v>17</v>
      </c>
      <c r="AA499" s="70">
        <v>8</v>
      </c>
      <c r="AB499" s="70">
        <v>81</v>
      </c>
      <c r="AC499" s="70">
        <v>13</v>
      </c>
      <c r="AD499" s="70">
        <v>13</v>
      </c>
      <c r="AE499" s="70">
        <v>8</v>
      </c>
      <c r="AF499" s="70">
        <v>8</v>
      </c>
      <c r="AG499" s="70">
        <v>6</v>
      </c>
      <c r="AH499" s="70">
        <v>3</v>
      </c>
      <c r="AI499" s="70">
        <v>42</v>
      </c>
      <c r="AJ499" s="70">
        <v>9</v>
      </c>
      <c r="AK499" s="70">
        <v>18</v>
      </c>
      <c r="AL499" s="70">
        <v>56</v>
      </c>
      <c r="AM499" s="70">
        <v>9</v>
      </c>
      <c r="AN499" s="70">
        <v>2</v>
      </c>
      <c r="AO499" s="70">
        <v>12</v>
      </c>
      <c r="AP499" s="70">
        <v>13</v>
      </c>
      <c r="AQ499" s="70">
        <v>11</v>
      </c>
      <c r="AR499" s="70">
        <v>47</v>
      </c>
      <c r="AS499" s="70">
        <v>12</v>
      </c>
      <c r="AT499" s="70">
        <v>5</v>
      </c>
      <c r="AU499" s="70">
        <v>3</v>
      </c>
      <c r="AV499" s="70">
        <v>16</v>
      </c>
      <c r="AW499" s="70">
        <v>4</v>
      </c>
      <c r="AX499" s="70">
        <v>5</v>
      </c>
      <c r="AY499" s="70">
        <v>34</v>
      </c>
      <c r="AZ499" s="70">
        <v>14</v>
      </c>
      <c r="BA499" s="70">
        <v>9</v>
      </c>
      <c r="BB499" s="70">
        <v>1</v>
      </c>
      <c r="BC499" s="70">
        <v>14</v>
      </c>
      <c r="BD499" s="70">
        <v>2</v>
      </c>
      <c r="BE499" s="70">
        <v>14</v>
      </c>
      <c r="BF499" s="70">
        <v>0</v>
      </c>
      <c r="BG499" s="70">
        <v>0</v>
      </c>
      <c r="BH499" s="70">
        <v>3</v>
      </c>
      <c r="BI499" s="70">
        <v>0</v>
      </c>
      <c r="BJ499" s="70">
        <v>0</v>
      </c>
      <c r="BK499" s="70">
        <v>7</v>
      </c>
      <c r="BL499" s="70">
        <v>4</v>
      </c>
      <c r="BM499" s="70">
        <v>7</v>
      </c>
      <c r="BN499" s="70">
        <v>0</v>
      </c>
      <c r="BO499" s="70">
        <v>0</v>
      </c>
      <c r="BP499" s="70">
        <v>3</v>
      </c>
      <c r="BQ499" s="70">
        <v>0</v>
      </c>
      <c r="BR499" s="70">
        <v>7</v>
      </c>
      <c r="BS499" s="70">
        <v>2</v>
      </c>
      <c r="BT499" s="70">
        <v>1</v>
      </c>
      <c r="BU499" s="70">
        <v>4</v>
      </c>
      <c r="BV499" s="70">
        <v>4</v>
      </c>
      <c r="BW499" s="70">
        <v>0</v>
      </c>
      <c r="BX499" s="70">
        <v>8</v>
      </c>
      <c r="BY499" s="70">
        <v>0</v>
      </c>
      <c r="BZ499" s="70">
        <v>0</v>
      </c>
      <c r="CA499" s="70">
        <v>0</v>
      </c>
      <c r="CB499" s="70">
        <v>0</v>
      </c>
      <c r="CC499" s="70">
        <v>0</v>
      </c>
      <c r="CD499" s="70">
        <v>0</v>
      </c>
      <c r="CE499" s="70">
        <v>0</v>
      </c>
      <c r="CF499" s="70">
        <v>0</v>
      </c>
      <c r="CG499" s="70">
        <v>0</v>
      </c>
      <c r="CH499" s="70">
        <v>0</v>
      </c>
      <c r="CI499" s="70">
        <v>0</v>
      </c>
      <c r="CJ499" s="70">
        <v>0</v>
      </c>
      <c r="CK499" s="70">
        <v>0</v>
      </c>
      <c r="CL499" s="70">
        <v>0</v>
      </c>
      <c r="CM499" s="70">
        <v>0</v>
      </c>
      <c r="CN499" s="70">
        <v>0</v>
      </c>
      <c r="CO499" s="70">
        <v>0</v>
      </c>
      <c r="CP499" s="70">
        <v>0</v>
      </c>
      <c r="CQ499" s="70">
        <v>0</v>
      </c>
      <c r="CR499" s="70">
        <v>0</v>
      </c>
      <c r="CS499" s="70">
        <v>0</v>
      </c>
      <c r="CT499" s="70">
        <v>0</v>
      </c>
      <c r="CU499" s="70">
        <v>3</v>
      </c>
      <c r="CV499" s="70">
        <v>0</v>
      </c>
      <c r="CW499" s="70">
        <v>0</v>
      </c>
      <c r="CX499" s="70">
        <v>0</v>
      </c>
      <c r="CY499" s="70">
        <v>0</v>
      </c>
      <c r="CZ499" s="70">
        <v>0</v>
      </c>
      <c r="DA499" s="70">
        <v>0</v>
      </c>
      <c r="DB499" s="70">
        <v>0</v>
      </c>
      <c r="DC499" s="70">
        <v>0</v>
      </c>
      <c r="DD499" s="70">
        <v>0</v>
      </c>
      <c r="DE499" s="70">
        <v>0</v>
      </c>
      <c r="DF499" s="70">
        <v>0</v>
      </c>
      <c r="DG499" s="70">
        <v>0</v>
      </c>
      <c r="DH499" s="70">
        <v>0</v>
      </c>
      <c r="DI499" s="70">
        <v>0</v>
      </c>
      <c r="DJ499" s="70">
        <v>0</v>
      </c>
      <c r="DK499" s="70">
        <v>0</v>
      </c>
      <c r="DL499" s="70">
        <v>0</v>
      </c>
      <c r="DM499" s="70">
        <v>0</v>
      </c>
      <c r="DN499" s="70">
        <v>0</v>
      </c>
      <c r="DO499" s="70">
        <v>0</v>
      </c>
      <c r="DP499" s="70">
        <v>0</v>
      </c>
      <c r="DQ499" s="70">
        <v>0</v>
      </c>
      <c r="DR499" s="70">
        <v>0</v>
      </c>
      <c r="DS499" s="70">
        <v>0</v>
      </c>
      <c r="DT499" s="70">
        <v>0</v>
      </c>
      <c r="DU499" s="70">
        <v>0</v>
      </c>
      <c r="DV499" s="70">
        <v>0</v>
      </c>
      <c r="DW499" s="70">
        <v>0</v>
      </c>
      <c r="DX499" s="70">
        <v>0</v>
      </c>
      <c r="DY499" s="70">
        <v>0</v>
      </c>
      <c r="DZ499" s="70">
        <v>0</v>
      </c>
      <c r="EA499" s="70">
        <v>0</v>
      </c>
      <c r="EB499" s="70">
        <v>0</v>
      </c>
      <c r="EC499" s="70">
        <v>0</v>
      </c>
      <c r="ED499" s="70">
        <v>0</v>
      </c>
      <c r="EE499" s="70">
        <v>0</v>
      </c>
      <c r="EF499" s="70">
        <v>0</v>
      </c>
      <c r="EG499" s="70">
        <v>0</v>
      </c>
      <c r="EH499" s="70">
        <v>0</v>
      </c>
      <c r="EI499" s="70">
        <v>0</v>
      </c>
      <c r="EJ499" s="70">
        <v>0</v>
      </c>
      <c r="EK499" s="70">
        <v>0</v>
      </c>
      <c r="EL499" s="70">
        <v>0</v>
      </c>
      <c r="EM499" s="70">
        <v>0</v>
      </c>
      <c r="EN499" s="70">
        <v>0</v>
      </c>
      <c r="EO499" s="70">
        <v>0</v>
      </c>
      <c r="EP499" s="70">
        <v>0</v>
      </c>
      <c r="EQ499" s="70">
        <v>0</v>
      </c>
      <c r="ER499" s="70">
        <v>0</v>
      </c>
      <c r="ES499" s="70">
        <v>0</v>
      </c>
      <c r="ET499" s="70">
        <v>0</v>
      </c>
      <c r="EU499" s="70">
        <v>0</v>
      </c>
      <c r="EV499" s="70">
        <v>0</v>
      </c>
      <c r="EW499" s="70">
        <v>0</v>
      </c>
      <c r="EX499" s="70">
        <v>1</v>
      </c>
      <c r="EY499" s="70">
        <v>0</v>
      </c>
      <c r="EZ499" s="70">
        <v>1</v>
      </c>
      <c r="FA499" s="70">
        <v>1</v>
      </c>
    </row>
    <row r="500" spans="1:157" x14ac:dyDescent="0.25">
      <c r="A500">
        <v>24</v>
      </c>
      <c r="B500" t="s">
        <v>57</v>
      </c>
      <c r="C500" s="65" t="s">
        <v>1434</v>
      </c>
      <c r="D500" s="65" t="s">
        <v>68</v>
      </c>
      <c r="E500" t="s">
        <v>69</v>
      </c>
      <c r="F500" s="79" t="s">
        <v>766</v>
      </c>
      <c r="G500" s="19">
        <v>2</v>
      </c>
      <c r="H500" s="19"/>
      <c r="I500" s="67"/>
      <c r="J500" s="68">
        <v>788</v>
      </c>
      <c r="K500" s="69">
        <v>135</v>
      </c>
      <c r="L500" s="70">
        <v>19</v>
      </c>
      <c r="M500" s="70">
        <v>4</v>
      </c>
      <c r="N500" s="70">
        <v>0</v>
      </c>
      <c r="O500" s="70">
        <v>0</v>
      </c>
      <c r="P500" s="70">
        <v>0</v>
      </c>
      <c r="Q500" s="70">
        <v>0</v>
      </c>
      <c r="R500" s="70">
        <v>0</v>
      </c>
      <c r="S500" s="70">
        <v>11</v>
      </c>
      <c r="T500" s="70">
        <v>0</v>
      </c>
      <c r="U500" s="70">
        <v>0</v>
      </c>
      <c r="V500" s="70">
        <v>18</v>
      </c>
      <c r="W500" s="70">
        <v>0</v>
      </c>
      <c r="X500" s="70">
        <v>0</v>
      </c>
      <c r="Y500" s="70">
        <v>0</v>
      </c>
      <c r="Z500" s="70">
        <v>20</v>
      </c>
      <c r="AA500" s="70">
        <v>16</v>
      </c>
      <c r="AB500" s="70">
        <v>36</v>
      </c>
      <c r="AC500" s="70">
        <v>25</v>
      </c>
      <c r="AD500" s="70">
        <v>30</v>
      </c>
      <c r="AE500" s="70">
        <v>2</v>
      </c>
      <c r="AF500" s="70">
        <v>8</v>
      </c>
      <c r="AG500" s="70">
        <v>20</v>
      </c>
      <c r="AH500" s="70">
        <v>17</v>
      </c>
      <c r="AI500" s="70">
        <v>34</v>
      </c>
      <c r="AJ500" s="70">
        <v>17</v>
      </c>
      <c r="AK500" s="70">
        <v>5</v>
      </c>
      <c r="AL500" s="70">
        <v>20</v>
      </c>
      <c r="AM500" s="70">
        <v>11</v>
      </c>
      <c r="AN500" s="70">
        <v>35</v>
      </c>
      <c r="AO500" s="70">
        <v>8</v>
      </c>
      <c r="AP500" s="70">
        <v>31</v>
      </c>
      <c r="AQ500" s="70">
        <v>1</v>
      </c>
      <c r="AR500" s="70">
        <v>19</v>
      </c>
      <c r="AS500" s="70">
        <v>1</v>
      </c>
      <c r="AT500" s="70">
        <v>25</v>
      </c>
      <c r="AU500" s="70">
        <v>9</v>
      </c>
      <c r="AV500" s="70">
        <v>8</v>
      </c>
      <c r="AW500" s="70">
        <v>5</v>
      </c>
      <c r="AX500" s="70">
        <v>4</v>
      </c>
      <c r="AY500" s="70">
        <v>2</v>
      </c>
      <c r="AZ500" s="70">
        <v>25</v>
      </c>
      <c r="BA500" s="70">
        <v>12</v>
      </c>
      <c r="BB500" s="70">
        <v>0</v>
      </c>
      <c r="BC500" s="70">
        <v>4</v>
      </c>
      <c r="BD500" s="70">
        <v>7</v>
      </c>
      <c r="BE500" s="70">
        <v>4</v>
      </c>
      <c r="BF500" s="70">
        <v>0</v>
      </c>
      <c r="BG500" s="70">
        <v>0</v>
      </c>
      <c r="BH500" s="70">
        <v>33</v>
      </c>
      <c r="BI500" s="70">
        <v>0</v>
      </c>
      <c r="BJ500" s="70">
        <v>6</v>
      </c>
      <c r="BK500" s="70">
        <v>4</v>
      </c>
      <c r="BL500" s="70">
        <v>2</v>
      </c>
      <c r="BM500" s="70">
        <v>6</v>
      </c>
      <c r="BN500" s="70">
        <v>7</v>
      </c>
      <c r="BO500" s="70">
        <v>0</v>
      </c>
      <c r="BP500" s="70">
        <v>9</v>
      </c>
      <c r="BQ500" s="70">
        <v>0</v>
      </c>
      <c r="BR500" s="70">
        <v>15</v>
      </c>
      <c r="BS500" s="70">
        <v>3</v>
      </c>
      <c r="BT500" s="70">
        <v>0</v>
      </c>
      <c r="BU500" s="70">
        <v>11</v>
      </c>
      <c r="BV500" s="70">
        <v>3</v>
      </c>
      <c r="BW500" s="70">
        <v>29</v>
      </c>
      <c r="BX500" s="70">
        <v>3</v>
      </c>
      <c r="BY500" s="70">
        <v>0</v>
      </c>
      <c r="BZ500" s="70">
        <v>0</v>
      </c>
      <c r="CA500" s="70">
        <v>0</v>
      </c>
      <c r="CB500" s="70">
        <v>3</v>
      </c>
      <c r="CC500" s="70">
        <v>0</v>
      </c>
      <c r="CD500" s="70">
        <v>0</v>
      </c>
      <c r="CE500" s="70">
        <v>0</v>
      </c>
      <c r="CF500" s="70">
        <v>0</v>
      </c>
      <c r="CG500" s="70">
        <v>0</v>
      </c>
      <c r="CH500" s="70">
        <v>0</v>
      </c>
      <c r="CI500" s="70">
        <v>0</v>
      </c>
      <c r="CJ500" s="70">
        <v>0</v>
      </c>
      <c r="CK500" s="70">
        <v>0</v>
      </c>
      <c r="CL500" s="70">
        <v>0</v>
      </c>
      <c r="CM500" s="70">
        <v>0</v>
      </c>
      <c r="CN500" s="70">
        <v>0</v>
      </c>
      <c r="CO500" s="70">
        <v>0</v>
      </c>
      <c r="CP500" s="70">
        <v>0</v>
      </c>
      <c r="CQ500" s="70">
        <v>0</v>
      </c>
      <c r="CR500" s="70">
        <v>0</v>
      </c>
      <c r="CS500" s="70">
        <v>0</v>
      </c>
      <c r="CT500" s="70">
        <v>0</v>
      </c>
      <c r="CU500" s="70">
        <v>6</v>
      </c>
      <c r="CV500" s="70">
        <v>0</v>
      </c>
      <c r="CW500" s="70">
        <v>0</v>
      </c>
      <c r="CX500" s="70">
        <v>0</v>
      </c>
      <c r="CY500" s="70">
        <v>0</v>
      </c>
      <c r="CZ500" s="70">
        <v>0</v>
      </c>
      <c r="DA500" s="70">
        <v>0</v>
      </c>
      <c r="DB500" s="70">
        <v>0</v>
      </c>
      <c r="DC500" s="70">
        <v>0</v>
      </c>
      <c r="DD500" s="70">
        <v>0</v>
      </c>
      <c r="DE500" s="70">
        <v>0</v>
      </c>
      <c r="DF500" s="70">
        <v>0</v>
      </c>
      <c r="DG500" s="70">
        <v>0</v>
      </c>
      <c r="DH500" s="70">
        <v>0</v>
      </c>
      <c r="DI500" s="70">
        <v>0</v>
      </c>
      <c r="DJ500" s="70">
        <v>0</v>
      </c>
      <c r="DK500" s="70">
        <v>0</v>
      </c>
      <c r="DL500" s="70">
        <v>0</v>
      </c>
      <c r="DM500" s="70">
        <v>0</v>
      </c>
      <c r="DN500" s="70">
        <v>0</v>
      </c>
      <c r="DO500" s="70">
        <v>0</v>
      </c>
      <c r="DP500" s="70">
        <v>0</v>
      </c>
      <c r="DQ500" s="70">
        <v>0</v>
      </c>
      <c r="DR500" s="70">
        <v>0</v>
      </c>
      <c r="DS500" s="70">
        <v>0</v>
      </c>
      <c r="DT500" s="70">
        <v>0</v>
      </c>
      <c r="DU500" s="70">
        <v>0</v>
      </c>
      <c r="DV500" s="70">
        <v>0</v>
      </c>
      <c r="DW500" s="70">
        <v>0</v>
      </c>
      <c r="DX500" s="70">
        <v>0</v>
      </c>
      <c r="DY500" s="70">
        <v>0</v>
      </c>
      <c r="DZ500" s="70">
        <v>0</v>
      </c>
      <c r="EA500" s="70">
        <v>0</v>
      </c>
      <c r="EB500" s="70">
        <v>0</v>
      </c>
      <c r="EC500" s="70">
        <v>0</v>
      </c>
      <c r="ED500" s="70">
        <v>0</v>
      </c>
      <c r="EE500" s="70">
        <v>0</v>
      </c>
      <c r="EF500" s="70">
        <v>0</v>
      </c>
      <c r="EG500" s="70">
        <v>0</v>
      </c>
      <c r="EH500" s="70">
        <v>0</v>
      </c>
      <c r="EI500" s="70">
        <v>0</v>
      </c>
      <c r="EJ500" s="70">
        <v>0</v>
      </c>
      <c r="EK500" s="70">
        <v>0</v>
      </c>
      <c r="EL500" s="70">
        <v>0</v>
      </c>
      <c r="EM500" s="70">
        <v>0</v>
      </c>
      <c r="EN500" s="70">
        <v>0</v>
      </c>
      <c r="EO500" s="70">
        <v>0</v>
      </c>
      <c r="EP500" s="70">
        <v>0</v>
      </c>
      <c r="EQ500" s="70">
        <v>0</v>
      </c>
      <c r="ER500" s="70">
        <v>0</v>
      </c>
      <c r="ES500" s="70">
        <v>0</v>
      </c>
      <c r="ET500" s="70">
        <v>0</v>
      </c>
      <c r="EU500" s="70">
        <v>0</v>
      </c>
      <c r="EV500" s="70">
        <v>0</v>
      </c>
      <c r="EW500" s="70">
        <v>0</v>
      </c>
      <c r="EX500" s="70">
        <v>0</v>
      </c>
      <c r="EY500" s="70">
        <v>0</v>
      </c>
      <c r="EZ500" s="70">
        <v>0</v>
      </c>
      <c r="FA500" s="70">
        <v>0</v>
      </c>
    </row>
    <row r="501" spans="1:157" x14ac:dyDescent="0.25">
      <c r="A501">
        <v>24</v>
      </c>
      <c r="B501" t="s">
        <v>57</v>
      </c>
      <c r="C501" s="65" t="s">
        <v>1439</v>
      </c>
      <c r="D501" s="65" t="s">
        <v>1455</v>
      </c>
      <c r="E501" t="s">
        <v>1456</v>
      </c>
      <c r="F501" s="99" t="s">
        <v>1170</v>
      </c>
      <c r="G501" s="19">
        <v>2</v>
      </c>
      <c r="H501" s="19"/>
      <c r="I501" s="67"/>
      <c r="J501" s="68">
        <v>1375</v>
      </c>
      <c r="K501" s="69">
        <v>31</v>
      </c>
      <c r="L501" s="70">
        <v>86</v>
      </c>
      <c r="M501" s="70">
        <v>14</v>
      </c>
      <c r="N501" s="70">
        <v>0</v>
      </c>
      <c r="O501" s="70">
        <v>54</v>
      </c>
      <c r="P501" s="70">
        <v>0</v>
      </c>
      <c r="Q501" s="70">
        <v>0</v>
      </c>
      <c r="R501" s="70">
        <v>45</v>
      </c>
      <c r="S501" s="70">
        <v>20</v>
      </c>
      <c r="T501" s="70">
        <v>2</v>
      </c>
      <c r="U501" s="70">
        <v>0</v>
      </c>
      <c r="V501" s="70">
        <v>191</v>
      </c>
      <c r="W501" s="70">
        <v>0</v>
      </c>
      <c r="X501" s="70">
        <v>0</v>
      </c>
      <c r="Y501" s="70">
        <v>37</v>
      </c>
      <c r="Z501" s="70">
        <v>11</v>
      </c>
      <c r="AA501" s="70">
        <v>22</v>
      </c>
      <c r="AB501" s="70">
        <v>25</v>
      </c>
      <c r="AC501" s="70">
        <v>14</v>
      </c>
      <c r="AD501" s="70">
        <v>11</v>
      </c>
      <c r="AE501" s="70">
        <v>31</v>
      </c>
      <c r="AF501" s="70">
        <v>6</v>
      </c>
      <c r="AG501" s="70">
        <v>24</v>
      </c>
      <c r="AH501" s="70">
        <v>24</v>
      </c>
      <c r="AI501" s="70">
        <v>8</v>
      </c>
      <c r="AJ501" s="70">
        <v>17</v>
      </c>
      <c r="AK501" s="70">
        <v>10</v>
      </c>
      <c r="AL501" s="70">
        <v>33</v>
      </c>
      <c r="AM501" s="70">
        <v>19</v>
      </c>
      <c r="AN501" s="70">
        <v>23</v>
      </c>
      <c r="AO501" s="70">
        <v>26</v>
      </c>
      <c r="AP501" s="70">
        <v>22</v>
      </c>
      <c r="AQ501" s="70">
        <v>12</v>
      </c>
      <c r="AR501" s="70">
        <v>17</v>
      </c>
      <c r="AS501" s="70">
        <v>17</v>
      </c>
      <c r="AT501" s="70">
        <v>11</v>
      </c>
      <c r="AU501" s="70">
        <v>7</v>
      </c>
      <c r="AV501" s="70">
        <v>16</v>
      </c>
      <c r="AW501" s="70">
        <v>30</v>
      </c>
      <c r="AX501" s="70">
        <v>21</v>
      </c>
      <c r="AY501" s="70">
        <v>21</v>
      </c>
      <c r="AZ501" s="70">
        <v>13</v>
      </c>
      <c r="BA501" s="70">
        <v>40</v>
      </c>
      <c r="BB501" s="70">
        <v>0</v>
      </c>
      <c r="BC501" s="70">
        <v>19</v>
      </c>
      <c r="BD501" s="70">
        <v>10</v>
      </c>
      <c r="BE501" s="70">
        <v>26</v>
      </c>
      <c r="BF501" s="70">
        <v>1</v>
      </c>
      <c r="BG501" s="70">
        <v>0</v>
      </c>
      <c r="BH501" s="70">
        <v>39</v>
      </c>
      <c r="BI501" s="70">
        <v>0</v>
      </c>
      <c r="BJ501" s="70">
        <v>12</v>
      </c>
      <c r="BK501" s="70">
        <v>83</v>
      </c>
      <c r="BL501" s="70">
        <v>15</v>
      </c>
      <c r="BM501" s="70">
        <v>51</v>
      </c>
      <c r="BN501" s="70">
        <v>0</v>
      </c>
      <c r="BO501" s="70">
        <v>0</v>
      </c>
      <c r="BP501" s="70">
        <v>15</v>
      </c>
      <c r="BQ501" s="70">
        <v>0</v>
      </c>
      <c r="BR501" s="70">
        <v>8</v>
      </c>
      <c r="BS501" s="70">
        <v>7</v>
      </c>
      <c r="BT501" s="70">
        <v>0</v>
      </c>
      <c r="BU501" s="70">
        <v>30</v>
      </c>
      <c r="BV501" s="70">
        <v>15</v>
      </c>
      <c r="BW501" s="70">
        <v>1</v>
      </c>
      <c r="BX501" s="70">
        <v>16</v>
      </c>
      <c r="BY501" s="70">
        <v>0</v>
      </c>
      <c r="BZ501" s="70">
        <v>0</v>
      </c>
      <c r="CA501" s="70">
        <v>0</v>
      </c>
      <c r="CB501" s="70">
        <v>0</v>
      </c>
      <c r="CC501" s="70">
        <v>0</v>
      </c>
      <c r="CD501" s="70">
        <v>0</v>
      </c>
      <c r="CE501" s="70">
        <v>0</v>
      </c>
      <c r="CF501" s="70">
        <v>0</v>
      </c>
      <c r="CG501" s="70">
        <v>0</v>
      </c>
      <c r="CH501" s="70">
        <v>0</v>
      </c>
      <c r="CI501" s="70">
        <v>0</v>
      </c>
      <c r="CJ501" s="70">
        <v>0</v>
      </c>
      <c r="CK501" s="70">
        <v>0</v>
      </c>
      <c r="CL501" s="70">
        <v>0</v>
      </c>
      <c r="CM501" s="70">
        <v>0</v>
      </c>
      <c r="CN501" s="70">
        <v>0</v>
      </c>
      <c r="CO501" s="70">
        <v>0</v>
      </c>
      <c r="CP501" s="70">
        <v>0</v>
      </c>
      <c r="CQ501" s="70">
        <v>0</v>
      </c>
      <c r="CR501" s="70">
        <v>0</v>
      </c>
      <c r="CS501" s="70">
        <v>0</v>
      </c>
      <c r="CT501" s="70">
        <v>0</v>
      </c>
      <c r="CU501" s="70">
        <v>16</v>
      </c>
      <c r="CV501" s="70">
        <v>0</v>
      </c>
      <c r="CW501" s="70">
        <v>0</v>
      </c>
      <c r="CX501" s="70">
        <v>0</v>
      </c>
      <c r="CY501" s="70">
        <v>0</v>
      </c>
      <c r="CZ501" s="70">
        <v>0</v>
      </c>
      <c r="DA501" s="70">
        <v>0</v>
      </c>
      <c r="DB501" s="70">
        <v>0</v>
      </c>
      <c r="DC501" s="70">
        <v>0</v>
      </c>
      <c r="DD501" s="70">
        <v>0</v>
      </c>
      <c r="DE501" s="70">
        <v>0</v>
      </c>
      <c r="DF501" s="70">
        <v>0</v>
      </c>
      <c r="DG501" s="70">
        <v>0</v>
      </c>
      <c r="DH501" s="70">
        <v>0</v>
      </c>
      <c r="DI501" s="70">
        <v>0</v>
      </c>
      <c r="DJ501" s="70">
        <v>0</v>
      </c>
      <c r="DK501" s="70">
        <v>0</v>
      </c>
      <c r="DL501" s="70">
        <v>0</v>
      </c>
      <c r="DM501" s="70">
        <v>0</v>
      </c>
      <c r="DN501" s="70">
        <v>0</v>
      </c>
      <c r="DO501" s="70">
        <v>0</v>
      </c>
      <c r="DP501" s="70">
        <v>0</v>
      </c>
      <c r="DQ501" s="70">
        <v>0</v>
      </c>
      <c r="DR501" s="70">
        <v>0</v>
      </c>
      <c r="DS501" s="70">
        <v>0</v>
      </c>
      <c r="DT501" s="70">
        <v>0</v>
      </c>
      <c r="DU501" s="70">
        <v>0</v>
      </c>
      <c r="DV501" s="70">
        <v>0</v>
      </c>
      <c r="DW501" s="70">
        <v>0</v>
      </c>
      <c r="DX501" s="70">
        <v>0</v>
      </c>
      <c r="DY501" s="70">
        <v>0</v>
      </c>
      <c r="DZ501" s="70">
        <v>0</v>
      </c>
      <c r="EA501" s="70">
        <v>0</v>
      </c>
      <c r="EB501" s="70">
        <v>0</v>
      </c>
      <c r="EC501" s="70">
        <v>0</v>
      </c>
      <c r="ED501" s="70">
        <v>0</v>
      </c>
      <c r="EE501" s="70">
        <v>0</v>
      </c>
      <c r="EF501" s="70">
        <v>0</v>
      </c>
      <c r="EG501" s="70">
        <v>0</v>
      </c>
      <c r="EH501" s="70">
        <v>0</v>
      </c>
      <c r="EI501" s="70">
        <v>0</v>
      </c>
      <c r="EJ501" s="70">
        <v>0</v>
      </c>
      <c r="EK501" s="70">
        <v>0</v>
      </c>
      <c r="EL501" s="70">
        <v>0</v>
      </c>
      <c r="EM501" s="70">
        <v>0</v>
      </c>
      <c r="EN501" s="70">
        <v>0</v>
      </c>
      <c r="EO501" s="70">
        <v>0</v>
      </c>
      <c r="EP501" s="70">
        <v>0</v>
      </c>
      <c r="EQ501" s="70">
        <v>0</v>
      </c>
      <c r="ER501" s="70">
        <v>0</v>
      </c>
      <c r="ES501" s="70">
        <v>0</v>
      </c>
      <c r="ET501" s="70">
        <v>0</v>
      </c>
      <c r="EU501" s="70">
        <v>0</v>
      </c>
      <c r="EV501" s="70">
        <v>0</v>
      </c>
      <c r="EW501" s="70">
        <v>0</v>
      </c>
      <c r="EX501" s="70">
        <v>0</v>
      </c>
      <c r="EY501" s="70">
        <v>0</v>
      </c>
      <c r="EZ501" s="70">
        <v>0</v>
      </c>
      <c r="FA501" s="70">
        <v>0</v>
      </c>
    </row>
    <row r="502" spans="1:157" s="71" customFormat="1" x14ac:dyDescent="0.25">
      <c r="A502" s="71">
        <v>24</v>
      </c>
      <c r="B502" s="71" t="s">
        <v>57</v>
      </c>
      <c r="C502" s="72" t="s">
        <v>1439</v>
      </c>
      <c r="D502" s="72" t="s">
        <v>98</v>
      </c>
      <c r="E502" s="71" t="s">
        <v>99</v>
      </c>
      <c r="F502" s="98" t="s">
        <v>1170</v>
      </c>
      <c r="G502" s="74">
        <v>2</v>
      </c>
      <c r="H502" s="74"/>
      <c r="I502" s="75"/>
      <c r="J502" s="76">
        <v>57057</v>
      </c>
      <c r="K502" s="77">
        <v>3009</v>
      </c>
      <c r="L502" s="78">
        <v>1942</v>
      </c>
      <c r="M502" s="78">
        <v>2855</v>
      </c>
      <c r="N502" s="78">
        <v>0</v>
      </c>
      <c r="O502" s="78">
        <v>217</v>
      </c>
      <c r="P502" s="78">
        <v>0</v>
      </c>
      <c r="Q502" s="78">
        <v>0</v>
      </c>
      <c r="R502" s="78">
        <v>47</v>
      </c>
      <c r="S502" s="78">
        <v>1268</v>
      </c>
      <c r="T502" s="78">
        <v>42</v>
      </c>
      <c r="U502" s="78">
        <v>0</v>
      </c>
      <c r="V502" s="78">
        <v>2661</v>
      </c>
      <c r="W502" s="78">
        <v>0</v>
      </c>
      <c r="X502" s="78">
        <v>0</v>
      </c>
      <c r="Y502" s="78">
        <v>193</v>
      </c>
      <c r="Z502" s="78">
        <v>1393</v>
      </c>
      <c r="AA502" s="78">
        <v>1724</v>
      </c>
      <c r="AB502" s="78">
        <v>2567</v>
      </c>
      <c r="AC502" s="78">
        <v>2497</v>
      </c>
      <c r="AD502" s="78">
        <v>1771</v>
      </c>
      <c r="AE502" s="78">
        <v>1297</v>
      </c>
      <c r="AF502" s="78">
        <v>582</v>
      </c>
      <c r="AG502" s="78">
        <v>760</v>
      </c>
      <c r="AH502" s="78">
        <v>1074</v>
      </c>
      <c r="AI502" s="78">
        <v>1731</v>
      </c>
      <c r="AJ502" s="78">
        <v>1197</v>
      </c>
      <c r="AK502" s="78">
        <v>1163</v>
      </c>
      <c r="AL502" s="78">
        <v>1080</v>
      </c>
      <c r="AM502" s="78">
        <v>1112</v>
      </c>
      <c r="AN502" s="78">
        <v>1096</v>
      </c>
      <c r="AO502" s="78">
        <v>682</v>
      </c>
      <c r="AP502" s="78">
        <v>1517</v>
      </c>
      <c r="AQ502" s="78">
        <v>1160</v>
      </c>
      <c r="AR502" s="78">
        <v>1076</v>
      </c>
      <c r="AS502" s="78">
        <v>919</v>
      </c>
      <c r="AT502" s="78">
        <v>693</v>
      </c>
      <c r="AU502" s="78">
        <v>633</v>
      </c>
      <c r="AV502" s="78">
        <v>666</v>
      </c>
      <c r="AW502" s="78">
        <v>631</v>
      </c>
      <c r="AX502" s="78">
        <v>609</v>
      </c>
      <c r="AY502" s="78">
        <v>582</v>
      </c>
      <c r="AZ502" s="78">
        <v>1782</v>
      </c>
      <c r="BA502" s="78">
        <v>1176</v>
      </c>
      <c r="BB502" s="78">
        <v>0</v>
      </c>
      <c r="BC502" s="78">
        <v>483</v>
      </c>
      <c r="BD502" s="78">
        <v>1100</v>
      </c>
      <c r="BE502" s="78">
        <v>1251</v>
      </c>
      <c r="BF502" s="78">
        <v>23</v>
      </c>
      <c r="BG502" s="78">
        <v>0</v>
      </c>
      <c r="BH502" s="78">
        <v>925</v>
      </c>
      <c r="BI502" s="78">
        <v>17</v>
      </c>
      <c r="BJ502" s="78">
        <v>296</v>
      </c>
      <c r="BK502" s="78">
        <v>960</v>
      </c>
      <c r="BL502" s="78">
        <v>371</v>
      </c>
      <c r="BM502" s="78">
        <v>759</v>
      </c>
      <c r="BN502" s="78">
        <v>0</v>
      </c>
      <c r="BO502" s="78">
        <v>0</v>
      </c>
      <c r="BP502" s="78">
        <v>662</v>
      </c>
      <c r="BQ502" s="78">
        <v>0</v>
      </c>
      <c r="BR502" s="78">
        <v>654</v>
      </c>
      <c r="BS502" s="78">
        <v>656</v>
      </c>
      <c r="BT502" s="78">
        <v>25</v>
      </c>
      <c r="BU502" s="78">
        <v>923</v>
      </c>
      <c r="BV502" s="78">
        <v>693</v>
      </c>
      <c r="BW502" s="78">
        <v>358</v>
      </c>
      <c r="BX502" s="78">
        <v>261</v>
      </c>
      <c r="BY502" s="78">
        <v>11</v>
      </c>
      <c r="BZ502" s="78">
        <v>0</v>
      </c>
      <c r="CA502" s="78">
        <v>0</v>
      </c>
      <c r="CB502" s="78">
        <v>0</v>
      </c>
      <c r="CC502" s="78">
        <v>0</v>
      </c>
      <c r="CD502" s="78">
        <v>0</v>
      </c>
      <c r="CE502" s="78">
        <v>0</v>
      </c>
      <c r="CF502" s="78">
        <v>0</v>
      </c>
      <c r="CG502" s="78">
        <v>0</v>
      </c>
      <c r="CH502" s="78">
        <v>0</v>
      </c>
      <c r="CI502" s="78">
        <v>0</v>
      </c>
      <c r="CJ502" s="78">
        <v>0</v>
      </c>
      <c r="CK502" s="78">
        <v>0</v>
      </c>
      <c r="CL502" s="78">
        <v>0</v>
      </c>
      <c r="CM502" s="78">
        <v>0</v>
      </c>
      <c r="CN502" s="78">
        <v>0</v>
      </c>
      <c r="CO502" s="78">
        <v>0</v>
      </c>
      <c r="CP502" s="78">
        <v>0</v>
      </c>
      <c r="CQ502" s="78">
        <v>0</v>
      </c>
      <c r="CR502" s="78">
        <v>0</v>
      </c>
      <c r="CS502" s="78">
        <v>0</v>
      </c>
      <c r="CT502" s="78">
        <v>0</v>
      </c>
      <c r="CU502" s="78">
        <v>1225</v>
      </c>
      <c r="CV502" s="78">
        <v>0</v>
      </c>
      <c r="CW502" s="78">
        <v>0</v>
      </c>
      <c r="CX502" s="78">
        <v>0</v>
      </c>
      <c r="CY502" s="78">
        <v>0</v>
      </c>
      <c r="CZ502" s="78">
        <v>0</v>
      </c>
      <c r="DA502" s="78">
        <v>0</v>
      </c>
      <c r="DB502" s="78">
        <v>0</v>
      </c>
      <c r="DC502" s="78">
        <v>0</v>
      </c>
      <c r="DD502" s="78">
        <v>0</v>
      </c>
      <c r="DE502" s="78">
        <v>0</v>
      </c>
      <c r="DF502" s="78">
        <v>0</v>
      </c>
      <c r="DG502" s="78">
        <v>0</v>
      </c>
      <c r="DH502" s="78">
        <v>0</v>
      </c>
      <c r="DI502" s="78">
        <v>0</v>
      </c>
      <c r="DJ502" s="78">
        <v>0</v>
      </c>
      <c r="DK502" s="78">
        <v>0</v>
      </c>
      <c r="DL502" s="78">
        <v>0</v>
      </c>
      <c r="DM502" s="78">
        <v>0</v>
      </c>
      <c r="DN502" s="78">
        <v>0</v>
      </c>
      <c r="DO502" s="78">
        <v>0</v>
      </c>
      <c r="DP502" s="78">
        <v>0</v>
      </c>
      <c r="DQ502" s="78">
        <v>0</v>
      </c>
      <c r="DR502" s="78">
        <v>0</v>
      </c>
      <c r="DS502" s="78">
        <v>0</v>
      </c>
      <c r="DT502" s="78">
        <v>0</v>
      </c>
      <c r="DU502" s="78">
        <v>0</v>
      </c>
      <c r="DV502" s="78">
        <v>0</v>
      </c>
      <c r="DW502" s="78">
        <v>0</v>
      </c>
      <c r="DX502" s="78">
        <v>0</v>
      </c>
      <c r="DY502" s="78">
        <v>0</v>
      </c>
      <c r="DZ502" s="78">
        <v>0</v>
      </c>
      <c r="EA502" s="78">
        <v>0</v>
      </c>
      <c r="EB502" s="78">
        <v>0</v>
      </c>
      <c r="EC502" s="78">
        <v>0</v>
      </c>
      <c r="ED502" s="78">
        <v>0</v>
      </c>
      <c r="EE502" s="78">
        <v>0</v>
      </c>
      <c r="EF502" s="78">
        <v>0</v>
      </c>
      <c r="EG502" s="78">
        <v>0</v>
      </c>
      <c r="EH502" s="78">
        <v>0</v>
      </c>
      <c r="EI502" s="78">
        <v>0</v>
      </c>
      <c r="EJ502" s="78">
        <v>0</v>
      </c>
      <c r="EK502" s="78">
        <v>0</v>
      </c>
      <c r="EL502" s="78">
        <v>0</v>
      </c>
      <c r="EM502" s="78">
        <v>0</v>
      </c>
      <c r="EN502" s="78">
        <v>0</v>
      </c>
      <c r="EO502" s="78">
        <v>0</v>
      </c>
      <c r="EP502" s="78">
        <v>0</v>
      </c>
      <c r="EQ502" s="78">
        <v>0</v>
      </c>
      <c r="ER502" s="78">
        <v>0</v>
      </c>
      <c r="ES502" s="78">
        <v>0</v>
      </c>
      <c r="ET502" s="78">
        <v>0</v>
      </c>
      <c r="EU502" s="78">
        <v>0</v>
      </c>
      <c r="EV502" s="78">
        <v>0</v>
      </c>
      <c r="EW502" s="78">
        <v>0</v>
      </c>
      <c r="EX502" s="78">
        <v>0</v>
      </c>
      <c r="EY502" s="78">
        <v>0</v>
      </c>
      <c r="EZ502" s="78">
        <v>0</v>
      </c>
      <c r="FA502" s="78">
        <v>0</v>
      </c>
    </row>
    <row r="503" spans="1:157" x14ac:dyDescent="0.25">
      <c r="A503">
        <v>24</v>
      </c>
      <c r="B503" t="s">
        <v>57</v>
      </c>
      <c r="C503" s="65" t="s">
        <v>1434</v>
      </c>
      <c r="D503" s="65" t="s">
        <v>1457</v>
      </c>
      <c r="E503" t="s">
        <v>1458</v>
      </c>
      <c r="F503" s="66" t="s">
        <v>762</v>
      </c>
      <c r="G503" s="19">
        <v>1</v>
      </c>
      <c r="H503" s="19"/>
      <c r="I503" s="67"/>
      <c r="J503" s="68">
        <v>184</v>
      </c>
      <c r="K503" s="69">
        <v>14</v>
      </c>
      <c r="L503" s="70">
        <v>0</v>
      </c>
      <c r="M503" s="70">
        <v>0</v>
      </c>
      <c r="N503" s="70">
        <v>0</v>
      </c>
      <c r="O503" s="70">
        <v>0</v>
      </c>
      <c r="P503" s="70">
        <v>0</v>
      </c>
      <c r="Q503" s="70">
        <v>0</v>
      </c>
      <c r="R503" s="70">
        <v>0</v>
      </c>
      <c r="S503" s="70">
        <v>6</v>
      </c>
      <c r="T503" s="70">
        <v>0</v>
      </c>
      <c r="U503" s="70">
        <v>0</v>
      </c>
      <c r="V503" s="70">
        <v>15</v>
      </c>
      <c r="W503" s="70">
        <v>0</v>
      </c>
      <c r="X503" s="70">
        <v>0</v>
      </c>
      <c r="Y503" s="70">
        <v>0</v>
      </c>
      <c r="Z503" s="70">
        <v>6</v>
      </c>
      <c r="AA503" s="70">
        <v>16</v>
      </c>
      <c r="AB503" s="70">
        <v>13</v>
      </c>
      <c r="AC503" s="70">
        <v>12</v>
      </c>
      <c r="AD503" s="70">
        <v>27</v>
      </c>
      <c r="AE503" s="70">
        <v>1</v>
      </c>
      <c r="AF503" s="70">
        <v>2</v>
      </c>
      <c r="AG503" s="70">
        <v>1</v>
      </c>
      <c r="AH503" s="70">
        <v>7</v>
      </c>
      <c r="AI503" s="70">
        <v>9</v>
      </c>
      <c r="AJ503" s="70">
        <v>0</v>
      </c>
      <c r="AK503" s="70">
        <v>6</v>
      </c>
      <c r="AL503" s="70">
        <v>3</v>
      </c>
      <c r="AM503" s="70">
        <v>0</v>
      </c>
      <c r="AN503" s="70">
        <v>3</v>
      </c>
      <c r="AO503" s="70">
        <v>0</v>
      </c>
      <c r="AP503" s="70">
        <v>0</v>
      </c>
      <c r="AQ503" s="70">
        <v>1</v>
      </c>
      <c r="AR503" s="70">
        <v>0</v>
      </c>
      <c r="AS503" s="70">
        <v>0</v>
      </c>
      <c r="AT503" s="70">
        <v>5</v>
      </c>
      <c r="AU503" s="70">
        <v>0</v>
      </c>
      <c r="AV503" s="70">
        <v>6</v>
      </c>
      <c r="AW503" s="70">
        <v>1</v>
      </c>
      <c r="AX503" s="70">
        <v>1</v>
      </c>
      <c r="AY503" s="70">
        <v>0</v>
      </c>
      <c r="AZ503" s="70">
        <v>7</v>
      </c>
      <c r="BA503" s="70">
        <v>3</v>
      </c>
      <c r="BB503" s="70">
        <v>0</v>
      </c>
      <c r="BC503" s="70">
        <v>0</v>
      </c>
      <c r="BD503" s="70">
        <v>0</v>
      </c>
      <c r="BE503" s="70">
        <v>2</v>
      </c>
      <c r="BF503" s="70">
        <v>0</v>
      </c>
      <c r="BG503" s="70">
        <v>0</v>
      </c>
      <c r="BH503" s="70">
        <v>1</v>
      </c>
      <c r="BI503" s="70">
        <v>0</v>
      </c>
      <c r="BJ503" s="70">
        <v>0</v>
      </c>
      <c r="BK503" s="70">
        <v>0</v>
      </c>
      <c r="BL503" s="70">
        <v>0</v>
      </c>
      <c r="BM503" s="70">
        <v>0</v>
      </c>
      <c r="BN503" s="70">
        <v>0</v>
      </c>
      <c r="BO503" s="70">
        <v>0</v>
      </c>
      <c r="BP503" s="70">
        <v>0</v>
      </c>
      <c r="BQ503" s="70">
        <v>0</v>
      </c>
      <c r="BR503" s="70">
        <v>4</v>
      </c>
      <c r="BS503" s="70">
        <v>4</v>
      </c>
      <c r="BT503" s="70">
        <v>0</v>
      </c>
      <c r="BU503" s="70">
        <v>7</v>
      </c>
      <c r="BV503" s="70">
        <v>0</v>
      </c>
      <c r="BW503" s="70">
        <v>1</v>
      </c>
      <c r="BX503" s="70">
        <v>0</v>
      </c>
      <c r="BY503" s="70">
        <v>0</v>
      </c>
      <c r="BZ503" s="70">
        <v>0</v>
      </c>
      <c r="CA503" s="70">
        <v>0</v>
      </c>
      <c r="CB503" s="70">
        <v>0</v>
      </c>
      <c r="CC503" s="70">
        <v>0</v>
      </c>
      <c r="CD503" s="70">
        <v>0</v>
      </c>
      <c r="CE503" s="70">
        <v>0</v>
      </c>
      <c r="CF503" s="70">
        <v>0</v>
      </c>
      <c r="CG503" s="70">
        <v>0</v>
      </c>
      <c r="CH503" s="70">
        <v>0</v>
      </c>
      <c r="CI503" s="70">
        <v>0</v>
      </c>
      <c r="CJ503" s="70">
        <v>0</v>
      </c>
      <c r="CK503" s="70">
        <v>0</v>
      </c>
      <c r="CL503" s="70">
        <v>0</v>
      </c>
      <c r="CM503" s="70">
        <v>0</v>
      </c>
      <c r="CN503" s="70">
        <v>0</v>
      </c>
      <c r="CO503" s="70">
        <v>0</v>
      </c>
      <c r="CP503" s="70">
        <v>0</v>
      </c>
      <c r="CQ503" s="70">
        <v>0</v>
      </c>
      <c r="CR503" s="70">
        <v>0</v>
      </c>
      <c r="CS503" s="70">
        <v>0</v>
      </c>
      <c r="CT503" s="70">
        <v>0</v>
      </c>
      <c r="CU503" s="70">
        <v>0</v>
      </c>
      <c r="CV503" s="70">
        <v>0</v>
      </c>
      <c r="CW503" s="70">
        <v>0</v>
      </c>
      <c r="CX503" s="70">
        <v>0</v>
      </c>
      <c r="CY503" s="70">
        <v>0</v>
      </c>
      <c r="CZ503" s="70">
        <v>0</v>
      </c>
      <c r="DA503" s="70">
        <v>0</v>
      </c>
      <c r="DB503" s="70">
        <v>0</v>
      </c>
      <c r="DC503" s="70">
        <v>0</v>
      </c>
      <c r="DD503" s="70">
        <v>0</v>
      </c>
      <c r="DE503" s="70">
        <v>0</v>
      </c>
      <c r="DF503" s="70">
        <v>0</v>
      </c>
      <c r="DG503" s="70">
        <v>0</v>
      </c>
      <c r="DH503" s="70">
        <v>0</v>
      </c>
      <c r="DI503" s="70">
        <v>0</v>
      </c>
      <c r="DJ503" s="70">
        <v>0</v>
      </c>
      <c r="DK503" s="70">
        <v>0</v>
      </c>
      <c r="DL503" s="70">
        <v>0</v>
      </c>
      <c r="DM503" s="70">
        <v>0</v>
      </c>
      <c r="DN503" s="70">
        <v>0</v>
      </c>
      <c r="DO503" s="70">
        <v>0</v>
      </c>
      <c r="DP503" s="70">
        <v>0</v>
      </c>
      <c r="DQ503" s="70">
        <v>0</v>
      </c>
      <c r="DR503" s="70">
        <v>0</v>
      </c>
      <c r="DS503" s="70">
        <v>0</v>
      </c>
      <c r="DT503" s="70">
        <v>0</v>
      </c>
      <c r="DU503" s="70">
        <v>0</v>
      </c>
      <c r="DV503" s="70">
        <v>0</v>
      </c>
      <c r="DW503" s="70">
        <v>0</v>
      </c>
      <c r="DX503" s="70">
        <v>0</v>
      </c>
      <c r="DY503" s="70">
        <v>0</v>
      </c>
      <c r="DZ503" s="70">
        <v>0</v>
      </c>
      <c r="EA503" s="70">
        <v>0</v>
      </c>
      <c r="EB503" s="70">
        <v>0</v>
      </c>
      <c r="EC503" s="70">
        <v>0</v>
      </c>
      <c r="ED503" s="70">
        <v>0</v>
      </c>
      <c r="EE503" s="70">
        <v>0</v>
      </c>
      <c r="EF503" s="70">
        <v>0</v>
      </c>
      <c r="EG503" s="70">
        <v>0</v>
      </c>
      <c r="EH503" s="70">
        <v>0</v>
      </c>
      <c r="EI503" s="70">
        <v>0</v>
      </c>
      <c r="EJ503" s="70">
        <v>0</v>
      </c>
      <c r="EK503" s="70">
        <v>0</v>
      </c>
      <c r="EL503" s="70">
        <v>0</v>
      </c>
      <c r="EM503" s="70">
        <v>0</v>
      </c>
      <c r="EN503" s="70">
        <v>0</v>
      </c>
      <c r="EO503" s="70">
        <v>0</v>
      </c>
      <c r="EP503" s="70">
        <v>0</v>
      </c>
      <c r="EQ503" s="70">
        <v>0</v>
      </c>
      <c r="ER503" s="70">
        <v>0</v>
      </c>
      <c r="ES503" s="70">
        <v>0</v>
      </c>
      <c r="ET503" s="70">
        <v>0</v>
      </c>
      <c r="EU503" s="70">
        <v>0</v>
      </c>
      <c r="EV503" s="70">
        <v>0</v>
      </c>
      <c r="EW503" s="70">
        <v>0</v>
      </c>
      <c r="EX503" s="70">
        <v>0</v>
      </c>
      <c r="EY503" s="70">
        <v>0</v>
      </c>
      <c r="EZ503" s="70">
        <v>0</v>
      </c>
      <c r="FA503" s="70">
        <v>0</v>
      </c>
    </row>
    <row r="504" spans="1:157" s="81" customFormat="1" ht="15.75" thickBot="1" x14ac:dyDescent="0.3">
      <c r="A504" s="81">
        <v>24</v>
      </c>
      <c r="B504" s="81" t="s">
        <v>57</v>
      </c>
      <c r="C504" s="82" t="s">
        <v>1434</v>
      </c>
      <c r="D504" s="82" t="s">
        <v>1459</v>
      </c>
      <c r="E504" s="81" t="s">
        <v>1460</v>
      </c>
      <c r="F504" s="83" t="s">
        <v>762</v>
      </c>
      <c r="G504" s="84">
        <v>1</v>
      </c>
      <c r="H504" s="84"/>
      <c r="I504" s="85"/>
      <c r="J504" s="86">
        <v>150</v>
      </c>
      <c r="K504" s="87">
        <v>15</v>
      </c>
      <c r="L504" s="88">
        <v>9</v>
      </c>
      <c r="M504" s="88">
        <v>1</v>
      </c>
      <c r="N504" s="88">
        <v>0</v>
      </c>
      <c r="O504" s="88">
        <v>0</v>
      </c>
      <c r="P504" s="88">
        <v>0</v>
      </c>
      <c r="Q504" s="88">
        <v>0</v>
      </c>
      <c r="R504" s="88">
        <v>0</v>
      </c>
      <c r="S504" s="88">
        <v>2</v>
      </c>
      <c r="T504" s="88">
        <v>0</v>
      </c>
      <c r="U504" s="88">
        <v>0</v>
      </c>
      <c r="V504" s="88">
        <v>21</v>
      </c>
      <c r="W504" s="88">
        <v>0</v>
      </c>
      <c r="X504" s="88">
        <v>0</v>
      </c>
      <c r="Y504" s="88">
        <v>0</v>
      </c>
      <c r="Z504" s="88">
        <v>0</v>
      </c>
      <c r="AA504" s="88">
        <v>0</v>
      </c>
      <c r="AB504" s="88">
        <v>1</v>
      </c>
      <c r="AC504" s="88">
        <v>6</v>
      </c>
      <c r="AD504" s="88">
        <v>9</v>
      </c>
      <c r="AE504" s="88">
        <v>3</v>
      </c>
      <c r="AF504" s="88">
        <v>2</v>
      </c>
      <c r="AG504" s="88">
        <v>1</v>
      </c>
      <c r="AH504" s="88">
        <v>1</v>
      </c>
      <c r="AI504" s="88">
        <v>2</v>
      </c>
      <c r="AJ504" s="88">
        <v>5</v>
      </c>
      <c r="AK504" s="88">
        <v>4</v>
      </c>
      <c r="AL504" s="88">
        <v>0</v>
      </c>
      <c r="AM504" s="88">
        <v>4</v>
      </c>
      <c r="AN504" s="88">
        <v>0</v>
      </c>
      <c r="AO504" s="88">
        <v>2</v>
      </c>
      <c r="AP504" s="88">
        <v>3</v>
      </c>
      <c r="AQ504" s="88">
        <v>0</v>
      </c>
      <c r="AR504" s="88">
        <v>5</v>
      </c>
      <c r="AS504" s="88">
        <v>3</v>
      </c>
      <c r="AT504" s="88">
        <v>0</v>
      </c>
      <c r="AU504" s="88">
        <v>0</v>
      </c>
      <c r="AV504" s="88">
        <v>0</v>
      </c>
      <c r="AW504" s="88">
        <v>3</v>
      </c>
      <c r="AX504" s="88">
        <v>0</v>
      </c>
      <c r="AY504" s="88">
        <v>0</v>
      </c>
      <c r="AZ504" s="88">
        <v>7</v>
      </c>
      <c r="BA504" s="88">
        <v>5</v>
      </c>
      <c r="BB504" s="88">
        <v>0</v>
      </c>
      <c r="BC504" s="88">
        <v>1</v>
      </c>
      <c r="BD504" s="88">
        <v>0</v>
      </c>
      <c r="BE504" s="88">
        <v>2</v>
      </c>
      <c r="BF504" s="88">
        <v>0</v>
      </c>
      <c r="BG504" s="88">
        <v>0</v>
      </c>
      <c r="BH504" s="88">
        <v>0</v>
      </c>
      <c r="BI504" s="88">
        <v>0</v>
      </c>
      <c r="BJ504" s="88">
        <v>0</v>
      </c>
      <c r="BK504" s="88">
        <v>0</v>
      </c>
      <c r="BL504" s="88">
        <v>0</v>
      </c>
      <c r="BM504" s="88">
        <v>17</v>
      </c>
      <c r="BN504" s="88">
        <v>0</v>
      </c>
      <c r="BO504" s="88">
        <v>0</v>
      </c>
      <c r="BP504" s="88">
        <v>4</v>
      </c>
      <c r="BQ504" s="88">
        <v>0</v>
      </c>
      <c r="BR504" s="88">
        <v>1</v>
      </c>
      <c r="BS504" s="88">
        <v>0</v>
      </c>
      <c r="BT504" s="88">
        <v>0</v>
      </c>
      <c r="BU504" s="88">
        <v>5</v>
      </c>
      <c r="BV504" s="88">
        <v>1</v>
      </c>
      <c r="BW504" s="88">
        <v>0</v>
      </c>
      <c r="BX504" s="88">
        <v>0</v>
      </c>
      <c r="BY504" s="88">
        <v>0</v>
      </c>
      <c r="BZ504" s="88">
        <v>0</v>
      </c>
      <c r="CA504" s="88">
        <v>0</v>
      </c>
      <c r="CB504" s="88">
        <v>0</v>
      </c>
      <c r="CC504" s="88">
        <v>0</v>
      </c>
      <c r="CD504" s="88">
        <v>0</v>
      </c>
      <c r="CE504" s="88">
        <v>0</v>
      </c>
      <c r="CF504" s="88">
        <v>0</v>
      </c>
      <c r="CG504" s="88">
        <v>0</v>
      </c>
      <c r="CH504" s="88">
        <v>0</v>
      </c>
      <c r="CI504" s="88">
        <v>0</v>
      </c>
      <c r="CJ504" s="88">
        <v>0</v>
      </c>
      <c r="CK504" s="88">
        <v>0</v>
      </c>
      <c r="CL504" s="88">
        <v>0</v>
      </c>
      <c r="CM504" s="88">
        <v>0</v>
      </c>
      <c r="CN504" s="88">
        <v>0</v>
      </c>
      <c r="CO504" s="88">
        <v>0</v>
      </c>
      <c r="CP504" s="88">
        <v>0</v>
      </c>
      <c r="CQ504" s="88">
        <v>0</v>
      </c>
      <c r="CR504" s="88">
        <v>0</v>
      </c>
      <c r="CS504" s="88">
        <v>0</v>
      </c>
      <c r="CT504" s="88">
        <v>0</v>
      </c>
      <c r="CU504" s="88">
        <v>5</v>
      </c>
      <c r="CV504" s="88">
        <v>0</v>
      </c>
      <c r="CW504" s="88">
        <v>0</v>
      </c>
      <c r="CX504" s="88">
        <v>0</v>
      </c>
      <c r="CY504" s="88">
        <v>0</v>
      </c>
      <c r="CZ504" s="88">
        <v>0</v>
      </c>
      <c r="DA504" s="88">
        <v>0</v>
      </c>
      <c r="DB504" s="88">
        <v>0</v>
      </c>
      <c r="DC504" s="88">
        <v>0</v>
      </c>
      <c r="DD504" s="88">
        <v>0</v>
      </c>
      <c r="DE504" s="88">
        <v>0</v>
      </c>
      <c r="DF504" s="88">
        <v>0</v>
      </c>
      <c r="DG504" s="88">
        <v>0</v>
      </c>
      <c r="DH504" s="88">
        <v>0</v>
      </c>
      <c r="DI504" s="88">
        <v>0</v>
      </c>
      <c r="DJ504" s="88">
        <v>0</v>
      </c>
      <c r="DK504" s="88">
        <v>0</v>
      </c>
      <c r="DL504" s="88">
        <v>0</v>
      </c>
      <c r="DM504" s="88">
        <v>0</v>
      </c>
      <c r="DN504" s="88">
        <v>0</v>
      </c>
      <c r="DO504" s="88">
        <v>0</v>
      </c>
      <c r="DP504" s="88">
        <v>0</v>
      </c>
      <c r="DQ504" s="88">
        <v>0</v>
      </c>
      <c r="DR504" s="88">
        <v>0</v>
      </c>
      <c r="DS504" s="88">
        <v>0</v>
      </c>
      <c r="DT504" s="88">
        <v>0</v>
      </c>
      <c r="DU504" s="88">
        <v>0</v>
      </c>
      <c r="DV504" s="88">
        <v>0</v>
      </c>
      <c r="DW504" s="88">
        <v>0</v>
      </c>
      <c r="DX504" s="88">
        <v>0</v>
      </c>
      <c r="DY504" s="88">
        <v>0</v>
      </c>
      <c r="DZ504" s="88">
        <v>0</v>
      </c>
      <c r="EA504" s="88">
        <v>0</v>
      </c>
      <c r="EB504" s="88">
        <v>0</v>
      </c>
      <c r="EC504" s="88">
        <v>0</v>
      </c>
      <c r="ED504" s="88">
        <v>0</v>
      </c>
      <c r="EE504" s="88">
        <v>0</v>
      </c>
      <c r="EF504" s="88">
        <v>0</v>
      </c>
      <c r="EG504" s="88">
        <v>0</v>
      </c>
      <c r="EH504" s="88">
        <v>0</v>
      </c>
      <c r="EI504" s="88">
        <v>0</v>
      </c>
      <c r="EJ504" s="88">
        <v>0</v>
      </c>
      <c r="EK504" s="88">
        <v>0</v>
      </c>
      <c r="EL504" s="88">
        <v>0</v>
      </c>
      <c r="EM504" s="88">
        <v>0</v>
      </c>
      <c r="EN504" s="88">
        <v>0</v>
      </c>
      <c r="EO504" s="88">
        <v>0</v>
      </c>
      <c r="EP504" s="88">
        <v>0</v>
      </c>
      <c r="EQ504" s="88">
        <v>0</v>
      </c>
      <c r="ER504" s="88">
        <v>0</v>
      </c>
      <c r="ES504" s="88">
        <v>0</v>
      </c>
      <c r="ET504" s="88">
        <v>0</v>
      </c>
      <c r="EU504" s="88">
        <v>0</v>
      </c>
      <c r="EV504" s="88">
        <v>0</v>
      </c>
      <c r="EW504" s="88">
        <v>0</v>
      </c>
      <c r="EX504" s="88">
        <v>0</v>
      </c>
      <c r="EY504" s="88">
        <v>0</v>
      </c>
      <c r="EZ504" s="88">
        <v>0</v>
      </c>
      <c r="FA504" s="88">
        <v>0</v>
      </c>
    </row>
    <row r="505" spans="1:157" s="71" customFormat="1" x14ac:dyDescent="0.25">
      <c r="A505">
        <v>25</v>
      </c>
      <c r="B505" t="s">
        <v>320</v>
      </c>
      <c r="C505" s="65" t="s">
        <v>1461</v>
      </c>
      <c r="D505" s="65" t="s">
        <v>1462</v>
      </c>
      <c r="E505" t="s">
        <v>1463</v>
      </c>
      <c r="F505" s="79" t="s">
        <v>766</v>
      </c>
      <c r="G505" s="19">
        <v>4</v>
      </c>
      <c r="H505" s="19"/>
      <c r="I505" s="67"/>
      <c r="J505" s="68">
        <v>135</v>
      </c>
      <c r="K505" s="69">
        <v>0</v>
      </c>
      <c r="L505" s="70">
        <v>0</v>
      </c>
      <c r="M505" s="70">
        <v>1</v>
      </c>
      <c r="N505" s="70">
        <v>0</v>
      </c>
      <c r="O505" s="70">
        <v>60</v>
      </c>
      <c r="P505" s="70">
        <v>0</v>
      </c>
      <c r="Q505" s="70">
        <v>0</v>
      </c>
      <c r="R505" s="70">
        <v>0</v>
      </c>
      <c r="S505" s="70">
        <v>0</v>
      </c>
      <c r="T505" s="70">
        <v>2</v>
      </c>
      <c r="U505" s="70">
        <v>0</v>
      </c>
      <c r="V505" s="70">
        <v>10</v>
      </c>
      <c r="W505" s="70">
        <v>0</v>
      </c>
      <c r="X505" s="70">
        <v>0</v>
      </c>
      <c r="Y505" s="70">
        <v>7</v>
      </c>
      <c r="Z505" s="70">
        <v>9</v>
      </c>
      <c r="AA505" s="70">
        <v>4</v>
      </c>
      <c r="AB505" s="70">
        <v>12</v>
      </c>
      <c r="AC505" s="70">
        <v>2</v>
      </c>
      <c r="AD505" s="70">
        <v>3</v>
      </c>
      <c r="AE505" s="70">
        <v>0</v>
      </c>
      <c r="AF505" s="70">
        <v>1</v>
      </c>
      <c r="AG505" s="70">
        <v>0</v>
      </c>
      <c r="AH505" s="70">
        <v>1</v>
      </c>
      <c r="AI505" s="70">
        <v>0</v>
      </c>
      <c r="AJ505" s="70">
        <v>0</v>
      </c>
      <c r="AK505" s="70">
        <v>0</v>
      </c>
      <c r="AL505" s="70">
        <v>0</v>
      </c>
      <c r="AM505" s="70">
        <v>0</v>
      </c>
      <c r="AN505" s="70">
        <v>0</v>
      </c>
      <c r="AO505" s="70">
        <v>0</v>
      </c>
      <c r="AP505" s="70">
        <v>0</v>
      </c>
      <c r="AQ505" s="70">
        <v>1</v>
      </c>
      <c r="AR505" s="70">
        <v>0</v>
      </c>
      <c r="AS505" s="70">
        <v>0</v>
      </c>
      <c r="AT505" s="70">
        <v>0</v>
      </c>
      <c r="AU505" s="70">
        <v>0</v>
      </c>
      <c r="AV505" s="70">
        <v>0</v>
      </c>
      <c r="AW505" s="70">
        <v>0</v>
      </c>
      <c r="AX505" s="70">
        <v>0</v>
      </c>
      <c r="AY505" s="70">
        <v>0</v>
      </c>
      <c r="AZ505" s="70">
        <v>0</v>
      </c>
      <c r="BA505" s="70">
        <v>0</v>
      </c>
      <c r="BB505" s="70">
        <v>0</v>
      </c>
      <c r="BC505" s="70">
        <v>0</v>
      </c>
      <c r="BD505" s="70">
        <v>3</v>
      </c>
      <c r="BE505" s="70">
        <v>0</v>
      </c>
      <c r="BF505" s="70">
        <v>0</v>
      </c>
      <c r="BG505" s="70">
        <v>0</v>
      </c>
      <c r="BH505" s="70">
        <v>0</v>
      </c>
      <c r="BI505" s="70">
        <v>0</v>
      </c>
      <c r="BJ505" s="70">
        <v>0</v>
      </c>
      <c r="BK505" s="70">
        <v>0</v>
      </c>
      <c r="BL505" s="70">
        <v>0</v>
      </c>
      <c r="BM505" s="70">
        <v>0</v>
      </c>
      <c r="BN505" s="70">
        <v>0</v>
      </c>
      <c r="BO505" s="70">
        <v>0</v>
      </c>
      <c r="BP505" s="70">
        <v>0</v>
      </c>
      <c r="BQ505" s="70">
        <v>0</v>
      </c>
      <c r="BR505" s="70">
        <v>0</v>
      </c>
      <c r="BS505" s="70">
        <v>4</v>
      </c>
      <c r="BT505" s="70">
        <v>0</v>
      </c>
      <c r="BU505" s="70">
        <v>0</v>
      </c>
      <c r="BV505" s="70">
        <v>1</v>
      </c>
      <c r="BW505" s="70">
        <v>0</v>
      </c>
      <c r="BX505" s="70">
        <v>0</v>
      </c>
      <c r="BY505" s="70">
        <v>0</v>
      </c>
      <c r="BZ505" s="70">
        <v>0</v>
      </c>
      <c r="CA505" s="70">
        <v>0</v>
      </c>
      <c r="CB505" s="70">
        <v>0</v>
      </c>
      <c r="CC505" s="70">
        <v>0</v>
      </c>
      <c r="CD505" s="70">
        <v>0</v>
      </c>
      <c r="CE505" s="70">
        <v>0</v>
      </c>
      <c r="CF505" s="70">
        <v>0</v>
      </c>
      <c r="CG505" s="70">
        <v>0</v>
      </c>
      <c r="CH505" s="70">
        <v>0</v>
      </c>
      <c r="CI505" s="70">
        <v>0</v>
      </c>
      <c r="CJ505" s="70">
        <v>0</v>
      </c>
      <c r="CK505" s="70">
        <v>0</v>
      </c>
      <c r="CL505" s="70">
        <v>0</v>
      </c>
      <c r="CM505" s="70">
        <v>0</v>
      </c>
      <c r="CN505" s="70">
        <v>0</v>
      </c>
      <c r="CO505" s="70">
        <v>0</v>
      </c>
      <c r="CP505" s="70">
        <v>0</v>
      </c>
      <c r="CQ505" s="70">
        <v>0</v>
      </c>
      <c r="CR505" s="70">
        <v>0</v>
      </c>
      <c r="CS505" s="70">
        <v>0</v>
      </c>
      <c r="CT505" s="70">
        <v>0</v>
      </c>
      <c r="CU505" s="70">
        <v>0</v>
      </c>
      <c r="CV505" s="70">
        <v>0</v>
      </c>
      <c r="CW505" s="70">
        <v>0</v>
      </c>
      <c r="CX505" s="70">
        <v>0</v>
      </c>
      <c r="CY505" s="70">
        <v>0</v>
      </c>
      <c r="CZ505" s="70">
        <v>0</v>
      </c>
      <c r="DA505" s="70">
        <v>0</v>
      </c>
      <c r="DB505" s="70">
        <v>0</v>
      </c>
      <c r="DC505" s="70">
        <v>0</v>
      </c>
      <c r="DD505" s="70">
        <v>0</v>
      </c>
      <c r="DE505" s="70">
        <v>0</v>
      </c>
      <c r="DF505" s="70">
        <v>0</v>
      </c>
      <c r="DG505" s="70">
        <v>0</v>
      </c>
      <c r="DH505" s="70">
        <v>0</v>
      </c>
      <c r="DI505" s="70">
        <v>0</v>
      </c>
      <c r="DJ505" s="70">
        <v>0</v>
      </c>
      <c r="DK505" s="70">
        <v>0</v>
      </c>
      <c r="DL505" s="70">
        <v>0</v>
      </c>
      <c r="DM505" s="70">
        <v>0</v>
      </c>
      <c r="DN505" s="70">
        <v>0</v>
      </c>
      <c r="DO505" s="70">
        <v>0</v>
      </c>
      <c r="DP505" s="70">
        <v>0</v>
      </c>
      <c r="DQ505" s="70">
        <v>0</v>
      </c>
      <c r="DR505" s="70">
        <v>0</v>
      </c>
      <c r="DS505" s="70">
        <v>0</v>
      </c>
      <c r="DT505" s="70">
        <v>0</v>
      </c>
      <c r="DU505" s="70">
        <v>0</v>
      </c>
      <c r="DV505" s="70">
        <v>0</v>
      </c>
      <c r="DW505" s="70">
        <v>0</v>
      </c>
      <c r="DX505" s="70">
        <v>0</v>
      </c>
      <c r="DY505" s="70">
        <v>0</v>
      </c>
      <c r="DZ505" s="70">
        <v>0</v>
      </c>
      <c r="EA505" s="70">
        <v>0</v>
      </c>
      <c r="EB505" s="70">
        <v>0</v>
      </c>
      <c r="EC505" s="70">
        <v>0</v>
      </c>
      <c r="ED505" s="70">
        <v>0</v>
      </c>
      <c r="EE505" s="70">
        <v>0</v>
      </c>
      <c r="EF505" s="70">
        <v>0</v>
      </c>
      <c r="EG505" s="70">
        <v>0</v>
      </c>
      <c r="EH505" s="70">
        <v>0</v>
      </c>
      <c r="EI505" s="70">
        <v>0</v>
      </c>
      <c r="EJ505" s="70">
        <v>0</v>
      </c>
      <c r="EK505" s="70">
        <v>0</v>
      </c>
      <c r="EL505" s="70">
        <v>0</v>
      </c>
      <c r="EM505" s="70">
        <v>0</v>
      </c>
      <c r="EN505" s="70">
        <v>0</v>
      </c>
      <c r="EO505" s="70">
        <v>0</v>
      </c>
      <c r="EP505" s="70">
        <v>0</v>
      </c>
      <c r="EQ505" s="70">
        <v>0</v>
      </c>
      <c r="ER505" s="70">
        <v>0</v>
      </c>
      <c r="ES505" s="70">
        <v>0</v>
      </c>
      <c r="ET505" s="70">
        <v>0</v>
      </c>
      <c r="EU505" s="70">
        <v>0</v>
      </c>
      <c r="EV505" s="70">
        <v>5</v>
      </c>
      <c r="EW505" s="70">
        <v>0</v>
      </c>
      <c r="EX505" s="70">
        <v>0</v>
      </c>
      <c r="EY505" s="70">
        <v>1</v>
      </c>
      <c r="EZ505" s="70">
        <v>3</v>
      </c>
      <c r="FA505" s="70">
        <v>5</v>
      </c>
    </row>
    <row r="506" spans="1:157" s="71" customFormat="1" x14ac:dyDescent="0.25">
      <c r="A506" s="71">
        <v>25</v>
      </c>
      <c r="B506" s="71" t="s">
        <v>320</v>
      </c>
      <c r="C506" s="72" t="s">
        <v>1461</v>
      </c>
      <c r="D506" s="72" t="s">
        <v>1464</v>
      </c>
      <c r="E506" s="71" t="s">
        <v>1465</v>
      </c>
      <c r="F506" s="80" t="s">
        <v>766</v>
      </c>
      <c r="G506" s="74">
        <v>4</v>
      </c>
      <c r="H506" s="74"/>
      <c r="I506" s="75"/>
      <c r="J506" s="76">
        <v>990</v>
      </c>
      <c r="K506" s="77">
        <v>3</v>
      </c>
      <c r="L506" s="78">
        <v>0</v>
      </c>
      <c r="M506" s="78">
        <v>3</v>
      </c>
      <c r="N506" s="78">
        <v>2</v>
      </c>
      <c r="O506" s="78">
        <v>145</v>
      </c>
      <c r="P506" s="78">
        <v>0</v>
      </c>
      <c r="Q506" s="78">
        <v>0</v>
      </c>
      <c r="R506" s="78">
        <v>0</v>
      </c>
      <c r="S506" s="78">
        <v>3</v>
      </c>
      <c r="T506" s="78">
        <v>14</v>
      </c>
      <c r="U506" s="78">
        <v>0</v>
      </c>
      <c r="V506" s="78">
        <v>62</v>
      </c>
      <c r="W506" s="78">
        <v>0</v>
      </c>
      <c r="X506" s="78">
        <v>0</v>
      </c>
      <c r="Y506" s="78">
        <v>30</v>
      </c>
      <c r="Z506" s="78">
        <v>86</v>
      </c>
      <c r="AA506" s="78">
        <v>99</v>
      </c>
      <c r="AB506" s="78">
        <v>65</v>
      </c>
      <c r="AC506" s="78">
        <v>25</v>
      </c>
      <c r="AD506" s="78">
        <v>6</v>
      </c>
      <c r="AE506" s="78">
        <v>3</v>
      </c>
      <c r="AF506" s="78">
        <v>3</v>
      </c>
      <c r="AG506" s="78">
        <v>0</v>
      </c>
      <c r="AH506" s="78">
        <v>0</v>
      </c>
      <c r="AI506" s="78">
        <v>18</v>
      </c>
      <c r="AJ506" s="78">
        <v>9</v>
      </c>
      <c r="AK506" s="78">
        <v>7</v>
      </c>
      <c r="AL506" s="78">
        <v>0</v>
      </c>
      <c r="AM506" s="78">
        <v>0</v>
      </c>
      <c r="AN506" s="78">
        <v>2</v>
      </c>
      <c r="AO506" s="78">
        <v>1</v>
      </c>
      <c r="AP506" s="78">
        <v>1</v>
      </c>
      <c r="AQ506" s="78">
        <v>1</v>
      </c>
      <c r="AR506" s="78">
        <v>7</v>
      </c>
      <c r="AS506" s="78">
        <v>1</v>
      </c>
      <c r="AT506" s="78">
        <v>7</v>
      </c>
      <c r="AU506" s="78">
        <v>3</v>
      </c>
      <c r="AV506" s="78">
        <v>2</v>
      </c>
      <c r="AW506" s="78">
        <v>9</v>
      </c>
      <c r="AX506" s="78">
        <v>2</v>
      </c>
      <c r="AY506" s="78">
        <v>5</v>
      </c>
      <c r="AZ506" s="78">
        <v>0</v>
      </c>
      <c r="BA506" s="78">
        <v>2</v>
      </c>
      <c r="BB506" s="78">
        <v>0</v>
      </c>
      <c r="BC506" s="78">
        <v>1</v>
      </c>
      <c r="BD506" s="78">
        <v>2</v>
      </c>
      <c r="BE506" s="78">
        <v>3</v>
      </c>
      <c r="BF506" s="78">
        <v>0</v>
      </c>
      <c r="BG506" s="78">
        <v>0</v>
      </c>
      <c r="BH506" s="78">
        <v>1</v>
      </c>
      <c r="BI506" s="78">
        <v>0</v>
      </c>
      <c r="BJ506" s="78">
        <v>0</v>
      </c>
      <c r="BK506" s="78">
        <v>1</v>
      </c>
      <c r="BL506" s="78">
        <v>0</v>
      </c>
      <c r="BM506" s="78">
        <v>1</v>
      </c>
      <c r="BN506" s="78">
        <v>0</v>
      </c>
      <c r="BO506" s="78">
        <v>0</v>
      </c>
      <c r="BP506" s="78">
        <v>3</v>
      </c>
      <c r="BQ506" s="78">
        <v>0</v>
      </c>
      <c r="BR506" s="78">
        <v>4</v>
      </c>
      <c r="BS506" s="78">
        <v>5</v>
      </c>
      <c r="BT506" s="78">
        <v>7</v>
      </c>
      <c r="BU506" s="78">
        <v>10</v>
      </c>
      <c r="BV506" s="78">
        <v>1</v>
      </c>
      <c r="BW506" s="78">
        <v>4</v>
      </c>
      <c r="BX506" s="78">
        <v>0</v>
      </c>
      <c r="BY506" s="78">
        <v>1</v>
      </c>
      <c r="BZ506" s="78">
        <v>0</v>
      </c>
      <c r="CA506" s="78">
        <v>0</v>
      </c>
      <c r="CB506" s="78">
        <v>0</v>
      </c>
      <c r="CC506" s="78">
        <v>0</v>
      </c>
      <c r="CD506" s="78">
        <v>0</v>
      </c>
      <c r="CE506" s="78">
        <v>0</v>
      </c>
      <c r="CF506" s="78">
        <v>0</v>
      </c>
      <c r="CG506" s="78">
        <v>0</v>
      </c>
      <c r="CH506" s="78">
        <v>0</v>
      </c>
      <c r="CI506" s="78">
        <v>0</v>
      </c>
      <c r="CJ506" s="78">
        <v>0</v>
      </c>
      <c r="CK506" s="78">
        <v>0</v>
      </c>
      <c r="CL506" s="78">
        <v>0</v>
      </c>
      <c r="CM506" s="78">
        <v>0</v>
      </c>
      <c r="CN506" s="78">
        <v>0</v>
      </c>
      <c r="CO506" s="78">
        <v>0</v>
      </c>
      <c r="CP506" s="78">
        <v>0</v>
      </c>
      <c r="CQ506" s="78">
        <v>0</v>
      </c>
      <c r="CR506" s="78">
        <v>0</v>
      </c>
      <c r="CS506" s="78">
        <v>0</v>
      </c>
      <c r="CT506" s="78">
        <v>0</v>
      </c>
      <c r="CU506" s="78">
        <v>0</v>
      </c>
      <c r="CV506" s="78">
        <v>0</v>
      </c>
      <c r="CW506" s="78">
        <v>0</v>
      </c>
      <c r="CX506" s="78">
        <v>0</v>
      </c>
      <c r="CY506" s="78">
        <v>0</v>
      </c>
      <c r="CZ506" s="78">
        <v>0</v>
      </c>
      <c r="DA506" s="78">
        <v>0</v>
      </c>
      <c r="DB506" s="78">
        <v>0</v>
      </c>
      <c r="DC506" s="78">
        <v>0</v>
      </c>
      <c r="DD506" s="78">
        <v>0</v>
      </c>
      <c r="DE506" s="78">
        <v>0</v>
      </c>
      <c r="DF506" s="78">
        <v>0</v>
      </c>
      <c r="DG506" s="78">
        <v>0</v>
      </c>
      <c r="DH506" s="78">
        <v>5</v>
      </c>
      <c r="DI506" s="78">
        <v>0</v>
      </c>
      <c r="DJ506" s="78">
        <v>0</v>
      </c>
      <c r="DK506" s="78">
        <v>0</v>
      </c>
      <c r="DL506" s="78">
        <v>0</v>
      </c>
      <c r="DM506" s="78">
        <v>0</v>
      </c>
      <c r="DN506" s="78">
        <v>0</v>
      </c>
      <c r="DO506" s="78">
        <v>0</v>
      </c>
      <c r="DP506" s="78">
        <v>0</v>
      </c>
      <c r="DQ506" s="78">
        <v>0</v>
      </c>
      <c r="DR506" s="78">
        <v>0</v>
      </c>
      <c r="DS506" s="78">
        <v>0</v>
      </c>
      <c r="DT506" s="78">
        <v>0</v>
      </c>
      <c r="DU506" s="78">
        <v>0</v>
      </c>
      <c r="DV506" s="78">
        <v>0</v>
      </c>
      <c r="DW506" s="78">
        <v>0</v>
      </c>
      <c r="DX506" s="78">
        <v>0</v>
      </c>
      <c r="DY506" s="78">
        <v>0</v>
      </c>
      <c r="DZ506" s="78">
        <v>0</v>
      </c>
      <c r="EA506" s="78">
        <v>0</v>
      </c>
      <c r="EB506" s="78">
        <v>0</v>
      </c>
      <c r="EC506" s="78">
        <v>0</v>
      </c>
      <c r="ED506" s="78">
        <v>0</v>
      </c>
      <c r="EE506" s="78">
        <v>0</v>
      </c>
      <c r="EF506" s="78">
        <v>0</v>
      </c>
      <c r="EG506" s="78">
        <v>0</v>
      </c>
      <c r="EH506" s="78">
        <v>0</v>
      </c>
      <c r="EI506" s="78">
        <v>0</v>
      </c>
      <c r="EJ506" s="78">
        <v>0</v>
      </c>
      <c r="EK506" s="78">
        <v>0</v>
      </c>
      <c r="EL506" s="78">
        <v>0</v>
      </c>
      <c r="EM506" s="78">
        <v>0</v>
      </c>
      <c r="EN506" s="78">
        <v>0</v>
      </c>
      <c r="EO506" s="78">
        <v>0</v>
      </c>
      <c r="EP506" s="78">
        <v>0</v>
      </c>
      <c r="EQ506" s="78">
        <v>0</v>
      </c>
      <c r="ER506" s="78">
        <v>0</v>
      </c>
      <c r="ES506" s="78">
        <v>0</v>
      </c>
      <c r="ET506" s="78">
        <v>0</v>
      </c>
      <c r="EU506" s="78">
        <v>0</v>
      </c>
      <c r="EV506" s="78">
        <v>120</v>
      </c>
      <c r="EW506" s="78">
        <v>0</v>
      </c>
      <c r="EX506" s="78">
        <v>0</v>
      </c>
      <c r="EY506" s="78">
        <v>3</v>
      </c>
      <c r="EZ506" s="78">
        <v>2</v>
      </c>
      <c r="FA506" s="78">
        <v>190</v>
      </c>
    </row>
    <row r="507" spans="1:157" x14ac:dyDescent="0.25">
      <c r="A507">
        <v>25</v>
      </c>
      <c r="B507" t="s">
        <v>320</v>
      </c>
      <c r="C507" s="65" t="s">
        <v>1461</v>
      </c>
      <c r="D507" s="65" t="s">
        <v>318</v>
      </c>
      <c r="E507" t="s">
        <v>319</v>
      </c>
      <c r="F507" s="79" t="s">
        <v>766</v>
      </c>
      <c r="G507" s="19">
        <v>2</v>
      </c>
      <c r="H507" s="19"/>
      <c r="I507" s="67"/>
      <c r="J507" s="68">
        <v>1337</v>
      </c>
      <c r="K507" s="69">
        <v>22</v>
      </c>
      <c r="L507" s="70">
        <v>15</v>
      </c>
      <c r="M507" s="70">
        <v>20</v>
      </c>
      <c r="N507" s="70">
        <v>27</v>
      </c>
      <c r="O507" s="70">
        <v>3</v>
      </c>
      <c r="P507" s="70">
        <v>0</v>
      </c>
      <c r="Q507" s="70">
        <v>0</v>
      </c>
      <c r="R507" s="70">
        <v>0</v>
      </c>
      <c r="S507" s="70">
        <v>22</v>
      </c>
      <c r="T507" s="70">
        <v>3</v>
      </c>
      <c r="U507" s="70">
        <v>0</v>
      </c>
      <c r="V507" s="70">
        <v>25</v>
      </c>
      <c r="W507" s="70">
        <v>0</v>
      </c>
      <c r="X507" s="70">
        <v>0</v>
      </c>
      <c r="Y507" s="70">
        <v>0</v>
      </c>
      <c r="Z507" s="70">
        <v>11</v>
      </c>
      <c r="AA507" s="70">
        <v>63</v>
      </c>
      <c r="AB507" s="70">
        <v>14</v>
      </c>
      <c r="AC507" s="70">
        <v>60</v>
      </c>
      <c r="AD507" s="70">
        <v>50</v>
      </c>
      <c r="AE507" s="70">
        <v>42</v>
      </c>
      <c r="AF507" s="70">
        <v>20</v>
      </c>
      <c r="AG507" s="70">
        <v>21</v>
      </c>
      <c r="AH507" s="70">
        <v>10</v>
      </c>
      <c r="AI507" s="70">
        <v>27</v>
      </c>
      <c r="AJ507" s="70">
        <v>74</v>
      </c>
      <c r="AK507" s="70">
        <v>17</v>
      </c>
      <c r="AL507" s="70">
        <v>1</v>
      </c>
      <c r="AM507" s="70">
        <v>1</v>
      </c>
      <c r="AN507" s="70">
        <v>9</v>
      </c>
      <c r="AO507" s="70">
        <v>4</v>
      </c>
      <c r="AP507" s="70">
        <v>4</v>
      </c>
      <c r="AQ507" s="70">
        <v>10</v>
      </c>
      <c r="AR507" s="70">
        <v>107</v>
      </c>
      <c r="AS507" s="70">
        <v>10</v>
      </c>
      <c r="AT507" s="70">
        <v>36</v>
      </c>
      <c r="AU507" s="70">
        <v>4</v>
      </c>
      <c r="AV507" s="70">
        <v>2</v>
      </c>
      <c r="AW507" s="70">
        <v>49</v>
      </c>
      <c r="AX507" s="70">
        <v>8</v>
      </c>
      <c r="AY507" s="70">
        <v>45</v>
      </c>
      <c r="AZ507" s="70">
        <v>0</v>
      </c>
      <c r="BA507" s="70">
        <v>14</v>
      </c>
      <c r="BB507" s="70">
        <v>0</v>
      </c>
      <c r="BC507" s="70">
        <v>20</v>
      </c>
      <c r="BD507" s="70">
        <v>39</v>
      </c>
      <c r="BE507" s="70">
        <v>39</v>
      </c>
      <c r="BF507" s="70">
        <v>5</v>
      </c>
      <c r="BG507" s="70">
        <v>0</v>
      </c>
      <c r="BH507" s="70">
        <v>3</v>
      </c>
      <c r="BI507" s="70">
        <v>9</v>
      </c>
      <c r="BJ507" s="70">
        <v>1</v>
      </c>
      <c r="BK507" s="70">
        <v>5</v>
      </c>
      <c r="BL507" s="70">
        <v>1</v>
      </c>
      <c r="BM507" s="70">
        <v>5</v>
      </c>
      <c r="BN507" s="70">
        <v>11</v>
      </c>
      <c r="BO507" s="70">
        <v>3</v>
      </c>
      <c r="BP507" s="70">
        <v>20</v>
      </c>
      <c r="BQ507" s="70">
        <v>1</v>
      </c>
      <c r="BR507" s="70">
        <v>15</v>
      </c>
      <c r="BS507" s="70">
        <v>31</v>
      </c>
      <c r="BT507" s="70">
        <v>67</v>
      </c>
      <c r="BU507" s="70">
        <v>27</v>
      </c>
      <c r="BV507" s="70">
        <v>23</v>
      </c>
      <c r="BW507" s="70">
        <v>7</v>
      </c>
      <c r="BX507" s="70">
        <v>22</v>
      </c>
      <c r="BY507" s="70">
        <v>0</v>
      </c>
      <c r="BZ507" s="70">
        <v>0</v>
      </c>
      <c r="CA507" s="70">
        <v>0</v>
      </c>
      <c r="CB507" s="70">
        <v>4</v>
      </c>
      <c r="CC507" s="70">
        <v>0</v>
      </c>
      <c r="CD507" s="70">
        <v>0</v>
      </c>
      <c r="CE507" s="70">
        <v>2</v>
      </c>
      <c r="CF507" s="70">
        <v>1</v>
      </c>
      <c r="CG507" s="70">
        <v>0</v>
      </c>
      <c r="CH507" s="70">
        <v>0</v>
      </c>
      <c r="CI507" s="70">
        <v>0</v>
      </c>
      <c r="CJ507" s="70">
        <v>0</v>
      </c>
      <c r="CK507" s="70">
        <v>0</v>
      </c>
      <c r="CL507" s="70">
        <v>0</v>
      </c>
      <c r="CM507" s="70">
        <v>0</v>
      </c>
      <c r="CN507" s="70">
        <v>0</v>
      </c>
      <c r="CO507" s="70">
        <v>0</v>
      </c>
      <c r="CP507" s="70">
        <v>0</v>
      </c>
      <c r="CQ507" s="70">
        <v>0</v>
      </c>
      <c r="CR507" s="70">
        <v>0</v>
      </c>
      <c r="CS507" s="70">
        <v>0</v>
      </c>
      <c r="CT507" s="70">
        <v>0</v>
      </c>
      <c r="CU507" s="70">
        <v>0</v>
      </c>
      <c r="CV507" s="70">
        <v>0</v>
      </c>
      <c r="CW507" s="70">
        <v>0</v>
      </c>
      <c r="CX507" s="70">
        <v>0</v>
      </c>
      <c r="CY507" s="70">
        <v>0</v>
      </c>
      <c r="CZ507" s="70">
        <v>0</v>
      </c>
      <c r="DA507" s="70">
        <v>0</v>
      </c>
      <c r="DB507" s="70">
        <v>0</v>
      </c>
      <c r="DC507" s="70">
        <v>0</v>
      </c>
      <c r="DD507" s="70">
        <v>0</v>
      </c>
      <c r="DE507" s="70">
        <v>0</v>
      </c>
      <c r="DF507" s="70">
        <v>0</v>
      </c>
      <c r="DG507" s="70">
        <v>0</v>
      </c>
      <c r="DH507" s="70">
        <v>1</v>
      </c>
      <c r="DI507" s="70">
        <v>0</v>
      </c>
      <c r="DJ507" s="70">
        <v>0</v>
      </c>
      <c r="DK507" s="70">
        <v>0</v>
      </c>
      <c r="DL507" s="70">
        <v>0</v>
      </c>
      <c r="DM507" s="70">
        <v>0</v>
      </c>
      <c r="DN507" s="70">
        <v>0</v>
      </c>
      <c r="DO507" s="70">
        <v>0</v>
      </c>
      <c r="DP507" s="70">
        <v>0</v>
      </c>
      <c r="DQ507" s="70">
        <v>0</v>
      </c>
      <c r="DR507" s="70">
        <v>0</v>
      </c>
      <c r="DS507" s="70">
        <v>0</v>
      </c>
      <c r="DT507" s="70">
        <v>0</v>
      </c>
      <c r="DU507" s="70">
        <v>0</v>
      </c>
      <c r="DV507" s="70">
        <v>0</v>
      </c>
      <c r="DW507" s="70">
        <v>0</v>
      </c>
      <c r="DX507" s="70">
        <v>0</v>
      </c>
      <c r="DY507" s="70">
        <v>0</v>
      </c>
      <c r="DZ507" s="70">
        <v>0</v>
      </c>
      <c r="EA507" s="70">
        <v>0</v>
      </c>
      <c r="EB507" s="70">
        <v>0</v>
      </c>
      <c r="EC507" s="70">
        <v>0</v>
      </c>
      <c r="ED507" s="70">
        <v>0</v>
      </c>
      <c r="EE507" s="70">
        <v>0</v>
      </c>
      <c r="EF507" s="70">
        <v>0</v>
      </c>
      <c r="EG507" s="70">
        <v>0</v>
      </c>
      <c r="EH507" s="70">
        <v>0</v>
      </c>
      <c r="EI507" s="70">
        <v>0</v>
      </c>
      <c r="EJ507" s="70">
        <v>0</v>
      </c>
      <c r="EK507" s="70">
        <v>0</v>
      </c>
      <c r="EL507" s="70">
        <v>0</v>
      </c>
      <c r="EM507" s="70">
        <v>0</v>
      </c>
      <c r="EN507" s="70">
        <v>0</v>
      </c>
      <c r="EO507" s="70">
        <v>0</v>
      </c>
      <c r="EP507" s="70">
        <v>0</v>
      </c>
      <c r="EQ507" s="70">
        <v>0</v>
      </c>
      <c r="ER507" s="70">
        <v>0</v>
      </c>
      <c r="ES507" s="70">
        <v>0</v>
      </c>
      <c r="ET507" s="70">
        <v>0</v>
      </c>
      <c r="EU507" s="70">
        <v>0</v>
      </c>
      <c r="EV507" s="70">
        <v>43</v>
      </c>
      <c r="EW507" s="70">
        <v>2</v>
      </c>
      <c r="EX507" s="70">
        <v>22</v>
      </c>
      <c r="EY507" s="70">
        <v>2</v>
      </c>
      <c r="EZ507" s="70">
        <v>46</v>
      </c>
      <c r="FA507" s="70">
        <v>10</v>
      </c>
    </row>
    <row r="508" spans="1:157" x14ac:dyDescent="0.25">
      <c r="A508">
        <v>25</v>
      </c>
      <c r="B508" t="s">
        <v>320</v>
      </c>
      <c r="C508" s="65" t="s">
        <v>1461</v>
      </c>
      <c r="D508" s="65" t="s">
        <v>345</v>
      </c>
      <c r="E508" t="s">
        <v>346</v>
      </c>
      <c r="F508" s="79" t="s">
        <v>766</v>
      </c>
      <c r="G508" s="19">
        <v>2</v>
      </c>
      <c r="H508" s="19"/>
      <c r="I508" s="67"/>
      <c r="J508" s="68">
        <v>9650</v>
      </c>
      <c r="K508" s="69">
        <v>183</v>
      </c>
      <c r="L508" s="70">
        <v>3</v>
      </c>
      <c r="M508" s="70">
        <v>80</v>
      </c>
      <c r="N508" s="70">
        <v>166</v>
      </c>
      <c r="O508" s="70">
        <v>2</v>
      </c>
      <c r="P508" s="70">
        <v>0</v>
      </c>
      <c r="Q508" s="70">
        <v>0</v>
      </c>
      <c r="R508" s="70">
        <v>0</v>
      </c>
      <c r="S508" s="70">
        <v>161</v>
      </c>
      <c r="T508" s="70">
        <v>0</v>
      </c>
      <c r="U508" s="70">
        <v>0</v>
      </c>
      <c r="V508" s="70">
        <v>657</v>
      </c>
      <c r="W508" s="70">
        <v>0</v>
      </c>
      <c r="X508" s="70">
        <v>0</v>
      </c>
      <c r="Y508" s="70">
        <v>0</v>
      </c>
      <c r="Z508" s="70">
        <v>187</v>
      </c>
      <c r="AA508" s="70">
        <v>155</v>
      </c>
      <c r="AB508" s="70">
        <v>666</v>
      </c>
      <c r="AC508" s="70">
        <v>401</v>
      </c>
      <c r="AD508" s="70">
        <v>145</v>
      </c>
      <c r="AE508" s="70">
        <v>9</v>
      </c>
      <c r="AF508" s="70">
        <v>90</v>
      </c>
      <c r="AG508" s="70">
        <v>2</v>
      </c>
      <c r="AH508" s="70">
        <v>1</v>
      </c>
      <c r="AI508" s="70">
        <v>522</v>
      </c>
      <c r="AJ508" s="70">
        <v>121</v>
      </c>
      <c r="AK508" s="70">
        <v>15</v>
      </c>
      <c r="AL508" s="70">
        <v>5</v>
      </c>
      <c r="AM508" s="70">
        <v>171</v>
      </c>
      <c r="AN508" s="70">
        <v>3</v>
      </c>
      <c r="AO508" s="70">
        <v>6</v>
      </c>
      <c r="AP508" s="70">
        <v>0</v>
      </c>
      <c r="AQ508" s="70">
        <v>232</v>
      </c>
      <c r="AR508" s="70">
        <v>265</v>
      </c>
      <c r="AS508" s="70">
        <v>3</v>
      </c>
      <c r="AT508" s="70">
        <v>303</v>
      </c>
      <c r="AU508" s="70">
        <v>2</v>
      </c>
      <c r="AV508" s="70">
        <v>4</v>
      </c>
      <c r="AW508" s="70">
        <v>275</v>
      </c>
      <c r="AX508" s="70">
        <v>3</v>
      </c>
      <c r="AY508" s="70">
        <v>4</v>
      </c>
      <c r="AZ508" s="70">
        <v>1</v>
      </c>
      <c r="BA508" s="70">
        <v>124</v>
      </c>
      <c r="BB508" s="70">
        <v>0</v>
      </c>
      <c r="BC508" s="70">
        <v>6</v>
      </c>
      <c r="BD508" s="70">
        <v>162</v>
      </c>
      <c r="BE508" s="70">
        <v>25</v>
      </c>
      <c r="BF508" s="70">
        <v>35</v>
      </c>
      <c r="BG508" s="70">
        <v>0</v>
      </c>
      <c r="BH508" s="70">
        <v>5</v>
      </c>
      <c r="BI508" s="70">
        <v>1</v>
      </c>
      <c r="BJ508" s="70">
        <v>2</v>
      </c>
      <c r="BK508" s="70">
        <v>0</v>
      </c>
      <c r="BL508" s="70">
        <v>1</v>
      </c>
      <c r="BM508" s="70">
        <v>0</v>
      </c>
      <c r="BN508" s="70">
        <v>3</v>
      </c>
      <c r="BO508" s="70">
        <v>1</v>
      </c>
      <c r="BP508" s="70">
        <v>5</v>
      </c>
      <c r="BQ508" s="70">
        <v>0</v>
      </c>
      <c r="BR508" s="70">
        <v>23</v>
      </c>
      <c r="BS508" s="70">
        <v>205</v>
      </c>
      <c r="BT508" s="70">
        <v>639</v>
      </c>
      <c r="BU508" s="70">
        <v>6</v>
      </c>
      <c r="BV508" s="70">
        <v>199</v>
      </c>
      <c r="BW508" s="70">
        <v>3</v>
      </c>
      <c r="BX508" s="70">
        <v>5</v>
      </c>
      <c r="BY508" s="70">
        <v>2</v>
      </c>
      <c r="BZ508" s="70">
        <v>3</v>
      </c>
      <c r="CA508" s="70">
        <v>0</v>
      </c>
      <c r="CB508" s="70">
        <v>0</v>
      </c>
      <c r="CC508" s="70">
        <v>0</v>
      </c>
      <c r="CD508" s="70">
        <v>1</v>
      </c>
      <c r="CE508" s="70">
        <v>2</v>
      </c>
      <c r="CF508" s="70">
        <v>0</v>
      </c>
      <c r="CG508" s="70">
        <v>0</v>
      </c>
      <c r="CH508" s="70">
        <v>0</v>
      </c>
      <c r="CI508" s="70">
        <v>0</v>
      </c>
      <c r="CJ508" s="70">
        <v>0</v>
      </c>
      <c r="CK508" s="70">
        <v>0</v>
      </c>
      <c r="CL508" s="70">
        <v>1</v>
      </c>
      <c r="CM508" s="70">
        <v>0</v>
      </c>
      <c r="CN508" s="70">
        <v>0</v>
      </c>
      <c r="CO508" s="70">
        <v>0</v>
      </c>
      <c r="CP508" s="70">
        <v>0</v>
      </c>
      <c r="CQ508" s="70">
        <v>0</v>
      </c>
      <c r="CR508" s="70">
        <v>0</v>
      </c>
      <c r="CS508" s="70">
        <v>0</v>
      </c>
      <c r="CT508" s="70">
        <v>0</v>
      </c>
      <c r="CU508" s="70">
        <v>0</v>
      </c>
      <c r="CV508" s="70">
        <v>0</v>
      </c>
      <c r="CW508" s="70">
        <v>0</v>
      </c>
      <c r="CX508" s="70">
        <v>0</v>
      </c>
      <c r="CY508" s="70">
        <v>0</v>
      </c>
      <c r="CZ508" s="70">
        <v>0</v>
      </c>
      <c r="DA508" s="70">
        <v>0</v>
      </c>
      <c r="DB508" s="70">
        <v>0</v>
      </c>
      <c r="DC508" s="70">
        <v>0</v>
      </c>
      <c r="DD508" s="70">
        <v>0</v>
      </c>
      <c r="DE508" s="70">
        <v>0</v>
      </c>
      <c r="DF508" s="70">
        <v>0</v>
      </c>
      <c r="DG508" s="70">
        <v>0</v>
      </c>
      <c r="DH508" s="70">
        <v>79</v>
      </c>
      <c r="DI508" s="70">
        <v>0</v>
      </c>
      <c r="DJ508" s="70">
        <v>0</v>
      </c>
      <c r="DK508" s="70">
        <v>0</v>
      </c>
      <c r="DL508" s="70">
        <v>0</v>
      </c>
      <c r="DM508" s="70">
        <v>0</v>
      </c>
      <c r="DN508" s="70">
        <v>0</v>
      </c>
      <c r="DO508" s="70">
        <v>0</v>
      </c>
      <c r="DP508" s="70">
        <v>0</v>
      </c>
      <c r="DQ508" s="70">
        <v>0</v>
      </c>
      <c r="DR508" s="70">
        <v>0</v>
      </c>
      <c r="DS508" s="70">
        <v>0</v>
      </c>
      <c r="DT508" s="70">
        <v>0</v>
      </c>
      <c r="DU508" s="70">
        <v>0</v>
      </c>
      <c r="DV508" s="70">
        <v>0</v>
      </c>
      <c r="DW508" s="70">
        <v>0</v>
      </c>
      <c r="DX508" s="70">
        <v>0</v>
      </c>
      <c r="DY508" s="70">
        <v>0</v>
      </c>
      <c r="DZ508" s="70">
        <v>0</v>
      </c>
      <c r="EA508" s="70">
        <v>0</v>
      </c>
      <c r="EB508" s="70">
        <v>0</v>
      </c>
      <c r="EC508" s="70">
        <v>0</v>
      </c>
      <c r="ED508" s="70">
        <v>0</v>
      </c>
      <c r="EE508" s="70">
        <v>0</v>
      </c>
      <c r="EF508" s="70">
        <v>0</v>
      </c>
      <c r="EG508" s="70">
        <v>0</v>
      </c>
      <c r="EH508" s="70">
        <v>0</v>
      </c>
      <c r="EI508" s="70">
        <v>0</v>
      </c>
      <c r="EJ508" s="70">
        <v>0</v>
      </c>
      <c r="EK508" s="70">
        <v>0</v>
      </c>
      <c r="EL508" s="70">
        <v>0</v>
      </c>
      <c r="EM508" s="70">
        <v>0</v>
      </c>
      <c r="EN508" s="70">
        <v>0</v>
      </c>
      <c r="EO508" s="70">
        <v>0</v>
      </c>
      <c r="EP508" s="70">
        <v>0</v>
      </c>
      <c r="EQ508" s="70">
        <v>0</v>
      </c>
      <c r="ER508" s="70">
        <v>0</v>
      </c>
      <c r="ES508" s="70">
        <v>0</v>
      </c>
      <c r="ET508" s="70">
        <v>0</v>
      </c>
      <c r="EU508" s="70">
        <v>0</v>
      </c>
      <c r="EV508" s="70">
        <v>151</v>
      </c>
      <c r="EW508" s="70">
        <v>672</v>
      </c>
      <c r="EX508" s="70">
        <v>1192</v>
      </c>
      <c r="EY508" s="70">
        <v>406</v>
      </c>
      <c r="EZ508" s="70">
        <v>432</v>
      </c>
      <c r="FA508" s="70">
        <v>416</v>
      </c>
    </row>
    <row r="509" spans="1:157" x14ac:dyDescent="0.25">
      <c r="A509">
        <v>25</v>
      </c>
      <c r="B509" t="s">
        <v>320</v>
      </c>
      <c r="C509" s="65" t="s">
        <v>1461</v>
      </c>
      <c r="D509" s="65" t="s">
        <v>1466</v>
      </c>
      <c r="E509" t="s">
        <v>1467</v>
      </c>
      <c r="F509" s="79" t="s">
        <v>766</v>
      </c>
      <c r="G509" s="19">
        <v>2</v>
      </c>
      <c r="H509" s="19"/>
      <c r="I509" s="67"/>
      <c r="J509" s="68">
        <v>2569</v>
      </c>
      <c r="K509" s="69">
        <v>85</v>
      </c>
      <c r="L509" s="70">
        <v>4</v>
      </c>
      <c r="M509" s="70">
        <v>47</v>
      </c>
      <c r="N509" s="70">
        <v>81</v>
      </c>
      <c r="O509" s="70">
        <v>11</v>
      </c>
      <c r="P509" s="70">
        <v>0</v>
      </c>
      <c r="Q509" s="70">
        <v>0</v>
      </c>
      <c r="R509" s="70">
        <v>0</v>
      </c>
      <c r="S509" s="70">
        <v>146</v>
      </c>
      <c r="T509" s="70">
        <v>0</v>
      </c>
      <c r="U509" s="70">
        <v>0</v>
      </c>
      <c r="V509" s="70">
        <v>96</v>
      </c>
      <c r="W509" s="70">
        <v>0</v>
      </c>
      <c r="X509" s="70">
        <v>0</v>
      </c>
      <c r="Y509" s="70">
        <v>0</v>
      </c>
      <c r="Z509" s="70">
        <v>59</v>
      </c>
      <c r="AA509" s="70">
        <v>78</v>
      </c>
      <c r="AB509" s="70">
        <v>84</v>
      </c>
      <c r="AC509" s="70">
        <v>42</v>
      </c>
      <c r="AD509" s="70">
        <v>60</v>
      </c>
      <c r="AE509" s="70">
        <v>2</v>
      </c>
      <c r="AF509" s="70">
        <v>14</v>
      </c>
      <c r="AG509" s="70">
        <v>4</v>
      </c>
      <c r="AH509" s="70">
        <v>1</v>
      </c>
      <c r="AI509" s="70">
        <v>118</v>
      </c>
      <c r="AJ509" s="70">
        <v>26</v>
      </c>
      <c r="AK509" s="70">
        <v>4</v>
      </c>
      <c r="AL509" s="70">
        <v>0</v>
      </c>
      <c r="AM509" s="70">
        <v>17</v>
      </c>
      <c r="AN509" s="70">
        <v>3</v>
      </c>
      <c r="AO509" s="70">
        <v>1</v>
      </c>
      <c r="AP509" s="70">
        <v>0</v>
      </c>
      <c r="AQ509" s="70">
        <v>18</v>
      </c>
      <c r="AR509" s="70">
        <v>82</v>
      </c>
      <c r="AS509" s="70">
        <v>2</v>
      </c>
      <c r="AT509" s="70">
        <v>63</v>
      </c>
      <c r="AU509" s="70">
        <v>1</v>
      </c>
      <c r="AV509" s="70">
        <v>0</v>
      </c>
      <c r="AW509" s="70">
        <v>32</v>
      </c>
      <c r="AX509" s="70">
        <v>1</v>
      </c>
      <c r="AY509" s="70">
        <v>2</v>
      </c>
      <c r="AZ509" s="70">
        <v>0</v>
      </c>
      <c r="BA509" s="70">
        <v>53</v>
      </c>
      <c r="BB509" s="70">
        <v>0</v>
      </c>
      <c r="BC509" s="70">
        <v>2</v>
      </c>
      <c r="BD509" s="70">
        <v>42</v>
      </c>
      <c r="BE509" s="70">
        <v>6</v>
      </c>
      <c r="BF509" s="70">
        <v>1</v>
      </c>
      <c r="BG509" s="70">
        <v>0</v>
      </c>
      <c r="BH509" s="70">
        <v>0</v>
      </c>
      <c r="BI509" s="70">
        <v>0</v>
      </c>
      <c r="BJ509" s="70">
        <v>0</v>
      </c>
      <c r="BK509" s="70">
        <v>0</v>
      </c>
      <c r="BL509" s="70">
        <v>0</v>
      </c>
      <c r="BM509" s="70">
        <v>0</v>
      </c>
      <c r="BN509" s="70">
        <v>2</v>
      </c>
      <c r="BO509" s="70">
        <v>0</v>
      </c>
      <c r="BP509" s="70">
        <v>0</v>
      </c>
      <c r="BQ509" s="70">
        <v>0</v>
      </c>
      <c r="BR509" s="70">
        <v>0</v>
      </c>
      <c r="BS509" s="70">
        <v>28</v>
      </c>
      <c r="BT509" s="70">
        <v>79</v>
      </c>
      <c r="BU509" s="70">
        <v>3</v>
      </c>
      <c r="BV509" s="70">
        <v>29</v>
      </c>
      <c r="BW509" s="70">
        <v>1</v>
      </c>
      <c r="BX509" s="70">
        <v>1</v>
      </c>
      <c r="BY509" s="70">
        <v>1</v>
      </c>
      <c r="BZ509" s="70">
        <v>0</v>
      </c>
      <c r="CA509" s="70">
        <v>0</v>
      </c>
      <c r="CB509" s="70">
        <v>0</v>
      </c>
      <c r="CC509" s="70">
        <v>0</v>
      </c>
      <c r="CD509" s="70">
        <v>0</v>
      </c>
      <c r="CE509" s="70">
        <v>0</v>
      </c>
      <c r="CF509" s="70">
        <v>0</v>
      </c>
      <c r="CG509" s="70">
        <v>0</v>
      </c>
      <c r="CH509" s="70">
        <v>0</v>
      </c>
      <c r="CI509" s="70">
        <v>0</v>
      </c>
      <c r="CJ509" s="70">
        <v>0</v>
      </c>
      <c r="CK509" s="70">
        <v>0</v>
      </c>
      <c r="CL509" s="70">
        <v>0</v>
      </c>
      <c r="CM509" s="70">
        <v>0</v>
      </c>
      <c r="CN509" s="70">
        <v>0</v>
      </c>
      <c r="CO509" s="70">
        <v>0</v>
      </c>
      <c r="CP509" s="70">
        <v>0</v>
      </c>
      <c r="CQ509" s="70">
        <v>0</v>
      </c>
      <c r="CR509" s="70">
        <v>0</v>
      </c>
      <c r="CS509" s="70">
        <v>0</v>
      </c>
      <c r="CT509" s="70">
        <v>0</v>
      </c>
      <c r="CU509" s="70">
        <v>0</v>
      </c>
      <c r="CV509" s="70">
        <v>0</v>
      </c>
      <c r="CW509" s="70">
        <v>0</v>
      </c>
      <c r="CX509" s="70">
        <v>0</v>
      </c>
      <c r="CY509" s="70">
        <v>0</v>
      </c>
      <c r="CZ509" s="70">
        <v>0</v>
      </c>
      <c r="DA509" s="70">
        <v>0</v>
      </c>
      <c r="DB509" s="70">
        <v>0</v>
      </c>
      <c r="DC509" s="70">
        <v>0</v>
      </c>
      <c r="DD509" s="70">
        <v>0</v>
      </c>
      <c r="DE509" s="70">
        <v>0</v>
      </c>
      <c r="DF509" s="70">
        <v>0</v>
      </c>
      <c r="DG509" s="70">
        <v>0</v>
      </c>
      <c r="DH509" s="70">
        <v>77</v>
      </c>
      <c r="DI509" s="70">
        <v>0</v>
      </c>
      <c r="DJ509" s="70">
        <v>0</v>
      </c>
      <c r="DK509" s="70">
        <v>0</v>
      </c>
      <c r="DL509" s="70">
        <v>0</v>
      </c>
      <c r="DM509" s="70">
        <v>0</v>
      </c>
      <c r="DN509" s="70">
        <v>0</v>
      </c>
      <c r="DO509" s="70">
        <v>0</v>
      </c>
      <c r="DP509" s="70">
        <v>0</v>
      </c>
      <c r="DQ509" s="70">
        <v>0</v>
      </c>
      <c r="DR509" s="70">
        <v>0</v>
      </c>
      <c r="DS509" s="70">
        <v>0</v>
      </c>
      <c r="DT509" s="70">
        <v>0</v>
      </c>
      <c r="DU509" s="70">
        <v>0</v>
      </c>
      <c r="DV509" s="70">
        <v>0</v>
      </c>
      <c r="DW509" s="70">
        <v>0</v>
      </c>
      <c r="DX509" s="70">
        <v>0</v>
      </c>
      <c r="DY509" s="70">
        <v>0</v>
      </c>
      <c r="DZ509" s="70">
        <v>0</v>
      </c>
      <c r="EA509" s="70">
        <v>0</v>
      </c>
      <c r="EB509" s="70">
        <v>0</v>
      </c>
      <c r="EC509" s="70">
        <v>0</v>
      </c>
      <c r="ED509" s="70">
        <v>0</v>
      </c>
      <c r="EE509" s="70">
        <v>0</v>
      </c>
      <c r="EF509" s="70">
        <v>0</v>
      </c>
      <c r="EG509" s="70">
        <v>0</v>
      </c>
      <c r="EH509" s="70">
        <v>0</v>
      </c>
      <c r="EI509" s="70">
        <v>0</v>
      </c>
      <c r="EJ509" s="70">
        <v>0</v>
      </c>
      <c r="EK509" s="70">
        <v>0</v>
      </c>
      <c r="EL509" s="70">
        <v>0</v>
      </c>
      <c r="EM509" s="70">
        <v>0</v>
      </c>
      <c r="EN509" s="70">
        <v>0</v>
      </c>
      <c r="EO509" s="70">
        <v>0</v>
      </c>
      <c r="EP509" s="70">
        <v>0</v>
      </c>
      <c r="EQ509" s="70">
        <v>0</v>
      </c>
      <c r="ER509" s="70">
        <v>0</v>
      </c>
      <c r="ES509" s="70">
        <v>0</v>
      </c>
      <c r="ET509" s="70">
        <v>0</v>
      </c>
      <c r="EU509" s="70">
        <v>0</v>
      </c>
      <c r="EV509" s="70">
        <v>106</v>
      </c>
      <c r="EW509" s="70">
        <v>259</v>
      </c>
      <c r="EX509" s="70">
        <v>262</v>
      </c>
      <c r="EY509" s="70">
        <v>126</v>
      </c>
      <c r="EZ509" s="70">
        <v>260</v>
      </c>
      <c r="FA509" s="70">
        <v>47</v>
      </c>
    </row>
    <row r="510" spans="1:157" x14ac:dyDescent="0.25">
      <c r="A510">
        <v>25</v>
      </c>
      <c r="B510" t="s">
        <v>320</v>
      </c>
      <c r="C510" s="65" t="s">
        <v>1461</v>
      </c>
      <c r="D510" s="65" t="s">
        <v>1468</v>
      </c>
      <c r="E510" t="s">
        <v>1469</v>
      </c>
      <c r="F510" s="79" t="s">
        <v>766</v>
      </c>
      <c r="G510" s="19">
        <v>2</v>
      </c>
      <c r="H510" s="19"/>
      <c r="I510" s="67"/>
      <c r="J510" s="68">
        <v>3007</v>
      </c>
      <c r="K510" s="69">
        <v>89</v>
      </c>
      <c r="L510" s="70">
        <v>2</v>
      </c>
      <c r="M510" s="70">
        <v>63</v>
      </c>
      <c r="N510" s="70">
        <v>88</v>
      </c>
      <c r="O510" s="70">
        <v>2</v>
      </c>
      <c r="P510" s="70">
        <v>0</v>
      </c>
      <c r="Q510" s="70">
        <v>0</v>
      </c>
      <c r="R510" s="70">
        <v>0</v>
      </c>
      <c r="S510" s="70">
        <v>52</v>
      </c>
      <c r="T510" s="70">
        <v>0</v>
      </c>
      <c r="U510" s="70">
        <v>0</v>
      </c>
      <c r="V510" s="70">
        <v>188</v>
      </c>
      <c r="W510" s="70">
        <v>0</v>
      </c>
      <c r="X510" s="70">
        <v>0</v>
      </c>
      <c r="Y510" s="70">
        <v>0</v>
      </c>
      <c r="Z510" s="70">
        <v>23</v>
      </c>
      <c r="AA510" s="70">
        <v>54</v>
      </c>
      <c r="AB510" s="70">
        <v>219</v>
      </c>
      <c r="AC510" s="70">
        <v>68</v>
      </c>
      <c r="AD510" s="70">
        <v>97</v>
      </c>
      <c r="AE510" s="70">
        <v>3</v>
      </c>
      <c r="AF510" s="70">
        <v>50</v>
      </c>
      <c r="AG510" s="70">
        <v>0</v>
      </c>
      <c r="AH510" s="70">
        <v>0</v>
      </c>
      <c r="AI510" s="70">
        <v>55</v>
      </c>
      <c r="AJ510" s="70">
        <v>138</v>
      </c>
      <c r="AK510" s="70">
        <v>4</v>
      </c>
      <c r="AL510" s="70">
        <v>2</v>
      </c>
      <c r="AM510" s="70">
        <v>48</v>
      </c>
      <c r="AN510" s="70">
        <v>1</v>
      </c>
      <c r="AO510" s="70">
        <v>1</v>
      </c>
      <c r="AP510" s="70">
        <v>1</v>
      </c>
      <c r="AQ510" s="70">
        <v>29</v>
      </c>
      <c r="AR510" s="70">
        <v>55</v>
      </c>
      <c r="AS510" s="70">
        <v>0</v>
      </c>
      <c r="AT510" s="70">
        <v>74</v>
      </c>
      <c r="AU510" s="70">
        <v>1</v>
      </c>
      <c r="AV510" s="70">
        <v>4</v>
      </c>
      <c r="AW510" s="70">
        <v>149</v>
      </c>
      <c r="AX510" s="70">
        <v>1</v>
      </c>
      <c r="AY510" s="70">
        <v>5</v>
      </c>
      <c r="AZ510" s="70">
        <v>0</v>
      </c>
      <c r="BA510" s="70">
        <v>80</v>
      </c>
      <c r="BB510" s="70">
        <v>1</v>
      </c>
      <c r="BC510" s="70">
        <v>0</v>
      </c>
      <c r="BD510" s="70">
        <v>132</v>
      </c>
      <c r="BE510" s="70">
        <v>1</v>
      </c>
      <c r="BF510" s="70">
        <v>44</v>
      </c>
      <c r="BG510" s="70">
        <v>2</v>
      </c>
      <c r="BH510" s="70">
        <v>1</v>
      </c>
      <c r="BI510" s="70">
        <v>2</v>
      </c>
      <c r="BJ510" s="70">
        <v>1</v>
      </c>
      <c r="BK510" s="70">
        <v>2</v>
      </c>
      <c r="BL510" s="70">
        <v>0</v>
      </c>
      <c r="BM510" s="70">
        <v>1</v>
      </c>
      <c r="BN510" s="70">
        <v>2</v>
      </c>
      <c r="BO510" s="70">
        <v>1</v>
      </c>
      <c r="BP510" s="70">
        <v>3</v>
      </c>
      <c r="BQ510" s="70">
        <v>1</v>
      </c>
      <c r="BR510" s="70">
        <v>3</v>
      </c>
      <c r="BS510" s="70">
        <v>92</v>
      </c>
      <c r="BT510" s="70">
        <v>154</v>
      </c>
      <c r="BU510" s="70">
        <v>3</v>
      </c>
      <c r="BV510" s="70">
        <v>75</v>
      </c>
      <c r="BW510" s="70">
        <v>1</v>
      </c>
      <c r="BX510" s="70">
        <v>4</v>
      </c>
      <c r="BY510" s="70">
        <v>1</v>
      </c>
      <c r="BZ510" s="70">
        <v>3</v>
      </c>
      <c r="CA510" s="70">
        <v>0</v>
      </c>
      <c r="CB510" s="70">
        <v>0</v>
      </c>
      <c r="CC510" s="70">
        <v>0</v>
      </c>
      <c r="CD510" s="70">
        <v>1</v>
      </c>
      <c r="CE510" s="70">
        <v>0</v>
      </c>
      <c r="CF510" s="70">
        <v>0</v>
      </c>
      <c r="CG510" s="70">
        <v>0</v>
      </c>
      <c r="CH510" s="70">
        <v>0</v>
      </c>
      <c r="CI510" s="70">
        <v>0</v>
      </c>
      <c r="CJ510" s="70">
        <v>0</v>
      </c>
      <c r="CK510" s="70">
        <v>0</v>
      </c>
      <c r="CL510" s="70">
        <v>0</v>
      </c>
      <c r="CM510" s="70">
        <v>0</v>
      </c>
      <c r="CN510" s="70">
        <v>0</v>
      </c>
      <c r="CO510" s="70">
        <v>0</v>
      </c>
      <c r="CP510" s="70">
        <v>0</v>
      </c>
      <c r="CQ510" s="70">
        <v>1</v>
      </c>
      <c r="CR510" s="70">
        <v>0</v>
      </c>
      <c r="CS510" s="70">
        <v>0</v>
      </c>
      <c r="CT510" s="70">
        <v>0</v>
      </c>
      <c r="CU510" s="70">
        <v>0</v>
      </c>
      <c r="CV510" s="70">
        <v>0</v>
      </c>
      <c r="CW510" s="70">
        <v>0</v>
      </c>
      <c r="CX510" s="70">
        <v>0</v>
      </c>
      <c r="CY510" s="70">
        <v>0</v>
      </c>
      <c r="CZ510" s="70">
        <v>0</v>
      </c>
      <c r="DA510" s="70">
        <v>0</v>
      </c>
      <c r="DB510" s="70">
        <v>0</v>
      </c>
      <c r="DC510" s="70">
        <v>1</v>
      </c>
      <c r="DD510" s="70">
        <v>0</v>
      </c>
      <c r="DE510" s="70">
        <v>0</v>
      </c>
      <c r="DF510" s="70">
        <v>0</v>
      </c>
      <c r="DG510" s="70">
        <v>0</v>
      </c>
      <c r="DH510" s="70">
        <v>2</v>
      </c>
      <c r="DI510" s="70">
        <v>0</v>
      </c>
      <c r="DJ510" s="70">
        <v>0</v>
      </c>
      <c r="DK510" s="70">
        <v>0</v>
      </c>
      <c r="DL510" s="70">
        <v>0</v>
      </c>
      <c r="DM510" s="70">
        <v>0</v>
      </c>
      <c r="DN510" s="70">
        <v>0</v>
      </c>
      <c r="DO510" s="70">
        <v>0</v>
      </c>
      <c r="DP510" s="70">
        <v>0</v>
      </c>
      <c r="DQ510" s="70">
        <v>0</v>
      </c>
      <c r="DR510" s="70">
        <v>0</v>
      </c>
      <c r="DS510" s="70">
        <v>0</v>
      </c>
      <c r="DT510" s="70">
        <v>0</v>
      </c>
      <c r="DU510" s="70">
        <v>0</v>
      </c>
      <c r="DV510" s="70">
        <v>0</v>
      </c>
      <c r="DW510" s="70">
        <v>0</v>
      </c>
      <c r="DX510" s="70">
        <v>0</v>
      </c>
      <c r="DY510" s="70">
        <v>0</v>
      </c>
      <c r="DZ510" s="70">
        <v>0</v>
      </c>
      <c r="EA510" s="70">
        <v>0</v>
      </c>
      <c r="EB510" s="70">
        <v>0</v>
      </c>
      <c r="EC510" s="70">
        <v>0</v>
      </c>
      <c r="ED510" s="70">
        <v>0</v>
      </c>
      <c r="EE510" s="70">
        <v>0</v>
      </c>
      <c r="EF510" s="70">
        <v>0</v>
      </c>
      <c r="EG510" s="70">
        <v>0</v>
      </c>
      <c r="EH510" s="70">
        <v>0</v>
      </c>
      <c r="EI510" s="70">
        <v>0</v>
      </c>
      <c r="EJ510" s="70">
        <v>0</v>
      </c>
      <c r="EK510" s="70">
        <v>0</v>
      </c>
      <c r="EL510" s="70">
        <v>0</v>
      </c>
      <c r="EM510" s="70">
        <v>0</v>
      </c>
      <c r="EN510" s="70">
        <v>0</v>
      </c>
      <c r="EO510" s="70">
        <v>0</v>
      </c>
      <c r="EP510" s="70">
        <v>0</v>
      </c>
      <c r="EQ510" s="70">
        <v>0</v>
      </c>
      <c r="ER510" s="70">
        <v>0</v>
      </c>
      <c r="ES510" s="70">
        <v>0</v>
      </c>
      <c r="ET510" s="70">
        <v>0</v>
      </c>
      <c r="EU510" s="70">
        <v>0</v>
      </c>
      <c r="EV510" s="70">
        <v>83</v>
      </c>
      <c r="EW510" s="70">
        <v>0</v>
      </c>
      <c r="EX510" s="70">
        <v>98</v>
      </c>
      <c r="EY510" s="70">
        <v>139</v>
      </c>
      <c r="EZ510" s="70">
        <v>221</v>
      </c>
      <c r="FA510" s="70">
        <v>285</v>
      </c>
    </row>
    <row r="511" spans="1:157" x14ac:dyDescent="0.25">
      <c r="A511">
        <v>25</v>
      </c>
      <c r="B511" t="s">
        <v>320</v>
      </c>
      <c r="C511" s="65" t="s">
        <v>1461</v>
      </c>
      <c r="D511" s="65" t="s">
        <v>1470</v>
      </c>
      <c r="E511" t="s">
        <v>1471</v>
      </c>
      <c r="F511" s="79" t="s">
        <v>766</v>
      </c>
      <c r="G511" s="19">
        <v>2</v>
      </c>
      <c r="H511" s="19"/>
      <c r="I511" s="67"/>
      <c r="J511" s="68">
        <v>7400</v>
      </c>
      <c r="K511" s="69">
        <v>213</v>
      </c>
      <c r="L511" s="70">
        <v>1</v>
      </c>
      <c r="M511" s="70">
        <v>193</v>
      </c>
      <c r="N511" s="70">
        <v>266</v>
      </c>
      <c r="O511" s="70">
        <v>17</v>
      </c>
      <c r="P511" s="70">
        <v>0</v>
      </c>
      <c r="Q511" s="70">
        <v>0</v>
      </c>
      <c r="R511" s="70">
        <v>0</v>
      </c>
      <c r="S511" s="70">
        <v>281</v>
      </c>
      <c r="T511" s="70">
        <v>1</v>
      </c>
      <c r="U511" s="70">
        <v>0</v>
      </c>
      <c r="V511" s="70">
        <v>469</v>
      </c>
      <c r="W511" s="70">
        <v>0</v>
      </c>
      <c r="X511" s="70">
        <v>0</v>
      </c>
      <c r="Y511" s="70">
        <v>0</v>
      </c>
      <c r="Z511" s="70">
        <v>74</v>
      </c>
      <c r="AA511" s="70">
        <v>219</v>
      </c>
      <c r="AB511" s="70">
        <v>390</v>
      </c>
      <c r="AC511" s="70">
        <v>284</v>
      </c>
      <c r="AD511" s="70">
        <v>245</v>
      </c>
      <c r="AE511" s="70">
        <v>0</v>
      </c>
      <c r="AF511" s="70">
        <v>109</v>
      </c>
      <c r="AG511" s="70">
        <v>2</v>
      </c>
      <c r="AH511" s="70">
        <v>0</v>
      </c>
      <c r="AI511" s="70">
        <v>305</v>
      </c>
      <c r="AJ511" s="70">
        <v>219</v>
      </c>
      <c r="AK511" s="70">
        <v>5</v>
      </c>
      <c r="AL511" s="70">
        <v>0</v>
      </c>
      <c r="AM511" s="70">
        <v>128</v>
      </c>
      <c r="AN511" s="70">
        <v>3</v>
      </c>
      <c r="AO511" s="70">
        <v>1</v>
      </c>
      <c r="AP511" s="70">
        <v>0</v>
      </c>
      <c r="AQ511" s="70">
        <v>111</v>
      </c>
      <c r="AR511" s="70">
        <v>185</v>
      </c>
      <c r="AS511" s="70">
        <v>2</v>
      </c>
      <c r="AT511" s="70">
        <v>217</v>
      </c>
      <c r="AU511" s="70">
        <v>1</v>
      </c>
      <c r="AV511" s="70">
        <v>2</v>
      </c>
      <c r="AW511" s="70">
        <v>204</v>
      </c>
      <c r="AX511" s="70">
        <v>0</v>
      </c>
      <c r="AY511" s="70">
        <v>2</v>
      </c>
      <c r="AZ511" s="70">
        <v>1</v>
      </c>
      <c r="BA511" s="70">
        <v>144</v>
      </c>
      <c r="BB511" s="70">
        <v>0</v>
      </c>
      <c r="BC511" s="70">
        <v>1</v>
      </c>
      <c r="BD511" s="70">
        <v>299</v>
      </c>
      <c r="BE511" s="70">
        <v>12</v>
      </c>
      <c r="BF511" s="70">
        <v>46</v>
      </c>
      <c r="BG511" s="70">
        <v>0</v>
      </c>
      <c r="BH511" s="70">
        <v>0</v>
      </c>
      <c r="BI511" s="70">
        <v>3</v>
      </c>
      <c r="BJ511" s="70">
        <v>0</v>
      </c>
      <c r="BK511" s="70">
        <v>2</v>
      </c>
      <c r="BL511" s="70">
        <v>0</v>
      </c>
      <c r="BM511" s="70">
        <v>0</v>
      </c>
      <c r="BN511" s="70">
        <v>1</v>
      </c>
      <c r="BO511" s="70">
        <v>0</v>
      </c>
      <c r="BP511" s="70">
        <v>0</v>
      </c>
      <c r="BQ511" s="70">
        <v>0</v>
      </c>
      <c r="BR511" s="70">
        <v>2</v>
      </c>
      <c r="BS511" s="70">
        <v>87</v>
      </c>
      <c r="BT511" s="70">
        <v>297</v>
      </c>
      <c r="BU511" s="70">
        <v>2</v>
      </c>
      <c r="BV511" s="70">
        <v>202</v>
      </c>
      <c r="BW511" s="70">
        <v>0</v>
      </c>
      <c r="BX511" s="70">
        <v>1</v>
      </c>
      <c r="BY511" s="70">
        <v>1</v>
      </c>
      <c r="BZ511" s="70">
        <v>0</v>
      </c>
      <c r="CA511" s="70">
        <v>0</v>
      </c>
      <c r="CB511" s="70">
        <v>0</v>
      </c>
      <c r="CC511" s="70">
        <v>0</v>
      </c>
      <c r="CD511" s="70">
        <v>3</v>
      </c>
      <c r="CE511" s="70">
        <v>2</v>
      </c>
      <c r="CF511" s="70">
        <v>0</v>
      </c>
      <c r="CG511" s="70">
        <v>0</v>
      </c>
      <c r="CH511" s="70">
        <v>0</v>
      </c>
      <c r="CI511" s="70">
        <v>0</v>
      </c>
      <c r="CJ511" s="70">
        <v>0</v>
      </c>
      <c r="CK511" s="70">
        <v>0</v>
      </c>
      <c r="CL511" s="70">
        <v>0</v>
      </c>
      <c r="CM511" s="70">
        <v>0</v>
      </c>
      <c r="CN511" s="70">
        <v>0</v>
      </c>
      <c r="CO511" s="70">
        <v>0</v>
      </c>
      <c r="CP511" s="70">
        <v>0</v>
      </c>
      <c r="CQ511" s="70">
        <v>0</v>
      </c>
      <c r="CR511" s="70">
        <v>0</v>
      </c>
      <c r="CS511" s="70">
        <v>0</v>
      </c>
      <c r="CT511" s="70">
        <v>0</v>
      </c>
      <c r="CU511" s="70">
        <v>0</v>
      </c>
      <c r="CV511" s="70">
        <v>0</v>
      </c>
      <c r="CW511" s="70">
        <v>0</v>
      </c>
      <c r="CX511" s="70">
        <v>0</v>
      </c>
      <c r="CY511" s="70">
        <v>0</v>
      </c>
      <c r="CZ511" s="70">
        <v>0</v>
      </c>
      <c r="DA511" s="70">
        <v>0</v>
      </c>
      <c r="DB511" s="70">
        <v>0</v>
      </c>
      <c r="DC511" s="70">
        <v>0</v>
      </c>
      <c r="DD511" s="70">
        <v>0</v>
      </c>
      <c r="DE511" s="70">
        <v>0</v>
      </c>
      <c r="DF511" s="70">
        <v>0</v>
      </c>
      <c r="DG511" s="70">
        <v>0</v>
      </c>
      <c r="DH511" s="70">
        <v>71</v>
      </c>
      <c r="DI511" s="70">
        <v>0</v>
      </c>
      <c r="DJ511" s="70">
        <v>0</v>
      </c>
      <c r="DK511" s="70">
        <v>0</v>
      </c>
      <c r="DL511" s="70">
        <v>0</v>
      </c>
      <c r="DM511" s="70">
        <v>0</v>
      </c>
      <c r="DN511" s="70">
        <v>0</v>
      </c>
      <c r="DO511" s="70">
        <v>0</v>
      </c>
      <c r="DP511" s="70">
        <v>0</v>
      </c>
      <c r="DQ511" s="70">
        <v>0</v>
      </c>
      <c r="DR511" s="70">
        <v>0</v>
      </c>
      <c r="DS511" s="70">
        <v>0</v>
      </c>
      <c r="DT511" s="70">
        <v>0</v>
      </c>
      <c r="DU511" s="70">
        <v>0</v>
      </c>
      <c r="DV511" s="70">
        <v>0</v>
      </c>
      <c r="DW511" s="70">
        <v>0</v>
      </c>
      <c r="DX511" s="70">
        <v>0</v>
      </c>
      <c r="DY511" s="70">
        <v>0</v>
      </c>
      <c r="DZ511" s="70">
        <v>0</v>
      </c>
      <c r="EA511" s="70">
        <v>0</v>
      </c>
      <c r="EB511" s="70">
        <v>0</v>
      </c>
      <c r="EC511" s="70">
        <v>0</v>
      </c>
      <c r="ED511" s="70">
        <v>0</v>
      </c>
      <c r="EE511" s="70">
        <v>0</v>
      </c>
      <c r="EF511" s="70">
        <v>0</v>
      </c>
      <c r="EG511" s="70">
        <v>0</v>
      </c>
      <c r="EH511" s="70">
        <v>0</v>
      </c>
      <c r="EI511" s="70">
        <v>0</v>
      </c>
      <c r="EJ511" s="70">
        <v>0</v>
      </c>
      <c r="EK511" s="70">
        <v>0</v>
      </c>
      <c r="EL511" s="70">
        <v>0</v>
      </c>
      <c r="EM511" s="70">
        <v>0</v>
      </c>
      <c r="EN511" s="70">
        <v>0</v>
      </c>
      <c r="EO511" s="70">
        <v>0</v>
      </c>
      <c r="EP511" s="70">
        <v>0</v>
      </c>
      <c r="EQ511" s="70">
        <v>0</v>
      </c>
      <c r="ER511" s="70">
        <v>0</v>
      </c>
      <c r="ES511" s="70">
        <v>0</v>
      </c>
      <c r="ET511" s="70">
        <v>0</v>
      </c>
      <c r="EU511" s="70">
        <v>0</v>
      </c>
      <c r="EV511" s="70">
        <v>273</v>
      </c>
      <c r="EW511" s="70">
        <v>0</v>
      </c>
      <c r="EX511" s="70">
        <v>465</v>
      </c>
      <c r="EY511" s="70">
        <v>368</v>
      </c>
      <c r="EZ511" s="70">
        <v>613</v>
      </c>
      <c r="FA511" s="70">
        <v>355</v>
      </c>
    </row>
    <row r="512" spans="1:157" x14ac:dyDescent="0.25">
      <c r="A512">
        <v>25</v>
      </c>
      <c r="B512" t="s">
        <v>320</v>
      </c>
      <c r="C512" s="65" t="s">
        <v>1461</v>
      </c>
      <c r="D512" s="65" t="s">
        <v>1472</v>
      </c>
      <c r="E512" t="s">
        <v>1473</v>
      </c>
      <c r="F512" s="79" t="s">
        <v>766</v>
      </c>
      <c r="G512" s="19">
        <v>2</v>
      </c>
      <c r="H512" s="19"/>
      <c r="I512" s="67"/>
      <c r="J512" s="68">
        <v>4613</v>
      </c>
      <c r="K512" s="69">
        <v>125</v>
      </c>
      <c r="L512" s="70">
        <v>3</v>
      </c>
      <c r="M512" s="70">
        <v>52</v>
      </c>
      <c r="N512" s="70">
        <v>64</v>
      </c>
      <c r="O512" s="70">
        <v>18</v>
      </c>
      <c r="P512" s="70">
        <v>0</v>
      </c>
      <c r="Q512" s="70">
        <v>0</v>
      </c>
      <c r="R512" s="70">
        <v>0</v>
      </c>
      <c r="S512" s="70">
        <v>81</v>
      </c>
      <c r="T512" s="70">
        <v>2</v>
      </c>
      <c r="U512" s="70">
        <v>0</v>
      </c>
      <c r="V512" s="70">
        <v>373</v>
      </c>
      <c r="W512" s="70">
        <v>0</v>
      </c>
      <c r="X512" s="70">
        <v>0</v>
      </c>
      <c r="Y512" s="70">
        <v>0</v>
      </c>
      <c r="Z512" s="70">
        <v>366</v>
      </c>
      <c r="AA512" s="70">
        <v>72</v>
      </c>
      <c r="AB512" s="70">
        <v>258</v>
      </c>
      <c r="AC512" s="70">
        <v>196</v>
      </c>
      <c r="AD512" s="70">
        <v>67</v>
      </c>
      <c r="AE512" s="70">
        <v>4</v>
      </c>
      <c r="AF512" s="70">
        <v>30</v>
      </c>
      <c r="AG512" s="70">
        <v>3</v>
      </c>
      <c r="AH512" s="70">
        <v>0</v>
      </c>
      <c r="AI512" s="70">
        <v>130</v>
      </c>
      <c r="AJ512" s="70">
        <v>172</v>
      </c>
      <c r="AK512" s="70">
        <v>10</v>
      </c>
      <c r="AL512" s="70">
        <v>0</v>
      </c>
      <c r="AM512" s="70">
        <v>38</v>
      </c>
      <c r="AN512" s="70">
        <v>1</v>
      </c>
      <c r="AO512" s="70">
        <v>1</v>
      </c>
      <c r="AP512" s="70">
        <v>2</v>
      </c>
      <c r="AQ512" s="70">
        <v>44</v>
      </c>
      <c r="AR512" s="70">
        <v>86</v>
      </c>
      <c r="AS512" s="70">
        <v>4</v>
      </c>
      <c r="AT512" s="70">
        <v>71</v>
      </c>
      <c r="AU512" s="70">
        <v>0</v>
      </c>
      <c r="AV512" s="70">
        <v>1</v>
      </c>
      <c r="AW512" s="70">
        <v>368</v>
      </c>
      <c r="AX512" s="70">
        <v>0</v>
      </c>
      <c r="AY512" s="70">
        <v>4</v>
      </c>
      <c r="AZ512" s="70">
        <v>1</v>
      </c>
      <c r="BA512" s="70">
        <v>94</v>
      </c>
      <c r="BB512" s="70">
        <v>0</v>
      </c>
      <c r="BC512" s="70">
        <v>0</v>
      </c>
      <c r="BD512" s="70">
        <v>145</v>
      </c>
      <c r="BE512" s="70">
        <v>8</v>
      </c>
      <c r="BF512" s="70">
        <v>97</v>
      </c>
      <c r="BG512" s="70">
        <v>0</v>
      </c>
      <c r="BH512" s="70">
        <v>0</v>
      </c>
      <c r="BI512" s="70">
        <v>1</v>
      </c>
      <c r="BJ512" s="70">
        <v>0</v>
      </c>
      <c r="BK512" s="70">
        <v>0</v>
      </c>
      <c r="BL512" s="70">
        <v>1</v>
      </c>
      <c r="BM512" s="70">
        <v>0</v>
      </c>
      <c r="BN512" s="70">
        <v>0</v>
      </c>
      <c r="BO512" s="70">
        <v>0</v>
      </c>
      <c r="BP512" s="70">
        <v>3</v>
      </c>
      <c r="BQ512" s="70">
        <v>0</v>
      </c>
      <c r="BR512" s="70">
        <v>3</v>
      </c>
      <c r="BS512" s="70">
        <v>60</v>
      </c>
      <c r="BT512" s="70">
        <v>244</v>
      </c>
      <c r="BU512" s="70">
        <v>5</v>
      </c>
      <c r="BV512" s="70">
        <v>207</v>
      </c>
      <c r="BW512" s="70">
        <v>1</v>
      </c>
      <c r="BX512" s="70">
        <v>1</v>
      </c>
      <c r="BY512" s="70">
        <v>0</v>
      </c>
      <c r="BZ512" s="70">
        <v>0</v>
      </c>
      <c r="CA512" s="70">
        <v>0</v>
      </c>
      <c r="CB512" s="70">
        <v>0</v>
      </c>
      <c r="CC512" s="70">
        <v>0</v>
      </c>
      <c r="CD512" s="70">
        <v>0</v>
      </c>
      <c r="CE512" s="70">
        <v>0</v>
      </c>
      <c r="CF512" s="70">
        <v>0</v>
      </c>
      <c r="CG512" s="70">
        <v>0</v>
      </c>
      <c r="CH512" s="70">
        <v>0</v>
      </c>
      <c r="CI512" s="70">
        <v>0</v>
      </c>
      <c r="CJ512" s="70">
        <v>0</v>
      </c>
      <c r="CK512" s="70">
        <v>0</v>
      </c>
      <c r="CL512" s="70">
        <v>0</v>
      </c>
      <c r="CM512" s="70">
        <v>0</v>
      </c>
      <c r="CN512" s="70">
        <v>0</v>
      </c>
      <c r="CO512" s="70">
        <v>0</v>
      </c>
      <c r="CP512" s="70">
        <v>0</v>
      </c>
      <c r="CQ512" s="70">
        <v>0</v>
      </c>
      <c r="CR512" s="70">
        <v>0</v>
      </c>
      <c r="CS512" s="70">
        <v>0</v>
      </c>
      <c r="CT512" s="70">
        <v>0</v>
      </c>
      <c r="CU512" s="70">
        <v>0</v>
      </c>
      <c r="CV512" s="70">
        <v>0</v>
      </c>
      <c r="CW512" s="70">
        <v>0</v>
      </c>
      <c r="CX512" s="70">
        <v>0</v>
      </c>
      <c r="CY512" s="70">
        <v>0</v>
      </c>
      <c r="CZ512" s="70">
        <v>0</v>
      </c>
      <c r="DA512" s="70">
        <v>0</v>
      </c>
      <c r="DB512" s="70">
        <v>0</v>
      </c>
      <c r="DC512" s="70">
        <v>0</v>
      </c>
      <c r="DD512" s="70">
        <v>0</v>
      </c>
      <c r="DE512" s="70">
        <v>0</v>
      </c>
      <c r="DF512" s="70">
        <v>0</v>
      </c>
      <c r="DG512" s="70">
        <v>0</v>
      </c>
      <c r="DH512" s="70">
        <v>13</v>
      </c>
      <c r="DI512" s="70">
        <v>0</v>
      </c>
      <c r="DJ512" s="70">
        <v>0</v>
      </c>
      <c r="DK512" s="70">
        <v>0</v>
      </c>
      <c r="DL512" s="70">
        <v>0</v>
      </c>
      <c r="DM512" s="70">
        <v>0</v>
      </c>
      <c r="DN512" s="70">
        <v>0</v>
      </c>
      <c r="DO512" s="70">
        <v>0</v>
      </c>
      <c r="DP512" s="70">
        <v>0</v>
      </c>
      <c r="DQ512" s="70">
        <v>0</v>
      </c>
      <c r="DR512" s="70">
        <v>0</v>
      </c>
      <c r="DS512" s="70">
        <v>0</v>
      </c>
      <c r="DT512" s="70">
        <v>0</v>
      </c>
      <c r="DU512" s="70">
        <v>0</v>
      </c>
      <c r="DV512" s="70">
        <v>0</v>
      </c>
      <c r="DW512" s="70">
        <v>0</v>
      </c>
      <c r="DX512" s="70">
        <v>0</v>
      </c>
      <c r="DY512" s="70">
        <v>0</v>
      </c>
      <c r="DZ512" s="70">
        <v>0</v>
      </c>
      <c r="EA512" s="70">
        <v>0</v>
      </c>
      <c r="EB512" s="70">
        <v>0</v>
      </c>
      <c r="EC512" s="70">
        <v>0</v>
      </c>
      <c r="ED512" s="70">
        <v>0</v>
      </c>
      <c r="EE512" s="70">
        <v>0</v>
      </c>
      <c r="EF512" s="70">
        <v>0</v>
      </c>
      <c r="EG512" s="70">
        <v>0</v>
      </c>
      <c r="EH512" s="70">
        <v>0</v>
      </c>
      <c r="EI512" s="70">
        <v>0</v>
      </c>
      <c r="EJ512" s="70">
        <v>0</v>
      </c>
      <c r="EK512" s="70">
        <v>0</v>
      </c>
      <c r="EL512" s="70">
        <v>0</v>
      </c>
      <c r="EM512" s="70">
        <v>0</v>
      </c>
      <c r="EN512" s="70">
        <v>0</v>
      </c>
      <c r="EO512" s="70">
        <v>0</v>
      </c>
      <c r="EP512" s="70">
        <v>0</v>
      </c>
      <c r="EQ512" s="70">
        <v>0</v>
      </c>
      <c r="ER512" s="70">
        <v>0</v>
      </c>
      <c r="ES512" s="70">
        <v>0</v>
      </c>
      <c r="ET512" s="70">
        <v>0</v>
      </c>
      <c r="EU512" s="70">
        <v>0</v>
      </c>
      <c r="EV512" s="70">
        <v>160</v>
      </c>
      <c r="EW512" s="70">
        <v>0</v>
      </c>
      <c r="EX512" s="70">
        <v>256</v>
      </c>
      <c r="EY512" s="70">
        <v>183</v>
      </c>
      <c r="EZ512" s="70">
        <v>193</v>
      </c>
      <c r="FA512" s="70">
        <v>291</v>
      </c>
    </row>
    <row r="513" spans="1:157" x14ac:dyDescent="0.25">
      <c r="A513">
        <v>25</v>
      </c>
      <c r="B513" t="s">
        <v>320</v>
      </c>
      <c r="C513" s="65" t="s">
        <v>1461</v>
      </c>
      <c r="D513" s="65" t="s">
        <v>1474</v>
      </c>
      <c r="E513" t="s">
        <v>1475</v>
      </c>
      <c r="F513" s="79" t="s">
        <v>766</v>
      </c>
      <c r="G513" s="19">
        <v>2</v>
      </c>
      <c r="H513" s="19"/>
      <c r="I513" s="67"/>
      <c r="J513" s="68">
        <v>1269</v>
      </c>
      <c r="K513" s="69">
        <v>47</v>
      </c>
      <c r="L513" s="70">
        <v>2</v>
      </c>
      <c r="M513" s="70">
        <v>16</v>
      </c>
      <c r="N513" s="70">
        <v>45</v>
      </c>
      <c r="O513" s="70">
        <v>6</v>
      </c>
      <c r="P513" s="70">
        <v>0</v>
      </c>
      <c r="Q513" s="70">
        <v>0</v>
      </c>
      <c r="R513" s="70">
        <v>0</v>
      </c>
      <c r="S513" s="70">
        <v>12</v>
      </c>
      <c r="T513" s="70">
        <v>1</v>
      </c>
      <c r="U513" s="70">
        <v>0</v>
      </c>
      <c r="V513" s="70">
        <v>84</v>
      </c>
      <c r="W513" s="70">
        <v>0</v>
      </c>
      <c r="X513" s="70">
        <v>0</v>
      </c>
      <c r="Y513" s="70">
        <v>0</v>
      </c>
      <c r="Z513" s="70">
        <v>89</v>
      </c>
      <c r="AA513" s="70">
        <v>31</v>
      </c>
      <c r="AB513" s="70">
        <v>107</v>
      </c>
      <c r="AC513" s="70">
        <v>65</v>
      </c>
      <c r="AD513" s="70">
        <v>25</v>
      </c>
      <c r="AE513" s="70">
        <v>1</v>
      </c>
      <c r="AF513" s="70">
        <v>19</v>
      </c>
      <c r="AG513" s="70">
        <v>1</v>
      </c>
      <c r="AH513" s="70">
        <v>0</v>
      </c>
      <c r="AI513" s="70">
        <v>50</v>
      </c>
      <c r="AJ513" s="70">
        <v>32</v>
      </c>
      <c r="AK513" s="70">
        <v>4</v>
      </c>
      <c r="AL513" s="70">
        <v>1</v>
      </c>
      <c r="AM513" s="70">
        <v>11</v>
      </c>
      <c r="AN513" s="70">
        <v>0</v>
      </c>
      <c r="AO513" s="70">
        <v>0</v>
      </c>
      <c r="AP513" s="70">
        <v>2</v>
      </c>
      <c r="AQ513" s="70">
        <v>18</v>
      </c>
      <c r="AR513" s="70">
        <v>21</v>
      </c>
      <c r="AS513" s="70">
        <v>0</v>
      </c>
      <c r="AT513" s="70">
        <v>26</v>
      </c>
      <c r="AU513" s="70">
        <v>0</v>
      </c>
      <c r="AV513" s="70">
        <v>1</v>
      </c>
      <c r="AW513" s="70">
        <v>15</v>
      </c>
      <c r="AX513" s="70">
        <v>0</v>
      </c>
      <c r="AY513" s="70">
        <v>1</v>
      </c>
      <c r="AZ513" s="70">
        <v>0</v>
      </c>
      <c r="BA513" s="70">
        <v>15</v>
      </c>
      <c r="BB513" s="70">
        <v>0</v>
      </c>
      <c r="BC513" s="70">
        <v>0</v>
      </c>
      <c r="BD513" s="70">
        <v>49</v>
      </c>
      <c r="BE513" s="70">
        <v>1</v>
      </c>
      <c r="BF513" s="70">
        <v>21</v>
      </c>
      <c r="BG513" s="70">
        <v>0</v>
      </c>
      <c r="BH513" s="70">
        <v>2</v>
      </c>
      <c r="BI513" s="70">
        <v>0</v>
      </c>
      <c r="BJ513" s="70">
        <v>0</v>
      </c>
      <c r="BK513" s="70">
        <v>0</v>
      </c>
      <c r="BL513" s="70">
        <v>0</v>
      </c>
      <c r="BM513" s="70">
        <v>0</v>
      </c>
      <c r="BN513" s="70">
        <v>0</v>
      </c>
      <c r="BO513" s="70">
        <v>0</v>
      </c>
      <c r="BP513" s="70">
        <v>0</v>
      </c>
      <c r="BQ513" s="70">
        <v>0</v>
      </c>
      <c r="BR513" s="70">
        <v>0</v>
      </c>
      <c r="BS513" s="70">
        <v>28</v>
      </c>
      <c r="BT513" s="70">
        <v>76</v>
      </c>
      <c r="BU513" s="70">
        <v>0</v>
      </c>
      <c r="BV513" s="70">
        <v>30</v>
      </c>
      <c r="BW513" s="70">
        <v>0</v>
      </c>
      <c r="BX513" s="70">
        <v>0</v>
      </c>
      <c r="BY513" s="70">
        <v>0</v>
      </c>
      <c r="BZ513" s="70">
        <v>0</v>
      </c>
      <c r="CA513" s="70">
        <v>0</v>
      </c>
      <c r="CB513" s="70">
        <v>0</v>
      </c>
      <c r="CC513" s="70">
        <v>0</v>
      </c>
      <c r="CD513" s="70">
        <v>0</v>
      </c>
      <c r="CE513" s="70">
        <v>0</v>
      </c>
      <c r="CF513" s="70">
        <v>0</v>
      </c>
      <c r="CG513" s="70">
        <v>0</v>
      </c>
      <c r="CH513" s="70">
        <v>0</v>
      </c>
      <c r="CI513" s="70">
        <v>0</v>
      </c>
      <c r="CJ513" s="70">
        <v>0</v>
      </c>
      <c r="CK513" s="70">
        <v>0</v>
      </c>
      <c r="CL513" s="70">
        <v>0</v>
      </c>
      <c r="CM513" s="70">
        <v>0</v>
      </c>
      <c r="CN513" s="70">
        <v>0</v>
      </c>
      <c r="CO513" s="70">
        <v>0</v>
      </c>
      <c r="CP513" s="70">
        <v>0</v>
      </c>
      <c r="CQ513" s="70">
        <v>0</v>
      </c>
      <c r="CR513" s="70">
        <v>0</v>
      </c>
      <c r="CS513" s="70">
        <v>0</v>
      </c>
      <c r="CT513" s="70">
        <v>0</v>
      </c>
      <c r="CU513" s="70">
        <v>0</v>
      </c>
      <c r="CV513" s="70">
        <v>0</v>
      </c>
      <c r="CW513" s="70">
        <v>0</v>
      </c>
      <c r="CX513" s="70">
        <v>0</v>
      </c>
      <c r="CY513" s="70">
        <v>0</v>
      </c>
      <c r="CZ513" s="70">
        <v>0</v>
      </c>
      <c r="DA513" s="70">
        <v>0</v>
      </c>
      <c r="DB513" s="70">
        <v>0</v>
      </c>
      <c r="DC513" s="70">
        <v>0</v>
      </c>
      <c r="DD513" s="70">
        <v>0</v>
      </c>
      <c r="DE513" s="70">
        <v>0</v>
      </c>
      <c r="DF513" s="70">
        <v>0</v>
      </c>
      <c r="DG513" s="70">
        <v>0</v>
      </c>
      <c r="DH513" s="70">
        <v>5</v>
      </c>
      <c r="DI513" s="70">
        <v>0</v>
      </c>
      <c r="DJ513" s="70">
        <v>0</v>
      </c>
      <c r="DK513" s="70">
        <v>0</v>
      </c>
      <c r="DL513" s="70">
        <v>0</v>
      </c>
      <c r="DM513" s="70">
        <v>0</v>
      </c>
      <c r="DN513" s="70">
        <v>0</v>
      </c>
      <c r="DO513" s="70">
        <v>0</v>
      </c>
      <c r="DP513" s="70">
        <v>0</v>
      </c>
      <c r="DQ513" s="70">
        <v>0</v>
      </c>
      <c r="DR513" s="70">
        <v>0</v>
      </c>
      <c r="DS513" s="70">
        <v>0</v>
      </c>
      <c r="DT513" s="70">
        <v>0</v>
      </c>
      <c r="DU513" s="70">
        <v>0</v>
      </c>
      <c r="DV513" s="70">
        <v>0</v>
      </c>
      <c r="DW513" s="70">
        <v>0</v>
      </c>
      <c r="DX513" s="70">
        <v>0</v>
      </c>
      <c r="DY513" s="70">
        <v>0</v>
      </c>
      <c r="DZ513" s="70">
        <v>0</v>
      </c>
      <c r="EA513" s="70">
        <v>0</v>
      </c>
      <c r="EB513" s="70">
        <v>0</v>
      </c>
      <c r="EC513" s="70">
        <v>0</v>
      </c>
      <c r="ED513" s="70">
        <v>0</v>
      </c>
      <c r="EE513" s="70">
        <v>0</v>
      </c>
      <c r="EF513" s="70">
        <v>0</v>
      </c>
      <c r="EG513" s="70">
        <v>0</v>
      </c>
      <c r="EH513" s="70">
        <v>0</v>
      </c>
      <c r="EI513" s="70">
        <v>0</v>
      </c>
      <c r="EJ513" s="70">
        <v>0</v>
      </c>
      <c r="EK513" s="70">
        <v>0</v>
      </c>
      <c r="EL513" s="70">
        <v>0</v>
      </c>
      <c r="EM513" s="70">
        <v>0</v>
      </c>
      <c r="EN513" s="70">
        <v>0</v>
      </c>
      <c r="EO513" s="70">
        <v>0</v>
      </c>
      <c r="EP513" s="70">
        <v>0</v>
      </c>
      <c r="EQ513" s="70">
        <v>0</v>
      </c>
      <c r="ER513" s="70">
        <v>0</v>
      </c>
      <c r="ES513" s="70">
        <v>0</v>
      </c>
      <c r="ET513" s="70">
        <v>0</v>
      </c>
      <c r="EU513" s="70">
        <v>0</v>
      </c>
      <c r="EV513" s="70">
        <v>48</v>
      </c>
      <c r="EW513" s="70">
        <v>0</v>
      </c>
      <c r="EX513" s="70">
        <v>64</v>
      </c>
      <c r="EY513" s="70">
        <v>41</v>
      </c>
      <c r="EZ513" s="70">
        <v>105</v>
      </c>
      <c r="FA513" s="70">
        <v>51</v>
      </c>
    </row>
    <row r="514" spans="1:157" x14ac:dyDescent="0.25">
      <c r="A514">
        <v>25</v>
      </c>
      <c r="B514" t="s">
        <v>320</v>
      </c>
      <c r="C514" s="65" t="s">
        <v>1461</v>
      </c>
      <c r="D514" s="65" t="s">
        <v>359</v>
      </c>
      <c r="E514" t="s">
        <v>360</v>
      </c>
      <c r="F514" s="79" t="s">
        <v>766</v>
      </c>
      <c r="G514" s="19">
        <v>2</v>
      </c>
      <c r="H514" s="19"/>
      <c r="I514" s="67"/>
      <c r="J514" s="68">
        <v>3641</v>
      </c>
      <c r="K514" s="69">
        <v>63</v>
      </c>
      <c r="L514" s="70">
        <v>6</v>
      </c>
      <c r="M514" s="70">
        <v>80</v>
      </c>
      <c r="N514" s="70">
        <v>122</v>
      </c>
      <c r="O514" s="70">
        <v>205</v>
      </c>
      <c r="P514" s="70">
        <v>1</v>
      </c>
      <c r="Q514" s="70">
        <v>0</v>
      </c>
      <c r="R514" s="70">
        <v>0</v>
      </c>
      <c r="S514" s="70">
        <v>79</v>
      </c>
      <c r="T514" s="70">
        <v>6</v>
      </c>
      <c r="U514" s="70">
        <v>0</v>
      </c>
      <c r="V514" s="70">
        <v>225</v>
      </c>
      <c r="W514" s="70">
        <v>0</v>
      </c>
      <c r="X514" s="70">
        <v>0</v>
      </c>
      <c r="Y514" s="70">
        <v>3</v>
      </c>
      <c r="Z514" s="70">
        <v>101</v>
      </c>
      <c r="AA514" s="70">
        <v>261</v>
      </c>
      <c r="AB514" s="70">
        <v>134</v>
      </c>
      <c r="AC514" s="70">
        <v>269</v>
      </c>
      <c r="AD514" s="70">
        <v>47</v>
      </c>
      <c r="AE514" s="70">
        <v>2</v>
      </c>
      <c r="AF514" s="70">
        <v>56</v>
      </c>
      <c r="AG514" s="70">
        <v>10</v>
      </c>
      <c r="AH514" s="70">
        <v>0</v>
      </c>
      <c r="AI514" s="70">
        <v>110</v>
      </c>
      <c r="AJ514" s="70">
        <v>113</v>
      </c>
      <c r="AK514" s="70">
        <v>6</v>
      </c>
      <c r="AL514" s="70">
        <v>2</v>
      </c>
      <c r="AM514" s="70">
        <v>20</v>
      </c>
      <c r="AN514" s="70">
        <v>2</v>
      </c>
      <c r="AO514" s="70">
        <v>3</v>
      </c>
      <c r="AP514" s="70">
        <v>2</v>
      </c>
      <c r="AQ514" s="70">
        <v>30</v>
      </c>
      <c r="AR514" s="70">
        <v>42</v>
      </c>
      <c r="AS514" s="70">
        <v>5</v>
      </c>
      <c r="AT514" s="70">
        <v>95</v>
      </c>
      <c r="AU514" s="70">
        <v>0</v>
      </c>
      <c r="AV514" s="70">
        <v>1</v>
      </c>
      <c r="AW514" s="70">
        <v>72</v>
      </c>
      <c r="AX514" s="70">
        <v>1</v>
      </c>
      <c r="AY514" s="70">
        <v>4</v>
      </c>
      <c r="AZ514" s="70">
        <v>2</v>
      </c>
      <c r="BA514" s="70">
        <v>64</v>
      </c>
      <c r="BB514" s="70">
        <v>2</v>
      </c>
      <c r="BC514" s="70">
        <v>3</v>
      </c>
      <c r="BD514" s="70">
        <v>103</v>
      </c>
      <c r="BE514" s="70">
        <v>9</v>
      </c>
      <c r="BF514" s="70">
        <v>12</v>
      </c>
      <c r="BG514" s="70">
        <v>0</v>
      </c>
      <c r="BH514" s="70">
        <v>1</v>
      </c>
      <c r="BI514" s="70">
        <v>0</v>
      </c>
      <c r="BJ514" s="70">
        <v>1</v>
      </c>
      <c r="BK514" s="70">
        <v>2</v>
      </c>
      <c r="BL514" s="70">
        <v>0</v>
      </c>
      <c r="BM514" s="70">
        <v>6</v>
      </c>
      <c r="BN514" s="70">
        <v>0</v>
      </c>
      <c r="BO514" s="70">
        <v>0</v>
      </c>
      <c r="BP514" s="70">
        <v>0</v>
      </c>
      <c r="BQ514" s="70">
        <v>0</v>
      </c>
      <c r="BR514" s="70">
        <v>16</v>
      </c>
      <c r="BS514" s="70">
        <v>27</v>
      </c>
      <c r="BT514" s="70">
        <v>217</v>
      </c>
      <c r="BU514" s="70">
        <v>11</v>
      </c>
      <c r="BV514" s="70">
        <v>100</v>
      </c>
      <c r="BW514" s="70">
        <v>1</v>
      </c>
      <c r="BX514" s="70">
        <v>4</v>
      </c>
      <c r="BY514" s="70">
        <v>1</v>
      </c>
      <c r="BZ514" s="70">
        <v>0</v>
      </c>
      <c r="CA514" s="70">
        <v>0</v>
      </c>
      <c r="CB514" s="70">
        <v>0</v>
      </c>
      <c r="CC514" s="70">
        <v>0</v>
      </c>
      <c r="CD514" s="70">
        <v>1</v>
      </c>
      <c r="CE514" s="70">
        <v>0</v>
      </c>
      <c r="CF514" s="70">
        <v>1</v>
      </c>
      <c r="CG514" s="70">
        <v>0</v>
      </c>
      <c r="CH514" s="70">
        <v>0</v>
      </c>
      <c r="CI514" s="70">
        <v>0</v>
      </c>
      <c r="CJ514" s="70">
        <v>0</v>
      </c>
      <c r="CK514" s="70">
        <v>0</v>
      </c>
      <c r="CL514" s="70">
        <v>0</v>
      </c>
      <c r="CM514" s="70">
        <v>0</v>
      </c>
      <c r="CN514" s="70">
        <v>0</v>
      </c>
      <c r="CO514" s="70">
        <v>0</v>
      </c>
      <c r="CP514" s="70">
        <v>0</v>
      </c>
      <c r="CQ514" s="70">
        <v>1</v>
      </c>
      <c r="CR514" s="70">
        <v>0</v>
      </c>
      <c r="CS514" s="70">
        <v>0</v>
      </c>
      <c r="CT514" s="70">
        <v>0</v>
      </c>
      <c r="CU514" s="70">
        <v>0</v>
      </c>
      <c r="CV514" s="70">
        <v>0</v>
      </c>
      <c r="CW514" s="70">
        <v>0</v>
      </c>
      <c r="CX514" s="70">
        <v>0</v>
      </c>
      <c r="CY514" s="70">
        <v>0</v>
      </c>
      <c r="CZ514" s="70">
        <v>0</v>
      </c>
      <c r="DA514" s="70">
        <v>0</v>
      </c>
      <c r="DB514" s="70">
        <v>0</v>
      </c>
      <c r="DC514" s="70">
        <v>1</v>
      </c>
      <c r="DD514" s="70">
        <v>0</v>
      </c>
      <c r="DE514" s="70">
        <v>0</v>
      </c>
      <c r="DF514" s="70">
        <v>0</v>
      </c>
      <c r="DG514" s="70">
        <v>0</v>
      </c>
      <c r="DH514" s="70">
        <v>208</v>
      </c>
      <c r="DI514" s="70">
        <v>0</v>
      </c>
      <c r="DJ514" s="70">
        <v>0</v>
      </c>
      <c r="DK514" s="70">
        <v>0</v>
      </c>
      <c r="DL514" s="70">
        <v>0</v>
      </c>
      <c r="DM514" s="70">
        <v>0</v>
      </c>
      <c r="DN514" s="70">
        <v>0</v>
      </c>
      <c r="DO514" s="70">
        <v>0</v>
      </c>
      <c r="DP514" s="70">
        <v>0</v>
      </c>
      <c r="DQ514" s="70">
        <v>0</v>
      </c>
      <c r="DR514" s="70">
        <v>0</v>
      </c>
      <c r="DS514" s="70">
        <v>0</v>
      </c>
      <c r="DT514" s="70">
        <v>0</v>
      </c>
      <c r="DU514" s="70">
        <v>0</v>
      </c>
      <c r="DV514" s="70">
        <v>0</v>
      </c>
      <c r="DW514" s="70">
        <v>0</v>
      </c>
      <c r="DX514" s="70">
        <v>0</v>
      </c>
      <c r="DY514" s="70">
        <v>0</v>
      </c>
      <c r="DZ514" s="70">
        <v>0</v>
      </c>
      <c r="EA514" s="70">
        <v>0</v>
      </c>
      <c r="EB514" s="70">
        <v>0</v>
      </c>
      <c r="EC514" s="70">
        <v>0</v>
      </c>
      <c r="ED514" s="70">
        <v>0</v>
      </c>
      <c r="EE514" s="70">
        <v>0</v>
      </c>
      <c r="EF514" s="70">
        <v>0</v>
      </c>
      <c r="EG514" s="70">
        <v>0</v>
      </c>
      <c r="EH514" s="70">
        <v>0</v>
      </c>
      <c r="EI514" s="70">
        <v>0</v>
      </c>
      <c r="EJ514" s="70">
        <v>0</v>
      </c>
      <c r="EK514" s="70">
        <v>0</v>
      </c>
      <c r="EL514" s="70">
        <v>0</v>
      </c>
      <c r="EM514" s="70">
        <v>0</v>
      </c>
      <c r="EN514" s="70">
        <v>0</v>
      </c>
      <c r="EO514" s="70">
        <v>0</v>
      </c>
      <c r="EP514" s="70">
        <v>0</v>
      </c>
      <c r="EQ514" s="70">
        <v>0</v>
      </c>
      <c r="ER514" s="70">
        <v>0</v>
      </c>
      <c r="ES514" s="70">
        <v>0</v>
      </c>
      <c r="ET514" s="70">
        <v>0</v>
      </c>
      <c r="EU514" s="70">
        <v>0</v>
      </c>
      <c r="EV514" s="70">
        <v>59</v>
      </c>
      <c r="EW514" s="70">
        <v>0</v>
      </c>
      <c r="EX514" s="70">
        <v>169</v>
      </c>
      <c r="EY514" s="70">
        <v>63</v>
      </c>
      <c r="EZ514" s="70">
        <v>225</v>
      </c>
      <c r="FA514" s="70">
        <v>153</v>
      </c>
    </row>
    <row r="515" spans="1:157" x14ac:dyDescent="0.25">
      <c r="A515">
        <v>25</v>
      </c>
      <c r="B515" t="s">
        <v>320</v>
      </c>
      <c r="C515" s="65" t="s">
        <v>1461</v>
      </c>
      <c r="D515" s="65" t="s">
        <v>1476</v>
      </c>
      <c r="E515" t="s">
        <v>1477</v>
      </c>
      <c r="F515" s="79" t="s">
        <v>766</v>
      </c>
      <c r="G515" s="19">
        <v>2</v>
      </c>
      <c r="H515" s="19"/>
      <c r="I515" s="67"/>
      <c r="J515" s="68">
        <v>277</v>
      </c>
      <c r="K515" s="69">
        <v>0</v>
      </c>
      <c r="L515" s="70">
        <v>2</v>
      </c>
      <c r="M515" s="70">
        <v>4</v>
      </c>
      <c r="N515" s="70">
        <v>0</v>
      </c>
      <c r="O515" s="70">
        <v>109</v>
      </c>
      <c r="P515" s="70">
        <v>0</v>
      </c>
      <c r="Q515" s="70">
        <v>0</v>
      </c>
      <c r="R515" s="70">
        <v>0</v>
      </c>
      <c r="S515" s="70">
        <v>2</v>
      </c>
      <c r="T515" s="70">
        <v>4</v>
      </c>
      <c r="U515" s="70">
        <v>0</v>
      </c>
      <c r="V515" s="70">
        <v>2</v>
      </c>
      <c r="W515" s="70">
        <v>0</v>
      </c>
      <c r="X515" s="70">
        <v>0</v>
      </c>
      <c r="Y515" s="70">
        <v>2</v>
      </c>
      <c r="Z515" s="70">
        <v>23</v>
      </c>
      <c r="AA515" s="70">
        <v>8</v>
      </c>
      <c r="AB515" s="70">
        <v>9</v>
      </c>
      <c r="AC515" s="70">
        <v>4</v>
      </c>
      <c r="AD515" s="70">
        <v>1</v>
      </c>
      <c r="AE515" s="70">
        <v>7</v>
      </c>
      <c r="AF515" s="70">
        <v>3</v>
      </c>
      <c r="AG515" s="70">
        <v>0</v>
      </c>
      <c r="AH515" s="70">
        <v>0</v>
      </c>
      <c r="AI515" s="70">
        <v>3</v>
      </c>
      <c r="AJ515" s="70">
        <v>0</v>
      </c>
      <c r="AK515" s="70">
        <v>7</v>
      </c>
      <c r="AL515" s="70">
        <v>0</v>
      </c>
      <c r="AM515" s="70">
        <v>0</v>
      </c>
      <c r="AN515" s="70">
        <v>1</v>
      </c>
      <c r="AO515" s="70">
        <v>1</v>
      </c>
      <c r="AP515" s="70">
        <v>2</v>
      </c>
      <c r="AQ515" s="70">
        <v>2</v>
      </c>
      <c r="AR515" s="70">
        <v>3</v>
      </c>
      <c r="AS515" s="70">
        <v>6</v>
      </c>
      <c r="AT515" s="70">
        <v>2</v>
      </c>
      <c r="AU515" s="70">
        <v>1</v>
      </c>
      <c r="AV515" s="70">
        <v>1</v>
      </c>
      <c r="AW515" s="70">
        <v>1</v>
      </c>
      <c r="AX515" s="70">
        <v>1</v>
      </c>
      <c r="AY515" s="70">
        <v>0</v>
      </c>
      <c r="AZ515" s="70">
        <v>0</v>
      </c>
      <c r="BA515" s="70">
        <v>0</v>
      </c>
      <c r="BB515" s="70">
        <v>0</v>
      </c>
      <c r="BC515" s="70">
        <v>0</v>
      </c>
      <c r="BD515" s="70">
        <v>0</v>
      </c>
      <c r="BE515" s="70">
        <v>3</v>
      </c>
      <c r="BF515" s="70">
        <v>2</v>
      </c>
      <c r="BG515" s="70">
        <v>0</v>
      </c>
      <c r="BH515" s="70">
        <v>0</v>
      </c>
      <c r="BI515" s="70">
        <v>0</v>
      </c>
      <c r="BJ515" s="70">
        <v>1</v>
      </c>
      <c r="BK515" s="70">
        <v>0</v>
      </c>
      <c r="BL515" s="70">
        <v>0</v>
      </c>
      <c r="BM515" s="70">
        <v>0</v>
      </c>
      <c r="BN515" s="70">
        <v>0</v>
      </c>
      <c r="BO515" s="70">
        <v>0</v>
      </c>
      <c r="BP515" s="70">
        <v>0</v>
      </c>
      <c r="BQ515" s="70">
        <v>0</v>
      </c>
      <c r="BR515" s="70">
        <v>2</v>
      </c>
      <c r="BS515" s="70">
        <v>4</v>
      </c>
      <c r="BT515" s="70">
        <v>1</v>
      </c>
      <c r="BU515" s="70">
        <v>1</v>
      </c>
      <c r="BV515" s="70">
        <v>0</v>
      </c>
      <c r="BW515" s="70">
        <v>0</v>
      </c>
      <c r="BX515" s="70">
        <v>0</v>
      </c>
      <c r="BY515" s="70">
        <v>0</v>
      </c>
      <c r="BZ515" s="70">
        <v>1</v>
      </c>
      <c r="CA515" s="70">
        <v>0</v>
      </c>
      <c r="CB515" s="70">
        <v>0</v>
      </c>
      <c r="CC515" s="70">
        <v>0</v>
      </c>
      <c r="CD515" s="70">
        <v>0</v>
      </c>
      <c r="CE515" s="70">
        <v>0</v>
      </c>
      <c r="CF515" s="70">
        <v>0</v>
      </c>
      <c r="CG515" s="70">
        <v>0</v>
      </c>
      <c r="CH515" s="70">
        <v>0</v>
      </c>
      <c r="CI515" s="70">
        <v>0</v>
      </c>
      <c r="CJ515" s="70">
        <v>0</v>
      </c>
      <c r="CK515" s="70">
        <v>0</v>
      </c>
      <c r="CL515" s="70">
        <v>0</v>
      </c>
      <c r="CM515" s="70">
        <v>1</v>
      </c>
      <c r="CN515" s="70">
        <v>0</v>
      </c>
      <c r="CO515" s="70">
        <v>0</v>
      </c>
      <c r="CP515" s="70">
        <v>0</v>
      </c>
      <c r="CQ515" s="70">
        <v>0</v>
      </c>
      <c r="CR515" s="70">
        <v>0</v>
      </c>
      <c r="CS515" s="70">
        <v>0</v>
      </c>
      <c r="CT515" s="70">
        <v>0</v>
      </c>
      <c r="CU515" s="70">
        <v>0</v>
      </c>
      <c r="CV515" s="70">
        <v>0</v>
      </c>
      <c r="CW515" s="70">
        <v>0</v>
      </c>
      <c r="CX515" s="70">
        <v>0</v>
      </c>
      <c r="CY515" s="70">
        <v>0</v>
      </c>
      <c r="CZ515" s="70">
        <v>0</v>
      </c>
      <c r="DA515" s="70">
        <v>0</v>
      </c>
      <c r="DB515" s="70">
        <v>0</v>
      </c>
      <c r="DC515" s="70">
        <v>0</v>
      </c>
      <c r="DD515" s="70">
        <v>0</v>
      </c>
      <c r="DE515" s="70">
        <v>0</v>
      </c>
      <c r="DF515" s="70">
        <v>0</v>
      </c>
      <c r="DG515" s="70">
        <v>0</v>
      </c>
      <c r="DH515" s="70">
        <v>0</v>
      </c>
      <c r="DI515" s="70">
        <v>0</v>
      </c>
      <c r="DJ515" s="70">
        <v>0</v>
      </c>
      <c r="DK515" s="70">
        <v>0</v>
      </c>
      <c r="DL515" s="70">
        <v>0</v>
      </c>
      <c r="DM515" s="70">
        <v>0</v>
      </c>
      <c r="DN515" s="70">
        <v>0</v>
      </c>
      <c r="DO515" s="70">
        <v>0</v>
      </c>
      <c r="DP515" s="70">
        <v>0</v>
      </c>
      <c r="DQ515" s="70">
        <v>0</v>
      </c>
      <c r="DR515" s="70">
        <v>0</v>
      </c>
      <c r="DS515" s="70">
        <v>0</v>
      </c>
      <c r="DT515" s="70">
        <v>0</v>
      </c>
      <c r="DU515" s="70">
        <v>0</v>
      </c>
      <c r="DV515" s="70">
        <v>0</v>
      </c>
      <c r="DW515" s="70">
        <v>0</v>
      </c>
      <c r="DX515" s="70">
        <v>0</v>
      </c>
      <c r="DY515" s="70">
        <v>0</v>
      </c>
      <c r="DZ515" s="70">
        <v>0</v>
      </c>
      <c r="EA515" s="70">
        <v>0</v>
      </c>
      <c r="EB515" s="70">
        <v>0</v>
      </c>
      <c r="EC515" s="70">
        <v>0</v>
      </c>
      <c r="ED515" s="70">
        <v>0</v>
      </c>
      <c r="EE515" s="70">
        <v>0</v>
      </c>
      <c r="EF515" s="70">
        <v>0</v>
      </c>
      <c r="EG515" s="70">
        <v>0</v>
      </c>
      <c r="EH515" s="70">
        <v>0</v>
      </c>
      <c r="EI515" s="70">
        <v>0</v>
      </c>
      <c r="EJ515" s="70">
        <v>0</v>
      </c>
      <c r="EK515" s="70">
        <v>0</v>
      </c>
      <c r="EL515" s="70">
        <v>0</v>
      </c>
      <c r="EM515" s="70">
        <v>0</v>
      </c>
      <c r="EN515" s="70">
        <v>0</v>
      </c>
      <c r="EO515" s="70">
        <v>0</v>
      </c>
      <c r="EP515" s="70">
        <v>0</v>
      </c>
      <c r="EQ515" s="70">
        <v>0</v>
      </c>
      <c r="ER515" s="70">
        <v>0</v>
      </c>
      <c r="ES515" s="70">
        <v>0</v>
      </c>
      <c r="ET515" s="70">
        <v>0</v>
      </c>
      <c r="EU515" s="70">
        <v>0</v>
      </c>
      <c r="EV515" s="70">
        <v>1</v>
      </c>
      <c r="EW515" s="70">
        <v>0</v>
      </c>
      <c r="EX515" s="70">
        <v>1</v>
      </c>
      <c r="EY515" s="70">
        <v>1</v>
      </c>
      <c r="EZ515" s="70">
        <v>42</v>
      </c>
      <c r="FA515" s="70">
        <v>5</v>
      </c>
    </row>
    <row r="516" spans="1:157" x14ac:dyDescent="0.25">
      <c r="A516">
        <v>25</v>
      </c>
      <c r="B516" t="s">
        <v>320</v>
      </c>
      <c r="C516" s="65" t="s">
        <v>1461</v>
      </c>
      <c r="D516" s="65" t="s">
        <v>376</v>
      </c>
      <c r="E516" t="s">
        <v>377</v>
      </c>
      <c r="F516" s="79" t="s">
        <v>766</v>
      </c>
      <c r="G516" s="19">
        <v>2</v>
      </c>
      <c r="H516" s="19"/>
      <c r="I516" s="67"/>
      <c r="J516" s="68">
        <v>163</v>
      </c>
      <c r="K516" s="69">
        <v>0</v>
      </c>
      <c r="L516" s="70">
        <v>0</v>
      </c>
      <c r="M516" s="70">
        <v>0</v>
      </c>
      <c r="N516" s="70">
        <v>2</v>
      </c>
      <c r="O516" s="70">
        <v>9</v>
      </c>
      <c r="P516" s="70">
        <v>0</v>
      </c>
      <c r="Q516" s="70">
        <v>0</v>
      </c>
      <c r="R516" s="70">
        <v>0</v>
      </c>
      <c r="S516" s="70">
        <v>0</v>
      </c>
      <c r="T516" s="70">
        <v>2</v>
      </c>
      <c r="U516" s="70">
        <v>0</v>
      </c>
      <c r="V516" s="70">
        <v>25</v>
      </c>
      <c r="W516" s="70">
        <v>0</v>
      </c>
      <c r="X516" s="70">
        <v>0</v>
      </c>
      <c r="Y516" s="70">
        <v>12</v>
      </c>
      <c r="Z516" s="70">
        <v>4</v>
      </c>
      <c r="AA516" s="70">
        <v>1</v>
      </c>
      <c r="AB516" s="70">
        <v>1</v>
      </c>
      <c r="AC516" s="70">
        <v>88</v>
      </c>
      <c r="AD516" s="70">
        <v>0</v>
      </c>
      <c r="AE516" s="70">
        <v>1</v>
      </c>
      <c r="AF516" s="70">
        <v>0</v>
      </c>
      <c r="AG516" s="70">
        <v>0</v>
      </c>
      <c r="AH516" s="70">
        <v>0</v>
      </c>
      <c r="AI516" s="70">
        <v>0</v>
      </c>
      <c r="AJ516" s="70">
        <v>1</v>
      </c>
      <c r="AK516" s="70">
        <v>0</v>
      </c>
      <c r="AL516" s="70">
        <v>0</v>
      </c>
      <c r="AM516" s="70">
        <v>1</v>
      </c>
      <c r="AN516" s="70">
        <v>0</v>
      </c>
      <c r="AO516" s="70">
        <v>0</v>
      </c>
      <c r="AP516" s="70">
        <v>0</v>
      </c>
      <c r="AQ516" s="70">
        <v>2</v>
      </c>
      <c r="AR516" s="70">
        <v>1</v>
      </c>
      <c r="AS516" s="70">
        <v>0</v>
      </c>
      <c r="AT516" s="70">
        <v>1</v>
      </c>
      <c r="AU516" s="70">
        <v>0</v>
      </c>
      <c r="AV516" s="70">
        <v>1</v>
      </c>
      <c r="AW516" s="70">
        <v>1</v>
      </c>
      <c r="AX516" s="70">
        <v>1</v>
      </c>
      <c r="AY516" s="70">
        <v>1</v>
      </c>
      <c r="AZ516" s="70">
        <v>0</v>
      </c>
      <c r="BA516" s="70">
        <v>1</v>
      </c>
      <c r="BB516" s="70">
        <v>0</v>
      </c>
      <c r="BC516" s="70">
        <v>1</v>
      </c>
      <c r="BD516" s="70">
        <v>0</v>
      </c>
      <c r="BE516" s="70">
        <v>1</v>
      </c>
      <c r="BF516" s="70">
        <v>0</v>
      </c>
      <c r="BG516" s="70">
        <v>0</v>
      </c>
      <c r="BH516" s="70">
        <v>0</v>
      </c>
      <c r="BI516" s="70">
        <v>0</v>
      </c>
      <c r="BJ516" s="70">
        <v>0</v>
      </c>
      <c r="BK516" s="70">
        <v>0</v>
      </c>
      <c r="BL516" s="70">
        <v>0</v>
      </c>
      <c r="BM516" s="70">
        <v>0</v>
      </c>
      <c r="BN516" s="70">
        <v>0</v>
      </c>
      <c r="BO516" s="70">
        <v>0</v>
      </c>
      <c r="BP516" s="70">
        <v>0</v>
      </c>
      <c r="BQ516" s="70">
        <v>0</v>
      </c>
      <c r="BR516" s="70">
        <v>0</v>
      </c>
      <c r="BS516" s="70">
        <v>2</v>
      </c>
      <c r="BT516" s="70">
        <v>0</v>
      </c>
      <c r="BU516" s="70">
        <v>1</v>
      </c>
      <c r="BV516" s="70">
        <v>0</v>
      </c>
      <c r="BW516" s="70">
        <v>0</v>
      </c>
      <c r="BX516" s="70">
        <v>0</v>
      </c>
      <c r="BY516" s="70">
        <v>0</v>
      </c>
      <c r="BZ516" s="70">
        <v>0</v>
      </c>
      <c r="CA516" s="70">
        <v>0</v>
      </c>
      <c r="CB516" s="70">
        <v>0</v>
      </c>
      <c r="CC516" s="70">
        <v>0</v>
      </c>
      <c r="CD516" s="70">
        <v>0</v>
      </c>
      <c r="CE516" s="70">
        <v>0</v>
      </c>
      <c r="CF516" s="70">
        <v>0</v>
      </c>
      <c r="CG516" s="70">
        <v>0</v>
      </c>
      <c r="CH516" s="70">
        <v>0</v>
      </c>
      <c r="CI516" s="70">
        <v>0</v>
      </c>
      <c r="CJ516" s="70">
        <v>0</v>
      </c>
      <c r="CK516" s="70">
        <v>0</v>
      </c>
      <c r="CL516" s="70">
        <v>0</v>
      </c>
      <c r="CM516" s="70">
        <v>0</v>
      </c>
      <c r="CN516" s="70">
        <v>0</v>
      </c>
      <c r="CO516" s="70">
        <v>0</v>
      </c>
      <c r="CP516" s="70">
        <v>0</v>
      </c>
      <c r="CQ516" s="70">
        <v>0</v>
      </c>
      <c r="CR516" s="70">
        <v>0</v>
      </c>
      <c r="CS516" s="70">
        <v>0</v>
      </c>
      <c r="CT516" s="70">
        <v>0</v>
      </c>
      <c r="CU516" s="70">
        <v>0</v>
      </c>
      <c r="CV516" s="70">
        <v>0</v>
      </c>
      <c r="CW516" s="70">
        <v>0</v>
      </c>
      <c r="CX516" s="70">
        <v>0</v>
      </c>
      <c r="CY516" s="70">
        <v>0</v>
      </c>
      <c r="CZ516" s="70">
        <v>0</v>
      </c>
      <c r="DA516" s="70">
        <v>0</v>
      </c>
      <c r="DB516" s="70">
        <v>0</v>
      </c>
      <c r="DC516" s="70">
        <v>0</v>
      </c>
      <c r="DD516" s="70">
        <v>0</v>
      </c>
      <c r="DE516" s="70">
        <v>0</v>
      </c>
      <c r="DF516" s="70">
        <v>0</v>
      </c>
      <c r="DG516" s="70">
        <v>0</v>
      </c>
      <c r="DH516" s="70">
        <v>0</v>
      </c>
      <c r="DI516" s="70">
        <v>0</v>
      </c>
      <c r="DJ516" s="70">
        <v>0</v>
      </c>
      <c r="DK516" s="70">
        <v>0</v>
      </c>
      <c r="DL516" s="70">
        <v>0</v>
      </c>
      <c r="DM516" s="70">
        <v>0</v>
      </c>
      <c r="DN516" s="70">
        <v>0</v>
      </c>
      <c r="DO516" s="70">
        <v>0</v>
      </c>
      <c r="DP516" s="70">
        <v>0</v>
      </c>
      <c r="DQ516" s="70">
        <v>0</v>
      </c>
      <c r="DR516" s="70">
        <v>0</v>
      </c>
      <c r="DS516" s="70">
        <v>0</v>
      </c>
      <c r="DT516" s="70">
        <v>0</v>
      </c>
      <c r="DU516" s="70">
        <v>0</v>
      </c>
      <c r="DV516" s="70">
        <v>0</v>
      </c>
      <c r="DW516" s="70">
        <v>0</v>
      </c>
      <c r="DX516" s="70">
        <v>0</v>
      </c>
      <c r="DY516" s="70">
        <v>0</v>
      </c>
      <c r="DZ516" s="70">
        <v>0</v>
      </c>
      <c r="EA516" s="70">
        <v>0</v>
      </c>
      <c r="EB516" s="70">
        <v>0</v>
      </c>
      <c r="EC516" s="70">
        <v>0</v>
      </c>
      <c r="ED516" s="70">
        <v>0</v>
      </c>
      <c r="EE516" s="70">
        <v>0</v>
      </c>
      <c r="EF516" s="70">
        <v>0</v>
      </c>
      <c r="EG516" s="70">
        <v>0</v>
      </c>
      <c r="EH516" s="70">
        <v>0</v>
      </c>
      <c r="EI516" s="70">
        <v>0</v>
      </c>
      <c r="EJ516" s="70">
        <v>0</v>
      </c>
      <c r="EK516" s="70">
        <v>0</v>
      </c>
      <c r="EL516" s="70">
        <v>0</v>
      </c>
      <c r="EM516" s="70">
        <v>0</v>
      </c>
      <c r="EN516" s="70">
        <v>0</v>
      </c>
      <c r="EO516" s="70">
        <v>0</v>
      </c>
      <c r="EP516" s="70">
        <v>0</v>
      </c>
      <c r="EQ516" s="70">
        <v>0</v>
      </c>
      <c r="ER516" s="70">
        <v>0</v>
      </c>
      <c r="ES516" s="70">
        <v>0</v>
      </c>
      <c r="ET516" s="70">
        <v>0</v>
      </c>
      <c r="EU516" s="70">
        <v>0</v>
      </c>
      <c r="EV516" s="70">
        <v>0</v>
      </c>
      <c r="EW516" s="70">
        <v>0</v>
      </c>
      <c r="EX516" s="70">
        <v>0</v>
      </c>
      <c r="EY516" s="70">
        <v>0</v>
      </c>
      <c r="EZ516" s="70">
        <v>2</v>
      </c>
      <c r="FA516" s="70">
        <v>0</v>
      </c>
    </row>
    <row r="517" spans="1:157" x14ac:dyDescent="0.25">
      <c r="A517">
        <v>25</v>
      </c>
      <c r="B517" t="s">
        <v>320</v>
      </c>
      <c r="C517" s="65" t="s">
        <v>1461</v>
      </c>
      <c r="D517" s="65" t="s">
        <v>1478</v>
      </c>
      <c r="E517" t="s">
        <v>1479</v>
      </c>
      <c r="F517" s="79" t="s">
        <v>766</v>
      </c>
      <c r="G517" s="19">
        <v>2</v>
      </c>
      <c r="H517" s="19"/>
      <c r="I517" s="67"/>
      <c r="J517" s="68">
        <v>9</v>
      </c>
      <c r="K517" s="69">
        <v>0</v>
      </c>
      <c r="L517" s="70">
        <v>0</v>
      </c>
      <c r="M517" s="70">
        <v>0</v>
      </c>
      <c r="N517" s="70">
        <v>0</v>
      </c>
      <c r="O517" s="70">
        <v>0</v>
      </c>
      <c r="P517" s="70">
        <v>0</v>
      </c>
      <c r="Q517" s="70">
        <v>0</v>
      </c>
      <c r="R517" s="70">
        <v>0</v>
      </c>
      <c r="S517" s="70">
        <v>0</v>
      </c>
      <c r="T517" s="70">
        <v>0</v>
      </c>
      <c r="U517" s="70">
        <v>0</v>
      </c>
      <c r="V517" s="70">
        <v>0</v>
      </c>
      <c r="W517" s="70">
        <v>0</v>
      </c>
      <c r="X517" s="70">
        <v>0</v>
      </c>
      <c r="Y517" s="70">
        <v>0</v>
      </c>
      <c r="Z517" s="70">
        <v>0</v>
      </c>
      <c r="AA517" s="70">
        <v>0</v>
      </c>
      <c r="AB517" s="70">
        <v>3</v>
      </c>
      <c r="AC517" s="70">
        <v>0</v>
      </c>
      <c r="AD517" s="70">
        <v>0</v>
      </c>
      <c r="AE517" s="70">
        <v>0</v>
      </c>
      <c r="AF517" s="70">
        <v>0</v>
      </c>
      <c r="AG517" s="70">
        <v>0</v>
      </c>
      <c r="AH517" s="70">
        <v>0</v>
      </c>
      <c r="AI517" s="70">
        <v>0</v>
      </c>
      <c r="AJ517" s="70">
        <v>0</v>
      </c>
      <c r="AK517" s="70">
        <v>0</v>
      </c>
      <c r="AL517" s="70">
        <v>0</v>
      </c>
      <c r="AM517" s="70">
        <v>0</v>
      </c>
      <c r="AN517" s="70">
        <v>0</v>
      </c>
      <c r="AO517" s="70">
        <v>0</v>
      </c>
      <c r="AP517" s="70">
        <v>0</v>
      </c>
      <c r="AQ517" s="70">
        <v>0</v>
      </c>
      <c r="AR517" s="70">
        <v>0</v>
      </c>
      <c r="AS517" s="70">
        <v>0</v>
      </c>
      <c r="AT517" s="70">
        <v>0</v>
      </c>
      <c r="AU517" s="70">
        <v>0</v>
      </c>
      <c r="AV517" s="70">
        <v>0</v>
      </c>
      <c r="AW517" s="70">
        <v>0</v>
      </c>
      <c r="AX517" s="70">
        <v>0</v>
      </c>
      <c r="AY517" s="70">
        <v>0</v>
      </c>
      <c r="AZ517" s="70">
        <v>0</v>
      </c>
      <c r="BA517" s="70">
        <v>0</v>
      </c>
      <c r="BB517" s="70">
        <v>0</v>
      </c>
      <c r="BC517" s="70">
        <v>0</v>
      </c>
      <c r="BD517" s="70">
        <v>0</v>
      </c>
      <c r="BE517" s="70">
        <v>0</v>
      </c>
      <c r="BF517" s="70">
        <v>0</v>
      </c>
      <c r="BG517" s="70">
        <v>0</v>
      </c>
      <c r="BH517" s="70">
        <v>0</v>
      </c>
      <c r="BI517" s="70">
        <v>0</v>
      </c>
      <c r="BJ517" s="70">
        <v>0</v>
      </c>
      <c r="BK517" s="70">
        <v>0</v>
      </c>
      <c r="BL517" s="70">
        <v>0</v>
      </c>
      <c r="BM517" s="70">
        <v>0</v>
      </c>
      <c r="BN517" s="70">
        <v>0</v>
      </c>
      <c r="BO517" s="70">
        <v>0</v>
      </c>
      <c r="BP517" s="70">
        <v>0</v>
      </c>
      <c r="BQ517" s="70">
        <v>0</v>
      </c>
      <c r="BR517" s="70">
        <v>0</v>
      </c>
      <c r="BS517" s="70">
        <v>0</v>
      </c>
      <c r="BT517" s="70">
        <v>0</v>
      </c>
      <c r="BU517" s="70">
        <v>0</v>
      </c>
      <c r="BV517" s="70">
        <v>0</v>
      </c>
      <c r="BW517" s="70">
        <v>0</v>
      </c>
      <c r="BX517" s="70">
        <v>0</v>
      </c>
      <c r="BY517" s="70">
        <v>0</v>
      </c>
      <c r="BZ517" s="70">
        <v>0</v>
      </c>
      <c r="CA517" s="70">
        <v>0</v>
      </c>
      <c r="CB517" s="70">
        <v>0</v>
      </c>
      <c r="CC517" s="70">
        <v>0</v>
      </c>
      <c r="CD517" s="70">
        <v>0</v>
      </c>
      <c r="CE517" s="70">
        <v>0</v>
      </c>
      <c r="CF517" s="70">
        <v>0</v>
      </c>
      <c r="CG517" s="70">
        <v>0</v>
      </c>
      <c r="CH517" s="70">
        <v>0</v>
      </c>
      <c r="CI517" s="70">
        <v>0</v>
      </c>
      <c r="CJ517" s="70">
        <v>0</v>
      </c>
      <c r="CK517" s="70">
        <v>0</v>
      </c>
      <c r="CL517" s="70">
        <v>0</v>
      </c>
      <c r="CM517" s="70">
        <v>0</v>
      </c>
      <c r="CN517" s="70">
        <v>0</v>
      </c>
      <c r="CO517" s="70">
        <v>0</v>
      </c>
      <c r="CP517" s="70">
        <v>0</v>
      </c>
      <c r="CQ517" s="70">
        <v>0</v>
      </c>
      <c r="CR517" s="70">
        <v>0</v>
      </c>
      <c r="CS517" s="70">
        <v>0</v>
      </c>
      <c r="CT517" s="70">
        <v>0</v>
      </c>
      <c r="CU517" s="70">
        <v>0</v>
      </c>
      <c r="CV517" s="70">
        <v>0</v>
      </c>
      <c r="CW517" s="70">
        <v>0</v>
      </c>
      <c r="CX517" s="70">
        <v>0</v>
      </c>
      <c r="CY517" s="70">
        <v>0</v>
      </c>
      <c r="CZ517" s="70">
        <v>0</v>
      </c>
      <c r="DA517" s="70">
        <v>0</v>
      </c>
      <c r="DB517" s="70">
        <v>0</v>
      </c>
      <c r="DC517" s="70">
        <v>0</v>
      </c>
      <c r="DD517" s="70">
        <v>0</v>
      </c>
      <c r="DE517" s="70">
        <v>0</v>
      </c>
      <c r="DF517" s="70">
        <v>0</v>
      </c>
      <c r="DG517" s="70">
        <v>0</v>
      </c>
      <c r="DH517" s="70">
        <v>0</v>
      </c>
      <c r="DI517" s="70">
        <v>0</v>
      </c>
      <c r="DJ517" s="70">
        <v>0</v>
      </c>
      <c r="DK517" s="70">
        <v>0</v>
      </c>
      <c r="DL517" s="70">
        <v>0</v>
      </c>
      <c r="DM517" s="70">
        <v>0</v>
      </c>
      <c r="DN517" s="70">
        <v>0</v>
      </c>
      <c r="DO517" s="70">
        <v>0</v>
      </c>
      <c r="DP517" s="70">
        <v>0</v>
      </c>
      <c r="DQ517" s="70">
        <v>0</v>
      </c>
      <c r="DR517" s="70">
        <v>0</v>
      </c>
      <c r="DS517" s="70">
        <v>0</v>
      </c>
      <c r="DT517" s="70">
        <v>0</v>
      </c>
      <c r="DU517" s="70">
        <v>0</v>
      </c>
      <c r="DV517" s="70">
        <v>0</v>
      </c>
      <c r="DW517" s="70">
        <v>0</v>
      </c>
      <c r="DX517" s="70">
        <v>0</v>
      </c>
      <c r="DY517" s="70">
        <v>0</v>
      </c>
      <c r="DZ517" s="70">
        <v>0</v>
      </c>
      <c r="EA517" s="70">
        <v>0</v>
      </c>
      <c r="EB517" s="70">
        <v>0</v>
      </c>
      <c r="EC517" s="70">
        <v>0</v>
      </c>
      <c r="ED517" s="70">
        <v>0</v>
      </c>
      <c r="EE517" s="70">
        <v>0</v>
      </c>
      <c r="EF517" s="70">
        <v>0</v>
      </c>
      <c r="EG517" s="70">
        <v>0</v>
      </c>
      <c r="EH517" s="70">
        <v>0</v>
      </c>
      <c r="EI517" s="70">
        <v>0</v>
      </c>
      <c r="EJ517" s="70">
        <v>0</v>
      </c>
      <c r="EK517" s="70">
        <v>0</v>
      </c>
      <c r="EL517" s="70">
        <v>0</v>
      </c>
      <c r="EM517" s="70">
        <v>0</v>
      </c>
      <c r="EN517" s="70">
        <v>0</v>
      </c>
      <c r="EO517" s="70">
        <v>0</v>
      </c>
      <c r="EP517" s="70">
        <v>0</v>
      </c>
      <c r="EQ517" s="70">
        <v>0</v>
      </c>
      <c r="ER517" s="70">
        <v>0</v>
      </c>
      <c r="ES517" s="70">
        <v>0</v>
      </c>
      <c r="ET517" s="70">
        <v>0</v>
      </c>
      <c r="EU517" s="70">
        <v>0</v>
      </c>
      <c r="EV517" s="70">
        <v>2</v>
      </c>
      <c r="EW517" s="70">
        <v>0</v>
      </c>
      <c r="EX517" s="70">
        <v>3</v>
      </c>
      <c r="EY517" s="70">
        <v>0</v>
      </c>
      <c r="EZ517" s="70">
        <v>1</v>
      </c>
      <c r="FA517" s="70">
        <v>0</v>
      </c>
    </row>
    <row r="518" spans="1:157" x14ac:dyDescent="0.25">
      <c r="A518">
        <v>25</v>
      </c>
      <c r="B518" t="s">
        <v>320</v>
      </c>
      <c r="C518" s="65" t="s">
        <v>1461</v>
      </c>
      <c r="D518" s="65" t="s">
        <v>1480</v>
      </c>
      <c r="E518" t="s">
        <v>1481</v>
      </c>
      <c r="F518" s="79" t="s">
        <v>766</v>
      </c>
      <c r="G518" s="19">
        <v>2</v>
      </c>
      <c r="H518" s="19"/>
      <c r="I518" s="67"/>
      <c r="J518" s="68">
        <v>901</v>
      </c>
      <c r="K518" s="69">
        <v>18</v>
      </c>
      <c r="L518" s="70">
        <v>0</v>
      </c>
      <c r="M518" s="70">
        <v>10</v>
      </c>
      <c r="N518" s="70">
        <v>31</v>
      </c>
      <c r="O518" s="70">
        <v>1</v>
      </c>
      <c r="P518" s="70">
        <v>0</v>
      </c>
      <c r="Q518" s="70">
        <v>0</v>
      </c>
      <c r="R518" s="70">
        <v>0</v>
      </c>
      <c r="S518" s="70">
        <v>14</v>
      </c>
      <c r="T518" s="70">
        <v>1</v>
      </c>
      <c r="U518" s="70">
        <v>0</v>
      </c>
      <c r="V518" s="70">
        <v>39</v>
      </c>
      <c r="W518" s="70">
        <v>0</v>
      </c>
      <c r="X518" s="70">
        <v>0</v>
      </c>
      <c r="Y518" s="70">
        <v>0</v>
      </c>
      <c r="Z518" s="70">
        <v>0</v>
      </c>
      <c r="AA518" s="70">
        <v>16</v>
      </c>
      <c r="AB518" s="70">
        <v>58</v>
      </c>
      <c r="AC518" s="70">
        <v>16</v>
      </c>
      <c r="AD518" s="70">
        <v>8</v>
      </c>
      <c r="AE518" s="70">
        <v>0</v>
      </c>
      <c r="AF518" s="70">
        <v>17</v>
      </c>
      <c r="AG518" s="70">
        <v>0</v>
      </c>
      <c r="AH518" s="70">
        <v>0</v>
      </c>
      <c r="AI518" s="70">
        <v>13</v>
      </c>
      <c r="AJ518" s="70">
        <v>30</v>
      </c>
      <c r="AK518" s="70">
        <v>0</v>
      </c>
      <c r="AL518" s="70">
        <v>0</v>
      </c>
      <c r="AM518" s="70">
        <v>12</v>
      </c>
      <c r="AN518" s="70">
        <v>0</v>
      </c>
      <c r="AO518" s="70">
        <v>0</v>
      </c>
      <c r="AP518" s="70">
        <v>0</v>
      </c>
      <c r="AQ518" s="70">
        <v>29</v>
      </c>
      <c r="AR518" s="70">
        <v>12</v>
      </c>
      <c r="AS518" s="70">
        <v>0</v>
      </c>
      <c r="AT518" s="70">
        <v>16</v>
      </c>
      <c r="AU518" s="70">
        <v>0</v>
      </c>
      <c r="AV518" s="70">
        <v>0</v>
      </c>
      <c r="AW518" s="70">
        <v>12</v>
      </c>
      <c r="AX518" s="70">
        <v>0</v>
      </c>
      <c r="AY518" s="70">
        <v>1</v>
      </c>
      <c r="AZ518" s="70">
        <v>0</v>
      </c>
      <c r="BA518" s="70">
        <v>2</v>
      </c>
      <c r="BB518" s="70">
        <v>0</v>
      </c>
      <c r="BC518" s="70">
        <v>0</v>
      </c>
      <c r="BD518" s="70">
        <v>82</v>
      </c>
      <c r="BE518" s="70">
        <v>1</v>
      </c>
      <c r="BF518" s="70">
        <v>6</v>
      </c>
      <c r="BG518" s="70">
        <v>0</v>
      </c>
      <c r="BH518" s="70">
        <v>0</v>
      </c>
      <c r="BI518" s="70">
        <v>0</v>
      </c>
      <c r="BJ518" s="70">
        <v>0</v>
      </c>
      <c r="BK518" s="70">
        <v>0</v>
      </c>
      <c r="BL518" s="70">
        <v>0</v>
      </c>
      <c r="BM518" s="70">
        <v>0</v>
      </c>
      <c r="BN518" s="70">
        <v>0</v>
      </c>
      <c r="BO518" s="70">
        <v>0</v>
      </c>
      <c r="BP518" s="70">
        <v>0</v>
      </c>
      <c r="BQ518" s="70">
        <v>0</v>
      </c>
      <c r="BR518" s="70">
        <v>1</v>
      </c>
      <c r="BS518" s="70">
        <v>10</v>
      </c>
      <c r="BT518" s="70">
        <v>1</v>
      </c>
      <c r="BU518" s="70">
        <v>0</v>
      </c>
      <c r="BV518" s="70">
        <v>12</v>
      </c>
      <c r="BW518" s="70">
        <v>0</v>
      </c>
      <c r="BX518" s="70">
        <v>0</v>
      </c>
      <c r="BY518" s="70">
        <v>0</v>
      </c>
      <c r="BZ518" s="70">
        <v>0</v>
      </c>
      <c r="CA518" s="70">
        <v>0</v>
      </c>
      <c r="CB518" s="70">
        <v>0</v>
      </c>
      <c r="CC518" s="70">
        <v>0</v>
      </c>
      <c r="CD518" s="70">
        <v>0</v>
      </c>
      <c r="CE518" s="70">
        <v>0</v>
      </c>
      <c r="CF518" s="70">
        <v>0</v>
      </c>
      <c r="CG518" s="70">
        <v>0</v>
      </c>
      <c r="CH518" s="70">
        <v>0</v>
      </c>
      <c r="CI518" s="70">
        <v>0</v>
      </c>
      <c r="CJ518" s="70">
        <v>0</v>
      </c>
      <c r="CK518" s="70">
        <v>0</v>
      </c>
      <c r="CL518" s="70">
        <v>0</v>
      </c>
      <c r="CM518" s="70">
        <v>0</v>
      </c>
      <c r="CN518" s="70">
        <v>0</v>
      </c>
      <c r="CO518" s="70">
        <v>0</v>
      </c>
      <c r="CP518" s="70">
        <v>0</v>
      </c>
      <c r="CQ518" s="70">
        <v>0</v>
      </c>
      <c r="CR518" s="70">
        <v>0</v>
      </c>
      <c r="CS518" s="70">
        <v>0</v>
      </c>
      <c r="CT518" s="70">
        <v>0</v>
      </c>
      <c r="CU518" s="70">
        <v>0</v>
      </c>
      <c r="CV518" s="70">
        <v>0</v>
      </c>
      <c r="CW518" s="70">
        <v>0</v>
      </c>
      <c r="CX518" s="70">
        <v>0</v>
      </c>
      <c r="CY518" s="70">
        <v>0</v>
      </c>
      <c r="CZ518" s="70">
        <v>0</v>
      </c>
      <c r="DA518" s="70">
        <v>0</v>
      </c>
      <c r="DB518" s="70">
        <v>0</v>
      </c>
      <c r="DC518" s="70">
        <v>0</v>
      </c>
      <c r="DD518" s="70">
        <v>0</v>
      </c>
      <c r="DE518" s="70">
        <v>0</v>
      </c>
      <c r="DF518" s="70">
        <v>0</v>
      </c>
      <c r="DG518" s="70">
        <v>0</v>
      </c>
      <c r="DH518" s="70">
        <v>76</v>
      </c>
      <c r="DI518" s="70">
        <v>0</v>
      </c>
      <c r="DJ518" s="70">
        <v>0</v>
      </c>
      <c r="DK518" s="70">
        <v>0</v>
      </c>
      <c r="DL518" s="70">
        <v>0</v>
      </c>
      <c r="DM518" s="70">
        <v>0</v>
      </c>
      <c r="DN518" s="70">
        <v>0</v>
      </c>
      <c r="DO518" s="70">
        <v>0</v>
      </c>
      <c r="DP518" s="70">
        <v>0</v>
      </c>
      <c r="DQ518" s="70">
        <v>0</v>
      </c>
      <c r="DR518" s="70">
        <v>0</v>
      </c>
      <c r="DS518" s="70">
        <v>0</v>
      </c>
      <c r="DT518" s="70">
        <v>0</v>
      </c>
      <c r="DU518" s="70">
        <v>0</v>
      </c>
      <c r="DV518" s="70">
        <v>0</v>
      </c>
      <c r="DW518" s="70">
        <v>0</v>
      </c>
      <c r="DX518" s="70">
        <v>0</v>
      </c>
      <c r="DY518" s="70">
        <v>0</v>
      </c>
      <c r="DZ518" s="70">
        <v>0</v>
      </c>
      <c r="EA518" s="70">
        <v>0</v>
      </c>
      <c r="EB518" s="70">
        <v>0</v>
      </c>
      <c r="EC518" s="70">
        <v>0</v>
      </c>
      <c r="ED518" s="70">
        <v>0</v>
      </c>
      <c r="EE518" s="70">
        <v>0</v>
      </c>
      <c r="EF518" s="70">
        <v>0</v>
      </c>
      <c r="EG518" s="70">
        <v>0</v>
      </c>
      <c r="EH518" s="70">
        <v>0</v>
      </c>
      <c r="EI518" s="70">
        <v>0</v>
      </c>
      <c r="EJ518" s="70">
        <v>0</v>
      </c>
      <c r="EK518" s="70">
        <v>0</v>
      </c>
      <c r="EL518" s="70">
        <v>0</v>
      </c>
      <c r="EM518" s="70">
        <v>0</v>
      </c>
      <c r="EN518" s="70">
        <v>0</v>
      </c>
      <c r="EO518" s="70">
        <v>0</v>
      </c>
      <c r="EP518" s="70">
        <v>0</v>
      </c>
      <c r="EQ518" s="70">
        <v>0</v>
      </c>
      <c r="ER518" s="70">
        <v>0</v>
      </c>
      <c r="ES518" s="70">
        <v>0</v>
      </c>
      <c r="ET518" s="70">
        <v>0</v>
      </c>
      <c r="EU518" s="70">
        <v>0</v>
      </c>
      <c r="EV518" s="70">
        <v>28</v>
      </c>
      <c r="EW518" s="70">
        <v>0</v>
      </c>
      <c r="EX518" s="70">
        <v>41</v>
      </c>
      <c r="EY518" s="70">
        <v>115</v>
      </c>
      <c r="EZ518" s="70">
        <v>119</v>
      </c>
      <c r="FA518" s="70">
        <v>53</v>
      </c>
    </row>
    <row r="519" spans="1:157" x14ac:dyDescent="0.25">
      <c r="A519">
        <v>25</v>
      </c>
      <c r="B519" t="s">
        <v>320</v>
      </c>
      <c r="C519" s="65" t="s">
        <v>1461</v>
      </c>
      <c r="D519" s="65" t="s">
        <v>1482</v>
      </c>
      <c r="E519" t="s">
        <v>1483</v>
      </c>
      <c r="F519" s="79" t="s">
        <v>766</v>
      </c>
      <c r="G519" s="19">
        <v>2</v>
      </c>
      <c r="H519" s="19"/>
      <c r="I519" s="67"/>
      <c r="J519" s="68">
        <v>1504</v>
      </c>
      <c r="K519" s="69">
        <v>10</v>
      </c>
      <c r="L519" s="70">
        <v>0</v>
      </c>
      <c r="M519" s="70">
        <v>11</v>
      </c>
      <c r="N519" s="70">
        <v>16</v>
      </c>
      <c r="O519" s="70">
        <v>26</v>
      </c>
      <c r="P519" s="70">
        <v>0</v>
      </c>
      <c r="Q519" s="70">
        <v>0</v>
      </c>
      <c r="R519" s="70">
        <v>0</v>
      </c>
      <c r="S519" s="70">
        <v>18</v>
      </c>
      <c r="T519" s="70">
        <v>2</v>
      </c>
      <c r="U519" s="70">
        <v>0</v>
      </c>
      <c r="V519" s="70">
        <v>133</v>
      </c>
      <c r="W519" s="70">
        <v>0</v>
      </c>
      <c r="X519" s="70">
        <v>0</v>
      </c>
      <c r="Y519" s="70">
        <v>2</v>
      </c>
      <c r="Z519" s="70">
        <v>9</v>
      </c>
      <c r="AA519" s="70">
        <v>27</v>
      </c>
      <c r="AB519" s="70">
        <v>133</v>
      </c>
      <c r="AC519" s="70">
        <v>38</v>
      </c>
      <c r="AD519" s="70">
        <v>27</v>
      </c>
      <c r="AE519" s="70">
        <v>1</v>
      </c>
      <c r="AF519" s="70">
        <v>7</v>
      </c>
      <c r="AG519" s="70">
        <v>0</v>
      </c>
      <c r="AH519" s="70">
        <v>1</v>
      </c>
      <c r="AI519" s="70">
        <v>29</v>
      </c>
      <c r="AJ519" s="70">
        <v>34</v>
      </c>
      <c r="AK519" s="70">
        <v>0</v>
      </c>
      <c r="AL519" s="70">
        <v>1</v>
      </c>
      <c r="AM519" s="70">
        <v>44</v>
      </c>
      <c r="AN519" s="70">
        <v>0</v>
      </c>
      <c r="AO519" s="70">
        <v>0</v>
      </c>
      <c r="AP519" s="70">
        <v>0</v>
      </c>
      <c r="AQ519" s="70">
        <v>18</v>
      </c>
      <c r="AR519" s="70">
        <v>15</v>
      </c>
      <c r="AS519" s="70">
        <v>0</v>
      </c>
      <c r="AT519" s="70">
        <v>10</v>
      </c>
      <c r="AU519" s="70">
        <v>0</v>
      </c>
      <c r="AV519" s="70">
        <v>0</v>
      </c>
      <c r="AW519" s="70">
        <v>61</v>
      </c>
      <c r="AX519" s="70">
        <v>0</v>
      </c>
      <c r="AY519" s="70">
        <v>0</v>
      </c>
      <c r="AZ519" s="70">
        <v>0</v>
      </c>
      <c r="BA519" s="70">
        <v>7</v>
      </c>
      <c r="BB519" s="70">
        <v>0</v>
      </c>
      <c r="BC519" s="70">
        <v>0</v>
      </c>
      <c r="BD519" s="70">
        <v>54</v>
      </c>
      <c r="BE519" s="70">
        <v>0</v>
      </c>
      <c r="BF519" s="70">
        <v>19</v>
      </c>
      <c r="BG519" s="70">
        <v>0</v>
      </c>
      <c r="BH519" s="70">
        <v>0</v>
      </c>
      <c r="BI519" s="70">
        <v>0</v>
      </c>
      <c r="BJ519" s="70">
        <v>0</v>
      </c>
      <c r="BK519" s="70">
        <v>0</v>
      </c>
      <c r="BL519" s="70">
        <v>0</v>
      </c>
      <c r="BM519" s="70">
        <v>0</v>
      </c>
      <c r="BN519" s="70">
        <v>0</v>
      </c>
      <c r="BO519" s="70">
        <v>0</v>
      </c>
      <c r="BP519" s="70">
        <v>0</v>
      </c>
      <c r="BQ519" s="70">
        <v>0</v>
      </c>
      <c r="BR519" s="70">
        <v>1</v>
      </c>
      <c r="BS519" s="70">
        <v>27</v>
      </c>
      <c r="BT519" s="70">
        <v>80</v>
      </c>
      <c r="BU519" s="70">
        <v>0</v>
      </c>
      <c r="BV519" s="70">
        <v>52</v>
      </c>
      <c r="BW519" s="70">
        <v>0</v>
      </c>
      <c r="BX519" s="70">
        <v>3</v>
      </c>
      <c r="BY519" s="70">
        <v>0</v>
      </c>
      <c r="BZ519" s="70">
        <v>0</v>
      </c>
      <c r="CA519" s="70">
        <v>0</v>
      </c>
      <c r="CB519" s="70">
        <v>0</v>
      </c>
      <c r="CC519" s="70">
        <v>0</v>
      </c>
      <c r="CD519" s="70">
        <v>0</v>
      </c>
      <c r="CE519" s="70">
        <v>0</v>
      </c>
      <c r="CF519" s="70">
        <v>0</v>
      </c>
      <c r="CG519" s="70">
        <v>0</v>
      </c>
      <c r="CH519" s="70">
        <v>0</v>
      </c>
      <c r="CI519" s="70">
        <v>0</v>
      </c>
      <c r="CJ519" s="70">
        <v>0</v>
      </c>
      <c r="CK519" s="70">
        <v>0</v>
      </c>
      <c r="CL519" s="70">
        <v>0</v>
      </c>
      <c r="CM519" s="70">
        <v>0</v>
      </c>
      <c r="CN519" s="70">
        <v>0</v>
      </c>
      <c r="CO519" s="70">
        <v>0</v>
      </c>
      <c r="CP519" s="70">
        <v>0</v>
      </c>
      <c r="CQ519" s="70">
        <v>0</v>
      </c>
      <c r="CR519" s="70">
        <v>0</v>
      </c>
      <c r="CS519" s="70">
        <v>0</v>
      </c>
      <c r="CT519" s="70">
        <v>0</v>
      </c>
      <c r="CU519" s="70">
        <v>0</v>
      </c>
      <c r="CV519" s="70">
        <v>0</v>
      </c>
      <c r="CW519" s="70">
        <v>0</v>
      </c>
      <c r="CX519" s="70">
        <v>0</v>
      </c>
      <c r="CY519" s="70">
        <v>0</v>
      </c>
      <c r="CZ519" s="70">
        <v>0</v>
      </c>
      <c r="DA519" s="70">
        <v>0</v>
      </c>
      <c r="DB519" s="70">
        <v>0</v>
      </c>
      <c r="DC519" s="70">
        <v>0</v>
      </c>
      <c r="DD519" s="70">
        <v>0</v>
      </c>
      <c r="DE519" s="70">
        <v>0</v>
      </c>
      <c r="DF519" s="70">
        <v>0</v>
      </c>
      <c r="DG519" s="70">
        <v>0</v>
      </c>
      <c r="DH519" s="70">
        <v>23</v>
      </c>
      <c r="DI519" s="70">
        <v>0</v>
      </c>
      <c r="DJ519" s="70">
        <v>0</v>
      </c>
      <c r="DK519" s="70">
        <v>0</v>
      </c>
      <c r="DL519" s="70">
        <v>0</v>
      </c>
      <c r="DM519" s="70">
        <v>0</v>
      </c>
      <c r="DN519" s="70">
        <v>0</v>
      </c>
      <c r="DO519" s="70">
        <v>0</v>
      </c>
      <c r="DP519" s="70">
        <v>0</v>
      </c>
      <c r="DQ519" s="70">
        <v>0</v>
      </c>
      <c r="DR519" s="70">
        <v>0</v>
      </c>
      <c r="DS519" s="70">
        <v>0</v>
      </c>
      <c r="DT519" s="70">
        <v>0</v>
      </c>
      <c r="DU519" s="70">
        <v>0</v>
      </c>
      <c r="DV519" s="70">
        <v>0</v>
      </c>
      <c r="DW519" s="70">
        <v>0</v>
      </c>
      <c r="DX519" s="70">
        <v>0</v>
      </c>
      <c r="DY519" s="70">
        <v>0</v>
      </c>
      <c r="DZ519" s="70">
        <v>0</v>
      </c>
      <c r="EA519" s="70">
        <v>0</v>
      </c>
      <c r="EB519" s="70">
        <v>0</v>
      </c>
      <c r="EC519" s="70">
        <v>0</v>
      </c>
      <c r="ED519" s="70">
        <v>0</v>
      </c>
      <c r="EE519" s="70">
        <v>0</v>
      </c>
      <c r="EF519" s="70">
        <v>0</v>
      </c>
      <c r="EG519" s="70">
        <v>0</v>
      </c>
      <c r="EH519" s="70">
        <v>0</v>
      </c>
      <c r="EI519" s="70">
        <v>0</v>
      </c>
      <c r="EJ519" s="70">
        <v>0</v>
      </c>
      <c r="EK519" s="70">
        <v>0</v>
      </c>
      <c r="EL519" s="70">
        <v>0</v>
      </c>
      <c r="EM519" s="70">
        <v>0</v>
      </c>
      <c r="EN519" s="70">
        <v>0</v>
      </c>
      <c r="EO519" s="70">
        <v>0</v>
      </c>
      <c r="EP519" s="70">
        <v>0</v>
      </c>
      <c r="EQ519" s="70">
        <v>0</v>
      </c>
      <c r="ER519" s="70">
        <v>0</v>
      </c>
      <c r="ES519" s="70">
        <v>0</v>
      </c>
      <c r="ET519" s="70">
        <v>0</v>
      </c>
      <c r="EU519" s="70">
        <v>0</v>
      </c>
      <c r="EV519" s="70">
        <v>174</v>
      </c>
      <c r="EW519" s="70">
        <v>0</v>
      </c>
      <c r="EX519" s="70">
        <v>42</v>
      </c>
      <c r="EY519" s="70">
        <v>28</v>
      </c>
      <c r="EZ519" s="70">
        <v>99</v>
      </c>
      <c r="FA519" s="70">
        <v>222</v>
      </c>
    </row>
    <row r="520" spans="1:157" s="81" customFormat="1" ht="15.75" thickBot="1" x14ac:dyDescent="0.3">
      <c r="A520" s="81">
        <v>25</v>
      </c>
      <c r="B520" s="81" t="s">
        <v>320</v>
      </c>
      <c r="C520" s="82" t="s">
        <v>1461</v>
      </c>
      <c r="D520" s="82" t="s">
        <v>378</v>
      </c>
      <c r="E520" s="81" t="s">
        <v>379</v>
      </c>
      <c r="F520" s="89" t="s">
        <v>766</v>
      </c>
      <c r="G520" s="84">
        <v>2</v>
      </c>
      <c r="H520" s="84"/>
      <c r="I520" s="85"/>
      <c r="J520" s="86">
        <v>531</v>
      </c>
      <c r="K520" s="87">
        <v>8</v>
      </c>
      <c r="L520" s="88">
        <v>3</v>
      </c>
      <c r="M520" s="88">
        <v>4</v>
      </c>
      <c r="N520" s="88">
        <v>19</v>
      </c>
      <c r="O520" s="88">
        <v>21</v>
      </c>
      <c r="P520" s="88">
        <v>0</v>
      </c>
      <c r="Q520" s="88">
        <v>0</v>
      </c>
      <c r="R520" s="88">
        <v>0</v>
      </c>
      <c r="S520" s="88">
        <v>3</v>
      </c>
      <c r="T520" s="88">
        <v>6</v>
      </c>
      <c r="U520" s="88">
        <v>0</v>
      </c>
      <c r="V520" s="88">
        <v>19</v>
      </c>
      <c r="W520" s="88">
        <v>0</v>
      </c>
      <c r="X520" s="88">
        <v>0</v>
      </c>
      <c r="Y520" s="88">
        <v>2</v>
      </c>
      <c r="Z520" s="88">
        <v>7</v>
      </c>
      <c r="AA520" s="88">
        <v>4</v>
      </c>
      <c r="AB520" s="88">
        <v>6</v>
      </c>
      <c r="AC520" s="88">
        <v>8</v>
      </c>
      <c r="AD520" s="88">
        <v>5</v>
      </c>
      <c r="AE520" s="88">
        <v>2</v>
      </c>
      <c r="AF520" s="88">
        <v>4</v>
      </c>
      <c r="AG520" s="88">
        <v>5</v>
      </c>
      <c r="AH520" s="88">
        <v>3</v>
      </c>
      <c r="AI520" s="88">
        <v>11</v>
      </c>
      <c r="AJ520" s="88">
        <v>15</v>
      </c>
      <c r="AK520" s="88">
        <v>14</v>
      </c>
      <c r="AL520" s="88">
        <v>3</v>
      </c>
      <c r="AM520" s="88">
        <v>13</v>
      </c>
      <c r="AN520" s="88">
        <v>0</v>
      </c>
      <c r="AO520" s="88">
        <v>2</v>
      </c>
      <c r="AP520" s="88">
        <v>2</v>
      </c>
      <c r="AQ520" s="88">
        <v>10</v>
      </c>
      <c r="AR520" s="88">
        <v>11</v>
      </c>
      <c r="AS520" s="88">
        <v>2</v>
      </c>
      <c r="AT520" s="88">
        <v>4</v>
      </c>
      <c r="AU520" s="88">
        <v>1</v>
      </c>
      <c r="AV520" s="88">
        <v>3</v>
      </c>
      <c r="AW520" s="88">
        <v>19</v>
      </c>
      <c r="AX520" s="88">
        <v>0</v>
      </c>
      <c r="AY520" s="88">
        <v>0</v>
      </c>
      <c r="AZ520" s="88">
        <v>5</v>
      </c>
      <c r="BA520" s="88">
        <v>4</v>
      </c>
      <c r="BB520" s="88">
        <v>0</v>
      </c>
      <c r="BC520" s="88">
        <v>15</v>
      </c>
      <c r="BD520" s="88">
        <v>81</v>
      </c>
      <c r="BE520" s="88">
        <v>5</v>
      </c>
      <c r="BF520" s="88">
        <v>4</v>
      </c>
      <c r="BG520" s="88">
        <v>0</v>
      </c>
      <c r="BH520" s="88">
        <v>5</v>
      </c>
      <c r="BI520" s="88">
        <v>18</v>
      </c>
      <c r="BJ520" s="88">
        <v>0</v>
      </c>
      <c r="BK520" s="88">
        <v>0</v>
      </c>
      <c r="BL520" s="88">
        <v>0</v>
      </c>
      <c r="BM520" s="88">
        <v>1</v>
      </c>
      <c r="BN520" s="88">
        <v>0</v>
      </c>
      <c r="BO520" s="88">
        <v>0</v>
      </c>
      <c r="BP520" s="88">
        <v>3</v>
      </c>
      <c r="BQ520" s="88">
        <v>0</v>
      </c>
      <c r="BR520" s="88">
        <v>24</v>
      </c>
      <c r="BS520" s="88">
        <v>4</v>
      </c>
      <c r="BT520" s="88">
        <v>18</v>
      </c>
      <c r="BU520" s="88">
        <v>6</v>
      </c>
      <c r="BV520" s="88">
        <v>6</v>
      </c>
      <c r="BW520" s="88">
        <v>1</v>
      </c>
      <c r="BX520" s="88">
        <v>0</v>
      </c>
      <c r="BY520" s="88">
        <v>0</v>
      </c>
      <c r="BZ520" s="88">
        <v>0</v>
      </c>
      <c r="CA520" s="88">
        <v>0</v>
      </c>
      <c r="CB520" s="88">
        <v>0</v>
      </c>
      <c r="CC520" s="88">
        <v>0</v>
      </c>
      <c r="CD520" s="88">
        <v>0</v>
      </c>
      <c r="CE520" s="88">
        <v>0</v>
      </c>
      <c r="CF520" s="88">
        <v>0</v>
      </c>
      <c r="CG520" s="88">
        <v>0</v>
      </c>
      <c r="CH520" s="88">
        <v>0</v>
      </c>
      <c r="CI520" s="88">
        <v>0</v>
      </c>
      <c r="CJ520" s="88">
        <v>0</v>
      </c>
      <c r="CK520" s="88">
        <v>0</v>
      </c>
      <c r="CL520" s="88">
        <v>0</v>
      </c>
      <c r="CM520" s="88">
        <v>0</v>
      </c>
      <c r="CN520" s="88">
        <v>0</v>
      </c>
      <c r="CO520" s="88">
        <v>0</v>
      </c>
      <c r="CP520" s="88">
        <v>0</v>
      </c>
      <c r="CQ520" s="88">
        <v>0</v>
      </c>
      <c r="CR520" s="88">
        <v>0</v>
      </c>
      <c r="CS520" s="88">
        <v>0</v>
      </c>
      <c r="CT520" s="88">
        <v>0</v>
      </c>
      <c r="CU520" s="88">
        <v>0</v>
      </c>
      <c r="CV520" s="88">
        <v>0</v>
      </c>
      <c r="CW520" s="88">
        <v>0</v>
      </c>
      <c r="CX520" s="88">
        <v>0</v>
      </c>
      <c r="CY520" s="88">
        <v>0</v>
      </c>
      <c r="CZ520" s="88">
        <v>0</v>
      </c>
      <c r="DA520" s="88">
        <v>0</v>
      </c>
      <c r="DB520" s="88">
        <v>0</v>
      </c>
      <c r="DC520" s="88">
        <v>0</v>
      </c>
      <c r="DD520" s="88">
        <v>0</v>
      </c>
      <c r="DE520" s="88">
        <v>0</v>
      </c>
      <c r="DF520" s="88">
        <v>0</v>
      </c>
      <c r="DG520" s="88">
        <v>0</v>
      </c>
      <c r="DH520" s="88">
        <v>5</v>
      </c>
      <c r="DI520" s="88">
        <v>0</v>
      </c>
      <c r="DJ520" s="88">
        <v>0</v>
      </c>
      <c r="DK520" s="88">
        <v>0</v>
      </c>
      <c r="DL520" s="88">
        <v>0</v>
      </c>
      <c r="DM520" s="88">
        <v>0</v>
      </c>
      <c r="DN520" s="88">
        <v>0</v>
      </c>
      <c r="DO520" s="88">
        <v>0</v>
      </c>
      <c r="DP520" s="88">
        <v>0</v>
      </c>
      <c r="DQ520" s="88">
        <v>0</v>
      </c>
      <c r="DR520" s="88">
        <v>0</v>
      </c>
      <c r="DS520" s="88">
        <v>0</v>
      </c>
      <c r="DT520" s="88">
        <v>0</v>
      </c>
      <c r="DU520" s="88">
        <v>0</v>
      </c>
      <c r="DV520" s="88">
        <v>0</v>
      </c>
      <c r="DW520" s="88">
        <v>0</v>
      </c>
      <c r="DX520" s="88">
        <v>0</v>
      </c>
      <c r="DY520" s="88">
        <v>0</v>
      </c>
      <c r="DZ520" s="88">
        <v>0</v>
      </c>
      <c r="EA520" s="88">
        <v>0</v>
      </c>
      <c r="EB520" s="88">
        <v>0</v>
      </c>
      <c r="EC520" s="88">
        <v>0</v>
      </c>
      <c r="ED520" s="88">
        <v>0</v>
      </c>
      <c r="EE520" s="88">
        <v>0</v>
      </c>
      <c r="EF520" s="88">
        <v>0</v>
      </c>
      <c r="EG520" s="88">
        <v>0</v>
      </c>
      <c r="EH520" s="88">
        <v>0</v>
      </c>
      <c r="EI520" s="88">
        <v>0</v>
      </c>
      <c r="EJ520" s="88">
        <v>0</v>
      </c>
      <c r="EK520" s="88">
        <v>0</v>
      </c>
      <c r="EL520" s="88">
        <v>0</v>
      </c>
      <c r="EM520" s="88">
        <v>0</v>
      </c>
      <c r="EN520" s="88">
        <v>0</v>
      </c>
      <c r="EO520" s="88">
        <v>0</v>
      </c>
      <c r="EP520" s="88">
        <v>0</v>
      </c>
      <c r="EQ520" s="88">
        <v>0</v>
      </c>
      <c r="ER520" s="88">
        <v>0</v>
      </c>
      <c r="ES520" s="88">
        <v>0</v>
      </c>
      <c r="ET520" s="88">
        <v>0</v>
      </c>
      <c r="EU520" s="88">
        <v>0</v>
      </c>
      <c r="EV520" s="88">
        <v>5</v>
      </c>
      <c r="EW520" s="88">
        <v>0</v>
      </c>
      <c r="EX520" s="88">
        <v>21</v>
      </c>
      <c r="EY520" s="88">
        <v>2</v>
      </c>
      <c r="EZ520" s="88">
        <v>41</v>
      </c>
      <c r="FA520" s="88">
        <v>18</v>
      </c>
    </row>
    <row r="521" spans="1:157" s="100" customFormat="1" x14ac:dyDescent="0.25">
      <c r="H521" s="101"/>
      <c r="J521" s="102">
        <v>945150</v>
      </c>
      <c r="K521" s="103">
        <v>28709</v>
      </c>
      <c r="L521" s="104">
        <v>18561</v>
      </c>
      <c r="M521" s="104">
        <v>18985</v>
      </c>
      <c r="N521" s="104">
        <v>7764</v>
      </c>
      <c r="O521" s="104">
        <v>14982</v>
      </c>
      <c r="P521" s="104">
        <v>9120</v>
      </c>
      <c r="Q521" s="104">
        <v>6105</v>
      </c>
      <c r="R521" s="104">
        <v>9866</v>
      </c>
      <c r="S521" s="104">
        <v>31021</v>
      </c>
      <c r="T521" s="104">
        <v>4142</v>
      </c>
      <c r="U521" s="104">
        <v>7250</v>
      </c>
      <c r="V521" s="104">
        <v>42846</v>
      </c>
      <c r="W521" s="104">
        <v>4509</v>
      </c>
      <c r="X521" s="104">
        <v>9572</v>
      </c>
      <c r="Y521" s="104">
        <v>7800</v>
      </c>
      <c r="Z521" s="104">
        <v>30735</v>
      </c>
      <c r="AA521" s="104">
        <v>28372</v>
      </c>
      <c r="AB521" s="104">
        <v>38244</v>
      </c>
      <c r="AC521" s="104">
        <v>30224</v>
      </c>
      <c r="AD521" s="104">
        <v>22711</v>
      </c>
      <c r="AE521" s="104">
        <v>23316</v>
      </c>
      <c r="AF521" s="104">
        <v>20823</v>
      </c>
      <c r="AG521" s="104">
        <v>11670</v>
      </c>
      <c r="AH521" s="104">
        <v>18791</v>
      </c>
      <c r="AI521" s="104">
        <v>28504</v>
      </c>
      <c r="AJ521" s="104">
        <v>24300</v>
      </c>
      <c r="AK521" s="104">
        <v>13815</v>
      </c>
      <c r="AL521" s="104">
        <v>10075</v>
      </c>
      <c r="AM521" s="104">
        <v>11843</v>
      </c>
      <c r="AN521" s="104">
        <v>11646</v>
      </c>
      <c r="AO521" s="104">
        <v>9867</v>
      </c>
      <c r="AP521" s="104">
        <v>12241</v>
      </c>
      <c r="AQ521" s="104">
        <v>10101</v>
      </c>
      <c r="AR521" s="104">
        <v>15839</v>
      </c>
      <c r="AS521" s="104">
        <v>11652</v>
      </c>
      <c r="AT521" s="104">
        <v>16227</v>
      </c>
      <c r="AU521" s="104">
        <v>10491</v>
      </c>
      <c r="AV521" s="104">
        <v>9933</v>
      </c>
      <c r="AW521" s="104">
        <v>8917</v>
      </c>
      <c r="AX521" s="104">
        <v>8786</v>
      </c>
      <c r="AY521" s="104">
        <v>8352</v>
      </c>
      <c r="AZ521" s="104">
        <v>15796</v>
      </c>
      <c r="BA521" s="104">
        <v>14342</v>
      </c>
      <c r="BB521" s="104">
        <v>5247</v>
      </c>
      <c r="BC521" s="104">
        <v>7547</v>
      </c>
      <c r="BD521" s="104">
        <v>12925</v>
      </c>
      <c r="BE521" s="104">
        <v>11660</v>
      </c>
      <c r="BF521" s="104">
        <v>6076</v>
      </c>
      <c r="BG521" s="104">
        <v>3902</v>
      </c>
      <c r="BH521" s="104">
        <v>6229</v>
      </c>
      <c r="BI521" s="104">
        <v>4943</v>
      </c>
      <c r="BJ521" s="104">
        <v>5591</v>
      </c>
      <c r="BK521" s="104">
        <v>12039</v>
      </c>
      <c r="BL521" s="104">
        <v>4478</v>
      </c>
      <c r="BM521" s="104">
        <v>6088</v>
      </c>
      <c r="BN521" s="104">
        <v>4936</v>
      </c>
      <c r="BO521" s="104">
        <v>2568</v>
      </c>
      <c r="BP521" s="104">
        <v>6021</v>
      </c>
      <c r="BQ521" s="104">
        <v>3873</v>
      </c>
      <c r="BR521" s="104">
        <v>11388</v>
      </c>
      <c r="BS521" s="104">
        <v>10039</v>
      </c>
      <c r="BT521" s="104">
        <v>10116</v>
      </c>
      <c r="BU521" s="104">
        <v>12242</v>
      </c>
      <c r="BV521" s="104">
        <v>13437</v>
      </c>
      <c r="BW521" s="104">
        <v>4710</v>
      </c>
      <c r="BX521" s="104">
        <v>4608</v>
      </c>
      <c r="BY521" s="104">
        <v>2165</v>
      </c>
      <c r="BZ521" s="104">
        <v>1082</v>
      </c>
      <c r="CA521" s="104">
        <v>966</v>
      </c>
      <c r="CB521" s="104">
        <v>2632</v>
      </c>
      <c r="CC521" s="104">
        <v>836</v>
      </c>
      <c r="CD521" s="104">
        <v>1312</v>
      </c>
      <c r="CE521" s="104">
        <v>1324</v>
      </c>
      <c r="CF521" s="104">
        <v>3402</v>
      </c>
      <c r="CG521" s="104">
        <v>1049</v>
      </c>
      <c r="CH521" s="104">
        <v>1105</v>
      </c>
      <c r="CI521" s="104">
        <v>135</v>
      </c>
      <c r="CJ521" s="104">
        <v>1020</v>
      </c>
      <c r="CK521" s="104">
        <v>726</v>
      </c>
      <c r="CL521" s="104">
        <v>383</v>
      </c>
      <c r="CM521" s="104">
        <v>1293</v>
      </c>
      <c r="CN521" s="104">
        <v>2808</v>
      </c>
      <c r="CO521" s="104">
        <v>5681</v>
      </c>
      <c r="CP521" s="104">
        <v>2775</v>
      </c>
      <c r="CQ521" s="104">
        <v>6566</v>
      </c>
      <c r="CR521" s="104">
        <v>3603</v>
      </c>
      <c r="CS521" s="104">
        <v>461</v>
      </c>
      <c r="CT521" s="104">
        <v>2574</v>
      </c>
      <c r="CU521" s="104">
        <v>3034</v>
      </c>
      <c r="CV521" s="104">
        <v>121</v>
      </c>
      <c r="CW521" s="104">
        <v>718</v>
      </c>
      <c r="CX521" s="104">
        <v>3278</v>
      </c>
      <c r="CY521" s="104">
        <v>303</v>
      </c>
      <c r="CZ521" s="104">
        <v>71</v>
      </c>
      <c r="DA521" s="104">
        <v>274</v>
      </c>
      <c r="DB521" s="104">
        <v>880</v>
      </c>
      <c r="DC521" s="104">
        <v>4391</v>
      </c>
      <c r="DD521" s="104">
        <v>1794</v>
      </c>
      <c r="DE521" s="104">
        <v>1559</v>
      </c>
      <c r="DF521" s="104">
        <v>1091</v>
      </c>
      <c r="DG521" s="104">
        <v>847</v>
      </c>
      <c r="DH521" s="104">
        <v>1464</v>
      </c>
      <c r="DI521" s="104">
        <v>0</v>
      </c>
      <c r="DJ521" s="104">
        <v>0</v>
      </c>
      <c r="DK521" s="104">
        <v>0</v>
      </c>
      <c r="DL521" s="104">
        <v>0</v>
      </c>
      <c r="DM521" s="104">
        <v>0</v>
      </c>
      <c r="DN521" s="104">
        <v>0</v>
      </c>
      <c r="DO521" s="104">
        <v>0</v>
      </c>
      <c r="DP521" s="104">
        <v>0</v>
      </c>
      <c r="DQ521" s="104">
        <v>0</v>
      </c>
      <c r="DR521" s="104">
        <v>0</v>
      </c>
      <c r="DS521" s="104">
        <v>0</v>
      </c>
      <c r="DT521" s="104">
        <v>0</v>
      </c>
      <c r="DU521" s="104">
        <v>0</v>
      </c>
      <c r="DV521" s="104">
        <v>0</v>
      </c>
      <c r="DW521" s="104">
        <v>0</v>
      </c>
      <c r="DX521" s="104">
        <v>0</v>
      </c>
      <c r="DY521" s="104">
        <v>0</v>
      </c>
      <c r="DZ521" s="104">
        <v>0</v>
      </c>
      <c r="EA521" s="104">
        <v>0</v>
      </c>
      <c r="EB521" s="104">
        <v>0</v>
      </c>
      <c r="EC521" s="104">
        <v>0</v>
      </c>
      <c r="ED521" s="104">
        <v>0</v>
      </c>
      <c r="EE521" s="104">
        <v>0</v>
      </c>
      <c r="EF521" s="104">
        <v>0</v>
      </c>
      <c r="EG521" s="104">
        <v>0</v>
      </c>
      <c r="EH521" s="104">
        <v>0</v>
      </c>
      <c r="EI521" s="104">
        <v>0</v>
      </c>
      <c r="EJ521" s="104">
        <v>0</v>
      </c>
      <c r="EK521" s="104">
        <v>0</v>
      </c>
      <c r="EL521" s="104">
        <v>0</v>
      </c>
      <c r="EM521" s="104">
        <v>0</v>
      </c>
      <c r="EN521" s="104">
        <v>0</v>
      </c>
      <c r="EO521" s="104">
        <v>0</v>
      </c>
      <c r="EP521" s="104">
        <v>0</v>
      </c>
      <c r="EQ521" s="104">
        <v>0</v>
      </c>
      <c r="ER521" s="104">
        <v>0</v>
      </c>
      <c r="ES521" s="104">
        <v>0</v>
      </c>
      <c r="ET521" s="104">
        <v>0</v>
      </c>
      <c r="EU521" s="104">
        <v>0</v>
      </c>
      <c r="EV521" s="104">
        <v>1429</v>
      </c>
      <c r="EW521" s="104">
        <v>933</v>
      </c>
      <c r="EX521" s="104">
        <v>2703</v>
      </c>
      <c r="EY521" s="104">
        <v>1683</v>
      </c>
      <c r="EZ521" s="104">
        <v>2658</v>
      </c>
      <c r="FA521" s="104">
        <v>2513</v>
      </c>
    </row>
  </sheetData>
  <autoFilter ref="C5:FA521" xr:uid="{4242FDB1-8E04-4639-BC27-793434E69205}"/>
  <conditionalFormatting sqref="G6:H52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:FA1">
    <cfRule type="containsText" dxfId="2" priority="3" operator="containsText" text="ANO">
      <formula>NOT(ISERROR(SEARCH("ANO",K1)))</formula>
    </cfRule>
  </conditionalFormatting>
  <conditionalFormatting sqref="K2:FA2">
    <cfRule type="cellIs" dxfId="1" priority="1" operator="equal">
      <formula>6</formula>
    </cfRule>
    <cfRule type="cellIs" dxfId="0" priority="2" operator="notEqual">
      <formula>"n/a"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2062E-EA24-489A-8182-2B26C1837BB1}">
  <sheetPr>
    <tabColor theme="8" tint="0.39997558519241921"/>
  </sheetPr>
  <dimension ref="A1:G33"/>
  <sheetViews>
    <sheetView workbookViewId="0"/>
  </sheetViews>
  <sheetFormatPr defaultRowHeight="15" x14ac:dyDescent="0.25"/>
  <cols>
    <col min="1" max="1" width="51" bestFit="1" customWidth="1"/>
    <col min="3" max="3" width="58.85546875" bestFit="1" customWidth="1"/>
    <col min="4" max="8" width="19.7109375" customWidth="1"/>
  </cols>
  <sheetData>
    <row r="1" spans="1:7" s="14" customFormat="1" x14ac:dyDescent="0.25">
      <c r="D1" s="14">
        <v>2019</v>
      </c>
      <c r="G1" s="14">
        <v>0.23507528442931325</v>
      </c>
    </row>
    <row r="2" spans="1:7" x14ac:dyDescent="0.25">
      <c r="A2" s="371" t="s">
        <v>1986</v>
      </c>
      <c r="B2" t="s">
        <v>1620</v>
      </c>
      <c r="C2" s="371" t="s">
        <v>1739</v>
      </c>
      <c r="D2" s="47">
        <v>2571</v>
      </c>
    </row>
    <row r="3" spans="1:7" x14ac:dyDescent="0.25">
      <c r="A3" s="371" t="s">
        <v>1986</v>
      </c>
      <c r="B3" t="s">
        <v>1622</v>
      </c>
      <c r="C3" s="371" t="s">
        <v>1748</v>
      </c>
      <c r="D3" s="47">
        <v>1241</v>
      </c>
    </row>
    <row r="4" spans="1:7" x14ac:dyDescent="0.25">
      <c r="A4" s="371" t="s">
        <v>1986</v>
      </c>
      <c r="B4" t="s">
        <v>1626</v>
      </c>
      <c r="C4" s="371" t="s">
        <v>1868</v>
      </c>
      <c r="D4" s="47">
        <v>906</v>
      </c>
    </row>
    <row r="5" spans="1:7" x14ac:dyDescent="0.25">
      <c r="A5" s="371" t="s">
        <v>1986</v>
      </c>
      <c r="B5" t="s">
        <v>1773</v>
      </c>
      <c r="C5" s="371" t="s">
        <v>1774</v>
      </c>
      <c r="D5" s="47">
        <v>36</v>
      </c>
    </row>
    <row r="6" spans="1:7" x14ac:dyDescent="0.25">
      <c r="A6" s="371" t="s">
        <v>1986</v>
      </c>
      <c r="B6" t="s">
        <v>1633</v>
      </c>
      <c r="C6" s="371" t="s">
        <v>1869</v>
      </c>
      <c r="D6" s="47">
        <v>115</v>
      </c>
    </row>
    <row r="7" spans="1:7" x14ac:dyDescent="0.25">
      <c r="A7" s="371" t="s">
        <v>1986</v>
      </c>
      <c r="B7" t="s">
        <v>1871</v>
      </c>
      <c r="C7" s="371" t="s">
        <v>1872</v>
      </c>
      <c r="D7" s="47">
        <v>589</v>
      </c>
    </row>
    <row r="8" spans="1:7" x14ac:dyDescent="0.25">
      <c r="A8" s="371" t="s">
        <v>1986</v>
      </c>
      <c r="B8" t="s">
        <v>1792</v>
      </c>
      <c r="C8" s="371" t="s">
        <v>1859</v>
      </c>
      <c r="D8" s="47">
        <v>90</v>
      </c>
    </row>
    <row r="9" spans="1:7" x14ac:dyDescent="0.25">
      <c r="A9" s="371" t="s">
        <v>1986</v>
      </c>
      <c r="B9" t="s">
        <v>1860</v>
      </c>
      <c r="C9" s="371" t="s">
        <v>1861</v>
      </c>
      <c r="D9" s="47">
        <v>163</v>
      </c>
    </row>
    <row r="10" spans="1:7" x14ac:dyDescent="0.25">
      <c r="A10" s="348" t="s">
        <v>1986</v>
      </c>
      <c r="B10" s="65"/>
      <c r="C10" s="65"/>
      <c r="D10" s="139">
        <v>5711</v>
      </c>
      <c r="E10" s="372">
        <v>491.42553453212247</v>
      </c>
      <c r="F10" s="380">
        <v>8.6048946687466724E-2</v>
      </c>
    </row>
    <row r="11" spans="1:7" x14ac:dyDescent="0.25">
      <c r="A11" s="348" t="s">
        <v>633</v>
      </c>
      <c r="B11" s="65"/>
      <c r="C11" s="65"/>
      <c r="D11" s="139">
        <v>4142</v>
      </c>
      <c r="E11" s="47">
        <v>557</v>
      </c>
      <c r="F11" s="366">
        <v>0.13447609850313857</v>
      </c>
    </row>
    <row r="12" spans="1:7" x14ac:dyDescent="0.25">
      <c r="A12" s="348" t="s">
        <v>638</v>
      </c>
      <c r="B12" s="65"/>
      <c r="C12" s="65"/>
      <c r="D12" s="139">
        <v>7800</v>
      </c>
      <c r="E12" s="47">
        <v>293.45</v>
      </c>
      <c r="F12" s="366">
        <v>3.7621794871794872E-2</v>
      </c>
    </row>
    <row r="16" spans="1:7" x14ac:dyDescent="0.25">
      <c r="A16" s="278" t="s">
        <v>1639</v>
      </c>
      <c r="B16" s="278" t="s">
        <v>1595</v>
      </c>
      <c r="D16" s="47">
        <v>141</v>
      </c>
      <c r="E16" s="125">
        <v>0.19460354702919055</v>
      </c>
      <c r="F16" s="372">
        <v>95.633152120667006</v>
      </c>
      <c r="G16" s="47">
        <v>181.00654658049626</v>
      </c>
    </row>
    <row r="17" spans="1:7" x14ac:dyDescent="0.25">
      <c r="A17" s="278" t="s">
        <v>1637</v>
      </c>
      <c r="B17" s="278" t="s">
        <v>577</v>
      </c>
      <c r="D17" s="47">
        <v>59</v>
      </c>
      <c r="E17" s="125">
        <v>8.142985301221449E-2</v>
      </c>
      <c r="F17" s="372">
        <v>40.016709043399672</v>
      </c>
      <c r="G17" s="47">
        <v>75.740328001767935</v>
      </c>
    </row>
    <row r="18" spans="1:7" x14ac:dyDescent="0.25">
      <c r="A18" s="278" t="s">
        <v>1642</v>
      </c>
      <c r="B18" s="278" t="s">
        <v>1598</v>
      </c>
      <c r="D18" s="47">
        <v>94</v>
      </c>
      <c r="E18" s="125">
        <v>0.12973569801946036</v>
      </c>
      <c r="F18" s="372">
        <v>63.75543474711133</v>
      </c>
      <c r="G18" s="47">
        <v>120.67103105366418</v>
      </c>
    </row>
    <row r="19" spans="1:7" x14ac:dyDescent="0.25">
      <c r="A19" s="278" t="s">
        <v>1641</v>
      </c>
      <c r="B19" s="278" t="s">
        <v>1597</v>
      </c>
      <c r="D19" s="47">
        <v>86</v>
      </c>
      <c r="E19" s="125">
        <v>0.11869436201780416</v>
      </c>
      <c r="F19" s="372">
        <v>58.329440300548661</v>
      </c>
      <c r="G19" s="47">
        <v>110.4011560703736</v>
      </c>
    </row>
    <row r="20" spans="1:7" x14ac:dyDescent="0.25">
      <c r="A20" s="278" t="s">
        <v>1645</v>
      </c>
      <c r="B20" s="278" t="s">
        <v>1601</v>
      </c>
      <c r="D20" s="47">
        <v>3</v>
      </c>
      <c r="E20" s="125">
        <v>4.1405010006210757E-3</v>
      </c>
      <c r="F20" s="372">
        <v>2.0347479174609999</v>
      </c>
      <c r="G20" s="47">
        <v>3.851203118733963</v>
      </c>
    </row>
    <row r="21" spans="1:7" x14ac:dyDescent="0.25">
      <c r="A21" s="278" t="s">
        <v>1635</v>
      </c>
      <c r="B21" s="278" t="s">
        <v>1592</v>
      </c>
      <c r="D21" s="47">
        <v>0</v>
      </c>
      <c r="E21" s="125">
        <v>0</v>
      </c>
      <c r="F21" s="372">
        <v>0</v>
      </c>
      <c r="G21" s="47">
        <v>0</v>
      </c>
    </row>
    <row r="22" spans="1:7" x14ac:dyDescent="0.25">
      <c r="A22" s="278" t="s">
        <v>1643</v>
      </c>
      <c r="B22" s="278" t="s">
        <v>1599</v>
      </c>
      <c r="D22" s="47">
        <v>67</v>
      </c>
      <c r="E22" s="125">
        <v>9.2471189013870678E-2</v>
      </c>
      <c r="F22" s="372">
        <v>45.442703489962327</v>
      </c>
      <c r="G22" s="47">
        <v>86.010202985058498</v>
      </c>
    </row>
    <row r="23" spans="1:7" x14ac:dyDescent="0.25">
      <c r="A23" s="278" t="s">
        <v>1640</v>
      </c>
      <c r="B23" s="278" t="s">
        <v>1596</v>
      </c>
      <c r="D23" s="47">
        <v>25</v>
      </c>
      <c r="E23" s="125">
        <v>3.4504175005175629E-2</v>
      </c>
      <c r="F23" s="372">
        <v>16.956232645508333</v>
      </c>
      <c r="G23" s="47">
        <v>32.09335932278303</v>
      </c>
    </row>
    <row r="24" spans="1:7" x14ac:dyDescent="0.25">
      <c r="A24" s="278" t="s">
        <v>1638</v>
      </c>
      <c r="B24" s="278" t="s">
        <v>1594</v>
      </c>
      <c r="D24" s="47">
        <v>0</v>
      </c>
      <c r="E24" s="125">
        <v>0</v>
      </c>
      <c r="F24" s="372">
        <v>0</v>
      </c>
      <c r="G24" s="47">
        <v>0</v>
      </c>
    </row>
    <row r="25" spans="1:7" x14ac:dyDescent="0.25">
      <c r="A25" s="278" t="s">
        <v>1647</v>
      </c>
      <c r="B25" s="278" t="s">
        <v>1603</v>
      </c>
      <c r="D25" s="47">
        <v>0</v>
      </c>
      <c r="E25" s="125">
        <v>0</v>
      </c>
      <c r="F25" s="372">
        <v>0</v>
      </c>
      <c r="G25" s="47">
        <v>0</v>
      </c>
    </row>
    <row r="26" spans="1:7" x14ac:dyDescent="0.25">
      <c r="A26" s="278" t="s">
        <v>1636</v>
      </c>
      <c r="B26" s="278" t="s">
        <v>1593</v>
      </c>
      <c r="D26" s="47">
        <v>53</v>
      </c>
      <c r="E26" s="125">
        <v>7.3148851010972335E-2</v>
      </c>
      <c r="F26" s="372">
        <v>35.94721320847767</v>
      </c>
      <c r="G26" s="47">
        <v>68.037921764300023</v>
      </c>
    </row>
    <row r="27" spans="1:7" x14ac:dyDescent="0.25">
      <c r="A27" s="278" t="s">
        <v>1644</v>
      </c>
      <c r="B27" s="278" t="s">
        <v>1600</v>
      </c>
      <c r="D27" s="47">
        <v>74</v>
      </c>
      <c r="E27" s="125">
        <v>0.10213235801531986</v>
      </c>
      <c r="F27" s="372">
        <v>50.190448630704665</v>
      </c>
      <c r="G27" s="47">
        <v>94.99634359543775</v>
      </c>
    </row>
    <row r="28" spans="1:7" x14ac:dyDescent="0.25">
      <c r="A28" s="278" t="s">
        <v>1648</v>
      </c>
      <c r="B28" s="278" t="s">
        <v>1604</v>
      </c>
      <c r="D28" s="47">
        <v>62.55</v>
      </c>
      <c r="E28" s="125">
        <v>8.6329445862949425E-2</v>
      </c>
      <c r="F28" s="372">
        <v>42.424494079061851</v>
      </c>
      <c r="G28" s="47">
        <v>80.297585025603126</v>
      </c>
    </row>
    <row r="29" spans="1:7" x14ac:dyDescent="0.25">
      <c r="A29" s="278" t="s">
        <v>1649</v>
      </c>
      <c r="B29" s="278" t="s">
        <v>1605</v>
      </c>
      <c r="D29" s="47">
        <v>51</v>
      </c>
      <c r="E29" s="125">
        <v>7.0388517010558288E-2</v>
      </c>
      <c r="F29" s="372">
        <v>34.590714596837003</v>
      </c>
      <c r="G29" s="47">
        <v>65.470453018477372</v>
      </c>
    </row>
    <row r="30" spans="1:7" x14ac:dyDescent="0.25">
      <c r="A30" s="278" t="s">
        <v>1646</v>
      </c>
      <c r="B30" s="278" t="s">
        <v>1602</v>
      </c>
      <c r="D30" s="47">
        <v>9</v>
      </c>
      <c r="E30" s="125">
        <v>1.2421503001863227E-2</v>
      </c>
      <c r="F30" s="372">
        <v>6.1042437523829998</v>
      </c>
      <c r="G30" s="47">
        <v>11.553609356201887</v>
      </c>
    </row>
    <row r="31" spans="1:7" x14ac:dyDescent="0.25">
      <c r="D31" s="139">
        <v>724.55</v>
      </c>
      <c r="G31" s="139">
        <v>930.12973989289753</v>
      </c>
    </row>
    <row r="32" spans="1:7" x14ac:dyDescent="0.25">
      <c r="G32" s="47">
        <v>17653</v>
      </c>
    </row>
    <row r="33" spans="7:7" x14ac:dyDescent="0.25">
      <c r="G33" s="349">
        <v>5.2689613090856936E-2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892DD-A72B-485B-B7E2-EFBE7BE56F92}">
  <sheetPr filterMode="1">
    <tabColor theme="8" tint="0.39997558519241921"/>
  </sheetPr>
  <dimension ref="A1:AQ1520"/>
  <sheetViews>
    <sheetView showGridLines="0" topLeftCell="J1" zoomScale="80" zoomScaleNormal="80" workbookViewId="0">
      <pane ySplit="2" topLeftCell="A709" activePane="bottomLeft" state="frozen"/>
      <selection activeCell="G16" sqref="G16:G33"/>
      <selection pane="bottomLeft" activeCell="J729" sqref="J728:AM729"/>
    </sheetView>
  </sheetViews>
  <sheetFormatPr defaultRowHeight="15" x14ac:dyDescent="0.25"/>
  <cols>
    <col min="1" max="2" width="5.85546875" customWidth="1"/>
    <col min="3" max="4" width="14.85546875" style="356" customWidth="1"/>
    <col min="5" max="9" width="14.85546875" style="363" customWidth="1"/>
    <col min="10" max="10" width="9.85546875" customWidth="1"/>
    <col min="11" max="11" width="40.85546875" customWidth="1"/>
    <col min="12" max="12" width="5.42578125" customWidth="1"/>
    <col min="13" max="13" width="23.42578125" customWidth="1"/>
  </cols>
  <sheetData>
    <row r="1" spans="1:43" x14ac:dyDescent="0.25">
      <c r="A1" s="346"/>
      <c r="B1" s="346"/>
      <c r="C1" s="353"/>
      <c r="D1" s="353"/>
      <c r="E1" s="357"/>
      <c r="F1" s="357"/>
      <c r="G1" s="357"/>
      <c r="H1" s="357"/>
      <c r="I1" s="357"/>
      <c r="J1" s="346"/>
      <c r="K1" s="346"/>
      <c r="L1" s="346"/>
      <c r="M1" s="346"/>
      <c r="N1" s="346" t="s">
        <v>1702</v>
      </c>
      <c r="O1" s="346"/>
      <c r="P1" s="346"/>
      <c r="Q1" s="346"/>
      <c r="R1" s="346"/>
      <c r="S1" s="346"/>
      <c r="T1" s="346" t="s">
        <v>1703</v>
      </c>
      <c r="U1" s="346"/>
      <c r="V1" s="346"/>
      <c r="W1" s="346"/>
      <c r="X1" s="346"/>
      <c r="Y1" s="346"/>
      <c r="Z1" s="346" t="s">
        <v>1704</v>
      </c>
      <c r="AA1" s="346"/>
      <c r="AB1" s="346"/>
      <c r="AC1" s="346"/>
      <c r="AD1" s="346"/>
      <c r="AE1" s="346"/>
      <c r="AF1" s="346" t="s">
        <v>1705</v>
      </c>
      <c r="AG1" s="346"/>
      <c r="AH1" s="346"/>
      <c r="AI1" s="346"/>
      <c r="AJ1" s="346"/>
      <c r="AK1" s="346"/>
      <c r="AL1" s="346" t="s">
        <v>29</v>
      </c>
      <c r="AM1" s="346"/>
      <c r="AN1" s="346"/>
      <c r="AO1" s="346"/>
      <c r="AP1" s="346"/>
      <c r="AQ1" s="346"/>
    </row>
    <row r="2" spans="1:43" x14ac:dyDescent="0.25">
      <c r="A2" s="347" t="s">
        <v>1706</v>
      </c>
      <c r="B2" s="347"/>
      <c r="C2" s="354"/>
      <c r="D2" s="354"/>
      <c r="E2" s="358" t="s">
        <v>2162</v>
      </c>
      <c r="F2" s="358" t="s">
        <v>2163</v>
      </c>
      <c r="G2" s="358" t="s">
        <v>0</v>
      </c>
      <c r="H2" s="358" t="s">
        <v>2164</v>
      </c>
      <c r="I2" s="358" t="s">
        <v>2165</v>
      </c>
      <c r="J2" s="347" t="s">
        <v>1707</v>
      </c>
      <c r="K2" s="347" t="s">
        <v>1708</v>
      </c>
      <c r="L2" s="347" t="s">
        <v>1709</v>
      </c>
      <c r="M2" s="347" t="s">
        <v>1710</v>
      </c>
      <c r="N2" s="347" t="s">
        <v>1711</v>
      </c>
      <c r="O2" s="347" t="s">
        <v>1712</v>
      </c>
      <c r="P2" s="347" t="s">
        <v>1713</v>
      </c>
      <c r="Q2" s="347" t="s">
        <v>1714</v>
      </c>
      <c r="R2" s="347" t="s">
        <v>1715</v>
      </c>
      <c r="S2" s="347" t="s">
        <v>1716</v>
      </c>
      <c r="T2" s="347" t="s">
        <v>1711</v>
      </c>
      <c r="U2" s="347" t="s">
        <v>1712</v>
      </c>
      <c r="V2" s="347" t="s">
        <v>1713</v>
      </c>
      <c r="W2" s="347" t="s">
        <v>1714</v>
      </c>
      <c r="X2" s="347" t="s">
        <v>1715</v>
      </c>
      <c r="Y2" s="347" t="s">
        <v>1716</v>
      </c>
      <c r="Z2" s="347" t="s">
        <v>1711</v>
      </c>
      <c r="AA2" s="347" t="s">
        <v>1712</v>
      </c>
      <c r="AB2" s="347" t="s">
        <v>1713</v>
      </c>
      <c r="AC2" s="347" t="s">
        <v>1714</v>
      </c>
      <c r="AD2" s="347" t="s">
        <v>1715</v>
      </c>
      <c r="AE2" s="347" t="s">
        <v>1716</v>
      </c>
      <c r="AF2" s="347" t="s">
        <v>1711</v>
      </c>
      <c r="AG2" s="347" t="s">
        <v>1712</v>
      </c>
      <c r="AH2" s="347" t="s">
        <v>1713</v>
      </c>
      <c r="AI2" s="347" t="s">
        <v>1714</v>
      </c>
      <c r="AJ2" s="347" t="s">
        <v>1715</v>
      </c>
      <c r="AK2" s="347" t="s">
        <v>1716</v>
      </c>
      <c r="AL2" s="347" t="s">
        <v>1711</v>
      </c>
      <c r="AM2" s="347" t="s">
        <v>1712</v>
      </c>
      <c r="AN2" s="347" t="s">
        <v>1713</v>
      </c>
      <c r="AO2" s="347" t="s">
        <v>1714</v>
      </c>
      <c r="AP2" s="347" t="s">
        <v>1715</v>
      </c>
      <c r="AQ2" s="347" t="s">
        <v>1716</v>
      </c>
    </row>
    <row r="3" spans="1:43" hidden="1" x14ac:dyDescent="0.25">
      <c r="A3" s="348" t="s">
        <v>1717</v>
      </c>
      <c r="B3" s="348"/>
      <c r="C3" s="348"/>
      <c r="D3" s="348"/>
      <c r="E3" s="348"/>
      <c r="F3" s="348"/>
      <c r="G3" s="348"/>
      <c r="H3" s="348"/>
      <c r="I3" s="348"/>
      <c r="J3" t="s">
        <v>497</v>
      </c>
      <c r="K3" s="348" t="s">
        <v>1718</v>
      </c>
      <c r="L3" t="s">
        <v>1719</v>
      </c>
      <c r="M3" s="348" t="s">
        <v>1720</v>
      </c>
      <c r="N3" s="47">
        <v>24</v>
      </c>
      <c r="O3" s="47">
        <v>24</v>
      </c>
      <c r="P3" s="47">
        <v>24</v>
      </c>
      <c r="Q3" s="47">
        <v>24</v>
      </c>
      <c r="R3" s="47">
        <v>24</v>
      </c>
      <c r="S3" s="47"/>
      <c r="Z3" s="47">
        <v>101</v>
      </c>
      <c r="AA3" s="47">
        <v>121</v>
      </c>
      <c r="AB3" s="47">
        <v>116</v>
      </c>
      <c r="AC3" s="47">
        <v>120</v>
      </c>
      <c r="AD3" s="47">
        <v>98</v>
      </c>
      <c r="AE3" s="47"/>
      <c r="AF3" s="47">
        <v>6849</v>
      </c>
      <c r="AG3" s="47">
        <v>8164</v>
      </c>
      <c r="AH3" s="47">
        <v>8750</v>
      </c>
      <c r="AI3" s="47">
        <v>8864</v>
      </c>
      <c r="AJ3" s="47">
        <v>8773</v>
      </c>
      <c r="AK3" s="47"/>
      <c r="AL3" s="349">
        <f t="shared" ref="AL3:AQ45" si="0">IFERROR(AF3/N3/365,"")</f>
        <v>0.7818493150684932</v>
      </c>
      <c r="AM3" s="349">
        <f t="shared" si="0"/>
        <v>0.93196347031963478</v>
      </c>
      <c r="AN3" s="349">
        <f t="shared" si="0"/>
        <v>0.99885844748858443</v>
      </c>
      <c r="AO3" s="349">
        <f t="shared" si="0"/>
        <v>1.0118721461187214</v>
      </c>
      <c r="AP3" s="349">
        <f t="shared" si="0"/>
        <v>1.0014840182648401</v>
      </c>
      <c r="AQ3" s="349" t="str">
        <f t="shared" si="0"/>
        <v/>
      </c>
    </row>
    <row r="4" spans="1:43" hidden="1" x14ac:dyDescent="0.25">
      <c r="A4" s="348" t="s">
        <v>1717</v>
      </c>
      <c r="B4" s="348"/>
      <c r="C4" s="348"/>
      <c r="D4" s="348"/>
      <c r="E4" s="348"/>
      <c r="F4" s="348"/>
      <c r="G4" s="348"/>
      <c r="H4" s="348"/>
      <c r="I4" s="348"/>
      <c r="J4" t="s">
        <v>497</v>
      </c>
      <c r="K4" s="348" t="s">
        <v>1718</v>
      </c>
      <c r="L4" t="s">
        <v>1719</v>
      </c>
      <c r="M4" s="348" t="s">
        <v>1720</v>
      </c>
      <c r="N4" s="47"/>
      <c r="O4" s="47"/>
      <c r="P4" s="47"/>
      <c r="Q4" s="47"/>
      <c r="R4" s="47"/>
      <c r="S4" s="47">
        <v>24</v>
      </c>
      <c r="Z4" s="47"/>
      <c r="AA4" s="47"/>
      <c r="AB4" s="47"/>
      <c r="AC4" s="47"/>
      <c r="AD4" s="47"/>
      <c r="AE4" s="47">
        <v>129</v>
      </c>
      <c r="AF4" s="47"/>
      <c r="AG4" s="47"/>
      <c r="AH4" s="47"/>
      <c r="AI4" s="47"/>
      <c r="AJ4" s="47"/>
      <c r="AK4" s="47">
        <v>8629</v>
      </c>
      <c r="AL4" s="349" t="str">
        <f t="shared" si="0"/>
        <v/>
      </c>
      <c r="AM4" s="349" t="str">
        <f t="shared" si="0"/>
        <v/>
      </c>
      <c r="AN4" s="349" t="str">
        <f t="shared" si="0"/>
        <v/>
      </c>
      <c r="AO4" s="349" t="str">
        <f t="shared" si="0"/>
        <v/>
      </c>
      <c r="AP4" s="349" t="str">
        <f t="shared" si="0"/>
        <v/>
      </c>
      <c r="AQ4" s="349">
        <f t="shared" si="0"/>
        <v>0.98504566210045663</v>
      </c>
    </row>
    <row r="5" spans="1:43" hidden="1" x14ac:dyDescent="0.25">
      <c r="A5" s="348" t="s">
        <v>1721</v>
      </c>
      <c r="B5" s="348"/>
      <c r="C5" s="348"/>
      <c r="D5" s="348"/>
      <c r="E5" s="348"/>
      <c r="F5" s="348"/>
      <c r="G5" s="348"/>
      <c r="H5" s="348"/>
      <c r="I5" s="348"/>
      <c r="J5" t="s">
        <v>485</v>
      </c>
      <c r="K5" s="348" t="s">
        <v>1722</v>
      </c>
      <c r="L5" t="s">
        <v>1723</v>
      </c>
      <c r="M5" s="348" t="s">
        <v>1724</v>
      </c>
      <c r="N5" s="47">
        <v>120</v>
      </c>
      <c r="O5" s="47">
        <v>120</v>
      </c>
      <c r="P5" s="47"/>
      <c r="Q5" s="47">
        <v>160</v>
      </c>
      <c r="R5" s="47">
        <v>160</v>
      </c>
      <c r="S5" s="47">
        <v>160</v>
      </c>
      <c r="T5">
        <v>0</v>
      </c>
      <c r="U5">
        <v>0</v>
      </c>
      <c r="Z5" s="47">
        <v>653</v>
      </c>
      <c r="AA5" s="47">
        <v>690</v>
      </c>
      <c r="AB5" s="47"/>
      <c r="AC5" s="47">
        <v>1085</v>
      </c>
      <c r="AD5" s="47">
        <v>920</v>
      </c>
      <c r="AE5" s="47">
        <v>1104</v>
      </c>
      <c r="AF5" s="47">
        <v>13125</v>
      </c>
      <c r="AG5" s="47">
        <v>14004</v>
      </c>
      <c r="AH5" s="47"/>
      <c r="AI5" s="47">
        <v>21723</v>
      </c>
      <c r="AJ5" s="47">
        <v>14004</v>
      </c>
      <c r="AK5" s="47">
        <v>22475</v>
      </c>
      <c r="AL5" s="349">
        <f t="shared" si="0"/>
        <v>0.29965753424657532</v>
      </c>
      <c r="AM5" s="349">
        <f t="shared" si="0"/>
        <v>0.3197260273972603</v>
      </c>
      <c r="AN5" s="349" t="str">
        <f t="shared" si="0"/>
        <v/>
      </c>
      <c r="AO5" s="349">
        <f t="shared" si="0"/>
        <v>0.37196917808219182</v>
      </c>
      <c r="AP5" s="349">
        <f t="shared" si="0"/>
        <v>0.23979452054794523</v>
      </c>
      <c r="AQ5" s="349">
        <f t="shared" si="0"/>
        <v>0.3848458904109589</v>
      </c>
    </row>
    <row r="6" spans="1:43" hidden="1" x14ac:dyDescent="0.25">
      <c r="A6" s="348" t="s">
        <v>1721</v>
      </c>
      <c r="B6" s="348" t="s">
        <v>1725</v>
      </c>
      <c r="C6" s="355" t="str">
        <f>IFERROR(INDEX('OSN _po nemocniciach'!G:G,MATCH(J6,'OSN _po nemocniciach'!C:C,0)),"n/a")</f>
        <v>Presovsky kraj</v>
      </c>
      <c r="D6" s="355" t="str">
        <f>IFERROR(INDEX('OSN _po nemocniciach'!D:D,MATCH(J6,'OSN _po nemocniciach'!C:C,0)),"n/a")</f>
        <v>Poprad</v>
      </c>
      <c r="E6" s="359" t="s">
        <v>1559</v>
      </c>
      <c r="F6" s="360">
        <v>0</v>
      </c>
      <c r="G6" s="359"/>
      <c r="H6" s="361">
        <f>AE6</f>
        <v>2710</v>
      </c>
      <c r="I6" s="362">
        <f>IF(E6="ANO",F6*H6,"n/a")</f>
        <v>0</v>
      </c>
      <c r="J6" t="s">
        <v>469</v>
      </c>
      <c r="K6" s="348" t="s">
        <v>1726</v>
      </c>
      <c r="L6" t="s">
        <v>1623</v>
      </c>
      <c r="M6" s="348" t="s">
        <v>1727</v>
      </c>
      <c r="N6" s="47"/>
      <c r="O6" s="47"/>
      <c r="P6" s="47"/>
      <c r="Q6" s="47">
        <v>285</v>
      </c>
      <c r="R6" s="47">
        <v>285</v>
      </c>
      <c r="S6" s="47">
        <v>285</v>
      </c>
      <c r="W6">
        <v>285</v>
      </c>
      <c r="X6">
        <v>285</v>
      </c>
      <c r="Y6">
        <v>285</v>
      </c>
      <c r="Z6" s="47"/>
      <c r="AA6" s="47"/>
      <c r="AB6" s="47"/>
      <c r="AC6" s="47">
        <v>2507</v>
      </c>
      <c r="AD6" s="47">
        <v>2496</v>
      </c>
      <c r="AE6" s="47">
        <v>2710</v>
      </c>
      <c r="AF6" s="47"/>
      <c r="AG6" s="47"/>
      <c r="AH6" s="47"/>
      <c r="AI6" s="47">
        <v>37133</v>
      </c>
      <c r="AJ6" s="47">
        <v>34772</v>
      </c>
      <c r="AK6" s="47">
        <v>34540</v>
      </c>
      <c r="AL6" s="349" t="str">
        <f t="shared" si="0"/>
        <v/>
      </c>
      <c r="AM6" s="349" t="str">
        <f t="shared" si="0"/>
        <v/>
      </c>
      <c r="AN6" s="349" t="str">
        <f t="shared" si="0"/>
        <v/>
      </c>
      <c r="AO6" s="349">
        <f t="shared" si="0"/>
        <v>0.35696226868541214</v>
      </c>
      <c r="AP6" s="349">
        <f t="shared" si="0"/>
        <v>0.33426580149002644</v>
      </c>
      <c r="AQ6" s="349">
        <f t="shared" si="0"/>
        <v>0.33203556837298726</v>
      </c>
    </row>
    <row r="7" spans="1:43" hidden="1" x14ac:dyDescent="0.25">
      <c r="A7" s="348" t="s">
        <v>1721</v>
      </c>
      <c r="B7" s="348" t="s">
        <v>1725</v>
      </c>
      <c r="C7" s="355" t="str">
        <f>IFERROR(INDEX('OSN _po nemocniciach'!G:G,MATCH(J7,'OSN _po nemocniciach'!C:C,0)),"n/a")</f>
        <v>Presovsky kraj</v>
      </c>
      <c r="D7" s="355" t="str">
        <f>IFERROR(INDEX('OSN _po nemocniciach'!D:D,MATCH(J7,'OSN _po nemocniciach'!C:C,0)),"n/a")</f>
        <v>Poprad</v>
      </c>
      <c r="E7" s="359" t="s">
        <v>1559</v>
      </c>
      <c r="F7" s="360">
        <v>0</v>
      </c>
      <c r="G7" s="359"/>
      <c r="H7" s="361">
        <f t="shared" ref="H7" si="1">AE7</f>
        <v>0</v>
      </c>
      <c r="I7" s="362">
        <f t="shared" ref="I7" si="2">IF(E7="ANO",F7*H7,"n/a")</f>
        <v>0</v>
      </c>
      <c r="J7" t="s">
        <v>469</v>
      </c>
      <c r="K7" s="348" t="s">
        <v>1728</v>
      </c>
      <c r="L7" t="s">
        <v>1623</v>
      </c>
      <c r="M7" s="348" t="s">
        <v>1727</v>
      </c>
      <c r="N7" s="47">
        <v>285</v>
      </c>
      <c r="O7" s="47">
        <v>285</v>
      </c>
      <c r="P7" s="47">
        <v>285</v>
      </c>
      <c r="Q7" s="47"/>
      <c r="R7" s="47"/>
      <c r="S7" s="47"/>
      <c r="T7">
        <v>285</v>
      </c>
      <c r="U7">
        <v>285</v>
      </c>
      <c r="V7">
        <v>285</v>
      </c>
      <c r="Z7" s="47">
        <v>2461</v>
      </c>
      <c r="AA7" s="47">
        <v>2515</v>
      </c>
      <c r="AB7" s="47">
        <v>2472</v>
      </c>
      <c r="AC7" s="47"/>
      <c r="AD7" s="47"/>
      <c r="AE7" s="47"/>
      <c r="AF7" s="47">
        <v>38610</v>
      </c>
      <c r="AG7" s="47">
        <v>41004</v>
      </c>
      <c r="AH7" s="47">
        <v>39271</v>
      </c>
      <c r="AI7" s="47"/>
      <c r="AJ7" s="47"/>
      <c r="AK7" s="47"/>
      <c r="AL7" s="349">
        <f t="shared" si="0"/>
        <v>0.37116077865897623</v>
      </c>
      <c r="AM7" s="349">
        <f t="shared" si="0"/>
        <v>0.39417447728911315</v>
      </c>
      <c r="AN7" s="349">
        <f t="shared" si="0"/>
        <v>0.37751502042778179</v>
      </c>
      <c r="AO7" s="349" t="str">
        <f t="shared" si="0"/>
        <v/>
      </c>
      <c r="AP7" s="349" t="str">
        <f t="shared" si="0"/>
        <v/>
      </c>
      <c r="AQ7" s="349" t="str">
        <f t="shared" si="0"/>
        <v/>
      </c>
    </row>
    <row r="8" spans="1:43" hidden="1" x14ac:dyDescent="0.25">
      <c r="A8" s="348" t="s">
        <v>1721</v>
      </c>
      <c r="B8" s="348"/>
      <c r="C8" s="348"/>
      <c r="D8" s="348"/>
      <c r="E8" s="348"/>
      <c r="F8" s="348"/>
      <c r="G8" s="348"/>
      <c r="H8" s="348"/>
      <c r="I8" s="348"/>
      <c r="J8" t="s">
        <v>469</v>
      </c>
      <c r="K8" s="348" t="s">
        <v>1726</v>
      </c>
      <c r="L8" t="s">
        <v>1729</v>
      </c>
      <c r="M8" s="348" t="s">
        <v>1730</v>
      </c>
      <c r="N8" s="47"/>
      <c r="O8" s="47"/>
      <c r="P8" s="47"/>
      <c r="Q8" s="47">
        <v>5</v>
      </c>
      <c r="R8" s="47">
        <v>5</v>
      </c>
      <c r="S8" s="47">
        <v>5</v>
      </c>
      <c r="X8">
        <v>5</v>
      </c>
      <c r="Y8">
        <v>5</v>
      </c>
      <c r="Z8" s="47"/>
      <c r="AA8" s="47"/>
      <c r="AB8" s="47"/>
      <c r="AC8" s="47">
        <v>100</v>
      </c>
      <c r="AD8" s="47">
        <v>101</v>
      </c>
      <c r="AE8" s="47">
        <v>79</v>
      </c>
      <c r="AF8" s="47"/>
      <c r="AG8" s="47"/>
      <c r="AH8" s="47"/>
      <c r="AI8" s="47">
        <v>1791</v>
      </c>
      <c r="AJ8" s="47">
        <v>1446</v>
      </c>
      <c r="AK8" s="47">
        <v>1369</v>
      </c>
      <c r="AL8" s="349" t="str">
        <f t="shared" si="0"/>
        <v/>
      </c>
      <c r="AM8" s="349" t="str">
        <f t="shared" si="0"/>
        <v/>
      </c>
      <c r="AN8" s="349" t="str">
        <f t="shared" si="0"/>
        <v/>
      </c>
      <c r="AO8" s="349">
        <f t="shared" si="0"/>
        <v>0.98136986301369855</v>
      </c>
      <c r="AP8" s="349">
        <f t="shared" si="0"/>
        <v>0.79232876712328759</v>
      </c>
      <c r="AQ8" s="349">
        <f t="shared" si="0"/>
        <v>0.75013698630136993</v>
      </c>
    </row>
    <row r="9" spans="1:43" hidden="1" x14ac:dyDescent="0.25">
      <c r="A9" s="348" t="s">
        <v>1721</v>
      </c>
      <c r="B9" s="348"/>
      <c r="C9" s="348"/>
      <c r="D9" s="348"/>
      <c r="E9" s="348"/>
      <c r="F9" s="348"/>
      <c r="G9" s="348"/>
      <c r="H9" s="348"/>
      <c r="I9" s="348"/>
      <c r="J9" t="s">
        <v>469</v>
      </c>
      <c r="K9" s="348" t="s">
        <v>1728</v>
      </c>
      <c r="L9" t="s">
        <v>1729</v>
      </c>
      <c r="M9" s="348" t="s">
        <v>1730</v>
      </c>
      <c r="N9" s="47">
        <v>5</v>
      </c>
      <c r="O9" s="47">
        <v>5</v>
      </c>
      <c r="P9" s="47">
        <v>5</v>
      </c>
      <c r="Q9" s="47"/>
      <c r="R9" s="47"/>
      <c r="S9" s="47"/>
      <c r="T9">
        <v>5</v>
      </c>
      <c r="U9">
        <v>5</v>
      </c>
      <c r="V9">
        <v>5</v>
      </c>
      <c r="Z9" s="47">
        <v>127</v>
      </c>
      <c r="AA9" s="47">
        <v>137</v>
      </c>
      <c r="AB9" s="47">
        <v>129</v>
      </c>
      <c r="AC9" s="47"/>
      <c r="AD9" s="47"/>
      <c r="AE9" s="47"/>
      <c r="AF9" s="47">
        <v>1701</v>
      </c>
      <c r="AG9" s="47">
        <v>1825</v>
      </c>
      <c r="AH9" s="47">
        <v>1830</v>
      </c>
      <c r="AI9" s="47"/>
      <c r="AJ9" s="47"/>
      <c r="AK9" s="47"/>
      <c r="AL9" s="349">
        <f t="shared" si="0"/>
        <v>0.93205479452054796</v>
      </c>
      <c r="AM9" s="349">
        <f t="shared" si="0"/>
        <v>1</v>
      </c>
      <c r="AN9" s="349">
        <f t="shared" si="0"/>
        <v>1.0027397260273974</v>
      </c>
      <c r="AO9" s="349" t="str">
        <f t="shared" si="0"/>
        <v/>
      </c>
      <c r="AP9" s="349" t="str">
        <f t="shared" si="0"/>
        <v/>
      </c>
      <c r="AQ9" s="349" t="str">
        <f t="shared" si="0"/>
        <v/>
      </c>
    </row>
    <row r="10" spans="1:43" hidden="1" x14ac:dyDescent="0.25">
      <c r="A10" s="348" t="s">
        <v>1721</v>
      </c>
      <c r="B10" s="348"/>
      <c r="C10" s="348"/>
      <c r="D10" s="348"/>
      <c r="E10" s="348"/>
      <c r="F10" s="348"/>
      <c r="G10" s="348"/>
      <c r="H10" s="348"/>
      <c r="I10" s="348"/>
      <c r="J10" t="s">
        <v>486</v>
      </c>
      <c r="K10" s="348" t="s">
        <v>1731</v>
      </c>
      <c r="L10" t="s">
        <v>1723</v>
      </c>
      <c r="M10" s="348" t="s">
        <v>1724</v>
      </c>
      <c r="N10" s="47">
        <v>98</v>
      </c>
      <c r="O10" s="47">
        <v>67</v>
      </c>
      <c r="P10" s="47">
        <v>67</v>
      </c>
      <c r="Q10" s="47">
        <v>67</v>
      </c>
      <c r="R10" s="47"/>
      <c r="S10" s="47"/>
      <c r="Z10" s="47">
        <v>648</v>
      </c>
      <c r="AA10" s="47">
        <v>640</v>
      </c>
      <c r="AB10" s="47">
        <v>769</v>
      </c>
      <c r="AC10" s="47">
        <v>764</v>
      </c>
      <c r="AD10" s="47"/>
      <c r="AE10" s="47"/>
      <c r="AF10" s="47">
        <v>11565</v>
      </c>
      <c r="AG10" s="47">
        <v>11480</v>
      </c>
      <c r="AH10" s="47">
        <v>13742</v>
      </c>
      <c r="AI10" s="47">
        <v>13566</v>
      </c>
      <c r="AJ10" s="47"/>
      <c r="AK10" s="47"/>
      <c r="AL10" s="349">
        <f t="shared" si="0"/>
        <v>0.32331562762091137</v>
      </c>
      <c r="AM10" s="349">
        <f t="shared" si="0"/>
        <v>0.46943365364956041</v>
      </c>
      <c r="AN10" s="349">
        <f t="shared" si="0"/>
        <v>0.56193007564915154</v>
      </c>
      <c r="AO10" s="349">
        <f t="shared" si="0"/>
        <v>0.55473318339807809</v>
      </c>
      <c r="AP10" s="349" t="str">
        <f t="shared" si="0"/>
        <v/>
      </c>
      <c r="AQ10" s="349" t="str">
        <f t="shared" si="0"/>
        <v/>
      </c>
    </row>
    <row r="11" spans="1:43" hidden="1" x14ac:dyDescent="0.25">
      <c r="A11" s="348" t="s">
        <v>1721</v>
      </c>
      <c r="B11" s="348"/>
      <c r="C11" s="348"/>
      <c r="D11" s="348"/>
      <c r="E11" s="348"/>
      <c r="F11" s="348"/>
      <c r="G11" s="348"/>
      <c r="H11" s="348"/>
      <c r="I11" s="348"/>
      <c r="J11" t="s">
        <v>486</v>
      </c>
      <c r="K11" s="348" t="s">
        <v>1732</v>
      </c>
      <c r="L11" t="s">
        <v>1723</v>
      </c>
      <c r="M11" s="348" t="s">
        <v>1724</v>
      </c>
      <c r="N11" s="47"/>
      <c r="O11" s="47"/>
      <c r="P11" s="47"/>
      <c r="Q11" s="47"/>
      <c r="R11" s="47">
        <v>67</v>
      </c>
      <c r="S11" s="47">
        <v>67</v>
      </c>
      <c r="Z11" s="47"/>
      <c r="AA11" s="47"/>
      <c r="AB11" s="47"/>
      <c r="AC11" s="47"/>
      <c r="AD11" s="47">
        <v>789</v>
      </c>
      <c r="AE11" s="47">
        <v>847</v>
      </c>
      <c r="AF11" s="47"/>
      <c r="AG11" s="47"/>
      <c r="AH11" s="47"/>
      <c r="AI11" s="47"/>
      <c r="AJ11" s="47">
        <v>14333</v>
      </c>
      <c r="AK11" s="47">
        <v>15607</v>
      </c>
      <c r="AL11" s="349" t="str">
        <f t="shared" si="0"/>
        <v/>
      </c>
      <c r="AM11" s="349" t="str">
        <f t="shared" si="0"/>
        <v/>
      </c>
      <c r="AN11" s="349" t="str">
        <f t="shared" si="0"/>
        <v/>
      </c>
      <c r="AO11" s="349" t="str">
        <f t="shared" si="0"/>
        <v/>
      </c>
      <c r="AP11" s="349">
        <f t="shared" si="0"/>
        <v>0.5860969126967901</v>
      </c>
      <c r="AQ11" s="349">
        <f t="shared" si="0"/>
        <v>0.63819259865058275</v>
      </c>
    </row>
    <row r="12" spans="1:43" hidden="1" x14ac:dyDescent="0.25">
      <c r="A12" s="348" t="s">
        <v>1733</v>
      </c>
      <c r="B12" s="348"/>
      <c r="C12" s="348"/>
      <c r="D12" s="348"/>
      <c r="E12" s="348"/>
      <c r="F12" s="348"/>
      <c r="G12" s="348"/>
      <c r="H12" s="348"/>
      <c r="I12" s="348"/>
      <c r="J12" t="s">
        <v>412</v>
      </c>
      <c r="K12" s="348" t="s">
        <v>1734</v>
      </c>
      <c r="L12" t="s">
        <v>1735</v>
      </c>
      <c r="M12" s="348" t="s">
        <v>1736</v>
      </c>
      <c r="N12" s="47">
        <v>80</v>
      </c>
      <c r="O12" s="47">
        <v>80</v>
      </c>
      <c r="P12" s="47">
        <v>80</v>
      </c>
      <c r="Q12" s="47">
        <v>80</v>
      </c>
      <c r="R12" s="47">
        <v>80</v>
      </c>
      <c r="S12" s="47">
        <v>80</v>
      </c>
      <c r="Z12" s="47">
        <v>3951</v>
      </c>
      <c r="AA12" s="47">
        <v>3977</v>
      </c>
      <c r="AB12" s="47">
        <v>3933</v>
      </c>
      <c r="AC12" s="47">
        <v>3617</v>
      </c>
      <c r="AD12" s="47">
        <v>3887</v>
      </c>
      <c r="AE12" s="47">
        <v>4067</v>
      </c>
      <c r="AF12" s="47">
        <v>25101</v>
      </c>
      <c r="AG12" s="47">
        <v>25499</v>
      </c>
      <c r="AH12" s="47">
        <v>26182</v>
      </c>
      <c r="AI12" s="47">
        <v>25556</v>
      </c>
      <c r="AJ12" s="47">
        <v>28562</v>
      </c>
      <c r="AK12" s="47">
        <v>29930</v>
      </c>
      <c r="AL12" s="349">
        <f t="shared" si="0"/>
        <v>0.85962328767123286</v>
      </c>
      <c r="AM12" s="349">
        <f t="shared" si="0"/>
        <v>0.87325342465753431</v>
      </c>
      <c r="AN12" s="349">
        <f t="shared" si="0"/>
        <v>0.89664383561643834</v>
      </c>
      <c r="AO12" s="349">
        <f t="shared" si="0"/>
        <v>0.87520547945205474</v>
      </c>
      <c r="AP12" s="349">
        <f t="shared" si="0"/>
        <v>0.97815068493150681</v>
      </c>
      <c r="AQ12" s="349">
        <f t="shared" si="0"/>
        <v>1.0249999999999999</v>
      </c>
    </row>
    <row r="13" spans="1:43" hidden="1" x14ac:dyDescent="0.25">
      <c r="A13" s="348" t="s">
        <v>1733</v>
      </c>
      <c r="B13" s="348"/>
      <c r="C13" s="348"/>
      <c r="D13" s="348"/>
      <c r="E13" s="348"/>
      <c r="F13" s="348"/>
      <c r="G13" s="348"/>
      <c r="H13" s="348"/>
      <c r="I13" s="348"/>
      <c r="J13" t="s">
        <v>412</v>
      </c>
      <c r="K13" s="348" t="s">
        <v>1734</v>
      </c>
      <c r="L13" t="s">
        <v>1737</v>
      </c>
      <c r="M13" s="348" t="s">
        <v>1738</v>
      </c>
      <c r="N13" s="47">
        <v>40</v>
      </c>
      <c r="O13" s="47">
        <v>40</v>
      </c>
      <c r="P13" s="47">
        <v>40</v>
      </c>
      <c r="Q13" s="47">
        <v>40</v>
      </c>
      <c r="R13" s="47">
        <v>40</v>
      </c>
      <c r="S13" s="47">
        <v>40</v>
      </c>
      <c r="Z13" s="47">
        <v>1903</v>
      </c>
      <c r="AA13" s="47">
        <v>1958</v>
      </c>
      <c r="AB13" s="47">
        <v>1837</v>
      </c>
      <c r="AC13" s="47">
        <v>1845</v>
      </c>
      <c r="AD13" s="47">
        <v>1850</v>
      </c>
      <c r="AE13" s="47">
        <v>1783</v>
      </c>
      <c r="AF13" s="47">
        <v>12445</v>
      </c>
      <c r="AG13" s="47">
        <v>12064</v>
      </c>
      <c r="AH13" s="47">
        <v>12213</v>
      </c>
      <c r="AI13" s="47">
        <v>12965</v>
      </c>
      <c r="AJ13" s="47">
        <v>12839</v>
      </c>
      <c r="AK13" s="47">
        <v>13002</v>
      </c>
      <c r="AL13" s="349">
        <f t="shared" si="0"/>
        <v>0.85239726027397256</v>
      </c>
      <c r="AM13" s="349">
        <f t="shared" si="0"/>
        <v>0.82630136986301372</v>
      </c>
      <c r="AN13" s="349">
        <f t="shared" si="0"/>
        <v>0.83650684931506847</v>
      </c>
      <c r="AO13" s="349">
        <f t="shared" si="0"/>
        <v>0.88801369863013702</v>
      </c>
      <c r="AP13" s="349">
        <f t="shared" si="0"/>
        <v>0.87938356164383569</v>
      </c>
      <c r="AQ13" s="349">
        <f t="shared" si="0"/>
        <v>0.89054794520547953</v>
      </c>
    </row>
    <row r="14" spans="1:43" x14ac:dyDescent="0.25">
      <c r="A14" s="348" t="s">
        <v>1733</v>
      </c>
      <c r="B14" s="348" t="s">
        <v>1725</v>
      </c>
      <c r="C14" s="355" t="str">
        <f>IFERROR(INDEX('OSN _po nemocniciach'!G:G,MATCH(J14,'OSN _po nemocniciach'!C:C,0)),"n/a")</f>
        <v>Zilinsky kraj</v>
      </c>
      <c r="D14" s="355" t="str">
        <f>IFERROR(INDEX('OSN _po nemocniciach'!D:D,MATCH(J14,'OSN _po nemocniciach'!C:C,0)),"n/a")</f>
        <v>Cadca</v>
      </c>
      <c r="E14" s="359" t="s">
        <v>1559</v>
      </c>
      <c r="F14" s="360">
        <v>0</v>
      </c>
      <c r="G14" s="359"/>
      <c r="H14" s="361">
        <f>AE14</f>
        <v>1186</v>
      </c>
      <c r="I14" s="362">
        <f>IF(E14="ANO",F14*H14,"n/a")</f>
        <v>0</v>
      </c>
      <c r="J14" t="s">
        <v>412</v>
      </c>
      <c r="K14" s="348" t="s">
        <v>1734</v>
      </c>
      <c r="L14" t="s">
        <v>1620</v>
      </c>
      <c r="M14" s="348" t="s">
        <v>1739</v>
      </c>
      <c r="N14" s="47">
        <v>25</v>
      </c>
      <c r="O14" s="47">
        <v>25</v>
      </c>
      <c r="P14" s="47">
        <v>25</v>
      </c>
      <c r="Q14" s="47">
        <v>25</v>
      </c>
      <c r="R14" s="47">
        <v>25</v>
      </c>
      <c r="S14" s="47">
        <v>25</v>
      </c>
      <c r="T14">
        <v>25</v>
      </c>
      <c r="U14">
        <v>25</v>
      </c>
      <c r="V14">
        <v>25</v>
      </c>
      <c r="W14">
        <v>25</v>
      </c>
      <c r="X14">
        <v>25</v>
      </c>
      <c r="Y14">
        <v>25</v>
      </c>
      <c r="Z14" s="47">
        <v>1196</v>
      </c>
      <c r="AA14" s="47">
        <v>1255</v>
      </c>
      <c r="AB14" s="47">
        <v>1348</v>
      </c>
      <c r="AC14" s="47">
        <v>1201</v>
      </c>
      <c r="AD14" s="47">
        <v>1269</v>
      </c>
      <c r="AE14" s="47">
        <v>1186</v>
      </c>
      <c r="AF14" s="47">
        <v>4179</v>
      </c>
      <c r="AG14" s="47">
        <v>4335</v>
      </c>
      <c r="AH14" s="47">
        <v>4837</v>
      </c>
      <c r="AI14" s="47">
        <v>4282</v>
      </c>
      <c r="AJ14" s="47">
        <v>4199</v>
      </c>
      <c r="AK14" s="47">
        <v>4264</v>
      </c>
      <c r="AL14" s="349">
        <f t="shared" si="0"/>
        <v>0.45797260273972601</v>
      </c>
      <c r="AM14" s="349">
        <f t="shared" si="0"/>
        <v>0.47506849315068495</v>
      </c>
      <c r="AN14" s="349">
        <f t="shared" si="0"/>
        <v>0.53008219178082194</v>
      </c>
      <c r="AO14" s="349">
        <f t="shared" si="0"/>
        <v>0.46926027397260273</v>
      </c>
      <c r="AP14" s="349">
        <f t="shared" si="0"/>
        <v>0.46016438356164385</v>
      </c>
      <c r="AQ14" s="349">
        <f t="shared" si="0"/>
        <v>0.46728767123287673</v>
      </c>
    </row>
    <row r="15" spans="1:43" hidden="1" x14ac:dyDescent="0.25">
      <c r="A15" s="348" t="s">
        <v>1733</v>
      </c>
      <c r="B15" s="348"/>
      <c r="C15" s="348"/>
      <c r="D15" s="348"/>
      <c r="E15" s="348"/>
      <c r="F15" s="348"/>
      <c r="G15" s="348"/>
      <c r="H15" s="348"/>
      <c r="I15" s="348"/>
      <c r="J15" t="s">
        <v>412</v>
      </c>
      <c r="K15" s="348" t="s">
        <v>1734</v>
      </c>
      <c r="L15" t="s">
        <v>1740</v>
      </c>
      <c r="M15" s="348" t="s">
        <v>1741</v>
      </c>
      <c r="N15" s="47">
        <v>50</v>
      </c>
      <c r="O15" s="47">
        <v>50</v>
      </c>
      <c r="P15" s="47">
        <v>50</v>
      </c>
      <c r="Q15" s="47">
        <v>50</v>
      </c>
      <c r="R15" s="47">
        <v>50</v>
      </c>
      <c r="S15" s="47">
        <v>50</v>
      </c>
      <c r="Z15" s="47">
        <v>2985</v>
      </c>
      <c r="AA15" s="47">
        <v>2973</v>
      </c>
      <c r="AB15" s="47">
        <v>2998</v>
      </c>
      <c r="AC15" s="47">
        <v>2771</v>
      </c>
      <c r="AD15" s="47">
        <v>2869</v>
      </c>
      <c r="AE15" s="47">
        <v>2626</v>
      </c>
      <c r="AF15" s="47">
        <v>10623</v>
      </c>
      <c r="AG15" s="47">
        <v>10878</v>
      </c>
      <c r="AH15" s="47">
        <v>11413</v>
      </c>
      <c r="AI15" s="47">
        <v>10178</v>
      </c>
      <c r="AJ15" s="47">
        <v>10544</v>
      </c>
      <c r="AK15" s="47">
        <v>9754</v>
      </c>
      <c r="AL15" s="349">
        <f t="shared" si="0"/>
        <v>0.58208219178082199</v>
      </c>
      <c r="AM15" s="349">
        <f t="shared" si="0"/>
        <v>0.59605479452054799</v>
      </c>
      <c r="AN15" s="349">
        <f t="shared" si="0"/>
        <v>0.62536986301369857</v>
      </c>
      <c r="AO15" s="349">
        <f t="shared" si="0"/>
        <v>0.55769863013698628</v>
      </c>
      <c r="AP15" s="349">
        <f t="shared" si="0"/>
        <v>0.57775342465753421</v>
      </c>
      <c r="AQ15" s="349">
        <f t="shared" si="0"/>
        <v>0.53446575342465752</v>
      </c>
    </row>
    <row r="16" spans="1:43" hidden="1" x14ac:dyDescent="0.25">
      <c r="A16" s="348" t="s">
        <v>1733</v>
      </c>
      <c r="B16" s="348"/>
      <c r="C16" s="348"/>
      <c r="D16" s="348"/>
      <c r="E16" s="348"/>
      <c r="F16" s="348"/>
      <c r="G16" s="348"/>
      <c r="H16" s="348"/>
      <c r="I16" s="348"/>
      <c r="J16" t="s">
        <v>412</v>
      </c>
      <c r="K16" s="348" t="s">
        <v>1734</v>
      </c>
      <c r="L16" t="s">
        <v>1742</v>
      </c>
      <c r="M16" s="348" t="s">
        <v>1743</v>
      </c>
      <c r="N16" s="47">
        <v>60</v>
      </c>
      <c r="O16" s="47">
        <v>60</v>
      </c>
      <c r="P16" s="47">
        <v>60</v>
      </c>
      <c r="Q16" s="47">
        <v>60</v>
      </c>
      <c r="R16" s="47">
        <v>60</v>
      </c>
      <c r="S16" s="47">
        <v>60</v>
      </c>
      <c r="Z16" s="47">
        <v>2102</v>
      </c>
      <c r="AA16" s="47">
        <v>2104</v>
      </c>
      <c r="AB16" s="47">
        <v>2205</v>
      </c>
      <c r="AC16" s="47">
        <v>1942</v>
      </c>
      <c r="AD16" s="47">
        <v>1958</v>
      </c>
      <c r="AE16" s="47">
        <v>2095</v>
      </c>
      <c r="AF16" s="47">
        <v>14767</v>
      </c>
      <c r="AG16" s="47">
        <v>15240</v>
      </c>
      <c r="AH16" s="47">
        <v>15634</v>
      </c>
      <c r="AI16" s="47">
        <v>14064</v>
      </c>
      <c r="AJ16" s="47">
        <v>14102</v>
      </c>
      <c r="AK16" s="47">
        <v>15082</v>
      </c>
      <c r="AL16" s="349">
        <f t="shared" si="0"/>
        <v>0.67429223744292244</v>
      </c>
      <c r="AM16" s="349">
        <f t="shared" si="0"/>
        <v>0.69589041095890414</v>
      </c>
      <c r="AN16" s="349">
        <f t="shared" si="0"/>
        <v>0.71388127853881278</v>
      </c>
      <c r="AO16" s="349">
        <f t="shared" si="0"/>
        <v>0.64219178082191786</v>
      </c>
      <c r="AP16" s="349">
        <f t="shared" si="0"/>
        <v>0.64392694063926936</v>
      </c>
      <c r="AQ16" s="349">
        <f t="shared" si="0"/>
        <v>0.68867579908675802</v>
      </c>
    </row>
    <row r="17" spans="1:43" hidden="1" x14ac:dyDescent="0.25">
      <c r="A17" s="348" t="s">
        <v>1733</v>
      </c>
      <c r="B17" s="348"/>
      <c r="C17" s="348"/>
      <c r="D17" s="348"/>
      <c r="E17" s="348"/>
      <c r="F17" s="348"/>
      <c r="G17" s="348"/>
      <c r="H17" s="348"/>
      <c r="I17" s="348"/>
      <c r="J17" t="s">
        <v>412</v>
      </c>
      <c r="K17" s="348" t="s">
        <v>1734</v>
      </c>
      <c r="L17" t="s">
        <v>1744</v>
      </c>
      <c r="M17" s="348" t="s">
        <v>1745</v>
      </c>
      <c r="N17" s="47">
        <v>40</v>
      </c>
      <c r="O17" s="47">
        <v>40</v>
      </c>
      <c r="P17" s="47">
        <v>40</v>
      </c>
      <c r="Q17" s="47">
        <v>40</v>
      </c>
      <c r="R17" s="47">
        <v>40</v>
      </c>
      <c r="S17" s="47">
        <v>40</v>
      </c>
      <c r="Z17" s="47">
        <v>1750</v>
      </c>
      <c r="AA17" s="47">
        <v>1744</v>
      </c>
      <c r="AB17" s="47">
        <v>1758</v>
      </c>
      <c r="AC17" s="47">
        <v>1673</v>
      </c>
      <c r="AD17" s="47">
        <v>1585</v>
      </c>
      <c r="AE17" s="47">
        <v>1567</v>
      </c>
      <c r="AF17" s="47">
        <v>9147</v>
      </c>
      <c r="AG17" s="47">
        <v>9190</v>
      </c>
      <c r="AH17" s="47">
        <v>8985</v>
      </c>
      <c r="AI17" s="47">
        <v>9972</v>
      </c>
      <c r="AJ17" s="47">
        <v>10191</v>
      </c>
      <c r="AK17" s="47">
        <v>9278</v>
      </c>
      <c r="AL17" s="349">
        <f t="shared" si="0"/>
        <v>0.6265068493150685</v>
      </c>
      <c r="AM17" s="349">
        <f t="shared" si="0"/>
        <v>0.6294520547945206</v>
      </c>
      <c r="AN17" s="349">
        <f t="shared" si="0"/>
        <v>0.61541095890410957</v>
      </c>
      <c r="AO17" s="349">
        <f t="shared" si="0"/>
        <v>0.68301369863013706</v>
      </c>
      <c r="AP17" s="349">
        <f t="shared" si="0"/>
        <v>0.69801369863013696</v>
      </c>
      <c r="AQ17" s="349">
        <f t="shared" si="0"/>
        <v>0.6354794520547945</v>
      </c>
    </row>
    <row r="18" spans="1:43" hidden="1" x14ac:dyDescent="0.25">
      <c r="A18" s="348" t="s">
        <v>1733</v>
      </c>
      <c r="B18" s="348"/>
      <c r="C18" s="348"/>
      <c r="D18" s="348"/>
      <c r="E18" s="348"/>
      <c r="F18" s="348"/>
      <c r="G18" s="348"/>
      <c r="H18" s="348"/>
      <c r="I18" s="348"/>
      <c r="J18" t="s">
        <v>412</v>
      </c>
      <c r="K18" s="348" t="s">
        <v>1734</v>
      </c>
      <c r="L18" t="s">
        <v>1746</v>
      </c>
      <c r="M18" s="348" t="s">
        <v>1747</v>
      </c>
      <c r="N18" s="47">
        <v>6</v>
      </c>
      <c r="O18" s="47">
        <v>6</v>
      </c>
      <c r="P18" s="47">
        <v>6</v>
      </c>
      <c r="Q18" s="47">
        <v>6</v>
      </c>
      <c r="R18" s="47">
        <v>6</v>
      </c>
      <c r="S18" s="47">
        <v>6</v>
      </c>
      <c r="Z18" s="47">
        <v>209</v>
      </c>
      <c r="AA18" s="47">
        <v>201</v>
      </c>
      <c r="AB18" s="47">
        <v>230</v>
      </c>
      <c r="AC18" s="47">
        <v>198</v>
      </c>
      <c r="AD18" s="47">
        <v>189</v>
      </c>
      <c r="AE18" s="47">
        <v>165</v>
      </c>
      <c r="AF18" s="47">
        <v>1502</v>
      </c>
      <c r="AG18" s="47">
        <v>1396</v>
      </c>
      <c r="AH18" s="47">
        <v>1376</v>
      </c>
      <c r="AI18" s="47">
        <v>1401</v>
      </c>
      <c r="AJ18" s="47">
        <v>1406</v>
      </c>
      <c r="AK18" s="47">
        <v>1306</v>
      </c>
      <c r="AL18" s="349">
        <f t="shared" si="0"/>
        <v>0.68584474885844748</v>
      </c>
      <c r="AM18" s="349">
        <f t="shared" si="0"/>
        <v>0.63744292237442923</v>
      </c>
      <c r="AN18" s="349">
        <f t="shared" si="0"/>
        <v>0.62831050228310503</v>
      </c>
      <c r="AO18" s="349">
        <f t="shared" si="0"/>
        <v>0.63972602739726026</v>
      </c>
      <c r="AP18" s="349">
        <f t="shared" si="0"/>
        <v>0.64200913242009139</v>
      </c>
      <c r="AQ18" s="349">
        <f t="shared" si="0"/>
        <v>0.59634703196347028</v>
      </c>
    </row>
    <row r="19" spans="1:43" x14ac:dyDescent="0.25">
      <c r="A19" s="348" t="s">
        <v>1733</v>
      </c>
      <c r="B19" s="348" t="s">
        <v>1725</v>
      </c>
      <c r="C19" s="355" t="str">
        <f>IFERROR(INDEX('OSN _po nemocniciach'!G:G,MATCH(J19,'OSN _po nemocniciach'!C:C,0)),"n/a")</f>
        <v>Zilinsky kraj</v>
      </c>
      <c r="D19" s="355" t="str">
        <f>IFERROR(INDEX('OSN _po nemocniciach'!D:D,MATCH(J19,'OSN _po nemocniciach'!C:C,0)),"n/a")</f>
        <v>Cadca</v>
      </c>
      <c r="E19" s="359" t="s">
        <v>1559</v>
      </c>
      <c r="F19" s="360">
        <v>0</v>
      </c>
      <c r="G19" s="359"/>
      <c r="H19" s="361">
        <f>AE19</f>
        <v>1155</v>
      </c>
      <c r="I19" s="362">
        <f>IF(E19="ANO",F19*H19,"n/a")</f>
        <v>0</v>
      </c>
      <c r="J19" t="s">
        <v>412</v>
      </c>
      <c r="K19" s="348" t="s">
        <v>1734</v>
      </c>
      <c r="L19" t="s">
        <v>1622</v>
      </c>
      <c r="M19" s="348" t="s">
        <v>1748</v>
      </c>
      <c r="N19" s="47">
        <v>25</v>
      </c>
      <c r="O19" s="47">
        <v>25</v>
      </c>
      <c r="P19" s="47">
        <v>25</v>
      </c>
      <c r="Q19" s="47">
        <v>25</v>
      </c>
      <c r="R19" s="47">
        <v>25</v>
      </c>
      <c r="S19" s="47">
        <v>25</v>
      </c>
      <c r="T19">
        <v>25</v>
      </c>
      <c r="U19">
        <v>25</v>
      </c>
      <c r="V19">
        <v>25</v>
      </c>
      <c r="W19">
        <v>25</v>
      </c>
      <c r="X19">
        <v>25</v>
      </c>
      <c r="Y19">
        <v>25</v>
      </c>
      <c r="Z19" s="47">
        <v>1461</v>
      </c>
      <c r="AA19" s="47">
        <v>1293</v>
      </c>
      <c r="AB19" s="47">
        <v>1260</v>
      </c>
      <c r="AC19" s="47">
        <v>1207</v>
      </c>
      <c r="AD19" s="47">
        <v>1308</v>
      </c>
      <c r="AE19" s="47">
        <v>1155</v>
      </c>
      <c r="AF19" s="47">
        <v>6008</v>
      </c>
      <c r="AG19" s="47">
        <v>5645</v>
      </c>
      <c r="AH19" s="47">
        <v>5804</v>
      </c>
      <c r="AI19" s="47">
        <v>5365</v>
      </c>
      <c r="AJ19" s="47">
        <v>5854</v>
      </c>
      <c r="AK19" s="47">
        <v>4969</v>
      </c>
      <c r="AL19" s="349">
        <f t="shared" si="0"/>
        <v>0.65841095890410961</v>
      </c>
      <c r="AM19" s="349">
        <f t="shared" si="0"/>
        <v>0.61863013698630143</v>
      </c>
      <c r="AN19" s="349">
        <f t="shared" si="0"/>
        <v>0.63605479452054792</v>
      </c>
      <c r="AO19" s="349">
        <f t="shared" si="0"/>
        <v>0.58794520547945206</v>
      </c>
      <c r="AP19" s="349">
        <f t="shared" si="0"/>
        <v>0.64153424657534242</v>
      </c>
      <c r="AQ19" s="349">
        <f t="shared" si="0"/>
        <v>0.54454794520547944</v>
      </c>
    </row>
    <row r="20" spans="1:43" hidden="1" x14ac:dyDescent="0.25">
      <c r="A20" s="348" t="s">
        <v>1733</v>
      </c>
      <c r="B20" s="348"/>
      <c r="C20" s="348"/>
      <c r="D20" s="348"/>
      <c r="E20" s="348"/>
      <c r="F20" s="348"/>
      <c r="G20" s="348"/>
      <c r="H20" s="348"/>
      <c r="I20" s="348"/>
      <c r="J20" t="s">
        <v>412</v>
      </c>
      <c r="K20" s="348" t="s">
        <v>1734</v>
      </c>
      <c r="L20" t="s">
        <v>1749</v>
      </c>
      <c r="M20" s="348" t="s">
        <v>1750</v>
      </c>
      <c r="N20" s="47">
        <v>25</v>
      </c>
      <c r="O20" s="47">
        <v>25</v>
      </c>
      <c r="P20" s="47">
        <v>25</v>
      </c>
      <c r="Q20" s="47">
        <v>25</v>
      </c>
      <c r="R20" s="47">
        <v>25</v>
      </c>
      <c r="S20" s="47">
        <v>25</v>
      </c>
      <c r="Z20" s="47">
        <v>226</v>
      </c>
      <c r="AA20" s="47">
        <v>277</v>
      </c>
      <c r="AB20" s="47">
        <v>286</v>
      </c>
      <c r="AC20" s="47">
        <v>276</v>
      </c>
      <c r="AD20" s="47">
        <v>304</v>
      </c>
      <c r="AE20" s="47">
        <v>272</v>
      </c>
      <c r="AF20" s="47">
        <v>8983</v>
      </c>
      <c r="AG20" s="47">
        <v>8829</v>
      </c>
      <c r="AH20" s="47">
        <v>9211</v>
      </c>
      <c r="AI20" s="47">
        <v>8759</v>
      </c>
      <c r="AJ20" s="47">
        <v>9801</v>
      </c>
      <c r="AK20" s="47">
        <v>9069</v>
      </c>
      <c r="AL20" s="349">
        <f t="shared" si="0"/>
        <v>0.98443835616438358</v>
      </c>
      <c r="AM20" s="349">
        <f t="shared" si="0"/>
        <v>0.96756164383561649</v>
      </c>
      <c r="AN20" s="349">
        <f t="shared" si="0"/>
        <v>1.0094246575342465</v>
      </c>
      <c r="AO20" s="349">
        <f t="shared" si="0"/>
        <v>0.95989041095890415</v>
      </c>
      <c r="AP20" s="349">
        <f t="shared" si="0"/>
        <v>1.0740821917808219</v>
      </c>
      <c r="AQ20" s="349">
        <f t="shared" si="0"/>
        <v>0.99386301369863006</v>
      </c>
    </row>
    <row r="21" spans="1:43" hidden="1" x14ac:dyDescent="0.25">
      <c r="A21" s="348" t="s">
        <v>1733</v>
      </c>
      <c r="B21" s="348"/>
      <c r="C21" s="348"/>
      <c r="D21" s="348"/>
      <c r="E21" s="348"/>
      <c r="F21" s="348"/>
      <c r="G21" s="348"/>
      <c r="H21" s="348"/>
      <c r="I21" s="348"/>
      <c r="J21" t="s">
        <v>412</v>
      </c>
      <c r="K21" s="348" t="s">
        <v>1734</v>
      </c>
      <c r="L21" t="s">
        <v>1751</v>
      </c>
      <c r="M21" s="348" t="s">
        <v>1752</v>
      </c>
      <c r="N21" s="47">
        <v>60</v>
      </c>
      <c r="O21" s="47">
        <v>60</v>
      </c>
      <c r="P21" s="47">
        <v>60</v>
      </c>
      <c r="Q21" s="47">
        <v>60</v>
      </c>
      <c r="R21" s="47">
        <v>60</v>
      </c>
      <c r="S21" s="47">
        <v>60</v>
      </c>
      <c r="Z21" s="47">
        <v>762</v>
      </c>
      <c r="AA21" s="47">
        <v>808</v>
      </c>
      <c r="AB21" s="47">
        <v>776</v>
      </c>
      <c r="AC21" s="47">
        <v>788</v>
      </c>
      <c r="AD21" s="47">
        <v>803</v>
      </c>
      <c r="AE21" s="47">
        <v>765</v>
      </c>
      <c r="AF21" s="47">
        <v>14994</v>
      </c>
      <c r="AG21" s="47">
        <v>16112</v>
      </c>
      <c r="AH21" s="47">
        <v>16714</v>
      </c>
      <c r="AI21" s="47">
        <v>15850</v>
      </c>
      <c r="AJ21" s="47">
        <v>16561</v>
      </c>
      <c r="AK21" s="47">
        <v>14296</v>
      </c>
      <c r="AL21" s="349">
        <f t="shared" si="0"/>
        <v>0.68465753424657538</v>
      </c>
      <c r="AM21" s="349">
        <f t="shared" si="0"/>
        <v>0.7357077625570777</v>
      </c>
      <c r="AN21" s="349">
        <f t="shared" si="0"/>
        <v>0.76319634703196348</v>
      </c>
      <c r="AO21" s="349">
        <f t="shared" si="0"/>
        <v>0.72374429223744297</v>
      </c>
      <c r="AP21" s="349">
        <f t="shared" si="0"/>
        <v>0.75621004566210037</v>
      </c>
      <c r="AQ21" s="349">
        <f t="shared" si="0"/>
        <v>0.65278538812785392</v>
      </c>
    </row>
    <row r="22" spans="1:43" hidden="1" x14ac:dyDescent="0.25">
      <c r="A22" s="348" t="s">
        <v>1733</v>
      </c>
      <c r="B22" s="348"/>
      <c r="C22" s="348"/>
      <c r="D22" s="348"/>
      <c r="E22" s="348"/>
      <c r="F22" s="348"/>
      <c r="G22" s="348"/>
      <c r="H22" s="348"/>
      <c r="I22" s="348"/>
      <c r="J22" t="s">
        <v>412</v>
      </c>
      <c r="K22" s="348" t="s">
        <v>1734</v>
      </c>
      <c r="L22" t="s">
        <v>1753</v>
      </c>
      <c r="M22" s="348" t="s">
        <v>1754</v>
      </c>
      <c r="N22" s="47">
        <v>25</v>
      </c>
      <c r="O22" s="47">
        <v>25</v>
      </c>
      <c r="P22" s="47">
        <v>25</v>
      </c>
      <c r="Q22" s="47">
        <v>25</v>
      </c>
      <c r="R22" s="47">
        <v>25</v>
      </c>
      <c r="S22" s="47">
        <v>25</v>
      </c>
      <c r="Z22" s="47">
        <v>538</v>
      </c>
      <c r="AA22" s="47">
        <v>536</v>
      </c>
      <c r="AB22" s="47">
        <v>573</v>
      </c>
      <c r="AC22" s="47">
        <v>554</v>
      </c>
      <c r="AD22" s="47">
        <v>615</v>
      </c>
      <c r="AE22" s="47">
        <v>412</v>
      </c>
      <c r="AF22" s="47">
        <v>5386</v>
      </c>
      <c r="AG22" s="47">
        <v>4917</v>
      </c>
      <c r="AH22" s="47">
        <v>5839</v>
      </c>
      <c r="AI22" s="47">
        <v>6640</v>
      </c>
      <c r="AJ22" s="47">
        <v>6436</v>
      </c>
      <c r="AK22" s="47">
        <v>4280</v>
      </c>
      <c r="AL22" s="349">
        <f t="shared" si="0"/>
        <v>0.59024657534246572</v>
      </c>
      <c r="AM22" s="349">
        <f t="shared" si="0"/>
        <v>0.53884931506849321</v>
      </c>
      <c r="AN22" s="349">
        <f t="shared" si="0"/>
        <v>0.63989041095890409</v>
      </c>
      <c r="AO22" s="349">
        <f t="shared" si="0"/>
        <v>0.72767123287671243</v>
      </c>
      <c r="AP22" s="349">
        <f t="shared" si="0"/>
        <v>0.70531506849315073</v>
      </c>
      <c r="AQ22" s="349">
        <f t="shared" si="0"/>
        <v>0.46904109589041093</v>
      </c>
    </row>
    <row r="23" spans="1:43" hidden="1" x14ac:dyDescent="0.25">
      <c r="A23" s="348" t="s">
        <v>1721</v>
      </c>
      <c r="B23" s="348"/>
      <c r="C23" s="348"/>
      <c r="D23" s="348"/>
      <c r="E23" s="348"/>
      <c r="F23" s="348"/>
      <c r="G23" s="348"/>
      <c r="H23" s="348"/>
      <c r="I23" s="348"/>
      <c r="J23" t="s">
        <v>406</v>
      </c>
      <c r="K23" s="348" t="s">
        <v>1755</v>
      </c>
      <c r="L23" t="s">
        <v>1735</v>
      </c>
      <c r="M23" s="348" t="s">
        <v>1736</v>
      </c>
      <c r="N23" s="47">
        <v>60</v>
      </c>
      <c r="O23" s="47">
        <v>60</v>
      </c>
      <c r="P23" s="47">
        <v>60</v>
      </c>
      <c r="Q23" s="47">
        <v>60</v>
      </c>
      <c r="R23" s="47">
        <v>60</v>
      </c>
      <c r="S23" s="47">
        <v>60</v>
      </c>
      <c r="Z23" s="47">
        <v>2117</v>
      </c>
      <c r="AA23" s="47">
        <v>2327</v>
      </c>
      <c r="AB23" s="47">
        <v>2676</v>
      </c>
      <c r="AC23" s="47">
        <v>2565</v>
      </c>
      <c r="AD23" s="47">
        <v>2281</v>
      </c>
      <c r="AE23" s="47">
        <v>2730</v>
      </c>
      <c r="AF23" s="47">
        <v>13018</v>
      </c>
      <c r="AG23" s="47">
        <v>16127</v>
      </c>
      <c r="AH23" s="47">
        <v>17016</v>
      </c>
      <c r="AI23" s="47">
        <v>16985</v>
      </c>
      <c r="AJ23" s="47">
        <v>16224</v>
      </c>
      <c r="AK23" s="47">
        <v>16729</v>
      </c>
      <c r="AL23" s="349">
        <f t="shared" si="0"/>
        <v>0.59442922374429219</v>
      </c>
      <c r="AM23" s="349">
        <f t="shared" si="0"/>
        <v>0.73639269406392704</v>
      </c>
      <c r="AN23" s="349">
        <f t="shared" si="0"/>
        <v>0.77698630136986313</v>
      </c>
      <c r="AO23" s="349">
        <f t="shared" si="0"/>
        <v>0.77557077625570769</v>
      </c>
      <c r="AP23" s="349">
        <f t="shared" si="0"/>
        <v>0.74082191780821915</v>
      </c>
      <c r="AQ23" s="349">
        <f t="shared" si="0"/>
        <v>0.76388127853881282</v>
      </c>
    </row>
    <row r="24" spans="1:43" hidden="1" x14ac:dyDescent="0.25">
      <c r="A24" s="348" t="s">
        <v>1721</v>
      </c>
      <c r="B24" s="348"/>
      <c r="C24" s="348"/>
      <c r="D24" s="348"/>
      <c r="E24" s="348"/>
      <c r="F24" s="348"/>
      <c r="G24" s="348"/>
      <c r="H24" s="348"/>
      <c r="I24" s="348"/>
      <c r="J24" t="s">
        <v>406</v>
      </c>
      <c r="K24" s="348" t="s">
        <v>1755</v>
      </c>
      <c r="L24" t="s">
        <v>1737</v>
      </c>
      <c r="M24" s="348" t="s">
        <v>1738</v>
      </c>
      <c r="N24" s="47">
        <v>51</v>
      </c>
      <c r="O24" s="47">
        <v>51</v>
      </c>
      <c r="P24" s="47">
        <v>51</v>
      </c>
      <c r="Q24" s="47">
        <v>51</v>
      </c>
      <c r="R24" s="47">
        <v>51</v>
      </c>
      <c r="S24" s="47">
        <v>51</v>
      </c>
      <c r="Z24" s="47">
        <v>2241</v>
      </c>
      <c r="AA24" s="47">
        <v>2343</v>
      </c>
      <c r="AB24" s="47">
        <v>2371</v>
      </c>
      <c r="AC24" s="47">
        <v>2446</v>
      </c>
      <c r="AD24" s="47">
        <v>2257</v>
      </c>
      <c r="AE24" s="47">
        <v>1936</v>
      </c>
      <c r="AF24" s="47">
        <v>14725</v>
      </c>
      <c r="AG24" s="47">
        <v>14809</v>
      </c>
      <c r="AH24" s="47">
        <v>14960</v>
      </c>
      <c r="AI24" s="47">
        <v>14986</v>
      </c>
      <c r="AJ24" s="47">
        <v>13465</v>
      </c>
      <c r="AK24" s="47">
        <v>10701</v>
      </c>
      <c r="AL24" s="349">
        <f t="shared" si="0"/>
        <v>0.79102874026322867</v>
      </c>
      <c r="AM24" s="349">
        <f t="shared" si="0"/>
        <v>0.79554123019070644</v>
      </c>
      <c r="AN24" s="349">
        <f t="shared" si="0"/>
        <v>0.80365296803652964</v>
      </c>
      <c r="AO24" s="349">
        <f t="shared" si="0"/>
        <v>0.80504969110932034</v>
      </c>
      <c r="AP24" s="349">
        <f t="shared" si="0"/>
        <v>0.7233413913510609</v>
      </c>
      <c r="AQ24" s="349">
        <f t="shared" si="0"/>
        <v>0.57485898468976626</v>
      </c>
    </row>
    <row r="25" spans="1:43" hidden="1" x14ac:dyDescent="0.25">
      <c r="A25" s="348" t="s">
        <v>1721</v>
      </c>
      <c r="B25" s="348" t="s">
        <v>1725</v>
      </c>
      <c r="C25" s="355" t="str">
        <f>IFERROR(INDEX('OSN _po nemocniciach'!G:G,MATCH(J25,'OSN _po nemocniciach'!C:C,0)),"n/a")</f>
        <v>Presovsky kraj</v>
      </c>
      <c r="D25" s="355" t="str">
        <f>IFERROR(INDEX('OSN _po nemocniciach'!D:D,MATCH(J25,'OSN _po nemocniciach'!C:C,0)),"n/a")</f>
        <v>Poprad</v>
      </c>
      <c r="E25" s="359" t="s">
        <v>1559</v>
      </c>
      <c r="F25" s="360">
        <v>0</v>
      </c>
      <c r="G25" s="359"/>
      <c r="H25" s="361">
        <f>AE25</f>
        <v>2644</v>
      </c>
      <c r="I25" s="362">
        <f>IF(E25="ANO",F25*H25,"n/a")</f>
        <v>0</v>
      </c>
      <c r="J25" t="s">
        <v>406</v>
      </c>
      <c r="K25" s="348" t="s">
        <v>1755</v>
      </c>
      <c r="L25" t="s">
        <v>1620</v>
      </c>
      <c r="M25" s="348" t="s">
        <v>1739</v>
      </c>
      <c r="N25" s="47">
        <v>45</v>
      </c>
      <c r="O25" s="47">
        <v>45</v>
      </c>
      <c r="P25" s="47">
        <v>45</v>
      </c>
      <c r="Q25" s="47">
        <v>45</v>
      </c>
      <c r="R25" s="47">
        <v>45</v>
      </c>
      <c r="S25" s="47">
        <v>45</v>
      </c>
      <c r="T25">
        <v>45</v>
      </c>
      <c r="U25">
        <v>45</v>
      </c>
      <c r="V25">
        <v>45</v>
      </c>
      <c r="W25">
        <v>45</v>
      </c>
      <c r="X25">
        <v>45</v>
      </c>
      <c r="Y25">
        <v>45</v>
      </c>
      <c r="Z25" s="47">
        <v>1945</v>
      </c>
      <c r="AA25" s="47">
        <v>2275</v>
      </c>
      <c r="AB25" s="47">
        <v>2439</v>
      </c>
      <c r="AC25" s="47">
        <v>2453</v>
      </c>
      <c r="AD25" s="47">
        <v>2387</v>
      </c>
      <c r="AE25" s="47">
        <v>2644</v>
      </c>
      <c r="AF25" s="47">
        <v>7363</v>
      </c>
      <c r="AG25" s="47">
        <v>7686</v>
      </c>
      <c r="AH25" s="47">
        <v>7079</v>
      </c>
      <c r="AI25" s="47">
        <v>6293</v>
      </c>
      <c r="AJ25" s="47">
        <v>5888</v>
      </c>
      <c r="AK25" s="47">
        <v>5660</v>
      </c>
      <c r="AL25" s="349">
        <f t="shared" si="0"/>
        <v>0.44828006088280065</v>
      </c>
      <c r="AM25" s="349">
        <f t="shared" si="0"/>
        <v>0.46794520547945206</v>
      </c>
      <c r="AN25" s="349">
        <f t="shared" si="0"/>
        <v>0.43098934550989343</v>
      </c>
      <c r="AO25" s="349">
        <f t="shared" si="0"/>
        <v>0.38313546423135464</v>
      </c>
      <c r="AP25" s="349">
        <f t="shared" si="0"/>
        <v>0.35847792998477929</v>
      </c>
      <c r="AQ25" s="349">
        <f t="shared" si="0"/>
        <v>0.34459665144596652</v>
      </c>
    </row>
    <row r="26" spans="1:43" hidden="1" x14ac:dyDescent="0.25">
      <c r="A26" s="348" t="s">
        <v>1721</v>
      </c>
      <c r="B26" s="348"/>
      <c r="C26" s="348"/>
      <c r="D26" s="348"/>
      <c r="E26" s="348"/>
      <c r="F26" s="348"/>
      <c r="G26" s="348"/>
      <c r="H26" s="348"/>
      <c r="I26" s="348"/>
      <c r="J26" t="s">
        <v>406</v>
      </c>
      <c r="K26" s="348" t="s">
        <v>1755</v>
      </c>
      <c r="L26" t="s">
        <v>1740</v>
      </c>
      <c r="M26" s="348" t="s">
        <v>1741</v>
      </c>
      <c r="N26" s="47">
        <v>60</v>
      </c>
      <c r="O26" s="47">
        <v>60</v>
      </c>
      <c r="P26" s="47">
        <v>60</v>
      </c>
      <c r="Q26" s="47">
        <v>60</v>
      </c>
      <c r="R26" s="47">
        <v>60</v>
      </c>
      <c r="S26" s="47">
        <v>60</v>
      </c>
      <c r="Z26" s="47">
        <v>2237</v>
      </c>
      <c r="AA26" s="47">
        <v>2266</v>
      </c>
      <c r="AB26" s="47">
        <v>2442</v>
      </c>
      <c r="AC26" s="47">
        <v>2196</v>
      </c>
      <c r="AD26" s="47">
        <v>2080</v>
      </c>
      <c r="AE26" s="47">
        <v>1965</v>
      </c>
      <c r="AF26" s="47">
        <v>10056</v>
      </c>
      <c r="AG26" s="47">
        <v>9913</v>
      </c>
      <c r="AH26" s="47">
        <v>10418</v>
      </c>
      <c r="AI26" s="47">
        <v>9134</v>
      </c>
      <c r="AJ26" s="47">
        <v>8348</v>
      </c>
      <c r="AK26" s="47">
        <v>7898</v>
      </c>
      <c r="AL26" s="349">
        <f t="shared" si="0"/>
        <v>0.4591780821917808</v>
      </c>
      <c r="AM26" s="349">
        <f t="shared" si="0"/>
        <v>0.45264840182648403</v>
      </c>
      <c r="AN26" s="349">
        <f t="shared" si="0"/>
        <v>0.47570776255707758</v>
      </c>
      <c r="AO26" s="349">
        <f t="shared" si="0"/>
        <v>0.41707762557077621</v>
      </c>
      <c r="AP26" s="349">
        <f t="shared" si="0"/>
        <v>0.3811872146118721</v>
      </c>
      <c r="AQ26" s="349">
        <f t="shared" si="0"/>
        <v>0.36063926940639268</v>
      </c>
    </row>
    <row r="27" spans="1:43" hidden="1" x14ac:dyDescent="0.25">
      <c r="A27" s="348" t="s">
        <v>1721</v>
      </c>
      <c r="B27" s="348"/>
      <c r="C27" s="348"/>
      <c r="D27" s="348"/>
      <c r="E27" s="348"/>
      <c r="F27" s="348"/>
      <c r="G27" s="348"/>
      <c r="H27" s="348"/>
      <c r="I27" s="348"/>
      <c r="J27" t="s">
        <v>406</v>
      </c>
      <c r="K27" s="348" t="s">
        <v>1755</v>
      </c>
      <c r="L27" t="s">
        <v>1742</v>
      </c>
      <c r="M27" s="348" t="s">
        <v>1743</v>
      </c>
      <c r="N27" s="47">
        <v>51</v>
      </c>
      <c r="O27" s="47">
        <v>51</v>
      </c>
      <c r="P27" s="47">
        <v>51</v>
      </c>
      <c r="Q27" s="47">
        <v>51</v>
      </c>
      <c r="R27" s="47">
        <v>51</v>
      </c>
      <c r="S27" s="47">
        <v>51</v>
      </c>
      <c r="T27">
        <v>3</v>
      </c>
      <c r="U27">
        <v>3</v>
      </c>
      <c r="V27">
        <v>3</v>
      </c>
      <c r="W27">
        <v>3</v>
      </c>
      <c r="X27">
        <v>3</v>
      </c>
      <c r="Y27">
        <v>3</v>
      </c>
      <c r="Z27" s="47">
        <v>2772</v>
      </c>
      <c r="AA27" s="47">
        <v>2710</v>
      </c>
      <c r="AB27" s="47">
        <v>2950</v>
      </c>
      <c r="AC27" s="47">
        <v>2822</v>
      </c>
      <c r="AD27" s="47">
        <v>2804</v>
      </c>
      <c r="AE27" s="47">
        <v>2603</v>
      </c>
      <c r="AF27" s="47">
        <v>10639</v>
      </c>
      <c r="AG27" s="47">
        <v>10161</v>
      </c>
      <c r="AH27" s="47">
        <v>10129</v>
      </c>
      <c r="AI27" s="47">
        <v>9169</v>
      </c>
      <c r="AJ27" s="47">
        <v>8979</v>
      </c>
      <c r="AK27" s="47">
        <v>8898</v>
      </c>
      <c r="AL27" s="349">
        <f t="shared" si="0"/>
        <v>0.57152833736234221</v>
      </c>
      <c r="AM27" s="349">
        <f t="shared" si="0"/>
        <v>0.54585012087026596</v>
      </c>
      <c r="AN27" s="349">
        <f t="shared" si="0"/>
        <v>0.54413107708836961</v>
      </c>
      <c r="AO27" s="349">
        <f t="shared" si="0"/>
        <v>0.49255976363147996</v>
      </c>
      <c r="AP27" s="349">
        <f t="shared" si="0"/>
        <v>0.4823529411764706</v>
      </c>
      <c r="AQ27" s="349">
        <f t="shared" si="0"/>
        <v>0.47800161160354554</v>
      </c>
    </row>
    <row r="28" spans="1:43" hidden="1" x14ac:dyDescent="0.25">
      <c r="A28" s="348" t="s">
        <v>1721</v>
      </c>
      <c r="B28" s="348"/>
      <c r="C28" s="348"/>
      <c r="D28" s="348"/>
      <c r="E28" s="348"/>
      <c r="F28" s="348"/>
      <c r="G28" s="348"/>
      <c r="H28" s="348"/>
      <c r="I28" s="348"/>
      <c r="J28" t="s">
        <v>406</v>
      </c>
      <c r="K28" s="348" t="s">
        <v>1755</v>
      </c>
      <c r="L28" t="s">
        <v>1627</v>
      </c>
      <c r="M28" s="348" t="s">
        <v>1756</v>
      </c>
      <c r="N28" s="47">
        <v>36</v>
      </c>
      <c r="O28" s="47">
        <v>36</v>
      </c>
      <c r="P28" s="47">
        <v>36</v>
      </c>
      <c r="Q28" s="47">
        <v>36</v>
      </c>
      <c r="R28" s="47">
        <v>36</v>
      </c>
      <c r="S28" s="47">
        <v>36</v>
      </c>
      <c r="T28">
        <v>2</v>
      </c>
      <c r="U28">
        <v>2</v>
      </c>
      <c r="V28">
        <v>2</v>
      </c>
      <c r="W28">
        <v>2</v>
      </c>
      <c r="X28">
        <v>2</v>
      </c>
      <c r="Y28">
        <v>2</v>
      </c>
      <c r="Z28" s="47">
        <v>2314</v>
      </c>
      <c r="AA28" s="47">
        <v>2410</v>
      </c>
      <c r="AB28" s="47">
        <v>2665</v>
      </c>
      <c r="AC28" s="47">
        <v>2749</v>
      </c>
      <c r="AD28" s="47">
        <v>2588</v>
      </c>
      <c r="AE28" s="47">
        <v>2189</v>
      </c>
      <c r="AF28" s="47">
        <v>9701</v>
      </c>
      <c r="AG28" s="47">
        <v>10086</v>
      </c>
      <c r="AH28" s="47">
        <v>11232</v>
      </c>
      <c r="AI28" s="47">
        <v>11134</v>
      </c>
      <c r="AJ28" s="47">
        <v>10565</v>
      </c>
      <c r="AK28" s="47">
        <v>10058</v>
      </c>
      <c r="AL28" s="349">
        <f t="shared" si="0"/>
        <v>0.73828006088280063</v>
      </c>
      <c r="AM28" s="349">
        <f t="shared" si="0"/>
        <v>0.76757990867579917</v>
      </c>
      <c r="AN28" s="349">
        <f t="shared" si="0"/>
        <v>0.85479452054794525</v>
      </c>
      <c r="AO28" s="349">
        <f t="shared" si="0"/>
        <v>0.84733637747336377</v>
      </c>
      <c r="AP28" s="349">
        <f t="shared" si="0"/>
        <v>0.80403348554033482</v>
      </c>
      <c r="AQ28" s="349">
        <f t="shared" si="0"/>
        <v>0.76544901065449023</v>
      </c>
    </row>
    <row r="29" spans="1:43" hidden="1" x14ac:dyDescent="0.25">
      <c r="A29" s="348" t="s">
        <v>1721</v>
      </c>
      <c r="B29" s="348"/>
      <c r="C29" s="348"/>
      <c r="D29" s="348"/>
      <c r="E29" s="348"/>
      <c r="F29" s="348"/>
      <c r="G29" s="348"/>
      <c r="H29" s="348"/>
      <c r="I29" s="348"/>
      <c r="J29" t="s">
        <v>406</v>
      </c>
      <c r="K29" s="348" t="s">
        <v>1755</v>
      </c>
      <c r="L29" t="s">
        <v>1757</v>
      </c>
      <c r="M29" s="348" t="s">
        <v>1758</v>
      </c>
      <c r="N29" s="47">
        <v>20</v>
      </c>
      <c r="O29" s="47">
        <v>35</v>
      </c>
      <c r="P29" s="47">
        <v>35</v>
      </c>
      <c r="Q29" s="47">
        <v>35</v>
      </c>
      <c r="R29" s="47">
        <v>35</v>
      </c>
      <c r="S29" s="47">
        <v>35</v>
      </c>
      <c r="X29">
        <v>3</v>
      </c>
      <c r="Z29" s="47">
        <v>709</v>
      </c>
      <c r="AA29" s="47">
        <v>1126</v>
      </c>
      <c r="AB29" s="47">
        <v>1241</v>
      </c>
      <c r="AC29" s="47">
        <v>1455</v>
      </c>
      <c r="AD29" s="47">
        <v>1333</v>
      </c>
      <c r="AE29" s="47">
        <v>1333</v>
      </c>
      <c r="AF29" s="47">
        <v>2690</v>
      </c>
      <c r="AG29" s="47">
        <v>4345</v>
      </c>
      <c r="AH29" s="47">
        <v>4473</v>
      </c>
      <c r="AI29" s="47">
        <v>5570</v>
      </c>
      <c r="AJ29" s="47">
        <v>4710</v>
      </c>
      <c r="AK29" s="47">
        <v>4698</v>
      </c>
      <c r="AL29" s="349">
        <f t="shared" si="0"/>
        <v>0.36849315068493149</v>
      </c>
      <c r="AM29" s="349">
        <f t="shared" si="0"/>
        <v>0.34011741682974561</v>
      </c>
      <c r="AN29" s="349">
        <f t="shared" si="0"/>
        <v>0.35013698630136986</v>
      </c>
      <c r="AO29" s="349">
        <f t="shared" si="0"/>
        <v>0.43600782778864972</v>
      </c>
      <c r="AP29" s="349">
        <f t="shared" si="0"/>
        <v>0.36868884540117419</v>
      </c>
      <c r="AQ29" s="349">
        <f t="shared" si="0"/>
        <v>0.36774951076320939</v>
      </c>
    </row>
    <row r="30" spans="1:43" hidden="1" x14ac:dyDescent="0.25">
      <c r="A30" s="348" t="s">
        <v>1721</v>
      </c>
      <c r="B30" s="348"/>
      <c r="C30" s="348"/>
      <c r="D30" s="348"/>
      <c r="E30" s="348"/>
      <c r="F30" s="348"/>
      <c r="G30" s="348"/>
      <c r="H30" s="348"/>
      <c r="I30" s="348"/>
      <c r="J30" t="s">
        <v>406</v>
      </c>
      <c r="K30" s="348" t="s">
        <v>1755</v>
      </c>
      <c r="L30" t="s">
        <v>1744</v>
      </c>
      <c r="M30" s="348" t="s">
        <v>1745</v>
      </c>
      <c r="N30" s="47">
        <v>44</v>
      </c>
      <c r="O30" s="47">
        <v>44</v>
      </c>
      <c r="P30" s="47">
        <v>44</v>
      </c>
      <c r="Q30" s="47">
        <v>44</v>
      </c>
      <c r="R30" s="47">
        <v>44</v>
      </c>
      <c r="S30" s="47">
        <v>44</v>
      </c>
      <c r="T30">
        <v>3</v>
      </c>
      <c r="U30">
        <v>3</v>
      </c>
      <c r="V30">
        <v>3</v>
      </c>
      <c r="W30">
        <v>3</v>
      </c>
      <c r="Y30">
        <v>3</v>
      </c>
      <c r="Z30" s="47">
        <v>2209</v>
      </c>
      <c r="AA30" s="47">
        <v>2394</v>
      </c>
      <c r="AB30" s="47">
        <v>2576</v>
      </c>
      <c r="AC30" s="47">
        <v>2747</v>
      </c>
      <c r="AD30" s="47">
        <v>2747</v>
      </c>
      <c r="AE30" s="47">
        <v>2357</v>
      </c>
      <c r="AF30" s="47">
        <v>7505</v>
      </c>
      <c r="AG30" s="47">
        <v>8184</v>
      </c>
      <c r="AH30" s="47">
        <v>8224</v>
      </c>
      <c r="AI30" s="47">
        <v>8567</v>
      </c>
      <c r="AJ30" s="47">
        <v>8413</v>
      </c>
      <c r="AK30" s="47">
        <v>8070</v>
      </c>
      <c r="AL30" s="349">
        <f t="shared" si="0"/>
        <v>0.46731008717310085</v>
      </c>
      <c r="AM30" s="349">
        <f t="shared" si="0"/>
        <v>0.50958904109589043</v>
      </c>
      <c r="AN30" s="349">
        <f t="shared" si="0"/>
        <v>0.51207970112079704</v>
      </c>
      <c r="AO30" s="349">
        <f t="shared" si="0"/>
        <v>0.53343711083437118</v>
      </c>
      <c r="AP30" s="349">
        <f t="shared" si="0"/>
        <v>0.52384806973848075</v>
      </c>
      <c r="AQ30" s="349">
        <f t="shared" si="0"/>
        <v>0.50249066002490661</v>
      </c>
    </row>
    <row r="31" spans="1:43" hidden="1" x14ac:dyDescent="0.25">
      <c r="A31" s="348" t="s">
        <v>1721</v>
      </c>
      <c r="B31" s="348"/>
      <c r="C31" s="348"/>
      <c r="D31" s="348"/>
      <c r="E31" s="348"/>
      <c r="F31" s="348"/>
      <c r="G31" s="348"/>
      <c r="H31" s="348"/>
      <c r="I31" s="348"/>
      <c r="J31" t="s">
        <v>406</v>
      </c>
      <c r="K31" s="348" t="s">
        <v>1755</v>
      </c>
      <c r="L31" t="s">
        <v>1759</v>
      </c>
      <c r="M31" s="348" t="s">
        <v>1760</v>
      </c>
      <c r="N31" s="47">
        <v>21</v>
      </c>
      <c r="O31" s="47">
        <v>21</v>
      </c>
      <c r="P31" s="47">
        <v>21</v>
      </c>
      <c r="Q31" s="47">
        <v>21</v>
      </c>
      <c r="R31" s="47">
        <v>21</v>
      </c>
      <c r="S31" s="47">
        <v>21</v>
      </c>
      <c r="T31">
        <v>3</v>
      </c>
      <c r="U31">
        <v>3</v>
      </c>
      <c r="V31">
        <v>3</v>
      </c>
      <c r="W31">
        <v>3</v>
      </c>
      <c r="X31">
        <v>3</v>
      </c>
      <c r="Y31">
        <v>3</v>
      </c>
      <c r="Z31" s="47">
        <v>1787</v>
      </c>
      <c r="AA31" s="47">
        <v>1746</v>
      </c>
      <c r="AB31" s="47">
        <v>1750</v>
      </c>
      <c r="AC31" s="47">
        <v>1754</v>
      </c>
      <c r="AD31" s="47">
        <v>1649</v>
      </c>
      <c r="AE31" s="47">
        <v>1554</v>
      </c>
      <c r="AF31" s="47">
        <v>4878</v>
      </c>
      <c r="AG31" s="47">
        <v>4582</v>
      </c>
      <c r="AH31" s="47">
        <v>4538</v>
      </c>
      <c r="AI31" s="47">
        <v>4433</v>
      </c>
      <c r="AJ31" s="47">
        <v>4290</v>
      </c>
      <c r="AK31" s="47">
        <v>3839</v>
      </c>
      <c r="AL31" s="349">
        <f t="shared" si="0"/>
        <v>0.63639921722113502</v>
      </c>
      <c r="AM31" s="349">
        <f t="shared" si="0"/>
        <v>0.59778212654924989</v>
      </c>
      <c r="AN31" s="349">
        <f t="shared" si="0"/>
        <v>0.59204174820613176</v>
      </c>
      <c r="AO31" s="349">
        <f t="shared" si="0"/>
        <v>0.57834311806914551</v>
      </c>
      <c r="AP31" s="349">
        <f t="shared" si="0"/>
        <v>0.55968688845401171</v>
      </c>
      <c r="AQ31" s="349">
        <f t="shared" si="0"/>
        <v>0.50084801043705152</v>
      </c>
    </row>
    <row r="32" spans="1:43" hidden="1" x14ac:dyDescent="0.25">
      <c r="A32" s="348" t="s">
        <v>1721</v>
      </c>
      <c r="B32" s="348"/>
      <c r="C32" s="348"/>
      <c r="D32" s="348"/>
      <c r="E32" s="348"/>
      <c r="F32" s="348"/>
      <c r="G32" s="348"/>
      <c r="H32" s="348"/>
      <c r="I32" s="348"/>
      <c r="J32" t="s">
        <v>406</v>
      </c>
      <c r="K32" s="348" t="s">
        <v>1755</v>
      </c>
      <c r="L32" t="s">
        <v>1746</v>
      </c>
      <c r="M32" s="348" t="s">
        <v>1747</v>
      </c>
      <c r="N32" s="47">
        <v>10</v>
      </c>
      <c r="O32" s="47">
        <v>10</v>
      </c>
      <c r="P32" s="47">
        <v>10</v>
      </c>
      <c r="Q32" s="47">
        <v>10</v>
      </c>
      <c r="R32" s="47">
        <v>10</v>
      </c>
      <c r="S32" s="47">
        <v>10</v>
      </c>
      <c r="Z32" s="47">
        <v>407</v>
      </c>
      <c r="AA32" s="47">
        <v>413</v>
      </c>
      <c r="AB32" s="47">
        <v>440</v>
      </c>
      <c r="AC32" s="47">
        <v>403</v>
      </c>
      <c r="AD32" s="47">
        <v>394</v>
      </c>
      <c r="AE32" s="47">
        <v>368</v>
      </c>
      <c r="AF32" s="47">
        <v>2486</v>
      </c>
      <c r="AG32" s="47">
        <v>2551</v>
      </c>
      <c r="AH32" s="47">
        <v>2470</v>
      </c>
      <c r="AI32" s="47">
        <v>2331</v>
      </c>
      <c r="AJ32" s="47">
        <v>2082</v>
      </c>
      <c r="AK32" s="47">
        <v>1992</v>
      </c>
      <c r="AL32" s="349">
        <f t="shared" si="0"/>
        <v>0.68109589041095886</v>
      </c>
      <c r="AM32" s="349">
        <f t="shared" si="0"/>
        <v>0.69890410958904103</v>
      </c>
      <c r="AN32" s="349">
        <f t="shared" si="0"/>
        <v>0.67671232876712328</v>
      </c>
      <c r="AO32" s="349">
        <f t="shared" si="0"/>
        <v>0.63863013698630133</v>
      </c>
      <c r="AP32" s="349">
        <f t="shared" si="0"/>
        <v>0.57041095890410953</v>
      </c>
      <c r="AQ32" s="349">
        <f t="shared" si="0"/>
        <v>0.54575342465753418</v>
      </c>
    </row>
    <row r="33" spans="1:43" hidden="1" x14ac:dyDescent="0.25">
      <c r="A33" s="348" t="s">
        <v>1721</v>
      </c>
      <c r="B33" s="348"/>
      <c r="C33" s="348"/>
      <c r="D33" s="348"/>
      <c r="E33" s="348"/>
      <c r="F33" s="348"/>
      <c r="G33" s="348"/>
      <c r="H33" s="348"/>
      <c r="I33" s="348"/>
      <c r="J33" t="s">
        <v>406</v>
      </c>
      <c r="K33" s="348" t="s">
        <v>1755</v>
      </c>
      <c r="L33" t="s">
        <v>1761</v>
      </c>
      <c r="M33" s="348" t="s">
        <v>1762</v>
      </c>
      <c r="N33" s="47">
        <v>27</v>
      </c>
      <c r="O33" s="47">
        <v>27</v>
      </c>
      <c r="P33" s="47">
        <v>27</v>
      </c>
      <c r="Q33" s="47">
        <v>27</v>
      </c>
      <c r="R33" s="47">
        <v>27</v>
      </c>
      <c r="S33" s="47">
        <v>27</v>
      </c>
      <c r="Z33" s="47">
        <v>1027</v>
      </c>
      <c r="AA33" s="47">
        <v>1113</v>
      </c>
      <c r="AB33" s="47">
        <v>1128</v>
      </c>
      <c r="AC33" s="47">
        <v>1124</v>
      </c>
      <c r="AD33" s="47">
        <v>1144</v>
      </c>
      <c r="AE33" s="47">
        <v>1139</v>
      </c>
      <c r="AF33" s="47">
        <v>7437</v>
      </c>
      <c r="AG33" s="47">
        <v>7694</v>
      </c>
      <c r="AH33" s="47">
        <v>7817</v>
      </c>
      <c r="AI33" s="47">
        <v>7857</v>
      </c>
      <c r="AJ33" s="47">
        <v>7914</v>
      </c>
      <c r="AK33" s="47">
        <v>7926</v>
      </c>
      <c r="AL33" s="349">
        <f t="shared" si="0"/>
        <v>0.75464231354642319</v>
      </c>
      <c r="AM33" s="349">
        <f t="shared" si="0"/>
        <v>0.78072044647387118</v>
      </c>
      <c r="AN33" s="349">
        <f t="shared" si="0"/>
        <v>0.79320142059868093</v>
      </c>
      <c r="AO33" s="349">
        <f t="shared" si="0"/>
        <v>0.79726027397260268</v>
      </c>
      <c r="AP33" s="349">
        <f t="shared" si="0"/>
        <v>0.80304414003044133</v>
      </c>
      <c r="AQ33" s="349">
        <f t="shared" si="0"/>
        <v>0.80426179604261794</v>
      </c>
    </row>
    <row r="34" spans="1:43" hidden="1" x14ac:dyDescent="0.25">
      <c r="A34" s="348" t="s">
        <v>1721</v>
      </c>
      <c r="B34" s="348" t="s">
        <v>1725</v>
      </c>
      <c r="C34" s="355" t="str">
        <f>IFERROR(INDEX('OSN _po nemocniciach'!G:G,MATCH(J34,'OSN _po nemocniciach'!C:C,0)),"n/a")</f>
        <v>Presovsky kraj</v>
      </c>
      <c r="D34" s="355" t="str">
        <f>IFERROR(INDEX('OSN _po nemocniciach'!D:D,MATCH(J34,'OSN _po nemocniciach'!C:C,0)),"n/a")</f>
        <v>Poprad</v>
      </c>
      <c r="E34" s="359" t="s">
        <v>1559</v>
      </c>
      <c r="F34" s="360">
        <v>0</v>
      </c>
      <c r="G34" s="359"/>
      <c r="H34" s="361">
        <f>AE34</f>
        <v>1107</v>
      </c>
      <c r="I34" s="362">
        <f>IF(E34="ANO",F34*H34,"n/a")</f>
        <v>0</v>
      </c>
      <c r="J34" t="s">
        <v>406</v>
      </c>
      <c r="K34" s="348" t="s">
        <v>1755</v>
      </c>
      <c r="L34" t="s">
        <v>1622</v>
      </c>
      <c r="M34" s="348" t="s">
        <v>1748</v>
      </c>
      <c r="N34" s="47">
        <v>28</v>
      </c>
      <c r="O34" s="47">
        <v>28</v>
      </c>
      <c r="P34" s="47">
        <v>28</v>
      </c>
      <c r="Q34" s="47">
        <v>28</v>
      </c>
      <c r="R34" s="47">
        <v>28</v>
      </c>
      <c r="S34" s="47">
        <v>28</v>
      </c>
      <c r="T34">
        <v>28</v>
      </c>
      <c r="U34">
        <v>28</v>
      </c>
      <c r="V34">
        <v>28</v>
      </c>
      <c r="W34">
        <v>28</v>
      </c>
      <c r="X34">
        <v>28</v>
      </c>
      <c r="Y34">
        <v>28</v>
      </c>
      <c r="Z34" s="47">
        <v>1052</v>
      </c>
      <c r="AA34" s="47">
        <v>1054</v>
      </c>
      <c r="AB34" s="47">
        <v>1136</v>
      </c>
      <c r="AC34" s="47">
        <v>1109</v>
      </c>
      <c r="AD34" s="47">
        <v>1100</v>
      </c>
      <c r="AE34" s="47">
        <v>1107</v>
      </c>
      <c r="AF34" s="47">
        <v>4421</v>
      </c>
      <c r="AG34" s="47">
        <v>4339</v>
      </c>
      <c r="AH34" s="47">
        <v>4755</v>
      </c>
      <c r="AI34" s="47">
        <v>4830</v>
      </c>
      <c r="AJ34" s="47">
        <v>4780</v>
      </c>
      <c r="AK34" s="47">
        <v>4707</v>
      </c>
      <c r="AL34" s="349">
        <f t="shared" si="0"/>
        <v>0.43258317025440313</v>
      </c>
      <c r="AM34" s="349">
        <f t="shared" si="0"/>
        <v>0.42455968688845402</v>
      </c>
      <c r="AN34" s="349">
        <f t="shared" si="0"/>
        <v>0.46526418786692764</v>
      </c>
      <c r="AO34" s="349">
        <f t="shared" si="0"/>
        <v>0.4726027397260274</v>
      </c>
      <c r="AP34" s="349">
        <f t="shared" si="0"/>
        <v>0.46771037181996089</v>
      </c>
      <c r="AQ34" s="349">
        <f t="shared" si="0"/>
        <v>0.46056751467710372</v>
      </c>
    </row>
    <row r="35" spans="1:43" hidden="1" x14ac:dyDescent="0.25">
      <c r="A35" s="348" t="s">
        <v>1721</v>
      </c>
      <c r="B35" s="348"/>
      <c r="C35" s="348"/>
      <c r="D35" s="348"/>
      <c r="E35" s="348"/>
      <c r="F35" s="348"/>
      <c r="G35" s="348"/>
      <c r="H35" s="348"/>
      <c r="I35" s="348"/>
      <c r="J35" t="s">
        <v>406</v>
      </c>
      <c r="K35" s="348" t="s">
        <v>1755</v>
      </c>
      <c r="L35" t="s">
        <v>1763</v>
      </c>
      <c r="M35" s="348" t="s">
        <v>1764</v>
      </c>
      <c r="N35" s="47">
        <v>65</v>
      </c>
      <c r="O35" s="47">
        <v>65</v>
      </c>
      <c r="P35" s="47">
        <v>65</v>
      </c>
      <c r="Q35" s="47">
        <v>65</v>
      </c>
      <c r="R35" s="47">
        <v>65</v>
      </c>
      <c r="S35" s="47">
        <v>65</v>
      </c>
      <c r="Z35" s="47">
        <v>1571</v>
      </c>
      <c r="AA35" s="47">
        <v>1721</v>
      </c>
      <c r="AB35" s="47">
        <v>1795</v>
      </c>
      <c r="AC35" s="47">
        <v>1857</v>
      </c>
      <c r="AD35" s="47">
        <v>1861</v>
      </c>
      <c r="AE35" s="47">
        <v>1763</v>
      </c>
      <c r="AF35" s="47">
        <v>13597</v>
      </c>
      <c r="AG35" s="47">
        <v>13606</v>
      </c>
      <c r="AH35" s="47">
        <v>14159</v>
      </c>
      <c r="AI35" s="47">
        <v>14953</v>
      </c>
      <c r="AJ35" s="47">
        <v>15003</v>
      </c>
      <c r="AK35" s="47">
        <v>14671</v>
      </c>
      <c r="AL35" s="349">
        <f t="shared" si="0"/>
        <v>0.57310853530031614</v>
      </c>
      <c r="AM35" s="349">
        <f t="shared" si="0"/>
        <v>0.57348788198103262</v>
      </c>
      <c r="AN35" s="349">
        <f t="shared" si="0"/>
        <v>0.59679662802950473</v>
      </c>
      <c r="AO35" s="349">
        <f t="shared" si="0"/>
        <v>0.6302634351949421</v>
      </c>
      <c r="AP35" s="349">
        <f t="shared" si="0"/>
        <v>0.63237091675447832</v>
      </c>
      <c r="AQ35" s="349">
        <f t="shared" si="0"/>
        <v>0.61837723919915699</v>
      </c>
    </row>
    <row r="36" spans="1:43" hidden="1" x14ac:dyDescent="0.25">
      <c r="A36" s="348" t="s">
        <v>1721</v>
      </c>
      <c r="B36" s="348"/>
      <c r="C36" s="348"/>
      <c r="D36" s="348"/>
      <c r="E36" s="348"/>
      <c r="F36" s="348"/>
      <c r="G36" s="348"/>
      <c r="H36" s="348"/>
      <c r="I36" s="348"/>
      <c r="J36" t="s">
        <v>406</v>
      </c>
      <c r="K36" s="348" t="s">
        <v>1755</v>
      </c>
      <c r="L36" t="s">
        <v>1765</v>
      </c>
      <c r="M36" s="348" t="s">
        <v>1766</v>
      </c>
      <c r="N36" s="47">
        <v>6</v>
      </c>
      <c r="O36" s="47">
        <v>6</v>
      </c>
      <c r="P36" s="47">
        <v>6</v>
      </c>
      <c r="Q36" s="47">
        <v>6</v>
      </c>
      <c r="R36" s="47">
        <v>6</v>
      </c>
      <c r="S36" s="47">
        <v>6</v>
      </c>
      <c r="Z36" s="47">
        <v>373</v>
      </c>
      <c r="AA36" s="47">
        <v>281</v>
      </c>
      <c r="AB36" s="47">
        <v>562</v>
      </c>
      <c r="AC36" s="47">
        <v>628</v>
      </c>
      <c r="AD36" s="47">
        <v>678</v>
      </c>
      <c r="AE36" s="47">
        <v>605</v>
      </c>
      <c r="AF36" s="47">
        <v>2137</v>
      </c>
      <c r="AG36" s="47">
        <v>2047</v>
      </c>
      <c r="AH36" s="47">
        <v>2061</v>
      </c>
      <c r="AI36" s="47">
        <v>2085</v>
      </c>
      <c r="AJ36" s="47">
        <v>2152</v>
      </c>
      <c r="AK36" s="47">
        <v>2067</v>
      </c>
      <c r="AL36" s="349">
        <f t="shared" si="0"/>
        <v>0.97579908675799087</v>
      </c>
      <c r="AM36" s="349">
        <f t="shared" si="0"/>
        <v>0.93470319634703203</v>
      </c>
      <c r="AN36" s="349">
        <f t="shared" si="0"/>
        <v>0.94109589041095887</v>
      </c>
      <c r="AO36" s="349">
        <f t="shared" si="0"/>
        <v>0.95205479452054798</v>
      </c>
      <c r="AP36" s="349">
        <f t="shared" si="0"/>
        <v>0.98264840182648405</v>
      </c>
      <c r="AQ36" s="349">
        <f t="shared" si="0"/>
        <v>0.94383561643835612</v>
      </c>
    </row>
    <row r="37" spans="1:43" hidden="1" x14ac:dyDescent="0.25">
      <c r="A37" s="348" t="s">
        <v>1721</v>
      </c>
      <c r="B37" s="348"/>
      <c r="C37" s="348"/>
      <c r="D37" s="348"/>
      <c r="E37" s="348"/>
      <c r="F37" s="348"/>
      <c r="G37" s="348"/>
      <c r="H37" s="348"/>
      <c r="I37" s="348"/>
      <c r="J37" t="s">
        <v>406</v>
      </c>
      <c r="K37" s="348" t="s">
        <v>1755</v>
      </c>
      <c r="L37" t="s">
        <v>1767</v>
      </c>
      <c r="M37" s="348" t="s">
        <v>1768</v>
      </c>
      <c r="N37" s="47">
        <v>6</v>
      </c>
      <c r="O37" s="47">
        <v>6</v>
      </c>
      <c r="P37" s="47">
        <v>6</v>
      </c>
      <c r="Q37" s="47">
        <v>6</v>
      </c>
      <c r="R37" s="47">
        <v>6</v>
      </c>
      <c r="S37" s="47">
        <v>6</v>
      </c>
      <c r="T37">
        <v>6</v>
      </c>
      <c r="U37">
        <v>6</v>
      </c>
      <c r="V37">
        <v>6</v>
      </c>
      <c r="W37">
        <v>6</v>
      </c>
      <c r="X37">
        <v>6</v>
      </c>
      <c r="Y37">
        <v>6</v>
      </c>
      <c r="Z37" s="47">
        <v>203</v>
      </c>
      <c r="AA37" s="47">
        <v>231</v>
      </c>
      <c r="AB37" s="47">
        <v>323</v>
      </c>
      <c r="AC37" s="47">
        <v>245</v>
      </c>
      <c r="AD37" s="47">
        <v>229</v>
      </c>
      <c r="AE37" s="47">
        <v>278</v>
      </c>
      <c r="AF37" s="47">
        <v>1265</v>
      </c>
      <c r="AG37" s="47">
        <v>1254</v>
      </c>
      <c r="AH37" s="47">
        <v>1276</v>
      </c>
      <c r="AI37" s="47">
        <v>1277</v>
      </c>
      <c r="AJ37" s="47">
        <v>1203</v>
      </c>
      <c r="AK37" s="47">
        <v>1398</v>
      </c>
      <c r="AL37" s="349">
        <f t="shared" si="0"/>
        <v>0.57762557077625576</v>
      </c>
      <c r="AM37" s="349">
        <f t="shared" si="0"/>
        <v>0.57260273972602738</v>
      </c>
      <c r="AN37" s="349">
        <f t="shared" si="0"/>
        <v>0.58264840182648403</v>
      </c>
      <c r="AO37" s="349">
        <f t="shared" si="0"/>
        <v>0.58310502283105026</v>
      </c>
      <c r="AP37" s="349">
        <f t="shared" si="0"/>
        <v>0.5493150684931507</v>
      </c>
      <c r="AQ37" s="349">
        <f t="shared" si="0"/>
        <v>0.63835616438356169</v>
      </c>
    </row>
    <row r="38" spans="1:43" hidden="1" x14ac:dyDescent="0.25">
      <c r="A38" s="348" t="s">
        <v>1721</v>
      </c>
      <c r="B38" s="348"/>
      <c r="C38" s="348"/>
      <c r="D38" s="348"/>
      <c r="E38" s="348"/>
      <c r="F38" s="348"/>
      <c r="G38" s="348"/>
      <c r="H38" s="348"/>
      <c r="I38" s="348"/>
      <c r="J38" t="s">
        <v>406</v>
      </c>
      <c r="K38" s="348" t="s">
        <v>1755</v>
      </c>
      <c r="L38" t="s">
        <v>1769</v>
      </c>
      <c r="M38" s="348" t="s">
        <v>1770</v>
      </c>
      <c r="N38" s="47">
        <v>5</v>
      </c>
      <c r="O38" s="47">
        <v>5</v>
      </c>
      <c r="P38" s="47">
        <v>5</v>
      </c>
      <c r="Q38" s="47">
        <v>5</v>
      </c>
      <c r="R38" s="47">
        <v>5</v>
      </c>
      <c r="S38" s="47">
        <v>5</v>
      </c>
      <c r="Z38" s="47">
        <v>82</v>
      </c>
      <c r="AA38" s="47">
        <v>86</v>
      </c>
      <c r="AB38" s="47">
        <v>393</v>
      </c>
      <c r="AC38" s="47">
        <v>432</v>
      </c>
      <c r="AD38" s="47">
        <v>445</v>
      </c>
      <c r="AE38" s="47">
        <v>511</v>
      </c>
      <c r="AF38" s="47">
        <v>1357</v>
      </c>
      <c r="AG38" s="47">
        <v>1358</v>
      </c>
      <c r="AH38" s="47">
        <v>1399</v>
      </c>
      <c r="AI38" s="47">
        <v>1420</v>
      </c>
      <c r="AJ38" s="47">
        <v>1348</v>
      </c>
      <c r="AK38" s="47">
        <v>1380</v>
      </c>
      <c r="AL38" s="349">
        <f t="shared" si="0"/>
        <v>0.7435616438356164</v>
      </c>
      <c r="AM38" s="349">
        <f t="shared" si="0"/>
        <v>0.74410958904109592</v>
      </c>
      <c r="AN38" s="349">
        <f t="shared" si="0"/>
        <v>0.76657534246575343</v>
      </c>
      <c r="AO38" s="349">
        <f t="shared" si="0"/>
        <v>0.77808219178082194</v>
      </c>
      <c r="AP38" s="349">
        <f t="shared" si="0"/>
        <v>0.73863013698630142</v>
      </c>
      <c r="AQ38" s="349">
        <f t="shared" si="0"/>
        <v>0.75616438356164384</v>
      </c>
    </row>
    <row r="39" spans="1:43" hidden="1" x14ac:dyDescent="0.25">
      <c r="A39" s="348" t="s">
        <v>1721</v>
      </c>
      <c r="B39" s="348"/>
      <c r="C39" s="348"/>
      <c r="D39" s="348"/>
      <c r="E39" s="348"/>
      <c r="F39" s="348"/>
      <c r="G39" s="348"/>
      <c r="H39" s="348"/>
      <c r="I39" s="348"/>
      <c r="J39" t="s">
        <v>406</v>
      </c>
      <c r="K39" s="348" t="s">
        <v>1755</v>
      </c>
      <c r="L39" t="s">
        <v>1771</v>
      </c>
      <c r="M39" s="348" t="s">
        <v>1772</v>
      </c>
      <c r="N39" s="47">
        <v>5</v>
      </c>
      <c r="O39" s="47">
        <v>5</v>
      </c>
      <c r="P39" s="47">
        <v>5</v>
      </c>
      <c r="Q39" s="47">
        <v>5</v>
      </c>
      <c r="R39" s="47">
        <v>5</v>
      </c>
      <c r="S39" s="47">
        <v>5</v>
      </c>
      <c r="Z39" s="47">
        <v>75</v>
      </c>
      <c r="AA39" s="47">
        <v>96</v>
      </c>
      <c r="AB39" s="47">
        <v>445</v>
      </c>
      <c r="AC39" s="47">
        <v>391</v>
      </c>
      <c r="AD39" s="47">
        <v>325</v>
      </c>
      <c r="AE39" s="47">
        <v>355</v>
      </c>
      <c r="AF39" s="47">
        <v>1329</v>
      </c>
      <c r="AG39" s="47">
        <v>1394</v>
      </c>
      <c r="AH39" s="47">
        <v>1482</v>
      </c>
      <c r="AI39" s="47">
        <v>1402</v>
      </c>
      <c r="AJ39" s="47">
        <v>1090</v>
      </c>
      <c r="AK39" s="47">
        <v>1273</v>
      </c>
      <c r="AL39" s="349">
        <f t="shared" si="0"/>
        <v>0.72821917808219183</v>
      </c>
      <c r="AM39" s="349">
        <f t="shared" si="0"/>
        <v>0.76383561643835618</v>
      </c>
      <c r="AN39" s="349">
        <f t="shared" si="0"/>
        <v>0.81205479452054785</v>
      </c>
      <c r="AO39" s="349">
        <f t="shared" si="0"/>
        <v>0.76821917808219176</v>
      </c>
      <c r="AP39" s="349">
        <f t="shared" si="0"/>
        <v>0.59726027397260273</v>
      </c>
      <c r="AQ39" s="349">
        <f t="shared" si="0"/>
        <v>0.69753424657534246</v>
      </c>
    </row>
    <row r="40" spans="1:43" hidden="1" x14ac:dyDescent="0.25">
      <c r="A40" s="348" t="s">
        <v>1721</v>
      </c>
      <c r="B40" s="348" t="s">
        <v>1725</v>
      </c>
      <c r="C40" s="355" t="str">
        <f>IFERROR(INDEX('OSN _po nemocniciach'!G:G,MATCH(J40,'OSN _po nemocniciach'!C:C,0)),"n/a")</f>
        <v>Presovsky kraj</v>
      </c>
      <c r="D40" s="355" t="str">
        <f>IFERROR(INDEX('OSN _po nemocniciach'!D:D,MATCH(J40,'OSN _po nemocniciach'!C:C,0)),"n/a")</f>
        <v>Poprad</v>
      </c>
      <c r="E40" s="359" t="s">
        <v>1559</v>
      </c>
      <c r="F40" s="360">
        <v>0</v>
      </c>
      <c r="G40" s="359"/>
      <c r="H40" s="361">
        <f>AE40</f>
        <v>240</v>
      </c>
      <c r="I40" s="362">
        <f>IF(E40="ANO",F40*H40,"n/a")</f>
        <v>0</v>
      </c>
      <c r="J40" t="s">
        <v>406</v>
      </c>
      <c r="K40" s="348" t="s">
        <v>1755</v>
      </c>
      <c r="L40" t="s">
        <v>1773</v>
      </c>
      <c r="M40" s="348" t="s">
        <v>1774</v>
      </c>
      <c r="N40" s="47">
        <v>16</v>
      </c>
      <c r="O40" s="47">
        <v>16</v>
      </c>
      <c r="P40" s="47">
        <v>16</v>
      </c>
      <c r="Q40" s="47">
        <v>16</v>
      </c>
      <c r="R40" s="47">
        <v>16</v>
      </c>
      <c r="S40" s="47">
        <v>16</v>
      </c>
      <c r="T40">
        <v>16</v>
      </c>
      <c r="U40">
        <v>16</v>
      </c>
      <c r="V40">
        <v>16</v>
      </c>
      <c r="W40">
        <v>16</v>
      </c>
      <c r="X40">
        <v>16</v>
      </c>
      <c r="Y40">
        <v>16</v>
      </c>
      <c r="Z40" s="47">
        <v>257</v>
      </c>
      <c r="AA40" s="47">
        <v>295</v>
      </c>
      <c r="AB40" s="47">
        <v>313</v>
      </c>
      <c r="AC40" s="47">
        <v>258</v>
      </c>
      <c r="AD40" s="47">
        <v>242</v>
      </c>
      <c r="AE40" s="47">
        <v>240</v>
      </c>
      <c r="AF40" s="47">
        <v>4377</v>
      </c>
      <c r="AG40" s="47">
        <v>4319</v>
      </c>
      <c r="AH40" s="47">
        <v>4599</v>
      </c>
      <c r="AI40" s="47">
        <v>4033</v>
      </c>
      <c r="AJ40" s="47">
        <v>3720</v>
      </c>
      <c r="AK40" s="47">
        <v>3315</v>
      </c>
      <c r="AL40" s="349">
        <f t="shared" si="0"/>
        <v>0.74948630136986305</v>
      </c>
      <c r="AM40" s="349">
        <f t="shared" si="0"/>
        <v>0.73955479452054795</v>
      </c>
      <c r="AN40" s="349">
        <f t="shared" si="0"/>
        <v>0.78749999999999998</v>
      </c>
      <c r="AO40" s="349">
        <f t="shared" si="0"/>
        <v>0.69058219178082192</v>
      </c>
      <c r="AP40" s="349">
        <f t="shared" si="0"/>
        <v>0.63698630136986301</v>
      </c>
      <c r="AQ40" s="349">
        <f t="shared" si="0"/>
        <v>0.56763698630136983</v>
      </c>
    </row>
    <row r="41" spans="1:43" hidden="1" x14ac:dyDescent="0.25">
      <c r="A41" s="348" t="s">
        <v>1721</v>
      </c>
      <c r="B41" s="348"/>
      <c r="C41" s="348"/>
      <c r="D41" s="348"/>
      <c r="E41" s="348"/>
      <c r="F41" s="348"/>
      <c r="G41" s="348"/>
      <c r="H41" s="348"/>
      <c r="I41" s="348"/>
      <c r="J41" t="s">
        <v>406</v>
      </c>
      <c r="K41" s="348" t="s">
        <v>1755</v>
      </c>
      <c r="L41" t="s">
        <v>1751</v>
      </c>
      <c r="M41" s="348" t="s">
        <v>1752</v>
      </c>
      <c r="N41" s="47"/>
      <c r="O41" s="47"/>
      <c r="P41" s="47"/>
      <c r="Q41" s="47"/>
      <c r="R41" s="47"/>
      <c r="S41" s="47">
        <v>30</v>
      </c>
      <c r="Z41" s="47"/>
      <c r="AA41" s="47"/>
      <c r="AB41" s="47"/>
      <c r="AC41" s="47"/>
      <c r="AD41" s="47"/>
      <c r="AE41" s="47">
        <v>16</v>
      </c>
      <c r="AF41" s="47"/>
      <c r="AG41" s="47"/>
      <c r="AH41" s="47"/>
      <c r="AI41" s="47"/>
      <c r="AJ41" s="47"/>
      <c r="AK41" s="47">
        <v>313</v>
      </c>
      <c r="AL41" s="349" t="str">
        <f t="shared" si="0"/>
        <v/>
      </c>
      <c r="AM41" s="349" t="str">
        <f t="shared" si="0"/>
        <v/>
      </c>
      <c r="AN41" s="349" t="str">
        <f t="shared" si="0"/>
        <v/>
      </c>
      <c r="AO41" s="349" t="str">
        <f t="shared" si="0"/>
        <v/>
      </c>
      <c r="AP41" s="349" t="str">
        <f t="shared" si="0"/>
        <v/>
      </c>
      <c r="AQ41" s="349">
        <f t="shared" si="0"/>
        <v>2.858447488584475E-2</v>
      </c>
    </row>
    <row r="42" spans="1:43" hidden="1" x14ac:dyDescent="0.25">
      <c r="A42" s="348" t="s">
        <v>1721</v>
      </c>
      <c r="B42" s="348"/>
      <c r="C42" s="348"/>
      <c r="D42" s="348"/>
      <c r="E42" s="348"/>
      <c r="F42" s="348"/>
      <c r="G42" s="348"/>
      <c r="H42" s="348"/>
      <c r="I42" s="348"/>
      <c r="J42" t="s">
        <v>406</v>
      </c>
      <c r="K42" s="348" t="s">
        <v>1755</v>
      </c>
      <c r="L42" t="s">
        <v>1775</v>
      </c>
      <c r="M42" s="348" t="s">
        <v>1776</v>
      </c>
      <c r="N42" s="47">
        <v>7</v>
      </c>
      <c r="O42" s="47">
        <v>7</v>
      </c>
      <c r="P42" s="47">
        <v>7</v>
      </c>
      <c r="Q42" s="47">
        <v>7</v>
      </c>
      <c r="R42" s="47">
        <v>7</v>
      </c>
      <c r="S42" s="47">
        <v>7</v>
      </c>
      <c r="Z42" s="47">
        <v>709</v>
      </c>
      <c r="AA42" s="47">
        <v>797</v>
      </c>
      <c r="AB42" s="47">
        <v>1303</v>
      </c>
      <c r="AC42" s="47">
        <v>1052</v>
      </c>
      <c r="AD42" s="47">
        <v>651</v>
      </c>
      <c r="AE42" s="47">
        <v>745</v>
      </c>
      <c r="AF42" s="47">
        <v>2404</v>
      </c>
      <c r="AG42" s="47">
        <v>2476</v>
      </c>
      <c r="AH42" s="47">
        <v>2463</v>
      </c>
      <c r="AI42" s="47">
        <v>2482</v>
      </c>
      <c r="AJ42" s="47">
        <v>2447</v>
      </c>
      <c r="AK42" s="47">
        <v>2457</v>
      </c>
      <c r="AL42" s="349">
        <f t="shared" si="0"/>
        <v>0.94090019569471628</v>
      </c>
      <c r="AM42" s="349">
        <f t="shared" si="0"/>
        <v>0.96908023483365946</v>
      </c>
      <c r="AN42" s="349">
        <f t="shared" si="0"/>
        <v>0.96399217221135025</v>
      </c>
      <c r="AO42" s="349">
        <f t="shared" si="0"/>
        <v>0.97142857142857142</v>
      </c>
      <c r="AP42" s="349">
        <f t="shared" si="0"/>
        <v>0.95772994129158506</v>
      </c>
      <c r="AQ42" s="349">
        <f t="shared" si="0"/>
        <v>0.9616438356164384</v>
      </c>
    </row>
    <row r="43" spans="1:43" hidden="1" x14ac:dyDescent="0.25">
      <c r="A43" s="348" t="s">
        <v>1721</v>
      </c>
      <c r="B43" s="348"/>
      <c r="C43" s="348"/>
      <c r="D43" s="348"/>
      <c r="E43" s="348"/>
      <c r="F43" s="348"/>
      <c r="G43" s="348"/>
      <c r="H43" s="348"/>
      <c r="I43" s="348"/>
      <c r="J43" t="s">
        <v>406</v>
      </c>
      <c r="K43" s="348" t="s">
        <v>1755</v>
      </c>
      <c r="L43" t="s">
        <v>1777</v>
      </c>
      <c r="M43" s="348" t="s">
        <v>1778</v>
      </c>
      <c r="N43" s="47">
        <v>3</v>
      </c>
      <c r="O43" s="47">
        <v>3</v>
      </c>
      <c r="P43" s="47">
        <v>3</v>
      </c>
      <c r="Q43" s="47">
        <v>3</v>
      </c>
      <c r="R43" s="47">
        <v>3</v>
      </c>
      <c r="S43" s="47">
        <v>3</v>
      </c>
      <c r="Z43" s="47">
        <v>94</v>
      </c>
      <c r="AA43" s="47">
        <v>79</v>
      </c>
      <c r="AB43" s="47">
        <v>344</v>
      </c>
      <c r="AC43" s="47">
        <v>379</v>
      </c>
      <c r="AD43" s="47">
        <v>379</v>
      </c>
      <c r="AE43" s="47">
        <v>336</v>
      </c>
      <c r="AF43" s="47">
        <v>1045</v>
      </c>
      <c r="AG43" s="47">
        <v>985</v>
      </c>
      <c r="AH43" s="47">
        <v>976</v>
      </c>
      <c r="AI43" s="47">
        <v>1008</v>
      </c>
      <c r="AJ43" s="47">
        <v>995</v>
      </c>
      <c r="AK43" s="47">
        <v>950</v>
      </c>
      <c r="AL43" s="349">
        <f t="shared" si="0"/>
        <v>0.954337899543379</v>
      </c>
      <c r="AM43" s="349">
        <f t="shared" si="0"/>
        <v>0.89954337899543368</v>
      </c>
      <c r="AN43" s="349">
        <f t="shared" si="0"/>
        <v>0.89132420091324194</v>
      </c>
      <c r="AO43" s="349">
        <f t="shared" si="0"/>
        <v>0.92054794520547945</v>
      </c>
      <c r="AP43" s="349">
        <f t="shared" si="0"/>
        <v>0.908675799086758</v>
      </c>
      <c r="AQ43" s="349">
        <f t="shared" si="0"/>
        <v>0.86757990867579915</v>
      </c>
    </row>
    <row r="44" spans="1:43" hidden="1" x14ac:dyDescent="0.25">
      <c r="A44" s="348" t="s">
        <v>1779</v>
      </c>
      <c r="B44" s="348"/>
      <c r="C44" s="348"/>
      <c r="D44" s="348"/>
      <c r="E44" s="348"/>
      <c r="F44" s="348"/>
      <c r="G44" s="348"/>
      <c r="H44" s="348"/>
      <c r="I44" s="348"/>
      <c r="J44" t="s">
        <v>430</v>
      </c>
      <c r="K44" s="348" t="s">
        <v>1780</v>
      </c>
      <c r="L44" t="s">
        <v>1735</v>
      </c>
      <c r="M44" s="348" t="s">
        <v>1736</v>
      </c>
      <c r="N44" s="47">
        <v>40</v>
      </c>
      <c r="O44" s="47">
        <v>40</v>
      </c>
      <c r="P44" s="47">
        <v>40</v>
      </c>
      <c r="Q44" s="47">
        <v>40</v>
      </c>
      <c r="R44" s="47">
        <v>40</v>
      </c>
      <c r="S44" s="47">
        <v>40</v>
      </c>
      <c r="Z44" s="47">
        <v>2253</v>
      </c>
      <c r="AA44" s="47">
        <v>2262</v>
      </c>
      <c r="AB44" s="47">
        <v>2198</v>
      </c>
      <c r="AC44" s="47">
        <v>2115</v>
      </c>
      <c r="AD44" s="47">
        <v>1884</v>
      </c>
      <c r="AE44" s="47">
        <v>1997</v>
      </c>
      <c r="AF44" s="47">
        <v>12739</v>
      </c>
      <c r="AG44" s="47">
        <v>13552</v>
      </c>
      <c r="AH44" s="47">
        <v>14160</v>
      </c>
      <c r="AI44" s="47">
        <v>12653</v>
      </c>
      <c r="AJ44" s="47">
        <v>12136</v>
      </c>
      <c r="AK44" s="47">
        <v>11474</v>
      </c>
      <c r="AL44" s="349">
        <f t="shared" si="0"/>
        <v>0.87253424657534251</v>
      </c>
      <c r="AM44" s="349">
        <f t="shared" si="0"/>
        <v>0.92821917808219179</v>
      </c>
      <c r="AN44" s="349">
        <f t="shared" si="0"/>
        <v>0.96986301369863015</v>
      </c>
      <c r="AO44" s="349">
        <f t="shared" si="0"/>
        <v>0.86664383561643832</v>
      </c>
      <c r="AP44" s="349">
        <f t="shared" si="0"/>
        <v>0.83123287671232871</v>
      </c>
      <c r="AQ44" s="349">
        <f t="shared" si="0"/>
        <v>0.78589041095890422</v>
      </c>
    </row>
    <row r="45" spans="1:43" hidden="1" x14ac:dyDescent="0.25">
      <c r="A45" s="348" t="s">
        <v>1779</v>
      </c>
      <c r="B45" s="348"/>
      <c r="C45" s="348"/>
      <c r="D45" s="348"/>
      <c r="E45" s="348"/>
      <c r="F45" s="348"/>
      <c r="G45" s="348"/>
      <c r="H45" s="348"/>
      <c r="I45" s="348"/>
      <c r="J45" t="s">
        <v>430</v>
      </c>
      <c r="K45" s="348" t="s">
        <v>1780</v>
      </c>
      <c r="L45" t="s">
        <v>1737</v>
      </c>
      <c r="M45" s="348" t="s">
        <v>1738</v>
      </c>
      <c r="N45" s="47">
        <v>37</v>
      </c>
      <c r="O45" s="47">
        <v>37</v>
      </c>
      <c r="P45" s="47">
        <v>37</v>
      </c>
      <c r="Q45" s="47">
        <v>37</v>
      </c>
      <c r="R45" s="47">
        <v>37</v>
      </c>
      <c r="S45" s="47">
        <v>37</v>
      </c>
      <c r="Z45" s="47">
        <v>1091</v>
      </c>
      <c r="AA45" s="47">
        <v>1222</v>
      </c>
      <c r="AB45" s="47">
        <v>1188</v>
      </c>
      <c r="AC45" s="47">
        <v>1220</v>
      </c>
      <c r="AD45" s="47">
        <v>1256</v>
      </c>
      <c r="AE45" s="47">
        <v>1148</v>
      </c>
      <c r="AF45" s="47">
        <v>6610</v>
      </c>
      <c r="AG45" s="47">
        <v>7177</v>
      </c>
      <c r="AH45" s="47">
        <v>6956</v>
      </c>
      <c r="AI45" s="47">
        <v>7000</v>
      </c>
      <c r="AJ45" s="47">
        <v>6859</v>
      </c>
      <c r="AK45" s="47">
        <v>6397</v>
      </c>
      <c r="AL45" s="349">
        <f t="shared" si="0"/>
        <v>0.4894483524620511</v>
      </c>
      <c r="AM45" s="349">
        <f t="shared" si="0"/>
        <v>0.53143280266567938</v>
      </c>
      <c r="AN45" s="349">
        <f t="shared" si="0"/>
        <v>0.51506849315068493</v>
      </c>
      <c r="AO45" s="349">
        <f t="shared" ref="AO45:AQ108" si="3">IFERROR(AI45/Q45/365,"")</f>
        <v>0.51832654572380599</v>
      </c>
      <c r="AP45" s="349">
        <f t="shared" si="3"/>
        <v>0.5078859681599408</v>
      </c>
      <c r="AQ45" s="349">
        <f t="shared" si="3"/>
        <v>0.4736764161421696</v>
      </c>
    </row>
    <row r="46" spans="1:43" hidden="1" x14ac:dyDescent="0.25">
      <c r="A46" s="348" t="s">
        <v>1779</v>
      </c>
      <c r="B46" s="348" t="s">
        <v>1725</v>
      </c>
      <c r="C46" s="355" t="str">
        <f>IFERROR(INDEX('OSN _po nemocniciach'!G:G,MATCH(J46,'OSN _po nemocniciach'!C:C,0)),"n/a")</f>
        <v>Banskobystricky kraj</v>
      </c>
      <c r="D46" s="355" t="str">
        <f>IFERROR(INDEX('OSN _po nemocniciach'!D:D,MATCH(J46,'OSN _po nemocniciach'!C:C,0)),"n/a")</f>
        <v>Brezno</v>
      </c>
      <c r="E46" s="359" t="s">
        <v>1559</v>
      </c>
      <c r="F46" s="360">
        <v>0</v>
      </c>
      <c r="G46" s="359"/>
      <c r="H46" s="361">
        <f>AE46</f>
        <v>1495</v>
      </c>
      <c r="I46" s="362">
        <f>IF(E46="ANO",F46*H46,"n/a")</f>
        <v>0</v>
      </c>
      <c r="J46" t="s">
        <v>430</v>
      </c>
      <c r="K46" s="348" t="s">
        <v>1780</v>
      </c>
      <c r="L46" t="s">
        <v>1620</v>
      </c>
      <c r="M46" s="348" t="s">
        <v>1739</v>
      </c>
      <c r="N46" s="47">
        <v>20</v>
      </c>
      <c r="O46" s="47">
        <v>20</v>
      </c>
      <c r="P46" s="47">
        <v>20</v>
      </c>
      <c r="Q46" s="47">
        <v>20</v>
      </c>
      <c r="R46" s="47">
        <v>20</v>
      </c>
      <c r="S46" s="47">
        <v>20</v>
      </c>
      <c r="T46">
        <v>20</v>
      </c>
      <c r="U46">
        <v>20</v>
      </c>
      <c r="V46">
        <v>20</v>
      </c>
      <c r="W46">
        <v>20</v>
      </c>
      <c r="X46">
        <v>20</v>
      </c>
      <c r="Y46">
        <v>20</v>
      </c>
      <c r="Z46" s="47">
        <v>1327</v>
      </c>
      <c r="AA46" s="47">
        <v>1430</v>
      </c>
      <c r="AB46" s="47">
        <v>1679</v>
      </c>
      <c r="AC46" s="47">
        <v>1424</v>
      </c>
      <c r="AD46" s="47">
        <v>1476</v>
      </c>
      <c r="AE46" s="47">
        <v>1495</v>
      </c>
      <c r="AF46" s="47">
        <v>4784</v>
      </c>
      <c r="AG46" s="47">
        <v>5410</v>
      </c>
      <c r="AH46" s="47">
        <v>5445</v>
      </c>
      <c r="AI46" s="47">
        <v>4417</v>
      </c>
      <c r="AJ46" s="47">
        <v>4378</v>
      </c>
      <c r="AK46" s="47">
        <v>4044</v>
      </c>
      <c r="AL46" s="349">
        <f t="shared" ref="AL46:AQ109" si="4">IFERROR(AF46/N46/365,"")</f>
        <v>0.65534246575342459</v>
      </c>
      <c r="AM46" s="349">
        <f t="shared" si="4"/>
        <v>0.74109589041095891</v>
      </c>
      <c r="AN46" s="349">
        <f t="shared" si="4"/>
        <v>0.74589041095890407</v>
      </c>
      <c r="AO46" s="349">
        <f t="shared" si="3"/>
        <v>0.60506849315068489</v>
      </c>
      <c r="AP46" s="349">
        <f t="shared" si="3"/>
        <v>0.59972602739726033</v>
      </c>
      <c r="AQ46" s="349">
        <f t="shared" si="3"/>
        <v>0.55397260273972604</v>
      </c>
    </row>
    <row r="47" spans="1:43" hidden="1" x14ac:dyDescent="0.25">
      <c r="A47" s="348" t="s">
        <v>1779</v>
      </c>
      <c r="B47" s="348"/>
      <c r="C47" s="348"/>
      <c r="D47" s="348"/>
      <c r="E47" s="348"/>
      <c r="F47" s="348"/>
      <c r="G47" s="348"/>
      <c r="H47" s="348"/>
      <c r="I47" s="348"/>
      <c r="J47" t="s">
        <v>430</v>
      </c>
      <c r="K47" s="348" t="s">
        <v>1780</v>
      </c>
      <c r="L47" t="s">
        <v>1740</v>
      </c>
      <c r="M47" s="348" t="s">
        <v>1741</v>
      </c>
      <c r="N47" s="47">
        <v>26</v>
      </c>
      <c r="O47" s="47">
        <v>26</v>
      </c>
      <c r="P47" s="47">
        <v>26</v>
      </c>
      <c r="Q47" s="47">
        <v>26</v>
      </c>
      <c r="R47" s="47">
        <v>26</v>
      </c>
      <c r="S47" s="47">
        <v>26</v>
      </c>
      <c r="Z47" s="47">
        <v>1106</v>
      </c>
      <c r="AA47" s="47">
        <v>1034</v>
      </c>
      <c r="AB47" s="47">
        <v>1086</v>
      </c>
      <c r="AC47" s="47">
        <v>1093</v>
      </c>
      <c r="AD47" s="47">
        <v>1124</v>
      </c>
      <c r="AE47" s="47">
        <v>1068</v>
      </c>
      <c r="AF47" s="47">
        <v>5282</v>
      </c>
      <c r="AG47" s="47">
        <v>4818</v>
      </c>
      <c r="AH47" s="47">
        <v>4980</v>
      </c>
      <c r="AI47" s="47">
        <v>4868</v>
      </c>
      <c r="AJ47" s="47">
        <v>4693</v>
      </c>
      <c r="AK47" s="47">
        <v>4216</v>
      </c>
      <c r="AL47" s="349">
        <f t="shared" si="4"/>
        <v>0.55658587987355113</v>
      </c>
      <c r="AM47" s="349">
        <f t="shared" si="4"/>
        <v>0.50769230769230778</v>
      </c>
      <c r="AN47" s="349">
        <f t="shared" si="4"/>
        <v>0.52476290832455219</v>
      </c>
      <c r="AO47" s="349">
        <f t="shared" si="3"/>
        <v>0.5129610115911486</v>
      </c>
      <c r="AP47" s="349">
        <f t="shared" si="3"/>
        <v>0.4945205479452055</v>
      </c>
      <c r="AQ47" s="349">
        <f t="shared" si="3"/>
        <v>0.44425711275026347</v>
      </c>
    </row>
    <row r="48" spans="1:43" hidden="1" x14ac:dyDescent="0.25">
      <c r="A48" s="348" t="s">
        <v>1779</v>
      </c>
      <c r="B48" s="348"/>
      <c r="C48" s="348"/>
      <c r="D48" s="348"/>
      <c r="E48" s="348"/>
      <c r="F48" s="348"/>
      <c r="G48" s="348"/>
      <c r="H48" s="348"/>
      <c r="I48" s="348"/>
      <c r="J48" t="s">
        <v>430</v>
      </c>
      <c r="K48" s="348" t="s">
        <v>1780</v>
      </c>
      <c r="L48" t="s">
        <v>1742</v>
      </c>
      <c r="M48" s="348" t="s">
        <v>1743</v>
      </c>
      <c r="N48" s="47">
        <v>45</v>
      </c>
      <c r="O48" s="47">
        <v>45</v>
      </c>
      <c r="P48" s="47">
        <v>45</v>
      </c>
      <c r="Q48" s="47">
        <v>45</v>
      </c>
      <c r="R48" s="47">
        <v>45</v>
      </c>
      <c r="S48" s="47">
        <v>35</v>
      </c>
      <c r="Z48" s="47">
        <v>1616</v>
      </c>
      <c r="AA48" s="47">
        <v>1789</v>
      </c>
      <c r="AB48" s="47">
        <v>1773</v>
      </c>
      <c r="AC48" s="47">
        <v>1768</v>
      </c>
      <c r="AD48" s="47">
        <v>1787</v>
      </c>
      <c r="AE48" s="47">
        <v>1758</v>
      </c>
      <c r="AF48" s="47">
        <v>9231</v>
      </c>
      <c r="AG48" s="47">
        <v>9929</v>
      </c>
      <c r="AH48" s="47">
        <v>9352</v>
      </c>
      <c r="AI48" s="47">
        <v>10280</v>
      </c>
      <c r="AJ48" s="47">
        <v>10307</v>
      </c>
      <c r="AK48" s="47">
        <v>9764</v>
      </c>
      <c r="AL48" s="349">
        <f t="shared" si="4"/>
        <v>0.56200913242009132</v>
      </c>
      <c r="AM48" s="349">
        <f t="shared" si="4"/>
        <v>0.60450532724505324</v>
      </c>
      <c r="AN48" s="349">
        <f t="shared" si="4"/>
        <v>0.56937595129375951</v>
      </c>
      <c r="AO48" s="349">
        <f t="shared" si="3"/>
        <v>0.62587519025875193</v>
      </c>
      <c r="AP48" s="349">
        <f t="shared" si="3"/>
        <v>0.62751902587519026</v>
      </c>
      <c r="AQ48" s="349">
        <f t="shared" si="3"/>
        <v>0.76430528375733864</v>
      </c>
    </row>
    <row r="49" spans="1:43" hidden="1" x14ac:dyDescent="0.25">
      <c r="A49" s="348" t="s">
        <v>1779</v>
      </c>
      <c r="B49" s="348"/>
      <c r="C49" s="348"/>
      <c r="D49" s="348"/>
      <c r="E49" s="348"/>
      <c r="F49" s="348"/>
      <c r="G49" s="348"/>
      <c r="H49" s="348"/>
      <c r="I49" s="348"/>
      <c r="J49" t="s">
        <v>430</v>
      </c>
      <c r="K49" s="348" t="s">
        <v>1780</v>
      </c>
      <c r="L49" t="s">
        <v>1746</v>
      </c>
      <c r="M49" s="348" t="s">
        <v>1747</v>
      </c>
      <c r="N49" s="47">
        <v>4</v>
      </c>
      <c r="O49" s="47">
        <v>4</v>
      </c>
      <c r="P49" s="47">
        <v>4</v>
      </c>
      <c r="Q49" s="47">
        <v>4</v>
      </c>
      <c r="R49" s="47">
        <v>4</v>
      </c>
      <c r="S49" s="47">
        <v>4</v>
      </c>
      <c r="Z49" s="47">
        <v>142</v>
      </c>
      <c r="AA49" s="47">
        <v>185</v>
      </c>
      <c r="AB49" s="47">
        <v>192</v>
      </c>
      <c r="AC49" s="47">
        <v>168</v>
      </c>
      <c r="AD49" s="47">
        <v>162</v>
      </c>
      <c r="AE49" s="47">
        <v>146</v>
      </c>
      <c r="AF49" s="47">
        <v>1516</v>
      </c>
      <c r="AG49" s="47">
        <v>1255</v>
      </c>
      <c r="AH49" s="47">
        <v>1410</v>
      </c>
      <c r="AI49" s="47">
        <v>1323</v>
      </c>
      <c r="AJ49" s="47">
        <v>1287</v>
      </c>
      <c r="AK49" s="47">
        <v>989</v>
      </c>
      <c r="AL49" s="349">
        <f t="shared" si="4"/>
        <v>1.0383561643835617</v>
      </c>
      <c r="AM49" s="349">
        <f t="shared" si="4"/>
        <v>0.8595890410958904</v>
      </c>
      <c r="AN49" s="349">
        <f t="shared" si="4"/>
        <v>0.96575342465753422</v>
      </c>
      <c r="AO49" s="349">
        <f t="shared" si="3"/>
        <v>0.90616438356164386</v>
      </c>
      <c r="AP49" s="349">
        <f t="shared" si="3"/>
        <v>0.88150684931506851</v>
      </c>
      <c r="AQ49" s="349">
        <f t="shared" si="3"/>
        <v>0.67739726027397262</v>
      </c>
    </row>
    <row r="50" spans="1:43" hidden="1" x14ac:dyDescent="0.25">
      <c r="A50" s="348" t="s">
        <v>1779</v>
      </c>
      <c r="B50" s="348" t="s">
        <v>1725</v>
      </c>
      <c r="C50" s="355" t="str">
        <f>IFERROR(INDEX('OSN _po nemocniciach'!G:G,MATCH(J50,'OSN _po nemocniciach'!C:C,0)),"n/a")</f>
        <v>Banskobystricky kraj</v>
      </c>
      <c r="D50" s="355" t="str">
        <f>IFERROR(INDEX('OSN _po nemocniciach'!D:D,MATCH(J50,'OSN _po nemocniciach'!C:C,0)),"n/a")</f>
        <v>Brezno</v>
      </c>
      <c r="E50" s="359" t="s">
        <v>1559</v>
      </c>
      <c r="F50" s="360">
        <v>0</v>
      </c>
      <c r="G50" s="359"/>
      <c r="H50" s="361">
        <f>AE50</f>
        <v>474</v>
      </c>
      <c r="I50" s="362">
        <f>IF(E50="ANO",F50*H50,"n/a")</f>
        <v>0</v>
      </c>
      <c r="J50" t="s">
        <v>430</v>
      </c>
      <c r="K50" s="348" t="s">
        <v>1780</v>
      </c>
      <c r="L50" t="s">
        <v>1622</v>
      </c>
      <c r="M50" s="348" t="s">
        <v>1748</v>
      </c>
      <c r="N50" s="47">
        <v>8</v>
      </c>
      <c r="O50" s="47">
        <v>8</v>
      </c>
      <c r="P50" s="47">
        <v>8</v>
      </c>
      <c r="Q50" s="47">
        <v>8</v>
      </c>
      <c r="R50" s="47">
        <v>8</v>
      </c>
      <c r="S50" s="47">
        <v>8</v>
      </c>
      <c r="T50">
        <v>8</v>
      </c>
      <c r="U50">
        <v>8</v>
      </c>
      <c r="V50">
        <v>8</v>
      </c>
      <c r="W50">
        <v>8</v>
      </c>
      <c r="X50">
        <v>8</v>
      </c>
      <c r="Y50">
        <v>8</v>
      </c>
      <c r="Z50" s="47">
        <v>487</v>
      </c>
      <c r="AA50" s="47">
        <v>466</v>
      </c>
      <c r="AB50" s="47">
        <v>508</v>
      </c>
      <c r="AC50" s="47">
        <v>507</v>
      </c>
      <c r="AD50" s="47">
        <v>516</v>
      </c>
      <c r="AE50" s="47">
        <v>474</v>
      </c>
      <c r="AF50" s="47">
        <v>1967</v>
      </c>
      <c r="AG50" s="47">
        <v>1861</v>
      </c>
      <c r="AH50" s="47">
        <v>1951</v>
      </c>
      <c r="AI50" s="47">
        <v>2002</v>
      </c>
      <c r="AJ50" s="47">
        <v>2043</v>
      </c>
      <c r="AK50" s="47">
        <v>1923</v>
      </c>
      <c r="AL50" s="349">
        <f t="shared" si="4"/>
        <v>0.67363013698630136</v>
      </c>
      <c r="AM50" s="349">
        <f t="shared" si="4"/>
        <v>0.63732876712328768</v>
      </c>
      <c r="AN50" s="349">
        <f t="shared" si="4"/>
        <v>0.66815068493150687</v>
      </c>
      <c r="AO50" s="349">
        <f t="shared" si="3"/>
        <v>0.68561643835616437</v>
      </c>
      <c r="AP50" s="349">
        <f t="shared" si="3"/>
        <v>0.6996575342465754</v>
      </c>
      <c r="AQ50" s="349">
        <f t="shared" si="3"/>
        <v>0.65856164383561644</v>
      </c>
    </row>
    <row r="51" spans="1:43" hidden="1" x14ac:dyDescent="0.25">
      <c r="A51" s="348" t="s">
        <v>1779</v>
      </c>
      <c r="B51" s="348"/>
      <c r="C51" s="348"/>
      <c r="D51" s="348"/>
      <c r="E51" s="348"/>
      <c r="F51" s="348"/>
      <c r="G51" s="348"/>
      <c r="H51" s="348"/>
      <c r="I51" s="348"/>
      <c r="J51" t="s">
        <v>430</v>
      </c>
      <c r="K51" s="348" t="s">
        <v>1780</v>
      </c>
      <c r="L51" t="s">
        <v>1781</v>
      </c>
      <c r="M51" s="348" t="s">
        <v>1782</v>
      </c>
      <c r="N51" s="47">
        <v>6</v>
      </c>
      <c r="O51" s="47">
        <v>6</v>
      </c>
      <c r="P51" s="47">
        <v>6</v>
      </c>
      <c r="Q51" s="47">
        <v>6</v>
      </c>
      <c r="R51" s="47">
        <v>6</v>
      </c>
      <c r="S51" s="47">
        <v>6</v>
      </c>
      <c r="Z51" s="47">
        <v>435</v>
      </c>
      <c r="AA51" s="47">
        <v>373</v>
      </c>
      <c r="AB51" s="47">
        <v>393</v>
      </c>
      <c r="AC51" s="47">
        <v>367</v>
      </c>
      <c r="AD51" s="47">
        <v>334</v>
      </c>
      <c r="AE51" s="47">
        <v>447</v>
      </c>
      <c r="AF51" s="47">
        <v>1917</v>
      </c>
      <c r="AG51" s="47">
        <v>1919</v>
      </c>
      <c r="AH51" s="47">
        <v>1956</v>
      </c>
      <c r="AI51" s="47">
        <v>1838</v>
      </c>
      <c r="AJ51" s="47">
        <v>1788</v>
      </c>
      <c r="AK51" s="47">
        <v>1828</v>
      </c>
      <c r="AL51" s="349">
        <f t="shared" si="4"/>
        <v>0.87534246575342467</v>
      </c>
      <c r="AM51" s="349">
        <f t="shared" si="4"/>
        <v>0.87625570776255701</v>
      </c>
      <c r="AN51" s="349">
        <f t="shared" si="4"/>
        <v>0.89315068493150684</v>
      </c>
      <c r="AO51" s="349">
        <f t="shared" si="3"/>
        <v>0.83926940639269398</v>
      </c>
      <c r="AP51" s="349">
        <f t="shared" si="3"/>
        <v>0.81643835616438354</v>
      </c>
      <c r="AQ51" s="349">
        <f t="shared" si="3"/>
        <v>0.83470319634703205</v>
      </c>
    </row>
    <row r="52" spans="1:43" hidden="1" x14ac:dyDescent="0.25">
      <c r="A52" s="348" t="s">
        <v>1779</v>
      </c>
      <c r="B52" s="348"/>
      <c r="C52" s="348"/>
      <c r="D52" s="348"/>
      <c r="E52" s="348"/>
      <c r="F52" s="348"/>
      <c r="G52" s="348"/>
      <c r="H52" s="348"/>
      <c r="I52" s="348"/>
      <c r="J52" t="s">
        <v>430</v>
      </c>
      <c r="K52" s="348" t="s">
        <v>1780</v>
      </c>
      <c r="L52" t="s">
        <v>1769</v>
      </c>
      <c r="M52" s="348" t="s">
        <v>1770</v>
      </c>
      <c r="N52" s="47">
        <v>4</v>
      </c>
      <c r="O52" s="47">
        <v>4</v>
      </c>
      <c r="P52" s="47">
        <v>4</v>
      </c>
      <c r="Q52" s="47">
        <v>4</v>
      </c>
      <c r="R52" s="47">
        <v>4</v>
      </c>
      <c r="S52" s="47">
        <v>4</v>
      </c>
      <c r="Z52" s="47">
        <v>280</v>
      </c>
      <c r="AA52" s="47">
        <v>265</v>
      </c>
      <c r="AB52" s="47">
        <v>254</v>
      </c>
      <c r="AC52" s="47">
        <v>288</v>
      </c>
      <c r="AD52" s="47">
        <v>276</v>
      </c>
      <c r="AE52" s="47">
        <v>259</v>
      </c>
      <c r="AF52" s="47">
        <v>1242</v>
      </c>
      <c r="AG52" s="47">
        <v>1162</v>
      </c>
      <c r="AH52" s="47">
        <v>1108</v>
      </c>
      <c r="AI52" s="47">
        <v>1252</v>
      </c>
      <c r="AJ52" s="47">
        <v>1260</v>
      </c>
      <c r="AK52" s="47">
        <v>1293</v>
      </c>
      <c r="AL52" s="349">
        <f t="shared" si="4"/>
        <v>0.85068493150684932</v>
      </c>
      <c r="AM52" s="349">
        <f t="shared" si="4"/>
        <v>0.79589041095890412</v>
      </c>
      <c r="AN52" s="349">
        <f t="shared" si="4"/>
        <v>0.75890410958904109</v>
      </c>
      <c r="AO52" s="349">
        <f t="shared" si="3"/>
        <v>0.8575342465753425</v>
      </c>
      <c r="AP52" s="349">
        <f t="shared" si="3"/>
        <v>0.86301369863013699</v>
      </c>
      <c r="AQ52" s="349">
        <f t="shared" si="3"/>
        <v>0.88561643835616444</v>
      </c>
    </row>
    <row r="53" spans="1:43" hidden="1" x14ac:dyDescent="0.25">
      <c r="A53" s="348" t="s">
        <v>1779</v>
      </c>
      <c r="B53" s="348"/>
      <c r="C53" s="348"/>
      <c r="D53" s="348"/>
      <c r="E53" s="348"/>
      <c r="F53" s="348"/>
      <c r="G53" s="348"/>
      <c r="H53" s="348"/>
      <c r="I53" s="348"/>
      <c r="J53" t="s">
        <v>430</v>
      </c>
      <c r="K53" s="348" t="s">
        <v>1780</v>
      </c>
      <c r="L53" t="s">
        <v>1751</v>
      </c>
      <c r="M53" s="348" t="s">
        <v>1752</v>
      </c>
      <c r="N53" s="47">
        <v>20</v>
      </c>
      <c r="O53" s="47">
        <v>20</v>
      </c>
      <c r="P53" s="47">
        <v>20</v>
      </c>
      <c r="Q53" s="47">
        <v>20</v>
      </c>
      <c r="R53" s="47">
        <v>20</v>
      </c>
      <c r="S53" s="47">
        <v>20</v>
      </c>
      <c r="Z53" s="47">
        <v>280</v>
      </c>
      <c r="AA53" s="47">
        <v>285</v>
      </c>
      <c r="AB53" s="47">
        <v>299</v>
      </c>
      <c r="AC53" s="47">
        <v>281</v>
      </c>
      <c r="AD53" s="47">
        <v>265</v>
      </c>
      <c r="AE53" s="47">
        <v>306</v>
      </c>
      <c r="AF53" s="47">
        <v>6580</v>
      </c>
      <c r="AG53" s="47">
        <v>6697</v>
      </c>
      <c r="AH53" s="47">
        <v>6791</v>
      </c>
      <c r="AI53" s="47">
        <v>6601</v>
      </c>
      <c r="AJ53" s="47">
        <v>6346</v>
      </c>
      <c r="AK53" s="47">
        <v>6496</v>
      </c>
      <c r="AL53" s="349">
        <f t="shared" si="4"/>
        <v>0.90136986301369859</v>
      </c>
      <c r="AM53" s="349">
        <f t="shared" si="4"/>
        <v>0.91739726027397261</v>
      </c>
      <c r="AN53" s="349">
        <f t="shared" si="4"/>
        <v>0.93027397260273981</v>
      </c>
      <c r="AO53" s="349">
        <f t="shared" si="3"/>
        <v>0.90424657534246577</v>
      </c>
      <c r="AP53" s="349">
        <f t="shared" si="3"/>
        <v>0.86931506849315077</v>
      </c>
      <c r="AQ53" s="349">
        <f t="shared" si="3"/>
        <v>0.88986301369863019</v>
      </c>
    </row>
    <row r="54" spans="1:43" hidden="1" x14ac:dyDescent="0.25">
      <c r="A54" s="348" t="s">
        <v>1777</v>
      </c>
      <c r="B54" s="348"/>
      <c r="C54" s="348"/>
      <c r="D54" s="348"/>
      <c r="E54" s="348"/>
      <c r="F54" s="348"/>
      <c r="G54" s="348"/>
      <c r="H54" s="348"/>
      <c r="I54" s="348"/>
      <c r="J54" t="s">
        <v>527</v>
      </c>
      <c r="K54" s="348" t="s">
        <v>1783</v>
      </c>
      <c r="L54" t="s">
        <v>1784</v>
      </c>
      <c r="M54" s="348" t="s">
        <v>1701</v>
      </c>
      <c r="N54" s="47"/>
      <c r="O54" s="47"/>
      <c r="P54" s="47"/>
      <c r="Q54" s="47">
        <v>165</v>
      </c>
      <c r="R54" s="47"/>
      <c r="S54" s="47"/>
      <c r="Z54" s="47"/>
      <c r="AA54" s="47"/>
      <c r="AB54" s="47"/>
      <c r="AC54" s="47">
        <v>1000</v>
      </c>
      <c r="AD54" s="47"/>
      <c r="AE54" s="47"/>
      <c r="AF54" s="47"/>
      <c r="AG54" s="47"/>
      <c r="AH54" s="47"/>
      <c r="AI54" s="47">
        <v>47667</v>
      </c>
      <c r="AJ54" s="47"/>
      <c r="AK54" s="47"/>
      <c r="AL54" s="349" t="str">
        <f t="shared" si="4"/>
        <v/>
      </c>
      <c r="AM54" s="349" t="str">
        <f t="shared" si="4"/>
        <v/>
      </c>
      <c r="AN54" s="349" t="str">
        <f t="shared" si="4"/>
        <v/>
      </c>
      <c r="AO54" s="349">
        <f t="shared" si="3"/>
        <v>0.79148194271481942</v>
      </c>
      <c r="AP54" s="349" t="str">
        <f t="shared" si="3"/>
        <v/>
      </c>
      <c r="AQ54" s="349" t="str">
        <f t="shared" si="3"/>
        <v/>
      </c>
    </row>
    <row r="55" spans="1:43" hidden="1" x14ac:dyDescent="0.25">
      <c r="A55" s="348" t="s">
        <v>1777</v>
      </c>
      <c r="B55" s="348"/>
      <c r="C55" s="348"/>
      <c r="D55" s="348"/>
      <c r="E55" s="348"/>
      <c r="F55" s="348"/>
      <c r="G55" s="348"/>
      <c r="H55" s="348"/>
      <c r="I55" s="348"/>
      <c r="J55" t="s">
        <v>527</v>
      </c>
      <c r="K55" s="348" t="s">
        <v>1785</v>
      </c>
      <c r="L55" t="s">
        <v>1784</v>
      </c>
      <c r="M55" s="348" t="s">
        <v>1701</v>
      </c>
      <c r="N55" s="47"/>
      <c r="O55" s="47"/>
      <c r="P55" s="47"/>
      <c r="Q55" s="47"/>
      <c r="R55" s="47">
        <v>165</v>
      </c>
      <c r="S55" s="47">
        <v>165</v>
      </c>
      <c r="Z55" s="47"/>
      <c r="AA55" s="47"/>
      <c r="AB55" s="47"/>
      <c r="AC55" s="47"/>
      <c r="AD55" s="47">
        <v>906</v>
      </c>
      <c r="AE55" s="47">
        <v>902</v>
      </c>
      <c r="AF55" s="47"/>
      <c r="AG55" s="47"/>
      <c r="AH55" s="47"/>
      <c r="AI55" s="47"/>
      <c r="AJ55" s="47">
        <v>49101</v>
      </c>
      <c r="AK55" s="47">
        <v>54038</v>
      </c>
      <c r="AL55" s="349" t="str">
        <f t="shared" si="4"/>
        <v/>
      </c>
      <c r="AM55" s="349" t="str">
        <f t="shared" si="4"/>
        <v/>
      </c>
      <c r="AN55" s="349" t="str">
        <f t="shared" si="4"/>
        <v/>
      </c>
      <c r="AO55" s="349" t="str">
        <f t="shared" si="3"/>
        <v/>
      </c>
      <c r="AP55" s="349">
        <f t="shared" si="3"/>
        <v>0.81529265255292649</v>
      </c>
      <c r="AQ55" s="349">
        <f t="shared" si="3"/>
        <v>0.89726857617268574</v>
      </c>
    </row>
    <row r="56" spans="1:43" hidden="1" x14ac:dyDescent="0.25">
      <c r="A56" s="348" t="s">
        <v>1777</v>
      </c>
      <c r="B56" s="348"/>
      <c r="C56" s="348"/>
      <c r="D56" s="348"/>
      <c r="E56" s="348"/>
      <c r="F56" s="348"/>
      <c r="G56" s="348"/>
      <c r="H56" s="348"/>
      <c r="I56" s="348"/>
      <c r="J56" t="s">
        <v>527</v>
      </c>
      <c r="K56" s="348" t="s">
        <v>1786</v>
      </c>
      <c r="L56" t="s">
        <v>1784</v>
      </c>
      <c r="M56" s="348" t="s">
        <v>1701</v>
      </c>
      <c r="N56" s="47">
        <v>165</v>
      </c>
      <c r="O56" s="47">
        <v>165</v>
      </c>
      <c r="P56" s="47">
        <v>165</v>
      </c>
      <c r="Q56" s="47"/>
      <c r="R56" s="47"/>
      <c r="S56" s="47"/>
      <c r="Z56" s="47">
        <v>1012</v>
      </c>
      <c r="AA56" s="47">
        <v>990</v>
      </c>
      <c r="AB56" s="47">
        <v>960</v>
      </c>
      <c r="AC56" s="47"/>
      <c r="AD56" s="47"/>
      <c r="AE56" s="47"/>
      <c r="AF56" s="47">
        <v>48941</v>
      </c>
      <c r="AG56" s="47">
        <v>50111</v>
      </c>
      <c r="AH56" s="47">
        <v>48631</v>
      </c>
      <c r="AI56" s="47"/>
      <c r="AJ56" s="47"/>
      <c r="AK56" s="47"/>
      <c r="AL56" s="349">
        <f t="shared" si="4"/>
        <v>0.81263594852635956</v>
      </c>
      <c r="AM56" s="349">
        <f t="shared" si="4"/>
        <v>0.83206309672063095</v>
      </c>
      <c r="AN56" s="349">
        <f t="shared" si="4"/>
        <v>0.80748858447488592</v>
      </c>
      <c r="AO56" s="349" t="str">
        <f t="shared" si="3"/>
        <v/>
      </c>
      <c r="AP56" s="349" t="str">
        <f t="shared" si="3"/>
        <v/>
      </c>
      <c r="AQ56" s="349" t="str">
        <f t="shared" si="3"/>
        <v/>
      </c>
    </row>
    <row r="57" spans="1:43" hidden="1" x14ac:dyDescent="0.25">
      <c r="A57" s="348" t="s">
        <v>1777</v>
      </c>
      <c r="B57" s="348"/>
      <c r="C57" s="348"/>
      <c r="D57" s="348"/>
      <c r="E57" s="348"/>
      <c r="F57" s="348"/>
      <c r="G57" s="348"/>
      <c r="H57" s="348"/>
      <c r="I57" s="348"/>
      <c r="J57" t="s">
        <v>527</v>
      </c>
      <c r="K57" s="348" t="s">
        <v>1783</v>
      </c>
      <c r="L57" t="s">
        <v>1787</v>
      </c>
      <c r="M57" s="348" t="s">
        <v>1788</v>
      </c>
      <c r="N57" s="47"/>
      <c r="O57" s="47"/>
      <c r="P57" s="47"/>
      <c r="Q57" s="47">
        <v>65</v>
      </c>
      <c r="R57" s="47"/>
      <c r="S57" s="47"/>
      <c r="Z57" s="47"/>
      <c r="AA57" s="47"/>
      <c r="AB57" s="47"/>
      <c r="AC57" s="47">
        <v>274</v>
      </c>
      <c r="AD57" s="47"/>
      <c r="AE57" s="47"/>
      <c r="AF57" s="47"/>
      <c r="AG57" s="47"/>
      <c r="AH57" s="47"/>
      <c r="AI57" s="47">
        <v>18849</v>
      </c>
      <c r="AJ57" s="47"/>
      <c r="AK57" s="47"/>
      <c r="AL57" s="349" t="str">
        <f t="shared" si="4"/>
        <v/>
      </c>
      <c r="AM57" s="349" t="str">
        <f t="shared" si="4"/>
        <v/>
      </c>
      <c r="AN57" s="349" t="str">
        <f t="shared" si="4"/>
        <v/>
      </c>
      <c r="AO57" s="349">
        <f t="shared" si="3"/>
        <v>0.79447839831401479</v>
      </c>
      <c r="AP57" s="349" t="str">
        <f t="shared" si="3"/>
        <v/>
      </c>
      <c r="AQ57" s="349" t="str">
        <f t="shared" si="3"/>
        <v/>
      </c>
    </row>
    <row r="58" spans="1:43" hidden="1" x14ac:dyDescent="0.25">
      <c r="A58" s="348" t="s">
        <v>1777</v>
      </c>
      <c r="B58" s="348"/>
      <c r="C58" s="348"/>
      <c r="D58" s="348"/>
      <c r="E58" s="348"/>
      <c r="F58" s="348"/>
      <c r="G58" s="348"/>
      <c r="H58" s="348"/>
      <c r="I58" s="348"/>
      <c r="J58" t="s">
        <v>527</v>
      </c>
      <c r="K58" s="348" t="s">
        <v>1785</v>
      </c>
      <c r="L58" t="s">
        <v>1787</v>
      </c>
      <c r="M58" s="348" t="s">
        <v>1788</v>
      </c>
      <c r="N58" s="47"/>
      <c r="O58" s="47"/>
      <c r="P58" s="47"/>
      <c r="Q58" s="47"/>
      <c r="R58" s="47">
        <v>65</v>
      </c>
      <c r="S58" s="47">
        <v>65</v>
      </c>
      <c r="Z58" s="47"/>
      <c r="AA58" s="47"/>
      <c r="AB58" s="47"/>
      <c r="AC58" s="47"/>
      <c r="AD58" s="47">
        <v>258</v>
      </c>
      <c r="AE58" s="47">
        <v>272</v>
      </c>
      <c r="AF58" s="47"/>
      <c r="AG58" s="47"/>
      <c r="AH58" s="47"/>
      <c r="AI58" s="47"/>
      <c r="AJ58" s="47">
        <v>20967</v>
      </c>
      <c r="AK58" s="47">
        <v>21009</v>
      </c>
      <c r="AL58" s="349" t="str">
        <f t="shared" si="4"/>
        <v/>
      </c>
      <c r="AM58" s="349" t="str">
        <f t="shared" si="4"/>
        <v/>
      </c>
      <c r="AN58" s="349" t="str">
        <f t="shared" si="4"/>
        <v/>
      </c>
      <c r="AO58" s="349" t="str">
        <f t="shared" si="3"/>
        <v/>
      </c>
      <c r="AP58" s="349">
        <f t="shared" si="3"/>
        <v>0.88375131717597477</v>
      </c>
      <c r="AQ58" s="349">
        <f t="shared" si="3"/>
        <v>0.88552160168598526</v>
      </c>
    </row>
    <row r="59" spans="1:43" hidden="1" x14ac:dyDescent="0.25">
      <c r="A59" s="348" t="s">
        <v>1777</v>
      </c>
      <c r="B59" s="348"/>
      <c r="C59" s="348"/>
      <c r="D59" s="348"/>
      <c r="E59" s="348"/>
      <c r="F59" s="348"/>
      <c r="G59" s="348"/>
      <c r="H59" s="348"/>
      <c r="I59" s="348"/>
      <c r="J59" t="s">
        <v>527</v>
      </c>
      <c r="K59" s="348" t="s">
        <v>1786</v>
      </c>
      <c r="L59" t="s">
        <v>1787</v>
      </c>
      <c r="M59" s="348" t="s">
        <v>1788</v>
      </c>
      <c r="N59" s="47">
        <v>65</v>
      </c>
      <c r="O59" s="47">
        <v>65</v>
      </c>
      <c r="P59" s="47">
        <v>65</v>
      </c>
      <c r="Q59" s="47"/>
      <c r="R59" s="47"/>
      <c r="S59" s="47"/>
      <c r="Z59" s="47">
        <v>271</v>
      </c>
      <c r="AA59" s="47">
        <v>284</v>
      </c>
      <c r="AB59" s="47">
        <v>274</v>
      </c>
      <c r="AC59" s="47"/>
      <c r="AD59" s="47"/>
      <c r="AE59" s="47"/>
      <c r="AF59" s="47">
        <v>18100</v>
      </c>
      <c r="AG59" s="47">
        <v>18040</v>
      </c>
      <c r="AH59" s="47">
        <v>18167</v>
      </c>
      <c r="AI59" s="47"/>
      <c r="AJ59" s="47"/>
      <c r="AK59" s="47"/>
      <c r="AL59" s="349">
        <f t="shared" si="4"/>
        <v>0.76290832455216018</v>
      </c>
      <c r="AM59" s="349">
        <f t="shared" si="4"/>
        <v>0.76037934668071661</v>
      </c>
      <c r="AN59" s="349">
        <f t="shared" si="4"/>
        <v>0.76573234984193883</v>
      </c>
      <c r="AO59" s="349" t="str">
        <f t="shared" si="3"/>
        <v/>
      </c>
      <c r="AP59" s="349" t="str">
        <f t="shared" si="3"/>
        <v/>
      </c>
      <c r="AQ59" s="349" t="str">
        <f t="shared" si="3"/>
        <v/>
      </c>
    </row>
    <row r="60" spans="1:43" x14ac:dyDescent="0.25">
      <c r="A60" s="348" t="s">
        <v>1777</v>
      </c>
      <c r="B60" s="348" t="s">
        <v>1725</v>
      </c>
      <c r="C60" s="355" t="str">
        <f>IFERROR(INDEX('OSN _po nemocniciach'!G:G,MATCH(J60,'OSN _po nemocniciach'!C:C,0)),"n/a")</f>
        <v>Zilinsky kraj</v>
      </c>
      <c r="D60" s="355" t="str">
        <f>IFERROR(INDEX('OSN _po nemocniciach'!D:D,MATCH(J60,'OSN _po nemocniciach'!C:C,0)),"n/a")</f>
        <v>Kysucke Nove Mesto</v>
      </c>
      <c r="E60" s="359" t="s">
        <v>1559</v>
      </c>
      <c r="F60" s="360">
        <v>0</v>
      </c>
      <c r="G60" s="359"/>
      <c r="H60" s="361">
        <f t="shared" ref="H60:H62" si="5">AE60</f>
        <v>0</v>
      </c>
      <c r="I60" s="362">
        <f t="shared" ref="I60:I62" si="6">IF(E60="ANO",F60*H60,"n/a")</f>
        <v>0</v>
      </c>
      <c r="J60" t="s">
        <v>527</v>
      </c>
      <c r="K60" s="348" t="s">
        <v>1783</v>
      </c>
      <c r="L60" t="s">
        <v>1789</v>
      </c>
      <c r="M60" s="348" t="s">
        <v>1790</v>
      </c>
      <c r="N60" s="47"/>
      <c r="O60" s="47"/>
      <c r="P60" s="47"/>
      <c r="Q60" s="47">
        <v>30</v>
      </c>
      <c r="R60" s="47"/>
      <c r="S60" s="47"/>
      <c r="W60">
        <v>30</v>
      </c>
      <c r="Z60" s="47"/>
      <c r="AA60" s="47"/>
      <c r="AB60" s="47"/>
      <c r="AC60" s="47">
        <v>284</v>
      </c>
      <c r="AD60" s="47"/>
      <c r="AE60" s="47"/>
      <c r="AF60" s="47"/>
      <c r="AG60" s="47"/>
      <c r="AH60" s="47"/>
      <c r="AI60" s="47">
        <v>8805</v>
      </c>
      <c r="AJ60" s="47"/>
      <c r="AK60" s="47"/>
      <c r="AL60" s="349" t="str">
        <f t="shared" si="4"/>
        <v/>
      </c>
      <c r="AM60" s="349" t="str">
        <f t="shared" si="4"/>
        <v/>
      </c>
      <c r="AN60" s="349" t="str">
        <f t="shared" si="4"/>
        <v/>
      </c>
      <c r="AO60" s="349">
        <f t="shared" si="3"/>
        <v>0.80410958904109586</v>
      </c>
      <c r="AP60" s="349" t="str">
        <f t="shared" si="3"/>
        <v/>
      </c>
      <c r="AQ60" s="349" t="str">
        <f t="shared" si="3"/>
        <v/>
      </c>
    </row>
    <row r="61" spans="1:43" x14ac:dyDescent="0.25">
      <c r="A61" s="348" t="s">
        <v>1777</v>
      </c>
      <c r="B61" s="348" t="s">
        <v>1725</v>
      </c>
      <c r="C61" s="355" t="str">
        <f>IFERROR(INDEX('OSN _po nemocniciach'!G:G,MATCH(J61,'OSN _po nemocniciach'!C:C,0)),"n/a")</f>
        <v>Zilinsky kraj</v>
      </c>
      <c r="D61" s="355" t="str">
        <f>IFERROR(INDEX('OSN _po nemocniciach'!D:D,MATCH(J61,'OSN _po nemocniciach'!C:C,0)),"n/a")</f>
        <v>Kysucke Nove Mesto</v>
      </c>
      <c r="E61" s="359" t="s">
        <v>1559</v>
      </c>
      <c r="F61" s="360">
        <v>0</v>
      </c>
      <c r="G61" s="359"/>
      <c r="H61" s="361">
        <f t="shared" si="5"/>
        <v>294</v>
      </c>
      <c r="I61" s="362">
        <f t="shared" si="6"/>
        <v>0</v>
      </c>
      <c r="J61" t="s">
        <v>527</v>
      </c>
      <c r="K61" s="348" t="s">
        <v>1785</v>
      </c>
      <c r="L61" t="s">
        <v>1789</v>
      </c>
      <c r="M61" s="348" t="s">
        <v>1790</v>
      </c>
      <c r="N61" s="47"/>
      <c r="O61" s="47"/>
      <c r="P61" s="47"/>
      <c r="Q61" s="47"/>
      <c r="R61" s="47">
        <v>30</v>
      </c>
      <c r="S61" s="47">
        <v>30</v>
      </c>
      <c r="X61">
        <v>30</v>
      </c>
      <c r="Y61">
        <v>30</v>
      </c>
      <c r="Z61" s="47"/>
      <c r="AA61" s="47"/>
      <c r="AB61" s="47"/>
      <c r="AC61" s="47"/>
      <c r="AD61" s="47">
        <v>294</v>
      </c>
      <c r="AE61" s="47">
        <v>294</v>
      </c>
      <c r="AF61" s="47"/>
      <c r="AG61" s="47"/>
      <c r="AH61" s="47"/>
      <c r="AI61" s="47"/>
      <c r="AJ61" s="47">
        <v>9648</v>
      </c>
      <c r="AK61" s="47">
        <v>9049</v>
      </c>
      <c r="AL61" s="349" t="str">
        <f t="shared" si="4"/>
        <v/>
      </c>
      <c r="AM61" s="349" t="str">
        <f t="shared" si="4"/>
        <v/>
      </c>
      <c r="AN61" s="349" t="str">
        <f t="shared" si="4"/>
        <v/>
      </c>
      <c r="AO61" s="349" t="str">
        <f t="shared" si="3"/>
        <v/>
      </c>
      <c r="AP61" s="349">
        <f t="shared" si="3"/>
        <v>0.88109589041095893</v>
      </c>
      <c r="AQ61" s="349">
        <f t="shared" si="3"/>
        <v>0.8263926940639269</v>
      </c>
    </row>
    <row r="62" spans="1:43" x14ac:dyDescent="0.25">
      <c r="A62" s="348" t="s">
        <v>1777</v>
      </c>
      <c r="B62" s="348" t="s">
        <v>1725</v>
      </c>
      <c r="C62" s="355" t="str">
        <f>IFERROR(INDEX('OSN _po nemocniciach'!G:G,MATCH(J62,'OSN _po nemocniciach'!C:C,0)),"n/a")</f>
        <v>Zilinsky kraj</v>
      </c>
      <c r="D62" s="355" t="str">
        <f>IFERROR(INDEX('OSN _po nemocniciach'!D:D,MATCH(J62,'OSN _po nemocniciach'!C:C,0)),"n/a")</f>
        <v>Kysucke Nove Mesto</v>
      </c>
      <c r="E62" s="359" t="s">
        <v>1559</v>
      </c>
      <c r="F62" s="360">
        <v>0</v>
      </c>
      <c r="G62" s="359"/>
      <c r="H62" s="361">
        <f t="shared" si="5"/>
        <v>0</v>
      </c>
      <c r="I62" s="362">
        <f t="shared" si="6"/>
        <v>0</v>
      </c>
      <c r="J62" t="s">
        <v>527</v>
      </c>
      <c r="K62" s="348" t="s">
        <v>1786</v>
      </c>
      <c r="L62" t="s">
        <v>1789</v>
      </c>
      <c r="M62" s="348" t="s">
        <v>1790</v>
      </c>
      <c r="N62" s="47">
        <v>30</v>
      </c>
      <c r="O62" s="47">
        <v>30</v>
      </c>
      <c r="P62" s="47">
        <v>30</v>
      </c>
      <c r="Q62" s="47"/>
      <c r="R62" s="47"/>
      <c r="S62" s="47"/>
      <c r="T62">
        <v>30</v>
      </c>
      <c r="U62">
        <v>30</v>
      </c>
      <c r="V62">
        <v>30</v>
      </c>
      <c r="Z62" s="47">
        <v>320</v>
      </c>
      <c r="AA62" s="47">
        <v>325</v>
      </c>
      <c r="AB62" s="47">
        <v>327</v>
      </c>
      <c r="AC62" s="47"/>
      <c r="AD62" s="47"/>
      <c r="AE62" s="47"/>
      <c r="AF62" s="47">
        <v>9309</v>
      </c>
      <c r="AG62" s="47">
        <v>10021</v>
      </c>
      <c r="AH62" s="47">
        <v>9893</v>
      </c>
      <c r="AI62" s="47"/>
      <c r="AJ62" s="47"/>
      <c r="AK62" s="47"/>
      <c r="AL62" s="349">
        <f t="shared" si="4"/>
        <v>0.85013698630136991</v>
      </c>
      <c r="AM62" s="349">
        <f t="shared" si="4"/>
        <v>0.91515981735159824</v>
      </c>
      <c r="AN62" s="349">
        <f t="shared" si="4"/>
        <v>0.90347031963470315</v>
      </c>
      <c r="AO62" s="349" t="str">
        <f t="shared" si="3"/>
        <v/>
      </c>
      <c r="AP62" s="349" t="str">
        <f t="shared" si="3"/>
        <v/>
      </c>
      <c r="AQ62" s="349" t="str">
        <f t="shared" si="3"/>
        <v/>
      </c>
    </row>
    <row r="63" spans="1:43" hidden="1" x14ac:dyDescent="0.25">
      <c r="A63" s="348" t="s">
        <v>1791</v>
      </c>
      <c r="B63" s="348"/>
      <c r="C63" s="348"/>
      <c r="D63" s="348"/>
      <c r="E63" s="348"/>
      <c r="F63" s="348"/>
      <c r="G63" s="348"/>
      <c r="H63" s="348"/>
      <c r="I63" s="348"/>
      <c r="J63" t="s">
        <v>522</v>
      </c>
      <c r="K63" s="348" t="s">
        <v>749</v>
      </c>
      <c r="L63" t="s">
        <v>1784</v>
      </c>
      <c r="M63" s="348" t="s">
        <v>1701</v>
      </c>
      <c r="N63" s="47">
        <v>200</v>
      </c>
      <c r="O63" s="47">
        <v>200</v>
      </c>
      <c r="P63" s="47">
        <v>200</v>
      </c>
      <c r="Q63" s="47">
        <v>200</v>
      </c>
      <c r="R63" s="47">
        <v>200</v>
      </c>
      <c r="S63" s="47">
        <v>200</v>
      </c>
      <c r="U63">
        <v>0</v>
      </c>
      <c r="Z63" s="47">
        <v>740</v>
      </c>
      <c r="AA63" s="47">
        <v>799</v>
      </c>
      <c r="AB63" s="47">
        <v>762</v>
      </c>
      <c r="AC63" s="47">
        <v>606</v>
      </c>
      <c r="AD63" s="47">
        <v>589</v>
      </c>
      <c r="AE63" s="47">
        <v>662</v>
      </c>
      <c r="AF63" s="47">
        <v>59002</v>
      </c>
      <c r="AG63" s="47">
        <v>60433</v>
      </c>
      <c r="AH63" s="47">
        <v>59668</v>
      </c>
      <c r="AI63" s="47">
        <v>59893</v>
      </c>
      <c r="AJ63" s="47">
        <v>60904</v>
      </c>
      <c r="AK63" s="47">
        <v>60263</v>
      </c>
      <c r="AL63" s="349">
        <f t="shared" si="4"/>
        <v>0.80824657534246569</v>
      </c>
      <c r="AM63" s="349">
        <f t="shared" si="4"/>
        <v>0.82784931506849324</v>
      </c>
      <c r="AN63" s="349">
        <f t="shared" si="4"/>
        <v>0.81736986301369852</v>
      </c>
      <c r="AO63" s="349">
        <f t="shared" si="3"/>
        <v>0.82045205479452044</v>
      </c>
      <c r="AP63" s="349">
        <f t="shared" si="3"/>
        <v>0.83430136986301362</v>
      </c>
      <c r="AQ63" s="349">
        <f t="shared" si="3"/>
        <v>0.82552054794520546</v>
      </c>
    </row>
    <row r="64" spans="1:43" hidden="1" x14ac:dyDescent="0.25">
      <c r="A64" s="348" t="s">
        <v>1792</v>
      </c>
      <c r="B64" s="348"/>
      <c r="C64" s="348"/>
      <c r="D64" s="348"/>
      <c r="E64" s="348"/>
      <c r="F64" s="348"/>
      <c r="G64" s="348"/>
      <c r="H64" s="348"/>
      <c r="I64" s="348"/>
      <c r="J64" t="s">
        <v>403</v>
      </c>
      <c r="K64" s="348" t="s">
        <v>1793</v>
      </c>
      <c r="L64" t="s">
        <v>1735</v>
      </c>
      <c r="M64" s="348" t="s">
        <v>1736</v>
      </c>
      <c r="N64" s="47">
        <v>87</v>
      </c>
      <c r="O64" s="47">
        <v>96</v>
      </c>
      <c r="P64" s="47">
        <v>96</v>
      </c>
      <c r="Q64" s="47">
        <v>96</v>
      </c>
      <c r="R64" s="47">
        <v>96</v>
      </c>
      <c r="S64" s="47">
        <v>96</v>
      </c>
      <c r="Z64" s="47">
        <v>3577</v>
      </c>
      <c r="AA64" s="47">
        <v>3805</v>
      </c>
      <c r="AB64" s="47">
        <v>3664</v>
      </c>
      <c r="AC64" s="47">
        <v>3636</v>
      </c>
      <c r="AD64" s="47">
        <v>3786</v>
      </c>
      <c r="AE64" s="47">
        <v>3718</v>
      </c>
      <c r="AF64" s="47">
        <v>23220</v>
      </c>
      <c r="AG64" s="47">
        <v>24777</v>
      </c>
      <c r="AH64" s="47">
        <v>24498</v>
      </c>
      <c r="AI64" s="47">
        <v>26033</v>
      </c>
      <c r="AJ64" s="47">
        <v>25496</v>
      </c>
      <c r="AK64" s="47">
        <v>26449</v>
      </c>
      <c r="AL64" s="349">
        <f t="shared" si="4"/>
        <v>0.73122342938119977</v>
      </c>
      <c r="AM64" s="349">
        <f t="shared" si="4"/>
        <v>0.70710616438356166</v>
      </c>
      <c r="AN64" s="349">
        <f t="shared" si="4"/>
        <v>0.69914383561643834</v>
      </c>
      <c r="AO64" s="349">
        <f t="shared" si="3"/>
        <v>0.74295091324200913</v>
      </c>
      <c r="AP64" s="349">
        <f t="shared" si="3"/>
        <v>0.72762557077625567</v>
      </c>
      <c r="AQ64" s="349">
        <f t="shared" si="3"/>
        <v>0.75482305936073069</v>
      </c>
    </row>
    <row r="65" spans="1:43" hidden="1" x14ac:dyDescent="0.25">
      <c r="A65" s="348" t="s">
        <v>1792</v>
      </c>
      <c r="B65" s="348"/>
      <c r="C65" s="348"/>
      <c r="D65" s="348"/>
      <c r="E65" s="348"/>
      <c r="F65" s="348"/>
      <c r="G65" s="348"/>
      <c r="H65" s="348"/>
      <c r="I65" s="348"/>
      <c r="J65" t="s">
        <v>403</v>
      </c>
      <c r="K65" s="348" t="s">
        <v>1793</v>
      </c>
      <c r="L65" t="s">
        <v>1794</v>
      </c>
      <c r="M65" s="348" t="s">
        <v>1795</v>
      </c>
      <c r="N65" s="47">
        <v>40</v>
      </c>
      <c r="O65" s="47">
        <v>40</v>
      </c>
      <c r="P65" s="47">
        <v>40</v>
      </c>
      <c r="Q65" s="47">
        <v>40</v>
      </c>
      <c r="R65" s="47">
        <v>40</v>
      </c>
      <c r="S65" s="47">
        <v>40</v>
      </c>
      <c r="T65">
        <v>20</v>
      </c>
      <c r="U65">
        <v>20</v>
      </c>
      <c r="V65">
        <v>20</v>
      </c>
      <c r="W65">
        <v>20</v>
      </c>
      <c r="X65">
        <v>20</v>
      </c>
      <c r="Y65">
        <v>20</v>
      </c>
      <c r="Z65" s="47">
        <v>880</v>
      </c>
      <c r="AA65" s="47">
        <v>875</v>
      </c>
      <c r="AB65" s="47">
        <v>1042</v>
      </c>
      <c r="AC65" s="47">
        <v>905</v>
      </c>
      <c r="AD65" s="47">
        <v>951</v>
      </c>
      <c r="AE65" s="47">
        <v>931</v>
      </c>
      <c r="AF65" s="47">
        <v>5638</v>
      </c>
      <c r="AG65" s="47">
        <v>5239</v>
      </c>
      <c r="AH65" s="47">
        <v>4827</v>
      </c>
      <c r="AI65" s="47">
        <v>4187</v>
      </c>
      <c r="AJ65" s="47">
        <v>4279</v>
      </c>
      <c r="AK65" s="47">
        <v>4064</v>
      </c>
      <c r="AL65" s="349">
        <f t="shared" si="4"/>
        <v>0.38616438356164379</v>
      </c>
      <c r="AM65" s="349">
        <f t="shared" si="4"/>
        <v>0.35883561643835615</v>
      </c>
      <c r="AN65" s="349">
        <f t="shared" si="4"/>
        <v>0.33061643835616439</v>
      </c>
      <c r="AO65" s="349">
        <f t="shared" si="3"/>
        <v>0.28678082191780824</v>
      </c>
      <c r="AP65" s="349">
        <f t="shared" si="3"/>
        <v>0.2930821917808219</v>
      </c>
      <c r="AQ65" s="349">
        <f t="shared" si="3"/>
        <v>0.27835616438356164</v>
      </c>
    </row>
    <row r="66" spans="1:43" hidden="1" x14ac:dyDescent="0.25">
      <c r="A66" s="348" t="s">
        <v>1792</v>
      </c>
      <c r="B66" s="348"/>
      <c r="C66" s="348"/>
      <c r="D66" s="348"/>
      <c r="E66" s="348"/>
      <c r="F66" s="348"/>
      <c r="G66" s="348"/>
      <c r="H66" s="348"/>
      <c r="I66" s="348"/>
      <c r="J66" t="s">
        <v>403</v>
      </c>
      <c r="K66" s="348" t="s">
        <v>1793</v>
      </c>
      <c r="L66" t="s">
        <v>1737</v>
      </c>
      <c r="M66" s="348" t="s">
        <v>1738</v>
      </c>
      <c r="N66" s="47">
        <v>45</v>
      </c>
      <c r="O66" s="47">
        <v>45</v>
      </c>
      <c r="P66" s="47">
        <v>45</v>
      </c>
      <c r="Q66" s="47">
        <v>45</v>
      </c>
      <c r="R66" s="47">
        <v>45</v>
      </c>
      <c r="S66" s="47">
        <v>45</v>
      </c>
      <c r="Z66" s="47">
        <v>1833</v>
      </c>
      <c r="AA66" s="47">
        <v>2095</v>
      </c>
      <c r="AB66" s="47">
        <v>1937</v>
      </c>
      <c r="AC66" s="47">
        <v>1914</v>
      </c>
      <c r="AD66" s="47">
        <v>1990</v>
      </c>
      <c r="AE66" s="47">
        <v>2108</v>
      </c>
      <c r="AF66" s="47">
        <v>11030</v>
      </c>
      <c r="AG66" s="47">
        <v>11055</v>
      </c>
      <c r="AH66" s="47">
        <v>11075</v>
      </c>
      <c r="AI66" s="47">
        <v>11023</v>
      </c>
      <c r="AJ66" s="47">
        <v>10425</v>
      </c>
      <c r="AK66" s="47">
        <v>11049</v>
      </c>
      <c r="AL66" s="349">
        <f t="shared" si="4"/>
        <v>0.67153729071537294</v>
      </c>
      <c r="AM66" s="349">
        <f t="shared" si="4"/>
        <v>0.67305936073059358</v>
      </c>
      <c r="AN66" s="349">
        <f t="shared" si="4"/>
        <v>0.67427701674277019</v>
      </c>
      <c r="AO66" s="349">
        <f t="shared" si="3"/>
        <v>0.6711111111111111</v>
      </c>
      <c r="AP66" s="349">
        <f t="shared" si="3"/>
        <v>0.63470319634703198</v>
      </c>
      <c r="AQ66" s="349">
        <f t="shared" si="3"/>
        <v>0.67269406392694064</v>
      </c>
    </row>
    <row r="67" spans="1:43" hidden="1" x14ac:dyDescent="0.25">
      <c r="A67" s="348" t="s">
        <v>1792</v>
      </c>
      <c r="B67" s="348"/>
      <c r="C67" s="348"/>
      <c r="D67" s="348"/>
      <c r="E67" s="348"/>
      <c r="F67" s="348"/>
      <c r="G67" s="348"/>
      <c r="H67" s="348"/>
      <c r="I67" s="348"/>
      <c r="J67" t="s">
        <v>403</v>
      </c>
      <c r="K67" s="348" t="s">
        <v>1793</v>
      </c>
      <c r="L67" t="s">
        <v>1784</v>
      </c>
      <c r="M67" s="348" t="s">
        <v>1701</v>
      </c>
      <c r="N67" s="47">
        <v>180</v>
      </c>
      <c r="O67" s="47">
        <v>180</v>
      </c>
      <c r="P67" s="47">
        <v>180</v>
      </c>
      <c r="Q67" s="47">
        <v>180</v>
      </c>
      <c r="R67" s="47">
        <v>130</v>
      </c>
      <c r="S67" s="47">
        <v>130</v>
      </c>
      <c r="Z67" s="47">
        <v>2571</v>
      </c>
      <c r="AA67" s="47">
        <v>2498</v>
      </c>
      <c r="AB67" s="47">
        <v>2500</v>
      </c>
      <c r="AC67" s="47">
        <v>2689</v>
      </c>
      <c r="AD67" s="47">
        <v>2736</v>
      </c>
      <c r="AE67" s="47">
        <v>2503</v>
      </c>
      <c r="AF67" s="47">
        <v>48884</v>
      </c>
      <c r="AG67" s="47">
        <v>42521</v>
      </c>
      <c r="AH67" s="47">
        <v>45418</v>
      </c>
      <c r="AI67" s="47">
        <v>44428</v>
      </c>
      <c r="AJ67" s="47">
        <v>40830</v>
      </c>
      <c r="AK67" s="47">
        <v>37871</v>
      </c>
      <c r="AL67" s="349">
        <f t="shared" si="4"/>
        <v>0.74404870624048702</v>
      </c>
      <c r="AM67" s="349">
        <f t="shared" si="4"/>
        <v>0.64719939117199399</v>
      </c>
      <c r="AN67" s="349">
        <f t="shared" si="4"/>
        <v>0.69129375951293759</v>
      </c>
      <c r="AO67" s="349">
        <f t="shared" si="3"/>
        <v>0.67622526636225266</v>
      </c>
      <c r="AP67" s="349">
        <f t="shared" si="3"/>
        <v>0.86048472075869342</v>
      </c>
      <c r="AQ67" s="349">
        <f t="shared" si="3"/>
        <v>0.79812434141201272</v>
      </c>
    </row>
    <row r="68" spans="1:43" hidden="1" x14ac:dyDescent="0.25">
      <c r="A68" s="348" t="s">
        <v>1792</v>
      </c>
      <c r="B68" s="348" t="s">
        <v>1725</v>
      </c>
      <c r="C68" s="355" t="str">
        <f>IFERROR(INDEX('OSN _po nemocniciach'!G:G,MATCH(J68,'OSN _po nemocniciach'!C:C,0)),"n/a")</f>
        <v>Presovsky kraj</v>
      </c>
      <c r="D68" s="355" t="str">
        <f>IFERROR(INDEX('OSN _po nemocniciach'!D:D,MATCH(J68,'OSN _po nemocniciach'!C:C,0)),"n/a")</f>
        <v>Presov</v>
      </c>
      <c r="E68" s="359" t="s">
        <v>1559</v>
      </c>
      <c r="F68" s="360">
        <v>0</v>
      </c>
      <c r="G68" s="359"/>
      <c r="H68" s="361">
        <f>AE68</f>
        <v>3077</v>
      </c>
      <c r="I68" s="362">
        <f>IF(E68="ANO",F68*H68,"n/a")</f>
        <v>0</v>
      </c>
      <c r="J68" t="s">
        <v>403</v>
      </c>
      <c r="K68" s="348" t="s">
        <v>1793</v>
      </c>
      <c r="L68" t="s">
        <v>1620</v>
      </c>
      <c r="M68" s="348" t="s">
        <v>1739</v>
      </c>
      <c r="N68" s="47">
        <v>68</v>
      </c>
      <c r="O68" s="47">
        <v>68</v>
      </c>
      <c r="P68" s="47">
        <v>68</v>
      </c>
      <c r="Q68" s="47">
        <v>68</v>
      </c>
      <c r="R68" s="47">
        <v>68</v>
      </c>
      <c r="S68" s="47">
        <v>68</v>
      </c>
      <c r="T68">
        <v>68</v>
      </c>
      <c r="U68">
        <v>68</v>
      </c>
      <c r="V68">
        <v>68</v>
      </c>
      <c r="W68">
        <v>68</v>
      </c>
      <c r="X68">
        <v>68</v>
      </c>
      <c r="Y68">
        <v>68</v>
      </c>
      <c r="Z68" s="47">
        <v>3670</v>
      </c>
      <c r="AA68" s="47">
        <v>3440</v>
      </c>
      <c r="AB68" s="47">
        <v>3099</v>
      </c>
      <c r="AC68" s="47">
        <v>3330</v>
      </c>
      <c r="AD68" s="47">
        <v>3345</v>
      </c>
      <c r="AE68" s="47">
        <v>3077</v>
      </c>
      <c r="AF68" s="47">
        <v>20262</v>
      </c>
      <c r="AG68" s="47">
        <v>18805</v>
      </c>
      <c r="AH68" s="47">
        <v>16194</v>
      </c>
      <c r="AI68" s="47">
        <v>18195</v>
      </c>
      <c r="AJ68" s="47">
        <v>19099</v>
      </c>
      <c r="AK68" s="47">
        <v>18286</v>
      </c>
      <c r="AL68" s="349">
        <f t="shared" si="4"/>
        <v>0.81635777598710724</v>
      </c>
      <c r="AM68" s="349">
        <f t="shared" si="4"/>
        <v>0.75765511684125708</v>
      </c>
      <c r="AN68" s="349">
        <f t="shared" si="4"/>
        <v>0.65245769540692988</v>
      </c>
      <c r="AO68" s="349">
        <f t="shared" si="3"/>
        <v>0.73307816277195803</v>
      </c>
      <c r="AP68" s="349">
        <f t="shared" si="3"/>
        <v>0.76950040290088639</v>
      </c>
      <c r="AQ68" s="349">
        <f t="shared" si="3"/>
        <v>0.73674456083803386</v>
      </c>
    </row>
    <row r="69" spans="1:43" hidden="1" x14ac:dyDescent="0.25">
      <c r="A69" s="348" t="s">
        <v>1792</v>
      </c>
      <c r="B69" s="348"/>
      <c r="C69" s="348"/>
      <c r="D69" s="348"/>
      <c r="E69" s="348"/>
      <c r="F69" s="348"/>
      <c r="G69" s="348"/>
      <c r="H69" s="348"/>
      <c r="I69" s="348"/>
      <c r="J69" t="s">
        <v>403</v>
      </c>
      <c r="K69" s="348" t="s">
        <v>1793</v>
      </c>
      <c r="L69" t="s">
        <v>1740</v>
      </c>
      <c r="M69" s="348" t="s">
        <v>1741</v>
      </c>
      <c r="N69" s="47">
        <v>127</v>
      </c>
      <c r="O69" s="47">
        <v>127</v>
      </c>
      <c r="P69" s="47">
        <v>127</v>
      </c>
      <c r="Q69" s="47">
        <v>127</v>
      </c>
      <c r="R69" s="47">
        <v>127</v>
      </c>
      <c r="S69" s="47">
        <v>127</v>
      </c>
      <c r="Z69" s="47">
        <v>4749</v>
      </c>
      <c r="AA69" s="47">
        <v>4545</v>
      </c>
      <c r="AB69" s="47">
        <v>4339</v>
      </c>
      <c r="AC69" s="47">
        <v>4625</v>
      </c>
      <c r="AD69" s="47">
        <v>4539</v>
      </c>
      <c r="AE69" s="47">
        <v>4542</v>
      </c>
      <c r="AF69" s="47">
        <v>31574</v>
      </c>
      <c r="AG69" s="47">
        <v>30933</v>
      </c>
      <c r="AH69" s="47">
        <v>28694</v>
      </c>
      <c r="AI69" s="47">
        <v>30650</v>
      </c>
      <c r="AJ69" s="47">
        <v>29427</v>
      </c>
      <c r="AK69" s="47">
        <v>27267</v>
      </c>
      <c r="AL69" s="349">
        <f t="shared" si="4"/>
        <v>0.68113472117355189</v>
      </c>
      <c r="AM69" s="349">
        <f t="shared" si="4"/>
        <v>0.66730665516125554</v>
      </c>
      <c r="AN69" s="349">
        <f t="shared" si="4"/>
        <v>0.61900550102470064</v>
      </c>
      <c r="AO69" s="349">
        <f t="shared" si="3"/>
        <v>0.66120159637579556</v>
      </c>
      <c r="AP69" s="349">
        <f t="shared" si="3"/>
        <v>0.63481825045841878</v>
      </c>
      <c r="AQ69" s="349">
        <f t="shared" si="3"/>
        <v>0.58822133534678034</v>
      </c>
    </row>
    <row r="70" spans="1:43" hidden="1" x14ac:dyDescent="0.25">
      <c r="A70" s="348" t="s">
        <v>1792</v>
      </c>
      <c r="B70" s="348"/>
      <c r="C70" s="348"/>
      <c r="D70" s="348"/>
      <c r="E70" s="348"/>
      <c r="F70" s="348"/>
      <c r="G70" s="348"/>
      <c r="H70" s="348"/>
      <c r="I70" s="348"/>
      <c r="J70" t="s">
        <v>403</v>
      </c>
      <c r="K70" s="348" t="s">
        <v>1793</v>
      </c>
      <c r="L70" t="s">
        <v>1742</v>
      </c>
      <c r="M70" s="348" t="s">
        <v>1743</v>
      </c>
      <c r="N70" s="47">
        <v>58</v>
      </c>
      <c r="O70" s="47">
        <v>58</v>
      </c>
      <c r="P70" s="47">
        <v>58</v>
      </c>
      <c r="Q70" s="47">
        <v>58</v>
      </c>
      <c r="R70" s="47">
        <v>58</v>
      </c>
      <c r="S70" s="47">
        <v>58</v>
      </c>
      <c r="T70">
        <v>2</v>
      </c>
      <c r="U70">
        <v>2</v>
      </c>
      <c r="V70">
        <v>2</v>
      </c>
      <c r="W70">
        <v>2</v>
      </c>
      <c r="X70">
        <v>2</v>
      </c>
      <c r="Y70">
        <v>2</v>
      </c>
      <c r="Z70" s="47">
        <v>3163</v>
      </c>
      <c r="AA70" s="47">
        <v>2993</v>
      </c>
      <c r="AB70" s="47">
        <v>2784</v>
      </c>
      <c r="AC70" s="47">
        <v>2935</v>
      </c>
      <c r="AD70" s="47">
        <v>3008</v>
      </c>
      <c r="AE70" s="47">
        <v>2876</v>
      </c>
      <c r="AF70" s="47">
        <v>12975</v>
      </c>
      <c r="AG70" s="47">
        <v>12738</v>
      </c>
      <c r="AH70" s="47">
        <v>12476</v>
      </c>
      <c r="AI70" s="47">
        <v>12648</v>
      </c>
      <c r="AJ70" s="47">
        <v>13668</v>
      </c>
      <c r="AK70" s="47">
        <v>9739</v>
      </c>
      <c r="AL70" s="349">
        <f t="shared" si="4"/>
        <v>0.61289560699102497</v>
      </c>
      <c r="AM70" s="349">
        <f t="shared" si="4"/>
        <v>0.60170051960321214</v>
      </c>
      <c r="AN70" s="349">
        <f t="shared" si="4"/>
        <v>0.58932451582427958</v>
      </c>
      <c r="AO70" s="349">
        <f t="shared" si="3"/>
        <v>0.5974492205951818</v>
      </c>
      <c r="AP70" s="349">
        <f t="shared" si="3"/>
        <v>0.64563060935285788</v>
      </c>
      <c r="AQ70" s="349">
        <f t="shared" si="3"/>
        <v>0.46003778932451583</v>
      </c>
    </row>
    <row r="71" spans="1:43" hidden="1" x14ac:dyDescent="0.25">
      <c r="A71" s="348" t="s">
        <v>1792</v>
      </c>
      <c r="B71" s="348"/>
      <c r="C71" s="348"/>
      <c r="D71" s="348"/>
      <c r="E71" s="348"/>
      <c r="F71" s="348"/>
      <c r="G71" s="348"/>
      <c r="H71" s="348"/>
      <c r="I71" s="348"/>
      <c r="J71" t="s">
        <v>403</v>
      </c>
      <c r="K71" s="348" t="s">
        <v>1793</v>
      </c>
      <c r="L71" t="s">
        <v>1627</v>
      </c>
      <c r="M71" s="348" t="s">
        <v>1756</v>
      </c>
      <c r="N71" s="47">
        <v>50</v>
      </c>
      <c r="O71" s="47">
        <v>50</v>
      </c>
      <c r="P71" s="47">
        <v>50</v>
      </c>
      <c r="Q71" s="47">
        <v>50</v>
      </c>
      <c r="R71" s="47">
        <v>50</v>
      </c>
      <c r="S71" s="47">
        <v>50</v>
      </c>
      <c r="T71">
        <v>5</v>
      </c>
      <c r="U71">
        <v>5</v>
      </c>
      <c r="V71">
        <v>5</v>
      </c>
      <c r="W71">
        <v>5</v>
      </c>
      <c r="X71">
        <v>5</v>
      </c>
      <c r="Y71">
        <v>5</v>
      </c>
      <c r="Z71" s="47">
        <v>1929</v>
      </c>
      <c r="AA71" s="47">
        <v>1858</v>
      </c>
      <c r="AB71" s="47">
        <v>1871</v>
      </c>
      <c r="AC71" s="47">
        <v>1993</v>
      </c>
      <c r="AD71" s="47">
        <v>2003</v>
      </c>
      <c r="AE71" s="47">
        <v>1785</v>
      </c>
      <c r="AF71" s="47">
        <v>13476</v>
      </c>
      <c r="AG71" s="47">
        <v>12625</v>
      </c>
      <c r="AH71" s="47">
        <v>12603</v>
      </c>
      <c r="AI71" s="47">
        <v>12563</v>
      </c>
      <c r="AJ71" s="47">
        <v>11948</v>
      </c>
      <c r="AK71" s="47">
        <v>10910</v>
      </c>
      <c r="AL71" s="349">
        <f t="shared" si="4"/>
        <v>0.73841095890410957</v>
      </c>
      <c r="AM71" s="349">
        <f t="shared" si="4"/>
        <v>0.69178082191780821</v>
      </c>
      <c r="AN71" s="349">
        <f t="shared" si="4"/>
        <v>0.69057534246575347</v>
      </c>
      <c r="AO71" s="349">
        <f t="shared" si="3"/>
        <v>0.68838356164383563</v>
      </c>
      <c r="AP71" s="349">
        <f t="shared" si="3"/>
        <v>0.65468493150684937</v>
      </c>
      <c r="AQ71" s="349">
        <f t="shared" si="3"/>
        <v>0.59780821917808213</v>
      </c>
    </row>
    <row r="72" spans="1:43" hidden="1" x14ac:dyDescent="0.25">
      <c r="A72" s="348" t="s">
        <v>1792</v>
      </c>
      <c r="B72" s="348"/>
      <c r="C72" s="348"/>
      <c r="D72" s="348"/>
      <c r="E72" s="348"/>
      <c r="F72" s="348"/>
      <c r="G72" s="348"/>
      <c r="H72" s="348"/>
      <c r="I72" s="348"/>
      <c r="J72" t="s">
        <v>403</v>
      </c>
      <c r="K72" s="348" t="s">
        <v>1793</v>
      </c>
      <c r="L72" t="s">
        <v>1757</v>
      </c>
      <c r="M72" s="348" t="s">
        <v>1758</v>
      </c>
      <c r="N72" s="47">
        <v>44</v>
      </c>
      <c r="O72" s="47">
        <v>44</v>
      </c>
      <c r="P72" s="47">
        <v>44</v>
      </c>
      <c r="Q72" s="47">
        <v>44</v>
      </c>
      <c r="R72" s="47">
        <v>44</v>
      </c>
      <c r="S72" s="47">
        <v>44</v>
      </c>
      <c r="Z72" s="47">
        <v>2172</v>
      </c>
      <c r="AA72" s="47">
        <v>1800</v>
      </c>
      <c r="AB72" s="47">
        <v>1948</v>
      </c>
      <c r="AC72" s="47">
        <v>1937</v>
      </c>
      <c r="AD72" s="47">
        <v>2051</v>
      </c>
      <c r="AE72" s="47">
        <v>2255</v>
      </c>
      <c r="AF72" s="47">
        <v>10120</v>
      </c>
      <c r="AG72" s="47">
        <v>9617</v>
      </c>
      <c r="AH72" s="47">
        <v>9868</v>
      </c>
      <c r="AI72" s="47">
        <v>9945</v>
      </c>
      <c r="AJ72" s="47">
        <v>10518</v>
      </c>
      <c r="AK72" s="47">
        <v>10630</v>
      </c>
      <c r="AL72" s="349">
        <f t="shared" si="4"/>
        <v>0.63013698630136983</v>
      </c>
      <c r="AM72" s="349">
        <f t="shared" si="4"/>
        <v>0.59881693648816936</v>
      </c>
      <c r="AN72" s="349">
        <f t="shared" si="4"/>
        <v>0.61444582814445825</v>
      </c>
      <c r="AO72" s="349">
        <f t="shared" si="3"/>
        <v>0.61924034869240352</v>
      </c>
      <c r="AP72" s="349">
        <f t="shared" si="3"/>
        <v>0.65491905354919056</v>
      </c>
      <c r="AQ72" s="349">
        <f t="shared" si="3"/>
        <v>0.661892901618929</v>
      </c>
    </row>
    <row r="73" spans="1:43" hidden="1" x14ac:dyDescent="0.25">
      <c r="A73" s="348" t="s">
        <v>1792</v>
      </c>
      <c r="B73" s="348"/>
      <c r="C73" s="348"/>
      <c r="D73" s="348"/>
      <c r="E73" s="348"/>
      <c r="F73" s="348"/>
      <c r="G73" s="348"/>
      <c r="H73" s="348"/>
      <c r="I73" s="348"/>
      <c r="J73" t="s">
        <v>403</v>
      </c>
      <c r="K73" s="348" t="s">
        <v>1793</v>
      </c>
      <c r="L73" t="s">
        <v>1744</v>
      </c>
      <c r="M73" s="348" t="s">
        <v>1745</v>
      </c>
      <c r="N73" s="47">
        <v>53</v>
      </c>
      <c r="O73" s="47">
        <v>53</v>
      </c>
      <c r="P73" s="47">
        <v>53</v>
      </c>
      <c r="Q73" s="47">
        <v>53</v>
      </c>
      <c r="R73" s="47">
        <v>53</v>
      </c>
      <c r="S73" s="47">
        <v>53</v>
      </c>
      <c r="T73">
        <v>2</v>
      </c>
      <c r="U73">
        <v>2</v>
      </c>
      <c r="V73">
        <v>2</v>
      </c>
      <c r="W73">
        <v>2</v>
      </c>
      <c r="X73">
        <v>2</v>
      </c>
      <c r="Y73">
        <v>2</v>
      </c>
      <c r="Z73" s="47">
        <v>2433</v>
      </c>
      <c r="AA73" s="47">
        <v>2372</v>
      </c>
      <c r="AB73" s="47">
        <v>2381</v>
      </c>
      <c r="AC73" s="47">
        <v>2519</v>
      </c>
      <c r="AD73" s="47">
        <v>2518</v>
      </c>
      <c r="AE73" s="47">
        <v>2640</v>
      </c>
      <c r="AF73" s="47">
        <v>13560</v>
      </c>
      <c r="AG73" s="47">
        <v>12828</v>
      </c>
      <c r="AH73" s="47">
        <v>11770</v>
      </c>
      <c r="AI73" s="47">
        <v>12081</v>
      </c>
      <c r="AJ73" s="47">
        <v>12176</v>
      </c>
      <c r="AK73" s="47">
        <v>12113</v>
      </c>
      <c r="AL73" s="349">
        <f t="shared" si="4"/>
        <v>0.70095631946239345</v>
      </c>
      <c r="AM73" s="349">
        <f t="shared" si="4"/>
        <v>0.66311708451796336</v>
      </c>
      <c r="AN73" s="349">
        <f t="shared" si="4"/>
        <v>0.60842594985784437</v>
      </c>
      <c r="AO73" s="349">
        <f t="shared" si="3"/>
        <v>0.62450245541483596</v>
      </c>
      <c r="AP73" s="349">
        <f t="shared" si="3"/>
        <v>0.62941328508658567</v>
      </c>
      <c r="AQ73" s="349">
        <f t="shared" si="3"/>
        <v>0.6261566296200568</v>
      </c>
    </row>
    <row r="74" spans="1:43" hidden="1" x14ac:dyDescent="0.25">
      <c r="A74" s="348" t="s">
        <v>1792</v>
      </c>
      <c r="B74" s="348"/>
      <c r="C74" s="348"/>
      <c r="D74" s="348"/>
      <c r="E74" s="348"/>
      <c r="F74" s="348"/>
      <c r="G74" s="348"/>
      <c r="H74" s="348"/>
      <c r="I74" s="348"/>
      <c r="J74" t="s">
        <v>403</v>
      </c>
      <c r="K74" s="348" t="s">
        <v>1793</v>
      </c>
      <c r="L74" t="s">
        <v>1759</v>
      </c>
      <c r="M74" s="348" t="s">
        <v>1760</v>
      </c>
      <c r="N74" s="47">
        <v>30</v>
      </c>
      <c r="O74" s="47">
        <v>30</v>
      </c>
      <c r="P74" s="47">
        <v>30</v>
      </c>
      <c r="Q74" s="47">
        <v>30</v>
      </c>
      <c r="R74" s="47">
        <v>30</v>
      </c>
      <c r="S74" s="47">
        <v>30</v>
      </c>
      <c r="Z74" s="47">
        <v>1277</v>
      </c>
      <c r="AA74" s="47">
        <v>1241</v>
      </c>
      <c r="AB74" s="47">
        <v>1193</v>
      </c>
      <c r="AC74" s="47">
        <v>1175</v>
      </c>
      <c r="AD74" s="47">
        <v>1104</v>
      </c>
      <c r="AE74" s="47">
        <v>1123</v>
      </c>
      <c r="AF74" s="47">
        <v>4975</v>
      </c>
      <c r="AG74" s="47">
        <v>4452</v>
      </c>
      <c r="AH74" s="47">
        <v>3447</v>
      </c>
      <c r="AI74" s="47">
        <v>3533</v>
      </c>
      <c r="AJ74" s="47">
        <v>3447</v>
      </c>
      <c r="AK74" s="47">
        <v>3659</v>
      </c>
      <c r="AL74" s="349">
        <f t="shared" si="4"/>
        <v>0.454337899543379</v>
      </c>
      <c r="AM74" s="349">
        <f t="shared" si="4"/>
        <v>0.40657534246575344</v>
      </c>
      <c r="AN74" s="349">
        <f t="shared" si="4"/>
        <v>0.31479452054794521</v>
      </c>
      <c r="AO74" s="349">
        <f t="shared" si="3"/>
        <v>0.32264840182648402</v>
      </c>
      <c r="AP74" s="349">
        <f t="shared" si="3"/>
        <v>0.31479452054794521</v>
      </c>
      <c r="AQ74" s="349">
        <f t="shared" si="3"/>
        <v>0.33415525114155253</v>
      </c>
    </row>
    <row r="75" spans="1:43" hidden="1" x14ac:dyDescent="0.25">
      <c r="A75" s="348" t="s">
        <v>1792</v>
      </c>
      <c r="B75" s="348"/>
      <c r="C75" s="348"/>
      <c r="D75" s="348"/>
      <c r="E75" s="348"/>
      <c r="F75" s="348"/>
      <c r="G75" s="348"/>
      <c r="H75" s="348"/>
      <c r="I75" s="348"/>
      <c r="J75" t="s">
        <v>403</v>
      </c>
      <c r="K75" s="348" t="s">
        <v>1793</v>
      </c>
      <c r="L75" t="s">
        <v>1796</v>
      </c>
      <c r="M75" s="348" t="s">
        <v>1797</v>
      </c>
      <c r="N75" s="47">
        <v>19</v>
      </c>
      <c r="O75" s="47">
        <v>19</v>
      </c>
      <c r="P75" s="47">
        <v>19</v>
      </c>
      <c r="Q75" s="47">
        <v>19</v>
      </c>
      <c r="R75" s="47">
        <v>19</v>
      </c>
      <c r="S75" s="47">
        <v>19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 s="47">
        <v>1204</v>
      </c>
      <c r="AA75" s="47">
        <v>902</v>
      </c>
      <c r="AB75" s="47">
        <v>766</v>
      </c>
      <c r="AC75" s="47">
        <v>788</v>
      </c>
      <c r="AD75" s="47">
        <v>1194</v>
      </c>
      <c r="AE75" s="47">
        <v>982</v>
      </c>
      <c r="AF75" s="47">
        <v>2856</v>
      </c>
      <c r="AG75" s="47">
        <v>2176</v>
      </c>
      <c r="AH75" s="47">
        <v>2359</v>
      </c>
      <c r="AI75" s="47">
        <v>2447</v>
      </c>
      <c r="AJ75" s="47">
        <v>2988</v>
      </c>
      <c r="AK75" s="47">
        <v>2885</v>
      </c>
      <c r="AL75" s="349">
        <f t="shared" si="4"/>
        <v>0.4118240807498198</v>
      </c>
      <c r="AM75" s="349">
        <f t="shared" si="4"/>
        <v>0.31377072819033885</v>
      </c>
      <c r="AN75" s="349">
        <f t="shared" si="4"/>
        <v>0.34015861571737566</v>
      </c>
      <c r="AO75" s="349">
        <f t="shared" si="3"/>
        <v>0.3528478731074261</v>
      </c>
      <c r="AP75" s="349">
        <f t="shared" si="3"/>
        <v>0.43085796683489547</v>
      </c>
      <c r="AQ75" s="349">
        <f t="shared" si="3"/>
        <v>0.41600576784426818</v>
      </c>
    </row>
    <row r="76" spans="1:43" hidden="1" x14ac:dyDescent="0.25">
      <c r="A76" s="348" t="s">
        <v>1792</v>
      </c>
      <c r="B76" s="348"/>
      <c r="C76" s="348"/>
      <c r="D76" s="348"/>
      <c r="E76" s="348"/>
      <c r="F76" s="348"/>
      <c r="G76" s="348"/>
      <c r="H76" s="348"/>
      <c r="I76" s="348"/>
      <c r="J76" t="s">
        <v>403</v>
      </c>
      <c r="K76" s="348" t="s">
        <v>1793</v>
      </c>
      <c r="L76" t="s">
        <v>1798</v>
      </c>
      <c r="M76" s="348" t="s">
        <v>1799</v>
      </c>
      <c r="N76" s="47">
        <v>20</v>
      </c>
      <c r="O76" s="47">
        <v>20</v>
      </c>
      <c r="P76" s="47">
        <v>20</v>
      </c>
      <c r="Q76" s="47">
        <v>20</v>
      </c>
      <c r="R76" s="47">
        <v>20</v>
      </c>
      <c r="S76" s="47">
        <v>20</v>
      </c>
      <c r="Z76" s="47">
        <v>785</v>
      </c>
      <c r="AA76" s="47">
        <v>727</v>
      </c>
      <c r="AB76" s="47">
        <v>755</v>
      </c>
      <c r="AC76" s="47">
        <v>769</v>
      </c>
      <c r="AD76" s="47">
        <v>754</v>
      </c>
      <c r="AE76" s="47">
        <v>759</v>
      </c>
      <c r="AF76" s="47">
        <v>5822</v>
      </c>
      <c r="AG76" s="47">
        <v>5402</v>
      </c>
      <c r="AH76" s="47">
        <v>5728</v>
      </c>
      <c r="AI76" s="47">
        <v>5726</v>
      </c>
      <c r="AJ76" s="47">
        <v>5456</v>
      </c>
      <c r="AK76" s="47">
        <v>5319</v>
      </c>
      <c r="AL76" s="349">
        <f t="shared" si="4"/>
        <v>0.79753424657534255</v>
      </c>
      <c r="AM76" s="349">
        <f t="shared" si="4"/>
        <v>0.7400000000000001</v>
      </c>
      <c r="AN76" s="349">
        <f t="shared" si="4"/>
        <v>0.78465753424657525</v>
      </c>
      <c r="AO76" s="349">
        <f t="shared" si="3"/>
        <v>0.7843835616438356</v>
      </c>
      <c r="AP76" s="349">
        <f t="shared" si="3"/>
        <v>0.74739726027397269</v>
      </c>
      <c r="AQ76" s="349">
        <f t="shared" si="3"/>
        <v>0.7286301369863013</v>
      </c>
    </row>
    <row r="77" spans="1:43" hidden="1" x14ac:dyDescent="0.25">
      <c r="A77" s="348" t="s">
        <v>1792</v>
      </c>
      <c r="B77" s="348"/>
      <c r="C77" s="348"/>
      <c r="D77" s="348"/>
      <c r="E77" s="348"/>
      <c r="F77" s="348"/>
      <c r="G77" s="348"/>
      <c r="H77" s="348"/>
      <c r="I77" s="348"/>
      <c r="J77" t="s">
        <v>403</v>
      </c>
      <c r="K77" s="348" t="s">
        <v>1793</v>
      </c>
      <c r="L77" t="s">
        <v>1800</v>
      </c>
      <c r="M77" s="348" t="s">
        <v>1801</v>
      </c>
      <c r="N77" s="47">
        <v>35</v>
      </c>
      <c r="O77" s="47">
        <v>35</v>
      </c>
      <c r="P77" s="47">
        <v>35</v>
      </c>
      <c r="Q77" s="47">
        <v>35</v>
      </c>
      <c r="R77" s="47">
        <v>35</v>
      </c>
      <c r="S77" s="47">
        <v>35</v>
      </c>
      <c r="Z77" s="47">
        <v>1325</v>
      </c>
      <c r="AA77" s="47">
        <v>1197</v>
      </c>
      <c r="AB77" s="47">
        <v>1078</v>
      </c>
      <c r="AC77" s="47">
        <v>1023</v>
      </c>
      <c r="AD77" s="47">
        <v>1135</v>
      </c>
      <c r="AE77" s="47">
        <v>1204</v>
      </c>
      <c r="AF77" s="47">
        <v>10142</v>
      </c>
      <c r="AG77" s="47">
        <v>10342</v>
      </c>
      <c r="AH77" s="47">
        <v>10641</v>
      </c>
      <c r="AI77" s="47">
        <v>10582</v>
      </c>
      <c r="AJ77" s="47">
        <v>9246</v>
      </c>
      <c r="AK77" s="47">
        <v>10047</v>
      </c>
      <c r="AL77" s="349">
        <f t="shared" si="4"/>
        <v>0.79389432485322886</v>
      </c>
      <c r="AM77" s="349">
        <f t="shared" si="4"/>
        <v>0.80954990215264178</v>
      </c>
      <c r="AN77" s="349">
        <f t="shared" si="4"/>
        <v>0.83295499021526409</v>
      </c>
      <c r="AO77" s="349">
        <f t="shared" si="3"/>
        <v>0.82833659491193745</v>
      </c>
      <c r="AP77" s="349">
        <f t="shared" si="3"/>
        <v>0.72375733855185909</v>
      </c>
      <c r="AQ77" s="349">
        <f t="shared" si="3"/>
        <v>0.78645792563600792</v>
      </c>
    </row>
    <row r="78" spans="1:43" hidden="1" x14ac:dyDescent="0.25">
      <c r="A78" s="348" t="s">
        <v>1792</v>
      </c>
      <c r="B78" s="348"/>
      <c r="C78" s="348"/>
      <c r="D78" s="348"/>
      <c r="E78" s="348"/>
      <c r="F78" s="348"/>
      <c r="G78" s="348"/>
      <c r="H78" s="348"/>
      <c r="I78" s="348"/>
      <c r="J78" t="s">
        <v>403</v>
      </c>
      <c r="K78" s="348" t="s">
        <v>1793</v>
      </c>
      <c r="L78" t="s">
        <v>1746</v>
      </c>
      <c r="M78" s="348" t="s">
        <v>1747</v>
      </c>
      <c r="N78" s="47">
        <v>10</v>
      </c>
      <c r="O78" s="47">
        <v>10</v>
      </c>
      <c r="P78" s="47">
        <v>10</v>
      </c>
      <c r="Q78" s="47">
        <v>10</v>
      </c>
      <c r="R78" s="47">
        <v>10</v>
      </c>
      <c r="S78" s="47">
        <v>10</v>
      </c>
      <c r="Z78" s="47">
        <v>396</v>
      </c>
      <c r="AA78" s="47">
        <v>415</v>
      </c>
      <c r="AB78" s="47">
        <v>415</v>
      </c>
      <c r="AC78" s="47">
        <v>419</v>
      </c>
      <c r="AD78" s="47">
        <v>419</v>
      </c>
      <c r="AE78" s="47">
        <v>413</v>
      </c>
      <c r="AF78" s="47">
        <v>1514</v>
      </c>
      <c r="AG78" s="47">
        <v>1550</v>
      </c>
      <c r="AH78" s="47">
        <v>1463</v>
      </c>
      <c r="AI78" s="47">
        <v>1536</v>
      </c>
      <c r="AJ78" s="47">
        <v>1498</v>
      </c>
      <c r="AK78" s="47">
        <v>1714</v>
      </c>
      <c r="AL78" s="349">
        <f t="shared" si="4"/>
        <v>0.41479452054794524</v>
      </c>
      <c r="AM78" s="349">
        <f t="shared" si="4"/>
        <v>0.42465753424657532</v>
      </c>
      <c r="AN78" s="349">
        <f t="shared" si="4"/>
        <v>0.40082191780821919</v>
      </c>
      <c r="AO78" s="349">
        <f t="shared" si="3"/>
        <v>0.42082191780821915</v>
      </c>
      <c r="AP78" s="349">
        <f t="shared" si="3"/>
        <v>0.41041095890410961</v>
      </c>
      <c r="AQ78" s="349">
        <f t="shared" si="3"/>
        <v>0.46958904109589045</v>
      </c>
    </row>
    <row r="79" spans="1:43" hidden="1" x14ac:dyDescent="0.25">
      <c r="A79" s="348" t="s">
        <v>1792</v>
      </c>
      <c r="B79" s="348"/>
      <c r="C79" s="348"/>
      <c r="D79" s="348"/>
      <c r="E79" s="348"/>
      <c r="F79" s="348"/>
      <c r="G79" s="348"/>
      <c r="H79" s="348"/>
      <c r="I79" s="348"/>
      <c r="J79" t="s">
        <v>403</v>
      </c>
      <c r="K79" s="348" t="s">
        <v>1793</v>
      </c>
      <c r="L79" t="s">
        <v>1802</v>
      </c>
      <c r="M79" s="348" t="s">
        <v>1803</v>
      </c>
      <c r="N79" s="47">
        <v>14</v>
      </c>
      <c r="O79" s="47">
        <v>14</v>
      </c>
      <c r="P79" s="47">
        <v>14</v>
      </c>
      <c r="Q79" s="47">
        <v>14</v>
      </c>
      <c r="R79" s="47">
        <v>14</v>
      </c>
      <c r="S79" s="47">
        <v>14</v>
      </c>
      <c r="Z79" s="47">
        <v>308</v>
      </c>
      <c r="AA79" s="47">
        <v>301</v>
      </c>
      <c r="AB79" s="47">
        <v>362</v>
      </c>
      <c r="AC79" s="47">
        <v>329</v>
      </c>
      <c r="AD79" s="47">
        <v>312</v>
      </c>
      <c r="AE79" s="47">
        <v>308</v>
      </c>
      <c r="AF79" s="47">
        <v>3551</v>
      </c>
      <c r="AG79" s="47">
        <v>3100</v>
      </c>
      <c r="AH79" s="47">
        <v>3428</v>
      </c>
      <c r="AI79" s="47">
        <v>3086</v>
      </c>
      <c r="AJ79" s="47">
        <v>2933</v>
      </c>
      <c r="AK79" s="47">
        <v>2392</v>
      </c>
      <c r="AL79" s="349">
        <f t="shared" si="4"/>
        <v>0.69491193737769075</v>
      </c>
      <c r="AM79" s="349">
        <f t="shared" si="4"/>
        <v>0.60665362035225046</v>
      </c>
      <c r="AN79" s="349">
        <f t="shared" si="4"/>
        <v>0.6708414872798435</v>
      </c>
      <c r="AO79" s="349">
        <f t="shared" si="3"/>
        <v>0.60391389432485321</v>
      </c>
      <c r="AP79" s="349">
        <f t="shared" si="3"/>
        <v>0.57397260273972606</v>
      </c>
      <c r="AQ79" s="349">
        <f t="shared" si="3"/>
        <v>0.46810176125244618</v>
      </c>
    </row>
    <row r="80" spans="1:43" hidden="1" x14ac:dyDescent="0.25">
      <c r="A80" s="348" t="s">
        <v>1792</v>
      </c>
      <c r="B80" s="348"/>
      <c r="C80" s="348"/>
      <c r="D80" s="348"/>
      <c r="E80" s="348"/>
      <c r="F80" s="348"/>
      <c r="G80" s="348"/>
      <c r="H80" s="348"/>
      <c r="I80" s="348"/>
      <c r="J80" t="s">
        <v>403</v>
      </c>
      <c r="K80" s="348" t="s">
        <v>1793</v>
      </c>
      <c r="L80" t="s">
        <v>1804</v>
      </c>
      <c r="M80" s="348" t="s">
        <v>1805</v>
      </c>
      <c r="N80" s="47">
        <v>5</v>
      </c>
      <c r="O80" s="47">
        <v>5</v>
      </c>
      <c r="P80" s="47">
        <v>5</v>
      </c>
      <c r="Q80" s="47">
        <v>5</v>
      </c>
      <c r="R80" s="47">
        <v>5</v>
      </c>
      <c r="S80" s="47">
        <v>5</v>
      </c>
      <c r="Z80" s="47">
        <v>0</v>
      </c>
      <c r="AA80" s="47">
        <v>0</v>
      </c>
      <c r="AB80" s="47">
        <v>0</v>
      </c>
      <c r="AC80" s="47">
        <v>0</v>
      </c>
      <c r="AD80" s="47">
        <v>0</v>
      </c>
      <c r="AE80" s="47">
        <v>0</v>
      </c>
      <c r="AF80" s="47"/>
      <c r="AG80" s="47"/>
      <c r="AH80" s="47"/>
      <c r="AI80" s="47"/>
      <c r="AJ80" s="47"/>
      <c r="AK80" s="47"/>
      <c r="AL80" s="349">
        <f t="shared" si="4"/>
        <v>0</v>
      </c>
      <c r="AM80" s="349">
        <f t="shared" si="4"/>
        <v>0</v>
      </c>
      <c r="AN80" s="349">
        <f t="shared" si="4"/>
        <v>0</v>
      </c>
      <c r="AO80" s="349">
        <f t="shared" si="3"/>
        <v>0</v>
      </c>
      <c r="AP80" s="349">
        <f t="shared" si="3"/>
        <v>0</v>
      </c>
      <c r="AQ80" s="349">
        <f t="shared" si="3"/>
        <v>0</v>
      </c>
    </row>
    <row r="81" spans="1:43" hidden="1" x14ac:dyDescent="0.25">
      <c r="A81" s="348" t="s">
        <v>1792</v>
      </c>
      <c r="B81" s="348"/>
      <c r="C81" s="348"/>
      <c r="D81" s="348"/>
      <c r="E81" s="348"/>
      <c r="F81" s="348"/>
      <c r="G81" s="348"/>
      <c r="H81" s="348"/>
      <c r="I81" s="348"/>
      <c r="J81" t="s">
        <v>403</v>
      </c>
      <c r="K81" s="348" t="s">
        <v>1793</v>
      </c>
      <c r="L81" t="s">
        <v>1806</v>
      </c>
      <c r="M81" s="348" t="s">
        <v>1807</v>
      </c>
      <c r="N81" s="47">
        <v>28</v>
      </c>
      <c r="O81" s="47">
        <v>28</v>
      </c>
      <c r="P81" s="47">
        <v>28</v>
      </c>
      <c r="Q81" s="47">
        <v>28</v>
      </c>
      <c r="R81" s="47">
        <v>28</v>
      </c>
      <c r="S81" s="47">
        <v>28</v>
      </c>
      <c r="Z81" s="47">
        <v>278</v>
      </c>
      <c r="AA81" s="47">
        <v>301</v>
      </c>
      <c r="AB81" s="47">
        <v>306</v>
      </c>
      <c r="AC81" s="47">
        <v>283</v>
      </c>
      <c r="AD81" s="47">
        <v>305</v>
      </c>
      <c r="AE81" s="47">
        <v>237</v>
      </c>
      <c r="AF81" s="47">
        <v>8608</v>
      </c>
      <c r="AG81" s="47">
        <v>8445</v>
      </c>
      <c r="AH81" s="47">
        <v>8370</v>
      </c>
      <c r="AI81" s="47">
        <v>8920</v>
      </c>
      <c r="AJ81" s="47">
        <v>8044</v>
      </c>
      <c r="AK81" s="47">
        <v>6905</v>
      </c>
      <c r="AL81" s="349">
        <f t="shared" si="4"/>
        <v>0.84227005870841487</v>
      </c>
      <c r="AM81" s="349">
        <f t="shared" si="4"/>
        <v>0.82632093933463791</v>
      </c>
      <c r="AN81" s="349">
        <f t="shared" si="4"/>
        <v>0.8189823874755382</v>
      </c>
      <c r="AO81" s="349">
        <f t="shared" si="3"/>
        <v>0.87279843444227001</v>
      </c>
      <c r="AP81" s="349">
        <f t="shared" si="3"/>
        <v>0.78708414872798427</v>
      </c>
      <c r="AQ81" s="349">
        <f t="shared" si="3"/>
        <v>0.67563600782778865</v>
      </c>
    </row>
    <row r="82" spans="1:43" hidden="1" x14ac:dyDescent="0.25">
      <c r="A82" s="348" t="s">
        <v>1792</v>
      </c>
      <c r="B82" s="348"/>
      <c r="C82" s="348"/>
      <c r="D82" s="348"/>
      <c r="E82" s="348"/>
      <c r="F82" s="348"/>
      <c r="G82" s="348"/>
      <c r="H82" s="348"/>
      <c r="I82" s="348"/>
      <c r="J82" t="s">
        <v>403</v>
      </c>
      <c r="K82" s="348" t="s">
        <v>1793</v>
      </c>
      <c r="L82" t="s">
        <v>1763</v>
      </c>
      <c r="M82" s="348" t="s">
        <v>1764</v>
      </c>
      <c r="N82" s="47">
        <v>59</v>
      </c>
      <c r="O82" s="47">
        <v>50</v>
      </c>
      <c r="P82" s="47">
        <v>50</v>
      </c>
      <c r="Q82" s="47">
        <v>50</v>
      </c>
      <c r="R82" s="47">
        <v>50</v>
      </c>
      <c r="S82" s="47">
        <v>50</v>
      </c>
      <c r="Z82" s="47">
        <v>1948</v>
      </c>
      <c r="AA82" s="47">
        <v>2148</v>
      </c>
      <c r="AB82" s="47">
        <v>2096</v>
      </c>
      <c r="AC82" s="47">
        <v>1972</v>
      </c>
      <c r="AD82" s="47">
        <v>1966</v>
      </c>
      <c r="AE82" s="47">
        <v>1945</v>
      </c>
      <c r="AF82" s="47">
        <v>18886</v>
      </c>
      <c r="AG82" s="47">
        <v>19112</v>
      </c>
      <c r="AH82" s="47">
        <v>18901</v>
      </c>
      <c r="AI82" s="47">
        <v>18800</v>
      </c>
      <c r="AJ82" s="47">
        <v>18655</v>
      </c>
      <c r="AK82" s="47">
        <v>18021</v>
      </c>
      <c r="AL82" s="349">
        <f t="shared" si="4"/>
        <v>0.87699094497329932</v>
      </c>
      <c r="AM82" s="349">
        <f t="shared" si="4"/>
        <v>1.0472328767123289</v>
      </c>
      <c r="AN82" s="349">
        <f t="shared" si="4"/>
        <v>1.0356712328767124</v>
      </c>
      <c r="AO82" s="349">
        <f t="shared" si="3"/>
        <v>1.0301369863013699</v>
      </c>
      <c r="AP82" s="349">
        <f t="shared" si="3"/>
        <v>1.0221917808219179</v>
      </c>
      <c r="AQ82" s="349">
        <f t="shared" si="3"/>
        <v>0.98745205479452058</v>
      </c>
    </row>
    <row r="83" spans="1:43" hidden="1" x14ac:dyDescent="0.25">
      <c r="A83" s="348" t="s">
        <v>1792</v>
      </c>
      <c r="B83" s="348"/>
      <c r="C83" s="348"/>
      <c r="D83" s="348"/>
      <c r="E83" s="348"/>
      <c r="F83" s="348"/>
      <c r="G83" s="348"/>
      <c r="H83" s="348"/>
      <c r="I83" s="348"/>
      <c r="J83" t="s">
        <v>403</v>
      </c>
      <c r="K83" s="348" t="s">
        <v>1793</v>
      </c>
      <c r="L83" t="s">
        <v>1808</v>
      </c>
      <c r="M83" s="348" t="s">
        <v>1809</v>
      </c>
      <c r="N83" s="47">
        <v>14</v>
      </c>
      <c r="O83" s="47">
        <v>20</v>
      </c>
      <c r="P83" s="47">
        <v>20</v>
      </c>
      <c r="Q83" s="47">
        <v>20</v>
      </c>
      <c r="R83" s="47">
        <v>20</v>
      </c>
      <c r="S83" s="47">
        <v>20</v>
      </c>
      <c r="Z83" s="47">
        <v>801</v>
      </c>
      <c r="AA83" s="47">
        <v>847</v>
      </c>
      <c r="AB83" s="47">
        <v>741</v>
      </c>
      <c r="AC83" s="47">
        <v>895</v>
      </c>
      <c r="AD83" s="47">
        <v>843</v>
      </c>
      <c r="AE83" s="47">
        <v>811</v>
      </c>
      <c r="AF83" s="47">
        <v>4170</v>
      </c>
      <c r="AG83" s="47">
        <v>5142</v>
      </c>
      <c r="AH83" s="47">
        <v>5178</v>
      </c>
      <c r="AI83" s="47">
        <v>5825</v>
      </c>
      <c r="AJ83" s="47">
        <v>5561</v>
      </c>
      <c r="AK83" s="47">
        <v>5711</v>
      </c>
      <c r="AL83" s="349">
        <f t="shared" si="4"/>
        <v>0.81604696673189814</v>
      </c>
      <c r="AM83" s="349">
        <f t="shared" si="4"/>
        <v>0.70438356164383564</v>
      </c>
      <c r="AN83" s="349">
        <f t="shared" si="4"/>
        <v>0.70931506849315062</v>
      </c>
      <c r="AO83" s="349">
        <f t="shared" si="3"/>
        <v>0.79794520547945202</v>
      </c>
      <c r="AP83" s="349">
        <f t="shared" si="3"/>
        <v>0.76178082191780827</v>
      </c>
      <c r="AQ83" s="349">
        <f t="shared" si="3"/>
        <v>0.78232876712328769</v>
      </c>
    </row>
    <row r="84" spans="1:43" hidden="1" x14ac:dyDescent="0.25">
      <c r="A84" s="348" t="s">
        <v>1792</v>
      </c>
      <c r="B84" s="348"/>
      <c r="C84" s="348"/>
      <c r="D84" s="348"/>
      <c r="E84" s="348"/>
      <c r="F84" s="348"/>
      <c r="G84" s="348"/>
      <c r="H84" s="348"/>
      <c r="I84" s="348"/>
      <c r="J84" t="s">
        <v>403</v>
      </c>
      <c r="K84" s="348" t="s">
        <v>1793</v>
      </c>
      <c r="L84" t="s">
        <v>1810</v>
      </c>
      <c r="M84" s="348" t="s">
        <v>1811</v>
      </c>
      <c r="N84" s="47">
        <v>10</v>
      </c>
      <c r="O84" s="47">
        <v>10</v>
      </c>
      <c r="P84" s="47">
        <v>10</v>
      </c>
      <c r="Q84" s="47">
        <v>10</v>
      </c>
      <c r="R84" s="47">
        <v>10</v>
      </c>
      <c r="S84" s="47">
        <v>10</v>
      </c>
      <c r="Z84" s="47">
        <v>511</v>
      </c>
      <c r="AA84" s="47">
        <v>577</v>
      </c>
      <c r="AB84" s="47">
        <v>629</v>
      </c>
      <c r="AC84" s="47">
        <v>536</v>
      </c>
      <c r="AD84" s="47">
        <v>535</v>
      </c>
      <c r="AE84" s="47">
        <v>545</v>
      </c>
      <c r="AF84" s="47">
        <v>2104</v>
      </c>
      <c r="AG84" s="47">
        <v>2190</v>
      </c>
      <c r="AH84" s="47">
        <v>2235</v>
      </c>
      <c r="AI84" s="47">
        <v>1896</v>
      </c>
      <c r="AJ84" s="47">
        <v>1842</v>
      </c>
      <c r="AK84" s="47">
        <v>2008</v>
      </c>
      <c r="AL84" s="349">
        <f t="shared" si="4"/>
        <v>0.57643835616438355</v>
      </c>
      <c r="AM84" s="349">
        <f t="shared" si="4"/>
        <v>0.6</v>
      </c>
      <c r="AN84" s="349">
        <f t="shared" si="4"/>
        <v>0.61232876712328765</v>
      </c>
      <c r="AO84" s="349">
        <f t="shared" si="3"/>
        <v>0.5194520547945205</v>
      </c>
      <c r="AP84" s="349">
        <f t="shared" si="3"/>
        <v>0.50465753424657533</v>
      </c>
      <c r="AQ84" s="349">
        <f t="shared" si="3"/>
        <v>0.55013698630136987</v>
      </c>
    </row>
    <row r="85" spans="1:43" hidden="1" x14ac:dyDescent="0.25">
      <c r="A85" s="348" t="s">
        <v>1792</v>
      </c>
      <c r="B85" s="348"/>
      <c r="C85" s="348"/>
      <c r="D85" s="348"/>
      <c r="E85" s="348"/>
      <c r="F85" s="348"/>
      <c r="G85" s="348"/>
      <c r="H85" s="348"/>
      <c r="I85" s="348"/>
      <c r="J85" t="s">
        <v>403</v>
      </c>
      <c r="K85" s="348" t="s">
        <v>1793</v>
      </c>
      <c r="L85" t="s">
        <v>1812</v>
      </c>
      <c r="M85" s="348" t="s">
        <v>1813</v>
      </c>
      <c r="N85" s="47">
        <v>15</v>
      </c>
      <c r="O85" s="47">
        <v>15</v>
      </c>
      <c r="P85" s="47">
        <v>15</v>
      </c>
      <c r="Q85" s="47">
        <v>15</v>
      </c>
      <c r="R85" s="47">
        <v>20</v>
      </c>
      <c r="S85" s="47">
        <v>20</v>
      </c>
      <c r="Z85" s="47">
        <v>0</v>
      </c>
      <c r="AA85" s="47">
        <v>10</v>
      </c>
      <c r="AB85" s="47">
        <v>0</v>
      </c>
      <c r="AC85" s="47">
        <v>0</v>
      </c>
      <c r="AD85" s="47">
        <v>80</v>
      </c>
      <c r="AE85" s="47">
        <v>130</v>
      </c>
      <c r="AF85" s="47"/>
      <c r="AG85" s="47">
        <v>2732</v>
      </c>
      <c r="AH85" s="47"/>
      <c r="AI85" s="47"/>
      <c r="AJ85" s="47">
        <v>4124</v>
      </c>
      <c r="AK85" s="47">
        <v>5662</v>
      </c>
      <c r="AL85" s="349">
        <f t="shared" si="4"/>
        <v>0</v>
      </c>
      <c r="AM85" s="349">
        <f t="shared" si="4"/>
        <v>0.49899543378995431</v>
      </c>
      <c r="AN85" s="349">
        <f t="shared" si="4"/>
        <v>0</v>
      </c>
      <c r="AO85" s="349">
        <f t="shared" si="3"/>
        <v>0</v>
      </c>
      <c r="AP85" s="349">
        <f t="shared" si="3"/>
        <v>0.56493150684931503</v>
      </c>
      <c r="AQ85" s="349">
        <f t="shared" si="3"/>
        <v>0.77561643835616445</v>
      </c>
    </row>
    <row r="86" spans="1:43" hidden="1" x14ac:dyDescent="0.25">
      <c r="A86" s="348" t="s">
        <v>1792</v>
      </c>
      <c r="B86" s="348" t="s">
        <v>1725</v>
      </c>
      <c r="C86" s="355" t="str">
        <f>IFERROR(INDEX('OSN _po nemocniciach'!G:G,MATCH(J86,'OSN _po nemocniciach'!C:C,0)),"n/a")</f>
        <v>Presovsky kraj</v>
      </c>
      <c r="D86" s="355" t="str">
        <f>IFERROR(INDEX('OSN _po nemocniciach'!D:D,MATCH(J86,'OSN _po nemocniciach'!C:C,0)),"n/a")</f>
        <v>Presov</v>
      </c>
      <c r="E86" s="359" t="s">
        <v>1559</v>
      </c>
      <c r="F86" s="360">
        <v>0</v>
      </c>
      <c r="G86" s="359"/>
      <c r="H86" s="361">
        <f>AE86</f>
        <v>183</v>
      </c>
      <c r="I86" s="362">
        <f>IF(E86="ANO",F86*H86,"n/a")</f>
        <v>0</v>
      </c>
      <c r="J86" t="s">
        <v>403</v>
      </c>
      <c r="K86" s="348" t="s">
        <v>1793</v>
      </c>
      <c r="L86" t="s">
        <v>1789</v>
      </c>
      <c r="M86" s="348" t="s">
        <v>1790</v>
      </c>
      <c r="N86" s="47"/>
      <c r="O86" s="47"/>
      <c r="P86" s="47"/>
      <c r="Q86" s="47"/>
      <c r="R86" s="47">
        <v>30</v>
      </c>
      <c r="S86" s="47">
        <v>30</v>
      </c>
      <c r="X86">
        <v>30</v>
      </c>
      <c r="Y86">
        <v>30</v>
      </c>
      <c r="Z86" s="47"/>
      <c r="AA86" s="47"/>
      <c r="AB86" s="47"/>
      <c r="AC86" s="47"/>
      <c r="AD86" s="47">
        <v>93</v>
      </c>
      <c r="AE86" s="47">
        <v>183</v>
      </c>
      <c r="AF86" s="47"/>
      <c r="AG86" s="47"/>
      <c r="AH86" s="47"/>
      <c r="AI86" s="47"/>
      <c r="AJ86" s="47">
        <v>2069</v>
      </c>
      <c r="AK86" s="47">
        <v>3440</v>
      </c>
      <c r="AL86" s="349" t="str">
        <f t="shared" si="4"/>
        <v/>
      </c>
      <c r="AM86" s="349" t="str">
        <f t="shared" si="4"/>
        <v/>
      </c>
      <c r="AN86" s="349" t="str">
        <f t="shared" si="4"/>
        <v/>
      </c>
      <c r="AO86" s="349" t="str">
        <f t="shared" si="3"/>
        <v/>
      </c>
      <c r="AP86" s="349">
        <f t="shared" si="3"/>
        <v>0.18894977168949773</v>
      </c>
      <c r="AQ86" s="349">
        <f t="shared" si="3"/>
        <v>0.31415525114155252</v>
      </c>
    </row>
    <row r="87" spans="1:43" hidden="1" x14ac:dyDescent="0.25">
      <c r="A87" s="348" t="s">
        <v>1792</v>
      </c>
      <c r="B87" s="348"/>
      <c r="C87" s="348"/>
      <c r="D87" s="348"/>
      <c r="E87" s="348"/>
      <c r="F87" s="348"/>
      <c r="G87" s="348"/>
      <c r="H87" s="348"/>
      <c r="I87" s="348"/>
      <c r="J87" t="s">
        <v>403</v>
      </c>
      <c r="K87" s="348" t="s">
        <v>1793</v>
      </c>
      <c r="L87" t="s">
        <v>1814</v>
      </c>
      <c r="M87" s="348" t="s">
        <v>1815</v>
      </c>
      <c r="N87" s="47">
        <v>5</v>
      </c>
      <c r="O87" s="47">
        <v>5</v>
      </c>
      <c r="P87" s="47">
        <v>5</v>
      </c>
      <c r="Q87" s="47">
        <v>5</v>
      </c>
      <c r="R87" s="47">
        <v>5</v>
      </c>
      <c r="S87" s="47">
        <v>5</v>
      </c>
      <c r="Z87" s="47">
        <v>0</v>
      </c>
      <c r="AA87" s="47">
        <v>0</v>
      </c>
      <c r="AB87" s="47">
        <v>0</v>
      </c>
      <c r="AC87" s="47">
        <v>0</v>
      </c>
      <c r="AD87" s="47">
        <v>0</v>
      </c>
      <c r="AE87" s="47">
        <v>0</v>
      </c>
      <c r="AF87" s="47"/>
      <c r="AG87" s="47"/>
      <c r="AH87" s="47"/>
      <c r="AI87" s="47"/>
      <c r="AJ87" s="47"/>
      <c r="AK87" s="47"/>
      <c r="AL87" s="349">
        <f t="shared" si="4"/>
        <v>0</v>
      </c>
      <c r="AM87" s="349">
        <f t="shared" si="4"/>
        <v>0</v>
      </c>
      <c r="AN87" s="349">
        <f t="shared" si="4"/>
        <v>0</v>
      </c>
      <c r="AO87" s="349">
        <f t="shared" si="3"/>
        <v>0</v>
      </c>
      <c r="AP87" s="349">
        <f t="shared" si="3"/>
        <v>0</v>
      </c>
      <c r="AQ87" s="349">
        <f t="shared" si="3"/>
        <v>0</v>
      </c>
    </row>
    <row r="88" spans="1:43" hidden="1" x14ac:dyDescent="0.25">
      <c r="A88" s="348" t="s">
        <v>1792</v>
      </c>
      <c r="B88" s="348"/>
      <c r="C88" s="348"/>
      <c r="D88" s="348"/>
      <c r="E88" s="348"/>
      <c r="F88" s="348"/>
      <c r="G88" s="348"/>
      <c r="H88" s="348"/>
      <c r="I88" s="348"/>
      <c r="J88" t="s">
        <v>403</v>
      </c>
      <c r="K88" s="348" t="s">
        <v>1793</v>
      </c>
      <c r="L88" t="s">
        <v>1781</v>
      </c>
      <c r="M88" s="348" t="s">
        <v>1782</v>
      </c>
      <c r="N88" s="47">
        <v>6</v>
      </c>
      <c r="O88" s="47">
        <v>6</v>
      </c>
      <c r="P88" s="47">
        <v>6</v>
      </c>
      <c r="Q88" s="47">
        <v>6</v>
      </c>
      <c r="R88" s="47">
        <v>6</v>
      </c>
      <c r="S88" s="47">
        <v>6</v>
      </c>
      <c r="Z88" s="47">
        <v>468</v>
      </c>
      <c r="AA88" s="47">
        <v>477</v>
      </c>
      <c r="AB88" s="47">
        <v>520</v>
      </c>
      <c r="AC88" s="47">
        <v>514</v>
      </c>
      <c r="AD88" s="47">
        <v>524</v>
      </c>
      <c r="AE88" s="47">
        <v>577</v>
      </c>
      <c r="AF88" s="47">
        <v>1582</v>
      </c>
      <c r="AG88" s="47">
        <v>1535</v>
      </c>
      <c r="AH88" s="47">
        <v>1618</v>
      </c>
      <c r="AI88" s="47">
        <v>1632</v>
      </c>
      <c r="AJ88" s="47">
        <v>1601</v>
      </c>
      <c r="AK88" s="47">
        <v>1744</v>
      </c>
      <c r="AL88" s="349">
        <f t="shared" si="4"/>
        <v>0.7223744292237444</v>
      </c>
      <c r="AM88" s="349">
        <f t="shared" si="4"/>
        <v>0.70091324200913241</v>
      </c>
      <c r="AN88" s="349">
        <f t="shared" si="4"/>
        <v>0.73881278538812789</v>
      </c>
      <c r="AO88" s="349">
        <f t="shared" si="3"/>
        <v>0.74520547945205484</v>
      </c>
      <c r="AP88" s="349">
        <f t="shared" si="3"/>
        <v>0.73105022831050226</v>
      </c>
      <c r="AQ88" s="349">
        <f t="shared" si="3"/>
        <v>0.79634703196347034</v>
      </c>
    </row>
    <row r="89" spans="1:43" hidden="1" x14ac:dyDescent="0.25">
      <c r="A89" s="348" t="s">
        <v>1792</v>
      </c>
      <c r="B89" s="348"/>
      <c r="C89" s="348"/>
      <c r="D89" s="348"/>
      <c r="E89" s="348"/>
      <c r="F89" s="348"/>
      <c r="G89" s="348"/>
      <c r="H89" s="348"/>
      <c r="I89" s="348"/>
      <c r="J89" t="s">
        <v>403</v>
      </c>
      <c r="K89" s="348" t="s">
        <v>1793</v>
      </c>
      <c r="L89" t="s">
        <v>1767</v>
      </c>
      <c r="M89" s="348" t="s">
        <v>1768</v>
      </c>
      <c r="N89" s="47">
        <v>11</v>
      </c>
      <c r="O89" s="47">
        <v>11</v>
      </c>
      <c r="P89" s="47">
        <v>11</v>
      </c>
      <c r="Q89" s="47">
        <v>11</v>
      </c>
      <c r="R89" s="47">
        <v>11</v>
      </c>
      <c r="S89" s="47">
        <v>11</v>
      </c>
      <c r="T89">
        <v>11</v>
      </c>
      <c r="U89">
        <v>11</v>
      </c>
      <c r="V89">
        <v>11</v>
      </c>
      <c r="W89">
        <v>11</v>
      </c>
      <c r="X89">
        <v>11</v>
      </c>
      <c r="Y89">
        <v>11</v>
      </c>
      <c r="Z89" s="47">
        <v>328</v>
      </c>
      <c r="AA89" s="47">
        <v>292</v>
      </c>
      <c r="AB89" s="47">
        <v>239</v>
      </c>
      <c r="AC89" s="47">
        <v>300</v>
      </c>
      <c r="AD89" s="47">
        <v>266</v>
      </c>
      <c r="AE89" s="47">
        <v>246</v>
      </c>
      <c r="AF89" s="47">
        <v>2214</v>
      </c>
      <c r="AG89" s="47">
        <v>2158</v>
      </c>
      <c r="AH89" s="47">
        <v>1136</v>
      </c>
      <c r="AI89" s="47">
        <v>1569</v>
      </c>
      <c r="AJ89" s="47">
        <v>1530</v>
      </c>
      <c r="AK89" s="47">
        <v>1546</v>
      </c>
      <c r="AL89" s="349">
        <f t="shared" si="4"/>
        <v>0.5514321295143213</v>
      </c>
      <c r="AM89" s="349">
        <f t="shared" si="4"/>
        <v>0.53748443337484431</v>
      </c>
      <c r="AN89" s="349">
        <f t="shared" si="4"/>
        <v>0.28293897882938979</v>
      </c>
      <c r="AO89" s="349">
        <f t="shared" si="3"/>
        <v>0.39078455790784555</v>
      </c>
      <c r="AP89" s="349">
        <f t="shared" si="3"/>
        <v>0.38107098381070986</v>
      </c>
      <c r="AQ89" s="349">
        <f t="shared" si="3"/>
        <v>0.38505603985056036</v>
      </c>
    </row>
    <row r="90" spans="1:43" hidden="1" x14ac:dyDescent="0.25">
      <c r="A90" s="348" t="s">
        <v>1792</v>
      </c>
      <c r="B90" s="348"/>
      <c r="C90" s="348"/>
      <c r="D90" s="348"/>
      <c r="E90" s="348"/>
      <c r="F90" s="348"/>
      <c r="G90" s="348"/>
      <c r="H90" s="348"/>
      <c r="I90" s="348"/>
      <c r="J90" t="s">
        <v>403</v>
      </c>
      <c r="K90" s="348" t="s">
        <v>1793</v>
      </c>
      <c r="L90" t="s">
        <v>1769</v>
      </c>
      <c r="M90" s="348" t="s">
        <v>1770</v>
      </c>
      <c r="N90" s="47">
        <v>6</v>
      </c>
      <c r="O90" s="47">
        <v>6</v>
      </c>
      <c r="P90" s="47">
        <v>6</v>
      </c>
      <c r="Q90" s="47">
        <v>6</v>
      </c>
      <c r="R90" s="47">
        <v>6</v>
      </c>
      <c r="S90" s="47">
        <v>6</v>
      </c>
      <c r="Z90" s="47">
        <v>302</v>
      </c>
      <c r="AA90" s="47">
        <v>300</v>
      </c>
      <c r="AB90" s="47">
        <v>321</v>
      </c>
      <c r="AC90" s="47">
        <v>329</v>
      </c>
      <c r="AD90" s="47">
        <v>380</v>
      </c>
      <c r="AE90" s="47">
        <v>492</v>
      </c>
      <c r="AF90" s="47">
        <v>1682</v>
      </c>
      <c r="AG90" s="47">
        <v>1569</v>
      </c>
      <c r="AH90" s="47">
        <v>1640</v>
      </c>
      <c r="AI90" s="47">
        <v>1686</v>
      </c>
      <c r="AJ90" s="47">
        <v>1519</v>
      </c>
      <c r="AK90" s="47">
        <v>1674</v>
      </c>
      <c r="AL90" s="349">
        <f t="shared" si="4"/>
        <v>0.76803652968036529</v>
      </c>
      <c r="AM90" s="349">
        <f t="shared" si="4"/>
        <v>0.71643835616438356</v>
      </c>
      <c r="AN90" s="349">
        <f t="shared" si="4"/>
        <v>0.74885844748858443</v>
      </c>
      <c r="AO90" s="349">
        <f t="shared" si="3"/>
        <v>0.76986301369863008</v>
      </c>
      <c r="AP90" s="349">
        <f t="shared" si="3"/>
        <v>0.693607305936073</v>
      </c>
      <c r="AQ90" s="349">
        <f t="shared" si="3"/>
        <v>0.76438356164383559</v>
      </c>
    </row>
    <row r="91" spans="1:43" hidden="1" x14ac:dyDescent="0.25">
      <c r="A91" s="348" t="s">
        <v>1792</v>
      </c>
      <c r="B91" s="348"/>
      <c r="C91" s="348"/>
      <c r="D91" s="348"/>
      <c r="E91" s="348"/>
      <c r="F91" s="348"/>
      <c r="G91" s="348"/>
      <c r="H91" s="348"/>
      <c r="I91" s="348"/>
      <c r="J91" t="s">
        <v>403</v>
      </c>
      <c r="K91" s="348" t="s">
        <v>1793</v>
      </c>
      <c r="L91" t="s">
        <v>1771</v>
      </c>
      <c r="M91" s="348" t="s">
        <v>1772</v>
      </c>
      <c r="N91" s="47">
        <v>8</v>
      </c>
      <c r="O91" s="47">
        <v>8</v>
      </c>
      <c r="P91" s="47">
        <v>8</v>
      </c>
      <c r="Q91" s="47">
        <v>8</v>
      </c>
      <c r="R91" s="47">
        <v>8</v>
      </c>
      <c r="S91" s="47">
        <v>8</v>
      </c>
      <c r="Z91" s="47">
        <v>822</v>
      </c>
      <c r="AA91" s="47">
        <v>893</v>
      </c>
      <c r="AB91" s="47">
        <v>693</v>
      </c>
      <c r="AC91" s="47">
        <v>942</v>
      </c>
      <c r="AD91" s="47">
        <v>923</v>
      </c>
      <c r="AE91" s="47">
        <v>791</v>
      </c>
      <c r="AF91" s="47">
        <v>2378</v>
      </c>
      <c r="AG91" s="47">
        <v>2340</v>
      </c>
      <c r="AH91" s="47">
        <v>1665</v>
      </c>
      <c r="AI91" s="47">
        <v>2096</v>
      </c>
      <c r="AJ91" s="47">
        <v>1947</v>
      </c>
      <c r="AK91" s="47">
        <v>1932</v>
      </c>
      <c r="AL91" s="349">
        <f t="shared" si="4"/>
        <v>0.81438356164383563</v>
      </c>
      <c r="AM91" s="349">
        <f t="shared" si="4"/>
        <v>0.80136986301369861</v>
      </c>
      <c r="AN91" s="349">
        <f t="shared" si="4"/>
        <v>0.5702054794520548</v>
      </c>
      <c r="AO91" s="349">
        <f t="shared" si="3"/>
        <v>0.71780821917808224</v>
      </c>
      <c r="AP91" s="349">
        <f t="shared" si="3"/>
        <v>0.66678082191780819</v>
      </c>
      <c r="AQ91" s="349">
        <f t="shared" si="3"/>
        <v>0.66164383561643836</v>
      </c>
    </row>
    <row r="92" spans="1:43" hidden="1" x14ac:dyDescent="0.25">
      <c r="A92" s="348" t="s">
        <v>1792</v>
      </c>
      <c r="B92" s="348" t="s">
        <v>1725</v>
      </c>
      <c r="C92" s="355" t="str">
        <f>IFERROR(INDEX('OSN _po nemocniciach'!G:G,MATCH(J92,'OSN _po nemocniciach'!C:C,0)),"n/a")</f>
        <v>Presovsky kraj</v>
      </c>
      <c r="D92" s="355" t="str">
        <f>IFERROR(INDEX('OSN _po nemocniciach'!D:D,MATCH(J92,'OSN _po nemocniciach'!C:C,0)),"n/a")</f>
        <v>Presov</v>
      </c>
      <c r="E92" s="359" t="s">
        <v>1559</v>
      </c>
      <c r="F92" s="360">
        <v>0</v>
      </c>
      <c r="G92" s="359"/>
      <c r="H92" s="361">
        <f>AE92</f>
        <v>2769</v>
      </c>
      <c r="I92" s="362">
        <f>IF(E92="ANO",F92*H92,"n/a")</f>
        <v>0</v>
      </c>
      <c r="J92" t="s">
        <v>403</v>
      </c>
      <c r="K92" s="348" t="s">
        <v>1793</v>
      </c>
      <c r="L92" t="s">
        <v>1773</v>
      </c>
      <c r="M92" s="348" t="s">
        <v>1774</v>
      </c>
      <c r="N92" s="47">
        <v>80</v>
      </c>
      <c r="O92" s="47">
        <v>80</v>
      </c>
      <c r="P92" s="47">
        <v>80</v>
      </c>
      <c r="Q92" s="47">
        <v>80</v>
      </c>
      <c r="R92" s="47">
        <v>80</v>
      </c>
      <c r="S92" s="47">
        <v>80</v>
      </c>
      <c r="T92">
        <v>80</v>
      </c>
      <c r="U92">
        <v>80</v>
      </c>
      <c r="V92">
        <v>80</v>
      </c>
      <c r="W92">
        <v>80</v>
      </c>
      <c r="X92">
        <v>80</v>
      </c>
      <c r="Y92">
        <v>80</v>
      </c>
      <c r="Z92" s="47">
        <v>2817</v>
      </c>
      <c r="AA92" s="47">
        <v>2791</v>
      </c>
      <c r="AB92" s="47">
        <v>2652</v>
      </c>
      <c r="AC92" s="47">
        <v>2743</v>
      </c>
      <c r="AD92" s="47">
        <v>2609</v>
      </c>
      <c r="AE92" s="47">
        <v>2769</v>
      </c>
      <c r="AF92" s="47">
        <v>22826</v>
      </c>
      <c r="AG92" s="47">
        <v>22375</v>
      </c>
      <c r="AH92" s="47">
        <v>19788</v>
      </c>
      <c r="AI92" s="47">
        <v>21592</v>
      </c>
      <c r="AJ92" s="47">
        <v>19745</v>
      </c>
      <c r="AK92" s="47">
        <v>20469</v>
      </c>
      <c r="AL92" s="349">
        <f t="shared" si="4"/>
        <v>0.78171232876712327</v>
      </c>
      <c r="AM92" s="349">
        <f t="shared" si="4"/>
        <v>0.76626712328767121</v>
      </c>
      <c r="AN92" s="349">
        <f t="shared" si="4"/>
        <v>0.67767123287671227</v>
      </c>
      <c r="AO92" s="349">
        <f t="shared" si="3"/>
        <v>0.73945205479452047</v>
      </c>
      <c r="AP92" s="349">
        <f t="shared" si="3"/>
        <v>0.67619863013698633</v>
      </c>
      <c r="AQ92" s="349">
        <f t="shared" si="3"/>
        <v>0.70099315068493151</v>
      </c>
    </row>
    <row r="93" spans="1:43" hidden="1" x14ac:dyDescent="0.25">
      <c r="A93" s="348" t="s">
        <v>1792</v>
      </c>
      <c r="B93" s="348"/>
      <c r="C93" s="348"/>
      <c r="D93" s="348"/>
      <c r="E93" s="348"/>
      <c r="F93" s="348"/>
      <c r="G93" s="348"/>
      <c r="H93" s="348"/>
      <c r="I93" s="348"/>
      <c r="J93" t="s">
        <v>403</v>
      </c>
      <c r="K93" s="348" t="s">
        <v>1793</v>
      </c>
      <c r="L93" t="s">
        <v>1751</v>
      </c>
      <c r="M93" s="348" t="s">
        <v>1752</v>
      </c>
      <c r="N93" s="47">
        <v>72</v>
      </c>
      <c r="O93" s="47">
        <v>72</v>
      </c>
      <c r="P93" s="47">
        <v>72</v>
      </c>
      <c r="Q93" s="47">
        <v>72</v>
      </c>
      <c r="R93" s="47">
        <v>72</v>
      </c>
      <c r="S93" s="47">
        <v>72</v>
      </c>
      <c r="Z93" s="47">
        <v>1032</v>
      </c>
      <c r="AA93" s="47">
        <v>1082</v>
      </c>
      <c r="AB93" s="47">
        <v>1088</v>
      </c>
      <c r="AC93" s="47">
        <v>1040</v>
      </c>
      <c r="AD93" s="47">
        <v>1097</v>
      </c>
      <c r="AE93" s="47">
        <v>1327</v>
      </c>
      <c r="AF93" s="47">
        <v>18648</v>
      </c>
      <c r="AG93" s="47">
        <v>19573</v>
      </c>
      <c r="AH93" s="47">
        <v>19317</v>
      </c>
      <c r="AI93" s="47">
        <v>18481</v>
      </c>
      <c r="AJ93" s="47">
        <v>18745</v>
      </c>
      <c r="AK93" s="47">
        <v>17991</v>
      </c>
      <c r="AL93" s="349">
        <f t="shared" si="4"/>
        <v>0.70958904109589038</v>
      </c>
      <c r="AM93" s="349">
        <f t="shared" si="4"/>
        <v>0.74478691019786913</v>
      </c>
      <c r="AN93" s="349">
        <f t="shared" si="4"/>
        <v>0.73504566210045663</v>
      </c>
      <c r="AO93" s="349">
        <f t="shared" si="3"/>
        <v>0.70323439878234395</v>
      </c>
      <c r="AP93" s="349">
        <f t="shared" si="3"/>
        <v>0.7132800608828006</v>
      </c>
      <c r="AQ93" s="349">
        <f t="shared" si="3"/>
        <v>0.68458904109589036</v>
      </c>
    </row>
    <row r="94" spans="1:43" hidden="1" x14ac:dyDescent="0.25">
      <c r="A94" s="348" t="s">
        <v>1792</v>
      </c>
      <c r="B94" s="348"/>
      <c r="C94" s="348"/>
      <c r="D94" s="348"/>
      <c r="E94" s="348"/>
      <c r="F94" s="348"/>
      <c r="G94" s="348"/>
      <c r="H94" s="348"/>
      <c r="I94" s="348"/>
      <c r="J94" t="s">
        <v>403</v>
      </c>
      <c r="K94" s="348" t="s">
        <v>1793</v>
      </c>
      <c r="L94" t="s">
        <v>1775</v>
      </c>
      <c r="M94" s="348" t="s">
        <v>1776</v>
      </c>
      <c r="N94" s="47">
        <v>41</v>
      </c>
      <c r="O94" s="47">
        <v>41</v>
      </c>
      <c r="P94" s="47">
        <v>41</v>
      </c>
      <c r="Q94" s="47">
        <v>41</v>
      </c>
      <c r="R94" s="47">
        <v>41</v>
      </c>
      <c r="S94" s="47">
        <v>41</v>
      </c>
      <c r="Z94" s="47">
        <v>3384</v>
      </c>
      <c r="AA94" s="47">
        <v>3423</v>
      </c>
      <c r="AB94" s="47">
        <v>3427</v>
      </c>
      <c r="AC94" s="47">
        <v>3674</v>
      </c>
      <c r="AD94" s="47">
        <v>3476</v>
      </c>
      <c r="AE94" s="47">
        <v>3594</v>
      </c>
      <c r="AF94" s="47">
        <v>10853</v>
      </c>
      <c r="AG94" s="47">
        <v>10062</v>
      </c>
      <c r="AH94" s="47">
        <v>9484</v>
      </c>
      <c r="AI94" s="47">
        <v>10458</v>
      </c>
      <c r="AJ94" s="47">
        <v>10430</v>
      </c>
      <c r="AK94" s="47">
        <v>10958</v>
      </c>
      <c r="AL94" s="349">
        <f t="shared" si="4"/>
        <v>0.72522552622786496</v>
      </c>
      <c r="AM94" s="349">
        <f t="shared" si="4"/>
        <v>0.67236886067490809</v>
      </c>
      <c r="AN94" s="349">
        <f t="shared" si="4"/>
        <v>0.63374540594721018</v>
      </c>
      <c r="AO94" s="349">
        <f t="shared" si="3"/>
        <v>0.69883060474440362</v>
      </c>
      <c r="AP94" s="349">
        <f t="shared" si="3"/>
        <v>0.69695957233544936</v>
      </c>
      <c r="AQ94" s="349">
        <f t="shared" si="3"/>
        <v>0.73224189776144333</v>
      </c>
    </row>
    <row r="95" spans="1:43" hidden="1" x14ac:dyDescent="0.25">
      <c r="A95" s="348" t="s">
        <v>1792</v>
      </c>
      <c r="B95" s="348"/>
      <c r="C95" s="348"/>
      <c r="D95" s="348"/>
      <c r="E95" s="348"/>
      <c r="F95" s="348"/>
      <c r="G95" s="348"/>
      <c r="H95" s="348"/>
      <c r="I95" s="348"/>
      <c r="J95" t="s">
        <v>403</v>
      </c>
      <c r="K95" s="348" t="s">
        <v>1793</v>
      </c>
      <c r="L95" t="s">
        <v>1816</v>
      </c>
      <c r="M95" s="348" t="s">
        <v>1817</v>
      </c>
      <c r="N95" s="47">
        <v>8</v>
      </c>
      <c r="O95" s="47">
        <v>2</v>
      </c>
      <c r="P95" s="47">
        <v>2</v>
      </c>
      <c r="Q95" s="47">
        <v>2</v>
      </c>
      <c r="R95" s="47">
        <v>2</v>
      </c>
      <c r="S95" s="47">
        <v>2</v>
      </c>
      <c r="Z95" s="47">
        <v>0</v>
      </c>
      <c r="AA95" s="47">
        <v>0</v>
      </c>
      <c r="AB95" s="47">
        <v>0</v>
      </c>
      <c r="AC95" s="47">
        <v>0</v>
      </c>
      <c r="AD95" s="47">
        <v>0</v>
      </c>
      <c r="AE95" s="47">
        <v>0</v>
      </c>
      <c r="AF95" s="47"/>
      <c r="AG95" s="47"/>
      <c r="AH95" s="47"/>
      <c r="AI95" s="47"/>
      <c r="AJ95" s="47"/>
      <c r="AK95" s="47"/>
      <c r="AL95" s="349">
        <f t="shared" si="4"/>
        <v>0</v>
      </c>
      <c r="AM95" s="349">
        <f t="shared" si="4"/>
        <v>0</v>
      </c>
      <c r="AN95" s="349">
        <f t="shared" si="4"/>
        <v>0</v>
      </c>
      <c r="AO95" s="349">
        <f t="shared" si="3"/>
        <v>0</v>
      </c>
      <c r="AP95" s="349">
        <f t="shared" si="3"/>
        <v>0</v>
      </c>
      <c r="AQ95" s="349">
        <f t="shared" si="3"/>
        <v>0</v>
      </c>
    </row>
    <row r="96" spans="1:43" hidden="1" x14ac:dyDescent="0.25">
      <c r="A96" s="348" t="s">
        <v>1717</v>
      </c>
      <c r="B96" s="348"/>
      <c r="C96" s="348"/>
      <c r="D96" s="348"/>
      <c r="E96" s="348"/>
      <c r="F96" s="348"/>
      <c r="G96" s="348"/>
      <c r="H96" s="348"/>
      <c r="I96" s="348"/>
      <c r="J96" t="s">
        <v>435</v>
      </c>
      <c r="K96" s="348" t="s">
        <v>1818</v>
      </c>
      <c r="L96" t="s">
        <v>1735</v>
      </c>
      <c r="M96" s="348" t="s">
        <v>1736</v>
      </c>
      <c r="N96" s="47">
        <v>34</v>
      </c>
      <c r="O96" s="47">
        <v>34</v>
      </c>
      <c r="P96" s="47">
        <v>34</v>
      </c>
      <c r="Q96" s="47">
        <v>34</v>
      </c>
      <c r="R96" s="47">
        <v>34</v>
      </c>
      <c r="S96" s="47">
        <v>34</v>
      </c>
      <c r="Z96" s="47">
        <v>1413</v>
      </c>
      <c r="AA96" s="47">
        <v>1434</v>
      </c>
      <c r="AB96" s="47">
        <v>1485</v>
      </c>
      <c r="AC96" s="47">
        <v>1423</v>
      </c>
      <c r="AD96" s="47">
        <v>1353</v>
      </c>
      <c r="AE96" s="47">
        <v>1305</v>
      </c>
      <c r="AF96" s="47">
        <v>7352</v>
      </c>
      <c r="AG96" s="47">
        <v>7903</v>
      </c>
      <c r="AH96" s="47">
        <v>7828</v>
      </c>
      <c r="AI96" s="47">
        <v>7731</v>
      </c>
      <c r="AJ96" s="47">
        <v>7303</v>
      </c>
      <c r="AK96" s="47">
        <v>7088</v>
      </c>
      <c r="AL96" s="349">
        <f t="shared" si="4"/>
        <v>0.59242546333601942</v>
      </c>
      <c r="AM96" s="349">
        <f t="shared" si="4"/>
        <v>0.63682514101531018</v>
      </c>
      <c r="AN96" s="349">
        <f t="shared" si="4"/>
        <v>0.63078162771958102</v>
      </c>
      <c r="AO96" s="349">
        <f t="shared" si="3"/>
        <v>0.62296535052377111</v>
      </c>
      <c r="AP96" s="349">
        <f t="shared" si="3"/>
        <v>0.5884770346494762</v>
      </c>
      <c r="AQ96" s="349">
        <f t="shared" si="3"/>
        <v>0.5711522965350524</v>
      </c>
    </row>
    <row r="97" spans="1:43" hidden="1" x14ac:dyDescent="0.25">
      <c r="A97" s="348" t="s">
        <v>1717</v>
      </c>
      <c r="B97" s="348" t="s">
        <v>1725</v>
      </c>
      <c r="C97" s="355" t="str">
        <f>IFERROR(INDEX('OSN _po nemocniciach'!G:G,MATCH(J97,'OSN _po nemocniciach'!C:C,0)),"n/a")</f>
        <v>Presovsky kraj</v>
      </c>
      <c r="D97" s="355" t="str">
        <f>IFERROR(INDEX('OSN _po nemocniciach'!D:D,MATCH(J97,'OSN _po nemocniciach'!C:C,0)),"n/a")</f>
        <v>Kezmarok</v>
      </c>
      <c r="E97" s="359" t="s">
        <v>1559</v>
      </c>
      <c r="F97" s="360">
        <v>0</v>
      </c>
      <c r="G97" s="359"/>
      <c r="H97" s="361">
        <f>AE97</f>
        <v>1385</v>
      </c>
      <c r="I97" s="362">
        <f>IF(E97="ANO",F97*H97,"n/a")</f>
        <v>0</v>
      </c>
      <c r="J97" t="s">
        <v>435</v>
      </c>
      <c r="K97" s="348" t="s">
        <v>1818</v>
      </c>
      <c r="L97" t="s">
        <v>1620</v>
      </c>
      <c r="M97" s="348" t="s">
        <v>1739</v>
      </c>
      <c r="N97" s="47">
        <v>30</v>
      </c>
      <c r="O97" s="47">
        <v>30</v>
      </c>
      <c r="P97" s="47">
        <v>30</v>
      </c>
      <c r="Q97" s="47">
        <v>30</v>
      </c>
      <c r="R97" s="47">
        <v>30</v>
      </c>
      <c r="S97" s="47">
        <v>30</v>
      </c>
      <c r="T97">
        <v>30</v>
      </c>
      <c r="U97">
        <v>30</v>
      </c>
      <c r="V97">
        <v>30</v>
      </c>
      <c r="W97">
        <v>30</v>
      </c>
      <c r="X97">
        <v>30</v>
      </c>
      <c r="Y97">
        <v>30</v>
      </c>
      <c r="Z97" s="47">
        <v>1770</v>
      </c>
      <c r="AA97" s="47">
        <v>1776</v>
      </c>
      <c r="AB97" s="47">
        <v>1683</v>
      </c>
      <c r="AC97" s="47">
        <v>1472</v>
      </c>
      <c r="AD97" s="47">
        <v>1538</v>
      </c>
      <c r="AE97" s="47">
        <v>1385</v>
      </c>
      <c r="AF97" s="47">
        <v>8021</v>
      </c>
      <c r="AG97" s="47">
        <v>8093</v>
      </c>
      <c r="AH97" s="47">
        <v>8134</v>
      </c>
      <c r="AI97" s="47">
        <v>7293</v>
      </c>
      <c r="AJ97" s="47">
        <v>7255</v>
      </c>
      <c r="AK97" s="47">
        <v>6437</v>
      </c>
      <c r="AL97" s="349">
        <f t="shared" si="4"/>
        <v>0.73251141552511423</v>
      </c>
      <c r="AM97" s="349">
        <f t="shared" si="4"/>
        <v>0.73908675799086754</v>
      </c>
      <c r="AN97" s="349">
        <f t="shared" si="4"/>
        <v>0.74283105022831053</v>
      </c>
      <c r="AO97" s="349">
        <f t="shared" si="3"/>
        <v>0.66602739726027393</v>
      </c>
      <c r="AP97" s="349">
        <f t="shared" si="3"/>
        <v>0.66255707762557081</v>
      </c>
      <c r="AQ97" s="349">
        <f t="shared" si="3"/>
        <v>0.58785388127853877</v>
      </c>
    </row>
    <row r="98" spans="1:43" hidden="1" x14ac:dyDescent="0.25">
      <c r="A98" s="348" t="s">
        <v>1717</v>
      </c>
      <c r="B98" s="348"/>
      <c r="C98" s="348"/>
      <c r="D98" s="348"/>
      <c r="E98" s="348"/>
      <c r="F98" s="348"/>
      <c r="G98" s="348"/>
      <c r="H98" s="348"/>
      <c r="I98" s="348"/>
      <c r="J98" t="s">
        <v>435</v>
      </c>
      <c r="K98" s="348" t="s">
        <v>1818</v>
      </c>
      <c r="L98" t="s">
        <v>1740</v>
      </c>
      <c r="M98" s="348" t="s">
        <v>1741</v>
      </c>
      <c r="N98" s="47">
        <v>31</v>
      </c>
      <c r="O98" s="47">
        <v>31</v>
      </c>
      <c r="P98" s="47">
        <v>31</v>
      </c>
      <c r="Q98" s="47">
        <v>31</v>
      </c>
      <c r="R98" s="47">
        <v>31</v>
      </c>
      <c r="S98" s="47">
        <v>31</v>
      </c>
      <c r="Z98" s="47">
        <v>1812</v>
      </c>
      <c r="AA98" s="47">
        <v>1866</v>
      </c>
      <c r="AB98" s="47">
        <v>1941</v>
      </c>
      <c r="AC98" s="47">
        <v>1887</v>
      </c>
      <c r="AD98" s="47">
        <v>1762</v>
      </c>
      <c r="AE98" s="47">
        <v>1652</v>
      </c>
      <c r="AF98" s="47">
        <v>7409</v>
      </c>
      <c r="AG98" s="47">
        <v>7098</v>
      </c>
      <c r="AH98" s="47">
        <v>7346</v>
      </c>
      <c r="AI98" s="47">
        <v>7116</v>
      </c>
      <c r="AJ98" s="47">
        <v>6674</v>
      </c>
      <c r="AK98" s="47">
        <v>6013</v>
      </c>
      <c r="AL98" s="349">
        <f t="shared" si="4"/>
        <v>0.65479452054794518</v>
      </c>
      <c r="AM98" s="349">
        <f t="shared" si="4"/>
        <v>0.62730888201502433</v>
      </c>
      <c r="AN98" s="349">
        <f t="shared" si="4"/>
        <v>0.64922669023420243</v>
      </c>
      <c r="AO98" s="349">
        <f t="shared" si="3"/>
        <v>0.62889969067609375</v>
      </c>
      <c r="AP98" s="349">
        <f t="shared" si="3"/>
        <v>0.58983650022094558</v>
      </c>
      <c r="AQ98" s="349">
        <f t="shared" si="3"/>
        <v>0.53141847105612017</v>
      </c>
    </row>
    <row r="99" spans="1:43" hidden="1" x14ac:dyDescent="0.25">
      <c r="A99" s="348" t="s">
        <v>1717</v>
      </c>
      <c r="B99" s="348"/>
      <c r="C99" s="348"/>
      <c r="D99" s="348"/>
      <c r="E99" s="348"/>
      <c r="F99" s="348"/>
      <c r="G99" s="348"/>
      <c r="H99" s="348"/>
      <c r="I99" s="348"/>
      <c r="J99" t="s">
        <v>435</v>
      </c>
      <c r="K99" s="348" t="s">
        <v>1818</v>
      </c>
      <c r="L99" t="s">
        <v>1742</v>
      </c>
      <c r="M99" s="348" t="s">
        <v>1743</v>
      </c>
      <c r="N99" s="47">
        <v>8</v>
      </c>
      <c r="O99" s="47">
        <v>8</v>
      </c>
      <c r="P99" s="47">
        <v>8</v>
      </c>
      <c r="Q99" s="47">
        <v>8</v>
      </c>
      <c r="R99" s="47">
        <v>8</v>
      </c>
      <c r="S99" s="47">
        <v>8</v>
      </c>
      <c r="Z99" s="47">
        <v>5</v>
      </c>
      <c r="AA99" s="47">
        <v>0</v>
      </c>
      <c r="AB99" s="47">
        <v>0</v>
      </c>
      <c r="AC99" s="47">
        <v>46</v>
      </c>
      <c r="AD99" s="47">
        <v>0</v>
      </c>
      <c r="AE99" s="47">
        <v>0</v>
      </c>
      <c r="AF99" s="47">
        <v>9</v>
      </c>
      <c r="AG99" s="47"/>
      <c r="AH99" s="47"/>
      <c r="AI99" s="47">
        <v>46</v>
      </c>
      <c r="AJ99" s="47"/>
      <c r="AK99" s="47"/>
      <c r="AL99" s="349">
        <f t="shared" si="4"/>
        <v>3.0821917808219177E-3</v>
      </c>
      <c r="AM99" s="349">
        <f t="shared" si="4"/>
        <v>0</v>
      </c>
      <c r="AN99" s="349">
        <f t="shared" si="4"/>
        <v>0</v>
      </c>
      <c r="AO99" s="349">
        <f t="shared" si="3"/>
        <v>1.5753424657534248E-2</v>
      </c>
      <c r="AP99" s="349">
        <f t="shared" si="3"/>
        <v>0</v>
      </c>
      <c r="AQ99" s="349">
        <f t="shared" si="3"/>
        <v>0</v>
      </c>
    </row>
    <row r="100" spans="1:43" hidden="1" x14ac:dyDescent="0.25">
      <c r="A100" s="348" t="s">
        <v>1717</v>
      </c>
      <c r="B100" s="348"/>
      <c r="C100" s="348"/>
      <c r="D100" s="348"/>
      <c r="E100" s="348"/>
      <c r="F100" s="348"/>
      <c r="G100" s="348"/>
      <c r="H100" s="348"/>
      <c r="I100" s="348"/>
      <c r="J100" t="s">
        <v>435</v>
      </c>
      <c r="K100" s="348" t="s">
        <v>1818</v>
      </c>
      <c r="L100" t="s">
        <v>1744</v>
      </c>
      <c r="M100" s="348" t="s">
        <v>1745</v>
      </c>
      <c r="N100" s="47">
        <v>4</v>
      </c>
      <c r="O100" s="47">
        <v>4</v>
      </c>
      <c r="P100" s="47">
        <v>4</v>
      </c>
      <c r="Q100" s="47">
        <v>4</v>
      </c>
      <c r="R100" s="47">
        <v>4</v>
      </c>
      <c r="S100" s="47">
        <v>4</v>
      </c>
      <c r="Z100" s="47">
        <v>0</v>
      </c>
      <c r="AA100" s="47">
        <v>0</v>
      </c>
      <c r="AB100" s="47">
        <v>0</v>
      </c>
      <c r="AC100" s="47">
        <v>0</v>
      </c>
      <c r="AD100" s="47">
        <v>0</v>
      </c>
      <c r="AE100" s="47">
        <v>0</v>
      </c>
      <c r="AF100" s="47"/>
      <c r="AG100" s="47"/>
      <c r="AH100" s="47"/>
      <c r="AI100" s="47"/>
      <c r="AJ100" s="47"/>
      <c r="AK100" s="47"/>
      <c r="AL100" s="349">
        <f t="shared" si="4"/>
        <v>0</v>
      </c>
      <c r="AM100" s="349">
        <f t="shared" si="4"/>
        <v>0</v>
      </c>
      <c r="AN100" s="349">
        <f t="shared" si="4"/>
        <v>0</v>
      </c>
      <c r="AO100" s="349">
        <f t="shared" si="3"/>
        <v>0</v>
      </c>
      <c r="AP100" s="349">
        <f t="shared" si="3"/>
        <v>0</v>
      </c>
      <c r="AQ100" s="349">
        <f t="shared" si="3"/>
        <v>0</v>
      </c>
    </row>
    <row r="101" spans="1:43" hidden="1" x14ac:dyDescent="0.25">
      <c r="A101" s="348" t="s">
        <v>1717</v>
      </c>
      <c r="B101" s="348"/>
      <c r="C101" s="348"/>
      <c r="D101" s="348"/>
      <c r="E101" s="348"/>
      <c r="F101" s="348"/>
      <c r="G101" s="348"/>
      <c r="H101" s="348"/>
      <c r="I101" s="348"/>
      <c r="J101" t="s">
        <v>435</v>
      </c>
      <c r="K101" s="348" t="s">
        <v>1818</v>
      </c>
      <c r="L101" t="s">
        <v>1746</v>
      </c>
      <c r="M101" s="348" t="s">
        <v>1747</v>
      </c>
      <c r="N101" s="47">
        <v>5</v>
      </c>
      <c r="O101" s="47">
        <v>5</v>
      </c>
      <c r="P101" s="47">
        <v>5</v>
      </c>
      <c r="Q101" s="47">
        <v>5</v>
      </c>
      <c r="R101" s="47">
        <v>5</v>
      </c>
      <c r="S101" s="47">
        <v>5</v>
      </c>
      <c r="Z101" s="47">
        <v>190</v>
      </c>
      <c r="AA101" s="47">
        <v>188</v>
      </c>
      <c r="AB101" s="47">
        <v>192</v>
      </c>
      <c r="AC101" s="47">
        <v>147</v>
      </c>
      <c r="AD101" s="47">
        <v>144</v>
      </c>
      <c r="AE101" s="47">
        <v>127</v>
      </c>
      <c r="AF101" s="47">
        <v>1002</v>
      </c>
      <c r="AG101" s="47">
        <v>1062</v>
      </c>
      <c r="AH101" s="47">
        <v>884</v>
      </c>
      <c r="AI101" s="47">
        <v>811</v>
      </c>
      <c r="AJ101" s="47">
        <v>818</v>
      </c>
      <c r="AK101" s="47">
        <v>851</v>
      </c>
      <c r="AL101" s="349">
        <f t="shared" si="4"/>
        <v>0.54904109589041095</v>
      </c>
      <c r="AM101" s="349">
        <f t="shared" si="4"/>
        <v>0.58191780821917805</v>
      </c>
      <c r="AN101" s="349">
        <f t="shared" si="4"/>
        <v>0.48438356164383567</v>
      </c>
      <c r="AO101" s="349">
        <f t="shared" si="3"/>
        <v>0.44438356164383558</v>
      </c>
      <c r="AP101" s="349">
        <f t="shared" si="3"/>
        <v>0.44821917808219175</v>
      </c>
      <c r="AQ101" s="349">
        <f t="shared" si="3"/>
        <v>0.46630136986301368</v>
      </c>
    </row>
    <row r="102" spans="1:43" hidden="1" x14ac:dyDescent="0.25">
      <c r="A102" s="348" t="s">
        <v>1717</v>
      </c>
      <c r="B102" s="348"/>
      <c r="C102" s="348"/>
      <c r="D102" s="348"/>
      <c r="E102" s="348"/>
      <c r="F102" s="348"/>
      <c r="G102" s="348"/>
      <c r="H102" s="348"/>
      <c r="I102" s="348"/>
      <c r="J102" t="s">
        <v>435</v>
      </c>
      <c r="K102" s="348" t="s">
        <v>1818</v>
      </c>
      <c r="L102" t="s">
        <v>1804</v>
      </c>
      <c r="M102" s="348" t="s">
        <v>1805</v>
      </c>
      <c r="N102" s="47">
        <v>4</v>
      </c>
      <c r="O102" s="47">
        <v>4</v>
      </c>
      <c r="P102" s="47">
        <v>4</v>
      </c>
      <c r="Q102" s="47">
        <v>4</v>
      </c>
      <c r="R102" s="47">
        <v>4</v>
      </c>
      <c r="S102" s="47">
        <v>4</v>
      </c>
      <c r="Z102" s="47">
        <v>0</v>
      </c>
      <c r="AA102" s="47">
        <v>0</v>
      </c>
      <c r="AB102" s="47">
        <v>0</v>
      </c>
      <c r="AC102" s="47">
        <v>0</v>
      </c>
      <c r="AD102" s="47">
        <v>0</v>
      </c>
      <c r="AE102" s="47">
        <v>0</v>
      </c>
      <c r="AF102" s="47"/>
      <c r="AG102" s="47"/>
      <c r="AH102" s="47"/>
      <c r="AI102" s="47"/>
      <c r="AJ102" s="47"/>
      <c r="AK102" s="47"/>
      <c r="AL102" s="349">
        <f t="shared" si="4"/>
        <v>0</v>
      </c>
      <c r="AM102" s="349">
        <f t="shared" si="4"/>
        <v>0</v>
      </c>
      <c r="AN102" s="349">
        <f t="shared" si="4"/>
        <v>0</v>
      </c>
      <c r="AO102" s="349">
        <f t="shared" si="3"/>
        <v>0</v>
      </c>
      <c r="AP102" s="349">
        <f t="shared" si="3"/>
        <v>0</v>
      </c>
      <c r="AQ102" s="349">
        <f t="shared" si="3"/>
        <v>0</v>
      </c>
    </row>
    <row r="103" spans="1:43" hidden="1" x14ac:dyDescent="0.25">
      <c r="A103" s="348" t="s">
        <v>1717</v>
      </c>
      <c r="B103" s="348" t="s">
        <v>1725</v>
      </c>
      <c r="C103" s="355" t="str">
        <f>IFERROR(INDEX('OSN _po nemocniciach'!G:G,MATCH(J103,'OSN _po nemocniciach'!C:C,0)),"n/a")</f>
        <v>Presovsky kraj</v>
      </c>
      <c r="D103" s="355" t="str">
        <f>IFERROR(INDEX('OSN _po nemocniciach'!D:D,MATCH(J103,'OSN _po nemocniciach'!C:C,0)),"n/a")</f>
        <v>Kezmarok</v>
      </c>
      <c r="E103" s="359" t="s">
        <v>1559</v>
      </c>
      <c r="F103" s="360">
        <v>0</v>
      </c>
      <c r="G103" s="359"/>
      <c r="H103" s="361">
        <f>AE103</f>
        <v>796</v>
      </c>
      <c r="I103" s="362">
        <f>IF(E103="ANO",F103*H103,"n/a")</f>
        <v>0</v>
      </c>
      <c r="J103" t="s">
        <v>435</v>
      </c>
      <c r="K103" s="348" t="s">
        <v>1818</v>
      </c>
      <c r="L103" t="s">
        <v>1622</v>
      </c>
      <c r="M103" s="348" t="s">
        <v>1748</v>
      </c>
      <c r="N103" s="47">
        <v>16</v>
      </c>
      <c r="O103" s="47">
        <v>16</v>
      </c>
      <c r="P103" s="47">
        <v>16</v>
      </c>
      <c r="Q103" s="47">
        <v>16</v>
      </c>
      <c r="R103" s="47">
        <v>16</v>
      </c>
      <c r="S103" s="47">
        <v>16</v>
      </c>
      <c r="T103">
        <v>16</v>
      </c>
      <c r="U103">
        <v>16</v>
      </c>
      <c r="V103">
        <v>16</v>
      </c>
      <c r="W103">
        <v>16</v>
      </c>
      <c r="X103">
        <v>16</v>
      </c>
      <c r="Y103">
        <v>16</v>
      </c>
      <c r="Z103" s="47">
        <v>726</v>
      </c>
      <c r="AA103" s="47">
        <v>764</v>
      </c>
      <c r="AB103" s="47">
        <v>834</v>
      </c>
      <c r="AC103" s="47">
        <v>791</v>
      </c>
      <c r="AD103" s="47">
        <v>766</v>
      </c>
      <c r="AE103" s="47">
        <v>796</v>
      </c>
      <c r="AF103" s="47">
        <v>3030</v>
      </c>
      <c r="AG103" s="47">
        <v>3340</v>
      </c>
      <c r="AH103" s="47">
        <v>3446</v>
      </c>
      <c r="AI103" s="47">
        <v>3367</v>
      </c>
      <c r="AJ103" s="47">
        <v>3331</v>
      </c>
      <c r="AK103" s="47">
        <v>3395</v>
      </c>
      <c r="AL103" s="349">
        <f t="shared" si="4"/>
        <v>0.51883561643835618</v>
      </c>
      <c r="AM103" s="349">
        <f t="shared" si="4"/>
        <v>0.57191780821917804</v>
      </c>
      <c r="AN103" s="349">
        <f t="shared" si="4"/>
        <v>0.59006849315068488</v>
      </c>
      <c r="AO103" s="349">
        <f t="shared" si="3"/>
        <v>0.57654109589041092</v>
      </c>
      <c r="AP103" s="349">
        <f t="shared" si="3"/>
        <v>0.57037671232876708</v>
      </c>
      <c r="AQ103" s="349">
        <f t="shared" si="3"/>
        <v>0.58133561643835618</v>
      </c>
    </row>
    <row r="104" spans="1:43" hidden="1" x14ac:dyDescent="0.25">
      <c r="A104" s="348" t="s">
        <v>1717</v>
      </c>
      <c r="B104" s="348"/>
      <c r="C104" s="348"/>
      <c r="D104" s="348"/>
      <c r="E104" s="348"/>
      <c r="F104" s="348"/>
      <c r="G104" s="348"/>
      <c r="H104" s="348"/>
      <c r="I104" s="348"/>
      <c r="J104" t="s">
        <v>435</v>
      </c>
      <c r="K104" s="348" t="s">
        <v>1818</v>
      </c>
      <c r="L104" t="s">
        <v>1763</v>
      </c>
      <c r="M104" s="348" t="s">
        <v>1764</v>
      </c>
      <c r="N104" s="47">
        <v>0</v>
      </c>
      <c r="O104" s="47"/>
      <c r="P104" s="47"/>
      <c r="Q104" s="47"/>
      <c r="R104" s="47"/>
      <c r="S104" s="47"/>
      <c r="Z104" s="47">
        <v>0</v>
      </c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349" t="str">
        <f t="shared" si="4"/>
        <v/>
      </c>
      <c r="AM104" s="349" t="str">
        <f t="shared" si="4"/>
        <v/>
      </c>
      <c r="AN104" s="349" t="str">
        <f t="shared" si="4"/>
        <v/>
      </c>
      <c r="AO104" s="349" t="str">
        <f t="shared" si="3"/>
        <v/>
      </c>
      <c r="AP104" s="349" t="str">
        <f t="shared" si="3"/>
        <v/>
      </c>
      <c r="AQ104" s="349" t="str">
        <f t="shared" si="3"/>
        <v/>
      </c>
    </row>
    <row r="105" spans="1:43" hidden="1" x14ac:dyDescent="0.25">
      <c r="A105" s="348" t="s">
        <v>1717</v>
      </c>
      <c r="B105" s="348"/>
      <c r="C105" s="348"/>
      <c r="D105" s="348"/>
      <c r="E105" s="348"/>
      <c r="F105" s="348"/>
      <c r="G105" s="348"/>
      <c r="H105" s="348"/>
      <c r="I105" s="348"/>
      <c r="J105" t="s">
        <v>435</v>
      </c>
      <c r="K105" s="348" t="s">
        <v>1818</v>
      </c>
      <c r="L105" t="s">
        <v>1781</v>
      </c>
      <c r="M105" s="348" t="s">
        <v>1782</v>
      </c>
      <c r="N105" s="47">
        <v>4</v>
      </c>
      <c r="O105" s="47">
        <v>4</v>
      </c>
      <c r="P105" s="47">
        <v>4</v>
      </c>
      <c r="Q105" s="47">
        <v>4</v>
      </c>
      <c r="R105" s="47">
        <v>4</v>
      </c>
      <c r="S105" s="47">
        <v>4</v>
      </c>
      <c r="Z105" s="47">
        <v>285</v>
      </c>
      <c r="AA105" s="47">
        <v>273</v>
      </c>
      <c r="AB105" s="47">
        <v>340</v>
      </c>
      <c r="AC105" s="47">
        <v>316</v>
      </c>
      <c r="AD105" s="47">
        <v>311</v>
      </c>
      <c r="AE105" s="47">
        <v>333</v>
      </c>
      <c r="AF105" s="47">
        <v>1159</v>
      </c>
      <c r="AG105" s="47">
        <v>1113</v>
      </c>
      <c r="AH105" s="47">
        <v>1345</v>
      </c>
      <c r="AI105" s="47">
        <v>1138</v>
      </c>
      <c r="AJ105" s="47">
        <v>1037</v>
      </c>
      <c r="AK105" s="47">
        <v>999</v>
      </c>
      <c r="AL105" s="349">
        <f t="shared" si="4"/>
        <v>0.79383561643835621</v>
      </c>
      <c r="AM105" s="349">
        <f t="shared" si="4"/>
        <v>0.76232876712328768</v>
      </c>
      <c r="AN105" s="349">
        <f t="shared" si="4"/>
        <v>0.92123287671232879</v>
      </c>
      <c r="AO105" s="349">
        <f t="shared" si="3"/>
        <v>0.77945205479452051</v>
      </c>
      <c r="AP105" s="349">
        <f t="shared" si="3"/>
        <v>0.71027397260273972</v>
      </c>
      <c r="AQ105" s="349">
        <f t="shared" si="3"/>
        <v>0.6842465753424658</v>
      </c>
    </row>
    <row r="106" spans="1:43" hidden="1" x14ac:dyDescent="0.25">
      <c r="A106" s="348" t="s">
        <v>1717</v>
      </c>
      <c r="B106" s="348" t="s">
        <v>1725</v>
      </c>
      <c r="C106" s="355" t="str">
        <f>IFERROR(INDEX('OSN _po nemocniciach'!G:G,MATCH(J106,'OSN _po nemocniciach'!C:C,0)),"n/a")</f>
        <v>Presovsky kraj</v>
      </c>
      <c r="D106" s="355" t="str">
        <f>IFERROR(INDEX('OSN _po nemocniciach'!D:D,MATCH(J106,'OSN _po nemocniciach'!C:C,0)),"n/a")</f>
        <v>Kezmarok</v>
      </c>
      <c r="E106" s="359" t="s">
        <v>1559</v>
      </c>
      <c r="F106" s="360">
        <v>0</v>
      </c>
      <c r="G106" s="359"/>
      <c r="H106" s="361">
        <f>AE106</f>
        <v>111</v>
      </c>
      <c r="I106" s="362">
        <f>IF(E106="ANO",F106*H106,"n/a")</f>
        <v>0</v>
      </c>
      <c r="J106" t="s">
        <v>435</v>
      </c>
      <c r="K106" s="348" t="s">
        <v>1818</v>
      </c>
      <c r="L106" t="s">
        <v>1773</v>
      </c>
      <c r="M106" s="348" t="s">
        <v>1774</v>
      </c>
      <c r="N106" s="47">
        <v>3</v>
      </c>
      <c r="O106" s="47">
        <v>3</v>
      </c>
      <c r="P106" s="47">
        <v>3</v>
      </c>
      <c r="Q106" s="47">
        <v>3</v>
      </c>
      <c r="R106" s="47">
        <v>3</v>
      </c>
      <c r="S106" s="47">
        <v>3</v>
      </c>
      <c r="T106">
        <v>3</v>
      </c>
      <c r="U106">
        <v>3</v>
      </c>
      <c r="V106">
        <v>3</v>
      </c>
      <c r="W106">
        <v>3</v>
      </c>
      <c r="X106">
        <v>3</v>
      </c>
      <c r="Y106">
        <v>3</v>
      </c>
      <c r="Z106" s="47">
        <v>202</v>
      </c>
      <c r="AA106" s="47">
        <v>161</v>
      </c>
      <c r="AB106" s="47">
        <v>175</v>
      </c>
      <c r="AC106" s="47">
        <v>205</v>
      </c>
      <c r="AD106" s="47">
        <v>189</v>
      </c>
      <c r="AE106" s="47">
        <v>111</v>
      </c>
      <c r="AF106" s="47">
        <v>1017</v>
      </c>
      <c r="AG106" s="47">
        <v>699</v>
      </c>
      <c r="AH106" s="47">
        <v>786</v>
      </c>
      <c r="AI106" s="47">
        <v>993</v>
      </c>
      <c r="AJ106" s="47">
        <v>832</v>
      </c>
      <c r="AK106" s="47">
        <v>598</v>
      </c>
      <c r="AL106" s="349">
        <f t="shared" si="4"/>
        <v>0.92876712328767119</v>
      </c>
      <c r="AM106" s="349">
        <f t="shared" si="4"/>
        <v>0.63835616438356169</v>
      </c>
      <c r="AN106" s="349">
        <f t="shared" si="4"/>
        <v>0.71780821917808224</v>
      </c>
      <c r="AO106" s="349">
        <f t="shared" si="3"/>
        <v>0.9068493150684932</v>
      </c>
      <c r="AP106" s="349">
        <f t="shared" si="3"/>
        <v>0.75981735159817343</v>
      </c>
      <c r="AQ106" s="349">
        <f t="shared" si="3"/>
        <v>0.54611872146118723</v>
      </c>
    </row>
    <row r="107" spans="1:43" hidden="1" x14ac:dyDescent="0.25">
      <c r="A107" s="348" t="s">
        <v>1717</v>
      </c>
      <c r="B107" s="348"/>
      <c r="C107" s="348"/>
      <c r="D107" s="348"/>
      <c r="E107" s="348"/>
      <c r="F107" s="348"/>
      <c r="G107" s="348"/>
      <c r="H107" s="348"/>
      <c r="I107" s="348"/>
      <c r="J107" t="s">
        <v>435</v>
      </c>
      <c r="K107" s="348" t="s">
        <v>1818</v>
      </c>
      <c r="L107" t="s">
        <v>1751</v>
      </c>
      <c r="M107" s="348" t="s">
        <v>1752</v>
      </c>
      <c r="N107" s="47">
        <v>49</v>
      </c>
      <c r="O107" s="47">
        <v>49</v>
      </c>
      <c r="P107" s="47">
        <v>49</v>
      </c>
      <c r="Q107" s="47">
        <v>49</v>
      </c>
      <c r="R107" s="47">
        <v>49</v>
      </c>
      <c r="S107" s="47">
        <v>49</v>
      </c>
      <c r="Z107" s="47">
        <v>660</v>
      </c>
      <c r="AA107" s="47">
        <v>658</v>
      </c>
      <c r="AB107" s="47">
        <v>648</v>
      </c>
      <c r="AC107" s="47">
        <v>678</v>
      </c>
      <c r="AD107" s="47">
        <v>675</v>
      </c>
      <c r="AE107" s="47">
        <v>628</v>
      </c>
      <c r="AF107" s="47">
        <v>11323</v>
      </c>
      <c r="AG107" s="47">
        <v>11335</v>
      </c>
      <c r="AH107" s="47">
        <v>11198</v>
      </c>
      <c r="AI107" s="47">
        <v>11732</v>
      </c>
      <c r="AJ107" s="47">
        <v>11585</v>
      </c>
      <c r="AK107" s="47">
        <v>10184</v>
      </c>
      <c r="AL107" s="349">
        <f t="shared" si="4"/>
        <v>0.63310036343304443</v>
      </c>
      <c r="AM107" s="349">
        <f t="shared" si="4"/>
        <v>0.6337713167458765</v>
      </c>
      <c r="AN107" s="349">
        <f t="shared" si="4"/>
        <v>0.62611126642437798</v>
      </c>
      <c r="AO107" s="349">
        <f t="shared" si="3"/>
        <v>0.65596868884540116</v>
      </c>
      <c r="AP107" s="349">
        <f t="shared" si="3"/>
        <v>0.64774951076320941</v>
      </c>
      <c r="AQ107" s="349">
        <f t="shared" si="3"/>
        <v>0.56941571149007553</v>
      </c>
    </row>
    <row r="108" spans="1:43" hidden="1" x14ac:dyDescent="0.25">
      <c r="A108" s="348" t="s">
        <v>1819</v>
      </c>
      <c r="B108" s="348"/>
      <c r="C108" s="348"/>
      <c r="D108" s="348"/>
      <c r="E108" s="348"/>
      <c r="F108" s="348"/>
      <c r="G108" s="348"/>
      <c r="H108" s="348"/>
      <c r="I108" s="348"/>
      <c r="J108" t="s">
        <v>498</v>
      </c>
      <c r="K108" s="348" t="s">
        <v>1820</v>
      </c>
      <c r="L108" t="s">
        <v>1719</v>
      </c>
      <c r="M108" s="348" t="s">
        <v>1720</v>
      </c>
      <c r="N108" s="47">
        <v>16</v>
      </c>
      <c r="O108" s="47">
        <v>16</v>
      </c>
      <c r="P108" s="47">
        <v>18</v>
      </c>
      <c r="Q108" s="47">
        <v>18</v>
      </c>
      <c r="R108" s="47">
        <v>18</v>
      </c>
      <c r="S108" s="47">
        <v>18</v>
      </c>
      <c r="U108">
        <v>0</v>
      </c>
      <c r="Z108" s="47">
        <v>53</v>
      </c>
      <c r="AA108" s="47">
        <v>69</v>
      </c>
      <c r="AB108" s="47">
        <v>74</v>
      </c>
      <c r="AC108" s="47">
        <v>78</v>
      </c>
      <c r="AD108" s="47">
        <v>80</v>
      </c>
      <c r="AE108" s="47">
        <v>65</v>
      </c>
      <c r="AF108" s="47">
        <v>5737</v>
      </c>
      <c r="AG108" s="47">
        <v>5798</v>
      </c>
      <c r="AH108" s="47">
        <v>5859</v>
      </c>
      <c r="AI108" s="47">
        <v>6570</v>
      </c>
      <c r="AJ108" s="47">
        <v>7130</v>
      </c>
      <c r="AK108" s="47">
        <v>6570</v>
      </c>
      <c r="AL108" s="349">
        <f t="shared" si="4"/>
        <v>0.98236301369863011</v>
      </c>
      <c r="AM108" s="349">
        <f t="shared" si="4"/>
        <v>0.99280821917808215</v>
      </c>
      <c r="AN108" s="349">
        <f t="shared" si="4"/>
        <v>0.89178082191780816</v>
      </c>
      <c r="AO108" s="349">
        <f t="shared" si="3"/>
        <v>1</v>
      </c>
      <c r="AP108" s="349">
        <f t="shared" si="3"/>
        <v>1.0852359208523592</v>
      </c>
      <c r="AQ108" s="349">
        <f t="shared" si="3"/>
        <v>1</v>
      </c>
    </row>
    <row r="109" spans="1:43" hidden="1" x14ac:dyDescent="0.25">
      <c r="A109" s="348" t="s">
        <v>1819</v>
      </c>
      <c r="B109" s="348"/>
      <c r="C109" s="348"/>
      <c r="D109" s="348"/>
      <c r="E109" s="348"/>
      <c r="F109" s="348"/>
      <c r="G109" s="348"/>
      <c r="H109" s="348"/>
      <c r="I109" s="348"/>
      <c r="J109" t="s">
        <v>488</v>
      </c>
      <c r="K109" s="348" t="s">
        <v>1821</v>
      </c>
      <c r="L109" t="s">
        <v>1749</v>
      </c>
      <c r="M109" s="348" t="s">
        <v>1750</v>
      </c>
      <c r="N109" s="47">
        <v>4</v>
      </c>
      <c r="O109" s="47">
        <v>4</v>
      </c>
      <c r="P109" s="47">
        <v>2</v>
      </c>
      <c r="Q109" s="47">
        <v>2</v>
      </c>
      <c r="R109" s="47"/>
      <c r="S109" s="47">
        <v>2</v>
      </c>
      <c r="V109">
        <v>0</v>
      </c>
      <c r="Z109" s="47">
        <v>12</v>
      </c>
      <c r="AA109" s="47">
        <v>12</v>
      </c>
      <c r="AB109" s="47">
        <v>12</v>
      </c>
      <c r="AC109" s="47">
        <v>10</v>
      </c>
      <c r="AD109" s="47"/>
      <c r="AE109" s="47">
        <v>3</v>
      </c>
      <c r="AF109" s="47">
        <v>446</v>
      </c>
      <c r="AG109" s="47">
        <v>486</v>
      </c>
      <c r="AH109" s="47">
        <v>438</v>
      </c>
      <c r="AI109" s="47">
        <v>238</v>
      </c>
      <c r="AJ109" s="47"/>
      <c r="AK109" s="47">
        <v>262</v>
      </c>
      <c r="AL109" s="349">
        <f t="shared" si="4"/>
        <v>0.30547945205479454</v>
      </c>
      <c r="AM109" s="349">
        <f t="shared" si="4"/>
        <v>0.33287671232876714</v>
      </c>
      <c r="AN109" s="349">
        <f t="shared" si="4"/>
        <v>0.6</v>
      </c>
      <c r="AO109" s="349">
        <f t="shared" si="4"/>
        <v>0.32602739726027397</v>
      </c>
      <c r="AP109" s="349" t="str">
        <f t="shared" si="4"/>
        <v/>
      </c>
      <c r="AQ109" s="349">
        <f t="shared" si="4"/>
        <v>0.35890410958904112</v>
      </c>
    </row>
    <row r="110" spans="1:43" hidden="1" x14ac:dyDescent="0.25">
      <c r="A110" s="348" t="s">
        <v>1822</v>
      </c>
      <c r="B110" s="348"/>
      <c r="C110" s="348"/>
      <c r="D110" s="348"/>
      <c r="E110" s="348"/>
      <c r="F110" s="348"/>
      <c r="G110" s="348"/>
      <c r="H110" s="348"/>
      <c r="I110" s="348"/>
      <c r="J110" t="s">
        <v>468</v>
      </c>
      <c r="K110" s="348" t="s">
        <v>1823</v>
      </c>
      <c r="L110" t="s">
        <v>1621</v>
      </c>
      <c r="M110" s="348" t="s">
        <v>1824</v>
      </c>
      <c r="N110" s="47">
        <v>90</v>
      </c>
      <c r="O110" s="47">
        <v>90</v>
      </c>
      <c r="P110" s="47">
        <v>90</v>
      </c>
      <c r="Q110" s="47">
        <v>90</v>
      </c>
      <c r="R110" s="47">
        <v>90</v>
      </c>
      <c r="S110" s="47">
        <v>90</v>
      </c>
      <c r="Z110" s="47">
        <v>1697</v>
      </c>
      <c r="AA110" s="47">
        <v>1912</v>
      </c>
      <c r="AB110" s="47">
        <v>2339</v>
      </c>
      <c r="AC110" s="47">
        <v>2429</v>
      </c>
      <c r="AD110" s="47">
        <v>2620</v>
      </c>
      <c r="AE110" s="47">
        <v>2863</v>
      </c>
      <c r="AF110" s="47">
        <v>16613</v>
      </c>
      <c r="AG110" s="47">
        <v>18783</v>
      </c>
      <c r="AH110" s="47">
        <v>22491</v>
      </c>
      <c r="AI110" s="47">
        <v>23562</v>
      </c>
      <c r="AJ110" s="47">
        <v>24575</v>
      </c>
      <c r="AK110" s="47">
        <v>26377</v>
      </c>
      <c r="AL110" s="349">
        <f t="shared" ref="AL110:AQ152" si="7">IFERROR(AF110/N110/365,"")</f>
        <v>0.50572298325722986</v>
      </c>
      <c r="AM110" s="349">
        <f t="shared" si="7"/>
        <v>0.57178082191780821</v>
      </c>
      <c r="AN110" s="349">
        <f t="shared" si="7"/>
        <v>0.68465753424657538</v>
      </c>
      <c r="AO110" s="349">
        <f t="shared" si="7"/>
        <v>0.71726027397260272</v>
      </c>
      <c r="AP110" s="349">
        <f t="shared" si="7"/>
        <v>0.74809741248097406</v>
      </c>
      <c r="AQ110" s="349">
        <f t="shared" si="7"/>
        <v>0.80295281582952815</v>
      </c>
    </row>
    <row r="111" spans="1:43" hidden="1" x14ac:dyDescent="0.25">
      <c r="A111" s="348" t="s">
        <v>1822</v>
      </c>
      <c r="B111" s="348"/>
      <c r="C111" s="348"/>
      <c r="D111" s="348"/>
      <c r="E111" s="348"/>
      <c r="F111" s="348"/>
      <c r="G111" s="348"/>
      <c r="H111" s="348"/>
      <c r="I111" s="348"/>
      <c r="J111" t="s">
        <v>468</v>
      </c>
      <c r="K111" s="348" t="s">
        <v>1823</v>
      </c>
      <c r="L111" t="s">
        <v>1825</v>
      </c>
      <c r="M111" s="348" t="s">
        <v>1826</v>
      </c>
      <c r="N111" s="47">
        <v>45</v>
      </c>
      <c r="O111" s="47">
        <v>45</v>
      </c>
      <c r="P111" s="47">
        <v>45</v>
      </c>
      <c r="Q111" s="47">
        <v>45</v>
      </c>
      <c r="R111" s="47">
        <v>45</v>
      </c>
      <c r="S111" s="47">
        <v>45</v>
      </c>
      <c r="Z111" s="47">
        <v>1249</v>
      </c>
      <c r="AA111" s="47">
        <v>1551</v>
      </c>
      <c r="AB111" s="47">
        <v>1700</v>
      </c>
      <c r="AC111" s="47">
        <v>1790</v>
      </c>
      <c r="AD111" s="47">
        <v>1955</v>
      </c>
      <c r="AE111" s="47">
        <v>2066</v>
      </c>
      <c r="AF111" s="47">
        <v>7938</v>
      </c>
      <c r="AG111" s="47">
        <v>8716</v>
      </c>
      <c r="AH111" s="47">
        <v>9115</v>
      </c>
      <c r="AI111" s="47">
        <v>9382</v>
      </c>
      <c r="AJ111" s="47">
        <v>9616</v>
      </c>
      <c r="AK111" s="47">
        <v>9480</v>
      </c>
      <c r="AL111" s="349">
        <f t="shared" si="7"/>
        <v>0.48328767123287675</v>
      </c>
      <c r="AM111" s="349">
        <f t="shared" si="7"/>
        <v>0.53065449010654497</v>
      </c>
      <c r="AN111" s="349">
        <f t="shared" si="7"/>
        <v>0.55494672754946728</v>
      </c>
      <c r="AO111" s="349">
        <f t="shared" si="7"/>
        <v>0.5712024353120243</v>
      </c>
      <c r="AP111" s="349">
        <f t="shared" si="7"/>
        <v>0.58544901065449018</v>
      </c>
      <c r="AQ111" s="349">
        <f t="shared" si="7"/>
        <v>0.57716894977168942</v>
      </c>
    </row>
    <row r="112" spans="1:43" x14ac:dyDescent="0.25">
      <c r="A112" s="348" t="s">
        <v>1822</v>
      </c>
      <c r="B112" s="348" t="s">
        <v>1725</v>
      </c>
      <c r="C112" s="355" t="str">
        <f>IFERROR(INDEX('OSN _po nemocniciach'!G:G,MATCH(J112,'OSN _po nemocniciach'!C:C,0)),"n/a")</f>
        <v>Zilinsky kraj</v>
      </c>
      <c r="D112" s="355" t="str">
        <f>IFERROR(INDEX('OSN _po nemocniciach'!D:D,MATCH(J112,'OSN _po nemocniciach'!C:C,0)),"n/a")</f>
        <v>Ruzomberok</v>
      </c>
      <c r="E112" s="359" t="s">
        <v>1559</v>
      </c>
      <c r="F112" s="360">
        <v>0</v>
      </c>
      <c r="G112" s="359"/>
      <c r="H112" s="361">
        <f>AE112</f>
        <v>756</v>
      </c>
      <c r="I112" s="362">
        <f>IF(E112="ANO",F112*H112,"n/a")</f>
        <v>0</v>
      </c>
      <c r="J112" t="s">
        <v>468</v>
      </c>
      <c r="K112" s="348" t="s">
        <v>1823</v>
      </c>
      <c r="L112" t="s">
        <v>1827</v>
      </c>
      <c r="M112" s="348" t="s">
        <v>1828</v>
      </c>
      <c r="N112" s="47">
        <v>25</v>
      </c>
      <c r="O112" s="47">
        <v>25</v>
      </c>
      <c r="P112" s="47">
        <v>25</v>
      </c>
      <c r="Q112" s="47">
        <v>25</v>
      </c>
      <c r="R112" s="47">
        <v>25</v>
      </c>
      <c r="S112" s="47">
        <v>25</v>
      </c>
      <c r="T112">
        <v>25</v>
      </c>
      <c r="U112">
        <v>25</v>
      </c>
      <c r="V112">
        <v>25</v>
      </c>
      <c r="W112">
        <v>25</v>
      </c>
      <c r="X112">
        <v>25</v>
      </c>
      <c r="Y112">
        <v>25</v>
      </c>
      <c r="Z112" s="47">
        <v>352</v>
      </c>
      <c r="AA112" s="47">
        <v>376</v>
      </c>
      <c r="AB112" s="47">
        <v>454</v>
      </c>
      <c r="AC112" s="47">
        <v>640</v>
      </c>
      <c r="AD112" s="47">
        <v>691</v>
      </c>
      <c r="AE112" s="47">
        <v>756</v>
      </c>
      <c r="AF112" s="47">
        <v>3429</v>
      </c>
      <c r="AG112" s="47">
        <v>3666</v>
      </c>
      <c r="AH112" s="47">
        <v>3829</v>
      </c>
      <c r="AI112" s="47">
        <v>3889</v>
      </c>
      <c r="AJ112" s="47">
        <v>3914</v>
      </c>
      <c r="AK112" s="47">
        <v>4013</v>
      </c>
      <c r="AL112" s="349">
        <f t="shared" si="7"/>
        <v>0.37578082191780821</v>
      </c>
      <c r="AM112" s="349">
        <f t="shared" si="7"/>
        <v>0.40175342465753422</v>
      </c>
      <c r="AN112" s="349">
        <f t="shared" si="7"/>
        <v>0.41961643835616436</v>
      </c>
      <c r="AO112" s="349">
        <f t="shared" si="7"/>
        <v>0.42619178082191783</v>
      </c>
      <c r="AP112" s="349">
        <f t="shared" si="7"/>
        <v>0.42893150684931508</v>
      </c>
      <c r="AQ112" s="349">
        <f t="shared" si="7"/>
        <v>0.43978082191780826</v>
      </c>
    </row>
    <row r="113" spans="1:43" hidden="1" x14ac:dyDescent="0.25">
      <c r="A113" s="348" t="s">
        <v>1829</v>
      </c>
      <c r="B113" s="348"/>
      <c r="C113" s="348"/>
      <c r="D113" s="348"/>
      <c r="E113" s="348"/>
      <c r="F113" s="348"/>
      <c r="G113" s="348"/>
      <c r="H113" s="348"/>
      <c r="I113" s="348"/>
      <c r="J113" t="s">
        <v>472</v>
      </c>
      <c r="K113" s="348" t="s">
        <v>1830</v>
      </c>
      <c r="L113" t="s">
        <v>1796</v>
      </c>
      <c r="M113" s="348" t="s">
        <v>1797</v>
      </c>
      <c r="N113" s="47">
        <v>8</v>
      </c>
      <c r="O113" s="47">
        <v>8</v>
      </c>
      <c r="P113" s="47">
        <v>8</v>
      </c>
      <c r="Q113" s="47">
        <v>8</v>
      </c>
      <c r="R113" s="47">
        <v>8</v>
      </c>
      <c r="S113" s="47">
        <v>8</v>
      </c>
      <c r="T113">
        <v>0</v>
      </c>
      <c r="Y113">
        <v>0</v>
      </c>
      <c r="Z113" s="47">
        <v>583</v>
      </c>
      <c r="AA113" s="47">
        <v>540</v>
      </c>
      <c r="AB113" s="47">
        <v>477</v>
      </c>
      <c r="AC113" s="47">
        <v>542</v>
      </c>
      <c r="AD113" s="47">
        <v>534</v>
      </c>
      <c r="AE113" s="47">
        <v>504</v>
      </c>
      <c r="AF113" s="47">
        <v>1241</v>
      </c>
      <c r="AG113" s="47">
        <v>1514</v>
      </c>
      <c r="AH113" s="47">
        <v>1646</v>
      </c>
      <c r="AI113" s="47">
        <v>1305</v>
      </c>
      <c r="AJ113" s="47">
        <v>1402</v>
      </c>
      <c r="AK113" s="47">
        <v>1239</v>
      </c>
      <c r="AL113" s="349">
        <f t="shared" si="7"/>
        <v>0.42499999999999999</v>
      </c>
      <c r="AM113" s="349">
        <f t="shared" si="7"/>
        <v>0.51849315068493151</v>
      </c>
      <c r="AN113" s="349">
        <f t="shared" si="7"/>
        <v>0.56369863013698629</v>
      </c>
      <c r="AO113" s="349">
        <f t="shared" si="7"/>
        <v>0.44691780821917809</v>
      </c>
      <c r="AP113" s="349">
        <f t="shared" si="7"/>
        <v>0.48013698630136986</v>
      </c>
      <c r="AQ113" s="349">
        <f t="shared" si="7"/>
        <v>0.4243150684931507</v>
      </c>
    </row>
    <row r="114" spans="1:43" hidden="1" x14ac:dyDescent="0.25">
      <c r="A114" s="348" t="s">
        <v>1831</v>
      </c>
      <c r="B114" s="348"/>
      <c r="C114" s="348"/>
      <c r="D114" s="348"/>
      <c r="E114" s="348"/>
      <c r="F114" s="348"/>
      <c r="G114" s="348"/>
      <c r="H114" s="348"/>
      <c r="I114" s="348"/>
      <c r="J114" t="s">
        <v>394</v>
      </c>
      <c r="K114" s="348" t="s">
        <v>1832</v>
      </c>
      <c r="L114" t="s">
        <v>1735</v>
      </c>
      <c r="M114" s="348" t="s">
        <v>1736</v>
      </c>
      <c r="N114" s="47">
        <v>42</v>
      </c>
      <c r="O114" s="47">
        <v>42</v>
      </c>
      <c r="P114" s="47">
        <v>42</v>
      </c>
      <c r="Q114" s="47">
        <v>42</v>
      </c>
      <c r="R114" s="47">
        <v>42</v>
      </c>
      <c r="S114" s="47">
        <v>42</v>
      </c>
      <c r="Z114" s="47">
        <v>2172</v>
      </c>
      <c r="AA114" s="47">
        <v>2196</v>
      </c>
      <c r="AB114" s="47">
        <v>2262</v>
      </c>
      <c r="AC114" s="47">
        <v>2248</v>
      </c>
      <c r="AD114" s="47">
        <v>2459</v>
      </c>
      <c r="AE114" s="47">
        <v>2547</v>
      </c>
      <c r="AF114" s="47">
        <v>13711</v>
      </c>
      <c r="AG114" s="47">
        <v>12562</v>
      </c>
      <c r="AH114" s="47">
        <v>13685</v>
      </c>
      <c r="AI114" s="47">
        <v>13435</v>
      </c>
      <c r="AJ114" s="47">
        <v>14870</v>
      </c>
      <c r="AK114" s="47">
        <v>16052</v>
      </c>
      <c r="AL114" s="349">
        <f t="shared" si="7"/>
        <v>0.89439008480104376</v>
      </c>
      <c r="AM114" s="349">
        <f t="shared" si="7"/>
        <v>0.81943900848010431</v>
      </c>
      <c r="AN114" s="349">
        <f t="shared" si="7"/>
        <v>0.89269406392694062</v>
      </c>
      <c r="AO114" s="349">
        <f t="shared" si="7"/>
        <v>0.87638617090671889</v>
      </c>
      <c r="AP114" s="349">
        <f t="shared" si="7"/>
        <v>0.96999347684279191</v>
      </c>
      <c r="AQ114" s="349">
        <f t="shared" si="7"/>
        <v>1.0470971950424006</v>
      </c>
    </row>
    <row r="115" spans="1:43" hidden="1" x14ac:dyDescent="0.25">
      <c r="A115" s="348" t="s">
        <v>1831</v>
      </c>
      <c r="B115" s="348"/>
      <c r="C115" s="348"/>
      <c r="D115" s="348"/>
      <c r="E115" s="348"/>
      <c r="F115" s="348"/>
      <c r="G115" s="348"/>
      <c r="H115" s="348"/>
      <c r="I115" s="348"/>
      <c r="J115" t="s">
        <v>394</v>
      </c>
      <c r="K115" s="348" t="s">
        <v>1832</v>
      </c>
      <c r="L115" t="s">
        <v>1794</v>
      </c>
      <c r="M115" s="348" t="s">
        <v>1795</v>
      </c>
      <c r="N115" s="47">
        <v>45</v>
      </c>
      <c r="O115" s="47">
        <v>45</v>
      </c>
      <c r="P115" s="47">
        <v>45</v>
      </c>
      <c r="Q115" s="47">
        <v>45</v>
      </c>
      <c r="R115" s="47">
        <v>45</v>
      </c>
      <c r="S115" s="47">
        <v>45</v>
      </c>
      <c r="T115">
        <v>18</v>
      </c>
      <c r="U115">
        <v>18</v>
      </c>
      <c r="V115">
        <v>18</v>
      </c>
      <c r="W115">
        <v>18</v>
      </c>
      <c r="X115">
        <v>18</v>
      </c>
      <c r="Y115">
        <v>18</v>
      </c>
      <c r="Z115" s="47">
        <v>1479</v>
      </c>
      <c r="AA115" s="47">
        <v>1584</v>
      </c>
      <c r="AB115" s="47">
        <v>1311</v>
      </c>
      <c r="AC115" s="47">
        <v>1135</v>
      </c>
      <c r="AD115" s="47">
        <v>996</v>
      </c>
      <c r="AE115" s="47">
        <v>971</v>
      </c>
      <c r="AF115" s="47">
        <v>9645</v>
      </c>
      <c r="AG115" s="47">
        <v>8336</v>
      </c>
      <c r="AH115" s="47">
        <v>8762</v>
      </c>
      <c r="AI115" s="47">
        <v>5848</v>
      </c>
      <c r="AJ115" s="47">
        <v>5338</v>
      </c>
      <c r="AK115" s="47">
        <v>4705</v>
      </c>
      <c r="AL115" s="349">
        <f t="shared" si="7"/>
        <v>0.58721461187214619</v>
      </c>
      <c r="AM115" s="349">
        <f t="shared" si="7"/>
        <v>0.50751902587519027</v>
      </c>
      <c r="AN115" s="349">
        <f t="shared" si="7"/>
        <v>0.53345509893455101</v>
      </c>
      <c r="AO115" s="349">
        <f t="shared" si="7"/>
        <v>0.35604261796042613</v>
      </c>
      <c r="AP115" s="349">
        <f t="shared" si="7"/>
        <v>0.32499238964992389</v>
      </c>
      <c r="AQ115" s="349">
        <f t="shared" si="7"/>
        <v>0.28645357686453576</v>
      </c>
    </row>
    <row r="116" spans="1:43" hidden="1" x14ac:dyDescent="0.25">
      <c r="A116" s="348" t="s">
        <v>1831</v>
      </c>
      <c r="B116" s="348"/>
      <c r="C116" s="348"/>
      <c r="D116" s="348"/>
      <c r="E116" s="348"/>
      <c r="F116" s="348"/>
      <c r="G116" s="348"/>
      <c r="H116" s="348"/>
      <c r="I116" s="348"/>
      <c r="J116" t="s">
        <v>394</v>
      </c>
      <c r="K116" s="348" t="s">
        <v>1832</v>
      </c>
      <c r="L116" t="s">
        <v>1723</v>
      </c>
      <c r="M116" s="348" t="s">
        <v>1724</v>
      </c>
      <c r="N116" s="47">
        <v>24</v>
      </c>
      <c r="O116" s="47">
        <v>24</v>
      </c>
      <c r="P116" s="47">
        <v>24</v>
      </c>
      <c r="Q116" s="47">
        <v>24</v>
      </c>
      <c r="R116" s="47">
        <v>24</v>
      </c>
      <c r="S116" s="47">
        <v>24</v>
      </c>
      <c r="Z116" s="47">
        <v>697</v>
      </c>
      <c r="AA116" s="47">
        <v>674</v>
      </c>
      <c r="AB116" s="47">
        <v>1013</v>
      </c>
      <c r="AC116" s="47">
        <v>763</v>
      </c>
      <c r="AD116" s="47">
        <v>731</v>
      </c>
      <c r="AE116" s="47">
        <v>681</v>
      </c>
      <c r="AF116" s="47">
        <v>5578</v>
      </c>
      <c r="AG116" s="47">
        <v>4939</v>
      </c>
      <c r="AH116" s="47">
        <v>4039</v>
      </c>
      <c r="AI116" s="47">
        <v>5291</v>
      </c>
      <c r="AJ116" s="47">
        <v>4468</v>
      </c>
      <c r="AK116" s="47">
        <v>4730</v>
      </c>
      <c r="AL116" s="349">
        <f t="shared" si="7"/>
        <v>0.63675799086757989</v>
      </c>
      <c r="AM116" s="349">
        <f t="shared" si="7"/>
        <v>0.56381278538812785</v>
      </c>
      <c r="AN116" s="349">
        <f t="shared" si="7"/>
        <v>0.46107305936073056</v>
      </c>
      <c r="AO116" s="349">
        <f t="shared" si="7"/>
        <v>0.60399543378995435</v>
      </c>
      <c r="AP116" s="349">
        <f t="shared" si="7"/>
        <v>0.51004566210045654</v>
      </c>
      <c r="AQ116" s="349">
        <f t="shared" si="7"/>
        <v>0.53995433789954339</v>
      </c>
    </row>
    <row r="117" spans="1:43" hidden="1" x14ac:dyDescent="0.25">
      <c r="A117" s="348" t="s">
        <v>1831</v>
      </c>
      <c r="B117" s="348"/>
      <c r="C117" s="348"/>
      <c r="D117" s="348"/>
      <c r="E117" s="348"/>
      <c r="F117" s="348"/>
      <c r="G117" s="348"/>
      <c r="H117" s="348"/>
      <c r="I117" s="348"/>
      <c r="J117" t="s">
        <v>394</v>
      </c>
      <c r="K117" s="348" t="s">
        <v>1832</v>
      </c>
      <c r="L117" t="s">
        <v>1737</v>
      </c>
      <c r="M117" s="348" t="s">
        <v>1738</v>
      </c>
      <c r="N117" s="47">
        <v>54</v>
      </c>
      <c r="O117" s="47">
        <v>54</v>
      </c>
      <c r="P117" s="47">
        <v>54</v>
      </c>
      <c r="Q117" s="47">
        <v>54</v>
      </c>
      <c r="R117" s="47">
        <v>54</v>
      </c>
      <c r="S117" s="47">
        <v>54</v>
      </c>
      <c r="Z117" s="47">
        <v>1884</v>
      </c>
      <c r="AA117" s="47">
        <v>2079</v>
      </c>
      <c r="AB117" s="47">
        <v>2112</v>
      </c>
      <c r="AC117" s="47">
        <v>2081</v>
      </c>
      <c r="AD117" s="47">
        <v>1792</v>
      </c>
      <c r="AE117" s="47">
        <v>1624</v>
      </c>
      <c r="AF117" s="47">
        <v>12229</v>
      </c>
      <c r="AG117" s="47">
        <v>13758</v>
      </c>
      <c r="AH117" s="47">
        <v>13703</v>
      </c>
      <c r="AI117" s="47">
        <v>12739</v>
      </c>
      <c r="AJ117" s="47">
        <v>10543</v>
      </c>
      <c r="AK117" s="47">
        <v>9874</v>
      </c>
      <c r="AL117" s="349">
        <f t="shared" si="7"/>
        <v>0.62044647387113139</v>
      </c>
      <c r="AM117" s="349">
        <f t="shared" si="7"/>
        <v>0.69802130898021308</v>
      </c>
      <c r="AN117" s="349">
        <f t="shared" si="7"/>
        <v>0.69523084728564177</v>
      </c>
      <c r="AO117" s="349">
        <f t="shared" si="7"/>
        <v>0.64632166412988334</v>
      </c>
      <c r="AP117" s="349">
        <f t="shared" si="7"/>
        <v>0.53490613901572803</v>
      </c>
      <c r="AQ117" s="349">
        <f t="shared" si="7"/>
        <v>0.5009639776763064</v>
      </c>
    </row>
    <row r="118" spans="1:43" hidden="1" x14ac:dyDescent="0.25">
      <c r="A118" s="348" t="s">
        <v>1831</v>
      </c>
      <c r="B118" s="348"/>
      <c r="C118" s="348"/>
      <c r="D118" s="348"/>
      <c r="E118" s="348"/>
      <c r="F118" s="348"/>
      <c r="G118" s="348"/>
      <c r="H118" s="348"/>
      <c r="I118" s="348"/>
      <c r="J118" t="s">
        <v>394</v>
      </c>
      <c r="K118" s="348" t="s">
        <v>1832</v>
      </c>
      <c r="L118" t="s">
        <v>1784</v>
      </c>
      <c r="M118" s="348" t="s">
        <v>1701</v>
      </c>
      <c r="N118" s="47">
        <v>40</v>
      </c>
      <c r="O118" s="47">
        <v>50</v>
      </c>
      <c r="P118" s="47">
        <v>50</v>
      </c>
      <c r="Q118" s="47">
        <v>50</v>
      </c>
      <c r="R118" s="47">
        <v>50</v>
      </c>
      <c r="S118" s="47">
        <v>50</v>
      </c>
      <c r="Z118" s="47">
        <v>1014</v>
      </c>
      <c r="AA118" s="47">
        <v>1083</v>
      </c>
      <c r="AB118" s="47">
        <v>1011</v>
      </c>
      <c r="AC118" s="47">
        <v>943</v>
      </c>
      <c r="AD118" s="47">
        <v>935</v>
      </c>
      <c r="AE118" s="47">
        <v>891</v>
      </c>
      <c r="AF118" s="47">
        <v>14191</v>
      </c>
      <c r="AG118" s="47">
        <v>16661</v>
      </c>
      <c r="AH118" s="47">
        <v>13961</v>
      </c>
      <c r="AI118" s="47">
        <v>13939</v>
      </c>
      <c r="AJ118" s="47">
        <v>14137</v>
      </c>
      <c r="AK118" s="47">
        <v>14869</v>
      </c>
      <c r="AL118" s="349">
        <f t="shared" si="7"/>
        <v>0.97198630136986297</v>
      </c>
      <c r="AM118" s="349">
        <f t="shared" si="7"/>
        <v>0.91293150684931512</v>
      </c>
      <c r="AN118" s="349">
        <f t="shared" si="7"/>
        <v>0.76498630136986312</v>
      </c>
      <c r="AO118" s="349">
        <f t="shared" si="7"/>
        <v>0.76378082191780816</v>
      </c>
      <c r="AP118" s="349">
        <f t="shared" si="7"/>
        <v>0.77463013698630134</v>
      </c>
      <c r="AQ118" s="349">
        <f t="shared" si="7"/>
        <v>0.81473972602739719</v>
      </c>
    </row>
    <row r="119" spans="1:43" hidden="1" x14ac:dyDescent="0.25">
      <c r="A119" s="348" t="s">
        <v>1831</v>
      </c>
      <c r="B119" s="348"/>
      <c r="C119" s="348"/>
      <c r="D119" s="348"/>
      <c r="E119" s="348"/>
      <c r="F119" s="348"/>
      <c r="G119" s="348"/>
      <c r="H119" s="348"/>
      <c r="I119" s="348"/>
      <c r="J119" t="s">
        <v>394</v>
      </c>
      <c r="K119" s="348" t="s">
        <v>1832</v>
      </c>
      <c r="L119" t="s">
        <v>1740</v>
      </c>
      <c r="M119" s="348" t="s">
        <v>1741</v>
      </c>
      <c r="N119" s="47">
        <v>77</v>
      </c>
      <c r="O119" s="47">
        <v>77</v>
      </c>
      <c r="P119" s="47">
        <v>77</v>
      </c>
      <c r="Q119" s="47">
        <v>77</v>
      </c>
      <c r="R119" s="47">
        <v>77</v>
      </c>
      <c r="S119" s="47">
        <v>77</v>
      </c>
      <c r="Z119" s="47">
        <v>3614</v>
      </c>
      <c r="AA119" s="47">
        <v>3621</v>
      </c>
      <c r="AB119" s="47">
        <v>3327</v>
      </c>
      <c r="AC119" s="47">
        <v>3260</v>
      </c>
      <c r="AD119" s="47">
        <v>3629</v>
      </c>
      <c r="AE119" s="47">
        <v>3510</v>
      </c>
      <c r="AF119" s="47">
        <v>15843</v>
      </c>
      <c r="AG119" s="47">
        <v>14847</v>
      </c>
      <c r="AH119" s="47">
        <v>14988</v>
      </c>
      <c r="AI119" s="47">
        <v>11203</v>
      </c>
      <c r="AJ119" s="47">
        <v>11585</v>
      </c>
      <c r="AK119" s="47">
        <v>10080</v>
      </c>
      <c r="AL119" s="349">
        <f t="shared" si="7"/>
        <v>0.56370752535136093</v>
      </c>
      <c r="AM119" s="349">
        <f t="shared" si="7"/>
        <v>0.52826899128268989</v>
      </c>
      <c r="AN119" s="349">
        <f t="shared" si="7"/>
        <v>0.53328589219000178</v>
      </c>
      <c r="AO119" s="349">
        <f t="shared" si="7"/>
        <v>0.39861234655755201</v>
      </c>
      <c r="AP119" s="349">
        <f t="shared" si="7"/>
        <v>0.41220423412204238</v>
      </c>
      <c r="AQ119" s="349">
        <f t="shared" si="7"/>
        <v>0.35865504358655043</v>
      </c>
    </row>
    <row r="120" spans="1:43" hidden="1" x14ac:dyDescent="0.25">
      <c r="A120" s="348" t="s">
        <v>1831</v>
      </c>
      <c r="B120" s="348"/>
      <c r="C120" s="348"/>
      <c r="D120" s="348"/>
      <c r="E120" s="348"/>
      <c r="F120" s="348"/>
      <c r="G120" s="348"/>
      <c r="H120" s="348"/>
      <c r="I120" s="348"/>
      <c r="J120" t="s">
        <v>394</v>
      </c>
      <c r="K120" s="348" t="s">
        <v>1832</v>
      </c>
      <c r="L120" t="s">
        <v>1742</v>
      </c>
      <c r="M120" s="348" t="s">
        <v>1743</v>
      </c>
      <c r="N120" s="47">
        <v>50</v>
      </c>
      <c r="O120" s="47">
        <v>50</v>
      </c>
      <c r="P120" s="47">
        <v>50</v>
      </c>
      <c r="Q120" s="47">
        <v>50</v>
      </c>
      <c r="R120" s="47">
        <v>81</v>
      </c>
      <c r="S120" s="47">
        <v>81</v>
      </c>
      <c r="Z120" s="47">
        <v>3595</v>
      </c>
      <c r="AA120" s="47">
        <v>4461</v>
      </c>
      <c r="AB120" s="47">
        <v>4329</v>
      </c>
      <c r="AC120" s="47">
        <v>3452</v>
      </c>
      <c r="AD120" s="47">
        <v>3611</v>
      </c>
      <c r="AE120" s="47">
        <v>3710</v>
      </c>
      <c r="AF120" s="47">
        <v>14528</v>
      </c>
      <c r="AG120" s="47">
        <v>15774</v>
      </c>
      <c r="AH120" s="47">
        <v>17246</v>
      </c>
      <c r="AI120" s="47">
        <v>11969</v>
      </c>
      <c r="AJ120" s="47">
        <v>12461</v>
      </c>
      <c r="AK120" s="47">
        <v>14331</v>
      </c>
      <c r="AL120" s="349">
        <f t="shared" si="7"/>
        <v>0.79605479452054795</v>
      </c>
      <c r="AM120" s="349">
        <f t="shared" si="7"/>
        <v>0.86432876712328777</v>
      </c>
      <c r="AN120" s="349">
        <f t="shared" si="7"/>
        <v>0.94498630136986306</v>
      </c>
      <c r="AO120" s="349">
        <f t="shared" si="7"/>
        <v>0.65583561643835619</v>
      </c>
      <c r="AP120" s="349">
        <f t="shared" si="7"/>
        <v>0.42147809910366985</v>
      </c>
      <c r="AQ120" s="349">
        <f t="shared" si="7"/>
        <v>0.48472856418061899</v>
      </c>
    </row>
    <row r="121" spans="1:43" hidden="1" x14ac:dyDescent="0.25">
      <c r="A121" s="348" t="s">
        <v>1831</v>
      </c>
      <c r="B121" s="348"/>
      <c r="C121" s="348"/>
      <c r="D121" s="348"/>
      <c r="E121" s="348"/>
      <c r="F121" s="348"/>
      <c r="G121" s="348"/>
      <c r="H121" s="348"/>
      <c r="I121" s="348"/>
      <c r="J121" t="s">
        <v>394</v>
      </c>
      <c r="K121" s="348" t="s">
        <v>1832</v>
      </c>
      <c r="L121" t="s">
        <v>1627</v>
      </c>
      <c r="M121" s="348" t="s">
        <v>1756</v>
      </c>
      <c r="N121" s="47">
        <v>42</v>
      </c>
      <c r="O121" s="47">
        <v>42</v>
      </c>
      <c r="P121" s="47">
        <v>42</v>
      </c>
      <c r="Q121" s="47">
        <v>42</v>
      </c>
      <c r="R121" s="47">
        <v>42</v>
      </c>
      <c r="S121" s="47">
        <v>42</v>
      </c>
      <c r="Z121" s="47">
        <v>2227</v>
      </c>
      <c r="AA121" s="47">
        <v>2004</v>
      </c>
      <c r="AB121" s="47">
        <v>2016</v>
      </c>
      <c r="AC121" s="47">
        <v>1958</v>
      </c>
      <c r="AD121" s="47">
        <v>1852</v>
      </c>
      <c r="AE121" s="47">
        <v>1889</v>
      </c>
      <c r="AF121" s="47">
        <v>10076</v>
      </c>
      <c r="AG121" s="47">
        <v>9719</v>
      </c>
      <c r="AH121" s="47">
        <v>9536</v>
      </c>
      <c r="AI121" s="47">
        <v>9403</v>
      </c>
      <c r="AJ121" s="47">
        <v>8545</v>
      </c>
      <c r="AK121" s="47">
        <v>9035</v>
      </c>
      <c r="AL121" s="349">
        <f t="shared" si="7"/>
        <v>0.6572733202870189</v>
      </c>
      <c r="AM121" s="349">
        <f t="shared" si="7"/>
        <v>0.63398564905414223</v>
      </c>
      <c r="AN121" s="349">
        <f t="shared" si="7"/>
        <v>0.62204827136333984</v>
      </c>
      <c r="AO121" s="349">
        <f t="shared" si="7"/>
        <v>0.61337247227658187</v>
      </c>
      <c r="AP121" s="349">
        <f t="shared" si="7"/>
        <v>0.55740378343118069</v>
      </c>
      <c r="AQ121" s="349">
        <f t="shared" si="7"/>
        <v>0.58936725375081545</v>
      </c>
    </row>
    <row r="122" spans="1:43" hidden="1" x14ac:dyDescent="0.25">
      <c r="A122" s="348" t="s">
        <v>1831</v>
      </c>
      <c r="B122" s="348"/>
      <c r="C122" s="348"/>
      <c r="D122" s="348"/>
      <c r="E122" s="348"/>
      <c r="F122" s="348"/>
      <c r="G122" s="348"/>
      <c r="H122" s="348"/>
      <c r="I122" s="348"/>
      <c r="J122" t="s">
        <v>394</v>
      </c>
      <c r="K122" s="348" t="s">
        <v>1832</v>
      </c>
      <c r="L122" t="s">
        <v>1757</v>
      </c>
      <c r="M122" s="348" t="s">
        <v>1758</v>
      </c>
      <c r="N122" s="47">
        <v>34</v>
      </c>
      <c r="O122" s="47">
        <v>20</v>
      </c>
      <c r="P122" s="47">
        <v>20</v>
      </c>
      <c r="Q122" s="47">
        <v>20</v>
      </c>
      <c r="R122" s="47">
        <v>30</v>
      </c>
      <c r="S122" s="47">
        <v>30</v>
      </c>
      <c r="Z122" s="47">
        <v>1841</v>
      </c>
      <c r="AA122" s="47">
        <v>2179</v>
      </c>
      <c r="AB122" s="47">
        <v>2040</v>
      </c>
      <c r="AC122" s="47">
        <v>1689</v>
      </c>
      <c r="AD122" s="47">
        <v>2318</v>
      </c>
      <c r="AE122" s="47">
        <v>2315</v>
      </c>
      <c r="AF122" s="47">
        <v>6052</v>
      </c>
      <c r="AG122" s="47">
        <v>3806</v>
      </c>
      <c r="AH122" s="47">
        <v>6100</v>
      </c>
      <c r="AI122" s="47">
        <v>5366</v>
      </c>
      <c r="AJ122" s="47">
        <v>7558</v>
      </c>
      <c r="AK122" s="47">
        <v>7569</v>
      </c>
      <c r="AL122" s="349">
        <f t="shared" si="7"/>
        <v>0.48767123287671232</v>
      </c>
      <c r="AM122" s="349">
        <f t="shared" si="7"/>
        <v>0.5213698630136987</v>
      </c>
      <c r="AN122" s="349">
        <f t="shared" si="7"/>
        <v>0.83561643835616439</v>
      </c>
      <c r="AO122" s="349">
        <f t="shared" si="7"/>
        <v>0.73506849315068501</v>
      </c>
      <c r="AP122" s="349">
        <f t="shared" si="7"/>
        <v>0.69022831050228306</v>
      </c>
      <c r="AQ122" s="349">
        <f t="shared" si="7"/>
        <v>0.6912328767123288</v>
      </c>
    </row>
    <row r="123" spans="1:43" hidden="1" x14ac:dyDescent="0.25">
      <c r="A123" s="348" t="s">
        <v>1831</v>
      </c>
      <c r="B123" s="348"/>
      <c r="C123" s="348"/>
      <c r="D123" s="348"/>
      <c r="E123" s="348"/>
      <c r="F123" s="348"/>
      <c r="G123" s="348"/>
      <c r="H123" s="348"/>
      <c r="I123" s="348"/>
      <c r="J123" t="s">
        <v>394</v>
      </c>
      <c r="K123" s="348" t="s">
        <v>1832</v>
      </c>
      <c r="L123" t="s">
        <v>1744</v>
      </c>
      <c r="M123" s="348" t="s">
        <v>1745</v>
      </c>
      <c r="N123" s="47">
        <v>51</v>
      </c>
      <c r="O123" s="47">
        <v>51</v>
      </c>
      <c r="P123" s="47">
        <v>51</v>
      </c>
      <c r="Q123" s="47">
        <v>51</v>
      </c>
      <c r="R123" s="47">
        <v>51</v>
      </c>
      <c r="S123" s="47">
        <v>51</v>
      </c>
      <c r="Z123" s="47">
        <v>2661</v>
      </c>
      <c r="AA123" s="47">
        <v>2535</v>
      </c>
      <c r="AB123" s="47">
        <v>2504</v>
      </c>
      <c r="AC123" s="47">
        <v>2689</v>
      </c>
      <c r="AD123" s="47">
        <v>2689</v>
      </c>
      <c r="AE123" s="47">
        <v>2480</v>
      </c>
      <c r="AF123" s="47">
        <v>10816</v>
      </c>
      <c r="AG123" s="47">
        <v>11045</v>
      </c>
      <c r="AH123" s="47">
        <v>10889</v>
      </c>
      <c r="AI123" s="47">
        <v>12176</v>
      </c>
      <c r="AJ123" s="47">
        <v>12739</v>
      </c>
      <c r="AK123" s="47">
        <v>11955</v>
      </c>
      <c r="AL123" s="349">
        <f t="shared" si="7"/>
        <v>0.58103679828095622</v>
      </c>
      <c r="AM123" s="349">
        <f t="shared" si="7"/>
        <v>0.59333870534515176</v>
      </c>
      <c r="AN123" s="349">
        <f t="shared" si="7"/>
        <v>0.58495836690840719</v>
      </c>
      <c r="AO123" s="349">
        <f t="shared" si="7"/>
        <v>0.65409615901154983</v>
      </c>
      <c r="AP123" s="349">
        <f t="shared" si="7"/>
        <v>0.68434058554928823</v>
      </c>
      <c r="AQ123" s="349">
        <f t="shared" si="7"/>
        <v>0.64222401289282838</v>
      </c>
    </row>
    <row r="124" spans="1:43" hidden="1" x14ac:dyDescent="0.25">
      <c r="A124" s="348" t="s">
        <v>1831</v>
      </c>
      <c r="B124" s="348"/>
      <c r="C124" s="348"/>
      <c r="D124" s="348"/>
      <c r="E124" s="348"/>
      <c r="F124" s="348"/>
      <c r="G124" s="348"/>
      <c r="H124" s="348"/>
      <c r="I124" s="348"/>
      <c r="J124" t="s">
        <v>394</v>
      </c>
      <c r="K124" s="348" t="s">
        <v>1832</v>
      </c>
      <c r="L124" t="s">
        <v>1759</v>
      </c>
      <c r="M124" s="348" t="s">
        <v>1760</v>
      </c>
      <c r="N124" s="47">
        <v>15</v>
      </c>
      <c r="O124" s="47">
        <v>15</v>
      </c>
      <c r="P124" s="47">
        <v>15</v>
      </c>
      <c r="Q124" s="47">
        <v>15</v>
      </c>
      <c r="R124" s="47">
        <v>15</v>
      </c>
      <c r="S124" s="47">
        <v>15</v>
      </c>
      <c r="Z124" s="47">
        <v>1057</v>
      </c>
      <c r="AA124" s="47">
        <v>1064</v>
      </c>
      <c r="AB124" s="47">
        <v>1013</v>
      </c>
      <c r="AC124" s="47">
        <v>1049</v>
      </c>
      <c r="AD124" s="47">
        <v>1089</v>
      </c>
      <c r="AE124" s="47">
        <v>851</v>
      </c>
      <c r="AF124" s="47">
        <v>3239</v>
      </c>
      <c r="AG124" s="47">
        <v>3539</v>
      </c>
      <c r="AH124" s="47">
        <v>3588</v>
      </c>
      <c r="AI124" s="47">
        <v>3846</v>
      </c>
      <c r="AJ124" s="47">
        <v>4238</v>
      </c>
      <c r="AK124" s="47">
        <v>3048</v>
      </c>
      <c r="AL124" s="349">
        <f t="shared" si="7"/>
        <v>0.59159817351598176</v>
      </c>
      <c r="AM124" s="349">
        <f t="shared" si="7"/>
        <v>0.64639269406392696</v>
      </c>
      <c r="AN124" s="349">
        <f t="shared" si="7"/>
        <v>0.65534246575342459</v>
      </c>
      <c r="AO124" s="349">
        <f t="shared" si="7"/>
        <v>0.70246575342465745</v>
      </c>
      <c r="AP124" s="349">
        <f t="shared" si="7"/>
        <v>0.7740639269406393</v>
      </c>
      <c r="AQ124" s="349">
        <f t="shared" si="7"/>
        <v>0.55671232876712329</v>
      </c>
    </row>
    <row r="125" spans="1:43" hidden="1" x14ac:dyDescent="0.25">
      <c r="A125" s="348" t="s">
        <v>1831</v>
      </c>
      <c r="B125" s="348"/>
      <c r="C125" s="348"/>
      <c r="D125" s="348"/>
      <c r="E125" s="348"/>
      <c r="F125" s="348"/>
      <c r="G125" s="348"/>
      <c r="H125" s="348"/>
      <c r="I125" s="348"/>
      <c r="J125" t="s">
        <v>394</v>
      </c>
      <c r="K125" s="348" t="s">
        <v>1832</v>
      </c>
      <c r="L125" t="s">
        <v>1796</v>
      </c>
      <c r="M125" s="348" t="s">
        <v>1797</v>
      </c>
      <c r="N125" s="47">
        <v>31</v>
      </c>
      <c r="O125" s="47">
        <v>30</v>
      </c>
      <c r="P125" s="47">
        <v>30</v>
      </c>
      <c r="Q125" s="47">
        <v>30</v>
      </c>
      <c r="R125" s="47">
        <v>30</v>
      </c>
      <c r="S125" s="47">
        <v>30</v>
      </c>
      <c r="Z125" s="47">
        <v>1240</v>
      </c>
      <c r="AA125" s="47">
        <v>1257</v>
      </c>
      <c r="AB125" s="47">
        <v>1322</v>
      </c>
      <c r="AC125" s="47">
        <v>1300</v>
      </c>
      <c r="AD125" s="47">
        <v>1135</v>
      </c>
      <c r="AE125" s="47">
        <v>969</v>
      </c>
      <c r="AF125" s="47">
        <v>5657</v>
      </c>
      <c r="AG125" s="47">
        <v>5712</v>
      </c>
      <c r="AH125" s="47">
        <v>6120</v>
      </c>
      <c r="AI125" s="47">
        <v>5894</v>
      </c>
      <c r="AJ125" s="47">
        <v>3923</v>
      </c>
      <c r="AK125" s="47">
        <v>3245</v>
      </c>
      <c r="AL125" s="349">
        <f t="shared" si="7"/>
        <v>0.49995581087052582</v>
      </c>
      <c r="AM125" s="349">
        <f t="shared" si="7"/>
        <v>0.52164383561643834</v>
      </c>
      <c r="AN125" s="349">
        <f t="shared" si="7"/>
        <v>0.55890410958904113</v>
      </c>
      <c r="AO125" s="349">
        <f t="shared" si="7"/>
        <v>0.53826484018264842</v>
      </c>
      <c r="AP125" s="349">
        <f t="shared" si="7"/>
        <v>0.35826484018264843</v>
      </c>
      <c r="AQ125" s="349">
        <f t="shared" si="7"/>
        <v>0.29634703196347034</v>
      </c>
    </row>
    <row r="126" spans="1:43" hidden="1" x14ac:dyDescent="0.25">
      <c r="A126" s="348" t="s">
        <v>1831</v>
      </c>
      <c r="B126" s="348"/>
      <c r="C126" s="348"/>
      <c r="D126" s="348"/>
      <c r="E126" s="348"/>
      <c r="F126" s="348"/>
      <c r="G126" s="348"/>
      <c r="H126" s="348"/>
      <c r="I126" s="348"/>
      <c r="J126" t="s">
        <v>394</v>
      </c>
      <c r="K126" s="348" t="s">
        <v>1832</v>
      </c>
      <c r="L126" t="s">
        <v>1798</v>
      </c>
      <c r="M126" s="348" t="s">
        <v>1799</v>
      </c>
      <c r="N126" s="47">
        <v>28</v>
      </c>
      <c r="O126" s="47">
        <v>28</v>
      </c>
      <c r="P126" s="47">
        <v>28</v>
      </c>
      <c r="Q126" s="47">
        <v>28</v>
      </c>
      <c r="R126" s="47">
        <v>28</v>
      </c>
      <c r="S126" s="47">
        <v>28</v>
      </c>
      <c r="Z126" s="47">
        <v>930</v>
      </c>
      <c r="AA126" s="47">
        <v>821</v>
      </c>
      <c r="AB126" s="47">
        <v>792</v>
      </c>
      <c r="AC126" s="47">
        <v>854</v>
      </c>
      <c r="AD126" s="47">
        <v>814</v>
      </c>
      <c r="AE126" s="47">
        <v>849</v>
      </c>
      <c r="AF126" s="47">
        <v>6089</v>
      </c>
      <c r="AG126" s="47">
        <v>5440</v>
      </c>
      <c r="AH126" s="47">
        <v>5422</v>
      </c>
      <c r="AI126" s="47">
        <v>5541</v>
      </c>
      <c r="AJ126" s="47">
        <v>4971</v>
      </c>
      <c r="AK126" s="47">
        <v>5083</v>
      </c>
      <c r="AL126" s="349">
        <f t="shared" si="7"/>
        <v>0.59579256360078281</v>
      </c>
      <c r="AM126" s="349">
        <f t="shared" si="7"/>
        <v>0.53228962818003911</v>
      </c>
      <c r="AN126" s="349">
        <f t="shared" si="7"/>
        <v>0.53052837573385514</v>
      </c>
      <c r="AO126" s="349">
        <f t="shared" si="7"/>
        <v>0.54217221135029348</v>
      </c>
      <c r="AP126" s="349">
        <f t="shared" si="7"/>
        <v>0.48639921722113499</v>
      </c>
      <c r="AQ126" s="349">
        <f t="shared" si="7"/>
        <v>0.49735812133072405</v>
      </c>
    </row>
    <row r="127" spans="1:43" hidden="1" x14ac:dyDescent="0.25">
      <c r="A127" s="348" t="s">
        <v>1831</v>
      </c>
      <c r="B127" s="348"/>
      <c r="C127" s="348"/>
      <c r="D127" s="348"/>
      <c r="E127" s="348"/>
      <c r="F127" s="348"/>
      <c r="G127" s="348"/>
      <c r="H127" s="348"/>
      <c r="I127" s="348"/>
      <c r="J127" t="s">
        <v>394</v>
      </c>
      <c r="K127" s="348" t="s">
        <v>1832</v>
      </c>
      <c r="L127" t="s">
        <v>1800</v>
      </c>
      <c r="M127" s="348" t="s">
        <v>1801</v>
      </c>
      <c r="N127" s="47">
        <v>66</v>
      </c>
      <c r="O127" s="47">
        <v>66</v>
      </c>
      <c r="P127" s="47">
        <v>66</v>
      </c>
      <c r="Q127" s="47">
        <v>66</v>
      </c>
      <c r="R127" s="47">
        <v>66</v>
      </c>
      <c r="S127" s="47">
        <v>66</v>
      </c>
      <c r="Z127" s="47">
        <v>1917</v>
      </c>
      <c r="AA127" s="47">
        <v>2182</v>
      </c>
      <c r="AB127" s="47">
        <v>1556</v>
      </c>
      <c r="AC127" s="47">
        <v>2105</v>
      </c>
      <c r="AD127" s="47">
        <v>2313</v>
      </c>
      <c r="AE127" s="47">
        <v>2206</v>
      </c>
      <c r="AF127" s="47">
        <v>16781</v>
      </c>
      <c r="AG127" s="47">
        <v>17748</v>
      </c>
      <c r="AH127" s="47">
        <v>16638</v>
      </c>
      <c r="AI127" s="47">
        <v>16738</v>
      </c>
      <c r="AJ127" s="47">
        <v>16013</v>
      </c>
      <c r="AK127" s="47">
        <v>16737</v>
      </c>
      <c r="AL127" s="349">
        <f t="shared" si="7"/>
        <v>0.696596097965961</v>
      </c>
      <c r="AM127" s="349">
        <f t="shared" si="7"/>
        <v>0.73673723536737246</v>
      </c>
      <c r="AN127" s="349">
        <f t="shared" si="7"/>
        <v>0.69066002490660028</v>
      </c>
      <c r="AO127" s="349">
        <f t="shared" si="7"/>
        <v>0.69481112494811126</v>
      </c>
      <c r="AP127" s="349">
        <f t="shared" si="7"/>
        <v>0.66471564964715646</v>
      </c>
      <c r="AQ127" s="349">
        <f t="shared" si="7"/>
        <v>0.6947696139476961</v>
      </c>
    </row>
    <row r="128" spans="1:43" hidden="1" x14ac:dyDescent="0.25">
      <c r="A128" s="348" t="s">
        <v>1831</v>
      </c>
      <c r="B128" s="348"/>
      <c r="C128" s="348"/>
      <c r="D128" s="348"/>
      <c r="E128" s="348"/>
      <c r="F128" s="348"/>
      <c r="G128" s="348"/>
      <c r="H128" s="348"/>
      <c r="I128" s="348"/>
      <c r="J128" t="s">
        <v>394</v>
      </c>
      <c r="K128" s="348" t="s">
        <v>1832</v>
      </c>
      <c r="L128" t="s">
        <v>1746</v>
      </c>
      <c r="M128" s="348" t="s">
        <v>1747</v>
      </c>
      <c r="N128" s="47">
        <v>11</v>
      </c>
      <c r="O128" s="47">
        <v>11</v>
      </c>
      <c r="P128" s="47">
        <v>11</v>
      </c>
      <c r="Q128" s="47">
        <v>11</v>
      </c>
      <c r="R128" s="47">
        <v>11</v>
      </c>
      <c r="S128" s="47">
        <v>11</v>
      </c>
      <c r="Z128" s="47">
        <v>379</v>
      </c>
      <c r="AA128" s="47">
        <v>373</v>
      </c>
      <c r="AB128" s="47">
        <v>392</v>
      </c>
      <c r="AC128" s="47">
        <v>286</v>
      </c>
      <c r="AD128" s="47">
        <v>294</v>
      </c>
      <c r="AE128" s="47">
        <v>271</v>
      </c>
      <c r="AF128" s="47">
        <v>3689</v>
      </c>
      <c r="AG128" s="47">
        <v>2891</v>
      </c>
      <c r="AH128" s="47">
        <v>2972</v>
      </c>
      <c r="AI128" s="47">
        <v>1913</v>
      </c>
      <c r="AJ128" s="47">
        <v>1948</v>
      </c>
      <c r="AK128" s="47">
        <v>1895</v>
      </c>
      <c r="AL128" s="349">
        <f t="shared" si="7"/>
        <v>0.91880448318804486</v>
      </c>
      <c r="AM128" s="349">
        <f t="shared" si="7"/>
        <v>0.7200498132004981</v>
      </c>
      <c r="AN128" s="349">
        <f t="shared" si="7"/>
        <v>0.74022415940224162</v>
      </c>
      <c r="AO128" s="349">
        <f t="shared" si="7"/>
        <v>0.47646326276463263</v>
      </c>
      <c r="AP128" s="349">
        <f t="shared" si="7"/>
        <v>0.48518057285180571</v>
      </c>
      <c r="AQ128" s="349">
        <f t="shared" si="7"/>
        <v>0.47198007471980075</v>
      </c>
    </row>
    <row r="129" spans="1:43" hidden="1" x14ac:dyDescent="0.25">
      <c r="A129" s="348" t="s">
        <v>1831</v>
      </c>
      <c r="B129" s="348"/>
      <c r="C129" s="348"/>
      <c r="D129" s="348"/>
      <c r="E129" s="348"/>
      <c r="F129" s="348"/>
      <c r="G129" s="348"/>
      <c r="H129" s="348"/>
      <c r="I129" s="348"/>
      <c r="J129" t="s">
        <v>394</v>
      </c>
      <c r="K129" s="348" t="s">
        <v>1832</v>
      </c>
      <c r="L129" t="s">
        <v>1802</v>
      </c>
      <c r="M129" s="348" t="s">
        <v>1803</v>
      </c>
      <c r="N129" s="47">
        <v>3</v>
      </c>
      <c r="O129" s="47">
        <v>3</v>
      </c>
      <c r="P129" s="47">
        <v>3</v>
      </c>
      <c r="Q129" s="47">
        <v>3</v>
      </c>
      <c r="R129" s="47">
        <v>3</v>
      </c>
      <c r="S129" s="47">
        <v>24</v>
      </c>
      <c r="Z129" s="47">
        <v>91</v>
      </c>
      <c r="AA129" s="47">
        <v>119</v>
      </c>
      <c r="AB129" s="47">
        <v>113</v>
      </c>
      <c r="AC129" s="47">
        <v>125</v>
      </c>
      <c r="AD129" s="47">
        <v>128</v>
      </c>
      <c r="AE129" s="47">
        <v>511</v>
      </c>
      <c r="AF129" s="47">
        <v>722</v>
      </c>
      <c r="AG129" s="47">
        <v>968</v>
      </c>
      <c r="AH129" s="47">
        <v>867</v>
      </c>
      <c r="AI129" s="47">
        <v>1095</v>
      </c>
      <c r="AJ129" s="47">
        <v>1040</v>
      </c>
      <c r="AK129" s="47">
        <v>5529</v>
      </c>
      <c r="AL129" s="349">
        <f t="shared" si="7"/>
        <v>0.65936073059360722</v>
      </c>
      <c r="AM129" s="349">
        <f t="shared" si="7"/>
        <v>0.88401826484018275</v>
      </c>
      <c r="AN129" s="349">
        <f t="shared" si="7"/>
        <v>0.79178082191780819</v>
      </c>
      <c r="AO129" s="349">
        <f t="shared" si="7"/>
        <v>1</v>
      </c>
      <c r="AP129" s="349">
        <f t="shared" si="7"/>
        <v>0.94977168949771695</v>
      </c>
      <c r="AQ129" s="349">
        <f t="shared" si="7"/>
        <v>0.63116438356164384</v>
      </c>
    </row>
    <row r="130" spans="1:43" hidden="1" x14ac:dyDescent="0.25">
      <c r="A130" s="348" t="s">
        <v>1831</v>
      </c>
      <c r="B130" s="348"/>
      <c r="C130" s="348"/>
      <c r="D130" s="348"/>
      <c r="E130" s="348"/>
      <c r="F130" s="348"/>
      <c r="G130" s="348"/>
      <c r="H130" s="348"/>
      <c r="I130" s="348"/>
      <c r="J130" t="s">
        <v>394</v>
      </c>
      <c r="K130" s="348" t="s">
        <v>1832</v>
      </c>
      <c r="L130" t="s">
        <v>1634</v>
      </c>
      <c r="M130" s="348" t="s">
        <v>1833</v>
      </c>
      <c r="N130" s="47">
        <v>25</v>
      </c>
      <c r="O130" s="47">
        <v>25</v>
      </c>
      <c r="P130" s="47">
        <v>25</v>
      </c>
      <c r="Q130" s="47">
        <v>25</v>
      </c>
      <c r="R130" s="47">
        <v>25</v>
      </c>
      <c r="S130" s="47">
        <v>25</v>
      </c>
      <c r="Z130" s="47">
        <v>1126</v>
      </c>
      <c r="AA130" s="47">
        <v>1095</v>
      </c>
      <c r="AB130" s="47">
        <v>1196</v>
      </c>
      <c r="AC130" s="47">
        <v>1184</v>
      </c>
      <c r="AD130" s="47">
        <v>1227</v>
      </c>
      <c r="AE130" s="47">
        <v>1234</v>
      </c>
      <c r="AF130" s="47">
        <v>5687</v>
      </c>
      <c r="AG130" s="47">
        <v>6008</v>
      </c>
      <c r="AH130" s="47">
        <v>6180</v>
      </c>
      <c r="AI130" s="47">
        <v>5385</v>
      </c>
      <c r="AJ130" s="47">
        <v>5633</v>
      </c>
      <c r="AK130" s="47">
        <v>5577</v>
      </c>
      <c r="AL130" s="349">
        <f t="shared" si="7"/>
        <v>0.62323287671232874</v>
      </c>
      <c r="AM130" s="349">
        <f t="shared" si="7"/>
        <v>0.65841095890410961</v>
      </c>
      <c r="AN130" s="349">
        <f t="shared" si="7"/>
        <v>0.67726027397260269</v>
      </c>
      <c r="AO130" s="349">
        <f t="shared" si="7"/>
        <v>0.5901369863013699</v>
      </c>
      <c r="AP130" s="349">
        <f t="shared" si="7"/>
        <v>0.61731506849315065</v>
      </c>
      <c r="AQ130" s="349">
        <f t="shared" si="7"/>
        <v>0.61117808219178082</v>
      </c>
    </row>
    <row r="131" spans="1:43" hidden="1" x14ac:dyDescent="0.25">
      <c r="A131" s="348" t="s">
        <v>1831</v>
      </c>
      <c r="B131" s="348"/>
      <c r="C131" s="348"/>
      <c r="D131" s="348"/>
      <c r="E131" s="348"/>
      <c r="F131" s="348"/>
      <c r="G131" s="348"/>
      <c r="H131" s="348"/>
      <c r="I131" s="348"/>
      <c r="J131" t="s">
        <v>394</v>
      </c>
      <c r="K131" s="348" t="s">
        <v>1832</v>
      </c>
      <c r="L131" t="s">
        <v>1804</v>
      </c>
      <c r="M131" s="348" t="s">
        <v>1805</v>
      </c>
      <c r="N131" s="47">
        <v>15</v>
      </c>
      <c r="O131" s="47">
        <v>15</v>
      </c>
      <c r="P131" s="47">
        <v>15</v>
      </c>
      <c r="Q131" s="47">
        <v>15</v>
      </c>
      <c r="R131" s="47">
        <v>15</v>
      </c>
      <c r="S131" s="47">
        <v>15</v>
      </c>
      <c r="Z131" s="47">
        <v>844</v>
      </c>
      <c r="AA131" s="47">
        <v>791</v>
      </c>
      <c r="AB131" s="47">
        <v>921</v>
      </c>
      <c r="AC131" s="47">
        <v>1055</v>
      </c>
      <c r="AD131" s="47">
        <v>1115</v>
      </c>
      <c r="AE131" s="47">
        <v>1031</v>
      </c>
      <c r="AF131" s="47">
        <v>2642</v>
      </c>
      <c r="AG131" s="47">
        <v>2342</v>
      </c>
      <c r="AH131" s="47">
        <v>2392</v>
      </c>
      <c r="AI131" s="47">
        <v>2295</v>
      </c>
      <c r="AJ131" s="47">
        <v>2620</v>
      </c>
      <c r="AK131" s="47">
        <v>2837</v>
      </c>
      <c r="AL131" s="349">
        <f t="shared" si="7"/>
        <v>0.48255707762557076</v>
      </c>
      <c r="AM131" s="349">
        <f t="shared" si="7"/>
        <v>0.42776255707762556</v>
      </c>
      <c r="AN131" s="349">
        <f t="shared" si="7"/>
        <v>0.43689497716894976</v>
      </c>
      <c r="AO131" s="349">
        <f t="shared" si="7"/>
        <v>0.41917808219178082</v>
      </c>
      <c r="AP131" s="349">
        <f t="shared" si="7"/>
        <v>0.47853881278538812</v>
      </c>
      <c r="AQ131" s="349">
        <f t="shared" si="7"/>
        <v>0.51817351598173511</v>
      </c>
    </row>
    <row r="132" spans="1:43" hidden="1" x14ac:dyDescent="0.25">
      <c r="A132" s="348" t="s">
        <v>1831</v>
      </c>
      <c r="B132" s="348"/>
      <c r="C132" s="348"/>
      <c r="D132" s="348"/>
      <c r="E132" s="348"/>
      <c r="F132" s="348"/>
      <c r="G132" s="348"/>
      <c r="H132" s="348"/>
      <c r="I132" s="348"/>
      <c r="J132" t="s">
        <v>394</v>
      </c>
      <c r="K132" s="348" t="s">
        <v>1832</v>
      </c>
      <c r="L132" t="s">
        <v>1834</v>
      </c>
      <c r="M132" s="348" t="s">
        <v>1835</v>
      </c>
      <c r="N132" s="47">
        <v>10</v>
      </c>
      <c r="O132" s="47">
        <v>10</v>
      </c>
      <c r="P132" s="47">
        <v>10</v>
      </c>
      <c r="Q132" s="47">
        <v>10</v>
      </c>
      <c r="R132" s="47">
        <v>10</v>
      </c>
      <c r="S132" s="47">
        <v>10</v>
      </c>
      <c r="Z132" s="47">
        <v>520</v>
      </c>
      <c r="AA132" s="47">
        <v>504</v>
      </c>
      <c r="AB132" s="47">
        <v>505</v>
      </c>
      <c r="AC132" s="47">
        <v>505</v>
      </c>
      <c r="AD132" s="47">
        <v>411</v>
      </c>
      <c r="AE132" s="47">
        <v>402</v>
      </c>
      <c r="AF132" s="47">
        <v>3003</v>
      </c>
      <c r="AG132" s="47">
        <v>3099</v>
      </c>
      <c r="AH132" s="47">
        <v>2756</v>
      </c>
      <c r="AI132" s="47">
        <v>2790</v>
      </c>
      <c r="AJ132" s="47">
        <v>2206</v>
      </c>
      <c r="AK132" s="47">
        <v>2209</v>
      </c>
      <c r="AL132" s="349">
        <f t="shared" si="7"/>
        <v>0.82273972602739731</v>
      </c>
      <c r="AM132" s="349">
        <f t="shared" si="7"/>
        <v>0.84904109589041088</v>
      </c>
      <c r="AN132" s="349">
        <f t="shared" si="7"/>
        <v>0.75506849315068503</v>
      </c>
      <c r="AO132" s="349">
        <f t="shared" si="7"/>
        <v>0.76438356164383559</v>
      </c>
      <c r="AP132" s="349">
        <f t="shared" si="7"/>
        <v>0.60438356164383555</v>
      </c>
      <c r="AQ132" s="349">
        <f t="shared" si="7"/>
        <v>0.60520547945205483</v>
      </c>
    </row>
    <row r="133" spans="1:43" hidden="1" x14ac:dyDescent="0.25">
      <c r="A133" s="348" t="s">
        <v>1831</v>
      </c>
      <c r="B133" s="348"/>
      <c r="C133" s="348"/>
      <c r="D133" s="348"/>
      <c r="E133" s="348"/>
      <c r="F133" s="348"/>
      <c r="G133" s="348"/>
      <c r="H133" s="348"/>
      <c r="I133" s="348"/>
      <c r="J133" t="s">
        <v>394</v>
      </c>
      <c r="K133" s="348" t="s">
        <v>1832</v>
      </c>
      <c r="L133" t="s">
        <v>1836</v>
      </c>
      <c r="M133" s="348" t="s">
        <v>1837</v>
      </c>
      <c r="N133" s="47">
        <v>10</v>
      </c>
      <c r="O133" s="47">
        <v>10</v>
      </c>
      <c r="P133" s="47">
        <v>10</v>
      </c>
      <c r="Q133" s="47">
        <v>10</v>
      </c>
      <c r="R133" s="47">
        <v>10</v>
      </c>
      <c r="S133" s="47">
        <v>0</v>
      </c>
      <c r="Z133" s="47">
        <v>194</v>
      </c>
      <c r="AA133" s="47">
        <v>169</v>
      </c>
      <c r="AB133" s="47">
        <v>172</v>
      </c>
      <c r="AC133" s="47">
        <v>151</v>
      </c>
      <c r="AD133" s="47">
        <v>56</v>
      </c>
      <c r="AE133" s="47">
        <v>0</v>
      </c>
      <c r="AF133" s="47">
        <v>1393</v>
      </c>
      <c r="AG133" s="47">
        <v>1170</v>
      </c>
      <c r="AH133" s="47">
        <v>1131</v>
      </c>
      <c r="AI133" s="47">
        <v>1093</v>
      </c>
      <c r="AJ133" s="47">
        <v>414</v>
      </c>
      <c r="AK133" s="47">
        <v>0</v>
      </c>
      <c r="AL133" s="349">
        <f t="shared" si="7"/>
        <v>0.38164383561643839</v>
      </c>
      <c r="AM133" s="349">
        <f t="shared" si="7"/>
        <v>0.32054794520547947</v>
      </c>
      <c r="AN133" s="349">
        <f t="shared" si="7"/>
        <v>0.30986301369863012</v>
      </c>
      <c r="AO133" s="349">
        <f t="shared" si="7"/>
        <v>0.29945205479452053</v>
      </c>
      <c r="AP133" s="349">
        <f t="shared" si="7"/>
        <v>0.11342465753424658</v>
      </c>
      <c r="AQ133" s="349" t="str">
        <f t="shared" si="7"/>
        <v/>
      </c>
    </row>
    <row r="134" spans="1:43" hidden="1" x14ac:dyDescent="0.25">
      <c r="A134" s="348" t="s">
        <v>1831</v>
      </c>
      <c r="B134" s="348" t="s">
        <v>1725</v>
      </c>
      <c r="C134" s="355" t="str">
        <f>IFERROR(INDEX('OSN _po nemocniciach'!G:G,MATCH(J134,'OSN _po nemocniciach'!C:C,0)),"n/a")</f>
        <v>Banskobystricky kraj</v>
      </c>
      <c r="D134" s="355" t="str">
        <f>IFERROR(INDEX('OSN _po nemocniciach'!D:D,MATCH(J134,'OSN _po nemocniciach'!C:C,0)),"n/a")</f>
        <v>Banska Bystrica</v>
      </c>
      <c r="E134" s="359" t="s">
        <v>1559</v>
      </c>
      <c r="F134" s="360">
        <v>0</v>
      </c>
      <c r="G134" s="359"/>
      <c r="H134" s="361">
        <f>AE134</f>
        <v>1099</v>
      </c>
      <c r="I134" s="362">
        <f>IF(E134="ANO",F134*H134,"n/a")</f>
        <v>0</v>
      </c>
      <c r="J134" t="s">
        <v>394</v>
      </c>
      <c r="K134" s="348" t="s">
        <v>1832</v>
      </c>
      <c r="L134" t="s">
        <v>1622</v>
      </c>
      <c r="M134" s="348" t="s">
        <v>1748</v>
      </c>
      <c r="N134" s="47">
        <v>14</v>
      </c>
      <c r="O134" s="47">
        <v>14</v>
      </c>
      <c r="P134" s="47">
        <v>14</v>
      </c>
      <c r="Q134" s="47">
        <v>14</v>
      </c>
      <c r="R134" s="47">
        <v>13</v>
      </c>
      <c r="S134" s="47">
        <v>22</v>
      </c>
      <c r="T134">
        <v>14</v>
      </c>
      <c r="U134">
        <v>14</v>
      </c>
      <c r="V134">
        <v>14</v>
      </c>
      <c r="W134">
        <v>14</v>
      </c>
      <c r="X134">
        <v>13</v>
      </c>
      <c r="Y134">
        <v>22</v>
      </c>
      <c r="Z134" s="47">
        <v>937</v>
      </c>
      <c r="AA134" s="47">
        <v>937</v>
      </c>
      <c r="AB134" s="47">
        <v>1084</v>
      </c>
      <c r="AC134" s="47">
        <v>1012</v>
      </c>
      <c r="AD134" s="47">
        <v>927</v>
      </c>
      <c r="AE134" s="47">
        <v>1099</v>
      </c>
      <c r="AF134" s="47">
        <v>5117</v>
      </c>
      <c r="AG134" s="47">
        <v>4952</v>
      </c>
      <c r="AH134" s="47">
        <v>5100</v>
      </c>
      <c r="AI134" s="47">
        <v>5110</v>
      </c>
      <c r="AJ134" s="47">
        <v>4558</v>
      </c>
      <c r="AK134" s="47">
        <v>5020</v>
      </c>
      <c r="AL134" s="349">
        <f t="shared" si="7"/>
        <v>1.0013698630136987</v>
      </c>
      <c r="AM134" s="349">
        <f t="shared" si="7"/>
        <v>0.96908023483365946</v>
      </c>
      <c r="AN134" s="349">
        <f t="shared" si="7"/>
        <v>0.99804305283757333</v>
      </c>
      <c r="AO134" s="349">
        <f t="shared" si="7"/>
        <v>1</v>
      </c>
      <c r="AP134" s="349">
        <f t="shared" si="7"/>
        <v>0.96059009483667024</v>
      </c>
      <c r="AQ134" s="349">
        <f t="shared" si="7"/>
        <v>0.62515566625155672</v>
      </c>
    </row>
    <row r="135" spans="1:43" hidden="1" x14ac:dyDescent="0.25">
      <c r="A135" s="348" t="s">
        <v>1831</v>
      </c>
      <c r="B135" s="348"/>
      <c r="C135" s="348"/>
      <c r="D135" s="348"/>
      <c r="E135" s="348"/>
      <c r="F135" s="348"/>
      <c r="G135" s="348"/>
      <c r="H135" s="348"/>
      <c r="I135" s="348"/>
      <c r="J135" t="s">
        <v>394</v>
      </c>
      <c r="K135" s="348" t="s">
        <v>1832</v>
      </c>
      <c r="L135" t="s">
        <v>1838</v>
      </c>
      <c r="M135" s="348" t="s">
        <v>1839</v>
      </c>
      <c r="N135" s="47">
        <v>18</v>
      </c>
      <c r="O135" s="47">
        <v>18</v>
      </c>
      <c r="P135" s="47">
        <v>18</v>
      </c>
      <c r="Q135" s="47">
        <v>18</v>
      </c>
      <c r="R135" s="47">
        <v>18</v>
      </c>
      <c r="S135" s="47">
        <v>18</v>
      </c>
      <c r="Z135" s="47">
        <v>728</v>
      </c>
      <c r="AA135" s="47">
        <v>733</v>
      </c>
      <c r="AB135" s="47">
        <v>825</v>
      </c>
      <c r="AC135" s="47">
        <v>787</v>
      </c>
      <c r="AD135" s="47">
        <v>868</v>
      </c>
      <c r="AE135" s="47">
        <v>1116</v>
      </c>
      <c r="AF135" s="47">
        <v>4552</v>
      </c>
      <c r="AG135" s="47">
        <v>4370</v>
      </c>
      <c r="AH135" s="47">
        <v>4827</v>
      </c>
      <c r="AI135" s="47">
        <v>4694</v>
      </c>
      <c r="AJ135" s="47">
        <v>5348</v>
      </c>
      <c r="AK135" s="47">
        <v>6448</v>
      </c>
      <c r="AL135" s="349">
        <f t="shared" si="7"/>
        <v>0.69284627092846274</v>
      </c>
      <c r="AM135" s="349">
        <f t="shared" si="7"/>
        <v>0.66514459665144599</v>
      </c>
      <c r="AN135" s="349">
        <f t="shared" si="7"/>
        <v>0.73470319634703196</v>
      </c>
      <c r="AO135" s="349">
        <f t="shared" si="7"/>
        <v>0.71445966514459669</v>
      </c>
      <c r="AP135" s="349">
        <f t="shared" si="7"/>
        <v>0.81400304414003033</v>
      </c>
      <c r="AQ135" s="349">
        <f t="shared" si="7"/>
        <v>0.98143074581430745</v>
      </c>
    </row>
    <row r="136" spans="1:43" hidden="1" x14ac:dyDescent="0.25">
      <c r="A136" s="348" t="s">
        <v>1831</v>
      </c>
      <c r="B136" s="348"/>
      <c r="C136" s="348"/>
      <c r="D136" s="348"/>
      <c r="E136" s="348"/>
      <c r="F136" s="348"/>
      <c r="G136" s="348"/>
      <c r="H136" s="348"/>
      <c r="I136" s="348"/>
      <c r="J136" t="s">
        <v>394</v>
      </c>
      <c r="K136" s="348" t="s">
        <v>1832</v>
      </c>
      <c r="L136" t="s">
        <v>1808</v>
      </c>
      <c r="M136" s="348" t="s">
        <v>1809</v>
      </c>
      <c r="N136" s="47">
        <v>15</v>
      </c>
      <c r="O136" s="47">
        <v>15</v>
      </c>
      <c r="P136" s="47">
        <v>15</v>
      </c>
      <c r="Q136" s="47">
        <v>15</v>
      </c>
      <c r="R136" s="47">
        <v>15</v>
      </c>
      <c r="S136" s="47">
        <v>15</v>
      </c>
      <c r="Z136" s="47">
        <v>873</v>
      </c>
      <c r="AA136" s="47">
        <v>1078</v>
      </c>
      <c r="AB136" s="47">
        <v>1125</v>
      </c>
      <c r="AC136" s="47">
        <v>1149</v>
      </c>
      <c r="AD136" s="47">
        <v>1218</v>
      </c>
      <c r="AE136" s="47">
        <v>1182</v>
      </c>
      <c r="AF136" s="47">
        <v>3399</v>
      </c>
      <c r="AG136" s="47">
        <v>3904</v>
      </c>
      <c r="AH136" s="47">
        <v>3828</v>
      </c>
      <c r="AI136" s="47">
        <v>3633</v>
      </c>
      <c r="AJ136" s="47">
        <v>3695</v>
      </c>
      <c r="AK136" s="47">
        <v>3912</v>
      </c>
      <c r="AL136" s="349">
        <f t="shared" si="7"/>
        <v>0.62082191780821916</v>
      </c>
      <c r="AM136" s="349">
        <f t="shared" si="7"/>
        <v>0.71305936073059362</v>
      </c>
      <c r="AN136" s="349">
        <f t="shared" si="7"/>
        <v>0.69917808219178079</v>
      </c>
      <c r="AO136" s="349">
        <f t="shared" si="7"/>
        <v>0.66356164383561644</v>
      </c>
      <c r="AP136" s="349">
        <f t="shared" si="7"/>
        <v>0.67488584474885849</v>
      </c>
      <c r="AQ136" s="349">
        <f t="shared" si="7"/>
        <v>0.71452054794520548</v>
      </c>
    </row>
    <row r="137" spans="1:43" hidden="1" x14ac:dyDescent="0.25">
      <c r="A137" s="348" t="s">
        <v>1831</v>
      </c>
      <c r="B137" s="348"/>
      <c r="C137" s="348"/>
      <c r="D137" s="348"/>
      <c r="E137" s="348"/>
      <c r="F137" s="348"/>
      <c r="G137" s="348"/>
      <c r="H137" s="348"/>
      <c r="I137" s="348"/>
      <c r="J137" t="s">
        <v>394</v>
      </c>
      <c r="K137" s="348" t="s">
        <v>1832</v>
      </c>
      <c r="L137" t="s">
        <v>1810</v>
      </c>
      <c r="M137" s="348" t="s">
        <v>1811</v>
      </c>
      <c r="N137" s="47"/>
      <c r="O137" s="47"/>
      <c r="P137" s="47"/>
      <c r="Q137" s="47"/>
      <c r="R137" s="47">
        <v>9</v>
      </c>
      <c r="S137" s="47">
        <v>9</v>
      </c>
      <c r="Z137" s="47"/>
      <c r="AA137" s="47"/>
      <c r="AB137" s="47"/>
      <c r="AC137" s="47"/>
      <c r="AD137" s="47">
        <v>131</v>
      </c>
      <c r="AE137" s="47">
        <v>459</v>
      </c>
      <c r="AF137" s="47"/>
      <c r="AG137" s="47"/>
      <c r="AH137" s="47"/>
      <c r="AI137" s="47"/>
      <c r="AJ137" s="47">
        <v>617</v>
      </c>
      <c r="AK137" s="47">
        <v>2176</v>
      </c>
      <c r="AL137" s="349" t="str">
        <f t="shared" si="7"/>
        <v/>
      </c>
      <c r="AM137" s="349" t="str">
        <f t="shared" si="7"/>
        <v/>
      </c>
      <c r="AN137" s="349" t="str">
        <f t="shared" si="7"/>
        <v/>
      </c>
      <c r="AO137" s="349" t="str">
        <f t="shared" si="7"/>
        <v/>
      </c>
      <c r="AP137" s="349">
        <f t="shared" si="7"/>
        <v>0.18782343987823441</v>
      </c>
      <c r="AQ137" s="349">
        <f t="shared" si="7"/>
        <v>0.66240487062404874</v>
      </c>
    </row>
    <row r="138" spans="1:43" hidden="1" x14ac:dyDescent="0.25">
      <c r="A138" s="348" t="s">
        <v>1831</v>
      </c>
      <c r="B138" s="348"/>
      <c r="C138" s="348"/>
      <c r="D138" s="348"/>
      <c r="E138" s="348"/>
      <c r="F138" s="348"/>
      <c r="G138" s="348"/>
      <c r="H138" s="348"/>
      <c r="I138" s="348"/>
      <c r="J138" t="s">
        <v>394</v>
      </c>
      <c r="K138" s="348" t="s">
        <v>1832</v>
      </c>
      <c r="L138" t="s">
        <v>1749</v>
      </c>
      <c r="M138" s="348" t="s">
        <v>1750</v>
      </c>
      <c r="N138" s="47"/>
      <c r="O138" s="47"/>
      <c r="P138" s="47"/>
      <c r="Q138" s="47"/>
      <c r="R138" s="47">
        <v>9</v>
      </c>
      <c r="S138" s="47">
        <v>9</v>
      </c>
      <c r="Z138" s="47"/>
      <c r="AA138" s="47"/>
      <c r="AB138" s="47"/>
      <c r="AC138" s="47"/>
      <c r="AD138" s="47">
        <v>87</v>
      </c>
      <c r="AE138" s="47">
        <v>107</v>
      </c>
      <c r="AF138" s="47"/>
      <c r="AG138" s="47"/>
      <c r="AH138" s="47"/>
      <c r="AI138" s="47"/>
      <c r="AJ138" s="47">
        <v>1565</v>
      </c>
      <c r="AK138" s="47">
        <v>1620</v>
      </c>
      <c r="AL138" s="349" t="str">
        <f t="shared" si="7"/>
        <v/>
      </c>
      <c r="AM138" s="349" t="str">
        <f t="shared" si="7"/>
        <v/>
      </c>
      <c r="AN138" s="349" t="str">
        <f t="shared" si="7"/>
        <v/>
      </c>
      <c r="AO138" s="349" t="str">
        <f t="shared" si="7"/>
        <v/>
      </c>
      <c r="AP138" s="349">
        <f t="shared" si="7"/>
        <v>0.47640791476407912</v>
      </c>
      <c r="AQ138" s="349">
        <f t="shared" si="7"/>
        <v>0.49315068493150682</v>
      </c>
    </row>
    <row r="139" spans="1:43" hidden="1" x14ac:dyDescent="0.25">
      <c r="A139" s="348" t="s">
        <v>1831</v>
      </c>
      <c r="B139" s="348"/>
      <c r="C139" s="348"/>
      <c r="D139" s="348"/>
      <c r="E139" s="348"/>
      <c r="F139" s="348"/>
      <c r="G139" s="348"/>
      <c r="H139" s="348"/>
      <c r="I139" s="348"/>
      <c r="J139" t="s">
        <v>394</v>
      </c>
      <c r="K139" s="348" t="s">
        <v>1832</v>
      </c>
      <c r="L139" t="s">
        <v>1781</v>
      </c>
      <c r="M139" s="348" t="s">
        <v>1782</v>
      </c>
      <c r="N139" s="47">
        <v>8</v>
      </c>
      <c r="O139" s="47">
        <v>8</v>
      </c>
      <c r="P139" s="47">
        <v>8</v>
      </c>
      <c r="Q139" s="47">
        <v>8</v>
      </c>
      <c r="R139" s="47">
        <v>8</v>
      </c>
      <c r="S139" s="47">
        <v>8</v>
      </c>
      <c r="Z139" s="47">
        <v>469</v>
      </c>
      <c r="AA139" s="47">
        <v>487</v>
      </c>
      <c r="AB139" s="47">
        <v>498</v>
      </c>
      <c r="AC139" s="47">
        <v>487</v>
      </c>
      <c r="AD139" s="47">
        <v>512</v>
      </c>
      <c r="AE139" s="47">
        <v>447</v>
      </c>
      <c r="AF139" s="47">
        <v>1508</v>
      </c>
      <c r="AG139" s="47">
        <v>1263</v>
      </c>
      <c r="AH139" s="47">
        <v>901</v>
      </c>
      <c r="AI139" s="47">
        <v>1931</v>
      </c>
      <c r="AJ139" s="47">
        <v>1929</v>
      </c>
      <c r="AK139" s="47">
        <v>1884</v>
      </c>
      <c r="AL139" s="349">
        <f t="shared" si="7"/>
        <v>0.51643835616438361</v>
      </c>
      <c r="AM139" s="349">
        <f t="shared" si="7"/>
        <v>0.43253424657534245</v>
      </c>
      <c r="AN139" s="349">
        <f t="shared" si="7"/>
        <v>0.30856164383561646</v>
      </c>
      <c r="AO139" s="349">
        <f t="shared" si="7"/>
        <v>0.66130136986301369</v>
      </c>
      <c r="AP139" s="349">
        <f t="shared" si="7"/>
        <v>0.66061643835616435</v>
      </c>
      <c r="AQ139" s="349">
        <f t="shared" si="7"/>
        <v>0.64520547945205475</v>
      </c>
    </row>
    <row r="140" spans="1:43" hidden="1" x14ac:dyDescent="0.25">
      <c r="A140" s="348" t="s">
        <v>1831</v>
      </c>
      <c r="B140" s="348"/>
      <c r="C140" s="348"/>
      <c r="D140" s="348"/>
      <c r="E140" s="348"/>
      <c r="F140" s="348"/>
      <c r="G140" s="348"/>
      <c r="H140" s="348"/>
      <c r="I140" s="348"/>
      <c r="J140" t="s">
        <v>394</v>
      </c>
      <c r="K140" s="348" t="s">
        <v>1832</v>
      </c>
      <c r="L140" t="s">
        <v>1767</v>
      </c>
      <c r="M140" s="348" t="s">
        <v>1768</v>
      </c>
      <c r="N140" s="47">
        <v>0</v>
      </c>
      <c r="O140" s="47"/>
      <c r="P140" s="47"/>
      <c r="Q140" s="47"/>
      <c r="R140" s="47"/>
      <c r="S140" s="47"/>
      <c r="Z140" s="47">
        <v>0</v>
      </c>
      <c r="AA140" s="47"/>
      <c r="AB140" s="47"/>
      <c r="AC140" s="47"/>
      <c r="AD140" s="47"/>
      <c r="AE140" s="47"/>
      <c r="AF140" s="47">
        <v>0</v>
      </c>
      <c r="AG140" s="47"/>
      <c r="AH140" s="47"/>
      <c r="AI140" s="47"/>
      <c r="AJ140" s="47"/>
      <c r="AK140" s="47"/>
      <c r="AL140" s="349" t="str">
        <f t="shared" si="7"/>
        <v/>
      </c>
      <c r="AM140" s="349" t="str">
        <f t="shared" si="7"/>
        <v/>
      </c>
      <c r="AN140" s="349" t="str">
        <f t="shared" si="7"/>
        <v/>
      </c>
      <c r="AO140" s="349" t="str">
        <f t="shared" si="7"/>
        <v/>
      </c>
      <c r="AP140" s="349" t="str">
        <f t="shared" si="7"/>
        <v/>
      </c>
      <c r="AQ140" s="349" t="str">
        <f t="shared" si="7"/>
        <v/>
      </c>
    </row>
    <row r="141" spans="1:43" hidden="1" x14ac:dyDescent="0.25">
      <c r="A141" s="348" t="s">
        <v>1831</v>
      </c>
      <c r="B141" s="348"/>
      <c r="C141" s="348"/>
      <c r="D141" s="348"/>
      <c r="E141" s="348"/>
      <c r="F141" s="348"/>
      <c r="G141" s="348"/>
      <c r="H141" s="348"/>
      <c r="I141" s="348"/>
      <c r="J141" t="s">
        <v>394</v>
      </c>
      <c r="K141" s="348" t="s">
        <v>1832</v>
      </c>
      <c r="L141" t="s">
        <v>1769</v>
      </c>
      <c r="M141" s="348" t="s">
        <v>1770</v>
      </c>
      <c r="N141" s="47">
        <v>4</v>
      </c>
      <c r="O141" s="47">
        <v>4</v>
      </c>
      <c r="P141" s="47">
        <v>4</v>
      </c>
      <c r="Q141" s="47">
        <v>4</v>
      </c>
      <c r="R141" s="47">
        <v>4</v>
      </c>
      <c r="S141" s="47">
        <v>4</v>
      </c>
      <c r="Z141" s="47">
        <v>277</v>
      </c>
      <c r="AA141" s="47">
        <v>311</v>
      </c>
      <c r="AB141" s="47">
        <v>359</v>
      </c>
      <c r="AC141" s="47">
        <v>340</v>
      </c>
      <c r="AD141" s="47">
        <v>413</v>
      </c>
      <c r="AE141" s="47">
        <v>362</v>
      </c>
      <c r="AF141" s="47">
        <v>1140</v>
      </c>
      <c r="AG141" s="47">
        <v>1227</v>
      </c>
      <c r="AH141" s="47">
        <v>1365</v>
      </c>
      <c r="AI141" s="47">
        <v>1146</v>
      </c>
      <c r="AJ141" s="47">
        <v>1120</v>
      </c>
      <c r="AK141" s="47">
        <v>1026</v>
      </c>
      <c r="AL141" s="349">
        <f t="shared" si="7"/>
        <v>0.78082191780821919</v>
      </c>
      <c r="AM141" s="349">
        <f t="shared" si="7"/>
        <v>0.84041095890410955</v>
      </c>
      <c r="AN141" s="349">
        <f t="shared" si="7"/>
        <v>0.93493150684931503</v>
      </c>
      <c r="AO141" s="349">
        <f t="shared" si="7"/>
        <v>0.78493150684931512</v>
      </c>
      <c r="AP141" s="349">
        <f t="shared" si="7"/>
        <v>0.76712328767123283</v>
      </c>
      <c r="AQ141" s="349">
        <f t="shared" si="7"/>
        <v>0.70273972602739732</v>
      </c>
    </row>
    <row r="142" spans="1:43" hidden="1" x14ac:dyDescent="0.25">
      <c r="A142" s="348" t="s">
        <v>1831</v>
      </c>
      <c r="B142" s="348"/>
      <c r="C142" s="348"/>
      <c r="D142" s="348"/>
      <c r="E142" s="348"/>
      <c r="F142" s="348"/>
      <c r="G142" s="348"/>
      <c r="H142" s="348"/>
      <c r="I142" s="348"/>
      <c r="J142" t="s">
        <v>394</v>
      </c>
      <c r="K142" s="348" t="s">
        <v>1832</v>
      </c>
      <c r="L142" t="s">
        <v>1771</v>
      </c>
      <c r="M142" s="348" t="s">
        <v>1772</v>
      </c>
      <c r="N142" s="47">
        <v>13</v>
      </c>
      <c r="O142" s="47">
        <v>13</v>
      </c>
      <c r="P142" s="47">
        <v>13</v>
      </c>
      <c r="Q142" s="47">
        <v>13</v>
      </c>
      <c r="R142" s="47">
        <v>8</v>
      </c>
      <c r="S142" s="47">
        <v>0</v>
      </c>
      <c r="Z142" s="47">
        <v>1126</v>
      </c>
      <c r="AA142" s="47">
        <v>1124</v>
      </c>
      <c r="AB142" s="47">
        <v>1042</v>
      </c>
      <c r="AC142" s="47">
        <v>997</v>
      </c>
      <c r="AD142" s="47">
        <v>825</v>
      </c>
      <c r="AE142" s="47">
        <v>0</v>
      </c>
      <c r="AF142" s="47">
        <v>3103</v>
      </c>
      <c r="AG142" s="47">
        <v>3309</v>
      </c>
      <c r="AH142" s="47">
        <v>4277</v>
      </c>
      <c r="AI142" s="47">
        <v>2494</v>
      </c>
      <c r="AJ142" s="47">
        <v>1671</v>
      </c>
      <c r="AK142" s="47">
        <v>0</v>
      </c>
      <c r="AL142" s="349">
        <f t="shared" si="7"/>
        <v>0.65395152792413058</v>
      </c>
      <c r="AM142" s="349">
        <f t="shared" si="7"/>
        <v>0.69736564805057955</v>
      </c>
      <c r="AN142" s="349">
        <f t="shared" si="7"/>
        <v>0.90136986301369859</v>
      </c>
      <c r="AO142" s="349">
        <f t="shared" si="7"/>
        <v>0.52560590094836668</v>
      </c>
      <c r="AP142" s="349">
        <f t="shared" si="7"/>
        <v>0.57226027397260271</v>
      </c>
      <c r="AQ142" s="349" t="str">
        <f t="shared" si="7"/>
        <v/>
      </c>
    </row>
    <row r="143" spans="1:43" hidden="1" x14ac:dyDescent="0.25">
      <c r="A143" s="348" t="s">
        <v>1831</v>
      </c>
      <c r="B143" s="348" t="s">
        <v>1725</v>
      </c>
      <c r="C143" s="355" t="str">
        <f>IFERROR(INDEX('OSN _po nemocniciach'!G:G,MATCH(J143,'OSN _po nemocniciach'!C:C,0)),"n/a")</f>
        <v>Banskobystricky kraj</v>
      </c>
      <c r="D143" s="355" t="str">
        <f>IFERROR(INDEX('OSN _po nemocniciach'!D:D,MATCH(J143,'OSN _po nemocniciach'!C:C,0)),"n/a")</f>
        <v>Banska Bystrica</v>
      </c>
      <c r="E143" s="359" t="s">
        <v>1559</v>
      </c>
      <c r="F143" s="360">
        <v>0</v>
      </c>
      <c r="G143" s="359"/>
      <c r="H143" s="361">
        <f>AE143</f>
        <v>370</v>
      </c>
      <c r="I143" s="362">
        <f>IF(E143="ANO",F143*H143,"n/a")</f>
        <v>0</v>
      </c>
      <c r="J143" t="s">
        <v>394</v>
      </c>
      <c r="K143" s="348" t="s">
        <v>1832</v>
      </c>
      <c r="L143" t="s">
        <v>1773</v>
      </c>
      <c r="M143" s="348" t="s">
        <v>1774</v>
      </c>
      <c r="N143" s="47">
        <v>5</v>
      </c>
      <c r="O143" s="47">
        <v>5</v>
      </c>
      <c r="P143" s="47">
        <v>5</v>
      </c>
      <c r="Q143" s="47">
        <v>5</v>
      </c>
      <c r="R143" s="47">
        <v>14</v>
      </c>
      <c r="S143" s="47">
        <v>14</v>
      </c>
      <c r="T143">
        <v>5</v>
      </c>
      <c r="U143">
        <v>5</v>
      </c>
      <c r="V143">
        <v>5</v>
      </c>
      <c r="W143">
        <v>5</v>
      </c>
      <c r="X143">
        <v>14</v>
      </c>
      <c r="Y143">
        <v>14</v>
      </c>
      <c r="Z143" s="47">
        <v>39</v>
      </c>
      <c r="AA143" s="47">
        <v>45</v>
      </c>
      <c r="AB143" s="47">
        <v>243</v>
      </c>
      <c r="AC143" s="47">
        <v>387</v>
      </c>
      <c r="AD143" s="47">
        <v>416</v>
      </c>
      <c r="AE143" s="47">
        <v>370</v>
      </c>
      <c r="AF143" s="47">
        <v>747</v>
      </c>
      <c r="AG143" s="47">
        <v>739</v>
      </c>
      <c r="AH143" s="47">
        <v>1637</v>
      </c>
      <c r="AI143" s="47">
        <v>1825</v>
      </c>
      <c r="AJ143" s="47">
        <v>4133</v>
      </c>
      <c r="AK143" s="47">
        <v>4322</v>
      </c>
      <c r="AL143" s="349">
        <f t="shared" si="7"/>
        <v>0.40931506849315069</v>
      </c>
      <c r="AM143" s="349">
        <f t="shared" si="7"/>
        <v>0.40493150684931511</v>
      </c>
      <c r="AN143" s="349">
        <f t="shared" si="7"/>
        <v>0.8969863013698629</v>
      </c>
      <c r="AO143" s="349">
        <f t="shared" si="7"/>
        <v>1</v>
      </c>
      <c r="AP143" s="349">
        <f t="shared" si="7"/>
        <v>0.80880626223091978</v>
      </c>
      <c r="AQ143" s="349">
        <f t="shared" si="7"/>
        <v>0.84579256360078281</v>
      </c>
    </row>
    <row r="144" spans="1:43" hidden="1" x14ac:dyDescent="0.25">
      <c r="A144" s="348" t="s">
        <v>1831</v>
      </c>
      <c r="B144" s="348"/>
      <c r="C144" s="348"/>
      <c r="D144" s="348"/>
      <c r="E144" s="348"/>
      <c r="F144" s="348"/>
      <c r="G144" s="348"/>
      <c r="H144" s="348"/>
      <c r="I144" s="348"/>
      <c r="J144" t="s">
        <v>394</v>
      </c>
      <c r="K144" s="348" t="s">
        <v>1832</v>
      </c>
      <c r="L144" t="s">
        <v>1751</v>
      </c>
      <c r="M144" s="348" t="s">
        <v>1752</v>
      </c>
      <c r="N144" s="47">
        <v>20</v>
      </c>
      <c r="O144" s="47">
        <v>30</v>
      </c>
      <c r="P144" s="47">
        <v>30</v>
      </c>
      <c r="Q144" s="47">
        <v>30</v>
      </c>
      <c r="R144" s="47">
        <v>21</v>
      </c>
      <c r="S144" s="47">
        <v>21</v>
      </c>
      <c r="Z144" s="47">
        <v>589</v>
      </c>
      <c r="AA144" s="47">
        <v>714</v>
      </c>
      <c r="AB144" s="47">
        <v>667</v>
      </c>
      <c r="AC144" s="47">
        <v>544</v>
      </c>
      <c r="AD144" s="47">
        <v>300</v>
      </c>
      <c r="AE144" s="47">
        <v>247</v>
      </c>
      <c r="AF144" s="47">
        <v>7519</v>
      </c>
      <c r="AG144" s="47">
        <v>9491</v>
      </c>
      <c r="AH144" s="47">
        <v>10258</v>
      </c>
      <c r="AI144" s="47">
        <v>8504</v>
      </c>
      <c r="AJ144" s="47">
        <v>5795</v>
      </c>
      <c r="AK144" s="47">
        <v>5026</v>
      </c>
      <c r="AL144" s="349">
        <f t="shared" si="7"/>
        <v>1.03</v>
      </c>
      <c r="AM144" s="349">
        <f t="shared" si="7"/>
        <v>0.86675799086757987</v>
      </c>
      <c r="AN144" s="349">
        <f t="shared" si="7"/>
        <v>0.93680365296803658</v>
      </c>
      <c r="AO144" s="349">
        <f t="shared" si="7"/>
        <v>0.77662100456620997</v>
      </c>
      <c r="AP144" s="349">
        <f t="shared" si="7"/>
        <v>0.75603392041748207</v>
      </c>
      <c r="AQ144" s="349">
        <f t="shared" si="7"/>
        <v>0.65570776255707763</v>
      </c>
    </row>
    <row r="145" spans="1:43" hidden="1" x14ac:dyDescent="0.25">
      <c r="A145" s="348" t="s">
        <v>1831</v>
      </c>
      <c r="B145" s="348"/>
      <c r="C145" s="348"/>
      <c r="D145" s="348"/>
      <c r="E145" s="348"/>
      <c r="F145" s="348"/>
      <c r="G145" s="348"/>
      <c r="H145" s="348"/>
      <c r="I145" s="348"/>
      <c r="J145" t="s">
        <v>394</v>
      </c>
      <c r="K145" s="348" t="s">
        <v>1832</v>
      </c>
      <c r="L145" t="s">
        <v>1624</v>
      </c>
      <c r="M145" s="348" t="s">
        <v>1840</v>
      </c>
      <c r="N145" s="47">
        <v>11</v>
      </c>
      <c r="O145" s="47">
        <v>11</v>
      </c>
      <c r="P145" s="47">
        <v>11</v>
      </c>
      <c r="Q145" s="47">
        <v>11</v>
      </c>
      <c r="R145" s="47">
        <v>9</v>
      </c>
      <c r="S145" s="47">
        <v>9</v>
      </c>
      <c r="Z145" s="47">
        <v>257</v>
      </c>
      <c r="AA145" s="47">
        <v>359</v>
      </c>
      <c r="AB145" s="47">
        <v>209</v>
      </c>
      <c r="AC145" s="47">
        <v>221</v>
      </c>
      <c r="AD145" s="47">
        <v>187</v>
      </c>
      <c r="AE145" s="47">
        <v>326</v>
      </c>
      <c r="AF145" s="47">
        <v>2770</v>
      </c>
      <c r="AG145" s="47">
        <v>3800</v>
      </c>
      <c r="AH145" s="47">
        <v>2845</v>
      </c>
      <c r="AI145" s="47">
        <v>3029</v>
      </c>
      <c r="AJ145" s="47">
        <v>2882</v>
      </c>
      <c r="AK145" s="47">
        <v>3021</v>
      </c>
      <c r="AL145" s="349">
        <f t="shared" si="7"/>
        <v>0.68991282689912825</v>
      </c>
      <c r="AM145" s="349">
        <f t="shared" si="7"/>
        <v>0.9464508094645081</v>
      </c>
      <c r="AN145" s="349">
        <f t="shared" si="7"/>
        <v>0.70859277708592772</v>
      </c>
      <c r="AO145" s="349">
        <f t="shared" si="7"/>
        <v>0.75442092154420926</v>
      </c>
      <c r="AP145" s="349">
        <f t="shared" si="7"/>
        <v>0.87732115677321154</v>
      </c>
      <c r="AQ145" s="349">
        <f t="shared" si="7"/>
        <v>0.9196347031963471</v>
      </c>
    </row>
    <row r="146" spans="1:43" hidden="1" x14ac:dyDescent="0.25">
      <c r="A146" s="348" t="s">
        <v>1831</v>
      </c>
      <c r="B146" s="348"/>
      <c r="C146" s="348"/>
      <c r="D146" s="348"/>
      <c r="E146" s="348"/>
      <c r="F146" s="348"/>
      <c r="G146" s="348"/>
      <c r="H146" s="348"/>
      <c r="I146" s="348"/>
      <c r="J146" t="s">
        <v>394</v>
      </c>
      <c r="K146" s="348" t="s">
        <v>1832</v>
      </c>
      <c r="L146" t="s">
        <v>1841</v>
      </c>
      <c r="M146" s="348" t="s">
        <v>1842</v>
      </c>
      <c r="N146" s="47">
        <v>20</v>
      </c>
      <c r="O146" s="47">
        <v>20</v>
      </c>
      <c r="P146" s="47">
        <v>20</v>
      </c>
      <c r="Q146" s="47">
        <v>20</v>
      </c>
      <c r="R146" s="47">
        <v>20</v>
      </c>
      <c r="S146" s="47">
        <v>30</v>
      </c>
      <c r="Z146" s="47">
        <v>837</v>
      </c>
      <c r="AA146" s="47">
        <v>818</v>
      </c>
      <c r="AB146" s="47">
        <v>970</v>
      </c>
      <c r="AC146" s="47">
        <v>932</v>
      </c>
      <c r="AD146" s="47">
        <v>895</v>
      </c>
      <c r="AE146" s="47">
        <v>1025</v>
      </c>
      <c r="AF146" s="47">
        <v>7356</v>
      </c>
      <c r="AG146" s="47">
        <v>6885</v>
      </c>
      <c r="AH146" s="47">
        <v>7307</v>
      </c>
      <c r="AI146" s="47">
        <v>6330</v>
      </c>
      <c r="AJ146" s="47">
        <v>7154</v>
      </c>
      <c r="AK146" s="47">
        <v>7646</v>
      </c>
      <c r="AL146" s="349">
        <f t="shared" si="7"/>
        <v>1.0076712328767123</v>
      </c>
      <c r="AM146" s="349">
        <f t="shared" si="7"/>
        <v>0.94315068493150689</v>
      </c>
      <c r="AN146" s="349">
        <f t="shared" si="7"/>
        <v>1.0009589041095892</v>
      </c>
      <c r="AO146" s="349">
        <f t="shared" si="7"/>
        <v>0.86712328767123292</v>
      </c>
      <c r="AP146" s="349">
        <f t="shared" si="7"/>
        <v>0.98</v>
      </c>
      <c r="AQ146" s="349">
        <f t="shared" si="7"/>
        <v>0.69826484018264845</v>
      </c>
    </row>
    <row r="147" spans="1:43" hidden="1" x14ac:dyDescent="0.25">
      <c r="A147" s="348" t="s">
        <v>1831</v>
      </c>
      <c r="B147" s="348"/>
      <c r="C147" s="348"/>
      <c r="D147" s="348"/>
      <c r="E147" s="348"/>
      <c r="F147" s="348"/>
      <c r="G147" s="348"/>
      <c r="H147" s="348"/>
      <c r="I147" s="348"/>
      <c r="J147" t="s">
        <v>394</v>
      </c>
      <c r="K147" s="348" t="s">
        <v>1832</v>
      </c>
      <c r="L147" t="s">
        <v>1843</v>
      </c>
      <c r="M147" s="348" t="s">
        <v>1844</v>
      </c>
      <c r="N147" s="47">
        <v>0</v>
      </c>
      <c r="O147" s="47"/>
      <c r="P147" s="47"/>
      <c r="Q147" s="47"/>
      <c r="R147" s="47"/>
      <c r="S147" s="47"/>
      <c r="Z147" s="47">
        <v>0</v>
      </c>
      <c r="AA147" s="47"/>
      <c r="AB147" s="47"/>
      <c r="AC147" s="47"/>
      <c r="AD147" s="47"/>
      <c r="AE147" s="47"/>
      <c r="AF147" s="47">
        <v>0</v>
      </c>
      <c r="AG147" s="47"/>
      <c r="AH147" s="47"/>
      <c r="AI147" s="47"/>
      <c r="AJ147" s="47"/>
      <c r="AK147" s="47"/>
      <c r="AL147" s="349" t="str">
        <f t="shared" si="7"/>
        <v/>
      </c>
      <c r="AM147" s="349" t="str">
        <f t="shared" si="7"/>
        <v/>
      </c>
      <c r="AN147" s="349" t="str">
        <f t="shared" si="7"/>
        <v/>
      </c>
      <c r="AO147" s="349" t="str">
        <f t="shared" si="7"/>
        <v/>
      </c>
      <c r="AP147" s="349" t="str">
        <f t="shared" si="7"/>
        <v/>
      </c>
      <c r="AQ147" s="349" t="str">
        <f t="shared" si="7"/>
        <v/>
      </c>
    </row>
    <row r="148" spans="1:43" hidden="1" x14ac:dyDescent="0.25">
      <c r="A148" s="348" t="s">
        <v>1831</v>
      </c>
      <c r="B148" s="348"/>
      <c r="C148" s="348"/>
      <c r="D148" s="348"/>
      <c r="E148" s="348"/>
      <c r="F148" s="348"/>
      <c r="G148" s="348"/>
      <c r="H148" s="348"/>
      <c r="I148" s="348"/>
      <c r="J148" t="s">
        <v>394</v>
      </c>
      <c r="K148" s="348" t="s">
        <v>1832</v>
      </c>
      <c r="L148" t="s">
        <v>1816</v>
      </c>
      <c r="M148" s="348" t="s">
        <v>1817</v>
      </c>
      <c r="N148" s="47">
        <v>13</v>
      </c>
      <c r="O148" s="47">
        <v>9</v>
      </c>
      <c r="P148" s="47">
        <v>9</v>
      </c>
      <c r="Q148" s="47">
        <v>9</v>
      </c>
      <c r="R148" s="47">
        <v>9</v>
      </c>
      <c r="S148" s="47">
        <v>9</v>
      </c>
      <c r="Z148" s="47">
        <v>441</v>
      </c>
      <c r="AA148" s="47">
        <v>452</v>
      </c>
      <c r="AB148" s="47">
        <v>426</v>
      </c>
      <c r="AC148" s="47">
        <v>394</v>
      </c>
      <c r="AD148" s="47">
        <v>336</v>
      </c>
      <c r="AE148" s="47">
        <v>314</v>
      </c>
      <c r="AF148" s="47">
        <v>2495</v>
      </c>
      <c r="AG148" s="47">
        <v>2244</v>
      </c>
      <c r="AH148" s="47">
        <v>2331</v>
      </c>
      <c r="AI148" s="47">
        <v>2152</v>
      </c>
      <c r="AJ148" s="47">
        <v>1719</v>
      </c>
      <c r="AK148" s="47">
        <v>1625</v>
      </c>
      <c r="AL148" s="349">
        <f t="shared" si="7"/>
        <v>0.52581664910432035</v>
      </c>
      <c r="AM148" s="349">
        <f t="shared" si="7"/>
        <v>0.68310502283105023</v>
      </c>
      <c r="AN148" s="349">
        <f t="shared" si="7"/>
        <v>0.70958904109589038</v>
      </c>
      <c r="AO148" s="349">
        <f t="shared" si="7"/>
        <v>0.65509893455098933</v>
      </c>
      <c r="AP148" s="349">
        <f t="shared" si="7"/>
        <v>0.52328767123287667</v>
      </c>
      <c r="AQ148" s="349">
        <f t="shared" si="7"/>
        <v>0.49467275494672752</v>
      </c>
    </row>
    <row r="149" spans="1:43" hidden="1" x14ac:dyDescent="0.25">
      <c r="A149" s="348" t="s">
        <v>1831</v>
      </c>
      <c r="B149" s="348"/>
      <c r="C149" s="348"/>
      <c r="D149" s="348"/>
      <c r="E149" s="348"/>
      <c r="F149" s="348"/>
      <c r="G149" s="348"/>
      <c r="H149" s="348"/>
      <c r="I149" s="348"/>
      <c r="J149" t="s">
        <v>394</v>
      </c>
      <c r="K149" s="348" t="s">
        <v>1832</v>
      </c>
      <c r="L149" t="s">
        <v>1845</v>
      </c>
      <c r="M149" s="348" t="s">
        <v>1846</v>
      </c>
      <c r="N149" s="47">
        <v>26</v>
      </c>
      <c r="O149" s="47">
        <v>26</v>
      </c>
      <c r="P149" s="47">
        <v>26</v>
      </c>
      <c r="Q149" s="47">
        <v>26</v>
      </c>
      <c r="R149" s="47">
        <v>0</v>
      </c>
      <c r="S149" s="47"/>
      <c r="Z149" s="47">
        <v>30</v>
      </c>
      <c r="AA149" s="47">
        <v>35</v>
      </c>
      <c r="AB149" s="47">
        <v>14</v>
      </c>
      <c r="AC149" s="47">
        <v>776</v>
      </c>
      <c r="AD149" s="47">
        <v>0</v>
      </c>
      <c r="AE149" s="47"/>
      <c r="AF149" s="47">
        <v>289</v>
      </c>
      <c r="AG149" s="47">
        <v>255</v>
      </c>
      <c r="AH149" s="47">
        <v>228</v>
      </c>
      <c r="AI149" s="47">
        <v>2898</v>
      </c>
      <c r="AJ149" s="47">
        <v>0</v>
      </c>
      <c r="AK149" s="47"/>
      <c r="AL149" s="349">
        <f t="shared" si="7"/>
        <v>3.0453108535300314E-2</v>
      </c>
      <c r="AM149" s="349">
        <f t="shared" si="7"/>
        <v>2.6870389884088516E-2</v>
      </c>
      <c r="AN149" s="349">
        <f t="shared" si="7"/>
        <v>2.4025289778714438E-2</v>
      </c>
      <c r="AO149" s="349">
        <f t="shared" si="7"/>
        <v>0.3053740779768177</v>
      </c>
      <c r="AP149" s="349" t="str">
        <f t="shared" si="7"/>
        <v/>
      </c>
      <c r="AQ149" s="349" t="str">
        <f t="shared" si="7"/>
        <v/>
      </c>
    </row>
    <row r="150" spans="1:43" hidden="1" x14ac:dyDescent="0.25">
      <c r="A150" s="348" t="s">
        <v>1831</v>
      </c>
      <c r="B150" s="348"/>
      <c r="C150" s="348"/>
      <c r="D150" s="348"/>
      <c r="E150" s="348"/>
      <c r="F150" s="348"/>
      <c r="G150" s="348"/>
      <c r="H150" s="348"/>
      <c r="I150" s="348"/>
      <c r="J150" t="s">
        <v>394</v>
      </c>
      <c r="K150" s="348" t="s">
        <v>1832</v>
      </c>
      <c r="L150" t="s">
        <v>1847</v>
      </c>
      <c r="M150" s="348" t="s">
        <v>1848</v>
      </c>
      <c r="N150" s="47">
        <v>9</v>
      </c>
      <c r="O150" s="47">
        <v>8</v>
      </c>
      <c r="P150" s="47">
        <v>8</v>
      </c>
      <c r="Q150" s="47">
        <v>8</v>
      </c>
      <c r="R150" s="47">
        <v>0</v>
      </c>
      <c r="S150" s="47"/>
      <c r="Z150" s="47">
        <v>345</v>
      </c>
      <c r="AA150" s="47">
        <v>132</v>
      </c>
      <c r="AB150" s="47">
        <v>175</v>
      </c>
      <c r="AC150" s="47">
        <v>595</v>
      </c>
      <c r="AD150" s="47">
        <v>0</v>
      </c>
      <c r="AE150" s="47"/>
      <c r="AF150" s="47">
        <v>1578</v>
      </c>
      <c r="AG150" s="47">
        <v>990</v>
      </c>
      <c r="AH150" s="47">
        <v>1941</v>
      </c>
      <c r="AI150" s="47">
        <v>2238</v>
      </c>
      <c r="AJ150" s="47">
        <v>0</v>
      </c>
      <c r="AK150" s="47"/>
      <c r="AL150" s="349">
        <f t="shared" si="7"/>
        <v>0.48036529680365297</v>
      </c>
      <c r="AM150" s="349">
        <f t="shared" si="7"/>
        <v>0.33904109589041098</v>
      </c>
      <c r="AN150" s="349">
        <f t="shared" si="7"/>
        <v>0.66472602739726028</v>
      </c>
      <c r="AO150" s="349">
        <f t="shared" si="7"/>
        <v>0.76643835616438361</v>
      </c>
      <c r="AP150" s="349" t="str">
        <f t="shared" si="7"/>
        <v/>
      </c>
      <c r="AQ150" s="349" t="str">
        <f t="shared" si="7"/>
        <v/>
      </c>
    </row>
    <row r="151" spans="1:43" hidden="1" x14ac:dyDescent="0.25">
      <c r="A151" s="348" t="s">
        <v>1831</v>
      </c>
      <c r="B151" s="348"/>
      <c r="C151" s="348"/>
      <c r="D151" s="348"/>
      <c r="E151" s="348"/>
      <c r="F151" s="348"/>
      <c r="G151" s="348"/>
      <c r="H151" s="348"/>
      <c r="I151" s="348"/>
      <c r="J151" t="s">
        <v>394</v>
      </c>
      <c r="K151" s="348" t="s">
        <v>1832</v>
      </c>
      <c r="L151" t="s">
        <v>1849</v>
      </c>
      <c r="M151" s="348" t="s">
        <v>1850</v>
      </c>
      <c r="N151" s="47">
        <v>0</v>
      </c>
      <c r="O151" s="47"/>
      <c r="P151" s="47"/>
      <c r="Q151" s="47"/>
      <c r="R151" s="47"/>
      <c r="S151" s="47"/>
      <c r="Z151" s="47">
        <v>0</v>
      </c>
      <c r="AA151" s="47"/>
      <c r="AB151" s="47"/>
      <c r="AC151" s="47"/>
      <c r="AD151" s="47"/>
      <c r="AE151" s="47"/>
      <c r="AF151" s="47">
        <v>0</v>
      </c>
      <c r="AG151" s="47"/>
      <c r="AH151" s="47"/>
      <c r="AI151" s="47"/>
      <c r="AJ151" s="47"/>
      <c r="AK151" s="47"/>
      <c r="AL151" s="349" t="str">
        <f t="shared" si="7"/>
        <v/>
      </c>
      <c r="AM151" s="349" t="str">
        <f t="shared" si="7"/>
        <v/>
      </c>
      <c r="AN151" s="349" t="str">
        <f t="shared" si="7"/>
        <v/>
      </c>
      <c r="AO151" s="349" t="str">
        <f t="shared" si="7"/>
        <v/>
      </c>
      <c r="AP151" s="349" t="str">
        <f t="shared" si="7"/>
        <v/>
      </c>
      <c r="AQ151" s="349" t="str">
        <f t="shared" si="7"/>
        <v/>
      </c>
    </row>
    <row r="152" spans="1:43" hidden="1" x14ac:dyDescent="0.25">
      <c r="A152" s="348" t="s">
        <v>1831</v>
      </c>
      <c r="B152" s="348"/>
      <c r="C152" s="348"/>
      <c r="D152" s="348"/>
      <c r="E152" s="348"/>
      <c r="F152" s="348"/>
      <c r="G152" s="348"/>
      <c r="H152" s="348"/>
      <c r="I152" s="348"/>
      <c r="J152" t="s">
        <v>394</v>
      </c>
      <c r="K152" s="348" t="s">
        <v>1832</v>
      </c>
      <c r="L152" t="s">
        <v>1851</v>
      </c>
      <c r="M152" s="348" t="s">
        <v>1852</v>
      </c>
      <c r="N152" s="47">
        <v>6</v>
      </c>
      <c r="O152" s="47">
        <v>6</v>
      </c>
      <c r="P152" s="47">
        <v>6</v>
      </c>
      <c r="Q152" s="47">
        <v>6</v>
      </c>
      <c r="R152" s="47">
        <v>6</v>
      </c>
      <c r="S152" s="47">
        <v>6</v>
      </c>
      <c r="Z152" s="47">
        <v>593</v>
      </c>
      <c r="AA152" s="47">
        <v>654</v>
      </c>
      <c r="AB152" s="47">
        <v>637</v>
      </c>
      <c r="AC152" s="47">
        <v>638</v>
      </c>
      <c r="AD152" s="47">
        <v>711</v>
      </c>
      <c r="AE152" s="47">
        <v>670</v>
      </c>
      <c r="AF152" s="47">
        <v>999</v>
      </c>
      <c r="AG152" s="47">
        <v>929</v>
      </c>
      <c r="AH152" s="47">
        <v>1115</v>
      </c>
      <c r="AI152" s="47">
        <v>1011</v>
      </c>
      <c r="AJ152" s="47">
        <v>923</v>
      </c>
      <c r="AK152" s="47">
        <v>792</v>
      </c>
      <c r="AL152" s="349">
        <f t="shared" si="7"/>
        <v>0.45616438356164385</v>
      </c>
      <c r="AM152" s="349">
        <f t="shared" si="7"/>
        <v>0.42420091324200915</v>
      </c>
      <c r="AN152" s="349">
        <f t="shared" si="7"/>
        <v>0.5091324200913242</v>
      </c>
      <c r="AO152" s="349">
        <f t="shared" ref="AO152:AQ215" si="8">IFERROR(AI152/Q152/365,"")</f>
        <v>0.46164383561643835</v>
      </c>
      <c r="AP152" s="349">
        <f t="shared" si="8"/>
        <v>0.4214611872146119</v>
      </c>
      <c r="AQ152" s="349">
        <f t="shared" si="8"/>
        <v>0.36164383561643837</v>
      </c>
    </row>
    <row r="153" spans="1:43" hidden="1" x14ac:dyDescent="0.25">
      <c r="A153" s="348" t="s">
        <v>1831</v>
      </c>
      <c r="B153" s="348"/>
      <c r="C153" s="348"/>
      <c r="D153" s="348"/>
      <c r="E153" s="348"/>
      <c r="F153" s="348"/>
      <c r="G153" s="348"/>
      <c r="H153" s="348"/>
      <c r="I153" s="348"/>
      <c r="J153" t="s">
        <v>394</v>
      </c>
      <c r="K153" s="348" t="s">
        <v>1832</v>
      </c>
      <c r="L153" t="s">
        <v>1777</v>
      </c>
      <c r="M153" s="348" t="s">
        <v>1778</v>
      </c>
      <c r="N153" s="47">
        <v>0</v>
      </c>
      <c r="O153" s="47"/>
      <c r="P153" s="47"/>
      <c r="Q153" s="47"/>
      <c r="R153" s="47"/>
      <c r="S153" s="47"/>
      <c r="Z153" s="47">
        <v>0</v>
      </c>
      <c r="AA153" s="47"/>
      <c r="AB153" s="47"/>
      <c r="AC153" s="47"/>
      <c r="AD153" s="47"/>
      <c r="AE153" s="47"/>
      <c r="AF153" s="47">
        <v>0</v>
      </c>
      <c r="AG153" s="47"/>
      <c r="AH153" s="47"/>
      <c r="AI153" s="47"/>
      <c r="AJ153" s="47"/>
      <c r="AK153" s="47"/>
      <c r="AL153" s="349" t="str">
        <f t="shared" ref="AL153:AQ216" si="9">IFERROR(AF153/N153/365,"")</f>
        <v/>
      </c>
      <c r="AM153" s="349" t="str">
        <f t="shared" si="9"/>
        <v/>
      </c>
      <c r="AN153" s="349" t="str">
        <f t="shared" si="9"/>
        <v/>
      </c>
      <c r="AO153" s="349" t="str">
        <f t="shared" si="8"/>
        <v/>
      </c>
      <c r="AP153" s="349" t="str">
        <f t="shared" si="8"/>
        <v/>
      </c>
      <c r="AQ153" s="349" t="str">
        <f t="shared" si="8"/>
        <v/>
      </c>
    </row>
    <row r="154" spans="1:43" hidden="1" x14ac:dyDescent="0.25">
      <c r="A154" s="348" t="s">
        <v>1831</v>
      </c>
      <c r="B154" s="348"/>
      <c r="C154" s="348"/>
      <c r="D154" s="348"/>
      <c r="E154" s="348"/>
      <c r="F154" s="348"/>
      <c r="G154" s="348"/>
      <c r="H154" s="348"/>
      <c r="I154" s="348"/>
      <c r="J154" t="s">
        <v>394</v>
      </c>
      <c r="K154" s="348" t="s">
        <v>1832</v>
      </c>
      <c r="L154" t="s">
        <v>1853</v>
      </c>
      <c r="M154" s="348" t="s">
        <v>1854</v>
      </c>
      <c r="N154" s="47"/>
      <c r="O154" s="47"/>
      <c r="P154" s="47"/>
      <c r="Q154" s="47"/>
      <c r="R154" s="47"/>
      <c r="S154" s="47">
        <v>8</v>
      </c>
      <c r="Z154" s="47"/>
      <c r="AA154" s="47"/>
      <c r="AB154" s="47"/>
      <c r="AC154" s="47"/>
      <c r="AD154" s="47"/>
      <c r="AE154" s="47">
        <v>633</v>
      </c>
      <c r="AF154" s="47"/>
      <c r="AG154" s="47"/>
      <c r="AH154" s="47"/>
      <c r="AI154" s="47"/>
      <c r="AJ154" s="47"/>
      <c r="AK154" s="47">
        <v>1621</v>
      </c>
      <c r="AL154" s="349" t="str">
        <f t="shared" si="9"/>
        <v/>
      </c>
      <c r="AM154" s="349" t="str">
        <f t="shared" si="9"/>
        <v/>
      </c>
      <c r="AN154" s="349" t="str">
        <f t="shared" si="9"/>
        <v/>
      </c>
      <c r="AO154" s="349" t="str">
        <f t="shared" si="8"/>
        <v/>
      </c>
      <c r="AP154" s="349" t="str">
        <f t="shared" si="8"/>
        <v/>
      </c>
      <c r="AQ154" s="349">
        <f t="shared" si="8"/>
        <v>0.55513698630136987</v>
      </c>
    </row>
    <row r="155" spans="1:43" hidden="1" x14ac:dyDescent="0.25">
      <c r="A155" s="348" t="s">
        <v>1831</v>
      </c>
      <c r="B155" s="348"/>
      <c r="C155" s="348"/>
      <c r="D155" s="348"/>
      <c r="E155" s="348"/>
      <c r="F155" s="348"/>
      <c r="G155" s="348"/>
      <c r="H155" s="348"/>
      <c r="I155" s="348"/>
      <c r="J155" t="s">
        <v>394</v>
      </c>
      <c r="K155" s="348" t="s">
        <v>1832</v>
      </c>
      <c r="L155" t="s">
        <v>1855</v>
      </c>
      <c r="M155" s="348" t="s">
        <v>1856</v>
      </c>
      <c r="N155" s="47">
        <v>27</v>
      </c>
      <c r="O155" s="47">
        <v>27</v>
      </c>
      <c r="P155" s="47">
        <v>27</v>
      </c>
      <c r="Q155" s="47">
        <v>27</v>
      </c>
      <c r="R155" s="47">
        <v>27</v>
      </c>
      <c r="S155" s="47">
        <v>6</v>
      </c>
      <c r="Z155" s="47">
        <v>691</v>
      </c>
      <c r="AA155" s="47">
        <v>589</v>
      </c>
      <c r="AB155" s="47">
        <v>631</v>
      </c>
      <c r="AC155" s="47">
        <v>579</v>
      </c>
      <c r="AD155" s="47">
        <v>517</v>
      </c>
      <c r="AE155" s="47">
        <v>114</v>
      </c>
      <c r="AF155" s="47">
        <v>7615</v>
      </c>
      <c r="AG155" s="47">
        <v>7271</v>
      </c>
      <c r="AH155" s="47">
        <v>7113</v>
      </c>
      <c r="AI155" s="47">
        <v>5841</v>
      </c>
      <c r="AJ155" s="47">
        <v>5590</v>
      </c>
      <c r="AK155" s="47">
        <v>1210</v>
      </c>
      <c r="AL155" s="349">
        <f t="shared" si="9"/>
        <v>0.77270421106037535</v>
      </c>
      <c r="AM155" s="349">
        <f t="shared" si="9"/>
        <v>0.73779807204464742</v>
      </c>
      <c r="AN155" s="349">
        <f t="shared" si="9"/>
        <v>0.72176560121765609</v>
      </c>
      <c r="AO155" s="349">
        <f t="shared" si="8"/>
        <v>0.59269406392694068</v>
      </c>
      <c r="AP155" s="349">
        <f t="shared" si="8"/>
        <v>0.56722475900558089</v>
      </c>
      <c r="AQ155" s="349">
        <f t="shared" si="8"/>
        <v>0.55251141552511418</v>
      </c>
    </row>
    <row r="156" spans="1:43" hidden="1" x14ac:dyDescent="0.25">
      <c r="A156" s="348" t="s">
        <v>1831</v>
      </c>
      <c r="B156" s="348"/>
      <c r="C156" s="348"/>
      <c r="D156" s="348"/>
      <c r="E156" s="348"/>
      <c r="F156" s="348"/>
      <c r="G156" s="348"/>
      <c r="H156" s="348"/>
      <c r="I156" s="348"/>
      <c r="J156" t="s">
        <v>394</v>
      </c>
      <c r="K156" s="348" t="s">
        <v>1832</v>
      </c>
      <c r="L156" t="s">
        <v>1857</v>
      </c>
      <c r="M156" s="348" t="s">
        <v>1858</v>
      </c>
      <c r="N156" s="47">
        <v>5</v>
      </c>
      <c r="O156" s="47">
        <v>5</v>
      </c>
      <c r="P156" s="47">
        <v>5</v>
      </c>
      <c r="Q156" s="47">
        <v>5</v>
      </c>
      <c r="R156" s="47">
        <v>5</v>
      </c>
      <c r="S156" s="47">
        <v>5</v>
      </c>
      <c r="Z156" s="47">
        <v>464</v>
      </c>
      <c r="AA156" s="47">
        <v>439</v>
      </c>
      <c r="AB156" s="47">
        <v>462</v>
      </c>
      <c r="AC156" s="47">
        <v>419</v>
      </c>
      <c r="AD156" s="47">
        <v>465</v>
      </c>
      <c r="AE156" s="47">
        <v>442</v>
      </c>
      <c r="AF156" s="47">
        <v>720</v>
      </c>
      <c r="AG156" s="47">
        <v>749</v>
      </c>
      <c r="AH156" s="47">
        <v>833</v>
      </c>
      <c r="AI156" s="47">
        <v>1476</v>
      </c>
      <c r="AJ156" s="47">
        <v>1551</v>
      </c>
      <c r="AK156" s="47">
        <v>1536</v>
      </c>
      <c r="AL156" s="349">
        <f t="shared" si="9"/>
        <v>0.39452054794520547</v>
      </c>
      <c r="AM156" s="349">
        <f t="shared" si="9"/>
        <v>0.41041095890410961</v>
      </c>
      <c r="AN156" s="349">
        <f t="shared" si="9"/>
        <v>0.45643835616438355</v>
      </c>
      <c r="AO156" s="349">
        <f t="shared" si="8"/>
        <v>0.8087671232876712</v>
      </c>
      <c r="AP156" s="349">
        <f t="shared" si="8"/>
        <v>0.84986301369863015</v>
      </c>
      <c r="AQ156" s="349">
        <f t="shared" si="8"/>
        <v>0.8416438356164383</v>
      </c>
    </row>
    <row r="157" spans="1:43" hidden="1" x14ac:dyDescent="0.25">
      <c r="A157" s="348" t="s">
        <v>1831</v>
      </c>
      <c r="B157" s="348" t="s">
        <v>1725</v>
      </c>
      <c r="C157" s="355" t="str">
        <f>IFERROR(INDEX('OSN _po nemocniciach'!G:G,MATCH(J157,'OSN _po nemocniciach'!C:C,0)),"n/a")</f>
        <v>Banskobystricky kraj</v>
      </c>
      <c r="D157" s="355" t="str">
        <f>IFERROR(INDEX('OSN _po nemocniciach'!D:D,MATCH(J157,'OSN _po nemocniciach'!C:C,0)),"n/a")</f>
        <v>Banska Bystrica</v>
      </c>
      <c r="E157" s="359" t="s">
        <v>1559</v>
      </c>
      <c r="F157" s="360">
        <v>0</v>
      </c>
      <c r="G157" s="359"/>
      <c r="H157" s="361">
        <f t="shared" ref="H157:H158" si="10">AE157</f>
        <v>170</v>
      </c>
      <c r="I157" s="362">
        <f t="shared" ref="I157:I158" si="11">IF(E157="ANO",F157*H157,"n/a")</f>
        <v>0</v>
      </c>
      <c r="J157" t="s">
        <v>394</v>
      </c>
      <c r="K157" s="348" t="s">
        <v>1832</v>
      </c>
      <c r="L157" t="s">
        <v>1792</v>
      </c>
      <c r="M157" s="348" t="s">
        <v>1859</v>
      </c>
      <c r="N157" s="47">
        <v>10</v>
      </c>
      <c r="O157" s="47">
        <v>10</v>
      </c>
      <c r="P157" s="47">
        <v>10</v>
      </c>
      <c r="Q157" s="47">
        <v>10</v>
      </c>
      <c r="R157" s="47">
        <v>3</v>
      </c>
      <c r="S157" s="47">
        <v>3</v>
      </c>
      <c r="T157">
        <v>10</v>
      </c>
      <c r="U157">
        <v>10</v>
      </c>
      <c r="V157">
        <v>10</v>
      </c>
      <c r="W157">
        <v>10</v>
      </c>
      <c r="X157">
        <v>3</v>
      </c>
      <c r="Y157">
        <v>3</v>
      </c>
      <c r="Z157" s="47">
        <v>410</v>
      </c>
      <c r="AA157" s="47">
        <v>372</v>
      </c>
      <c r="AB157" s="47">
        <v>392</v>
      </c>
      <c r="AC157" s="47">
        <v>28</v>
      </c>
      <c r="AD157" s="47">
        <v>190</v>
      </c>
      <c r="AE157" s="47">
        <v>170</v>
      </c>
      <c r="AF157" s="47">
        <v>3685</v>
      </c>
      <c r="AG157" s="47">
        <v>3566</v>
      </c>
      <c r="AH157" s="47">
        <v>3559</v>
      </c>
      <c r="AI157" s="47">
        <v>2055</v>
      </c>
      <c r="AJ157" s="47">
        <v>877</v>
      </c>
      <c r="AK157" s="47">
        <v>870</v>
      </c>
      <c r="AL157" s="349">
        <f t="shared" si="9"/>
        <v>1.0095890410958903</v>
      </c>
      <c r="AM157" s="349">
        <f t="shared" si="9"/>
        <v>0.97698630136986309</v>
      </c>
      <c r="AN157" s="349">
        <f t="shared" si="9"/>
        <v>0.97506849315068489</v>
      </c>
      <c r="AO157" s="349">
        <f t="shared" si="8"/>
        <v>0.56301369863013695</v>
      </c>
      <c r="AP157" s="349">
        <f t="shared" si="8"/>
        <v>0.80091324200913239</v>
      </c>
      <c r="AQ157" s="349">
        <f t="shared" si="8"/>
        <v>0.79452054794520544</v>
      </c>
    </row>
    <row r="158" spans="1:43" hidden="1" x14ac:dyDescent="0.25">
      <c r="A158" s="348" t="s">
        <v>1831</v>
      </c>
      <c r="B158" s="348" t="s">
        <v>1725</v>
      </c>
      <c r="C158" s="355" t="str">
        <f>IFERROR(INDEX('OSN _po nemocniciach'!G:G,MATCH(J158,'OSN _po nemocniciach'!C:C,0)),"n/a")</f>
        <v>Banskobystricky kraj</v>
      </c>
      <c r="D158" s="355" t="str">
        <f>IFERROR(INDEX('OSN _po nemocniciach'!D:D,MATCH(J158,'OSN _po nemocniciach'!C:C,0)),"n/a")</f>
        <v>Banska Bystrica</v>
      </c>
      <c r="E158" s="359" t="s">
        <v>1559</v>
      </c>
      <c r="F158" s="360">
        <v>0</v>
      </c>
      <c r="G158" s="359"/>
      <c r="H158" s="361">
        <f t="shared" si="10"/>
        <v>85</v>
      </c>
      <c r="I158" s="362">
        <f t="shared" si="11"/>
        <v>0</v>
      </c>
      <c r="J158" t="s">
        <v>394</v>
      </c>
      <c r="K158" s="348" t="s">
        <v>1832</v>
      </c>
      <c r="L158" t="s">
        <v>1860</v>
      </c>
      <c r="M158" s="348" t="s">
        <v>1861</v>
      </c>
      <c r="N158" s="47">
        <v>4</v>
      </c>
      <c r="O158" s="47">
        <v>4</v>
      </c>
      <c r="P158" s="47">
        <v>4</v>
      </c>
      <c r="Q158" s="47">
        <v>4</v>
      </c>
      <c r="R158" s="47">
        <v>3</v>
      </c>
      <c r="S158" s="47">
        <v>5</v>
      </c>
      <c r="T158">
        <v>4</v>
      </c>
      <c r="U158">
        <v>4</v>
      </c>
      <c r="V158">
        <v>4</v>
      </c>
      <c r="W158">
        <v>4</v>
      </c>
      <c r="X158">
        <v>3</v>
      </c>
      <c r="Y158">
        <v>5</v>
      </c>
      <c r="Z158" s="47">
        <v>62</v>
      </c>
      <c r="AA158" s="47">
        <v>46</v>
      </c>
      <c r="AB158" s="47">
        <v>83</v>
      </c>
      <c r="AC158" s="47">
        <v>77</v>
      </c>
      <c r="AD158" s="47">
        <v>84</v>
      </c>
      <c r="AE158" s="47">
        <v>85</v>
      </c>
      <c r="AF158" s="47">
        <v>147</v>
      </c>
      <c r="AG158" s="47">
        <v>102</v>
      </c>
      <c r="AH158" s="47">
        <v>132</v>
      </c>
      <c r="AI158" s="47">
        <v>1460</v>
      </c>
      <c r="AJ158" s="47">
        <v>1085</v>
      </c>
      <c r="AK158" s="47">
        <v>1318</v>
      </c>
      <c r="AL158" s="349">
        <f t="shared" si="9"/>
        <v>0.10068493150684932</v>
      </c>
      <c r="AM158" s="349">
        <f t="shared" si="9"/>
        <v>6.9863013698630141E-2</v>
      </c>
      <c r="AN158" s="349">
        <f t="shared" si="9"/>
        <v>9.0410958904109592E-2</v>
      </c>
      <c r="AO158" s="349">
        <f t="shared" si="8"/>
        <v>1</v>
      </c>
      <c r="AP158" s="349">
        <f t="shared" si="8"/>
        <v>0.9908675799086758</v>
      </c>
      <c r="AQ158" s="349">
        <f t="shared" si="8"/>
        <v>0.72219178082191782</v>
      </c>
    </row>
    <row r="159" spans="1:43" hidden="1" x14ac:dyDescent="0.25">
      <c r="A159" s="348" t="s">
        <v>1862</v>
      </c>
      <c r="B159" s="348"/>
      <c r="C159" s="348"/>
      <c r="D159" s="348"/>
      <c r="E159" s="348"/>
      <c r="F159" s="348"/>
      <c r="G159" s="348"/>
      <c r="H159" s="348"/>
      <c r="I159" s="348"/>
      <c r="J159" t="s">
        <v>489</v>
      </c>
      <c r="K159" s="348" t="s">
        <v>1863</v>
      </c>
      <c r="L159" t="s">
        <v>1749</v>
      </c>
      <c r="M159" s="348" t="s">
        <v>1750</v>
      </c>
      <c r="N159" s="47"/>
      <c r="O159" s="47"/>
      <c r="P159" s="47">
        <v>29</v>
      </c>
      <c r="Q159" s="47">
        <v>29</v>
      </c>
      <c r="R159" s="47">
        <v>29</v>
      </c>
      <c r="S159" s="47">
        <v>29</v>
      </c>
      <c r="X159">
        <v>0</v>
      </c>
      <c r="Y159">
        <v>0</v>
      </c>
      <c r="Z159" s="47"/>
      <c r="AA159" s="47"/>
      <c r="AB159" s="47">
        <v>45</v>
      </c>
      <c r="AC159" s="47">
        <v>106</v>
      </c>
      <c r="AD159" s="47">
        <v>256</v>
      </c>
      <c r="AE159" s="47">
        <v>226</v>
      </c>
      <c r="AF159" s="47"/>
      <c r="AG159" s="47"/>
      <c r="AH159" s="47">
        <v>365</v>
      </c>
      <c r="AI159" s="47">
        <v>10328</v>
      </c>
      <c r="AJ159" s="47">
        <v>10585</v>
      </c>
      <c r="AK159" s="47">
        <v>10164</v>
      </c>
      <c r="AL159" s="349" t="str">
        <f t="shared" si="9"/>
        <v/>
      </c>
      <c r="AM159" s="349" t="str">
        <f t="shared" si="9"/>
        <v/>
      </c>
      <c r="AN159" s="349">
        <f t="shared" si="9"/>
        <v>3.4482758620689655E-2</v>
      </c>
      <c r="AO159" s="349">
        <f t="shared" si="8"/>
        <v>0.97572035899858278</v>
      </c>
      <c r="AP159" s="349">
        <f t="shared" si="8"/>
        <v>1</v>
      </c>
      <c r="AQ159" s="349">
        <f t="shared" si="8"/>
        <v>0.96022673594709496</v>
      </c>
    </row>
    <row r="160" spans="1:43" hidden="1" x14ac:dyDescent="0.25">
      <c r="A160" s="348" t="s">
        <v>1822</v>
      </c>
      <c r="B160" s="348"/>
      <c r="C160" s="348"/>
      <c r="D160" s="348"/>
      <c r="E160" s="348"/>
      <c r="F160" s="348"/>
      <c r="G160" s="348"/>
      <c r="H160" s="348"/>
      <c r="I160" s="348"/>
      <c r="J160" t="s">
        <v>507</v>
      </c>
      <c r="K160" s="348" t="s">
        <v>737</v>
      </c>
      <c r="L160" t="s">
        <v>1751</v>
      </c>
      <c r="M160" s="348" t="s">
        <v>1752</v>
      </c>
      <c r="N160" s="47"/>
      <c r="O160" s="47"/>
      <c r="P160" s="47"/>
      <c r="Q160" s="47"/>
      <c r="R160" s="47">
        <v>97</v>
      </c>
      <c r="S160" s="47">
        <v>97</v>
      </c>
      <c r="Z160" s="47"/>
      <c r="AA160" s="47"/>
      <c r="AB160" s="47"/>
      <c r="AC160" s="47"/>
      <c r="AD160" s="47">
        <v>658</v>
      </c>
      <c r="AE160" s="47">
        <v>609</v>
      </c>
      <c r="AF160" s="47"/>
      <c r="AG160" s="47"/>
      <c r="AH160" s="47"/>
      <c r="AI160" s="47"/>
      <c r="AJ160" s="47">
        <v>16487</v>
      </c>
      <c r="AK160" s="47">
        <v>15926</v>
      </c>
      <c r="AL160" s="349" t="str">
        <f t="shared" si="9"/>
        <v/>
      </c>
      <c r="AM160" s="349" t="str">
        <f t="shared" si="9"/>
        <v/>
      </c>
      <c r="AN160" s="349" t="str">
        <f t="shared" si="9"/>
        <v/>
      </c>
      <c r="AO160" s="349" t="str">
        <f t="shared" si="8"/>
        <v/>
      </c>
      <c r="AP160" s="349">
        <f t="shared" si="8"/>
        <v>0.46566869086287244</v>
      </c>
      <c r="AQ160" s="349">
        <f t="shared" si="8"/>
        <v>0.44982347126112132</v>
      </c>
    </row>
    <row r="161" spans="1:43" hidden="1" x14ac:dyDescent="0.25">
      <c r="A161" s="348" t="s">
        <v>1822</v>
      </c>
      <c r="B161" s="348"/>
      <c r="C161" s="348"/>
      <c r="D161" s="348"/>
      <c r="E161" s="348"/>
      <c r="F161" s="348"/>
      <c r="G161" s="348"/>
      <c r="H161" s="348"/>
      <c r="I161" s="348"/>
      <c r="J161" t="s">
        <v>507</v>
      </c>
      <c r="K161" s="348" t="s">
        <v>1864</v>
      </c>
      <c r="L161" t="s">
        <v>1751</v>
      </c>
      <c r="M161" s="348" t="s">
        <v>1752</v>
      </c>
      <c r="N161" s="47">
        <v>97</v>
      </c>
      <c r="O161" s="47">
        <v>97</v>
      </c>
      <c r="P161" s="47">
        <v>97</v>
      </c>
      <c r="Q161" s="47">
        <v>97</v>
      </c>
      <c r="R161" s="47"/>
      <c r="S161" s="47"/>
      <c r="Z161" s="47">
        <v>866</v>
      </c>
      <c r="AA161" s="47">
        <v>939</v>
      </c>
      <c r="AB161" s="47">
        <v>790</v>
      </c>
      <c r="AC161" s="47">
        <v>711</v>
      </c>
      <c r="AD161" s="47"/>
      <c r="AE161" s="47"/>
      <c r="AF161" s="47">
        <v>16263</v>
      </c>
      <c r="AG161" s="47">
        <v>16483</v>
      </c>
      <c r="AH161" s="47">
        <v>17285</v>
      </c>
      <c r="AI161" s="47">
        <v>17405</v>
      </c>
      <c r="AJ161" s="47"/>
      <c r="AK161" s="47"/>
      <c r="AL161" s="349">
        <f t="shared" si="9"/>
        <v>0.45934190086146026</v>
      </c>
      <c r="AM161" s="349">
        <f t="shared" si="9"/>
        <v>0.46555571246999011</v>
      </c>
      <c r="AN161" s="349">
        <f t="shared" si="9"/>
        <v>0.48820788024290357</v>
      </c>
      <c r="AO161" s="349">
        <f t="shared" si="8"/>
        <v>0.49159723202937439</v>
      </c>
      <c r="AP161" s="349" t="str">
        <f t="shared" si="8"/>
        <v/>
      </c>
      <c r="AQ161" s="349" t="str">
        <f t="shared" si="8"/>
        <v/>
      </c>
    </row>
    <row r="162" spans="1:43" hidden="1" x14ac:dyDescent="0.25">
      <c r="A162" s="348" t="s">
        <v>1792</v>
      </c>
      <c r="B162" s="348"/>
      <c r="C162" s="348"/>
      <c r="D162" s="348"/>
      <c r="E162" s="348"/>
      <c r="F162" s="348"/>
      <c r="G162" s="348"/>
      <c r="H162" s="348"/>
      <c r="I162" s="348"/>
      <c r="J162" t="s">
        <v>461</v>
      </c>
      <c r="K162" s="348" t="s">
        <v>1865</v>
      </c>
      <c r="L162" t="s">
        <v>1761</v>
      </c>
      <c r="M162" s="348" t="s">
        <v>1762</v>
      </c>
      <c r="N162" s="47">
        <v>48</v>
      </c>
      <c r="O162" s="47">
        <v>48</v>
      </c>
      <c r="P162" s="47">
        <v>48</v>
      </c>
      <c r="Q162" s="47">
        <v>48</v>
      </c>
      <c r="R162" s="47">
        <v>48</v>
      </c>
      <c r="S162" s="47">
        <v>48</v>
      </c>
      <c r="Z162" s="47">
        <v>1009</v>
      </c>
      <c r="AA162" s="47">
        <v>1028</v>
      </c>
      <c r="AB162" s="47">
        <v>1065</v>
      </c>
      <c r="AC162" s="47">
        <v>1113</v>
      </c>
      <c r="AD162" s="47">
        <v>1146</v>
      </c>
      <c r="AE162" s="47">
        <v>1121</v>
      </c>
      <c r="AF162" s="47">
        <v>8944</v>
      </c>
      <c r="AG162" s="47">
        <v>10280</v>
      </c>
      <c r="AH162" s="47">
        <v>9182</v>
      </c>
      <c r="AI162" s="47">
        <v>9454</v>
      </c>
      <c r="AJ162" s="47">
        <v>9195</v>
      </c>
      <c r="AK162" s="47">
        <v>8856</v>
      </c>
      <c r="AL162" s="349">
        <f t="shared" si="9"/>
        <v>0.51050228310502288</v>
      </c>
      <c r="AM162" s="349">
        <f t="shared" si="9"/>
        <v>0.58675799086757985</v>
      </c>
      <c r="AN162" s="349">
        <f t="shared" si="9"/>
        <v>0.52408675799086757</v>
      </c>
      <c r="AO162" s="349">
        <f t="shared" si="8"/>
        <v>0.53961187214611872</v>
      </c>
      <c r="AP162" s="349">
        <f t="shared" si="8"/>
        <v>0.52482876712328763</v>
      </c>
      <c r="AQ162" s="349">
        <f t="shared" si="8"/>
        <v>0.5054794520547945</v>
      </c>
    </row>
    <row r="163" spans="1:43" hidden="1" x14ac:dyDescent="0.25">
      <c r="A163" s="348" t="s">
        <v>1792</v>
      </c>
      <c r="B163" s="348"/>
      <c r="C163" s="348"/>
      <c r="D163" s="348"/>
      <c r="E163" s="348"/>
      <c r="F163" s="348"/>
      <c r="G163" s="348"/>
      <c r="H163" s="348"/>
      <c r="I163" s="348"/>
      <c r="J163" t="s">
        <v>461</v>
      </c>
      <c r="K163" s="348" t="s">
        <v>1865</v>
      </c>
      <c r="L163" t="s">
        <v>1810</v>
      </c>
      <c r="M163" s="348" t="s">
        <v>1811</v>
      </c>
      <c r="N163" s="47">
        <v>0</v>
      </c>
      <c r="O163" s="47"/>
      <c r="P163" s="47"/>
      <c r="Q163" s="47"/>
      <c r="R163" s="47"/>
      <c r="S163" s="47"/>
      <c r="Z163" s="47">
        <v>0</v>
      </c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349" t="str">
        <f t="shared" si="9"/>
        <v/>
      </c>
      <c r="AM163" s="349" t="str">
        <f t="shared" si="9"/>
        <v/>
      </c>
      <c r="AN163" s="349" t="str">
        <f t="shared" si="9"/>
        <v/>
      </c>
      <c r="AO163" s="349" t="str">
        <f t="shared" si="8"/>
        <v/>
      </c>
      <c r="AP163" s="349" t="str">
        <f t="shared" si="8"/>
        <v/>
      </c>
      <c r="AQ163" s="349" t="str">
        <f t="shared" si="8"/>
        <v/>
      </c>
    </row>
    <row r="164" spans="1:43" hidden="1" x14ac:dyDescent="0.25">
      <c r="A164" s="348" t="s">
        <v>1819</v>
      </c>
      <c r="B164" s="348"/>
      <c r="C164" s="348"/>
      <c r="D164" s="348"/>
      <c r="E164" s="348"/>
      <c r="F164" s="348"/>
      <c r="G164" s="348"/>
      <c r="H164" s="348"/>
      <c r="I164" s="348"/>
      <c r="J164" t="s">
        <v>490</v>
      </c>
      <c r="K164" s="348" t="s">
        <v>1866</v>
      </c>
      <c r="L164" t="s">
        <v>1749</v>
      </c>
      <c r="M164" s="348" t="s">
        <v>1750</v>
      </c>
      <c r="N164" s="47"/>
      <c r="O164" s="47"/>
      <c r="P164" s="47">
        <v>22</v>
      </c>
      <c r="Q164" s="47">
        <v>22</v>
      </c>
      <c r="R164" s="47">
        <v>22</v>
      </c>
      <c r="S164" s="47">
        <v>22</v>
      </c>
      <c r="Z164" s="47"/>
      <c r="AA164" s="47"/>
      <c r="AB164" s="47">
        <v>231</v>
      </c>
      <c r="AC164" s="47">
        <v>235</v>
      </c>
      <c r="AD164" s="47">
        <v>222</v>
      </c>
      <c r="AE164" s="47">
        <v>244</v>
      </c>
      <c r="AF164" s="47"/>
      <c r="AG164" s="47"/>
      <c r="AH164" s="47">
        <v>6196</v>
      </c>
      <c r="AI164" s="47">
        <v>6934</v>
      </c>
      <c r="AJ164" s="47">
        <v>6367</v>
      </c>
      <c r="AK164" s="47">
        <v>6100</v>
      </c>
      <c r="AL164" s="349" t="str">
        <f t="shared" si="9"/>
        <v/>
      </c>
      <c r="AM164" s="349" t="str">
        <f t="shared" si="9"/>
        <v/>
      </c>
      <c r="AN164" s="349">
        <f t="shared" si="9"/>
        <v>0.77160647571606478</v>
      </c>
      <c r="AO164" s="349">
        <f t="shared" si="8"/>
        <v>0.86351183063511827</v>
      </c>
      <c r="AP164" s="349">
        <f t="shared" si="8"/>
        <v>0.79290161892901623</v>
      </c>
      <c r="AQ164" s="349">
        <f t="shared" si="8"/>
        <v>0.759651307596513</v>
      </c>
    </row>
    <row r="165" spans="1:43" hidden="1" x14ac:dyDescent="0.25">
      <c r="A165" s="348" t="s">
        <v>1831</v>
      </c>
      <c r="B165" s="348" t="s">
        <v>1725</v>
      </c>
      <c r="C165" s="355" t="str">
        <f>IFERROR(INDEX('OSN _po nemocniciach'!G:G,MATCH(J165,'OSN _po nemocniciach'!C:C,0)),"n/a")</f>
        <v>Banskobystricky kraj</v>
      </c>
      <c r="D165" s="355" t="str">
        <f>IFERROR(INDEX('OSN _po nemocniciach'!D:D,MATCH(J165,'OSN _po nemocniciach'!C:C,0)),"n/a")</f>
        <v>Banska Bystrica</v>
      </c>
      <c r="E165" s="359" t="s">
        <v>1559</v>
      </c>
      <c r="F165" s="360">
        <v>0</v>
      </c>
      <c r="G165" s="359"/>
      <c r="H165" s="361">
        <f t="shared" ref="H165:H169" si="12">AE165</f>
        <v>2838</v>
      </c>
      <c r="I165" s="362">
        <f t="shared" ref="I165:I169" si="13">IF(E165="ANO",F165*H165,"n/a")</f>
        <v>0</v>
      </c>
      <c r="J165" t="s">
        <v>395</v>
      </c>
      <c r="K165" s="348" t="s">
        <v>1867</v>
      </c>
      <c r="L165" t="s">
        <v>1620</v>
      </c>
      <c r="M165" s="348" t="s">
        <v>1739</v>
      </c>
      <c r="N165" s="47">
        <v>35</v>
      </c>
      <c r="O165" s="47">
        <v>35</v>
      </c>
      <c r="P165" s="47">
        <v>35</v>
      </c>
      <c r="Q165" s="47">
        <v>35</v>
      </c>
      <c r="R165" s="47">
        <v>35</v>
      </c>
      <c r="S165" s="47">
        <v>35</v>
      </c>
      <c r="T165">
        <v>35</v>
      </c>
      <c r="U165">
        <v>35</v>
      </c>
      <c r="V165">
        <v>35</v>
      </c>
      <c r="W165">
        <v>35</v>
      </c>
      <c r="X165">
        <v>35</v>
      </c>
      <c r="Y165">
        <v>35</v>
      </c>
      <c r="Z165" s="47">
        <v>2581</v>
      </c>
      <c r="AA165" s="47">
        <v>2708</v>
      </c>
      <c r="AB165" s="47">
        <v>2631</v>
      </c>
      <c r="AC165" s="47">
        <v>2481</v>
      </c>
      <c r="AD165" s="47">
        <v>2165</v>
      </c>
      <c r="AE165" s="47">
        <v>2838</v>
      </c>
      <c r="AF165" s="47">
        <v>8548</v>
      </c>
      <c r="AG165" s="47">
        <v>8467</v>
      </c>
      <c r="AH165" s="47">
        <v>8785</v>
      </c>
      <c r="AI165" s="47">
        <v>9227</v>
      </c>
      <c r="AJ165" s="47">
        <v>8621</v>
      </c>
      <c r="AK165" s="47">
        <v>8506</v>
      </c>
      <c r="AL165" s="349">
        <f t="shared" si="9"/>
        <v>0.669119373776908</v>
      </c>
      <c r="AM165" s="349">
        <f t="shared" si="9"/>
        <v>0.66277886497064575</v>
      </c>
      <c r="AN165" s="349">
        <f t="shared" si="9"/>
        <v>0.68767123287671228</v>
      </c>
      <c r="AO165" s="349">
        <f t="shared" si="8"/>
        <v>0.72227005870841487</v>
      </c>
      <c r="AP165" s="349">
        <f t="shared" si="8"/>
        <v>0.67483365949119378</v>
      </c>
      <c r="AQ165" s="349">
        <f t="shared" si="8"/>
        <v>0.66583170254403135</v>
      </c>
    </row>
    <row r="166" spans="1:43" hidden="1" x14ac:dyDescent="0.25">
      <c r="A166" s="348" t="s">
        <v>1831</v>
      </c>
      <c r="B166" s="348" t="s">
        <v>1725</v>
      </c>
      <c r="C166" s="355" t="str">
        <f>IFERROR(INDEX('OSN _po nemocniciach'!G:G,MATCH(J166,'OSN _po nemocniciach'!C:C,0)),"n/a")</f>
        <v>Banskobystricky kraj</v>
      </c>
      <c r="D166" s="355" t="str">
        <f>IFERROR(INDEX('OSN _po nemocniciach'!D:D,MATCH(J166,'OSN _po nemocniciach'!C:C,0)),"n/a")</f>
        <v>Banska Bystrica</v>
      </c>
      <c r="E166" s="359" t="s">
        <v>1559</v>
      </c>
      <c r="F166" s="360">
        <v>0</v>
      </c>
      <c r="G166" s="359"/>
      <c r="H166" s="361">
        <f t="shared" si="12"/>
        <v>2455</v>
      </c>
      <c r="I166" s="362">
        <f t="shared" si="13"/>
        <v>0</v>
      </c>
      <c r="J166" t="s">
        <v>395</v>
      </c>
      <c r="K166" s="348" t="s">
        <v>1867</v>
      </c>
      <c r="L166" t="s">
        <v>1626</v>
      </c>
      <c r="M166" s="348" t="s">
        <v>1868</v>
      </c>
      <c r="N166" s="47">
        <v>30</v>
      </c>
      <c r="O166" s="47">
        <v>30</v>
      </c>
      <c r="P166" s="47">
        <v>30</v>
      </c>
      <c r="Q166" s="47">
        <v>30</v>
      </c>
      <c r="R166" s="47">
        <v>30</v>
      </c>
      <c r="S166" s="47">
        <v>30</v>
      </c>
      <c r="T166">
        <v>30</v>
      </c>
      <c r="U166">
        <v>30</v>
      </c>
      <c r="V166">
        <v>30</v>
      </c>
      <c r="W166">
        <v>30</v>
      </c>
      <c r="X166">
        <v>30</v>
      </c>
      <c r="Y166">
        <v>30</v>
      </c>
      <c r="Z166" s="47">
        <v>1850</v>
      </c>
      <c r="AA166" s="47">
        <v>2052</v>
      </c>
      <c r="AB166" s="47">
        <v>1914</v>
      </c>
      <c r="AC166" s="47">
        <v>2229</v>
      </c>
      <c r="AD166" s="47">
        <v>2016</v>
      </c>
      <c r="AE166" s="47">
        <v>2455</v>
      </c>
      <c r="AF166" s="47">
        <v>4610</v>
      </c>
      <c r="AG166" s="47">
        <v>4575</v>
      </c>
      <c r="AH166" s="47">
        <v>4387</v>
      </c>
      <c r="AI166" s="47">
        <v>4152</v>
      </c>
      <c r="AJ166" s="47">
        <v>4460</v>
      </c>
      <c r="AK166" s="47">
        <v>5192</v>
      </c>
      <c r="AL166" s="349">
        <f t="shared" si="9"/>
        <v>0.42100456621004562</v>
      </c>
      <c r="AM166" s="349">
        <f t="shared" si="9"/>
        <v>0.4178082191780822</v>
      </c>
      <c r="AN166" s="349">
        <f t="shared" si="9"/>
        <v>0.40063926940639266</v>
      </c>
      <c r="AO166" s="349">
        <f t="shared" si="8"/>
        <v>0.37917808219178084</v>
      </c>
      <c r="AP166" s="349">
        <f t="shared" si="8"/>
        <v>0.40730593607305932</v>
      </c>
      <c r="AQ166" s="349">
        <f t="shared" si="8"/>
        <v>0.47415525114155249</v>
      </c>
    </row>
    <row r="167" spans="1:43" hidden="1" x14ac:dyDescent="0.25">
      <c r="A167" s="348" t="s">
        <v>1831</v>
      </c>
      <c r="B167" s="348" t="s">
        <v>1725</v>
      </c>
      <c r="C167" s="355" t="str">
        <f>IFERROR(INDEX('OSN _po nemocniciach'!G:G,MATCH(J167,'OSN _po nemocniciach'!C:C,0)),"n/a")</f>
        <v>Banskobystricky kraj</v>
      </c>
      <c r="D167" s="355" t="str">
        <f>IFERROR(INDEX('OSN _po nemocniciach'!D:D,MATCH(J167,'OSN _po nemocniciach'!C:C,0)),"n/a")</f>
        <v>Banska Bystrica</v>
      </c>
      <c r="E167" s="359" t="s">
        <v>1559</v>
      </c>
      <c r="F167" s="360">
        <v>0</v>
      </c>
      <c r="G167" s="359"/>
      <c r="H167" s="361">
        <f t="shared" si="12"/>
        <v>159</v>
      </c>
      <c r="I167" s="362">
        <f t="shared" si="13"/>
        <v>0</v>
      </c>
      <c r="J167" t="s">
        <v>395</v>
      </c>
      <c r="K167" s="348" t="s">
        <v>1867</v>
      </c>
      <c r="L167" t="s">
        <v>1633</v>
      </c>
      <c r="M167" s="348" t="s">
        <v>1869</v>
      </c>
      <c r="N167" s="47">
        <v>6</v>
      </c>
      <c r="O167" s="47">
        <v>6</v>
      </c>
      <c r="P167" s="47">
        <v>6</v>
      </c>
      <c r="Q167" s="47">
        <v>6</v>
      </c>
      <c r="R167" s="47">
        <v>6</v>
      </c>
      <c r="S167" s="47">
        <v>6</v>
      </c>
      <c r="T167">
        <v>6</v>
      </c>
      <c r="U167">
        <v>6</v>
      </c>
      <c r="V167">
        <v>6</v>
      </c>
      <c r="W167">
        <v>6</v>
      </c>
      <c r="X167">
        <v>6</v>
      </c>
      <c r="Y167">
        <v>6</v>
      </c>
      <c r="Z167" s="47">
        <v>84</v>
      </c>
      <c r="AA167" s="47">
        <v>126</v>
      </c>
      <c r="AB167" s="47">
        <v>146</v>
      </c>
      <c r="AC167" s="47">
        <v>116</v>
      </c>
      <c r="AD167" s="47">
        <v>147</v>
      </c>
      <c r="AE167" s="47">
        <v>159</v>
      </c>
      <c r="AF167" s="47">
        <v>1750</v>
      </c>
      <c r="AG167" s="47">
        <v>1289</v>
      </c>
      <c r="AH167" s="47">
        <v>1742</v>
      </c>
      <c r="AI167" s="47">
        <v>1484</v>
      </c>
      <c r="AJ167" s="47">
        <v>1736</v>
      </c>
      <c r="AK167" s="47">
        <v>1400</v>
      </c>
      <c r="AL167" s="349">
        <f t="shared" si="9"/>
        <v>0.79908675799086759</v>
      </c>
      <c r="AM167" s="349">
        <f t="shared" si="9"/>
        <v>0.58858447488584476</v>
      </c>
      <c r="AN167" s="349">
        <f t="shared" si="9"/>
        <v>0.79543378995433789</v>
      </c>
      <c r="AO167" s="349">
        <f t="shared" si="8"/>
        <v>0.67762557077625574</v>
      </c>
      <c r="AP167" s="349">
        <f t="shared" si="8"/>
        <v>0.79269406392694064</v>
      </c>
      <c r="AQ167" s="349">
        <f t="shared" si="8"/>
        <v>0.63926940639269414</v>
      </c>
    </row>
    <row r="168" spans="1:43" hidden="1" x14ac:dyDescent="0.25">
      <c r="A168" s="348" t="s">
        <v>1831</v>
      </c>
      <c r="B168" s="348" t="s">
        <v>1725</v>
      </c>
      <c r="C168" s="355" t="str">
        <f>IFERROR(INDEX('OSN _po nemocniciach'!G:G,MATCH(J168,'OSN _po nemocniciach'!C:C,0)),"n/a")</f>
        <v>Banskobystricky kraj</v>
      </c>
      <c r="D168" s="355" t="str">
        <f>IFERROR(INDEX('OSN _po nemocniciach'!D:D,MATCH(J168,'OSN _po nemocniciach'!C:C,0)),"n/a")</f>
        <v>Banska Bystrica</v>
      </c>
      <c r="E168" s="359" t="s">
        <v>1559</v>
      </c>
      <c r="F168" s="360">
        <v>0</v>
      </c>
      <c r="G168" s="359"/>
      <c r="H168" s="361">
        <f t="shared" si="12"/>
        <v>1086</v>
      </c>
      <c r="I168" s="362">
        <f t="shared" si="13"/>
        <v>0</v>
      </c>
      <c r="J168" t="s">
        <v>395</v>
      </c>
      <c r="K168" s="348" t="s">
        <v>1867</v>
      </c>
      <c r="L168" t="s">
        <v>1632</v>
      </c>
      <c r="M168" s="348" t="s">
        <v>1870</v>
      </c>
      <c r="N168" s="47">
        <v>18</v>
      </c>
      <c r="O168" s="47">
        <v>18</v>
      </c>
      <c r="P168" s="47">
        <v>18</v>
      </c>
      <c r="Q168" s="47">
        <v>18</v>
      </c>
      <c r="R168" s="47">
        <v>18</v>
      </c>
      <c r="S168" s="47">
        <v>18</v>
      </c>
      <c r="T168">
        <v>18</v>
      </c>
      <c r="U168">
        <v>18</v>
      </c>
      <c r="V168">
        <v>18</v>
      </c>
      <c r="W168">
        <v>18</v>
      </c>
      <c r="X168">
        <v>18</v>
      </c>
      <c r="Y168">
        <v>18</v>
      </c>
      <c r="Z168" s="47">
        <v>551</v>
      </c>
      <c r="AA168" s="47">
        <v>689</v>
      </c>
      <c r="AB168" s="47">
        <v>564</v>
      </c>
      <c r="AC168" s="47">
        <v>517</v>
      </c>
      <c r="AD168" s="47">
        <v>713</v>
      </c>
      <c r="AE168" s="47">
        <v>1086</v>
      </c>
      <c r="AF168" s="47">
        <v>4083</v>
      </c>
      <c r="AG168" s="47">
        <v>4145</v>
      </c>
      <c r="AH168" s="47">
        <v>3850</v>
      </c>
      <c r="AI168" s="47">
        <v>4239</v>
      </c>
      <c r="AJ168" s="47">
        <v>3723</v>
      </c>
      <c r="AK168" s="47">
        <v>4286</v>
      </c>
      <c r="AL168" s="349">
        <f t="shared" si="9"/>
        <v>0.62146118721461185</v>
      </c>
      <c r="AM168" s="349">
        <f t="shared" si="9"/>
        <v>0.63089802130898021</v>
      </c>
      <c r="AN168" s="349">
        <f t="shared" si="9"/>
        <v>0.58599695585996958</v>
      </c>
      <c r="AO168" s="349">
        <f t="shared" si="8"/>
        <v>0.64520547945205475</v>
      </c>
      <c r="AP168" s="349">
        <f t="shared" si="8"/>
        <v>0.56666666666666665</v>
      </c>
      <c r="AQ168" s="349">
        <f t="shared" si="8"/>
        <v>0.65235920852359208</v>
      </c>
    </row>
    <row r="169" spans="1:43" hidden="1" x14ac:dyDescent="0.25">
      <c r="A169" s="348" t="s">
        <v>1831</v>
      </c>
      <c r="B169" s="348" t="s">
        <v>1725</v>
      </c>
      <c r="C169" s="355" t="str">
        <f>IFERROR(INDEX('OSN _po nemocniciach'!G:G,MATCH(J169,'OSN _po nemocniciach'!C:C,0)),"n/a")</f>
        <v>Banskobystricky kraj</v>
      </c>
      <c r="D169" s="355" t="str">
        <f>IFERROR(INDEX('OSN _po nemocniciach'!D:D,MATCH(J169,'OSN _po nemocniciach'!C:C,0)),"n/a")</f>
        <v>Banska Bystrica</v>
      </c>
      <c r="E169" s="359" t="s">
        <v>1559</v>
      </c>
      <c r="F169" s="360">
        <v>0</v>
      </c>
      <c r="G169" s="359"/>
      <c r="H169" s="361">
        <f t="shared" si="12"/>
        <v>349</v>
      </c>
      <c r="I169" s="362">
        <f t="shared" si="13"/>
        <v>0</v>
      </c>
      <c r="J169" t="s">
        <v>395</v>
      </c>
      <c r="K169" s="348" t="s">
        <v>1867</v>
      </c>
      <c r="L169" t="s">
        <v>1871</v>
      </c>
      <c r="M169" s="348" t="s">
        <v>1872</v>
      </c>
      <c r="N169" s="47">
        <v>8</v>
      </c>
      <c r="O169" s="47">
        <v>8</v>
      </c>
      <c r="P169" s="47">
        <v>8</v>
      </c>
      <c r="Q169" s="47">
        <v>8</v>
      </c>
      <c r="R169" s="47">
        <v>8</v>
      </c>
      <c r="S169" s="47">
        <v>8</v>
      </c>
      <c r="T169">
        <v>8</v>
      </c>
      <c r="U169">
        <v>8</v>
      </c>
      <c r="V169">
        <v>8</v>
      </c>
      <c r="W169">
        <v>8</v>
      </c>
      <c r="X169">
        <v>8</v>
      </c>
      <c r="Y169">
        <v>8</v>
      </c>
      <c r="Z169" s="47">
        <v>408</v>
      </c>
      <c r="AA169" s="47">
        <v>463</v>
      </c>
      <c r="AB169" s="47">
        <v>338</v>
      </c>
      <c r="AC169" s="47">
        <v>310</v>
      </c>
      <c r="AD169" s="47">
        <v>281</v>
      </c>
      <c r="AE169" s="47">
        <v>349</v>
      </c>
      <c r="AF169" s="47">
        <v>1732</v>
      </c>
      <c r="AG169" s="47">
        <v>1619</v>
      </c>
      <c r="AH169" s="47">
        <v>1153</v>
      </c>
      <c r="AI169" s="47">
        <v>1171</v>
      </c>
      <c r="AJ169" s="47">
        <v>850</v>
      </c>
      <c r="AK169" s="47">
        <v>890</v>
      </c>
      <c r="AL169" s="349">
        <f t="shared" si="9"/>
        <v>0.5931506849315068</v>
      </c>
      <c r="AM169" s="349">
        <f t="shared" si="9"/>
        <v>0.55445205479452053</v>
      </c>
      <c r="AN169" s="349">
        <f t="shared" si="9"/>
        <v>0.39486301369863014</v>
      </c>
      <c r="AO169" s="349">
        <f t="shared" si="8"/>
        <v>0.40102739726027398</v>
      </c>
      <c r="AP169" s="349">
        <f t="shared" si="8"/>
        <v>0.2910958904109589</v>
      </c>
      <c r="AQ169" s="349">
        <f t="shared" si="8"/>
        <v>0.3047945205479452</v>
      </c>
    </row>
    <row r="170" spans="1:43" hidden="1" x14ac:dyDescent="0.25">
      <c r="A170" s="348" t="s">
        <v>1873</v>
      </c>
      <c r="B170" s="348"/>
      <c r="C170" s="348"/>
      <c r="D170" s="348"/>
      <c r="E170" s="348"/>
      <c r="F170" s="348"/>
      <c r="G170" s="348"/>
      <c r="H170" s="348"/>
      <c r="I170" s="348"/>
      <c r="J170" t="s">
        <v>408</v>
      </c>
      <c r="K170" s="348" t="s">
        <v>1874</v>
      </c>
      <c r="L170" t="s">
        <v>1735</v>
      </c>
      <c r="M170" s="348" t="s">
        <v>1736</v>
      </c>
      <c r="N170" s="47">
        <v>52</v>
      </c>
      <c r="O170" s="47">
        <v>52</v>
      </c>
      <c r="P170" s="47">
        <v>52</v>
      </c>
      <c r="Q170" s="47">
        <v>52</v>
      </c>
      <c r="R170" s="47">
        <v>52</v>
      </c>
      <c r="S170" s="47">
        <v>52</v>
      </c>
      <c r="Z170" s="47">
        <v>2047</v>
      </c>
      <c r="AA170" s="47">
        <v>2103</v>
      </c>
      <c r="AB170" s="47">
        <v>2055</v>
      </c>
      <c r="AC170" s="47">
        <v>1999</v>
      </c>
      <c r="AD170" s="47">
        <v>1994</v>
      </c>
      <c r="AE170" s="47">
        <v>2014</v>
      </c>
      <c r="AF170" s="47">
        <v>12837</v>
      </c>
      <c r="AG170" s="47">
        <v>12973</v>
      </c>
      <c r="AH170" s="47">
        <v>12339</v>
      </c>
      <c r="AI170" s="47">
        <v>12846</v>
      </c>
      <c r="AJ170" s="47">
        <v>12944</v>
      </c>
      <c r="AK170" s="47">
        <v>12542</v>
      </c>
      <c r="AL170" s="349">
        <f t="shared" si="9"/>
        <v>0.67634351949420446</v>
      </c>
      <c r="AM170" s="349">
        <f t="shared" si="9"/>
        <v>0.68350895679662804</v>
      </c>
      <c r="AN170" s="349">
        <f t="shared" si="9"/>
        <v>0.65010537407797686</v>
      </c>
      <c r="AO170" s="349">
        <f t="shared" si="8"/>
        <v>0.67681770284510012</v>
      </c>
      <c r="AP170" s="349">
        <f t="shared" si="8"/>
        <v>0.68198103266596422</v>
      </c>
      <c r="AQ170" s="349">
        <f t="shared" si="8"/>
        <v>0.66080084299262376</v>
      </c>
    </row>
    <row r="171" spans="1:43" hidden="1" x14ac:dyDescent="0.25">
      <c r="A171" s="348" t="s">
        <v>1873</v>
      </c>
      <c r="B171" s="348"/>
      <c r="C171" s="348"/>
      <c r="D171" s="348"/>
      <c r="E171" s="348"/>
      <c r="F171" s="348"/>
      <c r="G171" s="348"/>
      <c r="H171" s="348"/>
      <c r="I171" s="348"/>
      <c r="J171" t="s">
        <v>408</v>
      </c>
      <c r="K171" s="348" t="s">
        <v>1874</v>
      </c>
      <c r="L171" t="s">
        <v>1794</v>
      </c>
      <c r="M171" s="348" t="s">
        <v>1795</v>
      </c>
      <c r="N171" s="47">
        <v>37</v>
      </c>
      <c r="O171" s="47">
        <v>37</v>
      </c>
      <c r="P171" s="47">
        <v>37</v>
      </c>
      <c r="Q171" s="47">
        <v>37</v>
      </c>
      <c r="R171" s="47">
        <v>37</v>
      </c>
      <c r="S171" s="47">
        <v>37</v>
      </c>
      <c r="U171">
        <v>13</v>
      </c>
      <c r="V171">
        <v>13</v>
      </c>
      <c r="W171">
        <v>13</v>
      </c>
      <c r="X171">
        <v>13</v>
      </c>
      <c r="Y171">
        <v>13</v>
      </c>
      <c r="Z171" s="47">
        <v>1008</v>
      </c>
      <c r="AA171" s="47">
        <v>927</v>
      </c>
      <c r="AB171" s="47">
        <v>952</v>
      </c>
      <c r="AC171" s="47">
        <v>1143</v>
      </c>
      <c r="AD171" s="47">
        <v>1101</v>
      </c>
      <c r="AE171" s="47">
        <v>1087</v>
      </c>
      <c r="AF171" s="47">
        <v>6844</v>
      </c>
      <c r="AG171" s="47">
        <v>5519</v>
      </c>
      <c r="AH171" s="47">
        <v>6021</v>
      </c>
      <c r="AI171" s="47">
        <v>6884</v>
      </c>
      <c r="AJ171" s="47">
        <v>6841</v>
      </c>
      <c r="AK171" s="47">
        <v>6609</v>
      </c>
      <c r="AL171" s="349">
        <f t="shared" si="9"/>
        <v>0.50677526841910403</v>
      </c>
      <c r="AM171" s="349">
        <f t="shared" si="9"/>
        <v>0.40866345797852649</v>
      </c>
      <c r="AN171" s="349">
        <f t="shared" si="9"/>
        <v>0.44583487597186228</v>
      </c>
      <c r="AO171" s="349">
        <f t="shared" si="8"/>
        <v>0.50973713439466861</v>
      </c>
      <c r="AP171" s="349">
        <f t="shared" si="8"/>
        <v>0.5065531284709367</v>
      </c>
      <c r="AQ171" s="349">
        <f t="shared" si="8"/>
        <v>0.48937430581266195</v>
      </c>
    </row>
    <row r="172" spans="1:43" hidden="1" x14ac:dyDescent="0.25">
      <c r="A172" s="348" t="s">
        <v>1873</v>
      </c>
      <c r="B172" s="348"/>
      <c r="C172" s="348"/>
      <c r="D172" s="348"/>
      <c r="E172" s="348"/>
      <c r="F172" s="348"/>
      <c r="G172" s="348"/>
      <c r="H172" s="348"/>
      <c r="I172" s="348"/>
      <c r="J172" t="s">
        <v>408</v>
      </c>
      <c r="K172" s="348" t="s">
        <v>1874</v>
      </c>
      <c r="L172" t="s">
        <v>1723</v>
      </c>
      <c r="M172" s="348" t="s">
        <v>1724</v>
      </c>
      <c r="N172" s="47">
        <v>20</v>
      </c>
      <c r="O172" s="47">
        <v>20</v>
      </c>
      <c r="P172" s="47">
        <v>20</v>
      </c>
      <c r="Q172" s="47">
        <v>20</v>
      </c>
      <c r="R172" s="47">
        <v>20</v>
      </c>
      <c r="S172" s="47">
        <v>20</v>
      </c>
      <c r="Z172" s="47">
        <v>327</v>
      </c>
      <c r="AA172" s="47">
        <v>296</v>
      </c>
      <c r="AB172" s="47">
        <v>241</v>
      </c>
      <c r="AC172" s="47">
        <v>216</v>
      </c>
      <c r="AD172" s="47">
        <v>33</v>
      </c>
      <c r="AE172" s="47">
        <v>19</v>
      </c>
      <c r="AF172" s="47">
        <v>3311</v>
      </c>
      <c r="AG172" s="47">
        <v>3022</v>
      </c>
      <c r="AH172" s="47">
        <v>2511</v>
      </c>
      <c r="AI172" s="47">
        <v>2575</v>
      </c>
      <c r="AJ172" s="47">
        <v>294</v>
      </c>
      <c r="AK172" s="47">
        <v>130</v>
      </c>
      <c r="AL172" s="349">
        <f t="shared" si="9"/>
        <v>0.45356164383561648</v>
      </c>
      <c r="AM172" s="349">
        <f t="shared" si="9"/>
        <v>0.41397260273972603</v>
      </c>
      <c r="AN172" s="349">
        <f t="shared" si="9"/>
        <v>0.34397260273972602</v>
      </c>
      <c r="AO172" s="349">
        <f t="shared" si="8"/>
        <v>0.35273972602739728</v>
      </c>
      <c r="AP172" s="349">
        <f t="shared" si="8"/>
        <v>4.0273972602739724E-2</v>
      </c>
      <c r="AQ172" s="349">
        <f t="shared" si="8"/>
        <v>1.7808219178082191E-2</v>
      </c>
    </row>
    <row r="173" spans="1:43" hidden="1" x14ac:dyDescent="0.25">
      <c r="A173" s="348" t="s">
        <v>1873</v>
      </c>
      <c r="B173" s="348"/>
      <c r="C173" s="348"/>
      <c r="D173" s="348"/>
      <c r="E173" s="348"/>
      <c r="F173" s="348"/>
      <c r="G173" s="348"/>
      <c r="H173" s="348"/>
      <c r="I173" s="348"/>
      <c r="J173" t="s">
        <v>408</v>
      </c>
      <c r="K173" s="348" t="s">
        <v>1874</v>
      </c>
      <c r="L173" t="s">
        <v>1737</v>
      </c>
      <c r="M173" s="348" t="s">
        <v>1738</v>
      </c>
      <c r="N173" s="47">
        <v>30</v>
      </c>
      <c r="O173" s="47">
        <v>30</v>
      </c>
      <c r="P173" s="47">
        <v>30</v>
      </c>
      <c r="Q173" s="47">
        <v>30</v>
      </c>
      <c r="R173" s="47">
        <v>30</v>
      </c>
      <c r="S173" s="47">
        <v>30</v>
      </c>
      <c r="Z173" s="47">
        <v>1143</v>
      </c>
      <c r="AA173" s="47">
        <v>1184</v>
      </c>
      <c r="AB173" s="47">
        <v>1229</v>
      </c>
      <c r="AC173" s="47">
        <v>1192</v>
      </c>
      <c r="AD173" s="47">
        <v>1219</v>
      </c>
      <c r="AE173" s="47">
        <v>1256</v>
      </c>
      <c r="AF173" s="47">
        <v>7249</v>
      </c>
      <c r="AG173" s="47">
        <v>6789</v>
      </c>
      <c r="AH173" s="47">
        <v>7019</v>
      </c>
      <c r="AI173" s="47">
        <v>6902</v>
      </c>
      <c r="AJ173" s="47">
        <v>6226</v>
      </c>
      <c r="AK173" s="47">
        <v>6654</v>
      </c>
      <c r="AL173" s="349">
        <f t="shared" si="9"/>
        <v>0.6620091324200913</v>
      </c>
      <c r="AM173" s="349">
        <f t="shared" si="9"/>
        <v>0.62</v>
      </c>
      <c r="AN173" s="349">
        <f t="shared" si="9"/>
        <v>0.64100456621004565</v>
      </c>
      <c r="AO173" s="349">
        <f t="shared" si="8"/>
        <v>0.6303196347031963</v>
      </c>
      <c r="AP173" s="349">
        <f t="shared" si="8"/>
        <v>0.56858447488584474</v>
      </c>
      <c r="AQ173" s="349">
        <f t="shared" si="8"/>
        <v>0.60767123287671232</v>
      </c>
    </row>
    <row r="174" spans="1:43" hidden="1" x14ac:dyDescent="0.25">
      <c r="A174" s="348" t="s">
        <v>1873</v>
      </c>
      <c r="B174" s="348" t="s">
        <v>1725</v>
      </c>
      <c r="C174" s="355" t="str">
        <f>IFERROR(INDEX('OSN _po nemocniciach'!G:G,MATCH(J174,'OSN _po nemocniciach'!C:C,0)),"n/a")</f>
        <v>Banskobystricky kraj</v>
      </c>
      <c r="D174" s="355" t="str">
        <f>IFERROR(INDEX('OSN _po nemocniciach'!D:D,MATCH(J174,'OSN _po nemocniciach'!C:C,0)),"n/a")</f>
        <v>Lucenec</v>
      </c>
      <c r="E174" s="359" t="s">
        <v>1559</v>
      </c>
      <c r="F174" s="360">
        <v>0</v>
      </c>
      <c r="G174" s="359"/>
      <c r="H174" s="361">
        <f>AE174</f>
        <v>983</v>
      </c>
      <c r="I174" s="362">
        <f>IF(E174="ANO",F174*H174,"n/a")</f>
        <v>0</v>
      </c>
      <c r="J174" t="s">
        <v>408</v>
      </c>
      <c r="K174" s="348" t="s">
        <v>1874</v>
      </c>
      <c r="L174" t="s">
        <v>1620</v>
      </c>
      <c r="M174" s="348" t="s">
        <v>1739</v>
      </c>
      <c r="N174" s="47">
        <v>33</v>
      </c>
      <c r="O174" s="47">
        <v>33</v>
      </c>
      <c r="P174" s="47">
        <v>33</v>
      </c>
      <c r="Q174" s="47">
        <v>33</v>
      </c>
      <c r="R174" s="47">
        <v>33</v>
      </c>
      <c r="S174" s="47">
        <v>33</v>
      </c>
      <c r="T174">
        <v>33</v>
      </c>
      <c r="U174">
        <v>33</v>
      </c>
      <c r="V174">
        <v>33</v>
      </c>
      <c r="W174">
        <v>33</v>
      </c>
      <c r="X174">
        <v>33</v>
      </c>
      <c r="Y174">
        <v>33</v>
      </c>
      <c r="Z174" s="47">
        <v>825</v>
      </c>
      <c r="AA174" s="47">
        <v>723</v>
      </c>
      <c r="AB174" s="47">
        <v>812</v>
      </c>
      <c r="AC174" s="47">
        <v>756</v>
      </c>
      <c r="AD174" s="47">
        <v>777</v>
      </c>
      <c r="AE174" s="47">
        <v>983</v>
      </c>
      <c r="AF174" s="47">
        <v>3351</v>
      </c>
      <c r="AG174" s="47">
        <v>2807</v>
      </c>
      <c r="AH174" s="47">
        <v>3208</v>
      </c>
      <c r="AI174" s="47">
        <v>3469</v>
      </c>
      <c r="AJ174" s="47">
        <v>3242</v>
      </c>
      <c r="AK174" s="47">
        <v>3578</v>
      </c>
      <c r="AL174" s="349">
        <f t="shared" si="9"/>
        <v>0.27820672478206726</v>
      </c>
      <c r="AM174" s="349">
        <f t="shared" si="9"/>
        <v>0.23304275633042756</v>
      </c>
      <c r="AN174" s="349">
        <f t="shared" si="9"/>
        <v>0.26633457866334581</v>
      </c>
      <c r="AO174" s="349">
        <f t="shared" si="8"/>
        <v>0.28800332088003322</v>
      </c>
      <c r="AP174" s="349">
        <f t="shared" si="8"/>
        <v>0.26915732669157327</v>
      </c>
      <c r="AQ174" s="349">
        <f t="shared" si="8"/>
        <v>0.29705271897052721</v>
      </c>
    </row>
    <row r="175" spans="1:43" hidden="1" x14ac:dyDescent="0.25">
      <c r="A175" s="348" t="s">
        <v>1873</v>
      </c>
      <c r="B175" s="348"/>
      <c r="C175" s="348"/>
      <c r="D175" s="348"/>
      <c r="E175" s="348"/>
      <c r="F175" s="348"/>
      <c r="G175" s="348"/>
      <c r="H175" s="348"/>
      <c r="I175" s="348"/>
      <c r="J175" t="s">
        <v>408</v>
      </c>
      <c r="K175" s="348" t="s">
        <v>1874</v>
      </c>
      <c r="L175" t="s">
        <v>1740</v>
      </c>
      <c r="M175" s="348" t="s">
        <v>1741</v>
      </c>
      <c r="N175" s="47">
        <v>50</v>
      </c>
      <c r="O175" s="47">
        <v>50</v>
      </c>
      <c r="P175" s="47">
        <v>50</v>
      </c>
      <c r="Q175" s="47">
        <v>50</v>
      </c>
      <c r="R175" s="47">
        <v>50</v>
      </c>
      <c r="S175" s="47">
        <v>50</v>
      </c>
      <c r="Z175" s="47">
        <v>1755</v>
      </c>
      <c r="AA175" s="47">
        <v>1650</v>
      </c>
      <c r="AB175" s="47">
        <v>1683</v>
      </c>
      <c r="AC175" s="47">
        <v>1587</v>
      </c>
      <c r="AD175" s="47">
        <v>1514</v>
      </c>
      <c r="AE175" s="47">
        <v>1260</v>
      </c>
      <c r="AF175" s="47">
        <v>8570</v>
      </c>
      <c r="AG175" s="47">
        <v>8086</v>
      </c>
      <c r="AH175" s="47">
        <v>8303</v>
      </c>
      <c r="AI175" s="47">
        <v>7671</v>
      </c>
      <c r="AJ175" s="47">
        <v>6864</v>
      </c>
      <c r="AK175" s="47">
        <v>5973</v>
      </c>
      <c r="AL175" s="349">
        <f t="shared" si="9"/>
        <v>0.46958904109589045</v>
      </c>
      <c r="AM175" s="349">
        <f t="shared" si="9"/>
        <v>0.44306849315068492</v>
      </c>
      <c r="AN175" s="349">
        <f t="shared" si="9"/>
        <v>0.45495890410958906</v>
      </c>
      <c r="AO175" s="349">
        <f t="shared" si="8"/>
        <v>0.42032876712328765</v>
      </c>
      <c r="AP175" s="349">
        <f t="shared" si="8"/>
        <v>0.37610958904109587</v>
      </c>
      <c r="AQ175" s="349">
        <f t="shared" si="8"/>
        <v>0.32728767123287672</v>
      </c>
    </row>
    <row r="176" spans="1:43" hidden="1" x14ac:dyDescent="0.25">
      <c r="A176" s="348" t="s">
        <v>1873</v>
      </c>
      <c r="B176" s="348"/>
      <c r="C176" s="348"/>
      <c r="D176" s="348"/>
      <c r="E176" s="348"/>
      <c r="F176" s="348"/>
      <c r="G176" s="348"/>
      <c r="H176" s="348"/>
      <c r="I176" s="348"/>
      <c r="J176" t="s">
        <v>408</v>
      </c>
      <c r="K176" s="348" t="s">
        <v>1874</v>
      </c>
      <c r="L176" t="s">
        <v>1742</v>
      </c>
      <c r="M176" s="348" t="s">
        <v>1743</v>
      </c>
      <c r="N176" s="47">
        <v>42</v>
      </c>
      <c r="O176" s="47">
        <v>42</v>
      </c>
      <c r="P176" s="47">
        <v>42</v>
      </c>
      <c r="Q176" s="47">
        <v>42</v>
      </c>
      <c r="R176" s="47">
        <v>42</v>
      </c>
      <c r="S176" s="47">
        <v>42</v>
      </c>
      <c r="U176">
        <v>1</v>
      </c>
      <c r="V176">
        <v>1</v>
      </c>
      <c r="W176">
        <v>1</v>
      </c>
      <c r="X176">
        <v>1</v>
      </c>
      <c r="Y176">
        <v>1</v>
      </c>
      <c r="Z176" s="47">
        <v>1790</v>
      </c>
      <c r="AA176" s="47">
        <v>1775</v>
      </c>
      <c r="AB176" s="47">
        <v>1853</v>
      </c>
      <c r="AC176" s="47">
        <v>1816</v>
      </c>
      <c r="AD176" s="47">
        <v>1767</v>
      </c>
      <c r="AE176" s="47">
        <v>1522</v>
      </c>
      <c r="AF176" s="47">
        <v>6757</v>
      </c>
      <c r="AG176" s="47">
        <v>6417</v>
      </c>
      <c r="AH176" s="47">
        <v>6603</v>
      </c>
      <c r="AI176" s="47">
        <v>6435</v>
      </c>
      <c r="AJ176" s="47">
        <v>5976</v>
      </c>
      <c r="AK176" s="47">
        <v>5692</v>
      </c>
      <c r="AL176" s="349">
        <f t="shared" si="9"/>
        <v>0.44076973255055446</v>
      </c>
      <c r="AM176" s="349">
        <f t="shared" si="9"/>
        <v>0.41859099804305283</v>
      </c>
      <c r="AN176" s="349">
        <f t="shared" si="9"/>
        <v>0.43072407045009786</v>
      </c>
      <c r="AO176" s="349">
        <f t="shared" si="8"/>
        <v>0.41976516634050881</v>
      </c>
      <c r="AP176" s="349">
        <f t="shared" si="8"/>
        <v>0.38982387475538161</v>
      </c>
      <c r="AQ176" s="349">
        <f t="shared" si="8"/>
        <v>0.37129810828440962</v>
      </c>
    </row>
    <row r="177" spans="1:43" hidden="1" x14ac:dyDescent="0.25">
      <c r="A177" s="348" t="s">
        <v>1873</v>
      </c>
      <c r="B177" s="348"/>
      <c r="C177" s="348"/>
      <c r="D177" s="348"/>
      <c r="E177" s="348"/>
      <c r="F177" s="348"/>
      <c r="G177" s="348"/>
      <c r="H177" s="348"/>
      <c r="I177" s="348"/>
      <c r="J177" t="s">
        <v>408</v>
      </c>
      <c r="K177" s="348" t="s">
        <v>1874</v>
      </c>
      <c r="L177" t="s">
        <v>1627</v>
      </c>
      <c r="M177" s="348" t="s">
        <v>1756</v>
      </c>
      <c r="N177" s="47">
        <v>36</v>
      </c>
      <c r="O177" s="47">
        <v>36</v>
      </c>
      <c r="P177" s="47">
        <v>36</v>
      </c>
      <c r="Q177" s="47">
        <v>36</v>
      </c>
      <c r="R177" s="47">
        <v>36</v>
      </c>
      <c r="S177" s="47">
        <v>36</v>
      </c>
      <c r="U177">
        <v>1</v>
      </c>
      <c r="V177">
        <v>1</v>
      </c>
      <c r="W177">
        <v>1</v>
      </c>
      <c r="X177">
        <v>1</v>
      </c>
      <c r="Y177">
        <v>1</v>
      </c>
      <c r="Z177" s="47">
        <v>2264</v>
      </c>
      <c r="AA177" s="47">
        <v>2208</v>
      </c>
      <c r="AB177" s="47">
        <v>2274</v>
      </c>
      <c r="AC177" s="47">
        <v>2243</v>
      </c>
      <c r="AD177" s="47">
        <v>2081</v>
      </c>
      <c r="AE177" s="47">
        <v>1717</v>
      </c>
      <c r="AF177" s="47">
        <v>6572</v>
      </c>
      <c r="AG177" s="47">
        <v>6164</v>
      </c>
      <c r="AH177" s="47">
        <v>6182</v>
      </c>
      <c r="AI177" s="47">
        <v>5744</v>
      </c>
      <c r="AJ177" s="47">
        <v>5795</v>
      </c>
      <c r="AK177" s="47">
        <v>4991</v>
      </c>
      <c r="AL177" s="349">
        <f t="shared" si="9"/>
        <v>0.50015220700152208</v>
      </c>
      <c r="AM177" s="349">
        <f t="shared" si="9"/>
        <v>0.46910197869101983</v>
      </c>
      <c r="AN177" s="349">
        <f t="shared" si="9"/>
        <v>0.47047184170471845</v>
      </c>
      <c r="AO177" s="349">
        <f t="shared" si="8"/>
        <v>0.43713850837138507</v>
      </c>
      <c r="AP177" s="349">
        <f t="shared" si="8"/>
        <v>0.44101978691019789</v>
      </c>
      <c r="AQ177" s="349">
        <f t="shared" si="8"/>
        <v>0.37983257229832573</v>
      </c>
    </row>
    <row r="178" spans="1:43" hidden="1" x14ac:dyDescent="0.25">
      <c r="A178" s="348" t="s">
        <v>1873</v>
      </c>
      <c r="B178" s="348"/>
      <c r="C178" s="348"/>
      <c r="D178" s="348"/>
      <c r="E178" s="348"/>
      <c r="F178" s="348"/>
      <c r="G178" s="348"/>
      <c r="H178" s="348"/>
      <c r="I178" s="348"/>
      <c r="J178" t="s">
        <v>408</v>
      </c>
      <c r="K178" s="348" t="s">
        <v>1874</v>
      </c>
      <c r="L178" t="s">
        <v>1757</v>
      </c>
      <c r="M178" s="348" t="s">
        <v>1758</v>
      </c>
      <c r="N178" s="47">
        <v>19</v>
      </c>
      <c r="O178" s="47">
        <v>14</v>
      </c>
      <c r="P178" s="47">
        <v>14</v>
      </c>
      <c r="Q178" s="47">
        <v>14</v>
      </c>
      <c r="R178" s="47">
        <v>14</v>
      </c>
      <c r="S178" s="47">
        <v>14</v>
      </c>
      <c r="U178">
        <v>1</v>
      </c>
      <c r="V178">
        <v>1</v>
      </c>
      <c r="W178">
        <v>1</v>
      </c>
      <c r="X178">
        <v>1</v>
      </c>
      <c r="Y178">
        <v>1</v>
      </c>
      <c r="Z178" s="47">
        <v>709</v>
      </c>
      <c r="AA178" s="47">
        <v>638</v>
      </c>
      <c r="AB178" s="47">
        <v>570</v>
      </c>
      <c r="AC178" s="47">
        <v>566</v>
      </c>
      <c r="AD178" s="47">
        <v>516</v>
      </c>
      <c r="AE178" s="47">
        <v>494</v>
      </c>
      <c r="AF178" s="47">
        <v>3160</v>
      </c>
      <c r="AG178" s="47">
        <v>2816</v>
      </c>
      <c r="AH178" s="47">
        <v>2504</v>
      </c>
      <c r="AI178" s="47">
        <v>2425</v>
      </c>
      <c r="AJ178" s="47">
        <v>2391</v>
      </c>
      <c r="AK178" s="47">
        <v>2332</v>
      </c>
      <c r="AL178" s="349">
        <f t="shared" si="9"/>
        <v>0.45565969718817595</v>
      </c>
      <c r="AM178" s="349">
        <f t="shared" si="9"/>
        <v>0.55107632093933467</v>
      </c>
      <c r="AN178" s="349">
        <f t="shared" si="9"/>
        <v>0.49001956947162428</v>
      </c>
      <c r="AO178" s="349">
        <f t="shared" si="8"/>
        <v>0.47455968688845401</v>
      </c>
      <c r="AP178" s="349">
        <f t="shared" si="8"/>
        <v>0.46790606653620348</v>
      </c>
      <c r="AQ178" s="349">
        <f t="shared" si="8"/>
        <v>0.45636007827788655</v>
      </c>
    </row>
    <row r="179" spans="1:43" hidden="1" x14ac:dyDescent="0.25">
      <c r="A179" s="348" t="s">
        <v>1873</v>
      </c>
      <c r="B179" s="348"/>
      <c r="C179" s="348"/>
      <c r="D179" s="348"/>
      <c r="E179" s="348"/>
      <c r="F179" s="348"/>
      <c r="G179" s="348"/>
      <c r="H179" s="348"/>
      <c r="I179" s="348"/>
      <c r="J179" t="s">
        <v>408</v>
      </c>
      <c r="K179" s="348" t="s">
        <v>1874</v>
      </c>
      <c r="L179" t="s">
        <v>1759</v>
      </c>
      <c r="M179" s="348" t="s">
        <v>1760</v>
      </c>
      <c r="N179" s="47">
        <v>15</v>
      </c>
      <c r="O179" s="47">
        <v>20</v>
      </c>
      <c r="P179" s="47">
        <v>20</v>
      </c>
      <c r="Q179" s="47">
        <v>20</v>
      </c>
      <c r="R179" s="47">
        <v>20</v>
      </c>
      <c r="S179" s="47">
        <v>20</v>
      </c>
      <c r="U179">
        <v>1</v>
      </c>
      <c r="V179">
        <v>1</v>
      </c>
      <c r="W179">
        <v>1</v>
      </c>
      <c r="X179">
        <v>1</v>
      </c>
      <c r="Y179">
        <v>1</v>
      </c>
      <c r="Z179" s="47">
        <v>1153</v>
      </c>
      <c r="AA179" s="47">
        <v>1210</v>
      </c>
      <c r="AB179" s="47">
        <v>1143</v>
      </c>
      <c r="AC179" s="47">
        <v>1009</v>
      </c>
      <c r="AD179" s="47">
        <v>1006</v>
      </c>
      <c r="AE179" s="47">
        <v>1073</v>
      </c>
      <c r="AF179" s="47">
        <v>3730</v>
      </c>
      <c r="AG179" s="47">
        <v>3738</v>
      </c>
      <c r="AH179" s="47">
        <v>3587</v>
      </c>
      <c r="AI179" s="47">
        <v>3736</v>
      </c>
      <c r="AJ179" s="47">
        <v>3591</v>
      </c>
      <c r="AK179" s="47">
        <v>3956</v>
      </c>
      <c r="AL179" s="349">
        <f t="shared" si="9"/>
        <v>0.68127853881278533</v>
      </c>
      <c r="AM179" s="349">
        <f t="shared" si="9"/>
        <v>0.51205479452054792</v>
      </c>
      <c r="AN179" s="349">
        <f t="shared" si="9"/>
        <v>0.49136986301369862</v>
      </c>
      <c r="AO179" s="349">
        <f t="shared" si="8"/>
        <v>0.51178082191780827</v>
      </c>
      <c r="AP179" s="349">
        <f t="shared" si="8"/>
        <v>0.49191780821917813</v>
      </c>
      <c r="AQ179" s="349">
        <f t="shared" si="8"/>
        <v>0.54191780821917812</v>
      </c>
    </row>
    <row r="180" spans="1:43" hidden="1" x14ac:dyDescent="0.25">
      <c r="A180" s="348" t="s">
        <v>1873</v>
      </c>
      <c r="B180" s="348"/>
      <c r="C180" s="348"/>
      <c r="D180" s="348"/>
      <c r="E180" s="348"/>
      <c r="F180" s="348"/>
      <c r="G180" s="348"/>
      <c r="H180" s="348"/>
      <c r="I180" s="348"/>
      <c r="J180" t="s">
        <v>408</v>
      </c>
      <c r="K180" s="348" t="s">
        <v>1874</v>
      </c>
      <c r="L180" t="s">
        <v>1746</v>
      </c>
      <c r="M180" s="348" t="s">
        <v>1747</v>
      </c>
      <c r="N180" s="47">
        <v>6</v>
      </c>
      <c r="O180" s="47">
        <v>6</v>
      </c>
      <c r="P180" s="47">
        <v>6</v>
      </c>
      <c r="Q180" s="47">
        <v>6</v>
      </c>
      <c r="R180" s="47">
        <v>6</v>
      </c>
      <c r="S180" s="47">
        <v>6</v>
      </c>
      <c r="Z180" s="47">
        <v>312</v>
      </c>
      <c r="AA180" s="47">
        <v>302</v>
      </c>
      <c r="AB180" s="47">
        <v>284</v>
      </c>
      <c r="AC180" s="47">
        <v>223</v>
      </c>
      <c r="AD180" s="47">
        <v>239</v>
      </c>
      <c r="AE180" s="47">
        <v>196</v>
      </c>
      <c r="AF180" s="47">
        <v>1058</v>
      </c>
      <c r="AG180" s="47">
        <v>1015</v>
      </c>
      <c r="AH180" s="47">
        <v>1287</v>
      </c>
      <c r="AI180" s="47">
        <v>1183</v>
      </c>
      <c r="AJ180" s="47">
        <v>2190</v>
      </c>
      <c r="AK180" s="47">
        <v>1372</v>
      </c>
      <c r="AL180" s="349">
        <f t="shared" si="9"/>
        <v>0.48310502283105028</v>
      </c>
      <c r="AM180" s="349">
        <f t="shared" si="9"/>
        <v>0.46347031963470314</v>
      </c>
      <c r="AN180" s="349">
        <f t="shared" si="9"/>
        <v>0.5876712328767123</v>
      </c>
      <c r="AO180" s="349">
        <f t="shared" si="8"/>
        <v>0.5401826484018265</v>
      </c>
      <c r="AP180" s="349">
        <f t="shared" si="8"/>
        <v>1</v>
      </c>
      <c r="AQ180" s="349">
        <f t="shared" si="8"/>
        <v>0.62648401826484013</v>
      </c>
    </row>
    <row r="181" spans="1:43" hidden="1" x14ac:dyDescent="0.25">
      <c r="A181" s="348" t="s">
        <v>1873</v>
      </c>
      <c r="B181" s="348"/>
      <c r="C181" s="348"/>
      <c r="D181" s="348"/>
      <c r="E181" s="348"/>
      <c r="F181" s="348"/>
      <c r="G181" s="348"/>
      <c r="H181" s="348"/>
      <c r="I181" s="348"/>
      <c r="J181" t="s">
        <v>408</v>
      </c>
      <c r="K181" s="348" t="s">
        <v>1874</v>
      </c>
      <c r="L181" t="s">
        <v>1806</v>
      </c>
      <c r="M181" s="348" t="s">
        <v>1807</v>
      </c>
      <c r="N181" s="47">
        <v>20</v>
      </c>
      <c r="O181" s="47">
        <v>20</v>
      </c>
      <c r="P181" s="47">
        <v>20</v>
      </c>
      <c r="Q181" s="47">
        <v>20</v>
      </c>
      <c r="R181" s="47">
        <v>20</v>
      </c>
      <c r="S181" s="47">
        <v>20</v>
      </c>
      <c r="Z181" s="47">
        <v>331</v>
      </c>
      <c r="AA181" s="47">
        <v>346</v>
      </c>
      <c r="AB181" s="47">
        <v>417</v>
      </c>
      <c r="AC181" s="47">
        <v>341</v>
      </c>
      <c r="AD181" s="47">
        <v>283</v>
      </c>
      <c r="AE181" s="47">
        <v>302</v>
      </c>
      <c r="AF181" s="47">
        <v>5281</v>
      </c>
      <c r="AG181" s="47">
        <v>5051</v>
      </c>
      <c r="AH181" s="47">
        <v>5250</v>
      </c>
      <c r="AI181" s="47">
        <v>4655</v>
      </c>
      <c r="AJ181" s="47">
        <v>4048</v>
      </c>
      <c r="AK181" s="47">
        <v>3198</v>
      </c>
      <c r="AL181" s="349">
        <f t="shared" si="9"/>
        <v>0.72342465753424656</v>
      </c>
      <c r="AM181" s="349">
        <f t="shared" si="9"/>
        <v>0.69191780821917814</v>
      </c>
      <c r="AN181" s="349">
        <f t="shared" si="9"/>
        <v>0.71917808219178081</v>
      </c>
      <c r="AO181" s="349">
        <f t="shared" si="8"/>
        <v>0.63767123287671235</v>
      </c>
      <c r="AP181" s="349">
        <f t="shared" si="8"/>
        <v>0.55452054794520544</v>
      </c>
      <c r="AQ181" s="349">
        <f t="shared" si="8"/>
        <v>0.43808219178082192</v>
      </c>
    </row>
    <row r="182" spans="1:43" hidden="1" x14ac:dyDescent="0.25">
      <c r="A182" s="348" t="s">
        <v>1873</v>
      </c>
      <c r="B182" s="348" t="s">
        <v>1725</v>
      </c>
      <c r="C182" s="355" t="str">
        <f>IFERROR(INDEX('OSN _po nemocniciach'!G:G,MATCH(J182,'OSN _po nemocniciach'!C:C,0)),"n/a")</f>
        <v>Banskobystricky kraj</v>
      </c>
      <c r="D182" s="355" t="str">
        <f>IFERROR(INDEX('OSN _po nemocniciach'!D:D,MATCH(J182,'OSN _po nemocniciach'!C:C,0)),"n/a")</f>
        <v>Lucenec</v>
      </c>
      <c r="E182" s="359" t="s">
        <v>1559</v>
      </c>
      <c r="F182" s="360">
        <v>0</v>
      </c>
      <c r="G182" s="359"/>
      <c r="H182" s="361">
        <f>AE182</f>
        <v>756</v>
      </c>
      <c r="I182" s="362">
        <f>IF(E182="ANO",F182*H182,"n/a")</f>
        <v>0</v>
      </c>
      <c r="J182" t="s">
        <v>408</v>
      </c>
      <c r="K182" s="348" t="s">
        <v>1874</v>
      </c>
      <c r="L182" t="s">
        <v>1622</v>
      </c>
      <c r="M182" s="348" t="s">
        <v>1748</v>
      </c>
      <c r="N182" s="47">
        <v>15</v>
      </c>
      <c r="O182" s="47">
        <v>15</v>
      </c>
      <c r="P182" s="47">
        <v>15</v>
      </c>
      <c r="Q182" s="47">
        <v>15</v>
      </c>
      <c r="R182" s="47">
        <v>15</v>
      </c>
      <c r="S182" s="47">
        <v>15</v>
      </c>
      <c r="T182">
        <v>15</v>
      </c>
      <c r="U182">
        <v>15</v>
      </c>
      <c r="V182">
        <v>15</v>
      </c>
      <c r="W182">
        <v>15</v>
      </c>
      <c r="X182">
        <v>15</v>
      </c>
      <c r="Y182">
        <v>15</v>
      </c>
      <c r="Z182" s="47">
        <v>1029</v>
      </c>
      <c r="AA182" s="47">
        <v>905</v>
      </c>
      <c r="AB182" s="47">
        <v>973</v>
      </c>
      <c r="AC182" s="47">
        <v>922</v>
      </c>
      <c r="AD182" s="47">
        <v>843</v>
      </c>
      <c r="AE182" s="47">
        <v>756</v>
      </c>
      <c r="AF182" s="47">
        <v>4026</v>
      </c>
      <c r="AG182" s="47">
        <v>3591</v>
      </c>
      <c r="AH182" s="47">
        <v>3868</v>
      </c>
      <c r="AI182" s="47">
        <v>3720</v>
      </c>
      <c r="AJ182" s="47">
        <v>3269</v>
      </c>
      <c r="AK182" s="47">
        <v>2829</v>
      </c>
      <c r="AL182" s="349">
        <f t="shared" si="9"/>
        <v>0.73534246575342455</v>
      </c>
      <c r="AM182" s="349">
        <f t="shared" si="9"/>
        <v>0.6558904109589041</v>
      </c>
      <c r="AN182" s="349">
        <f t="shared" si="9"/>
        <v>0.7064840182648402</v>
      </c>
      <c r="AO182" s="349">
        <f t="shared" si="8"/>
        <v>0.67945205479452053</v>
      </c>
      <c r="AP182" s="349">
        <f t="shared" si="8"/>
        <v>0.59707762557077626</v>
      </c>
      <c r="AQ182" s="349">
        <f t="shared" si="8"/>
        <v>0.51671232876712325</v>
      </c>
    </row>
    <row r="183" spans="1:43" hidden="1" x14ac:dyDescent="0.25">
      <c r="A183" s="348" t="s">
        <v>1873</v>
      </c>
      <c r="B183" s="348"/>
      <c r="C183" s="348"/>
      <c r="D183" s="348"/>
      <c r="E183" s="348"/>
      <c r="F183" s="348"/>
      <c r="G183" s="348"/>
      <c r="H183" s="348"/>
      <c r="I183" s="348"/>
      <c r="J183" t="s">
        <v>408</v>
      </c>
      <c r="K183" s="348" t="s">
        <v>1874</v>
      </c>
      <c r="L183" t="s">
        <v>1808</v>
      </c>
      <c r="M183" s="348" t="s">
        <v>1809</v>
      </c>
      <c r="N183" s="47">
        <v>12</v>
      </c>
      <c r="O183" s="47">
        <v>12</v>
      </c>
      <c r="P183" s="47">
        <v>12</v>
      </c>
      <c r="Q183" s="47">
        <v>12</v>
      </c>
      <c r="R183" s="47">
        <v>12</v>
      </c>
      <c r="S183" s="47">
        <v>12</v>
      </c>
      <c r="Z183" s="47">
        <v>755</v>
      </c>
      <c r="AA183" s="47">
        <v>739</v>
      </c>
      <c r="AB183" s="47">
        <v>792</v>
      </c>
      <c r="AC183" s="47">
        <v>751</v>
      </c>
      <c r="AD183" s="47">
        <v>700</v>
      </c>
      <c r="AE183" s="47">
        <v>644</v>
      </c>
      <c r="AF183" s="47">
        <v>2926</v>
      </c>
      <c r="AG183" s="47">
        <v>2593</v>
      </c>
      <c r="AH183" s="47">
        <v>3548</v>
      </c>
      <c r="AI183" s="47">
        <v>3129</v>
      </c>
      <c r="AJ183" s="47">
        <v>3011</v>
      </c>
      <c r="AK183" s="47">
        <v>2754</v>
      </c>
      <c r="AL183" s="349">
        <f t="shared" si="9"/>
        <v>0.66803652968036531</v>
      </c>
      <c r="AM183" s="349">
        <f t="shared" si="9"/>
        <v>0.59200913242009134</v>
      </c>
      <c r="AN183" s="349">
        <f t="shared" si="9"/>
        <v>0.8100456621004567</v>
      </c>
      <c r="AO183" s="349">
        <f t="shared" si="8"/>
        <v>0.71438356164383565</v>
      </c>
      <c r="AP183" s="349">
        <f t="shared" si="8"/>
        <v>0.68744292237442917</v>
      </c>
      <c r="AQ183" s="349">
        <f t="shared" si="8"/>
        <v>0.62876712328767126</v>
      </c>
    </row>
    <row r="184" spans="1:43" hidden="1" x14ac:dyDescent="0.25">
      <c r="A184" s="348" t="s">
        <v>1873</v>
      </c>
      <c r="B184" s="348"/>
      <c r="C184" s="348"/>
      <c r="D184" s="348"/>
      <c r="E184" s="348"/>
      <c r="F184" s="348"/>
      <c r="G184" s="348"/>
      <c r="H184" s="348"/>
      <c r="I184" s="348"/>
      <c r="J184" t="s">
        <v>408</v>
      </c>
      <c r="K184" s="348" t="s">
        <v>1874</v>
      </c>
      <c r="L184" t="s">
        <v>1781</v>
      </c>
      <c r="M184" s="348" t="s">
        <v>1782</v>
      </c>
      <c r="N184" s="47">
        <v>7</v>
      </c>
      <c r="O184" s="47">
        <v>7</v>
      </c>
      <c r="P184" s="47">
        <v>7</v>
      </c>
      <c r="Q184" s="47">
        <v>7</v>
      </c>
      <c r="R184" s="47">
        <v>7</v>
      </c>
      <c r="S184" s="47">
        <v>7</v>
      </c>
      <c r="Z184" s="47">
        <v>558</v>
      </c>
      <c r="AA184" s="47">
        <v>506</v>
      </c>
      <c r="AB184" s="47">
        <v>502</v>
      </c>
      <c r="AC184" s="47">
        <v>483</v>
      </c>
      <c r="AD184" s="47">
        <v>439</v>
      </c>
      <c r="AE184" s="47">
        <v>469</v>
      </c>
      <c r="AF184" s="47">
        <v>2004</v>
      </c>
      <c r="AG184" s="47">
        <v>1839</v>
      </c>
      <c r="AH184" s="47">
        <v>1779</v>
      </c>
      <c r="AI184" s="47">
        <v>1851</v>
      </c>
      <c r="AJ184" s="47">
        <v>1824</v>
      </c>
      <c r="AK184" s="47">
        <v>1722</v>
      </c>
      <c r="AL184" s="349">
        <f t="shared" si="9"/>
        <v>0.78434442270058702</v>
      </c>
      <c r="AM184" s="349">
        <f t="shared" si="9"/>
        <v>0.7197651663405088</v>
      </c>
      <c r="AN184" s="349">
        <f t="shared" si="9"/>
        <v>0.69628180039138943</v>
      </c>
      <c r="AO184" s="349">
        <f t="shared" si="8"/>
        <v>0.72446183953033272</v>
      </c>
      <c r="AP184" s="349">
        <f t="shared" si="8"/>
        <v>0.7138943248532289</v>
      </c>
      <c r="AQ184" s="349">
        <f t="shared" si="8"/>
        <v>0.67397260273972603</v>
      </c>
    </row>
    <row r="185" spans="1:43" hidden="1" x14ac:dyDescent="0.25">
      <c r="A185" s="348" t="s">
        <v>1873</v>
      </c>
      <c r="B185" s="348"/>
      <c r="C185" s="348"/>
      <c r="D185" s="348"/>
      <c r="E185" s="348"/>
      <c r="F185" s="348"/>
      <c r="G185" s="348"/>
      <c r="H185" s="348"/>
      <c r="I185" s="348"/>
      <c r="J185" t="s">
        <v>408</v>
      </c>
      <c r="K185" s="348" t="s">
        <v>1874</v>
      </c>
      <c r="L185" t="s">
        <v>1771</v>
      </c>
      <c r="M185" s="348" t="s">
        <v>1772</v>
      </c>
      <c r="N185" s="47">
        <v>10</v>
      </c>
      <c r="O185" s="47">
        <v>10</v>
      </c>
      <c r="P185" s="47">
        <v>10</v>
      </c>
      <c r="Q185" s="47">
        <v>10</v>
      </c>
      <c r="R185" s="47">
        <v>10</v>
      </c>
      <c r="S185" s="47">
        <v>10</v>
      </c>
      <c r="U185">
        <v>1</v>
      </c>
      <c r="V185">
        <v>1</v>
      </c>
      <c r="W185">
        <v>1</v>
      </c>
      <c r="X185">
        <v>1</v>
      </c>
      <c r="Y185">
        <v>1</v>
      </c>
      <c r="Z185" s="47">
        <v>545</v>
      </c>
      <c r="AA185" s="47">
        <v>574</v>
      </c>
      <c r="AB185" s="47">
        <v>591</v>
      </c>
      <c r="AC185" s="47">
        <v>587</v>
      </c>
      <c r="AD185" s="47">
        <v>542</v>
      </c>
      <c r="AE185" s="47">
        <v>453</v>
      </c>
      <c r="AF185" s="47">
        <v>2271</v>
      </c>
      <c r="AG185" s="47">
        <v>2291</v>
      </c>
      <c r="AH185" s="47">
        <v>2246</v>
      </c>
      <c r="AI185" s="47">
        <v>2315</v>
      </c>
      <c r="AJ185" s="47">
        <v>2116</v>
      </c>
      <c r="AK185" s="47">
        <v>1962</v>
      </c>
      <c r="AL185" s="349">
        <f t="shared" si="9"/>
        <v>0.62219178082191784</v>
      </c>
      <c r="AM185" s="349">
        <f t="shared" si="9"/>
        <v>0.62767123287671234</v>
      </c>
      <c r="AN185" s="349">
        <f t="shared" si="9"/>
        <v>0.61534246575342466</v>
      </c>
      <c r="AO185" s="349">
        <f t="shared" si="8"/>
        <v>0.63424657534246576</v>
      </c>
      <c r="AP185" s="349">
        <f t="shared" si="8"/>
        <v>0.57972602739726031</v>
      </c>
      <c r="AQ185" s="349">
        <f t="shared" si="8"/>
        <v>0.53753424657534243</v>
      </c>
    </row>
    <row r="186" spans="1:43" hidden="1" x14ac:dyDescent="0.25">
      <c r="A186" s="348" t="s">
        <v>1873</v>
      </c>
      <c r="B186" s="348"/>
      <c r="C186" s="348"/>
      <c r="D186" s="348"/>
      <c r="E186" s="348"/>
      <c r="F186" s="348"/>
      <c r="G186" s="348"/>
      <c r="H186" s="348"/>
      <c r="I186" s="348"/>
      <c r="J186" t="s">
        <v>408</v>
      </c>
      <c r="K186" s="348" t="s">
        <v>1874</v>
      </c>
      <c r="L186" t="s">
        <v>1751</v>
      </c>
      <c r="M186" s="348" t="s">
        <v>1752</v>
      </c>
      <c r="N186" s="47">
        <v>30</v>
      </c>
      <c r="O186" s="47">
        <v>30</v>
      </c>
      <c r="P186" s="47">
        <v>30</v>
      </c>
      <c r="Q186" s="47">
        <v>30</v>
      </c>
      <c r="R186" s="47">
        <v>30</v>
      </c>
      <c r="S186" s="47">
        <v>30</v>
      </c>
      <c r="Z186" s="47">
        <v>532</v>
      </c>
      <c r="AA186" s="47">
        <v>507</v>
      </c>
      <c r="AB186" s="47">
        <v>481</v>
      </c>
      <c r="AC186" s="47">
        <v>475</v>
      </c>
      <c r="AD186" s="47">
        <v>520</v>
      </c>
      <c r="AE186" s="47">
        <v>585</v>
      </c>
      <c r="AF186" s="47">
        <v>9441</v>
      </c>
      <c r="AG186" s="47">
        <v>8941</v>
      </c>
      <c r="AH186" s="47">
        <v>8659</v>
      </c>
      <c r="AI186" s="47">
        <v>7552</v>
      </c>
      <c r="AJ186" s="47">
        <v>7292</v>
      </c>
      <c r="AK186" s="47">
        <v>9227</v>
      </c>
      <c r="AL186" s="349">
        <f t="shared" si="9"/>
        <v>0.86219178082191783</v>
      </c>
      <c r="AM186" s="349">
        <f t="shared" si="9"/>
        <v>0.81652968036529683</v>
      </c>
      <c r="AN186" s="349">
        <f t="shared" si="9"/>
        <v>0.79077625570776255</v>
      </c>
      <c r="AO186" s="349">
        <f t="shared" si="8"/>
        <v>0.68968036529680365</v>
      </c>
      <c r="AP186" s="349">
        <f t="shared" si="8"/>
        <v>0.66593607305936076</v>
      </c>
      <c r="AQ186" s="349">
        <f t="shared" si="8"/>
        <v>0.84264840182648404</v>
      </c>
    </row>
    <row r="187" spans="1:43" hidden="1" x14ac:dyDescent="0.25">
      <c r="A187" s="348" t="s">
        <v>1873</v>
      </c>
      <c r="B187" s="348" t="s">
        <v>1725</v>
      </c>
      <c r="C187" s="355" t="str">
        <f>IFERROR(INDEX('OSN _po nemocniciach'!G:G,MATCH(J187,'OSN _po nemocniciach'!C:C,0)),"n/a")</f>
        <v>Banskobystricky kraj</v>
      </c>
      <c r="D187" s="355" t="str">
        <f>IFERROR(INDEX('OSN _po nemocniciach'!D:D,MATCH(J187,'OSN _po nemocniciach'!C:C,0)),"n/a")</f>
        <v>Lucenec</v>
      </c>
      <c r="E187" s="359" t="s">
        <v>1559</v>
      </c>
      <c r="F187" s="360">
        <v>0</v>
      </c>
      <c r="G187" s="359"/>
      <c r="H187" s="361">
        <f>AE187</f>
        <v>196</v>
      </c>
      <c r="I187" s="362">
        <f>IF(E187="ANO",F187*H187,"n/a")</f>
        <v>0</v>
      </c>
      <c r="J187" t="s">
        <v>408</v>
      </c>
      <c r="K187" s="348" t="s">
        <v>1874</v>
      </c>
      <c r="L187" t="s">
        <v>1871</v>
      </c>
      <c r="M187" s="348" t="s">
        <v>1872</v>
      </c>
      <c r="N187" s="47">
        <v>6</v>
      </c>
      <c r="O187" s="47">
        <v>6</v>
      </c>
      <c r="P187" s="47">
        <v>6</v>
      </c>
      <c r="Q187" s="47">
        <v>6</v>
      </c>
      <c r="R187" s="47">
        <v>6</v>
      </c>
      <c r="S187" s="47">
        <v>6</v>
      </c>
      <c r="T187">
        <v>6</v>
      </c>
      <c r="U187">
        <v>6</v>
      </c>
      <c r="V187">
        <v>6</v>
      </c>
      <c r="W187">
        <v>6</v>
      </c>
      <c r="X187">
        <v>6</v>
      </c>
      <c r="Y187">
        <v>6</v>
      </c>
      <c r="Z187" s="47">
        <v>130</v>
      </c>
      <c r="AA187" s="47">
        <v>174</v>
      </c>
      <c r="AB187" s="47">
        <v>174</v>
      </c>
      <c r="AC187" s="47">
        <v>106</v>
      </c>
      <c r="AD187" s="47">
        <v>112</v>
      </c>
      <c r="AE187" s="47">
        <v>196</v>
      </c>
      <c r="AF187" s="47">
        <v>1229</v>
      </c>
      <c r="AG187" s="47">
        <v>1555</v>
      </c>
      <c r="AH187" s="47">
        <v>1461</v>
      </c>
      <c r="AI187" s="47">
        <v>823</v>
      </c>
      <c r="AJ187" s="47">
        <v>799</v>
      </c>
      <c r="AK187" s="47">
        <v>1216</v>
      </c>
      <c r="AL187" s="349">
        <f t="shared" si="9"/>
        <v>0.56118721461187215</v>
      </c>
      <c r="AM187" s="349">
        <f t="shared" si="9"/>
        <v>0.71004566210045672</v>
      </c>
      <c r="AN187" s="349">
        <f t="shared" si="9"/>
        <v>0.66712328767123286</v>
      </c>
      <c r="AO187" s="349">
        <f t="shared" si="8"/>
        <v>0.37579908675799084</v>
      </c>
      <c r="AP187" s="349">
        <f t="shared" si="8"/>
        <v>0.36484018264840179</v>
      </c>
      <c r="AQ187" s="349">
        <f t="shared" si="8"/>
        <v>0.55525114155251143</v>
      </c>
    </row>
    <row r="188" spans="1:43" hidden="1" x14ac:dyDescent="0.25">
      <c r="A188" s="348" t="s">
        <v>1873</v>
      </c>
      <c r="B188" s="348"/>
      <c r="C188" s="348"/>
      <c r="D188" s="348"/>
      <c r="E188" s="348"/>
      <c r="F188" s="348"/>
      <c r="G188" s="348"/>
      <c r="H188" s="348"/>
      <c r="I188" s="348"/>
      <c r="J188" t="s">
        <v>408</v>
      </c>
      <c r="K188" s="348" t="s">
        <v>1874</v>
      </c>
      <c r="L188" t="s">
        <v>1875</v>
      </c>
      <c r="M188" s="348" t="s">
        <v>1876</v>
      </c>
      <c r="N188" s="47">
        <v>5</v>
      </c>
      <c r="O188" s="47">
        <v>5</v>
      </c>
      <c r="P188" s="47">
        <v>5</v>
      </c>
      <c r="Q188" s="47">
        <v>5</v>
      </c>
      <c r="R188" s="47">
        <v>5</v>
      </c>
      <c r="S188" s="47">
        <v>5</v>
      </c>
      <c r="U188">
        <v>2</v>
      </c>
      <c r="V188">
        <v>2</v>
      </c>
      <c r="W188">
        <v>2</v>
      </c>
      <c r="X188">
        <v>2</v>
      </c>
      <c r="Y188">
        <v>2</v>
      </c>
      <c r="Z188" s="47">
        <v>107</v>
      </c>
      <c r="AA188" s="47">
        <v>90</v>
      </c>
      <c r="AB188" s="47">
        <v>74</v>
      </c>
      <c r="AC188" s="47">
        <v>85</v>
      </c>
      <c r="AD188" s="47">
        <v>97</v>
      </c>
      <c r="AE188" s="47">
        <v>99</v>
      </c>
      <c r="AF188" s="47">
        <v>1252</v>
      </c>
      <c r="AG188" s="47">
        <v>1169</v>
      </c>
      <c r="AH188" s="47">
        <v>1237</v>
      </c>
      <c r="AI188" s="47">
        <v>1188</v>
      </c>
      <c r="AJ188" s="47">
        <v>1274</v>
      </c>
      <c r="AK188" s="47">
        <v>1161</v>
      </c>
      <c r="AL188" s="349">
        <f t="shared" si="9"/>
        <v>0.68602739726027395</v>
      </c>
      <c r="AM188" s="349">
        <f t="shared" si="9"/>
        <v>0.64054794520547953</v>
      </c>
      <c r="AN188" s="349">
        <f t="shared" si="9"/>
        <v>0.67780821917808221</v>
      </c>
      <c r="AO188" s="349">
        <f t="shared" si="8"/>
        <v>0.65095890410958901</v>
      </c>
      <c r="AP188" s="349">
        <f t="shared" si="8"/>
        <v>0.69808219178082198</v>
      </c>
      <c r="AQ188" s="349">
        <f t="shared" si="8"/>
        <v>0.63616438356164384</v>
      </c>
    </row>
    <row r="189" spans="1:43" hidden="1" x14ac:dyDescent="0.25">
      <c r="A189" s="348" t="s">
        <v>1873</v>
      </c>
      <c r="B189" s="348"/>
      <c r="C189" s="348"/>
      <c r="D189" s="348"/>
      <c r="E189" s="348"/>
      <c r="F189" s="348"/>
      <c r="G189" s="348"/>
      <c r="H189" s="348"/>
      <c r="I189" s="348"/>
      <c r="J189" t="s">
        <v>408</v>
      </c>
      <c r="K189" s="348" t="s">
        <v>1874</v>
      </c>
      <c r="L189" t="s">
        <v>1829</v>
      </c>
      <c r="M189" s="348" t="s">
        <v>1877</v>
      </c>
      <c r="N189" s="47">
        <v>4</v>
      </c>
      <c r="O189" s="47">
        <v>4</v>
      </c>
      <c r="P189" s="47">
        <v>4</v>
      </c>
      <c r="Q189" s="47">
        <v>4</v>
      </c>
      <c r="R189" s="47">
        <v>4</v>
      </c>
      <c r="S189" s="47">
        <v>4</v>
      </c>
      <c r="Z189" s="47">
        <v>475</v>
      </c>
      <c r="AA189" s="47">
        <v>475</v>
      </c>
      <c r="AB189" s="47">
        <v>544</v>
      </c>
      <c r="AC189" s="47">
        <v>582</v>
      </c>
      <c r="AD189" s="47">
        <v>529</v>
      </c>
      <c r="AE189" s="47">
        <v>548</v>
      </c>
      <c r="AF189" s="47">
        <v>1095</v>
      </c>
      <c r="AG189" s="47">
        <v>1178</v>
      </c>
      <c r="AH189" s="47">
        <v>1190</v>
      </c>
      <c r="AI189" s="47">
        <v>1118</v>
      </c>
      <c r="AJ189" s="47">
        <v>1122</v>
      </c>
      <c r="AK189" s="47">
        <v>1142</v>
      </c>
      <c r="AL189" s="349">
        <f t="shared" si="9"/>
        <v>0.75</v>
      </c>
      <c r="AM189" s="349">
        <f t="shared" si="9"/>
        <v>0.80684931506849311</v>
      </c>
      <c r="AN189" s="349">
        <f t="shared" si="9"/>
        <v>0.81506849315068497</v>
      </c>
      <c r="AO189" s="349">
        <f t="shared" si="8"/>
        <v>0.76575342465753427</v>
      </c>
      <c r="AP189" s="349">
        <f t="shared" si="8"/>
        <v>0.76849315068493151</v>
      </c>
      <c r="AQ189" s="349">
        <f t="shared" si="8"/>
        <v>0.78219178082191776</v>
      </c>
    </row>
    <row r="190" spans="1:43" hidden="1" x14ac:dyDescent="0.25">
      <c r="A190" s="348" t="s">
        <v>1873</v>
      </c>
      <c r="B190" s="348"/>
      <c r="C190" s="348"/>
      <c r="D190" s="348"/>
      <c r="E190" s="348"/>
      <c r="F190" s="348"/>
      <c r="G190" s="348"/>
      <c r="H190" s="348"/>
      <c r="I190" s="348"/>
      <c r="J190" t="s">
        <v>408</v>
      </c>
      <c r="K190" s="348" t="s">
        <v>1874</v>
      </c>
      <c r="L190" t="s">
        <v>1878</v>
      </c>
      <c r="M190" s="348" t="s">
        <v>1879</v>
      </c>
      <c r="N190" s="47">
        <v>3</v>
      </c>
      <c r="O190" s="47">
        <v>3</v>
      </c>
      <c r="P190" s="47">
        <v>3</v>
      </c>
      <c r="Q190" s="47">
        <v>3</v>
      </c>
      <c r="R190" s="47">
        <v>3</v>
      </c>
      <c r="S190" s="47">
        <v>3</v>
      </c>
      <c r="Z190" s="47">
        <v>181</v>
      </c>
      <c r="AA190" s="47">
        <v>153</v>
      </c>
      <c r="AB190" s="47">
        <v>180</v>
      </c>
      <c r="AC190" s="47">
        <v>165</v>
      </c>
      <c r="AD190" s="47">
        <v>147</v>
      </c>
      <c r="AE190" s="47">
        <v>138</v>
      </c>
      <c r="AF190" s="47">
        <v>402</v>
      </c>
      <c r="AG190" s="47">
        <v>384</v>
      </c>
      <c r="AH190" s="47">
        <v>436</v>
      </c>
      <c r="AI190" s="47">
        <v>423</v>
      </c>
      <c r="AJ190" s="47">
        <v>381</v>
      </c>
      <c r="AK190" s="47">
        <v>317</v>
      </c>
      <c r="AL190" s="349">
        <f t="shared" si="9"/>
        <v>0.36712328767123287</v>
      </c>
      <c r="AM190" s="349">
        <f t="shared" si="9"/>
        <v>0.35068493150684932</v>
      </c>
      <c r="AN190" s="349">
        <f t="shared" si="9"/>
        <v>0.39817351598173517</v>
      </c>
      <c r="AO190" s="349">
        <f t="shared" si="8"/>
        <v>0.38630136986301372</v>
      </c>
      <c r="AP190" s="349">
        <f t="shared" si="8"/>
        <v>0.34794520547945207</v>
      </c>
      <c r="AQ190" s="349">
        <f t="shared" si="8"/>
        <v>0.28949771689497716</v>
      </c>
    </row>
    <row r="191" spans="1:43" hidden="1" x14ac:dyDescent="0.25">
      <c r="A191" s="348" t="s">
        <v>1880</v>
      </c>
      <c r="B191" s="348"/>
      <c r="C191" s="348"/>
      <c r="D191" s="348"/>
      <c r="E191" s="348"/>
      <c r="F191" s="348"/>
      <c r="G191" s="348"/>
      <c r="H191" s="348"/>
      <c r="I191" s="348"/>
      <c r="J191" t="s">
        <v>436</v>
      </c>
      <c r="K191" s="348" t="s">
        <v>1881</v>
      </c>
      <c r="L191" t="s">
        <v>1735</v>
      </c>
      <c r="M191" s="348" t="s">
        <v>1736</v>
      </c>
      <c r="N191" s="47">
        <v>51</v>
      </c>
      <c r="O191" s="47">
        <v>51</v>
      </c>
      <c r="P191" s="47">
        <v>51</v>
      </c>
      <c r="Q191" s="47">
        <v>51</v>
      </c>
      <c r="R191" s="47">
        <v>51</v>
      </c>
      <c r="S191" s="47">
        <v>51</v>
      </c>
      <c r="Z191" s="47">
        <v>2970</v>
      </c>
      <c r="AA191" s="47">
        <v>3153</v>
      </c>
      <c r="AB191" s="47">
        <v>3068</v>
      </c>
      <c r="AC191" s="47">
        <v>3111</v>
      </c>
      <c r="AD191" s="47">
        <v>3169</v>
      </c>
      <c r="AE191" s="47">
        <v>2773</v>
      </c>
      <c r="AF191" s="47">
        <v>15485</v>
      </c>
      <c r="AG191" s="47">
        <v>16568</v>
      </c>
      <c r="AH191" s="47">
        <v>17746</v>
      </c>
      <c r="AI191" s="47">
        <v>16400</v>
      </c>
      <c r="AJ191" s="47">
        <v>16600</v>
      </c>
      <c r="AK191" s="47">
        <v>15022</v>
      </c>
      <c r="AL191" s="349">
        <f t="shared" si="9"/>
        <v>0.83185603008326614</v>
      </c>
      <c r="AM191" s="349">
        <f t="shared" si="9"/>
        <v>0.89003491807681978</v>
      </c>
      <c r="AN191" s="349">
        <f t="shared" si="9"/>
        <v>0.95331721729787799</v>
      </c>
      <c r="AO191" s="349">
        <f t="shared" si="8"/>
        <v>0.88100993822186402</v>
      </c>
      <c r="AP191" s="349">
        <f t="shared" si="8"/>
        <v>0.89175396185871614</v>
      </c>
      <c r="AQ191" s="349">
        <f t="shared" si="8"/>
        <v>0.8069836153639538</v>
      </c>
    </row>
    <row r="192" spans="1:43" hidden="1" x14ac:dyDescent="0.25">
      <c r="A192" s="348" t="s">
        <v>1880</v>
      </c>
      <c r="B192" s="348" t="s">
        <v>1725</v>
      </c>
      <c r="C192" s="355" t="str">
        <f>IFERROR(INDEX('OSN _po nemocniciach'!G:G,MATCH(J192,'OSN _po nemocniciach'!C:C,0)),"n/a")</f>
        <v>Banskobystricky kraj</v>
      </c>
      <c r="D192" s="355" t="str">
        <f>IFERROR(INDEX('OSN _po nemocniciach'!D:D,MATCH(J192,'OSN _po nemocniciach'!C:C,0)),"n/a")</f>
        <v>Velky Krtis</v>
      </c>
      <c r="E192" s="359" t="s">
        <v>1559</v>
      </c>
      <c r="F192" s="360">
        <v>0</v>
      </c>
      <c r="G192" s="359"/>
      <c r="H192" s="361">
        <f>AE192</f>
        <v>682</v>
      </c>
      <c r="I192" s="362">
        <f>IF(E192="ANO",F192*H192,"n/a")</f>
        <v>0</v>
      </c>
      <c r="J192" t="s">
        <v>436</v>
      </c>
      <c r="K192" s="348" t="s">
        <v>1881</v>
      </c>
      <c r="L192" t="s">
        <v>1620</v>
      </c>
      <c r="M192" s="348" t="s">
        <v>1739</v>
      </c>
      <c r="N192" s="47">
        <v>12</v>
      </c>
      <c r="O192" s="47">
        <v>12</v>
      </c>
      <c r="P192" s="47">
        <v>12</v>
      </c>
      <c r="Q192" s="47">
        <v>12</v>
      </c>
      <c r="R192" s="47">
        <v>12</v>
      </c>
      <c r="S192" s="47">
        <v>12</v>
      </c>
      <c r="T192">
        <v>12</v>
      </c>
      <c r="U192">
        <v>12</v>
      </c>
      <c r="V192">
        <v>12</v>
      </c>
      <c r="W192">
        <v>12</v>
      </c>
      <c r="X192">
        <v>12</v>
      </c>
      <c r="Y192">
        <v>12</v>
      </c>
      <c r="Z192" s="47">
        <v>835</v>
      </c>
      <c r="AA192" s="47">
        <v>884</v>
      </c>
      <c r="AB192" s="47">
        <v>926</v>
      </c>
      <c r="AC192" s="47">
        <v>768</v>
      </c>
      <c r="AD192" s="47">
        <v>704</v>
      </c>
      <c r="AE192" s="47">
        <v>682</v>
      </c>
      <c r="AF192" s="47">
        <v>3397</v>
      </c>
      <c r="AG192" s="47">
        <v>3376</v>
      </c>
      <c r="AH192" s="47">
        <v>3139</v>
      </c>
      <c r="AI192" s="47">
        <v>2445</v>
      </c>
      <c r="AJ192" s="47">
        <v>2151</v>
      </c>
      <c r="AK192" s="47">
        <v>2071</v>
      </c>
      <c r="AL192" s="349">
        <f t="shared" si="9"/>
        <v>0.77557077625570769</v>
      </c>
      <c r="AM192" s="349">
        <f t="shared" si="9"/>
        <v>0.77077625570776254</v>
      </c>
      <c r="AN192" s="349">
        <f t="shared" si="9"/>
        <v>0.71666666666666656</v>
      </c>
      <c r="AO192" s="349">
        <f t="shared" si="8"/>
        <v>0.55821917808219179</v>
      </c>
      <c r="AP192" s="349">
        <f t="shared" si="8"/>
        <v>0.49109589041095891</v>
      </c>
      <c r="AQ192" s="349">
        <f t="shared" si="8"/>
        <v>0.47283105022831051</v>
      </c>
    </row>
    <row r="193" spans="1:43" hidden="1" x14ac:dyDescent="0.25">
      <c r="A193" s="348" t="s">
        <v>1880</v>
      </c>
      <c r="B193" s="348"/>
      <c r="C193" s="348"/>
      <c r="D193" s="348"/>
      <c r="E193" s="348"/>
      <c r="F193" s="348"/>
      <c r="G193" s="348"/>
      <c r="H193" s="348"/>
      <c r="I193" s="348"/>
      <c r="J193" t="s">
        <v>436</v>
      </c>
      <c r="K193" s="348" t="s">
        <v>1881</v>
      </c>
      <c r="L193" t="s">
        <v>1742</v>
      </c>
      <c r="M193" s="348" t="s">
        <v>1743</v>
      </c>
      <c r="N193" s="47">
        <v>26</v>
      </c>
      <c r="O193" s="47">
        <v>26</v>
      </c>
      <c r="P193" s="47">
        <v>26</v>
      </c>
      <c r="Q193" s="47">
        <v>26</v>
      </c>
      <c r="R193" s="47">
        <v>26</v>
      </c>
      <c r="S193" s="47">
        <v>26</v>
      </c>
      <c r="Z193" s="47">
        <v>1741</v>
      </c>
      <c r="AA193" s="47">
        <v>1602</v>
      </c>
      <c r="AB193" s="47">
        <v>1591</v>
      </c>
      <c r="AC193" s="47">
        <v>1619</v>
      </c>
      <c r="AD193" s="47">
        <v>1508</v>
      </c>
      <c r="AE193" s="47">
        <v>1503</v>
      </c>
      <c r="AF193" s="47">
        <v>5557</v>
      </c>
      <c r="AG193" s="47">
        <v>4878</v>
      </c>
      <c r="AH193" s="47">
        <v>5495</v>
      </c>
      <c r="AI193" s="47">
        <v>5413</v>
      </c>
      <c r="AJ193" s="47">
        <v>5335</v>
      </c>
      <c r="AK193" s="47">
        <v>5202</v>
      </c>
      <c r="AL193" s="349">
        <f t="shared" si="9"/>
        <v>0.58556375131717597</v>
      </c>
      <c r="AM193" s="349">
        <f t="shared" si="9"/>
        <v>0.51401475237091676</v>
      </c>
      <c r="AN193" s="349">
        <f t="shared" si="9"/>
        <v>0.57903055848261331</v>
      </c>
      <c r="AO193" s="349">
        <f t="shared" si="8"/>
        <v>0.57038988408851421</v>
      </c>
      <c r="AP193" s="349">
        <f t="shared" si="8"/>
        <v>0.56217070600632246</v>
      </c>
      <c r="AQ193" s="349">
        <f t="shared" si="8"/>
        <v>0.5481559536354057</v>
      </c>
    </row>
    <row r="194" spans="1:43" hidden="1" x14ac:dyDescent="0.25">
      <c r="A194" s="348" t="s">
        <v>1880</v>
      </c>
      <c r="B194" s="348"/>
      <c r="C194" s="348"/>
      <c r="D194" s="348"/>
      <c r="E194" s="348"/>
      <c r="F194" s="348"/>
      <c r="G194" s="348"/>
      <c r="H194" s="348"/>
      <c r="I194" s="348"/>
      <c r="J194" t="s">
        <v>436</v>
      </c>
      <c r="K194" s="348" t="s">
        <v>1881</v>
      </c>
      <c r="L194" t="s">
        <v>1744</v>
      </c>
      <c r="M194" s="348" t="s">
        <v>1745</v>
      </c>
      <c r="N194" s="47">
        <v>3</v>
      </c>
      <c r="O194" s="47">
        <v>3</v>
      </c>
      <c r="P194" s="47">
        <v>3</v>
      </c>
      <c r="Q194" s="47">
        <v>3</v>
      </c>
      <c r="R194" s="47">
        <v>3</v>
      </c>
      <c r="S194" s="47">
        <v>3</v>
      </c>
      <c r="Z194" s="47">
        <v>111</v>
      </c>
      <c r="AA194" s="47">
        <v>80</v>
      </c>
      <c r="AB194" s="47">
        <v>90</v>
      </c>
      <c r="AC194" s="47">
        <v>122</v>
      </c>
      <c r="AD194" s="47">
        <v>96</v>
      </c>
      <c r="AE194" s="47">
        <v>129</v>
      </c>
      <c r="AF194" s="47">
        <v>242</v>
      </c>
      <c r="AG194" s="47">
        <v>151</v>
      </c>
      <c r="AH194" s="47">
        <v>156</v>
      </c>
      <c r="AI194" s="47">
        <v>262</v>
      </c>
      <c r="AJ194" s="47">
        <v>180</v>
      </c>
      <c r="AK194" s="47">
        <v>225</v>
      </c>
      <c r="AL194" s="349">
        <f t="shared" si="9"/>
        <v>0.22100456621004569</v>
      </c>
      <c r="AM194" s="349">
        <f t="shared" si="9"/>
        <v>0.13789954337899543</v>
      </c>
      <c r="AN194" s="349">
        <f t="shared" si="9"/>
        <v>0.14246575342465753</v>
      </c>
      <c r="AO194" s="349">
        <f t="shared" si="8"/>
        <v>0.23926940639269406</v>
      </c>
      <c r="AP194" s="349">
        <f t="shared" si="8"/>
        <v>0.16438356164383561</v>
      </c>
      <c r="AQ194" s="349">
        <f t="shared" si="8"/>
        <v>0.20547945205479451</v>
      </c>
    </row>
    <row r="195" spans="1:43" hidden="1" x14ac:dyDescent="0.25">
      <c r="A195" s="348" t="s">
        <v>1880</v>
      </c>
      <c r="B195" s="348"/>
      <c r="C195" s="348"/>
      <c r="D195" s="348"/>
      <c r="E195" s="348"/>
      <c r="F195" s="348"/>
      <c r="G195" s="348"/>
      <c r="H195" s="348"/>
      <c r="I195" s="348"/>
      <c r="J195" t="s">
        <v>436</v>
      </c>
      <c r="K195" s="348" t="s">
        <v>1881</v>
      </c>
      <c r="L195" t="s">
        <v>1746</v>
      </c>
      <c r="M195" s="348" t="s">
        <v>1747</v>
      </c>
      <c r="N195" s="47">
        <v>2</v>
      </c>
      <c r="O195" s="47">
        <v>2</v>
      </c>
      <c r="P195" s="47">
        <v>2</v>
      </c>
      <c r="Q195" s="47">
        <v>2</v>
      </c>
      <c r="R195" s="47">
        <v>2</v>
      </c>
      <c r="S195" s="47">
        <v>2</v>
      </c>
      <c r="Z195" s="47">
        <v>116</v>
      </c>
      <c r="AA195" s="47">
        <v>125</v>
      </c>
      <c r="AB195" s="47">
        <v>110</v>
      </c>
      <c r="AC195" s="47">
        <v>108</v>
      </c>
      <c r="AD195" s="47">
        <v>118</v>
      </c>
      <c r="AE195" s="47">
        <v>108</v>
      </c>
      <c r="AF195" s="47">
        <v>482</v>
      </c>
      <c r="AG195" s="47">
        <v>566</v>
      </c>
      <c r="AH195" s="47">
        <v>602</v>
      </c>
      <c r="AI195" s="47">
        <v>527</v>
      </c>
      <c r="AJ195" s="47">
        <v>539</v>
      </c>
      <c r="AK195" s="47">
        <v>648</v>
      </c>
      <c r="AL195" s="349">
        <f t="shared" si="9"/>
        <v>0.66027397260273968</v>
      </c>
      <c r="AM195" s="349">
        <f t="shared" si="9"/>
        <v>0.77534246575342469</v>
      </c>
      <c r="AN195" s="349">
        <f t="shared" si="9"/>
        <v>0.8246575342465754</v>
      </c>
      <c r="AO195" s="349">
        <f t="shared" si="8"/>
        <v>0.72191780821917806</v>
      </c>
      <c r="AP195" s="349">
        <f t="shared" si="8"/>
        <v>0.73835616438356166</v>
      </c>
      <c r="AQ195" s="349">
        <f t="shared" si="8"/>
        <v>0.88767123287671235</v>
      </c>
    </row>
    <row r="196" spans="1:43" hidden="1" x14ac:dyDescent="0.25">
      <c r="A196" s="348" t="s">
        <v>1880</v>
      </c>
      <c r="B196" s="348"/>
      <c r="C196" s="348"/>
      <c r="D196" s="348"/>
      <c r="E196" s="348"/>
      <c r="F196" s="348"/>
      <c r="G196" s="348"/>
      <c r="H196" s="348"/>
      <c r="I196" s="348"/>
      <c r="J196" t="s">
        <v>436</v>
      </c>
      <c r="K196" s="348" t="s">
        <v>1881</v>
      </c>
      <c r="L196" t="s">
        <v>1781</v>
      </c>
      <c r="M196" s="348" t="s">
        <v>1782</v>
      </c>
      <c r="N196" s="47">
        <v>3</v>
      </c>
      <c r="O196" s="47">
        <v>3</v>
      </c>
      <c r="P196" s="47">
        <v>3</v>
      </c>
      <c r="Q196" s="47">
        <v>3</v>
      </c>
      <c r="R196" s="47">
        <v>3</v>
      </c>
      <c r="S196" s="47">
        <v>3</v>
      </c>
      <c r="Z196" s="47">
        <v>270</v>
      </c>
      <c r="AA196" s="47">
        <v>216</v>
      </c>
      <c r="AB196" s="47">
        <v>222</v>
      </c>
      <c r="AC196" s="47">
        <v>197</v>
      </c>
      <c r="AD196" s="47">
        <v>237</v>
      </c>
      <c r="AE196" s="47">
        <v>215</v>
      </c>
      <c r="AF196" s="47">
        <v>1095</v>
      </c>
      <c r="AG196" s="47">
        <v>1095</v>
      </c>
      <c r="AH196" s="47">
        <v>1220</v>
      </c>
      <c r="AI196" s="47">
        <v>1095</v>
      </c>
      <c r="AJ196" s="47">
        <v>1095</v>
      </c>
      <c r="AK196" s="47">
        <v>1042</v>
      </c>
      <c r="AL196" s="349">
        <f t="shared" si="9"/>
        <v>1</v>
      </c>
      <c r="AM196" s="349">
        <f t="shared" si="9"/>
        <v>1</v>
      </c>
      <c r="AN196" s="349">
        <f t="shared" si="9"/>
        <v>1.1141552511415527</v>
      </c>
      <c r="AO196" s="349">
        <f t="shared" si="8"/>
        <v>1</v>
      </c>
      <c r="AP196" s="349">
        <f t="shared" si="8"/>
        <v>1</v>
      </c>
      <c r="AQ196" s="349">
        <f t="shared" si="8"/>
        <v>0.95159817351598164</v>
      </c>
    </row>
    <row r="197" spans="1:43" hidden="1" x14ac:dyDescent="0.25">
      <c r="A197" s="348" t="s">
        <v>1880</v>
      </c>
      <c r="B197" s="348"/>
      <c r="C197" s="348"/>
      <c r="D197" s="348"/>
      <c r="E197" s="348"/>
      <c r="F197" s="348"/>
      <c r="G197" s="348"/>
      <c r="H197" s="348"/>
      <c r="I197" s="348"/>
      <c r="J197" t="s">
        <v>436</v>
      </c>
      <c r="K197" s="348" t="s">
        <v>1881</v>
      </c>
      <c r="L197" t="s">
        <v>1771</v>
      </c>
      <c r="M197" s="348" t="s">
        <v>1772</v>
      </c>
      <c r="N197" s="47">
        <v>4</v>
      </c>
      <c r="O197" s="47">
        <v>4</v>
      </c>
      <c r="P197" s="47">
        <v>4</v>
      </c>
      <c r="Q197" s="47">
        <v>4</v>
      </c>
      <c r="R197" s="47">
        <v>4</v>
      </c>
      <c r="S197" s="47">
        <v>4</v>
      </c>
      <c r="Z197" s="47">
        <v>179</v>
      </c>
      <c r="AA197" s="47">
        <v>128</v>
      </c>
      <c r="AB197" s="47">
        <v>114</v>
      </c>
      <c r="AC197" s="47">
        <v>119</v>
      </c>
      <c r="AD197" s="47">
        <v>134</v>
      </c>
      <c r="AE197" s="47">
        <v>118</v>
      </c>
      <c r="AF197" s="47">
        <v>1183</v>
      </c>
      <c r="AG197" s="47">
        <v>1027</v>
      </c>
      <c r="AH197" s="47">
        <v>902</v>
      </c>
      <c r="AI197" s="47">
        <v>836</v>
      </c>
      <c r="AJ197" s="47">
        <v>1003</v>
      </c>
      <c r="AK197" s="47">
        <v>886</v>
      </c>
      <c r="AL197" s="349">
        <f t="shared" si="9"/>
        <v>0.8102739726027397</v>
      </c>
      <c r="AM197" s="349">
        <f t="shared" si="9"/>
        <v>0.70342465753424654</v>
      </c>
      <c r="AN197" s="349">
        <f t="shared" si="9"/>
        <v>0.61780821917808215</v>
      </c>
      <c r="AO197" s="349">
        <f t="shared" si="8"/>
        <v>0.57260273972602738</v>
      </c>
      <c r="AP197" s="349">
        <f t="shared" si="8"/>
        <v>0.68698630136986305</v>
      </c>
      <c r="AQ197" s="349">
        <f t="shared" si="8"/>
        <v>0.60684931506849316</v>
      </c>
    </row>
    <row r="198" spans="1:43" hidden="1" x14ac:dyDescent="0.25">
      <c r="A198" s="348" t="s">
        <v>1880</v>
      </c>
      <c r="B198" s="348"/>
      <c r="C198" s="348"/>
      <c r="D198" s="348"/>
      <c r="E198" s="348"/>
      <c r="F198" s="348"/>
      <c r="G198" s="348"/>
      <c r="H198" s="348"/>
      <c r="I198" s="348"/>
      <c r="J198" t="s">
        <v>436</v>
      </c>
      <c r="K198" s="348" t="s">
        <v>1881</v>
      </c>
      <c r="L198" t="s">
        <v>1751</v>
      </c>
      <c r="M198" s="348" t="s">
        <v>1752</v>
      </c>
      <c r="N198" s="47">
        <v>21</v>
      </c>
      <c r="O198" s="47">
        <v>21</v>
      </c>
      <c r="P198" s="47">
        <v>21</v>
      </c>
      <c r="Q198" s="47">
        <v>21</v>
      </c>
      <c r="R198" s="47">
        <v>21</v>
      </c>
      <c r="S198" s="47">
        <v>21</v>
      </c>
      <c r="Z198" s="47">
        <v>368</v>
      </c>
      <c r="AA198" s="47">
        <v>364</v>
      </c>
      <c r="AB198" s="47">
        <v>365</v>
      </c>
      <c r="AC198" s="47">
        <v>391</v>
      </c>
      <c r="AD198" s="47">
        <v>370</v>
      </c>
      <c r="AE198" s="47">
        <v>342</v>
      </c>
      <c r="AF198" s="47">
        <v>7665</v>
      </c>
      <c r="AG198" s="47">
        <v>7420</v>
      </c>
      <c r="AH198" s="47">
        <v>7795</v>
      </c>
      <c r="AI198" s="47">
        <v>7435</v>
      </c>
      <c r="AJ198" s="47">
        <v>7498</v>
      </c>
      <c r="AK198" s="47">
        <v>6374</v>
      </c>
      <c r="AL198" s="349">
        <f t="shared" si="9"/>
        <v>1</v>
      </c>
      <c r="AM198" s="349">
        <f t="shared" si="9"/>
        <v>0.96803652968036524</v>
      </c>
      <c r="AN198" s="349">
        <f t="shared" si="9"/>
        <v>1.0169602087410308</v>
      </c>
      <c r="AO198" s="349">
        <f t="shared" si="8"/>
        <v>0.96999347684279191</v>
      </c>
      <c r="AP198" s="349">
        <f t="shared" si="8"/>
        <v>0.97821265492498366</v>
      </c>
      <c r="AQ198" s="349">
        <f t="shared" si="8"/>
        <v>0.8315720808871494</v>
      </c>
    </row>
    <row r="199" spans="1:43" hidden="1" x14ac:dyDescent="0.25">
      <c r="A199" s="348" t="s">
        <v>1829</v>
      </c>
      <c r="B199" s="348"/>
      <c r="C199" s="348"/>
      <c r="D199" s="348"/>
      <c r="E199" s="348"/>
      <c r="F199" s="348"/>
      <c r="G199" s="348"/>
      <c r="H199" s="348"/>
      <c r="I199" s="348"/>
      <c r="J199" t="s">
        <v>483</v>
      </c>
      <c r="K199" s="348" t="s">
        <v>1882</v>
      </c>
      <c r="L199" t="s">
        <v>1761</v>
      </c>
      <c r="M199" s="348" t="s">
        <v>1762</v>
      </c>
      <c r="N199" s="47"/>
      <c r="O199" s="47"/>
      <c r="P199" s="47"/>
      <c r="Q199" s="47"/>
      <c r="R199" s="47">
        <v>200</v>
      </c>
      <c r="S199" s="47">
        <v>200</v>
      </c>
      <c r="Z199" s="47"/>
      <c r="AA199" s="47"/>
      <c r="AB199" s="47"/>
      <c r="AC199" s="47"/>
      <c r="AD199" s="47">
        <v>1588</v>
      </c>
      <c r="AE199" s="47">
        <v>1550</v>
      </c>
      <c r="AF199" s="47"/>
      <c r="AG199" s="47"/>
      <c r="AH199" s="47"/>
      <c r="AI199" s="47"/>
      <c r="AJ199" s="47">
        <v>62440</v>
      </c>
      <c r="AK199" s="47">
        <v>61898</v>
      </c>
      <c r="AL199" s="349" t="str">
        <f t="shared" si="9"/>
        <v/>
      </c>
      <c r="AM199" s="349" t="str">
        <f t="shared" si="9"/>
        <v/>
      </c>
      <c r="AN199" s="349" t="str">
        <f t="shared" si="9"/>
        <v/>
      </c>
      <c r="AO199" s="349" t="str">
        <f t="shared" si="8"/>
        <v/>
      </c>
      <c r="AP199" s="349">
        <f t="shared" si="8"/>
        <v>0.85534246575342465</v>
      </c>
      <c r="AQ199" s="349">
        <f t="shared" si="8"/>
        <v>0.84791780821917806</v>
      </c>
    </row>
    <row r="200" spans="1:43" hidden="1" x14ac:dyDescent="0.25">
      <c r="A200" s="348" t="s">
        <v>1829</v>
      </c>
      <c r="B200" s="348"/>
      <c r="C200" s="348"/>
      <c r="D200" s="348"/>
      <c r="E200" s="348"/>
      <c r="F200" s="348"/>
      <c r="G200" s="348"/>
      <c r="H200" s="348"/>
      <c r="I200" s="348"/>
      <c r="J200" t="s">
        <v>483</v>
      </c>
      <c r="K200" s="348" t="s">
        <v>1883</v>
      </c>
      <c r="L200" t="s">
        <v>1761</v>
      </c>
      <c r="M200" s="348" t="s">
        <v>1762</v>
      </c>
      <c r="N200" s="47">
        <v>200</v>
      </c>
      <c r="O200" s="47">
        <v>200</v>
      </c>
      <c r="P200" s="47">
        <v>200</v>
      </c>
      <c r="Q200" s="47">
        <v>200</v>
      </c>
      <c r="R200" s="47"/>
      <c r="S200" s="47"/>
      <c r="Z200" s="47">
        <v>1642</v>
      </c>
      <c r="AA200" s="47">
        <v>1646</v>
      </c>
      <c r="AB200" s="47">
        <v>1582</v>
      </c>
      <c r="AC200" s="47">
        <v>1605</v>
      </c>
      <c r="AD200" s="47"/>
      <c r="AE200" s="47"/>
      <c r="AF200" s="47">
        <v>62690</v>
      </c>
      <c r="AG200" s="47">
        <v>70200</v>
      </c>
      <c r="AH200" s="47">
        <v>70800</v>
      </c>
      <c r="AI200" s="47">
        <v>70600</v>
      </c>
      <c r="AJ200" s="47"/>
      <c r="AK200" s="47"/>
      <c r="AL200" s="349">
        <f t="shared" si="9"/>
        <v>0.85876712328767124</v>
      </c>
      <c r="AM200" s="349">
        <f t="shared" si="9"/>
        <v>0.9616438356164384</v>
      </c>
      <c r="AN200" s="349">
        <f t="shared" si="9"/>
        <v>0.96986301369863015</v>
      </c>
      <c r="AO200" s="349">
        <f t="shared" si="8"/>
        <v>0.9671232876712329</v>
      </c>
      <c r="AP200" s="349" t="str">
        <f t="shared" si="8"/>
        <v/>
      </c>
      <c r="AQ200" s="349" t="str">
        <f t="shared" si="8"/>
        <v/>
      </c>
    </row>
    <row r="201" spans="1:43" hidden="1" x14ac:dyDescent="0.25">
      <c r="A201" s="348" t="s">
        <v>1884</v>
      </c>
      <c r="B201" s="348"/>
      <c r="C201" s="348"/>
      <c r="D201" s="348"/>
      <c r="E201" s="348"/>
      <c r="F201" s="348"/>
      <c r="G201" s="348"/>
      <c r="H201" s="348"/>
      <c r="I201" s="348"/>
      <c r="J201" t="s">
        <v>413</v>
      </c>
      <c r="K201" s="348" t="s">
        <v>1885</v>
      </c>
      <c r="L201" t="s">
        <v>1735</v>
      </c>
      <c r="M201" s="348" t="s">
        <v>1736</v>
      </c>
      <c r="N201" s="47">
        <v>44</v>
      </c>
      <c r="O201" s="47">
        <v>44</v>
      </c>
      <c r="P201" s="47">
        <v>44</v>
      </c>
      <c r="Q201" s="47">
        <v>44</v>
      </c>
      <c r="R201" s="47">
        <v>44</v>
      </c>
      <c r="S201" s="47">
        <v>44</v>
      </c>
      <c r="Z201" s="47">
        <v>2133</v>
      </c>
      <c r="AA201" s="47">
        <v>2087</v>
      </c>
      <c r="AB201" s="47">
        <v>2080</v>
      </c>
      <c r="AC201" s="47">
        <v>2114</v>
      </c>
      <c r="AD201" s="47">
        <v>2154</v>
      </c>
      <c r="AE201" s="47">
        <v>1957</v>
      </c>
      <c r="AF201" s="47">
        <v>11343</v>
      </c>
      <c r="AG201" s="47">
        <v>11430</v>
      </c>
      <c r="AH201" s="47">
        <v>11522</v>
      </c>
      <c r="AI201" s="47">
        <v>11809</v>
      </c>
      <c r="AJ201" s="47">
        <v>12071</v>
      </c>
      <c r="AK201" s="47">
        <v>12369</v>
      </c>
      <c r="AL201" s="349">
        <f t="shared" si="9"/>
        <v>0.70628891656288917</v>
      </c>
      <c r="AM201" s="349">
        <f t="shared" si="9"/>
        <v>0.71170610211706098</v>
      </c>
      <c r="AN201" s="349">
        <f t="shared" si="9"/>
        <v>0.71743462017434623</v>
      </c>
      <c r="AO201" s="349">
        <f t="shared" si="8"/>
        <v>0.73530510585305098</v>
      </c>
      <c r="AP201" s="349">
        <f t="shared" si="8"/>
        <v>0.75161892901618921</v>
      </c>
      <c r="AQ201" s="349">
        <f t="shared" si="8"/>
        <v>0.77017434620174352</v>
      </c>
    </row>
    <row r="202" spans="1:43" hidden="1" x14ac:dyDescent="0.25">
      <c r="A202" s="348" t="s">
        <v>1884</v>
      </c>
      <c r="B202" s="348"/>
      <c r="C202" s="348"/>
      <c r="D202" s="348"/>
      <c r="E202" s="348"/>
      <c r="F202" s="348"/>
      <c r="G202" s="348"/>
      <c r="H202" s="348"/>
      <c r="I202" s="348"/>
      <c r="J202" t="s">
        <v>413</v>
      </c>
      <c r="K202" s="348" t="s">
        <v>1885</v>
      </c>
      <c r="L202" t="s">
        <v>1737</v>
      </c>
      <c r="M202" s="348" t="s">
        <v>1738</v>
      </c>
      <c r="N202" s="47">
        <v>31</v>
      </c>
      <c r="O202" s="47">
        <v>31</v>
      </c>
      <c r="P202" s="47">
        <v>31</v>
      </c>
      <c r="Q202" s="47">
        <v>40</v>
      </c>
      <c r="R202" s="47">
        <v>40</v>
      </c>
      <c r="S202" s="47">
        <v>40</v>
      </c>
      <c r="Z202" s="47">
        <v>1416</v>
      </c>
      <c r="AA202" s="47">
        <v>1446</v>
      </c>
      <c r="AB202" s="47">
        <v>1453</v>
      </c>
      <c r="AC202" s="47">
        <v>1499</v>
      </c>
      <c r="AD202" s="47">
        <v>1678</v>
      </c>
      <c r="AE202" s="47">
        <v>1633</v>
      </c>
      <c r="AF202" s="47">
        <v>9867</v>
      </c>
      <c r="AG202" s="47">
        <v>9874</v>
      </c>
      <c r="AH202" s="47">
        <v>9960</v>
      </c>
      <c r="AI202" s="47">
        <v>10090</v>
      </c>
      <c r="AJ202" s="47">
        <v>11510</v>
      </c>
      <c r="AK202" s="47">
        <v>11386</v>
      </c>
      <c r="AL202" s="349">
        <f t="shared" si="9"/>
        <v>0.87202828104286356</v>
      </c>
      <c r="AM202" s="349">
        <f t="shared" si="9"/>
        <v>0.87264692885550155</v>
      </c>
      <c r="AN202" s="349">
        <f t="shared" si="9"/>
        <v>0.88024745912505531</v>
      </c>
      <c r="AO202" s="349">
        <f t="shared" si="8"/>
        <v>0.69109589041095887</v>
      </c>
      <c r="AP202" s="349">
        <f t="shared" si="8"/>
        <v>0.7883561643835616</v>
      </c>
      <c r="AQ202" s="349">
        <f t="shared" si="8"/>
        <v>0.77986301369863009</v>
      </c>
    </row>
    <row r="203" spans="1:43" hidden="1" x14ac:dyDescent="0.25">
      <c r="A203" s="348" t="s">
        <v>1884</v>
      </c>
      <c r="B203" s="348" t="s">
        <v>1725</v>
      </c>
      <c r="C203" s="355" t="str">
        <f>IFERROR(INDEX('OSN _po nemocniciach'!G:G,MATCH(J203,'OSN _po nemocniciach'!C:C,0)),"n/a")</f>
        <v>Presovsky kraj</v>
      </c>
      <c r="D203" s="355" t="str">
        <f>IFERROR(INDEX('OSN _po nemocniciach'!D:D,MATCH(J203,'OSN _po nemocniciach'!C:C,0)),"n/a")</f>
        <v>Stara Lubovna</v>
      </c>
      <c r="E203" s="359" t="s">
        <v>1559</v>
      </c>
      <c r="F203" s="360">
        <v>0</v>
      </c>
      <c r="G203" s="359"/>
      <c r="H203" s="361">
        <f>AE203</f>
        <v>1523</v>
      </c>
      <c r="I203" s="362">
        <f>IF(E203="ANO",F203*H203,"n/a")</f>
        <v>0</v>
      </c>
      <c r="J203" t="s">
        <v>413</v>
      </c>
      <c r="K203" s="348" t="s">
        <v>1885</v>
      </c>
      <c r="L203" t="s">
        <v>1620</v>
      </c>
      <c r="M203" s="348" t="s">
        <v>1739</v>
      </c>
      <c r="N203" s="47">
        <v>28</v>
      </c>
      <c r="O203" s="47">
        <v>28</v>
      </c>
      <c r="P203" s="47">
        <v>28</v>
      </c>
      <c r="Q203" s="47">
        <v>28</v>
      </c>
      <c r="R203" s="47">
        <v>28</v>
      </c>
      <c r="S203" s="47">
        <v>28</v>
      </c>
      <c r="T203">
        <v>28</v>
      </c>
      <c r="U203">
        <v>28</v>
      </c>
      <c r="V203">
        <v>28</v>
      </c>
      <c r="W203">
        <v>28</v>
      </c>
      <c r="X203">
        <v>28</v>
      </c>
      <c r="Y203">
        <v>28</v>
      </c>
      <c r="Z203" s="47">
        <v>1495</v>
      </c>
      <c r="AA203" s="47">
        <v>1597</v>
      </c>
      <c r="AB203" s="47">
        <v>1668</v>
      </c>
      <c r="AC203" s="47">
        <v>1515</v>
      </c>
      <c r="AD203" s="47">
        <v>1674</v>
      </c>
      <c r="AE203" s="47">
        <v>1523</v>
      </c>
      <c r="AF203" s="47">
        <v>6870</v>
      </c>
      <c r="AG203" s="47">
        <v>7741</v>
      </c>
      <c r="AH203" s="47">
        <v>8264</v>
      </c>
      <c r="AI203" s="47">
        <v>7110</v>
      </c>
      <c r="AJ203" s="47">
        <v>7774</v>
      </c>
      <c r="AK203" s="47">
        <v>6780</v>
      </c>
      <c r="AL203" s="349">
        <f t="shared" si="9"/>
        <v>0.67221135029354206</v>
      </c>
      <c r="AM203" s="349">
        <f t="shared" si="9"/>
        <v>0.75743639921722117</v>
      </c>
      <c r="AN203" s="349">
        <f t="shared" si="9"/>
        <v>0.80861056751467719</v>
      </c>
      <c r="AO203" s="349">
        <f t="shared" si="8"/>
        <v>0.69569471624266144</v>
      </c>
      <c r="AP203" s="349">
        <f t="shared" si="8"/>
        <v>0.76066536203522517</v>
      </c>
      <c r="AQ203" s="349">
        <f t="shared" si="8"/>
        <v>0.66340508806262233</v>
      </c>
    </row>
    <row r="204" spans="1:43" hidden="1" x14ac:dyDescent="0.25">
      <c r="A204" s="348" t="s">
        <v>1884</v>
      </c>
      <c r="B204" s="348"/>
      <c r="C204" s="348"/>
      <c r="D204" s="348"/>
      <c r="E204" s="348"/>
      <c r="F204" s="348"/>
      <c r="G204" s="348"/>
      <c r="H204" s="348"/>
      <c r="I204" s="348"/>
      <c r="J204" t="s">
        <v>413</v>
      </c>
      <c r="K204" s="348" t="s">
        <v>1885</v>
      </c>
      <c r="L204" t="s">
        <v>1740</v>
      </c>
      <c r="M204" s="348" t="s">
        <v>1741</v>
      </c>
      <c r="N204" s="47">
        <v>35</v>
      </c>
      <c r="O204" s="47">
        <v>35</v>
      </c>
      <c r="P204" s="47">
        <v>35</v>
      </c>
      <c r="Q204" s="47">
        <v>35</v>
      </c>
      <c r="R204" s="47">
        <v>35</v>
      </c>
      <c r="S204" s="47">
        <v>35</v>
      </c>
      <c r="Z204" s="47">
        <v>1981</v>
      </c>
      <c r="AA204" s="47">
        <v>2039</v>
      </c>
      <c r="AB204" s="47">
        <v>2090</v>
      </c>
      <c r="AC204" s="47">
        <v>2171</v>
      </c>
      <c r="AD204" s="47">
        <v>2182</v>
      </c>
      <c r="AE204" s="47">
        <v>2097</v>
      </c>
      <c r="AF204" s="47">
        <v>8916</v>
      </c>
      <c r="AG204" s="47">
        <v>9848</v>
      </c>
      <c r="AH204" s="47">
        <v>9079</v>
      </c>
      <c r="AI204" s="47">
        <v>8169</v>
      </c>
      <c r="AJ204" s="47">
        <v>7406</v>
      </c>
      <c r="AK204" s="47">
        <v>7318</v>
      </c>
      <c r="AL204" s="349">
        <f t="shared" si="9"/>
        <v>0.69792563600782775</v>
      </c>
      <c r="AM204" s="349">
        <f t="shared" si="9"/>
        <v>0.77088062622309195</v>
      </c>
      <c r="AN204" s="349">
        <f t="shared" si="9"/>
        <v>0.7106849315068493</v>
      </c>
      <c r="AO204" s="349">
        <f t="shared" si="8"/>
        <v>0.63945205479452061</v>
      </c>
      <c r="AP204" s="349">
        <f t="shared" si="8"/>
        <v>0.57972602739726031</v>
      </c>
      <c r="AQ204" s="349">
        <f t="shared" si="8"/>
        <v>0.57283757338551855</v>
      </c>
    </row>
    <row r="205" spans="1:43" hidden="1" x14ac:dyDescent="0.25">
      <c r="A205" s="348" t="s">
        <v>1884</v>
      </c>
      <c r="B205" s="348"/>
      <c r="C205" s="348"/>
      <c r="D205" s="348"/>
      <c r="E205" s="348"/>
      <c r="F205" s="348"/>
      <c r="G205" s="348"/>
      <c r="H205" s="348"/>
      <c r="I205" s="348"/>
      <c r="J205" t="s">
        <v>413</v>
      </c>
      <c r="K205" s="348" t="s">
        <v>1885</v>
      </c>
      <c r="L205" t="s">
        <v>1742</v>
      </c>
      <c r="M205" s="348" t="s">
        <v>1743</v>
      </c>
      <c r="N205" s="47">
        <v>24</v>
      </c>
      <c r="O205" s="47">
        <v>24</v>
      </c>
      <c r="P205" s="47">
        <v>24</v>
      </c>
      <c r="Q205" s="47">
        <v>24</v>
      </c>
      <c r="R205" s="47">
        <v>24</v>
      </c>
      <c r="S205" s="47">
        <v>24</v>
      </c>
      <c r="T205">
        <v>5</v>
      </c>
      <c r="U205">
        <v>5</v>
      </c>
      <c r="V205">
        <v>5</v>
      </c>
      <c r="W205">
        <v>5</v>
      </c>
      <c r="X205">
        <v>5</v>
      </c>
      <c r="Y205">
        <v>5</v>
      </c>
      <c r="Z205" s="47">
        <v>2250</v>
      </c>
      <c r="AA205" s="47">
        <v>2039</v>
      </c>
      <c r="AB205" s="47">
        <v>2126</v>
      </c>
      <c r="AC205" s="47">
        <v>2060</v>
      </c>
      <c r="AD205" s="47">
        <v>1863</v>
      </c>
      <c r="AE205" s="47">
        <v>1833</v>
      </c>
      <c r="AF205" s="47">
        <v>6306</v>
      </c>
      <c r="AG205" s="47">
        <v>6233</v>
      </c>
      <c r="AH205" s="47">
        <v>6002</v>
      </c>
      <c r="AI205" s="47">
        <v>5967</v>
      </c>
      <c r="AJ205" s="47">
        <v>5476</v>
      </c>
      <c r="AK205" s="47">
        <v>5314</v>
      </c>
      <c r="AL205" s="349">
        <f t="shared" si="9"/>
        <v>0.71986301369863015</v>
      </c>
      <c r="AM205" s="349">
        <f t="shared" si="9"/>
        <v>0.71152968036529674</v>
      </c>
      <c r="AN205" s="349">
        <f t="shared" si="9"/>
        <v>0.68515981735159825</v>
      </c>
      <c r="AO205" s="349">
        <f t="shared" si="8"/>
        <v>0.68116438356164388</v>
      </c>
      <c r="AP205" s="349">
        <f t="shared" si="8"/>
        <v>0.62511415525114156</v>
      </c>
      <c r="AQ205" s="349">
        <f t="shared" si="8"/>
        <v>0.60662100456621004</v>
      </c>
    </row>
    <row r="206" spans="1:43" hidden="1" x14ac:dyDescent="0.25">
      <c r="A206" s="348" t="s">
        <v>1884</v>
      </c>
      <c r="B206" s="348"/>
      <c r="C206" s="348"/>
      <c r="D206" s="348"/>
      <c r="E206" s="348"/>
      <c r="F206" s="348"/>
      <c r="G206" s="348"/>
      <c r="H206" s="348"/>
      <c r="I206" s="348"/>
      <c r="J206" t="s">
        <v>413</v>
      </c>
      <c r="K206" s="348" t="s">
        <v>1885</v>
      </c>
      <c r="L206" t="s">
        <v>1744</v>
      </c>
      <c r="M206" s="348" t="s">
        <v>1745</v>
      </c>
      <c r="N206" s="47">
        <v>10</v>
      </c>
      <c r="O206" s="47">
        <v>10</v>
      </c>
      <c r="P206" s="47">
        <v>10</v>
      </c>
      <c r="Q206" s="47">
        <v>10</v>
      </c>
      <c r="R206" s="47">
        <v>10</v>
      </c>
      <c r="S206" s="47">
        <v>10</v>
      </c>
      <c r="Z206" s="47">
        <v>83</v>
      </c>
      <c r="AA206" s="47">
        <v>97</v>
      </c>
      <c r="AB206" s="47">
        <v>102</v>
      </c>
      <c r="AC206" s="47">
        <v>110</v>
      </c>
      <c r="AD206" s="47">
        <v>86</v>
      </c>
      <c r="AE206" s="47">
        <v>90</v>
      </c>
      <c r="AF206" s="47">
        <v>259</v>
      </c>
      <c r="AG206" s="47">
        <v>314</v>
      </c>
      <c r="AH206" s="47">
        <v>332</v>
      </c>
      <c r="AI206" s="47">
        <v>358</v>
      </c>
      <c r="AJ206" s="47">
        <v>258</v>
      </c>
      <c r="AK206" s="47">
        <v>309</v>
      </c>
      <c r="AL206" s="349">
        <f t="shared" si="9"/>
        <v>7.0958904109589035E-2</v>
      </c>
      <c r="AM206" s="349">
        <f t="shared" si="9"/>
        <v>8.6027397260273974E-2</v>
      </c>
      <c r="AN206" s="349">
        <f t="shared" si="9"/>
        <v>9.0958904109589053E-2</v>
      </c>
      <c r="AO206" s="349">
        <f t="shared" si="8"/>
        <v>9.8082191780821906E-2</v>
      </c>
      <c r="AP206" s="349">
        <f t="shared" si="8"/>
        <v>7.0684931506849319E-2</v>
      </c>
      <c r="AQ206" s="349">
        <f t="shared" si="8"/>
        <v>8.4657534246575336E-2</v>
      </c>
    </row>
    <row r="207" spans="1:43" hidden="1" x14ac:dyDescent="0.25">
      <c r="A207" s="348" t="s">
        <v>1884</v>
      </c>
      <c r="B207" s="348"/>
      <c r="C207" s="348"/>
      <c r="D207" s="348"/>
      <c r="E207" s="348"/>
      <c r="F207" s="348"/>
      <c r="G207" s="348"/>
      <c r="H207" s="348"/>
      <c r="I207" s="348"/>
      <c r="J207" t="s">
        <v>413</v>
      </c>
      <c r="K207" s="348" t="s">
        <v>1885</v>
      </c>
      <c r="L207" t="s">
        <v>1746</v>
      </c>
      <c r="M207" s="348" t="s">
        <v>1747</v>
      </c>
      <c r="N207" s="47">
        <v>4</v>
      </c>
      <c r="O207" s="47">
        <v>4</v>
      </c>
      <c r="P207" s="47">
        <v>4</v>
      </c>
      <c r="Q207" s="47">
        <v>4</v>
      </c>
      <c r="R207" s="47">
        <v>4</v>
      </c>
      <c r="S207" s="47">
        <v>4</v>
      </c>
      <c r="Z207" s="47">
        <v>143</v>
      </c>
      <c r="AA207" s="47">
        <v>153</v>
      </c>
      <c r="AB207" s="47">
        <v>151</v>
      </c>
      <c r="AC207" s="47">
        <v>131</v>
      </c>
      <c r="AD207" s="47">
        <v>153</v>
      </c>
      <c r="AE207" s="47">
        <v>129</v>
      </c>
      <c r="AF207" s="47">
        <v>744</v>
      </c>
      <c r="AG207" s="47">
        <v>890</v>
      </c>
      <c r="AH207" s="47">
        <v>866</v>
      </c>
      <c r="AI207" s="47">
        <v>709</v>
      </c>
      <c r="AJ207" s="47">
        <v>763</v>
      </c>
      <c r="AK207" s="47">
        <v>790</v>
      </c>
      <c r="AL207" s="349">
        <f t="shared" si="9"/>
        <v>0.50958904109589043</v>
      </c>
      <c r="AM207" s="349">
        <f t="shared" si="9"/>
        <v>0.6095890410958904</v>
      </c>
      <c r="AN207" s="349">
        <f t="shared" si="9"/>
        <v>0.5931506849315068</v>
      </c>
      <c r="AO207" s="349">
        <f t="shared" si="8"/>
        <v>0.48561643835616436</v>
      </c>
      <c r="AP207" s="349">
        <f t="shared" si="8"/>
        <v>0.52260273972602744</v>
      </c>
      <c r="AQ207" s="349">
        <f t="shared" si="8"/>
        <v>0.54109589041095896</v>
      </c>
    </row>
    <row r="208" spans="1:43" hidden="1" x14ac:dyDescent="0.25">
      <c r="A208" s="348" t="s">
        <v>1884</v>
      </c>
      <c r="B208" s="348" t="s">
        <v>1725</v>
      </c>
      <c r="C208" s="355" t="str">
        <f>IFERROR(INDEX('OSN _po nemocniciach'!G:G,MATCH(J208,'OSN _po nemocniciach'!C:C,0)),"n/a")</f>
        <v>Presovsky kraj</v>
      </c>
      <c r="D208" s="355" t="str">
        <f>IFERROR(INDEX('OSN _po nemocniciach'!D:D,MATCH(J208,'OSN _po nemocniciach'!C:C,0)),"n/a")</f>
        <v>Stara Lubovna</v>
      </c>
      <c r="E208" s="359" t="s">
        <v>1559</v>
      </c>
      <c r="F208" s="360">
        <v>0</v>
      </c>
      <c r="G208" s="359"/>
      <c r="H208" s="361">
        <f>AE208</f>
        <v>1068</v>
      </c>
      <c r="I208" s="362">
        <f>IF(E208="ANO",F208*H208,"n/a")</f>
        <v>0</v>
      </c>
      <c r="J208" t="s">
        <v>413</v>
      </c>
      <c r="K208" s="348" t="s">
        <v>1885</v>
      </c>
      <c r="L208" t="s">
        <v>1622</v>
      </c>
      <c r="M208" s="348" t="s">
        <v>1748</v>
      </c>
      <c r="N208" s="47">
        <v>15</v>
      </c>
      <c r="O208" s="47">
        <v>15</v>
      </c>
      <c r="P208" s="47">
        <v>15</v>
      </c>
      <c r="Q208" s="47">
        <v>15</v>
      </c>
      <c r="R208" s="47">
        <v>15</v>
      </c>
      <c r="S208" s="47">
        <v>15</v>
      </c>
      <c r="T208">
        <v>15</v>
      </c>
      <c r="U208">
        <v>15</v>
      </c>
      <c r="V208">
        <v>15</v>
      </c>
      <c r="W208">
        <v>15</v>
      </c>
      <c r="X208">
        <v>15</v>
      </c>
      <c r="Y208">
        <v>15</v>
      </c>
      <c r="Z208" s="47">
        <v>858</v>
      </c>
      <c r="AA208" s="47">
        <v>927</v>
      </c>
      <c r="AB208" s="47">
        <v>1017</v>
      </c>
      <c r="AC208" s="47">
        <v>996</v>
      </c>
      <c r="AD208" s="47">
        <v>1063</v>
      </c>
      <c r="AE208" s="47">
        <v>1068</v>
      </c>
      <c r="AF208" s="47">
        <v>4152</v>
      </c>
      <c r="AG208" s="47">
        <v>4373</v>
      </c>
      <c r="AH208" s="47">
        <v>4848</v>
      </c>
      <c r="AI208" s="47">
        <v>4771</v>
      </c>
      <c r="AJ208" s="47">
        <v>4940</v>
      </c>
      <c r="AK208" s="47">
        <v>5036</v>
      </c>
      <c r="AL208" s="349">
        <f t="shared" si="9"/>
        <v>0.75835616438356168</v>
      </c>
      <c r="AM208" s="349">
        <f t="shared" si="9"/>
        <v>0.79872146118721465</v>
      </c>
      <c r="AN208" s="349">
        <f t="shared" si="9"/>
        <v>0.8854794520547945</v>
      </c>
      <c r="AO208" s="349">
        <f t="shared" si="8"/>
        <v>0.87141552511415521</v>
      </c>
      <c r="AP208" s="349">
        <f t="shared" si="8"/>
        <v>0.90228310502283104</v>
      </c>
      <c r="AQ208" s="349">
        <f t="shared" si="8"/>
        <v>0.91981735159817357</v>
      </c>
    </row>
    <row r="209" spans="1:43" hidden="1" x14ac:dyDescent="0.25">
      <c r="A209" s="348" t="s">
        <v>1884</v>
      </c>
      <c r="B209" s="348"/>
      <c r="C209" s="348"/>
      <c r="D209" s="348"/>
      <c r="E209" s="348"/>
      <c r="F209" s="348"/>
      <c r="G209" s="348"/>
      <c r="H209" s="348"/>
      <c r="I209" s="348"/>
      <c r="J209" t="s">
        <v>413</v>
      </c>
      <c r="K209" s="348" t="s">
        <v>1885</v>
      </c>
      <c r="L209" t="s">
        <v>1781</v>
      </c>
      <c r="M209" s="348" t="s">
        <v>1782</v>
      </c>
      <c r="N209" s="47">
        <v>6</v>
      </c>
      <c r="O209" s="47">
        <v>6</v>
      </c>
      <c r="P209" s="47">
        <v>6</v>
      </c>
      <c r="Q209" s="47">
        <v>6</v>
      </c>
      <c r="R209" s="47">
        <v>0</v>
      </c>
      <c r="S209" s="47"/>
      <c r="Z209" s="47">
        <v>417</v>
      </c>
      <c r="AA209" s="47">
        <v>416</v>
      </c>
      <c r="AB209" s="47">
        <v>535</v>
      </c>
      <c r="AC209" s="47">
        <v>431</v>
      </c>
      <c r="AD209" s="47">
        <v>132</v>
      </c>
      <c r="AE209" s="47"/>
      <c r="AF209" s="47">
        <v>1750</v>
      </c>
      <c r="AG209" s="47">
        <v>1841</v>
      </c>
      <c r="AH209" s="47">
        <v>2155</v>
      </c>
      <c r="AI209" s="47">
        <v>2068</v>
      </c>
      <c r="AJ209" s="47">
        <v>648</v>
      </c>
      <c r="AK209" s="47"/>
      <c r="AL209" s="349">
        <f t="shared" si="9"/>
        <v>0.79908675799086759</v>
      </c>
      <c r="AM209" s="349">
        <f t="shared" si="9"/>
        <v>0.84063926940639266</v>
      </c>
      <c r="AN209" s="349">
        <f t="shared" si="9"/>
        <v>0.98401826484018273</v>
      </c>
      <c r="AO209" s="349">
        <f t="shared" si="8"/>
        <v>0.94429223744292246</v>
      </c>
      <c r="AP209" s="349" t="str">
        <f t="shared" si="8"/>
        <v/>
      </c>
      <c r="AQ209" s="349" t="str">
        <f t="shared" si="8"/>
        <v/>
      </c>
    </row>
    <row r="210" spans="1:43" hidden="1" x14ac:dyDescent="0.25">
      <c r="A210" s="348" t="s">
        <v>1884</v>
      </c>
      <c r="B210" s="348"/>
      <c r="C210" s="348"/>
      <c r="D210" s="348"/>
      <c r="E210" s="348"/>
      <c r="F210" s="348"/>
      <c r="G210" s="348"/>
      <c r="H210" s="348"/>
      <c r="I210" s="348"/>
      <c r="J210" t="s">
        <v>413</v>
      </c>
      <c r="K210" s="348" t="s">
        <v>1885</v>
      </c>
      <c r="L210" t="s">
        <v>1751</v>
      </c>
      <c r="M210" s="348" t="s">
        <v>1752</v>
      </c>
      <c r="N210" s="47">
        <v>28</v>
      </c>
      <c r="O210" s="47">
        <v>28</v>
      </c>
      <c r="P210" s="47">
        <v>42</v>
      </c>
      <c r="Q210" s="47">
        <v>42</v>
      </c>
      <c r="R210" s="47">
        <v>42</v>
      </c>
      <c r="S210" s="47">
        <v>42</v>
      </c>
      <c r="Z210" s="47">
        <v>605</v>
      </c>
      <c r="AA210" s="47">
        <v>613</v>
      </c>
      <c r="AB210" s="47">
        <v>766</v>
      </c>
      <c r="AC210" s="47">
        <v>855</v>
      </c>
      <c r="AD210" s="47">
        <v>866</v>
      </c>
      <c r="AE210" s="47">
        <v>836</v>
      </c>
      <c r="AF210" s="47">
        <v>9191</v>
      </c>
      <c r="AG210" s="47">
        <v>9246</v>
      </c>
      <c r="AH210" s="47">
        <v>12876</v>
      </c>
      <c r="AI210" s="47">
        <v>13905</v>
      </c>
      <c r="AJ210" s="47">
        <v>12376</v>
      </c>
      <c r="AK210" s="47">
        <v>11881</v>
      </c>
      <c r="AL210" s="349">
        <f t="shared" si="9"/>
        <v>0.89931506849315068</v>
      </c>
      <c r="AM210" s="349">
        <f t="shared" si="9"/>
        <v>0.90469667318982394</v>
      </c>
      <c r="AN210" s="349">
        <f t="shared" si="9"/>
        <v>0.83992172211350291</v>
      </c>
      <c r="AO210" s="349">
        <f t="shared" si="8"/>
        <v>0.90704500978473579</v>
      </c>
      <c r="AP210" s="349">
        <f t="shared" si="8"/>
        <v>0.80730593607305945</v>
      </c>
      <c r="AQ210" s="349">
        <f t="shared" si="8"/>
        <v>0.77501630789302034</v>
      </c>
    </row>
    <row r="211" spans="1:43" hidden="1" x14ac:dyDescent="0.25">
      <c r="A211" s="348" t="s">
        <v>1884</v>
      </c>
      <c r="B211" s="348"/>
      <c r="C211" s="348"/>
      <c r="D211" s="348"/>
      <c r="E211" s="348"/>
      <c r="F211" s="348"/>
      <c r="G211" s="348"/>
      <c r="H211" s="348"/>
      <c r="I211" s="348"/>
      <c r="J211" t="s">
        <v>413</v>
      </c>
      <c r="K211" s="348" t="s">
        <v>1885</v>
      </c>
      <c r="L211" t="s">
        <v>1853</v>
      </c>
      <c r="M211" s="348" t="s">
        <v>1854</v>
      </c>
      <c r="N211" s="47"/>
      <c r="O211" s="47"/>
      <c r="P211" s="47"/>
      <c r="Q211" s="47"/>
      <c r="R211" s="47">
        <v>6</v>
      </c>
      <c r="S211" s="47">
        <v>6</v>
      </c>
      <c r="Z211" s="47"/>
      <c r="AA211" s="47"/>
      <c r="AB211" s="47"/>
      <c r="AC211" s="47"/>
      <c r="AD211" s="47">
        <v>263</v>
      </c>
      <c r="AE211" s="47">
        <v>374</v>
      </c>
      <c r="AF211" s="47"/>
      <c r="AG211" s="47"/>
      <c r="AH211" s="47"/>
      <c r="AI211" s="47"/>
      <c r="AJ211" s="47">
        <v>1284</v>
      </c>
      <c r="AK211" s="47">
        <v>2018</v>
      </c>
      <c r="AL211" s="349" t="str">
        <f t="shared" si="9"/>
        <v/>
      </c>
      <c r="AM211" s="349" t="str">
        <f t="shared" si="9"/>
        <v/>
      </c>
      <c r="AN211" s="349" t="str">
        <f t="shared" si="9"/>
        <v/>
      </c>
      <c r="AO211" s="349" t="str">
        <f t="shared" si="8"/>
        <v/>
      </c>
      <c r="AP211" s="349">
        <f t="shared" si="8"/>
        <v>0.58630136986301373</v>
      </c>
      <c r="AQ211" s="349">
        <f t="shared" si="8"/>
        <v>0.92146118721461179</v>
      </c>
    </row>
    <row r="212" spans="1:43" hidden="1" x14ac:dyDescent="0.25">
      <c r="A212" s="348" t="s">
        <v>1886</v>
      </c>
      <c r="B212" s="348"/>
      <c r="C212" s="348"/>
      <c r="D212" s="348"/>
      <c r="E212" s="348"/>
      <c r="F212" s="348"/>
      <c r="G212" s="348"/>
      <c r="H212" s="348"/>
      <c r="I212" s="348"/>
      <c r="J212" t="s">
        <v>523</v>
      </c>
      <c r="K212" s="348" t="s">
        <v>750</v>
      </c>
      <c r="L212" t="s">
        <v>1784</v>
      </c>
      <c r="M212" s="348" t="s">
        <v>1701</v>
      </c>
      <c r="N212" s="47">
        <v>250</v>
      </c>
      <c r="O212" s="47">
        <v>250</v>
      </c>
      <c r="P212" s="47">
        <v>250</v>
      </c>
      <c r="Q212" s="47">
        <v>250</v>
      </c>
      <c r="R212" s="47">
        <v>250</v>
      </c>
      <c r="S212" s="47">
        <v>250</v>
      </c>
      <c r="Z212" s="47">
        <v>427</v>
      </c>
      <c r="AA212" s="47">
        <v>395</v>
      </c>
      <c r="AB212" s="47">
        <v>326</v>
      </c>
      <c r="AC212" s="47">
        <v>376</v>
      </c>
      <c r="AD212" s="47">
        <v>431</v>
      </c>
      <c r="AE212" s="47">
        <v>383</v>
      </c>
      <c r="AF212" s="47">
        <v>60726</v>
      </c>
      <c r="AG212" s="47">
        <v>61504</v>
      </c>
      <c r="AH212" s="47">
        <v>61088</v>
      </c>
      <c r="AI212" s="47">
        <v>60129</v>
      </c>
      <c r="AJ212" s="47">
        <v>62245</v>
      </c>
      <c r="AK212" s="47">
        <v>62762</v>
      </c>
      <c r="AL212" s="349">
        <f t="shared" si="9"/>
        <v>0.66549041095890415</v>
      </c>
      <c r="AM212" s="349">
        <f t="shared" si="9"/>
        <v>0.67401643835616432</v>
      </c>
      <c r="AN212" s="349">
        <f t="shared" si="9"/>
        <v>0.66945753424657539</v>
      </c>
      <c r="AO212" s="349">
        <f t="shared" si="8"/>
        <v>0.65894794520547939</v>
      </c>
      <c r="AP212" s="349">
        <f t="shared" si="8"/>
        <v>0.68213698630136987</v>
      </c>
      <c r="AQ212" s="349">
        <f t="shared" si="8"/>
        <v>0.68780273972602746</v>
      </c>
    </row>
    <row r="213" spans="1:43" hidden="1" x14ac:dyDescent="0.25">
      <c r="A213" s="348" t="s">
        <v>1862</v>
      </c>
      <c r="B213" s="348"/>
      <c r="C213" s="348"/>
      <c r="D213" s="348"/>
      <c r="E213" s="348"/>
      <c r="F213" s="348"/>
      <c r="G213" s="348"/>
      <c r="H213" s="348"/>
      <c r="I213" s="348"/>
      <c r="J213" t="s">
        <v>473</v>
      </c>
      <c r="K213" s="348" t="s">
        <v>1887</v>
      </c>
      <c r="L213" t="s">
        <v>1759</v>
      </c>
      <c r="M213" s="348" t="s">
        <v>1760</v>
      </c>
      <c r="N213" s="47">
        <v>15</v>
      </c>
      <c r="O213" s="47">
        <v>15</v>
      </c>
      <c r="P213" s="47">
        <v>15</v>
      </c>
      <c r="Q213" s="47">
        <v>20</v>
      </c>
      <c r="R213" s="47">
        <v>30</v>
      </c>
      <c r="S213" s="47">
        <v>32</v>
      </c>
      <c r="T213">
        <v>3</v>
      </c>
      <c r="U213">
        <v>3</v>
      </c>
      <c r="V213">
        <v>3</v>
      </c>
      <c r="W213">
        <v>5</v>
      </c>
      <c r="X213">
        <v>10</v>
      </c>
      <c r="Y213">
        <v>10</v>
      </c>
      <c r="Z213" s="47">
        <v>545</v>
      </c>
      <c r="AA213" s="47">
        <v>824</v>
      </c>
      <c r="AB213" s="47">
        <v>909</v>
      </c>
      <c r="AC213" s="47">
        <v>2093</v>
      </c>
      <c r="AD213" s="47">
        <v>3074</v>
      </c>
      <c r="AE213" s="47">
        <v>2661</v>
      </c>
      <c r="AF213" s="47">
        <v>2180</v>
      </c>
      <c r="AG213" s="47">
        <v>2225</v>
      </c>
      <c r="AH213" s="47">
        <v>2817</v>
      </c>
      <c r="AI213" s="47">
        <v>6488</v>
      </c>
      <c r="AJ213" s="47">
        <v>9491</v>
      </c>
      <c r="AK213" s="47">
        <v>8893</v>
      </c>
      <c r="AL213" s="349">
        <f t="shared" si="9"/>
        <v>0.39817351598173517</v>
      </c>
      <c r="AM213" s="349">
        <f t="shared" si="9"/>
        <v>0.40639269406392697</v>
      </c>
      <c r="AN213" s="349">
        <f t="shared" si="9"/>
        <v>0.51452054794520552</v>
      </c>
      <c r="AO213" s="349">
        <f t="shared" si="8"/>
        <v>0.88876712328767116</v>
      </c>
      <c r="AP213" s="349">
        <f t="shared" si="8"/>
        <v>0.86675799086757987</v>
      </c>
      <c r="AQ213" s="349">
        <f t="shared" si="8"/>
        <v>0.76138698630136992</v>
      </c>
    </row>
    <row r="214" spans="1:43" hidden="1" x14ac:dyDescent="0.25">
      <c r="A214" s="348" t="s">
        <v>1777</v>
      </c>
      <c r="B214" s="348" t="s">
        <v>1725</v>
      </c>
      <c r="C214" s="355" t="str">
        <f>IFERROR(INDEX('OSN _po nemocniciach'!G:G,MATCH(J214,'OSN _po nemocniciach'!C:C,0)),"n/a")</f>
        <v>n/a</v>
      </c>
      <c r="D214" s="355" t="str">
        <f>IFERROR(INDEX('OSN _po nemocniciach'!D:D,MATCH(J214,'OSN _po nemocniciach'!C:C,0)),"n/a")</f>
        <v>n/a</v>
      </c>
      <c r="E214" s="359" t="s">
        <v>1559</v>
      </c>
      <c r="F214" s="360">
        <v>0</v>
      </c>
      <c r="G214" s="359"/>
      <c r="H214" s="361">
        <f t="shared" ref="H214:H215" si="14">AE214</f>
        <v>0</v>
      </c>
      <c r="I214" s="362">
        <f t="shared" ref="I214:I215" si="15">IF(E214="ANO",F214*H214,"n/a")</f>
        <v>0</v>
      </c>
      <c r="J214" t="s">
        <v>1888</v>
      </c>
      <c r="K214" s="348" t="s">
        <v>1889</v>
      </c>
      <c r="L214" t="s">
        <v>1620</v>
      </c>
      <c r="M214" s="348" t="s">
        <v>1739</v>
      </c>
      <c r="N214" s="47"/>
      <c r="O214" s="47">
        <v>40</v>
      </c>
      <c r="P214" s="47">
        <v>40</v>
      </c>
      <c r="Q214" s="47"/>
      <c r="R214" s="47"/>
      <c r="S214" s="47"/>
      <c r="U214">
        <v>40</v>
      </c>
      <c r="V214">
        <v>40</v>
      </c>
      <c r="Z214" s="47"/>
      <c r="AA214" s="47">
        <v>457</v>
      </c>
      <c r="AB214" s="47">
        <v>408</v>
      </c>
      <c r="AC214" s="47"/>
      <c r="AD214" s="47"/>
      <c r="AE214" s="47"/>
      <c r="AF214" s="47"/>
      <c r="AG214" s="47">
        <v>9441</v>
      </c>
      <c r="AH214" s="47">
        <v>8555</v>
      </c>
      <c r="AI214" s="47"/>
      <c r="AJ214" s="47"/>
      <c r="AK214" s="47"/>
      <c r="AL214" s="349" t="str">
        <f t="shared" si="9"/>
        <v/>
      </c>
      <c r="AM214" s="349">
        <f t="shared" si="9"/>
        <v>0.64664383561643834</v>
      </c>
      <c r="AN214" s="349">
        <f t="shared" si="9"/>
        <v>0.58595890410958906</v>
      </c>
      <c r="AO214" s="349" t="str">
        <f t="shared" si="8"/>
        <v/>
      </c>
      <c r="AP214" s="349" t="str">
        <f t="shared" si="8"/>
        <v/>
      </c>
      <c r="AQ214" s="349" t="str">
        <f t="shared" si="8"/>
        <v/>
      </c>
    </row>
    <row r="215" spans="1:43" hidden="1" x14ac:dyDescent="0.25">
      <c r="A215" s="348" t="s">
        <v>1777</v>
      </c>
      <c r="B215" s="348" t="s">
        <v>1725</v>
      </c>
      <c r="C215" s="355" t="str">
        <f>IFERROR(INDEX('OSN _po nemocniciach'!G:G,MATCH(J215,'OSN _po nemocniciach'!C:C,0)),"n/a")</f>
        <v>n/a</v>
      </c>
      <c r="D215" s="355" t="str">
        <f>IFERROR(INDEX('OSN _po nemocniciach'!D:D,MATCH(J215,'OSN _po nemocniciach'!C:C,0)),"n/a")</f>
        <v>n/a</v>
      </c>
      <c r="E215" s="359" t="s">
        <v>1559</v>
      </c>
      <c r="F215" s="360">
        <v>0</v>
      </c>
      <c r="G215" s="359"/>
      <c r="H215" s="361">
        <f t="shared" si="14"/>
        <v>0</v>
      </c>
      <c r="I215" s="362">
        <f t="shared" si="15"/>
        <v>0</v>
      </c>
      <c r="J215" t="s">
        <v>1888</v>
      </c>
      <c r="K215" s="348" t="s">
        <v>1889</v>
      </c>
      <c r="L215" t="s">
        <v>1620</v>
      </c>
      <c r="M215" s="348" t="s">
        <v>1739</v>
      </c>
      <c r="N215" s="47">
        <v>40</v>
      </c>
      <c r="O215" s="47"/>
      <c r="P215" s="47"/>
      <c r="Q215" s="47"/>
      <c r="R215" s="47"/>
      <c r="S215" s="47"/>
      <c r="T215">
        <v>40</v>
      </c>
      <c r="Z215" s="47">
        <v>468</v>
      </c>
      <c r="AA215" s="47"/>
      <c r="AB215" s="47"/>
      <c r="AC215" s="47"/>
      <c r="AD215" s="47"/>
      <c r="AE215" s="47"/>
      <c r="AF215" s="47">
        <v>9762</v>
      </c>
      <c r="AG215" s="47"/>
      <c r="AH215" s="47"/>
      <c r="AI215" s="47"/>
      <c r="AJ215" s="47"/>
      <c r="AK215" s="47"/>
      <c r="AL215" s="349">
        <f t="shared" si="9"/>
        <v>0.66863013698630136</v>
      </c>
      <c r="AM215" s="349" t="str">
        <f t="shared" si="9"/>
        <v/>
      </c>
      <c r="AN215" s="349" t="str">
        <f t="shared" si="9"/>
        <v/>
      </c>
      <c r="AO215" s="349" t="str">
        <f t="shared" si="8"/>
        <v/>
      </c>
      <c r="AP215" s="349" t="str">
        <f t="shared" si="8"/>
        <v/>
      </c>
      <c r="AQ215" s="349" t="str">
        <f t="shared" si="8"/>
        <v/>
      </c>
    </row>
    <row r="216" spans="1:43" hidden="1" x14ac:dyDescent="0.25">
      <c r="A216" s="348" t="s">
        <v>1890</v>
      </c>
      <c r="B216" s="348"/>
      <c r="C216" s="348"/>
      <c r="D216" s="348"/>
      <c r="E216" s="348"/>
      <c r="F216" s="348"/>
      <c r="G216" s="348"/>
      <c r="H216" s="348"/>
      <c r="I216" s="348"/>
      <c r="J216" t="s">
        <v>528</v>
      </c>
      <c r="K216" s="348" t="s">
        <v>1891</v>
      </c>
      <c r="L216" t="s">
        <v>1784</v>
      </c>
      <c r="M216" s="348" t="s">
        <v>1701</v>
      </c>
      <c r="N216" s="47">
        <v>40</v>
      </c>
      <c r="O216" s="47">
        <v>40</v>
      </c>
      <c r="P216" s="47">
        <v>40</v>
      </c>
      <c r="Q216" s="47">
        <v>40</v>
      </c>
      <c r="R216" s="47">
        <v>40</v>
      </c>
      <c r="S216" s="47">
        <v>40</v>
      </c>
      <c r="X216">
        <v>0</v>
      </c>
      <c r="Y216">
        <v>0</v>
      </c>
      <c r="Z216" s="47">
        <v>9</v>
      </c>
      <c r="AA216" s="47">
        <v>4</v>
      </c>
      <c r="AB216" s="47">
        <v>8</v>
      </c>
      <c r="AC216" s="47">
        <v>12</v>
      </c>
      <c r="AD216" s="47">
        <v>4</v>
      </c>
      <c r="AE216" s="47">
        <v>4</v>
      </c>
      <c r="AF216" s="47">
        <v>363</v>
      </c>
      <c r="AG216" s="47">
        <v>723</v>
      </c>
      <c r="AH216" s="47">
        <v>259</v>
      </c>
      <c r="AI216" s="47">
        <v>833</v>
      </c>
      <c r="AJ216" s="47">
        <v>95</v>
      </c>
      <c r="AK216" s="47">
        <v>269</v>
      </c>
      <c r="AL216" s="349">
        <f t="shared" si="9"/>
        <v>2.4863013698630136E-2</v>
      </c>
      <c r="AM216" s="349">
        <f t="shared" si="9"/>
        <v>4.9520547945205474E-2</v>
      </c>
      <c r="AN216" s="349">
        <f t="shared" si="9"/>
        <v>1.7739726027397259E-2</v>
      </c>
      <c r="AO216" s="349">
        <f t="shared" si="9"/>
        <v>5.7054794520547944E-2</v>
      </c>
      <c r="AP216" s="349">
        <f t="shared" si="9"/>
        <v>6.5068493150684933E-3</v>
      </c>
      <c r="AQ216" s="349">
        <f t="shared" si="9"/>
        <v>1.8424657534246575E-2</v>
      </c>
    </row>
    <row r="217" spans="1:43" hidden="1" x14ac:dyDescent="0.25">
      <c r="A217" s="348" t="s">
        <v>1890</v>
      </c>
      <c r="B217" s="348"/>
      <c r="C217" s="348"/>
      <c r="D217" s="348"/>
      <c r="E217" s="348"/>
      <c r="F217" s="348"/>
      <c r="G217" s="348"/>
      <c r="H217" s="348"/>
      <c r="I217" s="348"/>
      <c r="J217" t="s">
        <v>528</v>
      </c>
      <c r="K217" s="348" t="s">
        <v>1891</v>
      </c>
      <c r="L217" t="s">
        <v>1812</v>
      </c>
      <c r="M217" s="348" t="s">
        <v>1813</v>
      </c>
      <c r="N217" s="47">
        <v>160</v>
      </c>
      <c r="O217" s="47">
        <v>160</v>
      </c>
      <c r="P217" s="47">
        <v>160</v>
      </c>
      <c r="Q217" s="47">
        <v>160</v>
      </c>
      <c r="R217" s="47">
        <v>160</v>
      </c>
      <c r="S217" s="47">
        <v>160</v>
      </c>
      <c r="X217">
        <v>0</v>
      </c>
      <c r="Y217">
        <v>0</v>
      </c>
      <c r="Z217" s="47">
        <v>945</v>
      </c>
      <c r="AA217" s="47">
        <v>362</v>
      </c>
      <c r="AB217" s="47">
        <v>936</v>
      </c>
      <c r="AC217" s="47">
        <v>936</v>
      </c>
      <c r="AD217" s="47">
        <v>912</v>
      </c>
      <c r="AE217" s="47">
        <v>987</v>
      </c>
      <c r="AF217" s="47">
        <v>54576</v>
      </c>
      <c r="AG217" s="47">
        <v>54673</v>
      </c>
      <c r="AH217" s="47">
        <v>55470</v>
      </c>
      <c r="AI217" s="47">
        <v>54770</v>
      </c>
      <c r="AJ217" s="47">
        <v>56505</v>
      </c>
      <c r="AK217" s="47">
        <v>56829</v>
      </c>
      <c r="AL217" s="349">
        <f t="shared" ref="AL217:AQ259" si="16">IFERROR(AF217/N217/365,"")</f>
        <v>0.93452054794520556</v>
      </c>
      <c r="AM217" s="349">
        <f t="shared" si="16"/>
        <v>0.93618150684931511</v>
      </c>
      <c r="AN217" s="349">
        <f t="shared" si="16"/>
        <v>0.94982876712328768</v>
      </c>
      <c r="AO217" s="349">
        <f t="shared" si="16"/>
        <v>0.93784246575342467</v>
      </c>
      <c r="AP217" s="349">
        <f t="shared" si="16"/>
        <v>0.96755136986301371</v>
      </c>
      <c r="AQ217" s="349">
        <f t="shared" si="16"/>
        <v>0.97309931506849312</v>
      </c>
    </row>
    <row r="218" spans="1:43" hidden="1" x14ac:dyDescent="0.25">
      <c r="A218" s="348" t="s">
        <v>1792</v>
      </c>
      <c r="B218" s="348"/>
      <c r="C218" s="348"/>
      <c r="D218" s="348"/>
      <c r="E218" s="348"/>
      <c r="F218" s="348"/>
      <c r="G218" s="348"/>
      <c r="H218" s="348"/>
      <c r="I218" s="348"/>
      <c r="J218" t="s">
        <v>1892</v>
      </c>
      <c r="K218" s="348" t="s">
        <v>1893</v>
      </c>
      <c r="L218" t="s">
        <v>1751</v>
      </c>
      <c r="M218" s="348" t="s">
        <v>1752</v>
      </c>
      <c r="N218" s="47">
        <v>0</v>
      </c>
      <c r="O218" s="47"/>
      <c r="P218" s="47"/>
      <c r="Q218" s="47"/>
      <c r="R218" s="47"/>
      <c r="S218" s="47"/>
      <c r="Z218" s="47">
        <v>57</v>
      </c>
      <c r="AA218" s="47"/>
      <c r="AB218" s="47"/>
      <c r="AC218" s="47"/>
      <c r="AD218" s="47"/>
      <c r="AE218" s="47"/>
      <c r="AF218" s="47">
        <v>1027</v>
      </c>
      <c r="AG218" s="47"/>
      <c r="AH218" s="47"/>
      <c r="AI218" s="47"/>
      <c r="AJ218" s="47"/>
      <c r="AK218" s="47"/>
      <c r="AL218" s="349" t="str">
        <f t="shared" si="16"/>
        <v/>
      </c>
      <c r="AM218" s="349" t="str">
        <f t="shared" si="16"/>
        <v/>
      </c>
      <c r="AN218" s="349" t="str">
        <f t="shared" si="16"/>
        <v/>
      </c>
      <c r="AO218" s="349" t="str">
        <f t="shared" si="16"/>
        <v/>
      </c>
      <c r="AP218" s="349" t="str">
        <f t="shared" si="16"/>
        <v/>
      </c>
      <c r="AQ218" s="349" t="str">
        <f t="shared" si="16"/>
        <v/>
      </c>
    </row>
    <row r="219" spans="1:43" hidden="1" x14ac:dyDescent="0.25">
      <c r="A219" s="348" t="s">
        <v>1894</v>
      </c>
      <c r="B219" s="348"/>
      <c r="C219" s="348"/>
      <c r="D219" s="348"/>
      <c r="E219" s="348"/>
      <c r="F219" s="348"/>
      <c r="G219" s="348"/>
      <c r="H219" s="348"/>
      <c r="I219" s="348"/>
      <c r="J219" t="s">
        <v>437</v>
      </c>
      <c r="K219" s="348" t="s">
        <v>1895</v>
      </c>
      <c r="L219" t="s">
        <v>1735</v>
      </c>
      <c r="M219" s="348" t="s">
        <v>1736</v>
      </c>
      <c r="N219" s="47">
        <v>63</v>
      </c>
      <c r="O219" s="47">
        <v>63</v>
      </c>
      <c r="P219" s="47">
        <v>63</v>
      </c>
      <c r="Q219" s="47">
        <v>63</v>
      </c>
      <c r="R219" s="47">
        <v>63</v>
      </c>
      <c r="S219" s="47">
        <v>63</v>
      </c>
      <c r="Z219" s="47">
        <v>1738</v>
      </c>
      <c r="AA219" s="47">
        <v>1808</v>
      </c>
      <c r="AB219" s="47">
        <v>1863</v>
      </c>
      <c r="AC219" s="47">
        <v>1855</v>
      </c>
      <c r="AD219" s="47">
        <v>1759</v>
      </c>
      <c r="AE219" s="47">
        <v>1927</v>
      </c>
      <c r="AF219" s="47">
        <v>14377</v>
      </c>
      <c r="AG219" s="47">
        <v>14864</v>
      </c>
      <c r="AH219" s="47">
        <v>15076</v>
      </c>
      <c r="AI219" s="47">
        <v>14426</v>
      </c>
      <c r="AJ219" s="47">
        <v>13574</v>
      </c>
      <c r="AK219" s="47">
        <v>15327</v>
      </c>
      <c r="AL219" s="349">
        <f t="shared" si="16"/>
        <v>0.62522287453794301</v>
      </c>
      <c r="AM219" s="349">
        <f t="shared" si="16"/>
        <v>0.64640139160687105</v>
      </c>
      <c r="AN219" s="349">
        <f t="shared" si="16"/>
        <v>0.65562078712763638</v>
      </c>
      <c r="AO219" s="349">
        <f t="shared" si="16"/>
        <v>0.62735377255925207</v>
      </c>
      <c r="AP219" s="349">
        <f t="shared" si="16"/>
        <v>0.5903022396173081</v>
      </c>
      <c r="AQ219" s="349">
        <f t="shared" si="16"/>
        <v>0.66653620352250487</v>
      </c>
    </row>
    <row r="220" spans="1:43" hidden="1" x14ac:dyDescent="0.25">
      <c r="A220" s="348" t="s">
        <v>1894</v>
      </c>
      <c r="B220" s="348" t="s">
        <v>1725</v>
      </c>
      <c r="C220" s="355" t="str">
        <f>IFERROR(INDEX('OSN _po nemocniciach'!G:G,MATCH(J220,'OSN _po nemocniciach'!C:C,0)),"n/a")</f>
        <v>Presovsky kraj</v>
      </c>
      <c r="D220" s="355" t="str">
        <f>IFERROR(INDEX('OSN _po nemocniciach'!D:D,MATCH(J220,'OSN _po nemocniciach'!C:C,0)),"n/a")</f>
        <v>Snina</v>
      </c>
      <c r="E220" s="359" t="s">
        <v>1559</v>
      </c>
      <c r="F220" s="360">
        <v>0</v>
      </c>
      <c r="G220" s="359"/>
      <c r="H220" s="361">
        <f>AE220</f>
        <v>754</v>
      </c>
      <c r="I220" s="362">
        <f>IF(E220="ANO",F220*H220,"n/a")</f>
        <v>0</v>
      </c>
      <c r="J220" t="s">
        <v>437</v>
      </c>
      <c r="K220" s="348" t="s">
        <v>1895</v>
      </c>
      <c r="L220" t="s">
        <v>1620</v>
      </c>
      <c r="M220" s="348" t="s">
        <v>1739</v>
      </c>
      <c r="N220" s="47">
        <v>15</v>
      </c>
      <c r="O220" s="47">
        <v>15</v>
      </c>
      <c r="P220" s="47">
        <v>15</v>
      </c>
      <c r="Q220" s="47">
        <v>15</v>
      </c>
      <c r="R220" s="47">
        <v>15</v>
      </c>
      <c r="S220" s="47">
        <v>15</v>
      </c>
      <c r="T220">
        <v>15</v>
      </c>
      <c r="U220">
        <v>15</v>
      </c>
      <c r="V220">
        <v>15</v>
      </c>
      <c r="W220">
        <v>15</v>
      </c>
      <c r="X220">
        <v>15</v>
      </c>
      <c r="Y220">
        <v>15</v>
      </c>
      <c r="Z220" s="47">
        <v>972</v>
      </c>
      <c r="AA220" s="47">
        <v>794</v>
      </c>
      <c r="AB220" s="47">
        <v>852</v>
      </c>
      <c r="AC220" s="47">
        <v>891</v>
      </c>
      <c r="AD220" s="47">
        <v>723</v>
      </c>
      <c r="AE220" s="47">
        <v>754</v>
      </c>
      <c r="AF220" s="47">
        <v>3905</v>
      </c>
      <c r="AG220" s="47">
        <v>3542</v>
      </c>
      <c r="AH220" s="47">
        <v>3792</v>
      </c>
      <c r="AI220" s="47">
        <v>4293</v>
      </c>
      <c r="AJ220" s="47">
        <v>2987</v>
      </c>
      <c r="AK220" s="47">
        <v>2779</v>
      </c>
      <c r="AL220" s="349">
        <f t="shared" si="16"/>
        <v>0.71324200913242009</v>
      </c>
      <c r="AM220" s="349">
        <f t="shared" si="16"/>
        <v>0.64694063926940637</v>
      </c>
      <c r="AN220" s="349">
        <f t="shared" si="16"/>
        <v>0.69260273972602748</v>
      </c>
      <c r="AO220" s="349">
        <f t="shared" si="16"/>
        <v>0.78410958904109584</v>
      </c>
      <c r="AP220" s="349">
        <f t="shared" si="16"/>
        <v>0.54557077625570771</v>
      </c>
      <c r="AQ220" s="349">
        <f t="shared" si="16"/>
        <v>0.50757990867579916</v>
      </c>
    </row>
    <row r="221" spans="1:43" hidden="1" x14ac:dyDescent="0.25">
      <c r="A221" s="348" t="s">
        <v>1894</v>
      </c>
      <c r="B221" s="348"/>
      <c r="C221" s="348"/>
      <c r="D221" s="348"/>
      <c r="E221" s="348"/>
      <c r="F221" s="348"/>
      <c r="G221" s="348"/>
      <c r="H221" s="348"/>
      <c r="I221" s="348"/>
      <c r="J221" t="s">
        <v>437</v>
      </c>
      <c r="K221" s="348" t="s">
        <v>1895</v>
      </c>
      <c r="L221" t="s">
        <v>1740</v>
      </c>
      <c r="M221" s="348" t="s">
        <v>1741</v>
      </c>
      <c r="N221" s="47">
        <v>30</v>
      </c>
      <c r="O221" s="47">
        <v>30</v>
      </c>
      <c r="P221" s="47">
        <v>30</v>
      </c>
      <c r="Q221" s="47">
        <v>30</v>
      </c>
      <c r="R221" s="47">
        <v>30</v>
      </c>
      <c r="S221" s="47">
        <v>30</v>
      </c>
      <c r="Z221" s="47">
        <v>784</v>
      </c>
      <c r="AA221" s="47">
        <v>738</v>
      </c>
      <c r="AB221" s="47">
        <v>759</v>
      </c>
      <c r="AC221" s="47">
        <v>823</v>
      </c>
      <c r="AD221" s="47">
        <v>815</v>
      </c>
      <c r="AE221" s="47">
        <v>812</v>
      </c>
      <c r="AF221" s="47">
        <v>5172</v>
      </c>
      <c r="AG221" s="47">
        <v>5085</v>
      </c>
      <c r="AH221" s="47">
        <v>4882</v>
      </c>
      <c r="AI221" s="47">
        <v>4536</v>
      </c>
      <c r="AJ221" s="47">
        <v>3797</v>
      </c>
      <c r="AK221" s="47">
        <v>3568</v>
      </c>
      <c r="AL221" s="349">
        <f t="shared" si="16"/>
        <v>0.4723287671232877</v>
      </c>
      <c r="AM221" s="349">
        <f t="shared" si="16"/>
        <v>0.4643835616438356</v>
      </c>
      <c r="AN221" s="349">
        <f t="shared" si="16"/>
        <v>0.44584474885844744</v>
      </c>
      <c r="AO221" s="349">
        <f t="shared" si="16"/>
        <v>0.41424657534246573</v>
      </c>
      <c r="AP221" s="349">
        <f t="shared" si="16"/>
        <v>0.34675799086757991</v>
      </c>
      <c r="AQ221" s="349">
        <f t="shared" si="16"/>
        <v>0.3258447488584475</v>
      </c>
    </row>
    <row r="222" spans="1:43" hidden="1" x14ac:dyDescent="0.25">
      <c r="A222" s="348" t="s">
        <v>1894</v>
      </c>
      <c r="B222" s="348"/>
      <c r="C222" s="348"/>
      <c r="D222" s="348"/>
      <c r="E222" s="348"/>
      <c r="F222" s="348"/>
      <c r="G222" s="348"/>
      <c r="H222" s="348"/>
      <c r="I222" s="348"/>
      <c r="J222" t="s">
        <v>437</v>
      </c>
      <c r="K222" s="348" t="s">
        <v>1895</v>
      </c>
      <c r="L222" t="s">
        <v>1742</v>
      </c>
      <c r="M222" s="348" t="s">
        <v>1743</v>
      </c>
      <c r="N222" s="47">
        <v>47</v>
      </c>
      <c r="O222" s="47">
        <v>47</v>
      </c>
      <c r="P222" s="47">
        <v>47</v>
      </c>
      <c r="Q222" s="47">
        <v>47</v>
      </c>
      <c r="R222" s="47">
        <v>47</v>
      </c>
      <c r="S222" s="47">
        <v>47</v>
      </c>
      <c r="T222">
        <v>5</v>
      </c>
      <c r="U222">
        <v>5</v>
      </c>
      <c r="V222">
        <v>5</v>
      </c>
      <c r="W222">
        <v>5</v>
      </c>
      <c r="X222">
        <v>5</v>
      </c>
      <c r="Y222">
        <v>5</v>
      </c>
      <c r="Z222" s="47">
        <v>2095</v>
      </c>
      <c r="AA222" s="47">
        <v>2668</v>
      </c>
      <c r="AB222" s="47">
        <v>2792</v>
      </c>
      <c r="AC222" s="47">
        <v>2802</v>
      </c>
      <c r="AD222" s="47">
        <v>2463</v>
      </c>
      <c r="AE222" s="47">
        <v>2543</v>
      </c>
      <c r="AF222" s="47">
        <v>10410</v>
      </c>
      <c r="AG222" s="47">
        <v>11195</v>
      </c>
      <c r="AH222" s="47">
        <v>11602</v>
      </c>
      <c r="AI222" s="47">
        <v>12668</v>
      </c>
      <c r="AJ222" s="47">
        <v>11580</v>
      </c>
      <c r="AK222" s="47">
        <v>12252</v>
      </c>
      <c r="AL222" s="349">
        <f t="shared" si="16"/>
        <v>0.60682016904692515</v>
      </c>
      <c r="AM222" s="349">
        <f t="shared" si="16"/>
        <v>0.65257942290877302</v>
      </c>
      <c r="AN222" s="349">
        <f t="shared" si="16"/>
        <v>0.67630428446517044</v>
      </c>
      <c r="AO222" s="349">
        <f t="shared" si="16"/>
        <v>0.73844360244826579</v>
      </c>
      <c r="AP222" s="349">
        <f t="shared" si="16"/>
        <v>0.67502185951617599</v>
      </c>
      <c r="AQ222" s="349">
        <f t="shared" si="16"/>
        <v>0.71419411250364317</v>
      </c>
    </row>
    <row r="223" spans="1:43" hidden="1" x14ac:dyDescent="0.25">
      <c r="A223" s="348" t="s">
        <v>1894</v>
      </c>
      <c r="B223" s="348"/>
      <c r="C223" s="348"/>
      <c r="D223" s="348"/>
      <c r="E223" s="348"/>
      <c r="F223" s="348"/>
      <c r="G223" s="348"/>
      <c r="H223" s="348"/>
      <c r="I223" s="348"/>
      <c r="J223" t="s">
        <v>437</v>
      </c>
      <c r="K223" s="348" t="s">
        <v>1895</v>
      </c>
      <c r="L223" t="s">
        <v>1746</v>
      </c>
      <c r="M223" s="348" t="s">
        <v>1747</v>
      </c>
      <c r="N223" s="47">
        <v>4</v>
      </c>
      <c r="O223" s="47">
        <v>4</v>
      </c>
      <c r="P223" s="47">
        <v>4</v>
      </c>
      <c r="Q223" s="47">
        <v>4</v>
      </c>
      <c r="R223" s="47">
        <v>4</v>
      </c>
      <c r="S223" s="47">
        <v>4</v>
      </c>
      <c r="Z223" s="47">
        <v>109</v>
      </c>
      <c r="AA223" s="47">
        <v>152</v>
      </c>
      <c r="AB223" s="47">
        <v>148</v>
      </c>
      <c r="AC223" s="47">
        <v>138</v>
      </c>
      <c r="AD223" s="47">
        <v>107</v>
      </c>
      <c r="AE223" s="47">
        <v>116</v>
      </c>
      <c r="AF223" s="47">
        <v>651</v>
      </c>
      <c r="AG223" s="47">
        <v>656</v>
      </c>
      <c r="AH223" s="47">
        <v>585</v>
      </c>
      <c r="AI223" s="47">
        <v>510</v>
      </c>
      <c r="AJ223" s="47">
        <v>606</v>
      </c>
      <c r="AK223" s="47">
        <v>646</v>
      </c>
      <c r="AL223" s="349">
        <f t="shared" si="16"/>
        <v>0.44589041095890408</v>
      </c>
      <c r="AM223" s="349">
        <f t="shared" si="16"/>
        <v>0.44931506849315067</v>
      </c>
      <c r="AN223" s="349">
        <f t="shared" si="16"/>
        <v>0.40068493150684931</v>
      </c>
      <c r="AO223" s="349">
        <f t="shared" si="16"/>
        <v>0.34931506849315069</v>
      </c>
      <c r="AP223" s="349">
        <f t="shared" si="16"/>
        <v>0.41506849315068495</v>
      </c>
      <c r="AQ223" s="349">
        <f t="shared" si="16"/>
        <v>0.44246575342465755</v>
      </c>
    </row>
    <row r="224" spans="1:43" hidden="1" x14ac:dyDescent="0.25">
      <c r="A224" s="348" t="s">
        <v>1894</v>
      </c>
      <c r="B224" s="348" t="s">
        <v>1725</v>
      </c>
      <c r="C224" s="355" t="str">
        <f>IFERROR(INDEX('OSN _po nemocniciach'!G:G,MATCH(J224,'OSN _po nemocniciach'!C:C,0)),"n/a")</f>
        <v>Presovsky kraj</v>
      </c>
      <c r="D224" s="355" t="str">
        <f>IFERROR(INDEX('OSN _po nemocniciach'!D:D,MATCH(J224,'OSN _po nemocniciach'!C:C,0)),"n/a")</f>
        <v>Snina</v>
      </c>
      <c r="E224" s="359" t="s">
        <v>1559</v>
      </c>
      <c r="F224" s="360">
        <v>0</v>
      </c>
      <c r="G224" s="359"/>
      <c r="H224" s="361">
        <f>AE224</f>
        <v>301</v>
      </c>
      <c r="I224" s="362">
        <f>IF(E224="ANO",F224*H224,"n/a")</f>
        <v>0</v>
      </c>
      <c r="J224" t="s">
        <v>437</v>
      </c>
      <c r="K224" s="348" t="s">
        <v>1895</v>
      </c>
      <c r="L224" t="s">
        <v>1622</v>
      </c>
      <c r="M224" s="348" t="s">
        <v>1748</v>
      </c>
      <c r="N224" s="47">
        <v>10</v>
      </c>
      <c r="O224" s="47">
        <v>10</v>
      </c>
      <c r="P224" s="47">
        <v>10</v>
      </c>
      <c r="Q224" s="47">
        <v>10</v>
      </c>
      <c r="R224" s="47">
        <v>10</v>
      </c>
      <c r="S224" s="47">
        <v>10</v>
      </c>
      <c r="T224">
        <v>10</v>
      </c>
      <c r="U224">
        <v>10</v>
      </c>
      <c r="V224">
        <v>10</v>
      </c>
      <c r="W224">
        <v>10</v>
      </c>
      <c r="X224">
        <v>10</v>
      </c>
      <c r="Y224">
        <v>10</v>
      </c>
      <c r="Z224" s="47">
        <v>301</v>
      </c>
      <c r="AA224" s="47">
        <v>297</v>
      </c>
      <c r="AB224" s="47">
        <v>321</v>
      </c>
      <c r="AC224" s="47">
        <v>338</v>
      </c>
      <c r="AD224" s="47">
        <v>286</v>
      </c>
      <c r="AE224" s="47">
        <v>301</v>
      </c>
      <c r="AF224" s="47">
        <v>1556</v>
      </c>
      <c r="AG224" s="47">
        <v>1708</v>
      </c>
      <c r="AH224" s="47">
        <v>1790</v>
      </c>
      <c r="AI224" s="47">
        <v>1701</v>
      </c>
      <c r="AJ224" s="47">
        <v>1400</v>
      </c>
      <c r="AK224" s="47">
        <v>1463</v>
      </c>
      <c r="AL224" s="349">
        <f t="shared" si="16"/>
        <v>0.4263013698630137</v>
      </c>
      <c r="AM224" s="349">
        <f t="shared" si="16"/>
        <v>0.46794520547945206</v>
      </c>
      <c r="AN224" s="349">
        <f t="shared" si="16"/>
        <v>0.49041095890410957</v>
      </c>
      <c r="AO224" s="349">
        <f t="shared" si="16"/>
        <v>0.46602739726027398</v>
      </c>
      <c r="AP224" s="349">
        <f t="shared" si="16"/>
        <v>0.38356164383561642</v>
      </c>
      <c r="AQ224" s="349">
        <f t="shared" si="16"/>
        <v>0.40082191780821919</v>
      </c>
    </row>
    <row r="225" spans="1:43" hidden="1" x14ac:dyDescent="0.25">
      <c r="A225" s="348" t="s">
        <v>1894</v>
      </c>
      <c r="B225" s="348"/>
      <c r="C225" s="348"/>
      <c r="D225" s="348"/>
      <c r="E225" s="348"/>
      <c r="F225" s="348"/>
      <c r="G225" s="348"/>
      <c r="H225" s="348"/>
      <c r="I225" s="348"/>
      <c r="J225" t="s">
        <v>437</v>
      </c>
      <c r="K225" s="348" t="s">
        <v>1895</v>
      </c>
      <c r="L225" t="s">
        <v>1781</v>
      </c>
      <c r="M225" s="348" t="s">
        <v>1782</v>
      </c>
      <c r="N225" s="47">
        <v>3</v>
      </c>
      <c r="O225" s="47">
        <v>3</v>
      </c>
      <c r="P225" s="47">
        <v>3</v>
      </c>
      <c r="Q225" s="47">
        <v>3</v>
      </c>
      <c r="R225" s="47">
        <v>3</v>
      </c>
      <c r="S225" s="47">
        <v>3</v>
      </c>
      <c r="Z225" s="47">
        <v>208</v>
      </c>
      <c r="AA225" s="47">
        <v>211</v>
      </c>
      <c r="AB225" s="47">
        <v>176</v>
      </c>
      <c r="AC225" s="47">
        <v>171</v>
      </c>
      <c r="AD225" s="47">
        <v>124</v>
      </c>
      <c r="AE225" s="47">
        <v>91</v>
      </c>
      <c r="AF225" s="47">
        <v>641</v>
      </c>
      <c r="AG225" s="47">
        <v>621</v>
      </c>
      <c r="AH225" s="47">
        <v>522</v>
      </c>
      <c r="AI225" s="47">
        <v>526</v>
      </c>
      <c r="AJ225" s="47">
        <v>372</v>
      </c>
      <c r="AK225" s="47">
        <v>252</v>
      </c>
      <c r="AL225" s="349">
        <f t="shared" si="16"/>
        <v>0.58538812785388128</v>
      </c>
      <c r="AM225" s="349">
        <f t="shared" si="16"/>
        <v>0.56712328767123288</v>
      </c>
      <c r="AN225" s="349">
        <f t="shared" si="16"/>
        <v>0.47671232876712327</v>
      </c>
      <c r="AO225" s="349">
        <f t="shared" si="16"/>
        <v>0.48036529680365297</v>
      </c>
      <c r="AP225" s="349">
        <f t="shared" si="16"/>
        <v>0.33972602739726027</v>
      </c>
      <c r="AQ225" s="349">
        <f t="shared" si="16"/>
        <v>0.23013698630136986</v>
      </c>
    </row>
    <row r="226" spans="1:43" hidden="1" x14ac:dyDescent="0.25">
      <c r="A226" s="348" t="s">
        <v>1894</v>
      </c>
      <c r="B226" s="348"/>
      <c r="C226" s="348"/>
      <c r="D226" s="348"/>
      <c r="E226" s="348"/>
      <c r="F226" s="348"/>
      <c r="G226" s="348"/>
      <c r="H226" s="348"/>
      <c r="I226" s="348"/>
      <c r="J226" t="s">
        <v>437</v>
      </c>
      <c r="K226" s="348" t="s">
        <v>1895</v>
      </c>
      <c r="L226" t="s">
        <v>1771</v>
      </c>
      <c r="M226" s="348" t="s">
        <v>1772</v>
      </c>
      <c r="N226" s="47">
        <v>3</v>
      </c>
      <c r="O226" s="47">
        <v>3</v>
      </c>
      <c r="P226" s="47">
        <v>3</v>
      </c>
      <c r="Q226" s="47">
        <v>3</v>
      </c>
      <c r="R226" s="47">
        <v>3</v>
      </c>
      <c r="S226" s="47">
        <v>3</v>
      </c>
      <c r="Z226" s="47">
        <v>15</v>
      </c>
      <c r="AA226" s="47">
        <v>272</v>
      </c>
      <c r="AB226" s="47">
        <v>368</v>
      </c>
      <c r="AC226" s="47">
        <v>340</v>
      </c>
      <c r="AD226" s="47">
        <v>323</v>
      </c>
      <c r="AE226" s="47">
        <v>322</v>
      </c>
      <c r="AF226" s="47">
        <v>36</v>
      </c>
      <c r="AG226" s="47">
        <v>672</v>
      </c>
      <c r="AH226" s="47">
        <v>840</v>
      </c>
      <c r="AI226" s="47">
        <v>847</v>
      </c>
      <c r="AJ226" s="47">
        <v>795</v>
      </c>
      <c r="AK226" s="47">
        <v>944</v>
      </c>
      <c r="AL226" s="349">
        <f t="shared" si="16"/>
        <v>3.287671232876712E-2</v>
      </c>
      <c r="AM226" s="349">
        <f t="shared" si="16"/>
        <v>0.61369863013698633</v>
      </c>
      <c r="AN226" s="349">
        <f t="shared" si="16"/>
        <v>0.76712328767123283</v>
      </c>
      <c r="AO226" s="349">
        <f t="shared" si="16"/>
        <v>0.77351598173515979</v>
      </c>
      <c r="AP226" s="349">
        <f t="shared" si="16"/>
        <v>0.72602739726027399</v>
      </c>
      <c r="AQ226" s="349">
        <f t="shared" si="16"/>
        <v>0.86210045662100465</v>
      </c>
    </row>
    <row r="227" spans="1:43" hidden="1" x14ac:dyDescent="0.25">
      <c r="A227" s="348" t="s">
        <v>1819</v>
      </c>
      <c r="B227" s="348"/>
      <c r="C227" s="348"/>
      <c r="D227" s="348"/>
      <c r="E227" s="348"/>
      <c r="F227" s="348"/>
      <c r="G227" s="348"/>
      <c r="H227" s="348"/>
      <c r="I227" s="348"/>
      <c r="J227" t="s">
        <v>414</v>
      </c>
      <c r="K227" s="348" t="s">
        <v>1896</v>
      </c>
      <c r="L227" t="s">
        <v>1735</v>
      </c>
      <c r="M227" s="348" t="s">
        <v>1736</v>
      </c>
      <c r="N227" s="47">
        <v>36</v>
      </c>
      <c r="O227" s="47">
        <v>36</v>
      </c>
      <c r="P227" s="47">
        <v>36</v>
      </c>
      <c r="Q227" s="47">
        <v>36</v>
      </c>
      <c r="R227" s="47">
        <v>36</v>
      </c>
      <c r="S227" s="47">
        <v>36</v>
      </c>
      <c r="Z227" s="47">
        <v>1471</v>
      </c>
      <c r="AA227" s="47">
        <v>1522</v>
      </c>
      <c r="AB227" s="47">
        <v>1559</v>
      </c>
      <c r="AC227" s="47">
        <v>1739</v>
      </c>
      <c r="AD227" s="47">
        <v>1694</v>
      </c>
      <c r="AE227" s="47">
        <v>1648</v>
      </c>
      <c r="AF227" s="47">
        <v>8340</v>
      </c>
      <c r="AG227" s="47">
        <v>8889</v>
      </c>
      <c r="AH227" s="47">
        <v>9571</v>
      </c>
      <c r="AI227" s="47">
        <v>10423</v>
      </c>
      <c r="AJ227" s="47">
        <v>11343</v>
      </c>
      <c r="AK227" s="47">
        <v>11573</v>
      </c>
      <c r="AL227" s="349">
        <f t="shared" si="16"/>
        <v>0.63470319634703198</v>
      </c>
      <c r="AM227" s="349">
        <f t="shared" si="16"/>
        <v>0.67648401826484017</v>
      </c>
      <c r="AN227" s="349">
        <f t="shared" si="16"/>
        <v>0.72838660578386594</v>
      </c>
      <c r="AO227" s="349">
        <f t="shared" si="16"/>
        <v>0.7932267884322679</v>
      </c>
      <c r="AP227" s="349">
        <f t="shared" si="16"/>
        <v>0.86324200913242</v>
      </c>
      <c r="AQ227" s="349">
        <f t="shared" si="16"/>
        <v>0.88074581430745813</v>
      </c>
    </row>
    <row r="228" spans="1:43" hidden="1" x14ac:dyDescent="0.25">
      <c r="A228" s="348" t="s">
        <v>1819</v>
      </c>
      <c r="B228" s="348"/>
      <c r="C228" s="348"/>
      <c r="D228" s="348"/>
      <c r="E228" s="348"/>
      <c r="F228" s="348"/>
      <c r="G228" s="348"/>
      <c r="H228" s="348"/>
      <c r="I228" s="348"/>
      <c r="J228" t="s">
        <v>414</v>
      </c>
      <c r="K228" s="348" t="s">
        <v>1896</v>
      </c>
      <c r="L228" t="s">
        <v>1737</v>
      </c>
      <c r="M228" s="348" t="s">
        <v>1738</v>
      </c>
      <c r="N228" s="47">
        <v>26</v>
      </c>
      <c r="O228" s="47">
        <v>26</v>
      </c>
      <c r="P228" s="47">
        <v>26</v>
      </c>
      <c r="Q228" s="47">
        <v>26</v>
      </c>
      <c r="R228" s="47">
        <v>26</v>
      </c>
      <c r="S228" s="47">
        <v>26</v>
      </c>
      <c r="Z228" s="47">
        <v>1124</v>
      </c>
      <c r="AA228" s="47">
        <v>1142</v>
      </c>
      <c r="AB228" s="47">
        <v>1131</v>
      </c>
      <c r="AC228" s="47">
        <v>1100</v>
      </c>
      <c r="AD228" s="47">
        <v>1188</v>
      </c>
      <c r="AE228" s="47">
        <v>1179</v>
      </c>
      <c r="AF228" s="47">
        <v>6716</v>
      </c>
      <c r="AG228" s="47">
        <v>6888</v>
      </c>
      <c r="AH228" s="47">
        <v>6994</v>
      </c>
      <c r="AI228" s="47">
        <v>6960</v>
      </c>
      <c r="AJ228" s="47">
        <v>7521</v>
      </c>
      <c r="AK228" s="47">
        <v>7393</v>
      </c>
      <c r="AL228" s="349">
        <f t="shared" si="16"/>
        <v>0.70769230769230773</v>
      </c>
      <c r="AM228" s="349">
        <f t="shared" si="16"/>
        <v>0.72581664910432031</v>
      </c>
      <c r="AN228" s="349">
        <f t="shared" si="16"/>
        <v>0.73698630136986298</v>
      </c>
      <c r="AO228" s="349">
        <f t="shared" si="16"/>
        <v>0.73340358271865114</v>
      </c>
      <c r="AP228" s="349">
        <f t="shared" si="16"/>
        <v>0.79251844046364595</v>
      </c>
      <c r="AQ228" s="349">
        <f t="shared" si="16"/>
        <v>0.77903055848261338</v>
      </c>
    </row>
    <row r="229" spans="1:43" hidden="1" x14ac:dyDescent="0.25">
      <c r="A229" s="348" t="s">
        <v>1819</v>
      </c>
      <c r="B229" s="348"/>
      <c r="C229" s="348"/>
      <c r="D229" s="348"/>
      <c r="E229" s="348"/>
      <c r="F229" s="348"/>
      <c r="G229" s="348"/>
      <c r="H229" s="348"/>
      <c r="I229" s="348"/>
      <c r="J229" t="s">
        <v>414</v>
      </c>
      <c r="K229" s="348" t="s">
        <v>1896</v>
      </c>
      <c r="L229" t="s">
        <v>1784</v>
      </c>
      <c r="M229" s="348" t="s">
        <v>1701</v>
      </c>
      <c r="N229" s="47">
        <v>36</v>
      </c>
      <c r="O229" s="47">
        <v>36</v>
      </c>
      <c r="P229" s="47">
        <v>36</v>
      </c>
      <c r="Q229" s="47">
        <v>36</v>
      </c>
      <c r="R229" s="47">
        <v>36</v>
      </c>
      <c r="S229" s="47">
        <v>36</v>
      </c>
      <c r="Z229" s="47">
        <v>518</v>
      </c>
      <c r="AA229" s="47">
        <v>501</v>
      </c>
      <c r="AB229" s="47">
        <v>557</v>
      </c>
      <c r="AC229" s="47">
        <v>573</v>
      </c>
      <c r="AD229" s="47">
        <v>557</v>
      </c>
      <c r="AE229" s="47">
        <v>577</v>
      </c>
      <c r="AF229" s="47">
        <v>7915</v>
      </c>
      <c r="AG229" s="47">
        <v>8231</v>
      </c>
      <c r="AH229" s="47">
        <v>9529</v>
      </c>
      <c r="AI229" s="47">
        <v>9697</v>
      </c>
      <c r="AJ229" s="47">
        <v>8816</v>
      </c>
      <c r="AK229" s="47">
        <v>9464</v>
      </c>
      <c r="AL229" s="349">
        <f t="shared" si="16"/>
        <v>0.60235920852359215</v>
      </c>
      <c r="AM229" s="349">
        <f t="shared" si="16"/>
        <v>0.62640791476407909</v>
      </c>
      <c r="AN229" s="349">
        <f t="shared" si="16"/>
        <v>0.72519025875190257</v>
      </c>
      <c r="AO229" s="349">
        <f t="shared" si="16"/>
        <v>0.73797564687975636</v>
      </c>
      <c r="AP229" s="349">
        <f t="shared" si="16"/>
        <v>0.67092846270928463</v>
      </c>
      <c r="AQ229" s="349">
        <f t="shared" si="16"/>
        <v>0.72024353120243534</v>
      </c>
    </row>
    <row r="230" spans="1:43" hidden="1" x14ac:dyDescent="0.25">
      <c r="A230" s="348" t="s">
        <v>1819</v>
      </c>
      <c r="B230" s="348" t="s">
        <v>1725</v>
      </c>
      <c r="C230" s="355" t="str">
        <f>IFERROR(INDEX('OSN _po nemocniciach'!G:G,MATCH(J230,'OSN _po nemocniciach'!C:C,0)),"n/a")</f>
        <v>Presovsky kraj</v>
      </c>
      <c r="D230" s="355" t="str">
        <f>IFERROR(INDEX('OSN _po nemocniciach'!D:D,MATCH(J230,'OSN _po nemocniciach'!C:C,0)),"n/a")</f>
        <v>Bardejov</v>
      </c>
      <c r="E230" s="359" t="s">
        <v>1559</v>
      </c>
      <c r="F230" s="360">
        <v>0</v>
      </c>
      <c r="G230" s="359"/>
      <c r="H230" s="361">
        <f>AE230</f>
        <v>1217</v>
      </c>
      <c r="I230" s="362">
        <f>IF(E230="ANO",F230*H230,"n/a")</f>
        <v>0</v>
      </c>
      <c r="J230" t="s">
        <v>414</v>
      </c>
      <c r="K230" s="348" t="s">
        <v>1896</v>
      </c>
      <c r="L230" t="s">
        <v>1620</v>
      </c>
      <c r="M230" s="348" t="s">
        <v>1739</v>
      </c>
      <c r="N230" s="47">
        <v>21</v>
      </c>
      <c r="O230" s="47">
        <v>21</v>
      </c>
      <c r="P230" s="47">
        <v>21</v>
      </c>
      <c r="Q230" s="47">
        <v>21</v>
      </c>
      <c r="R230" s="47">
        <v>21</v>
      </c>
      <c r="S230" s="47">
        <v>21</v>
      </c>
      <c r="T230">
        <v>21</v>
      </c>
      <c r="U230">
        <v>21</v>
      </c>
      <c r="V230">
        <v>21</v>
      </c>
      <c r="W230">
        <v>21</v>
      </c>
      <c r="X230">
        <v>21</v>
      </c>
      <c r="Y230">
        <v>21</v>
      </c>
      <c r="Z230" s="47">
        <v>1140</v>
      </c>
      <c r="AA230" s="47">
        <v>1086</v>
      </c>
      <c r="AB230" s="47">
        <v>1127</v>
      </c>
      <c r="AC230" s="47">
        <v>1080</v>
      </c>
      <c r="AD230" s="47">
        <v>1064</v>
      </c>
      <c r="AE230" s="47">
        <v>1217</v>
      </c>
      <c r="AF230" s="47">
        <v>4974</v>
      </c>
      <c r="AG230" s="47">
        <v>4844</v>
      </c>
      <c r="AH230" s="47">
        <v>4611</v>
      </c>
      <c r="AI230" s="47">
        <v>4630</v>
      </c>
      <c r="AJ230" s="47">
        <v>4435</v>
      </c>
      <c r="AK230" s="47">
        <v>5060</v>
      </c>
      <c r="AL230" s="349">
        <f t="shared" si="16"/>
        <v>0.64892367906066539</v>
      </c>
      <c r="AM230" s="349">
        <f t="shared" si="16"/>
        <v>0.63196347031963462</v>
      </c>
      <c r="AN230" s="349">
        <f t="shared" si="16"/>
        <v>0.60156555772994136</v>
      </c>
      <c r="AO230" s="349">
        <f t="shared" si="16"/>
        <v>0.60404435746901497</v>
      </c>
      <c r="AP230" s="349">
        <f t="shared" si="16"/>
        <v>0.57860404435746904</v>
      </c>
      <c r="AQ230" s="349">
        <f t="shared" si="16"/>
        <v>0.66014350945857803</v>
      </c>
    </row>
    <row r="231" spans="1:43" hidden="1" x14ac:dyDescent="0.25">
      <c r="A231" s="348" t="s">
        <v>1819</v>
      </c>
      <c r="B231" s="348"/>
      <c r="C231" s="348"/>
      <c r="D231" s="348"/>
      <c r="E231" s="348"/>
      <c r="F231" s="348"/>
      <c r="G231" s="348"/>
      <c r="H231" s="348"/>
      <c r="I231" s="348"/>
      <c r="J231" t="s">
        <v>414</v>
      </c>
      <c r="K231" s="348" t="s">
        <v>1896</v>
      </c>
      <c r="L231" t="s">
        <v>1740</v>
      </c>
      <c r="M231" s="348" t="s">
        <v>1741</v>
      </c>
      <c r="N231" s="47">
        <v>45</v>
      </c>
      <c r="O231" s="47">
        <v>45</v>
      </c>
      <c r="P231" s="47">
        <v>45</v>
      </c>
      <c r="Q231" s="47">
        <v>45</v>
      </c>
      <c r="R231" s="47">
        <v>45</v>
      </c>
      <c r="S231" s="47">
        <v>45</v>
      </c>
      <c r="Z231" s="47">
        <v>2097</v>
      </c>
      <c r="AA231" s="47">
        <v>2094</v>
      </c>
      <c r="AB231" s="47">
        <v>1990</v>
      </c>
      <c r="AC231" s="47">
        <v>1816</v>
      </c>
      <c r="AD231" s="47">
        <v>1800</v>
      </c>
      <c r="AE231" s="47">
        <v>1931</v>
      </c>
      <c r="AF231" s="47">
        <v>11204</v>
      </c>
      <c r="AG231" s="47">
        <v>11217</v>
      </c>
      <c r="AH231" s="47">
        <v>10909</v>
      </c>
      <c r="AI231" s="47">
        <v>10037</v>
      </c>
      <c r="AJ231" s="47">
        <v>9581</v>
      </c>
      <c r="AK231" s="47">
        <v>10313</v>
      </c>
      <c r="AL231" s="349">
        <f t="shared" si="16"/>
        <v>0.682130898021309</v>
      </c>
      <c r="AM231" s="349">
        <f t="shared" si="16"/>
        <v>0.68292237442922377</v>
      </c>
      <c r="AN231" s="349">
        <f t="shared" si="16"/>
        <v>0.66417047184170475</v>
      </c>
      <c r="AO231" s="349">
        <f t="shared" si="16"/>
        <v>0.61108066971080677</v>
      </c>
      <c r="AP231" s="349">
        <f t="shared" si="16"/>
        <v>0.58331811263318112</v>
      </c>
      <c r="AQ231" s="349">
        <f t="shared" si="16"/>
        <v>0.6278843226788432</v>
      </c>
    </row>
    <row r="232" spans="1:43" hidden="1" x14ac:dyDescent="0.25">
      <c r="A232" s="348" t="s">
        <v>1819</v>
      </c>
      <c r="B232" s="348"/>
      <c r="C232" s="348"/>
      <c r="D232" s="348"/>
      <c r="E232" s="348"/>
      <c r="F232" s="348"/>
      <c r="G232" s="348"/>
      <c r="H232" s="348"/>
      <c r="I232" s="348"/>
      <c r="J232" t="s">
        <v>414</v>
      </c>
      <c r="K232" s="348" t="s">
        <v>1896</v>
      </c>
      <c r="L232" t="s">
        <v>1742</v>
      </c>
      <c r="M232" s="348" t="s">
        <v>1743</v>
      </c>
      <c r="N232" s="47">
        <v>28</v>
      </c>
      <c r="O232" s="47">
        <v>28</v>
      </c>
      <c r="P232" s="47">
        <v>28</v>
      </c>
      <c r="Q232" s="47">
        <v>28</v>
      </c>
      <c r="R232" s="47">
        <v>28</v>
      </c>
      <c r="S232" s="47">
        <v>28</v>
      </c>
      <c r="Z232" s="47">
        <v>1405</v>
      </c>
      <c r="AA232" s="47">
        <v>1199</v>
      </c>
      <c r="AB232" s="47">
        <v>1304</v>
      </c>
      <c r="AC232" s="47">
        <v>1329</v>
      </c>
      <c r="AD232" s="47">
        <v>1495</v>
      </c>
      <c r="AE232" s="47">
        <v>1334</v>
      </c>
      <c r="AF232" s="47">
        <v>6467</v>
      </c>
      <c r="AG232" s="47">
        <v>5851</v>
      </c>
      <c r="AH232" s="47">
        <v>7040</v>
      </c>
      <c r="AI232" s="47">
        <v>6950</v>
      </c>
      <c r="AJ232" s="47">
        <v>6699</v>
      </c>
      <c r="AK232" s="47">
        <v>5569</v>
      </c>
      <c r="AL232" s="349">
        <f t="shared" si="16"/>
        <v>0.63277886497064584</v>
      </c>
      <c r="AM232" s="349">
        <f t="shared" si="16"/>
        <v>0.57250489236790614</v>
      </c>
      <c r="AN232" s="349">
        <f t="shared" si="16"/>
        <v>0.68884540117416826</v>
      </c>
      <c r="AO232" s="349">
        <f t="shared" si="16"/>
        <v>0.68003913894324852</v>
      </c>
      <c r="AP232" s="349">
        <f t="shared" si="16"/>
        <v>0.65547945205479452</v>
      </c>
      <c r="AQ232" s="349">
        <f t="shared" si="16"/>
        <v>0.54491193737769084</v>
      </c>
    </row>
    <row r="233" spans="1:43" hidden="1" x14ac:dyDescent="0.25">
      <c r="A233" s="348" t="s">
        <v>1819</v>
      </c>
      <c r="B233" s="348"/>
      <c r="C233" s="348"/>
      <c r="D233" s="348"/>
      <c r="E233" s="348"/>
      <c r="F233" s="348"/>
      <c r="G233" s="348"/>
      <c r="H233" s="348"/>
      <c r="I233" s="348"/>
      <c r="J233" t="s">
        <v>414</v>
      </c>
      <c r="K233" s="348" t="s">
        <v>1896</v>
      </c>
      <c r="L233" t="s">
        <v>1744</v>
      </c>
      <c r="M233" s="348" t="s">
        <v>1745</v>
      </c>
      <c r="N233" s="47">
        <v>16</v>
      </c>
      <c r="O233" s="47">
        <v>16</v>
      </c>
      <c r="P233" s="47">
        <v>16</v>
      </c>
      <c r="Q233" s="47">
        <v>16</v>
      </c>
      <c r="R233" s="47">
        <v>16</v>
      </c>
      <c r="S233" s="47">
        <v>16</v>
      </c>
      <c r="Z233" s="47">
        <v>897</v>
      </c>
      <c r="AA233" s="47">
        <v>846</v>
      </c>
      <c r="AB233" s="47">
        <v>1039</v>
      </c>
      <c r="AC233" s="47">
        <v>1051</v>
      </c>
      <c r="AD233" s="47">
        <v>1038</v>
      </c>
      <c r="AE233" s="47">
        <v>860</v>
      </c>
      <c r="AF233" s="47">
        <v>3859</v>
      </c>
      <c r="AG233" s="47">
        <v>3970</v>
      </c>
      <c r="AH233" s="47">
        <v>4126</v>
      </c>
      <c r="AI233" s="47">
        <v>4369</v>
      </c>
      <c r="AJ233" s="47">
        <v>4498</v>
      </c>
      <c r="AK233" s="47">
        <v>3581</v>
      </c>
      <c r="AL233" s="349">
        <f t="shared" si="16"/>
        <v>0.66078767123287674</v>
      </c>
      <c r="AM233" s="349">
        <f t="shared" si="16"/>
        <v>0.6797945205479452</v>
      </c>
      <c r="AN233" s="349">
        <f t="shared" si="16"/>
        <v>0.70650684931506846</v>
      </c>
      <c r="AO233" s="349">
        <f t="shared" si="16"/>
        <v>0.74811643835616437</v>
      </c>
      <c r="AP233" s="349">
        <f t="shared" si="16"/>
        <v>0.77020547945205475</v>
      </c>
      <c r="AQ233" s="349">
        <f t="shared" si="16"/>
        <v>0.61318493150684927</v>
      </c>
    </row>
    <row r="234" spans="1:43" hidden="1" x14ac:dyDescent="0.25">
      <c r="A234" s="348" t="s">
        <v>1819</v>
      </c>
      <c r="B234" s="348"/>
      <c r="C234" s="348"/>
      <c r="D234" s="348"/>
      <c r="E234" s="348"/>
      <c r="F234" s="348"/>
      <c r="G234" s="348"/>
      <c r="H234" s="348"/>
      <c r="I234" s="348"/>
      <c r="J234" t="s">
        <v>414</v>
      </c>
      <c r="K234" s="348" t="s">
        <v>1896</v>
      </c>
      <c r="L234" t="s">
        <v>1746</v>
      </c>
      <c r="M234" s="348" t="s">
        <v>1747</v>
      </c>
      <c r="N234" s="47">
        <v>4</v>
      </c>
      <c r="O234" s="47">
        <v>4</v>
      </c>
      <c r="P234" s="47">
        <v>4</v>
      </c>
      <c r="Q234" s="47">
        <v>4</v>
      </c>
      <c r="R234" s="47">
        <v>4</v>
      </c>
      <c r="S234" s="47">
        <v>4</v>
      </c>
      <c r="Z234" s="47">
        <v>77</v>
      </c>
      <c r="AA234" s="47">
        <v>72</v>
      </c>
      <c r="AB234" s="47">
        <v>75</v>
      </c>
      <c r="AC234" s="47">
        <v>122</v>
      </c>
      <c r="AD234" s="47">
        <v>121</v>
      </c>
      <c r="AE234" s="47">
        <v>124</v>
      </c>
      <c r="AF234" s="47">
        <v>948</v>
      </c>
      <c r="AG234" s="47">
        <v>1055</v>
      </c>
      <c r="AH234" s="47">
        <v>1097</v>
      </c>
      <c r="AI234" s="47">
        <v>935</v>
      </c>
      <c r="AJ234" s="47">
        <v>1068</v>
      </c>
      <c r="AK234" s="47">
        <v>1110</v>
      </c>
      <c r="AL234" s="349">
        <f t="shared" si="16"/>
        <v>0.64931506849315068</v>
      </c>
      <c r="AM234" s="349">
        <f t="shared" si="16"/>
        <v>0.7226027397260274</v>
      </c>
      <c r="AN234" s="349">
        <f t="shared" si="16"/>
        <v>0.75136986301369868</v>
      </c>
      <c r="AO234" s="349">
        <f t="shared" si="16"/>
        <v>0.6404109589041096</v>
      </c>
      <c r="AP234" s="349">
        <f t="shared" si="16"/>
        <v>0.73150684931506849</v>
      </c>
      <c r="AQ234" s="349">
        <f t="shared" si="16"/>
        <v>0.76027397260273977</v>
      </c>
    </row>
    <row r="235" spans="1:43" hidden="1" x14ac:dyDescent="0.25">
      <c r="A235" s="348" t="s">
        <v>1819</v>
      </c>
      <c r="B235" s="348"/>
      <c r="C235" s="348"/>
      <c r="D235" s="348"/>
      <c r="E235" s="348"/>
      <c r="F235" s="348"/>
      <c r="G235" s="348"/>
      <c r="H235" s="348"/>
      <c r="I235" s="348"/>
      <c r="J235" t="s">
        <v>414</v>
      </c>
      <c r="K235" s="348" t="s">
        <v>1896</v>
      </c>
      <c r="L235" t="s">
        <v>1761</v>
      </c>
      <c r="M235" s="348" t="s">
        <v>1762</v>
      </c>
      <c r="N235" s="47">
        <v>30</v>
      </c>
      <c r="O235" s="47">
        <v>30</v>
      </c>
      <c r="P235" s="47">
        <v>30</v>
      </c>
      <c r="Q235" s="47">
        <v>30</v>
      </c>
      <c r="R235" s="47">
        <v>30</v>
      </c>
      <c r="S235" s="47">
        <v>30</v>
      </c>
      <c r="Z235" s="47">
        <v>997</v>
      </c>
      <c r="AA235" s="47">
        <v>999</v>
      </c>
      <c r="AB235" s="47">
        <v>967</v>
      </c>
      <c r="AC235" s="47">
        <v>980</v>
      </c>
      <c r="AD235" s="47">
        <v>972</v>
      </c>
      <c r="AE235" s="47">
        <v>963</v>
      </c>
      <c r="AF235" s="47">
        <v>9948</v>
      </c>
      <c r="AG235" s="47">
        <v>9928</v>
      </c>
      <c r="AH235" s="47">
        <v>9941</v>
      </c>
      <c r="AI235" s="47">
        <v>9965</v>
      </c>
      <c r="AJ235" s="47">
        <v>9737</v>
      </c>
      <c r="AK235" s="47">
        <v>9506</v>
      </c>
      <c r="AL235" s="349">
        <f t="shared" si="16"/>
        <v>0.90849315068493153</v>
      </c>
      <c r="AM235" s="349">
        <f t="shared" si="16"/>
        <v>0.90666666666666673</v>
      </c>
      <c r="AN235" s="349">
        <f t="shared" si="16"/>
        <v>0.90785388127853883</v>
      </c>
      <c r="AO235" s="349">
        <f t="shared" si="16"/>
        <v>0.91004566210045668</v>
      </c>
      <c r="AP235" s="349">
        <f t="shared" si="16"/>
        <v>0.88922374429223738</v>
      </c>
      <c r="AQ235" s="349">
        <f t="shared" si="16"/>
        <v>0.86812785388127856</v>
      </c>
    </row>
    <row r="236" spans="1:43" hidden="1" x14ac:dyDescent="0.25">
      <c r="A236" s="348" t="s">
        <v>1819</v>
      </c>
      <c r="B236" s="348" t="s">
        <v>1725</v>
      </c>
      <c r="C236" s="355" t="str">
        <f>IFERROR(INDEX('OSN _po nemocniciach'!G:G,MATCH(J236,'OSN _po nemocniciach'!C:C,0)),"n/a")</f>
        <v>Presovsky kraj</v>
      </c>
      <c r="D236" s="355" t="str">
        <f>IFERROR(INDEX('OSN _po nemocniciach'!D:D,MATCH(J236,'OSN _po nemocniciach'!C:C,0)),"n/a")</f>
        <v>Bardejov</v>
      </c>
      <c r="E236" s="359" t="s">
        <v>1559</v>
      </c>
      <c r="F236" s="360">
        <v>0</v>
      </c>
      <c r="G236" s="359"/>
      <c r="H236" s="361">
        <f>AE236</f>
        <v>1148</v>
      </c>
      <c r="I236" s="362">
        <f>IF(E236="ANO",F236*H236,"n/a")</f>
        <v>0</v>
      </c>
      <c r="J236" t="s">
        <v>414</v>
      </c>
      <c r="K236" s="348" t="s">
        <v>1896</v>
      </c>
      <c r="L236" t="s">
        <v>1622</v>
      </c>
      <c r="M236" s="348" t="s">
        <v>1748</v>
      </c>
      <c r="N236" s="47">
        <v>20</v>
      </c>
      <c r="O236" s="47">
        <v>20</v>
      </c>
      <c r="P236" s="47">
        <v>20</v>
      </c>
      <c r="Q236" s="47">
        <v>20</v>
      </c>
      <c r="R236" s="47">
        <v>20</v>
      </c>
      <c r="S236" s="47">
        <v>20</v>
      </c>
      <c r="T236">
        <v>20</v>
      </c>
      <c r="U236">
        <v>20</v>
      </c>
      <c r="V236">
        <v>20</v>
      </c>
      <c r="W236">
        <v>20</v>
      </c>
      <c r="X236">
        <v>20</v>
      </c>
      <c r="Y236">
        <v>20</v>
      </c>
      <c r="Z236" s="47">
        <v>939</v>
      </c>
      <c r="AA236" s="47">
        <v>960</v>
      </c>
      <c r="AB236" s="47">
        <v>1033</v>
      </c>
      <c r="AC236" s="47">
        <v>1030</v>
      </c>
      <c r="AD236" s="47">
        <v>1019</v>
      </c>
      <c r="AE236" s="47">
        <v>1148</v>
      </c>
      <c r="AF236" s="47">
        <v>4958</v>
      </c>
      <c r="AG236" s="47">
        <v>5141</v>
      </c>
      <c r="AH236" s="47">
        <v>5112</v>
      </c>
      <c r="AI236" s="47">
        <v>5021</v>
      </c>
      <c r="AJ236" s="47">
        <v>4982</v>
      </c>
      <c r="AK236" s="47">
        <v>5365</v>
      </c>
      <c r="AL236" s="349">
        <f t="shared" si="16"/>
        <v>0.67917808219178089</v>
      </c>
      <c r="AM236" s="349">
        <f t="shared" si="16"/>
        <v>0.70424657534246582</v>
      </c>
      <c r="AN236" s="349">
        <f t="shared" si="16"/>
        <v>0.70027397260273971</v>
      </c>
      <c r="AO236" s="349">
        <f t="shared" si="16"/>
        <v>0.68780821917808221</v>
      </c>
      <c r="AP236" s="349">
        <f t="shared" si="16"/>
        <v>0.68246575342465754</v>
      </c>
      <c r="AQ236" s="349">
        <f t="shared" si="16"/>
        <v>0.73493150684931507</v>
      </c>
    </row>
    <row r="237" spans="1:43" hidden="1" x14ac:dyDescent="0.25">
      <c r="A237" s="348" t="s">
        <v>1819</v>
      </c>
      <c r="B237" s="348"/>
      <c r="C237" s="348"/>
      <c r="D237" s="348"/>
      <c r="E237" s="348"/>
      <c r="F237" s="348"/>
      <c r="G237" s="348"/>
      <c r="H237" s="348"/>
      <c r="I237" s="348"/>
      <c r="J237" t="s">
        <v>414</v>
      </c>
      <c r="K237" s="348" t="s">
        <v>1896</v>
      </c>
      <c r="L237" t="s">
        <v>1763</v>
      </c>
      <c r="M237" s="348" t="s">
        <v>1764</v>
      </c>
      <c r="N237" s="47">
        <v>25</v>
      </c>
      <c r="O237" s="47">
        <v>25</v>
      </c>
      <c r="P237" s="47">
        <v>25</v>
      </c>
      <c r="Q237" s="47">
        <v>25</v>
      </c>
      <c r="R237" s="47">
        <v>25</v>
      </c>
      <c r="S237" s="47">
        <v>25</v>
      </c>
      <c r="Z237" s="47">
        <v>755</v>
      </c>
      <c r="AA237" s="47">
        <v>702</v>
      </c>
      <c r="AB237" s="47">
        <v>816</v>
      </c>
      <c r="AC237" s="47">
        <v>874</v>
      </c>
      <c r="AD237" s="47">
        <v>803</v>
      </c>
      <c r="AE237" s="47">
        <v>819</v>
      </c>
      <c r="AF237" s="47">
        <v>6401</v>
      </c>
      <c r="AG237" s="47">
        <v>6490</v>
      </c>
      <c r="AH237" s="47">
        <v>7082</v>
      </c>
      <c r="AI237" s="47">
        <v>6540</v>
      </c>
      <c r="AJ237" s="47">
        <v>5670</v>
      </c>
      <c r="AK237" s="47">
        <v>6057</v>
      </c>
      <c r="AL237" s="349">
        <f t="shared" si="16"/>
        <v>0.70147945205479456</v>
      </c>
      <c r="AM237" s="349">
        <f t="shared" si="16"/>
        <v>0.71123287671232882</v>
      </c>
      <c r="AN237" s="349">
        <f t="shared" si="16"/>
        <v>0.77610958904109584</v>
      </c>
      <c r="AO237" s="349">
        <f t="shared" si="16"/>
        <v>0.71671232876712332</v>
      </c>
      <c r="AP237" s="349">
        <f t="shared" si="16"/>
        <v>0.62136986301369868</v>
      </c>
      <c r="AQ237" s="349">
        <f t="shared" si="16"/>
        <v>0.66378082191780818</v>
      </c>
    </row>
    <row r="238" spans="1:43" hidden="1" x14ac:dyDescent="0.25">
      <c r="A238" s="348" t="s">
        <v>1819</v>
      </c>
      <c r="B238" s="348"/>
      <c r="C238" s="348"/>
      <c r="D238" s="348"/>
      <c r="E238" s="348"/>
      <c r="F238" s="348"/>
      <c r="G238" s="348"/>
      <c r="H238" s="348"/>
      <c r="I238" s="348"/>
      <c r="J238" t="s">
        <v>414</v>
      </c>
      <c r="K238" s="348" t="s">
        <v>1896</v>
      </c>
      <c r="L238" t="s">
        <v>1781</v>
      </c>
      <c r="M238" s="348" t="s">
        <v>1782</v>
      </c>
      <c r="N238" s="47">
        <v>6</v>
      </c>
      <c r="O238" s="47">
        <v>6</v>
      </c>
      <c r="P238" s="47">
        <v>6</v>
      </c>
      <c r="Q238" s="47">
        <v>6</v>
      </c>
      <c r="R238" s="47">
        <v>6</v>
      </c>
      <c r="S238" s="47">
        <v>6</v>
      </c>
      <c r="Z238" s="47">
        <v>275</v>
      </c>
      <c r="AA238" s="47">
        <v>210</v>
      </c>
      <c r="AB238" s="47">
        <v>391</v>
      </c>
      <c r="AC238" s="47">
        <v>377</v>
      </c>
      <c r="AD238" s="47">
        <v>386</v>
      </c>
      <c r="AE238" s="47">
        <v>397</v>
      </c>
      <c r="AF238" s="47">
        <v>1254</v>
      </c>
      <c r="AG238" s="47">
        <v>1246</v>
      </c>
      <c r="AH238" s="47">
        <v>1527</v>
      </c>
      <c r="AI238" s="47">
        <v>1397</v>
      </c>
      <c r="AJ238" s="47">
        <v>1229</v>
      </c>
      <c r="AK238" s="47">
        <v>1328</v>
      </c>
      <c r="AL238" s="349">
        <f t="shared" si="16"/>
        <v>0.57260273972602738</v>
      </c>
      <c r="AM238" s="349">
        <f t="shared" si="16"/>
        <v>0.56894977168949767</v>
      </c>
      <c r="AN238" s="349">
        <f t="shared" si="16"/>
        <v>0.69726027397260271</v>
      </c>
      <c r="AO238" s="349">
        <f t="shared" si="16"/>
        <v>0.63789954337899546</v>
      </c>
      <c r="AP238" s="349">
        <f t="shared" si="16"/>
        <v>0.56118721461187215</v>
      </c>
      <c r="AQ238" s="349">
        <f t="shared" si="16"/>
        <v>0.60639269406392693</v>
      </c>
    </row>
    <row r="239" spans="1:43" hidden="1" x14ac:dyDescent="0.25">
      <c r="A239" s="348" t="s">
        <v>1819</v>
      </c>
      <c r="B239" s="348"/>
      <c r="C239" s="348"/>
      <c r="D239" s="348"/>
      <c r="E239" s="348"/>
      <c r="F239" s="348"/>
      <c r="G239" s="348"/>
      <c r="H239" s="348"/>
      <c r="I239" s="348"/>
      <c r="J239" t="s">
        <v>414</v>
      </c>
      <c r="K239" s="348" t="s">
        <v>1896</v>
      </c>
      <c r="L239" t="s">
        <v>1769</v>
      </c>
      <c r="M239" s="348" t="s">
        <v>1770</v>
      </c>
      <c r="N239" s="47">
        <v>6</v>
      </c>
      <c r="O239" s="47">
        <v>6</v>
      </c>
      <c r="P239" s="47">
        <v>6</v>
      </c>
      <c r="Q239" s="47">
        <v>6</v>
      </c>
      <c r="R239" s="47">
        <v>6</v>
      </c>
      <c r="S239" s="47">
        <v>6</v>
      </c>
      <c r="Z239" s="47">
        <v>150</v>
      </c>
      <c r="AA239" s="47">
        <v>154</v>
      </c>
      <c r="AB239" s="47">
        <v>204</v>
      </c>
      <c r="AC239" s="47">
        <v>212</v>
      </c>
      <c r="AD239" s="47">
        <v>225</v>
      </c>
      <c r="AE239" s="47">
        <v>246</v>
      </c>
      <c r="AF239" s="47">
        <v>1530</v>
      </c>
      <c r="AG239" s="47">
        <v>1403</v>
      </c>
      <c r="AH239" s="47">
        <v>1420</v>
      </c>
      <c r="AI239" s="47">
        <v>1469</v>
      </c>
      <c r="AJ239" s="47">
        <v>1550</v>
      </c>
      <c r="AK239" s="47">
        <v>1647</v>
      </c>
      <c r="AL239" s="349">
        <f t="shared" si="16"/>
        <v>0.69863013698630139</v>
      </c>
      <c r="AM239" s="349">
        <f t="shared" si="16"/>
        <v>0.64063926940639271</v>
      </c>
      <c r="AN239" s="349">
        <f t="shared" si="16"/>
        <v>0.64840182648401823</v>
      </c>
      <c r="AO239" s="349">
        <f t="shared" si="16"/>
        <v>0.67077625570776256</v>
      </c>
      <c r="AP239" s="349">
        <f t="shared" si="16"/>
        <v>0.70776255707762548</v>
      </c>
      <c r="AQ239" s="349">
        <f t="shared" si="16"/>
        <v>0.75205479452054791</v>
      </c>
    </row>
    <row r="240" spans="1:43" hidden="1" x14ac:dyDescent="0.25">
      <c r="A240" s="348" t="s">
        <v>1819</v>
      </c>
      <c r="B240" s="348"/>
      <c r="C240" s="348"/>
      <c r="D240" s="348"/>
      <c r="E240" s="348"/>
      <c r="F240" s="348"/>
      <c r="G240" s="348"/>
      <c r="H240" s="348"/>
      <c r="I240" s="348"/>
      <c r="J240" t="s">
        <v>414</v>
      </c>
      <c r="K240" s="348" t="s">
        <v>1896</v>
      </c>
      <c r="L240" t="s">
        <v>1771</v>
      </c>
      <c r="M240" s="348" t="s">
        <v>1772</v>
      </c>
      <c r="N240" s="47">
        <v>3</v>
      </c>
      <c r="O240" s="47">
        <v>3</v>
      </c>
      <c r="P240" s="47">
        <v>3</v>
      </c>
      <c r="Q240" s="47">
        <v>3</v>
      </c>
      <c r="R240" s="47">
        <v>3</v>
      </c>
      <c r="S240" s="47">
        <v>3</v>
      </c>
      <c r="Z240" s="47">
        <v>182</v>
      </c>
      <c r="AA240" s="47">
        <v>87</v>
      </c>
      <c r="AB240" s="47">
        <v>178</v>
      </c>
      <c r="AC240" s="47">
        <v>160</v>
      </c>
      <c r="AD240" s="47">
        <v>79</v>
      </c>
      <c r="AE240" s="47">
        <v>137</v>
      </c>
      <c r="AF240" s="47">
        <v>768</v>
      </c>
      <c r="AG240" s="47">
        <v>757</v>
      </c>
      <c r="AH240" s="47">
        <v>789</v>
      </c>
      <c r="AI240" s="47">
        <v>724</v>
      </c>
      <c r="AJ240" s="47">
        <v>607</v>
      </c>
      <c r="AK240" s="47">
        <v>567</v>
      </c>
      <c r="AL240" s="349">
        <f t="shared" si="16"/>
        <v>0.70136986301369864</v>
      </c>
      <c r="AM240" s="349">
        <f t="shared" si="16"/>
        <v>0.69132420091324198</v>
      </c>
      <c r="AN240" s="349">
        <f t="shared" si="16"/>
        <v>0.72054794520547949</v>
      </c>
      <c r="AO240" s="349">
        <f t="shared" si="16"/>
        <v>0.66118721461187213</v>
      </c>
      <c r="AP240" s="349">
        <f t="shared" si="16"/>
        <v>0.55433789954337898</v>
      </c>
      <c r="AQ240" s="349">
        <f t="shared" si="16"/>
        <v>0.51780821917808217</v>
      </c>
    </row>
    <row r="241" spans="1:43" hidden="1" x14ac:dyDescent="0.25">
      <c r="A241" s="348" t="s">
        <v>1819</v>
      </c>
      <c r="B241" s="348"/>
      <c r="C241" s="348"/>
      <c r="D241" s="348"/>
      <c r="E241" s="348"/>
      <c r="F241" s="348"/>
      <c r="G241" s="348"/>
      <c r="H241" s="348"/>
      <c r="I241" s="348"/>
      <c r="J241" t="s">
        <v>414</v>
      </c>
      <c r="K241" s="348" t="s">
        <v>1896</v>
      </c>
      <c r="L241" t="s">
        <v>1751</v>
      </c>
      <c r="M241" s="348" t="s">
        <v>1752</v>
      </c>
      <c r="N241" s="47">
        <v>32</v>
      </c>
      <c r="O241" s="47">
        <v>32</v>
      </c>
      <c r="P241" s="47">
        <v>32</v>
      </c>
      <c r="Q241" s="47">
        <v>32</v>
      </c>
      <c r="R241" s="47">
        <v>32</v>
      </c>
      <c r="S241" s="47">
        <v>32</v>
      </c>
      <c r="Z241" s="47">
        <v>442</v>
      </c>
      <c r="AA241" s="47">
        <v>198</v>
      </c>
      <c r="AB241" s="47">
        <v>495</v>
      </c>
      <c r="AC241" s="47">
        <v>468</v>
      </c>
      <c r="AD241" s="47">
        <v>488</v>
      </c>
      <c r="AE241" s="47">
        <v>498</v>
      </c>
      <c r="AF241" s="47">
        <v>9060</v>
      </c>
      <c r="AG241" s="47">
        <v>9370</v>
      </c>
      <c r="AH241" s="47">
        <v>9620</v>
      </c>
      <c r="AI241" s="47">
        <v>9263</v>
      </c>
      <c r="AJ241" s="47">
        <v>9508</v>
      </c>
      <c r="AK241" s="47">
        <v>9327</v>
      </c>
      <c r="AL241" s="349">
        <f t="shared" si="16"/>
        <v>0.77568493150684936</v>
      </c>
      <c r="AM241" s="349">
        <f t="shared" si="16"/>
        <v>0.80222602739726023</v>
      </c>
      <c r="AN241" s="349">
        <f t="shared" si="16"/>
        <v>0.82363013698630139</v>
      </c>
      <c r="AO241" s="349">
        <f t="shared" si="16"/>
        <v>0.79306506849315073</v>
      </c>
      <c r="AP241" s="349">
        <f t="shared" si="16"/>
        <v>0.81404109589041096</v>
      </c>
      <c r="AQ241" s="349">
        <f t="shared" si="16"/>
        <v>0.79854452054794522</v>
      </c>
    </row>
    <row r="242" spans="1:43" hidden="1" x14ac:dyDescent="0.25">
      <c r="A242" s="348" t="s">
        <v>1819</v>
      </c>
      <c r="B242" s="348"/>
      <c r="C242" s="348"/>
      <c r="D242" s="348"/>
      <c r="E242" s="348"/>
      <c r="F242" s="348"/>
      <c r="G242" s="348"/>
      <c r="H242" s="348"/>
      <c r="I242" s="348"/>
      <c r="J242" t="s">
        <v>414</v>
      </c>
      <c r="K242" s="348" t="s">
        <v>1896</v>
      </c>
      <c r="L242" t="s">
        <v>1777</v>
      </c>
      <c r="M242" s="348" t="s">
        <v>1778</v>
      </c>
      <c r="N242" s="47">
        <v>1</v>
      </c>
      <c r="O242" s="47">
        <v>1</v>
      </c>
      <c r="P242" s="47">
        <v>1</v>
      </c>
      <c r="Q242" s="47">
        <v>1</v>
      </c>
      <c r="R242" s="47">
        <v>1</v>
      </c>
      <c r="S242" s="47">
        <v>1</v>
      </c>
      <c r="Z242" s="47">
        <v>64</v>
      </c>
      <c r="AA242" s="47">
        <v>42</v>
      </c>
      <c r="AB242" s="47">
        <v>16</v>
      </c>
      <c r="AC242" s="47">
        <v>66</v>
      </c>
      <c r="AD242" s="47">
        <v>98</v>
      </c>
      <c r="AE242" s="47">
        <v>76</v>
      </c>
      <c r="AF242" s="47">
        <v>211</v>
      </c>
      <c r="AG242" s="47">
        <v>218</v>
      </c>
      <c r="AH242" s="47">
        <v>233</v>
      </c>
      <c r="AI242" s="47">
        <v>233</v>
      </c>
      <c r="AJ242" s="47">
        <v>344</v>
      </c>
      <c r="AK242" s="47">
        <v>215</v>
      </c>
      <c r="AL242" s="349">
        <f t="shared" si="16"/>
        <v>0.57808219178082187</v>
      </c>
      <c r="AM242" s="349">
        <f t="shared" si="16"/>
        <v>0.59726027397260273</v>
      </c>
      <c r="AN242" s="349">
        <f t="shared" si="16"/>
        <v>0.63835616438356169</v>
      </c>
      <c r="AO242" s="349">
        <f t="shared" si="16"/>
        <v>0.63835616438356169</v>
      </c>
      <c r="AP242" s="349">
        <f t="shared" si="16"/>
        <v>0.94246575342465755</v>
      </c>
      <c r="AQ242" s="349">
        <f t="shared" si="16"/>
        <v>0.58904109589041098</v>
      </c>
    </row>
    <row r="243" spans="1:43" hidden="1" x14ac:dyDescent="0.25">
      <c r="A243" s="348" t="s">
        <v>1897</v>
      </c>
      <c r="B243" s="348"/>
      <c r="C243" s="348"/>
      <c r="D243" s="348"/>
      <c r="E243" s="348"/>
      <c r="F243" s="348"/>
      <c r="G243" s="348"/>
      <c r="H243" s="348"/>
      <c r="I243" s="348"/>
      <c r="J243" t="s">
        <v>508</v>
      </c>
      <c r="K243" s="348" t="s">
        <v>1898</v>
      </c>
      <c r="L243" t="s">
        <v>1751</v>
      </c>
      <c r="M243" s="348" t="s">
        <v>1752</v>
      </c>
      <c r="N243" s="47">
        <v>35</v>
      </c>
      <c r="O243" s="47">
        <v>35</v>
      </c>
      <c r="P243" s="47">
        <v>35</v>
      </c>
      <c r="Q243" s="47">
        <v>35</v>
      </c>
      <c r="R243" s="47">
        <v>35</v>
      </c>
      <c r="S243" s="47">
        <v>35</v>
      </c>
      <c r="Z243" s="47">
        <v>446</v>
      </c>
      <c r="AA243" s="47">
        <v>465</v>
      </c>
      <c r="AB243" s="47">
        <v>488</v>
      </c>
      <c r="AC243" s="47">
        <v>502</v>
      </c>
      <c r="AD243" s="47">
        <v>466</v>
      </c>
      <c r="AE243" s="47">
        <v>490</v>
      </c>
      <c r="AF243" s="47">
        <v>9366</v>
      </c>
      <c r="AG243" s="47">
        <v>9765</v>
      </c>
      <c r="AH243" s="47">
        <v>9829</v>
      </c>
      <c r="AI243" s="47">
        <v>9854</v>
      </c>
      <c r="AJ243" s="47">
        <v>9466</v>
      </c>
      <c r="AK243" s="47">
        <v>10239</v>
      </c>
      <c r="AL243" s="349">
        <f t="shared" si="16"/>
        <v>0.73315068493150692</v>
      </c>
      <c r="AM243" s="349">
        <f t="shared" si="16"/>
        <v>0.76438356164383559</v>
      </c>
      <c r="AN243" s="349">
        <f t="shared" si="16"/>
        <v>0.76939334637964774</v>
      </c>
      <c r="AO243" s="349">
        <f t="shared" si="16"/>
        <v>0.77135029354207441</v>
      </c>
      <c r="AP243" s="349">
        <f t="shared" si="16"/>
        <v>0.74097847358121327</v>
      </c>
      <c r="AQ243" s="349">
        <f t="shared" si="16"/>
        <v>0.80148727984344426</v>
      </c>
    </row>
    <row r="244" spans="1:43" hidden="1" x14ac:dyDescent="0.25">
      <c r="A244" s="348" t="s">
        <v>1899</v>
      </c>
      <c r="B244" s="348"/>
      <c r="C244" s="348"/>
      <c r="D244" s="348"/>
      <c r="E244" s="348"/>
      <c r="F244" s="348"/>
      <c r="G244" s="348"/>
      <c r="H244" s="348"/>
      <c r="I244" s="348"/>
      <c r="J244" t="s">
        <v>410</v>
      </c>
      <c r="K244" s="348" t="s">
        <v>1900</v>
      </c>
      <c r="L244" t="s">
        <v>1735</v>
      </c>
      <c r="M244" s="348" t="s">
        <v>1736</v>
      </c>
      <c r="N244" s="47">
        <v>96</v>
      </c>
      <c r="O244" s="47">
        <v>96</v>
      </c>
      <c r="P244" s="47">
        <v>96</v>
      </c>
      <c r="Q244" s="47">
        <v>133</v>
      </c>
      <c r="R244" s="47">
        <v>133</v>
      </c>
      <c r="S244" s="47">
        <v>133</v>
      </c>
      <c r="Z244" s="47">
        <v>5468</v>
      </c>
      <c r="AA244" s="47">
        <v>5191</v>
      </c>
      <c r="AB244" s="47">
        <v>5027</v>
      </c>
      <c r="AC244" s="47">
        <v>5215</v>
      </c>
      <c r="AD244" s="47">
        <v>5623</v>
      </c>
      <c r="AE244" s="47">
        <v>5651</v>
      </c>
      <c r="AF244" s="47">
        <v>36482</v>
      </c>
      <c r="AG244" s="47">
        <v>34346</v>
      </c>
      <c r="AH244" s="47">
        <v>34003</v>
      </c>
      <c r="AI244" s="47">
        <v>37278</v>
      </c>
      <c r="AJ244" s="47">
        <v>39083</v>
      </c>
      <c r="AK244" s="47">
        <v>39711</v>
      </c>
      <c r="AL244" s="349">
        <f t="shared" si="16"/>
        <v>1.0411529680365297</v>
      </c>
      <c r="AM244" s="349">
        <f t="shared" si="16"/>
        <v>0.98019406392694064</v>
      </c>
      <c r="AN244" s="349">
        <f t="shared" si="16"/>
        <v>0.97040525114155252</v>
      </c>
      <c r="AO244" s="349">
        <f t="shared" si="16"/>
        <v>0.76790606653620352</v>
      </c>
      <c r="AP244" s="349">
        <f t="shared" si="16"/>
        <v>0.80508806262230914</v>
      </c>
      <c r="AQ244" s="349">
        <f t="shared" si="16"/>
        <v>0.81802451333813986</v>
      </c>
    </row>
    <row r="245" spans="1:43" hidden="1" x14ac:dyDescent="0.25">
      <c r="A245" s="348" t="s">
        <v>1899</v>
      </c>
      <c r="B245" s="348"/>
      <c r="C245" s="348"/>
      <c r="D245" s="348"/>
      <c r="E245" s="348"/>
      <c r="F245" s="348"/>
      <c r="G245" s="348"/>
      <c r="H245" s="348"/>
      <c r="I245" s="348"/>
      <c r="J245" t="s">
        <v>410</v>
      </c>
      <c r="K245" s="348" t="s">
        <v>1900</v>
      </c>
      <c r="L245" t="s">
        <v>1737</v>
      </c>
      <c r="M245" s="348" t="s">
        <v>1738</v>
      </c>
      <c r="N245" s="47">
        <v>36</v>
      </c>
      <c r="O245" s="47">
        <v>36</v>
      </c>
      <c r="P245" s="47">
        <v>36</v>
      </c>
      <c r="Q245" s="47">
        <v>36</v>
      </c>
      <c r="R245" s="47">
        <v>36</v>
      </c>
      <c r="S245" s="47">
        <v>36</v>
      </c>
      <c r="Z245" s="47">
        <v>1581</v>
      </c>
      <c r="AA245" s="47">
        <v>1517</v>
      </c>
      <c r="AB245" s="47">
        <v>1491</v>
      </c>
      <c r="AC245" s="47">
        <v>1593</v>
      </c>
      <c r="AD245" s="47">
        <v>1768</v>
      </c>
      <c r="AE245" s="47">
        <v>1803</v>
      </c>
      <c r="AF245" s="47">
        <v>11212</v>
      </c>
      <c r="AG245" s="47">
        <v>11556</v>
      </c>
      <c r="AH245" s="47">
        <v>11403</v>
      </c>
      <c r="AI245" s="47">
        <v>11199</v>
      </c>
      <c r="AJ245" s="47">
        <v>11953</v>
      </c>
      <c r="AK245" s="47">
        <v>11814</v>
      </c>
      <c r="AL245" s="349">
        <f t="shared" si="16"/>
        <v>0.85327245053272449</v>
      </c>
      <c r="AM245" s="349">
        <f t="shared" si="16"/>
        <v>0.8794520547945206</v>
      </c>
      <c r="AN245" s="349">
        <f t="shared" si="16"/>
        <v>0.86780821917808215</v>
      </c>
      <c r="AO245" s="349">
        <f t="shared" si="16"/>
        <v>0.852283105022831</v>
      </c>
      <c r="AP245" s="349">
        <f t="shared" si="16"/>
        <v>0.90966514459665138</v>
      </c>
      <c r="AQ245" s="349">
        <f t="shared" si="16"/>
        <v>0.89908675799086768</v>
      </c>
    </row>
    <row r="246" spans="1:43" hidden="1" x14ac:dyDescent="0.25">
      <c r="A246" s="348" t="s">
        <v>1899</v>
      </c>
      <c r="B246" s="348"/>
      <c r="C246" s="348"/>
      <c r="D246" s="348"/>
      <c r="E246" s="348"/>
      <c r="F246" s="348"/>
      <c r="G246" s="348"/>
      <c r="H246" s="348"/>
      <c r="I246" s="348"/>
      <c r="J246" t="s">
        <v>410</v>
      </c>
      <c r="K246" s="348" t="s">
        <v>1900</v>
      </c>
      <c r="L246" t="s">
        <v>1784</v>
      </c>
      <c r="M246" s="348" t="s">
        <v>1701</v>
      </c>
      <c r="N246" s="47">
        <v>62</v>
      </c>
      <c r="O246" s="47">
        <v>62</v>
      </c>
      <c r="P246" s="47">
        <v>62</v>
      </c>
      <c r="Q246" s="47">
        <v>62</v>
      </c>
      <c r="R246" s="47">
        <v>62</v>
      </c>
      <c r="S246" s="47">
        <v>62</v>
      </c>
      <c r="Z246" s="47">
        <v>1086</v>
      </c>
      <c r="AA246" s="47">
        <v>1108</v>
      </c>
      <c r="AB246" s="47">
        <v>1133</v>
      </c>
      <c r="AC246" s="47">
        <v>1168</v>
      </c>
      <c r="AD246" s="47">
        <v>1204</v>
      </c>
      <c r="AE246" s="47">
        <v>1193</v>
      </c>
      <c r="AF246" s="47">
        <v>17566</v>
      </c>
      <c r="AG246" s="47">
        <v>17076</v>
      </c>
      <c r="AH246" s="47">
        <v>17126</v>
      </c>
      <c r="AI246" s="47">
        <v>18591</v>
      </c>
      <c r="AJ246" s="47">
        <v>18777</v>
      </c>
      <c r="AK246" s="47">
        <v>17882</v>
      </c>
      <c r="AL246" s="349">
        <f t="shared" si="16"/>
        <v>0.77622624834290765</v>
      </c>
      <c r="AM246" s="349">
        <f t="shared" si="16"/>
        <v>0.75457357490057453</v>
      </c>
      <c r="AN246" s="349">
        <f t="shared" si="16"/>
        <v>0.75678303137428193</v>
      </c>
      <c r="AO246" s="349">
        <f t="shared" si="16"/>
        <v>0.82152010605391079</v>
      </c>
      <c r="AP246" s="349">
        <f t="shared" si="16"/>
        <v>0.82973928413610254</v>
      </c>
      <c r="AQ246" s="349">
        <f t="shared" si="16"/>
        <v>0.79019001325673888</v>
      </c>
    </row>
    <row r="247" spans="1:43" x14ac:dyDescent="0.25">
      <c r="A247" s="348" t="s">
        <v>1899</v>
      </c>
      <c r="B247" s="348" t="s">
        <v>1725</v>
      </c>
      <c r="C247" s="355" t="str">
        <f>IFERROR(INDEX('OSN _po nemocniciach'!G:G,MATCH(J247,'OSN _po nemocniciach'!C:C,0)),"n/a")</f>
        <v>Zilinsky kraj</v>
      </c>
      <c r="D247" s="355" t="str">
        <f>IFERROR(INDEX('OSN _po nemocniciach'!D:D,MATCH(J247,'OSN _po nemocniciach'!C:C,0)),"n/a")</f>
        <v>Zilina</v>
      </c>
      <c r="E247" s="359" t="s">
        <v>1559</v>
      </c>
      <c r="F247" s="360">
        <v>0</v>
      </c>
      <c r="G247" s="359"/>
      <c r="H247" s="361">
        <f>AE247</f>
        <v>3128</v>
      </c>
      <c r="I247" s="362">
        <f>IF(E247="ANO",F247*H247,"n/a")</f>
        <v>0</v>
      </c>
      <c r="J247" t="s">
        <v>410</v>
      </c>
      <c r="K247" s="348" t="s">
        <v>1900</v>
      </c>
      <c r="L247" t="s">
        <v>1620</v>
      </c>
      <c r="M247" s="348" t="s">
        <v>1739</v>
      </c>
      <c r="N247" s="47">
        <v>35</v>
      </c>
      <c r="O247" s="47">
        <v>35</v>
      </c>
      <c r="P247" s="47">
        <v>35</v>
      </c>
      <c r="Q247" s="47">
        <v>35</v>
      </c>
      <c r="R247" s="47">
        <v>35</v>
      </c>
      <c r="S247" s="47">
        <v>35</v>
      </c>
      <c r="T247">
        <v>35</v>
      </c>
      <c r="U247">
        <v>35</v>
      </c>
      <c r="V247">
        <v>35</v>
      </c>
      <c r="W247">
        <v>35</v>
      </c>
      <c r="X247">
        <v>35</v>
      </c>
      <c r="Y247">
        <v>35</v>
      </c>
      <c r="Z247" s="47">
        <v>2645</v>
      </c>
      <c r="AA247" s="47">
        <v>2574</v>
      </c>
      <c r="AB247" s="47">
        <v>2674</v>
      </c>
      <c r="AC247" s="47">
        <v>3086</v>
      </c>
      <c r="AD247" s="47">
        <v>3296</v>
      </c>
      <c r="AE247" s="47">
        <v>3128</v>
      </c>
      <c r="AF247" s="47">
        <v>10314</v>
      </c>
      <c r="AG247" s="47">
        <v>10240</v>
      </c>
      <c r="AH247" s="47">
        <v>10276</v>
      </c>
      <c r="AI247" s="47">
        <v>10567</v>
      </c>
      <c r="AJ247" s="47">
        <v>10426</v>
      </c>
      <c r="AK247" s="47">
        <v>9709</v>
      </c>
      <c r="AL247" s="349">
        <f t="shared" si="16"/>
        <v>0.80735812133072415</v>
      </c>
      <c r="AM247" s="349">
        <f t="shared" si="16"/>
        <v>0.8015655577299412</v>
      </c>
      <c r="AN247" s="349">
        <f t="shared" si="16"/>
        <v>0.80438356164383573</v>
      </c>
      <c r="AO247" s="349">
        <f t="shared" si="16"/>
        <v>0.82716242661448136</v>
      </c>
      <c r="AP247" s="349">
        <f t="shared" si="16"/>
        <v>0.81612524461839531</v>
      </c>
      <c r="AQ247" s="349">
        <f t="shared" si="16"/>
        <v>0.7599999999999999</v>
      </c>
    </row>
    <row r="248" spans="1:43" hidden="1" x14ac:dyDescent="0.25">
      <c r="A248" s="348" t="s">
        <v>1899</v>
      </c>
      <c r="B248" s="348"/>
      <c r="C248" s="348"/>
      <c r="D248" s="348"/>
      <c r="E248" s="348"/>
      <c r="F248" s="348"/>
      <c r="G248" s="348"/>
      <c r="H248" s="348"/>
      <c r="I248" s="348"/>
      <c r="J248" t="s">
        <v>410</v>
      </c>
      <c r="K248" s="348" t="s">
        <v>1900</v>
      </c>
      <c r="L248" t="s">
        <v>1740</v>
      </c>
      <c r="M248" s="348" t="s">
        <v>1741</v>
      </c>
      <c r="N248" s="47">
        <v>70</v>
      </c>
      <c r="O248" s="47">
        <v>70</v>
      </c>
      <c r="P248" s="47">
        <v>70</v>
      </c>
      <c r="Q248" s="47">
        <v>60</v>
      </c>
      <c r="R248" s="47">
        <v>60</v>
      </c>
      <c r="S248" s="47">
        <v>60</v>
      </c>
      <c r="Z248" s="47">
        <v>3253</v>
      </c>
      <c r="AA248" s="47">
        <v>3119</v>
      </c>
      <c r="AB248" s="47">
        <v>3199</v>
      </c>
      <c r="AC248" s="47">
        <v>3370</v>
      </c>
      <c r="AD248" s="47">
        <v>3192</v>
      </c>
      <c r="AE248" s="47">
        <v>3722</v>
      </c>
      <c r="AF248" s="47">
        <v>17841</v>
      </c>
      <c r="AG248" s="47">
        <v>16201</v>
      </c>
      <c r="AH248" s="47">
        <v>14938</v>
      </c>
      <c r="AI248" s="47">
        <v>15022</v>
      </c>
      <c r="AJ248" s="47">
        <v>13734</v>
      </c>
      <c r="AK248" s="47">
        <v>14307</v>
      </c>
      <c r="AL248" s="349">
        <f t="shared" si="16"/>
        <v>0.69827788649706457</v>
      </c>
      <c r="AM248" s="349">
        <f t="shared" si="16"/>
        <v>0.63409001956947164</v>
      </c>
      <c r="AN248" s="349">
        <f t="shared" si="16"/>
        <v>0.58465753424657541</v>
      </c>
      <c r="AO248" s="349">
        <f t="shared" si="16"/>
        <v>0.68593607305936077</v>
      </c>
      <c r="AP248" s="349">
        <f t="shared" si="16"/>
        <v>0.62712328767123293</v>
      </c>
      <c r="AQ248" s="349">
        <f t="shared" si="16"/>
        <v>0.65328767123287668</v>
      </c>
    </row>
    <row r="249" spans="1:43" hidden="1" x14ac:dyDescent="0.25">
      <c r="A249" s="348" t="s">
        <v>1899</v>
      </c>
      <c r="B249" s="348"/>
      <c r="C249" s="348"/>
      <c r="D249" s="348"/>
      <c r="E249" s="348"/>
      <c r="F249" s="348"/>
      <c r="G249" s="348"/>
      <c r="H249" s="348"/>
      <c r="I249" s="348"/>
      <c r="J249" t="s">
        <v>410</v>
      </c>
      <c r="K249" s="348" t="s">
        <v>1900</v>
      </c>
      <c r="L249" t="s">
        <v>1742</v>
      </c>
      <c r="M249" s="348" t="s">
        <v>1743</v>
      </c>
      <c r="N249" s="47">
        <v>60</v>
      </c>
      <c r="O249" s="47">
        <v>60</v>
      </c>
      <c r="P249" s="47">
        <v>60</v>
      </c>
      <c r="Q249" s="47">
        <v>60</v>
      </c>
      <c r="R249" s="47">
        <v>60</v>
      </c>
      <c r="S249" s="47">
        <v>60</v>
      </c>
      <c r="T249">
        <v>4</v>
      </c>
      <c r="U249">
        <v>4</v>
      </c>
      <c r="V249">
        <v>4</v>
      </c>
      <c r="W249">
        <v>4</v>
      </c>
      <c r="X249">
        <v>4</v>
      </c>
      <c r="Y249">
        <v>4</v>
      </c>
      <c r="Z249" s="47">
        <v>3135</v>
      </c>
      <c r="AA249" s="47">
        <v>2957</v>
      </c>
      <c r="AB249" s="47">
        <v>3160</v>
      </c>
      <c r="AC249" s="47">
        <v>3089</v>
      </c>
      <c r="AD249" s="47">
        <v>2987</v>
      </c>
      <c r="AE249" s="47">
        <v>3213</v>
      </c>
      <c r="AF249" s="47">
        <v>15199</v>
      </c>
      <c r="AG249" s="47">
        <v>14997</v>
      </c>
      <c r="AH249" s="47">
        <v>16470</v>
      </c>
      <c r="AI249" s="47">
        <v>14666</v>
      </c>
      <c r="AJ249" s="47">
        <v>15425</v>
      </c>
      <c r="AK249" s="47">
        <v>15744</v>
      </c>
      <c r="AL249" s="349">
        <f t="shared" si="16"/>
        <v>0.69401826484018259</v>
      </c>
      <c r="AM249" s="349">
        <f t="shared" si="16"/>
        <v>0.68479452054794521</v>
      </c>
      <c r="AN249" s="349">
        <f t="shared" si="16"/>
        <v>0.75205479452054791</v>
      </c>
      <c r="AO249" s="349">
        <f t="shared" si="16"/>
        <v>0.66968036529680364</v>
      </c>
      <c r="AP249" s="349">
        <f t="shared" si="16"/>
        <v>0.704337899543379</v>
      </c>
      <c r="AQ249" s="349">
        <f t="shared" si="16"/>
        <v>0.71890410958904105</v>
      </c>
    </row>
    <row r="250" spans="1:43" hidden="1" x14ac:dyDescent="0.25">
      <c r="A250" s="348" t="s">
        <v>1899</v>
      </c>
      <c r="B250" s="348"/>
      <c r="C250" s="348"/>
      <c r="D250" s="348"/>
      <c r="E250" s="348"/>
      <c r="F250" s="348"/>
      <c r="G250" s="348"/>
      <c r="H250" s="348"/>
      <c r="I250" s="348"/>
      <c r="J250" t="s">
        <v>410</v>
      </c>
      <c r="K250" s="348" t="s">
        <v>1900</v>
      </c>
      <c r="L250" t="s">
        <v>1627</v>
      </c>
      <c r="M250" s="348" t="s">
        <v>1756</v>
      </c>
      <c r="N250" s="47">
        <v>21</v>
      </c>
      <c r="O250" s="47">
        <v>21</v>
      </c>
      <c r="P250" s="47">
        <v>21</v>
      </c>
      <c r="Q250" s="47">
        <v>21</v>
      </c>
      <c r="R250" s="47">
        <v>21</v>
      </c>
      <c r="S250" s="47">
        <v>21</v>
      </c>
      <c r="Z250" s="47">
        <v>1240</v>
      </c>
      <c r="AA250" s="47">
        <v>1122</v>
      </c>
      <c r="AB250" s="47">
        <v>1115</v>
      </c>
      <c r="AC250" s="47">
        <v>1161</v>
      </c>
      <c r="AD250" s="47">
        <v>1075</v>
      </c>
      <c r="AE250" s="47">
        <v>1194</v>
      </c>
      <c r="AF250" s="47">
        <v>6638</v>
      </c>
      <c r="AG250" s="47">
        <v>6013</v>
      </c>
      <c r="AH250" s="47">
        <v>5786</v>
      </c>
      <c r="AI250" s="47">
        <v>6269</v>
      </c>
      <c r="AJ250" s="47">
        <v>6099</v>
      </c>
      <c r="AK250" s="47">
        <v>5880</v>
      </c>
      <c r="AL250" s="349">
        <f t="shared" si="16"/>
        <v>0.86601435094585777</v>
      </c>
      <c r="AM250" s="349">
        <f t="shared" si="16"/>
        <v>0.78447488584474878</v>
      </c>
      <c r="AN250" s="349">
        <f t="shared" si="16"/>
        <v>0.7548597521200261</v>
      </c>
      <c r="AO250" s="349">
        <f t="shared" si="16"/>
        <v>0.81787345075016304</v>
      </c>
      <c r="AP250" s="349">
        <f t="shared" si="16"/>
        <v>0.79569471624266153</v>
      </c>
      <c r="AQ250" s="349">
        <f t="shared" si="16"/>
        <v>0.76712328767123283</v>
      </c>
    </row>
    <row r="251" spans="1:43" hidden="1" x14ac:dyDescent="0.25">
      <c r="A251" s="348" t="s">
        <v>1899</v>
      </c>
      <c r="B251" s="348"/>
      <c r="C251" s="348"/>
      <c r="D251" s="348"/>
      <c r="E251" s="348"/>
      <c r="F251" s="348"/>
      <c r="G251" s="348"/>
      <c r="H251" s="348"/>
      <c r="I251" s="348"/>
      <c r="J251" t="s">
        <v>410</v>
      </c>
      <c r="K251" s="348" t="s">
        <v>1900</v>
      </c>
      <c r="L251" t="s">
        <v>1757</v>
      </c>
      <c r="M251" s="348" t="s">
        <v>1758</v>
      </c>
      <c r="N251" s="47">
        <v>42</v>
      </c>
      <c r="O251" s="47">
        <v>42</v>
      </c>
      <c r="P251" s="47">
        <v>42</v>
      </c>
      <c r="Q251" s="47">
        <v>42</v>
      </c>
      <c r="R251" s="47">
        <v>42</v>
      </c>
      <c r="S251" s="47">
        <v>42</v>
      </c>
      <c r="T251">
        <v>2</v>
      </c>
      <c r="U251">
        <v>2</v>
      </c>
      <c r="V251">
        <v>2</v>
      </c>
      <c r="W251">
        <v>2</v>
      </c>
      <c r="X251">
        <v>2</v>
      </c>
      <c r="Y251">
        <v>2</v>
      </c>
      <c r="Z251" s="47">
        <v>1654</v>
      </c>
      <c r="AA251" s="47">
        <v>1500</v>
      </c>
      <c r="AB251" s="47">
        <v>1560</v>
      </c>
      <c r="AC251" s="47">
        <v>1553</v>
      </c>
      <c r="AD251" s="47">
        <v>1703</v>
      </c>
      <c r="AE251" s="47">
        <v>1831</v>
      </c>
      <c r="AF251" s="47">
        <v>10401</v>
      </c>
      <c r="AG251" s="47">
        <v>10103</v>
      </c>
      <c r="AH251" s="47">
        <v>10632</v>
      </c>
      <c r="AI251" s="47">
        <v>10455</v>
      </c>
      <c r="AJ251" s="47">
        <v>11104</v>
      </c>
      <c r="AK251" s="47">
        <v>11256</v>
      </c>
      <c r="AL251" s="349">
        <f t="shared" si="16"/>
        <v>0.67847358121330725</v>
      </c>
      <c r="AM251" s="349">
        <f t="shared" si="16"/>
        <v>0.65903457273320287</v>
      </c>
      <c r="AN251" s="349">
        <f t="shared" si="16"/>
        <v>0.69354207436399218</v>
      </c>
      <c r="AO251" s="349">
        <f t="shared" si="16"/>
        <v>0.68199608610567508</v>
      </c>
      <c r="AP251" s="349">
        <f t="shared" si="16"/>
        <v>0.72433137638617096</v>
      </c>
      <c r="AQ251" s="349">
        <f t="shared" si="16"/>
        <v>0.73424657534246573</v>
      </c>
    </row>
    <row r="252" spans="1:43" hidden="1" x14ac:dyDescent="0.25">
      <c r="A252" s="348" t="s">
        <v>1899</v>
      </c>
      <c r="B252" s="348"/>
      <c r="C252" s="348"/>
      <c r="D252" s="348"/>
      <c r="E252" s="348"/>
      <c r="F252" s="348"/>
      <c r="G252" s="348"/>
      <c r="H252" s="348"/>
      <c r="I252" s="348"/>
      <c r="J252" t="s">
        <v>410</v>
      </c>
      <c r="K252" s="348" t="s">
        <v>1900</v>
      </c>
      <c r="L252" t="s">
        <v>1744</v>
      </c>
      <c r="M252" s="348" t="s">
        <v>1745</v>
      </c>
      <c r="N252" s="47">
        <v>46</v>
      </c>
      <c r="O252" s="47">
        <v>46</v>
      </c>
      <c r="P252" s="47">
        <v>46</v>
      </c>
      <c r="Q252" s="47">
        <v>46</v>
      </c>
      <c r="R252" s="47">
        <v>46</v>
      </c>
      <c r="S252" s="47">
        <v>46</v>
      </c>
      <c r="T252">
        <v>2</v>
      </c>
      <c r="U252">
        <v>2</v>
      </c>
      <c r="V252">
        <v>2</v>
      </c>
      <c r="W252">
        <v>2</v>
      </c>
      <c r="X252">
        <v>2</v>
      </c>
      <c r="Y252">
        <v>2</v>
      </c>
      <c r="Z252" s="47">
        <v>1616</v>
      </c>
      <c r="AA252" s="47">
        <v>1881</v>
      </c>
      <c r="AB252" s="47">
        <v>1787</v>
      </c>
      <c r="AC252" s="47">
        <v>1848</v>
      </c>
      <c r="AD252" s="47">
        <v>1743</v>
      </c>
      <c r="AE252" s="47">
        <v>1816</v>
      </c>
      <c r="AF252" s="47">
        <v>11263</v>
      </c>
      <c r="AG252" s="47">
        <v>12584</v>
      </c>
      <c r="AH252" s="47">
        <v>11868</v>
      </c>
      <c r="AI252" s="47">
        <v>11914</v>
      </c>
      <c r="AJ252" s="47">
        <v>11697</v>
      </c>
      <c r="AK252" s="47">
        <v>11303</v>
      </c>
      <c r="AL252" s="349">
        <f t="shared" si="16"/>
        <v>0.67081596188207271</v>
      </c>
      <c r="AM252" s="349">
        <f t="shared" si="16"/>
        <v>0.74949374627754628</v>
      </c>
      <c r="AN252" s="349">
        <f t="shared" si="16"/>
        <v>0.70684931506849313</v>
      </c>
      <c r="AO252" s="349">
        <f t="shared" si="16"/>
        <v>0.70958904109589038</v>
      </c>
      <c r="AP252" s="349">
        <f t="shared" si="16"/>
        <v>0.69666468135795123</v>
      </c>
      <c r="AQ252" s="349">
        <f t="shared" si="16"/>
        <v>0.67319833234067894</v>
      </c>
    </row>
    <row r="253" spans="1:43" hidden="1" x14ac:dyDescent="0.25">
      <c r="A253" s="348" t="s">
        <v>1899</v>
      </c>
      <c r="B253" s="348"/>
      <c r="C253" s="348"/>
      <c r="D253" s="348"/>
      <c r="E253" s="348"/>
      <c r="F253" s="348"/>
      <c r="G253" s="348"/>
      <c r="H253" s="348"/>
      <c r="I253" s="348"/>
      <c r="J253" t="s">
        <v>410</v>
      </c>
      <c r="K253" s="348" t="s">
        <v>1900</v>
      </c>
      <c r="L253" t="s">
        <v>1759</v>
      </c>
      <c r="M253" s="348" t="s">
        <v>1760</v>
      </c>
      <c r="N253" s="47"/>
      <c r="O253" s="47">
        <v>9</v>
      </c>
      <c r="P253" s="47">
        <v>9</v>
      </c>
      <c r="Q253" s="47">
        <v>9</v>
      </c>
      <c r="R253" s="47">
        <v>9</v>
      </c>
      <c r="S253" s="47">
        <v>9</v>
      </c>
      <c r="U253">
        <v>2</v>
      </c>
      <c r="V253">
        <v>2</v>
      </c>
      <c r="W253">
        <v>2</v>
      </c>
      <c r="X253">
        <v>2</v>
      </c>
      <c r="Y253">
        <v>2</v>
      </c>
      <c r="Z253" s="47"/>
      <c r="AA253" s="47">
        <v>89</v>
      </c>
      <c r="AB253" s="47">
        <v>193</v>
      </c>
      <c r="AC253" s="47">
        <v>170</v>
      </c>
      <c r="AD253" s="47">
        <v>160</v>
      </c>
      <c r="AE253" s="47">
        <v>164</v>
      </c>
      <c r="AF253" s="47"/>
      <c r="AG253" s="47">
        <v>93</v>
      </c>
      <c r="AH253" s="47">
        <v>202</v>
      </c>
      <c r="AI253" s="47">
        <v>179</v>
      </c>
      <c r="AJ253" s="47">
        <v>168</v>
      </c>
      <c r="AK253" s="47">
        <v>255</v>
      </c>
      <c r="AL253" s="349" t="str">
        <f t="shared" si="16"/>
        <v/>
      </c>
      <c r="AM253" s="349">
        <f t="shared" si="16"/>
        <v>2.8310502283105023E-2</v>
      </c>
      <c r="AN253" s="349">
        <f t="shared" si="16"/>
        <v>6.1491628614916284E-2</v>
      </c>
      <c r="AO253" s="349">
        <f t="shared" si="16"/>
        <v>5.4490106544901065E-2</v>
      </c>
      <c r="AP253" s="349">
        <f t="shared" si="16"/>
        <v>5.1141552511415528E-2</v>
      </c>
      <c r="AQ253" s="349">
        <f t="shared" si="16"/>
        <v>7.7625570776255703E-2</v>
      </c>
    </row>
    <row r="254" spans="1:43" hidden="1" x14ac:dyDescent="0.25">
      <c r="A254" s="348" t="s">
        <v>1899</v>
      </c>
      <c r="B254" s="348"/>
      <c r="C254" s="348"/>
      <c r="D254" s="348"/>
      <c r="E254" s="348"/>
      <c r="F254" s="348"/>
      <c r="G254" s="348"/>
      <c r="H254" s="348"/>
      <c r="I254" s="348"/>
      <c r="J254" t="s">
        <v>410</v>
      </c>
      <c r="K254" s="348" t="s">
        <v>1900</v>
      </c>
      <c r="L254" t="s">
        <v>1796</v>
      </c>
      <c r="M254" s="348" t="s">
        <v>1797</v>
      </c>
      <c r="N254" s="47">
        <v>10</v>
      </c>
      <c r="O254" s="47">
        <v>10</v>
      </c>
      <c r="P254" s="47">
        <v>10</v>
      </c>
      <c r="Q254" s="47">
        <v>10</v>
      </c>
      <c r="R254" s="47">
        <v>10</v>
      </c>
      <c r="S254" s="47">
        <v>10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1</v>
      </c>
      <c r="Z254" s="47">
        <v>532</v>
      </c>
      <c r="AA254" s="47">
        <v>538</v>
      </c>
      <c r="AB254" s="47">
        <v>479</v>
      </c>
      <c r="AC254" s="47">
        <v>502</v>
      </c>
      <c r="AD254" s="47">
        <v>502</v>
      </c>
      <c r="AE254" s="47">
        <v>471</v>
      </c>
      <c r="AF254" s="47">
        <v>1987</v>
      </c>
      <c r="AG254" s="47">
        <v>1903</v>
      </c>
      <c r="AH254" s="47">
        <v>1927</v>
      </c>
      <c r="AI254" s="47">
        <v>1871</v>
      </c>
      <c r="AJ254" s="47">
        <v>1833</v>
      </c>
      <c r="AK254" s="47">
        <v>1807</v>
      </c>
      <c r="AL254" s="349">
        <f t="shared" si="16"/>
        <v>0.54438356164383561</v>
      </c>
      <c r="AM254" s="349">
        <f t="shared" si="16"/>
        <v>0.5213698630136987</v>
      </c>
      <c r="AN254" s="349">
        <f t="shared" si="16"/>
        <v>0.52794520547945201</v>
      </c>
      <c r="AO254" s="349">
        <f t="shared" si="16"/>
        <v>0.51260273972602743</v>
      </c>
      <c r="AP254" s="349">
        <f t="shared" si="16"/>
        <v>0.50219178082191784</v>
      </c>
      <c r="AQ254" s="349">
        <f t="shared" si="16"/>
        <v>0.49506849315068491</v>
      </c>
    </row>
    <row r="255" spans="1:43" hidden="1" x14ac:dyDescent="0.25">
      <c r="A255" s="348" t="s">
        <v>1899</v>
      </c>
      <c r="B255" s="348"/>
      <c r="C255" s="348"/>
      <c r="D255" s="348"/>
      <c r="E255" s="348"/>
      <c r="F255" s="348"/>
      <c r="G255" s="348"/>
      <c r="H255" s="348"/>
      <c r="I255" s="348"/>
      <c r="J255" t="s">
        <v>410</v>
      </c>
      <c r="K255" s="348" t="s">
        <v>1900</v>
      </c>
      <c r="L255" t="s">
        <v>1746</v>
      </c>
      <c r="M255" s="348" t="s">
        <v>1747</v>
      </c>
      <c r="N255" s="47">
        <v>6</v>
      </c>
      <c r="O255" s="47">
        <v>6</v>
      </c>
      <c r="P255" s="47">
        <v>6</v>
      </c>
      <c r="Q255" s="47">
        <v>6</v>
      </c>
      <c r="R255" s="47">
        <v>8</v>
      </c>
      <c r="S255" s="47">
        <v>8</v>
      </c>
      <c r="U255">
        <v>0</v>
      </c>
      <c r="Z255" s="47">
        <v>305</v>
      </c>
      <c r="AA255" s="47">
        <v>267</v>
      </c>
      <c r="AB255" s="47">
        <v>263</v>
      </c>
      <c r="AC255" s="47">
        <v>306</v>
      </c>
      <c r="AD255" s="47">
        <v>275</v>
      </c>
      <c r="AE255" s="47">
        <v>306</v>
      </c>
      <c r="AF255" s="47">
        <v>2051</v>
      </c>
      <c r="AG255" s="47">
        <v>2102</v>
      </c>
      <c r="AH255" s="47">
        <v>1866</v>
      </c>
      <c r="AI255" s="47">
        <v>1900</v>
      </c>
      <c r="AJ255" s="47">
        <v>1982</v>
      </c>
      <c r="AK255" s="47">
        <v>1849</v>
      </c>
      <c r="AL255" s="349">
        <f t="shared" si="16"/>
        <v>0.93652968036529671</v>
      </c>
      <c r="AM255" s="349">
        <f t="shared" si="16"/>
        <v>0.9598173515981735</v>
      </c>
      <c r="AN255" s="349">
        <f t="shared" si="16"/>
        <v>0.852054794520548</v>
      </c>
      <c r="AO255" s="349">
        <f t="shared" si="16"/>
        <v>0.86757990867579915</v>
      </c>
      <c r="AP255" s="349">
        <f t="shared" si="16"/>
        <v>0.67876712328767119</v>
      </c>
      <c r="AQ255" s="349">
        <f t="shared" si="16"/>
        <v>0.63321917808219175</v>
      </c>
    </row>
    <row r="256" spans="1:43" hidden="1" x14ac:dyDescent="0.25">
      <c r="A256" s="348" t="s">
        <v>1899</v>
      </c>
      <c r="B256" s="348"/>
      <c r="C256" s="348"/>
      <c r="D256" s="348"/>
      <c r="E256" s="348"/>
      <c r="F256" s="348"/>
      <c r="G256" s="348"/>
      <c r="H256" s="348"/>
      <c r="I256" s="348"/>
      <c r="J256" t="s">
        <v>410</v>
      </c>
      <c r="K256" s="348" t="s">
        <v>1900</v>
      </c>
      <c r="L256" t="s">
        <v>1761</v>
      </c>
      <c r="M256" s="348" t="s">
        <v>1762</v>
      </c>
      <c r="N256" s="47"/>
      <c r="O256" s="47"/>
      <c r="P256" s="47">
        <v>14</v>
      </c>
      <c r="Q256" s="47">
        <v>14</v>
      </c>
      <c r="R256" s="47">
        <v>14</v>
      </c>
      <c r="S256" s="47">
        <v>14</v>
      </c>
      <c r="Z256" s="47"/>
      <c r="AA256" s="47"/>
      <c r="AB256" s="47">
        <v>318</v>
      </c>
      <c r="AC256" s="47">
        <v>628</v>
      </c>
      <c r="AD256" s="47">
        <v>663</v>
      </c>
      <c r="AE256" s="47">
        <v>599</v>
      </c>
      <c r="AF256" s="47"/>
      <c r="AG256" s="47"/>
      <c r="AH256" s="47">
        <v>2456</v>
      </c>
      <c r="AI256" s="47">
        <v>4946</v>
      </c>
      <c r="AJ256" s="47">
        <v>4966</v>
      </c>
      <c r="AK256" s="47">
        <v>4583</v>
      </c>
      <c r="AL256" s="349" t="str">
        <f t="shared" si="16"/>
        <v/>
      </c>
      <c r="AM256" s="349" t="str">
        <f t="shared" si="16"/>
        <v/>
      </c>
      <c r="AN256" s="349">
        <f t="shared" si="16"/>
        <v>0.4806262230919765</v>
      </c>
      <c r="AO256" s="349">
        <f t="shared" si="16"/>
        <v>0.96790606653620348</v>
      </c>
      <c r="AP256" s="349">
        <f t="shared" si="16"/>
        <v>0.97181996086105682</v>
      </c>
      <c r="AQ256" s="349">
        <f t="shared" si="16"/>
        <v>0.89686888454011737</v>
      </c>
    </row>
    <row r="257" spans="1:43" hidden="1" x14ac:dyDescent="0.25">
      <c r="A257" s="348" t="s">
        <v>1899</v>
      </c>
      <c r="B257" s="348"/>
      <c r="C257" s="348"/>
      <c r="D257" s="348"/>
      <c r="E257" s="348"/>
      <c r="F257" s="348"/>
      <c r="G257" s="348"/>
      <c r="H257" s="348"/>
      <c r="I257" s="348"/>
      <c r="J257" t="s">
        <v>410</v>
      </c>
      <c r="K257" s="348" t="s">
        <v>1900</v>
      </c>
      <c r="L257" t="s">
        <v>1634</v>
      </c>
      <c r="M257" s="348" t="s">
        <v>1833</v>
      </c>
      <c r="N257" s="47">
        <v>25</v>
      </c>
      <c r="O257" s="47">
        <v>25</v>
      </c>
      <c r="P257" s="47">
        <v>25</v>
      </c>
      <c r="Q257" s="47">
        <v>25</v>
      </c>
      <c r="R257" s="47">
        <v>25</v>
      </c>
      <c r="S257" s="47">
        <v>25</v>
      </c>
      <c r="Z257" s="47">
        <v>1087</v>
      </c>
      <c r="AA257" s="47">
        <v>996</v>
      </c>
      <c r="AB257" s="47">
        <v>954</v>
      </c>
      <c r="AC257" s="47">
        <v>1329</v>
      </c>
      <c r="AD257" s="47">
        <v>1316</v>
      </c>
      <c r="AE257" s="47">
        <v>1299</v>
      </c>
      <c r="AF257" s="47">
        <v>8232</v>
      </c>
      <c r="AG257" s="47">
        <v>7998</v>
      </c>
      <c r="AH257" s="47">
        <v>6831</v>
      </c>
      <c r="AI257" s="47">
        <v>7434</v>
      </c>
      <c r="AJ257" s="47">
        <v>7804</v>
      </c>
      <c r="AK257" s="47">
        <v>7580</v>
      </c>
      <c r="AL257" s="349">
        <f t="shared" si="16"/>
        <v>0.90213698630136974</v>
      </c>
      <c r="AM257" s="349">
        <f t="shared" si="16"/>
        <v>0.8764931506849315</v>
      </c>
      <c r="AN257" s="349">
        <f t="shared" si="16"/>
        <v>0.74860273972602742</v>
      </c>
      <c r="AO257" s="349">
        <f t="shared" si="16"/>
        <v>0.8146849315068494</v>
      </c>
      <c r="AP257" s="349">
        <f t="shared" si="16"/>
        <v>0.85523287671232884</v>
      </c>
      <c r="AQ257" s="349">
        <f t="shared" si="16"/>
        <v>0.8306849315068493</v>
      </c>
    </row>
    <row r="258" spans="1:43" hidden="1" x14ac:dyDescent="0.25">
      <c r="A258" s="348" t="s">
        <v>1899</v>
      </c>
      <c r="B258" s="348"/>
      <c r="C258" s="348"/>
      <c r="D258" s="348"/>
      <c r="E258" s="348"/>
      <c r="F258" s="348"/>
      <c r="G258" s="348"/>
      <c r="H258" s="348"/>
      <c r="I258" s="348"/>
      <c r="J258" t="s">
        <v>410</v>
      </c>
      <c r="K258" s="348" t="s">
        <v>1900</v>
      </c>
      <c r="L258" t="s">
        <v>1806</v>
      </c>
      <c r="M258" s="348" t="s">
        <v>1807</v>
      </c>
      <c r="N258" s="47">
        <v>40</v>
      </c>
      <c r="O258" s="47">
        <v>40</v>
      </c>
      <c r="P258" s="47">
        <v>40</v>
      </c>
      <c r="Q258" s="47">
        <v>46</v>
      </c>
      <c r="R258" s="47">
        <v>46</v>
      </c>
      <c r="S258" s="47">
        <v>46</v>
      </c>
      <c r="Z258" s="47">
        <v>1067</v>
      </c>
      <c r="AA258" s="47">
        <v>1106</v>
      </c>
      <c r="AB258" s="47">
        <v>1137</v>
      </c>
      <c r="AC258" s="47">
        <v>1105</v>
      </c>
      <c r="AD258" s="47">
        <v>1054</v>
      </c>
      <c r="AE258" s="47">
        <v>1269</v>
      </c>
      <c r="AF258" s="47">
        <v>18143</v>
      </c>
      <c r="AG258" s="47">
        <v>17802</v>
      </c>
      <c r="AH258" s="47">
        <v>18053</v>
      </c>
      <c r="AI258" s="47">
        <v>16313</v>
      </c>
      <c r="AJ258" s="47">
        <v>15334</v>
      </c>
      <c r="AK258" s="47">
        <v>19711</v>
      </c>
      <c r="AL258" s="349">
        <f t="shared" si="16"/>
        <v>1.2426712328767122</v>
      </c>
      <c r="AM258" s="349">
        <f t="shared" si="16"/>
        <v>1.2193150684931506</v>
      </c>
      <c r="AN258" s="349">
        <f t="shared" si="16"/>
        <v>1.2365068493150684</v>
      </c>
      <c r="AO258" s="349">
        <f t="shared" si="16"/>
        <v>0.97159023228111974</v>
      </c>
      <c r="AP258" s="349">
        <f t="shared" si="16"/>
        <v>0.91328171530673019</v>
      </c>
      <c r="AQ258" s="349">
        <f t="shared" si="16"/>
        <v>1.1739726027397259</v>
      </c>
    </row>
    <row r="259" spans="1:43" x14ac:dyDescent="0.25">
      <c r="A259" s="348" t="s">
        <v>1899</v>
      </c>
      <c r="B259" s="348" t="s">
        <v>1725</v>
      </c>
      <c r="C259" s="355" t="str">
        <f>IFERROR(INDEX('OSN _po nemocniciach'!G:G,MATCH(J259,'OSN _po nemocniciach'!C:C,0)),"n/a")</f>
        <v>Zilinsky kraj</v>
      </c>
      <c r="D259" s="355" t="str">
        <f>IFERROR(INDEX('OSN _po nemocniciach'!D:D,MATCH(J259,'OSN _po nemocniciach'!C:C,0)),"n/a")</f>
        <v>Zilina</v>
      </c>
      <c r="E259" s="359" t="s">
        <v>1559</v>
      </c>
      <c r="F259" s="360">
        <v>0</v>
      </c>
      <c r="G259" s="359"/>
      <c r="H259" s="361">
        <f>AE259</f>
        <v>1633</v>
      </c>
      <c r="I259" s="362">
        <f>IF(E259="ANO",F259*H259,"n/a")</f>
        <v>0</v>
      </c>
      <c r="J259" t="s">
        <v>410</v>
      </c>
      <c r="K259" s="348" t="s">
        <v>1900</v>
      </c>
      <c r="L259" t="s">
        <v>1622</v>
      </c>
      <c r="M259" s="348" t="s">
        <v>1748</v>
      </c>
      <c r="N259" s="47">
        <v>32</v>
      </c>
      <c r="O259" s="47">
        <v>32</v>
      </c>
      <c r="P259" s="47">
        <v>32</v>
      </c>
      <c r="Q259" s="47">
        <v>28</v>
      </c>
      <c r="R259" s="47">
        <v>24</v>
      </c>
      <c r="S259" s="47">
        <v>24</v>
      </c>
      <c r="T259">
        <v>32</v>
      </c>
      <c r="U259">
        <v>32</v>
      </c>
      <c r="V259">
        <v>32</v>
      </c>
      <c r="W259">
        <v>28</v>
      </c>
      <c r="X259">
        <v>24</v>
      </c>
      <c r="Y259">
        <v>24</v>
      </c>
      <c r="Z259" s="47">
        <v>1503</v>
      </c>
      <c r="AA259" s="47">
        <v>1567</v>
      </c>
      <c r="AB259" s="47">
        <v>1547</v>
      </c>
      <c r="AC259" s="47">
        <v>1606</v>
      </c>
      <c r="AD259" s="47">
        <v>1459</v>
      </c>
      <c r="AE259" s="47">
        <v>1633</v>
      </c>
      <c r="AF259" s="47">
        <v>6648</v>
      </c>
      <c r="AG259" s="47">
        <v>6812</v>
      </c>
      <c r="AH259" s="47">
        <v>6522</v>
      </c>
      <c r="AI259" s="47">
        <v>6557</v>
      </c>
      <c r="AJ259" s="47">
        <v>5905</v>
      </c>
      <c r="AK259" s="47">
        <v>6416</v>
      </c>
      <c r="AL259" s="349">
        <f t="shared" si="16"/>
        <v>0.56917808219178079</v>
      </c>
      <c r="AM259" s="349">
        <f t="shared" si="16"/>
        <v>0.58321917808219181</v>
      </c>
      <c r="AN259" s="349">
        <f t="shared" si="16"/>
        <v>0.55839041095890407</v>
      </c>
      <c r="AO259" s="349">
        <f t="shared" ref="AO259:AQ322" si="17">IFERROR(AI259/Q259/365,"")</f>
        <v>0.64158512720156557</v>
      </c>
      <c r="AP259" s="349">
        <f t="shared" si="17"/>
        <v>0.67408675799086759</v>
      </c>
      <c r="AQ259" s="349">
        <f t="shared" si="17"/>
        <v>0.73242009132420083</v>
      </c>
    </row>
    <row r="260" spans="1:43" hidden="1" x14ac:dyDescent="0.25">
      <c r="A260" s="348" t="s">
        <v>1899</v>
      </c>
      <c r="B260" s="348"/>
      <c r="C260" s="348"/>
      <c r="D260" s="348"/>
      <c r="E260" s="348"/>
      <c r="F260" s="348"/>
      <c r="G260" s="348"/>
      <c r="H260" s="348"/>
      <c r="I260" s="348"/>
      <c r="J260" t="s">
        <v>410</v>
      </c>
      <c r="K260" s="348" t="s">
        <v>1900</v>
      </c>
      <c r="L260" t="s">
        <v>1812</v>
      </c>
      <c r="M260" s="348" t="s">
        <v>1813</v>
      </c>
      <c r="N260" s="47">
        <v>32</v>
      </c>
      <c r="O260" s="47">
        <v>32</v>
      </c>
      <c r="P260" s="47">
        <v>32</v>
      </c>
      <c r="Q260" s="47">
        <v>32</v>
      </c>
      <c r="R260" s="47">
        <v>32</v>
      </c>
      <c r="S260" s="47">
        <v>32</v>
      </c>
      <c r="Z260" s="47">
        <v>227</v>
      </c>
      <c r="AA260" s="47">
        <v>214</v>
      </c>
      <c r="AB260" s="47">
        <v>228</v>
      </c>
      <c r="AC260" s="47">
        <v>233</v>
      </c>
      <c r="AD260" s="47">
        <v>224</v>
      </c>
      <c r="AE260" s="47">
        <v>221</v>
      </c>
      <c r="AF260" s="47">
        <v>11825</v>
      </c>
      <c r="AG260" s="47">
        <v>11859</v>
      </c>
      <c r="AH260" s="47">
        <v>12066</v>
      </c>
      <c r="AI260" s="47">
        <v>12008</v>
      </c>
      <c r="AJ260" s="47">
        <v>12076</v>
      </c>
      <c r="AK260" s="47">
        <v>11932</v>
      </c>
      <c r="AL260" s="349">
        <f t="shared" ref="AL260:AQ323" si="18">IFERROR(AF260/N260/365,"")</f>
        <v>1.0124143835616439</v>
      </c>
      <c r="AM260" s="349">
        <f t="shared" si="18"/>
        <v>1.0153253424657533</v>
      </c>
      <c r="AN260" s="349">
        <f t="shared" si="18"/>
        <v>1.0330479452054795</v>
      </c>
      <c r="AO260" s="349">
        <f t="shared" si="17"/>
        <v>1.0280821917808218</v>
      </c>
      <c r="AP260" s="349">
        <f t="shared" si="17"/>
        <v>1.0339041095890411</v>
      </c>
      <c r="AQ260" s="349">
        <f t="shared" si="17"/>
        <v>1.0215753424657534</v>
      </c>
    </row>
    <row r="261" spans="1:43" x14ac:dyDescent="0.25">
      <c r="A261" s="348" t="s">
        <v>1899</v>
      </c>
      <c r="B261" s="348" t="s">
        <v>1725</v>
      </c>
      <c r="C261" s="355" t="str">
        <f>IFERROR(INDEX('OSN _po nemocniciach'!G:G,MATCH(J261,'OSN _po nemocniciach'!C:C,0)),"n/a")</f>
        <v>Zilinsky kraj</v>
      </c>
      <c r="D261" s="355" t="str">
        <f>IFERROR(INDEX('OSN _po nemocniciach'!D:D,MATCH(J261,'OSN _po nemocniciach'!C:C,0)),"n/a")</f>
        <v>Zilina</v>
      </c>
      <c r="E261" s="359" t="s">
        <v>1559</v>
      </c>
      <c r="F261" s="360">
        <v>0</v>
      </c>
      <c r="G261" s="359"/>
      <c r="H261" s="361">
        <f t="shared" ref="H261:H262" si="19">AE261</f>
        <v>906</v>
      </c>
      <c r="I261" s="362">
        <f t="shared" ref="I261:I262" si="20">IF(E261="ANO",F261*H261,"n/a")</f>
        <v>0</v>
      </c>
      <c r="J261" t="s">
        <v>410</v>
      </c>
      <c r="K261" s="348" t="s">
        <v>1900</v>
      </c>
      <c r="L261" t="s">
        <v>1901</v>
      </c>
      <c r="M261" s="348" t="s">
        <v>1902</v>
      </c>
      <c r="N261" s="47">
        <v>17</v>
      </c>
      <c r="O261" s="47">
        <v>17</v>
      </c>
      <c r="P261" s="47">
        <v>17</v>
      </c>
      <c r="Q261" s="47">
        <v>17</v>
      </c>
      <c r="R261" s="47">
        <v>17</v>
      </c>
      <c r="S261" s="47">
        <v>17</v>
      </c>
      <c r="T261">
        <v>17</v>
      </c>
      <c r="U261">
        <v>17</v>
      </c>
      <c r="V261">
        <v>17</v>
      </c>
      <c r="W261">
        <v>17</v>
      </c>
      <c r="X261">
        <v>17</v>
      </c>
      <c r="Y261">
        <v>17</v>
      </c>
      <c r="Z261" s="47">
        <v>1040</v>
      </c>
      <c r="AA261" s="47">
        <v>1072</v>
      </c>
      <c r="AB261" s="47">
        <v>1021</v>
      </c>
      <c r="AC261" s="47">
        <v>987</v>
      </c>
      <c r="AD261" s="47">
        <v>810</v>
      </c>
      <c r="AE261" s="47">
        <v>906</v>
      </c>
      <c r="AF261" s="47">
        <v>3822</v>
      </c>
      <c r="AG261" s="47">
        <v>3661</v>
      </c>
      <c r="AH261" s="47">
        <v>3492</v>
      </c>
      <c r="AI261" s="47">
        <v>3399</v>
      </c>
      <c r="AJ261" s="47">
        <v>2896</v>
      </c>
      <c r="AK261" s="47">
        <v>3302</v>
      </c>
      <c r="AL261" s="349">
        <f t="shared" si="18"/>
        <v>0.61595487510072522</v>
      </c>
      <c r="AM261" s="349">
        <f t="shared" si="18"/>
        <v>0.5900080580177276</v>
      </c>
      <c r="AN261" s="349">
        <f t="shared" si="18"/>
        <v>0.56277195809830782</v>
      </c>
      <c r="AO261" s="349">
        <f t="shared" si="17"/>
        <v>0.54778404512489931</v>
      </c>
      <c r="AP261" s="349">
        <f t="shared" si="17"/>
        <v>0.46672038678485089</v>
      </c>
      <c r="AQ261" s="349">
        <f t="shared" si="17"/>
        <v>0.53215149073327961</v>
      </c>
    </row>
    <row r="262" spans="1:43" x14ac:dyDescent="0.25">
      <c r="A262" s="348" t="s">
        <v>1899</v>
      </c>
      <c r="B262" s="348" t="s">
        <v>1725</v>
      </c>
      <c r="C262" s="355" t="str">
        <f>IFERROR(INDEX('OSN _po nemocniciach'!G:G,MATCH(J262,'OSN _po nemocniciach'!C:C,0)),"n/a")</f>
        <v>Zilinsky kraj</v>
      </c>
      <c r="D262" s="355" t="str">
        <f>IFERROR(INDEX('OSN _po nemocniciach'!D:D,MATCH(J262,'OSN _po nemocniciach'!C:C,0)),"n/a")</f>
        <v>Zilina</v>
      </c>
      <c r="E262" s="359" t="s">
        <v>1559</v>
      </c>
      <c r="F262" s="360">
        <v>0</v>
      </c>
      <c r="G262" s="359"/>
      <c r="H262" s="361">
        <f t="shared" si="19"/>
        <v>169</v>
      </c>
      <c r="I262" s="362">
        <f t="shared" si="20"/>
        <v>0</v>
      </c>
      <c r="J262" t="s">
        <v>410</v>
      </c>
      <c r="K262" s="348" t="s">
        <v>1900</v>
      </c>
      <c r="L262" t="s">
        <v>1773</v>
      </c>
      <c r="M262" s="348" t="s">
        <v>1774</v>
      </c>
      <c r="N262" s="47">
        <v>5</v>
      </c>
      <c r="O262" s="47">
        <v>5</v>
      </c>
      <c r="P262" s="47">
        <v>5</v>
      </c>
      <c r="Q262" s="47">
        <v>5</v>
      </c>
      <c r="R262" s="47">
        <v>9</v>
      </c>
      <c r="S262" s="47">
        <v>9</v>
      </c>
      <c r="T262">
        <v>5</v>
      </c>
      <c r="U262">
        <v>5</v>
      </c>
      <c r="V262">
        <v>5</v>
      </c>
      <c r="W262">
        <v>5</v>
      </c>
      <c r="X262">
        <v>9</v>
      </c>
      <c r="Y262">
        <v>9</v>
      </c>
      <c r="Z262" s="47">
        <v>133</v>
      </c>
      <c r="AA262" s="47">
        <v>116</v>
      </c>
      <c r="AB262" s="47">
        <v>132</v>
      </c>
      <c r="AC262" s="47">
        <v>141</v>
      </c>
      <c r="AD262" s="47">
        <v>135</v>
      </c>
      <c r="AE262" s="47">
        <v>169</v>
      </c>
      <c r="AF262" s="47">
        <v>2033</v>
      </c>
      <c r="AG262" s="47">
        <v>1597</v>
      </c>
      <c r="AH262" s="47">
        <v>1764</v>
      </c>
      <c r="AI262" s="47">
        <v>2451</v>
      </c>
      <c r="AJ262" s="47">
        <v>2445</v>
      </c>
      <c r="AK262" s="47">
        <v>3110</v>
      </c>
      <c r="AL262" s="349">
        <f t="shared" si="18"/>
        <v>1.1139726027397261</v>
      </c>
      <c r="AM262" s="349">
        <f t="shared" si="18"/>
        <v>0.87506849315068491</v>
      </c>
      <c r="AN262" s="349">
        <f t="shared" si="18"/>
        <v>0.9665753424657535</v>
      </c>
      <c r="AO262" s="349">
        <f t="shared" si="17"/>
        <v>1.3430136986301369</v>
      </c>
      <c r="AP262" s="349">
        <f t="shared" si="17"/>
        <v>0.74429223744292239</v>
      </c>
      <c r="AQ262" s="349">
        <f t="shared" si="17"/>
        <v>0.94672754946727544</v>
      </c>
    </row>
    <row r="263" spans="1:43" hidden="1" x14ac:dyDescent="0.25">
      <c r="A263" s="348" t="s">
        <v>1899</v>
      </c>
      <c r="B263" s="348"/>
      <c r="C263" s="348"/>
      <c r="D263" s="348"/>
      <c r="E263" s="348"/>
      <c r="F263" s="348"/>
      <c r="G263" s="348"/>
      <c r="H263" s="348"/>
      <c r="I263" s="348"/>
      <c r="J263" t="s">
        <v>410</v>
      </c>
      <c r="K263" s="348" t="s">
        <v>1900</v>
      </c>
      <c r="L263" t="s">
        <v>1751</v>
      </c>
      <c r="M263" s="348" t="s">
        <v>1752</v>
      </c>
      <c r="N263" s="47">
        <v>80</v>
      </c>
      <c r="O263" s="47">
        <v>80</v>
      </c>
      <c r="P263" s="47">
        <v>80</v>
      </c>
      <c r="Q263" s="47">
        <v>90</v>
      </c>
      <c r="R263" s="47">
        <v>90</v>
      </c>
      <c r="S263" s="47">
        <v>56</v>
      </c>
      <c r="Z263" s="47">
        <v>1465</v>
      </c>
      <c r="AA263" s="47">
        <v>1363</v>
      </c>
      <c r="AB263" s="47">
        <v>1309</v>
      </c>
      <c r="AC263" s="47">
        <v>1387</v>
      </c>
      <c r="AD263" s="47">
        <v>1347</v>
      </c>
      <c r="AE263" s="47">
        <v>1107</v>
      </c>
      <c r="AF263" s="47">
        <v>25522</v>
      </c>
      <c r="AG263" s="47">
        <v>24810</v>
      </c>
      <c r="AH263" s="47">
        <v>26011</v>
      </c>
      <c r="AI263" s="47">
        <v>27180</v>
      </c>
      <c r="AJ263" s="47">
        <v>26562</v>
      </c>
      <c r="AK263" s="47">
        <v>19489</v>
      </c>
      <c r="AL263" s="349">
        <f t="shared" si="18"/>
        <v>0.8740410958904109</v>
      </c>
      <c r="AM263" s="349">
        <f t="shared" si="18"/>
        <v>0.84965753424657531</v>
      </c>
      <c r="AN263" s="349">
        <f t="shared" si="18"/>
        <v>0.89078767123287672</v>
      </c>
      <c r="AO263" s="349">
        <f t="shared" si="17"/>
        <v>0.82739726027397265</v>
      </c>
      <c r="AP263" s="349">
        <f t="shared" si="17"/>
        <v>0.80858447488584473</v>
      </c>
      <c r="AQ263" s="349">
        <f t="shared" si="17"/>
        <v>0.95347358121330728</v>
      </c>
    </row>
    <row r="264" spans="1:43" hidden="1" x14ac:dyDescent="0.25">
      <c r="A264" s="348" t="s">
        <v>1899</v>
      </c>
      <c r="B264" s="348"/>
      <c r="C264" s="348"/>
      <c r="D264" s="348"/>
      <c r="E264" s="348"/>
      <c r="F264" s="348"/>
      <c r="G264" s="348"/>
      <c r="H264" s="348"/>
      <c r="I264" s="348"/>
      <c r="J264" t="s">
        <v>491</v>
      </c>
      <c r="K264" s="348" t="s">
        <v>1903</v>
      </c>
      <c r="L264" t="s">
        <v>1749</v>
      </c>
      <c r="M264" s="348" t="s">
        <v>1750</v>
      </c>
      <c r="N264" s="47"/>
      <c r="O264" s="47"/>
      <c r="P264" s="47"/>
      <c r="Q264" s="47"/>
      <c r="R264" s="47"/>
      <c r="S264" s="47">
        <v>27</v>
      </c>
      <c r="Z264" s="47"/>
      <c r="AA264" s="47"/>
      <c r="AB264" s="47"/>
      <c r="AC264" s="47"/>
      <c r="AD264" s="47"/>
      <c r="AE264" s="47">
        <v>229</v>
      </c>
      <c r="AF264" s="47"/>
      <c r="AG264" s="47"/>
      <c r="AH264" s="47"/>
      <c r="AI264" s="47"/>
      <c r="AJ264" s="47"/>
      <c r="AK264" s="47">
        <v>5377</v>
      </c>
      <c r="AL264" s="349" t="str">
        <f t="shared" si="18"/>
        <v/>
      </c>
      <c r="AM264" s="349" t="str">
        <f t="shared" si="18"/>
        <v/>
      </c>
      <c r="AN264" s="349" t="str">
        <f t="shared" si="18"/>
        <v/>
      </c>
      <c r="AO264" s="349" t="str">
        <f t="shared" si="17"/>
        <v/>
      </c>
      <c r="AP264" s="349" t="str">
        <f t="shared" si="17"/>
        <v/>
      </c>
      <c r="AQ264" s="349">
        <f t="shared" si="17"/>
        <v>0.54561136478944694</v>
      </c>
    </row>
    <row r="265" spans="1:43" hidden="1" x14ac:dyDescent="0.25">
      <c r="A265" s="348" t="s">
        <v>1721</v>
      </c>
      <c r="B265" s="348"/>
      <c r="C265" s="348"/>
      <c r="D265" s="348"/>
      <c r="E265" s="348"/>
      <c r="F265" s="348"/>
      <c r="G265" s="348"/>
      <c r="H265" s="348"/>
      <c r="I265" s="348"/>
      <c r="J265" t="s">
        <v>470</v>
      </c>
      <c r="K265" s="348" t="s">
        <v>1904</v>
      </c>
      <c r="L265" t="s">
        <v>1723</v>
      </c>
      <c r="M265" s="348" t="s">
        <v>1724</v>
      </c>
      <c r="N265" s="47">
        <v>250</v>
      </c>
      <c r="O265" s="47">
        <v>250</v>
      </c>
      <c r="P265" s="47">
        <v>250</v>
      </c>
      <c r="Q265" s="47">
        <v>250</v>
      </c>
      <c r="R265" s="47">
        <v>235</v>
      </c>
      <c r="S265" s="47">
        <v>235</v>
      </c>
      <c r="Z265" s="47">
        <v>5011</v>
      </c>
      <c r="AA265" s="47">
        <v>5056</v>
      </c>
      <c r="AB265" s="47">
        <v>5058</v>
      </c>
      <c r="AC265" s="47">
        <v>5149</v>
      </c>
      <c r="AD265" s="47">
        <v>5060</v>
      </c>
      <c r="AE265" s="47">
        <v>5174</v>
      </c>
      <c r="AF265" s="47">
        <v>63784</v>
      </c>
      <c r="AG265" s="47">
        <v>62749</v>
      </c>
      <c r="AH265" s="47">
        <v>61063</v>
      </c>
      <c r="AI265" s="47">
        <v>59572</v>
      </c>
      <c r="AJ265" s="47">
        <v>58929</v>
      </c>
      <c r="AK265" s="47">
        <v>56264</v>
      </c>
      <c r="AL265" s="349">
        <f t="shared" si="18"/>
        <v>0.69900273972602733</v>
      </c>
      <c r="AM265" s="349">
        <f t="shared" si="18"/>
        <v>0.68766027397260276</v>
      </c>
      <c r="AN265" s="349">
        <f t="shared" si="18"/>
        <v>0.66918356164383563</v>
      </c>
      <c r="AO265" s="349">
        <f t="shared" si="17"/>
        <v>0.65284383561643844</v>
      </c>
      <c r="AP265" s="349">
        <f t="shared" si="17"/>
        <v>0.68701836199358779</v>
      </c>
      <c r="AQ265" s="349">
        <f t="shared" si="17"/>
        <v>0.65594870300204022</v>
      </c>
    </row>
    <row r="266" spans="1:43" hidden="1" x14ac:dyDescent="0.25">
      <c r="A266" s="348" t="s">
        <v>1721</v>
      </c>
      <c r="B266" s="348"/>
      <c r="C266" s="348"/>
      <c r="D266" s="348"/>
      <c r="E266" s="348"/>
      <c r="F266" s="348"/>
      <c r="G266" s="348"/>
      <c r="H266" s="348"/>
      <c r="I266" s="348"/>
      <c r="J266" t="s">
        <v>470</v>
      </c>
      <c r="K266" s="348" t="s">
        <v>1904</v>
      </c>
      <c r="L266" t="s">
        <v>1742</v>
      </c>
      <c r="M266" s="348" t="s">
        <v>1743</v>
      </c>
      <c r="N266" s="47">
        <v>20</v>
      </c>
      <c r="O266" s="47">
        <v>20</v>
      </c>
      <c r="P266" s="47">
        <v>20</v>
      </c>
      <c r="Q266" s="47">
        <v>20</v>
      </c>
      <c r="R266" s="47">
        <v>20</v>
      </c>
      <c r="S266" s="47">
        <v>20</v>
      </c>
      <c r="Z266" s="47">
        <v>618</v>
      </c>
      <c r="AA266" s="47">
        <v>613</v>
      </c>
      <c r="AB266" s="47">
        <v>598</v>
      </c>
      <c r="AC266" s="47">
        <v>505</v>
      </c>
      <c r="AD266" s="47">
        <v>479</v>
      </c>
      <c r="AE266" s="47">
        <v>511</v>
      </c>
      <c r="AF266" s="47">
        <v>4355</v>
      </c>
      <c r="AG266" s="47">
        <v>3770</v>
      </c>
      <c r="AH266" s="47">
        <v>3760</v>
      </c>
      <c r="AI266" s="47">
        <v>3069</v>
      </c>
      <c r="AJ266" s="47">
        <v>2935</v>
      </c>
      <c r="AK266" s="47">
        <v>2877</v>
      </c>
      <c r="AL266" s="349">
        <f t="shared" si="18"/>
        <v>0.59657534246575339</v>
      </c>
      <c r="AM266" s="349">
        <f t="shared" si="18"/>
        <v>0.51643835616438361</v>
      </c>
      <c r="AN266" s="349">
        <f t="shared" si="18"/>
        <v>0.51506849315068493</v>
      </c>
      <c r="AO266" s="349">
        <f t="shared" si="17"/>
        <v>0.42041095890410957</v>
      </c>
      <c r="AP266" s="349">
        <f t="shared" si="17"/>
        <v>0.40205479452054793</v>
      </c>
      <c r="AQ266" s="349">
        <f t="shared" si="17"/>
        <v>0.39410958904109589</v>
      </c>
    </row>
    <row r="267" spans="1:43" hidden="1" x14ac:dyDescent="0.25">
      <c r="A267" s="348" t="s">
        <v>1721</v>
      </c>
      <c r="B267" s="348"/>
      <c r="C267" s="348"/>
      <c r="D267" s="348"/>
      <c r="E267" s="348"/>
      <c r="F267" s="348"/>
      <c r="G267" s="348"/>
      <c r="H267" s="348"/>
      <c r="I267" s="348"/>
      <c r="J267" t="s">
        <v>470</v>
      </c>
      <c r="K267" s="348" t="s">
        <v>1904</v>
      </c>
      <c r="L267" t="s">
        <v>1796</v>
      </c>
      <c r="M267" s="348" t="s">
        <v>1797</v>
      </c>
      <c r="N267" s="47">
        <v>25</v>
      </c>
      <c r="O267" s="47">
        <v>25</v>
      </c>
      <c r="P267" s="47">
        <v>25</v>
      </c>
      <c r="Q267" s="47">
        <v>25</v>
      </c>
      <c r="R267" s="47">
        <v>25</v>
      </c>
      <c r="S267" s="47">
        <v>25</v>
      </c>
      <c r="Z267" s="47">
        <v>543</v>
      </c>
      <c r="AA267" s="47">
        <v>517</v>
      </c>
      <c r="AB267" s="47">
        <v>558</v>
      </c>
      <c r="AC267" s="47">
        <v>508</v>
      </c>
      <c r="AD267" s="47">
        <v>517</v>
      </c>
      <c r="AE267" s="47">
        <v>533</v>
      </c>
      <c r="AF267" s="47">
        <v>6110</v>
      </c>
      <c r="AG267" s="47">
        <v>5604</v>
      </c>
      <c r="AH267" s="47">
        <v>5939</v>
      </c>
      <c r="AI267" s="47">
        <v>5397</v>
      </c>
      <c r="AJ267" s="47">
        <v>5119</v>
      </c>
      <c r="AK267" s="47">
        <v>5100</v>
      </c>
      <c r="AL267" s="349">
        <f t="shared" si="18"/>
        <v>0.66958904109589046</v>
      </c>
      <c r="AM267" s="349">
        <f t="shared" si="18"/>
        <v>0.61413698630136981</v>
      </c>
      <c r="AN267" s="349">
        <f t="shared" si="18"/>
        <v>0.65084931506849319</v>
      </c>
      <c r="AO267" s="349">
        <f t="shared" si="17"/>
        <v>0.59145205479452057</v>
      </c>
      <c r="AP267" s="349">
        <f t="shared" si="17"/>
        <v>0.56098630136986294</v>
      </c>
      <c r="AQ267" s="349">
        <f t="shared" si="17"/>
        <v>0.55890410958904113</v>
      </c>
    </row>
    <row r="268" spans="1:43" hidden="1" x14ac:dyDescent="0.25">
      <c r="A268" s="348" t="s">
        <v>1721</v>
      </c>
      <c r="B268" s="348"/>
      <c r="C268" s="348"/>
      <c r="D268" s="348"/>
      <c r="E268" s="348"/>
      <c r="F268" s="348"/>
      <c r="G268" s="348"/>
      <c r="H268" s="348"/>
      <c r="I268" s="348"/>
      <c r="J268" t="s">
        <v>470</v>
      </c>
      <c r="K268" s="348" t="s">
        <v>1904</v>
      </c>
      <c r="L268" t="s">
        <v>1746</v>
      </c>
      <c r="M268" s="348" t="s">
        <v>1747</v>
      </c>
      <c r="N268" s="47">
        <v>3</v>
      </c>
      <c r="O268" s="47">
        <v>3</v>
      </c>
      <c r="P268" s="47">
        <v>3</v>
      </c>
      <c r="Q268" s="47">
        <v>3</v>
      </c>
      <c r="R268" s="47">
        <v>3</v>
      </c>
      <c r="S268" s="47">
        <v>3</v>
      </c>
      <c r="Z268" s="47">
        <v>332</v>
      </c>
      <c r="AA268" s="47">
        <v>312</v>
      </c>
      <c r="AB268" s="47">
        <v>338</v>
      </c>
      <c r="AC268" s="47">
        <v>338</v>
      </c>
      <c r="AD268" s="47">
        <v>369</v>
      </c>
      <c r="AE268" s="47">
        <v>383</v>
      </c>
      <c r="AF268" s="47">
        <v>1130</v>
      </c>
      <c r="AG268" s="47">
        <v>1074</v>
      </c>
      <c r="AH268" s="47">
        <v>1102</v>
      </c>
      <c r="AI268" s="47">
        <v>1091</v>
      </c>
      <c r="AJ268" s="47">
        <v>1209</v>
      </c>
      <c r="AK268" s="47">
        <v>1170</v>
      </c>
      <c r="AL268" s="349">
        <f t="shared" si="18"/>
        <v>1.0319634703196348</v>
      </c>
      <c r="AM268" s="349">
        <f t="shared" si="18"/>
        <v>0.98082191780821915</v>
      </c>
      <c r="AN268" s="349">
        <f t="shared" si="18"/>
        <v>1.006392694063927</v>
      </c>
      <c r="AO268" s="349">
        <f t="shared" si="17"/>
        <v>0.99634703196347041</v>
      </c>
      <c r="AP268" s="349">
        <f t="shared" si="17"/>
        <v>1.1041095890410959</v>
      </c>
      <c r="AQ268" s="349">
        <f t="shared" si="17"/>
        <v>1.0684931506849316</v>
      </c>
    </row>
    <row r="269" spans="1:43" hidden="1" x14ac:dyDescent="0.25">
      <c r="A269" s="348" t="s">
        <v>1721</v>
      </c>
      <c r="B269" s="348"/>
      <c r="C269" s="348"/>
      <c r="D269" s="348"/>
      <c r="E269" s="348"/>
      <c r="F269" s="348"/>
      <c r="G269" s="348"/>
      <c r="H269" s="348"/>
      <c r="I269" s="348"/>
      <c r="J269" t="s">
        <v>470</v>
      </c>
      <c r="K269" s="348" t="s">
        <v>1904</v>
      </c>
      <c r="L269" t="s">
        <v>1905</v>
      </c>
      <c r="M269" s="348" t="s">
        <v>1906</v>
      </c>
      <c r="N269" s="47">
        <v>35</v>
      </c>
      <c r="O269" s="47">
        <v>35</v>
      </c>
      <c r="P269" s="47">
        <v>35</v>
      </c>
      <c r="Q269" s="47">
        <v>35</v>
      </c>
      <c r="R269" s="47">
        <v>30</v>
      </c>
      <c r="S269" s="47">
        <v>30</v>
      </c>
      <c r="Z269" s="47">
        <v>1486</v>
      </c>
      <c r="AA269" s="47">
        <v>1566</v>
      </c>
      <c r="AB269" s="47">
        <v>1461</v>
      </c>
      <c r="AC269" s="47">
        <v>1426</v>
      </c>
      <c r="AD269" s="47">
        <v>1329</v>
      </c>
      <c r="AE269" s="47">
        <v>1355</v>
      </c>
      <c r="AF269" s="47">
        <v>7451</v>
      </c>
      <c r="AG269" s="47">
        <v>7462</v>
      </c>
      <c r="AH269" s="47">
        <v>8070</v>
      </c>
      <c r="AI269" s="47">
        <v>7025</v>
      </c>
      <c r="AJ269" s="47">
        <v>6568</v>
      </c>
      <c r="AK269" s="47">
        <v>6097</v>
      </c>
      <c r="AL269" s="349">
        <f t="shared" si="18"/>
        <v>0.58324853228962814</v>
      </c>
      <c r="AM269" s="349">
        <f t="shared" si="18"/>
        <v>0.58410958904109589</v>
      </c>
      <c r="AN269" s="349">
        <f t="shared" si="18"/>
        <v>0.63170254403131121</v>
      </c>
      <c r="AO269" s="349">
        <f t="shared" si="17"/>
        <v>0.54990215264187869</v>
      </c>
      <c r="AP269" s="349">
        <f t="shared" si="17"/>
        <v>0.59981735159817351</v>
      </c>
      <c r="AQ269" s="349">
        <f t="shared" si="17"/>
        <v>0.55680365296803647</v>
      </c>
    </row>
    <row r="270" spans="1:43" hidden="1" x14ac:dyDescent="0.25">
      <c r="A270" s="348" t="s">
        <v>1721</v>
      </c>
      <c r="B270" s="348"/>
      <c r="C270" s="348"/>
      <c r="D270" s="348"/>
      <c r="E270" s="348"/>
      <c r="F270" s="348"/>
      <c r="G270" s="348"/>
      <c r="H270" s="348"/>
      <c r="I270" s="348"/>
      <c r="J270" t="s">
        <v>470</v>
      </c>
      <c r="K270" s="348" t="s">
        <v>1904</v>
      </c>
      <c r="L270" t="s">
        <v>1729</v>
      </c>
      <c r="M270" s="348" t="s">
        <v>1730</v>
      </c>
      <c r="N270" s="47">
        <v>3</v>
      </c>
      <c r="O270" s="47">
        <v>3</v>
      </c>
      <c r="P270" s="47">
        <v>3</v>
      </c>
      <c r="Q270" s="47">
        <v>3</v>
      </c>
      <c r="R270" s="47">
        <v>3</v>
      </c>
      <c r="S270" s="47">
        <v>3</v>
      </c>
      <c r="Z270" s="47">
        <v>41</v>
      </c>
      <c r="AA270" s="47">
        <v>50</v>
      </c>
      <c r="AB270" s="47">
        <v>42</v>
      </c>
      <c r="AC270" s="47">
        <v>45</v>
      </c>
      <c r="AD270" s="47">
        <v>46</v>
      </c>
      <c r="AE270" s="47">
        <v>49</v>
      </c>
      <c r="AF270" s="47">
        <v>148</v>
      </c>
      <c r="AG270" s="47">
        <v>225</v>
      </c>
      <c r="AH270" s="47">
        <v>184</v>
      </c>
      <c r="AI270" s="47">
        <v>160</v>
      </c>
      <c r="AJ270" s="47">
        <v>153</v>
      </c>
      <c r="AK270" s="47">
        <v>127</v>
      </c>
      <c r="AL270" s="349">
        <f t="shared" si="18"/>
        <v>0.13515981735159818</v>
      </c>
      <c r="AM270" s="349">
        <f t="shared" si="18"/>
        <v>0.20547945205479451</v>
      </c>
      <c r="AN270" s="349">
        <f t="shared" si="18"/>
        <v>0.16803652968036531</v>
      </c>
      <c r="AO270" s="349">
        <f t="shared" si="17"/>
        <v>0.14611872146118723</v>
      </c>
      <c r="AP270" s="349">
        <f t="shared" si="17"/>
        <v>0.13972602739726028</v>
      </c>
      <c r="AQ270" s="349">
        <f t="shared" si="17"/>
        <v>0.11598173515981736</v>
      </c>
    </row>
    <row r="271" spans="1:43" hidden="1" x14ac:dyDescent="0.25">
      <c r="A271" s="348" t="s">
        <v>1721</v>
      </c>
      <c r="B271" s="348"/>
      <c r="C271" s="348"/>
      <c r="D271" s="348"/>
      <c r="E271" s="348"/>
      <c r="F271" s="348"/>
      <c r="G271" s="348"/>
      <c r="H271" s="348"/>
      <c r="I271" s="348"/>
      <c r="J271" t="s">
        <v>470</v>
      </c>
      <c r="K271" s="348" t="s">
        <v>1904</v>
      </c>
      <c r="L271" t="s">
        <v>1721</v>
      </c>
      <c r="M271" s="348" t="s">
        <v>1907</v>
      </c>
      <c r="N271" s="47">
        <v>8</v>
      </c>
      <c r="O271" s="47">
        <v>8</v>
      </c>
      <c r="P271" s="47">
        <v>8</v>
      </c>
      <c r="Q271" s="47">
        <v>8</v>
      </c>
      <c r="R271" s="47">
        <v>8</v>
      </c>
      <c r="S271" s="47">
        <v>8</v>
      </c>
      <c r="Z271" s="47">
        <v>599</v>
      </c>
      <c r="AA271" s="47">
        <v>651</v>
      </c>
      <c r="AB271" s="47">
        <v>656</v>
      </c>
      <c r="AC271" s="47">
        <v>684</v>
      </c>
      <c r="AD271" s="47">
        <v>668</v>
      </c>
      <c r="AE271" s="47">
        <v>638</v>
      </c>
      <c r="AF271" s="47">
        <v>1496</v>
      </c>
      <c r="AG271" s="47">
        <v>1528</v>
      </c>
      <c r="AH271" s="47">
        <v>1532</v>
      </c>
      <c r="AI271" s="47">
        <v>1668</v>
      </c>
      <c r="AJ271" s="47">
        <v>1589</v>
      </c>
      <c r="AK271" s="47">
        <v>1526</v>
      </c>
      <c r="AL271" s="349">
        <f t="shared" si="18"/>
        <v>0.51232876712328768</v>
      </c>
      <c r="AM271" s="349">
        <f t="shared" si="18"/>
        <v>0.52328767123287667</v>
      </c>
      <c r="AN271" s="349">
        <f t="shared" si="18"/>
        <v>0.52465753424657535</v>
      </c>
      <c r="AO271" s="349">
        <f t="shared" si="17"/>
        <v>0.57123287671232881</v>
      </c>
      <c r="AP271" s="349">
        <f t="shared" si="17"/>
        <v>0.54417808219178088</v>
      </c>
      <c r="AQ271" s="349">
        <f t="shared" si="17"/>
        <v>0.52260273972602744</v>
      </c>
    </row>
    <row r="272" spans="1:43" hidden="1" x14ac:dyDescent="0.25">
      <c r="A272" s="348" t="s">
        <v>1908</v>
      </c>
      <c r="B272" s="348" t="s">
        <v>1725</v>
      </c>
      <c r="C272" s="355" t="str">
        <f>IFERROR(INDEX('OSN _po nemocniciach'!G:G,MATCH(J272,'OSN _po nemocniciach'!C:C,0)),"n/a")</f>
        <v>n/a</v>
      </c>
      <c r="D272" s="355" t="str">
        <f>IFERROR(INDEX('OSN _po nemocniciach'!D:D,MATCH(J272,'OSN _po nemocniciach'!C:C,0)),"n/a")</f>
        <v>n/a</v>
      </c>
      <c r="E272" s="359" t="s">
        <v>1559</v>
      </c>
      <c r="F272" s="360">
        <v>0</v>
      </c>
      <c r="G272" s="359"/>
      <c r="H272" s="361">
        <f t="shared" ref="H272:H273" si="21">AE272</f>
        <v>0</v>
      </c>
      <c r="I272" s="362">
        <f t="shared" ref="I272:I273" si="22">IF(E272="ANO",F272*H272,"n/a")</f>
        <v>0</v>
      </c>
      <c r="J272" t="s">
        <v>1909</v>
      </c>
      <c r="K272" s="348" t="s">
        <v>1910</v>
      </c>
      <c r="L272" t="s">
        <v>1620</v>
      </c>
      <c r="M272" s="348" t="s">
        <v>1739</v>
      </c>
      <c r="N272" s="47"/>
      <c r="O272" s="47">
        <v>62</v>
      </c>
      <c r="P272" s="47">
        <v>62</v>
      </c>
      <c r="Q272" s="47"/>
      <c r="R272" s="47"/>
      <c r="S272" s="47"/>
      <c r="U272">
        <v>62</v>
      </c>
      <c r="V272">
        <v>62</v>
      </c>
      <c r="Z272" s="47"/>
      <c r="AA272" s="47">
        <v>796</v>
      </c>
      <c r="AB272" s="47">
        <v>778</v>
      </c>
      <c r="AC272" s="47">
        <v>0</v>
      </c>
      <c r="AD272" s="47"/>
      <c r="AE272" s="47"/>
      <c r="AF272" s="47"/>
      <c r="AG272" s="47">
        <v>16485</v>
      </c>
      <c r="AH272" s="47">
        <v>16097</v>
      </c>
      <c r="AI272" s="47"/>
      <c r="AJ272" s="47"/>
      <c r="AK272" s="47"/>
      <c r="AL272" s="349" t="str">
        <f t="shared" si="18"/>
        <v/>
      </c>
      <c r="AM272" s="349">
        <f t="shared" si="18"/>
        <v>0.72845779938135213</v>
      </c>
      <c r="AN272" s="349">
        <f t="shared" si="18"/>
        <v>0.71131241714538218</v>
      </c>
      <c r="AO272" s="349" t="str">
        <f t="shared" si="17"/>
        <v/>
      </c>
      <c r="AP272" s="349" t="str">
        <f t="shared" si="17"/>
        <v/>
      </c>
      <c r="AQ272" s="349" t="str">
        <f t="shared" si="17"/>
        <v/>
      </c>
    </row>
    <row r="273" spans="1:43" hidden="1" x14ac:dyDescent="0.25">
      <c r="A273" s="348" t="s">
        <v>1908</v>
      </c>
      <c r="B273" s="348" t="s">
        <v>1725</v>
      </c>
      <c r="C273" s="355" t="str">
        <f>IFERROR(INDEX('OSN _po nemocniciach'!G:G,MATCH(J273,'OSN _po nemocniciach'!C:C,0)),"n/a")</f>
        <v>n/a</v>
      </c>
      <c r="D273" s="355" t="str">
        <f>IFERROR(INDEX('OSN _po nemocniciach'!D:D,MATCH(J273,'OSN _po nemocniciach'!C:C,0)),"n/a")</f>
        <v>n/a</v>
      </c>
      <c r="E273" s="359" t="s">
        <v>1559</v>
      </c>
      <c r="F273" s="360">
        <v>0</v>
      </c>
      <c r="G273" s="359"/>
      <c r="H273" s="361">
        <f t="shared" si="21"/>
        <v>0</v>
      </c>
      <c r="I273" s="362">
        <f t="shared" si="22"/>
        <v>0</v>
      </c>
      <c r="J273" t="s">
        <v>1909</v>
      </c>
      <c r="K273" s="348" t="s">
        <v>1910</v>
      </c>
      <c r="L273" t="s">
        <v>1620</v>
      </c>
      <c r="M273" s="348" t="s">
        <v>1739</v>
      </c>
      <c r="N273" s="47">
        <v>60</v>
      </c>
      <c r="O273" s="47"/>
      <c r="P273" s="47"/>
      <c r="Q273" s="47"/>
      <c r="R273" s="47"/>
      <c r="S273" s="47"/>
      <c r="T273">
        <v>60</v>
      </c>
      <c r="Z273" s="47">
        <v>798</v>
      </c>
      <c r="AA273" s="47"/>
      <c r="AB273" s="47"/>
      <c r="AC273" s="47"/>
      <c r="AD273" s="47"/>
      <c r="AE273" s="47"/>
      <c r="AF273" s="47">
        <v>16630</v>
      </c>
      <c r="AG273" s="47"/>
      <c r="AH273" s="47"/>
      <c r="AI273" s="47"/>
      <c r="AJ273" s="47"/>
      <c r="AK273" s="47"/>
      <c r="AL273" s="349">
        <f t="shared" si="18"/>
        <v>0.75936073059360731</v>
      </c>
      <c r="AM273" s="349" t="str">
        <f t="shared" si="18"/>
        <v/>
      </c>
      <c r="AN273" s="349" t="str">
        <f t="shared" si="18"/>
        <v/>
      </c>
      <c r="AO273" s="349" t="str">
        <f t="shared" si="17"/>
        <v/>
      </c>
      <c r="AP273" s="349" t="str">
        <f t="shared" si="17"/>
        <v/>
      </c>
      <c r="AQ273" s="349" t="str">
        <f t="shared" si="17"/>
        <v/>
      </c>
    </row>
    <row r="274" spans="1:43" hidden="1" x14ac:dyDescent="0.25">
      <c r="A274" s="348" t="s">
        <v>1873</v>
      </c>
      <c r="B274" s="348"/>
      <c r="C274" s="348"/>
      <c r="D274" s="348"/>
      <c r="E274" s="348"/>
      <c r="F274" s="348"/>
      <c r="G274" s="348"/>
      <c r="H274" s="348"/>
      <c r="I274" s="348"/>
      <c r="J274" t="s">
        <v>499</v>
      </c>
      <c r="K274" s="348" t="s">
        <v>1911</v>
      </c>
      <c r="L274" t="s">
        <v>1719</v>
      </c>
      <c r="M274" s="348" t="s">
        <v>1720</v>
      </c>
      <c r="N274" s="47">
        <v>15</v>
      </c>
      <c r="O274" s="47">
        <v>15</v>
      </c>
      <c r="P274" s="47">
        <v>15</v>
      </c>
      <c r="Q274" s="47">
        <v>15</v>
      </c>
      <c r="R274" s="47">
        <v>15</v>
      </c>
      <c r="S274" s="47">
        <v>15</v>
      </c>
      <c r="V274">
        <v>0</v>
      </c>
      <c r="X274">
        <v>0</v>
      </c>
      <c r="Y274">
        <v>0</v>
      </c>
      <c r="Z274" s="47">
        <v>104</v>
      </c>
      <c r="AA274" s="47">
        <v>129</v>
      </c>
      <c r="AB274" s="47">
        <v>126</v>
      </c>
      <c r="AC274" s="47">
        <v>126</v>
      </c>
      <c r="AD274" s="47">
        <v>121</v>
      </c>
      <c r="AE274" s="47">
        <v>119</v>
      </c>
      <c r="AF274" s="47">
        <v>4301</v>
      </c>
      <c r="AG274" s="47">
        <v>4225</v>
      </c>
      <c r="AH274" s="47">
        <v>4464</v>
      </c>
      <c r="AI274" s="47">
        <v>4617</v>
      </c>
      <c r="AJ274" s="47">
        <v>4611</v>
      </c>
      <c r="AK274" s="47">
        <v>4656</v>
      </c>
      <c r="AL274" s="349">
        <f t="shared" si="18"/>
        <v>0.78557077625570781</v>
      </c>
      <c r="AM274" s="349">
        <f t="shared" si="18"/>
        <v>0.77168949771689499</v>
      </c>
      <c r="AN274" s="349">
        <f t="shared" si="18"/>
        <v>0.81534246575342473</v>
      </c>
      <c r="AO274" s="349">
        <f t="shared" si="17"/>
        <v>0.84328767123287673</v>
      </c>
      <c r="AP274" s="349">
        <f t="shared" si="17"/>
        <v>0.8421917808219177</v>
      </c>
      <c r="AQ274" s="349">
        <f t="shared" si="17"/>
        <v>0.85041095890410956</v>
      </c>
    </row>
    <row r="275" spans="1:43" hidden="1" x14ac:dyDescent="0.25">
      <c r="A275" s="348" t="s">
        <v>1789</v>
      </c>
      <c r="B275" s="348"/>
      <c r="C275" s="348"/>
      <c r="D275" s="348"/>
      <c r="E275" s="348"/>
      <c r="F275" s="348"/>
      <c r="G275" s="348"/>
      <c r="H275" s="348"/>
      <c r="I275" s="348"/>
      <c r="J275" t="s">
        <v>518</v>
      </c>
      <c r="K275" s="348" t="s">
        <v>1912</v>
      </c>
      <c r="L275" t="s">
        <v>1812</v>
      </c>
      <c r="M275" s="348" t="s">
        <v>1813</v>
      </c>
      <c r="N275" s="47">
        <v>15</v>
      </c>
      <c r="O275" s="47">
        <v>15</v>
      </c>
      <c r="P275" s="47">
        <v>15</v>
      </c>
      <c r="Q275" s="47">
        <v>15</v>
      </c>
      <c r="R275" s="47">
        <v>15</v>
      </c>
      <c r="S275" s="47">
        <v>15</v>
      </c>
      <c r="Z275" s="47">
        <v>13</v>
      </c>
      <c r="AA275" s="47">
        <v>1</v>
      </c>
      <c r="AB275" s="47">
        <v>4</v>
      </c>
      <c r="AC275" s="47">
        <v>3</v>
      </c>
      <c r="AD275" s="47">
        <v>29</v>
      </c>
      <c r="AE275" s="47">
        <v>38</v>
      </c>
      <c r="AF275" s="47">
        <v>1754</v>
      </c>
      <c r="AG275" s="47">
        <v>446</v>
      </c>
      <c r="AH275" s="47">
        <v>419</v>
      </c>
      <c r="AI275" s="47">
        <v>422</v>
      </c>
      <c r="AJ275" s="47">
        <v>2263</v>
      </c>
      <c r="AK275" s="47">
        <v>3621</v>
      </c>
      <c r="AL275" s="349">
        <f t="shared" si="18"/>
        <v>0.320365296803653</v>
      </c>
      <c r="AM275" s="349">
        <f t="shared" si="18"/>
        <v>8.1461187214611874E-2</v>
      </c>
      <c r="AN275" s="349">
        <f t="shared" si="18"/>
        <v>7.6529680365296809E-2</v>
      </c>
      <c r="AO275" s="349">
        <f t="shared" si="17"/>
        <v>7.7077625570776256E-2</v>
      </c>
      <c r="AP275" s="349">
        <f t="shared" si="17"/>
        <v>0.41333333333333333</v>
      </c>
      <c r="AQ275" s="349">
        <f t="shared" si="17"/>
        <v>0.6613698630136986</v>
      </c>
    </row>
    <row r="276" spans="1:43" hidden="1" x14ac:dyDescent="0.25">
      <c r="A276" s="348" t="s">
        <v>1913</v>
      </c>
      <c r="B276" s="348"/>
      <c r="C276" s="348"/>
      <c r="D276" s="348"/>
      <c r="E276" s="348"/>
      <c r="F276" s="348"/>
      <c r="G276" s="348"/>
      <c r="H276" s="348"/>
      <c r="I276" s="348"/>
      <c r="J276" t="s">
        <v>415</v>
      </c>
      <c r="K276" s="348" t="s">
        <v>1914</v>
      </c>
      <c r="L276" t="s">
        <v>1735</v>
      </c>
      <c r="M276" s="348" t="s">
        <v>1736</v>
      </c>
      <c r="N276" s="47"/>
      <c r="O276" s="47"/>
      <c r="P276" s="47"/>
      <c r="Q276" s="47">
        <v>69</v>
      </c>
      <c r="R276" s="47">
        <v>69</v>
      </c>
      <c r="S276" s="47">
        <v>69</v>
      </c>
      <c r="Z276" s="47"/>
      <c r="AA276" s="47"/>
      <c r="AB276" s="47"/>
      <c r="AC276" s="47">
        <v>2714</v>
      </c>
      <c r="AD276" s="47">
        <v>2976</v>
      </c>
      <c r="AE276" s="47">
        <v>2559</v>
      </c>
      <c r="AF276" s="47"/>
      <c r="AG276" s="47"/>
      <c r="AH276" s="47"/>
      <c r="AI276" s="47">
        <v>20466</v>
      </c>
      <c r="AJ276" s="47">
        <v>19554</v>
      </c>
      <c r="AK276" s="47">
        <v>15223</v>
      </c>
      <c r="AL276" s="349" t="str">
        <f t="shared" si="18"/>
        <v/>
      </c>
      <c r="AM276" s="349" t="str">
        <f t="shared" si="18"/>
        <v/>
      </c>
      <c r="AN276" s="349" t="str">
        <f t="shared" si="18"/>
        <v/>
      </c>
      <c r="AO276" s="349">
        <f t="shared" si="17"/>
        <v>0.81262656343061357</v>
      </c>
      <c r="AP276" s="349">
        <f t="shared" si="17"/>
        <v>0.77641453245979741</v>
      </c>
      <c r="AQ276" s="349">
        <f t="shared" si="17"/>
        <v>0.60444709152273179</v>
      </c>
    </row>
    <row r="277" spans="1:43" hidden="1" x14ac:dyDescent="0.25">
      <c r="A277" s="348" t="s">
        <v>1913</v>
      </c>
      <c r="B277" s="348"/>
      <c r="C277" s="348"/>
      <c r="D277" s="348"/>
      <c r="E277" s="348"/>
      <c r="F277" s="348"/>
      <c r="G277" s="348"/>
      <c r="H277" s="348"/>
      <c r="I277" s="348"/>
      <c r="J277" t="s">
        <v>415</v>
      </c>
      <c r="K277" s="348" t="s">
        <v>1914</v>
      </c>
      <c r="L277" t="s">
        <v>1737</v>
      </c>
      <c r="M277" s="348" t="s">
        <v>1738</v>
      </c>
      <c r="N277" s="47"/>
      <c r="O277" s="47"/>
      <c r="P277" s="47"/>
      <c r="Q277" s="47">
        <v>29</v>
      </c>
      <c r="R277" s="47">
        <v>29</v>
      </c>
      <c r="S277" s="47">
        <v>29</v>
      </c>
      <c r="Z277" s="47"/>
      <c r="AA277" s="47"/>
      <c r="AB277" s="47"/>
      <c r="AC277" s="47">
        <v>1201</v>
      </c>
      <c r="AD277" s="47">
        <v>1213</v>
      </c>
      <c r="AE277" s="47">
        <v>1187</v>
      </c>
      <c r="AF277" s="47"/>
      <c r="AG277" s="47"/>
      <c r="AH277" s="47"/>
      <c r="AI277" s="47">
        <v>7227</v>
      </c>
      <c r="AJ277" s="47">
        <v>7051</v>
      </c>
      <c r="AK277" s="47">
        <v>5967</v>
      </c>
      <c r="AL277" s="349" t="str">
        <f t="shared" si="18"/>
        <v/>
      </c>
      <c r="AM277" s="349" t="str">
        <f t="shared" si="18"/>
        <v/>
      </c>
      <c r="AN277" s="349" t="str">
        <f t="shared" si="18"/>
        <v/>
      </c>
      <c r="AO277" s="349">
        <f t="shared" si="17"/>
        <v>0.68275862068965509</v>
      </c>
      <c r="AP277" s="349">
        <f t="shared" si="17"/>
        <v>0.66613131790269253</v>
      </c>
      <c r="AQ277" s="349">
        <f t="shared" si="17"/>
        <v>0.56372224846480867</v>
      </c>
    </row>
    <row r="278" spans="1:43" x14ac:dyDescent="0.25">
      <c r="A278" s="348" t="s">
        <v>1913</v>
      </c>
      <c r="B278" s="348" t="s">
        <v>1725</v>
      </c>
      <c r="C278" s="355" t="str">
        <f>IFERROR(INDEX('OSN _po nemocniciach'!G:G,MATCH(J278,'OSN _po nemocniciach'!C:C,0)),"n/a")</f>
        <v>Nitriansky kraj</v>
      </c>
      <c r="D278" s="355" t="str">
        <f>IFERROR(INDEX('OSN _po nemocniciach'!D:D,MATCH(J278,'OSN _po nemocniciach'!C:C,0)),"n/a")</f>
        <v>Levice</v>
      </c>
      <c r="E278" s="359" t="s">
        <v>1559</v>
      </c>
      <c r="F278" s="360">
        <v>0</v>
      </c>
      <c r="G278" s="359"/>
      <c r="H278" s="361">
        <f>AE278</f>
        <v>1509</v>
      </c>
      <c r="I278" s="362">
        <f>IF(E278="ANO",F278*H278,"n/a")</f>
        <v>0</v>
      </c>
      <c r="J278" t="s">
        <v>415</v>
      </c>
      <c r="K278" s="348" t="s">
        <v>1914</v>
      </c>
      <c r="L278" t="s">
        <v>1620</v>
      </c>
      <c r="M278" s="348" t="s">
        <v>1739</v>
      </c>
      <c r="N278" s="47"/>
      <c r="O278" s="47"/>
      <c r="P278" s="47"/>
      <c r="Q278" s="47">
        <v>30</v>
      </c>
      <c r="R278" s="47">
        <v>30</v>
      </c>
      <c r="S278" s="47">
        <v>30</v>
      </c>
      <c r="W278">
        <v>30</v>
      </c>
      <c r="X278">
        <v>30</v>
      </c>
      <c r="Y278">
        <v>30</v>
      </c>
      <c r="Z278" s="47"/>
      <c r="AA278" s="47"/>
      <c r="AB278" s="47"/>
      <c r="AC278" s="47">
        <v>1497</v>
      </c>
      <c r="AD278" s="47">
        <v>1477</v>
      </c>
      <c r="AE278" s="47">
        <v>1509</v>
      </c>
      <c r="AF278" s="47"/>
      <c r="AG278" s="47"/>
      <c r="AH278" s="47"/>
      <c r="AI278" s="47">
        <v>4932</v>
      </c>
      <c r="AJ278" s="47">
        <v>4597</v>
      </c>
      <c r="AK278" s="47">
        <v>4519</v>
      </c>
      <c r="AL278" s="349" t="str">
        <f t="shared" si="18"/>
        <v/>
      </c>
      <c r="AM278" s="349" t="str">
        <f t="shared" si="18"/>
        <v/>
      </c>
      <c r="AN278" s="349" t="str">
        <f t="shared" si="18"/>
        <v/>
      </c>
      <c r="AO278" s="349">
        <f t="shared" si="17"/>
        <v>0.45041095890410959</v>
      </c>
      <c r="AP278" s="349">
        <f t="shared" si="17"/>
        <v>0.41981735159817346</v>
      </c>
      <c r="AQ278" s="349">
        <f t="shared" si="17"/>
        <v>0.41269406392694064</v>
      </c>
    </row>
    <row r="279" spans="1:43" hidden="1" x14ac:dyDescent="0.25">
      <c r="A279" s="348" t="s">
        <v>1913</v>
      </c>
      <c r="B279" s="348"/>
      <c r="C279" s="348"/>
      <c r="D279" s="348"/>
      <c r="E279" s="348"/>
      <c r="F279" s="348"/>
      <c r="G279" s="348"/>
      <c r="H279" s="348"/>
      <c r="I279" s="348"/>
      <c r="J279" t="s">
        <v>415</v>
      </c>
      <c r="K279" s="348" t="s">
        <v>1914</v>
      </c>
      <c r="L279" t="s">
        <v>1740</v>
      </c>
      <c r="M279" s="348" t="s">
        <v>1741</v>
      </c>
      <c r="N279" s="47"/>
      <c r="O279" s="47"/>
      <c r="P279" s="47"/>
      <c r="Q279" s="47">
        <v>45</v>
      </c>
      <c r="R279" s="47">
        <v>45</v>
      </c>
      <c r="S279" s="47">
        <v>45</v>
      </c>
      <c r="Z279" s="47"/>
      <c r="AA279" s="47"/>
      <c r="AB279" s="47"/>
      <c r="AC279" s="47">
        <v>2337</v>
      </c>
      <c r="AD279" s="47">
        <v>2233</v>
      </c>
      <c r="AE279" s="47">
        <v>2212</v>
      </c>
      <c r="AF279" s="47"/>
      <c r="AG279" s="47"/>
      <c r="AH279" s="47"/>
      <c r="AI279" s="47">
        <v>11710</v>
      </c>
      <c r="AJ279" s="47">
        <v>11171</v>
      </c>
      <c r="AK279" s="47">
        <v>10777</v>
      </c>
      <c r="AL279" s="349" t="str">
        <f t="shared" si="18"/>
        <v/>
      </c>
      <c r="AM279" s="349" t="str">
        <f t="shared" si="18"/>
        <v/>
      </c>
      <c r="AN279" s="349" t="str">
        <f t="shared" si="18"/>
        <v/>
      </c>
      <c r="AO279" s="349">
        <f t="shared" si="17"/>
        <v>0.71293759512937593</v>
      </c>
      <c r="AP279" s="349">
        <f t="shared" si="17"/>
        <v>0.68012176560121762</v>
      </c>
      <c r="AQ279" s="349">
        <f t="shared" si="17"/>
        <v>0.65613394216133936</v>
      </c>
    </row>
    <row r="280" spans="1:43" hidden="1" x14ac:dyDescent="0.25">
      <c r="A280" s="348" t="s">
        <v>1913</v>
      </c>
      <c r="B280" s="348"/>
      <c r="C280" s="348"/>
      <c r="D280" s="348"/>
      <c r="E280" s="348"/>
      <c r="F280" s="348"/>
      <c r="G280" s="348"/>
      <c r="H280" s="348"/>
      <c r="I280" s="348"/>
      <c r="J280" t="s">
        <v>415</v>
      </c>
      <c r="K280" s="348" t="s">
        <v>1914</v>
      </c>
      <c r="L280" t="s">
        <v>1742</v>
      </c>
      <c r="M280" s="348" t="s">
        <v>1743</v>
      </c>
      <c r="N280" s="47"/>
      <c r="O280" s="47"/>
      <c r="P280" s="47"/>
      <c r="Q280" s="47">
        <v>33</v>
      </c>
      <c r="R280" s="47">
        <v>33</v>
      </c>
      <c r="S280" s="47">
        <v>33</v>
      </c>
      <c r="Z280" s="47"/>
      <c r="AA280" s="47"/>
      <c r="AB280" s="47"/>
      <c r="AC280" s="47">
        <v>1494</v>
      </c>
      <c r="AD280" s="47">
        <v>1544</v>
      </c>
      <c r="AE280" s="47">
        <v>1351</v>
      </c>
      <c r="AF280" s="47"/>
      <c r="AG280" s="47"/>
      <c r="AH280" s="47"/>
      <c r="AI280" s="47">
        <v>6797</v>
      </c>
      <c r="AJ280" s="47">
        <v>7032</v>
      </c>
      <c r="AK280" s="47">
        <v>7015</v>
      </c>
      <c r="AL280" s="349" t="str">
        <f t="shared" si="18"/>
        <v/>
      </c>
      <c r="AM280" s="349" t="str">
        <f t="shared" si="18"/>
        <v/>
      </c>
      <c r="AN280" s="349" t="str">
        <f t="shared" si="18"/>
        <v/>
      </c>
      <c r="AO280" s="349">
        <f t="shared" si="17"/>
        <v>0.56430053964300542</v>
      </c>
      <c r="AP280" s="349">
        <f t="shared" si="17"/>
        <v>0.58381070983810712</v>
      </c>
      <c r="AQ280" s="349">
        <f t="shared" si="17"/>
        <v>0.58239933582399328</v>
      </c>
    </row>
    <row r="281" spans="1:43" hidden="1" x14ac:dyDescent="0.25">
      <c r="A281" s="348" t="s">
        <v>1913</v>
      </c>
      <c r="B281" s="348"/>
      <c r="C281" s="348"/>
      <c r="D281" s="348"/>
      <c r="E281" s="348"/>
      <c r="F281" s="348"/>
      <c r="G281" s="348"/>
      <c r="H281" s="348"/>
      <c r="I281" s="348"/>
      <c r="J281" t="s">
        <v>415</v>
      </c>
      <c r="K281" s="348" t="s">
        <v>1914</v>
      </c>
      <c r="L281" t="s">
        <v>1627</v>
      </c>
      <c r="M281" s="348" t="s">
        <v>1756</v>
      </c>
      <c r="N281" s="47"/>
      <c r="O281" s="47"/>
      <c r="P281" s="47"/>
      <c r="Q281" s="47">
        <v>6</v>
      </c>
      <c r="R281" s="47">
        <v>6</v>
      </c>
      <c r="S281" s="47">
        <v>6</v>
      </c>
      <c r="Z281" s="47"/>
      <c r="AA281" s="47"/>
      <c r="AB281" s="47"/>
      <c r="AC281" s="47">
        <v>153</v>
      </c>
      <c r="AD281" s="47">
        <v>72</v>
      </c>
      <c r="AE281" s="47">
        <v>77</v>
      </c>
      <c r="AF281" s="47"/>
      <c r="AG281" s="47"/>
      <c r="AH281" s="47"/>
      <c r="AI281" s="47">
        <v>721</v>
      </c>
      <c r="AJ281" s="47">
        <v>424</v>
      </c>
      <c r="AK281" s="47">
        <v>491</v>
      </c>
      <c r="AL281" s="349" t="str">
        <f t="shared" si="18"/>
        <v/>
      </c>
      <c r="AM281" s="349" t="str">
        <f t="shared" si="18"/>
        <v/>
      </c>
      <c r="AN281" s="349" t="str">
        <f t="shared" si="18"/>
        <v/>
      </c>
      <c r="AO281" s="349">
        <f t="shared" si="17"/>
        <v>0.32922374429223744</v>
      </c>
      <c r="AP281" s="349">
        <f t="shared" si="17"/>
        <v>0.19360730593607306</v>
      </c>
      <c r="AQ281" s="349">
        <f t="shared" si="17"/>
        <v>0.22420091324200911</v>
      </c>
    </row>
    <row r="282" spans="1:43" hidden="1" x14ac:dyDescent="0.25">
      <c r="A282" s="348" t="s">
        <v>1913</v>
      </c>
      <c r="B282" s="348"/>
      <c r="C282" s="348"/>
      <c r="D282" s="348"/>
      <c r="E282" s="348"/>
      <c r="F282" s="348"/>
      <c r="G282" s="348"/>
      <c r="H282" s="348"/>
      <c r="I282" s="348"/>
      <c r="J282" t="s">
        <v>415</v>
      </c>
      <c r="K282" s="348" t="s">
        <v>1914</v>
      </c>
      <c r="L282" t="s">
        <v>1744</v>
      </c>
      <c r="M282" s="348" t="s">
        <v>1745</v>
      </c>
      <c r="N282" s="47"/>
      <c r="O282" s="47"/>
      <c r="P282" s="47"/>
      <c r="Q282" s="47">
        <v>18</v>
      </c>
      <c r="R282" s="47">
        <v>18</v>
      </c>
      <c r="S282" s="47">
        <v>18</v>
      </c>
      <c r="Z282" s="47"/>
      <c r="AA282" s="47"/>
      <c r="AB282" s="47"/>
      <c r="AC282" s="47">
        <v>1156</v>
      </c>
      <c r="AD282" s="47">
        <v>1057</v>
      </c>
      <c r="AE282" s="47">
        <v>1076</v>
      </c>
      <c r="AF282" s="47"/>
      <c r="AG282" s="47"/>
      <c r="AH282" s="47"/>
      <c r="AI282" s="47">
        <v>4828</v>
      </c>
      <c r="AJ282" s="47">
        <v>5129</v>
      </c>
      <c r="AK282" s="47">
        <v>5220</v>
      </c>
      <c r="AL282" s="349" t="str">
        <f t="shared" si="18"/>
        <v/>
      </c>
      <c r="AM282" s="349" t="str">
        <f t="shared" si="18"/>
        <v/>
      </c>
      <c r="AN282" s="349" t="str">
        <f t="shared" si="18"/>
        <v/>
      </c>
      <c r="AO282" s="349">
        <f t="shared" si="17"/>
        <v>0.73485540334855404</v>
      </c>
      <c r="AP282" s="349">
        <f t="shared" si="17"/>
        <v>0.78066971080669711</v>
      </c>
      <c r="AQ282" s="349">
        <f t="shared" si="17"/>
        <v>0.79452054794520544</v>
      </c>
    </row>
    <row r="283" spans="1:43" hidden="1" x14ac:dyDescent="0.25">
      <c r="A283" s="348" t="s">
        <v>1913</v>
      </c>
      <c r="B283" s="348"/>
      <c r="C283" s="348"/>
      <c r="D283" s="348"/>
      <c r="E283" s="348"/>
      <c r="F283" s="348"/>
      <c r="G283" s="348"/>
      <c r="H283" s="348"/>
      <c r="I283" s="348"/>
      <c r="J283" t="s">
        <v>415</v>
      </c>
      <c r="K283" s="348" t="s">
        <v>1914</v>
      </c>
      <c r="L283" t="s">
        <v>1746</v>
      </c>
      <c r="M283" s="348" t="s">
        <v>1747</v>
      </c>
      <c r="N283" s="47"/>
      <c r="O283" s="47"/>
      <c r="P283" s="47"/>
      <c r="Q283" s="47">
        <v>10</v>
      </c>
      <c r="R283" s="47">
        <v>10</v>
      </c>
      <c r="S283" s="47">
        <v>10</v>
      </c>
      <c r="Z283" s="47"/>
      <c r="AA283" s="47"/>
      <c r="AB283" s="47"/>
      <c r="AC283" s="47">
        <v>175</v>
      </c>
      <c r="AD283" s="47">
        <v>200</v>
      </c>
      <c r="AE283" s="47">
        <v>220</v>
      </c>
      <c r="AF283" s="47"/>
      <c r="AG283" s="47"/>
      <c r="AH283" s="47"/>
      <c r="AI283" s="47">
        <v>1062</v>
      </c>
      <c r="AJ283" s="47">
        <v>993</v>
      </c>
      <c r="AK283" s="47">
        <v>1197</v>
      </c>
      <c r="AL283" s="349" t="str">
        <f t="shared" si="18"/>
        <v/>
      </c>
      <c r="AM283" s="349" t="str">
        <f t="shared" si="18"/>
        <v/>
      </c>
      <c r="AN283" s="349" t="str">
        <f t="shared" si="18"/>
        <v/>
      </c>
      <c r="AO283" s="349">
        <f t="shared" si="17"/>
        <v>0.29095890410958902</v>
      </c>
      <c r="AP283" s="349">
        <f t="shared" si="17"/>
        <v>0.27205479452054793</v>
      </c>
      <c r="AQ283" s="349">
        <f t="shared" si="17"/>
        <v>0.32794520547945205</v>
      </c>
    </row>
    <row r="284" spans="1:43" x14ac:dyDescent="0.25">
      <c r="A284" s="348" t="s">
        <v>1913</v>
      </c>
      <c r="B284" s="348" t="s">
        <v>1725</v>
      </c>
      <c r="C284" s="355" t="str">
        <f>IFERROR(INDEX('OSN _po nemocniciach'!G:G,MATCH(J284,'OSN _po nemocniciach'!C:C,0)),"n/a")</f>
        <v>Nitriansky kraj</v>
      </c>
      <c r="D284" s="355" t="str">
        <f>IFERROR(INDEX('OSN _po nemocniciach'!D:D,MATCH(J284,'OSN _po nemocniciach'!C:C,0)),"n/a")</f>
        <v>Levice</v>
      </c>
      <c r="E284" s="359" t="s">
        <v>1559</v>
      </c>
      <c r="F284" s="360">
        <v>0</v>
      </c>
      <c r="G284" s="359"/>
      <c r="H284" s="361">
        <f>AE284</f>
        <v>1090</v>
      </c>
      <c r="I284" s="362">
        <f>IF(E284="ANO",F284*H284,"n/a")</f>
        <v>0</v>
      </c>
      <c r="J284" t="s">
        <v>415</v>
      </c>
      <c r="K284" s="348" t="s">
        <v>1914</v>
      </c>
      <c r="L284" t="s">
        <v>1622</v>
      </c>
      <c r="M284" s="348" t="s">
        <v>1748</v>
      </c>
      <c r="N284" s="47"/>
      <c r="O284" s="47"/>
      <c r="P284" s="47"/>
      <c r="Q284" s="47">
        <v>15</v>
      </c>
      <c r="R284" s="47">
        <v>15</v>
      </c>
      <c r="S284" s="47">
        <v>15</v>
      </c>
      <c r="W284">
        <v>15</v>
      </c>
      <c r="X284">
        <v>15</v>
      </c>
      <c r="Y284">
        <v>15</v>
      </c>
      <c r="Z284" s="47"/>
      <c r="AA284" s="47"/>
      <c r="AB284" s="47"/>
      <c r="AC284" s="47">
        <v>1166</v>
      </c>
      <c r="AD284" s="47">
        <v>1096</v>
      </c>
      <c r="AE284" s="47">
        <v>1090</v>
      </c>
      <c r="AF284" s="47"/>
      <c r="AG284" s="47"/>
      <c r="AH284" s="47"/>
      <c r="AI284" s="47">
        <v>4751</v>
      </c>
      <c r="AJ284" s="47">
        <v>4462</v>
      </c>
      <c r="AK284" s="47">
        <v>4396</v>
      </c>
      <c r="AL284" s="349" t="str">
        <f t="shared" si="18"/>
        <v/>
      </c>
      <c r="AM284" s="349" t="str">
        <f t="shared" si="18"/>
        <v/>
      </c>
      <c r="AN284" s="349" t="str">
        <f t="shared" si="18"/>
        <v/>
      </c>
      <c r="AO284" s="349">
        <f t="shared" si="17"/>
        <v>0.86776255707762562</v>
      </c>
      <c r="AP284" s="349">
        <f t="shared" si="17"/>
        <v>0.81497716894977157</v>
      </c>
      <c r="AQ284" s="349">
        <f t="shared" si="17"/>
        <v>0.80292237442922376</v>
      </c>
    </row>
    <row r="285" spans="1:43" hidden="1" x14ac:dyDescent="0.25">
      <c r="A285" s="348" t="s">
        <v>1913</v>
      </c>
      <c r="B285" s="348"/>
      <c r="C285" s="348"/>
      <c r="D285" s="348"/>
      <c r="E285" s="348"/>
      <c r="F285" s="348"/>
      <c r="G285" s="348"/>
      <c r="H285" s="348"/>
      <c r="I285" s="348"/>
      <c r="J285" t="s">
        <v>415</v>
      </c>
      <c r="K285" s="348" t="s">
        <v>1914</v>
      </c>
      <c r="L285" t="s">
        <v>1781</v>
      </c>
      <c r="M285" s="348" t="s">
        <v>1782</v>
      </c>
      <c r="N285" s="47"/>
      <c r="O285" s="47"/>
      <c r="P285" s="47"/>
      <c r="Q285" s="47">
        <v>8</v>
      </c>
      <c r="R285" s="47">
        <v>8</v>
      </c>
      <c r="S285" s="47">
        <v>8</v>
      </c>
      <c r="Z285" s="47"/>
      <c r="AA285" s="47"/>
      <c r="AB285" s="47"/>
      <c r="AC285" s="47">
        <v>505</v>
      </c>
      <c r="AD285" s="47">
        <v>525</v>
      </c>
      <c r="AE285" s="47">
        <v>419</v>
      </c>
      <c r="AF285" s="47"/>
      <c r="AG285" s="47"/>
      <c r="AH285" s="47"/>
      <c r="AI285" s="47">
        <v>2422</v>
      </c>
      <c r="AJ285" s="47">
        <v>2382</v>
      </c>
      <c r="AK285" s="47">
        <v>1931</v>
      </c>
      <c r="AL285" s="349" t="str">
        <f t="shared" si="18"/>
        <v/>
      </c>
      <c r="AM285" s="349" t="str">
        <f t="shared" si="18"/>
        <v/>
      </c>
      <c r="AN285" s="349" t="str">
        <f t="shared" si="18"/>
        <v/>
      </c>
      <c r="AO285" s="349">
        <f t="shared" si="17"/>
        <v>0.82945205479452055</v>
      </c>
      <c r="AP285" s="349">
        <f t="shared" si="17"/>
        <v>0.8157534246575342</v>
      </c>
      <c r="AQ285" s="349">
        <f t="shared" si="17"/>
        <v>0.66130136986301369</v>
      </c>
    </row>
    <row r="286" spans="1:43" hidden="1" x14ac:dyDescent="0.25">
      <c r="A286" s="348" t="s">
        <v>1913</v>
      </c>
      <c r="B286" s="348"/>
      <c r="C286" s="348"/>
      <c r="D286" s="348"/>
      <c r="E286" s="348"/>
      <c r="F286" s="348"/>
      <c r="G286" s="348"/>
      <c r="H286" s="348"/>
      <c r="I286" s="348"/>
      <c r="J286" t="s">
        <v>415</v>
      </c>
      <c r="K286" s="348" t="s">
        <v>1914</v>
      </c>
      <c r="L286" t="s">
        <v>1769</v>
      </c>
      <c r="M286" s="348" t="s">
        <v>1770</v>
      </c>
      <c r="N286" s="47"/>
      <c r="O286" s="47"/>
      <c r="P286" s="47"/>
      <c r="Q286" s="47">
        <v>3</v>
      </c>
      <c r="R286" s="47">
        <v>3</v>
      </c>
      <c r="S286" s="47">
        <v>3</v>
      </c>
      <c r="Z286" s="47"/>
      <c r="AA286" s="47"/>
      <c r="AB286" s="47"/>
      <c r="AC286" s="47">
        <v>151</v>
      </c>
      <c r="AD286" s="47">
        <v>154</v>
      </c>
      <c r="AE286" s="47">
        <v>168</v>
      </c>
      <c r="AF286" s="47"/>
      <c r="AG286" s="47"/>
      <c r="AH286" s="47"/>
      <c r="AI286" s="47">
        <v>1027</v>
      </c>
      <c r="AJ286" s="47">
        <v>1022</v>
      </c>
      <c r="AK286" s="47">
        <v>998</v>
      </c>
      <c r="AL286" s="349" t="str">
        <f t="shared" si="18"/>
        <v/>
      </c>
      <c r="AM286" s="349" t="str">
        <f t="shared" si="18"/>
        <v/>
      </c>
      <c r="AN286" s="349" t="str">
        <f t="shared" si="18"/>
        <v/>
      </c>
      <c r="AO286" s="349">
        <f t="shared" si="17"/>
        <v>0.93789954337899539</v>
      </c>
      <c r="AP286" s="349">
        <f t="shared" si="17"/>
        <v>0.93333333333333335</v>
      </c>
      <c r="AQ286" s="349">
        <f t="shared" si="17"/>
        <v>0.91141552511415536</v>
      </c>
    </row>
    <row r="287" spans="1:43" hidden="1" x14ac:dyDescent="0.25">
      <c r="A287" s="348" t="s">
        <v>1913</v>
      </c>
      <c r="B287" s="348"/>
      <c r="C287" s="348"/>
      <c r="D287" s="348"/>
      <c r="E287" s="348"/>
      <c r="F287" s="348"/>
      <c r="G287" s="348"/>
      <c r="H287" s="348"/>
      <c r="I287" s="348"/>
      <c r="J287" t="s">
        <v>415</v>
      </c>
      <c r="K287" s="348" t="s">
        <v>1914</v>
      </c>
      <c r="L287" t="s">
        <v>1771</v>
      </c>
      <c r="M287" s="348" t="s">
        <v>1772</v>
      </c>
      <c r="N287" s="47"/>
      <c r="O287" s="47"/>
      <c r="P287" s="47"/>
      <c r="Q287" s="47">
        <v>3</v>
      </c>
      <c r="R287" s="47">
        <v>3</v>
      </c>
      <c r="S287" s="47">
        <v>3</v>
      </c>
      <c r="Z287" s="47"/>
      <c r="AA287" s="47"/>
      <c r="AB287" s="47"/>
      <c r="AC287" s="47">
        <v>7</v>
      </c>
      <c r="AD287" s="47">
        <v>0</v>
      </c>
      <c r="AE287" s="47">
        <v>14</v>
      </c>
      <c r="AF287" s="47"/>
      <c r="AG287" s="47"/>
      <c r="AH287" s="47"/>
      <c r="AI287" s="47">
        <v>33</v>
      </c>
      <c r="AJ287" s="47">
        <v>0</v>
      </c>
      <c r="AK287" s="47">
        <v>93</v>
      </c>
      <c r="AL287" s="349" t="str">
        <f t="shared" si="18"/>
        <v/>
      </c>
      <c r="AM287" s="349" t="str">
        <f t="shared" si="18"/>
        <v/>
      </c>
      <c r="AN287" s="349" t="str">
        <f t="shared" si="18"/>
        <v/>
      </c>
      <c r="AO287" s="349">
        <f t="shared" si="17"/>
        <v>3.0136986301369864E-2</v>
      </c>
      <c r="AP287" s="349">
        <f t="shared" si="17"/>
        <v>0</v>
      </c>
      <c r="AQ287" s="349">
        <f t="shared" si="17"/>
        <v>8.4931506849315067E-2</v>
      </c>
    </row>
    <row r="288" spans="1:43" hidden="1" x14ac:dyDescent="0.25">
      <c r="A288" s="348" t="s">
        <v>1913</v>
      </c>
      <c r="B288" s="348"/>
      <c r="C288" s="348"/>
      <c r="D288" s="348"/>
      <c r="E288" s="348"/>
      <c r="F288" s="348"/>
      <c r="G288" s="348"/>
      <c r="H288" s="348"/>
      <c r="I288" s="348"/>
      <c r="J288" t="s">
        <v>415</v>
      </c>
      <c r="K288" s="348" t="s">
        <v>1914</v>
      </c>
      <c r="L288" t="s">
        <v>1751</v>
      </c>
      <c r="M288" s="348" t="s">
        <v>1752</v>
      </c>
      <c r="N288" s="47"/>
      <c r="O288" s="47"/>
      <c r="P288" s="47"/>
      <c r="Q288" s="47">
        <v>30</v>
      </c>
      <c r="R288" s="47">
        <v>30</v>
      </c>
      <c r="S288" s="47">
        <v>30</v>
      </c>
      <c r="Z288" s="47"/>
      <c r="AA288" s="47"/>
      <c r="AB288" s="47"/>
      <c r="AC288" s="47">
        <v>387</v>
      </c>
      <c r="AD288" s="47">
        <v>392</v>
      </c>
      <c r="AE288" s="47">
        <v>381</v>
      </c>
      <c r="AF288" s="47"/>
      <c r="AG288" s="47"/>
      <c r="AH288" s="47"/>
      <c r="AI288" s="47">
        <v>6214</v>
      </c>
      <c r="AJ288" s="47">
        <v>6439</v>
      </c>
      <c r="AK288" s="47">
        <v>3688</v>
      </c>
      <c r="AL288" s="349" t="str">
        <f t="shared" si="18"/>
        <v/>
      </c>
      <c r="AM288" s="349" t="str">
        <f t="shared" si="18"/>
        <v/>
      </c>
      <c r="AN288" s="349" t="str">
        <f t="shared" si="18"/>
        <v/>
      </c>
      <c r="AO288" s="349">
        <f t="shared" si="17"/>
        <v>0.56748858447488582</v>
      </c>
      <c r="AP288" s="349">
        <f t="shared" si="17"/>
        <v>0.58803652968036524</v>
      </c>
      <c r="AQ288" s="349">
        <f t="shared" si="17"/>
        <v>0.33680365296803655</v>
      </c>
    </row>
    <row r="289" spans="1:43" hidden="1" x14ac:dyDescent="0.25">
      <c r="A289" s="348" t="s">
        <v>1913</v>
      </c>
      <c r="B289" s="348"/>
      <c r="C289" s="348"/>
      <c r="D289" s="348"/>
      <c r="E289" s="348"/>
      <c r="F289" s="348"/>
      <c r="G289" s="348"/>
      <c r="H289" s="348"/>
      <c r="I289" s="348"/>
      <c r="J289" t="s">
        <v>415</v>
      </c>
      <c r="K289" s="348" t="s">
        <v>1914</v>
      </c>
      <c r="L289" t="s">
        <v>1851</v>
      </c>
      <c r="M289" s="348" t="s">
        <v>1852</v>
      </c>
      <c r="N289" s="47"/>
      <c r="O289" s="47"/>
      <c r="P289" s="47"/>
      <c r="Q289" s="47">
        <v>3</v>
      </c>
      <c r="R289" s="47">
        <v>3</v>
      </c>
      <c r="S289" s="47">
        <v>3</v>
      </c>
      <c r="Z289" s="47"/>
      <c r="AA289" s="47"/>
      <c r="AB289" s="47"/>
      <c r="AC289" s="47">
        <v>8</v>
      </c>
      <c r="AD289" s="47">
        <v>0</v>
      </c>
      <c r="AE289" s="47">
        <v>0</v>
      </c>
      <c r="AF289" s="47"/>
      <c r="AG289" s="47"/>
      <c r="AH289" s="47"/>
      <c r="AI289" s="47">
        <v>23</v>
      </c>
      <c r="AJ289" s="47">
        <v>0</v>
      </c>
      <c r="AK289" s="47">
        <v>0</v>
      </c>
      <c r="AL289" s="349" t="str">
        <f t="shared" si="18"/>
        <v/>
      </c>
      <c r="AM289" s="349" t="str">
        <f t="shared" si="18"/>
        <v/>
      </c>
      <c r="AN289" s="349" t="str">
        <f t="shared" si="18"/>
        <v/>
      </c>
      <c r="AO289" s="349">
        <f t="shared" si="17"/>
        <v>2.1004566210045664E-2</v>
      </c>
      <c r="AP289" s="349">
        <f t="shared" si="17"/>
        <v>0</v>
      </c>
      <c r="AQ289" s="349">
        <f t="shared" si="17"/>
        <v>0</v>
      </c>
    </row>
    <row r="290" spans="1:43" hidden="1" x14ac:dyDescent="0.25">
      <c r="A290" s="348" t="s">
        <v>1913</v>
      </c>
      <c r="B290" s="348"/>
      <c r="C290" s="348"/>
      <c r="D290" s="348"/>
      <c r="E290" s="348"/>
      <c r="F290" s="348"/>
      <c r="G290" s="348"/>
      <c r="H290" s="348"/>
      <c r="I290" s="348"/>
      <c r="J290" t="s">
        <v>415</v>
      </c>
      <c r="K290" s="348" t="s">
        <v>1914</v>
      </c>
      <c r="L290" t="s">
        <v>1777</v>
      </c>
      <c r="M290" s="348" t="s">
        <v>1778</v>
      </c>
      <c r="N290" s="47"/>
      <c r="O290" s="47"/>
      <c r="P290" s="47"/>
      <c r="Q290" s="47">
        <v>3</v>
      </c>
      <c r="R290" s="47">
        <v>3</v>
      </c>
      <c r="S290" s="47">
        <v>3</v>
      </c>
      <c r="Z290" s="47"/>
      <c r="AA290" s="47"/>
      <c r="AB290" s="47"/>
      <c r="AC290" s="47">
        <v>49</v>
      </c>
      <c r="AD290" s="47">
        <v>76</v>
      </c>
      <c r="AE290" s="47">
        <v>46</v>
      </c>
      <c r="AF290" s="47"/>
      <c r="AG290" s="47"/>
      <c r="AH290" s="47"/>
      <c r="AI290" s="47">
        <v>227</v>
      </c>
      <c r="AJ290" s="47">
        <v>398</v>
      </c>
      <c r="AK290" s="47">
        <v>231</v>
      </c>
      <c r="AL290" s="349" t="str">
        <f t="shared" si="18"/>
        <v/>
      </c>
      <c r="AM290" s="349" t="str">
        <f t="shared" si="18"/>
        <v/>
      </c>
      <c r="AN290" s="349" t="str">
        <f t="shared" si="18"/>
        <v/>
      </c>
      <c r="AO290" s="349">
        <f t="shared" si="17"/>
        <v>0.20730593607305936</v>
      </c>
      <c r="AP290" s="349">
        <f t="shared" si="17"/>
        <v>0.36347031963470317</v>
      </c>
      <c r="AQ290" s="349">
        <f t="shared" si="17"/>
        <v>0.21095890410958903</v>
      </c>
    </row>
    <row r="291" spans="1:43" hidden="1" x14ac:dyDescent="0.25">
      <c r="A291" s="348" t="s">
        <v>1913</v>
      </c>
      <c r="B291" s="348"/>
      <c r="C291" s="348"/>
      <c r="D291" s="348"/>
      <c r="E291" s="348"/>
      <c r="F291" s="348"/>
      <c r="G291" s="348"/>
      <c r="H291" s="348"/>
      <c r="I291" s="348"/>
      <c r="J291" t="s">
        <v>492</v>
      </c>
      <c r="K291" s="348" t="s">
        <v>1915</v>
      </c>
      <c r="L291" t="s">
        <v>1749</v>
      </c>
      <c r="M291" s="348" t="s">
        <v>1750</v>
      </c>
      <c r="N291" s="47"/>
      <c r="O291" s="47"/>
      <c r="P291" s="47"/>
      <c r="Q291" s="47">
        <v>10</v>
      </c>
      <c r="R291" s="47">
        <v>10</v>
      </c>
      <c r="S291" s="47">
        <v>10</v>
      </c>
      <c r="Z291" s="47"/>
      <c r="AA291" s="47"/>
      <c r="AB291" s="47"/>
      <c r="AC291" s="47">
        <v>134</v>
      </c>
      <c r="AD291" s="47">
        <v>139</v>
      </c>
      <c r="AE291" s="47">
        <v>155</v>
      </c>
      <c r="AF291" s="47"/>
      <c r="AG291" s="47"/>
      <c r="AH291" s="47"/>
      <c r="AI291" s="47">
        <v>2750</v>
      </c>
      <c r="AJ291" s="47">
        <v>2736</v>
      </c>
      <c r="AK291" s="47">
        <v>2627</v>
      </c>
      <c r="AL291" s="349" t="str">
        <f t="shared" si="18"/>
        <v/>
      </c>
      <c r="AM291" s="349" t="str">
        <f t="shared" si="18"/>
        <v/>
      </c>
      <c r="AN291" s="349" t="str">
        <f t="shared" si="18"/>
        <v/>
      </c>
      <c r="AO291" s="349">
        <f t="shared" si="17"/>
        <v>0.75342465753424659</v>
      </c>
      <c r="AP291" s="349">
        <f t="shared" si="17"/>
        <v>0.74958904109589042</v>
      </c>
      <c r="AQ291" s="349">
        <f t="shared" si="17"/>
        <v>0.71972602739726022</v>
      </c>
    </row>
    <row r="292" spans="1:43" hidden="1" x14ac:dyDescent="0.25">
      <c r="A292" s="348" t="s">
        <v>1851</v>
      </c>
      <c r="B292" s="348"/>
      <c r="C292" s="348"/>
      <c r="D292" s="348"/>
      <c r="E292" s="348"/>
      <c r="F292" s="348"/>
      <c r="G292" s="348"/>
      <c r="H292" s="348"/>
      <c r="I292" s="348"/>
      <c r="J292" t="s">
        <v>456</v>
      </c>
      <c r="K292" s="348" t="s">
        <v>1916</v>
      </c>
      <c r="L292" t="s">
        <v>1735</v>
      </c>
      <c r="M292" s="348" t="s">
        <v>1736</v>
      </c>
      <c r="N292" s="47">
        <v>23</v>
      </c>
      <c r="O292" s="47">
        <v>23</v>
      </c>
      <c r="P292" s="47">
        <v>23</v>
      </c>
      <c r="Q292" s="47">
        <v>23</v>
      </c>
      <c r="R292" s="47"/>
      <c r="S292" s="47">
        <v>23</v>
      </c>
      <c r="Z292" s="47">
        <v>671</v>
      </c>
      <c r="AA292" s="47">
        <v>776</v>
      </c>
      <c r="AB292" s="47">
        <v>714</v>
      </c>
      <c r="AC292" s="47">
        <v>680</v>
      </c>
      <c r="AD292" s="47"/>
      <c r="AE292" s="47">
        <v>774</v>
      </c>
      <c r="AF292" s="47">
        <v>5199</v>
      </c>
      <c r="AG292" s="47">
        <v>5606</v>
      </c>
      <c r="AH292" s="47">
        <v>4706</v>
      </c>
      <c r="AI292" s="47">
        <v>4590</v>
      </c>
      <c r="AJ292" s="47"/>
      <c r="AK292" s="47">
        <v>4809</v>
      </c>
      <c r="AL292" s="349">
        <f t="shared" si="18"/>
        <v>0.61929720071471117</v>
      </c>
      <c r="AM292" s="349">
        <f t="shared" si="18"/>
        <v>0.66777843954734961</v>
      </c>
      <c r="AN292" s="349">
        <f t="shared" si="18"/>
        <v>0.56057176891006555</v>
      </c>
      <c r="AO292" s="349">
        <f t="shared" si="17"/>
        <v>0.54675402025014885</v>
      </c>
      <c r="AP292" s="349" t="str">
        <f t="shared" si="17"/>
        <v/>
      </c>
      <c r="AQ292" s="349">
        <f t="shared" si="17"/>
        <v>0.57284097677188806</v>
      </c>
    </row>
    <row r="293" spans="1:43" hidden="1" x14ac:dyDescent="0.25">
      <c r="A293" s="348" t="s">
        <v>1851</v>
      </c>
      <c r="B293" s="348"/>
      <c r="C293" s="348"/>
      <c r="D293" s="348"/>
      <c r="E293" s="348"/>
      <c r="F293" s="348"/>
      <c r="G293" s="348"/>
      <c r="H293" s="348"/>
      <c r="I293" s="348"/>
      <c r="J293" t="s">
        <v>456</v>
      </c>
      <c r="K293" s="348" t="s">
        <v>1916</v>
      </c>
      <c r="L293" t="s">
        <v>1749</v>
      </c>
      <c r="M293" s="348" t="s">
        <v>1750</v>
      </c>
      <c r="N293" s="47">
        <v>15</v>
      </c>
      <c r="O293" s="47">
        <v>15</v>
      </c>
      <c r="P293" s="47">
        <v>15</v>
      </c>
      <c r="Q293" s="47">
        <v>15</v>
      </c>
      <c r="R293" s="47"/>
      <c r="S293" s="47">
        <v>22</v>
      </c>
      <c r="Z293" s="47">
        <v>89</v>
      </c>
      <c r="AA293" s="47">
        <v>103</v>
      </c>
      <c r="AB293" s="47">
        <v>74</v>
      </c>
      <c r="AC293" s="47">
        <v>86</v>
      </c>
      <c r="AD293" s="47"/>
      <c r="AE293" s="47">
        <v>63</v>
      </c>
      <c r="AF293" s="47">
        <v>5223</v>
      </c>
      <c r="AG293" s="47">
        <v>5251</v>
      </c>
      <c r="AH293" s="47">
        <v>5512</v>
      </c>
      <c r="AI293" s="47">
        <v>5817</v>
      </c>
      <c r="AJ293" s="47"/>
      <c r="AK293" s="47">
        <v>5772</v>
      </c>
      <c r="AL293" s="349">
        <f t="shared" si="18"/>
        <v>0.95397260273972595</v>
      </c>
      <c r="AM293" s="349">
        <f t="shared" si="18"/>
        <v>0.95908675799086762</v>
      </c>
      <c r="AN293" s="349">
        <f t="shared" si="18"/>
        <v>1.0067579908675799</v>
      </c>
      <c r="AO293" s="349">
        <f t="shared" si="17"/>
        <v>1.0624657534246575</v>
      </c>
      <c r="AP293" s="349" t="str">
        <f t="shared" si="17"/>
        <v/>
      </c>
      <c r="AQ293" s="349">
        <f t="shared" si="17"/>
        <v>0.71880448318804491</v>
      </c>
    </row>
    <row r="294" spans="1:43" hidden="1" x14ac:dyDescent="0.25">
      <c r="A294" s="348" t="s">
        <v>1851</v>
      </c>
      <c r="B294" s="348"/>
      <c r="C294" s="348"/>
      <c r="D294" s="348"/>
      <c r="E294" s="348"/>
      <c r="F294" s="348"/>
      <c r="G294" s="348"/>
      <c r="H294" s="348"/>
      <c r="I294" s="348"/>
      <c r="J294" t="s">
        <v>456</v>
      </c>
      <c r="K294" s="348" t="s">
        <v>1916</v>
      </c>
      <c r="L294" t="s">
        <v>1751</v>
      </c>
      <c r="M294" s="348" t="s">
        <v>1752</v>
      </c>
      <c r="N294" s="47">
        <v>24</v>
      </c>
      <c r="O294" s="47">
        <v>24</v>
      </c>
      <c r="P294" s="47">
        <v>24</v>
      </c>
      <c r="Q294" s="47">
        <v>24</v>
      </c>
      <c r="R294" s="47"/>
      <c r="S294" s="47">
        <v>24</v>
      </c>
      <c r="Z294" s="47">
        <v>293</v>
      </c>
      <c r="AA294" s="47">
        <v>304</v>
      </c>
      <c r="AB294" s="47">
        <v>264</v>
      </c>
      <c r="AC294" s="47">
        <v>273</v>
      </c>
      <c r="AD294" s="47"/>
      <c r="AE294" s="47">
        <v>283</v>
      </c>
      <c r="AF294" s="47">
        <v>5932</v>
      </c>
      <c r="AG294" s="47">
        <v>5910</v>
      </c>
      <c r="AH294" s="47">
        <v>7165</v>
      </c>
      <c r="AI294" s="47">
        <v>6617</v>
      </c>
      <c r="AJ294" s="47"/>
      <c r="AK294" s="47">
        <v>6941</v>
      </c>
      <c r="AL294" s="349">
        <f t="shared" si="18"/>
        <v>0.67716894977168951</v>
      </c>
      <c r="AM294" s="349">
        <f t="shared" si="18"/>
        <v>0.67465753424657537</v>
      </c>
      <c r="AN294" s="349">
        <f t="shared" si="18"/>
        <v>0.81792237442922378</v>
      </c>
      <c r="AO294" s="349">
        <f t="shared" si="17"/>
        <v>0.75536529680365294</v>
      </c>
      <c r="AP294" s="349" t="str">
        <f t="shared" si="17"/>
        <v/>
      </c>
      <c r="AQ294" s="349">
        <f t="shared" si="17"/>
        <v>0.79235159817351597</v>
      </c>
    </row>
    <row r="295" spans="1:43" hidden="1" x14ac:dyDescent="0.25">
      <c r="A295" s="348" t="s">
        <v>1913</v>
      </c>
      <c r="B295" s="348"/>
      <c r="C295" s="348"/>
      <c r="D295" s="348"/>
      <c r="E295" s="348"/>
      <c r="F295" s="348"/>
      <c r="G295" s="348"/>
      <c r="H295" s="348"/>
      <c r="I295" s="348"/>
      <c r="J295" t="s">
        <v>455</v>
      </c>
      <c r="K295" s="348" t="s">
        <v>1917</v>
      </c>
      <c r="L295" t="s">
        <v>1735</v>
      </c>
      <c r="M295" s="348" t="s">
        <v>1736</v>
      </c>
      <c r="N295" s="47">
        <v>40</v>
      </c>
      <c r="O295" s="47">
        <v>40</v>
      </c>
      <c r="P295" s="47">
        <v>40</v>
      </c>
      <c r="Q295" s="47">
        <v>40</v>
      </c>
      <c r="R295" s="47">
        <v>40</v>
      </c>
      <c r="S295" s="47">
        <v>40</v>
      </c>
      <c r="Z295" s="47">
        <v>1636</v>
      </c>
      <c r="AA295" s="47">
        <v>1632</v>
      </c>
      <c r="AB295" s="47">
        <v>1528</v>
      </c>
      <c r="AC295" s="47">
        <v>1598</v>
      </c>
      <c r="AD295" s="47">
        <v>1737</v>
      </c>
      <c r="AE295" s="47">
        <v>1526</v>
      </c>
      <c r="AF295" s="47">
        <v>12424</v>
      </c>
      <c r="AG295" s="47">
        <v>10081</v>
      </c>
      <c r="AH295" s="47">
        <v>9867</v>
      </c>
      <c r="AI295" s="47">
        <v>9936</v>
      </c>
      <c r="AJ295" s="47">
        <v>9908</v>
      </c>
      <c r="AK295" s="47">
        <v>9760</v>
      </c>
      <c r="AL295" s="349">
        <f t="shared" si="18"/>
        <v>0.85095890410958908</v>
      </c>
      <c r="AM295" s="349">
        <f t="shared" si="18"/>
        <v>0.69047945205479455</v>
      </c>
      <c r="AN295" s="349">
        <f t="shared" si="18"/>
        <v>0.67582191780821921</v>
      </c>
      <c r="AO295" s="349">
        <f t="shared" si="17"/>
        <v>0.68054794520547945</v>
      </c>
      <c r="AP295" s="349">
        <f t="shared" si="17"/>
        <v>0.67863013698630137</v>
      </c>
      <c r="AQ295" s="349">
        <f t="shared" si="17"/>
        <v>0.66849315068493154</v>
      </c>
    </row>
    <row r="296" spans="1:43" hidden="1" x14ac:dyDescent="0.25">
      <c r="A296" s="348" t="s">
        <v>1913</v>
      </c>
      <c r="B296" s="348"/>
      <c r="C296" s="348"/>
      <c r="D296" s="348"/>
      <c r="E296" s="348"/>
      <c r="F296" s="348"/>
      <c r="G296" s="348"/>
      <c r="H296" s="348"/>
      <c r="I296" s="348"/>
      <c r="J296" t="s">
        <v>455</v>
      </c>
      <c r="K296" s="348" t="s">
        <v>1917</v>
      </c>
      <c r="L296" t="s">
        <v>1740</v>
      </c>
      <c r="M296" s="348" t="s">
        <v>1741</v>
      </c>
      <c r="N296" s="47">
        <v>10</v>
      </c>
      <c r="O296" s="47">
        <v>10</v>
      </c>
      <c r="P296" s="47">
        <v>10</v>
      </c>
      <c r="Q296" s="47">
        <v>10</v>
      </c>
      <c r="R296" s="47">
        <v>10</v>
      </c>
      <c r="S296" s="47">
        <v>10</v>
      </c>
      <c r="Z296" s="47">
        <v>314</v>
      </c>
      <c r="AA296" s="47">
        <v>7</v>
      </c>
      <c r="AB296" s="47">
        <v>253</v>
      </c>
      <c r="AC296" s="47">
        <v>312</v>
      </c>
      <c r="AD296" s="47">
        <v>265</v>
      </c>
      <c r="AE296" s="47">
        <v>220</v>
      </c>
      <c r="AF296" s="47">
        <v>471</v>
      </c>
      <c r="AG296" s="47">
        <v>32</v>
      </c>
      <c r="AH296" s="47">
        <v>257</v>
      </c>
      <c r="AI296" s="47">
        <v>321</v>
      </c>
      <c r="AJ296" s="47">
        <v>424</v>
      </c>
      <c r="AK296" s="47">
        <v>463</v>
      </c>
      <c r="AL296" s="349">
        <f t="shared" si="18"/>
        <v>0.12904109589041096</v>
      </c>
      <c r="AM296" s="349">
        <f t="shared" si="18"/>
        <v>8.767123287671234E-3</v>
      </c>
      <c r="AN296" s="349">
        <f t="shared" si="18"/>
        <v>7.0410958904109588E-2</v>
      </c>
      <c r="AO296" s="349">
        <f t="shared" si="17"/>
        <v>8.794520547945206E-2</v>
      </c>
      <c r="AP296" s="349">
        <f t="shared" si="17"/>
        <v>0.11616438356164384</v>
      </c>
      <c r="AQ296" s="349">
        <f t="shared" si="17"/>
        <v>0.12684931506849315</v>
      </c>
    </row>
    <row r="297" spans="1:43" hidden="1" x14ac:dyDescent="0.25">
      <c r="A297" s="348" t="s">
        <v>1913</v>
      </c>
      <c r="B297" s="348"/>
      <c r="C297" s="348"/>
      <c r="D297" s="348"/>
      <c r="E297" s="348"/>
      <c r="F297" s="348"/>
      <c r="G297" s="348"/>
      <c r="H297" s="348"/>
      <c r="I297" s="348"/>
      <c r="J297" t="s">
        <v>455</v>
      </c>
      <c r="K297" s="348" t="s">
        <v>1917</v>
      </c>
      <c r="L297" t="s">
        <v>1742</v>
      </c>
      <c r="M297" s="348" t="s">
        <v>1743</v>
      </c>
      <c r="N297" s="47">
        <v>10</v>
      </c>
      <c r="O297" s="47">
        <v>10</v>
      </c>
      <c r="P297" s="47">
        <v>10</v>
      </c>
      <c r="Q297" s="47">
        <v>10</v>
      </c>
      <c r="R297" s="47">
        <v>10</v>
      </c>
      <c r="S297" s="47">
        <v>10</v>
      </c>
      <c r="Z297" s="47">
        <v>953</v>
      </c>
      <c r="AA297" s="47">
        <v>1008</v>
      </c>
      <c r="AB297" s="47">
        <v>834</v>
      </c>
      <c r="AC297" s="47">
        <v>968</v>
      </c>
      <c r="AD297" s="47">
        <v>934</v>
      </c>
      <c r="AE297" s="47">
        <v>1250</v>
      </c>
      <c r="AF297" s="47">
        <v>2856</v>
      </c>
      <c r="AG297" s="47">
        <v>3167</v>
      </c>
      <c r="AH297" s="47">
        <v>2983</v>
      </c>
      <c r="AI297" s="47">
        <v>3140</v>
      </c>
      <c r="AJ297" s="47">
        <v>4141</v>
      </c>
      <c r="AK297" s="47">
        <v>4376</v>
      </c>
      <c r="AL297" s="349">
        <f t="shared" si="18"/>
        <v>0.78246575342465763</v>
      </c>
      <c r="AM297" s="349">
        <f t="shared" si="18"/>
        <v>0.86767123287671233</v>
      </c>
      <c r="AN297" s="349">
        <f t="shared" si="18"/>
        <v>0.81726027397260281</v>
      </c>
      <c r="AO297" s="349">
        <f t="shared" si="17"/>
        <v>0.86027397260273974</v>
      </c>
      <c r="AP297" s="349">
        <f t="shared" si="17"/>
        <v>1.1345205479452056</v>
      </c>
      <c r="AQ297" s="349">
        <f t="shared" si="17"/>
        <v>1.1989041095890411</v>
      </c>
    </row>
    <row r="298" spans="1:43" hidden="1" x14ac:dyDescent="0.25">
      <c r="A298" s="348" t="s">
        <v>1913</v>
      </c>
      <c r="B298" s="348"/>
      <c r="C298" s="348"/>
      <c r="D298" s="348"/>
      <c r="E298" s="348"/>
      <c r="F298" s="348"/>
      <c r="G298" s="348"/>
      <c r="H298" s="348"/>
      <c r="I298" s="348"/>
      <c r="J298" t="s">
        <v>455</v>
      </c>
      <c r="K298" s="348" t="s">
        <v>1917</v>
      </c>
      <c r="L298" t="s">
        <v>1746</v>
      </c>
      <c r="M298" s="348" t="s">
        <v>1747</v>
      </c>
      <c r="N298" s="47">
        <v>3</v>
      </c>
      <c r="O298" s="47">
        <v>3</v>
      </c>
      <c r="P298" s="47">
        <v>3</v>
      </c>
      <c r="Q298" s="47">
        <v>3</v>
      </c>
      <c r="R298" s="47">
        <v>3</v>
      </c>
      <c r="S298" s="47">
        <v>3</v>
      </c>
      <c r="Z298" s="47">
        <v>245</v>
      </c>
      <c r="AA298" s="47">
        <v>164</v>
      </c>
      <c r="AB298" s="47">
        <v>198</v>
      </c>
      <c r="AC298" s="47">
        <v>136</v>
      </c>
      <c r="AD298" s="47">
        <v>149</v>
      </c>
      <c r="AE298" s="47">
        <v>112</v>
      </c>
      <c r="AF298" s="47">
        <v>790</v>
      </c>
      <c r="AG298" s="47">
        <v>602</v>
      </c>
      <c r="AH298" s="47">
        <v>665</v>
      </c>
      <c r="AI298" s="47">
        <v>740</v>
      </c>
      <c r="AJ298" s="47">
        <v>688</v>
      </c>
      <c r="AK298" s="47">
        <v>419</v>
      </c>
      <c r="AL298" s="349">
        <f t="shared" si="18"/>
        <v>0.72146118721461183</v>
      </c>
      <c r="AM298" s="349">
        <f t="shared" si="18"/>
        <v>0.54977168949771682</v>
      </c>
      <c r="AN298" s="349">
        <f t="shared" si="18"/>
        <v>0.60730593607305938</v>
      </c>
      <c r="AO298" s="349">
        <f t="shared" si="17"/>
        <v>0.67579908675799083</v>
      </c>
      <c r="AP298" s="349">
        <f t="shared" si="17"/>
        <v>0.62831050228310503</v>
      </c>
      <c r="AQ298" s="349">
        <f t="shared" si="17"/>
        <v>0.38264840182648402</v>
      </c>
    </row>
    <row r="299" spans="1:43" hidden="1" x14ac:dyDescent="0.25">
      <c r="A299" s="348" t="s">
        <v>1918</v>
      </c>
      <c r="B299" s="348"/>
      <c r="C299" s="348"/>
      <c r="D299" s="348"/>
      <c r="E299" s="348"/>
      <c r="F299" s="348"/>
      <c r="G299" s="348"/>
      <c r="H299" s="348"/>
      <c r="I299" s="348"/>
      <c r="J299" t="s">
        <v>438</v>
      </c>
      <c r="K299" s="348" t="s">
        <v>1919</v>
      </c>
      <c r="L299" t="s">
        <v>1735</v>
      </c>
      <c r="M299" s="348" t="s">
        <v>1736</v>
      </c>
      <c r="N299" s="47"/>
      <c r="O299" s="47"/>
      <c r="P299" s="47">
        <v>54</v>
      </c>
      <c r="Q299" s="47">
        <v>54</v>
      </c>
      <c r="R299" s="47">
        <v>54</v>
      </c>
      <c r="S299" s="47">
        <v>54</v>
      </c>
      <c r="V299">
        <v>0</v>
      </c>
      <c r="W299">
        <v>0</v>
      </c>
      <c r="X299">
        <v>0</v>
      </c>
      <c r="Y299">
        <v>0</v>
      </c>
      <c r="Z299" s="47"/>
      <c r="AA299" s="47"/>
      <c r="AB299" s="47">
        <v>2763</v>
      </c>
      <c r="AC299" s="47">
        <v>2681</v>
      </c>
      <c r="AD299" s="47">
        <v>2711</v>
      </c>
      <c r="AE299" s="47">
        <v>2447</v>
      </c>
      <c r="AF299" s="47"/>
      <c r="AG299" s="47"/>
      <c r="AH299" s="47">
        <v>14306</v>
      </c>
      <c r="AI299" s="47">
        <v>14271</v>
      </c>
      <c r="AJ299" s="47">
        <v>13800</v>
      </c>
      <c r="AK299" s="47">
        <v>13287</v>
      </c>
      <c r="AL299" s="349" t="str">
        <f t="shared" si="18"/>
        <v/>
      </c>
      <c r="AM299" s="349" t="str">
        <f t="shared" si="18"/>
        <v/>
      </c>
      <c r="AN299" s="349">
        <f t="shared" si="18"/>
        <v>0.72582445459157785</v>
      </c>
      <c r="AO299" s="349">
        <f t="shared" si="17"/>
        <v>0.72404870624048701</v>
      </c>
      <c r="AP299" s="349">
        <f t="shared" si="17"/>
        <v>0.70015220700152203</v>
      </c>
      <c r="AQ299" s="349">
        <f t="shared" si="17"/>
        <v>0.67412480974124811</v>
      </c>
    </row>
    <row r="300" spans="1:43" hidden="1" x14ac:dyDescent="0.25">
      <c r="A300" s="348" t="s">
        <v>1918</v>
      </c>
      <c r="B300" s="348"/>
      <c r="C300" s="348"/>
      <c r="D300" s="348"/>
      <c r="E300" s="348"/>
      <c r="F300" s="348"/>
      <c r="G300" s="348"/>
      <c r="H300" s="348"/>
      <c r="I300" s="348"/>
      <c r="J300" t="s">
        <v>438</v>
      </c>
      <c r="K300" s="348" t="s">
        <v>1919</v>
      </c>
      <c r="L300" t="s">
        <v>1737</v>
      </c>
      <c r="M300" s="348" t="s">
        <v>1738</v>
      </c>
      <c r="N300" s="47"/>
      <c r="O300" s="47"/>
      <c r="P300" s="47">
        <v>27</v>
      </c>
      <c r="Q300" s="47">
        <v>27</v>
      </c>
      <c r="R300" s="47">
        <v>27</v>
      </c>
      <c r="S300" s="47">
        <v>27</v>
      </c>
      <c r="V300">
        <v>0</v>
      </c>
      <c r="W300">
        <v>0</v>
      </c>
      <c r="X300">
        <v>0</v>
      </c>
      <c r="Y300">
        <v>0</v>
      </c>
      <c r="Z300" s="47"/>
      <c r="AA300" s="47"/>
      <c r="AB300" s="47">
        <v>1372</v>
      </c>
      <c r="AC300" s="47">
        <v>1349</v>
      </c>
      <c r="AD300" s="47">
        <v>1349</v>
      </c>
      <c r="AE300" s="47">
        <v>1310</v>
      </c>
      <c r="AF300" s="47"/>
      <c r="AG300" s="47"/>
      <c r="AH300" s="47">
        <v>9016</v>
      </c>
      <c r="AI300" s="47">
        <v>9177</v>
      </c>
      <c r="AJ300" s="47">
        <v>8932</v>
      </c>
      <c r="AK300" s="47">
        <v>8815</v>
      </c>
      <c r="AL300" s="349" t="str">
        <f t="shared" si="18"/>
        <v/>
      </c>
      <c r="AM300" s="349" t="str">
        <f t="shared" si="18"/>
        <v/>
      </c>
      <c r="AN300" s="349">
        <f t="shared" si="18"/>
        <v>0.91486555048198881</v>
      </c>
      <c r="AO300" s="349">
        <f t="shared" si="17"/>
        <v>0.9312024353120244</v>
      </c>
      <c r="AP300" s="349">
        <f t="shared" si="17"/>
        <v>0.90634195839675302</v>
      </c>
      <c r="AQ300" s="349">
        <f t="shared" si="17"/>
        <v>0.89446981227803146</v>
      </c>
    </row>
    <row r="301" spans="1:43" hidden="1" x14ac:dyDescent="0.25">
      <c r="A301" s="348" t="s">
        <v>1918</v>
      </c>
      <c r="B301" s="348" t="s">
        <v>1725</v>
      </c>
      <c r="C301" s="355" t="str">
        <f>IFERROR(INDEX('OSN _po nemocniciach'!G:G,MATCH(J301,'OSN _po nemocniciach'!C:C,0)),"n/a")</f>
        <v>Presovsky kraj</v>
      </c>
      <c r="D301" s="355" t="str">
        <f>IFERROR(INDEX('OSN _po nemocniciach'!D:D,MATCH(J301,'OSN _po nemocniciach'!C:C,0)),"n/a")</f>
        <v>Vranov nad Toplov</v>
      </c>
      <c r="E301" s="359" t="s">
        <v>1559</v>
      </c>
      <c r="F301" s="360">
        <v>0</v>
      </c>
      <c r="G301" s="359"/>
      <c r="H301" s="361">
        <f>AE301</f>
        <v>984</v>
      </c>
      <c r="I301" s="362">
        <f>IF(E301="ANO",F301*H301,"n/a")</f>
        <v>0</v>
      </c>
      <c r="J301" t="s">
        <v>438</v>
      </c>
      <c r="K301" s="348" t="s">
        <v>1919</v>
      </c>
      <c r="L301" t="s">
        <v>1620</v>
      </c>
      <c r="M301" s="348" t="s">
        <v>1739</v>
      </c>
      <c r="N301" s="47"/>
      <c r="O301" s="47"/>
      <c r="P301" s="47">
        <v>30</v>
      </c>
      <c r="Q301" s="47">
        <v>30</v>
      </c>
      <c r="R301" s="47">
        <v>30</v>
      </c>
      <c r="S301" s="47">
        <v>30</v>
      </c>
      <c r="V301">
        <v>30</v>
      </c>
      <c r="W301">
        <v>30</v>
      </c>
      <c r="X301">
        <v>30</v>
      </c>
      <c r="Y301">
        <v>30</v>
      </c>
      <c r="Z301" s="47"/>
      <c r="AA301" s="47"/>
      <c r="AB301" s="47">
        <v>1074</v>
      </c>
      <c r="AC301" s="47">
        <v>1134</v>
      </c>
      <c r="AD301" s="47">
        <v>1134</v>
      </c>
      <c r="AE301" s="47">
        <v>984</v>
      </c>
      <c r="AF301" s="47"/>
      <c r="AG301" s="47"/>
      <c r="AH301" s="47">
        <v>5985</v>
      </c>
      <c r="AI301" s="47">
        <v>5453</v>
      </c>
      <c r="AJ301" s="47">
        <v>4957</v>
      </c>
      <c r="AK301" s="47">
        <v>4089</v>
      </c>
      <c r="AL301" s="349" t="str">
        <f t="shared" si="18"/>
        <v/>
      </c>
      <c r="AM301" s="349" t="str">
        <f t="shared" si="18"/>
        <v/>
      </c>
      <c r="AN301" s="349">
        <f t="shared" si="18"/>
        <v>0.54657534246575346</v>
      </c>
      <c r="AO301" s="349">
        <f t="shared" si="17"/>
        <v>0.49799086757990874</v>
      </c>
      <c r="AP301" s="349">
        <f t="shared" si="17"/>
        <v>0.45269406392694062</v>
      </c>
      <c r="AQ301" s="349">
        <f t="shared" si="17"/>
        <v>0.37342465753424658</v>
      </c>
    </row>
    <row r="302" spans="1:43" hidden="1" x14ac:dyDescent="0.25">
      <c r="A302" s="348" t="s">
        <v>1918</v>
      </c>
      <c r="B302" s="348"/>
      <c r="C302" s="348"/>
      <c r="D302" s="348"/>
      <c r="E302" s="348"/>
      <c r="F302" s="348"/>
      <c r="G302" s="348"/>
      <c r="H302" s="348"/>
      <c r="I302" s="348"/>
      <c r="J302" t="s">
        <v>438</v>
      </c>
      <c r="K302" s="348" t="s">
        <v>1919</v>
      </c>
      <c r="L302" t="s">
        <v>1740</v>
      </c>
      <c r="M302" s="348" t="s">
        <v>1741</v>
      </c>
      <c r="N302" s="47"/>
      <c r="O302" s="47"/>
      <c r="P302" s="47">
        <v>32</v>
      </c>
      <c r="Q302" s="47">
        <v>32</v>
      </c>
      <c r="R302" s="47">
        <v>32</v>
      </c>
      <c r="S302" s="47">
        <v>32</v>
      </c>
      <c r="V302">
        <v>0</v>
      </c>
      <c r="X302">
        <v>0</v>
      </c>
      <c r="Z302" s="47"/>
      <c r="AA302" s="47"/>
      <c r="AB302" s="47">
        <v>1923</v>
      </c>
      <c r="AC302" s="47">
        <v>1840</v>
      </c>
      <c r="AD302" s="47">
        <v>1840</v>
      </c>
      <c r="AE302" s="47">
        <v>1696</v>
      </c>
      <c r="AF302" s="47"/>
      <c r="AG302" s="47"/>
      <c r="AH302" s="47">
        <v>8323</v>
      </c>
      <c r="AI302" s="47">
        <v>8023</v>
      </c>
      <c r="AJ302" s="47">
        <v>7612</v>
      </c>
      <c r="AK302" s="47">
        <v>6750</v>
      </c>
      <c r="AL302" s="349" t="str">
        <f t="shared" si="18"/>
        <v/>
      </c>
      <c r="AM302" s="349" t="str">
        <f t="shared" si="18"/>
        <v/>
      </c>
      <c r="AN302" s="349">
        <f t="shared" si="18"/>
        <v>0.71258561643835616</v>
      </c>
      <c r="AO302" s="349">
        <f t="shared" si="17"/>
        <v>0.6869006849315068</v>
      </c>
      <c r="AP302" s="349">
        <f t="shared" si="17"/>
        <v>0.65171232876712326</v>
      </c>
      <c r="AQ302" s="349">
        <f t="shared" si="17"/>
        <v>0.5779109589041096</v>
      </c>
    </row>
    <row r="303" spans="1:43" hidden="1" x14ac:dyDescent="0.25">
      <c r="A303" s="348" t="s">
        <v>1918</v>
      </c>
      <c r="B303" s="348"/>
      <c r="C303" s="348"/>
      <c r="D303" s="348"/>
      <c r="E303" s="348"/>
      <c r="F303" s="348"/>
      <c r="G303" s="348"/>
      <c r="H303" s="348"/>
      <c r="I303" s="348"/>
      <c r="J303" t="s">
        <v>438</v>
      </c>
      <c r="K303" s="348" t="s">
        <v>1919</v>
      </c>
      <c r="L303" t="s">
        <v>1742</v>
      </c>
      <c r="M303" s="348" t="s">
        <v>1743</v>
      </c>
      <c r="N303" s="47"/>
      <c r="O303" s="47"/>
      <c r="P303" s="47">
        <v>32</v>
      </c>
      <c r="Q303" s="47">
        <v>32</v>
      </c>
      <c r="R303" s="47">
        <v>32</v>
      </c>
      <c r="S303" s="47">
        <v>32</v>
      </c>
      <c r="Z303" s="47"/>
      <c r="AA303" s="47"/>
      <c r="AB303" s="47">
        <v>1554</v>
      </c>
      <c r="AC303" s="47">
        <v>1438</v>
      </c>
      <c r="AD303" s="47">
        <v>1438</v>
      </c>
      <c r="AE303" s="47">
        <v>1547</v>
      </c>
      <c r="AF303" s="47"/>
      <c r="AG303" s="47"/>
      <c r="AH303" s="47">
        <v>6320</v>
      </c>
      <c r="AI303" s="47">
        <v>6841</v>
      </c>
      <c r="AJ303" s="47">
        <v>6197</v>
      </c>
      <c r="AK303" s="47">
        <v>7544</v>
      </c>
      <c r="AL303" s="349" t="str">
        <f t="shared" si="18"/>
        <v/>
      </c>
      <c r="AM303" s="349" t="str">
        <f t="shared" si="18"/>
        <v/>
      </c>
      <c r="AN303" s="349">
        <f t="shared" si="18"/>
        <v>0.54109589041095896</v>
      </c>
      <c r="AO303" s="349">
        <f t="shared" si="17"/>
        <v>0.58570205479452053</v>
      </c>
      <c r="AP303" s="349">
        <f t="shared" si="17"/>
        <v>0.53056506849315066</v>
      </c>
      <c r="AQ303" s="349">
        <f t="shared" si="17"/>
        <v>0.64589041095890409</v>
      </c>
    </row>
    <row r="304" spans="1:43" hidden="1" x14ac:dyDescent="0.25">
      <c r="A304" s="348" t="s">
        <v>1918</v>
      </c>
      <c r="B304" s="348"/>
      <c r="C304" s="348"/>
      <c r="D304" s="348"/>
      <c r="E304" s="348"/>
      <c r="F304" s="348"/>
      <c r="G304" s="348"/>
      <c r="H304" s="348"/>
      <c r="I304" s="348"/>
      <c r="J304" t="s">
        <v>438</v>
      </c>
      <c r="K304" s="348" t="s">
        <v>1919</v>
      </c>
      <c r="L304" t="s">
        <v>1744</v>
      </c>
      <c r="M304" s="348" t="s">
        <v>1745</v>
      </c>
      <c r="N304" s="47"/>
      <c r="O304" s="47"/>
      <c r="P304" s="47">
        <v>12</v>
      </c>
      <c r="Q304" s="47">
        <v>12</v>
      </c>
      <c r="R304" s="47">
        <v>12</v>
      </c>
      <c r="S304" s="47">
        <v>12</v>
      </c>
      <c r="Z304" s="47"/>
      <c r="AA304" s="47"/>
      <c r="AB304" s="47">
        <v>725</v>
      </c>
      <c r="AC304" s="47">
        <v>710</v>
      </c>
      <c r="AD304" s="47">
        <v>710</v>
      </c>
      <c r="AE304" s="47">
        <v>690</v>
      </c>
      <c r="AF304" s="47"/>
      <c r="AG304" s="47"/>
      <c r="AH304" s="47">
        <v>2810</v>
      </c>
      <c r="AI304" s="47">
        <v>2731</v>
      </c>
      <c r="AJ304" s="47">
        <v>2888</v>
      </c>
      <c r="AK304" s="47">
        <v>2469</v>
      </c>
      <c r="AL304" s="349" t="str">
        <f t="shared" si="18"/>
        <v/>
      </c>
      <c r="AM304" s="349" t="str">
        <f t="shared" si="18"/>
        <v/>
      </c>
      <c r="AN304" s="349">
        <f t="shared" si="18"/>
        <v>0.64155251141552505</v>
      </c>
      <c r="AO304" s="349">
        <f t="shared" si="17"/>
        <v>0.62351598173515987</v>
      </c>
      <c r="AP304" s="349">
        <f t="shared" si="17"/>
        <v>0.65936073059360722</v>
      </c>
      <c r="AQ304" s="349">
        <f t="shared" si="17"/>
        <v>0.56369863013698629</v>
      </c>
    </row>
    <row r="305" spans="1:43" hidden="1" x14ac:dyDescent="0.25">
      <c r="A305" s="348" t="s">
        <v>1918</v>
      </c>
      <c r="B305" s="348"/>
      <c r="C305" s="348"/>
      <c r="D305" s="348"/>
      <c r="E305" s="348"/>
      <c r="F305" s="348"/>
      <c r="G305" s="348"/>
      <c r="H305" s="348"/>
      <c r="I305" s="348"/>
      <c r="J305" t="s">
        <v>438</v>
      </c>
      <c r="K305" s="348" t="s">
        <v>1919</v>
      </c>
      <c r="L305" t="s">
        <v>1746</v>
      </c>
      <c r="M305" s="348" t="s">
        <v>1747</v>
      </c>
      <c r="N305" s="47"/>
      <c r="O305" s="47"/>
      <c r="P305" s="47">
        <v>7</v>
      </c>
      <c r="Q305" s="47">
        <v>7</v>
      </c>
      <c r="R305" s="47">
        <v>7</v>
      </c>
      <c r="S305" s="47">
        <v>7</v>
      </c>
      <c r="Z305" s="47"/>
      <c r="AA305" s="47"/>
      <c r="AB305" s="47">
        <v>223</v>
      </c>
      <c r="AC305" s="47">
        <v>264</v>
      </c>
      <c r="AD305" s="47">
        <v>264</v>
      </c>
      <c r="AE305" s="47">
        <v>174</v>
      </c>
      <c r="AF305" s="47"/>
      <c r="AG305" s="47"/>
      <c r="AH305" s="47">
        <v>1330</v>
      </c>
      <c r="AI305" s="47">
        <v>1253</v>
      </c>
      <c r="AJ305" s="47">
        <v>1589</v>
      </c>
      <c r="AK305" s="47">
        <v>1633</v>
      </c>
      <c r="AL305" s="349" t="str">
        <f t="shared" si="18"/>
        <v/>
      </c>
      <c r="AM305" s="349" t="str">
        <f t="shared" si="18"/>
        <v/>
      </c>
      <c r="AN305" s="349">
        <f t="shared" si="18"/>
        <v>0.52054794520547942</v>
      </c>
      <c r="AO305" s="349">
        <f t="shared" si="17"/>
        <v>0.49041095890410957</v>
      </c>
      <c r="AP305" s="349">
        <f t="shared" si="17"/>
        <v>0.62191780821917808</v>
      </c>
      <c r="AQ305" s="349">
        <f t="shared" si="17"/>
        <v>0.63913894324853227</v>
      </c>
    </row>
    <row r="306" spans="1:43" hidden="1" x14ac:dyDescent="0.25">
      <c r="A306" s="348" t="s">
        <v>1918</v>
      </c>
      <c r="B306" s="348"/>
      <c r="C306" s="348"/>
      <c r="D306" s="348"/>
      <c r="E306" s="348"/>
      <c r="F306" s="348"/>
      <c r="G306" s="348"/>
      <c r="H306" s="348"/>
      <c r="I306" s="348"/>
      <c r="J306" t="s">
        <v>438</v>
      </c>
      <c r="K306" s="348" t="s">
        <v>1919</v>
      </c>
      <c r="L306" t="s">
        <v>1761</v>
      </c>
      <c r="M306" s="348" t="s">
        <v>1762</v>
      </c>
      <c r="N306" s="47"/>
      <c r="O306" s="47"/>
      <c r="P306" s="47">
        <v>30</v>
      </c>
      <c r="Q306" s="47">
        <v>30</v>
      </c>
      <c r="R306" s="47">
        <v>30</v>
      </c>
      <c r="S306" s="47">
        <v>30</v>
      </c>
      <c r="V306">
        <v>0</v>
      </c>
      <c r="Z306" s="47"/>
      <c r="AA306" s="47"/>
      <c r="AB306" s="47">
        <v>1578</v>
      </c>
      <c r="AC306" s="47">
        <v>1728</v>
      </c>
      <c r="AD306" s="47">
        <v>1728</v>
      </c>
      <c r="AE306" s="47">
        <v>1786</v>
      </c>
      <c r="AF306" s="47"/>
      <c r="AG306" s="47"/>
      <c r="AH306" s="47">
        <v>10969</v>
      </c>
      <c r="AI306" s="47">
        <v>10950</v>
      </c>
      <c r="AJ306" s="47">
        <v>10950</v>
      </c>
      <c r="AK306" s="47">
        <v>10220</v>
      </c>
      <c r="AL306" s="349" t="str">
        <f t="shared" si="18"/>
        <v/>
      </c>
      <c r="AM306" s="349" t="str">
        <f t="shared" si="18"/>
        <v/>
      </c>
      <c r="AN306" s="349">
        <f t="shared" si="18"/>
        <v>1.0017351598173516</v>
      </c>
      <c r="AO306" s="349">
        <f t="shared" si="17"/>
        <v>1</v>
      </c>
      <c r="AP306" s="349">
        <f t="shared" si="17"/>
        <v>1</v>
      </c>
      <c r="AQ306" s="349">
        <f t="shared" si="17"/>
        <v>0.93333333333333335</v>
      </c>
    </row>
    <row r="307" spans="1:43" hidden="1" x14ac:dyDescent="0.25">
      <c r="A307" s="348" t="s">
        <v>1918</v>
      </c>
      <c r="B307" s="348" t="s">
        <v>1725</v>
      </c>
      <c r="C307" s="355" t="str">
        <f>IFERROR(INDEX('OSN _po nemocniciach'!G:G,MATCH(J307,'OSN _po nemocniciach'!C:C,0)),"n/a")</f>
        <v>Presovsky kraj</v>
      </c>
      <c r="D307" s="355" t="str">
        <f>IFERROR(INDEX('OSN _po nemocniciach'!D:D,MATCH(J307,'OSN _po nemocniciach'!C:C,0)),"n/a")</f>
        <v>Vranov nad Toplov</v>
      </c>
      <c r="E307" s="359" t="s">
        <v>1559</v>
      </c>
      <c r="F307" s="360">
        <v>0</v>
      </c>
      <c r="G307" s="359"/>
      <c r="H307" s="361">
        <f>AE307</f>
        <v>1029</v>
      </c>
      <c r="I307" s="362">
        <f>IF(E307="ANO",F307*H307,"n/a")</f>
        <v>0</v>
      </c>
      <c r="J307" t="s">
        <v>438</v>
      </c>
      <c r="K307" s="348" t="s">
        <v>1919</v>
      </c>
      <c r="L307" t="s">
        <v>1622</v>
      </c>
      <c r="M307" s="348" t="s">
        <v>1748</v>
      </c>
      <c r="N307" s="47"/>
      <c r="O307" s="47"/>
      <c r="P307" s="47">
        <v>22</v>
      </c>
      <c r="Q307" s="47">
        <v>22</v>
      </c>
      <c r="R307" s="47">
        <v>22</v>
      </c>
      <c r="S307" s="47">
        <v>22</v>
      </c>
      <c r="V307">
        <v>22</v>
      </c>
      <c r="W307">
        <v>22</v>
      </c>
      <c r="X307">
        <v>22</v>
      </c>
      <c r="Y307">
        <v>22</v>
      </c>
      <c r="Z307" s="47"/>
      <c r="AA307" s="47"/>
      <c r="AB307" s="47">
        <v>1003</v>
      </c>
      <c r="AC307" s="47">
        <v>1025</v>
      </c>
      <c r="AD307" s="47">
        <v>1025</v>
      </c>
      <c r="AE307" s="47">
        <v>1029</v>
      </c>
      <c r="AF307" s="47"/>
      <c r="AG307" s="47"/>
      <c r="AH307" s="47">
        <v>5083</v>
      </c>
      <c r="AI307" s="47">
        <v>4748</v>
      </c>
      <c r="AJ307" s="47">
        <v>4541</v>
      </c>
      <c r="AK307" s="47">
        <v>4526</v>
      </c>
      <c r="AL307" s="349" t="str">
        <f t="shared" si="18"/>
        <v/>
      </c>
      <c r="AM307" s="349" t="str">
        <f t="shared" si="18"/>
        <v/>
      </c>
      <c r="AN307" s="349">
        <f t="shared" si="18"/>
        <v>0.63300124533001245</v>
      </c>
      <c r="AO307" s="349">
        <f t="shared" si="17"/>
        <v>0.59128268991282684</v>
      </c>
      <c r="AP307" s="349">
        <f t="shared" si="17"/>
        <v>0.56550435865504356</v>
      </c>
      <c r="AQ307" s="349">
        <f t="shared" si="17"/>
        <v>0.5636363636363636</v>
      </c>
    </row>
    <row r="308" spans="1:43" hidden="1" x14ac:dyDescent="0.25">
      <c r="A308" s="348" t="s">
        <v>1918</v>
      </c>
      <c r="B308" s="348"/>
      <c r="C308" s="348"/>
      <c r="D308" s="348"/>
      <c r="E308" s="348"/>
      <c r="F308" s="348"/>
      <c r="G308" s="348"/>
      <c r="H308" s="348"/>
      <c r="I308" s="348"/>
      <c r="J308" t="s">
        <v>438</v>
      </c>
      <c r="K308" s="348" t="s">
        <v>1919</v>
      </c>
      <c r="L308" t="s">
        <v>1814</v>
      </c>
      <c r="M308" s="348" t="s">
        <v>1815</v>
      </c>
      <c r="N308" s="47"/>
      <c r="O308" s="47"/>
      <c r="P308" s="47">
        <v>30</v>
      </c>
      <c r="Q308" s="47">
        <v>30</v>
      </c>
      <c r="R308" s="47">
        <v>30</v>
      </c>
      <c r="S308" s="47">
        <v>30</v>
      </c>
      <c r="V308">
        <v>0</v>
      </c>
      <c r="Z308" s="47"/>
      <c r="AA308" s="47"/>
      <c r="AB308" s="47">
        <v>1000</v>
      </c>
      <c r="AC308" s="47">
        <v>980</v>
      </c>
      <c r="AD308" s="47">
        <v>980</v>
      </c>
      <c r="AE308" s="47">
        <v>1009</v>
      </c>
      <c r="AF308" s="47"/>
      <c r="AG308" s="47"/>
      <c r="AH308" s="47">
        <v>10224</v>
      </c>
      <c r="AI308" s="47">
        <v>10067</v>
      </c>
      <c r="AJ308" s="47">
        <v>9333</v>
      </c>
      <c r="AK308" s="47">
        <v>8461</v>
      </c>
      <c r="AL308" s="349" t="str">
        <f t="shared" si="18"/>
        <v/>
      </c>
      <c r="AM308" s="349" t="str">
        <f t="shared" si="18"/>
        <v/>
      </c>
      <c r="AN308" s="349">
        <f t="shared" si="18"/>
        <v>0.93369863013698629</v>
      </c>
      <c r="AO308" s="349">
        <f t="shared" si="17"/>
        <v>0.91936073059360734</v>
      </c>
      <c r="AP308" s="349">
        <f t="shared" si="17"/>
        <v>0.85232876712328776</v>
      </c>
      <c r="AQ308" s="349">
        <f t="shared" si="17"/>
        <v>0.77269406392694073</v>
      </c>
    </row>
    <row r="309" spans="1:43" hidden="1" x14ac:dyDescent="0.25">
      <c r="A309" s="348" t="s">
        <v>1918</v>
      </c>
      <c r="B309" s="348"/>
      <c r="C309" s="348"/>
      <c r="D309" s="348"/>
      <c r="E309" s="348"/>
      <c r="F309" s="348"/>
      <c r="G309" s="348"/>
      <c r="H309" s="348"/>
      <c r="I309" s="348"/>
      <c r="J309" t="s">
        <v>438</v>
      </c>
      <c r="K309" s="348" t="s">
        <v>1919</v>
      </c>
      <c r="L309" t="s">
        <v>1781</v>
      </c>
      <c r="M309" s="348" t="s">
        <v>1782</v>
      </c>
      <c r="N309" s="47"/>
      <c r="O309" s="47"/>
      <c r="P309" s="47">
        <v>6</v>
      </c>
      <c r="Q309" s="47">
        <v>6</v>
      </c>
      <c r="R309" s="47">
        <v>6</v>
      </c>
      <c r="S309" s="47">
        <v>6</v>
      </c>
      <c r="V309">
        <v>0</v>
      </c>
      <c r="Z309" s="47"/>
      <c r="AA309" s="47"/>
      <c r="AB309" s="47">
        <v>381</v>
      </c>
      <c r="AC309" s="47">
        <v>321</v>
      </c>
      <c r="AD309" s="47">
        <v>321</v>
      </c>
      <c r="AE309" s="47">
        <v>307</v>
      </c>
      <c r="AF309" s="47"/>
      <c r="AG309" s="47"/>
      <c r="AH309" s="47">
        <v>1182</v>
      </c>
      <c r="AI309" s="47">
        <v>1263</v>
      </c>
      <c r="AJ309" s="47">
        <v>979</v>
      </c>
      <c r="AK309" s="47">
        <v>1283</v>
      </c>
      <c r="AL309" s="349" t="str">
        <f t="shared" si="18"/>
        <v/>
      </c>
      <c r="AM309" s="349" t="str">
        <f t="shared" si="18"/>
        <v/>
      </c>
      <c r="AN309" s="349">
        <f t="shared" si="18"/>
        <v>0.53972602739726028</v>
      </c>
      <c r="AO309" s="349">
        <f t="shared" si="17"/>
        <v>0.57671232876712331</v>
      </c>
      <c r="AP309" s="349">
        <f t="shared" si="17"/>
        <v>0.44703196347031959</v>
      </c>
      <c r="AQ309" s="349">
        <f t="shared" si="17"/>
        <v>0.58584474885844751</v>
      </c>
    </row>
    <row r="310" spans="1:43" hidden="1" x14ac:dyDescent="0.25">
      <c r="A310" s="348" t="s">
        <v>1918</v>
      </c>
      <c r="B310" s="348"/>
      <c r="C310" s="348"/>
      <c r="D310" s="348"/>
      <c r="E310" s="348"/>
      <c r="F310" s="348"/>
      <c r="G310" s="348"/>
      <c r="H310" s="348"/>
      <c r="I310" s="348"/>
      <c r="J310" t="s">
        <v>438</v>
      </c>
      <c r="K310" s="348" t="s">
        <v>1919</v>
      </c>
      <c r="L310" t="s">
        <v>1769</v>
      </c>
      <c r="M310" s="348" t="s">
        <v>1770</v>
      </c>
      <c r="N310" s="47"/>
      <c r="O310" s="47"/>
      <c r="P310" s="47">
        <v>3</v>
      </c>
      <c r="Q310" s="47">
        <v>3</v>
      </c>
      <c r="R310" s="47">
        <v>3</v>
      </c>
      <c r="S310" s="47">
        <v>3</v>
      </c>
      <c r="V310">
        <v>0</v>
      </c>
      <c r="Z310" s="47"/>
      <c r="AA310" s="47"/>
      <c r="AB310" s="47">
        <v>135</v>
      </c>
      <c r="AC310" s="47">
        <v>91</v>
      </c>
      <c r="AD310" s="47">
        <v>91</v>
      </c>
      <c r="AE310" s="47">
        <v>91</v>
      </c>
      <c r="AF310" s="47"/>
      <c r="AG310" s="47"/>
      <c r="AH310" s="47">
        <v>326</v>
      </c>
      <c r="AI310" s="47">
        <v>281</v>
      </c>
      <c r="AJ310" s="47">
        <v>353</v>
      </c>
      <c r="AK310" s="47">
        <v>268</v>
      </c>
      <c r="AL310" s="349" t="str">
        <f t="shared" si="18"/>
        <v/>
      </c>
      <c r="AM310" s="349" t="str">
        <f t="shared" si="18"/>
        <v/>
      </c>
      <c r="AN310" s="349">
        <f t="shared" si="18"/>
        <v>0.29771689497716897</v>
      </c>
      <c r="AO310" s="349">
        <f t="shared" si="17"/>
        <v>0.25662100456621006</v>
      </c>
      <c r="AP310" s="349">
        <f t="shared" si="17"/>
        <v>0.32237442922374432</v>
      </c>
      <c r="AQ310" s="349">
        <f t="shared" si="17"/>
        <v>0.24474885844748856</v>
      </c>
    </row>
    <row r="311" spans="1:43" hidden="1" x14ac:dyDescent="0.25">
      <c r="A311" s="348" t="s">
        <v>1918</v>
      </c>
      <c r="B311" s="348"/>
      <c r="C311" s="348"/>
      <c r="D311" s="348"/>
      <c r="E311" s="348"/>
      <c r="F311" s="348"/>
      <c r="G311" s="348"/>
      <c r="H311" s="348"/>
      <c r="I311" s="348"/>
      <c r="J311" t="s">
        <v>438</v>
      </c>
      <c r="K311" s="348" t="s">
        <v>1919</v>
      </c>
      <c r="L311" t="s">
        <v>1771</v>
      </c>
      <c r="M311" s="348" t="s">
        <v>1772</v>
      </c>
      <c r="N311" s="47"/>
      <c r="O311" s="47"/>
      <c r="P311" s="47">
        <v>5</v>
      </c>
      <c r="Q311" s="47">
        <v>5</v>
      </c>
      <c r="R311" s="47">
        <v>5</v>
      </c>
      <c r="S311" s="47">
        <v>5</v>
      </c>
      <c r="Z311" s="47"/>
      <c r="AA311" s="47"/>
      <c r="AB311" s="47">
        <v>87</v>
      </c>
      <c r="AC311" s="47">
        <v>66</v>
      </c>
      <c r="AD311" s="47">
        <v>66</v>
      </c>
      <c r="AE311" s="47">
        <v>47</v>
      </c>
      <c r="AF311" s="47"/>
      <c r="AG311" s="47"/>
      <c r="AH311" s="47">
        <v>850</v>
      </c>
      <c r="AI311" s="47">
        <v>232</v>
      </c>
      <c r="AJ311" s="47">
        <v>235</v>
      </c>
      <c r="AK311" s="47">
        <v>192</v>
      </c>
      <c r="AL311" s="349" t="str">
        <f t="shared" si="18"/>
        <v/>
      </c>
      <c r="AM311" s="349" t="str">
        <f t="shared" si="18"/>
        <v/>
      </c>
      <c r="AN311" s="349">
        <f t="shared" si="18"/>
        <v>0.46575342465753422</v>
      </c>
      <c r="AO311" s="349">
        <f t="shared" si="17"/>
        <v>0.12712328767123288</v>
      </c>
      <c r="AP311" s="349">
        <f t="shared" si="17"/>
        <v>0.12876712328767123</v>
      </c>
      <c r="AQ311" s="349">
        <f t="shared" si="17"/>
        <v>0.10520547945205479</v>
      </c>
    </row>
    <row r="312" spans="1:43" hidden="1" x14ac:dyDescent="0.25">
      <c r="A312" s="348" t="s">
        <v>1918</v>
      </c>
      <c r="B312" s="348"/>
      <c r="C312" s="348"/>
      <c r="D312" s="348"/>
      <c r="E312" s="348"/>
      <c r="F312" s="348"/>
      <c r="G312" s="348"/>
      <c r="H312" s="348"/>
      <c r="I312" s="348"/>
      <c r="J312" t="s">
        <v>438</v>
      </c>
      <c r="K312" s="348" t="s">
        <v>1919</v>
      </c>
      <c r="L312" t="s">
        <v>1751</v>
      </c>
      <c r="M312" s="348" t="s">
        <v>1752</v>
      </c>
      <c r="N312" s="47"/>
      <c r="O312" s="47"/>
      <c r="P312" s="47">
        <v>35</v>
      </c>
      <c r="Q312" s="47">
        <v>35</v>
      </c>
      <c r="R312" s="47">
        <v>35</v>
      </c>
      <c r="S312" s="47">
        <v>35</v>
      </c>
      <c r="V312">
        <v>0</v>
      </c>
      <c r="Y312">
        <v>0</v>
      </c>
      <c r="Z312" s="47"/>
      <c r="AA312" s="47"/>
      <c r="AB312" s="47">
        <v>456</v>
      </c>
      <c r="AC312" s="47">
        <v>413</v>
      </c>
      <c r="AD312" s="47">
        <v>376</v>
      </c>
      <c r="AE312" s="47">
        <v>406</v>
      </c>
      <c r="AF312" s="47"/>
      <c r="AG312" s="47"/>
      <c r="AH312" s="47">
        <v>8027</v>
      </c>
      <c r="AI312" s="47">
        <v>7355</v>
      </c>
      <c r="AJ312" s="47">
        <v>6443</v>
      </c>
      <c r="AK312" s="47">
        <v>5852</v>
      </c>
      <c r="AL312" s="349" t="str">
        <f t="shared" si="18"/>
        <v/>
      </c>
      <c r="AM312" s="349" t="str">
        <f t="shared" si="18"/>
        <v/>
      </c>
      <c r="AN312" s="349">
        <f t="shared" si="18"/>
        <v>0.62833659491193738</v>
      </c>
      <c r="AO312" s="349">
        <f t="shared" si="17"/>
        <v>0.57573385518590992</v>
      </c>
      <c r="AP312" s="349">
        <f t="shared" si="17"/>
        <v>0.5043444227005871</v>
      </c>
      <c r="AQ312" s="349">
        <f t="shared" si="17"/>
        <v>0.45808219178082188</v>
      </c>
    </row>
    <row r="313" spans="1:43" hidden="1" x14ac:dyDescent="0.25">
      <c r="A313" s="348" t="s">
        <v>1771</v>
      </c>
      <c r="B313" s="348"/>
      <c r="C313" s="348"/>
      <c r="D313" s="348"/>
      <c r="E313" s="348"/>
      <c r="F313" s="348"/>
      <c r="G313" s="348"/>
      <c r="H313" s="348"/>
      <c r="I313" s="348"/>
      <c r="J313" t="s">
        <v>500</v>
      </c>
      <c r="K313" s="348" t="s">
        <v>1920</v>
      </c>
      <c r="L313" t="s">
        <v>1719</v>
      </c>
      <c r="M313" s="348" t="s">
        <v>1720</v>
      </c>
      <c r="N313" s="47"/>
      <c r="O313" s="47"/>
      <c r="P313" s="47"/>
      <c r="Q313" s="47">
        <v>25</v>
      </c>
      <c r="R313" s="47">
        <v>25</v>
      </c>
      <c r="S313" s="47">
        <v>25</v>
      </c>
      <c r="Z313" s="47"/>
      <c r="AA313" s="47"/>
      <c r="AB313" s="47"/>
      <c r="AC313" s="47">
        <v>147</v>
      </c>
      <c r="AD313" s="47">
        <v>133</v>
      </c>
      <c r="AE313" s="47">
        <v>151</v>
      </c>
      <c r="AF313" s="47"/>
      <c r="AG313" s="47"/>
      <c r="AH313" s="47"/>
      <c r="AI313" s="47">
        <v>4703</v>
      </c>
      <c r="AJ313" s="47">
        <v>3930</v>
      </c>
      <c r="AK313" s="47">
        <v>4692</v>
      </c>
      <c r="AL313" s="349" t="str">
        <f t="shared" si="18"/>
        <v/>
      </c>
      <c r="AM313" s="349" t="str">
        <f t="shared" si="18"/>
        <v/>
      </c>
      <c r="AN313" s="349" t="str">
        <f t="shared" si="18"/>
        <v/>
      </c>
      <c r="AO313" s="349">
        <f t="shared" si="17"/>
        <v>0.51539726027397259</v>
      </c>
      <c r="AP313" s="349">
        <f t="shared" si="17"/>
        <v>0.43068493150684928</v>
      </c>
      <c r="AQ313" s="349">
        <f t="shared" si="17"/>
        <v>0.51419178082191785</v>
      </c>
    </row>
    <row r="314" spans="1:43" hidden="1" x14ac:dyDescent="0.25">
      <c r="A314" s="348" t="s">
        <v>1921</v>
      </c>
      <c r="B314" s="348"/>
      <c r="C314" s="348"/>
      <c r="D314" s="348"/>
      <c r="E314" s="348"/>
      <c r="F314" s="348"/>
      <c r="G314" s="348"/>
      <c r="H314" s="348"/>
      <c r="I314" s="348"/>
      <c r="J314" t="s">
        <v>529</v>
      </c>
      <c r="K314" s="348" t="s">
        <v>1922</v>
      </c>
      <c r="L314" t="s">
        <v>1784</v>
      </c>
      <c r="M314" s="348" t="s">
        <v>1701</v>
      </c>
      <c r="N314" s="47"/>
      <c r="O314" s="47"/>
      <c r="P314" s="47"/>
      <c r="Q314" s="47">
        <v>200</v>
      </c>
      <c r="R314" s="47">
        <v>200</v>
      </c>
      <c r="S314" s="47">
        <v>200</v>
      </c>
      <c r="Z314" s="47"/>
      <c r="AA314" s="47"/>
      <c r="AB314" s="47"/>
      <c r="AC314" s="47">
        <v>1431</v>
      </c>
      <c r="AD314" s="47">
        <v>1162</v>
      </c>
      <c r="AE314" s="47">
        <v>1107</v>
      </c>
      <c r="AF314" s="47"/>
      <c r="AG314" s="47"/>
      <c r="AH314" s="47"/>
      <c r="AI314" s="47">
        <v>65357</v>
      </c>
      <c r="AJ314" s="47">
        <v>59209</v>
      </c>
      <c r="AK314" s="47">
        <v>64556</v>
      </c>
      <c r="AL314" s="349" t="str">
        <f t="shared" si="18"/>
        <v/>
      </c>
      <c r="AM314" s="349" t="str">
        <f t="shared" si="18"/>
        <v/>
      </c>
      <c r="AN314" s="349" t="str">
        <f t="shared" si="18"/>
        <v/>
      </c>
      <c r="AO314" s="349">
        <f t="shared" si="17"/>
        <v>0.89530136986301379</v>
      </c>
      <c r="AP314" s="349">
        <f t="shared" si="17"/>
        <v>0.81108219178082197</v>
      </c>
      <c r="AQ314" s="349">
        <f t="shared" si="17"/>
        <v>0.88432876712328756</v>
      </c>
    </row>
    <row r="315" spans="1:43" hidden="1" x14ac:dyDescent="0.25">
      <c r="A315" s="348" t="s">
        <v>1921</v>
      </c>
      <c r="B315" s="348"/>
      <c r="C315" s="348"/>
      <c r="D315" s="348"/>
      <c r="E315" s="348"/>
      <c r="F315" s="348"/>
      <c r="G315" s="348"/>
      <c r="H315" s="348"/>
      <c r="I315" s="348"/>
      <c r="J315" t="s">
        <v>529</v>
      </c>
      <c r="K315" s="348" t="s">
        <v>1923</v>
      </c>
      <c r="L315" t="s">
        <v>1784</v>
      </c>
      <c r="M315" s="348" t="s">
        <v>1701</v>
      </c>
      <c r="N315" s="47">
        <v>200</v>
      </c>
      <c r="O315" s="47">
        <v>200</v>
      </c>
      <c r="P315" s="47">
        <v>200</v>
      </c>
      <c r="Q315" s="47"/>
      <c r="R315" s="47"/>
      <c r="S315" s="47"/>
      <c r="Z315" s="47">
        <v>1367</v>
      </c>
      <c r="AA315" s="47">
        <v>1412</v>
      </c>
      <c r="AB315" s="47">
        <v>1284</v>
      </c>
      <c r="AC315" s="47"/>
      <c r="AD315" s="47"/>
      <c r="AE315" s="47"/>
      <c r="AF315" s="47">
        <v>60718</v>
      </c>
      <c r="AG315" s="47">
        <v>61812</v>
      </c>
      <c r="AH315" s="47">
        <v>64875</v>
      </c>
      <c r="AI315" s="47"/>
      <c r="AJ315" s="47"/>
      <c r="AK315" s="47"/>
      <c r="AL315" s="349">
        <f t="shared" si="18"/>
        <v>0.83175342465753421</v>
      </c>
      <c r="AM315" s="349">
        <f t="shared" si="18"/>
        <v>0.84673972602739722</v>
      </c>
      <c r="AN315" s="349">
        <f t="shared" si="18"/>
        <v>0.88869863013698636</v>
      </c>
      <c r="AO315" s="349" t="str">
        <f t="shared" si="17"/>
        <v/>
      </c>
      <c r="AP315" s="349" t="str">
        <f t="shared" si="17"/>
        <v/>
      </c>
      <c r="AQ315" s="349" t="str">
        <f t="shared" si="17"/>
        <v/>
      </c>
    </row>
    <row r="316" spans="1:43" hidden="1" x14ac:dyDescent="0.25">
      <c r="A316" s="348" t="s">
        <v>1921</v>
      </c>
      <c r="B316" s="348"/>
      <c r="C316" s="348"/>
      <c r="D316" s="348"/>
      <c r="E316" s="348"/>
      <c r="F316" s="348"/>
      <c r="G316" s="348"/>
      <c r="H316" s="348"/>
      <c r="I316" s="348"/>
      <c r="J316" t="s">
        <v>529</v>
      </c>
      <c r="K316" s="348" t="s">
        <v>1922</v>
      </c>
      <c r="L316" t="s">
        <v>1812</v>
      </c>
      <c r="M316" s="348" t="s">
        <v>1813</v>
      </c>
      <c r="N316" s="47"/>
      <c r="O316" s="47"/>
      <c r="P316" s="47"/>
      <c r="Q316" s="47">
        <v>170</v>
      </c>
      <c r="R316" s="47">
        <v>170</v>
      </c>
      <c r="S316" s="47">
        <v>170</v>
      </c>
      <c r="Z316" s="47"/>
      <c r="AA316" s="47"/>
      <c r="AB316" s="47"/>
      <c r="AC316" s="47">
        <v>1213</v>
      </c>
      <c r="AD316" s="47">
        <v>1332</v>
      </c>
      <c r="AE316" s="47">
        <v>1479</v>
      </c>
      <c r="AF316" s="47"/>
      <c r="AG316" s="47"/>
      <c r="AH316" s="47"/>
      <c r="AI316" s="47">
        <v>55705</v>
      </c>
      <c r="AJ316" s="47">
        <v>62045</v>
      </c>
      <c r="AK316" s="47">
        <v>55479</v>
      </c>
      <c r="AL316" s="349" t="str">
        <f t="shared" si="18"/>
        <v/>
      </c>
      <c r="AM316" s="349" t="str">
        <f t="shared" si="18"/>
        <v/>
      </c>
      <c r="AN316" s="349" t="str">
        <f t="shared" si="18"/>
        <v/>
      </c>
      <c r="AO316" s="349">
        <f t="shared" si="17"/>
        <v>0.89774375503626114</v>
      </c>
      <c r="AP316" s="349">
        <f t="shared" si="17"/>
        <v>0.9999194198227237</v>
      </c>
      <c r="AQ316" s="349">
        <f t="shared" si="17"/>
        <v>0.89410153102336831</v>
      </c>
    </row>
    <row r="317" spans="1:43" hidden="1" x14ac:dyDescent="0.25">
      <c r="A317" s="348" t="s">
        <v>1921</v>
      </c>
      <c r="B317" s="348"/>
      <c r="C317" s="348"/>
      <c r="D317" s="348"/>
      <c r="E317" s="348"/>
      <c r="F317" s="348"/>
      <c r="G317" s="348"/>
      <c r="H317" s="348"/>
      <c r="I317" s="348"/>
      <c r="J317" t="s">
        <v>529</v>
      </c>
      <c r="K317" s="348" t="s">
        <v>1923</v>
      </c>
      <c r="L317" t="s">
        <v>1812</v>
      </c>
      <c r="M317" s="348" t="s">
        <v>1813</v>
      </c>
      <c r="N317" s="47">
        <v>170</v>
      </c>
      <c r="O317" s="47">
        <v>170</v>
      </c>
      <c r="P317" s="47">
        <v>170</v>
      </c>
      <c r="Q317" s="47"/>
      <c r="R317" s="47"/>
      <c r="S317" s="47"/>
      <c r="Z317" s="47">
        <v>1414</v>
      </c>
      <c r="AA317" s="47">
        <v>1291</v>
      </c>
      <c r="AB317" s="47">
        <v>1376</v>
      </c>
      <c r="AC317" s="47"/>
      <c r="AD317" s="47"/>
      <c r="AE317" s="47"/>
      <c r="AF317" s="47">
        <v>62050</v>
      </c>
      <c r="AG317" s="47">
        <v>59458</v>
      </c>
      <c r="AH317" s="47">
        <v>56699</v>
      </c>
      <c r="AI317" s="47"/>
      <c r="AJ317" s="47"/>
      <c r="AK317" s="47"/>
      <c r="AL317" s="349">
        <f t="shared" si="18"/>
        <v>1</v>
      </c>
      <c r="AM317" s="349">
        <f t="shared" si="18"/>
        <v>0.95822723609991944</v>
      </c>
      <c r="AN317" s="349">
        <f t="shared" si="18"/>
        <v>0.91376309427880731</v>
      </c>
      <c r="AO317" s="349" t="str">
        <f t="shared" si="17"/>
        <v/>
      </c>
      <c r="AP317" s="349" t="str">
        <f t="shared" si="17"/>
        <v/>
      </c>
      <c r="AQ317" s="349" t="str">
        <f t="shared" si="17"/>
        <v/>
      </c>
    </row>
    <row r="318" spans="1:43" hidden="1" x14ac:dyDescent="0.25">
      <c r="A318" s="348" t="s">
        <v>1921</v>
      </c>
      <c r="B318" s="348"/>
      <c r="C318" s="348"/>
      <c r="D318" s="348"/>
      <c r="E318" s="348"/>
      <c r="F318" s="348"/>
      <c r="G318" s="348"/>
      <c r="H318" s="348"/>
      <c r="I318" s="348"/>
      <c r="J318" t="s">
        <v>529</v>
      </c>
      <c r="K318" s="348" t="s">
        <v>1922</v>
      </c>
      <c r="L318" t="s">
        <v>1787</v>
      </c>
      <c r="M318" s="348" t="s">
        <v>1788</v>
      </c>
      <c r="N318" s="47"/>
      <c r="O318" s="47"/>
      <c r="P318" s="47"/>
      <c r="Q318" s="47">
        <v>40</v>
      </c>
      <c r="R318" s="47">
        <v>40</v>
      </c>
      <c r="S318" s="47">
        <v>40</v>
      </c>
      <c r="Z318" s="47"/>
      <c r="AA318" s="47"/>
      <c r="AB318" s="47"/>
      <c r="AC318" s="47">
        <v>112</v>
      </c>
      <c r="AD318" s="47">
        <v>114</v>
      </c>
      <c r="AE318" s="47">
        <v>108</v>
      </c>
      <c r="AF318" s="47"/>
      <c r="AG318" s="47"/>
      <c r="AH318" s="47"/>
      <c r="AI318" s="47">
        <v>3744</v>
      </c>
      <c r="AJ318" s="47">
        <v>4709</v>
      </c>
      <c r="AK318" s="47">
        <v>4736</v>
      </c>
      <c r="AL318" s="349" t="str">
        <f t="shared" si="18"/>
        <v/>
      </c>
      <c r="AM318" s="349" t="str">
        <f t="shared" si="18"/>
        <v/>
      </c>
      <c r="AN318" s="349" t="str">
        <f t="shared" si="18"/>
        <v/>
      </c>
      <c r="AO318" s="349">
        <f t="shared" si="17"/>
        <v>0.25643835616438354</v>
      </c>
      <c r="AP318" s="349">
        <f t="shared" si="17"/>
        <v>0.32253424657534246</v>
      </c>
      <c r="AQ318" s="349">
        <f t="shared" si="17"/>
        <v>0.32438356164383564</v>
      </c>
    </row>
    <row r="319" spans="1:43" hidden="1" x14ac:dyDescent="0.25">
      <c r="A319" s="348" t="s">
        <v>1921</v>
      </c>
      <c r="B319" s="348"/>
      <c r="C319" s="348"/>
      <c r="D319" s="348"/>
      <c r="E319" s="348"/>
      <c r="F319" s="348"/>
      <c r="G319" s="348"/>
      <c r="H319" s="348"/>
      <c r="I319" s="348"/>
      <c r="J319" t="s">
        <v>529</v>
      </c>
      <c r="K319" s="348" t="s">
        <v>1923</v>
      </c>
      <c r="L319" t="s">
        <v>1787</v>
      </c>
      <c r="M319" s="348" t="s">
        <v>1788</v>
      </c>
      <c r="N319" s="47">
        <v>40</v>
      </c>
      <c r="O319" s="47">
        <v>40</v>
      </c>
      <c r="P319" s="47">
        <v>40</v>
      </c>
      <c r="Q319" s="47"/>
      <c r="R319" s="47"/>
      <c r="S319" s="47"/>
      <c r="Z319" s="47">
        <v>113</v>
      </c>
      <c r="AA319" s="47">
        <v>116</v>
      </c>
      <c r="AB319" s="47">
        <v>135</v>
      </c>
      <c r="AC319" s="47"/>
      <c r="AD319" s="47"/>
      <c r="AE319" s="47"/>
      <c r="AF319" s="47">
        <v>3658</v>
      </c>
      <c r="AG319" s="47">
        <v>4687</v>
      </c>
      <c r="AH319" s="47">
        <v>4611</v>
      </c>
      <c r="AI319" s="47"/>
      <c r="AJ319" s="47"/>
      <c r="AK319" s="47"/>
      <c r="AL319" s="349">
        <f t="shared" si="18"/>
        <v>0.25054794520547946</v>
      </c>
      <c r="AM319" s="349">
        <f t="shared" si="18"/>
        <v>0.32102739726027396</v>
      </c>
      <c r="AN319" s="349">
        <f t="shared" si="18"/>
        <v>0.31582191780821922</v>
      </c>
      <c r="AO319" s="349" t="str">
        <f t="shared" si="17"/>
        <v/>
      </c>
      <c r="AP319" s="349" t="str">
        <f t="shared" si="17"/>
        <v/>
      </c>
      <c r="AQ319" s="349" t="str">
        <f t="shared" si="17"/>
        <v/>
      </c>
    </row>
    <row r="320" spans="1:43" hidden="1" x14ac:dyDescent="0.25">
      <c r="A320" s="348" t="s">
        <v>1626</v>
      </c>
      <c r="B320" s="348"/>
      <c r="C320" s="348"/>
      <c r="D320" s="348"/>
      <c r="E320" s="348"/>
      <c r="F320" s="348"/>
      <c r="G320" s="348"/>
      <c r="H320" s="348"/>
      <c r="I320" s="348"/>
      <c r="J320" t="s">
        <v>1924</v>
      </c>
      <c r="K320" s="348" t="s">
        <v>1925</v>
      </c>
      <c r="L320" t="s">
        <v>1761</v>
      </c>
      <c r="M320" s="348" t="s">
        <v>1762</v>
      </c>
      <c r="N320" s="47"/>
      <c r="O320" s="47">
        <v>48</v>
      </c>
      <c r="P320" s="47">
        <v>48</v>
      </c>
      <c r="Q320" s="47"/>
      <c r="R320" s="47"/>
      <c r="S320" s="47"/>
      <c r="U320">
        <v>48</v>
      </c>
      <c r="V320">
        <v>48</v>
      </c>
      <c r="Z320" s="47"/>
      <c r="AA320" s="47">
        <v>572</v>
      </c>
      <c r="AB320" s="47">
        <v>536</v>
      </c>
      <c r="AC320" s="47"/>
      <c r="AD320" s="47"/>
      <c r="AE320" s="47"/>
      <c r="AF320" s="47"/>
      <c r="AG320" s="47">
        <v>12012</v>
      </c>
      <c r="AH320" s="47">
        <v>11256</v>
      </c>
      <c r="AI320" s="47"/>
      <c r="AJ320" s="47"/>
      <c r="AK320" s="47"/>
      <c r="AL320" s="349" t="str">
        <f t="shared" si="18"/>
        <v/>
      </c>
      <c r="AM320" s="349">
        <f t="shared" si="18"/>
        <v>0.68561643835616437</v>
      </c>
      <c r="AN320" s="349">
        <f t="shared" si="18"/>
        <v>0.6424657534246575</v>
      </c>
      <c r="AO320" s="349" t="str">
        <f t="shared" si="17"/>
        <v/>
      </c>
      <c r="AP320" s="349" t="str">
        <f t="shared" si="17"/>
        <v/>
      </c>
      <c r="AQ320" s="349" t="str">
        <f t="shared" si="17"/>
        <v/>
      </c>
    </row>
    <row r="321" spans="1:43" hidden="1" x14ac:dyDescent="0.25">
      <c r="A321" s="348" t="s">
        <v>1626</v>
      </c>
      <c r="B321" s="348"/>
      <c r="C321" s="348"/>
      <c r="D321" s="348"/>
      <c r="E321" s="348"/>
      <c r="F321" s="348"/>
      <c r="G321" s="348"/>
      <c r="H321" s="348"/>
      <c r="I321" s="348"/>
      <c r="J321" t="s">
        <v>1924</v>
      </c>
      <c r="K321" s="348" t="s">
        <v>1925</v>
      </c>
      <c r="L321" t="s">
        <v>1761</v>
      </c>
      <c r="M321" s="348" t="s">
        <v>1762</v>
      </c>
      <c r="N321" s="47">
        <v>48</v>
      </c>
      <c r="O321" s="47"/>
      <c r="P321" s="47"/>
      <c r="Q321" s="47"/>
      <c r="R321" s="47"/>
      <c r="S321" s="47"/>
      <c r="T321">
        <v>48</v>
      </c>
      <c r="Z321" s="47">
        <v>555</v>
      </c>
      <c r="AA321" s="47"/>
      <c r="AB321" s="47"/>
      <c r="AC321" s="47"/>
      <c r="AD321" s="47"/>
      <c r="AE321" s="47"/>
      <c r="AF321" s="47">
        <v>11655</v>
      </c>
      <c r="AG321" s="47"/>
      <c r="AH321" s="47"/>
      <c r="AI321" s="47"/>
      <c r="AJ321" s="47"/>
      <c r="AK321" s="47"/>
      <c r="AL321" s="349">
        <f t="shared" si="18"/>
        <v>0.66523972602739723</v>
      </c>
      <c r="AM321" s="349" t="str">
        <f t="shared" si="18"/>
        <v/>
      </c>
      <c r="AN321" s="349" t="str">
        <f t="shared" si="18"/>
        <v/>
      </c>
      <c r="AO321" s="349" t="str">
        <f t="shared" si="17"/>
        <v/>
      </c>
      <c r="AP321" s="349" t="str">
        <f t="shared" si="17"/>
        <v/>
      </c>
      <c r="AQ321" s="349" t="str">
        <f t="shared" si="17"/>
        <v/>
      </c>
    </row>
    <row r="322" spans="1:43" hidden="1" x14ac:dyDescent="0.25">
      <c r="A322" s="348" t="s">
        <v>1926</v>
      </c>
      <c r="B322" s="348"/>
      <c r="C322" s="348"/>
      <c r="D322" s="348"/>
      <c r="E322" s="348"/>
      <c r="F322" s="348"/>
      <c r="G322" s="348"/>
      <c r="H322" s="348"/>
      <c r="I322" s="348"/>
      <c r="J322" t="s">
        <v>439</v>
      </c>
      <c r="K322" s="348" t="s">
        <v>1927</v>
      </c>
      <c r="L322" t="s">
        <v>1735</v>
      </c>
      <c r="M322" s="348" t="s">
        <v>1736</v>
      </c>
      <c r="N322" s="47">
        <v>34</v>
      </c>
      <c r="O322" s="47">
        <v>34</v>
      </c>
      <c r="P322" s="47">
        <v>34</v>
      </c>
      <c r="Q322" s="47">
        <v>34</v>
      </c>
      <c r="R322" s="47">
        <v>34</v>
      </c>
      <c r="S322" s="47">
        <v>34</v>
      </c>
      <c r="Z322" s="47">
        <v>1324</v>
      </c>
      <c r="AA322" s="47">
        <v>1412</v>
      </c>
      <c r="AB322" s="47">
        <v>1405</v>
      </c>
      <c r="AC322" s="47">
        <v>1298</v>
      </c>
      <c r="AD322" s="47">
        <v>1416</v>
      </c>
      <c r="AE322" s="47">
        <v>1451</v>
      </c>
      <c r="AF322" s="47">
        <v>10277</v>
      </c>
      <c r="AG322" s="47">
        <v>9705</v>
      </c>
      <c r="AH322" s="47">
        <v>8893</v>
      </c>
      <c r="AI322" s="47">
        <v>7642</v>
      </c>
      <c r="AJ322" s="47">
        <v>8437</v>
      </c>
      <c r="AK322" s="47">
        <v>8823</v>
      </c>
      <c r="AL322" s="349">
        <f t="shared" si="18"/>
        <v>0.82812248186946003</v>
      </c>
      <c r="AM322" s="349">
        <f t="shared" si="18"/>
        <v>0.78203062046736505</v>
      </c>
      <c r="AN322" s="349">
        <f t="shared" si="18"/>
        <v>0.71659951651893639</v>
      </c>
      <c r="AO322" s="349">
        <f t="shared" si="17"/>
        <v>0.61579371474617239</v>
      </c>
      <c r="AP322" s="349">
        <f t="shared" si="17"/>
        <v>0.67985495568090248</v>
      </c>
      <c r="AQ322" s="349">
        <f t="shared" si="17"/>
        <v>0.71095890410958906</v>
      </c>
    </row>
    <row r="323" spans="1:43" hidden="1" x14ac:dyDescent="0.25">
      <c r="A323" s="348" t="s">
        <v>1926</v>
      </c>
      <c r="B323" s="348" t="s">
        <v>1725</v>
      </c>
      <c r="C323" s="355" t="str">
        <f>IFERROR(INDEX('OSN _po nemocniciach'!G:G,MATCH(J323,'OSN _po nemocniciach'!C:C,0)),"n/a")</f>
        <v>Kosicky kraj</v>
      </c>
      <c r="D323" s="355" t="str">
        <f>IFERROR(INDEX('OSN _po nemocniciach'!D:D,MATCH(J323,'OSN _po nemocniciach'!C:C,0)),"n/a")</f>
        <v>Kralovsky Chlmec</v>
      </c>
      <c r="E323" s="359" t="s">
        <v>1559</v>
      </c>
      <c r="F323" s="360">
        <v>0</v>
      </c>
      <c r="G323" s="359"/>
      <c r="H323" s="361">
        <f>AE323</f>
        <v>535</v>
      </c>
      <c r="I323" s="362">
        <f>IF(E323="ANO",F323*H323,"n/a")</f>
        <v>0</v>
      </c>
      <c r="J323" t="s">
        <v>439</v>
      </c>
      <c r="K323" s="348" t="s">
        <v>1927</v>
      </c>
      <c r="L323" t="s">
        <v>1620</v>
      </c>
      <c r="M323" s="348" t="s">
        <v>1739</v>
      </c>
      <c r="N323" s="47">
        <v>13</v>
      </c>
      <c r="O323" s="47">
        <v>13</v>
      </c>
      <c r="P323" s="47">
        <v>13</v>
      </c>
      <c r="Q323" s="47">
        <v>13</v>
      </c>
      <c r="R323" s="47">
        <v>13</v>
      </c>
      <c r="S323" s="47">
        <v>13</v>
      </c>
      <c r="T323">
        <v>13</v>
      </c>
      <c r="U323">
        <v>13</v>
      </c>
      <c r="V323">
        <v>13</v>
      </c>
      <c r="W323">
        <v>13</v>
      </c>
      <c r="X323">
        <v>13</v>
      </c>
      <c r="Y323">
        <v>13</v>
      </c>
      <c r="Z323" s="47">
        <v>667</v>
      </c>
      <c r="AA323" s="47">
        <v>674</v>
      </c>
      <c r="AB323" s="47">
        <v>640</v>
      </c>
      <c r="AC323" s="47">
        <v>569</v>
      </c>
      <c r="AD323" s="47">
        <v>546</v>
      </c>
      <c r="AE323" s="47">
        <v>535</v>
      </c>
      <c r="AF323" s="47">
        <v>3016</v>
      </c>
      <c r="AG323" s="47">
        <v>3259</v>
      </c>
      <c r="AH323" s="47">
        <v>3151</v>
      </c>
      <c r="AI323" s="47">
        <v>2797</v>
      </c>
      <c r="AJ323" s="47">
        <v>2490</v>
      </c>
      <c r="AK323" s="47">
        <v>2274</v>
      </c>
      <c r="AL323" s="349">
        <f t="shared" si="18"/>
        <v>0.63561643835616444</v>
      </c>
      <c r="AM323" s="349">
        <f t="shared" si="18"/>
        <v>0.68682824025289779</v>
      </c>
      <c r="AN323" s="349">
        <f t="shared" si="18"/>
        <v>0.6640674394099052</v>
      </c>
      <c r="AO323" s="349">
        <f t="shared" si="18"/>
        <v>0.58946259220231823</v>
      </c>
      <c r="AP323" s="349">
        <f t="shared" si="18"/>
        <v>0.52476290832455219</v>
      </c>
      <c r="AQ323" s="349">
        <f t="shared" si="18"/>
        <v>0.47924130663856696</v>
      </c>
    </row>
    <row r="324" spans="1:43" hidden="1" x14ac:dyDescent="0.25">
      <c r="A324" s="348" t="s">
        <v>1926</v>
      </c>
      <c r="B324" s="348"/>
      <c r="C324" s="348"/>
      <c r="D324" s="348"/>
      <c r="E324" s="348"/>
      <c r="F324" s="348"/>
      <c r="G324" s="348"/>
      <c r="H324" s="348"/>
      <c r="I324" s="348"/>
      <c r="J324" t="s">
        <v>439</v>
      </c>
      <c r="K324" s="348" t="s">
        <v>1927</v>
      </c>
      <c r="L324" t="s">
        <v>1740</v>
      </c>
      <c r="M324" s="348" t="s">
        <v>1741</v>
      </c>
      <c r="N324" s="47">
        <v>16</v>
      </c>
      <c r="O324" s="47">
        <v>16</v>
      </c>
      <c r="P324" s="47">
        <v>16</v>
      </c>
      <c r="Q324" s="47">
        <v>16</v>
      </c>
      <c r="R324" s="47">
        <v>16</v>
      </c>
      <c r="S324" s="47">
        <v>16</v>
      </c>
      <c r="Z324" s="47">
        <v>608</v>
      </c>
      <c r="AA324" s="47">
        <v>574</v>
      </c>
      <c r="AB324" s="47">
        <v>653</v>
      </c>
      <c r="AC324" s="47">
        <v>650</v>
      </c>
      <c r="AD324" s="47">
        <v>737</v>
      </c>
      <c r="AE324" s="47">
        <v>794</v>
      </c>
      <c r="AF324" s="47">
        <v>3465</v>
      </c>
      <c r="AG324" s="47">
        <v>3241</v>
      </c>
      <c r="AH324" s="47">
        <v>3505</v>
      </c>
      <c r="AI324" s="47">
        <v>3078</v>
      </c>
      <c r="AJ324" s="47">
        <v>2893</v>
      </c>
      <c r="AK324" s="47">
        <v>2883</v>
      </c>
      <c r="AL324" s="349">
        <f t="shared" ref="AL324:AQ366" si="23">IFERROR(AF324/N324/365,"")</f>
        <v>0.59332191780821919</v>
      </c>
      <c r="AM324" s="349">
        <f t="shared" si="23"/>
        <v>0.55496575342465748</v>
      </c>
      <c r="AN324" s="349">
        <f t="shared" si="23"/>
        <v>0.60017123287671237</v>
      </c>
      <c r="AO324" s="349">
        <f t="shared" si="23"/>
        <v>0.52705479452054793</v>
      </c>
      <c r="AP324" s="349">
        <f t="shared" si="23"/>
        <v>0.49537671232876712</v>
      </c>
      <c r="AQ324" s="349">
        <f t="shared" si="23"/>
        <v>0.49366438356164383</v>
      </c>
    </row>
    <row r="325" spans="1:43" hidden="1" x14ac:dyDescent="0.25">
      <c r="A325" s="348" t="s">
        <v>1926</v>
      </c>
      <c r="B325" s="348"/>
      <c r="C325" s="348"/>
      <c r="D325" s="348"/>
      <c r="E325" s="348"/>
      <c r="F325" s="348"/>
      <c r="G325" s="348"/>
      <c r="H325" s="348"/>
      <c r="I325" s="348"/>
      <c r="J325" t="s">
        <v>439</v>
      </c>
      <c r="K325" s="348" t="s">
        <v>1927</v>
      </c>
      <c r="L325" t="s">
        <v>1742</v>
      </c>
      <c r="M325" s="348" t="s">
        <v>1743</v>
      </c>
      <c r="N325" s="47">
        <v>18</v>
      </c>
      <c r="O325" s="47">
        <v>18</v>
      </c>
      <c r="P325" s="47">
        <v>18</v>
      </c>
      <c r="Q325" s="47">
        <v>18</v>
      </c>
      <c r="R325" s="47">
        <v>18</v>
      </c>
      <c r="S325" s="47">
        <v>18</v>
      </c>
      <c r="T325">
        <v>5</v>
      </c>
      <c r="U325">
        <v>5</v>
      </c>
      <c r="V325">
        <v>5</v>
      </c>
      <c r="W325">
        <v>5</v>
      </c>
      <c r="X325">
        <v>5</v>
      </c>
      <c r="Y325">
        <v>5</v>
      </c>
      <c r="Z325" s="47">
        <v>879</v>
      </c>
      <c r="AA325" s="47">
        <v>990</v>
      </c>
      <c r="AB325" s="47">
        <v>1106</v>
      </c>
      <c r="AC325" s="47">
        <v>1033</v>
      </c>
      <c r="AD325" s="47">
        <v>1078</v>
      </c>
      <c r="AE325" s="47">
        <v>1136</v>
      </c>
      <c r="AF325" s="47">
        <v>5076</v>
      </c>
      <c r="AG325" s="47">
        <v>5538</v>
      </c>
      <c r="AH325" s="47">
        <v>6228</v>
      </c>
      <c r="AI325" s="47">
        <v>5369</v>
      </c>
      <c r="AJ325" s="47">
        <v>5327</v>
      </c>
      <c r="AK325" s="47">
        <v>5388</v>
      </c>
      <c r="AL325" s="349">
        <f t="shared" si="23"/>
        <v>0.77260273972602744</v>
      </c>
      <c r="AM325" s="349">
        <f t="shared" si="23"/>
        <v>0.8429223744292238</v>
      </c>
      <c r="AN325" s="349">
        <f t="shared" si="23"/>
        <v>0.94794520547945205</v>
      </c>
      <c r="AO325" s="349">
        <f t="shared" si="23"/>
        <v>0.81719939117199392</v>
      </c>
      <c r="AP325" s="349">
        <f t="shared" si="23"/>
        <v>0.81080669710806696</v>
      </c>
      <c r="AQ325" s="349">
        <f t="shared" si="23"/>
        <v>0.82009132420091324</v>
      </c>
    </row>
    <row r="326" spans="1:43" hidden="1" x14ac:dyDescent="0.25">
      <c r="A326" s="348" t="s">
        <v>1926</v>
      </c>
      <c r="B326" s="348"/>
      <c r="C326" s="348"/>
      <c r="D326" s="348"/>
      <c r="E326" s="348"/>
      <c r="F326" s="348"/>
      <c r="G326" s="348"/>
      <c r="H326" s="348"/>
      <c r="I326" s="348"/>
      <c r="J326" t="s">
        <v>439</v>
      </c>
      <c r="K326" s="348" t="s">
        <v>1927</v>
      </c>
      <c r="L326" t="s">
        <v>1744</v>
      </c>
      <c r="M326" s="348" t="s">
        <v>1745</v>
      </c>
      <c r="N326" s="47">
        <v>4</v>
      </c>
      <c r="O326" s="47">
        <v>4</v>
      </c>
      <c r="P326" s="47">
        <v>4</v>
      </c>
      <c r="Q326" s="47">
        <v>4</v>
      </c>
      <c r="R326" s="47">
        <v>4</v>
      </c>
      <c r="S326" s="47">
        <v>4</v>
      </c>
      <c r="Z326" s="47">
        <v>59</v>
      </c>
      <c r="AA326" s="47">
        <v>31</v>
      </c>
      <c r="AB326" s="47">
        <v>45</v>
      </c>
      <c r="AC326" s="47">
        <v>39</v>
      </c>
      <c r="AD326" s="47">
        <v>38</v>
      </c>
      <c r="AE326" s="47">
        <v>46</v>
      </c>
      <c r="AF326" s="47">
        <v>265</v>
      </c>
      <c r="AG326" s="47">
        <v>122</v>
      </c>
      <c r="AH326" s="47">
        <v>218</v>
      </c>
      <c r="AI326" s="47">
        <v>140</v>
      </c>
      <c r="AJ326" s="47">
        <v>157</v>
      </c>
      <c r="AK326" s="47">
        <v>235</v>
      </c>
      <c r="AL326" s="349">
        <f t="shared" si="23"/>
        <v>0.1815068493150685</v>
      </c>
      <c r="AM326" s="349">
        <f t="shared" si="23"/>
        <v>8.3561643835616442E-2</v>
      </c>
      <c r="AN326" s="349">
        <f t="shared" si="23"/>
        <v>0.14931506849315068</v>
      </c>
      <c r="AO326" s="349">
        <f t="shared" si="23"/>
        <v>9.5890410958904104E-2</v>
      </c>
      <c r="AP326" s="349">
        <f t="shared" si="23"/>
        <v>0.10753424657534247</v>
      </c>
      <c r="AQ326" s="349">
        <f t="shared" si="23"/>
        <v>0.16095890410958905</v>
      </c>
    </row>
    <row r="327" spans="1:43" hidden="1" x14ac:dyDescent="0.25">
      <c r="A327" s="348" t="s">
        <v>1926</v>
      </c>
      <c r="B327" s="348"/>
      <c r="C327" s="348"/>
      <c r="D327" s="348"/>
      <c r="E327" s="348"/>
      <c r="F327" s="348"/>
      <c r="G327" s="348"/>
      <c r="H327" s="348"/>
      <c r="I327" s="348"/>
      <c r="J327" t="s">
        <v>439</v>
      </c>
      <c r="K327" s="348" t="s">
        <v>1927</v>
      </c>
      <c r="L327" t="s">
        <v>1746</v>
      </c>
      <c r="M327" s="348" t="s">
        <v>1747</v>
      </c>
      <c r="N327" s="47">
        <v>4</v>
      </c>
      <c r="O327" s="47">
        <v>4</v>
      </c>
      <c r="P327" s="47">
        <v>4</v>
      </c>
      <c r="Q327" s="47">
        <v>4</v>
      </c>
      <c r="R327" s="47">
        <v>4</v>
      </c>
      <c r="S327" s="47">
        <v>4</v>
      </c>
      <c r="Z327" s="47">
        <v>152</v>
      </c>
      <c r="AA327" s="47">
        <v>166</v>
      </c>
      <c r="AB327" s="47">
        <v>148</v>
      </c>
      <c r="AC327" s="47">
        <v>121</v>
      </c>
      <c r="AD327" s="47">
        <v>127</v>
      </c>
      <c r="AE327" s="47">
        <v>112</v>
      </c>
      <c r="AF327" s="47">
        <v>727</v>
      </c>
      <c r="AG327" s="47">
        <v>704</v>
      </c>
      <c r="AH327" s="47">
        <v>902</v>
      </c>
      <c r="AI327" s="47">
        <v>895</v>
      </c>
      <c r="AJ327" s="47">
        <v>972</v>
      </c>
      <c r="AK327" s="47">
        <v>962</v>
      </c>
      <c r="AL327" s="349">
        <f t="shared" si="23"/>
        <v>0.49794520547945204</v>
      </c>
      <c r="AM327" s="349">
        <f t="shared" si="23"/>
        <v>0.48219178082191783</v>
      </c>
      <c r="AN327" s="349">
        <f t="shared" si="23"/>
        <v>0.61780821917808215</v>
      </c>
      <c r="AO327" s="349">
        <f t="shared" si="23"/>
        <v>0.61301369863013699</v>
      </c>
      <c r="AP327" s="349">
        <f t="shared" si="23"/>
        <v>0.66575342465753429</v>
      </c>
      <c r="AQ327" s="349">
        <f t="shared" si="23"/>
        <v>0.65890410958904111</v>
      </c>
    </row>
    <row r="328" spans="1:43" hidden="1" x14ac:dyDescent="0.25">
      <c r="A328" s="348" t="s">
        <v>1926</v>
      </c>
      <c r="B328" s="348" t="s">
        <v>1725</v>
      </c>
      <c r="C328" s="355" t="str">
        <f>IFERROR(INDEX('OSN _po nemocniciach'!G:G,MATCH(J328,'OSN _po nemocniciach'!C:C,0)),"n/a")</f>
        <v>Kosicky kraj</v>
      </c>
      <c r="D328" s="355" t="str">
        <f>IFERROR(INDEX('OSN _po nemocniciach'!D:D,MATCH(J328,'OSN _po nemocniciach'!C:C,0)),"n/a")</f>
        <v>Kralovsky Chlmec</v>
      </c>
      <c r="E328" s="359" t="s">
        <v>1559</v>
      </c>
      <c r="F328" s="360">
        <v>0</v>
      </c>
      <c r="G328" s="359"/>
      <c r="H328" s="361">
        <f>AE328</f>
        <v>369</v>
      </c>
      <c r="I328" s="362">
        <f>IF(E328="ANO",F328*H328,"n/a")</f>
        <v>0</v>
      </c>
      <c r="J328" t="s">
        <v>439</v>
      </c>
      <c r="K328" s="348" t="s">
        <v>1927</v>
      </c>
      <c r="L328" t="s">
        <v>1622</v>
      </c>
      <c r="M328" s="348" t="s">
        <v>1748</v>
      </c>
      <c r="N328" s="47">
        <v>12</v>
      </c>
      <c r="O328" s="47">
        <v>12</v>
      </c>
      <c r="P328" s="47">
        <v>12</v>
      </c>
      <c r="Q328" s="47">
        <v>12</v>
      </c>
      <c r="R328" s="47">
        <v>12</v>
      </c>
      <c r="S328" s="47">
        <v>12</v>
      </c>
      <c r="T328">
        <v>12</v>
      </c>
      <c r="U328">
        <v>12</v>
      </c>
      <c r="V328">
        <v>12</v>
      </c>
      <c r="W328">
        <v>12</v>
      </c>
      <c r="X328">
        <v>12</v>
      </c>
      <c r="Y328">
        <v>12</v>
      </c>
      <c r="Z328" s="47">
        <v>366</v>
      </c>
      <c r="AA328" s="47">
        <v>359</v>
      </c>
      <c r="AB328" s="47">
        <v>392</v>
      </c>
      <c r="AC328" s="47">
        <v>365</v>
      </c>
      <c r="AD328" s="47">
        <v>358</v>
      </c>
      <c r="AE328" s="47">
        <v>369</v>
      </c>
      <c r="AF328" s="47">
        <v>1774</v>
      </c>
      <c r="AG328" s="47">
        <v>1735</v>
      </c>
      <c r="AH328" s="47">
        <v>1753</v>
      </c>
      <c r="AI328" s="47">
        <v>1598</v>
      </c>
      <c r="AJ328" s="47">
        <v>1474</v>
      </c>
      <c r="AK328" s="47">
        <v>1424</v>
      </c>
      <c r="AL328" s="349">
        <f t="shared" si="23"/>
        <v>0.40502283105022835</v>
      </c>
      <c r="AM328" s="349">
        <f t="shared" si="23"/>
        <v>0.39611872146118726</v>
      </c>
      <c r="AN328" s="349">
        <f t="shared" si="23"/>
        <v>0.40022831050228314</v>
      </c>
      <c r="AO328" s="349">
        <f t="shared" si="23"/>
        <v>0.36484018264840179</v>
      </c>
      <c r="AP328" s="349">
        <f t="shared" si="23"/>
        <v>0.33652968036529679</v>
      </c>
      <c r="AQ328" s="349">
        <f t="shared" si="23"/>
        <v>0.32511415525114157</v>
      </c>
    </row>
    <row r="329" spans="1:43" hidden="1" x14ac:dyDescent="0.25">
      <c r="A329" s="348" t="s">
        <v>1926</v>
      </c>
      <c r="B329" s="348"/>
      <c r="C329" s="348"/>
      <c r="D329" s="348"/>
      <c r="E329" s="348"/>
      <c r="F329" s="348"/>
      <c r="G329" s="348"/>
      <c r="H329" s="348"/>
      <c r="I329" s="348"/>
      <c r="J329" t="s">
        <v>439</v>
      </c>
      <c r="K329" s="348" t="s">
        <v>1927</v>
      </c>
      <c r="L329" t="s">
        <v>1928</v>
      </c>
      <c r="M329" s="348" t="s">
        <v>1929</v>
      </c>
      <c r="N329" s="47"/>
      <c r="O329" s="47"/>
      <c r="P329" s="47"/>
      <c r="Q329" s="47"/>
      <c r="R329" s="47"/>
      <c r="S329" s="47"/>
      <c r="Z329" s="47">
        <v>0</v>
      </c>
      <c r="AA329" s="47">
        <v>0</v>
      </c>
      <c r="AB329" s="47">
        <v>0</v>
      </c>
      <c r="AC329" s="47">
        <v>0</v>
      </c>
      <c r="AD329" s="47">
        <v>0</v>
      </c>
      <c r="AE329" s="47">
        <v>0</v>
      </c>
      <c r="AF329" s="47"/>
      <c r="AG329" s="47"/>
      <c r="AH329" s="47"/>
      <c r="AI329" s="47"/>
      <c r="AJ329" s="47"/>
      <c r="AK329" s="47"/>
      <c r="AL329" s="349" t="str">
        <f t="shared" si="23"/>
        <v/>
      </c>
      <c r="AM329" s="349" t="str">
        <f t="shared" si="23"/>
        <v/>
      </c>
      <c r="AN329" s="349" t="str">
        <f t="shared" si="23"/>
        <v/>
      </c>
      <c r="AO329" s="349" t="str">
        <f t="shared" si="23"/>
        <v/>
      </c>
      <c r="AP329" s="349" t="str">
        <f t="shared" si="23"/>
        <v/>
      </c>
      <c r="AQ329" s="349" t="str">
        <f t="shared" si="23"/>
        <v/>
      </c>
    </row>
    <row r="330" spans="1:43" hidden="1" x14ac:dyDescent="0.25">
      <c r="A330" s="348" t="s">
        <v>1926</v>
      </c>
      <c r="B330" s="348"/>
      <c r="C330" s="348"/>
      <c r="D330" s="348"/>
      <c r="E330" s="348"/>
      <c r="F330" s="348"/>
      <c r="G330" s="348"/>
      <c r="H330" s="348"/>
      <c r="I330" s="348"/>
      <c r="J330" t="s">
        <v>439</v>
      </c>
      <c r="K330" s="348" t="s">
        <v>1927</v>
      </c>
      <c r="L330" t="s">
        <v>1814</v>
      </c>
      <c r="M330" s="348" t="s">
        <v>1815</v>
      </c>
      <c r="N330" s="47">
        <v>4</v>
      </c>
      <c r="O330" s="47">
        <v>4</v>
      </c>
      <c r="P330" s="47">
        <v>4</v>
      </c>
      <c r="Q330" s="47">
        <v>4</v>
      </c>
      <c r="R330" s="47">
        <v>4</v>
      </c>
      <c r="S330" s="47">
        <v>4</v>
      </c>
      <c r="Z330" s="47">
        <v>63</v>
      </c>
      <c r="AA330" s="47">
        <v>69</v>
      </c>
      <c r="AB330" s="47">
        <v>66</v>
      </c>
      <c r="AC330" s="47">
        <v>66</v>
      </c>
      <c r="AD330" s="47">
        <v>84</v>
      </c>
      <c r="AE330" s="47">
        <v>96</v>
      </c>
      <c r="AF330" s="47">
        <v>933</v>
      </c>
      <c r="AG330" s="47">
        <v>976</v>
      </c>
      <c r="AH330" s="47">
        <v>942</v>
      </c>
      <c r="AI330" s="47">
        <v>852</v>
      </c>
      <c r="AJ330" s="47">
        <v>958</v>
      </c>
      <c r="AK330" s="47">
        <v>953</v>
      </c>
      <c r="AL330" s="349">
        <f t="shared" si="23"/>
        <v>0.63904109589041092</v>
      </c>
      <c r="AM330" s="349">
        <f t="shared" si="23"/>
        <v>0.66849315068493154</v>
      </c>
      <c r="AN330" s="349">
        <f t="shared" si="23"/>
        <v>0.64520547945205475</v>
      </c>
      <c r="AO330" s="349">
        <f t="shared" si="23"/>
        <v>0.58356164383561648</v>
      </c>
      <c r="AP330" s="349">
        <f t="shared" si="23"/>
        <v>0.65616438356164386</v>
      </c>
      <c r="AQ330" s="349">
        <f t="shared" si="23"/>
        <v>0.65273972602739727</v>
      </c>
    </row>
    <row r="331" spans="1:43" hidden="1" x14ac:dyDescent="0.25">
      <c r="A331" s="348" t="s">
        <v>1926</v>
      </c>
      <c r="B331" s="348"/>
      <c r="C331" s="348"/>
      <c r="D331" s="348"/>
      <c r="E331" s="348"/>
      <c r="F331" s="348"/>
      <c r="G331" s="348"/>
      <c r="H331" s="348"/>
      <c r="I331" s="348"/>
      <c r="J331" t="s">
        <v>439</v>
      </c>
      <c r="K331" s="348" t="s">
        <v>1927</v>
      </c>
      <c r="L331" t="s">
        <v>1781</v>
      </c>
      <c r="M331" s="348" t="s">
        <v>1782</v>
      </c>
      <c r="N331" s="47">
        <v>3</v>
      </c>
      <c r="O331" s="47">
        <v>3</v>
      </c>
      <c r="P331" s="47">
        <v>3</v>
      </c>
      <c r="Q331" s="47">
        <v>3</v>
      </c>
      <c r="R331" s="47">
        <v>3</v>
      </c>
      <c r="S331" s="47">
        <v>3</v>
      </c>
      <c r="Z331" s="47">
        <v>75</v>
      </c>
      <c r="AA331" s="47">
        <v>47</v>
      </c>
      <c r="AB331" s="47">
        <v>42</v>
      </c>
      <c r="AC331" s="47">
        <v>38</v>
      </c>
      <c r="AD331" s="47">
        <v>41</v>
      </c>
      <c r="AE331" s="47">
        <v>41</v>
      </c>
      <c r="AF331" s="47">
        <v>448</v>
      </c>
      <c r="AG331" s="47">
        <v>332</v>
      </c>
      <c r="AH331" s="47">
        <v>244</v>
      </c>
      <c r="AI331" s="47">
        <v>238</v>
      </c>
      <c r="AJ331" s="47">
        <v>230</v>
      </c>
      <c r="AK331" s="47">
        <v>246</v>
      </c>
      <c r="AL331" s="349">
        <f t="shared" si="23"/>
        <v>0.40913242009132422</v>
      </c>
      <c r="AM331" s="349">
        <f t="shared" si="23"/>
        <v>0.30319634703196346</v>
      </c>
      <c r="AN331" s="349">
        <f t="shared" si="23"/>
        <v>0.22283105022831048</v>
      </c>
      <c r="AO331" s="349">
        <f t="shared" si="23"/>
        <v>0.21735159817351596</v>
      </c>
      <c r="AP331" s="349">
        <f t="shared" si="23"/>
        <v>0.21004566210045664</v>
      </c>
      <c r="AQ331" s="349">
        <f t="shared" si="23"/>
        <v>0.22465753424657534</v>
      </c>
    </row>
    <row r="332" spans="1:43" hidden="1" x14ac:dyDescent="0.25">
      <c r="A332" s="348" t="s">
        <v>1926</v>
      </c>
      <c r="B332" s="348"/>
      <c r="C332" s="348"/>
      <c r="D332" s="348"/>
      <c r="E332" s="348"/>
      <c r="F332" s="348"/>
      <c r="G332" s="348"/>
      <c r="H332" s="348"/>
      <c r="I332" s="348"/>
      <c r="J332" t="s">
        <v>439</v>
      </c>
      <c r="K332" s="348" t="s">
        <v>1927</v>
      </c>
      <c r="L332" t="s">
        <v>1751</v>
      </c>
      <c r="M332" s="348" t="s">
        <v>1752</v>
      </c>
      <c r="N332" s="47">
        <v>26</v>
      </c>
      <c r="O332" s="47">
        <v>26</v>
      </c>
      <c r="P332" s="47">
        <v>26</v>
      </c>
      <c r="Q332" s="47">
        <v>26</v>
      </c>
      <c r="R332" s="47">
        <v>26</v>
      </c>
      <c r="S332" s="47">
        <v>26</v>
      </c>
      <c r="Z332" s="47">
        <v>310</v>
      </c>
      <c r="AA332" s="47">
        <v>344</v>
      </c>
      <c r="AB332" s="47">
        <v>314</v>
      </c>
      <c r="AC332" s="47">
        <v>331</v>
      </c>
      <c r="AD332" s="47">
        <v>345</v>
      </c>
      <c r="AE332" s="47">
        <v>396</v>
      </c>
      <c r="AF332" s="47">
        <v>5220</v>
      </c>
      <c r="AG332" s="47">
        <v>5819</v>
      </c>
      <c r="AH332" s="47">
        <v>5506</v>
      </c>
      <c r="AI332" s="47">
        <v>4765</v>
      </c>
      <c r="AJ332" s="47">
        <v>4152</v>
      </c>
      <c r="AK332" s="47">
        <v>4399</v>
      </c>
      <c r="AL332" s="349">
        <f t="shared" si="23"/>
        <v>0.55005268703898846</v>
      </c>
      <c r="AM332" s="349">
        <f t="shared" si="23"/>
        <v>0.61317175974710225</v>
      </c>
      <c r="AN332" s="349">
        <f t="shared" si="23"/>
        <v>0.58018967334035831</v>
      </c>
      <c r="AO332" s="349">
        <f t="shared" si="23"/>
        <v>0.50210748155953633</v>
      </c>
      <c r="AP332" s="349">
        <f t="shared" si="23"/>
        <v>0.43751317175974708</v>
      </c>
      <c r="AQ332" s="349">
        <f t="shared" si="23"/>
        <v>0.46354056902002105</v>
      </c>
    </row>
    <row r="333" spans="1:43" hidden="1" x14ac:dyDescent="0.25">
      <c r="A333" s="348" t="s">
        <v>1769</v>
      </c>
      <c r="B333" s="348"/>
      <c r="C333" s="348"/>
      <c r="D333" s="348"/>
      <c r="E333" s="348"/>
      <c r="F333" s="348"/>
      <c r="G333" s="348"/>
      <c r="H333" s="348"/>
      <c r="I333" s="348"/>
      <c r="J333" t="s">
        <v>509</v>
      </c>
      <c r="K333" s="348" t="s">
        <v>1930</v>
      </c>
      <c r="L333" t="s">
        <v>1751</v>
      </c>
      <c r="M333" s="348" t="s">
        <v>1752</v>
      </c>
      <c r="N333" s="47">
        <v>124</v>
      </c>
      <c r="O333" s="47">
        <v>138</v>
      </c>
      <c r="P333" s="47">
        <v>138</v>
      </c>
      <c r="Q333" s="47">
        <v>150</v>
      </c>
      <c r="R333" s="47">
        <v>150</v>
      </c>
      <c r="S333" s="47">
        <v>93</v>
      </c>
      <c r="T333">
        <v>0</v>
      </c>
      <c r="V333">
        <v>0</v>
      </c>
      <c r="Z333" s="47">
        <v>1840</v>
      </c>
      <c r="AA333" s="47">
        <v>1927</v>
      </c>
      <c r="AB333" s="47">
        <v>1991</v>
      </c>
      <c r="AC333" s="47">
        <v>1944</v>
      </c>
      <c r="AD333" s="47">
        <v>1594</v>
      </c>
      <c r="AE333" s="47">
        <v>1206</v>
      </c>
      <c r="AF333" s="47">
        <v>38013</v>
      </c>
      <c r="AG333" s="47">
        <v>39768</v>
      </c>
      <c r="AH333" s="47">
        <v>40997</v>
      </c>
      <c r="AI333" s="47">
        <v>40056</v>
      </c>
      <c r="AJ333" s="47">
        <v>35124</v>
      </c>
      <c r="AK333" s="47">
        <v>27128</v>
      </c>
      <c r="AL333" s="349">
        <f t="shared" si="23"/>
        <v>0.83988068935041982</v>
      </c>
      <c r="AM333" s="349">
        <f t="shared" si="23"/>
        <v>0.78951756998213218</v>
      </c>
      <c r="AN333" s="349">
        <f t="shared" si="23"/>
        <v>0.81391701409569195</v>
      </c>
      <c r="AO333" s="349">
        <f t="shared" si="23"/>
        <v>0.73161643835616441</v>
      </c>
      <c r="AP333" s="349">
        <f t="shared" si="23"/>
        <v>0.64153424657534242</v>
      </c>
      <c r="AQ333" s="349">
        <f t="shared" si="23"/>
        <v>0.79917513624981584</v>
      </c>
    </row>
    <row r="334" spans="1:43" hidden="1" x14ac:dyDescent="0.25">
      <c r="A334" s="348" t="s">
        <v>1769</v>
      </c>
      <c r="B334" s="348"/>
      <c r="C334" s="348"/>
      <c r="D334" s="348"/>
      <c r="E334" s="348"/>
      <c r="F334" s="348"/>
      <c r="G334" s="348"/>
      <c r="H334" s="348"/>
      <c r="I334" s="348"/>
      <c r="J334" t="s">
        <v>462</v>
      </c>
      <c r="K334" s="348" t="s">
        <v>1931</v>
      </c>
      <c r="L334" t="s">
        <v>1761</v>
      </c>
      <c r="M334" s="348" t="s">
        <v>1762</v>
      </c>
      <c r="N334" s="47"/>
      <c r="O334" s="47"/>
      <c r="P334" s="47"/>
      <c r="Q334" s="47"/>
      <c r="R334" s="47"/>
      <c r="S334" s="47">
        <v>30</v>
      </c>
      <c r="Z334" s="47"/>
      <c r="AA334" s="47"/>
      <c r="AB334" s="47"/>
      <c r="AC334" s="47"/>
      <c r="AD334" s="47"/>
      <c r="AE334" s="47">
        <v>138</v>
      </c>
      <c r="AF334" s="47"/>
      <c r="AG334" s="47"/>
      <c r="AH334" s="47"/>
      <c r="AI334" s="47"/>
      <c r="AJ334" s="47"/>
      <c r="AK334" s="47">
        <v>5384</v>
      </c>
      <c r="AL334" s="349" t="str">
        <f t="shared" si="23"/>
        <v/>
      </c>
      <c r="AM334" s="349" t="str">
        <f t="shared" si="23"/>
        <v/>
      </c>
      <c r="AN334" s="349" t="str">
        <f t="shared" si="23"/>
        <v/>
      </c>
      <c r="AO334" s="349" t="str">
        <f t="shared" si="23"/>
        <v/>
      </c>
      <c r="AP334" s="349" t="str">
        <f t="shared" si="23"/>
        <v/>
      </c>
      <c r="AQ334" s="349">
        <f t="shared" si="23"/>
        <v>0.49168949771689496</v>
      </c>
    </row>
    <row r="335" spans="1:43" hidden="1" x14ac:dyDescent="0.25">
      <c r="A335" s="348" t="s">
        <v>1624</v>
      </c>
      <c r="B335" s="348"/>
      <c r="C335" s="348"/>
      <c r="D335" s="348"/>
      <c r="E335" s="348"/>
      <c r="F335" s="348"/>
      <c r="G335" s="348"/>
      <c r="H335" s="348"/>
      <c r="I335" s="348"/>
      <c r="J335" t="s">
        <v>405</v>
      </c>
      <c r="K335" s="348" t="s">
        <v>1932</v>
      </c>
      <c r="L335" t="s">
        <v>1735</v>
      </c>
      <c r="M335" s="348" t="s">
        <v>1736</v>
      </c>
      <c r="N335" s="47">
        <v>77</v>
      </c>
      <c r="O335" s="47">
        <v>77</v>
      </c>
      <c r="P335" s="47">
        <v>77</v>
      </c>
      <c r="Q335" s="47">
        <v>77</v>
      </c>
      <c r="R335" s="47"/>
      <c r="S335" s="47"/>
      <c r="T335">
        <v>0</v>
      </c>
      <c r="V335">
        <v>0</v>
      </c>
      <c r="W335">
        <v>0</v>
      </c>
      <c r="Z335" s="47">
        <v>2673</v>
      </c>
      <c r="AA335" s="47">
        <v>2426</v>
      </c>
      <c r="AB335" s="47">
        <v>2155</v>
      </c>
      <c r="AC335" s="47">
        <v>3237</v>
      </c>
      <c r="AD335" s="47"/>
      <c r="AE335" s="47"/>
      <c r="AF335" s="47">
        <v>21059</v>
      </c>
      <c r="AG335" s="47">
        <v>22047</v>
      </c>
      <c r="AH335" s="47">
        <v>20809</v>
      </c>
      <c r="AI335" s="47">
        <v>22322</v>
      </c>
      <c r="AJ335" s="47"/>
      <c r="AK335" s="47"/>
      <c r="AL335" s="349">
        <f t="shared" si="23"/>
        <v>0.74929727806440138</v>
      </c>
      <c r="AM335" s="349">
        <f t="shared" si="23"/>
        <v>0.78445116527308301</v>
      </c>
      <c r="AN335" s="349">
        <f t="shared" si="23"/>
        <v>0.74040206368973494</v>
      </c>
      <c r="AO335" s="349">
        <f t="shared" si="23"/>
        <v>0.79423590108521624</v>
      </c>
      <c r="AP335" s="349" t="str">
        <f t="shared" si="23"/>
        <v/>
      </c>
      <c r="AQ335" s="349" t="str">
        <f t="shared" si="23"/>
        <v/>
      </c>
    </row>
    <row r="336" spans="1:43" hidden="1" x14ac:dyDescent="0.25">
      <c r="A336" s="348" t="s">
        <v>1624</v>
      </c>
      <c r="B336" s="348"/>
      <c r="C336" s="348"/>
      <c r="D336" s="348"/>
      <c r="E336" s="348"/>
      <c r="F336" s="348"/>
      <c r="G336" s="348"/>
      <c r="H336" s="348"/>
      <c r="I336" s="348"/>
      <c r="J336" t="s">
        <v>405</v>
      </c>
      <c r="K336" s="348" t="s">
        <v>1933</v>
      </c>
      <c r="L336" t="s">
        <v>1735</v>
      </c>
      <c r="M336" s="348" t="s">
        <v>1736</v>
      </c>
      <c r="N336" s="47"/>
      <c r="O336" s="47"/>
      <c r="P336" s="47"/>
      <c r="Q336" s="47"/>
      <c r="R336" s="47">
        <v>77</v>
      </c>
      <c r="S336" s="47">
        <v>91</v>
      </c>
      <c r="X336">
        <v>0</v>
      </c>
      <c r="Y336">
        <v>0</v>
      </c>
      <c r="Z336" s="47"/>
      <c r="AA336" s="47"/>
      <c r="AB336" s="47"/>
      <c r="AC336" s="47"/>
      <c r="AD336" s="47">
        <v>3300</v>
      </c>
      <c r="AE336" s="47">
        <v>3799</v>
      </c>
      <c r="AF336" s="47"/>
      <c r="AG336" s="47"/>
      <c r="AH336" s="47"/>
      <c r="AI336" s="47"/>
      <c r="AJ336" s="47">
        <v>22551</v>
      </c>
      <c r="AK336" s="47">
        <v>25366</v>
      </c>
      <c r="AL336" s="349" t="str">
        <f t="shared" si="23"/>
        <v/>
      </c>
      <c r="AM336" s="349" t="str">
        <f t="shared" si="23"/>
        <v/>
      </c>
      <c r="AN336" s="349" t="str">
        <f t="shared" si="23"/>
        <v/>
      </c>
      <c r="AO336" s="349" t="str">
        <f t="shared" si="23"/>
        <v/>
      </c>
      <c r="AP336" s="349">
        <f t="shared" si="23"/>
        <v>0.80238391745241056</v>
      </c>
      <c r="AQ336" s="349">
        <f t="shared" si="23"/>
        <v>0.76369110341713076</v>
      </c>
    </row>
    <row r="337" spans="1:43" hidden="1" x14ac:dyDescent="0.25">
      <c r="A337" s="348" t="s">
        <v>1624</v>
      </c>
      <c r="B337" s="348"/>
      <c r="C337" s="348"/>
      <c r="D337" s="348"/>
      <c r="E337" s="348"/>
      <c r="F337" s="348"/>
      <c r="G337" s="348"/>
      <c r="H337" s="348"/>
      <c r="I337" s="348"/>
      <c r="J337" t="s">
        <v>405</v>
      </c>
      <c r="K337" s="348" t="s">
        <v>1932</v>
      </c>
      <c r="L337" t="s">
        <v>1794</v>
      </c>
      <c r="M337" s="348" t="s">
        <v>1795</v>
      </c>
      <c r="N337" s="47">
        <v>40</v>
      </c>
      <c r="O337" s="47">
        <v>40</v>
      </c>
      <c r="P337" s="47">
        <v>40</v>
      </c>
      <c r="Q337" s="47">
        <v>40</v>
      </c>
      <c r="R337" s="47"/>
      <c r="S337" s="47"/>
      <c r="V337">
        <v>0</v>
      </c>
      <c r="W337">
        <v>0</v>
      </c>
      <c r="Z337" s="47">
        <v>1373</v>
      </c>
      <c r="AA337" s="47">
        <v>1442</v>
      </c>
      <c r="AB337" s="47">
        <v>1224</v>
      </c>
      <c r="AC337" s="47">
        <v>1361</v>
      </c>
      <c r="AD337" s="47"/>
      <c r="AE337" s="47"/>
      <c r="AF337" s="47">
        <v>9450</v>
      </c>
      <c r="AG337" s="47">
        <v>9246</v>
      </c>
      <c r="AH337" s="47">
        <v>7706</v>
      </c>
      <c r="AI337" s="47">
        <v>8917</v>
      </c>
      <c r="AJ337" s="47"/>
      <c r="AK337" s="47"/>
      <c r="AL337" s="349">
        <f t="shared" si="23"/>
        <v>0.64726027397260277</v>
      </c>
      <c r="AM337" s="349">
        <f t="shared" si="23"/>
        <v>0.63328767123287677</v>
      </c>
      <c r="AN337" s="349">
        <f t="shared" si="23"/>
        <v>0.52780821917808218</v>
      </c>
      <c r="AO337" s="349">
        <f t="shared" si="23"/>
        <v>0.61075342465753424</v>
      </c>
      <c r="AP337" s="349" t="str">
        <f t="shared" si="23"/>
        <v/>
      </c>
      <c r="AQ337" s="349" t="str">
        <f t="shared" si="23"/>
        <v/>
      </c>
    </row>
    <row r="338" spans="1:43" hidden="1" x14ac:dyDescent="0.25">
      <c r="A338" s="348" t="s">
        <v>1624</v>
      </c>
      <c r="B338" s="348"/>
      <c r="C338" s="348"/>
      <c r="D338" s="348"/>
      <c r="E338" s="348"/>
      <c r="F338" s="348"/>
      <c r="G338" s="348"/>
      <c r="H338" s="348"/>
      <c r="I338" s="348"/>
      <c r="J338" t="s">
        <v>405</v>
      </c>
      <c r="K338" s="348" t="s">
        <v>1933</v>
      </c>
      <c r="L338" t="s">
        <v>1794</v>
      </c>
      <c r="M338" s="348" t="s">
        <v>1795</v>
      </c>
      <c r="N338" s="47"/>
      <c r="O338" s="47"/>
      <c r="P338" s="47"/>
      <c r="Q338" s="47"/>
      <c r="R338" s="47">
        <v>40</v>
      </c>
      <c r="S338" s="47">
        <v>40</v>
      </c>
      <c r="Y338">
        <v>0</v>
      </c>
      <c r="Z338" s="47"/>
      <c r="AA338" s="47"/>
      <c r="AB338" s="47"/>
      <c r="AC338" s="47"/>
      <c r="AD338" s="47">
        <v>1236</v>
      </c>
      <c r="AE338" s="47">
        <v>1194</v>
      </c>
      <c r="AF338" s="47"/>
      <c r="AG338" s="47"/>
      <c r="AH338" s="47"/>
      <c r="AI338" s="47"/>
      <c r="AJ338" s="47">
        <v>8858</v>
      </c>
      <c r="AK338" s="47">
        <v>8646</v>
      </c>
      <c r="AL338" s="349" t="str">
        <f t="shared" si="23"/>
        <v/>
      </c>
      <c r="AM338" s="349" t="str">
        <f t="shared" si="23"/>
        <v/>
      </c>
      <c r="AN338" s="349" t="str">
        <f t="shared" si="23"/>
        <v/>
      </c>
      <c r="AO338" s="349" t="str">
        <f t="shared" si="23"/>
        <v/>
      </c>
      <c r="AP338" s="349">
        <f t="shared" si="23"/>
        <v>0.60671232876712322</v>
      </c>
      <c r="AQ338" s="349">
        <f t="shared" si="23"/>
        <v>0.59219178082191781</v>
      </c>
    </row>
    <row r="339" spans="1:43" hidden="1" x14ac:dyDescent="0.25">
      <c r="A339" s="348" t="s">
        <v>1624</v>
      </c>
      <c r="B339" s="348"/>
      <c r="C339" s="348"/>
      <c r="D339" s="348"/>
      <c r="E339" s="348"/>
      <c r="F339" s="348"/>
      <c r="G339" s="348"/>
      <c r="H339" s="348"/>
      <c r="I339" s="348"/>
      <c r="J339" t="s">
        <v>405</v>
      </c>
      <c r="K339" s="348" t="s">
        <v>1932</v>
      </c>
      <c r="L339" t="s">
        <v>1723</v>
      </c>
      <c r="M339" s="348" t="s">
        <v>1724</v>
      </c>
      <c r="N339" s="47">
        <v>20</v>
      </c>
      <c r="O339" s="47">
        <v>20</v>
      </c>
      <c r="P339" s="47">
        <v>20</v>
      </c>
      <c r="Q339" s="47">
        <v>20</v>
      </c>
      <c r="R339" s="47"/>
      <c r="S339" s="47"/>
      <c r="V339">
        <v>0</v>
      </c>
      <c r="W339">
        <v>0</v>
      </c>
      <c r="Z339" s="47">
        <v>722</v>
      </c>
      <c r="AA339" s="47">
        <v>702</v>
      </c>
      <c r="AB339" s="47">
        <v>722</v>
      </c>
      <c r="AC339" s="47">
        <v>656</v>
      </c>
      <c r="AD339" s="47"/>
      <c r="AE339" s="47"/>
      <c r="AF339" s="47">
        <v>6762</v>
      </c>
      <c r="AG339" s="47">
        <v>6297</v>
      </c>
      <c r="AH339" s="47">
        <v>6235</v>
      </c>
      <c r="AI339" s="47">
        <v>6007</v>
      </c>
      <c r="AJ339" s="47"/>
      <c r="AK339" s="47"/>
      <c r="AL339" s="349">
        <f t="shared" si="23"/>
        <v>0.92630136986301381</v>
      </c>
      <c r="AM339" s="349">
        <f t="shared" si="23"/>
        <v>0.86260273972602741</v>
      </c>
      <c r="AN339" s="349">
        <f t="shared" si="23"/>
        <v>0.85410958904109591</v>
      </c>
      <c r="AO339" s="349">
        <f t="shared" si="23"/>
        <v>0.82287671232876713</v>
      </c>
      <c r="AP339" s="349" t="str">
        <f t="shared" si="23"/>
        <v/>
      </c>
      <c r="AQ339" s="349" t="str">
        <f t="shared" si="23"/>
        <v/>
      </c>
    </row>
    <row r="340" spans="1:43" hidden="1" x14ac:dyDescent="0.25">
      <c r="A340" s="348" t="s">
        <v>1624</v>
      </c>
      <c r="B340" s="348"/>
      <c r="C340" s="348"/>
      <c r="D340" s="348"/>
      <c r="E340" s="348"/>
      <c r="F340" s="348"/>
      <c r="G340" s="348"/>
      <c r="H340" s="348"/>
      <c r="I340" s="348"/>
      <c r="J340" t="s">
        <v>405</v>
      </c>
      <c r="K340" s="348" t="s">
        <v>1933</v>
      </c>
      <c r="L340" t="s">
        <v>1723</v>
      </c>
      <c r="M340" s="348" t="s">
        <v>1724</v>
      </c>
      <c r="N340" s="47"/>
      <c r="O340" s="47"/>
      <c r="P340" s="47"/>
      <c r="Q340" s="47"/>
      <c r="R340" s="47">
        <v>20</v>
      </c>
      <c r="S340" s="47">
        <v>20</v>
      </c>
      <c r="Y340">
        <v>0</v>
      </c>
      <c r="Z340" s="47"/>
      <c r="AA340" s="47"/>
      <c r="AB340" s="47"/>
      <c r="AC340" s="47"/>
      <c r="AD340" s="47">
        <v>668</v>
      </c>
      <c r="AE340" s="47">
        <v>710</v>
      </c>
      <c r="AF340" s="47"/>
      <c r="AG340" s="47"/>
      <c r="AH340" s="47"/>
      <c r="AI340" s="47"/>
      <c r="AJ340" s="47">
        <v>5996</v>
      </c>
      <c r="AK340" s="47">
        <v>6099</v>
      </c>
      <c r="AL340" s="349" t="str">
        <f t="shared" si="23"/>
        <v/>
      </c>
      <c r="AM340" s="349" t="str">
        <f t="shared" si="23"/>
        <v/>
      </c>
      <c r="AN340" s="349" t="str">
        <f t="shared" si="23"/>
        <v/>
      </c>
      <c r="AO340" s="349" t="str">
        <f t="shared" si="23"/>
        <v/>
      </c>
      <c r="AP340" s="349">
        <f t="shared" si="23"/>
        <v>0.82136986301369863</v>
      </c>
      <c r="AQ340" s="349">
        <f t="shared" si="23"/>
        <v>0.83547945205479446</v>
      </c>
    </row>
    <row r="341" spans="1:43" hidden="1" x14ac:dyDescent="0.25">
      <c r="A341" s="348" t="s">
        <v>1624</v>
      </c>
      <c r="B341" s="348"/>
      <c r="C341" s="348"/>
      <c r="D341" s="348"/>
      <c r="E341" s="348"/>
      <c r="F341" s="348"/>
      <c r="G341" s="348"/>
      <c r="H341" s="348"/>
      <c r="I341" s="348"/>
      <c r="J341" t="s">
        <v>405</v>
      </c>
      <c r="K341" s="348" t="s">
        <v>1932</v>
      </c>
      <c r="L341" t="s">
        <v>1737</v>
      </c>
      <c r="M341" s="348" t="s">
        <v>1738</v>
      </c>
      <c r="N341" s="47">
        <v>40</v>
      </c>
      <c r="O341" s="47">
        <v>40</v>
      </c>
      <c r="P341" s="47">
        <v>40</v>
      </c>
      <c r="Q341" s="47">
        <v>40</v>
      </c>
      <c r="R341" s="47"/>
      <c r="S341" s="47"/>
      <c r="V341">
        <v>0</v>
      </c>
      <c r="W341">
        <v>0</v>
      </c>
      <c r="Z341" s="47">
        <v>1841</v>
      </c>
      <c r="AA341" s="47">
        <v>1818</v>
      </c>
      <c r="AB341" s="47">
        <v>1811</v>
      </c>
      <c r="AC341" s="47">
        <v>2102</v>
      </c>
      <c r="AD341" s="47"/>
      <c r="AE341" s="47"/>
      <c r="AF341" s="47">
        <v>11486</v>
      </c>
      <c r="AG341" s="47">
        <v>11697</v>
      </c>
      <c r="AH341" s="47">
        <v>11173</v>
      </c>
      <c r="AI341" s="47">
        <v>12449</v>
      </c>
      <c r="AJ341" s="47"/>
      <c r="AK341" s="47"/>
      <c r="AL341" s="349">
        <f t="shared" si="23"/>
        <v>0.78671232876712327</v>
      </c>
      <c r="AM341" s="349">
        <f t="shared" si="23"/>
        <v>0.80116438356164388</v>
      </c>
      <c r="AN341" s="349">
        <f t="shared" si="23"/>
        <v>0.76527397260273966</v>
      </c>
      <c r="AO341" s="349">
        <f t="shared" si="23"/>
        <v>0.85267123287671243</v>
      </c>
      <c r="AP341" s="349" t="str">
        <f t="shared" si="23"/>
        <v/>
      </c>
      <c r="AQ341" s="349" t="str">
        <f t="shared" si="23"/>
        <v/>
      </c>
    </row>
    <row r="342" spans="1:43" hidden="1" x14ac:dyDescent="0.25">
      <c r="A342" s="348" t="s">
        <v>1624</v>
      </c>
      <c r="B342" s="348"/>
      <c r="C342" s="348"/>
      <c r="D342" s="348"/>
      <c r="E342" s="348"/>
      <c r="F342" s="348"/>
      <c r="G342" s="348"/>
      <c r="H342" s="348"/>
      <c r="I342" s="348"/>
      <c r="J342" t="s">
        <v>405</v>
      </c>
      <c r="K342" s="348" t="s">
        <v>1933</v>
      </c>
      <c r="L342" t="s">
        <v>1737</v>
      </c>
      <c r="M342" s="348" t="s">
        <v>1738</v>
      </c>
      <c r="N342" s="47"/>
      <c r="O342" s="47"/>
      <c r="P342" s="47"/>
      <c r="Q342" s="47"/>
      <c r="R342" s="47">
        <v>40</v>
      </c>
      <c r="S342" s="47">
        <v>40</v>
      </c>
      <c r="Y342">
        <v>0</v>
      </c>
      <c r="Z342" s="47"/>
      <c r="AA342" s="47"/>
      <c r="AB342" s="47"/>
      <c r="AC342" s="47"/>
      <c r="AD342" s="47">
        <v>2100</v>
      </c>
      <c r="AE342" s="47">
        <v>1985</v>
      </c>
      <c r="AF342" s="47"/>
      <c r="AG342" s="47"/>
      <c r="AH342" s="47"/>
      <c r="AI342" s="47"/>
      <c r="AJ342" s="47">
        <v>11575</v>
      </c>
      <c r="AK342" s="47">
        <v>10507</v>
      </c>
      <c r="AL342" s="349" t="str">
        <f t="shared" si="23"/>
        <v/>
      </c>
      <c r="AM342" s="349" t="str">
        <f t="shared" si="23"/>
        <v/>
      </c>
      <c r="AN342" s="349" t="str">
        <f t="shared" si="23"/>
        <v/>
      </c>
      <c r="AO342" s="349" t="str">
        <f t="shared" si="23"/>
        <v/>
      </c>
      <c r="AP342" s="349">
        <f t="shared" si="23"/>
        <v>0.7928082191780822</v>
      </c>
      <c r="AQ342" s="349">
        <f t="shared" si="23"/>
        <v>0.71965753424657541</v>
      </c>
    </row>
    <row r="343" spans="1:43" hidden="1" x14ac:dyDescent="0.25">
      <c r="A343" s="348" t="s">
        <v>1624</v>
      </c>
      <c r="B343" s="348"/>
      <c r="C343" s="348"/>
      <c r="D343" s="348"/>
      <c r="E343" s="348"/>
      <c r="F343" s="348"/>
      <c r="G343" s="348"/>
      <c r="H343" s="348"/>
      <c r="I343" s="348"/>
      <c r="J343" t="s">
        <v>405</v>
      </c>
      <c r="K343" s="348" t="s">
        <v>1932</v>
      </c>
      <c r="L343" t="s">
        <v>1784</v>
      </c>
      <c r="M343" s="348" t="s">
        <v>1701</v>
      </c>
      <c r="N343" s="47">
        <v>60</v>
      </c>
      <c r="O343" s="47">
        <v>60</v>
      </c>
      <c r="P343" s="47">
        <v>60</v>
      </c>
      <c r="Q343" s="47">
        <v>60</v>
      </c>
      <c r="R343" s="47"/>
      <c r="S343" s="47"/>
      <c r="V343">
        <v>0</v>
      </c>
      <c r="W343">
        <v>0</v>
      </c>
      <c r="Z343" s="47">
        <v>1151</v>
      </c>
      <c r="AA343" s="47">
        <v>1062</v>
      </c>
      <c r="AB343" s="47">
        <v>997</v>
      </c>
      <c r="AC343" s="47">
        <v>1169</v>
      </c>
      <c r="AD343" s="47"/>
      <c r="AE343" s="47"/>
      <c r="AF343" s="47">
        <v>14777</v>
      </c>
      <c r="AG343" s="47">
        <v>14616</v>
      </c>
      <c r="AH343" s="47">
        <v>12936</v>
      </c>
      <c r="AI343" s="47">
        <v>13307</v>
      </c>
      <c r="AJ343" s="47"/>
      <c r="AK343" s="47"/>
      <c r="AL343" s="349">
        <f t="shared" si="23"/>
        <v>0.67474885844748855</v>
      </c>
      <c r="AM343" s="349">
        <f t="shared" si="23"/>
        <v>0.66739726027397261</v>
      </c>
      <c r="AN343" s="349">
        <f t="shared" si="23"/>
        <v>0.59068493150684931</v>
      </c>
      <c r="AO343" s="349">
        <f t="shared" si="23"/>
        <v>0.60762557077625567</v>
      </c>
      <c r="AP343" s="349" t="str">
        <f t="shared" si="23"/>
        <v/>
      </c>
      <c r="AQ343" s="349" t="str">
        <f t="shared" si="23"/>
        <v/>
      </c>
    </row>
    <row r="344" spans="1:43" hidden="1" x14ac:dyDescent="0.25">
      <c r="A344" s="348" t="s">
        <v>1624</v>
      </c>
      <c r="B344" s="348"/>
      <c r="C344" s="348"/>
      <c r="D344" s="348"/>
      <c r="E344" s="348"/>
      <c r="F344" s="348"/>
      <c r="G344" s="348"/>
      <c r="H344" s="348"/>
      <c r="I344" s="348"/>
      <c r="J344" t="s">
        <v>405</v>
      </c>
      <c r="K344" s="348" t="s">
        <v>1933</v>
      </c>
      <c r="L344" t="s">
        <v>1784</v>
      </c>
      <c r="M344" s="348" t="s">
        <v>1701</v>
      </c>
      <c r="N344" s="47"/>
      <c r="O344" s="47"/>
      <c r="P344" s="47"/>
      <c r="Q344" s="47"/>
      <c r="R344" s="47">
        <v>60</v>
      </c>
      <c r="S344" s="47">
        <v>60</v>
      </c>
      <c r="Y344">
        <v>0</v>
      </c>
      <c r="Z344" s="47"/>
      <c r="AA344" s="47"/>
      <c r="AB344" s="47"/>
      <c r="AC344" s="47"/>
      <c r="AD344" s="47">
        <v>1310</v>
      </c>
      <c r="AE344" s="47">
        <v>965</v>
      </c>
      <c r="AF344" s="47"/>
      <c r="AG344" s="47"/>
      <c r="AH344" s="47"/>
      <c r="AI344" s="47"/>
      <c r="AJ344" s="47">
        <v>14568</v>
      </c>
      <c r="AK344" s="47">
        <v>10902</v>
      </c>
      <c r="AL344" s="349" t="str">
        <f t="shared" si="23"/>
        <v/>
      </c>
      <c r="AM344" s="349" t="str">
        <f t="shared" si="23"/>
        <v/>
      </c>
      <c r="AN344" s="349" t="str">
        <f t="shared" si="23"/>
        <v/>
      </c>
      <c r="AO344" s="349" t="str">
        <f t="shared" si="23"/>
        <v/>
      </c>
      <c r="AP344" s="349">
        <f t="shared" si="23"/>
        <v>0.66520547945205477</v>
      </c>
      <c r="AQ344" s="349">
        <f t="shared" si="23"/>
        <v>0.49780821917808216</v>
      </c>
    </row>
    <row r="345" spans="1:43" x14ac:dyDescent="0.25">
      <c r="A345" s="348" t="s">
        <v>1624</v>
      </c>
      <c r="B345" s="348" t="s">
        <v>1725</v>
      </c>
      <c r="C345" s="355" t="str">
        <f>IFERROR(INDEX('OSN _po nemocniciach'!G:G,MATCH(J345,'OSN _po nemocniciach'!C:C,0)),"n/a")</f>
        <v>Trnavksy kraj</v>
      </c>
      <c r="D345" s="355" t="str">
        <f>IFERROR(INDEX('OSN _po nemocniciach'!D:D,MATCH(J345,'OSN _po nemocniciach'!C:C,0)),"n/a")</f>
        <v>Trnava</v>
      </c>
      <c r="E345" s="359" t="s">
        <v>1559</v>
      </c>
      <c r="F345" s="360">
        <v>0</v>
      </c>
      <c r="G345" s="359"/>
      <c r="H345" s="361">
        <f t="shared" ref="H345:H346" si="24">AE345</f>
        <v>0</v>
      </c>
      <c r="I345" s="362">
        <f t="shared" ref="I345:I346" si="25">IF(E345="ANO",F345*H345,"n/a")</f>
        <v>0</v>
      </c>
      <c r="J345" t="s">
        <v>405</v>
      </c>
      <c r="K345" s="348" t="s">
        <v>1932</v>
      </c>
      <c r="L345" t="s">
        <v>1620</v>
      </c>
      <c r="M345" s="348" t="s">
        <v>1739</v>
      </c>
      <c r="N345" s="47">
        <v>35</v>
      </c>
      <c r="O345" s="47">
        <v>35</v>
      </c>
      <c r="P345" s="47">
        <v>35</v>
      </c>
      <c r="Q345" s="47">
        <v>35</v>
      </c>
      <c r="R345" s="47"/>
      <c r="S345" s="47"/>
      <c r="T345">
        <v>35</v>
      </c>
      <c r="U345">
        <v>35</v>
      </c>
      <c r="V345">
        <v>35</v>
      </c>
      <c r="W345">
        <v>35</v>
      </c>
      <c r="Z345" s="47">
        <v>2664</v>
      </c>
      <c r="AA345" s="47">
        <v>2848</v>
      </c>
      <c r="AB345" s="47">
        <v>1635</v>
      </c>
      <c r="AC345" s="47">
        <v>2806</v>
      </c>
      <c r="AD345" s="47"/>
      <c r="AE345" s="47"/>
      <c r="AF345" s="47">
        <v>7811</v>
      </c>
      <c r="AG345" s="47">
        <v>8633</v>
      </c>
      <c r="AH345" s="47">
        <v>7885</v>
      </c>
      <c r="AI345" s="47">
        <v>8070</v>
      </c>
      <c r="AJ345" s="47"/>
      <c r="AK345" s="47"/>
      <c r="AL345" s="349">
        <f t="shared" si="23"/>
        <v>0.61142857142857143</v>
      </c>
      <c r="AM345" s="349">
        <f t="shared" si="23"/>
        <v>0.67577299412915848</v>
      </c>
      <c r="AN345" s="349">
        <f t="shared" si="23"/>
        <v>0.61722113502935416</v>
      </c>
      <c r="AO345" s="349">
        <f t="shared" si="23"/>
        <v>0.63170254403131121</v>
      </c>
      <c r="AP345" s="349" t="str">
        <f t="shared" si="23"/>
        <v/>
      </c>
      <c r="AQ345" s="349" t="str">
        <f t="shared" si="23"/>
        <v/>
      </c>
    </row>
    <row r="346" spans="1:43" x14ac:dyDescent="0.25">
      <c r="A346" s="348" t="s">
        <v>1624</v>
      </c>
      <c r="B346" s="348" t="s">
        <v>1725</v>
      </c>
      <c r="C346" s="355" t="str">
        <f>IFERROR(INDEX('OSN _po nemocniciach'!G:G,MATCH(J346,'OSN _po nemocniciach'!C:C,0)),"n/a")</f>
        <v>Trnavksy kraj</v>
      </c>
      <c r="D346" s="355" t="str">
        <f>IFERROR(INDEX('OSN _po nemocniciach'!D:D,MATCH(J346,'OSN _po nemocniciach'!C:C,0)),"n/a")</f>
        <v>Trnava</v>
      </c>
      <c r="E346" s="359" t="s">
        <v>1559</v>
      </c>
      <c r="F346" s="360">
        <v>0</v>
      </c>
      <c r="G346" s="359"/>
      <c r="H346" s="361">
        <f t="shared" si="24"/>
        <v>1877</v>
      </c>
      <c r="I346" s="362">
        <f t="shared" si="25"/>
        <v>0</v>
      </c>
      <c r="J346" t="s">
        <v>405</v>
      </c>
      <c r="K346" s="348" t="s">
        <v>1933</v>
      </c>
      <c r="L346" t="s">
        <v>1620</v>
      </c>
      <c r="M346" s="348" t="s">
        <v>1739</v>
      </c>
      <c r="N346" s="47"/>
      <c r="O346" s="47"/>
      <c r="P346" s="47"/>
      <c r="Q346" s="47"/>
      <c r="R346" s="47">
        <v>35</v>
      </c>
      <c r="S346" s="47">
        <v>35</v>
      </c>
      <c r="X346">
        <v>35</v>
      </c>
      <c r="Y346">
        <v>35</v>
      </c>
      <c r="Z346" s="47"/>
      <c r="AA346" s="47"/>
      <c r="AB346" s="47"/>
      <c r="AC346" s="47"/>
      <c r="AD346" s="47">
        <v>1742</v>
      </c>
      <c r="AE346" s="47">
        <v>1877</v>
      </c>
      <c r="AF346" s="47"/>
      <c r="AG346" s="47"/>
      <c r="AH346" s="47"/>
      <c r="AI346" s="47"/>
      <c r="AJ346" s="47">
        <v>4985</v>
      </c>
      <c r="AK346" s="47">
        <v>4940</v>
      </c>
      <c r="AL346" s="349" t="str">
        <f t="shared" si="23"/>
        <v/>
      </c>
      <c r="AM346" s="349" t="str">
        <f t="shared" si="23"/>
        <v/>
      </c>
      <c r="AN346" s="349" t="str">
        <f t="shared" si="23"/>
        <v/>
      </c>
      <c r="AO346" s="349" t="str">
        <f t="shared" si="23"/>
        <v/>
      </c>
      <c r="AP346" s="349">
        <f t="shared" si="23"/>
        <v>0.39021526418786689</v>
      </c>
      <c r="AQ346" s="349">
        <f t="shared" si="23"/>
        <v>0.38669275929549901</v>
      </c>
    </row>
    <row r="347" spans="1:43" hidden="1" x14ac:dyDescent="0.25">
      <c r="A347" s="348" t="s">
        <v>1624</v>
      </c>
      <c r="B347" s="348"/>
      <c r="C347" s="348"/>
      <c r="D347" s="348"/>
      <c r="E347" s="348"/>
      <c r="F347" s="348"/>
      <c r="G347" s="348"/>
      <c r="H347" s="348"/>
      <c r="I347" s="348"/>
      <c r="J347" t="s">
        <v>405</v>
      </c>
      <c r="K347" s="348" t="s">
        <v>1932</v>
      </c>
      <c r="L347" t="s">
        <v>1740</v>
      </c>
      <c r="M347" s="348" t="s">
        <v>1741</v>
      </c>
      <c r="N347" s="47">
        <v>55</v>
      </c>
      <c r="O347" s="47">
        <v>55</v>
      </c>
      <c r="P347" s="47">
        <v>55</v>
      </c>
      <c r="Q347" s="47">
        <v>55</v>
      </c>
      <c r="R347" s="47"/>
      <c r="S347" s="47"/>
      <c r="V347">
        <v>0</v>
      </c>
      <c r="W347">
        <v>0</v>
      </c>
      <c r="Z347" s="47">
        <v>2943</v>
      </c>
      <c r="AA347" s="47">
        <v>3663</v>
      </c>
      <c r="AB347" s="47">
        <v>3873</v>
      </c>
      <c r="AC347" s="47">
        <v>5877</v>
      </c>
      <c r="AD347" s="47"/>
      <c r="AE347" s="47"/>
      <c r="AF347" s="47">
        <v>14575</v>
      </c>
      <c r="AG347" s="47">
        <v>15705</v>
      </c>
      <c r="AH347" s="47">
        <v>15244</v>
      </c>
      <c r="AI347" s="47">
        <v>15848</v>
      </c>
      <c r="AJ347" s="47"/>
      <c r="AK347" s="47"/>
      <c r="AL347" s="349">
        <f t="shared" si="23"/>
        <v>0.72602739726027399</v>
      </c>
      <c r="AM347" s="349">
        <f t="shared" si="23"/>
        <v>0.78231631382316313</v>
      </c>
      <c r="AN347" s="349">
        <f t="shared" si="23"/>
        <v>0.75935242839352435</v>
      </c>
      <c r="AO347" s="349">
        <f t="shared" si="23"/>
        <v>0.78943960149439596</v>
      </c>
      <c r="AP347" s="349" t="str">
        <f t="shared" si="23"/>
        <v/>
      </c>
      <c r="AQ347" s="349" t="str">
        <f t="shared" si="23"/>
        <v/>
      </c>
    </row>
    <row r="348" spans="1:43" hidden="1" x14ac:dyDescent="0.25">
      <c r="A348" s="348" t="s">
        <v>1624</v>
      </c>
      <c r="B348" s="348"/>
      <c r="C348" s="348"/>
      <c r="D348" s="348"/>
      <c r="E348" s="348"/>
      <c r="F348" s="348"/>
      <c r="G348" s="348"/>
      <c r="H348" s="348"/>
      <c r="I348" s="348"/>
      <c r="J348" t="s">
        <v>405</v>
      </c>
      <c r="K348" s="348" t="s">
        <v>1933</v>
      </c>
      <c r="L348" t="s">
        <v>1740</v>
      </c>
      <c r="M348" s="348" t="s">
        <v>1741</v>
      </c>
      <c r="N348" s="47"/>
      <c r="O348" s="47"/>
      <c r="P348" s="47"/>
      <c r="Q348" s="47"/>
      <c r="R348" s="47">
        <v>55</v>
      </c>
      <c r="S348" s="47">
        <v>55</v>
      </c>
      <c r="Y348">
        <v>0</v>
      </c>
      <c r="Z348" s="47"/>
      <c r="AA348" s="47"/>
      <c r="AB348" s="47"/>
      <c r="AC348" s="47"/>
      <c r="AD348" s="47">
        <v>6942</v>
      </c>
      <c r="AE348" s="47">
        <v>3275</v>
      </c>
      <c r="AF348" s="47"/>
      <c r="AG348" s="47"/>
      <c r="AH348" s="47"/>
      <c r="AI348" s="47"/>
      <c r="AJ348" s="47">
        <v>12994</v>
      </c>
      <c r="AK348" s="47">
        <v>12965</v>
      </c>
      <c r="AL348" s="349" t="str">
        <f t="shared" si="23"/>
        <v/>
      </c>
      <c r="AM348" s="349" t="str">
        <f t="shared" si="23"/>
        <v/>
      </c>
      <c r="AN348" s="349" t="str">
        <f t="shared" si="23"/>
        <v/>
      </c>
      <c r="AO348" s="349" t="str">
        <f t="shared" si="23"/>
        <v/>
      </c>
      <c r="AP348" s="349">
        <f t="shared" si="23"/>
        <v>0.64727272727272722</v>
      </c>
      <c r="AQ348" s="349">
        <f t="shared" si="23"/>
        <v>0.64582814445828141</v>
      </c>
    </row>
    <row r="349" spans="1:43" hidden="1" x14ac:dyDescent="0.25">
      <c r="A349" s="348" t="s">
        <v>1624</v>
      </c>
      <c r="B349" s="348"/>
      <c r="C349" s="348"/>
      <c r="D349" s="348"/>
      <c r="E349" s="348"/>
      <c r="F349" s="348"/>
      <c r="G349" s="348"/>
      <c r="H349" s="348"/>
      <c r="I349" s="348"/>
      <c r="J349" t="s">
        <v>405</v>
      </c>
      <c r="K349" s="348" t="s">
        <v>1932</v>
      </c>
      <c r="L349" t="s">
        <v>1742</v>
      </c>
      <c r="M349" s="348" t="s">
        <v>1743</v>
      </c>
      <c r="N349" s="47">
        <v>54</v>
      </c>
      <c r="O349" s="47">
        <v>54</v>
      </c>
      <c r="P349" s="47">
        <v>54</v>
      </c>
      <c r="Q349" s="47">
        <v>54</v>
      </c>
      <c r="R349" s="47"/>
      <c r="S349" s="47"/>
      <c r="V349">
        <v>0</v>
      </c>
      <c r="W349">
        <v>0</v>
      </c>
      <c r="Z349" s="47">
        <v>3292</v>
      </c>
      <c r="AA349" s="47">
        <v>2796</v>
      </c>
      <c r="AB349" s="47">
        <v>2976</v>
      </c>
      <c r="AC349" s="47">
        <v>3434</v>
      </c>
      <c r="AD349" s="47"/>
      <c r="AE349" s="47"/>
      <c r="AF349" s="47">
        <v>12956</v>
      </c>
      <c r="AG349" s="47">
        <v>12695</v>
      </c>
      <c r="AH349" s="47">
        <v>12157</v>
      </c>
      <c r="AI349" s="47">
        <v>12661</v>
      </c>
      <c r="AJ349" s="47"/>
      <c r="AK349" s="47"/>
      <c r="AL349" s="349">
        <f t="shared" si="23"/>
        <v>0.6573313039066464</v>
      </c>
      <c r="AM349" s="349">
        <f t="shared" si="23"/>
        <v>0.64408929477422627</v>
      </c>
      <c r="AN349" s="349">
        <f t="shared" si="23"/>
        <v>0.61679350583460169</v>
      </c>
      <c r="AO349" s="349">
        <f t="shared" si="23"/>
        <v>0.64236428209030949</v>
      </c>
      <c r="AP349" s="349" t="str">
        <f t="shared" si="23"/>
        <v/>
      </c>
      <c r="AQ349" s="349" t="str">
        <f t="shared" si="23"/>
        <v/>
      </c>
    </row>
    <row r="350" spans="1:43" hidden="1" x14ac:dyDescent="0.25">
      <c r="A350" s="348" t="s">
        <v>1624</v>
      </c>
      <c r="B350" s="348"/>
      <c r="C350" s="348"/>
      <c r="D350" s="348"/>
      <c r="E350" s="348"/>
      <c r="F350" s="348"/>
      <c r="G350" s="348"/>
      <c r="H350" s="348"/>
      <c r="I350" s="348"/>
      <c r="J350" t="s">
        <v>405</v>
      </c>
      <c r="K350" s="348" t="s">
        <v>1933</v>
      </c>
      <c r="L350" t="s">
        <v>1742</v>
      </c>
      <c r="M350" s="348" t="s">
        <v>1743</v>
      </c>
      <c r="N350" s="47"/>
      <c r="O350" s="47"/>
      <c r="P350" s="47"/>
      <c r="Q350" s="47"/>
      <c r="R350" s="47">
        <v>54</v>
      </c>
      <c r="S350" s="47">
        <v>54</v>
      </c>
      <c r="Y350">
        <v>0</v>
      </c>
      <c r="Z350" s="47"/>
      <c r="AA350" s="47"/>
      <c r="AB350" s="47"/>
      <c r="AC350" s="47"/>
      <c r="AD350" s="47">
        <v>3151</v>
      </c>
      <c r="AE350" s="47">
        <v>3356</v>
      </c>
      <c r="AF350" s="47"/>
      <c r="AG350" s="47"/>
      <c r="AH350" s="47"/>
      <c r="AI350" s="47"/>
      <c r="AJ350" s="47">
        <v>11463</v>
      </c>
      <c r="AK350" s="47">
        <v>11785</v>
      </c>
      <c r="AL350" s="349" t="str">
        <f t="shared" si="23"/>
        <v/>
      </c>
      <c r="AM350" s="349" t="str">
        <f t="shared" si="23"/>
        <v/>
      </c>
      <c r="AN350" s="349" t="str">
        <f t="shared" si="23"/>
        <v/>
      </c>
      <c r="AO350" s="349" t="str">
        <f t="shared" si="23"/>
        <v/>
      </c>
      <c r="AP350" s="349">
        <f t="shared" si="23"/>
        <v>0.5815829528158295</v>
      </c>
      <c r="AQ350" s="349">
        <f t="shared" si="23"/>
        <v>0.59791983764586498</v>
      </c>
    </row>
    <row r="351" spans="1:43" hidden="1" x14ac:dyDescent="0.25">
      <c r="A351" s="348" t="s">
        <v>1624</v>
      </c>
      <c r="B351" s="348"/>
      <c r="C351" s="348"/>
      <c r="D351" s="348"/>
      <c r="E351" s="348"/>
      <c r="F351" s="348"/>
      <c r="G351" s="348"/>
      <c r="H351" s="348"/>
      <c r="I351" s="348"/>
      <c r="J351" t="s">
        <v>405</v>
      </c>
      <c r="K351" s="348" t="s">
        <v>1932</v>
      </c>
      <c r="L351" t="s">
        <v>1757</v>
      </c>
      <c r="M351" s="348" t="s">
        <v>1758</v>
      </c>
      <c r="N351" s="47">
        <v>25</v>
      </c>
      <c r="O351" s="47">
        <v>25</v>
      </c>
      <c r="P351" s="47">
        <v>25</v>
      </c>
      <c r="Q351" s="47">
        <v>25</v>
      </c>
      <c r="R351" s="47"/>
      <c r="S351" s="47"/>
      <c r="V351">
        <v>0</v>
      </c>
      <c r="W351">
        <v>0</v>
      </c>
      <c r="Z351" s="47">
        <v>1218</v>
      </c>
      <c r="AA351" s="47">
        <v>1213</v>
      </c>
      <c r="AB351" s="47">
        <v>1295</v>
      </c>
      <c r="AC351" s="47">
        <v>1279</v>
      </c>
      <c r="AD351" s="47"/>
      <c r="AE351" s="47"/>
      <c r="AF351" s="47">
        <v>6278</v>
      </c>
      <c r="AG351" s="47">
        <v>6297</v>
      </c>
      <c r="AH351" s="47">
        <v>6904</v>
      </c>
      <c r="AI351" s="47">
        <v>6868</v>
      </c>
      <c r="AJ351" s="47"/>
      <c r="AK351" s="47"/>
      <c r="AL351" s="349">
        <f t="shared" si="23"/>
        <v>0.68800000000000006</v>
      </c>
      <c r="AM351" s="349">
        <f t="shared" si="23"/>
        <v>0.69008219178082186</v>
      </c>
      <c r="AN351" s="349">
        <f t="shared" si="23"/>
        <v>0.75660273972602743</v>
      </c>
      <c r="AO351" s="349">
        <f t="shared" si="23"/>
        <v>0.75265753424657544</v>
      </c>
      <c r="AP351" s="349" t="str">
        <f t="shared" si="23"/>
        <v/>
      </c>
      <c r="AQ351" s="349" t="str">
        <f t="shared" si="23"/>
        <v/>
      </c>
    </row>
    <row r="352" spans="1:43" hidden="1" x14ac:dyDescent="0.25">
      <c r="A352" s="348" t="s">
        <v>1624</v>
      </c>
      <c r="B352" s="348"/>
      <c r="C352" s="348"/>
      <c r="D352" s="348"/>
      <c r="E352" s="348"/>
      <c r="F352" s="348"/>
      <c r="G352" s="348"/>
      <c r="H352" s="348"/>
      <c r="I352" s="348"/>
      <c r="J352" t="s">
        <v>405</v>
      </c>
      <c r="K352" s="348" t="s">
        <v>1933</v>
      </c>
      <c r="L352" t="s">
        <v>1757</v>
      </c>
      <c r="M352" s="348" t="s">
        <v>1758</v>
      </c>
      <c r="N352" s="47"/>
      <c r="O352" s="47"/>
      <c r="P352" s="47"/>
      <c r="Q352" s="47"/>
      <c r="R352" s="47">
        <v>25</v>
      </c>
      <c r="S352" s="47">
        <v>25</v>
      </c>
      <c r="Y352">
        <v>0</v>
      </c>
      <c r="Z352" s="47"/>
      <c r="AA352" s="47"/>
      <c r="AB352" s="47"/>
      <c r="AC352" s="47"/>
      <c r="AD352" s="47">
        <v>1294</v>
      </c>
      <c r="AE352" s="47">
        <v>1378</v>
      </c>
      <c r="AF352" s="47"/>
      <c r="AG352" s="47"/>
      <c r="AH352" s="47"/>
      <c r="AI352" s="47"/>
      <c r="AJ352" s="47">
        <v>6546</v>
      </c>
      <c r="AK352" s="47">
        <v>6941</v>
      </c>
      <c r="AL352" s="349" t="str">
        <f t="shared" si="23"/>
        <v/>
      </c>
      <c r="AM352" s="349" t="str">
        <f t="shared" si="23"/>
        <v/>
      </c>
      <c r="AN352" s="349" t="str">
        <f t="shared" si="23"/>
        <v/>
      </c>
      <c r="AO352" s="349" t="str">
        <f t="shared" si="23"/>
        <v/>
      </c>
      <c r="AP352" s="349">
        <f t="shared" si="23"/>
        <v>0.71736986301369854</v>
      </c>
      <c r="AQ352" s="349">
        <f t="shared" si="23"/>
        <v>0.76065753424657534</v>
      </c>
    </row>
    <row r="353" spans="1:43" hidden="1" x14ac:dyDescent="0.25">
      <c r="A353" s="348" t="s">
        <v>1624</v>
      </c>
      <c r="B353" s="348"/>
      <c r="C353" s="348"/>
      <c r="D353" s="348"/>
      <c r="E353" s="348"/>
      <c r="F353" s="348"/>
      <c r="G353" s="348"/>
      <c r="H353" s="348"/>
      <c r="I353" s="348"/>
      <c r="J353" t="s">
        <v>405</v>
      </c>
      <c r="K353" s="348" t="s">
        <v>1932</v>
      </c>
      <c r="L353" t="s">
        <v>1744</v>
      </c>
      <c r="M353" s="348" t="s">
        <v>1745</v>
      </c>
      <c r="N353" s="47">
        <v>42</v>
      </c>
      <c r="O353" s="47">
        <v>42</v>
      </c>
      <c r="P353" s="47">
        <v>42</v>
      </c>
      <c r="Q353" s="47">
        <v>42</v>
      </c>
      <c r="R353" s="47"/>
      <c r="S353" s="47"/>
      <c r="V353">
        <v>0</v>
      </c>
      <c r="W353">
        <v>0</v>
      </c>
      <c r="Z353" s="47">
        <v>3132</v>
      </c>
      <c r="AA353" s="47">
        <v>2311</v>
      </c>
      <c r="AB353" s="47">
        <v>2234</v>
      </c>
      <c r="AC353" s="47">
        <v>2430</v>
      </c>
      <c r="AD353" s="47"/>
      <c r="AE353" s="47"/>
      <c r="AF353" s="47">
        <v>11746</v>
      </c>
      <c r="AG353" s="47">
        <v>13130</v>
      </c>
      <c r="AH353" s="47">
        <v>11952</v>
      </c>
      <c r="AI353" s="47">
        <v>12272</v>
      </c>
      <c r="AJ353" s="47"/>
      <c r="AK353" s="47"/>
      <c r="AL353" s="349">
        <f t="shared" si="23"/>
        <v>0.76621004566210049</v>
      </c>
      <c r="AM353" s="349">
        <f t="shared" si="23"/>
        <v>0.85649054142204817</v>
      </c>
      <c r="AN353" s="349">
        <f t="shared" si="23"/>
        <v>0.77964774951076321</v>
      </c>
      <c r="AO353" s="349">
        <f t="shared" si="23"/>
        <v>0.8005218525766471</v>
      </c>
      <c r="AP353" s="349" t="str">
        <f t="shared" si="23"/>
        <v/>
      </c>
      <c r="AQ353" s="349" t="str">
        <f t="shared" si="23"/>
        <v/>
      </c>
    </row>
    <row r="354" spans="1:43" hidden="1" x14ac:dyDescent="0.25">
      <c r="A354" s="348" t="s">
        <v>1624</v>
      </c>
      <c r="B354" s="348"/>
      <c r="C354" s="348"/>
      <c r="D354" s="348"/>
      <c r="E354" s="348"/>
      <c r="F354" s="348"/>
      <c r="G354" s="348"/>
      <c r="H354" s="348"/>
      <c r="I354" s="348"/>
      <c r="J354" t="s">
        <v>405</v>
      </c>
      <c r="K354" s="348" t="s">
        <v>1933</v>
      </c>
      <c r="L354" t="s">
        <v>1744</v>
      </c>
      <c r="M354" s="348" t="s">
        <v>1745</v>
      </c>
      <c r="N354" s="47"/>
      <c r="O354" s="47"/>
      <c r="P354" s="47"/>
      <c r="Q354" s="47"/>
      <c r="R354" s="47">
        <v>42</v>
      </c>
      <c r="S354" s="47">
        <v>42</v>
      </c>
      <c r="Y354">
        <v>0</v>
      </c>
      <c r="Z354" s="47"/>
      <c r="AA354" s="47"/>
      <c r="AB354" s="47"/>
      <c r="AC354" s="47"/>
      <c r="AD354" s="47">
        <v>2428</v>
      </c>
      <c r="AE354" s="47">
        <v>2155</v>
      </c>
      <c r="AF354" s="47"/>
      <c r="AG354" s="47"/>
      <c r="AH354" s="47"/>
      <c r="AI354" s="47"/>
      <c r="AJ354" s="47">
        <v>12430</v>
      </c>
      <c r="AK354" s="47">
        <v>11609</v>
      </c>
      <c r="AL354" s="349" t="str">
        <f t="shared" si="23"/>
        <v/>
      </c>
      <c r="AM354" s="349" t="str">
        <f t="shared" si="23"/>
        <v/>
      </c>
      <c r="AN354" s="349" t="str">
        <f t="shared" si="23"/>
        <v/>
      </c>
      <c r="AO354" s="349" t="str">
        <f t="shared" si="23"/>
        <v/>
      </c>
      <c r="AP354" s="349">
        <f t="shared" si="23"/>
        <v>0.81082844096542728</v>
      </c>
      <c r="AQ354" s="349">
        <f t="shared" si="23"/>
        <v>0.75727332028701899</v>
      </c>
    </row>
    <row r="355" spans="1:43" hidden="1" x14ac:dyDescent="0.25">
      <c r="A355" s="348" t="s">
        <v>1624</v>
      </c>
      <c r="B355" s="348"/>
      <c r="C355" s="348"/>
      <c r="D355" s="348"/>
      <c r="E355" s="348"/>
      <c r="F355" s="348"/>
      <c r="G355" s="348"/>
      <c r="H355" s="348"/>
      <c r="I355" s="348"/>
      <c r="J355" t="s">
        <v>405</v>
      </c>
      <c r="K355" s="348" t="s">
        <v>1932</v>
      </c>
      <c r="L355" t="s">
        <v>1759</v>
      </c>
      <c r="M355" s="348" t="s">
        <v>1760</v>
      </c>
      <c r="N355" s="47">
        <v>5</v>
      </c>
      <c r="O355" s="47">
        <v>5</v>
      </c>
      <c r="P355" s="47">
        <v>5</v>
      </c>
      <c r="Q355" s="47">
        <v>5</v>
      </c>
      <c r="R355" s="47"/>
      <c r="S355" s="47"/>
      <c r="V355">
        <v>0</v>
      </c>
      <c r="W355">
        <v>0</v>
      </c>
      <c r="Z355" s="47">
        <v>542</v>
      </c>
      <c r="AA355" s="47">
        <v>476</v>
      </c>
      <c r="AB355" s="47">
        <v>501</v>
      </c>
      <c r="AC355" s="47">
        <v>476</v>
      </c>
      <c r="AD355" s="47"/>
      <c r="AE355" s="47"/>
      <c r="AF355" s="47">
        <v>1550</v>
      </c>
      <c r="AG355" s="47">
        <v>1472</v>
      </c>
      <c r="AH355" s="47">
        <v>1635</v>
      </c>
      <c r="AI355" s="47">
        <v>1476</v>
      </c>
      <c r="AJ355" s="47"/>
      <c r="AK355" s="47"/>
      <c r="AL355" s="349">
        <f t="shared" si="23"/>
        <v>0.84931506849315064</v>
      </c>
      <c r="AM355" s="349">
        <f t="shared" si="23"/>
        <v>0.80657534246575335</v>
      </c>
      <c r="AN355" s="349">
        <f t="shared" si="23"/>
        <v>0.89589041095890409</v>
      </c>
      <c r="AO355" s="349">
        <f t="shared" si="23"/>
        <v>0.8087671232876712</v>
      </c>
      <c r="AP355" s="349" t="str">
        <f t="shared" si="23"/>
        <v/>
      </c>
      <c r="AQ355" s="349" t="str">
        <f t="shared" si="23"/>
        <v/>
      </c>
    </row>
    <row r="356" spans="1:43" hidden="1" x14ac:dyDescent="0.25">
      <c r="A356" s="348" t="s">
        <v>1624</v>
      </c>
      <c r="B356" s="348"/>
      <c r="C356" s="348"/>
      <c r="D356" s="348"/>
      <c r="E356" s="348"/>
      <c r="F356" s="348"/>
      <c r="G356" s="348"/>
      <c r="H356" s="348"/>
      <c r="I356" s="348"/>
      <c r="J356" t="s">
        <v>405</v>
      </c>
      <c r="K356" s="348" t="s">
        <v>1933</v>
      </c>
      <c r="L356" t="s">
        <v>1759</v>
      </c>
      <c r="M356" s="348" t="s">
        <v>1760</v>
      </c>
      <c r="N356" s="47"/>
      <c r="O356" s="47"/>
      <c r="P356" s="47"/>
      <c r="Q356" s="47"/>
      <c r="R356" s="47">
        <v>5</v>
      </c>
      <c r="S356" s="47">
        <v>5</v>
      </c>
      <c r="Y356">
        <v>0</v>
      </c>
      <c r="Z356" s="47"/>
      <c r="AA356" s="47"/>
      <c r="AB356" s="47"/>
      <c r="AC356" s="47"/>
      <c r="AD356" s="47">
        <v>402</v>
      </c>
      <c r="AE356" s="47">
        <v>417</v>
      </c>
      <c r="AF356" s="47"/>
      <c r="AG356" s="47"/>
      <c r="AH356" s="47"/>
      <c r="AI356" s="47"/>
      <c r="AJ356" s="47">
        <v>1277</v>
      </c>
      <c r="AK356" s="47">
        <v>1376</v>
      </c>
      <c r="AL356" s="349" t="str">
        <f t="shared" si="23"/>
        <v/>
      </c>
      <c r="AM356" s="349" t="str">
        <f t="shared" si="23"/>
        <v/>
      </c>
      <c r="AN356" s="349" t="str">
        <f t="shared" si="23"/>
        <v/>
      </c>
      <c r="AO356" s="349" t="str">
        <f t="shared" si="23"/>
        <v/>
      </c>
      <c r="AP356" s="349">
        <f t="shared" si="23"/>
        <v>0.69972602739726031</v>
      </c>
      <c r="AQ356" s="349">
        <f t="shared" si="23"/>
        <v>0.75397260273972599</v>
      </c>
    </row>
    <row r="357" spans="1:43" hidden="1" x14ac:dyDescent="0.25">
      <c r="A357" s="348" t="s">
        <v>1624</v>
      </c>
      <c r="B357" s="348"/>
      <c r="C357" s="348"/>
      <c r="D357" s="348"/>
      <c r="E357" s="348"/>
      <c r="F357" s="348"/>
      <c r="G357" s="348"/>
      <c r="H357" s="348"/>
      <c r="I357" s="348"/>
      <c r="J357" t="s">
        <v>405</v>
      </c>
      <c r="K357" s="348" t="s">
        <v>1932</v>
      </c>
      <c r="L357" t="s">
        <v>1796</v>
      </c>
      <c r="M357" s="348" t="s">
        <v>1797</v>
      </c>
      <c r="N357" s="47">
        <v>5</v>
      </c>
      <c r="O357" s="47">
        <v>5</v>
      </c>
      <c r="P357" s="47">
        <v>5</v>
      </c>
      <c r="Q357" s="47">
        <v>5</v>
      </c>
      <c r="R357" s="47"/>
      <c r="S357" s="47"/>
      <c r="V357">
        <v>0</v>
      </c>
      <c r="W357">
        <v>0</v>
      </c>
      <c r="Z357" s="47">
        <v>323</v>
      </c>
      <c r="AA357" s="47">
        <v>300</v>
      </c>
      <c r="AB357" s="47">
        <v>294</v>
      </c>
      <c r="AC357" s="47">
        <v>265</v>
      </c>
      <c r="AD357" s="47"/>
      <c r="AE357" s="47"/>
      <c r="AF357" s="47">
        <v>1367</v>
      </c>
      <c r="AG357" s="47">
        <v>1487</v>
      </c>
      <c r="AH357" s="47">
        <v>1377</v>
      </c>
      <c r="AI357" s="47">
        <v>1304</v>
      </c>
      <c r="AJ357" s="47"/>
      <c r="AK357" s="47"/>
      <c r="AL357" s="349">
        <f t="shared" si="23"/>
        <v>0.7490410958904109</v>
      </c>
      <c r="AM357" s="349">
        <f t="shared" si="23"/>
        <v>0.8147945205479451</v>
      </c>
      <c r="AN357" s="349">
        <f t="shared" si="23"/>
        <v>0.7545205479452054</v>
      </c>
      <c r="AO357" s="349">
        <f t="shared" si="23"/>
        <v>0.71452054794520548</v>
      </c>
      <c r="AP357" s="349" t="str">
        <f t="shared" si="23"/>
        <v/>
      </c>
      <c r="AQ357" s="349" t="str">
        <f t="shared" si="23"/>
        <v/>
      </c>
    </row>
    <row r="358" spans="1:43" hidden="1" x14ac:dyDescent="0.25">
      <c r="A358" s="348" t="s">
        <v>1624</v>
      </c>
      <c r="B358" s="348"/>
      <c r="C358" s="348"/>
      <c r="D358" s="348"/>
      <c r="E358" s="348"/>
      <c r="F358" s="348"/>
      <c r="G358" s="348"/>
      <c r="H358" s="348"/>
      <c r="I358" s="348"/>
      <c r="J358" t="s">
        <v>405</v>
      </c>
      <c r="K358" s="348" t="s">
        <v>1933</v>
      </c>
      <c r="L358" t="s">
        <v>1796</v>
      </c>
      <c r="M358" s="348" t="s">
        <v>1797</v>
      </c>
      <c r="N358" s="47"/>
      <c r="O358" s="47"/>
      <c r="P358" s="47"/>
      <c r="Q358" s="47"/>
      <c r="R358" s="47">
        <v>5</v>
      </c>
      <c r="S358" s="47">
        <v>5</v>
      </c>
      <c r="Y358">
        <v>0</v>
      </c>
      <c r="Z358" s="47"/>
      <c r="AA358" s="47"/>
      <c r="AB358" s="47"/>
      <c r="AC358" s="47"/>
      <c r="AD358" s="47">
        <v>234</v>
      </c>
      <c r="AE358" s="47">
        <v>222</v>
      </c>
      <c r="AF358" s="47"/>
      <c r="AG358" s="47"/>
      <c r="AH358" s="47"/>
      <c r="AI358" s="47"/>
      <c r="AJ358" s="47">
        <v>1165</v>
      </c>
      <c r="AK358" s="47">
        <v>1041</v>
      </c>
      <c r="AL358" s="349" t="str">
        <f t="shared" si="23"/>
        <v/>
      </c>
      <c r="AM358" s="349" t="str">
        <f t="shared" si="23"/>
        <v/>
      </c>
      <c r="AN358" s="349" t="str">
        <f t="shared" si="23"/>
        <v/>
      </c>
      <c r="AO358" s="349" t="str">
        <f t="shared" si="23"/>
        <v/>
      </c>
      <c r="AP358" s="349">
        <f t="shared" si="23"/>
        <v>0.63835616438356169</v>
      </c>
      <c r="AQ358" s="349">
        <f t="shared" si="23"/>
        <v>0.57041095890410953</v>
      </c>
    </row>
    <row r="359" spans="1:43" hidden="1" x14ac:dyDescent="0.25">
      <c r="A359" s="348" t="s">
        <v>1624</v>
      </c>
      <c r="B359" s="348"/>
      <c r="C359" s="348"/>
      <c r="D359" s="348"/>
      <c r="E359" s="348"/>
      <c r="F359" s="348"/>
      <c r="G359" s="348"/>
      <c r="H359" s="348"/>
      <c r="I359" s="348"/>
      <c r="J359" t="s">
        <v>405</v>
      </c>
      <c r="K359" s="348" t="s">
        <v>1932</v>
      </c>
      <c r="L359" t="s">
        <v>1798</v>
      </c>
      <c r="M359" s="348" t="s">
        <v>1799</v>
      </c>
      <c r="N359" s="47">
        <v>20</v>
      </c>
      <c r="O359" s="47">
        <v>20</v>
      </c>
      <c r="P359" s="47">
        <v>20</v>
      </c>
      <c r="Q359" s="47">
        <v>20</v>
      </c>
      <c r="R359" s="47"/>
      <c r="S359" s="47"/>
      <c r="V359">
        <v>0</v>
      </c>
      <c r="W359">
        <v>0</v>
      </c>
      <c r="Z359" s="47">
        <v>527</v>
      </c>
      <c r="AA359" s="47">
        <v>480</v>
      </c>
      <c r="AB359" s="47">
        <v>528</v>
      </c>
      <c r="AC359" s="47">
        <v>520</v>
      </c>
      <c r="AD359" s="47"/>
      <c r="AE359" s="47"/>
      <c r="AF359" s="47">
        <v>4171</v>
      </c>
      <c r="AG359" s="47">
        <v>3605</v>
      </c>
      <c r="AH359" s="47">
        <v>3939</v>
      </c>
      <c r="AI359" s="47">
        <v>3611</v>
      </c>
      <c r="AJ359" s="47"/>
      <c r="AK359" s="47"/>
      <c r="AL359" s="349">
        <f t="shared" si="23"/>
        <v>0.57136986301369863</v>
      </c>
      <c r="AM359" s="349">
        <f t="shared" si="23"/>
        <v>0.49383561643835616</v>
      </c>
      <c r="AN359" s="349">
        <f t="shared" si="23"/>
        <v>0.53958904109589034</v>
      </c>
      <c r="AO359" s="349">
        <f t="shared" si="23"/>
        <v>0.49465753424657538</v>
      </c>
      <c r="AP359" s="349" t="str">
        <f t="shared" si="23"/>
        <v/>
      </c>
      <c r="AQ359" s="349" t="str">
        <f t="shared" si="23"/>
        <v/>
      </c>
    </row>
    <row r="360" spans="1:43" hidden="1" x14ac:dyDescent="0.25">
      <c r="A360" s="348" t="s">
        <v>1624</v>
      </c>
      <c r="B360" s="348"/>
      <c r="C360" s="348"/>
      <c r="D360" s="348"/>
      <c r="E360" s="348"/>
      <c r="F360" s="348"/>
      <c r="G360" s="348"/>
      <c r="H360" s="348"/>
      <c r="I360" s="348"/>
      <c r="J360" t="s">
        <v>405</v>
      </c>
      <c r="K360" s="348" t="s">
        <v>1933</v>
      </c>
      <c r="L360" t="s">
        <v>1798</v>
      </c>
      <c r="M360" s="348" t="s">
        <v>1799</v>
      </c>
      <c r="N360" s="47"/>
      <c r="O360" s="47"/>
      <c r="P360" s="47"/>
      <c r="Q360" s="47"/>
      <c r="R360" s="47">
        <v>20</v>
      </c>
      <c r="S360" s="47">
        <v>20</v>
      </c>
      <c r="Y360">
        <v>0</v>
      </c>
      <c r="Z360" s="47"/>
      <c r="AA360" s="47"/>
      <c r="AB360" s="47"/>
      <c r="AC360" s="47"/>
      <c r="AD360" s="47">
        <v>536</v>
      </c>
      <c r="AE360" s="47">
        <v>569</v>
      </c>
      <c r="AF360" s="47"/>
      <c r="AG360" s="47"/>
      <c r="AH360" s="47"/>
      <c r="AI360" s="47"/>
      <c r="AJ360" s="47">
        <v>3777</v>
      </c>
      <c r="AK360" s="47">
        <v>3651</v>
      </c>
      <c r="AL360" s="349" t="str">
        <f t="shared" si="23"/>
        <v/>
      </c>
      <c r="AM360" s="349" t="str">
        <f t="shared" si="23"/>
        <v/>
      </c>
      <c r="AN360" s="349" t="str">
        <f t="shared" si="23"/>
        <v/>
      </c>
      <c r="AO360" s="349" t="str">
        <f t="shared" si="23"/>
        <v/>
      </c>
      <c r="AP360" s="349">
        <f t="shared" si="23"/>
        <v>0.51739726027397259</v>
      </c>
      <c r="AQ360" s="349">
        <f t="shared" si="23"/>
        <v>0.50013698630136993</v>
      </c>
    </row>
    <row r="361" spans="1:43" hidden="1" x14ac:dyDescent="0.25">
      <c r="A361" s="348" t="s">
        <v>1624</v>
      </c>
      <c r="B361" s="348"/>
      <c r="C361" s="348"/>
      <c r="D361" s="348"/>
      <c r="E361" s="348"/>
      <c r="F361" s="348"/>
      <c r="G361" s="348"/>
      <c r="H361" s="348"/>
      <c r="I361" s="348"/>
      <c r="J361" t="s">
        <v>405</v>
      </c>
      <c r="K361" s="348" t="s">
        <v>1932</v>
      </c>
      <c r="L361" t="s">
        <v>1800</v>
      </c>
      <c r="M361" s="348" t="s">
        <v>1801</v>
      </c>
      <c r="N361" s="47">
        <v>30</v>
      </c>
      <c r="O361" s="47">
        <v>30</v>
      </c>
      <c r="P361" s="47">
        <v>30</v>
      </c>
      <c r="Q361" s="47">
        <v>30</v>
      </c>
      <c r="R361" s="47"/>
      <c r="S361" s="47"/>
      <c r="V361">
        <v>0</v>
      </c>
      <c r="W361">
        <v>0</v>
      </c>
      <c r="Z361" s="47">
        <v>1180</v>
      </c>
      <c r="AA361" s="47">
        <v>1164</v>
      </c>
      <c r="AB361" s="47">
        <v>1333</v>
      </c>
      <c r="AC361" s="47">
        <v>1260</v>
      </c>
      <c r="AD361" s="47"/>
      <c r="AE361" s="47"/>
      <c r="AF361" s="47">
        <v>7197</v>
      </c>
      <c r="AG361" s="47">
        <v>7433</v>
      </c>
      <c r="AH361" s="47">
        <v>7188</v>
      </c>
      <c r="AI361" s="47">
        <v>6905</v>
      </c>
      <c r="AJ361" s="47"/>
      <c r="AK361" s="47"/>
      <c r="AL361" s="349">
        <f t="shared" si="23"/>
        <v>0.65726027397260278</v>
      </c>
      <c r="AM361" s="349">
        <f t="shared" si="23"/>
        <v>0.67881278538812784</v>
      </c>
      <c r="AN361" s="349">
        <f t="shared" si="23"/>
        <v>0.65643835616438351</v>
      </c>
      <c r="AO361" s="349">
        <f t="shared" si="23"/>
        <v>0.63059360730593605</v>
      </c>
      <c r="AP361" s="349" t="str">
        <f t="shared" si="23"/>
        <v/>
      </c>
      <c r="AQ361" s="349" t="str">
        <f t="shared" si="23"/>
        <v/>
      </c>
    </row>
    <row r="362" spans="1:43" hidden="1" x14ac:dyDescent="0.25">
      <c r="A362" s="348" t="s">
        <v>1624</v>
      </c>
      <c r="B362" s="348"/>
      <c r="C362" s="348"/>
      <c r="D362" s="348"/>
      <c r="E362" s="348"/>
      <c r="F362" s="348"/>
      <c r="G362" s="348"/>
      <c r="H362" s="348"/>
      <c r="I362" s="348"/>
      <c r="J362" t="s">
        <v>405</v>
      </c>
      <c r="K362" s="348" t="s">
        <v>1933</v>
      </c>
      <c r="L362" t="s">
        <v>1800</v>
      </c>
      <c r="M362" s="348" t="s">
        <v>1801</v>
      </c>
      <c r="N362" s="47"/>
      <c r="O362" s="47"/>
      <c r="P362" s="47"/>
      <c r="Q362" s="47"/>
      <c r="R362" s="47">
        <v>30</v>
      </c>
      <c r="S362" s="47">
        <v>30</v>
      </c>
      <c r="Y362">
        <v>0</v>
      </c>
      <c r="Z362" s="47"/>
      <c r="AA362" s="47"/>
      <c r="AB362" s="47"/>
      <c r="AC362" s="47"/>
      <c r="AD362" s="47">
        <v>1291</v>
      </c>
      <c r="AE362" s="47">
        <v>1208</v>
      </c>
      <c r="AF362" s="47"/>
      <c r="AG362" s="47"/>
      <c r="AH362" s="47"/>
      <c r="AI362" s="47"/>
      <c r="AJ362" s="47">
        <v>7562</v>
      </c>
      <c r="AK362" s="47">
        <v>6795</v>
      </c>
      <c r="AL362" s="349" t="str">
        <f t="shared" si="23"/>
        <v/>
      </c>
      <c r="AM362" s="349" t="str">
        <f t="shared" si="23"/>
        <v/>
      </c>
      <c r="AN362" s="349" t="str">
        <f t="shared" si="23"/>
        <v/>
      </c>
      <c r="AO362" s="349" t="str">
        <f t="shared" si="23"/>
        <v/>
      </c>
      <c r="AP362" s="349">
        <f t="shared" si="23"/>
        <v>0.69059360730593611</v>
      </c>
      <c r="AQ362" s="349">
        <f t="shared" si="23"/>
        <v>0.6205479452054794</v>
      </c>
    </row>
    <row r="363" spans="1:43" hidden="1" x14ac:dyDescent="0.25">
      <c r="A363" s="348" t="s">
        <v>1624</v>
      </c>
      <c r="B363" s="348"/>
      <c r="C363" s="348"/>
      <c r="D363" s="348"/>
      <c r="E363" s="348"/>
      <c r="F363" s="348"/>
      <c r="G363" s="348"/>
      <c r="H363" s="348"/>
      <c r="I363" s="348"/>
      <c r="J363" t="s">
        <v>405</v>
      </c>
      <c r="K363" s="348" t="s">
        <v>1932</v>
      </c>
      <c r="L363" t="s">
        <v>1746</v>
      </c>
      <c r="M363" s="348" t="s">
        <v>1747</v>
      </c>
      <c r="N363" s="47">
        <v>10</v>
      </c>
      <c r="O363" s="47">
        <v>10</v>
      </c>
      <c r="P363" s="47">
        <v>10</v>
      </c>
      <c r="Q363" s="47">
        <v>10</v>
      </c>
      <c r="R363" s="47"/>
      <c r="S363" s="47"/>
      <c r="V363">
        <v>0</v>
      </c>
      <c r="W363">
        <v>0</v>
      </c>
      <c r="Z363" s="47">
        <v>257</v>
      </c>
      <c r="AA363" s="47">
        <v>230</v>
      </c>
      <c r="AB363" s="47">
        <v>236</v>
      </c>
      <c r="AC363" s="47">
        <v>227</v>
      </c>
      <c r="AD363" s="47"/>
      <c r="AE363" s="47"/>
      <c r="AF363" s="47">
        <v>2465</v>
      </c>
      <c r="AG363" s="47">
        <v>2682</v>
      </c>
      <c r="AH363" s="47">
        <v>2326</v>
      </c>
      <c r="AI363" s="47">
        <v>2237</v>
      </c>
      <c r="AJ363" s="47"/>
      <c r="AK363" s="47"/>
      <c r="AL363" s="349">
        <f t="shared" si="23"/>
        <v>0.6753424657534246</v>
      </c>
      <c r="AM363" s="349">
        <f t="shared" si="23"/>
        <v>0.73479452054794514</v>
      </c>
      <c r="AN363" s="349">
        <f t="shared" si="23"/>
        <v>0.63726027397260276</v>
      </c>
      <c r="AO363" s="349">
        <f t="shared" si="23"/>
        <v>0.61287671232876706</v>
      </c>
      <c r="AP363" s="349" t="str">
        <f t="shared" si="23"/>
        <v/>
      </c>
      <c r="AQ363" s="349" t="str">
        <f t="shared" si="23"/>
        <v/>
      </c>
    </row>
    <row r="364" spans="1:43" hidden="1" x14ac:dyDescent="0.25">
      <c r="A364" s="348" t="s">
        <v>1624</v>
      </c>
      <c r="B364" s="348"/>
      <c r="C364" s="348"/>
      <c r="D364" s="348"/>
      <c r="E364" s="348"/>
      <c r="F364" s="348"/>
      <c r="G364" s="348"/>
      <c r="H364" s="348"/>
      <c r="I364" s="348"/>
      <c r="J364" t="s">
        <v>405</v>
      </c>
      <c r="K364" s="348" t="s">
        <v>1933</v>
      </c>
      <c r="L364" t="s">
        <v>1746</v>
      </c>
      <c r="M364" s="348" t="s">
        <v>1747</v>
      </c>
      <c r="N364" s="47"/>
      <c r="O364" s="47"/>
      <c r="P364" s="47"/>
      <c r="Q364" s="47"/>
      <c r="R364" s="47">
        <v>10</v>
      </c>
      <c r="S364" s="47">
        <v>10</v>
      </c>
      <c r="Y364">
        <v>0</v>
      </c>
      <c r="Z364" s="47"/>
      <c r="AA364" s="47"/>
      <c r="AB364" s="47"/>
      <c r="AC364" s="47"/>
      <c r="AD364" s="47">
        <v>249</v>
      </c>
      <c r="AE364" s="47">
        <v>217</v>
      </c>
      <c r="AF364" s="47"/>
      <c r="AG364" s="47"/>
      <c r="AH364" s="47"/>
      <c r="AI364" s="47"/>
      <c r="AJ364" s="47">
        <v>2821</v>
      </c>
      <c r="AK364" s="47">
        <v>2481</v>
      </c>
      <c r="AL364" s="349" t="str">
        <f t="shared" si="23"/>
        <v/>
      </c>
      <c r="AM364" s="349" t="str">
        <f t="shared" si="23"/>
        <v/>
      </c>
      <c r="AN364" s="349" t="str">
        <f t="shared" si="23"/>
        <v/>
      </c>
      <c r="AO364" s="349" t="str">
        <f t="shared" si="23"/>
        <v/>
      </c>
      <c r="AP364" s="349">
        <f t="shared" si="23"/>
        <v>0.7728767123287672</v>
      </c>
      <c r="AQ364" s="349">
        <f t="shared" si="23"/>
        <v>0.67972602739726029</v>
      </c>
    </row>
    <row r="365" spans="1:43" x14ac:dyDescent="0.25">
      <c r="A365" s="348" t="s">
        <v>1624</v>
      </c>
      <c r="B365" s="348" t="s">
        <v>1725</v>
      </c>
      <c r="C365" s="355" t="str">
        <f>IFERROR(INDEX('OSN _po nemocniciach'!G:G,MATCH(J365,'OSN _po nemocniciach'!C:C,0)),"n/a")</f>
        <v>Trnavksy kraj</v>
      </c>
      <c r="D365" s="355" t="str">
        <f>IFERROR(INDEX('OSN _po nemocniciach'!D:D,MATCH(J365,'OSN _po nemocniciach'!C:C,0)),"n/a")</f>
        <v>Trnava</v>
      </c>
      <c r="E365" s="359" t="s">
        <v>1559</v>
      </c>
      <c r="F365" s="360">
        <v>0</v>
      </c>
      <c r="G365" s="359"/>
      <c r="H365" s="361">
        <f t="shared" ref="H365:H366" si="26">AE365</f>
        <v>0</v>
      </c>
      <c r="I365" s="362">
        <f t="shared" ref="I365:I366" si="27">IF(E365="ANO",F365*H365,"n/a")</f>
        <v>0</v>
      </c>
      <c r="J365" t="s">
        <v>405</v>
      </c>
      <c r="K365" s="348" t="s">
        <v>1932</v>
      </c>
      <c r="L365" t="s">
        <v>1622</v>
      </c>
      <c r="M365" s="348" t="s">
        <v>1748</v>
      </c>
      <c r="N365" s="47">
        <v>30</v>
      </c>
      <c r="O365" s="47">
        <v>30</v>
      </c>
      <c r="P365" s="47">
        <v>30</v>
      </c>
      <c r="Q365" s="47">
        <v>30</v>
      </c>
      <c r="R365" s="47"/>
      <c r="S365" s="47"/>
      <c r="T365">
        <v>30</v>
      </c>
      <c r="U365">
        <v>30</v>
      </c>
      <c r="V365">
        <v>30</v>
      </c>
      <c r="W365">
        <v>30</v>
      </c>
      <c r="Z365" s="47">
        <v>1570</v>
      </c>
      <c r="AA365" s="47">
        <v>1612</v>
      </c>
      <c r="AB365" s="47">
        <v>1741</v>
      </c>
      <c r="AC365" s="47">
        <v>1874</v>
      </c>
      <c r="AD365" s="47"/>
      <c r="AE365" s="47"/>
      <c r="AF365" s="47">
        <v>8329</v>
      </c>
      <c r="AG365" s="47">
        <v>8925</v>
      </c>
      <c r="AH365" s="47">
        <v>9118</v>
      </c>
      <c r="AI365" s="47">
        <v>9218</v>
      </c>
      <c r="AJ365" s="47"/>
      <c r="AK365" s="47"/>
      <c r="AL365" s="349">
        <f t="shared" si="23"/>
        <v>0.7606392694063927</v>
      </c>
      <c r="AM365" s="349">
        <f t="shared" si="23"/>
        <v>0.81506849315068497</v>
      </c>
      <c r="AN365" s="349">
        <f t="shared" si="23"/>
        <v>0.83269406392694068</v>
      </c>
      <c r="AO365" s="349">
        <f t="shared" si="23"/>
        <v>0.84182648401826476</v>
      </c>
      <c r="AP365" s="349" t="str">
        <f t="shared" si="23"/>
        <v/>
      </c>
      <c r="AQ365" s="349" t="str">
        <f t="shared" si="23"/>
        <v/>
      </c>
    </row>
    <row r="366" spans="1:43" x14ac:dyDescent="0.25">
      <c r="A366" s="348" t="s">
        <v>1624</v>
      </c>
      <c r="B366" s="348" t="s">
        <v>1725</v>
      </c>
      <c r="C366" s="355" t="str">
        <f>IFERROR(INDEX('OSN _po nemocniciach'!G:G,MATCH(J366,'OSN _po nemocniciach'!C:C,0)),"n/a")</f>
        <v>Trnavksy kraj</v>
      </c>
      <c r="D366" s="355" t="str">
        <f>IFERROR(INDEX('OSN _po nemocniciach'!D:D,MATCH(J366,'OSN _po nemocniciach'!C:C,0)),"n/a")</f>
        <v>Trnava</v>
      </c>
      <c r="E366" s="359" t="s">
        <v>1559</v>
      </c>
      <c r="F366" s="360">
        <v>0</v>
      </c>
      <c r="G366" s="359"/>
      <c r="H366" s="361">
        <f t="shared" si="26"/>
        <v>1877</v>
      </c>
      <c r="I366" s="362">
        <f t="shared" si="27"/>
        <v>0</v>
      </c>
      <c r="J366" t="s">
        <v>405</v>
      </c>
      <c r="K366" s="348" t="s">
        <v>1933</v>
      </c>
      <c r="L366" t="s">
        <v>1622</v>
      </c>
      <c r="M366" s="348" t="s">
        <v>1748</v>
      </c>
      <c r="N366" s="47"/>
      <c r="O366" s="47"/>
      <c r="P366" s="47"/>
      <c r="Q366" s="47"/>
      <c r="R366" s="47">
        <v>30</v>
      </c>
      <c r="S366" s="47">
        <v>30</v>
      </c>
      <c r="X366">
        <v>30</v>
      </c>
      <c r="Y366">
        <v>30</v>
      </c>
      <c r="Z366" s="47"/>
      <c r="AA366" s="47"/>
      <c r="AB366" s="47"/>
      <c r="AC366" s="47"/>
      <c r="AD366" s="47">
        <v>1513</v>
      </c>
      <c r="AE366" s="47">
        <v>1877</v>
      </c>
      <c r="AF366" s="47"/>
      <c r="AG366" s="47"/>
      <c r="AH366" s="47"/>
      <c r="AI366" s="47"/>
      <c r="AJ366" s="47">
        <v>6144</v>
      </c>
      <c r="AK366" s="47">
        <v>8955</v>
      </c>
      <c r="AL366" s="349" t="str">
        <f t="shared" si="23"/>
        <v/>
      </c>
      <c r="AM366" s="349" t="str">
        <f t="shared" si="23"/>
        <v/>
      </c>
      <c r="AN366" s="349" t="str">
        <f t="shared" si="23"/>
        <v/>
      </c>
      <c r="AO366" s="349" t="str">
        <f t="shared" ref="AO366:AQ429" si="28">IFERROR(AI366/Q366/365,"")</f>
        <v/>
      </c>
      <c r="AP366" s="349">
        <f t="shared" si="28"/>
        <v>0.56109589041095898</v>
      </c>
      <c r="AQ366" s="349">
        <f t="shared" si="28"/>
        <v>0.81780821917808222</v>
      </c>
    </row>
    <row r="367" spans="1:43" hidden="1" x14ac:dyDescent="0.25">
      <c r="A367" s="348" t="s">
        <v>1624</v>
      </c>
      <c r="B367" s="348"/>
      <c r="C367" s="348"/>
      <c r="D367" s="348"/>
      <c r="E367" s="348"/>
      <c r="F367" s="348"/>
      <c r="G367" s="348"/>
      <c r="H367" s="348"/>
      <c r="I367" s="348"/>
      <c r="J367" t="s">
        <v>405</v>
      </c>
      <c r="K367" s="348" t="s">
        <v>1932</v>
      </c>
      <c r="L367" t="s">
        <v>1763</v>
      </c>
      <c r="M367" s="348" t="s">
        <v>1764</v>
      </c>
      <c r="N367" s="47">
        <v>30</v>
      </c>
      <c r="O367" s="47">
        <v>30</v>
      </c>
      <c r="P367" s="47">
        <v>30</v>
      </c>
      <c r="Q367" s="47">
        <v>30</v>
      </c>
      <c r="R367" s="47"/>
      <c r="S367" s="47"/>
      <c r="V367">
        <v>0</v>
      </c>
      <c r="W367">
        <v>0</v>
      </c>
      <c r="Z367" s="47">
        <v>637</v>
      </c>
      <c r="AA367" s="47">
        <v>678</v>
      </c>
      <c r="AB367" s="47">
        <v>713</v>
      </c>
      <c r="AC367" s="47">
        <v>716</v>
      </c>
      <c r="AD367" s="47"/>
      <c r="AE367" s="47"/>
      <c r="AF367" s="47">
        <v>6938</v>
      </c>
      <c r="AG367" s="47">
        <v>7132</v>
      </c>
      <c r="AH367" s="47">
        <v>7075</v>
      </c>
      <c r="AI367" s="47">
        <v>7071</v>
      </c>
      <c r="AJ367" s="47"/>
      <c r="AK367" s="47"/>
      <c r="AL367" s="349">
        <f t="shared" ref="AL367:AQ430" si="29">IFERROR(AF367/N367/365,"")</f>
        <v>0.63360730593607306</v>
      </c>
      <c r="AM367" s="349">
        <f t="shared" si="29"/>
        <v>0.65132420091324195</v>
      </c>
      <c r="AN367" s="349">
        <f t="shared" si="29"/>
        <v>0.64611872146118721</v>
      </c>
      <c r="AO367" s="349">
        <f t="shared" si="28"/>
        <v>0.64575342465753427</v>
      </c>
      <c r="AP367" s="349" t="str">
        <f t="shared" si="28"/>
        <v/>
      </c>
      <c r="AQ367" s="349" t="str">
        <f t="shared" si="28"/>
        <v/>
      </c>
    </row>
    <row r="368" spans="1:43" hidden="1" x14ac:dyDescent="0.25">
      <c r="A368" s="348" t="s">
        <v>1624</v>
      </c>
      <c r="B368" s="348"/>
      <c r="C368" s="348"/>
      <c r="D368" s="348"/>
      <c r="E368" s="348"/>
      <c r="F368" s="348"/>
      <c r="G368" s="348"/>
      <c r="H368" s="348"/>
      <c r="I368" s="348"/>
      <c r="J368" t="s">
        <v>405</v>
      </c>
      <c r="K368" s="348" t="s">
        <v>1933</v>
      </c>
      <c r="L368" t="s">
        <v>1763</v>
      </c>
      <c r="M368" s="348" t="s">
        <v>1764</v>
      </c>
      <c r="N368" s="47"/>
      <c r="O368" s="47"/>
      <c r="P368" s="47"/>
      <c r="Q368" s="47"/>
      <c r="R368" s="47">
        <v>30</v>
      </c>
      <c r="S368" s="47">
        <v>30</v>
      </c>
      <c r="Y368">
        <v>0</v>
      </c>
      <c r="Z368" s="47"/>
      <c r="AA368" s="47"/>
      <c r="AB368" s="47"/>
      <c r="AC368" s="47"/>
      <c r="AD368" s="47">
        <v>765</v>
      </c>
      <c r="AE368" s="47">
        <v>698</v>
      </c>
      <c r="AF368" s="47"/>
      <c r="AG368" s="47"/>
      <c r="AH368" s="47"/>
      <c r="AI368" s="47"/>
      <c r="AJ368" s="47">
        <v>7521</v>
      </c>
      <c r="AK368" s="47">
        <v>7137</v>
      </c>
      <c r="AL368" s="349" t="str">
        <f t="shared" si="29"/>
        <v/>
      </c>
      <c r="AM368" s="349" t="str">
        <f t="shared" si="29"/>
        <v/>
      </c>
      <c r="AN368" s="349" t="str">
        <f t="shared" si="29"/>
        <v/>
      </c>
      <c r="AO368" s="349" t="str">
        <f t="shared" si="28"/>
        <v/>
      </c>
      <c r="AP368" s="349">
        <f t="shared" si="28"/>
        <v>0.68684931506849312</v>
      </c>
      <c r="AQ368" s="349">
        <f t="shared" si="28"/>
        <v>0.65178082191780828</v>
      </c>
    </row>
    <row r="369" spans="1:43" hidden="1" x14ac:dyDescent="0.25">
      <c r="A369" s="348" t="s">
        <v>1624</v>
      </c>
      <c r="B369" s="348"/>
      <c r="C369" s="348"/>
      <c r="D369" s="348"/>
      <c r="E369" s="348"/>
      <c r="F369" s="348"/>
      <c r="G369" s="348"/>
      <c r="H369" s="348"/>
      <c r="I369" s="348"/>
      <c r="J369" t="s">
        <v>405</v>
      </c>
      <c r="K369" s="348" t="s">
        <v>1932</v>
      </c>
      <c r="L369" t="s">
        <v>1934</v>
      </c>
      <c r="M369" s="348" t="s">
        <v>1935</v>
      </c>
      <c r="N369" s="47">
        <v>20</v>
      </c>
      <c r="O369" s="47">
        <v>20</v>
      </c>
      <c r="P369" s="47">
        <v>20</v>
      </c>
      <c r="Q369" s="47">
        <v>20</v>
      </c>
      <c r="R369" s="47"/>
      <c r="S369" s="47"/>
      <c r="V369">
        <v>0</v>
      </c>
      <c r="W369">
        <v>0</v>
      </c>
      <c r="Z369" s="47">
        <v>0</v>
      </c>
      <c r="AA369" s="47">
        <v>10</v>
      </c>
      <c r="AB369" s="47">
        <v>12</v>
      </c>
      <c r="AC369" s="47">
        <v>26</v>
      </c>
      <c r="AD369" s="47"/>
      <c r="AE369" s="47"/>
      <c r="AF369" s="47">
        <v>0</v>
      </c>
      <c r="AG369" s="47">
        <v>3030</v>
      </c>
      <c r="AH369" s="47">
        <v>5319</v>
      </c>
      <c r="AI369" s="47">
        <v>4668</v>
      </c>
      <c r="AJ369" s="47"/>
      <c r="AK369" s="47"/>
      <c r="AL369" s="349">
        <f t="shared" si="29"/>
        <v>0</v>
      </c>
      <c r="AM369" s="349">
        <f t="shared" si="29"/>
        <v>0.41506849315068495</v>
      </c>
      <c r="AN369" s="349">
        <f t="shared" si="29"/>
        <v>0.7286301369863013</v>
      </c>
      <c r="AO369" s="349">
        <f t="shared" si="28"/>
        <v>0.63945205479452061</v>
      </c>
      <c r="AP369" s="349" t="str">
        <f t="shared" si="28"/>
        <v/>
      </c>
      <c r="AQ369" s="349" t="str">
        <f t="shared" si="28"/>
        <v/>
      </c>
    </row>
    <row r="370" spans="1:43" hidden="1" x14ac:dyDescent="0.25">
      <c r="A370" s="348" t="s">
        <v>1624</v>
      </c>
      <c r="B370" s="348"/>
      <c r="C370" s="348"/>
      <c r="D370" s="348"/>
      <c r="E370" s="348"/>
      <c r="F370" s="348"/>
      <c r="G370" s="348"/>
      <c r="H370" s="348"/>
      <c r="I370" s="348"/>
      <c r="J370" t="s">
        <v>405</v>
      </c>
      <c r="K370" s="348" t="s">
        <v>1933</v>
      </c>
      <c r="L370" t="s">
        <v>1934</v>
      </c>
      <c r="M370" s="348" t="s">
        <v>1935</v>
      </c>
      <c r="N370" s="47"/>
      <c r="O370" s="47"/>
      <c r="P370" s="47"/>
      <c r="Q370" s="47"/>
      <c r="R370" s="47">
        <v>20</v>
      </c>
      <c r="S370" s="47">
        <v>20</v>
      </c>
      <c r="Y370">
        <v>0</v>
      </c>
      <c r="Z370" s="47"/>
      <c r="AA370" s="47"/>
      <c r="AB370" s="47"/>
      <c r="AC370" s="47"/>
      <c r="AD370" s="47">
        <v>12</v>
      </c>
      <c r="AE370" s="47">
        <v>12</v>
      </c>
      <c r="AF370" s="47"/>
      <c r="AG370" s="47"/>
      <c r="AH370" s="47"/>
      <c r="AI370" s="47"/>
      <c r="AJ370" s="47">
        <v>5281</v>
      </c>
      <c r="AK370" s="47">
        <v>3876</v>
      </c>
      <c r="AL370" s="349" t="str">
        <f t="shared" si="29"/>
        <v/>
      </c>
      <c r="AM370" s="349" t="str">
        <f t="shared" si="29"/>
        <v/>
      </c>
      <c r="AN370" s="349" t="str">
        <f t="shared" si="29"/>
        <v/>
      </c>
      <c r="AO370" s="349" t="str">
        <f t="shared" si="28"/>
        <v/>
      </c>
      <c r="AP370" s="349">
        <f t="shared" si="28"/>
        <v>0.72342465753424656</v>
      </c>
      <c r="AQ370" s="349">
        <f t="shared" si="28"/>
        <v>0.53095890410958912</v>
      </c>
    </row>
    <row r="371" spans="1:43" hidden="1" x14ac:dyDescent="0.25">
      <c r="A371" s="348" t="s">
        <v>1624</v>
      </c>
      <c r="B371" s="348"/>
      <c r="C371" s="348"/>
      <c r="D371" s="348"/>
      <c r="E371" s="348"/>
      <c r="F371" s="348"/>
      <c r="G371" s="348"/>
      <c r="H371" s="348"/>
      <c r="I371" s="348"/>
      <c r="J371" t="s">
        <v>405</v>
      </c>
      <c r="K371" s="348" t="s">
        <v>1932</v>
      </c>
      <c r="L371" t="s">
        <v>1936</v>
      </c>
      <c r="M371" s="348" t="s">
        <v>1937</v>
      </c>
      <c r="N371" s="47">
        <v>7</v>
      </c>
      <c r="O371" s="47">
        <v>7</v>
      </c>
      <c r="P371" s="47">
        <v>7</v>
      </c>
      <c r="Q371" s="47">
        <v>7</v>
      </c>
      <c r="R371" s="47"/>
      <c r="S371" s="47"/>
      <c r="V371">
        <v>0</v>
      </c>
      <c r="W371">
        <v>0</v>
      </c>
      <c r="Z371" s="47">
        <v>615</v>
      </c>
      <c r="AA371" s="47">
        <v>452</v>
      </c>
      <c r="AB371" s="47">
        <v>163</v>
      </c>
      <c r="AC371" s="47">
        <v>729</v>
      </c>
      <c r="AD371" s="47"/>
      <c r="AE371" s="47"/>
      <c r="AF371" s="47">
        <v>1786</v>
      </c>
      <c r="AG371" s="47">
        <v>1790</v>
      </c>
      <c r="AH371" s="47">
        <v>1747</v>
      </c>
      <c r="AI371" s="47">
        <v>1890</v>
      </c>
      <c r="AJ371" s="47"/>
      <c r="AK371" s="47"/>
      <c r="AL371" s="349">
        <f t="shared" si="29"/>
        <v>0.69902152641878668</v>
      </c>
      <c r="AM371" s="349">
        <f t="shared" si="29"/>
        <v>0.70058708414872806</v>
      </c>
      <c r="AN371" s="349">
        <f t="shared" si="29"/>
        <v>0.68375733855185916</v>
      </c>
      <c r="AO371" s="349">
        <f t="shared" si="28"/>
        <v>0.73972602739726023</v>
      </c>
      <c r="AP371" s="349" t="str">
        <f t="shared" si="28"/>
        <v/>
      </c>
      <c r="AQ371" s="349" t="str">
        <f t="shared" si="28"/>
        <v/>
      </c>
    </row>
    <row r="372" spans="1:43" hidden="1" x14ac:dyDescent="0.25">
      <c r="A372" s="348" t="s">
        <v>1624</v>
      </c>
      <c r="B372" s="348"/>
      <c r="C372" s="348"/>
      <c r="D372" s="348"/>
      <c r="E372" s="348"/>
      <c r="F372" s="348"/>
      <c r="G372" s="348"/>
      <c r="H372" s="348"/>
      <c r="I372" s="348"/>
      <c r="J372" t="s">
        <v>405</v>
      </c>
      <c r="K372" s="348" t="s">
        <v>1933</v>
      </c>
      <c r="L372" t="s">
        <v>1936</v>
      </c>
      <c r="M372" s="348" t="s">
        <v>1937</v>
      </c>
      <c r="N372" s="47"/>
      <c r="O372" s="47"/>
      <c r="P372" s="47"/>
      <c r="Q372" s="47"/>
      <c r="R372" s="47">
        <v>7</v>
      </c>
      <c r="S372" s="47">
        <v>0</v>
      </c>
      <c r="Y372">
        <v>0</v>
      </c>
      <c r="Z372" s="47"/>
      <c r="AA372" s="47"/>
      <c r="AB372" s="47"/>
      <c r="AC372" s="47"/>
      <c r="AD372" s="47">
        <v>772</v>
      </c>
      <c r="AE372" s="47">
        <v>462</v>
      </c>
      <c r="AF372" s="47"/>
      <c r="AG372" s="47"/>
      <c r="AH372" s="47"/>
      <c r="AI372" s="47"/>
      <c r="AJ372" s="47">
        <v>1937</v>
      </c>
      <c r="AK372" s="47">
        <v>938</v>
      </c>
      <c r="AL372" s="349" t="str">
        <f t="shared" si="29"/>
        <v/>
      </c>
      <c r="AM372" s="349" t="str">
        <f t="shared" si="29"/>
        <v/>
      </c>
      <c r="AN372" s="349" t="str">
        <f t="shared" si="29"/>
        <v/>
      </c>
      <c r="AO372" s="349" t="str">
        <f t="shared" si="28"/>
        <v/>
      </c>
      <c r="AP372" s="349">
        <f t="shared" si="28"/>
        <v>0.75812133072407051</v>
      </c>
      <c r="AQ372" s="349" t="str">
        <f t="shared" si="28"/>
        <v/>
      </c>
    </row>
    <row r="373" spans="1:43" hidden="1" x14ac:dyDescent="0.25">
      <c r="A373" s="348" t="s">
        <v>1624</v>
      </c>
      <c r="B373" s="348"/>
      <c r="C373" s="348"/>
      <c r="D373" s="348"/>
      <c r="E373" s="348"/>
      <c r="F373" s="348"/>
      <c r="G373" s="348"/>
      <c r="H373" s="348"/>
      <c r="I373" s="348"/>
      <c r="J373" t="s">
        <v>405</v>
      </c>
      <c r="K373" s="348" t="s">
        <v>1932</v>
      </c>
      <c r="L373" t="s">
        <v>1765</v>
      </c>
      <c r="M373" s="348" t="s">
        <v>1766</v>
      </c>
      <c r="N373" s="47">
        <v>7</v>
      </c>
      <c r="O373" s="47">
        <v>7</v>
      </c>
      <c r="P373" s="47">
        <v>7</v>
      </c>
      <c r="Q373" s="47">
        <v>7</v>
      </c>
      <c r="R373" s="47"/>
      <c r="S373" s="47"/>
      <c r="V373">
        <v>0</v>
      </c>
      <c r="W373">
        <v>0</v>
      </c>
      <c r="Z373" s="47">
        <v>499</v>
      </c>
      <c r="AA373" s="47">
        <v>357</v>
      </c>
      <c r="AB373" s="47">
        <v>217</v>
      </c>
      <c r="AC373" s="47">
        <v>505</v>
      </c>
      <c r="AD373" s="47"/>
      <c r="AE373" s="47"/>
      <c r="AF373" s="47">
        <v>1920</v>
      </c>
      <c r="AG373" s="47">
        <v>1927</v>
      </c>
      <c r="AH373" s="47">
        <v>1802</v>
      </c>
      <c r="AI373" s="47">
        <v>1843</v>
      </c>
      <c r="AJ373" s="47"/>
      <c r="AK373" s="47"/>
      <c r="AL373" s="349">
        <f t="shared" si="29"/>
        <v>0.75146771037181992</v>
      </c>
      <c r="AM373" s="349">
        <f t="shared" si="29"/>
        <v>0.75420743639921717</v>
      </c>
      <c r="AN373" s="349">
        <f t="shared" si="29"/>
        <v>0.70528375733855186</v>
      </c>
      <c r="AO373" s="349">
        <f t="shared" si="28"/>
        <v>0.72133072407045007</v>
      </c>
      <c r="AP373" s="349" t="str">
        <f t="shared" si="28"/>
        <v/>
      </c>
      <c r="AQ373" s="349" t="str">
        <f t="shared" si="28"/>
        <v/>
      </c>
    </row>
    <row r="374" spans="1:43" hidden="1" x14ac:dyDescent="0.25">
      <c r="A374" s="348" t="s">
        <v>1624</v>
      </c>
      <c r="B374" s="348"/>
      <c r="C374" s="348"/>
      <c r="D374" s="348"/>
      <c r="E374" s="348"/>
      <c r="F374" s="348"/>
      <c r="G374" s="348"/>
      <c r="H374" s="348"/>
      <c r="I374" s="348"/>
      <c r="J374" t="s">
        <v>405</v>
      </c>
      <c r="K374" s="348" t="s">
        <v>1933</v>
      </c>
      <c r="L374" t="s">
        <v>1765</v>
      </c>
      <c r="M374" s="348" t="s">
        <v>1766</v>
      </c>
      <c r="N374" s="47"/>
      <c r="O374" s="47"/>
      <c r="P374" s="47"/>
      <c r="Q374" s="47"/>
      <c r="R374" s="47">
        <v>7</v>
      </c>
      <c r="S374" s="47">
        <v>0</v>
      </c>
      <c r="Y374">
        <v>0</v>
      </c>
      <c r="Z374" s="47"/>
      <c r="AA374" s="47"/>
      <c r="AB374" s="47"/>
      <c r="AC374" s="47"/>
      <c r="AD374" s="47">
        <v>615</v>
      </c>
      <c r="AE374" s="47">
        <v>262</v>
      </c>
      <c r="AF374" s="47"/>
      <c r="AG374" s="47"/>
      <c r="AH374" s="47"/>
      <c r="AI374" s="47"/>
      <c r="AJ374" s="47">
        <v>1975</v>
      </c>
      <c r="AK374" s="47">
        <v>742</v>
      </c>
      <c r="AL374" s="349" t="str">
        <f t="shared" si="29"/>
        <v/>
      </c>
      <c r="AM374" s="349" t="str">
        <f t="shared" si="29"/>
        <v/>
      </c>
      <c r="AN374" s="349" t="str">
        <f t="shared" si="29"/>
        <v/>
      </c>
      <c r="AO374" s="349" t="str">
        <f t="shared" si="28"/>
        <v/>
      </c>
      <c r="AP374" s="349">
        <f t="shared" si="28"/>
        <v>0.77299412915851273</v>
      </c>
      <c r="AQ374" s="349" t="str">
        <f t="shared" si="28"/>
        <v/>
      </c>
    </row>
    <row r="375" spans="1:43" hidden="1" x14ac:dyDescent="0.25">
      <c r="A375" s="348" t="s">
        <v>1624</v>
      </c>
      <c r="B375" s="348"/>
      <c r="C375" s="348"/>
      <c r="D375" s="348"/>
      <c r="E375" s="348"/>
      <c r="F375" s="348"/>
      <c r="G375" s="348"/>
      <c r="H375" s="348"/>
      <c r="I375" s="348"/>
      <c r="J375" t="s">
        <v>405</v>
      </c>
      <c r="K375" s="348" t="s">
        <v>1932</v>
      </c>
      <c r="L375" t="s">
        <v>1767</v>
      </c>
      <c r="M375" s="348" t="s">
        <v>1768</v>
      </c>
      <c r="N375" s="47">
        <v>3</v>
      </c>
      <c r="O375" s="47">
        <v>3</v>
      </c>
      <c r="P375" s="47">
        <v>3</v>
      </c>
      <c r="Q375" s="47">
        <v>3</v>
      </c>
      <c r="R375" s="47"/>
      <c r="S375" s="47"/>
      <c r="T375">
        <v>3</v>
      </c>
      <c r="U375">
        <v>3</v>
      </c>
      <c r="V375">
        <v>3</v>
      </c>
      <c r="W375">
        <v>3</v>
      </c>
      <c r="Z375" s="47">
        <v>376</v>
      </c>
      <c r="AA375" s="47">
        <v>346</v>
      </c>
      <c r="AB375" s="47">
        <v>166</v>
      </c>
      <c r="AC375" s="47">
        <v>303</v>
      </c>
      <c r="AD375" s="47"/>
      <c r="AE375" s="47"/>
      <c r="AF375" s="47">
        <v>848</v>
      </c>
      <c r="AG375" s="47">
        <v>738</v>
      </c>
      <c r="AH375" s="47">
        <v>789</v>
      </c>
      <c r="AI375" s="47">
        <v>790</v>
      </c>
      <c r="AJ375" s="47"/>
      <c r="AK375" s="47"/>
      <c r="AL375" s="349">
        <f t="shared" si="29"/>
        <v>0.77442922374429224</v>
      </c>
      <c r="AM375" s="349">
        <f t="shared" si="29"/>
        <v>0.67397260273972603</v>
      </c>
      <c r="AN375" s="349">
        <f t="shared" si="29"/>
        <v>0.72054794520547949</v>
      </c>
      <c r="AO375" s="349">
        <f t="shared" si="28"/>
        <v>0.72146118721461183</v>
      </c>
      <c r="AP375" s="349" t="str">
        <f t="shared" si="28"/>
        <v/>
      </c>
      <c r="AQ375" s="349" t="str">
        <f t="shared" si="28"/>
        <v/>
      </c>
    </row>
    <row r="376" spans="1:43" hidden="1" x14ac:dyDescent="0.25">
      <c r="A376" s="348" t="s">
        <v>1624</v>
      </c>
      <c r="B376" s="348"/>
      <c r="C376" s="348"/>
      <c r="D376" s="348"/>
      <c r="E376" s="348"/>
      <c r="F376" s="348"/>
      <c r="G376" s="348"/>
      <c r="H376" s="348"/>
      <c r="I376" s="348"/>
      <c r="J376" t="s">
        <v>405</v>
      </c>
      <c r="K376" s="348" t="s">
        <v>1933</v>
      </c>
      <c r="L376" t="s">
        <v>1767</v>
      </c>
      <c r="M376" s="348" t="s">
        <v>1768</v>
      </c>
      <c r="N376" s="47"/>
      <c r="O376" s="47"/>
      <c r="P376" s="47"/>
      <c r="Q376" s="47"/>
      <c r="R376" s="47">
        <v>3</v>
      </c>
      <c r="S376" s="47">
        <v>3</v>
      </c>
      <c r="X376">
        <v>3</v>
      </c>
      <c r="Y376">
        <v>3</v>
      </c>
      <c r="Z376" s="47"/>
      <c r="AA376" s="47"/>
      <c r="AB376" s="47"/>
      <c r="AC376" s="47"/>
      <c r="AD376" s="47">
        <v>300</v>
      </c>
      <c r="AE376" s="47">
        <v>305</v>
      </c>
      <c r="AF376" s="47"/>
      <c r="AG376" s="47"/>
      <c r="AH376" s="47"/>
      <c r="AI376" s="47"/>
      <c r="AJ376" s="47">
        <v>767</v>
      </c>
      <c r="AK376" s="47">
        <v>729</v>
      </c>
      <c r="AL376" s="349" t="str">
        <f t="shared" si="29"/>
        <v/>
      </c>
      <c r="AM376" s="349" t="str">
        <f t="shared" si="29"/>
        <v/>
      </c>
      <c r="AN376" s="349" t="str">
        <f t="shared" si="29"/>
        <v/>
      </c>
      <c r="AO376" s="349" t="str">
        <f t="shared" si="28"/>
        <v/>
      </c>
      <c r="AP376" s="349">
        <f t="shared" si="28"/>
        <v>0.70045662100456618</v>
      </c>
      <c r="AQ376" s="349">
        <f t="shared" si="28"/>
        <v>0.66575342465753429</v>
      </c>
    </row>
    <row r="377" spans="1:43" hidden="1" x14ac:dyDescent="0.25">
      <c r="A377" s="348" t="s">
        <v>1624</v>
      </c>
      <c r="B377" s="348"/>
      <c r="C377" s="348"/>
      <c r="D377" s="348"/>
      <c r="E377" s="348"/>
      <c r="F377" s="348"/>
      <c r="G377" s="348"/>
      <c r="H377" s="348"/>
      <c r="I377" s="348"/>
      <c r="J377" t="s">
        <v>405</v>
      </c>
      <c r="K377" s="348" t="s">
        <v>1932</v>
      </c>
      <c r="L377" t="s">
        <v>1769</v>
      </c>
      <c r="M377" s="348" t="s">
        <v>1770</v>
      </c>
      <c r="N377" s="47">
        <v>7</v>
      </c>
      <c r="O377" s="47">
        <v>7</v>
      </c>
      <c r="P377" s="47">
        <v>7</v>
      </c>
      <c r="Q377" s="47">
        <v>10</v>
      </c>
      <c r="R377" s="47"/>
      <c r="S377" s="47"/>
      <c r="V377">
        <v>0</v>
      </c>
      <c r="W377">
        <v>0</v>
      </c>
      <c r="Z377" s="47">
        <v>622</v>
      </c>
      <c r="AA377" s="47">
        <v>505</v>
      </c>
      <c r="AB377" s="47">
        <v>198</v>
      </c>
      <c r="AC377" s="47">
        <v>772</v>
      </c>
      <c r="AD377" s="47"/>
      <c r="AE377" s="47"/>
      <c r="AF377" s="47">
        <v>2075</v>
      </c>
      <c r="AG377" s="47">
        <v>1960</v>
      </c>
      <c r="AH377" s="47">
        <v>2190</v>
      </c>
      <c r="AI377" s="47">
        <v>2386</v>
      </c>
      <c r="AJ377" s="47"/>
      <c r="AK377" s="47"/>
      <c r="AL377" s="349">
        <f t="shared" si="29"/>
        <v>0.81213307240704502</v>
      </c>
      <c r="AM377" s="349">
        <f t="shared" si="29"/>
        <v>0.76712328767123283</v>
      </c>
      <c r="AN377" s="349">
        <f t="shared" si="29"/>
        <v>0.8571428571428571</v>
      </c>
      <c r="AO377" s="349">
        <f t="shared" si="28"/>
        <v>0.65369863013698626</v>
      </c>
      <c r="AP377" s="349" t="str">
        <f t="shared" si="28"/>
        <v/>
      </c>
      <c r="AQ377" s="349" t="str">
        <f t="shared" si="28"/>
        <v/>
      </c>
    </row>
    <row r="378" spans="1:43" hidden="1" x14ac:dyDescent="0.25">
      <c r="A378" s="348" t="s">
        <v>1624</v>
      </c>
      <c r="B378" s="348"/>
      <c r="C378" s="348"/>
      <c r="D378" s="348"/>
      <c r="E378" s="348"/>
      <c r="F378" s="348"/>
      <c r="G378" s="348"/>
      <c r="H378" s="348"/>
      <c r="I378" s="348"/>
      <c r="J378" t="s">
        <v>405</v>
      </c>
      <c r="K378" s="348" t="s">
        <v>1933</v>
      </c>
      <c r="L378" t="s">
        <v>1769</v>
      </c>
      <c r="M378" s="348" t="s">
        <v>1770</v>
      </c>
      <c r="N378" s="47"/>
      <c r="O378" s="47"/>
      <c r="P378" s="47"/>
      <c r="Q378" s="47"/>
      <c r="R378" s="47">
        <v>10</v>
      </c>
      <c r="S378" s="47">
        <v>10</v>
      </c>
      <c r="Y378">
        <v>0</v>
      </c>
      <c r="Z378" s="47"/>
      <c r="AA378" s="47"/>
      <c r="AB378" s="47"/>
      <c r="AC378" s="47"/>
      <c r="AD378" s="47">
        <v>875</v>
      </c>
      <c r="AE378" s="47">
        <v>927</v>
      </c>
      <c r="AF378" s="47"/>
      <c r="AG378" s="47"/>
      <c r="AH378" s="47"/>
      <c r="AI378" s="47"/>
      <c r="AJ378" s="47">
        <v>2964</v>
      </c>
      <c r="AK378" s="47">
        <v>3014</v>
      </c>
      <c r="AL378" s="349" t="str">
        <f t="shared" si="29"/>
        <v/>
      </c>
      <c r="AM378" s="349" t="str">
        <f t="shared" si="29"/>
        <v/>
      </c>
      <c r="AN378" s="349" t="str">
        <f t="shared" si="29"/>
        <v/>
      </c>
      <c r="AO378" s="349" t="str">
        <f t="shared" si="28"/>
        <v/>
      </c>
      <c r="AP378" s="349">
        <f t="shared" si="28"/>
        <v>0.81205479452054785</v>
      </c>
      <c r="AQ378" s="349">
        <f t="shared" si="28"/>
        <v>0.82575342465753421</v>
      </c>
    </row>
    <row r="379" spans="1:43" hidden="1" x14ac:dyDescent="0.25">
      <c r="A379" s="348" t="s">
        <v>1624</v>
      </c>
      <c r="B379" s="348"/>
      <c r="C379" s="348"/>
      <c r="D379" s="348"/>
      <c r="E379" s="348"/>
      <c r="F379" s="348"/>
      <c r="G379" s="348"/>
      <c r="H379" s="348"/>
      <c r="I379" s="348"/>
      <c r="J379" t="s">
        <v>405</v>
      </c>
      <c r="K379" s="348" t="s">
        <v>1932</v>
      </c>
      <c r="L379" t="s">
        <v>1771</v>
      </c>
      <c r="M379" s="348" t="s">
        <v>1772</v>
      </c>
      <c r="N379" s="47">
        <v>6</v>
      </c>
      <c r="O379" s="47">
        <v>6</v>
      </c>
      <c r="P379" s="47">
        <v>6</v>
      </c>
      <c r="Q379" s="47">
        <v>6</v>
      </c>
      <c r="R379" s="47"/>
      <c r="S379" s="47"/>
      <c r="V379">
        <v>0</v>
      </c>
      <c r="W379">
        <v>0</v>
      </c>
      <c r="Z379" s="47">
        <v>668</v>
      </c>
      <c r="AA379" s="47">
        <v>312</v>
      </c>
      <c r="AB379" s="47">
        <v>173</v>
      </c>
      <c r="AC379" s="47">
        <v>635</v>
      </c>
      <c r="AD379" s="47"/>
      <c r="AE379" s="47"/>
      <c r="AF379" s="47">
        <v>1681</v>
      </c>
      <c r="AG379" s="47">
        <v>1707</v>
      </c>
      <c r="AH379" s="47">
        <v>1740</v>
      </c>
      <c r="AI379" s="47">
        <v>1699</v>
      </c>
      <c r="AJ379" s="47"/>
      <c r="AK379" s="47"/>
      <c r="AL379" s="349">
        <f t="shared" si="29"/>
        <v>0.76757990867579917</v>
      </c>
      <c r="AM379" s="349">
        <f t="shared" si="29"/>
        <v>0.77945205479452051</v>
      </c>
      <c r="AN379" s="349">
        <f t="shared" si="29"/>
        <v>0.79452054794520544</v>
      </c>
      <c r="AO379" s="349">
        <f t="shared" si="28"/>
        <v>0.77579908675799092</v>
      </c>
      <c r="AP379" s="349" t="str">
        <f t="shared" si="28"/>
        <v/>
      </c>
      <c r="AQ379" s="349" t="str">
        <f t="shared" si="28"/>
        <v/>
      </c>
    </row>
    <row r="380" spans="1:43" hidden="1" x14ac:dyDescent="0.25">
      <c r="A380" s="348" t="s">
        <v>1624</v>
      </c>
      <c r="B380" s="348"/>
      <c r="C380" s="348"/>
      <c r="D380" s="348"/>
      <c r="E380" s="348"/>
      <c r="F380" s="348"/>
      <c r="G380" s="348"/>
      <c r="H380" s="348"/>
      <c r="I380" s="348"/>
      <c r="J380" t="s">
        <v>405</v>
      </c>
      <c r="K380" s="348" t="s">
        <v>1933</v>
      </c>
      <c r="L380" t="s">
        <v>1771</v>
      </c>
      <c r="M380" s="348" t="s">
        <v>1772</v>
      </c>
      <c r="N380" s="47"/>
      <c r="O380" s="47"/>
      <c r="P380" s="47"/>
      <c r="Q380" s="47"/>
      <c r="R380" s="47">
        <v>6</v>
      </c>
      <c r="S380" s="47">
        <v>6</v>
      </c>
      <c r="Y380">
        <v>0</v>
      </c>
      <c r="Z380" s="47"/>
      <c r="AA380" s="47"/>
      <c r="AB380" s="47"/>
      <c r="AC380" s="47"/>
      <c r="AD380" s="47">
        <v>578</v>
      </c>
      <c r="AE380" s="47">
        <v>634</v>
      </c>
      <c r="AF380" s="47"/>
      <c r="AG380" s="47"/>
      <c r="AH380" s="47"/>
      <c r="AI380" s="47"/>
      <c r="AJ380" s="47">
        <v>1627</v>
      </c>
      <c r="AK380" s="47">
        <v>1613</v>
      </c>
      <c r="AL380" s="349" t="str">
        <f t="shared" si="29"/>
        <v/>
      </c>
      <c r="AM380" s="349" t="str">
        <f t="shared" si="29"/>
        <v/>
      </c>
      <c r="AN380" s="349" t="str">
        <f t="shared" si="29"/>
        <v/>
      </c>
      <c r="AO380" s="349" t="str">
        <f t="shared" si="28"/>
        <v/>
      </c>
      <c r="AP380" s="349">
        <f t="shared" si="28"/>
        <v>0.74292237442922382</v>
      </c>
      <c r="AQ380" s="349">
        <f t="shared" si="28"/>
        <v>0.73652968036529676</v>
      </c>
    </row>
    <row r="381" spans="1:43" x14ac:dyDescent="0.25">
      <c r="A381" s="348" t="s">
        <v>1624</v>
      </c>
      <c r="B381" s="348" t="s">
        <v>1725</v>
      </c>
      <c r="C381" s="355" t="str">
        <f>IFERROR(INDEX('OSN _po nemocniciach'!G:G,MATCH(J381,'OSN _po nemocniciach'!C:C,0)),"n/a")</f>
        <v>Trnavksy kraj</v>
      </c>
      <c r="D381" s="355" t="str">
        <f>IFERROR(INDEX('OSN _po nemocniciach'!D:D,MATCH(J381,'OSN _po nemocniciach'!C:C,0)),"n/a")</f>
        <v>Trnava</v>
      </c>
      <c r="E381" s="359" t="s">
        <v>1559</v>
      </c>
      <c r="F381" s="360">
        <v>0</v>
      </c>
      <c r="G381" s="359"/>
      <c r="H381" s="361">
        <f t="shared" ref="H381:H382" si="30">AE381</f>
        <v>0</v>
      </c>
      <c r="I381" s="362">
        <f t="shared" ref="I381:I382" si="31">IF(E381="ANO",F381*H381,"n/a")</f>
        <v>0</v>
      </c>
      <c r="J381" t="s">
        <v>405</v>
      </c>
      <c r="K381" s="348" t="s">
        <v>1932</v>
      </c>
      <c r="L381" t="s">
        <v>1773</v>
      </c>
      <c r="M381" s="348" t="s">
        <v>1774</v>
      </c>
      <c r="N381" s="47">
        <v>3</v>
      </c>
      <c r="O381" s="47">
        <v>3</v>
      </c>
      <c r="P381" s="47">
        <v>3</v>
      </c>
      <c r="Q381" s="47">
        <v>3</v>
      </c>
      <c r="R381" s="47"/>
      <c r="S381" s="47"/>
      <c r="T381">
        <v>3</v>
      </c>
      <c r="U381">
        <v>3</v>
      </c>
      <c r="V381">
        <v>3</v>
      </c>
      <c r="W381">
        <v>3</v>
      </c>
      <c r="Z381" s="47">
        <v>50</v>
      </c>
      <c r="AA381" s="47">
        <v>53</v>
      </c>
      <c r="AB381" s="47">
        <v>15</v>
      </c>
      <c r="AC381" s="47">
        <v>68</v>
      </c>
      <c r="AD381" s="47"/>
      <c r="AE381" s="47"/>
      <c r="AF381" s="47">
        <v>355</v>
      </c>
      <c r="AG381" s="47">
        <v>468</v>
      </c>
      <c r="AH381" s="47">
        <v>570</v>
      </c>
      <c r="AI381" s="47">
        <v>658</v>
      </c>
      <c r="AJ381" s="47"/>
      <c r="AK381" s="47"/>
      <c r="AL381" s="349">
        <f t="shared" si="29"/>
        <v>0.32420091324200911</v>
      </c>
      <c r="AM381" s="349">
        <f t="shared" si="29"/>
        <v>0.42739726027397262</v>
      </c>
      <c r="AN381" s="349">
        <f t="shared" si="29"/>
        <v>0.52054794520547942</v>
      </c>
      <c r="AO381" s="349">
        <f t="shared" si="28"/>
        <v>0.60091324200913243</v>
      </c>
      <c r="AP381" s="349" t="str">
        <f t="shared" si="28"/>
        <v/>
      </c>
      <c r="AQ381" s="349" t="str">
        <f t="shared" si="28"/>
        <v/>
      </c>
    </row>
    <row r="382" spans="1:43" x14ac:dyDescent="0.25">
      <c r="A382" s="348" t="s">
        <v>1624</v>
      </c>
      <c r="B382" s="348" t="s">
        <v>1725</v>
      </c>
      <c r="C382" s="355" t="str">
        <f>IFERROR(INDEX('OSN _po nemocniciach'!G:G,MATCH(J382,'OSN _po nemocniciach'!C:C,0)),"n/a")</f>
        <v>Trnavksy kraj</v>
      </c>
      <c r="D382" s="355" t="str">
        <f>IFERROR(INDEX('OSN _po nemocniciach'!D:D,MATCH(J382,'OSN _po nemocniciach'!C:C,0)),"n/a")</f>
        <v>Trnava</v>
      </c>
      <c r="E382" s="359" t="s">
        <v>1559</v>
      </c>
      <c r="F382" s="360">
        <v>0</v>
      </c>
      <c r="G382" s="359"/>
      <c r="H382" s="361">
        <f t="shared" si="30"/>
        <v>52</v>
      </c>
      <c r="I382" s="362">
        <f t="shared" si="31"/>
        <v>0</v>
      </c>
      <c r="J382" t="s">
        <v>405</v>
      </c>
      <c r="K382" s="348" t="s">
        <v>1933</v>
      </c>
      <c r="L382" t="s">
        <v>1773</v>
      </c>
      <c r="M382" s="348" t="s">
        <v>1774</v>
      </c>
      <c r="N382" s="47"/>
      <c r="O382" s="47"/>
      <c r="P382" s="47"/>
      <c r="Q382" s="47"/>
      <c r="R382" s="47">
        <v>3</v>
      </c>
      <c r="S382" s="47">
        <v>3</v>
      </c>
      <c r="X382">
        <v>3</v>
      </c>
      <c r="Y382">
        <v>3</v>
      </c>
      <c r="Z382" s="47"/>
      <c r="AA382" s="47"/>
      <c r="AB382" s="47"/>
      <c r="AC382" s="47"/>
      <c r="AD382" s="47">
        <v>50</v>
      </c>
      <c r="AE382" s="47">
        <v>52</v>
      </c>
      <c r="AF382" s="47"/>
      <c r="AG382" s="47"/>
      <c r="AH382" s="47"/>
      <c r="AI382" s="47"/>
      <c r="AJ382" s="47">
        <v>427</v>
      </c>
      <c r="AK382" s="47">
        <v>454</v>
      </c>
      <c r="AL382" s="349" t="str">
        <f t="shared" si="29"/>
        <v/>
      </c>
      <c r="AM382" s="349" t="str">
        <f t="shared" si="29"/>
        <v/>
      </c>
      <c r="AN382" s="349" t="str">
        <f t="shared" si="29"/>
        <v/>
      </c>
      <c r="AO382" s="349" t="str">
        <f t="shared" si="28"/>
        <v/>
      </c>
      <c r="AP382" s="349">
        <f t="shared" si="28"/>
        <v>0.38995433789954342</v>
      </c>
      <c r="AQ382" s="349">
        <f t="shared" si="28"/>
        <v>0.41461187214611872</v>
      </c>
    </row>
    <row r="383" spans="1:43" hidden="1" x14ac:dyDescent="0.25">
      <c r="A383" s="348" t="s">
        <v>1624</v>
      </c>
      <c r="B383" s="348"/>
      <c r="C383" s="348"/>
      <c r="D383" s="348"/>
      <c r="E383" s="348"/>
      <c r="F383" s="348"/>
      <c r="G383" s="348"/>
      <c r="H383" s="348"/>
      <c r="I383" s="348"/>
      <c r="J383" t="s">
        <v>405</v>
      </c>
      <c r="K383" s="348" t="s">
        <v>1932</v>
      </c>
      <c r="L383" t="s">
        <v>1777</v>
      </c>
      <c r="M383" s="348" t="s">
        <v>1778</v>
      </c>
      <c r="N383" s="47">
        <v>7</v>
      </c>
      <c r="O383" s="47">
        <v>7</v>
      </c>
      <c r="P383" s="47">
        <v>7</v>
      </c>
      <c r="Q383" s="47">
        <v>7</v>
      </c>
      <c r="R383" s="47"/>
      <c r="S383" s="47"/>
      <c r="V383">
        <v>0</v>
      </c>
      <c r="W383">
        <v>0</v>
      </c>
      <c r="Z383" s="47">
        <v>676</v>
      </c>
      <c r="AA383" s="47">
        <v>170</v>
      </c>
      <c r="AB383" s="47">
        <v>92</v>
      </c>
      <c r="AC383" s="47">
        <v>350</v>
      </c>
      <c r="AD383" s="47"/>
      <c r="AE383" s="47"/>
      <c r="AF383" s="47">
        <v>2065</v>
      </c>
      <c r="AG383" s="47">
        <v>850</v>
      </c>
      <c r="AH383" s="47">
        <v>1937</v>
      </c>
      <c r="AI383" s="47">
        <v>1979</v>
      </c>
      <c r="AJ383" s="47"/>
      <c r="AK383" s="47"/>
      <c r="AL383" s="349">
        <f t="shared" si="29"/>
        <v>0.80821917808219179</v>
      </c>
      <c r="AM383" s="349">
        <f t="shared" si="29"/>
        <v>0.33268101761252444</v>
      </c>
      <c r="AN383" s="349">
        <f t="shared" si="29"/>
        <v>0.75812133072407051</v>
      </c>
      <c r="AO383" s="349">
        <f t="shared" si="28"/>
        <v>0.774559686888454</v>
      </c>
      <c r="AP383" s="349" t="str">
        <f t="shared" si="28"/>
        <v/>
      </c>
      <c r="AQ383" s="349" t="str">
        <f t="shared" si="28"/>
        <v/>
      </c>
    </row>
    <row r="384" spans="1:43" hidden="1" x14ac:dyDescent="0.25">
      <c r="A384" s="348" t="s">
        <v>1624</v>
      </c>
      <c r="B384" s="348"/>
      <c r="C384" s="348"/>
      <c r="D384" s="348"/>
      <c r="E384" s="348"/>
      <c r="F384" s="348"/>
      <c r="G384" s="348"/>
      <c r="H384" s="348"/>
      <c r="I384" s="348"/>
      <c r="J384" t="s">
        <v>405</v>
      </c>
      <c r="K384" s="348" t="s">
        <v>1933</v>
      </c>
      <c r="L384" t="s">
        <v>1777</v>
      </c>
      <c r="M384" s="348" t="s">
        <v>1778</v>
      </c>
      <c r="N384" s="47"/>
      <c r="O384" s="47"/>
      <c r="P384" s="47"/>
      <c r="Q384" s="47"/>
      <c r="R384" s="47">
        <v>7</v>
      </c>
      <c r="S384" s="47">
        <v>7</v>
      </c>
      <c r="Y384">
        <v>0</v>
      </c>
      <c r="Z384" s="47"/>
      <c r="AA384" s="47"/>
      <c r="AB384" s="47"/>
      <c r="AC384" s="47"/>
      <c r="AD384" s="47">
        <v>309</v>
      </c>
      <c r="AE384" s="47">
        <v>360</v>
      </c>
      <c r="AF384" s="47"/>
      <c r="AG384" s="47"/>
      <c r="AH384" s="47"/>
      <c r="AI384" s="47"/>
      <c r="AJ384" s="47">
        <v>2030</v>
      </c>
      <c r="AK384" s="47">
        <v>1787</v>
      </c>
      <c r="AL384" s="349" t="str">
        <f t="shared" si="29"/>
        <v/>
      </c>
      <c r="AM384" s="349" t="str">
        <f t="shared" si="29"/>
        <v/>
      </c>
      <c r="AN384" s="349" t="str">
        <f t="shared" si="29"/>
        <v/>
      </c>
      <c r="AO384" s="349" t="str">
        <f t="shared" si="28"/>
        <v/>
      </c>
      <c r="AP384" s="349">
        <f t="shared" si="28"/>
        <v>0.79452054794520544</v>
      </c>
      <c r="AQ384" s="349">
        <f t="shared" si="28"/>
        <v>0.69941291585127197</v>
      </c>
    </row>
    <row r="385" spans="1:43" hidden="1" x14ac:dyDescent="0.25">
      <c r="A385" s="348" t="s">
        <v>1938</v>
      </c>
      <c r="B385" s="348"/>
      <c r="C385" s="348"/>
      <c r="D385" s="348"/>
      <c r="E385" s="348"/>
      <c r="F385" s="348"/>
      <c r="G385" s="348"/>
      <c r="H385" s="348"/>
      <c r="I385" s="348"/>
      <c r="J385" t="s">
        <v>440</v>
      </c>
      <c r="K385" s="348" t="s">
        <v>1939</v>
      </c>
      <c r="L385" t="s">
        <v>1735</v>
      </c>
      <c r="M385" s="348" t="s">
        <v>1736</v>
      </c>
      <c r="N385" s="47">
        <v>23</v>
      </c>
      <c r="O385" s="47">
        <v>23</v>
      </c>
      <c r="P385" s="47">
        <v>23</v>
      </c>
      <c r="Q385" s="47">
        <v>25</v>
      </c>
      <c r="R385" s="47">
        <v>25</v>
      </c>
      <c r="S385" s="47">
        <v>25</v>
      </c>
      <c r="T385">
        <v>0</v>
      </c>
      <c r="Z385" s="47">
        <v>1191</v>
      </c>
      <c r="AA385" s="47">
        <v>1135</v>
      </c>
      <c r="AB385" s="47">
        <v>1095</v>
      </c>
      <c r="AC385" s="47">
        <v>1022</v>
      </c>
      <c r="AD385" s="47">
        <v>949</v>
      </c>
      <c r="AE385" s="47">
        <v>873</v>
      </c>
      <c r="AF385" s="47">
        <v>7398</v>
      </c>
      <c r="AG385" s="47">
        <v>7279</v>
      </c>
      <c r="AH385" s="47">
        <v>7360</v>
      </c>
      <c r="AI385" s="47">
        <v>6856</v>
      </c>
      <c r="AJ385" s="47">
        <v>6846</v>
      </c>
      <c r="AK385" s="47">
        <v>6437</v>
      </c>
      <c r="AL385" s="349">
        <f t="shared" si="29"/>
        <v>0.88123883263847536</v>
      </c>
      <c r="AM385" s="349">
        <f t="shared" si="29"/>
        <v>0.86706372840976764</v>
      </c>
      <c r="AN385" s="349">
        <f t="shared" si="29"/>
        <v>0.87671232876712324</v>
      </c>
      <c r="AO385" s="349">
        <f t="shared" si="28"/>
        <v>0.75134246575342467</v>
      </c>
      <c r="AP385" s="349">
        <f t="shared" si="28"/>
        <v>0.75024657534246564</v>
      </c>
      <c r="AQ385" s="349">
        <f t="shared" si="28"/>
        <v>0.70542465753424666</v>
      </c>
    </row>
    <row r="386" spans="1:43" hidden="1" x14ac:dyDescent="0.25">
      <c r="A386" s="348" t="s">
        <v>1938</v>
      </c>
      <c r="B386" s="348" t="s">
        <v>1725</v>
      </c>
      <c r="C386" s="355" t="str">
        <f>IFERROR(INDEX('OSN _po nemocniciach'!G:G,MATCH(J386,'OSN _po nemocniciach'!C:C,0)),"n/a")</f>
        <v>Kosicky kraj</v>
      </c>
      <c r="D386" s="355" t="str">
        <f>IFERROR(INDEX('OSN _po nemocniciach'!D:D,MATCH(J386,'OSN _po nemocniciach'!C:C,0)),"n/a")</f>
        <v>Krompachy</v>
      </c>
      <c r="E386" s="359" t="s">
        <v>1559</v>
      </c>
      <c r="F386" s="360">
        <v>0</v>
      </c>
      <c r="G386" s="359"/>
      <c r="H386" s="361">
        <f>AE386</f>
        <v>1084</v>
      </c>
      <c r="I386" s="362">
        <f>IF(E386="ANO",F386*H386,"n/a")</f>
        <v>0</v>
      </c>
      <c r="J386" t="s">
        <v>440</v>
      </c>
      <c r="K386" s="348" t="s">
        <v>1939</v>
      </c>
      <c r="L386" t="s">
        <v>1620</v>
      </c>
      <c r="M386" s="348" t="s">
        <v>1739</v>
      </c>
      <c r="N386" s="47">
        <v>23</v>
      </c>
      <c r="O386" s="47">
        <v>23</v>
      </c>
      <c r="P386" s="47">
        <v>23</v>
      </c>
      <c r="Q386" s="47">
        <v>25</v>
      </c>
      <c r="R386" s="47">
        <v>25</v>
      </c>
      <c r="S386" s="47">
        <v>25</v>
      </c>
      <c r="T386">
        <v>23</v>
      </c>
      <c r="U386">
        <v>23</v>
      </c>
      <c r="V386">
        <v>23</v>
      </c>
      <c r="W386">
        <v>25</v>
      </c>
      <c r="X386">
        <v>25</v>
      </c>
      <c r="Y386">
        <v>25</v>
      </c>
      <c r="Z386" s="47">
        <v>1158</v>
      </c>
      <c r="AA386" s="47">
        <v>1136</v>
      </c>
      <c r="AB386" s="47">
        <v>1184</v>
      </c>
      <c r="AC386" s="47">
        <v>1098</v>
      </c>
      <c r="AD386" s="47">
        <v>1170</v>
      </c>
      <c r="AE386" s="47">
        <v>1084</v>
      </c>
      <c r="AF386" s="47">
        <v>7047</v>
      </c>
      <c r="AG386" s="47">
        <v>6405</v>
      </c>
      <c r="AH386" s="47">
        <v>6382</v>
      </c>
      <c r="AI386" s="47">
        <v>6049</v>
      </c>
      <c r="AJ386" s="47">
        <v>5986</v>
      </c>
      <c r="AK386" s="47">
        <v>5653</v>
      </c>
      <c r="AL386" s="349">
        <f t="shared" si="29"/>
        <v>0.83942823108993447</v>
      </c>
      <c r="AM386" s="349">
        <f t="shared" si="29"/>
        <v>0.76295413936867174</v>
      </c>
      <c r="AN386" s="349">
        <f t="shared" si="29"/>
        <v>0.76021441334127449</v>
      </c>
      <c r="AO386" s="349">
        <f t="shared" si="28"/>
        <v>0.66290410958904111</v>
      </c>
      <c r="AP386" s="349">
        <f t="shared" si="28"/>
        <v>0.65600000000000003</v>
      </c>
      <c r="AQ386" s="349">
        <f t="shared" si="28"/>
        <v>0.6195068493150685</v>
      </c>
    </row>
    <row r="387" spans="1:43" hidden="1" x14ac:dyDescent="0.25">
      <c r="A387" s="348" t="s">
        <v>1938</v>
      </c>
      <c r="B387" s="348"/>
      <c r="C387" s="348"/>
      <c r="D387" s="348"/>
      <c r="E387" s="348"/>
      <c r="F387" s="348"/>
      <c r="G387" s="348"/>
      <c r="H387" s="348"/>
      <c r="I387" s="348"/>
      <c r="J387" t="s">
        <v>440</v>
      </c>
      <c r="K387" s="348" t="s">
        <v>1939</v>
      </c>
      <c r="L387" t="s">
        <v>1740</v>
      </c>
      <c r="M387" s="348" t="s">
        <v>1741</v>
      </c>
      <c r="N387" s="47">
        <v>18</v>
      </c>
      <c r="O387" s="47">
        <v>18</v>
      </c>
      <c r="P387" s="47">
        <v>18</v>
      </c>
      <c r="Q387" s="47">
        <v>27</v>
      </c>
      <c r="R387" s="47">
        <v>27</v>
      </c>
      <c r="S387" s="47">
        <v>27</v>
      </c>
      <c r="T387">
        <v>0</v>
      </c>
      <c r="Z387" s="47">
        <v>1455</v>
      </c>
      <c r="AA387" s="47">
        <v>1473</v>
      </c>
      <c r="AB387" s="47">
        <v>1578</v>
      </c>
      <c r="AC387" s="47">
        <v>1622</v>
      </c>
      <c r="AD387" s="47">
        <v>1588</v>
      </c>
      <c r="AE387" s="47">
        <v>1735</v>
      </c>
      <c r="AF387" s="47">
        <v>5970</v>
      </c>
      <c r="AG387" s="47">
        <v>6525</v>
      </c>
      <c r="AH387" s="47">
        <v>7563</v>
      </c>
      <c r="AI387" s="47">
        <v>7857</v>
      </c>
      <c r="AJ387" s="47">
        <v>7897</v>
      </c>
      <c r="AK387" s="47">
        <v>8507</v>
      </c>
      <c r="AL387" s="349">
        <f t="shared" si="29"/>
        <v>0.908675799086758</v>
      </c>
      <c r="AM387" s="349">
        <f t="shared" si="29"/>
        <v>0.99315068493150682</v>
      </c>
      <c r="AN387" s="349">
        <f t="shared" si="29"/>
        <v>1.1511415525114155</v>
      </c>
      <c r="AO387" s="349">
        <f t="shared" si="28"/>
        <v>0.79726027397260268</v>
      </c>
      <c r="AP387" s="349">
        <f t="shared" si="28"/>
        <v>0.80131912734652455</v>
      </c>
      <c r="AQ387" s="349">
        <f t="shared" si="28"/>
        <v>0.86321664129883313</v>
      </c>
    </row>
    <row r="388" spans="1:43" hidden="1" x14ac:dyDescent="0.25">
      <c r="A388" s="348" t="s">
        <v>1938</v>
      </c>
      <c r="B388" s="348"/>
      <c r="C388" s="348"/>
      <c r="D388" s="348"/>
      <c r="E388" s="348"/>
      <c r="F388" s="348"/>
      <c r="G388" s="348"/>
      <c r="H388" s="348"/>
      <c r="I388" s="348"/>
      <c r="J388" t="s">
        <v>440</v>
      </c>
      <c r="K388" s="348" t="s">
        <v>1939</v>
      </c>
      <c r="L388" t="s">
        <v>1742</v>
      </c>
      <c r="M388" s="348" t="s">
        <v>1743</v>
      </c>
      <c r="N388" s="47">
        <v>26</v>
      </c>
      <c r="O388" s="47">
        <v>26</v>
      </c>
      <c r="P388" s="47">
        <v>26</v>
      </c>
      <c r="Q388" s="47">
        <v>27</v>
      </c>
      <c r="R388" s="47">
        <v>27</v>
      </c>
      <c r="S388" s="47">
        <v>27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1</v>
      </c>
      <c r="Z388" s="47">
        <v>1744</v>
      </c>
      <c r="AA388" s="47">
        <v>1688</v>
      </c>
      <c r="AB388" s="47">
        <v>1698</v>
      </c>
      <c r="AC388" s="47">
        <v>1623</v>
      </c>
      <c r="AD388" s="47">
        <v>1465</v>
      </c>
      <c r="AE388" s="47">
        <v>1522</v>
      </c>
      <c r="AF388" s="47">
        <v>8043</v>
      </c>
      <c r="AG388" s="47">
        <v>7021</v>
      </c>
      <c r="AH388" s="47">
        <v>7310</v>
      </c>
      <c r="AI388" s="47">
        <v>6958</v>
      </c>
      <c r="AJ388" s="47">
        <v>6602</v>
      </c>
      <c r="AK388" s="47">
        <v>7257</v>
      </c>
      <c r="AL388" s="349">
        <f t="shared" si="29"/>
        <v>0.84752370916754483</v>
      </c>
      <c r="AM388" s="349">
        <f t="shared" si="29"/>
        <v>0.73983140147523707</v>
      </c>
      <c r="AN388" s="349">
        <f t="shared" si="29"/>
        <v>0.77028451001053733</v>
      </c>
      <c r="AO388" s="349">
        <f t="shared" si="28"/>
        <v>0.7060375443937088</v>
      </c>
      <c r="AP388" s="349">
        <f t="shared" si="28"/>
        <v>0.66991374936580417</v>
      </c>
      <c r="AQ388" s="349">
        <f t="shared" si="28"/>
        <v>0.73637747336377468</v>
      </c>
    </row>
    <row r="389" spans="1:43" hidden="1" x14ac:dyDescent="0.25">
      <c r="A389" s="348" t="s">
        <v>1938</v>
      </c>
      <c r="B389" s="348"/>
      <c r="C389" s="348"/>
      <c r="D389" s="348"/>
      <c r="E389" s="348"/>
      <c r="F389" s="348"/>
      <c r="G389" s="348"/>
      <c r="H389" s="348"/>
      <c r="I389" s="348"/>
      <c r="J389" t="s">
        <v>440</v>
      </c>
      <c r="K389" s="348" t="s">
        <v>1939</v>
      </c>
      <c r="L389" t="s">
        <v>1746</v>
      </c>
      <c r="M389" s="348" t="s">
        <v>1747</v>
      </c>
      <c r="N389" s="47">
        <v>4</v>
      </c>
      <c r="O389" s="47">
        <v>4</v>
      </c>
      <c r="P389" s="47">
        <v>4</v>
      </c>
      <c r="Q389" s="47">
        <v>4</v>
      </c>
      <c r="R389" s="47">
        <v>4</v>
      </c>
      <c r="S389" s="47">
        <v>4</v>
      </c>
      <c r="T389">
        <v>0</v>
      </c>
      <c r="Z389" s="47">
        <v>175</v>
      </c>
      <c r="AA389" s="47">
        <v>183</v>
      </c>
      <c r="AB389" s="47">
        <v>171</v>
      </c>
      <c r="AC389" s="47">
        <v>139</v>
      </c>
      <c r="AD389" s="47">
        <v>152</v>
      </c>
      <c r="AE389" s="47">
        <v>109</v>
      </c>
      <c r="AF389" s="47">
        <v>741</v>
      </c>
      <c r="AG389" s="47">
        <v>674</v>
      </c>
      <c r="AH389" s="47">
        <v>682</v>
      </c>
      <c r="AI389" s="47">
        <v>592</v>
      </c>
      <c r="AJ389" s="47">
        <v>815</v>
      </c>
      <c r="AK389" s="47">
        <v>705</v>
      </c>
      <c r="AL389" s="349">
        <f t="shared" si="29"/>
        <v>0.50753424657534252</v>
      </c>
      <c r="AM389" s="349">
        <f t="shared" si="29"/>
        <v>0.46164383561643835</v>
      </c>
      <c r="AN389" s="349">
        <f t="shared" si="29"/>
        <v>0.4671232876712329</v>
      </c>
      <c r="AO389" s="349">
        <f t="shared" si="28"/>
        <v>0.40547945205479452</v>
      </c>
      <c r="AP389" s="349">
        <f t="shared" si="28"/>
        <v>0.55821917808219179</v>
      </c>
      <c r="AQ389" s="349">
        <f t="shared" si="28"/>
        <v>0.48287671232876711</v>
      </c>
    </row>
    <row r="390" spans="1:43" hidden="1" x14ac:dyDescent="0.25">
      <c r="A390" s="348" t="s">
        <v>1938</v>
      </c>
      <c r="B390" s="348" t="s">
        <v>1725</v>
      </c>
      <c r="C390" s="355" t="str">
        <f>IFERROR(INDEX('OSN _po nemocniciach'!G:G,MATCH(J390,'OSN _po nemocniciach'!C:C,0)),"n/a")</f>
        <v>Kosicky kraj</v>
      </c>
      <c r="D390" s="355" t="str">
        <f>IFERROR(INDEX('OSN _po nemocniciach'!D:D,MATCH(J390,'OSN _po nemocniciach'!C:C,0)),"n/a")</f>
        <v>Krompachy</v>
      </c>
      <c r="E390" s="359" t="s">
        <v>1559</v>
      </c>
      <c r="F390" s="360">
        <v>0</v>
      </c>
      <c r="G390" s="359"/>
      <c r="H390" s="361">
        <f>AE390</f>
        <v>795</v>
      </c>
      <c r="I390" s="362">
        <f>IF(E390="ANO",F390*H390,"n/a")</f>
        <v>0</v>
      </c>
      <c r="J390" t="s">
        <v>440</v>
      </c>
      <c r="K390" s="348" t="s">
        <v>1939</v>
      </c>
      <c r="L390" t="s">
        <v>1622</v>
      </c>
      <c r="M390" s="348" t="s">
        <v>1748</v>
      </c>
      <c r="N390" s="47">
        <v>10</v>
      </c>
      <c r="O390" s="47">
        <v>10</v>
      </c>
      <c r="P390" s="47">
        <v>10</v>
      </c>
      <c r="Q390" s="47">
        <v>12</v>
      </c>
      <c r="R390" s="47">
        <v>12</v>
      </c>
      <c r="S390" s="47">
        <v>12</v>
      </c>
      <c r="T390">
        <v>10</v>
      </c>
      <c r="U390">
        <v>10</v>
      </c>
      <c r="V390">
        <v>10</v>
      </c>
      <c r="W390">
        <v>12</v>
      </c>
      <c r="X390">
        <v>12</v>
      </c>
      <c r="Y390">
        <v>12</v>
      </c>
      <c r="Z390" s="47">
        <v>634</v>
      </c>
      <c r="AA390" s="47">
        <v>689</v>
      </c>
      <c r="AB390" s="47">
        <v>688</v>
      </c>
      <c r="AC390" s="47">
        <v>725</v>
      </c>
      <c r="AD390" s="47">
        <v>755</v>
      </c>
      <c r="AE390" s="47">
        <v>795</v>
      </c>
      <c r="AF390" s="47">
        <v>2565</v>
      </c>
      <c r="AG390" s="47">
        <v>2850</v>
      </c>
      <c r="AH390" s="47">
        <v>2830</v>
      </c>
      <c r="AI390" s="47">
        <v>3015</v>
      </c>
      <c r="AJ390" s="47">
        <v>3055</v>
      </c>
      <c r="AK390" s="47">
        <v>3239</v>
      </c>
      <c r="AL390" s="349">
        <f t="shared" si="29"/>
        <v>0.70273972602739732</v>
      </c>
      <c r="AM390" s="349">
        <f t="shared" si="29"/>
        <v>0.78082191780821919</v>
      </c>
      <c r="AN390" s="349">
        <f t="shared" si="29"/>
        <v>0.77534246575342469</v>
      </c>
      <c r="AO390" s="349">
        <f t="shared" si="28"/>
        <v>0.68835616438356162</v>
      </c>
      <c r="AP390" s="349">
        <f t="shared" si="28"/>
        <v>0.69748858447488582</v>
      </c>
      <c r="AQ390" s="349">
        <f t="shared" si="28"/>
        <v>0.73949771689497723</v>
      </c>
    </row>
    <row r="391" spans="1:43" hidden="1" x14ac:dyDescent="0.25">
      <c r="A391" s="348" t="s">
        <v>1938</v>
      </c>
      <c r="B391" s="348"/>
      <c r="C391" s="348"/>
      <c r="D391" s="348"/>
      <c r="E391" s="348"/>
      <c r="F391" s="348"/>
      <c r="G391" s="348"/>
      <c r="H391" s="348"/>
      <c r="I391" s="348"/>
      <c r="J391" t="s">
        <v>440</v>
      </c>
      <c r="K391" s="348" t="s">
        <v>1939</v>
      </c>
      <c r="L391" t="s">
        <v>1781</v>
      </c>
      <c r="M391" s="348" t="s">
        <v>1782</v>
      </c>
      <c r="N391" s="47">
        <v>2</v>
      </c>
      <c r="O391" s="47">
        <v>2</v>
      </c>
      <c r="P391" s="47">
        <v>2</v>
      </c>
      <c r="Q391" s="47">
        <v>2</v>
      </c>
      <c r="R391" s="47">
        <v>2</v>
      </c>
      <c r="S391" s="47">
        <v>2</v>
      </c>
      <c r="T391">
        <v>0</v>
      </c>
      <c r="Z391" s="47">
        <v>20</v>
      </c>
      <c r="AA391" s="47">
        <v>25</v>
      </c>
      <c r="AB391" s="47">
        <v>22</v>
      </c>
      <c r="AC391" s="47">
        <v>32</v>
      </c>
      <c r="AD391" s="47">
        <v>19</v>
      </c>
      <c r="AE391" s="47">
        <v>29</v>
      </c>
      <c r="AF391" s="47">
        <v>134</v>
      </c>
      <c r="AG391" s="47">
        <v>184</v>
      </c>
      <c r="AH391" s="47">
        <v>149</v>
      </c>
      <c r="AI391" s="47">
        <v>220</v>
      </c>
      <c r="AJ391" s="47">
        <v>106</v>
      </c>
      <c r="AK391" s="47">
        <v>165</v>
      </c>
      <c r="AL391" s="349">
        <f t="shared" si="29"/>
        <v>0.18356164383561643</v>
      </c>
      <c r="AM391" s="349">
        <f t="shared" si="29"/>
        <v>0.25205479452054796</v>
      </c>
      <c r="AN391" s="349">
        <f t="shared" si="29"/>
        <v>0.20410958904109588</v>
      </c>
      <c r="AO391" s="349">
        <f t="shared" si="28"/>
        <v>0.30136986301369861</v>
      </c>
      <c r="AP391" s="349">
        <f t="shared" si="28"/>
        <v>0.14520547945205478</v>
      </c>
      <c r="AQ391" s="349">
        <f t="shared" si="28"/>
        <v>0.22602739726027396</v>
      </c>
    </row>
    <row r="392" spans="1:43" hidden="1" x14ac:dyDescent="0.25">
      <c r="A392" s="348" t="s">
        <v>1938</v>
      </c>
      <c r="B392" s="348"/>
      <c r="C392" s="348"/>
      <c r="D392" s="348"/>
      <c r="E392" s="348"/>
      <c r="F392" s="348"/>
      <c r="G392" s="348"/>
      <c r="H392" s="348"/>
      <c r="I392" s="348"/>
      <c r="J392" t="s">
        <v>440</v>
      </c>
      <c r="K392" s="348" t="s">
        <v>1939</v>
      </c>
      <c r="L392" t="s">
        <v>1767</v>
      </c>
      <c r="M392" s="348" t="s">
        <v>1768</v>
      </c>
      <c r="N392" s="47">
        <v>2</v>
      </c>
      <c r="O392" s="47">
        <v>2</v>
      </c>
      <c r="P392" s="47">
        <v>2</v>
      </c>
      <c r="Q392" s="47">
        <v>0</v>
      </c>
      <c r="R392" s="47"/>
      <c r="S392" s="47"/>
      <c r="T392">
        <v>2</v>
      </c>
      <c r="U392">
        <v>2</v>
      </c>
      <c r="V392">
        <v>2</v>
      </c>
      <c r="Z392" s="47">
        <v>0</v>
      </c>
      <c r="AA392" s="47">
        <v>0</v>
      </c>
      <c r="AB392" s="47">
        <v>0</v>
      </c>
      <c r="AC392" s="47">
        <v>0</v>
      </c>
      <c r="AD392" s="47"/>
      <c r="AE392" s="47"/>
      <c r="AF392" s="47">
        <v>0</v>
      </c>
      <c r="AG392" s="47"/>
      <c r="AH392" s="47"/>
      <c r="AI392" s="47"/>
      <c r="AJ392" s="47"/>
      <c r="AK392" s="47"/>
      <c r="AL392" s="349">
        <f t="shared" si="29"/>
        <v>0</v>
      </c>
      <c r="AM392" s="349">
        <f t="shared" si="29"/>
        <v>0</v>
      </c>
      <c r="AN392" s="349">
        <f t="shared" si="29"/>
        <v>0</v>
      </c>
      <c r="AO392" s="349" t="str">
        <f t="shared" si="28"/>
        <v/>
      </c>
      <c r="AP392" s="349" t="str">
        <f t="shared" si="28"/>
        <v/>
      </c>
      <c r="AQ392" s="349" t="str">
        <f t="shared" si="28"/>
        <v/>
      </c>
    </row>
    <row r="393" spans="1:43" hidden="1" x14ac:dyDescent="0.25">
      <c r="A393" s="348" t="s">
        <v>1938</v>
      </c>
      <c r="B393" s="348"/>
      <c r="C393" s="348"/>
      <c r="D393" s="348"/>
      <c r="E393" s="348"/>
      <c r="F393" s="348"/>
      <c r="G393" s="348"/>
      <c r="H393" s="348"/>
      <c r="I393" s="348"/>
      <c r="J393" t="s">
        <v>440</v>
      </c>
      <c r="K393" s="348" t="s">
        <v>1939</v>
      </c>
      <c r="L393" t="s">
        <v>1771</v>
      </c>
      <c r="M393" s="348" t="s">
        <v>1772</v>
      </c>
      <c r="N393" s="47">
        <v>4</v>
      </c>
      <c r="O393" s="47">
        <v>4</v>
      </c>
      <c r="P393" s="47">
        <v>4</v>
      </c>
      <c r="Q393" s="47">
        <v>3</v>
      </c>
      <c r="R393" s="47">
        <v>3</v>
      </c>
      <c r="S393" s="47">
        <v>3</v>
      </c>
      <c r="T393">
        <v>0</v>
      </c>
      <c r="Z393" s="47">
        <v>169</v>
      </c>
      <c r="AA393" s="47">
        <v>179</v>
      </c>
      <c r="AB393" s="47">
        <v>171</v>
      </c>
      <c r="AC393" s="47">
        <v>157</v>
      </c>
      <c r="AD393" s="47">
        <v>140</v>
      </c>
      <c r="AE393" s="47">
        <v>180</v>
      </c>
      <c r="AF393" s="47">
        <v>678</v>
      </c>
      <c r="AG393" s="47">
        <v>707</v>
      </c>
      <c r="AH393" s="47">
        <v>661</v>
      </c>
      <c r="AI393" s="47">
        <v>701</v>
      </c>
      <c r="AJ393" s="47">
        <v>705</v>
      </c>
      <c r="AK393" s="47">
        <v>987</v>
      </c>
      <c r="AL393" s="349">
        <f t="shared" si="29"/>
        <v>0.4643835616438356</v>
      </c>
      <c r="AM393" s="349">
        <f t="shared" si="29"/>
        <v>0.48424657534246573</v>
      </c>
      <c r="AN393" s="349">
        <f t="shared" si="29"/>
        <v>0.45273972602739726</v>
      </c>
      <c r="AO393" s="349">
        <f t="shared" si="28"/>
        <v>0.64018264840182648</v>
      </c>
      <c r="AP393" s="349">
        <f t="shared" si="28"/>
        <v>0.64383561643835618</v>
      </c>
      <c r="AQ393" s="349">
        <f t="shared" si="28"/>
        <v>0.90136986301369859</v>
      </c>
    </row>
    <row r="394" spans="1:43" hidden="1" x14ac:dyDescent="0.25">
      <c r="A394" s="348" t="s">
        <v>1938</v>
      </c>
      <c r="B394" s="348"/>
      <c r="C394" s="348"/>
      <c r="D394" s="348"/>
      <c r="E394" s="348"/>
      <c r="F394" s="348"/>
      <c r="G394" s="348"/>
      <c r="H394" s="348"/>
      <c r="I394" s="348"/>
      <c r="J394" t="s">
        <v>440</v>
      </c>
      <c r="K394" s="348" t="s">
        <v>1939</v>
      </c>
      <c r="L394" t="s">
        <v>1851</v>
      </c>
      <c r="M394" s="348" t="s">
        <v>1852</v>
      </c>
      <c r="N394" s="47">
        <v>3</v>
      </c>
      <c r="O394" s="47">
        <v>3</v>
      </c>
      <c r="P394" s="47">
        <v>3</v>
      </c>
      <c r="Q394" s="47">
        <v>0</v>
      </c>
      <c r="R394" s="47"/>
      <c r="S394" s="47"/>
      <c r="T394">
        <v>0</v>
      </c>
      <c r="Z394" s="47">
        <v>0</v>
      </c>
      <c r="AA394" s="47">
        <v>0</v>
      </c>
      <c r="AB394" s="47">
        <v>0</v>
      </c>
      <c r="AC394" s="47">
        <v>0</v>
      </c>
      <c r="AD394" s="47"/>
      <c r="AE394" s="47"/>
      <c r="AF394" s="47">
        <v>0</v>
      </c>
      <c r="AG394" s="47"/>
      <c r="AH394" s="47"/>
      <c r="AI394" s="47"/>
      <c r="AJ394" s="47"/>
      <c r="AK394" s="47"/>
      <c r="AL394" s="349">
        <f t="shared" si="29"/>
        <v>0</v>
      </c>
      <c r="AM394" s="349">
        <f t="shared" si="29"/>
        <v>0</v>
      </c>
      <c r="AN394" s="349">
        <f t="shared" si="29"/>
        <v>0</v>
      </c>
      <c r="AO394" s="349" t="str">
        <f t="shared" si="28"/>
        <v/>
      </c>
      <c r="AP394" s="349" t="str">
        <f t="shared" si="28"/>
        <v/>
      </c>
      <c r="AQ394" s="349" t="str">
        <f t="shared" si="28"/>
        <v/>
      </c>
    </row>
    <row r="395" spans="1:43" hidden="1" x14ac:dyDescent="0.25">
      <c r="A395" s="348" t="s">
        <v>1940</v>
      </c>
      <c r="B395" s="348"/>
      <c r="C395" s="348"/>
      <c r="D395" s="348"/>
      <c r="E395" s="348"/>
      <c r="F395" s="348"/>
      <c r="G395" s="348"/>
      <c r="H395" s="348"/>
      <c r="I395" s="348"/>
      <c r="J395" t="s">
        <v>1941</v>
      </c>
      <c r="K395" s="348" t="s">
        <v>1942</v>
      </c>
      <c r="L395" t="s">
        <v>1735</v>
      </c>
      <c r="M395" s="348" t="s">
        <v>1736</v>
      </c>
      <c r="N395" s="47">
        <v>50</v>
      </c>
      <c r="O395" s="47">
        <v>50</v>
      </c>
      <c r="P395" s="47">
        <v>50</v>
      </c>
      <c r="Q395" s="47"/>
      <c r="R395" s="47"/>
      <c r="S395" s="47"/>
      <c r="T395">
        <v>0</v>
      </c>
      <c r="U395">
        <v>0</v>
      </c>
      <c r="V395">
        <v>0</v>
      </c>
      <c r="Z395" s="47">
        <v>1642</v>
      </c>
      <c r="AA395" s="47">
        <v>1567</v>
      </c>
      <c r="AB395" s="47">
        <v>1607</v>
      </c>
      <c r="AC395" s="47"/>
      <c r="AD395" s="47"/>
      <c r="AE395" s="47"/>
      <c r="AF395" s="47">
        <v>13037</v>
      </c>
      <c r="AG395" s="47">
        <v>11343</v>
      </c>
      <c r="AH395" s="47">
        <v>11065</v>
      </c>
      <c r="AI395" s="47"/>
      <c r="AJ395" s="47"/>
      <c r="AK395" s="47"/>
      <c r="AL395" s="349">
        <f t="shared" si="29"/>
        <v>0.71435616438356164</v>
      </c>
      <c r="AM395" s="349">
        <f t="shared" si="29"/>
        <v>0.62153424657534251</v>
      </c>
      <c r="AN395" s="349">
        <f t="shared" si="29"/>
        <v>0.60630136986301375</v>
      </c>
      <c r="AO395" s="349" t="str">
        <f t="shared" si="28"/>
        <v/>
      </c>
      <c r="AP395" s="349" t="str">
        <f t="shared" si="28"/>
        <v/>
      </c>
      <c r="AQ395" s="349" t="str">
        <f t="shared" si="28"/>
        <v/>
      </c>
    </row>
    <row r="396" spans="1:43" hidden="1" x14ac:dyDescent="0.25">
      <c r="A396" s="348" t="s">
        <v>1940</v>
      </c>
      <c r="B396" s="348"/>
      <c r="C396" s="348"/>
      <c r="D396" s="348"/>
      <c r="E396" s="348"/>
      <c r="F396" s="348"/>
      <c r="G396" s="348"/>
      <c r="H396" s="348"/>
      <c r="I396" s="348"/>
      <c r="J396" t="s">
        <v>1941</v>
      </c>
      <c r="K396" s="348" t="s">
        <v>1942</v>
      </c>
      <c r="L396" t="s">
        <v>1742</v>
      </c>
      <c r="M396" s="348" t="s">
        <v>1743</v>
      </c>
      <c r="N396" s="47">
        <v>36</v>
      </c>
      <c r="O396" s="47">
        <v>36</v>
      </c>
      <c r="P396" s="47">
        <v>36</v>
      </c>
      <c r="Q396" s="47"/>
      <c r="R396" s="47"/>
      <c r="S396" s="47"/>
      <c r="T396">
        <v>0</v>
      </c>
      <c r="U396">
        <v>0</v>
      </c>
      <c r="V396">
        <v>0</v>
      </c>
      <c r="Z396" s="47">
        <v>1603</v>
      </c>
      <c r="AA396" s="47">
        <v>1658</v>
      </c>
      <c r="AB396" s="47">
        <v>1732</v>
      </c>
      <c r="AC396" s="47"/>
      <c r="AD396" s="47"/>
      <c r="AE396" s="47"/>
      <c r="AF396" s="47">
        <v>11378</v>
      </c>
      <c r="AG396" s="47">
        <v>9208</v>
      </c>
      <c r="AH396" s="47">
        <v>9237</v>
      </c>
      <c r="AI396" s="47"/>
      <c r="AJ396" s="47"/>
      <c r="AK396" s="47"/>
      <c r="AL396" s="349">
        <f t="shared" si="29"/>
        <v>0.86590563165905632</v>
      </c>
      <c r="AM396" s="349">
        <f t="shared" si="29"/>
        <v>0.70076103500761033</v>
      </c>
      <c r="AN396" s="349">
        <f t="shared" si="29"/>
        <v>0.70296803652968032</v>
      </c>
      <c r="AO396" s="349" t="str">
        <f t="shared" si="28"/>
        <v/>
      </c>
      <c r="AP396" s="349" t="str">
        <f t="shared" si="28"/>
        <v/>
      </c>
      <c r="AQ396" s="349" t="str">
        <f t="shared" si="28"/>
        <v/>
      </c>
    </row>
    <row r="397" spans="1:43" hidden="1" x14ac:dyDescent="0.25">
      <c r="A397" s="348" t="s">
        <v>1940</v>
      </c>
      <c r="B397" s="348"/>
      <c r="C397" s="348"/>
      <c r="D397" s="348"/>
      <c r="E397" s="348"/>
      <c r="F397" s="348"/>
      <c r="G397" s="348"/>
      <c r="H397" s="348"/>
      <c r="I397" s="348"/>
      <c r="J397" t="s">
        <v>1941</v>
      </c>
      <c r="K397" s="348" t="s">
        <v>1942</v>
      </c>
      <c r="L397" t="s">
        <v>1746</v>
      </c>
      <c r="M397" s="348" t="s">
        <v>1747</v>
      </c>
      <c r="N397" s="47">
        <v>4</v>
      </c>
      <c r="O397" s="47">
        <v>4</v>
      </c>
      <c r="P397" s="47">
        <v>4</v>
      </c>
      <c r="Q397" s="47"/>
      <c r="R397" s="47"/>
      <c r="S397" s="47"/>
      <c r="T397">
        <v>0</v>
      </c>
      <c r="U397">
        <v>0</v>
      </c>
      <c r="V397">
        <v>0</v>
      </c>
      <c r="Z397" s="47">
        <v>173</v>
      </c>
      <c r="AA397" s="47">
        <v>192</v>
      </c>
      <c r="AB397" s="47">
        <v>212</v>
      </c>
      <c r="AC397" s="47"/>
      <c r="AD397" s="47"/>
      <c r="AE397" s="47"/>
      <c r="AF397" s="47">
        <v>962</v>
      </c>
      <c r="AG397" s="47">
        <v>808</v>
      </c>
      <c r="AH397" s="47">
        <v>835</v>
      </c>
      <c r="AI397" s="47"/>
      <c r="AJ397" s="47"/>
      <c r="AK397" s="47"/>
      <c r="AL397" s="349">
        <f t="shared" si="29"/>
        <v>0.65890410958904111</v>
      </c>
      <c r="AM397" s="349">
        <f t="shared" si="29"/>
        <v>0.55342465753424652</v>
      </c>
      <c r="AN397" s="349">
        <f t="shared" si="29"/>
        <v>0.57191780821917804</v>
      </c>
      <c r="AO397" s="349" t="str">
        <f t="shared" si="28"/>
        <v/>
      </c>
      <c r="AP397" s="349" t="str">
        <f t="shared" si="28"/>
        <v/>
      </c>
      <c r="AQ397" s="349" t="str">
        <f t="shared" si="28"/>
        <v/>
      </c>
    </row>
    <row r="398" spans="1:43" hidden="1" x14ac:dyDescent="0.25">
      <c r="A398" s="348" t="s">
        <v>1940</v>
      </c>
      <c r="B398" s="348"/>
      <c r="C398" s="348"/>
      <c r="D398" s="348"/>
      <c r="E398" s="348"/>
      <c r="F398" s="348"/>
      <c r="G398" s="348"/>
      <c r="H398" s="348"/>
      <c r="I398" s="348"/>
      <c r="J398" t="s">
        <v>1941</v>
      </c>
      <c r="K398" s="348" t="s">
        <v>1942</v>
      </c>
      <c r="L398" t="s">
        <v>1781</v>
      </c>
      <c r="M398" s="348" t="s">
        <v>1782</v>
      </c>
      <c r="N398" s="47">
        <v>5</v>
      </c>
      <c r="O398" s="47">
        <v>5</v>
      </c>
      <c r="P398" s="47">
        <v>5</v>
      </c>
      <c r="Q398" s="47"/>
      <c r="R398" s="47"/>
      <c r="S398" s="47"/>
      <c r="T398">
        <v>0</v>
      </c>
      <c r="U398">
        <v>0</v>
      </c>
      <c r="V398">
        <v>0</v>
      </c>
      <c r="Z398" s="47">
        <v>269</v>
      </c>
      <c r="AA398" s="47">
        <v>140</v>
      </c>
      <c r="AB398" s="47">
        <v>129</v>
      </c>
      <c r="AC398" s="47"/>
      <c r="AD398" s="47"/>
      <c r="AE398" s="47"/>
      <c r="AF398" s="47">
        <v>1098</v>
      </c>
      <c r="AG398" s="47">
        <v>443</v>
      </c>
      <c r="AH398" s="47">
        <v>425</v>
      </c>
      <c r="AI398" s="47"/>
      <c r="AJ398" s="47"/>
      <c r="AK398" s="47"/>
      <c r="AL398" s="349">
        <f t="shared" si="29"/>
        <v>0.60164383561643831</v>
      </c>
      <c r="AM398" s="349">
        <f t="shared" si="29"/>
        <v>0.24273972602739724</v>
      </c>
      <c r="AN398" s="349">
        <f t="shared" si="29"/>
        <v>0.23287671232876711</v>
      </c>
      <c r="AO398" s="349" t="str">
        <f t="shared" si="28"/>
        <v/>
      </c>
      <c r="AP398" s="349" t="str">
        <f t="shared" si="28"/>
        <v/>
      </c>
      <c r="AQ398" s="349" t="str">
        <f t="shared" si="28"/>
        <v/>
      </c>
    </row>
    <row r="399" spans="1:43" hidden="1" x14ac:dyDescent="0.25">
      <c r="A399" s="348" t="s">
        <v>1943</v>
      </c>
      <c r="B399" s="348"/>
      <c r="C399" s="348"/>
      <c r="D399" s="348"/>
      <c r="E399" s="348"/>
      <c r="F399" s="348"/>
      <c r="G399" s="348"/>
      <c r="H399" s="348"/>
      <c r="I399" s="348"/>
      <c r="J399" t="s">
        <v>501</v>
      </c>
      <c r="K399" s="348" t="s">
        <v>1944</v>
      </c>
      <c r="L399" t="s">
        <v>1719</v>
      </c>
      <c r="M399" s="348" t="s">
        <v>1720</v>
      </c>
      <c r="N399" s="47"/>
      <c r="O399" s="47"/>
      <c r="P399" s="47">
        <v>24</v>
      </c>
      <c r="Q399" s="47">
        <v>24</v>
      </c>
      <c r="R399" s="47">
        <v>24</v>
      </c>
      <c r="S399" s="47">
        <v>24</v>
      </c>
      <c r="V399">
        <v>0</v>
      </c>
      <c r="W399">
        <v>0</v>
      </c>
      <c r="X399">
        <v>0</v>
      </c>
      <c r="Z399" s="47"/>
      <c r="AA399" s="47"/>
      <c r="AB399" s="47">
        <v>147</v>
      </c>
      <c r="AC399" s="47">
        <v>158</v>
      </c>
      <c r="AD399" s="47">
        <v>212</v>
      </c>
      <c r="AE399" s="47">
        <v>215</v>
      </c>
      <c r="AF399" s="47"/>
      <c r="AG399" s="47"/>
      <c r="AH399" s="47">
        <v>7281</v>
      </c>
      <c r="AI399" s="47">
        <v>8048</v>
      </c>
      <c r="AJ399" s="47">
        <v>5745</v>
      </c>
      <c r="AK399" s="47">
        <v>7953</v>
      </c>
      <c r="AL399" s="349" t="str">
        <f t="shared" si="29"/>
        <v/>
      </c>
      <c r="AM399" s="349" t="str">
        <f t="shared" si="29"/>
        <v/>
      </c>
      <c r="AN399" s="349">
        <f t="shared" si="29"/>
        <v>0.83116438356164379</v>
      </c>
      <c r="AO399" s="349">
        <f t="shared" si="28"/>
        <v>0.91872146118721454</v>
      </c>
      <c r="AP399" s="349">
        <f t="shared" si="28"/>
        <v>0.65582191780821919</v>
      </c>
      <c r="AQ399" s="349">
        <f t="shared" si="28"/>
        <v>0.9078767123287671</v>
      </c>
    </row>
    <row r="400" spans="1:43" hidden="1" x14ac:dyDescent="0.25">
      <c r="A400" s="348" t="s">
        <v>1831</v>
      </c>
      <c r="B400" s="348"/>
      <c r="C400" s="348"/>
      <c r="D400" s="348"/>
      <c r="E400" s="348"/>
      <c r="F400" s="348"/>
      <c r="G400" s="348"/>
      <c r="H400" s="348"/>
      <c r="I400" s="348"/>
      <c r="J400" t="s">
        <v>519</v>
      </c>
      <c r="K400" s="348" t="s">
        <v>1945</v>
      </c>
      <c r="L400" t="s">
        <v>1812</v>
      </c>
      <c r="M400" s="348" t="s">
        <v>1813</v>
      </c>
      <c r="N400" s="47">
        <v>27</v>
      </c>
      <c r="O400" s="47">
        <v>27</v>
      </c>
      <c r="P400" s="47">
        <v>27</v>
      </c>
      <c r="Q400" s="47">
        <v>27</v>
      </c>
      <c r="R400" s="47">
        <v>27</v>
      </c>
      <c r="S400" s="47">
        <v>30</v>
      </c>
      <c r="Z400" s="47">
        <v>197</v>
      </c>
      <c r="AA400" s="47">
        <v>192</v>
      </c>
      <c r="AB400" s="47">
        <v>224</v>
      </c>
      <c r="AC400" s="47">
        <v>199</v>
      </c>
      <c r="AD400" s="47">
        <v>203</v>
      </c>
      <c r="AE400" s="47">
        <v>205</v>
      </c>
      <c r="AF400" s="47">
        <v>10409</v>
      </c>
      <c r="AG400" s="47">
        <v>10355</v>
      </c>
      <c r="AH400" s="47">
        <v>10044</v>
      </c>
      <c r="AI400" s="47">
        <v>9959</v>
      </c>
      <c r="AJ400" s="47">
        <v>9829</v>
      </c>
      <c r="AK400" s="47">
        <v>10420</v>
      </c>
      <c r="AL400" s="349">
        <f t="shared" si="29"/>
        <v>1.0562151192288178</v>
      </c>
      <c r="AM400" s="349">
        <f t="shared" si="29"/>
        <v>1.0507356671740233</v>
      </c>
      <c r="AN400" s="349">
        <f t="shared" si="29"/>
        <v>1.0191780821917809</v>
      </c>
      <c r="AO400" s="349">
        <f t="shared" si="28"/>
        <v>1.0105530187721969</v>
      </c>
      <c r="AP400" s="349">
        <f t="shared" si="28"/>
        <v>0.99736174530695076</v>
      </c>
      <c r="AQ400" s="349">
        <f t="shared" si="28"/>
        <v>0.95159817351598164</v>
      </c>
    </row>
    <row r="401" spans="1:43" hidden="1" x14ac:dyDescent="0.25">
      <c r="A401" s="348" t="s">
        <v>1851</v>
      </c>
      <c r="B401" s="348"/>
      <c r="C401" s="348"/>
      <c r="D401" s="348"/>
      <c r="E401" s="348"/>
      <c r="F401" s="348"/>
      <c r="G401" s="348"/>
      <c r="H401" s="348"/>
      <c r="I401" s="348"/>
      <c r="J401" t="s">
        <v>1946</v>
      </c>
      <c r="K401" s="348" t="s">
        <v>1947</v>
      </c>
      <c r="L401" t="s">
        <v>1735</v>
      </c>
      <c r="M401" s="348" t="s">
        <v>1736</v>
      </c>
      <c r="N401" s="47">
        <v>51</v>
      </c>
      <c r="O401" s="47"/>
      <c r="P401" s="47"/>
      <c r="Q401" s="47"/>
      <c r="R401" s="47"/>
      <c r="S401" s="47"/>
      <c r="Z401" s="47">
        <v>2577</v>
      </c>
      <c r="AA401" s="47"/>
      <c r="AB401" s="47"/>
      <c r="AC401" s="47"/>
      <c r="AD401" s="47"/>
      <c r="AE401" s="47"/>
      <c r="AF401" s="47">
        <v>15620</v>
      </c>
      <c r="AG401" s="47"/>
      <c r="AH401" s="47"/>
      <c r="AI401" s="47"/>
      <c r="AJ401" s="47"/>
      <c r="AK401" s="47"/>
      <c r="AL401" s="349">
        <f t="shared" si="29"/>
        <v>0.83910824603814127</v>
      </c>
      <c r="AM401" s="349" t="str">
        <f t="shared" si="29"/>
        <v/>
      </c>
      <c r="AN401" s="349" t="str">
        <f t="shared" si="29"/>
        <v/>
      </c>
      <c r="AO401" s="349" t="str">
        <f t="shared" si="28"/>
        <v/>
      </c>
      <c r="AP401" s="349" t="str">
        <f t="shared" si="28"/>
        <v/>
      </c>
      <c r="AQ401" s="349" t="str">
        <f t="shared" si="28"/>
        <v/>
      </c>
    </row>
    <row r="402" spans="1:43" hidden="1" x14ac:dyDescent="0.25">
      <c r="A402" s="348" t="s">
        <v>1851</v>
      </c>
      <c r="B402" s="348"/>
      <c r="C402" s="348"/>
      <c r="D402" s="348"/>
      <c r="E402" s="348"/>
      <c r="F402" s="348"/>
      <c r="G402" s="348"/>
      <c r="H402" s="348"/>
      <c r="I402" s="348"/>
      <c r="J402" t="s">
        <v>1946</v>
      </c>
      <c r="K402" s="348" t="s">
        <v>1947</v>
      </c>
      <c r="L402" t="s">
        <v>1737</v>
      </c>
      <c r="M402" s="348" t="s">
        <v>1738</v>
      </c>
      <c r="N402" s="47">
        <v>35</v>
      </c>
      <c r="O402" s="47"/>
      <c r="P402" s="47"/>
      <c r="Q402" s="47"/>
      <c r="R402" s="47"/>
      <c r="S402" s="47"/>
      <c r="Z402" s="47">
        <v>1198</v>
      </c>
      <c r="AA402" s="47"/>
      <c r="AB402" s="47"/>
      <c r="AC402" s="47"/>
      <c r="AD402" s="47"/>
      <c r="AE402" s="47"/>
      <c r="AF402" s="47">
        <v>8559</v>
      </c>
      <c r="AG402" s="47"/>
      <c r="AH402" s="47"/>
      <c r="AI402" s="47"/>
      <c r="AJ402" s="47"/>
      <c r="AK402" s="47"/>
      <c r="AL402" s="349">
        <f t="shared" si="29"/>
        <v>0.66998043052837575</v>
      </c>
      <c r="AM402" s="349" t="str">
        <f t="shared" si="29"/>
        <v/>
      </c>
      <c r="AN402" s="349" t="str">
        <f t="shared" si="29"/>
        <v/>
      </c>
      <c r="AO402" s="349" t="str">
        <f t="shared" si="28"/>
        <v/>
      </c>
      <c r="AP402" s="349" t="str">
        <f t="shared" si="28"/>
        <v/>
      </c>
      <c r="AQ402" s="349" t="str">
        <f t="shared" si="28"/>
        <v/>
      </c>
    </row>
    <row r="403" spans="1:43" hidden="1" x14ac:dyDescent="0.25">
      <c r="A403" s="348" t="s">
        <v>1851</v>
      </c>
      <c r="B403" s="348"/>
      <c r="C403" s="348"/>
      <c r="D403" s="348"/>
      <c r="E403" s="348"/>
      <c r="F403" s="348"/>
      <c r="G403" s="348"/>
      <c r="H403" s="348"/>
      <c r="I403" s="348"/>
      <c r="J403" t="s">
        <v>1946</v>
      </c>
      <c r="K403" s="348" t="s">
        <v>1947</v>
      </c>
      <c r="L403" t="s">
        <v>1784</v>
      </c>
      <c r="M403" s="348" t="s">
        <v>1701</v>
      </c>
      <c r="N403" s="47">
        <v>80</v>
      </c>
      <c r="O403" s="47"/>
      <c r="P403" s="47"/>
      <c r="Q403" s="47"/>
      <c r="R403" s="47"/>
      <c r="S403" s="47"/>
      <c r="Z403" s="47">
        <v>1038</v>
      </c>
      <c r="AA403" s="47"/>
      <c r="AB403" s="47"/>
      <c r="AC403" s="47"/>
      <c r="AD403" s="47"/>
      <c r="AE403" s="47"/>
      <c r="AF403" s="47">
        <v>20959</v>
      </c>
      <c r="AG403" s="47"/>
      <c r="AH403" s="47"/>
      <c r="AI403" s="47"/>
      <c r="AJ403" s="47"/>
      <c r="AK403" s="47"/>
      <c r="AL403" s="349">
        <f t="shared" si="29"/>
        <v>0.71777397260273978</v>
      </c>
      <c r="AM403" s="349" t="str">
        <f t="shared" si="29"/>
        <v/>
      </c>
      <c r="AN403" s="349" t="str">
        <f t="shared" si="29"/>
        <v/>
      </c>
      <c r="AO403" s="349" t="str">
        <f t="shared" si="28"/>
        <v/>
      </c>
      <c r="AP403" s="349" t="str">
        <f t="shared" si="28"/>
        <v/>
      </c>
      <c r="AQ403" s="349" t="str">
        <f t="shared" si="28"/>
        <v/>
      </c>
    </row>
    <row r="404" spans="1:43" hidden="1" x14ac:dyDescent="0.25">
      <c r="A404" s="348" t="s">
        <v>1851</v>
      </c>
      <c r="B404" s="348" t="s">
        <v>1725</v>
      </c>
      <c r="C404" s="355" t="str">
        <f>IFERROR(INDEX('OSN _po nemocniciach'!G:G,MATCH(J404,'OSN _po nemocniciach'!C:C,0)),"n/a")</f>
        <v>n/a</v>
      </c>
      <c r="D404" s="355" t="str">
        <f>IFERROR(INDEX('OSN _po nemocniciach'!D:D,MATCH(J404,'OSN _po nemocniciach'!C:C,0)),"n/a")</f>
        <v>n/a</v>
      </c>
      <c r="E404" s="359" t="s">
        <v>1559</v>
      </c>
      <c r="F404" s="360">
        <v>0</v>
      </c>
      <c r="G404" s="359"/>
      <c r="H404" s="361">
        <f>AE404</f>
        <v>0</v>
      </c>
      <c r="I404" s="362">
        <f>IF(E404="ANO",F404*H404,"n/a")</f>
        <v>0</v>
      </c>
      <c r="J404" t="s">
        <v>1946</v>
      </c>
      <c r="K404" s="348" t="s">
        <v>1947</v>
      </c>
      <c r="L404" t="s">
        <v>1620</v>
      </c>
      <c r="M404" s="348" t="s">
        <v>1739</v>
      </c>
      <c r="N404" s="47">
        <v>33</v>
      </c>
      <c r="O404" s="47"/>
      <c r="P404" s="47"/>
      <c r="Q404" s="47"/>
      <c r="R404" s="47"/>
      <c r="S404" s="47"/>
      <c r="T404">
        <v>33</v>
      </c>
      <c r="Z404" s="47">
        <v>1583</v>
      </c>
      <c r="AA404" s="47"/>
      <c r="AB404" s="47"/>
      <c r="AC404" s="47"/>
      <c r="AD404" s="47"/>
      <c r="AE404" s="47"/>
      <c r="AF404" s="47">
        <v>7067</v>
      </c>
      <c r="AG404" s="47"/>
      <c r="AH404" s="47"/>
      <c r="AI404" s="47"/>
      <c r="AJ404" s="47"/>
      <c r="AK404" s="47"/>
      <c r="AL404" s="349">
        <f t="shared" si="29"/>
        <v>0.5867164798671648</v>
      </c>
      <c r="AM404" s="349" t="str">
        <f t="shared" si="29"/>
        <v/>
      </c>
      <c r="AN404" s="349" t="str">
        <f t="shared" si="29"/>
        <v/>
      </c>
      <c r="AO404" s="349" t="str">
        <f t="shared" si="28"/>
        <v/>
      </c>
      <c r="AP404" s="349" t="str">
        <f t="shared" si="28"/>
        <v/>
      </c>
      <c r="AQ404" s="349" t="str">
        <f t="shared" si="28"/>
        <v/>
      </c>
    </row>
    <row r="405" spans="1:43" hidden="1" x14ac:dyDescent="0.25">
      <c r="A405" s="348" t="s">
        <v>1851</v>
      </c>
      <c r="B405" s="348"/>
      <c r="C405" s="348"/>
      <c r="D405" s="348"/>
      <c r="E405" s="348"/>
      <c r="F405" s="348"/>
      <c r="G405" s="348"/>
      <c r="H405" s="348"/>
      <c r="I405" s="348"/>
      <c r="J405" t="s">
        <v>1946</v>
      </c>
      <c r="K405" s="348" t="s">
        <v>1947</v>
      </c>
      <c r="L405" t="s">
        <v>1740</v>
      </c>
      <c r="M405" s="348" t="s">
        <v>1741</v>
      </c>
      <c r="N405" s="47">
        <v>40</v>
      </c>
      <c r="O405" s="47"/>
      <c r="P405" s="47"/>
      <c r="Q405" s="47"/>
      <c r="R405" s="47"/>
      <c r="S405" s="47"/>
      <c r="Z405" s="47">
        <v>2251</v>
      </c>
      <c r="AA405" s="47"/>
      <c r="AB405" s="47"/>
      <c r="AC405" s="47"/>
      <c r="AD405" s="47"/>
      <c r="AE405" s="47"/>
      <c r="AF405" s="47">
        <v>10482</v>
      </c>
      <c r="AG405" s="47"/>
      <c r="AH405" s="47"/>
      <c r="AI405" s="47"/>
      <c r="AJ405" s="47"/>
      <c r="AK405" s="47"/>
      <c r="AL405" s="349">
        <f t="shared" si="29"/>
        <v>0.71794520547945206</v>
      </c>
      <c r="AM405" s="349" t="str">
        <f t="shared" si="29"/>
        <v/>
      </c>
      <c r="AN405" s="349" t="str">
        <f t="shared" si="29"/>
        <v/>
      </c>
      <c r="AO405" s="349" t="str">
        <f t="shared" si="28"/>
        <v/>
      </c>
      <c r="AP405" s="349" t="str">
        <f t="shared" si="28"/>
        <v/>
      </c>
      <c r="AQ405" s="349" t="str">
        <f t="shared" si="28"/>
        <v/>
      </c>
    </row>
    <row r="406" spans="1:43" hidden="1" x14ac:dyDescent="0.25">
      <c r="A406" s="348" t="s">
        <v>1851</v>
      </c>
      <c r="B406" s="348"/>
      <c r="C406" s="348"/>
      <c r="D406" s="348"/>
      <c r="E406" s="348"/>
      <c r="F406" s="348"/>
      <c r="G406" s="348"/>
      <c r="H406" s="348"/>
      <c r="I406" s="348"/>
      <c r="J406" t="s">
        <v>1946</v>
      </c>
      <c r="K406" s="348" t="s">
        <v>1947</v>
      </c>
      <c r="L406" t="s">
        <v>1742</v>
      </c>
      <c r="M406" s="348" t="s">
        <v>1743</v>
      </c>
      <c r="N406" s="47">
        <v>60</v>
      </c>
      <c r="O406" s="47"/>
      <c r="P406" s="47"/>
      <c r="Q406" s="47"/>
      <c r="R406" s="47"/>
      <c r="S406" s="47"/>
      <c r="Z406" s="47">
        <v>3629</v>
      </c>
      <c r="AA406" s="47"/>
      <c r="AB406" s="47"/>
      <c r="AC406" s="47"/>
      <c r="AD406" s="47"/>
      <c r="AE406" s="47"/>
      <c r="AF406" s="47">
        <v>15308</v>
      </c>
      <c r="AG406" s="47"/>
      <c r="AH406" s="47"/>
      <c r="AI406" s="47"/>
      <c r="AJ406" s="47"/>
      <c r="AK406" s="47"/>
      <c r="AL406" s="349">
        <f t="shared" si="29"/>
        <v>0.69899543378995432</v>
      </c>
      <c r="AM406" s="349" t="str">
        <f t="shared" si="29"/>
        <v/>
      </c>
      <c r="AN406" s="349" t="str">
        <f t="shared" si="29"/>
        <v/>
      </c>
      <c r="AO406" s="349" t="str">
        <f t="shared" si="28"/>
        <v/>
      </c>
      <c r="AP406" s="349" t="str">
        <f t="shared" si="28"/>
        <v/>
      </c>
      <c r="AQ406" s="349" t="str">
        <f t="shared" si="28"/>
        <v/>
      </c>
    </row>
    <row r="407" spans="1:43" hidden="1" x14ac:dyDescent="0.25">
      <c r="A407" s="348" t="s">
        <v>1851</v>
      </c>
      <c r="B407" s="348"/>
      <c r="C407" s="348"/>
      <c r="D407" s="348"/>
      <c r="E407" s="348"/>
      <c r="F407" s="348"/>
      <c r="G407" s="348"/>
      <c r="H407" s="348"/>
      <c r="I407" s="348"/>
      <c r="J407" t="s">
        <v>1946</v>
      </c>
      <c r="K407" s="348" t="s">
        <v>1947</v>
      </c>
      <c r="L407" t="s">
        <v>1746</v>
      </c>
      <c r="M407" s="348" t="s">
        <v>1747</v>
      </c>
      <c r="N407" s="47">
        <v>4</v>
      </c>
      <c r="O407" s="47"/>
      <c r="P407" s="47"/>
      <c r="Q407" s="47"/>
      <c r="R407" s="47"/>
      <c r="S407" s="47"/>
      <c r="Z407" s="47">
        <v>199</v>
      </c>
      <c r="AA407" s="47"/>
      <c r="AB407" s="47"/>
      <c r="AC407" s="47"/>
      <c r="AD407" s="47"/>
      <c r="AE407" s="47"/>
      <c r="AF407" s="47">
        <v>771</v>
      </c>
      <c r="AG407" s="47"/>
      <c r="AH407" s="47"/>
      <c r="AI407" s="47"/>
      <c r="AJ407" s="47"/>
      <c r="AK407" s="47"/>
      <c r="AL407" s="349">
        <f t="shared" si="29"/>
        <v>0.52808219178082194</v>
      </c>
      <c r="AM407" s="349" t="str">
        <f t="shared" si="29"/>
        <v/>
      </c>
      <c r="AN407" s="349" t="str">
        <f t="shared" si="29"/>
        <v/>
      </c>
      <c r="AO407" s="349" t="str">
        <f t="shared" si="28"/>
        <v/>
      </c>
      <c r="AP407" s="349" t="str">
        <f t="shared" si="28"/>
        <v/>
      </c>
      <c r="AQ407" s="349" t="str">
        <f t="shared" si="28"/>
        <v/>
      </c>
    </row>
    <row r="408" spans="1:43" hidden="1" x14ac:dyDescent="0.25">
      <c r="A408" s="348" t="s">
        <v>1851</v>
      </c>
      <c r="B408" s="348"/>
      <c r="C408" s="348"/>
      <c r="D408" s="348"/>
      <c r="E408" s="348"/>
      <c r="F408" s="348"/>
      <c r="G408" s="348"/>
      <c r="H408" s="348"/>
      <c r="I408" s="348"/>
      <c r="J408" t="s">
        <v>1946</v>
      </c>
      <c r="K408" s="348" t="s">
        <v>1947</v>
      </c>
      <c r="L408" t="s">
        <v>1806</v>
      </c>
      <c r="M408" s="348" t="s">
        <v>1807</v>
      </c>
      <c r="N408" s="47">
        <v>20</v>
      </c>
      <c r="O408" s="47"/>
      <c r="P408" s="47"/>
      <c r="Q408" s="47"/>
      <c r="R408" s="47"/>
      <c r="S408" s="47"/>
      <c r="Z408" s="47">
        <v>552</v>
      </c>
      <c r="AA408" s="47"/>
      <c r="AB408" s="47"/>
      <c r="AC408" s="47"/>
      <c r="AD408" s="47"/>
      <c r="AE408" s="47"/>
      <c r="AF408" s="47">
        <v>4879</v>
      </c>
      <c r="AG408" s="47"/>
      <c r="AH408" s="47"/>
      <c r="AI408" s="47"/>
      <c r="AJ408" s="47"/>
      <c r="AK408" s="47"/>
      <c r="AL408" s="349">
        <f t="shared" si="29"/>
        <v>0.6683561643835616</v>
      </c>
      <c r="AM408" s="349" t="str">
        <f t="shared" si="29"/>
        <v/>
      </c>
      <c r="AN408" s="349" t="str">
        <f t="shared" si="29"/>
        <v/>
      </c>
      <c r="AO408" s="349" t="str">
        <f t="shared" si="28"/>
        <v/>
      </c>
      <c r="AP408" s="349" t="str">
        <f t="shared" si="28"/>
        <v/>
      </c>
      <c r="AQ408" s="349" t="str">
        <f t="shared" si="28"/>
        <v/>
      </c>
    </row>
    <row r="409" spans="1:43" hidden="1" x14ac:dyDescent="0.25">
      <c r="A409" s="348" t="s">
        <v>1851</v>
      </c>
      <c r="B409" s="348" t="s">
        <v>1725</v>
      </c>
      <c r="C409" s="355" t="str">
        <f>IFERROR(INDEX('OSN _po nemocniciach'!G:G,MATCH(J409,'OSN _po nemocniciach'!C:C,0)),"n/a")</f>
        <v>n/a</v>
      </c>
      <c r="D409" s="355" t="str">
        <f>IFERROR(INDEX('OSN _po nemocniciach'!D:D,MATCH(J409,'OSN _po nemocniciach'!C:C,0)),"n/a")</f>
        <v>n/a</v>
      </c>
      <c r="E409" s="359" t="s">
        <v>1559</v>
      </c>
      <c r="F409" s="360">
        <v>0</v>
      </c>
      <c r="G409" s="359"/>
      <c r="H409" s="361">
        <f>AE409</f>
        <v>0</v>
      </c>
      <c r="I409" s="362">
        <f>IF(E409="ANO",F409*H409,"n/a")</f>
        <v>0</v>
      </c>
      <c r="J409" t="s">
        <v>1946</v>
      </c>
      <c r="K409" s="348" t="s">
        <v>1947</v>
      </c>
      <c r="L409" t="s">
        <v>1622</v>
      </c>
      <c r="M409" s="348" t="s">
        <v>1748</v>
      </c>
      <c r="N409" s="47">
        <v>15</v>
      </c>
      <c r="O409" s="47"/>
      <c r="P409" s="47"/>
      <c r="Q409" s="47"/>
      <c r="R409" s="47"/>
      <c r="S409" s="47"/>
      <c r="T409">
        <v>15</v>
      </c>
      <c r="Z409" s="47">
        <v>981</v>
      </c>
      <c r="AA409" s="47"/>
      <c r="AB409" s="47"/>
      <c r="AC409" s="47"/>
      <c r="AD409" s="47"/>
      <c r="AE409" s="47"/>
      <c r="AF409" s="47">
        <v>4299</v>
      </c>
      <c r="AG409" s="47"/>
      <c r="AH409" s="47"/>
      <c r="AI409" s="47"/>
      <c r="AJ409" s="47"/>
      <c r="AK409" s="47"/>
      <c r="AL409" s="349">
        <f t="shared" si="29"/>
        <v>0.78520547945205488</v>
      </c>
      <c r="AM409" s="349" t="str">
        <f t="shared" si="29"/>
        <v/>
      </c>
      <c r="AN409" s="349" t="str">
        <f t="shared" si="29"/>
        <v/>
      </c>
      <c r="AO409" s="349" t="str">
        <f t="shared" si="28"/>
        <v/>
      </c>
      <c r="AP409" s="349" t="str">
        <f t="shared" si="28"/>
        <v/>
      </c>
      <c r="AQ409" s="349" t="str">
        <f t="shared" si="28"/>
        <v/>
      </c>
    </row>
    <row r="410" spans="1:43" hidden="1" x14ac:dyDescent="0.25">
      <c r="A410" s="348" t="s">
        <v>1851</v>
      </c>
      <c r="B410" s="348"/>
      <c r="C410" s="348"/>
      <c r="D410" s="348"/>
      <c r="E410" s="348"/>
      <c r="F410" s="348"/>
      <c r="G410" s="348"/>
      <c r="H410" s="348"/>
      <c r="I410" s="348"/>
      <c r="J410" t="s">
        <v>1946</v>
      </c>
      <c r="K410" s="348" t="s">
        <v>1947</v>
      </c>
      <c r="L410" t="s">
        <v>1781</v>
      </c>
      <c r="M410" s="348" t="s">
        <v>1782</v>
      </c>
      <c r="N410" s="47">
        <v>4</v>
      </c>
      <c r="O410" s="47"/>
      <c r="P410" s="47"/>
      <c r="Q410" s="47"/>
      <c r="R410" s="47"/>
      <c r="S410" s="47"/>
      <c r="Z410" s="47">
        <v>560</v>
      </c>
      <c r="AA410" s="47"/>
      <c r="AB410" s="47"/>
      <c r="AC410" s="47"/>
      <c r="AD410" s="47"/>
      <c r="AE410" s="47"/>
      <c r="AF410" s="47">
        <v>1906</v>
      </c>
      <c r="AG410" s="47"/>
      <c r="AH410" s="47"/>
      <c r="AI410" s="47"/>
      <c r="AJ410" s="47"/>
      <c r="AK410" s="47"/>
      <c r="AL410" s="349">
        <f t="shared" si="29"/>
        <v>1.3054794520547945</v>
      </c>
      <c r="AM410" s="349" t="str">
        <f t="shared" si="29"/>
        <v/>
      </c>
      <c r="AN410" s="349" t="str">
        <f t="shared" si="29"/>
        <v/>
      </c>
      <c r="AO410" s="349" t="str">
        <f t="shared" si="28"/>
        <v/>
      </c>
      <c r="AP410" s="349" t="str">
        <f t="shared" si="28"/>
        <v/>
      </c>
      <c r="AQ410" s="349" t="str">
        <f t="shared" si="28"/>
        <v/>
      </c>
    </row>
    <row r="411" spans="1:43" hidden="1" x14ac:dyDescent="0.25">
      <c r="A411" s="348" t="s">
        <v>1851</v>
      </c>
      <c r="B411" s="348" t="s">
        <v>1725</v>
      </c>
      <c r="C411" s="355" t="str">
        <f>IFERROR(INDEX('OSN _po nemocniciach'!G:G,MATCH(J411,'OSN _po nemocniciach'!C:C,0)),"n/a")</f>
        <v>n/a</v>
      </c>
      <c r="D411" s="355" t="str">
        <f>IFERROR(INDEX('OSN _po nemocniciach'!D:D,MATCH(J411,'OSN _po nemocniciach'!C:C,0)),"n/a")</f>
        <v>n/a</v>
      </c>
      <c r="E411" s="359" t="s">
        <v>1559</v>
      </c>
      <c r="F411" s="360">
        <v>0</v>
      </c>
      <c r="G411" s="359"/>
      <c r="H411" s="361">
        <f>AE411</f>
        <v>0</v>
      </c>
      <c r="I411" s="362">
        <f>IF(E411="ANO",F411*H411,"n/a")</f>
        <v>0</v>
      </c>
      <c r="J411" t="s">
        <v>1946</v>
      </c>
      <c r="K411" s="348" t="s">
        <v>1947</v>
      </c>
      <c r="L411" t="s">
        <v>1773</v>
      </c>
      <c r="M411" s="348" t="s">
        <v>1774</v>
      </c>
      <c r="N411" s="47">
        <v>10</v>
      </c>
      <c r="O411" s="47"/>
      <c r="P411" s="47"/>
      <c r="Q411" s="47"/>
      <c r="R411" s="47"/>
      <c r="S411" s="47"/>
      <c r="T411">
        <v>10</v>
      </c>
      <c r="Z411" s="47">
        <v>288</v>
      </c>
      <c r="AA411" s="47"/>
      <c r="AB411" s="47"/>
      <c r="AC411" s="47"/>
      <c r="AD411" s="47"/>
      <c r="AE411" s="47"/>
      <c r="AF411" s="47">
        <v>3987</v>
      </c>
      <c r="AG411" s="47"/>
      <c r="AH411" s="47"/>
      <c r="AI411" s="47"/>
      <c r="AJ411" s="47"/>
      <c r="AK411" s="47"/>
      <c r="AL411" s="349">
        <f t="shared" si="29"/>
        <v>1.0923287671232877</v>
      </c>
      <c r="AM411" s="349" t="str">
        <f t="shared" si="29"/>
        <v/>
      </c>
      <c r="AN411" s="349" t="str">
        <f t="shared" si="29"/>
        <v/>
      </c>
      <c r="AO411" s="349" t="str">
        <f t="shared" si="28"/>
        <v/>
      </c>
      <c r="AP411" s="349" t="str">
        <f t="shared" si="28"/>
        <v/>
      </c>
      <c r="AQ411" s="349" t="str">
        <f t="shared" si="28"/>
        <v/>
      </c>
    </row>
    <row r="412" spans="1:43" hidden="1" x14ac:dyDescent="0.25">
      <c r="A412" s="348" t="s">
        <v>1851</v>
      </c>
      <c r="B412" s="348"/>
      <c r="C412" s="348"/>
      <c r="D412" s="348"/>
      <c r="E412" s="348"/>
      <c r="F412" s="348"/>
      <c r="G412" s="348"/>
      <c r="H412" s="348"/>
      <c r="I412" s="348"/>
      <c r="J412" t="s">
        <v>1946</v>
      </c>
      <c r="K412" s="348" t="s">
        <v>1947</v>
      </c>
      <c r="L412" t="s">
        <v>1751</v>
      </c>
      <c r="M412" s="348" t="s">
        <v>1752</v>
      </c>
      <c r="N412" s="47">
        <v>30</v>
      </c>
      <c r="O412" s="47"/>
      <c r="P412" s="47"/>
      <c r="Q412" s="47"/>
      <c r="R412" s="47"/>
      <c r="S412" s="47"/>
      <c r="Z412" s="47">
        <v>462</v>
      </c>
      <c r="AA412" s="47"/>
      <c r="AB412" s="47"/>
      <c r="AC412" s="47"/>
      <c r="AD412" s="47"/>
      <c r="AE412" s="47"/>
      <c r="AF412" s="47">
        <v>12556</v>
      </c>
      <c r="AG412" s="47"/>
      <c r="AH412" s="47"/>
      <c r="AI412" s="47"/>
      <c r="AJ412" s="47"/>
      <c r="AK412" s="47"/>
      <c r="AL412" s="349">
        <f t="shared" si="29"/>
        <v>1.1466666666666667</v>
      </c>
      <c r="AM412" s="349" t="str">
        <f t="shared" si="29"/>
        <v/>
      </c>
      <c r="AN412" s="349" t="str">
        <f t="shared" si="29"/>
        <v/>
      </c>
      <c r="AO412" s="349" t="str">
        <f t="shared" si="28"/>
        <v/>
      </c>
      <c r="AP412" s="349" t="str">
        <f t="shared" si="28"/>
        <v/>
      </c>
      <c r="AQ412" s="349" t="str">
        <f t="shared" si="28"/>
        <v/>
      </c>
    </row>
    <row r="413" spans="1:43" hidden="1" x14ac:dyDescent="0.25">
      <c r="A413" s="348" t="s">
        <v>1777</v>
      </c>
      <c r="B413" s="348"/>
      <c r="C413" s="348"/>
      <c r="D413" s="348"/>
      <c r="E413" s="348"/>
      <c r="F413" s="348"/>
      <c r="G413" s="348"/>
      <c r="H413" s="348"/>
      <c r="I413" s="348"/>
      <c r="J413" t="s">
        <v>1948</v>
      </c>
      <c r="K413" s="348" t="s">
        <v>1949</v>
      </c>
      <c r="L413" t="s">
        <v>1735</v>
      </c>
      <c r="M413" s="348" t="s">
        <v>1736</v>
      </c>
      <c r="N413" s="47">
        <v>53</v>
      </c>
      <c r="O413" s="47"/>
      <c r="P413" s="47"/>
      <c r="Q413" s="47"/>
      <c r="R413" s="47"/>
      <c r="S413" s="47"/>
      <c r="Z413" s="47">
        <v>3132</v>
      </c>
      <c r="AA413" s="47"/>
      <c r="AB413" s="47"/>
      <c r="AC413" s="47"/>
      <c r="AD413" s="47"/>
      <c r="AE413" s="47"/>
      <c r="AF413" s="47">
        <v>14251</v>
      </c>
      <c r="AG413" s="47"/>
      <c r="AH413" s="47"/>
      <c r="AI413" s="47"/>
      <c r="AJ413" s="47"/>
      <c r="AK413" s="47"/>
      <c r="AL413" s="349">
        <f t="shared" si="29"/>
        <v>0.73667614370638412</v>
      </c>
      <c r="AM413" s="349" t="str">
        <f t="shared" si="29"/>
        <v/>
      </c>
      <c r="AN413" s="349" t="str">
        <f t="shared" si="29"/>
        <v/>
      </c>
      <c r="AO413" s="349" t="str">
        <f t="shared" si="28"/>
        <v/>
      </c>
      <c r="AP413" s="349" t="str">
        <f t="shared" si="28"/>
        <v/>
      </c>
      <c r="AQ413" s="349" t="str">
        <f t="shared" si="28"/>
        <v/>
      </c>
    </row>
    <row r="414" spans="1:43" hidden="1" x14ac:dyDescent="0.25">
      <c r="A414" s="348" t="s">
        <v>1777</v>
      </c>
      <c r="B414" s="348"/>
      <c r="C414" s="348"/>
      <c r="D414" s="348"/>
      <c r="E414" s="348"/>
      <c r="F414" s="348"/>
      <c r="G414" s="348"/>
      <c r="H414" s="348"/>
      <c r="I414" s="348"/>
      <c r="J414" t="s">
        <v>1948</v>
      </c>
      <c r="K414" s="348" t="s">
        <v>1949</v>
      </c>
      <c r="L414" t="s">
        <v>1737</v>
      </c>
      <c r="M414" s="348" t="s">
        <v>1738</v>
      </c>
      <c r="N414" s="47">
        <v>31</v>
      </c>
      <c r="O414" s="47"/>
      <c r="P414" s="47"/>
      <c r="Q414" s="47"/>
      <c r="R414" s="47"/>
      <c r="S414" s="47"/>
      <c r="Z414" s="47">
        <v>1209</v>
      </c>
      <c r="AA414" s="47"/>
      <c r="AB414" s="47"/>
      <c r="AC414" s="47"/>
      <c r="AD414" s="47"/>
      <c r="AE414" s="47"/>
      <c r="AF414" s="47">
        <v>7052</v>
      </c>
      <c r="AG414" s="47"/>
      <c r="AH414" s="47"/>
      <c r="AI414" s="47"/>
      <c r="AJ414" s="47"/>
      <c r="AK414" s="47"/>
      <c r="AL414" s="349">
        <f t="shared" si="29"/>
        <v>0.62324348210340252</v>
      </c>
      <c r="AM414" s="349" t="str">
        <f t="shared" si="29"/>
        <v/>
      </c>
      <c r="AN414" s="349" t="str">
        <f t="shared" si="29"/>
        <v/>
      </c>
      <c r="AO414" s="349" t="str">
        <f t="shared" si="28"/>
        <v/>
      </c>
      <c r="AP414" s="349" t="str">
        <f t="shared" si="28"/>
        <v/>
      </c>
      <c r="AQ414" s="349" t="str">
        <f t="shared" si="28"/>
        <v/>
      </c>
    </row>
    <row r="415" spans="1:43" hidden="1" x14ac:dyDescent="0.25">
      <c r="A415" s="348" t="s">
        <v>1777</v>
      </c>
      <c r="B415" s="348" t="s">
        <v>1725</v>
      </c>
      <c r="C415" s="355" t="str">
        <f>IFERROR(INDEX('OSN _po nemocniciach'!G:G,MATCH(J415,'OSN _po nemocniciach'!C:C,0)),"n/a")</f>
        <v>n/a</v>
      </c>
      <c r="D415" s="355" t="str">
        <f>IFERROR(INDEX('OSN _po nemocniciach'!D:D,MATCH(J415,'OSN _po nemocniciach'!C:C,0)),"n/a")</f>
        <v>n/a</v>
      </c>
      <c r="E415" s="359" t="s">
        <v>1559</v>
      </c>
      <c r="F415" s="360">
        <v>0</v>
      </c>
      <c r="G415" s="359"/>
      <c r="H415" s="361">
        <f>AE415</f>
        <v>0</v>
      </c>
      <c r="I415" s="362">
        <f>IF(E415="ANO",F415*H415,"n/a")</f>
        <v>0</v>
      </c>
      <c r="J415" t="s">
        <v>1948</v>
      </c>
      <c r="K415" s="348" t="s">
        <v>1949</v>
      </c>
      <c r="L415" t="s">
        <v>1620</v>
      </c>
      <c r="M415" s="348" t="s">
        <v>1739</v>
      </c>
      <c r="N415" s="47">
        <v>30</v>
      </c>
      <c r="O415" s="47"/>
      <c r="P415" s="47"/>
      <c r="Q415" s="47"/>
      <c r="R415" s="47"/>
      <c r="S415" s="47"/>
      <c r="T415">
        <v>30</v>
      </c>
      <c r="Z415" s="47">
        <v>1156</v>
      </c>
      <c r="AA415" s="47"/>
      <c r="AB415" s="47"/>
      <c r="AC415" s="47"/>
      <c r="AD415" s="47"/>
      <c r="AE415" s="47"/>
      <c r="AF415" s="47">
        <v>4518</v>
      </c>
      <c r="AG415" s="47"/>
      <c r="AH415" s="47"/>
      <c r="AI415" s="47"/>
      <c r="AJ415" s="47"/>
      <c r="AK415" s="47"/>
      <c r="AL415" s="349">
        <f t="shared" si="29"/>
        <v>0.4126027397260274</v>
      </c>
      <c r="AM415" s="349" t="str">
        <f t="shared" si="29"/>
        <v/>
      </c>
      <c r="AN415" s="349" t="str">
        <f t="shared" si="29"/>
        <v/>
      </c>
      <c r="AO415" s="349" t="str">
        <f t="shared" si="28"/>
        <v/>
      </c>
      <c r="AP415" s="349" t="str">
        <f t="shared" si="28"/>
        <v/>
      </c>
      <c r="AQ415" s="349" t="str">
        <f t="shared" si="28"/>
        <v/>
      </c>
    </row>
    <row r="416" spans="1:43" hidden="1" x14ac:dyDescent="0.25">
      <c r="A416" s="348" t="s">
        <v>1777</v>
      </c>
      <c r="B416" s="348"/>
      <c r="C416" s="348"/>
      <c r="D416" s="348"/>
      <c r="E416" s="348"/>
      <c r="F416" s="348"/>
      <c r="G416" s="348"/>
      <c r="H416" s="348"/>
      <c r="I416" s="348"/>
      <c r="J416" t="s">
        <v>1948</v>
      </c>
      <c r="K416" s="348" t="s">
        <v>1949</v>
      </c>
      <c r="L416" t="s">
        <v>1740</v>
      </c>
      <c r="M416" s="348" t="s">
        <v>1741</v>
      </c>
      <c r="N416" s="47">
        <v>25</v>
      </c>
      <c r="O416" s="47"/>
      <c r="P416" s="47"/>
      <c r="Q416" s="47"/>
      <c r="R416" s="47"/>
      <c r="S416" s="47"/>
      <c r="Z416" s="47">
        <v>1714</v>
      </c>
      <c r="AA416" s="47"/>
      <c r="AB416" s="47"/>
      <c r="AC416" s="47"/>
      <c r="AD416" s="47"/>
      <c r="AE416" s="47"/>
      <c r="AF416" s="47">
        <v>5250</v>
      </c>
      <c r="AG416" s="47"/>
      <c r="AH416" s="47"/>
      <c r="AI416" s="47"/>
      <c r="AJ416" s="47"/>
      <c r="AK416" s="47"/>
      <c r="AL416" s="349">
        <f t="shared" si="29"/>
        <v>0.57534246575342463</v>
      </c>
      <c r="AM416" s="349" t="str">
        <f t="shared" si="29"/>
        <v/>
      </c>
      <c r="AN416" s="349" t="str">
        <f t="shared" si="29"/>
        <v/>
      </c>
      <c r="AO416" s="349" t="str">
        <f t="shared" si="28"/>
        <v/>
      </c>
      <c r="AP416" s="349" t="str">
        <f t="shared" si="28"/>
        <v/>
      </c>
      <c r="AQ416" s="349" t="str">
        <f t="shared" si="28"/>
        <v/>
      </c>
    </row>
    <row r="417" spans="1:43" hidden="1" x14ac:dyDescent="0.25">
      <c r="A417" s="348" t="s">
        <v>1777</v>
      </c>
      <c r="B417" s="348"/>
      <c r="C417" s="348"/>
      <c r="D417" s="348"/>
      <c r="E417" s="348"/>
      <c r="F417" s="348"/>
      <c r="G417" s="348"/>
      <c r="H417" s="348"/>
      <c r="I417" s="348"/>
      <c r="J417" t="s">
        <v>1948</v>
      </c>
      <c r="K417" s="348" t="s">
        <v>1949</v>
      </c>
      <c r="L417" t="s">
        <v>1742</v>
      </c>
      <c r="M417" s="348" t="s">
        <v>1743</v>
      </c>
      <c r="N417" s="47">
        <v>57</v>
      </c>
      <c r="O417" s="47"/>
      <c r="P417" s="47"/>
      <c r="Q417" s="47"/>
      <c r="R417" s="47"/>
      <c r="S417" s="47"/>
      <c r="Z417" s="47">
        <v>2412</v>
      </c>
      <c r="AA417" s="47"/>
      <c r="AB417" s="47"/>
      <c r="AC417" s="47"/>
      <c r="AD417" s="47"/>
      <c r="AE417" s="47"/>
      <c r="AF417" s="47">
        <v>9375</v>
      </c>
      <c r="AG417" s="47"/>
      <c r="AH417" s="47"/>
      <c r="AI417" s="47"/>
      <c r="AJ417" s="47"/>
      <c r="AK417" s="47"/>
      <c r="AL417" s="349">
        <f t="shared" si="29"/>
        <v>0.45061283345349679</v>
      </c>
      <c r="AM417" s="349" t="str">
        <f t="shared" si="29"/>
        <v/>
      </c>
      <c r="AN417" s="349" t="str">
        <f t="shared" si="29"/>
        <v/>
      </c>
      <c r="AO417" s="349" t="str">
        <f t="shared" si="28"/>
        <v/>
      </c>
      <c r="AP417" s="349" t="str">
        <f t="shared" si="28"/>
        <v/>
      </c>
      <c r="AQ417" s="349" t="str">
        <f t="shared" si="28"/>
        <v/>
      </c>
    </row>
    <row r="418" spans="1:43" hidden="1" x14ac:dyDescent="0.25">
      <c r="A418" s="348" t="s">
        <v>1777</v>
      </c>
      <c r="B418" s="348"/>
      <c r="C418" s="348"/>
      <c r="D418" s="348"/>
      <c r="E418" s="348"/>
      <c r="F418" s="348"/>
      <c r="G418" s="348"/>
      <c r="H418" s="348"/>
      <c r="I418" s="348"/>
      <c r="J418" t="s">
        <v>1948</v>
      </c>
      <c r="K418" s="348" t="s">
        <v>1949</v>
      </c>
      <c r="L418" t="s">
        <v>1746</v>
      </c>
      <c r="M418" s="348" t="s">
        <v>1747</v>
      </c>
      <c r="N418" s="47">
        <v>6</v>
      </c>
      <c r="O418" s="47"/>
      <c r="P418" s="47"/>
      <c r="Q418" s="47"/>
      <c r="R418" s="47"/>
      <c r="S418" s="47"/>
      <c r="Z418" s="47">
        <v>194</v>
      </c>
      <c r="AA418" s="47"/>
      <c r="AB418" s="47"/>
      <c r="AC418" s="47"/>
      <c r="AD418" s="47"/>
      <c r="AE418" s="47"/>
      <c r="AF418" s="47">
        <v>1012</v>
      </c>
      <c r="AG418" s="47"/>
      <c r="AH418" s="47"/>
      <c r="AI418" s="47"/>
      <c r="AJ418" s="47"/>
      <c r="AK418" s="47"/>
      <c r="AL418" s="349">
        <f t="shared" si="29"/>
        <v>0.46210045662100452</v>
      </c>
      <c r="AM418" s="349" t="str">
        <f t="shared" si="29"/>
        <v/>
      </c>
      <c r="AN418" s="349" t="str">
        <f t="shared" si="29"/>
        <v/>
      </c>
      <c r="AO418" s="349" t="str">
        <f t="shared" si="28"/>
        <v/>
      </c>
      <c r="AP418" s="349" t="str">
        <f t="shared" si="28"/>
        <v/>
      </c>
      <c r="AQ418" s="349" t="str">
        <f t="shared" si="28"/>
        <v/>
      </c>
    </row>
    <row r="419" spans="1:43" hidden="1" x14ac:dyDescent="0.25">
      <c r="A419" s="348" t="s">
        <v>1777</v>
      </c>
      <c r="B419" s="348" t="s">
        <v>1725</v>
      </c>
      <c r="C419" s="355" t="str">
        <f>IFERROR(INDEX('OSN _po nemocniciach'!G:G,MATCH(J419,'OSN _po nemocniciach'!C:C,0)),"n/a")</f>
        <v>n/a</v>
      </c>
      <c r="D419" s="355" t="str">
        <f>IFERROR(INDEX('OSN _po nemocniciach'!D:D,MATCH(J419,'OSN _po nemocniciach'!C:C,0)),"n/a")</f>
        <v>n/a</v>
      </c>
      <c r="E419" s="359" t="s">
        <v>1559</v>
      </c>
      <c r="F419" s="360">
        <v>0</v>
      </c>
      <c r="G419" s="359"/>
      <c r="H419" s="361">
        <f>AE419</f>
        <v>0</v>
      </c>
      <c r="I419" s="362">
        <f>IF(E419="ANO",F419*H419,"n/a")</f>
        <v>0</v>
      </c>
      <c r="J419" t="s">
        <v>1948</v>
      </c>
      <c r="K419" s="348" t="s">
        <v>1949</v>
      </c>
      <c r="L419" t="s">
        <v>1622</v>
      </c>
      <c r="M419" s="348" t="s">
        <v>1748</v>
      </c>
      <c r="N419" s="47">
        <v>7</v>
      </c>
      <c r="O419" s="47"/>
      <c r="P419" s="47"/>
      <c r="Q419" s="47"/>
      <c r="R419" s="47"/>
      <c r="S419" s="47"/>
      <c r="T419">
        <v>7</v>
      </c>
      <c r="Z419" s="47">
        <v>520</v>
      </c>
      <c r="AA419" s="47"/>
      <c r="AB419" s="47"/>
      <c r="AC419" s="47"/>
      <c r="AD419" s="47"/>
      <c r="AE419" s="47"/>
      <c r="AF419" s="47">
        <v>2417</v>
      </c>
      <c r="AG419" s="47"/>
      <c r="AH419" s="47"/>
      <c r="AI419" s="47"/>
      <c r="AJ419" s="47"/>
      <c r="AK419" s="47"/>
      <c r="AL419" s="349">
        <f t="shared" si="29"/>
        <v>0.94598825831702538</v>
      </c>
      <c r="AM419" s="349" t="str">
        <f t="shared" si="29"/>
        <v/>
      </c>
      <c r="AN419" s="349" t="str">
        <f t="shared" si="29"/>
        <v/>
      </c>
      <c r="AO419" s="349" t="str">
        <f t="shared" si="28"/>
        <v/>
      </c>
      <c r="AP419" s="349" t="str">
        <f t="shared" si="28"/>
        <v/>
      </c>
      <c r="AQ419" s="349" t="str">
        <f t="shared" si="28"/>
        <v/>
      </c>
    </row>
    <row r="420" spans="1:43" hidden="1" x14ac:dyDescent="0.25">
      <c r="A420" s="348" t="s">
        <v>1777</v>
      </c>
      <c r="B420" s="348"/>
      <c r="C420" s="348"/>
      <c r="D420" s="348"/>
      <c r="E420" s="348"/>
      <c r="F420" s="348"/>
      <c r="G420" s="348"/>
      <c r="H420" s="348"/>
      <c r="I420" s="348"/>
      <c r="J420" t="s">
        <v>1948</v>
      </c>
      <c r="K420" s="348" t="s">
        <v>1949</v>
      </c>
      <c r="L420" t="s">
        <v>1781</v>
      </c>
      <c r="M420" s="348" t="s">
        <v>1782</v>
      </c>
      <c r="N420" s="47">
        <v>5</v>
      </c>
      <c r="O420" s="47"/>
      <c r="P420" s="47"/>
      <c r="Q420" s="47"/>
      <c r="R420" s="47"/>
      <c r="S420" s="47"/>
      <c r="Z420" s="47">
        <v>338</v>
      </c>
      <c r="AA420" s="47"/>
      <c r="AB420" s="47"/>
      <c r="AC420" s="47"/>
      <c r="AD420" s="47"/>
      <c r="AE420" s="47"/>
      <c r="AF420" s="47">
        <v>1293</v>
      </c>
      <c r="AG420" s="47"/>
      <c r="AH420" s="47"/>
      <c r="AI420" s="47"/>
      <c r="AJ420" s="47"/>
      <c r="AK420" s="47"/>
      <c r="AL420" s="349">
        <f t="shared" si="29"/>
        <v>0.70849315068493157</v>
      </c>
      <c r="AM420" s="349" t="str">
        <f t="shared" si="29"/>
        <v/>
      </c>
      <c r="AN420" s="349" t="str">
        <f t="shared" si="29"/>
        <v/>
      </c>
      <c r="AO420" s="349" t="str">
        <f t="shared" si="28"/>
        <v/>
      </c>
      <c r="AP420" s="349" t="str">
        <f t="shared" si="28"/>
        <v/>
      </c>
      <c r="AQ420" s="349" t="str">
        <f t="shared" si="28"/>
        <v/>
      </c>
    </row>
    <row r="421" spans="1:43" hidden="1" x14ac:dyDescent="0.25">
      <c r="A421" s="348" t="s">
        <v>1777</v>
      </c>
      <c r="B421" s="348"/>
      <c r="C421" s="348"/>
      <c r="D421" s="348"/>
      <c r="E421" s="348"/>
      <c r="F421" s="348"/>
      <c r="G421" s="348"/>
      <c r="H421" s="348"/>
      <c r="I421" s="348"/>
      <c r="J421" t="s">
        <v>1948</v>
      </c>
      <c r="K421" s="348" t="s">
        <v>1949</v>
      </c>
      <c r="L421" t="s">
        <v>1771</v>
      </c>
      <c r="M421" s="348" t="s">
        <v>1772</v>
      </c>
      <c r="N421" s="47">
        <v>3</v>
      </c>
      <c r="O421" s="47"/>
      <c r="P421" s="47"/>
      <c r="Q421" s="47"/>
      <c r="R421" s="47"/>
      <c r="S421" s="47"/>
      <c r="Z421" s="47">
        <v>224</v>
      </c>
      <c r="AA421" s="47"/>
      <c r="AB421" s="47"/>
      <c r="AC421" s="47"/>
      <c r="AD421" s="47"/>
      <c r="AE421" s="47"/>
      <c r="AF421" s="47">
        <v>1013</v>
      </c>
      <c r="AG421" s="47"/>
      <c r="AH421" s="47"/>
      <c r="AI421" s="47"/>
      <c r="AJ421" s="47"/>
      <c r="AK421" s="47"/>
      <c r="AL421" s="349">
        <f t="shared" si="29"/>
        <v>0.9251141552511416</v>
      </c>
      <c r="AM421" s="349" t="str">
        <f t="shared" si="29"/>
        <v/>
      </c>
      <c r="AN421" s="349" t="str">
        <f t="shared" si="29"/>
        <v/>
      </c>
      <c r="AO421" s="349" t="str">
        <f t="shared" si="28"/>
        <v/>
      </c>
      <c r="AP421" s="349" t="str">
        <f t="shared" si="28"/>
        <v/>
      </c>
      <c r="AQ421" s="349" t="str">
        <f t="shared" si="28"/>
        <v/>
      </c>
    </row>
    <row r="422" spans="1:43" hidden="1" x14ac:dyDescent="0.25">
      <c r="A422" s="348" t="s">
        <v>1875</v>
      </c>
      <c r="B422" s="348"/>
      <c r="C422" s="348"/>
      <c r="D422" s="348"/>
      <c r="E422" s="348"/>
      <c r="F422" s="348"/>
      <c r="G422" s="348"/>
      <c r="H422" s="348"/>
      <c r="I422" s="348"/>
      <c r="J422" t="s">
        <v>1950</v>
      </c>
      <c r="K422" s="348" t="s">
        <v>1951</v>
      </c>
      <c r="L422" t="s">
        <v>1735</v>
      </c>
      <c r="M422" s="348" t="s">
        <v>1736</v>
      </c>
      <c r="N422" s="47">
        <v>20</v>
      </c>
      <c r="O422" s="47"/>
      <c r="P422" s="47"/>
      <c r="Q422" s="47"/>
      <c r="R422" s="47"/>
      <c r="S422" s="47"/>
      <c r="Z422" s="47">
        <v>993</v>
      </c>
      <c r="AA422" s="47"/>
      <c r="AB422" s="47"/>
      <c r="AC422" s="47"/>
      <c r="AD422" s="47"/>
      <c r="AE422" s="47"/>
      <c r="AF422" s="47">
        <v>5814</v>
      </c>
      <c r="AG422" s="47"/>
      <c r="AH422" s="47"/>
      <c r="AI422" s="47"/>
      <c r="AJ422" s="47"/>
      <c r="AK422" s="47"/>
      <c r="AL422" s="349">
        <f t="shared" si="29"/>
        <v>0.79643835616438352</v>
      </c>
      <c r="AM422" s="349" t="str">
        <f t="shared" si="29"/>
        <v/>
      </c>
      <c r="AN422" s="349" t="str">
        <f t="shared" si="29"/>
        <v/>
      </c>
      <c r="AO422" s="349" t="str">
        <f t="shared" si="28"/>
        <v/>
      </c>
      <c r="AP422" s="349" t="str">
        <f t="shared" si="28"/>
        <v/>
      </c>
      <c r="AQ422" s="349" t="str">
        <f t="shared" si="28"/>
        <v/>
      </c>
    </row>
    <row r="423" spans="1:43" hidden="1" x14ac:dyDescent="0.25">
      <c r="A423" s="348" t="s">
        <v>1875</v>
      </c>
      <c r="B423" s="348"/>
      <c r="C423" s="348"/>
      <c r="D423" s="348"/>
      <c r="E423" s="348"/>
      <c r="F423" s="348"/>
      <c r="G423" s="348"/>
      <c r="H423" s="348"/>
      <c r="I423" s="348"/>
      <c r="J423" t="s">
        <v>1950</v>
      </c>
      <c r="K423" s="348" t="s">
        <v>1951</v>
      </c>
      <c r="L423" t="s">
        <v>1740</v>
      </c>
      <c r="M423" s="348" t="s">
        <v>1741</v>
      </c>
      <c r="N423" s="47">
        <v>15</v>
      </c>
      <c r="O423" s="47"/>
      <c r="P423" s="47"/>
      <c r="Q423" s="47"/>
      <c r="R423" s="47"/>
      <c r="S423" s="47"/>
      <c r="Z423" s="47">
        <v>1039</v>
      </c>
      <c r="AA423" s="47"/>
      <c r="AB423" s="47"/>
      <c r="AC423" s="47"/>
      <c r="AD423" s="47"/>
      <c r="AE423" s="47"/>
      <c r="AF423" s="47">
        <v>4806</v>
      </c>
      <c r="AG423" s="47"/>
      <c r="AH423" s="47"/>
      <c r="AI423" s="47"/>
      <c r="AJ423" s="47"/>
      <c r="AK423" s="47"/>
      <c r="AL423" s="349">
        <f t="shared" si="29"/>
        <v>0.87780821917808216</v>
      </c>
      <c r="AM423" s="349" t="str">
        <f t="shared" si="29"/>
        <v/>
      </c>
      <c r="AN423" s="349" t="str">
        <f t="shared" si="29"/>
        <v/>
      </c>
      <c r="AO423" s="349" t="str">
        <f t="shared" si="28"/>
        <v/>
      </c>
      <c r="AP423" s="349" t="str">
        <f t="shared" si="28"/>
        <v/>
      </c>
      <c r="AQ423" s="349" t="str">
        <f t="shared" si="28"/>
        <v/>
      </c>
    </row>
    <row r="424" spans="1:43" hidden="1" x14ac:dyDescent="0.25">
      <c r="A424" s="348" t="s">
        <v>1875</v>
      </c>
      <c r="B424" s="348"/>
      <c r="C424" s="348"/>
      <c r="D424" s="348"/>
      <c r="E424" s="348"/>
      <c r="F424" s="348"/>
      <c r="G424" s="348"/>
      <c r="H424" s="348"/>
      <c r="I424" s="348"/>
      <c r="J424" t="s">
        <v>1950</v>
      </c>
      <c r="K424" s="348" t="s">
        <v>1951</v>
      </c>
      <c r="L424" t="s">
        <v>1746</v>
      </c>
      <c r="M424" s="348" t="s">
        <v>1747</v>
      </c>
      <c r="N424" s="47">
        <v>2</v>
      </c>
      <c r="O424" s="47"/>
      <c r="P424" s="47"/>
      <c r="Q424" s="47"/>
      <c r="R424" s="47"/>
      <c r="S424" s="47"/>
      <c r="Z424" s="47">
        <v>156</v>
      </c>
      <c r="AA424" s="47"/>
      <c r="AB424" s="47"/>
      <c r="AC424" s="47"/>
      <c r="AD424" s="47"/>
      <c r="AE424" s="47"/>
      <c r="AF424" s="47">
        <v>595</v>
      </c>
      <c r="AG424" s="47"/>
      <c r="AH424" s="47"/>
      <c r="AI424" s="47"/>
      <c r="AJ424" s="47"/>
      <c r="AK424" s="47"/>
      <c r="AL424" s="349">
        <f t="shared" si="29"/>
        <v>0.81506849315068497</v>
      </c>
      <c r="AM424" s="349" t="str">
        <f t="shared" si="29"/>
        <v/>
      </c>
      <c r="AN424" s="349" t="str">
        <f t="shared" si="29"/>
        <v/>
      </c>
      <c r="AO424" s="349" t="str">
        <f t="shared" si="28"/>
        <v/>
      </c>
      <c r="AP424" s="349" t="str">
        <f t="shared" si="28"/>
        <v/>
      </c>
      <c r="AQ424" s="349" t="str">
        <f t="shared" si="28"/>
        <v/>
      </c>
    </row>
    <row r="425" spans="1:43" hidden="1" x14ac:dyDescent="0.25">
      <c r="A425" s="348" t="s">
        <v>1875</v>
      </c>
      <c r="B425" s="348" t="s">
        <v>1725</v>
      </c>
      <c r="C425" s="355" t="str">
        <f>IFERROR(INDEX('OSN _po nemocniciach'!G:G,MATCH(J425,'OSN _po nemocniciach'!C:C,0)),"n/a")</f>
        <v>n/a</v>
      </c>
      <c r="D425" s="355" t="str">
        <f>IFERROR(INDEX('OSN _po nemocniciach'!D:D,MATCH(J425,'OSN _po nemocniciach'!C:C,0)),"n/a")</f>
        <v>n/a</v>
      </c>
      <c r="E425" s="359" t="s">
        <v>1559</v>
      </c>
      <c r="F425" s="360">
        <v>0</v>
      </c>
      <c r="G425" s="359"/>
      <c r="H425" s="361">
        <f>AE425</f>
        <v>0</v>
      </c>
      <c r="I425" s="362">
        <f>IF(E425="ANO",F425*H425,"n/a")</f>
        <v>0</v>
      </c>
      <c r="J425" t="s">
        <v>1950</v>
      </c>
      <c r="K425" s="348" t="s">
        <v>1951</v>
      </c>
      <c r="L425" t="s">
        <v>1622</v>
      </c>
      <c r="M425" s="348" t="s">
        <v>1748</v>
      </c>
      <c r="N425" s="47">
        <v>9</v>
      </c>
      <c r="O425" s="47"/>
      <c r="P425" s="47"/>
      <c r="Q425" s="47"/>
      <c r="R425" s="47"/>
      <c r="S425" s="47"/>
      <c r="T425">
        <v>9</v>
      </c>
      <c r="Z425" s="47">
        <v>530</v>
      </c>
      <c r="AA425" s="47"/>
      <c r="AB425" s="47"/>
      <c r="AC425" s="47"/>
      <c r="AD425" s="47"/>
      <c r="AE425" s="47"/>
      <c r="AF425" s="47">
        <v>2452</v>
      </c>
      <c r="AG425" s="47"/>
      <c r="AH425" s="47"/>
      <c r="AI425" s="47"/>
      <c r="AJ425" s="47"/>
      <c r="AK425" s="47"/>
      <c r="AL425" s="349">
        <f t="shared" si="29"/>
        <v>0.74642313546423134</v>
      </c>
      <c r="AM425" s="349" t="str">
        <f t="shared" si="29"/>
        <v/>
      </c>
      <c r="AN425" s="349" t="str">
        <f t="shared" si="29"/>
        <v/>
      </c>
      <c r="AO425" s="349" t="str">
        <f t="shared" si="28"/>
        <v/>
      </c>
      <c r="AP425" s="349" t="str">
        <f t="shared" si="28"/>
        <v/>
      </c>
      <c r="AQ425" s="349" t="str">
        <f t="shared" si="28"/>
        <v/>
      </c>
    </row>
    <row r="426" spans="1:43" hidden="1" x14ac:dyDescent="0.25">
      <c r="A426" s="348" t="s">
        <v>1875</v>
      </c>
      <c r="B426" s="348"/>
      <c r="C426" s="348"/>
      <c r="D426" s="348"/>
      <c r="E426" s="348"/>
      <c r="F426" s="348"/>
      <c r="G426" s="348"/>
      <c r="H426" s="348"/>
      <c r="I426" s="348"/>
      <c r="J426" t="s">
        <v>1950</v>
      </c>
      <c r="K426" s="348" t="s">
        <v>1951</v>
      </c>
      <c r="L426" t="s">
        <v>1751</v>
      </c>
      <c r="M426" s="348" t="s">
        <v>1752</v>
      </c>
      <c r="N426" s="47">
        <v>20</v>
      </c>
      <c r="O426" s="47"/>
      <c r="P426" s="47"/>
      <c r="Q426" s="47"/>
      <c r="R426" s="47"/>
      <c r="S426" s="47"/>
      <c r="Z426" s="47">
        <v>368</v>
      </c>
      <c r="AA426" s="47"/>
      <c r="AB426" s="47"/>
      <c r="AC426" s="47"/>
      <c r="AD426" s="47"/>
      <c r="AE426" s="47"/>
      <c r="AF426" s="47">
        <v>6586</v>
      </c>
      <c r="AG426" s="47"/>
      <c r="AH426" s="47"/>
      <c r="AI426" s="47"/>
      <c r="AJ426" s="47"/>
      <c r="AK426" s="47"/>
      <c r="AL426" s="349">
        <f t="shared" si="29"/>
        <v>0.90219178082191787</v>
      </c>
      <c r="AM426" s="349" t="str">
        <f t="shared" si="29"/>
        <v/>
      </c>
      <c r="AN426" s="349" t="str">
        <f t="shared" si="29"/>
        <v/>
      </c>
      <c r="AO426" s="349" t="str">
        <f t="shared" si="28"/>
        <v/>
      </c>
      <c r="AP426" s="349" t="str">
        <f t="shared" si="28"/>
        <v/>
      </c>
      <c r="AQ426" s="349" t="str">
        <f t="shared" si="28"/>
        <v/>
      </c>
    </row>
    <row r="427" spans="1:43" hidden="1" x14ac:dyDescent="0.25">
      <c r="A427" s="348" t="s">
        <v>1875</v>
      </c>
      <c r="B427" s="348"/>
      <c r="C427" s="348"/>
      <c r="D427" s="348"/>
      <c r="E427" s="348"/>
      <c r="F427" s="348"/>
      <c r="G427" s="348"/>
      <c r="H427" s="348"/>
      <c r="I427" s="348"/>
      <c r="J427" t="s">
        <v>1952</v>
      </c>
      <c r="K427" s="348" t="s">
        <v>1953</v>
      </c>
      <c r="L427" t="s">
        <v>1749</v>
      </c>
      <c r="M427" s="348" t="s">
        <v>1750</v>
      </c>
      <c r="N427" s="47">
        <v>12</v>
      </c>
      <c r="O427" s="47"/>
      <c r="P427" s="47"/>
      <c r="Q427" s="47"/>
      <c r="R427" s="47"/>
      <c r="S427" s="47"/>
      <c r="Z427" s="47">
        <v>150</v>
      </c>
      <c r="AA427" s="47"/>
      <c r="AB427" s="47"/>
      <c r="AC427" s="47"/>
      <c r="AD427" s="47"/>
      <c r="AE427" s="47"/>
      <c r="AF427" s="47">
        <v>3812</v>
      </c>
      <c r="AG427" s="47"/>
      <c r="AH427" s="47"/>
      <c r="AI427" s="47"/>
      <c r="AJ427" s="47"/>
      <c r="AK427" s="47"/>
      <c r="AL427" s="349">
        <f t="shared" si="29"/>
        <v>0.8703196347031964</v>
      </c>
      <c r="AM427" s="349" t="str">
        <f t="shared" si="29"/>
        <v/>
      </c>
      <c r="AN427" s="349" t="str">
        <f t="shared" si="29"/>
        <v/>
      </c>
      <c r="AO427" s="349" t="str">
        <f t="shared" si="28"/>
        <v/>
      </c>
      <c r="AP427" s="349" t="str">
        <f t="shared" si="28"/>
        <v/>
      </c>
      <c r="AQ427" s="349" t="str">
        <f t="shared" si="28"/>
        <v/>
      </c>
    </row>
    <row r="428" spans="1:43" hidden="1" x14ac:dyDescent="0.25">
      <c r="A428" s="348" t="s">
        <v>1771</v>
      </c>
      <c r="B428" s="348"/>
      <c r="C428" s="348"/>
      <c r="D428" s="348"/>
      <c r="E428" s="348"/>
      <c r="F428" s="348"/>
      <c r="G428" s="348"/>
      <c r="H428" s="348"/>
      <c r="I428" s="348"/>
      <c r="J428" t="s">
        <v>1954</v>
      </c>
      <c r="K428" s="348" t="s">
        <v>1955</v>
      </c>
      <c r="L428" t="s">
        <v>1719</v>
      </c>
      <c r="M428" s="348" t="s">
        <v>1720</v>
      </c>
      <c r="N428" s="47"/>
      <c r="O428" s="47">
        <v>25</v>
      </c>
      <c r="P428" s="47">
        <v>25</v>
      </c>
      <c r="Q428" s="47"/>
      <c r="R428" s="47"/>
      <c r="S428" s="47"/>
      <c r="U428">
        <v>0</v>
      </c>
      <c r="Z428" s="47"/>
      <c r="AA428" s="47">
        <v>124</v>
      </c>
      <c r="AB428" s="47">
        <v>141</v>
      </c>
      <c r="AC428" s="47"/>
      <c r="AD428" s="47"/>
      <c r="AE428" s="47"/>
      <c r="AF428" s="47"/>
      <c r="AG428" s="47">
        <v>3647</v>
      </c>
      <c r="AH428" s="47">
        <v>4433</v>
      </c>
      <c r="AI428" s="47"/>
      <c r="AJ428" s="47"/>
      <c r="AK428" s="47"/>
      <c r="AL428" s="349" t="str">
        <f t="shared" si="29"/>
        <v/>
      </c>
      <c r="AM428" s="349">
        <f t="shared" si="29"/>
        <v>0.3996712328767123</v>
      </c>
      <c r="AN428" s="349">
        <f t="shared" si="29"/>
        <v>0.48580821917808215</v>
      </c>
      <c r="AO428" s="349" t="str">
        <f t="shared" si="28"/>
        <v/>
      </c>
      <c r="AP428" s="349" t="str">
        <f t="shared" si="28"/>
        <v/>
      </c>
      <c r="AQ428" s="349" t="str">
        <f t="shared" si="28"/>
        <v/>
      </c>
    </row>
    <row r="429" spans="1:43" hidden="1" x14ac:dyDescent="0.25">
      <c r="A429" s="348" t="s">
        <v>1771</v>
      </c>
      <c r="B429" s="348"/>
      <c r="C429" s="348"/>
      <c r="D429" s="348"/>
      <c r="E429" s="348"/>
      <c r="F429" s="348"/>
      <c r="G429" s="348"/>
      <c r="H429" s="348"/>
      <c r="I429" s="348"/>
      <c r="J429" t="s">
        <v>1954</v>
      </c>
      <c r="K429" s="348" t="s">
        <v>1955</v>
      </c>
      <c r="L429" t="s">
        <v>1719</v>
      </c>
      <c r="M429" s="348" t="s">
        <v>1720</v>
      </c>
      <c r="N429" s="47">
        <v>25</v>
      </c>
      <c r="O429" s="47"/>
      <c r="P429" s="47"/>
      <c r="Q429" s="47"/>
      <c r="R429" s="47"/>
      <c r="S429" s="47"/>
      <c r="Z429" s="47">
        <v>90</v>
      </c>
      <c r="AA429" s="47"/>
      <c r="AB429" s="47"/>
      <c r="AC429" s="47"/>
      <c r="AD429" s="47"/>
      <c r="AE429" s="47"/>
      <c r="AF429" s="47">
        <v>3709</v>
      </c>
      <c r="AG429" s="47"/>
      <c r="AH429" s="47"/>
      <c r="AI429" s="47"/>
      <c r="AJ429" s="47"/>
      <c r="AK429" s="47"/>
      <c r="AL429" s="349">
        <f t="shared" si="29"/>
        <v>0.40646575342465757</v>
      </c>
      <c r="AM429" s="349" t="str">
        <f t="shared" si="29"/>
        <v/>
      </c>
      <c r="AN429" s="349" t="str">
        <f t="shared" si="29"/>
        <v/>
      </c>
      <c r="AO429" s="349" t="str">
        <f t="shared" si="28"/>
        <v/>
      </c>
      <c r="AP429" s="349" t="str">
        <f t="shared" si="28"/>
        <v/>
      </c>
      <c r="AQ429" s="349" t="str">
        <f t="shared" si="28"/>
        <v/>
      </c>
    </row>
    <row r="430" spans="1:43" hidden="1" x14ac:dyDescent="0.25">
      <c r="A430" s="348" t="s">
        <v>1921</v>
      </c>
      <c r="B430" s="348"/>
      <c r="C430" s="348"/>
      <c r="D430" s="348"/>
      <c r="E430" s="348"/>
      <c r="F430" s="348"/>
      <c r="G430" s="348"/>
      <c r="H430" s="348"/>
      <c r="I430" s="348"/>
      <c r="J430" t="s">
        <v>494</v>
      </c>
      <c r="K430" s="348" t="s">
        <v>1956</v>
      </c>
      <c r="L430" t="s">
        <v>1749</v>
      </c>
      <c r="M430" s="348" t="s">
        <v>1750</v>
      </c>
      <c r="N430" s="47">
        <v>45</v>
      </c>
      <c r="O430" s="47">
        <v>45</v>
      </c>
      <c r="P430" s="47">
        <v>45</v>
      </c>
      <c r="Q430" s="47">
        <v>42</v>
      </c>
      <c r="R430" s="47">
        <v>42</v>
      </c>
      <c r="S430" s="47">
        <v>42</v>
      </c>
      <c r="U430">
        <v>0</v>
      </c>
      <c r="Z430" s="47">
        <v>7</v>
      </c>
      <c r="AA430" s="47">
        <v>305</v>
      </c>
      <c r="AB430" s="47">
        <v>366</v>
      </c>
      <c r="AC430" s="47">
        <v>244</v>
      </c>
      <c r="AD430" s="47">
        <v>186</v>
      </c>
      <c r="AE430" s="47">
        <v>199</v>
      </c>
      <c r="AF430" s="47">
        <v>133</v>
      </c>
      <c r="AG430" s="47">
        <v>10264</v>
      </c>
      <c r="AH430" s="47">
        <v>14988</v>
      </c>
      <c r="AI430" s="47">
        <v>8845</v>
      </c>
      <c r="AJ430" s="47">
        <v>7156</v>
      </c>
      <c r="AK430" s="47">
        <v>7347</v>
      </c>
      <c r="AL430" s="349">
        <f t="shared" si="29"/>
        <v>8.0974124809741251E-3</v>
      </c>
      <c r="AM430" s="349">
        <f t="shared" si="29"/>
        <v>0.6249010654490107</v>
      </c>
      <c r="AN430" s="349">
        <f t="shared" si="29"/>
        <v>0.91251141552511417</v>
      </c>
      <c r="AO430" s="349">
        <f t="shared" si="29"/>
        <v>0.57697325505544683</v>
      </c>
      <c r="AP430" s="349">
        <f t="shared" si="29"/>
        <v>0.46679712981082844</v>
      </c>
      <c r="AQ430" s="349">
        <f t="shared" si="29"/>
        <v>0.47925636007827788</v>
      </c>
    </row>
    <row r="431" spans="1:43" hidden="1" x14ac:dyDescent="0.25">
      <c r="A431" s="348" t="s">
        <v>1862</v>
      </c>
      <c r="B431" s="348"/>
      <c r="C431" s="348"/>
      <c r="D431" s="348"/>
      <c r="E431" s="348"/>
      <c r="F431" s="348"/>
      <c r="G431" s="348"/>
      <c r="H431" s="348"/>
      <c r="I431" s="348"/>
      <c r="J431" t="s">
        <v>416</v>
      </c>
      <c r="K431" s="348" t="s">
        <v>1957</v>
      </c>
      <c r="L431" t="s">
        <v>1735</v>
      </c>
      <c r="M431" s="348" t="s">
        <v>1736</v>
      </c>
      <c r="N431" s="47">
        <v>59</v>
      </c>
      <c r="O431" s="47">
        <v>59</v>
      </c>
      <c r="P431" s="47">
        <v>59</v>
      </c>
      <c r="Q431" s="47">
        <v>59</v>
      </c>
      <c r="R431" s="47">
        <v>59</v>
      </c>
      <c r="S431" s="47">
        <v>59</v>
      </c>
      <c r="Z431" s="47">
        <v>2348</v>
      </c>
      <c r="AA431" s="47">
        <v>2368</v>
      </c>
      <c r="AB431" s="47">
        <v>2401</v>
      </c>
      <c r="AC431" s="47">
        <v>2262</v>
      </c>
      <c r="AD431" s="47">
        <v>2482</v>
      </c>
      <c r="AE431" s="47">
        <v>2490</v>
      </c>
      <c r="AF431" s="47">
        <v>17723</v>
      </c>
      <c r="AG431" s="47">
        <v>17642</v>
      </c>
      <c r="AH431" s="47">
        <v>18570</v>
      </c>
      <c r="AI431" s="47">
        <v>17694</v>
      </c>
      <c r="AJ431" s="47">
        <v>18449</v>
      </c>
      <c r="AK431" s="47">
        <v>18398</v>
      </c>
      <c r="AL431" s="349">
        <f t="shared" ref="AL431:AQ473" si="32">IFERROR(AF431/N431/365,"")</f>
        <v>0.82298583700951933</v>
      </c>
      <c r="AM431" s="349">
        <f t="shared" si="32"/>
        <v>0.81922451822614351</v>
      </c>
      <c r="AN431" s="349">
        <f t="shared" si="32"/>
        <v>0.862317158114697</v>
      </c>
      <c r="AO431" s="349">
        <f t="shared" si="32"/>
        <v>0.82163919201300206</v>
      </c>
      <c r="AP431" s="349">
        <f t="shared" si="32"/>
        <v>0.85669839795681446</v>
      </c>
      <c r="AQ431" s="349">
        <f t="shared" si="32"/>
        <v>0.85433016020431851</v>
      </c>
    </row>
    <row r="432" spans="1:43" hidden="1" x14ac:dyDescent="0.25">
      <c r="A432" s="348" t="s">
        <v>1862</v>
      </c>
      <c r="B432" s="348"/>
      <c r="C432" s="348"/>
      <c r="D432" s="348"/>
      <c r="E432" s="348"/>
      <c r="F432" s="348"/>
      <c r="G432" s="348"/>
      <c r="H432" s="348"/>
      <c r="I432" s="348"/>
      <c r="J432" t="s">
        <v>416</v>
      </c>
      <c r="K432" s="348" t="s">
        <v>1957</v>
      </c>
      <c r="L432" t="s">
        <v>1794</v>
      </c>
      <c r="M432" s="348" t="s">
        <v>1795</v>
      </c>
      <c r="N432" s="47">
        <v>0</v>
      </c>
      <c r="O432" s="47"/>
      <c r="P432" s="47"/>
      <c r="Q432" s="47"/>
      <c r="R432" s="47"/>
      <c r="S432" s="47"/>
      <c r="Z432" s="47">
        <v>0</v>
      </c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349" t="str">
        <f t="shared" si="32"/>
        <v/>
      </c>
      <c r="AM432" s="349" t="str">
        <f t="shared" si="32"/>
        <v/>
      </c>
      <c r="AN432" s="349" t="str">
        <f t="shared" si="32"/>
        <v/>
      </c>
      <c r="AO432" s="349" t="str">
        <f t="shared" si="32"/>
        <v/>
      </c>
      <c r="AP432" s="349" t="str">
        <f t="shared" si="32"/>
        <v/>
      </c>
      <c r="AQ432" s="349" t="str">
        <f t="shared" si="32"/>
        <v/>
      </c>
    </row>
    <row r="433" spans="1:43" hidden="1" x14ac:dyDescent="0.25">
      <c r="A433" s="348" t="s">
        <v>1862</v>
      </c>
      <c r="B433" s="348"/>
      <c r="C433" s="348"/>
      <c r="D433" s="348"/>
      <c r="E433" s="348"/>
      <c r="F433" s="348"/>
      <c r="G433" s="348"/>
      <c r="H433" s="348"/>
      <c r="I433" s="348"/>
      <c r="J433" t="s">
        <v>416</v>
      </c>
      <c r="K433" s="348" t="s">
        <v>1957</v>
      </c>
      <c r="L433" t="s">
        <v>1723</v>
      </c>
      <c r="M433" s="348" t="s">
        <v>1724</v>
      </c>
      <c r="N433" s="47">
        <v>0</v>
      </c>
      <c r="O433" s="47"/>
      <c r="P433" s="47"/>
      <c r="Q433" s="47"/>
      <c r="R433" s="47"/>
      <c r="S433" s="47"/>
      <c r="Z433" s="47">
        <v>0</v>
      </c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349" t="str">
        <f t="shared" si="32"/>
        <v/>
      </c>
      <c r="AM433" s="349" t="str">
        <f t="shared" si="32"/>
        <v/>
      </c>
      <c r="AN433" s="349" t="str">
        <f t="shared" si="32"/>
        <v/>
      </c>
      <c r="AO433" s="349" t="str">
        <f t="shared" si="32"/>
        <v/>
      </c>
      <c r="AP433" s="349" t="str">
        <f t="shared" si="32"/>
        <v/>
      </c>
      <c r="AQ433" s="349" t="str">
        <f t="shared" si="32"/>
        <v/>
      </c>
    </row>
    <row r="434" spans="1:43" hidden="1" x14ac:dyDescent="0.25">
      <c r="A434" s="348" t="s">
        <v>1862</v>
      </c>
      <c r="B434" s="348"/>
      <c r="C434" s="348"/>
      <c r="D434" s="348"/>
      <c r="E434" s="348"/>
      <c r="F434" s="348"/>
      <c r="G434" s="348"/>
      <c r="H434" s="348"/>
      <c r="I434" s="348"/>
      <c r="J434" t="s">
        <v>416</v>
      </c>
      <c r="K434" s="348" t="s">
        <v>1957</v>
      </c>
      <c r="L434" t="s">
        <v>1737</v>
      </c>
      <c r="M434" s="348" t="s">
        <v>1738</v>
      </c>
      <c r="N434" s="47">
        <v>35</v>
      </c>
      <c r="O434" s="47">
        <v>35</v>
      </c>
      <c r="P434" s="47">
        <v>35</v>
      </c>
      <c r="Q434" s="47">
        <v>35</v>
      </c>
      <c r="R434" s="47">
        <v>35</v>
      </c>
      <c r="S434" s="47">
        <v>35</v>
      </c>
      <c r="Z434" s="47">
        <v>1540</v>
      </c>
      <c r="AA434" s="47">
        <v>1604</v>
      </c>
      <c r="AB434" s="47">
        <v>1555</v>
      </c>
      <c r="AC434" s="47">
        <v>1591</v>
      </c>
      <c r="AD434" s="47">
        <v>1676</v>
      </c>
      <c r="AE434" s="47">
        <v>1615</v>
      </c>
      <c r="AF434" s="47">
        <v>10068</v>
      </c>
      <c r="AG434" s="47">
        <v>10307</v>
      </c>
      <c r="AH434" s="47">
        <v>10241</v>
      </c>
      <c r="AI434" s="47">
        <v>9882</v>
      </c>
      <c r="AJ434" s="47">
        <v>10055</v>
      </c>
      <c r="AK434" s="47">
        <v>10297</v>
      </c>
      <c r="AL434" s="349">
        <f t="shared" si="32"/>
        <v>0.78810176125244613</v>
      </c>
      <c r="AM434" s="349">
        <f t="shared" si="32"/>
        <v>0.80681017612524453</v>
      </c>
      <c r="AN434" s="349">
        <f t="shared" si="32"/>
        <v>0.80164383561643837</v>
      </c>
      <c r="AO434" s="349">
        <f t="shared" si="32"/>
        <v>0.77354207436399225</v>
      </c>
      <c r="AP434" s="349">
        <f t="shared" si="32"/>
        <v>0.78708414872798427</v>
      </c>
      <c r="AQ434" s="349">
        <f t="shared" si="32"/>
        <v>0.80602739726027395</v>
      </c>
    </row>
    <row r="435" spans="1:43" hidden="1" x14ac:dyDescent="0.25">
      <c r="A435" s="348" t="s">
        <v>1862</v>
      </c>
      <c r="B435" s="348" t="s">
        <v>1725</v>
      </c>
      <c r="C435" s="355" t="str">
        <f>IFERROR(INDEX('OSN _po nemocniciach'!G:G,MATCH(J435,'OSN _po nemocniciach'!C:C,0)),"n/a")</f>
        <v>Presovsky kraj</v>
      </c>
      <c r="D435" s="355" t="str">
        <f>IFERROR(INDEX('OSN _po nemocniciach'!D:D,MATCH(J435,'OSN _po nemocniciach'!C:C,0)),"n/a")</f>
        <v>Humenne</v>
      </c>
      <c r="E435" s="359" t="s">
        <v>1559</v>
      </c>
      <c r="F435" s="360">
        <v>0</v>
      </c>
      <c r="G435" s="359"/>
      <c r="H435" s="361">
        <f>AE435</f>
        <v>1025</v>
      </c>
      <c r="I435" s="362">
        <f>IF(E435="ANO",F435*H435,"n/a")</f>
        <v>0</v>
      </c>
      <c r="J435" t="s">
        <v>416</v>
      </c>
      <c r="K435" s="348" t="s">
        <v>1957</v>
      </c>
      <c r="L435" t="s">
        <v>1620</v>
      </c>
      <c r="M435" s="348" t="s">
        <v>1739</v>
      </c>
      <c r="N435" s="47">
        <v>34</v>
      </c>
      <c r="O435" s="47">
        <v>34</v>
      </c>
      <c r="P435" s="47">
        <v>34</v>
      </c>
      <c r="Q435" s="47">
        <v>34</v>
      </c>
      <c r="R435" s="47">
        <v>34</v>
      </c>
      <c r="S435" s="47">
        <v>34</v>
      </c>
      <c r="T435">
        <v>34</v>
      </c>
      <c r="U435">
        <v>34</v>
      </c>
      <c r="V435">
        <v>34</v>
      </c>
      <c r="W435">
        <v>34</v>
      </c>
      <c r="X435">
        <v>34</v>
      </c>
      <c r="Y435">
        <v>34</v>
      </c>
      <c r="Z435" s="47">
        <v>1008</v>
      </c>
      <c r="AA435" s="47">
        <v>1039</v>
      </c>
      <c r="AB435" s="47">
        <v>1036</v>
      </c>
      <c r="AC435" s="47">
        <v>1113</v>
      </c>
      <c r="AD435" s="47">
        <v>1130</v>
      </c>
      <c r="AE435" s="47">
        <v>1025</v>
      </c>
      <c r="AF435" s="47">
        <v>4682</v>
      </c>
      <c r="AG435" s="47">
        <v>4697</v>
      </c>
      <c r="AH435" s="47">
        <v>4507</v>
      </c>
      <c r="AI435" s="47">
        <v>4865</v>
      </c>
      <c r="AJ435" s="47">
        <v>4876</v>
      </c>
      <c r="AK435" s="47">
        <v>3951</v>
      </c>
      <c r="AL435" s="349">
        <f t="shared" si="32"/>
        <v>0.37727639000805807</v>
      </c>
      <c r="AM435" s="349">
        <f t="shared" si="32"/>
        <v>0.37848509266720387</v>
      </c>
      <c r="AN435" s="349">
        <f t="shared" si="32"/>
        <v>0.36317485898468976</v>
      </c>
      <c r="AO435" s="349">
        <f t="shared" si="32"/>
        <v>0.3920225624496374</v>
      </c>
      <c r="AP435" s="349">
        <f t="shared" si="32"/>
        <v>0.39290894439967766</v>
      </c>
      <c r="AQ435" s="349">
        <f t="shared" si="32"/>
        <v>0.31837228041901694</v>
      </c>
    </row>
    <row r="436" spans="1:43" hidden="1" x14ac:dyDescent="0.25">
      <c r="A436" s="348" t="s">
        <v>1862</v>
      </c>
      <c r="B436" s="348"/>
      <c r="C436" s="348"/>
      <c r="D436" s="348"/>
      <c r="E436" s="348"/>
      <c r="F436" s="348"/>
      <c r="G436" s="348"/>
      <c r="H436" s="348"/>
      <c r="I436" s="348"/>
      <c r="J436" t="s">
        <v>416</v>
      </c>
      <c r="K436" s="348" t="s">
        <v>1957</v>
      </c>
      <c r="L436" t="s">
        <v>1740</v>
      </c>
      <c r="M436" s="348" t="s">
        <v>1741</v>
      </c>
      <c r="N436" s="47">
        <v>37</v>
      </c>
      <c r="O436" s="47">
        <v>37</v>
      </c>
      <c r="P436" s="47">
        <v>37</v>
      </c>
      <c r="Q436" s="47">
        <v>37</v>
      </c>
      <c r="R436" s="47">
        <v>37</v>
      </c>
      <c r="S436" s="47">
        <v>37</v>
      </c>
      <c r="Z436" s="47">
        <v>1461</v>
      </c>
      <c r="AA436" s="47">
        <v>1564</v>
      </c>
      <c r="AB436" s="47">
        <v>1679</v>
      </c>
      <c r="AC436" s="47">
        <v>1372</v>
      </c>
      <c r="AD436" s="47">
        <v>1631</v>
      </c>
      <c r="AE436" s="47">
        <v>1672</v>
      </c>
      <c r="AF436" s="47">
        <v>5970</v>
      </c>
      <c r="AG436" s="47">
        <v>5907</v>
      </c>
      <c r="AH436" s="47">
        <v>6268</v>
      </c>
      <c r="AI436" s="47">
        <v>5494</v>
      </c>
      <c r="AJ436" s="47">
        <v>5491</v>
      </c>
      <c r="AK436" s="47">
        <v>5019</v>
      </c>
      <c r="AL436" s="349">
        <f t="shared" si="32"/>
        <v>0.4420584968530174</v>
      </c>
      <c r="AM436" s="349">
        <f t="shared" si="32"/>
        <v>0.43739355794150314</v>
      </c>
      <c r="AN436" s="349">
        <f t="shared" si="32"/>
        <v>0.46412439837097375</v>
      </c>
      <c r="AO436" s="349">
        <f t="shared" si="32"/>
        <v>0.40681229174379857</v>
      </c>
      <c r="AP436" s="349">
        <f t="shared" si="32"/>
        <v>0.40659015179563129</v>
      </c>
      <c r="AQ436" s="349">
        <f t="shared" si="32"/>
        <v>0.37164013328396889</v>
      </c>
    </row>
    <row r="437" spans="1:43" hidden="1" x14ac:dyDescent="0.25">
      <c r="A437" s="348" t="s">
        <v>1862</v>
      </c>
      <c r="B437" s="348"/>
      <c r="C437" s="348"/>
      <c r="D437" s="348"/>
      <c r="E437" s="348"/>
      <c r="F437" s="348"/>
      <c r="G437" s="348"/>
      <c r="H437" s="348"/>
      <c r="I437" s="348"/>
      <c r="J437" t="s">
        <v>416</v>
      </c>
      <c r="K437" s="348" t="s">
        <v>1957</v>
      </c>
      <c r="L437" t="s">
        <v>1742</v>
      </c>
      <c r="M437" s="348" t="s">
        <v>1743</v>
      </c>
      <c r="N437" s="47">
        <v>39</v>
      </c>
      <c r="O437" s="47">
        <v>39</v>
      </c>
      <c r="P437" s="47">
        <v>39</v>
      </c>
      <c r="Q437" s="47">
        <v>39</v>
      </c>
      <c r="R437" s="47">
        <v>39</v>
      </c>
      <c r="S437" s="47">
        <v>39</v>
      </c>
      <c r="Z437" s="47">
        <v>1419</v>
      </c>
      <c r="AA437" s="47">
        <v>1427</v>
      </c>
      <c r="AB437" s="47">
        <v>1422</v>
      </c>
      <c r="AC437" s="47">
        <v>1398</v>
      </c>
      <c r="AD437" s="47">
        <v>1435</v>
      </c>
      <c r="AE437" s="47">
        <v>1489</v>
      </c>
      <c r="AF437" s="47">
        <v>7381</v>
      </c>
      <c r="AG437" s="47">
        <v>6189</v>
      </c>
      <c r="AH437" s="47">
        <v>6230</v>
      </c>
      <c r="AI437" s="47">
        <v>6343</v>
      </c>
      <c r="AJ437" s="47">
        <v>6213</v>
      </c>
      <c r="AK437" s="47">
        <v>6513</v>
      </c>
      <c r="AL437" s="349">
        <f t="shared" si="32"/>
        <v>0.51851071303126095</v>
      </c>
      <c r="AM437" s="349">
        <f t="shared" si="32"/>
        <v>0.43477344573234983</v>
      </c>
      <c r="AN437" s="349">
        <f t="shared" si="32"/>
        <v>0.4376536705303829</v>
      </c>
      <c r="AO437" s="349">
        <f t="shared" si="32"/>
        <v>0.44559185107130311</v>
      </c>
      <c r="AP437" s="349">
        <f t="shared" si="32"/>
        <v>0.43645943097997897</v>
      </c>
      <c r="AQ437" s="349">
        <f t="shared" si="32"/>
        <v>0.45753424657534247</v>
      </c>
    </row>
    <row r="438" spans="1:43" hidden="1" x14ac:dyDescent="0.25">
      <c r="A438" s="348" t="s">
        <v>1862</v>
      </c>
      <c r="B438" s="348"/>
      <c r="C438" s="348"/>
      <c r="D438" s="348"/>
      <c r="E438" s="348"/>
      <c r="F438" s="348"/>
      <c r="G438" s="348"/>
      <c r="H438" s="348"/>
      <c r="I438" s="348"/>
      <c r="J438" t="s">
        <v>416</v>
      </c>
      <c r="K438" s="348" t="s">
        <v>1957</v>
      </c>
      <c r="L438" t="s">
        <v>1627</v>
      </c>
      <c r="M438" s="348" t="s">
        <v>1756</v>
      </c>
      <c r="N438" s="47">
        <v>6</v>
      </c>
      <c r="O438" s="47">
        <v>6</v>
      </c>
      <c r="P438" s="47">
        <v>6</v>
      </c>
      <c r="Q438" s="47">
        <v>6</v>
      </c>
      <c r="R438" s="47">
        <v>6</v>
      </c>
      <c r="S438" s="47">
        <v>6</v>
      </c>
      <c r="Z438" s="47">
        <v>525</v>
      </c>
      <c r="AA438" s="47">
        <v>632</v>
      </c>
      <c r="AB438" s="47">
        <v>602</v>
      </c>
      <c r="AC438" s="47">
        <v>633</v>
      </c>
      <c r="AD438" s="47">
        <v>664</v>
      </c>
      <c r="AE438" s="47">
        <v>611</v>
      </c>
      <c r="AF438" s="47">
        <v>3523</v>
      </c>
      <c r="AG438" s="47">
        <v>3556</v>
      </c>
      <c r="AH438" s="47">
        <v>3880</v>
      </c>
      <c r="AI438" s="47">
        <v>3628</v>
      </c>
      <c r="AJ438" s="47">
        <v>3605</v>
      </c>
      <c r="AK438" s="47">
        <v>3379</v>
      </c>
      <c r="AL438" s="349">
        <f t="shared" si="32"/>
        <v>1.608675799086758</v>
      </c>
      <c r="AM438" s="349">
        <f t="shared" si="32"/>
        <v>1.6237442922374428</v>
      </c>
      <c r="AN438" s="349">
        <f t="shared" si="32"/>
        <v>1.7716894977168949</v>
      </c>
      <c r="AO438" s="349">
        <f t="shared" si="32"/>
        <v>1.65662100456621</v>
      </c>
      <c r="AP438" s="349">
        <f t="shared" si="32"/>
        <v>1.6461187214611874</v>
      </c>
      <c r="AQ438" s="349">
        <f t="shared" si="32"/>
        <v>1.5429223744292235</v>
      </c>
    </row>
    <row r="439" spans="1:43" hidden="1" x14ac:dyDescent="0.25">
      <c r="A439" s="348" t="s">
        <v>1862</v>
      </c>
      <c r="B439" s="348"/>
      <c r="C439" s="348"/>
      <c r="D439" s="348"/>
      <c r="E439" s="348"/>
      <c r="F439" s="348"/>
      <c r="G439" s="348"/>
      <c r="H439" s="348"/>
      <c r="I439" s="348"/>
      <c r="J439" t="s">
        <v>416</v>
      </c>
      <c r="K439" s="348" t="s">
        <v>1957</v>
      </c>
      <c r="L439" t="s">
        <v>1744</v>
      </c>
      <c r="M439" s="348" t="s">
        <v>1745</v>
      </c>
      <c r="N439" s="47">
        <v>15</v>
      </c>
      <c r="O439" s="47">
        <v>15</v>
      </c>
      <c r="P439" s="47">
        <v>15</v>
      </c>
      <c r="Q439" s="47">
        <v>15</v>
      </c>
      <c r="R439" s="47">
        <v>15</v>
      </c>
      <c r="S439" s="47">
        <v>15</v>
      </c>
      <c r="Z439" s="47">
        <v>756</v>
      </c>
      <c r="AA439" s="47">
        <v>807</v>
      </c>
      <c r="AB439" s="47">
        <v>833</v>
      </c>
      <c r="AC439" s="47">
        <v>756</v>
      </c>
      <c r="AD439" s="47">
        <v>821</v>
      </c>
      <c r="AE439" s="47">
        <v>712</v>
      </c>
      <c r="AF439" s="47">
        <v>3520</v>
      </c>
      <c r="AG439" s="47">
        <v>3294</v>
      </c>
      <c r="AH439" s="47">
        <v>3266</v>
      </c>
      <c r="AI439" s="47">
        <v>2868</v>
      </c>
      <c r="AJ439" s="47">
        <v>3049</v>
      </c>
      <c r="AK439" s="47">
        <v>2898</v>
      </c>
      <c r="AL439" s="349">
        <f t="shared" si="32"/>
        <v>0.64292237442922373</v>
      </c>
      <c r="AM439" s="349">
        <f t="shared" si="32"/>
        <v>0.60164383561643831</v>
      </c>
      <c r="AN439" s="349">
        <f t="shared" si="32"/>
        <v>0.59652968036529674</v>
      </c>
      <c r="AO439" s="349">
        <f t="shared" si="32"/>
        <v>0.52383561643835619</v>
      </c>
      <c r="AP439" s="349">
        <f t="shared" si="32"/>
        <v>0.55689497716894976</v>
      </c>
      <c r="AQ439" s="349">
        <f t="shared" si="32"/>
        <v>0.52931506849315069</v>
      </c>
    </row>
    <row r="440" spans="1:43" hidden="1" x14ac:dyDescent="0.25">
      <c r="A440" s="348" t="s">
        <v>1862</v>
      </c>
      <c r="B440" s="348"/>
      <c r="C440" s="348"/>
      <c r="D440" s="348"/>
      <c r="E440" s="348"/>
      <c r="F440" s="348"/>
      <c r="G440" s="348"/>
      <c r="H440" s="348"/>
      <c r="I440" s="348"/>
      <c r="J440" t="s">
        <v>416</v>
      </c>
      <c r="K440" s="348" t="s">
        <v>1957</v>
      </c>
      <c r="L440" t="s">
        <v>1800</v>
      </c>
      <c r="M440" s="348" t="s">
        <v>1801</v>
      </c>
      <c r="N440" s="47">
        <v>26</v>
      </c>
      <c r="O440" s="47">
        <v>26</v>
      </c>
      <c r="P440" s="47">
        <v>26</v>
      </c>
      <c r="Q440" s="47">
        <v>26</v>
      </c>
      <c r="R440" s="47">
        <v>26</v>
      </c>
      <c r="S440" s="47">
        <v>26</v>
      </c>
      <c r="Z440" s="47">
        <v>0</v>
      </c>
      <c r="AA440" s="47">
        <v>0</v>
      </c>
      <c r="AB440" s="47">
        <v>0</v>
      </c>
      <c r="AC440" s="47">
        <v>0</v>
      </c>
      <c r="AD440" s="47">
        <v>0</v>
      </c>
      <c r="AE440" s="47">
        <v>0</v>
      </c>
      <c r="AF440" s="47"/>
      <c r="AG440" s="47"/>
      <c r="AH440" s="47"/>
      <c r="AI440" s="47"/>
      <c r="AJ440" s="47"/>
      <c r="AK440" s="47"/>
      <c r="AL440" s="349">
        <f t="shared" si="32"/>
        <v>0</v>
      </c>
      <c r="AM440" s="349">
        <f t="shared" si="32"/>
        <v>0</v>
      </c>
      <c r="AN440" s="349">
        <f t="shared" si="32"/>
        <v>0</v>
      </c>
      <c r="AO440" s="349">
        <f t="shared" si="32"/>
        <v>0</v>
      </c>
      <c r="AP440" s="349">
        <f t="shared" si="32"/>
        <v>0</v>
      </c>
      <c r="AQ440" s="349">
        <f t="shared" si="32"/>
        <v>0</v>
      </c>
    </row>
    <row r="441" spans="1:43" hidden="1" x14ac:dyDescent="0.25">
      <c r="A441" s="348" t="s">
        <v>1862</v>
      </c>
      <c r="B441" s="348"/>
      <c r="C441" s="348"/>
      <c r="D441" s="348"/>
      <c r="E441" s="348"/>
      <c r="F441" s="348"/>
      <c r="G441" s="348"/>
      <c r="H441" s="348"/>
      <c r="I441" s="348"/>
      <c r="J441" t="s">
        <v>416</v>
      </c>
      <c r="K441" s="348" t="s">
        <v>1957</v>
      </c>
      <c r="L441" t="s">
        <v>1746</v>
      </c>
      <c r="M441" s="348" t="s">
        <v>1747</v>
      </c>
      <c r="N441" s="47">
        <v>10</v>
      </c>
      <c r="O441" s="47">
        <v>10</v>
      </c>
      <c r="P441" s="47">
        <v>10</v>
      </c>
      <c r="Q441" s="47">
        <v>10</v>
      </c>
      <c r="R441" s="47">
        <v>10</v>
      </c>
      <c r="S441" s="47">
        <v>10</v>
      </c>
      <c r="Z441" s="47">
        <v>316</v>
      </c>
      <c r="AA441" s="47">
        <v>336</v>
      </c>
      <c r="AB441" s="47">
        <v>283</v>
      </c>
      <c r="AC441" s="47">
        <v>241</v>
      </c>
      <c r="AD441" s="47">
        <v>274</v>
      </c>
      <c r="AE441" s="47">
        <v>241</v>
      </c>
      <c r="AF441" s="47">
        <v>2029</v>
      </c>
      <c r="AG441" s="47">
        <v>2167</v>
      </c>
      <c r="AH441" s="47">
        <v>2176</v>
      </c>
      <c r="AI441" s="47">
        <v>2069</v>
      </c>
      <c r="AJ441" s="47">
        <v>1557</v>
      </c>
      <c r="AK441" s="47">
        <v>1603</v>
      </c>
      <c r="AL441" s="349">
        <f t="shared" si="32"/>
        <v>0.55589041095890412</v>
      </c>
      <c r="AM441" s="349">
        <f t="shared" si="32"/>
        <v>0.59369863013698632</v>
      </c>
      <c r="AN441" s="349">
        <f t="shared" si="32"/>
        <v>0.59616438356164381</v>
      </c>
      <c r="AO441" s="349">
        <f t="shared" si="32"/>
        <v>0.56684931506849312</v>
      </c>
      <c r="AP441" s="349">
        <f t="shared" si="32"/>
        <v>0.4265753424657534</v>
      </c>
      <c r="AQ441" s="349">
        <f t="shared" si="32"/>
        <v>0.43917808219178084</v>
      </c>
    </row>
    <row r="442" spans="1:43" hidden="1" x14ac:dyDescent="0.25">
      <c r="A442" s="348" t="s">
        <v>1862</v>
      </c>
      <c r="B442" s="348" t="s">
        <v>1725</v>
      </c>
      <c r="C442" s="355" t="str">
        <f>IFERROR(INDEX('OSN _po nemocniciach'!G:G,MATCH(J442,'OSN _po nemocniciach'!C:C,0)),"n/a")</f>
        <v>Presovsky kraj</v>
      </c>
      <c r="D442" s="355" t="str">
        <f>IFERROR(INDEX('OSN _po nemocniciach'!D:D,MATCH(J442,'OSN _po nemocniciach'!C:C,0)),"n/a")</f>
        <v>Humenne</v>
      </c>
      <c r="E442" s="359" t="s">
        <v>1559</v>
      </c>
      <c r="F442" s="360">
        <v>0</v>
      </c>
      <c r="G442" s="359"/>
      <c r="H442" s="361">
        <f>AE442</f>
        <v>511</v>
      </c>
      <c r="I442" s="362">
        <f>IF(E442="ANO",F442*H442,"n/a")</f>
        <v>0</v>
      </c>
      <c r="J442" t="s">
        <v>416</v>
      </c>
      <c r="K442" s="348" t="s">
        <v>1957</v>
      </c>
      <c r="L442" t="s">
        <v>1622</v>
      </c>
      <c r="M442" s="348" t="s">
        <v>1748</v>
      </c>
      <c r="N442" s="47">
        <v>15</v>
      </c>
      <c r="O442" s="47">
        <v>15</v>
      </c>
      <c r="P442" s="47">
        <v>15</v>
      </c>
      <c r="Q442" s="47">
        <v>15</v>
      </c>
      <c r="R442" s="47">
        <v>15</v>
      </c>
      <c r="S442" s="47">
        <v>15</v>
      </c>
      <c r="T442">
        <v>15</v>
      </c>
      <c r="U442">
        <v>15</v>
      </c>
      <c r="V442">
        <v>15</v>
      </c>
      <c r="W442">
        <v>15</v>
      </c>
      <c r="X442">
        <v>15</v>
      </c>
      <c r="Y442">
        <v>15</v>
      </c>
      <c r="Z442" s="47">
        <v>496</v>
      </c>
      <c r="AA442" s="47">
        <v>527</v>
      </c>
      <c r="AB442" s="47">
        <v>537</v>
      </c>
      <c r="AC442" s="47">
        <v>456</v>
      </c>
      <c r="AD442" s="47">
        <v>442</v>
      </c>
      <c r="AE442" s="47">
        <v>511</v>
      </c>
      <c r="AF442" s="47">
        <v>2143</v>
      </c>
      <c r="AG442" s="47">
        <v>1989</v>
      </c>
      <c r="AH442" s="47">
        <v>1996</v>
      </c>
      <c r="AI442" s="47">
        <v>1742</v>
      </c>
      <c r="AJ442" s="47">
        <v>1700</v>
      </c>
      <c r="AK442" s="47">
        <v>1896</v>
      </c>
      <c r="AL442" s="349">
        <f t="shared" si="32"/>
        <v>0.39141552511415528</v>
      </c>
      <c r="AM442" s="349">
        <f t="shared" si="32"/>
        <v>0.3632876712328767</v>
      </c>
      <c r="AN442" s="349">
        <f t="shared" si="32"/>
        <v>0.36456621004566209</v>
      </c>
      <c r="AO442" s="349">
        <f t="shared" si="32"/>
        <v>0.31817351598173516</v>
      </c>
      <c r="AP442" s="349">
        <f t="shared" si="32"/>
        <v>0.31050228310502281</v>
      </c>
      <c r="AQ442" s="349">
        <f t="shared" si="32"/>
        <v>0.34630136986301374</v>
      </c>
    </row>
    <row r="443" spans="1:43" hidden="1" x14ac:dyDescent="0.25">
      <c r="A443" s="348" t="s">
        <v>1862</v>
      </c>
      <c r="B443" s="348"/>
      <c r="C443" s="348"/>
      <c r="D443" s="348"/>
      <c r="E443" s="348"/>
      <c r="F443" s="348"/>
      <c r="G443" s="348"/>
      <c r="H443" s="348"/>
      <c r="I443" s="348"/>
      <c r="J443" t="s">
        <v>416</v>
      </c>
      <c r="K443" s="348" t="s">
        <v>1957</v>
      </c>
      <c r="L443" t="s">
        <v>1814</v>
      </c>
      <c r="M443" s="348" t="s">
        <v>1815</v>
      </c>
      <c r="N443" s="47">
        <v>15</v>
      </c>
      <c r="O443" s="47">
        <v>15</v>
      </c>
      <c r="P443" s="47">
        <v>15</v>
      </c>
      <c r="Q443" s="47">
        <v>15</v>
      </c>
      <c r="R443" s="47">
        <v>15</v>
      </c>
      <c r="S443" s="47">
        <v>15</v>
      </c>
      <c r="Z443" s="47">
        <v>0</v>
      </c>
      <c r="AA443" s="47">
        <v>0</v>
      </c>
      <c r="AB443" s="47">
        <v>0</v>
      </c>
      <c r="AC443" s="47">
        <v>0</v>
      </c>
      <c r="AD443" s="47">
        <v>0</v>
      </c>
      <c r="AE443" s="47">
        <v>0</v>
      </c>
      <c r="AF443" s="47"/>
      <c r="AG443" s="47"/>
      <c r="AH443" s="47"/>
      <c r="AI443" s="47"/>
      <c r="AJ443" s="47"/>
      <c r="AK443" s="47"/>
      <c r="AL443" s="349">
        <f t="shared" si="32"/>
        <v>0</v>
      </c>
      <c r="AM443" s="349">
        <f t="shared" si="32"/>
        <v>0</v>
      </c>
      <c r="AN443" s="349">
        <f t="shared" si="32"/>
        <v>0</v>
      </c>
      <c r="AO443" s="349">
        <f t="shared" si="32"/>
        <v>0</v>
      </c>
      <c r="AP443" s="349">
        <f t="shared" si="32"/>
        <v>0</v>
      </c>
      <c r="AQ443" s="349">
        <f t="shared" si="32"/>
        <v>0</v>
      </c>
    </row>
    <row r="444" spans="1:43" hidden="1" x14ac:dyDescent="0.25">
      <c r="A444" s="348" t="s">
        <v>1862</v>
      </c>
      <c r="B444" s="348"/>
      <c r="C444" s="348"/>
      <c r="D444" s="348"/>
      <c r="E444" s="348"/>
      <c r="F444" s="348"/>
      <c r="G444" s="348"/>
      <c r="H444" s="348"/>
      <c r="I444" s="348"/>
      <c r="J444" t="s">
        <v>416</v>
      </c>
      <c r="K444" s="348" t="s">
        <v>1957</v>
      </c>
      <c r="L444" t="s">
        <v>1749</v>
      </c>
      <c r="M444" s="348" t="s">
        <v>1750</v>
      </c>
      <c r="N444" s="47"/>
      <c r="O444" s="47"/>
      <c r="P444" s="47"/>
      <c r="Q444" s="47">
        <v>15</v>
      </c>
      <c r="R444" s="47">
        <v>15</v>
      </c>
      <c r="S444" s="47">
        <v>15</v>
      </c>
      <c r="Z444" s="47"/>
      <c r="AA444" s="47"/>
      <c r="AB444" s="47"/>
      <c r="AC444" s="47">
        <v>0</v>
      </c>
      <c r="AD444" s="47">
        <v>0</v>
      </c>
      <c r="AE444" s="47">
        <v>2</v>
      </c>
      <c r="AF444" s="47"/>
      <c r="AG444" s="47"/>
      <c r="AH444" s="47"/>
      <c r="AI444" s="47"/>
      <c r="AJ444" s="47"/>
      <c r="AK444" s="47">
        <v>30</v>
      </c>
      <c r="AL444" s="349" t="str">
        <f t="shared" si="32"/>
        <v/>
      </c>
      <c r="AM444" s="349" t="str">
        <f t="shared" si="32"/>
        <v/>
      </c>
      <c r="AN444" s="349" t="str">
        <f t="shared" si="32"/>
        <v/>
      </c>
      <c r="AO444" s="349">
        <f t="shared" si="32"/>
        <v>0</v>
      </c>
      <c r="AP444" s="349">
        <f t="shared" si="32"/>
        <v>0</v>
      </c>
      <c r="AQ444" s="349">
        <f t="shared" si="32"/>
        <v>5.4794520547945206E-3</v>
      </c>
    </row>
    <row r="445" spans="1:43" hidden="1" x14ac:dyDescent="0.25">
      <c r="A445" s="348" t="s">
        <v>1862</v>
      </c>
      <c r="B445" s="348"/>
      <c r="C445" s="348"/>
      <c r="D445" s="348"/>
      <c r="E445" s="348"/>
      <c r="F445" s="348"/>
      <c r="G445" s="348"/>
      <c r="H445" s="348"/>
      <c r="I445" s="348"/>
      <c r="J445" t="s">
        <v>416</v>
      </c>
      <c r="K445" s="348" t="s">
        <v>1957</v>
      </c>
      <c r="L445" t="s">
        <v>1781</v>
      </c>
      <c r="M445" s="348" t="s">
        <v>1782</v>
      </c>
      <c r="N445" s="47">
        <v>5</v>
      </c>
      <c r="O445" s="47">
        <v>5</v>
      </c>
      <c r="P445" s="47">
        <v>5</v>
      </c>
      <c r="Q445" s="47">
        <v>5</v>
      </c>
      <c r="R445" s="47">
        <v>5</v>
      </c>
      <c r="S445" s="47">
        <v>5</v>
      </c>
      <c r="Z445" s="47">
        <v>420</v>
      </c>
      <c r="AA445" s="47">
        <v>429</v>
      </c>
      <c r="AB445" s="47">
        <v>415</v>
      </c>
      <c r="AC445" s="47">
        <v>338</v>
      </c>
      <c r="AD445" s="47">
        <v>335</v>
      </c>
      <c r="AE445" s="47">
        <v>314</v>
      </c>
      <c r="AF445" s="47">
        <v>1301</v>
      </c>
      <c r="AG445" s="47">
        <v>1290</v>
      </c>
      <c r="AH445" s="47">
        <v>1417</v>
      </c>
      <c r="AI445" s="47">
        <v>1434</v>
      </c>
      <c r="AJ445" s="47">
        <v>1375</v>
      </c>
      <c r="AK445" s="47">
        <v>1320</v>
      </c>
      <c r="AL445" s="349">
        <f t="shared" si="32"/>
        <v>0.71287671232876704</v>
      </c>
      <c r="AM445" s="349">
        <f t="shared" si="32"/>
        <v>0.70684931506849313</v>
      </c>
      <c r="AN445" s="349">
        <f t="shared" si="32"/>
        <v>0.7764383561643835</v>
      </c>
      <c r="AO445" s="349">
        <f t="shared" si="32"/>
        <v>0.78575342465753428</v>
      </c>
      <c r="AP445" s="349">
        <f t="shared" si="32"/>
        <v>0.75342465753424659</v>
      </c>
      <c r="AQ445" s="349">
        <f t="shared" si="32"/>
        <v>0.72328767123287674</v>
      </c>
    </row>
    <row r="446" spans="1:43" hidden="1" x14ac:dyDescent="0.25">
      <c r="A446" s="348" t="s">
        <v>1862</v>
      </c>
      <c r="B446" s="348"/>
      <c r="C446" s="348"/>
      <c r="D446" s="348"/>
      <c r="E446" s="348"/>
      <c r="F446" s="348"/>
      <c r="G446" s="348"/>
      <c r="H446" s="348"/>
      <c r="I446" s="348"/>
      <c r="J446" t="s">
        <v>416</v>
      </c>
      <c r="K446" s="348" t="s">
        <v>1957</v>
      </c>
      <c r="L446" t="s">
        <v>1769</v>
      </c>
      <c r="M446" s="348" t="s">
        <v>1770</v>
      </c>
      <c r="N446" s="47">
        <v>5</v>
      </c>
      <c r="O446" s="47">
        <v>5</v>
      </c>
      <c r="P446" s="47">
        <v>5</v>
      </c>
      <c r="Q446" s="47">
        <v>5</v>
      </c>
      <c r="R446" s="47">
        <v>5</v>
      </c>
      <c r="S446" s="47">
        <v>5</v>
      </c>
      <c r="Z446" s="47">
        <v>256</v>
      </c>
      <c r="AA446" s="47">
        <v>264</v>
      </c>
      <c r="AB446" s="47">
        <v>262</v>
      </c>
      <c r="AC446" s="47">
        <v>246</v>
      </c>
      <c r="AD446" s="47">
        <v>242</v>
      </c>
      <c r="AE446" s="47">
        <v>243</v>
      </c>
      <c r="AF446" s="47">
        <v>1352</v>
      </c>
      <c r="AG446" s="47">
        <v>1384</v>
      </c>
      <c r="AH446" s="47">
        <v>1446</v>
      </c>
      <c r="AI446" s="47">
        <v>1465</v>
      </c>
      <c r="AJ446" s="47">
        <v>1402</v>
      </c>
      <c r="AK446" s="47">
        <v>1360</v>
      </c>
      <c r="AL446" s="349">
        <f t="shared" si="32"/>
        <v>0.74082191780821915</v>
      </c>
      <c r="AM446" s="349">
        <f t="shared" si="32"/>
        <v>0.75835616438356168</v>
      </c>
      <c r="AN446" s="349">
        <f t="shared" si="32"/>
        <v>0.79232876712328759</v>
      </c>
      <c r="AO446" s="349">
        <f t="shared" si="32"/>
        <v>0.80273972602739729</v>
      </c>
      <c r="AP446" s="349">
        <f t="shared" si="32"/>
        <v>0.76821917808219176</v>
      </c>
      <c r="AQ446" s="349">
        <f t="shared" si="32"/>
        <v>0.74520547945205484</v>
      </c>
    </row>
    <row r="447" spans="1:43" hidden="1" x14ac:dyDescent="0.25">
      <c r="A447" s="348" t="s">
        <v>1862</v>
      </c>
      <c r="B447" s="348"/>
      <c r="C447" s="348"/>
      <c r="D447" s="348"/>
      <c r="E447" s="348"/>
      <c r="F447" s="348"/>
      <c r="G447" s="348"/>
      <c r="H447" s="348"/>
      <c r="I447" s="348"/>
      <c r="J447" t="s">
        <v>416</v>
      </c>
      <c r="K447" s="348" t="s">
        <v>1957</v>
      </c>
      <c r="L447" t="s">
        <v>1771</v>
      </c>
      <c r="M447" s="348" t="s">
        <v>1772</v>
      </c>
      <c r="N447" s="47">
        <v>5</v>
      </c>
      <c r="O447" s="47">
        <v>5</v>
      </c>
      <c r="P447" s="47">
        <v>5</v>
      </c>
      <c r="Q447" s="47">
        <v>5</v>
      </c>
      <c r="R447" s="47">
        <v>5</v>
      </c>
      <c r="S447" s="47">
        <v>5</v>
      </c>
      <c r="Z447" s="47">
        <v>0</v>
      </c>
      <c r="AA447" s="47">
        <v>0</v>
      </c>
      <c r="AB447" s="47">
        <v>0</v>
      </c>
      <c r="AC447" s="47">
        <v>0</v>
      </c>
      <c r="AD447" s="47">
        <v>0</v>
      </c>
      <c r="AE447" s="47">
        <v>0</v>
      </c>
      <c r="AF447" s="47"/>
      <c r="AG447" s="47"/>
      <c r="AH447" s="47"/>
      <c r="AI447" s="47"/>
      <c r="AJ447" s="47"/>
      <c r="AK447" s="47"/>
      <c r="AL447" s="349">
        <f t="shared" si="32"/>
        <v>0</v>
      </c>
      <c r="AM447" s="349">
        <f t="shared" si="32"/>
        <v>0</v>
      </c>
      <c r="AN447" s="349">
        <f t="shared" si="32"/>
        <v>0</v>
      </c>
      <c r="AO447" s="349">
        <f t="shared" si="32"/>
        <v>0</v>
      </c>
      <c r="AP447" s="349">
        <f t="shared" si="32"/>
        <v>0</v>
      </c>
      <c r="AQ447" s="349">
        <f t="shared" si="32"/>
        <v>0</v>
      </c>
    </row>
    <row r="448" spans="1:43" hidden="1" x14ac:dyDescent="0.25">
      <c r="A448" s="348" t="s">
        <v>1862</v>
      </c>
      <c r="B448" s="348" t="s">
        <v>1725</v>
      </c>
      <c r="C448" s="355" t="str">
        <f>IFERROR(INDEX('OSN _po nemocniciach'!G:G,MATCH(J448,'OSN _po nemocniciach'!C:C,0)),"n/a")</f>
        <v>Presovsky kraj</v>
      </c>
      <c r="D448" s="355" t="str">
        <f>IFERROR(INDEX('OSN _po nemocniciach'!D:D,MATCH(J448,'OSN _po nemocniciach'!C:C,0)),"n/a")</f>
        <v>Humenne</v>
      </c>
      <c r="E448" s="359" t="s">
        <v>1559</v>
      </c>
      <c r="F448" s="360">
        <v>0</v>
      </c>
      <c r="G448" s="359"/>
      <c r="H448" s="361">
        <f>AE448</f>
        <v>121</v>
      </c>
      <c r="I448" s="362">
        <f>IF(E448="ANO",F448*H448,"n/a")</f>
        <v>0</v>
      </c>
      <c r="J448" t="s">
        <v>416</v>
      </c>
      <c r="K448" s="348" t="s">
        <v>1957</v>
      </c>
      <c r="L448" t="s">
        <v>1773</v>
      </c>
      <c r="M448" s="348" t="s">
        <v>1774</v>
      </c>
      <c r="N448" s="47">
        <v>7</v>
      </c>
      <c r="O448" s="47">
        <v>7</v>
      </c>
      <c r="P448" s="47">
        <v>7</v>
      </c>
      <c r="Q448" s="47">
        <v>7</v>
      </c>
      <c r="R448" s="47">
        <v>7</v>
      </c>
      <c r="S448" s="47">
        <v>7</v>
      </c>
      <c r="T448">
        <v>7</v>
      </c>
      <c r="U448">
        <v>7</v>
      </c>
      <c r="V448">
        <v>7</v>
      </c>
      <c r="W448">
        <v>7</v>
      </c>
      <c r="X448">
        <v>7</v>
      </c>
      <c r="Y448">
        <v>7</v>
      </c>
      <c r="Z448" s="47">
        <v>254</v>
      </c>
      <c r="AA448" s="47">
        <v>126</v>
      </c>
      <c r="AB448" s="47">
        <v>130</v>
      </c>
      <c r="AC448" s="47">
        <v>118</v>
      </c>
      <c r="AD448" s="47">
        <v>154</v>
      </c>
      <c r="AE448" s="47">
        <v>121</v>
      </c>
      <c r="AF448" s="47">
        <v>2158</v>
      </c>
      <c r="AG448" s="47">
        <v>980</v>
      </c>
      <c r="AH448" s="47">
        <v>956</v>
      </c>
      <c r="AI448" s="47">
        <v>779</v>
      </c>
      <c r="AJ448" s="47">
        <v>913</v>
      </c>
      <c r="AK448" s="47">
        <v>804</v>
      </c>
      <c r="AL448" s="349">
        <f t="shared" si="32"/>
        <v>0.84461839530332683</v>
      </c>
      <c r="AM448" s="349">
        <f t="shared" si="32"/>
        <v>0.38356164383561642</v>
      </c>
      <c r="AN448" s="349">
        <f t="shared" si="32"/>
        <v>0.37416829745596875</v>
      </c>
      <c r="AO448" s="349">
        <f t="shared" si="32"/>
        <v>0.30489236790606655</v>
      </c>
      <c r="AP448" s="349">
        <f t="shared" si="32"/>
        <v>0.3573385518590998</v>
      </c>
      <c r="AQ448" s="349">
        <f t="shared" si="32"/>
        <v>0.31467710371819962</v>
      </c>
    </row>
    <row r="449" spans="1:43" hidden="1" x14ac:dyDescent="0.25">
      <c r="A449" s="348" t="s">
        <v>1862</v>
      </c>
      <c r="B449" s="348"/>
      <c r="C449" s="348"/>
      <c r="D449" s="348"/>
      <c r="E449" s="348"/>
      <c r="F449" s="348"/>
      <c r="G449" s="348"/>
      <c r="H449" s="348"/>
      <c r="I449" s="348"/>
      <c r="J449" t="s">
        <v>416</v>
      </c>
      <c r="K449" s="348" t="s">
        <v>1957</v>
      </c>
      <c r="L449" t="s">
        <v>1751</v>
      </c>
      <c r="M449" s="348" t="s">
        <v>1752</v>
      </c>
      <c r="N449" s="47">
        <v>45</v>
      </c>
      <c r="O449" s="47">
        <v>45</v>
      </c>
      <c r="P449" s="47">
        <v>45</v>
      </c>
      <c r="Q449" s="47">
        <v>45</v>
      </c>
      <c r="R449" s="47">
        <v>45</v>
      </c>
      <c r="S449" s="47">
        <v>45</v>
      </c>
      <c r="Z449" s="47">
        <v>828</v>
      </c>
      <c r="AA449" s="47">
        <v>847</v>
      </c>
      <c r="AB449" s="47">
        <v>810</v>
      </c>
      <c r="AC449" s="47">
        <v>902</v>
      </c>
      <c r="AD449" s="47">
        <v>963</v>
      </c>
      <c r="AE449" s="47">
        <v>983</v>
      </c>
      <c r="AF449" s="47">
        <v>13489</v>
      </c>
      <c r="AG449" s="47">
        <v>12974</v>
      </c>
      <c r="AH449" s="47">
        <v>11973</v>
      </c>
      <c r="AI449" s="47">
        <v>12405</v>
      </c>
      <c r="AJ449" s="47">
        <v>11727</v>
      </c>
      <c r="AK449" s="47">
        <v>10104</v>
      </c>
      <c r="AL449" s="349">
        <f t="shared" si="32"/>
        <v>0.82124809741248095</v>
      </c>
      <c r="AM449" s="349">
        <f t="shared" si="32"/>
        <v>0.7898934550989346</v>
      </c>
      <c r="AN449" s="349">
        <f t="shared" si="32"/>
        <v>0.72894977168949771</v>
      </c>
      <c r="AO449" s="349">
        <f t="shared" si="32"/>
        <v>0.7552511415525115</v>
      </c>
      <c r="AP449" s="349">
        <f t="shared" si="32"/>
        <v>0.71397260273972607</v>
      </c>
      <c r="AQ449" s="349">
        <f t="shared" si="32"/>
        <v>0.61515981735159819</v>
      </c>
    </row>
    <row r="450" spans="1:43" hidden="1" x14ac:dyDescent="0.25">
      <c r="A450" s="348" t="s">
        <v>1862</v>
      </c>
      <c r="B450" s="348"/>
      <c r="C450" s="348"/>
      <c r="D450" s="348"/>
      <c r="E450" s="348"/>
      <c r="F450" s="348"/>
      <c r="G450" s="348"/>
      <c r="H450" s="348"/>
      <c r="I450" s="348"/>
      <c r="J450" t="s">
        <v>416</v>
      </c>
      <c r="K450" s="348" t="s">
        <v>1957</v>
      </c>
      <c r="L450" t="s">
        <v>1753</v>
      </c>
      <c r="M450" s="348" t="s">
        <v>1754</v>
      </c>
      <c r="N450" s="47">
        <v>10</v>
      </c>
      <c r="O450" s="47">
        <v>10</v>
      </c>
      <c r="P450" s="47">
        <v>10</v>
      </c>
      <c r="Q450" s="47">
        <v>10</v>
      </c>
      <c r="R450" s="47">
        <v>10</v>
      </c>
      <c r="S450" s="47">
        <v>10</v>
      </c>
      <c r="Z450" s="47">
        <v>0</v>
      </c>
      <c r="AA450" s="47">
        <v>0</v>
      </c>
      <c r="AB450" s="47">
        <v>0</v>
      </c>
      <c r="AC450" s="47">
        <v>0</v>
      </c>
      <c r="AD450" s="47">
        <v>0</v>
      </c>
      <c r="AE450" s="47">
        <v>0</v>
      </c>
      <c r="AF450" s="47"/>
      <c r="AG450" s="47"/>
      <c r="AH450" s="47"/>
      <c r="AI450" s="47"/>
      <c r="AJ450" s="47"/>
      <c r="AK450" s="47"/>
      <c r="AL450" s="349">
        <f t="shared" si="32"/>
        <v>0</v>
      </c>
      <c r="AM450" s="349">
        <f t="shared" si="32"/>
        <v>0</v>
      </c>
      <c r="AN450" s="349">
        <f t="shared" si="32"/>
        <v>0</v>
      </c>
      <c r="AO450" s="349">
        <f t="shared" si="32"/>
        <v>0</v>
      </c>
      <c r="AP450" s="349">
        <f t="shared" si="32"/>
        <v>0</v>
      </c>
      <c r="AQ450" s="349">
        <f t="shared" si="32"/>
        <v>0</v>
      </c>
    </row>
    <row r="451" spans="1:43" hidden="1" x14ac:dyDescent="0.25">
      <c r="A451" s="348" t="s">
        <v>1862</v>
      </c>
      <c r="B451" s="348" t="s">
        <v>1725</v>
      </c>
      <c r="C451" s="355" t="str">
        <f>IFERROR(INDEX('OSN _po nemocniciach'!G:G,MATCH(J451,'OSN _po nemocniciach'!C:C,0)),"n/a")</f>
        <v>Presovsky kraj</v>
      </c>
      <c r="D451" s="355" t="str">
        <f>IFERROR(INDEX('OSN _po nemocniciach'!D:D,MATCH(J451,'OSN _po nemocniciach'!C:C,0)),"n/a")</f>
        <v>Humenne</v>
      </c>
      <c r="E451" s="359" t="s">
        <v>1559</v>
      </c>
      <c r="F451" s="360">
        <v>0</v>
      </c>
      <c r="G451" s="359"/>
      <c r="H451" s="361">
        <f>AE451</f>
        <v>220</v>
      </c>
      <c r="I451" s="362">
        <f>IF(E451="ANO",F451*H451,"n/a")</f>
        <v>0</v>
      </c>
      <c r="J451" t="s">
        <v>416</v>
      </c>
      <c r="K451" s="348" t="s">
        <v>1957</v>
      </c>
      <c r="L451" t="s">
        <v>1792</v>
      </c>
      <c r="M451" s="348" t="s">
        <v>1859</v>
      </c>
      <c r="N451" s="47">
        <v>15</v>
      </c>
      <c r="O451" s="47">
        <v>15</v>
      </c>
      <c r="P451" s="47">
        <v>15</v>
      </c>
      <c r="Q451" s="47">
        <v>15</v>
      </c>
      <c r="R451" s="47">
        <v>15</v>
      </c>
      <c r="S451" s="47">
        <v>15</v>
      </c>
      <c r="T451">
        <v>15</v>
      </c>
      <c r="U451">
        <v>15</v>
      </c>
      <c r="V451">
        <v>15</v>
      </c>
      <c r="W451">
        <v>15</v>
      </c>
      <c r="X451">
        <v>15</v>
      </c>
      <c r="Y451">
        <v>15</v>
      </c>
      <c r="Z451" s="47">
        <v>138</v>
      </c>
      <c r="AA451" s="47">
        <v>187</v>
      </c>
      <c r="AB451" s="47">
        <v>210</v>
      </c>
      <c r="AC451" s="47">
        <v>222</v>
      </c>
      <c r="AD451" s="47">
        <v>208</v>
      </c>
      <c r="AE451" s="47">
        <v>220</v>
      </c>
      <c r="AF451" s="47">
        <v>1216</v>
      </c>
      <c r="AG451" s="47">
        <v>1650</v>
      </c>
      <c r="AH451" s="47">
        <v>1884</v>
      </c>
      <c r="AI451" s="47">
        <v>2008</v>
      </c>
      <c r="AJ451" s="47">
        <v>2151</v>
      </c>
      <c r="AK451" s="47">
        <v>2083</v>
      </c>
      <c r="AL451" s="349">
        <f t="shared" si="32"/>
        <v>0.22210045662100455</v>
      </c>
      <c r="AM451" s="349">
        <f t="shared" si="32"/>
        <v>0.30136986301369861</v>
      </c>
      <c r="AN451" s="349">
        <f t="shared" si="32"/>
        <v>0.3441095890410959</v>
      </c>
      <c r="AO451" s="349">
        <f t="shared" si="32"/>
        <v>0.36675799086757993</v>
      </c>
      <c r="AP451" s="349">
        <f t="shared" si="32"/>
        <v>0.39287671232876714</v>
      </c>
      <c r="AQ451" s="349">
        <f t="shared" si="32"/>
        <v>0.38045662100456623</v>
      </c>
    </row>
    <row r="452" spans="1:43" hidden="1" x14ac:dyDescent="0.25">
      <c r="A452" s="348" t="s">
        <v>1913</v>
      </c>
      <c r="B452" s="348"/>
      <c r="C452" s="348"/>
      <c r="D452" s="348"/>
      <c r="E452" s="348"/>
      <c r="F452" s="348"/>
      <c r="G452" s="348"/>
      <c r="H452" s="348"/>
      <c r="I452" s="348"/>
      <c r="J452" t="s">
        <v>530</v>
      </c>
      <c r="K452" s="348" t="s">
        <v>1958</v>
      </c>
      <c r="L452" t="s">
        <v>1784</v>
      </c>
      <c r="M452" s="348" t="s">
        <v>1701</v>
      </c>
      <c r="N452" s="47"/>
      <c r="O452" s="47"/>
      <c r="P452" s="47"/>
      <c r="Q452" s="47">
        <v>198</v>
      </c>
      <c r="R452" s="47">
        <v>198</v>
      </c>
      <c r="S452" s="47">
        <v>198</v>
      </c>
      <c r="Z452" s="47"/>
      <c r="AA452" s="47"/>
      <c r="AB452" s="47"/>
      <c r="AC452" s="47">
        <v>1006</v>
      </c>
      <c r="AD452" s="47">
        <v>1072</v>
      </c>
      <c r="AE452" s="47">
        <v>942</v>
      </c>
      <c r="AF452" s="47"/>
      <c r="AG452" s="47"/>
      <c r="AH452" s="47"/>
      <c r="AI452" s="47">
        <v>66915</v>
      </c>
      <c r="AJ452" s="47">
        <v>67326</v>
      </c>
      <c r="AK452" s="47">
        <v>67054</v>
      </c>
      <c r="AL452" s="349" t="str">
        <f t="shared" si="32"/>
        <v/>
      </c>
      <c r="AM452" s="349" t="str">
        <f t="shared" si="32"/>
        <v/>
      </c>
      <c r="AN452" s="349" t="str">
        <f t="shared" si="32"/>
        <v/>
      </c>
      <c r="AO452" s="349">
        <f t="shared" si="32"/>
        <v>0.92590286425902857</v>
      </c>
      <c r="AP452" s="349">
        <f t="shared" si="32"/>
        <v>0.93158987131589865</v>
      </c>
      <c r="AQ452" s="349">
        <f t="shared" si="32"/>
        <v>0.92782620727826204</v>
      </c>
    </row>
    <row r="453" spans="1:43" hidden="1" x14ac:dyDescent="0.25">
      <c r="A453" s="348" t="s">
        <v>1913</v>
      </c>
      <c r="B453" s="348"/>
      <c r="C453" s="348"/>
      <c r="D453" s="348"/>
      <c r="E453" s="348"/>
      <c r="F453" s="348"/>
      <c r="G453" s="348"/>
      <c r="H453" s="348"/>
      <c r="I453" s="348"/>
      <c r="J453" t="s">
        <v>530</v>
      </c>
      <c r="K453" s="348" t="s">
        <v>1959</v>
      </c>
      <c r="L453" t="s">
        <v>1784</v>
      </c>
      <c r="M453" s="348" t="s">
        <v>1701</v>
      </c>
      <c r="N453" s="47">
        <v>198</v>
      </c>
      <c r="O453" s="47">
        <v>198</v>
      </c>
      <c r="P453" s="47">
        <v>198</v>
      </c>
      <c r="Q453" s="47"/>
      <c r="R453" s="47"/>
      <c r="S453" s="47"/>
      <c r="Z453" s="47">
        <v>1111</v>
      </c>
      <c r="AA453" s="47">
        <v>1107</v>
      </c>
      <c r="AB453" s="47">
        <v>1105</v>
      </c>
      <c r="AC453" s="47"/>
      <c r="AD453" s="47"/>
      <c r="AE453" s="47"/>
      <c r="AF453" s="47">
        <v>64693</v>
      </c>
      <c r="AG453" s="47">
        <v>68174</v>
      </c>
      <c r="AH453" s="47">
        <v>67338</v>
      </c>
      <c r="AI453" s="47"/>
      <c r="AJ453" s="47"/>
      <c r="AK453" s="47"/>
      <c r="AL453" s="349">
        <f t="shared" si="32"/>
        <v>0.89515704995157042</v>
      </c>
      <c r="AM453" s="349">
        <f t="shared" si="32"/>
        <v>0.94332364743323638</v>
      </c>
      <c r="AN453" s="349">
        <f t="shared" si="32"/>
        <v>0.93175591531755908</v>
      </c>
      <c r="AO453" s="349" t="str">
        <f t="shared" si="32"/>
        <v/>
      </c>
      <c r="AP453" s="349" t="str">
        <f t="shared" si="32"/>
        <v/>
      </c>
      <c r="AQ453" s="349" t="str">
        <f t="shared" si="32"/>
        <v/>
      </c>
    </row>
    <row r="454" spans="1:43" hidden="1" x14ac:dyDescent="0.25">
      <c r="A454" s="348" t="s">
        <v>1913</v>
      </c>
      <c r="B454" s="348"/>
      <c r="C454" s="348"/>
      <c r="D454" s="348"/>
      <c r="E454" s="348"/>
      <c r="F454" s="348"/>
      <c r="G454" s="348"/>
      <c r="H454" s="348"/>
      <c r="I454" s="348"/>
      <c r="J454" t="s">
        <v>530</v>
      </c>
      <c r="K454" s="348" t="s">
        <v>1958</v>
      </c>
      <c r="L454" t="s">
        <v>1812</v>
      </c>
      <c r="M454" s="348" t="s">
        <v>1813</v>
      </c>
      <c r="N454" s="47"/>
      <c r="O454" s="47"/>
      <c r="P454" s="47"/>
      <c r="Q454" s="47">
        <v>57</v>
      </c>
      <c r="R454" s="47">
        <v>57</v>
      </c>
      <c r="S454" s="47">
        <v>57</v>
      </c>
      <c r="Z454" s="47"/>
      <c r="AA454" s="47"/>
      <c r="AB454" s="47"/>
      <c r="AC454" s="47">
        <v>346</v>
      </c>
      <c r="AD454" s="47">
        <v>364</v>
      </c>
      <c r="AE454" s="47">
        <v>380</v>
      </c>
      <c r="AF454" s="47"/>
      <c r="AG454" s="47"/>
      <c r="AH454" s="47"/>
      <c r="AI454" s="47">
        <v>19784</v>
      </c>
      <c r="AJ454" s="47">
        <v>19173</v>
      </c>
      <c r="AK454" s="47">
        <v>20234</v>
      </c>
      <c r="AL454" s="349" t="str">
        <f t="shared" si="32"/>
        <v/>
      </c>
      <c r="AM454" s="349" t="str">
        <f t="shared" si="32"/>
        <v/>
      </c>
      <c r="AN454" s="349" t="str">
        <f t="shared" si="32"/>
        <v/>
      </c>
      <c r="AO454" s="349">
        <f t="shared" si="32"/>
        <v>0.95092525835135777</v>
      </c>
      <c r="AP454" s="349">
        <f t="shared" si="32"/>
        <v>0.92155731795241524</v>
      </c>
      <c r="AQ454" s="349">
        <f t="shared" si="32"/>
        <v>0.97255467435712573</v>
      </c>
    </row>
    <row r="455" spans="1:43" hidden="1" x14ac:dyDescent="0.25">
      <c r="A455" s="348" t="s">
        <v>1913</v>
      </c>
      <c r="B455" s="348"/>
      <c r="C455" s="348"/>
      <c r="D455" s="348"/>
      <c r="E455" s="348"/>
      <c r="F455" s="348"/>
      <c r="G455" s="348"/>
      <c r="H455" s="348"/>
      <c r="I455" s="348"/>
      <c r="J455" t="s">
        <v>530</v>
      </c>
      <c r="K455" s="348" t="s">
        <v>1959</v>
      </c>
      <c r="L455" t="s">
        <v>1812</v>
      </c>
      <c r="M455" s="348" t="s">
        <v>1813</v>
      </c>
      <c r="N455" s="47">
        <v>57</v>
      </c>
      <c r="O455" s="47">
        <v>57</v>
      </c>
      <c r="P455" s="47">
        <v>57</v>
      </c>
      <c r="Q455" s="47"/>
      <c r="R455" s="47"/>
      <c r="S455" s="47"/>
      <c r="Z455" s="47">
        <v>362</v>
      </c>
      <c r="AA455" s="47">
        <v>361</v>
      </c>
      <c r="AB455" s="47">
        <v>351</v>
      </c>
      <c r="AC455" s="47"/>
      <c r="AD455" s="47"/>
      <c r="AE455" s="47"/>
      <c r="AF455" s="47">
        <v>18739</v>
      </c>
      <c r="AG455" s="47">
        <v>18428</v>
      </c>
      <c r="AH455" s="47">
        <v>19631</v>
      </c>
      <c r="AI455" s="47"/>
      <c r="AJ455" s="47"/>
      <c r="AK455" s="47"/>
      <c r="AL455" s="349">
        <f t="shared" si="32"/>
        <v>0.90069694784907472</v>
      </c>
      <c r="AM455" s="349">
        <f t="shared" si="32"/>
        <v>0.88574861812064398</v>
      </c>
      <c r="AN455" s="349">
        <f t="shared" si="32"/>
        <v>0.94357125690939669</v>
      </c>
      <c r="AO455" s="349" t="str">
        <f t="shared" si="32"/>
        <v/>
      </c>
      <c r="AP455" s="349" t="str">
        <f t="shared" si="32"/>
        <v/>
      </c>
      <c r="AQ455" s="349" t="str">
        <f t="shared" si="32"/>
        <v/>
      </c>
    </row>
    <row r="456" spans="1:43" hidden="1" x14ac:dyDescent="0.25">
      <c r="A456" s="348" t="s">
        <v>1913</v>
      </c>
      <c r="B456" s="348"/>
      <c r="C456" s="348"/>
      <c r="D456" s="348"/>
      <c r="E456" s="348"/>
      <c r="F456" s="348"/>
      <c r="G456" s="348"/>
      <c r="H456" s="348"/>
      <c r="I456" s="348"/>
      <c r="J456" t="s">
        <v>530</v>
      </c>
      <c r="K456" s="348" t="s">
        <v>1958</v>
      </c>
      <c r="L456" t="s">
        <v>1787</v>
      </c>
      <c r="M456" s="348" t="s">
        <v>1788</v>
      </c>
      <c r="N456" s="47"/>
      <c r="O456" s="47"/>
      <c r="P456" s="47"/>
      <c r="Q456" s="47">
        <v>55</v>
      </c>
      <c r="R456" s="47">
        <v>55</v>
      </c>
      <c r="S456" s="47">
        <v>55</v>
      </c>
      <c r="Z456" s="47"/>
      <c r="AA456" s="47"/>
      <c r="AB456" s="47"/>
      <c r="AC456" s="47">
        <v>395</v>
      </c>
      <c r="AD456" s="47">
        <v>391</v>
      </c>
      <c r="AE456" s="47">
        <v>352</v>
      </c>
      <c r="AF456" s="47"/>
      <c r="AG456" s="47"/>
      <c r="AH456" s="47"/>
      <c r="AI456" s="47">
        <v>17678</v>
      </c>
      <c r="AJ456" s="47">
        <v>16788</v>
      </c>
      <c r="AK456" s="47">
        <v>17321</v>
      </c>
      <c r="AL456" s="349" t="str">
        <f t="shared" si="32"/>
        <v/>
      </c>
      <c r="AM456" s="349" t="str">
        <f t="shared" si="32"/>
        <v/>
      </c>
      <c r="AN456" s="349" t="str">
        <f t="shared" si="32"/>
        <v/>
      </c>
      <c r="AO456" s="349">
        <f t="shared" si="32"/>
        <v>0.88059775840597765</v>
      </c>
      <c r="AP456" s="349">
        <f t="shared" si="32"/>
        <v>0.83626400996264016</v>
      </c>
      <c r="AQ456" s="349">
        <f t="shared" si="32"/>
        <v>0.86281444582814448</v>
      </c>
    </row>
    <row r="457" spans="1:43" hidden="1" x14ac:dyDescent="0.25">
      <c r="A457" s="348" t="s">
        <v>1913</v>
      </c>
      <c r="B457" s="348"/>
      <c r="C457" s="348"/>
      <c r="D457" s="348"/>
      <c r="E457" s="348"/>
      <c r="F457" s="348"/>
      <c r="G457" s="348"/>
      <c r="H457" s="348"/>
      <c r="I457" s="348"/>
      <c r="J457" t="s">
        <v>530</v>
      </c>
      <c r="K457" s="348" t="s">
        <v>1959</v>
      </c>
      <c r="L457" t="s">
        <v>1787</v>
      </c>
      <c r="M457" s="348" t="s">
        <v>1788</v>
      </c>
      <c r="N457" s="47">
        <v>55</v>
      </c>
      <c r="O457" s="47">
        <v>55</v>
      </c>
      <c r="P457" s="47">
        <v>55</v>
      </c>
      <c r="Q457" s="47"/>
      <c r="R457" s="47"/>
      <c r="S457" s="47"/>
      <c r="Z457" s="47">
        <v>383</v>
      </c>
      <c r="AA457" s="47">
        <v>285</v>
      </c>
      <c r="AB457" s="47">
        <v>354</v>
      </c>
      <c r="AC457" s="47"/>
      <c r="AD457" s="47"/>
      <c r="AE457" s="47"/>
      <c r="AF457" s="47">
        <v>17363</v>
      </c>
      <c r="AG457" s="47">
        <v>13061</v>
      </c>
      <c r="AH457" s="47">
        <v>16188</v>
      </c>
      <c r="AI457" s="47"/>
      <c r="AJ457" s="47"/>
      <c r="AK457" s="47"/>
      <c r="AL457" s="349">
        <f t="shared" si="32"/>
        <v>0.86490660024906596</v>
      </c>
      <c r="AM457" s="349">
        <f t="shared" si="32"/>
        <v>0.65061021170610212</v>
      </c>
      <c r="AN457" s="349">
        <f t="shared" si="32"/>
        <v>0.80637608966376084</v>
      </c>
      <c r="AO457" s="349" t="str">
        <f t="shared" si="32"/>
        <v/>
      </c>
      <c r="AP457" s="349" t="str">
        <f t="shared" si="32"/>
        <v/>
      </c>
      <c r="AQ457" s="349" t="str">
        <f t="shared" si="32"/>
        <v/>
      </c>
    </row>
    <row r="458" spans="1:43" hidden="1" x14ac:dyDescent="0.25">
      <c r="A458" s="348" t="s">
        <v>1905</v>
      </c>
      <c r="B458" s="348"/>
      <c r="C458" s="348"/>
      <c r="D458" s="348"/>
      <c r="E458" s="348"/>
      <c r="F458" s="348"/>
      <c r="G458" s="348"/>
      <c r="H458" s="348"/>
      <c r="I458" s="348"/>
      <c r="J458" t="s">
        <v>441</v>
      </c>
      <c r="K458" s="348" t="s">
        <v>1960</v>
      </c>
      <c r="L458" t="s">
        <v>1735</v>
      </c>
      <c r="M458" s="348" t="s">
        <v>1736</v>
      </c>
      <c r="N458" s="47">
        <v>20</v>
      </c>
      <c r="O458" s="47">
        <v>20</v>
      </c>
      <c r="P458" s="47">
        <v>20</v>
      </c>
      <c r="Q458" s="47">
        <v>20</v>
      </c>
      <c r="R458" s="47">
        <v>20</v>
      </c>
      <c r="S458" s="47">
        <v>18</v>
      </c>
      <c r="Z458" s="47">
        <v>710</v>
      </c>
      <c r="AA458" s="47">
        <v>1011</v>
      </c>
      <c r="AB458" s="47">
        <v>1010</v>
      </c>
      <c r="AC458" s="47">
        <v>1088</v>
      </c>
      <c r="AD458" s="47">
        <v>888</v>
      </c>
      <c r="AE458" s="47">
        <v>807</v>
      </c>
      <c r="AF458" s="47">
        <v>3229</v>
      </c>
      <c r="AG458" s="47">
        <v>4787</v>
      </c>
      <c r="AH458" s="47">
        <v>5355</v>
      </c>
      <c r="AI458" s="47">
        <v>4633</v>
      </c>
      <c r="AJ458" s="47">
        <v>4446</v>
      </c>
      <c r="AK458" s="47">
        <v>3710</v>
      </c>
      <c r="AL458" s="349">
        <f t="shared" si="32"/>
        <v>0.44232876712328761</v>
      </c>
      <c r="AM458" s="349">
        <f t="shared" si="32"/>
        <v>0.65575342465753428</v>
      </c>
      <c r="AN458" s="349">
        <f t="shared" si="32"/>
        <v>0.73356164383561639</v>
      </c>
      <c r="AO458" s="349">
        <f t="shared" si="32"/>
        <v>0.63465753424657534</v>
      </c>
      <c r="AP458" s="349">
        <f t="shared" si="32"/>
        <v>0.609041095890411</v>
      </c>
      <c r="AQ458" s="349">
        <f t="shared" si="32"/>
        <v>0.56468797564687978</v>
      </c>
    </row>
    <row r="459" spans="1:43" hidden="1" x14ac:dyDescent="0.25">
      <c r="A459" s="348" t="s">
        <v>1905</v>
      </c>
      <c r="B459" s="348"/>
      <c r="C459" s="348"/>
      <c r="D459" s="348"/>
      <c r="E459" s="348"/>
      <c r="F459" s="348"/>
      <c r="G459" s="348"/>
      <c r="H459" s="348"/>
      <c r="I459" s="348"/>
      <c r="J459" t="s">
        <v>441</v>
      </c>
      <c r="K459" s="348" t="s">
        <v>1960</v>
      </c>
      <c r="L459" t="s">
        <v>1740</v>
      </c>
      <c r="M459" s="348" t="s">
        <v>1741</v>
      </c>
      <c r="N459" s="47">
        <v>22</v>
      </c>
      <c r="O459" s="47">
        <v>22</v>
      </c>
      <c r="P459" s="47">
        <v>22</v>
      </c>
      <c r="Q459" s="47">
        <v>22</v>
      </c>
      <c r="R459" s="47">
        <v>22</v>
      </c>
      <c r="S459" s="47">
        <v>8</v>
      </c>
      <c r="Z459" s="47">
        <v>592</v>
      </c>
      <c r="AA459" s="47">
        <v>640</v>
      </c>
      <c r="AB459" s="47">
        <v>782</v>
      </c>
      <c r="AC459" s="47">
        <v>862</v>
      </c>
      <c r="AD459" s="47">
        <v>647</v>
      </c>
      <c r="AE459" s="47">
        <v>570</v>
      </c>
      <c r="AF459" s="47">
        <v>1573</v>
      </c>
      <c r="AG459" s="47">
        <v>1615</v>
      </c>
      <c r="AH459" s="47">
        <v>1961</v>
      </c>
      <c r="AI459" s="47">
        <v>2092</v>
      </c>
      <c r="AJ459" s="47">
        <v>1464</v>
      </c>
      <c r="AK459" s="47">
        <v>1192</v>
      </c>
      <c r="AL459" s="349">
        <f t="shared" si="32"/>
        <v>0.19589041095890411</v>
      </c>
      <c r="AM459" s="349">
        <f t="shared" si="32"/>
        <v>0.20112079701120797</v>
      </c>
      <c r="AN459" s="349">
        <f t="shared" si="32"/>
        <v>0.24420921544209218</v>
      </c>
      <c r="AO459" s="349">
        <f t="shared" si="32"/>
        <v>0.26052303860523041</v>
      </c>
      <c r="AP459" s="349">
        <f t="shared" si="32"/>
        <v>0.18231631382316313</v>
      </c>
      <c r="AQ459" s="349">
        <f t="shared" si="32"/>
        <v>0.40821917808219177</v>
      </c>
    </row>
    <row r="460" spans="1:43" hidden="1" x14ac:dyDescent="0.25">
      <c r="A460" s="348" t="s">
        <v>1905</v>
      </c>
      <c r="B460" s="348"/>
      <c r="C460" s="348"/>
      <c r="D460" s="348"/>
      <c r="E460" s="348"/>
      <c r="F460" s="348"/>
      <c r="G460" s="348"/>
      <c r="H460" s="348"/>
      <c r="I460" s="348"/>
      <c r="J460" t="s">
        <v>441</v>
      </c>
      <c r="K460" s="348" t="s">
        <v>1960</v>
      </c>
      <c r="L460" t="s">
        <v>1742</v>
      </c>
      <c r="M460" s="348" t="s">
        <v>1743</v>
      </c>
      <c r="N460" s="47">
        <v>35</v>
      </c>
      <c r="O460" s="47">
        <v>35</v>
      </c>
      <c r="P460" s="47">
        <v>35</v>
      </c>
      <c r="Q460" s="47">
        <v>35</v>
      </c>
      <c r="R460" s="47">
        <v>35</v>
      </c>
      <c r="S460" s="47">
        <v>22</v>
      </c>
      <c r="Z460" s="47">
        <v>1786</v>
      </c>
      <c r="AA460" s="47">
        <v>1890</v>
      </c>
      <c r="AB460" s="47">
        <v>1795</v>
      </c>
      <c r="AC460" s="47">
        <v>1689</v>
      </c>
      <c r="AD460" s="47">
        <v>1700</v>
      </c>
      <c r="AE460" s="47">
        <v>1793</v>
      </c>
      <c r="AF460" s="47">
        <v>5476</v>
      </c>
      <c r="AG460" s="47">
        <v>6109</v>
      </c>
      <c r="AH460" s="47">
        <v>5419</v>
      </c>
      <c r="AI460" s="47">
        <v>5982</v>
      </c>
      <c r="AJ460" s="47">
        <v>5942</v>
      </c>
      <c r="AK460" s="47">
        <v>6238</v>
      </c>
      <c r="AL460" s="349">
        <f t="shared" si="32"/>
        <v>0.42864970645792561</v>
      </c>
      <c r="AM460" s="349">
        <f t="shared" si="32"/>
        <v>0.47819960861056754</v>
      </c>
      <c r="AN460" s="349">
        <f t="shared" si="32"/>
        <v>0.42418786692759292</v>
      </c>
      <c r="AO460" s="349">
        <f t="shared" si="32"/>
        <v>0.4682583170254403</v>
      </c>
      <c r="AP460" s="349">
        <f t="shared" si="32"/>
        <v>0.46512720156555776</v>
      </c>
      <c r="AQ460" s="349">
        <f t="shared" si="32"/>
        <v>0.77683686176836864</v>
      </c>
    </row>
    <row r="461" spans="1:43" hidden="1" x14ac:dyDescent="0.25">
      <c r="A461" s="348" t="s">
        <v>1905</v>
      </c>
      <c r="B461" s="348"/>
      <c r="C461" s="348"/>
      <c r="D461" s="348"/>
      <c r="E461" s="348"/>
      <c r="F461" s="348"/>
      <c r="G461" s="348"/>
      <c r="H461" s="348"/>
      <c r="I461" s="348"/>
      <c r="J461" t="s">
        <v>441</v>
      </c>
      <c r="K461" s="348" t="s">
        <v>1960</v>
      </c>
      <c r="L461" t="s">
        <v>1746</v>
      </c>
      <c r="M461" s="348" t="s">
        <v>1747</v>
      </c>
      <c r="N461" s="47">
        <v>4</v>
      </c>
      <c r="O461" s="47">
        <v>4</v>
      </c>
      <c r="P461" s="47">
        <v>4</v>
      </c>
      <c r="Q461" s="47">
        <v>4</v>
      </c>
      <c r="R461" s="47">
        <v>4</v>
      </c>
      <c r="S461" s="47">
        <v>4</v>
      </c>
      <c r="Z461" s="47">
        <v>169</v>
      </c>
      <c r="AA461" s="47">
        <v>167</v>
      </c>
      <c r="AB461" s="47">
        <v>157</v>
      </c>
      <c r="AC461" s="47">
        <v>169</v>
      </c>
      <c r="AD461" s="47">
        <v>108</v>
      </c>
      <c r="AE461" s="47">
        <v>115</v>
      </c>
      <c r="AF461" s="47">
        <v>1030</v>
      </c>
      <c r="AG461" s="47">
        <v>1196</v>
      </c>
      <c r="AH461" s="47">
        <v>1029</v>
      </c>
      <c r="AI461" s="47">
        <v>947</v>
      </c>
      <c r="AJ461" s="47">
        <v>987</v>
      </c>
      <c r="AK461" s="47">
        <v>955</v>
      </c>
      <c r="AL461" s="349">
        <f t="shared" si="32"/>
        <v>0.70547945205479456</v>
      </c>
      <c r="AM461" s="349">
        <f t="shared" si="32"/>
        <v>0.81917808219178079</v>
      </c>
      <c r="AN461" s="349">
        <f t="shared" si="32"/>
        <v>0.70479452054794522</v>
      </c>
      <c r="AO461" s="349">
        <f t="shared" si="32"/>
        <v>0.64863013698630134</v>
      </c>
      <c r="AP461" s="349">
        <f t="shared" si="32"/>
        <v>0.67602739726027394</v>
      </c>
      <c r="AQ461" s="349">
        <f t="shared" si="32"/>
        <v>0.65410958904109584</v>
      </c>
    </row>
    <row r="462" spans="1:43" hidden="1" x14ac:dyDescent="0.25">
      <c r="A462" s="348" t="s">
        <v>1905</v>
      </c>
      <c r="B462" s="348"/>
      <c r="C462" s="348"/>
      <c r="D462" s="348"/>
      <c r="E462" s="348"/>
      <c r="F462" s="348"/>
      <c r="G462" s="348"/>
      <c r="H462" s="348"/>
      <c r="I462" s="348"/>
      <c r="J462" t="s">
        <v>441</v>
      </c>
      <c r="K462" s="348" t="s">
        <v>1960</v>
      </c>
      <c r="L462" t="s">
        <v>1763</v>
      </c>
      <c r="M462" s="348" t="s">
        <v>1764</v>
      </c>
      <c r="N462" s="47">
        <v>27</v>
      </c>
      <c r="O462" s="47">
        <v>27</v>
      </c>
      <c r="P462" s="47">
        <v>27</v>
      </c>
      <c r="Q462" s="47">
        <v>27</v>
      </c>
      <c r="R462" s="47">
        <v>27</v>
      </c>
      <c r="S462" s="47">
        <v>20</v>
      </c>
      <c r="Z462" s="47">
        <v>1420</v>
      </c>
      <c r="AA462" s="47">
        <v>1095</v>
      </c>
      <c r="AB462" s="47">
        <v>1017</v>
      </c>
      <c r="AC462" s="47">
        <v>1181</v>
      </c>
      <c r="AD462" s="47">
        <v>1148</v>
      </c>
      <c r="AE462" s="47">
        <v>942</v>
      </c>
      <c r="AF462" s="47">
        <v>9554</v>
      </c>
      <c r="AG462" s="47">
        <v>8421</v>
      </c>
      <c r="AH462" s="47">
        <v>7490</v>
      </c>
      <c r="AI462" s="47">
        <v>7768</v>
      </c>
      <c r="AJ462" s="47">
        <v>7342</v>
      </c>
      <c r="AK462" s="47">
        <v>6346</v>
      </c>
      <c r="AL462" s="349">
        <f t="shared" si="32"/>
        <v>0.96945712836123799</v>
      </c>
      <c r="AM462" s="349">
        <f t="shared" si="32"/>
        <v>0.8544901065449011</v>
      </c>
      <c r="AN462" s="349">
        <f t="shared" si="32"/>
        <v>0.76002029426686957</v>
      </c>
      <c r="AO462" s="349">
        <f t="shared" si="32"/>
        <v>0.78822932521562661</v>
      </c>
      <c r="AP462" s="349">
        <f t="shared" si="32"/>
        <v>0.7450025367833587</v>
      </c>
      <c r="AQ462" s="349">
        <f t="shared" si="32"/>
        <v>0.86931506849315077</v>
      </c>
    </row>
    <row r="463" spans="1:43" hidden="1" x14ac:dyDescent="0.25">
      <c r="A463" s="348" t="s">
        <v>1905</v>
      </c>
      <c r="B463" s="348"/>
      <c r="C463" s="348"/>
      <c r="D463" s="348"/>
      <c r="E463" s="348"/>
      <c r="F463" s="348"/>
      <c r="G463" s="348"/>
      <c r="H463" s="348"/>
      <c r="I463" s="348"/>
      <c r="J463" t="s">
        <v>441</v>
      </c>
      <c r="K463" s="348" t="s">
        <v>1960</v>
      </c>
      <c r="L463" t="s">
        <v>1781</v>
      </c>
      <c r="M463" s="348" t="s">
        <v>1782</v>
      </c>
      <c r="N463" s="47">
        <v>4</v>
      </c>
      <c r="O463" s="47">
        <v>4</v>
      </c>
      <c r="P463" s="47">
        <v>4</v>
      </c>
      <c r="Q463" s="47">
        <v>4</v>
      </c>
      <c r="R463" s="47">
        <v>4</v>
      </c>
      <c r="S463" s="47">
        <v>4</v>
      </c>
      <c r="Z463" s="47">
        <v>564</v>
      </c>
      <c r="AA463" s="47">
        <v>490</v>
      </c>
      <c r="AB463" s="47">
        <v>321</v>
      </c>
      <c r="AC463" s="47">
        <v>473</v>
      </c>
      <c r="AD463" s="47">
        <v>465</v>
      </c>
      <c r="AE463" s="47">
        <v>442</v>
      </c>
      <c r="AF463" s="47">
        <v>1124</v>
      </c>
      <c r="AG463" s="47">
        <v>1116</v>
      </c>
      <c r="AH463" s="47">
        <v>761</v>
      </c>
      <c r="AI463" s="47">
        <v>1090</v>
      </c>
      <c r="AJ463" s="47">
        <v>1046</v>
      </c>
      <c r="AK463" s="47">
        <v>1037</v>
      </c>
      <c r="AL463" s="349">
        <f t="shared" si="32"/>
        <v>0.76986301369863008</v>
      </c>
      <c r="AM463" s="349">
        <f t="shared" si="32"/>
        <v>0.76438356164383559</v>
      </c>
      <c r="AN463" s="349">
        <f t="shared" si="32"/>
        <v>0.52123287671232876</v>
      </c>
      <c r="AO463" s="349">
        <f t="shared" si="32"/>
        <v>0.74657534246575341</v>
      </c>
      <c r="AP463" s="349">
        <f t="shared" si="32"/>
        <v>0.71643835616438356</v>
      </c>
      <c r="AQ463" s="349">
        <f t="shared" si="32"/>
        <v>0.71027397260273972</v>
      </c>
    </row>
    <row r="464" spans="1:43" hidden="1" x14ac:dyDescent="0.25">
      <c r="A464" s="348" t="s">
        <v>1905</v>
      </c>
      <c r="B464" s="348"/>
      <c r="C464" s="348"/>
      <c r="D464" s="348"/>
      <c r="E464" s="348"/>
      <c r="F464" s="348"/>
      <c r="G464" s="348"/>
      <c r="H464" s="348"/>
      <c r="I464" s="348"/>
      <c r="J464" t="s">
        <v>441</v>
      </c>
      <c r="K464" s="348" t="s">
        <v>1960</v>
      </c>
      <c r="L464" t="s">
        <v>1771</v>
      </c>
      <c r="M464" s="348" t="s">
        <v>1772</v>
      </c>
      <c r="N464" s="47">
        <v>4</v>
      </c>
      <c r="O464" s="47">
        <v>4</v>
      </c>
      <c r="P464" s="47">
        <v>4</v>
      </c>
      <c r="Q464" s="47">
        <v>4</v>
      </c>
      <c r="R464" s="47">
        <v>4</v>
      </c>
      <c r="S464" s="47">
        <v>4</v>
      </c>
      <c r="Z464" s="47">
        <v>319</v>
      </c>
      <c r="AA464" s="47">
        <v>304</v>
      </c>
      <c r="AB464" s="47">
        <v>263</v>
      </c>
      <c r="AC464" s="47">
        <v>229</v>
      </c>
      <c r="AD464" s="47">
        <v>208</v>
      </c>
      <c r="AE464" s="47">
        <v>231</v>
      </c>
      <c r="AF464" s="47">
        <v>986</v>
      </c>
      <c r="AG464" s="47">
        <v>1005</v>
      </c>
      <c r="AH464" s="47">
        <v>915</v>
      </c>
      <c r="AI464" s="47">
        <v>910</v>
      </c>
      <c r="AJ464" s="47">
        <v>815</v>
      </c>
      <c r="AK464" s="47">
        <v>882</v>
      </c>
      <c r="AL464" s="349">
        <f t="shared" si="32"/>
        <v>0.6753424657534246</v>
      </c>
      <c r="AM464" s="349">
        <f t="shared" si="32"/>
        <v>0.68835616438356162</v>
      </c>
      <c r="AN464" s="349">
        <f t="shared" si="32"/>
        <v>0.62671232876712324</v>
      </c>
      <c r="AO464" s="349">
        <f t="shared" si="32"/>
        <v>0.62328767123287676</v>
      </c>
      <c r="AP464" s="349">
        <f t="shared" si="32"/>
        <v>0.55821917808219179</v>
      </c>
      <c r="AQ464" s="349">
        <f t="shared" si="32"/>
        <v>0.60410958904109591</v>
      </c>
    </row>
    <row r="465" spans="1:43" hidden="1" x14ac:dyDescent="0.25">
      <c r="A465" s="348" t="s">
        <v>1921</v>
      </c>
      <c r="B465" s="348"/>
      <c r="C465" s="348"/>
      <c r="D465" s="348"/>
      <c r="E465" s="348"/>
      <c r="F465" s="348"/>
      <c r="G465" s="348"/>
      <c r="H465" s="348"/>
      <c r="I465" s="348"/>
      <c r="J465" t="s">
        <v>471</v>
      </c>
      <c r="K465" s="348" t="s">
        <v>1961</v>
      </c>
      <c r="L465" t="s">
        <v>1962</v>
      </c>
      <c r="M465" s="348" t="s">
        <v>1963</v>
      </c>
      <c r="N465" s="47">
        <v>12</v>
      </c>
      <c r="O465" s="47">
        <v>12</v>
      </c>
      <c r="P465" s="47">
        <v>12</v>
      </c>
      <c r="Q465" s="47">
        <v>12</v>
      </c>
      <c r="R465" s="47">
        <v>12</v>
      </c>
      <c r="S465" s="47">
        <v>12</v>
      </c>
      <c r="Z465" s="47">
        <v>2038</v>
      </c>
      <c r="AA465" s="47">
        <v>2004</v>
      </c>
      <c r="AB465" s="47">
        <v>1953</v>
      </c>
      <c r="AC465" s="47">
        <v>1759</v>
      </c>
      <c r="AD465" s="47">
        <v>2016</v>
      </c>
      <c r="AE465" s="47">
        <v>1990</v>
      </c>
      <c r="AF465" s="47">
        <v>2183</v>
      </c>
      <c r="AG465" s="47">
        <v>2235</v>
      </c>
      <c r="AH465" s="47">
        <v>2175</v>
      </c>
      <c r="AI465" s="47">
        <v>2053</v>
      </c>
      <c r="AJ465" s="47">
        <v>2241</v>
      </c>
      <c r="AK465" s="47">
        <v>2308</v>
      </c>
      <c r="AL465" s="349">
        <f t="shared" si="32"/>
        <v>0.49840182648401826</v>
      </c>
      <c r="AM465" s="349">
        <f t="shared" si="32"/>
        <v>0.51027397260273977</v>
      </c>
      <c r="AN465" s="349">
        <f t="shared" si="32"/>
        <v>0.49657534246575341</v>
      </c>
      <c r="AO465" s="349">
        <f t="shared" si="32"/>
        <v>0.46872146118721464</v>
      </c>
      <c r="AP465" s="349">
        <f t="shared" si="32"/>
        <v>0.51164383561643834</v>
      </c>
      <c r="AQ465" s="349">
        <f t="shared" si="32"/>
        <v>0.52694063926940637</v>
      </c>
    </row>
    <row r="466" spans="1:43" hidden="1" x14ac:dyDescent="0.25">
      <c r="A466" s="348" t="s">
        <v>1921</v>
      </c>
      <c r="B466" s="348"/>
      <c r="C466" s="348"/>
      <c r="D466" s="348"/>
      <c r="E466" s="348"/>
      <c r="F466" s="348"/>
      <c r="G466" s="348"/>
      <c r="H466" s="348"/>
      <c r="I466" s="348"/>
      <c r="J466" t="s">
        <v>471</v>
      </c>
      <c r="K466" s="348" t="s">
        <v>1961</v>
      </c>
      <c r="L466" t="s">
        <v>1775</v>
      </c>
      <c r="M466" s="348" t="s">
        <v>1776</v>
      </c>
      <c r="N466" s="47">
        <v>12</v>
      </c>
      <c r="O466" s="47">
        <v>12</v>
      </c>
      <c r="P466" s="47">
        <v>12</v>
      </c>
      <c r="Q466" s="47">
        <v>12</v>
      </c>
      <c r="R466" s="47">
        <v>12</v>
      </c>
      <c r="S466" s="47">
        <v>12</v>
      </c>
      <c r="Z466" s="47">
        <v>1915</v>
      </c>
      <c r="AA466" s="47">
        <v>2004</v>
      </c>
      <c r="AB466" s="47">
        <v>2099</v>
      </c>
      <c r="AC466" s="47">
        <v>1946</v>
      </c>
      <c r="AD466" s="47">
        <v>1908</v>
      </c>
      <c r="AE466" s="47">
        <v>1704</v>
      </c>
      <c r="AF466" s="47">
        <v>3038</v>
      </c>
      <c r="AG466" s="47">
        <v>3218</v>
      </c>
      <c r="AH466" s="47">
        <v>3340</v>
      </c>
      <c r="AI466" s="47">
        <v>3363</v>
      </c>
      <c r="AJ466" s="47">
        <v>3133</v>
      </c>
      <c r="AK466" s="47">
        <v>2999</v>
      </c>
      <c r="AL466" s="349">
        <f t="shared" si="32"/>
        <v>0.693607305936073</v>
      </c>
      <c r="AM466" s="349">
        <f t="shared" si="32"/>
        <v>0.73470319634703196</v>
      </c>
      <c r="AN466" s="349">
        <f t="shared" si="32"/>
        <v>0.76255707762557068</v>
      </c>
      <c r="AO466" s="349">
        <f t="shared" si="32"/>
        <v>0.76780821917808217</v>
      </c>
      <c r="AP466" s="349">
        <f t="shared" si="32"/>
        <v>0.71529680365296799</v>
      </c>
      <c r="AQ466" s="349">
        <f t="shared" si="32"/>
        <v>0.68470319634703192</v>
      </c>
    </row>
    <row r="467" spans="1:43" hidden="1" x14ac:dyDescent="0.25">
      <c r="A467" s="348" t="s">
        <v>1964</v>
      </c>
      <c r="B467" s="348"/>
      <c r="C467" s="348"/>
      <c r="D467" s="348"/>
      <c r="E467" s="348"/>
      <c r="F467" s="348"/>
      <c r="G467" s="348"/>
      <c r="H467" s="348"/>
      <c r="I467" s="348"/>
      <c r="J467" t="s">
        <v>392</v>
      </c>
      <c r="K467" s="348" t="s">
        <v>1965</v>
      </c>
      <c r="L467" t="s">
        <v>1735</v>
      </c>
      <c r="M467" s="348" t="s">
        <v>1736</v>
      </c>
      <c r="N467" s="47">
        <v>29</v>
      </c>
      <c r="O467" s="47">
        <v>29</v>
      </c>
      <c r="P467" s="47"/>
      <c r="Q467" s="47"/>
      <c r="R467" s="47"/>
      <c r="S467" s="47"/>
      <c r="Z467" s="47">
        <v>1447</v>
      </c>
      <c r="AA467" s="47">
        <v>1380</v>
      </c>
      <c r="AB467" s="47"/>
      <c r="AC467" s="47"/>
      <c r="AD467" s="47"/>
      <c r="AE467" s="47"/>
      <c r="AF467" s="47">
        <v>7084</v>
      </c>
      <c r="AG467" s="47">
        <v>7388</v>
      </c>
      <c r="AH467" s="47"/>
      <c r="AI467" s="47"/>
      <c r="AJ467" s="47"/>
      <c r="AK467" s="47"/>
      <c r="AL467" s="349">
        <f t="shared" si="32"/>
        <v>0.66924893717524803</v>
      </c>
      <c r="AM467" s="349">
        <f t="shared" si="32"/>
        <v>0.69796882380727443</v>
      </c>
      <c r="AN467" s="349" t="str">
        <f t="shared" si="32"/>
        <v/>
      </c>
      <c r="AO467" s="349" t="str">
        <f t="shared" si="32"/>
        <v/>
      </c>
      <c r="AP467" s="349" t="str">
        <f t="shared" si="32"/>
        <v/>
      </c>
      <c r="AQ467" s="349" t="str">
        <f t="shared" si="32"/>
        <v/>
      </c>
    </row>
    <row r="468" spans="1:43" hidden="1" x14ac:dyDescent="0.25">
      <c r="A468" s="348" t="s">
        <v>1964</v>
      </c>
      <c r="B468" s="348"/>
      <c r="C468" s="348"/>
      <c r="D468" s="348"/>
      <c r="E468" s="348"/>
      <c r="F468" s="348"/>
      <c r="G468" s="348"/>
      <c r="H468" s="348"/>
      <c r="I468" s="348"/>
      <c r="J468" t="s">
        <v>392</v>
      </c>
      <c r="K468" s="348" t="s">
        <v>1965</v>
      </c>
      <c r="L468" t="s">
        <v>1800</v>
      </c>
      <c r="M468" s="348" t="s">
        <v>1801</v>
      </c>
      <c r="N468" s="47"/>
      <c r="O468" s="47"/>
      <c r="P468" s="47">
        <v>41</v>
      </c>
      <c r="Q468" s="47">
        <v>41</v>
      </c>
      <c r="R468" s="47">
        <v>41</v>
      </c>
      <c r="S468" s="47">
        <v>41</v>
      </c>
      <c r="Z468" s="47"/>
      <c r="AA468" s="47"/>
      <c r="AB468" s="47">
        <v>1374</v>
      </c>
      <c r="AC468" s="47">
        <v>1617</v>
      </c>
      <c r="AD468" s="47">
        <v>1715</v>
      </c>
      <c r="AE468" s="47">
        <v>1724</v>
      </c>
      <c r="AF468" s="47"/>
      <c r="AG468" s="47"/>
      <c r="AH468" s="47">
        <v>7750</v>
      </c>
      <c r="AI468" s="47">
        <v>8596</v>
      </c>
      <c r="AJ468" s="47">
        <v>8809</v>
      </c>
      <c r="AK468" s="47">
        <v>8599</v>
      </c>
      <c r="AL468" s="349" t="str">
        <f t="shared" si="32"/>
        <v/>
      </c>
      <c r="AM468" s="349" t="str">
        <f t="shared" si="32"/>
        <v/>
      </c>
      <c r="AN468" s="349">
        <f t="shared" si="32"/>
        <v>0.51787504176411625</v>
      </c>
      <c r="AO468" s="349">
        <f t="shared" si="32"/>
        <v>0.57440694954894755</v>
      </c>
      <c r="AP468" s="349">
        <f t="shared" si="32"/>
        <v>0.58864016037420641</v>
      </c>
      <c r="AQ468" s="349">
        <f t="shared" si="32"/>
        <v>0.57460741730704978</v>
      </c>
    </row>
    <row r="469" spans="1:43" hidden="1" x14ac:dyDescent="0.25">
      <c r="A469" s="348" t="s">
        <v>1964</v>
      </c>
      <c r="B469" s="348"/>
      <c r="C469" s="348"/>
      <c r="D469" s="348"/>
      <c r="E469" s="348"/>
      <c r="F469" s="348"/>
      <c r="G469" s="348"/>
      <c r="H469" s="348"/>
      <c r="I469" s="348"/>
      <c r="J469" t="s">
        <v>392</v>
      </c>
      <c r="K469" s="348" t="s">
        <v>1965</v>
      </c>
      <c r="L469" t="s">
        <v>1746</v>
      </c>
      <c r="M469" s="348" t="s">
        <v>1747</v>
      </c>
      <c r="N469" s="47">
        <v>15</v>
      </c>
      <c r="O469" s="47">
        <v>15</v>
      </c>
      <c r="P469" s="47">
        <v>15</v>
      </c>
      <c r="Q469" s="47">
        <v>15</v>
      </c>
      <c r="R469" s="47">
        <v>15</v>
      </c>
      <c r="S469" s="47">
        <v>15</v>
      </c>
      <c r="Z469" s="47">
        <v>882</v>
      </c>
      <c r="AA469" s="47">
        <v>854</v>
      </c>
      <c r="AB469" s="47">
        <v>949</v>
      </c>
      <c r="AC469" s="47">
        <v>871</v>
      </c>
      <c r="AD469" s="47">
        <v>830</v>
      </c>
      <c r="AE469" s="47">
        <v>851</v>
      </c>
      <c r="AF469" s="47">
        <v>1564</v>
      </c>
      <c r="AG469" s="47">
        <v>1347</v>
      </c>
      <c r="AH469" s="47">
        <v>1620</v>
      </c>
      <c r="AI469" s="47">
        <v>1541</v>
      </c>
      <c r="AJ469" s="47">
        <v>1496</v>
      </c>
      <c r="AK469" s="47">
        <v>1599</v>
      </c>
      <c r="AL469" s="349">
        <f t="shared" si="32"/>
        <v>0.28566210045662099</v>
      </c>
      <c r="AM469" s="349">
        <f t="shared" si="32"/>
        <v>0.24602739726027398</v>
      </c>
      <c r="AN469" s="349">
        <f t="shared" si="32"/>
        <v>0.29589041095890412</v>
      </c>
      <c r="AO469" s="349">
        <f t="shared" si="32"/>
        <v>0.28146118721461189</v>
      </c>
      <c r="AP469" s="349">
        <f t="shared" si="32"/>
        <v>0.27324200913242008</v>
      </c>
      <c r="AQ469" s="349">
        <f t="shared" si="32"/>
        <v>0.29205479452054794</v>
      </c>
    </row>
    <row r="470" spans="1:43" hidden="1" x14ac:dyDescent="0.25">
      <c r="A470" s="348" t="s">
        <v>1964</v>
      </c>
      <c r="B470" s="348"/>
      <c r="C470" s="348"/>
      <c r="D470" s="348"/>
      <c r="E470" s="348"/>
      <c r="F470" s="348"/>
      <c r="G470" s="348"/>
      <c r="H470" s="348"/>
      <c r="I470" s="348"/>
      <c r="J470" t="s">
        <v>392</v>
      </c>
      <c r="K470" s="348" t="s">
        <v>1965</v>
      </c>
      <c r="L470" t="s">
        <v>1806</v>
      </c>
      <c r="M470" s="348" t="s">
        <v>1807</v>
      </c>
      <c r="N470" s="47">
        <v>44</v>
      </c>
      <c r="O470" s="47">
        <v>56</v>
      </c>
      <c r="P470" s="47">
        <v>52</v>
      </c>
      <c r="Q470" s="47">
        <v>52</v>
      </c>
      <c r="R470" s="47">
        <v>52</v>
      </c>
      <c r="S470" s="47">
        <v>52</v>
      </c>
      <c r="Z470" s="47">
        <v>770</v>
      </c>
      <c r="AA470" s="47">
        <v>775</v>
      </c>
      <c r="AB470" s="47">
        <v>772</v>
      </c>
      <c r="AC470" s="47">
        <v>812</v>
      </c>
      <c r="AD470" s="47">
        <v>794</v>
      </c>
      <c r="AE470" s="47">
        <v>623</v>
      </c>
      <c r="AF470" s="47">
        <v>17825</v>
      </c>
      <c r="AG470" s="47">
        <v>16607</v>
      </c>
      <c r="AH470" s="47">
        <v>15936</v>
      </c>
      <c r="AI470" s="47">
        <v>16080</v>
      </c>
      <c r="AJ470" s="47">
        <v>16150</v>
      </c>
      <c r="AK470" s="47">
        <v>12612</v>
      </c>
      <c r="AL470" s="349">
        <f t="shared" si="32"/>
        <v>1.1099003735990038</v>
      </c>
      <c r="AM470" s="349">
        <f t="shared" si="32"/>
        <v>0.81247553816046969</v>
      </c>
      <c r="AN470" s="349">
        <f t="shared" si="32"/>
        <v>0.83962065331928348</v>
      </c>
      <c r="AO470" s="349">
        <f t="shared" si="32"/>
        <v>0.84720758693361431</v>
      </c>
      <c r="AP470" s="349">
        <f t="shared" si="32"/>
        <v>0.850895679662803</v>
      </c>
      <c r="AQ470" s="349">
        <f t="shared" si="32"/>
        <v>0.66448893572181245</v>
      </c>
    </row>
    <row r="471" spans="1:43" hidden="1" x14ac:dyDescent="0.25">
      <c r="A471" s="348" t="s">
        <v>1964</v>
      </c>
      <c r="B471" s="348"/>
      <c r="C471" s="348"/>
      <c r="D471" s="348"/>
      <c r="E471" s="348"/>
      <c r="F471" s="348"/>
      <c r="G471" s="348"/>
      <c r="H471" s="348"/>
      <c r="I471" s="348"/>
      <c r="J471" t="s">
        <v>392</v>
      </c>
      <c r="K471" s="348" t="s">
        <v>1965</v>
      </c>
      <c r="L471" t="s">
        <v>1966</v>
      </c>
      <c r="M471" s="348" t="s">
        <v>1967</v>
      </c>
      <c r="N471" s="47">
        <v>12</v>
      </c>
      <c r="O471" s="47">
        <v>12</v>
      </c>
      <c r="P471" s="47">
        <v>12</v>
      </c>
      <c r="Q471" s="47">
        <v>12</v>
      </c>
      <c r="R471" s="47">
        <v>12</v>
      </c>
      <c r="S471" s="47">
        <v>12</v>
      </c>
      <c r="Z471" s="47">
        <v>455</v>
      </c>
      <c r="AA471" s="47">
        <v>490</v>
      </c>
      <c r="AB471" s="47">
        <v>476</v>
      </c>
      <c r="AC471" s="47">
        <v>460</v>
      </c>
      <c r="AD471" s="47">
        <v>496</v>
      </c>
      <c r="AE471" s="47">
        <v>524</v>
      </c>
      <c r="AF471" s="47">
        <v>2893</v>
      </c>
      <c r="AG471" s="47">
        <v>2979</v>
      </c>
      <c r="AH471" s="47">
        <v>2836</v>
      </c>
      <c r="AI471" s="47">
        <v>2658</v>
      </c>
      <c r="AJ471" s="47">
        <v>2655</v>
      </c>
      <c r="AK471" s="47">
        <v>2711</v>
      </c>
      <c r="AL471" s="349">
        <f t="shared" si="32"/>
        <v>0.6605022831050229</v>
      </c>
      <c r="AM471" s="349">
        <f t="shared" si="32"/>
        <v>0.68013698630136987</v>
      </c>
      <c r="AN471" s="349">
        <f t="shared" si="32"/>
        <v>0.64748858447488589</v>
      </c>
      <c r="AO471" s="349">
        <f t="shared" si="32"/>
        <v>0.60684931506849316</v>
      </c>
      <c r="AP471" s="349">
        <f t="shared" si="32"/>
        <v>0.60616438356164382</v>
      </c>
      <c r="AQ471" s="349">
        <f t="shared" si="32"/>
        <v>0.61894977168949772</v>
      </c>
    </row>
    <row r="472" spans="1:43" hidden="1" x14ac:dyDescent="0.25">
      <c r="A472" s="348" t="s">
        <v>1964</v>
      </c>
      <c r="B472" s="348"/>
      <c r="C472" s="348"/>
      <c r="D472" s="348"/>
      <c r="E472" s="348"/>
      <c r="F472" s="348"/>
      <c r="G472" s="348"/>
      <c r="H472" s="348"/>
      <c r="I472" s="348"/>
      <c r="J472" t="s">
        <v>392</v>
      </c>
      <c r="K472" s="348" t="s">
        <v>1965</v>
      </c>
      <c r="L472" t="s">
        <v>1810</v>
      </c>
      <c r="M472" s="348" t="s">
        <v>1811</v>
      </c>
      <c r="N472" s="47">
        <v>20</v>
      </c>
      <c r="O472" s="47">
        <v>20</v>
      </c>
      <c r="P472" s="47">
        <v>20</v>
      </c>
      <c r="Q472" s="47">
        <v>20</v>
      </c>
      <c r="R472" s="47">
        <v>20</v>
      </c>
      <c r="S472" s="47">
        <v>20</v>
      </c>
      <c r="Z472" s="47">
        <v>898</v>
      </c>
      <c r="AA472" s="47">
        <v>861</v>
      </c>
      <c r="AB472" s="47">
        <v>824</v>
      </c>
      <c r="AC472" s="47">
        <v>829</v>
      </c>
      <c r="AD472" s="47">
        <v>832</v>
      </c>
      <c r="AE472" s="47">
        <v>753</v>
      </c>
      <c r="AF472" s="47">
        <v>4426</v>
      </c>
      <c r="AG472" s="47">
        <v>3969</v>
      </c>
      <c r="AH472" s="47">
        <v>3904</v>
      </c>
      <c r="AI472" s="47">
        <v>3678</v>
      </c>
      <c r="AJ472" s="47">
        <v>3600</v>
      </c>
      <c r="AK472" s="47">
        <v>3163</v>
      </c>
      <c r="AL472" s="349">
        <f t="shared" si="32"/>
        <v>0.60630136986301375</v>
      </c>
      <c r="AM472" s="349">
        <f t="shared" si="32"/>
        <v>0.54369863013698627</v>
      </c>
      <c r="AN472" s="349">
        <f t="shared" si="32"/>
        <v>0.53479452054794518</v>
      </c>
      <c r="AO472" s="349">
        <f t="shared" si="32"/>
        <v>0.50383561643835617</v>
      </c>
      <c r="AP472" s="349">
        <f t="shared" si="32"/>
        <v>0.49315068493150682</v>
      </c>
      <c r="AQ472" s="349">
        <f t="shared" si="32"/>
        <v>0.4332876712328767</v>
      </c>
    </row>
    <row r="473" spans="1:43" hidden="1" x14ac:dyDescent="0.25">
      <c r="A473" s="348" t="s">
        <v>1964</v>
      </c>
      <c r="B473" s="348"/>
      <c r="C473" s="348"/>
      <c r="D473" s="348"/>
      <c r="E473" s="348"/>
      <c r="F473" s="348"/>
      <c r="G473" s="348"/>
      <c r="H473" s="348"/>
      <c r="I473" s="348"/>
      <c r="J473" t="s">
        <v>392</v>
      </c>
      <c r="K473" s="348" t="s">
        <v>1965</v>
      </c>
      <c r="L473" t="s">
        <v>1843</v>
      </c>
      <c r="M473" s="348" t="s">
        <v>1844</v>
      </c>
      <c r="N473" s="47">
        <v>25</v>
      </c>
      <c r="O473" s="47">
        <v>17</v>
      </c>
      <c r="P473" s="47">
        <v>25</v>
      </c>
      <c r="Q473" s="47">
        <v>25</v>
      </c>
      <c r="R473" s="47">
        <v>25</v>
      </c>
      <c r="S473" s="47">
        <v>25</v>
      </c>
      <c r="Z473" s="47">
        <v>1170</v>
      </c>
      <c r="AA473" s="47">
        <v>1102</v>
      </c>
      <c r="AB473" s="47">
        <v>1288</v>
      </c>
      <c r="AC473" s="47">
        <v>1165</v>
      </c>
      <c r="AD473" s="47">
        <v>1208</v>
      </c>
      <c r="AE473" s="47">
        <v>1236</v>
      </c>
      <c r="AF473" s="47">
        <v>5208</v>
      </c>
      <c r="AG473" s="47">
        <v>4783</v>
      </c>
      <c r="AH473" s="47">
        <v>5546</v>
      </c>
      <c r="AI473" s="47">
        <v>5175</v>
      </c>
      <c r="AJ473" s="47">
        <v>5205</v>
      </c>
      <c r="AK473" s="47">
        <v>5102</v>
      </c>
      <c r="AL473" s="349">
        <f t="shared" si="32"/>
        <v>0.5707397260273972</v>
      </c>
      <c r="AM473" s="349">
        <f t="shared" si="32"/>
        <v>0.77082997582594692</v>
      </c>
      <c r="AN473" s="349">
        <f t="shared" si="32"/>
        <v>0.60778082191780824</v>
      </c>
      <c r="AO473" s="349">
        <f t="shared" ref="AO473:AQ536" si="33">IFERROR(AI473/Q473/365,"")</f>
        <v>0.56712328767123288</v>
      </c>
      <c r="AP473" s="349">
        <f t="shared" si="33"/>
        <v>0.57041095890410953</v>
      </c>
      <c r="AQ473" s="349">
        <f t="shared" si="33"/>
        <v>0.55912328767123287</v>
      </c>
    </row>
    <row r="474" spans="1:43" hidden="1" x14ac:dyDescent="0.25">
      <c r="A474" s="348" t="s">
        <v>1964</v>
      </c>
      <c r="B474" s="348"/>
      <c r="C474" s="348"/>
      <c r="D474" s="348"/>
      <c r="E474" s="348"/>
      <c r="F474" s="348"/>
      <c r="G474" s="348"/>
      <c r="H474" s="348"/>
      <c r="I474" s="348"/>
      <c r="J474" t="s">
        <v>392</v>
      </c>
      <c r="K474" s="348" t="s">
        <v>1965</v>
      </c>
      <c r="L474" t="s">
        <v>1845</v>
      </c>
      <c r="M474" s="348" t="s">
        <v>1846</v>
      </c>
      <c r="N474" s="47">
        <v>38</v>
      </c>
      <c r="O474" s="47">
        <v>38</v>
      </c>
      <c r="P474" s="47">
        <v>38</v>
      </c>
      <c r="Q474" s="47">
        <v>38</v>
      </c>
      <c r="R474" s="47">
        <v>38</v>
      </c>
      <c r="S474" s="47">
        <v>38</v>
      </c>
      <c r="Z474" s="47">
        <v>2095</v>
      </c>
      <c r="AA474" s="47">
        <v>2074</v>
      </c>
      <c r="AB474" s="47">
        <v>2129</v>
      </c>
      <c r="AC474" s="47">
        <v>2122</v>
      </c>
      <c r="AD474" s="47">
        <v>2139</v>
      </c>
      <c r="AE474" s="47">
        <v>2199</v>
      </c>
      <c r="AF474" s="47">
        <v>10028</v>
      </c>
      <c r="AG474" s="47">
        <v>9584</v>
      </c>
      <c r="AH474" s="47">
        <v>9641</v>
      </c>
      <c r="AI474" s="47">
        <v>9819</v>
      </c>
      <c r="AJ474" s="47">
        <v>9726</v>
      </c>
      <c r="AK474" s="47">
        <v>9537</v>
      </c>
      <c r="AL474" s="349">
        <f t="shared" ref="AL474:AQ537" si="34">IFERROR(AF474/N474/365,"")</f>
        <v>0.72299927901946648</v>
      </c>
      <c r="AM474" s="349">
        <f t="shared" si="34"/>
        <v>0.69098774333093005</v>
      </c>
      <c r="AN474" s="349">
        <f t="shared" si="34"/>
        <v>0.69509733237202598</v>
      </c>
      <c r="AO474" s="349">
        <f t="shared" si="33"/>
        <v>0.70793078586878155</v>
      </c>
      <c r="AP474" s="349">
        <f t="shared" si="33"/>
        <v>0.70122566690699351</v>
      </c>
      <c r="AQ474" s="349">
        <f t="shared" si="33"/>
        <v>0.68759913482335977</v>
      </c>
    </row>
    <row r="475" spans="1:43" hidden="1" x14ac:dyDescent="0.25">
      <c r="A475" s="348" t="s">
        <v>1968</v>
      </c>
      <c r="B475" s="348"/>
      <c r="C475" s="348"/>
      <c r="D475" s="348"/>
      <c r="E475" s="348"/>
      <c r="F475" s="348"/>
      <c r="G475" s="348"/>
      <c r="H475" s="348"/>
      <c r="I475" s="348"/>
      <c r="J475" t="s">
        <v>520</v>
      </c>
      <c r="K475" s="348" t="s">
        <v>1969</v>
      </c>
      <c r="L475" t="s">
        <v>1812</v>
      </c>
      <c r="M475" s="348" t="s">
        <v>1813</v>
      </c>
      <c r="N475" s="47">
        <v>26</v>
      </c>
      <c r="O475" s="47">
        <v>26</v>
      </c>
      <c r="P475" s="47">
        <v>26</v>
      </c>
      <c r="Q475" s="47">
        <v>26</v>
      </c>
      <c r="R475" s="47">
        <v>26</v>
      </c>
      <c r="S475" s="47">
        <v>26</v>
      </c>
      <c r="Z475" s="47">
        <v>264</v>
      </c>
      <c r="AA475" s="47">
        <v>259</v>
      </c>
      <c r="AB475" s="47">
        <v>268</v>
      </c>
      <c r="AC475" s="47">
        <v>279</v>
      </c>
      <c r="AD475" s="47">
        <v>248</v>
      </c>
      <c r="AE475" s="47">
        <v>243</v>
      </c>
      <c r="AF475" s="47">
        <v>8505</v>
      </c>
      <c r="AG475" s="47">
        <v>8210</v>
      </c>
      <c r="AH475" s="47">
        <v>8003</v>
      </c>
      <c r="AI475" s="47">
        <v>7703</v>
      </c>
      <c r="AJ475" s="47">
        <v>7902</v>
      </c>
      <c r="AK475" s="47">
        <v>8008</v>
      </c>
      <c r="AL475" s="349">
        <f t="shared" si="34"/>
        <v>0.89620653319283461</v>
      </c>
      <c r="AM475" s="349">
        <f t="shared" si="34"/>
        <v>0.86512118018967332</v>
      </c>
      <c r="AN475" s="349">
        <f t="shared" si="34"/>
        <v>0.84330874604847206</v>
      </c>
      <c r="AO475" s="349">
        <f t="shared" si="33"/>
        <v>0.8116965226554268</v>
      </c>
      <c r="AP475" s="349">
        <f t="shared" si="33"/>
        <v>0.83266596417281347</v>
      </c>
      <c r="AQ475" s="349">
        <f t="shared" si="33"/>
        <v>0.84383561643835614</v>
      </c>
    </row>
    <row r="476" spans="1:43" hidden="1" x14ac:dyDescent="0.25">
      <c r="A476" s="348" t="s">
        <v>1831</v>
      </c>
      <c r="B476" s="348"/>
      <c r="C476" s="348"/>
      <c r="D476" s="348"/>
      <c r="E476" s="348"/>
      <c r="F476" s="348"/>
      <c r="G476" s="348"/>
      <c r="H476" s="348"/>
      <c r="I476" s="348"/>
      <c r="J476" t="s">
        <v>396</v>
      </c>
      <c r="K476" s="348" t="s">
        <v>1970</v>
      </c>
      <c r="L476" t="s">
        <v>1746</v>
      </c>
      <c r="M476" s="348" t="s">
        <v>1747</v>
      </c>
      <c r="N476" s="47">
        <v>21</v>
      </c>
      <c r="O476" s="47">
        <v>21</v>
      </c>
      <c r="P476" s="47">
        <v>21</v>
      </c>
      <c r="Q476" s="47">
        <v>21</v>
      </c>
      <c r="R476" s="47">
        <v>21</v>
      </c>
      <c r="S476" s="47">
        <v>21</v>
      </c>
      <c r="Z476" s="47">
        <v>788</v>
      </c>
      <c r="AA476" s="47">
        <v>799</v>
      </c>
      <c r="AB476" s="47">
        <v>789</v>
      </c>
      <c r="AC476" s="47">
        <v>874</v>
      </c>
      <c r="AD476" s="47">
        <v>890</v>
      </c>
      <c r="AE476" s="47">
        <v>892</v>
      </c>
      <c r="AF476" s="47">
        <v>3668</v>
      </c>
      <c r="AG476" s="47">
        <v>3426</v>
      </c>
      <c r="AH476" s="47">
        <v>3349</v>
      </c>
      <c r="AI476" s="47">
        <v>3666</v>
      </c>
      <c r="AJ476" s="47">
        <v>3648</v>
      </c>
      <c r="AK476" s="47">
        <v>3849</v>
      </c>
      <c r="AL476" s="349">
        <f t="shared" si="34"/>
        <v>0.47853881278538812</v>
      </c>
      <c r="AM476" s="349">
        <f t="shared" si="34"/>
        <v>0.44696673189823871</v>
      </c>
      <c r="AN476" s="349">
        <f t="shared" si="34"/>
        <v>0.43692106979778217</v>
      </c>
      <c r="AO476" s="349">
        <f t="shared" si="33"/>
        <v>0.4782778864970646</v>
      </c>
      <c r="AP476" s="349">
        <f t="shared" si="33"/>
        <v>0.47592954990215264</v>
      </c>
      <c r="AQ476" s="349">
        <f t="shared" si="33"/>
        <v>0.50215264187866926</v>
      </c>
    </row>
    <row r="477" spans="1:43" hidden="1" x14ac:dyDescent="0.25">
      <c r="A477" s="348" t="s">
        <v>1831</v>
      </c>
      <c r="B477" s="348"/>
      <c r="C477" s="348"/>
      <c r="D477" s="348"/>
      <c r="E477" s="348"/>
      <c r="F477" s="348"/>
      <c r="G477" s="348"/>
      <c r="H477" s="348"/>
      <c r="I477" s="348"/>
      <c r="J477" t="s">
        <v>396</v>
      </c>
      <c r="K477" s="348" t="s">
        <v>1970</v>
      </c>
      <c r="L477" t="s">
        <v>1962</v>
      </c>
      <c r="M477" s="348" t="s">
        <v>1963</v>
      </c>
      <c r="N477" s="47">
        <v>62</v>
      </c>
      <c r="O477" s="47">
        <v>62</v>
      </c>
      <c r="P477" s="47">
        <v>62</v>
      </c>
      <c r="Q477" s="47">
        <v>62</v>
      </c>
      <c r="R477" s="47">
        <v>62</v>
      </c>
      <c r="S477" s="47">
        <v>62</v>
      </c>
      <c r="Z477" s="47">
        <v>4327</v>
      </c>
      <c r="AA477" s="47">
        <v>4352</v>
      </c>
      <c r="AB477" s="47">
        <v>4515</v>
      </c>
      <c r="AC477" s="47">
        <v>4541</v>
      </c>
      <c r="AD477" s="47">
        <v>4692</v>
      </c>
      <c r="AE477" s="47">
        <v>4699</v>
      </c>
      <c r="AF477" s="47">
        <v>15944</v>
      </c>
      <c r="AG477" s="47">
        <v>15887</v>
      </c>
      <c r="AH477" s="47">
        <v>16277</v>
      </c>
      <c r="AI477" s="47">
        <v>15615</v>
      </c>
      <c r="AJ477" s="47">
        <v>15750</v>
      </c>
      <c r="AK477" s="47">
        <v>15815</v>
      </c>
      <c r="AL477" s="349">
        <f t="shared" si="34"/>
        <v>0.70455148033583748</v>
      </c>
      <c r="AM477" s="349">
        <f t="shared" si="34"/>
        <v>0.70203269995581086</v>
      </c>
      <c r="AN477" s="349">
        <f t="shared" si="34"/>
        <v>0.71926646045072917</v>
      </c>
      <c r="AO477" s="349">
        <f t="shared" si="33"/>
        <v>0.69001325673884217</v>
      </c>
      <c r="AP477" s="349">
        <f t="shared" si="33"/>
        <v>0.69597878921785239</v>
      </c>
      <c r="AQ477" s="349">
        <f t="shared" si="33"/>
        <v>0.69885108263367213</v>
      </c>
    </row>
    <row r="478" spans="1:43" hidden="1" x14ac:dyDescent="0.25">
      <c r="A478" s="348" t="s">
        <v>1831</v>
      </c>
      <c r="B478" s="348"/>
      <c r="C478" s="348"/>
      <c r="D478" s="348"/>
      <c r="E478" s="348"/>
      <c r="F478" s="348"/>
      <c r="G478" s="348"/>
      <c r="H478" s="348"/>
      <c r="I478" s="348"/>
      <c r="J478" t="s">
        <v>396</v>
      </c>
      <c r="K478" s="348" t="s">
        <v>1970</v>
      </c>
      <c r="L478" t="s">
        <v>1971</v>
      </c>
      <c r="M478" s="348" t="s">
        <v>1972</v>
      </c>
      <c r="N478" s="47">
        <v>15</v>
      </c>
      <c r="O478" s="47">
        <v>15</v>
      </c>
      <c r="P478" s="47">
        <v>15</v>
      </c>
      <c r="Q478" s="47">
        <v>15</v>
      </c>
      <c r="R478" s="47">
        <v>15</v>
      </c>
      <c r="S478" s="47">
        <v>15</v>
      </c>
      <c r="Z478" s="47">
        <v>1282</v>
      </c>
      <c r="AA478" s="47">
        <v>1301</v>
      </c>
      <c r="AB478" s="47">
        <v>1300</v>
      </c>
      <c r="AC478" s="47">
        <v>1429</v>
      </c>
      <c r="AD478" s="47">
        <v>1499</v>
      </c>
      <c r="AE478" s="47">
        <v>1360</v>
      </c>
      <c r="AF478" s="47">
        <v>3577</v>
      </c>
      <c r="AG478" s="47">
        <v>3452</v>
      </c>
      <c r="AH478" s="47">
        <v>3402</v>
      </c>
      <c r="AI478" s="47">
        <v>3530</v>
      </c>
      <c r="AJ478" s="47">
        <v>3739</v>
      </c>
      <c r="AK478" s="47">
        <v>3596</v>
      </c>
      <c r="AL478" s="349">
        <f t="shared" si="34"/>
        <v>0.65333333333333332</v>
      </c>
      <c r="AM478" s="349">
        <f t="shared" si="34"/>
        <v>0.63050228310502276</v>
      </c>
      <c r="AN478" s="349">
        <f t="shared" si="34"/>
        <v>0.62136986301369868</v>
      </c>
      <c r="AO478" s="349">
        <f t="shared" si="33"/>
        <v>0.64474885844748864</v>
      </c>
      <c r="AP478" s="349">
        <f t="shared" si="33"/>
        <v>0.68292237442922377</v>
      </c>
      <c r="AQ478" s="349">
        <f t="shared" si="33"/>
        <v>0.65680365296803644</v>
      </c>
    </row>
    <row r="479" spans="1:43" hidden="1" x14ac:dyDescent="0.25">
      <c r="A479" s="348" t="s">
        <v>1831</v>
      </c>
      <c r="B479" s="348"/>
      <c r="C479" s="348"/>
      <c r="D479" s="348"/>
      <c r="E479" s="348"/>
      <c r="F479" s="348"/>
      <c r="G479" s="348"/>
      <c r="H479" s="348"/>
      <c r="I479" s="348"/>
      <c r="J479" t="s">
        <v>396</v>
      </c>
      <c r="K479" s="348" t="s">
        <v>1970</v>
      </c>
      <c r="L479" t="s">
        <v>1775</v>
      </c>
      <c r="M479" s="348" t="s">
        <v>1776</v>
      </c>
      <c r="N479" s="47">
        <v>28</v>
      </c>
      <c r="O479" s="47">
        <v>28</v>
      </c>
      <c r="P479" s="47">
        <v>28</v>
      </c>
      <c r="Q479" s="47">
        <v>28</v>
      </c>
      <c r="R479" s="47">
        <v>28</v>
      </c>
      <c r="S479" s="47">
        <v>28</v>
      </c>
      <c r="Z479" s="47">
        <v>2759</v>
      </c>
      <c r="AA479" s="47">
        <v>2885</v>
      </c>
      <c r="AB479" s="47">
        <v>3138</v>
      </c>
      <c r="AC479" s="47">
        <v>3509</v>
      </c>
      <c r="AD479" s="47">
        <v>3460</v>
      </c>
      <c r="AE479" s="47">
        <v>3627</v>
      </c>
      <c r="AF479" s="47">
        <v>7682</v>
      </c>
      <c r="AG479" s="47">
        <v>7757</v>
      </c>
      <c r="AH479" s="47">
        <v>7798</v>
      </c>
      <c r="AI479" s="47">
        <v>7681</v>
      </c>
      <c r="AJ479" s="47">
        <v>7441</v>
      </c>
      <c r="AK479" s="47">
        <v>7442</v>
      </c>
      <c r="AL479" s="349">
        <f t="shared" si="34"/>
        <v>0.75166340508806251</v>
      </c>
      <c r="AM479" s="349">
        <f t="shared" si="34"/>
        <v>0.75900195694716244</v>
      </c>
      <c r="AN479" s="349">
        <f t="shared" si="34"/>
        <v>0.76301369863013702</v>
      </c>
      <c r="AO479" s="349">
        <f t="shared" si="33"/>
        <v>0.75156555772994127</v>
      </c>
      <c r="AP479" s="349">
        <f t="shared" si="33"/>
        <v>0.7280821917808219</v>
      </c>
      <c r="AQ479" s="349">
        <f t="shared" si="33"/>
        <v>0.72818003913894325</v>
      </c>
    </row>
    <row r="480" spans="1:43" hidden="1" x14ac:dyDescent="0.25">
      <c r="A480" s="348" t="s">
        <v>1938</v>
      </c>
      <c r="B480" s="348"/>
      <c r="C480" s="348"/>
      <c r="D480" s="348"/>
      <c r="E480" s="348"/>
      <c r="F480" s="348"/>
      <c r="G480" s="348"/>
      <c r="H480" s="348"/>
      <c r="I480" s="348"/>
      <c r="J480" t="s">
        <v>417</v>
      </c>
      <c r="K480" s="348" t="s">
        <v>1973</v>
      </c>
      <c r="L480" t="s">
        <v>1735</v>
      </c>
      <c r="M480" s="348" t="s">
        <v>1736</v>
      </c>
      <c r="N480" s="47">
        <v>29</v>
      </c>
      <c r="O480" s="47">
        <v>29</v>
      </c>
      <c r="P480" s="47">
        <v>29</v>
      </c>
      <c r="Q480" s="47">
        <v>29</v>
      </c>
      <c r="R480" s="47">
        <v>29</v>
      </c>
      <c r="S480" s="47">
        <v>29</v>
      </c>
      <c r="Z480" s="47">
        <v>2223</v>
      </c>
      <c r="AA480" s="47">
        <v>2226</v>
      </c>
      <c r="AB480" s="47">
        <v>2000</v>
      </c>
      <c r="AC480" s="47">
        <v>1989</v>
      </c>
      <c r="AD480" s="47">
        <v>1886</v>
      </c>
      <c r="AE480" s="47">
        <v>1788</v>
      </c>
      <c r="AF480" s="47">
        <v>10034</v>
      </c>
      <c r="AG480" s="47">
        <v>11246</v>
      </c>
      <c r="AH480" s="47">
        <v>10961</v>
      </c>
      <c r="AI480" s="47">
        <v>10585</v>
      </c>
      <c r="AJ480" s="47">
        <v>9882</v>
      </c>
      <c r="AK480" s="47">
        <v>9027</v>
      </c>
      <c r="AL480" s="349">
        <f t="shared" si="34"/>
        <v>0.94794520547945205</v>
      </c>
      <c r="AM480" s="349">
        <f t="shared" si="34"/>
        <v>1.0624468587623996</v>
      </c>
      <c r="AN480" s="349">
        <f t="shared" si="34"/>
        <v>1.0355219650448748</v>
      </c>
      <c r="AO480" s="349">
        <f t="shared" si="33"/>
        <v>1</v>
      </c>
      <c r="AP480" s="349">
        <f t="shared" si="33"/>
        <v>0.93358526216343884</v>
      </c>
      <c r="AQ480" s="349">
        <f t="shared" si="33"/>
        <v>0.85281058101086449</v>
      </c>
    </row>
    <row r="481" spans="1:43" hidden="1" x14ac:dyDescent="0.25">
      <c r="A481" s="348" t="s">
        <v>1938</v>
      </c>
      <c r="B481" s="348"/>
      <c r="C481" s="348"/>
      <c r="D481" s="348"/>
      <c r="E481" s="348"/>
      <c r="F481" s="348"/>
      <c r="G481" s="348"/>
      <c r="H481" s="348"/>
      <c r="I481" s="348"/>
      <c r="J481" t="s">
        <v>417</v>
      </c>
      <c r="K481" s="348" t="s">
        <v>1973</v>
      </c>
      <c r="L481" t="s">
        <v>1737</v>
      </c>
      <c r="M481" s="348" t="s">
        <v>1738</v>
      </c>
      <c r="N481" s="47">
        <v>34</v>
      </c>
      <c r="O481" s="47">
        <v>34</v>
      </c>
      <c r="P481" s="47">
        <v>34</v>
      </c>
      <c r="Q481" s="47">
        <v>34</v>
      </c>
      <c r="R481" s="47">
        <v>34</v>
      </c>
      <c r="S481" s="47">
        <v>34</v>
      </c>
      <c r="Z481" s="47">
        <v>1910</v>
      </c>
      <c r="AA481" s="47">
        <v>2092</v>
      </c>
      <c r="AB481" s="47">
        <v>2103</v>
      </c>
      <c r="AC481" s="47">
        <v>2190</v>
      </c>
      <c r="AD481" s="47">
        <v>1864</v>
      </c>
      <c r="AE481" s="47">
        <v>2014</v>
      </c>
      <c r="AF481" s="47">
        <v>10080</v>
      </c>
      <c r="AG481" s="47">
        <v>10866</v>
      </c>
      <c r="AH481" s="47">
        <v>12389</v>
      </c>
      <c r="AI481" s="47">
        <v>12410</v>
      </c>
      <c r="AJ481" s="47">
        <v>11566</v>
      </c>
      <c r="AK481" s="47">
        <v>11734</v>
      </c>
      <c r="AL481" s="349">
        <f t="shared" si="34"/>
        <v>0.81224818694601131</v>
      </c>
      <c r="AM481" s="349">
        <f t="shared" si="34"/>
        <v>0.8755842062852538</v>
      </c>
      <c r="AN481" s="349">
        <f t="shared" si="34"/>
        <v>0.99830781627719578</v>
      </c>
      <c r="AO481" s="349">
        <f t="shared" si="33"/>
        <v>1</v>
      </c>
      <c r="AP481" s="349">
        <f t="shared" si="33"/>
        <v>0.93199033037872681</v>
      </c>
      <c r="AQ481" s="349">
        <f t="shared" si="33"/>
        <v>0.94552780016116034</v>
      </c>
    </row>
    <row r="482" spans="1:43" hidden="1" x14ac:dyDescent="0.25">
      <c r="A482" s="348" t="s">
        <v>1938</v>
      </c>
      <c r="B482" s="348" t="s">
        <v>1725</v>
      </c>
      <c r="C482" s="355" t="str">
        <f>IFERROR(INDEX('OSN _po nemocniciach'!G:G,MATCH(J482,'OSN _po nemocniciach'!C:C,0)),"n/a")</f>
        <v>Kosicky kraj</v>
      </c>
      <c r="D482" s="355" t="str">
        <f>IFERROR(INDEX('OSN _po nemocniciach'!D:D,MATCH(J482,'OSN _po nemocniciach'!C:C,0)),"n/a")</f>
        <v>Spisska Nova Ves</v>
      </c>
      <c r="E482" s="359" t="s">
        <v>1559</v>
      </c>
      <c r="F482" s="360">
        <v>0</v>
      </c>
      <c r="G482" s="359"/>
      <c r="H482" s="361">
        <f>AE482</f>
        <v>1218</v>
      </c>
      <c r="I482" s="362">
        <f>IF(E482="ANO",F482*H482,"n/a")</f>
        <v>0</v>
      </c>
      <c r="J482" t="s">
        <v>417</v>
      </c>
      <c r="K482" s="348" t="s">
        <v>1973</v>
      </c>
      <c r="L482" t="s">
        <v>1620</v>
      </c>
      <c r="M482" s="348" t="s">
        <v>1739</v>
      </c>
      <c r="N482" s="47">
        <v>37</v>
      </c>
      <c r="O482" s="47">
        <v>33</v>
      </c>
      <c r="P482" s="47">
        <v>33</v>
      </c>
      <c r="Q482" s="47">
        <v>33</v>
      </c>
      <c r="R482" s="47">
        <v>33</v>
      </c>
      <c r="S482" s="47">
        <v>33</v>
      </c>
      <c r="T482">
        <v>37</v>
      </c>
      <c r="U482">
        <v>33</v>
      </c>
      <c r="V482">
        <v>33</v>
      </c>
      <c r="W482">
        <v>33</v>
      </c>
      <c r="X482">
        <v>33</v>
      </c>
      <c r="Y482">
        <v>33</v>
      </c>
      <c r="Z482" s="47">
        <v>1867</v>
      </c>
      <c r="AA482" s="47">
        <v>1725</v>
      </c>
      <c r="AB482" s="47">
        <v>1568</v>
      </c>
      <c r="AC482" s="47">
        <v>1433</v>
      </c>
      <c r="AD482" s="47">
        <v>1276</v>
      </c>
      <c r="AE482" s="47">
        <v>1218</v>
      </c>
      <c r="AF482" s="47">
        <v>9656</v>
      </c>
      <c r="AG482" s="47">
        <v>8476</v>
      </c>
      <c r="AH482" s="47">
        <v>8518</v>
      </c>
      <c r="AI482" s="47">
        <v>7812</v>
      </c>
      <c r="AJ482" s="47">
        <v>7008</v>
      </c>
      <c r="AK482" s="47">
        <v>6011</v>
      </c>
      <c r="AL482" s="349">
        <f t="shared" si="34"/>
        <v>0.71499444650129584</v>
      </c>
      <c r="AM482" s="349">
        <f t="shared" si="34"/>
        <v>0.70369447903694482</v>
      </c>
      <c r="AN482" s="349">
        <f t="shared" si="34"/>
        <v>0.70718140307181399</v>
      </c>
      <c r="AO482" s="349">
        <f t="shared" si="33"/>
        <v>0.64856787048567865</v>
      </c>
      <c r="AP482" s="349">
        <f t="shared" si="33"/>
        <v>0.5818181818181819</v>
      </c>
      <c r="AQ482" s="349">
        <f t="shared" si="33"/>
        <v>0.4990452469904525</v>
      </c>
    </row>
    <row r="483" spans="1:43" hidden="1" x14ac:dyDescent="0.25">
      <c r="A483" s="348" t="s">
        <v>1938</v>
      </c>
      <c r="B483" s="348"/>
      <c r="C483" s="348"/>
      <c r="D483" s="348"/>
      <c r="E483" s="348"/>
      <c r="F483" s="348"/>
      <c r="G483" s="348"/>
      <c r="H483" s="348"/>
      <c r="I483" s="348"/>
      <c r="J483" t="s">
        <v>417</v>
      </c>
      <c r="K483" s="348" t="s">
        <v>1973</v>
      </c>
      <c r="L483" t="s">
        <v>1740</v>
      </c>
      <c r="M483" s="348" t="s">
        <v>1741</v>
      </c>
      <c r="N483" s="47">
        <v>40</v>
      </c>
      <c r="O483" s="47">
        <v>40</v>
      </c>
      <c r="P483" s="47">
        <v>40</v>
      </c>
      <c r="Q483" s="47">
        <v>40</v>
      </c>
      <c r="R483" s="47">
        <v>40</v>
      </c>
      <c r="S483" s="47">
        <v>40</v>
      </c>
      <c r="Z483" s="47">
        <v>3188</v>
      </c>
      <c r="AA483" s="47">
        <v>3204</v>
      </c>
      <c r="AB483" s="47">
        <v>3099</v>
      </c>
      <c r="AC483" s="47">
        <v>3139</v>
      </c>
      <c r="AD483" s="47">
        <v>2615</v>
      </c>
      <c r="AE483" s="47">
        <v>2870</v>
      </c>
      <c r="AF483" s="47">
        <v>11256</v>
      </c>
      <c r="AG483" s="47">
        <v>10922</v>
      </c>
      <c r="AH483" s="47">
        <v>9682</v>
      </c>
      <c r="AI483" s="47">
        <v>9211</v>
      </c>
      <c r="AJ483" s="47">
        <v>7933</v>
      </c>
      <c r="AK483" s="47">
        <v>8059</v>
      </c>
      <c r="AL483" s="349">
        <f t="shared" si="34"/>
        <v>0.770958904109589</v>
      </c>
      <c r="AM483" s="349">
        <f t="shared" si="34"/>
        <v>0.74808219178082191</v>
      </c>
      <c r="AN483" s="349">
        <f t="shared" si="34"/>
        <v>0.66315068493150686</v>
      </c>
      <c r="AO483" s="349">
        <f t="shared" si="33"/>
        <v>0.63089041095890408</v>
      </c>
      <c r="AP483" s="349">
        <f t="shared" si="33"/>
        <v>0.5433561643835616</v>
      </c>
      <c r="AQ483" s="349">
        <f t="shared" si="33"/>
        <v>0.55198630136986304</v>
      </c>
    </row>
    <row r="484" spans="1:43" hidden="1" x14ac:dyDescent="0.25">
      <c r="A484" s="348" t="s">
        <v>1938</v>
      </c>
      <c r="B484" s="348"/>
      <c r="C484" s="348"/>
      <c r="D484" s="348"/>
      <c r="E484" s="348"/>
      <c r="F484" s="348"/>
      <c r="G484" s="348"/>
      <c r="H484" s="348"/>
      <c r="I484" s="348"/>
      <c r="J484" t="s">
        <v>417</v>
      </c>
      <c r="K484" s="348" t="s">
        <v>1973</v>
      </c>
      <c r="L484" t="s">
        <v>1742</v>
      </c>
      <c r="M484" s="348" t="s">
        <v>1743</v>
      </c>
      <c r="N484" s="47">
        <v>20</v>
      </c>
      <c r="O484" s="47">
        <v>20</v>
      </c>
      <c r="P484" s="47">
        <v>20</v>
      </c>
      <c r="Q484" s="47">
        <v>20</v>
      </c>
      <c r="R484" s="47">
        <v>20</v>
      </c>
      <c r="S484" s="47">
        <v>20</v>
      </c>
      <c r="Z484" s="47">
        <v>1436</v>
      </c>
      <c r="AA484" s="47">
        <v>1382</v>
      </c>
      <c r="AB484" s="47">
        <v>1221</v>
      </c>
      <c r="AC484" s="47">
        <v>1217</v>
      </c>
      <c r="AD484" s="47">
        <v>1156</v>
      </c>
      <c r="AE484" s="47">
        <v>1661</v>
      </c>
      <c r="AF484" s="47">
        <v>5349</v>
      </c>
      <c r="AG484" s="47">
        <v>4461</v>
      </c>
      <c r="AH484" s="47">
        <v>4457</v>
      </c>
      <c r="AI484" s="47">
        <v>4280</v>
      </c>
      <c r="AJ484" s="47">
        <v>3873</v>
      </c>
      <c r="AK484" s="47">
        <v>4641</v>
      </c>
      <c r="AL484" s="349">
        <f t="shared" si="34"/>
        <v>0.73273972602739723</v>
      </c>
      <c r="AM484" s="349">
        <f t="shared" si="34"/>
        <v>0.61109589041095891</v>
      </c>
      <c r="AN484" s="349">
        <f t="shared" si="34"/>
        <v>0.61054794520547939</v>
      </c>
      <c r="AO484" s="349">
        <f t="shared" si="33"/>
        <v>0.58630136986301373</v>
      </c>
      <c r="AP484" s="349">
        <f t="shared" si="33"/>
        <v>0.53054794520547943</v>
      </c>
      <c r="AQ484" s="349">
        <f t="shared" si="33"/>
        <v>0.63575342465753426</v>
      </c>
    </row>
    <row r="485" spans="1:43" hidden="1" x14ac:dyDescent="0.25">
      <c r="A485" s="348" t="s">
        <v>1938</v>
      </c>
      <c r="B485" s="348"/>
      <c r="C485" s="348"/>
      <c r="D485" s="348"/>
      <c r="E485" s="348"/>
      <c r="F485" s="348"/>
      <c r="G485" s="348"/>
      <c r="H485" s="348"/>
      <c r="I485" s="348"/>
      <c r="J485" t="s">
        <v>417</v>
      </c>
      <c r="K485" s="348" t="s">
        <v>1973</v>
      </c>
      <c r="L485" t="s">
        <v>1744</v>
      </c>
      <c r="M485" s="348" t="s">
        <v>1745</v>
      </c>
      <c r="N485" s="47">
        <v>15</v>
      </c>
      <c r="O485" s="47">
        <v>15</v>
      </c>
      <c r="P485" s="47">
        <v>15</v>
      </c>
      <c r="Q485" s="47">
        <v>15</v>
      </c>
      <c r="R485" s="47">
        <v>15</v>
      </c>
      <c r="S485" s="47">
        <v>15</v>
      </c>
      <c r="Z485" s="47">
        <v>871</v>
      </c>
      <c r="AA485" s="47">
        <v>917</v>
      </c>
      <c r="AB485" s="47">
        <v>702</v>
      </c>
      <c r="AC485" s="47">
        <v>709</v>
      </c>
      <c r="AD485" s="47">
        <v>736</v>
      </c>
      <c r="AE485" s="47">
        <v>989</v>
      </c>
      <c r="AF485" s="47">
        <v>2750</v>
      </c>
      <c r="AG485" s="47">
        <v>2584</v>
      </c>
      <c r="AH485" s="47">
        <v>2359</v>
      </c>
      <c r="AI485" s="47">
        <v>2333</v>
      </c>
      <c r="AJ485" s="47">
        <v>2396</v>
      </c>
      <c r="AK485" s="47">
        <v>2208</v>
      </c>
      <c r="AL485" s="349">
        <f t="shared" si="34"/>
        <v>0.50228310502283102</v>
      </c>
      <c r="AM485" s="349">
        <f t="shared" si="34"/>
        <v>0.47196347031963476</v>
      </c>
      <c r="AN485" s="349">
        <f t="shared" si="34"/>
        <v>0.43086757990867586</v>
      </c>
      <c r="AO485" s="349">
        <f t="shared" si="33"/>
        <v>0.42611872146118723</v>
      </c>
      <c r="AP485" s="349">
        <f t="shared" si="33"/>
        <v>0.43762557077625569</v>
      </c>
      <c r="AQ485" s="349">
        <f t="shared" si="33"/>
        <v>0.40328767123287668</v>
      </c>
    </row>
    <row r="486" spans="1:43" hidden="1" x14ac:dyDescent="0.25">
      <c r="A486" s="348" t="s">
        <v>1938</v>
      </c>
      <c r="B486" s="348"/>
      <c r="C486" s="348"/>
      <c r="D486" s="348"/>
      <c r="E486" s="348"/>
      <c r="F486" s="348"/>
      <c r="G486" s="348"/>
      <c r="H486" s="348"/>
      <c r="I486" s="348"/>
      <c r="J486" t="s">
        <v>417</v>
      </c>
      <c r="K486" s="348" t="s">
        <v>1973</v>
      </c>
      <c r="L486" t="s">
        <v>1746</v>
      </c>
      <c r="M486" s="348" t="s">
        <v>1747</v>
      </c>
      <c r="N486" s="47">
        <v>4</v>
      </c>
      <c r="O486" s="47">
        <v>4</v>
      </c>
      <c r="P486" s="47">
        <v>4</v>
      </c>
      <c r="Q486" s="47">
        <v>4</v>
      </c>
      <c r="R486" s="47">
        <v>4</v>
      </c>
      <c r="S486" s="47">
        <v>4</v>
      </c>
      <c r="Z486" s="47">
        <v>288</v>
      </c>
      <c r="AA486" s="47">
        <v>251</v>
      </c>
      <c r="AB486" s="47">
        <v>183</v>
      </c>
      <c r="AC486" s="47">
        <v>149</v>
      </c>
      <c r="AD486" s="47">
        <v>137</v>
      </c>
      <c r="AE486" s="47">
        <v>122</v>
      </c>
      <c r="AF486" s="47">
        <v>1307</v>
      </c>
      <c r="AG486" s="47">
        <v>1364</v>
      </c>
      <c r="AH486" s="47">
        <v>1518</v>
      </c>
      <c r="AI486" s="47">
        <v>1163</v>
      </c>
      <c r="AJ486" s="47">
        <v>1097</v>
      </c>
      <c r="AK486" s="47">
        <v>1029</v>
      </c>
      <c r="AL486" s="349">
        <f t="shared" si="34"/>
        <v>0.89520547945205475</v>
      </c>
      <c r="AM486" s="349">
        <f t="shared" si="34"/>
        <v>0.9342465753424658</v>
      </c>
      <c r="AN486" s="349">
        <f t="shared" si="34"/>
        <v>1.0397260273972602</v>
      </c>
      <c r="AO486" s="349">
        <f t="shared" si="33"/>
        <v>0.79657534246575346</v>
      </c>
      <c r="AP486" s="349">
        <f t="shared" si="33"/>
        <v>0.75136986301369868</v>
      </c>
      <c r="AQ486" s="349">
        <f t="shared" si="33"/>
        <v>0.70479452054794522</v>
      </c>
    </row>
    <row r="487" spans="1:43" hidden="1" x14ac:dyDescent="0.25">
      <c r="A487" s="348" t="s">
        <v>1938</v>
      </c>
      <c r="B487" s="348"/>
      <c r="C487" s="348"/>
      <c r="D487" s="348"/>
      <c r="E487" s="348"/>
      <c r="F487" s="348"/>
      <c r="G487" s="348"/>
      <c r="H487" s="348"/>
      <c r="I487" s="348"/>
      <c r="J487" t="s">
        <v>417</v>
      </c>
      <c r="K487" s="348" t="s">
        <v>1973</v>
      </c>
      <c r="L487" t="s">
        <v>1761</v>
      </c>
      <c r="M487" s="348" t="s">
        <v>1762</v>
      </c>
      <c r="N487" s="47">
        <v>21</v>
      </c>
      <c r="O487" s="47">
        <v>21</v>
      </c>
      <c r="P487" s="47">
        <v>21</v>
      </c>
      <c r="Q487" s="47">
        <v>21</v>
      </c>
      <c r="R487" s="47">
        <v>21</v>
      </c>
      <c r="S487" s="47">
        <v>21</v>
      </c>
      <c r="Z487" s="47">
        <v>898</v>
      </c>
      <c r="AA487" s="47">
        <v>893</v>
      </c>
      <c r="AB487" s="47">
        <v>1064</v>
      </c>
      <c r="AC487" s="47">
        <v>1106</v>
      </c>
      <c r="AD487" s="47">
        <v>1084</v>
      </c>
      <c r="AE487" s="47">
        <v>1135</v>
      </c>
      <c r="AF487" s="47">
        <v>8134</v>
      </c>
      <c r="AG487" s="47">
        <v>7582</v>
      </c>
      <c r="AH487" s="47">
        <v>8151</v>
      </c>
      <c r="AI487" s="47">
        <v>7665</v>
      </c>
      <c r="AJ487" s="47">
        <v>7665</v>
      </c>
      <c r="AK487" s="47">
        <v>8239</v>
      </c>
      <c r="AL487" s="349">
        <f t="shared" si="34"/>
        <v>1.0611872146118722</v>
      </c>
      <c r="AM487" s="349">
        <f t="shared" si="34"/>
        <v>0.98917155903457266</v>
      </c>
      <c r="AN487" s="349">
        <f t="shared" si="34"/>
        <v>1.0634050880626225</v>
      </c>
      <c r="AO487" s="349">
        <f t="shared" si="33"/>
        <v>1</v>
      </c>
      <c r="AP487" s="349">
        <f t="shared" si="33"/>
        <v>1</v>
      </c>
      <c r="AQ487" s="349">
        <f t="shared" si="33"/>
        <v>1.0748858447488583</v>
      </c>
    </row>
    <row r="488" spans="1:43" hidden="1" x14ac:dyDescent="0.25">
      <c r="A488" s="348" t="s">
        <v>1938</v>
      </c>
      <c r="B488" s="348" t="s">
        <v>1725</v>
      </c>
      <c r="C488" s="355" t="str">
        <f>IFERROR(INDEX('OSN _po nemocniciach'!G:G,MATCH(J488,'OSN _po nemocniciach'!C:C,0)),"n/a")</f>
        <v>Kosicky kraj</v>
      </c>
      <c r="D488" s="355" t="str">
        <f>IFERROR(INDEX('OSN _po nemocniciach'!D:D,MATCH(J488,'OSN _po nemocniciach'!C:C,0)),"n/a")</f>
        <v>Spisska Nova Ves</v>
      </c>
      <c r="E488" s="359" t="s">
        <v>1559</v>
      </c>
      <c r="F488" s="360">
        <v>0</v>
      </c>
      <c r="G488" s="359"/>
      <c r="H488" s="361">
        <f>AE488</f>
        <v>1464</v>
      </c>
      <c r="I488" s="362">
        <f>IF(E488="ANO",F488*H488,"n/a")</f>
        <v>0</v>
      </c>
      <c r="J488" t="s">
        <v>417</v>
      </c>
      <c r="K488" s="348" t="s">
        <v>1973</v>
      </c>
      <c r="L488" t="s">
        <v>1622</v>
      </c>
      <c r="M488" s="348" t="s">
        <v>1748</v>
      </c>
      <c r="N488" s="47">
        <v>15</v>
      </c>
      <c r="O488" s="47">
        <v>15</v>
      </c>
      <c r="P488" s="47">
        <v>15</v>
      </c>
      <c r="Q488" s="47">
        <v>15</v>
      </c>
      <c r="R488" s="47">
        <v>15</v>
      </c>
      <c r="S488" s="47">
        <v>15</v>
      </c>
      <c r="T488">
        <v>15</v>
      </c>
      <c r="U488">
        <v>15</v>
      </c>
      <c r="V488">
        <v>15</v>
      </c>
      <c r="W488">
        <v>15</v>
      </c>
      <c r="X488">
        <v>15</v>
      </c>
      <c r="Y488">
        <v>15</v>
      </c>
      <c r="Z488" s="47">
        <v>1260</v>
      </c>
      <c r="AA488" s="47">
        <v>1306</v>
      </c>
      <c r="AB488" s="47">
        <v>1397</v>
      </c>
      <c r="AC488" s="47">
        <v>1296</v>
      </c>
      <c r="AD488" s="47">
        <v>1352</v>
      </c>
      <c r="AE488" s="47">
        <v>1464</v>
      </c>
      <c r="AF488" s="47">
        <v>4397</v>
      </c>
      <c r="AG488" s="47">
        <v>4682</v>
      </c>
      <c r="AH488" s="47">
        <v>4146</v>
      </c>
      <c r="AI488" s="47">
        <v>4430</v>
      </c>
      <c r="AJ488" s="47">
        <v>4720</v>
      </c>
      <c r="AK488" s="47">
        <v>5038</v>
      </c>
      <c r="AL488" s="349">
        <f t="shared" si="34"/>
        <v>0.80310502283105023</v>
      </c>
      <c r="AM488" s="349">
        <f t="shared" si="34"/>
        <v>0.85515981735159818</v>
      </c>
      <c r="AN488" s="349">
        <f t="shared" si="34"/>
        <v>0.75726027397260265</v>
      </c>
      <c r="AO488" s="349">
        <f t="shared" si="33"/>
        <v>0.80913242009132413</v>
      </c>
      <c r="AP488" s="349">
        <f t="shared" si="33"/>
        <v>0.86210045662100465</v>
      </c>
      <c r="AQ488" s="349">
        <f t="shared" si="33"/>
        <v>0.92018264840182651</v>
      </c>
    </row>
    <row r="489" spans="1:43" hidden="1" x14ac:dyDescent="0.25">
      <c r="A489" s="348" t="s">
        <v>1938</v>
      </c>
      <c r="B489" s="348"/>
      <c r="C489" s="348"/>
      <c r="D489" s="348"/>
      <c r="E489" s="348"/>
      <c r="F489" s="348"/>
      <c r="G489" s="348"/>
      <c r="H489" s="348"/>
      <c r="I489" s="348"/>
      <c r="J489" t="s">
        <v>417</v>
      </c>
      <c r="K489" s="348" t="s">
        <v>1973</v>
      </c>
      <c r="L489" t="s">
        <v>1781</v>
      </c>
      <c r="M489" s="348" t="s">
        <v>1782</v>
      </c>
      <c r="N489" s="47">
        <v>6</v>
      </c>
      <c r="O489" s="47">
        <v>6</v>
      </c>
      <c r="P489" s="47">
        <v>6</v>
      </c>
      <c r="Q489" s="47">
        <v>6</v>
      </c>
      <c r="R489" s="47">
        <v>6</v>
      </c>
      <c r="S489" s="47">
        <v>6</v>
      </c>
      <c r="Z489" s="47">
        <v>518</v>
      </c>
      <c r="AA489" s="47">
        <v>500</v>
      </c>
      <c r="AB489" s="47">
        <v>327</v>
      </c>
      <c r="AC489" s="47">
        <v>274</v>
      </c>
      <c r="AD489" s="47">
        <v>235</v>
      </c>
      <c r="AE489" s="47">
        <v>251</v>
      </c>
      <c r="AF489" s="47">
        <v>1425</v>
      </c>
      <c r="AG489" s="47">
        <v>1462</v>
      </c>
      <c r="AH489" s="47">
        <v>1348</v>
      </c>
      <c r="AI489" s="47">
        <v>979</v>
      </c>
      <c r="AJ489" s="47">
        <v>955</v>
      </c>
      <c r="AK489" s="47">
        <v>968</v>
      </c>
      <c r="AL489" s="349">
        <f t="shared" si="34"/>
        <v>0.65068493150684936</v>
      </c>
      <c r="AM489" s="349">
        <f t="shared" si="34"/>
        <v>0.66757990867579908</v>
      </c>
      <c r="AN489" s="349">
        <f t="shared" si="34"/>
        <v>0.61552511415525113</v>
      </c>
      <c r="AO489" s="349">
        <f t="shared" si="33"/>
        <v>0.44703196347031959</v>
      </c>
      <c r="AP489" s="349">
        <f t="shared" si="33"/>
        <v>0.43607305936073054</v>
      </c>
      <c r="AQ489" s="349">
        <f t="shared" si="33"/>
        <v>0.44200913242009138</v>
      </c>
    </row>
    <row r="490" spans="1:43" hidden="1" x14ac:dyDescent="0.25">
      <c r="A490" s="348" t="s">
        <v>1938</v>
      </c>
      <c r="B490" s="348"/>
      <c r="C490" s="348"/>
      <c r="D490" s="348"/>
      <c r="E490" s="348"/>
      <c r="F490" s="348"/>
      <c r="G490" s="348"/>
      <c r="H490" s="348"/>
      <c r="I490" s="348"/>
      <c r="J490" t="s">
        <v>417</v>
      </c>
      <c r="K490" s="348" t="s">
        <v>1973</v>
      </c>
      <c r="L490" t="s">
        <v>1767</v>
      </c>
      <c r="M490" s="348" t="s">
        <v>1768</v>
      </c>
      <c r="N490" s="47">
        <v>4</v>
      </c>
      <c r="O490" s="47">
        <v>4</v>
      </c>
      <c r="P490" s="47">
        <v>4</v>
      </c>
      <c r="Q490" s="47">
        <v>4</v>
      </c>
      <c r="R490" s="47">
        <v>4</v>
      </c>
      <c r="S490" s="47">
        <v>4</v>
      </c>
      <c r="T490">
        <v>4</v>
      </c>
      <c r="U490">
        <v>4</v>
      </c>
      <c r="V490">
        <v>4</v>
      </c>
      <c r="W490">
        <v>4</v>
      </c>
      <c r="X490">
        <v>4</v>
      </c>
      <c r="Y490">
        <v>4</v>
      </c>
      <c r="Z490" s="47">
        <v>384</v>
      </c>
      <c r="AA490" s="47">
        <v>349</v>
      </c>
      <c r="AB490" s="47">
        <v>262</v>
      </c>
      <c r="AC490" s="47">
        <v>302</v>
      </c>
      <c r="AD490" s="47">
        <v>233</v>
      </c>
      <c r="AE490" s="47">
        <v>197</v>
      </c>
      <c r="AF490" s="47">
        <v>1136</v>
      </c>
      <c r="AG490" s="47">
        <v>975</v>
      </c>
      <c r="AH490" s="47">
        <v>1099</v>
      </c>
      <c r="AI490" s="47">
        <v>1097</v>
      </c>
      <c r="AJ490" s="47">
        <v>990</v>
      </c>
      <c r="AK490" s="47">
        <v>757</v>
      </c>
      <c r="AL490" s="349">
        <f t="shared" si="34"/>
        <v>0.77808219178082194</v>
      </c>
      <c r="AM490" s="349">
        <f t="shared" si="34"/>
        <v>0.6678082191780822</v>
      </c>
      <c r="AN490" s="349">
        <f t="shared" si="34"/>
        <v>0.75273972602739725</v>
      </c>
      <c r="AO490" s="349">
        <f t="shared" si="33"/>
        <v>0.75136986301369868</v>
      </c>
      <c r="AP490" s="349">
        <f t="shared" si="33"/>
        <v>0.67808219178082196</v>
      </c>
      <c r="AQ490" s="349">
        <f t="shared" si="33"/>
        <v>0.51849315068493151</v>
      </c>
    </row>
    <row r="491" spans="1:43" hidden="1" x14ac:dyDescent="0.25">
      <c r="A491" s="348" t="s">
        <v>1938</v>
      </c>
      <c r="B491" s="348"/>
      <c r="C491" s="348"/>
      <c r="D491" s="348"/>
      <c r="E491" s="348"/>
      <c r="F491" s="348"/>
      <c r="G491" s="348"/>
      <c r="H491" s="348"/>
      <c r="I491" s="348"/>
      <c r="J491" t="s">
        <v>417</v>
      </c>
      <c r="K491" s="348" t="s">
        <v>1973</v>
      </c>
      <c r="L491" t="s">
        <v>1769</v>
      </c>
      <c r="M491" s="348" t="s">
        <v>1770</v>
      </c>
      <c r="N491" s="47">
        <v>6</v>
      </c>
      <c r="O491" s="47">
        <v>6</v>
      </c>
      <c r="P491" s="47">
        <v>6</v>
      </c>
      <c r="Q491" s="47">
        <v>6</v>
      </c>
      <c r="R491" s="47">
        <v>6</v>
      </c>
      <c r="S491" s="47">
        <v>6</v>
      </c>
      <c r="Z491" s="47">
        <v>428</v>
      </c>
      <c r="AA491" s="47">
        <v>460</v>
      </c>
      <c r="AB491" s="47">
        <v>291</v>
      </c>
      <c r="AC491" s="47">
        <v>266</v>
      </c>
      <c r="AD491" s="47">
        <v>200</v>
      </c>
      <c r="AE491" s="47">
        <v>200</v>
      </c>
      <c r="AF491" s="47">
        <v>1972</v>
      </c>
      <c r="AG491" s="47">
        <v>1889</v>
      </c>
      <c r="AH491" s="47">
        <v>1572</v>
      </c>
      <c r="AI491" s="47">
        <v>1170</v>
      </c>
      <c r="AJ491" s="47">
        <v>941</v>
      </c>
      <c r="AK491" s="47">
        <v>948</v>
      </c>
      <c r="AL491" s="349">
        <f t="shared" si="34"/>
        <v>0.90045662100456625</v>
      </c>
      <c r="AM491" s="349">
        <f t="shared" si="34"/>
        <v>0.86255707762557077</v>
      </c>
      <c r="AN491" s="349">
        <f t="shared" si="34"/>
        <v>0.71780821917808224</v>
      </c>
      <c r="AO491" s="349">
        <f t="shared" si="33"/>
        <v>0.53424657534246578</v>
      </c>
      <c r="AP491" s="349">
        <f t="shared" si="33"/>
        <v>0.4296803652968037</v>
      </c>
      <c r="AQ491" s="349">
        <f t="shared" si="33"/>
        <v>0.43287671232876712</v>
      </c>
    </row>
    <row r="492" spans="1:43" hidden="1" x14ac:dyDescent="0.25">
      <c r="A492" s="348" t="s">
        <v>1938</v>
      </c>
      <c r="B492" s="348"/>
      <c r="C492" s="348"/>
      <c r="D492" s="348"/>
      <c r="E492" s="348"/>
      <c r="F492" s="348"/>
      <c r="G492" s="348"/>
      <c r="H492" s="348"/>
      <c r="I492" s="348"/>
      <c r="J492" t="s">
        <v>417</v>
      </c>
      <c r="K492" s="348" t="s">
        <v>1973</v>
      </c>
      <c r="L492" t="s">
        <v>1771</v>
      </c>
      <c r="M492" s="348" t="s">
        <v>1772</v>
      </c>
      <c r="N492" s="47">
        <v>6</v>
      </c>
      <c r="O492" s="47">
        <v>6</v>
      </c>
      <c r="P492" s="47">
        <v>6</v>
      </c>
      <c r="Q492" s="47">
        <v>6</v>
      </c>
      <c r="R492" s="47">
        <v>6</v>
      </c>
      <c r="S492" s="47">
        <v>6</v>
      </c>
      <c r="Z492" s="47">
        <v>575</v>
      </c>
      <c r="AA492" s="47">
        <v>590</v>
      </c>
      <c r="AB492" s="47">
        <v>288</v>
      </c>
      <c r="AC492" s="47">
        <v>274</v>
      </c>
      <c r="AD492" s="47">
        <v>248</v>
      </c>
      <c r="AE492" s="47">
        <v>236</v>
      </c>
      <c r="AF492" s="47">
        <v>1909</v>
      </c>
      <c r="AG492" s="47">
        <v>1841</v>
      </c>
      <c r="AH492" s="47">
        <v>1407</v>
      </c>
      <c r="AI492" s="47">
        <v>1221</v>
      </c>
      <c r="AJ492" s="47">
        <v>1047</v>
      </c>
      <c r="AK492" s="47">
        <v>1110</v>
      </c>
      <c r="AL492" s="349">
        <f t="shared" si="34"/>
        <v>0.87168949771689508</v>
      </c>
      <c r="AM492" s="349">
        <f t="shared" si="34"/>
        <v>0.84063926940639266</v>
      </c>
      <c r="AN492" s="349">
        <f t="shared" si="34"/>
        <v>0.6424657534246575</v>
      </c>
      <c r="AO492" s="349">
        <f t="shared" si="33"/>
        <v>0.55753424657534245</v>
      </c>
      <c r="AP492" s="349">
        <f t="shared" si="33"/>
        <v>0.4780821917808219</v>
      </c>
      <c r="AQ492" s="349">
        <f t="shared" si="33"/>
        <v>0.50684931506849318</v>
      </c>
    </row>
    <row r="493" spans="1:43" hidden="1" x14ac:dyDescent="0.25">
      <c r="A493" s="348" t="s">
        <v>1938</v>
      </c>
      <c r="B493" s="348"/>
      <c r="C493" s="348"/>
      <c r="D493" s="348"/>
      <c r="E493" s="348"/>
      <c r="F493" s="348"/>
      <c r="G493" s="348"/>
      <c r="H493" s="348"/>
      <c r="I493" s="348"/>
      <c r="J493" t="s">
        <v>417</v>
      </c>
      <c r="K493" s="348" t="s">
        <v>1973</v>
      </c>
      <c r="L493" t="s">
        <v>1751</v>
      </c>
      <c r="M493" s="348" t="s">
        <v>1752</v>
      </c>
      <c r="N493" s="47">
        <v>30</v>
      </c>
      <c r="O493" s="47">
        <v>30</v>
      </c>
      <c r="P493" s="47">
        <v>30</v>
      </c>
      <c r="Q493" s="47">
        <v>30</v>
      </c>
      <c r="R493" s="47">
        <v>30</v>
      </c>
      <c r="S493" s="47">
        <v>30</v>
      </c>
      <c r="Z493" s="47">
        <v>460</v>
      </c>
      <c r="AA493" s="47">
        <v>405</v>
      </c>
      <c r="AB493" s="47">
        <v>457</v>
      </c>
      <c r="AC493" s="47">
        <v>491</v>
      </c>
      <c r="AD493" s="47">
        <v>452</v>
      </c>
      <c r="AE493" s="47">
        <v>477</v>
      </c>
      <c r="AF493" s="47">
        <v>8541</v>
      </c>
      <c r="AG493" s="47">
        <v>7766</v>
      </c>
      <c r="AH493" s="47">
        <v>9338</v>
      </c>
      <c r="AI493" s="47">
        <v>9203</v>
      </c>
      <c r="AJ493" s="47">
        <v>8403</v>
      </c>
      <c r="AK493" s="47">
        <v>8533</v>
      </c>
      <c r="AL493" s="349">
        <f t="shared" si="34"/>
        <v>0.77999999999999992</v>
      </c>
      <c r="AM493" s="349">
        <f t="shared" si="34"/>
        <v>0.70922374429223745</v>
      </c>
      <c r="AN493" s="349">
        <f t="shared" si="34"/>
        <v>0.85278538812785387</v>
      </c>
      <c r="AO493" s="349">
        <f t="shared" si="33"/>
        <v>0.8404566210045662</v>
      </c>
      <c r="AP493" s="349">
        <f t="shared" si="33"/>
        <v>0.7673972602739727</v>
      </c>
      <c r="AQ493" s="349">
        <f t="shared" si="33"/>
        <v>0.77926940639269404</v>
      </c>
    </row>
    <row r="494" spans="1:43" hidden="1" x14ac:dyDescent="0.25">
      <c r="A494" s="348" t="s">
        <v>1938</v>
      </c>
      <c r="B494" s="348" t="s">
        <v>1725</v>
      </c>
      <c r="C494" s="355" t="str">
        <f>IFERROR(INDEX('OSN _po nemocniciach'!G:G,MATCH(J494,'OSN _po nemocniciach'!C:C,0)),"n/a")</f>
        <v>Kosicky kraj</v>
      </c>
      <c r="D494" s="355" t="str">
        <f>IFERROR(INDEX('OSN _po nemocniciach'!D:D,MATCH(J494,'OSN _po nemocniciach'!C:C,0)),"n/a")</f>
        <v>Spisska Nova Ves</v>
      </c>
      <c r="E494" s="359" t="s">
        <v>1559</v>
      </c>
      <c r="F494" s="360">
        <v>0</v>
      </c>
      <c r="G494" s="359"/>
      <c r="H494" s="361">
        <f>AE494</f>
        <v>319</v>
      </c>
      <c r="I494" s="362">
        <f>IF(E494="ANO",F494*H494,"n/a")</f>
        <v>0</v>
      </c>
      <c r="J494" t="s">
        <v>417</v>
      </c>
      <c r="K494" s="348" t="s">
        <v>1973</v>
      </c>
      <c r="L494" t="s">
        <v>1792</v>
      </c>
      <c r="M494" s="348" t="s">
        <v>1859</v>
      </c>
      <c r="N494" s="47">
        <v>9</v>
      </c>
      <c r="O494" s="47">
        <v>13</v>
      </c>
      <c r="P494" s="47">
        <v>13</v>
      </c>
      <c r="Q494" s="47">
        <v>13</v>
      </c>
      <c r="R494" s="47">
        <v>13</v>
      </c>
      <c r="S494" s="47">
        <v>13</v>
      </c>
      <c r="T494">
        <v>9</v>
      </c>
      <c r="U494">
        <v>13</v>
      </c>
      <c r="V494">
        <v>13</v>
      </c>
      <c r="W494">
        <v>13</v>
      </c>
      <c r="X494">
        <v>13</v>
      </c>
      <c r="Y494">
        <v>13</v>
      </c>
      <c r="Z494" s="47">
        <v>277</v>
      </c>
      <c r="AA494" s="47">
        <v>272</v>
      </c>
      <c r="AB494" s="47">
        <v>254</v>
      </c>
      <c r="AC494" s="47">
        <v>273</v>
      </c>
      <c r="AD494" s="47">
        <v>288</v>
      </c>
      <c r="AE494" s="47">
        <v>319</v>
      </c>
      <c r="AF494" s="47">
        <v>3366</v>
      </c>
      <c r="AG494" s="47">
        <v>3158</v>
      </c>
      <c r="AH494" s="47">
        <v>3334</v>
      </c>
      <c r="AI494" s="47">
        <v>3277</v>
      </c>
      <c r="AJ494" s="47">
        <v>3464</v>
      </c>
      <c r="AK494" s="47">
        <v>3268</v>
      </c>
      <c r="AL494" s="349">
        <f t="shared" si="34"/>
        <v>1.0246575342465754</v>
      </c>
      <c r="AM494" s="349">
        <f t="shared" si="34"/>
        <v>0.66554267650158061</v>
      </c>
      <c r="AN494" s="349">
        <f t="shared" si="34"/>
        <v>0.70263435194942037</v>
      </c>
      <c r="AO494" s="349">
        <f t="shared" si="33"/>
        <v>0.69062170706006321</v>
      </c>
      <c r="AP494" s="349">
        <f t="shared" si="33"/>
        <v>0.73003161222339297</v>
      </c>
      <c r="AQ494" s="349">
        <f t="shared" si="33"/>
        <v>0.68872497365648055</v>
      </c>
    </row>
    <row r="495" spans="1:43" hidden="1" x14ac:dyDescent="0.25">
      <c r="A495" s="348" t="s">
        <v>1886</v>
      </c>
      <c r="B495" s="348"/>
      <c r="C495" s="348"/>
      <c r="D495" s="348"/>
      <c r="E495" s="348"/>
      <c r="F495" s="348"/>
      <c r="G495" s="348"/>
      <c r="H495" s="348"/>
      <c r="I495" s="348"/>
      <c r="J495" t="s">
        <v>524</v>
      </c>
      <c r="K495" s="348" t="s">
        <v>1974</v>
      </c>
      <c r="L495" t="s">
        <v>1812</v>
      </c>
      <c r="M495" s="348" t="s">
        <v>1813</v>
      </c>
      <c r="N495" s="47">
        <v>24</v>
      </c>
      <c r="O495" s="47">
        <v>24</v>
      </c>
      <c r="P495" s="47">
        <v>24</v>
      </c>
      <c r="Q495" s="47">
        <v>24</v>
      </c>
      <c r="R495" s="47">
        <v>24</v>
      </c>
      <c r="S495" s="47">
        <v>24</v>
      </c>
      <c r="W495">
        <v>0</v>
      </c>
      <c r="Z495" s="47">
        <v>96</v>
      </c>
      <c r="AA495" s="47">
        <v>95</v>
      </c>
      <c r="AB495" s="47">
        <v>106</v>
      </c>
      <c r="AC495" s="47">
        <v>73</v>
      </c>
      <c r="AD495" s="47">
        <v>88</v>
      </c>
      <c r="AE495" s="47">
        <v>83</v>
      </c>
      <c r="AF495" s="47">
        <v>4084</v>
      </c>
      <c r="AG495" s="47">
        <v>3275</v>
      </c>
      <c r="AH495" s="47">
        <v>3587</v>
      </c>
      <c r="AI495" s="47">
        <v>3417</v>
      </c>
      <c r="AJ495" s="47">
        <v>3587</v>
      </c>
      <c r="AK495" s="47">
        <v>3154</v>
      </c>
      <c r="AL495" s="349">
        <f t="shared" si="34"/>
        <v>0.46621004566210045</v>
      </c>
      <c r="AM495" s="349">
        <f t="shared" si="34"/>
        <v>0.37385844748858449</v>
      </c>
      <c r="AN495" s="349">
        <f t="shared" si="34"/>
        <v>0.40947488584474889</v>
      </c>
      <c r="AO495" s="349">
        <f t="shared" si="33"/>
        <v>0.39006849315068493</v>
      </c>
      <c r="AP495" s="349">
        <f t="shared" si="33"/>
        <v>0.40947488584474889</v>
      </c>
      <c r="AQ495" s="349">
        <f t="shared" si="33"/>
        <v>0.36004566210045658</v>
      </c>
    </row>
    <row r="496" spans="1:43" hidden="1" x14ac:dyDescent="0.25">
      <c r="A496" s="348" t="s">
        <v>1831</v>
      </c>
      <c r="B496" s="348"/>
      <c r="C496" s="348"/>
      <c r="D496" s="348"/>
      <c r="E496" s="348"/>
      <c r="F496" s="348"/>
      <c r="G496" s="348"/>
      <c r="H496" s="348"/>
      <c r="I496" s="348"/>
      <c r="J496" t="s">
        <v>502</v>
      </c>
      <c r="K496" s="348" t="s">
        <v>1975</v>
      </c>
      <c r="L496" t="s">
        <v>1719</v>
      </c>
      <c r="M496" s="348" t="s">
        <v>1720</v>
      </c>
      <c r="N496" s="47"/>
      <c r="O496" s="47">
        <v>16</v>
      </c>
      <c r="P496" s="47">
        <v>16</v>
      </c>
      <c r="Q496" s="47">
        <v>16</v>
      </c>
      <c r="R496" s="47">
        <v>16</v>
      </c>
      <c r="S496" s="47">
        <v>16</v>
      </c>
      <c r="Z496" s="47"/>
      <c r="AA496" s="47">
        <v>93</v>
      </c>
      <c r="AB496" s="47">
        <v>104</v>
      </c>
      <c r="AC496" s="47">
        <v>138</v>
      </c>
      <c r="AD496" s="47">
        <v>116</v>
      </c>
      <c r="AE496" s="47">
        <v>80</v>
      </c>
      <c r="AF496" s="47"/>
      <c r="AG496" s="47">
        <v>3555</v>
      </c>
      <c r="AH496" s="47">
        <v>4152</v>
      </c>
      <c r="AI496" s="47">
        <v>4032</v>
      </c>
      <c r="AJ496" s="47">
        <v>4503</v>
      </c>
      <c r="AK496" s="47">
        <v>5072</v>
      </c>
      <c r="AL496" s="349" t="str">
        <f t="shared" si="34"/>
        <v/>
      </c>
      <c r="AM496" s="349">
        <f t="shared" si="34"/>
        <v>0.60873287671232879</v>
      </c>
      <c r="AN496" s="349">
        <f t="shared" si="34"/>
        <v>0.71095890410958906</v>
      </c>
      <c r="AO496" s="349">
        <f t="shared" si="33"/>
        <v>0.69041095890410964</v>
      </c>
      <c r="AP496" s="349">
        <f t="shared" si="33"/>
        <v>0.77106164383561648</v>
      </c>
      <c r="AQ496" s="349">
        <f t="shared" si="33"/>
        <v>0.86849315068493149</v>
      </c>
    </row>
    <row r="497" spans="1:43" hidden="1" x14ac:dyDescent="0.25">
      <c r="A497" s="348" t="s">
        <v>1964</v>
      </c>
      <c r="B497" s="348"/>
      <c r="C497" s="348"/>
      <c r="D497" s="348"/>
      <c r="E497" s="348"/>
      <c r="F497" s="348"/>
      <c r="G497" s="348"/>
      <c r="H497" s="348"/>
      <c r="I497" s="348"/>
      <c r="J497" t="s">
        <v>429</v>
      </c>
      <c r="K497" s="348" t="s">
        <v>1976</v>
      </c>
      <c r="L497" t="s">
        <v>1735</v>
      </c>
      <c r="M497" s="348" t="s">
        <v>1736</v>
      </c>
      <c r="N497" s="47">
        <v>23</v>
      </c>
      <c r="O497" s="47">
        <v>21</v>
      </c>
      <c r="P497" s="47">
        <v>21</v>
      </c>
      <c r="Q497" s="47">
        <v>21</v>
      </c>
      <c r="R497" s="47">
        <v>21</v>
      </c>
      <c r="S497" s="47"/>
      <c r="Z497" s="47">
        <v>597</v>
      </c>
      <c r="AA497" s="47">
        <v>498</v>
      </c>
      <c r="AB497" s="47">
        <v>609</v>
      </c>
      <c r="AC497" s="47">
        <v>612</v>
      </c>
      <c r="AD497" s="47">
        <v>675</v>
      </c>
      <c r="AE497" s="47"/>
      <c r="AF497" s="47">
        <v>4222</v>
      </c>
      <c r="AG497" s="47">
        <v>3477</v>
      </c>
      <c r="AH497" s="47">
        <v>4033</v>
      </c>
      <c r="AI497" s="47">
        <v>4453</v>
      </c>
      <c r="AJ497" s="47">
        <v>5003</v>
      </c>
      <c r="AK497" s="47"/>
      <c r="AL497" s="349">
        <f t="shared" si="34"/>
        <v>0.50291840381179276</v>
      </c>
      <c r="AM497" s="349">
        <f t="shared" si="34"/>
        <v>0.45362035225048924</v>
      </c>
      <c r="AN497" s="349">
        <f t="shared" si="34"/>
        <v>0.52615786040443568</v>
      </c>
      <c r="AO497" s="349">
        <f t="shared" si="33"/>
        <v>0.58095238095238089</v>
      </c>
      <c r="AP497" s="349">
        <f t="shared" si="33"/>
        <v>0.65270711024135686</v>
      </c>
      <c r="AQ497" s="349" t="str">
        <f t="shared" si="33"/>
        <v/>
      </c>
    </row>
    <row r="498" spans="1:43" hidden="1" x14ac:dyDescent="0.25">
      <c r="A498" s="348" t="s">
        <v>1964</v>
      </c>
      <c r="B498" s="348"/>
      <c r="C498" s="348"/>
      <c r="D498" s="348"/>
      <c r="E498" s="348"/>
      <c r="F498" s="348"/>
      <c r="G498" s="348"/>
      <c r="H498" s="348"/>
      <c r="I498" s="348"/>
      <c r="J498" t="s">
        <v>429</v>
      </c>
      <c r="K498" s="348" t="s">
        <v>1977</v>
      </c>
      <c r="L498" t="s">
        <v>1735</v>
      </c>
      <c r="M498" s="348" t="s">
        <v>1736</v>
      </c>
      <c r="N498" s="47"/>
      <c r="O498" s="47"/>
      <c r="P498" s="47"/>
      <c r="Q498" s="47"/>
      <c r="R498" s="47"/>
      <c r="S498" s="47">
        <v>21</v>
      </c>
      <c r="Z498" s="47"/>
      <c r="AA498" s="47"/>
      <c r="AB498" s="47"/>
      <c r="AC498" s="47"/>
      <c r="AD498" s="47"/>
      <c r="AE498" s="47">
        <v>613</v>
      </c>
      <c r="AF498" s="47"/>
      <c r="AG498" s="47"/>
      <c r="AH498" s="47"/>
      <c r="AI498" s="47"/>
      <c r="AJ498" s="47"/>
      <c r="AK498" s="47">
        <v>4076</v>
      </c>
      <c r="AL498" s="349" t="str">
        <f t="shared" si="34"/>
        <v/>
      </c>
      <c r="AM498" s="349" t="str">
        <f t="shared" si="34"/>
        <v/>
      </c>
      <c r="AN498" s="349" t="str">
        <f t="shared" si="34"/>
        <v/>
      </c>
      <c r="AO498" s="349" t="str">
        <f t="shared" si="33"/>
        <v/>
      </c>
      <c r="AP498" s="349" t="str">
        <f t="shared" si="33"/>
        <v/>
      </c>
      <c r="AQ498" s="349">
        <f t="shared" si="33"/>
        <v>0.53176777560339206</v>
      </c>
    </row>
    <row r="499" spans="1:43" hidden="1" x14ac:dyDescent="0.25">
      <c r="A499" s="348" t="s">
        <v>1964</v>
      </c>
      <c r="B499" s="348"/>
      <c r="C499" s="348"/>
      <c r="D499" s="348"/>
      <c r="E499" s="348"/>
      <c r="F499" s="348"/>
      <c r="G499" s="348"/>
      <c r="H499" s="348"/>
      <c r="I499" s="348"/>
      <c r="J499" t="s">
        <v>429</v>
      </c>
      <c r="K499" s="348" t="s">
        <v>1976</v>
      </c>
      <c r="L499" t="s">
        <v>1737</v>
      </c>
      <c r="M499" s="348" t="s">
        <v>1738</v>
      </c>
      <c r="N499" s="47">
        <v>15</v>
      </c>
      <c r="O499" s="47">
        <v>17</v>
      </c>
      <c r="P499" s="47">
        <v>17</v>
      </c>
      <c r="Q499" s="47">
        <v>17</v>
      </c>
      <c r="R499" s="47">
        <v>17</v>
      </c>
      <c r="S499" s="47"/>
      <c r="Z499" s="47">
        <v>570</v>
      </c>
      <c r="AA499" s="47">
        <v>527</v>
      </c>
      <c r="AB499" s="47">
        <v>782</v>
      </c>
      <c r="AC499" s="47">
        <v>714</v>
      </c>
      <c r="AD499" s="47">
        <v>767</v>
      </c>
      <c r="AE499" s="47"/>
      <c r="AF499" s="47">
        <v>3816</v>
      </c>
      <c r="AG499" s="47">
        <v>3511</v>
      </c>
      <c r="AH499" s="47">
        <v>4430</v>
      </c>
      <c r="AI499" s="47">
        <v>4415</v>
      </c>
      <c r="AJ499" s="47">
        <v>4677</v>
      </c>
      <c r="AK499" s="47"/>
      <c r="AL499" s="349">
        <f t="shared" si="34"/>
        <v>0.69698630136986306</v>
      </c>
      <c r="AM499" s="349">
        <f t="shared" si="34"/>
        <v>0.56583400483481061</v>
      </c>
      <c r="AN499" s="349">
        <f t="shared" si="34"/>
        <v>0.71394037066881544</v>
      </c>
      <c r="AO499" s="349">
        <f t="shared" si="33"/>
        <v>0.71152296535052373</v>
      </c>
      <c r="AP499" s="349">
        <f t="shared" si="33"/>
        <v>0.75374697824335213</v>
      </c>
      <c r="AQ499" s="349" t="str">
        <f t="shared" si="33"/>
        <v/>
      </c>
    </row>
    <row r="500" spans="1:43" hidden="1" x14ac:dyDescent="0.25">
      <c r="A500" s="348" t="s">
        <v>1964</v>
      </c>
      <c r="B500" s="348"/>
      <c r="C500" s="348"/>
      <c r="D500" s="348"/>
      <c r="E500" s="348"/>
      <c r="F500" s="348"/>
      <c r="G500" s="348"/>
      <c r="H500" s="348"/>
      <c r="I500" s="348"/>
      <c r="J500" t="s">
        <v>429</v>
      </c>
      <c r="K500" s="348" t="s">
        <v>1977</v>
      </c>
      <c r="L500" t="s">
        <v>1737</v>
      </c>
      <c r="M500" s="348" t="s">
        <v>1738</v>
      </c>
      <c r="N500" s="47"/>
      <c r="O500" s="47"/>
      <c r="P500" s="47"/>
      <c r="Q500" s="47"/>
      <c r="R500" s="47"/>
      <c r="S500" s="47">
        <v>17</v>
      </c>
      <c r="Z500" s="47"/>
      <c r="AA500" s="47"/>
      <c r="AB500" s="47"/>
      <c r="AC500" s="47"/>
      <c r="AD500" s="47"/>
      <c r="AE500" s="47">
        <v>765</v>
      </c>
      <c r="AF500" s="47"/>
      <c r="AG500" s="47"/>
      <c r="AH500" s="47"/>
      <c r="AI500" s="47"/>
      <c r="AJ500" s="47"/>
      <c r="AK500" s="47">
        <v>4921</v>
      </c>
      <c r="AL500" s="349" t="str">
        <f t="shared" si="34"/>
        <v/>
      </c>
      <c r="AM500" s="349" t="str">
        <f t="shared" si="34"/>
        <v/>
      </c>
      <c r="AN500" s="349" t="str">
        <f t="shared" si="34"/>
        <v/>
      </c>
      <c r="AO500" s="349" t="str">
        <f t="shared" si="33"/>
        <v/>
      </c>
      <c r="AP500" s="349" t="str">
        <f t="shared" si="33"/>
        <v/>
      </c>
      <c r="AQ500" s="349">
        <f t="shared" si="33"/>
        <v>0.79307010475423056</v>
      </c>
    </row>
    <row r="501" spans="1:43" hidden="1" x14ac:dyDescent="0.25">
      <c r="A501" s="348" t="s">
        <v>1964</v>
      </c>
      <c r="B501" s="348"/>
      <c r="C501" s="348"/>
      <c r="D501" s="348"/>
      <c r="E501" s="348"/>
      <c r="F501" s="348"/>
      <c r="G501" s="348"/>
      <c r="H501" s="348"/>
      <c r="I501" s="348"/>
      <c r="J501" t="s">
        <v>429</v>
      </c>
      <c r="K501" s="348" t="s">
        <v>1976</v>
      </c>
      <c r="L501" t="s">
        <v>1740</v>
      </c>
      <c r="M501" s="348" t="s">
        <v>1741</v>
      </c>
      <c r="N501" s="47">
        <v>3</v>
      </c>
      <c r="O501" s="47">
        <v>3</v>
      </c>
      <c r="P501" s="47">
        <v>3</v>
      </c>
      <c r="Q501" s="47">
        <v>3</v>
      </c>
      <c r="R501" s="47">
        <v>3</v>
      </c>
      <c r="S501" s="47"/>
      <c r="Z501" s="47">
        <v>109</v>
      </c>
      <c r="AA501" s="47">
        <v>89</v>
      </c>
      <c r="AB501" s="47">
        <v>119</v>
      </c>
      <c r="AC501" s="47">
        <v>76</v>
      </c>
      <c r="AD501" s="47">
        <v>88</v>
      </c>
      <c r="AE501" s="47"/>
      <c r="AF501" s="47">
        <v>229</v>
      </c>
      <c r="AG501" s="47">
        <v>140</v>
      </c>
      <c r="AH501" s="47">
        <v>261</v>
      </c>
      <c r="AI501" s="47">
        <v>154</v>
      </c>
      <c r="AJ501" s="47">
        <v>219</v>
      </c>
      <c r="AK501" s="47"/>
      <c r="AL501" s="349">
        <f t="shared" si="34"/>
        <v>0.20913242009132418</v>
      </c>
      <c r="AM501" s="349">
        <f t="shared" si="34"/>
        <v>0.12785388127853881</v>
      </c>
      <c r="AN501" s="349">
        <f t="shared" si="34"/>
        <v>0.23835616438356164</v>
      </c>
      <c r="AO501" s="349">
        <f t="shared" si="33"/>
        <v>0.14063926940639271</v>
      </c>
      <c r="AP501" s="349">
        <f t="shared" si="33"/>
        <v>0.2</v>
      </c>
      <c r="AQ501" s="349" t="str">
        <f t="shared" si="33"/>
        <v/>
      </c>
    </row>
    <row r="502" spans="1:43" hidden="1" x14ac:dyDescent="0.25">
      <c r="A502" s="348" t="s">
        <v>1964</v>
      </c>
      <c r="B502" s="348"/>
      <c r="C502" s="348"/>
      <c r="D502" s="348"/>
      <c r="E502" s="348"/>
      <c r="F502" s="348"/>
      <c r="G502" s="348"/>
      <c r="H502" s="348"/>
      <c r="I502" s="348"/>
      <c r="J502" t="s">
        <v>429</v>
      </c>
      <c r="K502" s="348" t="s">
        <v>1977</v>
      </c>
      <c r="L502" t="s">
        <v>1740</v>
      </c>
      <c r="M502" s="348" t="s">
        <v>1741</v>
      </c>
      <c r="N502" s="47"/>
      <c r="O502" s="47"/>
      <c r="P502" s="47"/>
      <c r="Q502" s="47"/>
      <c r="R502" s="47"/>
      <c r="S502" s="47">
        <v>3</v>
      </c>
      <c r="Z502" s="47"/>
      <c r="AA502" s="47"/>
      <c r="AB502" s="47"/>
      <c r="AC502" s="47"/>
      <c r="AD502" s="47"/>
      <c r="AE502" s="47">
        <v>97</v>
      </c>
      <c r="AF502" s="47"/>
      <c r="AG502" s="47"/>
      <c r="AH502" s="47"/>
      <c r="AI502" s="47"/>
      <c r="AJ502" s="47"/>
      <c r="AK502" s="47">
        <v>221</v>
      </c>
      <c r="AL502" s="349" t="str">
        <f t="shared" si="34"/>
        <v/>
      </c>
      <c r="AM502" s="349" t="str">
        <f t="shared" si="34"/>
        <v/>
      </c>
      <c r="AN502" s="349" t="str">
        <f t="shared" si="34"/>
        <v/>
      </c>
      <c r="AO502" s="349" t="str">
        <f t="shared" si="33"/>
        <v/>
      </c>
      <c r="AP502" s="349" t="str">
        <f t="shared" si="33"/>
        <v/>
      </c>
      <c r="AQ502" s="349">
        <f t="shared" si="33"/>
        <v>0.20182648401826486</v>
      </c>
    </row>
    <row r="503" spans="1:43" hidden="1" x14ac:dyDescent="0.25">
      <c r="A503" s="348" t="s">
        <v>1964</v>
      </c>
      <c r="B503" s="348"/>
      <c r="C503" s="348"/>
      <c r="D503" s="348"/>
      <c r="E503" s="348"/>
      <c r="F503" s="348"/>
      <c r="G503" s="348"/>
      <c r="H503" s="348"/>
      <c r="I503" s="348"/>
      <c r="J503" t="s">
        <v>429</v>
      </c>
      <c r="K503" s="348" t="s">
        <v>1976</v>
      </c>
      <c r="L503" t="s">
        <v>1742</v>
      </c>
      <c r="M503" s="348" t="s">
        <v>1743</v>
      </c>
      <c r="N503" s="47">
        <v>15</v>
      </c>
      <c r="O503" s="47">
        <v>17</v>
      </c>
      <c r="P503" s="47">
        <v>17</v>
      </c>
      <c r="Q503" s="47">
        <v>17</v>
      </c>
      <c r="R503" s="47">
        <v>17</v>
      </c>
      <c r="S503" s="47"/>
      <c r="Z503" s="47">
        <v>633</v>
      </c>
      <c r="AA503" s="47">
        <v>604</v>
      </c>
      <c r="AB503" s="47">
        <v>876</v>
      </c>
      <c r="AC503" s="47">
        <v>853</v>
      </c>
      <c r="AD503" s="47">
        <v>938</v>
      </c>
      <c r="AE503" s="47"/>
      <c r="AF503" s="47">
        <v>2200</v>
      </c>
      <c r="AG503" s="47">
        <v>2016</v>
      </c>
      <c r="AH503" s="47">
        <v>3832</v>
      </c>
      <c r="AI503" s="47">
        <v>4071</v>
      </c>
      <c r="AJ503" s="47">
        <v>4317</v>
      </c>
      <c r="AK503" s="47"/>
      <c r="AL503" s="349">
        <f t="shared" si="34"/>
        <v>0.40182648401826482</v>
      </c>
      <c r="AM503" s="349">
        <f t="shared" si="34"/>
        <v>0.32489927477840452</v>
      </c>
      <c r="AN503" s="349">
        <f t="shared" si="34"/>
        <v>0.61756647864625303</v>
      </c>
      <c r="AO503" s="349">
        <f t="shared" si="33"/>
        <v>0.65608380338436745</v>
      </c>
      <c r="AP503" s="349">
        <f t="shared" si="33"/>
        <v>0.69572925060435131</v>
      </c>
      <c r="AQ503" s="349" t="str">
        <f t="shared" si="33"/>
        <v/>
      </c>
    </row>
    <row r="504" spans="1:43" hidden="1" x14ac:dyDescent="0.25">
      <c r="A504" s="348" t="s">
        <v>1964</v>
      </c>
      <c r="B504" s="348"/>
      <c r="C504" s="348"/>
      <c r="D504" s="348"/>
      <c r="E504" s="348"/>
      <c r="F504" s="348"/>
      <c r="G504" s="348"/>
      <c r="H504" s="348"/>
      <c r="I504" s="348"/>
      <c r="J504" t="s">
        <v>429</v>
      </c>
      <c r="K504" s="348" t="s">
        <v>1977</v>
      </c>
      <c r="L504" t="s">
        <v>1742</v>
      </c>
      <c r="M504" s="348" t="s">
        <v>1743</v>
      </c>
      <c r="N504" s="47"/>
      <c r="O504" s="47"/>
      <c r="P504" s="47"/>
      <c r="Q504" s="47"/>
      <c r="R504" s="47"/>
      <c r="S504" s="47">
        <v>17</v>
      </c>
      <c r="Z504" s="47"/>
      <c r="AA504" s="47"/>
      <c r="AB504" s="47"/>
      <c r="AC504" s="47"/>
      <c r="AD504" s="47"/>
      <c r="AE504" s="47">
        <v>907</v>
      </c>
      <c r="AF504" s="47"/>
      <c r="AG504" s="47"/>
      <c r="AH504" s="47"/>
      <c r="AI504" s="47"/>
      <c r="AJ504" s="47"/>
      <c r="AK504" s="47">
        <v>4150</v>
      </c>
      <c r="AL504" s="349" t="str">
        <f t="shared" si="34"/>
        <v/>
      </c>
      <c r="AM504" s="349" t="str">
        <f t="shared" si="34"/>
        <v/>
      </c>
      <c r="AN504" s="349" t="str">
        <f t="shared" si="34"/>
        <v/>
      </c>
      <c r="AO504" s="349" t="str">
        <f t="shared" si="33"/>
        <v/>
      </c>
      <c r="AP504" s="349" t="str">
        <f t="shared" si="33"/>
        <v/>
      </c>
      <c r="AQ504" s="349">
        <f t="shared" si="33"/>
        <v>0.66881547139403708</v>
      </c>
    </row>
    <row r="505" spans="1:43" hidden="1" x14ac:dyDescent="0.25">
      <c r="A505" s="348" t="s">
        <v>1964</v>
      </c>
      <c r="B505" s="348"/>
      <c r="C505" s="348"/>
      <c r="D505" s="348"/>
      <c r="E505" s="348"/>
      <c r="F505" s="348"/>
      <c r="G505" s="348"/>
      <c r="H505" s="348"/>
      <c r="I505" s="348"/>
      <c r="J505" t="s">
        <v>429</v>
      </c>
      <c r="K505" s="348" t="s">
        <v>1976</v>
      </c>
      <c r="L505" t="s">
        <v>1627</v>
      </c>
      <c r="M505" s="348" t="s">
        <v>1756</v>
      </c>
      <c r="N505" s="47">
        <v>3</v>
      </c>
      <c r="O505" s="47">
        <v>0</v>
      </c>
      <c r="P505" s="47"/>
      <c r="Q505" s="47"/>
      <c r="R505" s="47">
        <v>1</v>
      </c>
      <c r="S505" s="47"/>
      <c r="Z505" s="47">
        <v>45</v>
      </c>
      <c r="AA505" s="47">
        <v>44</v>
      </c>
      <c r="AB505" s="47"/>
      <c r="AC505" s="47"/>
      <c r="AD505" s="47">
        <v>31</v>
      </c>
      <c r="AE505" s="47"/>
      <c r="AF505" s="47">
        <v>87</v>
      </c>
      <c r="AG505" s="47">
        <v>78</v>
      </c>
      <c r="AH505" s="47"/>
      <c r="AI505" s="47"/>
      <c r="AJ505" s="47">
        <v>59</v>
      </c>
      <c r="AK505" s="47"/>
      <c r="AL505" s="349">
        <f t="shared" si="34"/>
        <v>7.9452054794520555E-2</v>
      </c>
      <c r="AM505" s="349" t="str">
        <f t="shared" si="34"/>
        <v/>
      </c>
      <c r="AN505" s="349" t="str">
        <f t="shared" si="34"/>
        <v/>
      </c>
      <c r="AO505" s="349" t="str">
        <f t="shared" si="33"/>
        <v/>
      </c>
      <c r="AP505" s="349">
        <f t="shared" si="33"/>
        <v>0.16164383561643836</v>
      </c>
      <c r="AQ505" s="349" t="str">
        <f t="shared" si="33"/>
        <v/>
      </c>
    </row>
    <row r="506" spans="1:43" hidden="1" x14ac:dyDescent="0.25">
      <c r="A506" s="348" t="s">
        <v>1964</v>
      </c>
      <c r="B506" s="348"/>
      <c r="C506" s="348"/>
      <c r="D506" s="348"/>
      <c r="E506" s="348"/>
      <c r="F506" s="348"/>
      <c r="G506" s="348"/>
      <c r="H506" s="348"/>
      <c r="I506" s="348"/>
      <c r="J506" t="s">
        <v>429</v>
      </c>
      <c r="K506" s="348" t="s">
        <v>1977</v>
      </c>
      <c r="L506" t="s">
        <v>1627</v>
      </c>
      <c r="M506" s="348" t="s">
        <v>1756</v>
      </c>
      <c r="N506" s="47"/>
      <c r="O506" s="47"/>
      <c r="P506" s="47"/>
      <c r="Q506" s="47"/>
      <c r="R506" s="47"/>
      <c r="S506" s="47">
        <v>1</v>
      </c>
      <c r="Z506" s="47"/>
      <c r="AA506" s="47"/>
      <c r="AB506" s="47"/>
      <c r="AC506" s="47"/>
      <c r="AD506" s="47"/>
      <c r="AE506" s="47">
        <v>38</v>
      </c>
      <c r="AF506" s="47"/>
      <c r="AG506" s="47"/>
      <c r="AH506" s="47"/>
      <c r="AI506" s="47"/>
      <c r="AJ506" s="47"/>
      <c r="AK506" s="47">
        <v>76</v>
      </c>
      <c r="AL506" s="349" t="str">
        <f t="shared" si="34"/>
        <v/>
      </c>
      <c r="AM506" s="349" t="str">
        <f t="shared" si="34"/>
        <v/>
      </c>
      <c r="AN506" s="349" t="str">
        <f t="shared" si="34"/>
        <v/>
      </c>
      <c r="AO506" s="349" t="str">
        <f t="shared" si="33"/>
        <v/>
      </c>
      <c r="AP506" s="349" t="str">
        <f t="shared" si="33"/>
        <v/>
      </c>
      <c r="AQ506" s="349">
        <f t="shared" si="33"/>
        <v>0.20821917808219179</v>
      </c>
    </row>
    <row r="507" spans="1:43" hidden="1" x14ac:dyDescent="0.25">
      <c r="A507" s="348" t="s">
        <v>1964</v>
      </c>
      <c r="B507" s="348"/>
      <c r="C507" s="348"/>
      <c r="D507" s="348"/>
      <c r="E507" s="348"/>
      <c r="F507" s="348"/>
      <c r="G507" s="348"/>
      <c r="H507" s="348"/>
      <c r="I507" s="348"/>
      <c r="J507" t="s">
        <v>429</v>
      </c>
      <c r="K507" s="348" t="s">
        <v>1976</v>
      </c>
      <c r="L507" t="s">
        <v>1757</v>
      </c>
      <c r="M507" s="348" t="s">
        <v>1758</v>
      </c>
      <c r="N507" s="47">
        <v>1</v>
      </c>
      <c r="O507" s="47">
        <v>3</v>
      </c>
      <c r="P507" s="47">
        <v>3</v>
      </c>
      <c r="Q507" s="47">
        <v>3</v>
      </c>
      <c r="R507" s="47">
        <v>3</v>
      </c>
      <c r="S507" s="47"/>
      <c r="Z507" s="47">
        <v>283</v>
      </c>
      <c r="AA507" s="47">
        <v>285</v>
      </c>
      <c r="AB507" s="47">
        <v>386</v>
      </c>
      <c r="AC507" s="47">
        <v>358</v>
      </c>
      <c r="AD507" s="47">
        <v>437</v>
      </c>
      <c r="AE507" s="47"/>
      <c r="AF507" s="47">
        <v>275</v>
      </c>
      <c r="AG507" s="47">
        <v>428</v>
      </c>
      <c r="AH507" s="47">
        <v>1507</v>
      </c>
      <c r="AI507" s="47">
        <v>1339</v>
      </c>
      <c r="AJ507" s="47">
        <v>1037</v>
      </c>
      <c r="AK507" s="47"/>
      <c r="AL507" s="349">
        <f t="shared" si="34"/>
        <v>0.75342465753424659</v>
      </c>
      <c r="AM507" s="349">
        <f t="shared" si="34"/>
        <v>0.39086757990867577</v>
      </c>
      <c r="AN507" s="349">
        <f t="shared" si="34"/>
        <v>1.376255707762557</v>
      </c>
      <c r="AO507" s="349">
        <f t="shared" si="33"/>
        <v>1.2228310502283104</v>
      </c>
      <c r="AP507" s="349">
        <f t="shared" si="33"/>
        <v>0.9470319634703197</v>
      </c>
      <c r="AQ507" s="349" t="str">
        <f t="shared" si="33"/>
        <v/>
      </c>
    </row>
    <row r="508" spans="1:43" hidden="1" x14ac:dyDescent="0.25">
      <c r="A508" s="348" t="s">
        <v>1964</v>
      </c>
      <c r="B508" s="348"/>
      <c r="C508" s="348"/>
      <c r="D508" s="348"/>
      <c r="E508" s="348"/>
      <c r="F508" s="348"/>
      <c r="G508" s="348"/>
      <c r="H508" s="348"/>
      <c r="I508" s="348"/>
      <c r="J508" t="s">
        <v>429</v>
      </c>
      <c r="K508" s="348" t="s">
        <v>1977</v>
      </c>
      <c r="L508" t="s">
        <v>1757</v>
      </c>
      <c r="M508" s="348" t="s">
        <v>1758</v>
      </c>
      <c r="N508" s="47"/>
      <c r="O508" s="47"/>
      <c r="P508" s="47"/>
      <c r="Q508" s="47"/>
      <c r="R508" s="47"/>
      <c r="S508" s="47">
        <v>3</v>
      </c>
      <c r="Z508" s="47"/>
      <c r="AA508" s="47"/>
      <c r="AB508" s="47"/>
      <c r="AC508" s="47"/>
      <c r="AD508" s="47"/>
      <c r="AE508" s="47">
        <v>494</v>
      </c>
      <c r="AF508" s="47"/>
      <c r="AG508" s="47"/>
      <c r="AH508" s="47"/>
      <c r="AI508" s="47"/>
      <c r="AJ508" s="47"/>
      <c r="AK508" s="47">
        <v>1664</v>
      </c>
      <c r="AL508" s="349" t="str">
        <f t="shared" si="34"/>
        <v/>
      </c>
      <c r="AM508" s="349" t="str">
        <f t="shared" si="34"/>
        <v/>
      </c>
      <c r="AN508" s="349" t="str">
        <f t="shared" si="34"/>
        <v/>
      </c>
      <c r="AO508" s="349" t="str">
        <f t="shared" si="33"/>
        <v/>
      </c>
      <c r="AP508" s="349" t="str">
        <f t="shared" si="33"/>
        <v/>
      </c>
      <c r="AQ508" s="349">
        <f t="shared" si="33"/>
        <v>1.5196347031963469</v>
      </c>
    </row>
    <row r="509" spans="1:43" hidden="1" x14ac:dyDescent="0.25">
      <c r="A509" s="348" t="s">
        <v>1964</v>
      </c>
      <c r="B509" s="348"/>
      <c r="C509" s="348"/>
      <c r="D509" s="348"/>
      <c r="E509" s="348"/>
      <c r="F509" s="348"/>
      <c r="G509" s="348"/>
      <c r="H509" s="348"/>
      <c r="I509" s="348"/>
      <c r="J509" t="s">
        <v>429</v>
      </c>
      <c r="K509" s="348" t="s">
        <v>1976</v>
      </c>
      <c r="L509" t="s">
        <v>1744</v>
      </c>
      <c r="M509" s="348" t="s">
        <v>1745</v>
      </c>
      <c r="N509" s="47">
        <v>6</v>
      </c>
      <c r="O509" s="47">
        <v>25</v>
      </c>
      <c r="P509" s="47">
        <v>25</v>
      </c>
      <c r="Q509" s="47">
        <v>25</v>
      </c>
      <c r="R509" s="47">
        <v>25</v>
      </c>
      <c r="S509" s="47"/>
      <c r="Z509" s="47">
        <v>752</v>
      </c>
      <c r="AA509" s="47">
        <v>723</v>
      </c>
      <c r="AB509" s="47">
        <v>831</v>
      </c>
      <c r="AC509" s="47">
        <v>820</v>
      </c>
      <c r="AD509" s="47">
        <v>801</v>
      </c>
      <c r="AE509" s="47"/>
      <c r="AF509" s="47">
        <v>2164</v>
      </c>
      <c r="AG509" s="47">
        <v>1990</v>
      </c>
      <c r="AH509" s="47">
        <v>2511</v>
      </c>
      <c r="AI509" s="47">
        <v>2537</v>
      </c>
      <c r="AJ509" s="47">
        <v>2884</v>
      </c>
      <c r="AK509" s="47"/>
      <c r="AL509" s="349">
        <f t="shared" si="34"/>
        <v>0.98812785388127855</v>
      </c>
      <c r="AM509" s="349">
        <f t="shared" si="34"/>
        <v>0.21808219178082192</v>
      </c>
      <c r="AN509" s="349">
        <f t="shared" si="34"/>
        <v>0.2751780821917808</v>
      </c>
      <c r="AO509" s="349">
        <f t="shared" si="33"/>
        <v>0.27802739726027398</v>
      </c>
      <c r="AP509" s="349">
        <f t="shared" si="33"/>
        <v>0.31605479452054797</v>
      </c>
      <c r="AQ509" s="349" t="str">
        <f t="shared" si="33"/>
        <v/>
      </c>
    </row>
    <row r="510" spans="1:43" hidden="1" x14ac:dyDescent="0.25">
      <c r="A510" s="348" t="s">
        <v>1964</v>
      </c>
      <c r="B510" s="348"/>
      <c r="C510" s="348"/>
      <c r="D510" s="348"/>
      <c r="E510" s="348"/>
      <c r="F510" s="348"/>
      <c r="G510" s="348"/>
      <c r="H510" s="348"/>
      <c r="I510" s="348"/>
      <c r="J510" t="s">
        <v>429</v>
      </c>
      <c r="K510" s="348" t="s">
        <v>1977</v>
      </c>
      <c r="L510" t="s">
        <v>1744</v>
      </c>
      <c r="M510" s="348" t="s">
        <v>1745</v>
      </c>
      <c r="N510" s="47"/>
      <c r="O510" s="47"/>
      <c r="P510" s="47"/>
      <c r="Q510" s="47"/>
      <c r="R510" s="47"/>
      <c r="S510" s="47">
        <v>25</v>
      </c>
      <c r="Z510" s="47"/>
      <c r="AA510" s="47"/>
      <c r="AB510" s="47"/>
      <c r="AC510" s="47"/>
      <c r="AD510" s="47"/>
      <c r="AE510" s="47">
        <v>771</v>
      </c>
      <c r="AF510" s="47"/>
      <c r="AG510" s="47"/>
      <c r="AH510" s="47"/>
      <c r="AI510" s="47"/>
      <c r="AJ510" s="47"/>
      <c r="AK510" s="47">
        <v>2773</v>
      </c>
      <c r="AL510" s="349" t="str">
        <f t="shared" si="34"/>
        <v/>
      </c>
      <c r="AM510" s="349" t="str">
        <f t="shared" si="34"/>
        <v/>
      </c>
      <c r="AN510" s="349" t="str">
        <f t="shared" si="34"/>
        <v/>
      </c>
      <c r="AO510" s="349" t="str">
        <f t="shared" si="33"/>
        <v/>
      </c>
      <c r="AP510" s="349" t="str">
        <f t="shared" si="33"/>
        <v/>
      </c>
      <c r="AQ510" s="349">
        <f t="shared" si="33"/>
        <v>0.30389041095890412</v>
      </c>
    </row>
    <row r="511" spans="1:43" hidden="1" x14ac:dyDescent="0.25">
      <c r="A511" s="348" t="s">
        <v>1964</v>
      </c>
      <c r="B511" s="348"/>
      <c r="C511" s="348"/>
      <c r="D511" s="348"/>
      <c r="E511" s="348"/>
      <c r="F511" s="348"/>
      <c r="G511" s="348"/>
      <c r="H511" s="348"/>
      <c r="I511" s="348"/>
      <c r="J511" t="s">
        <v>429</v>
      </c>
      <c r="K511" s="348" t="s">
        <v>1976</v>
      </c>
      <c r="L511" t="s">
        <v>1759</v>
      </c>
      <c r="M511" s="348" t="s">
        <v>1760</v>
      </c>
      <c r="N511" s="47">
        <v>9</v>
      </c>
      <c r="O511" s="47">
        <v>8</v>
      </c>
      <c r="P511" s="47">
        <v>8</v>
      </c>
      <c r="Q511" s="47">
        <v>8</v>
      </c>
      <c r="R511" s="47">
        <v>8</v>
      </c>
      <c r="S511" s="47"/>
      <c r="Z511" s="47">
        <v>302</v>
      </c>
      <c r="AA511" s="47">
        <v>288</v>
      </c>
      <c r="AB511" s="47">
        <v>400</v>
      </c>
      <c r="AC511" s="47">
        <v>391</v>
      </c>
      <c r="AD511" s="47">
        <v>479</v>
      </c>
      <c r="AE511" s="47"/>
      <c r="AF511" s="47">
        <v>752</v>
      </c>
      <c r="AG511" s="47">
        <v>760</v>
      </c>
      <c r="AH511" s="47">
        <v>1112</v>
      </c>
      <c r="AI511" s="47">
        <v>1132</v>
      </c>
      <c r="AJ511" s="47">
        <v>1334</v>
      </c>
      <c r="AK511" s="47"/>
      <c r="AL511" s="349">
        <f t="shared" si="34"/>
        <v>0.22891933028919331</v>
      </c>
      <c r="AM511" s="349">
        <f t="shared" si="34"/>
        <v>0.26027397260273971</v>
      </c>
      <c r="AN511" s="349">
        <f t="shared" si="34"/>
        <v>0.38082191780821917</v>
      </c>
      <c r="AO511" s="349">
        <f t="shared" si="33"/>
        <v>0.38767123287671235</v>
      </c>
      <c r="AP511" s="349">
        <f t="shared" si="33"/>
        <v>0.45684931506849313</v>
      </c>
      <c r="AQ511" s="349" t="str">
        <f t="shared" si="33"/>
        <v/>
      </c>
    </row>
    <row r="512" spans="1:43" hidden="1" x14ac:dyDescent="0.25">
      <c r="A512" s="348" t="s">
        <v>1964</v>
      </c>
      <c r="B512" s="348"/>
      <c r="C512" s="348"/>
      <c r="D512" s="348"/>
      <c r="E512" s="348"/>
      <c r="F512" s="348"/>
      <c r="G512" s="348"/>
      <c r="H512" s="348"/>
      <c r="I512" s="348"/>
      <c r="J512" t="s">
        <v>429</v>
      </c>
      <c r="K512" s="348" t="s">
        <v>1977</v>
      </c>
      <c r="L512" t="s">
        <v>1759</v>
      </c>
      <c r="M512" s="348" t="s">
        <v>1760</v>
      </c>
      <c r="N512" s="47"/>
      <c r="O512" s="47"/>
      <c r="P512" s="47"/>
      <c r="Q512" s="47"/>
      <c r="R512" s="47"/>
      <c r="S512" s="47">
        <v>8</v>
      </c>
      <c r="Z512" s="47"/>
      <c r="AA512" s="47"/>
      <c r="AB512" s="47"/>
      <c r="AC512" s="47"/>
      <c r="AD512" s="47"/>
      <c r="AE512" s="47">
        <v>523</v>
      </c>
      <c r="AF512" s="47"/>
      <c r="AG512" s="47"/>
      <c r="AH512" s="47"/>
      <c r="AI512" s="47"/>
      <c r="AJ512" s="47"/>
      <c r="AK512" s="47">
        <v>1256</v>
      </c>
      <c r="AL512" s="349" t="str">
        <f t="shared" si="34"/>
        <v/>
      </c>
      <c r="AM512" s="349" t="str">
        <f t="shared" si="34"/>
        <v/>
      </c>
      <c r="AN512" s="349" t="str">
        <f t="shared" si="34"/>
        <v/>
      </c>
      <c r="AO512" s="349" t="str">
        <f t="shared" si="33"/>
        <v/>
      </c>
      <c r="AP512" s="349" t="str">
        <f t="shared" si="33"/>
        <v/>
      </c>
      <c r="AQ512" s="349">
        <f t="shared" si="33"/>
        <v>0.43013698630136987</v>
      </c>
    </row>
    <row r="513" spans="1:43" hidden="1" x14ac:dyDescent="0.25">
      <c r="A513" s="348" t="s">
        <v>1964</v>
      </c>
      <c r="B513" s="348"/>
      <c r="C513" s="348"/>
      <c r="D513" s="348"/>
      <c r="E513" s="348"/>
      <c r="F513" s="348"/>
      <c r="G513" s="348"/>
      <c r="H513" s="348"/>
      <c r="I513" s="348"/>
      <c r="J513" t="s">
        <v>429</v>
      </c>
      <c r="K513" s="348" t="s">
        <v>1976</v>
      </c>
      <c r="L513" t="s">
        <v>1796</v>
      </c>
      <c r="M513" s="348" t="s">
        <v>1797</v>
      </c>
      <c r="N513" s="47">
        <v>11</v>
      </c>
      <c r="O513" s="47">
        <v>9</v>
      </c>
      <c r="P513" s="47">
        <v>9</v>
      </c>
      <c r="Q513" s="47">
        <v>9</v>
      </c>
      <c r="R513" s="47">
        <v>9</v>
      </c>
      <c r="S513" s="47"/>
      <c r="Z513" s="47">
        <v>366</v>
      </c>
      <c r="AA513" s="47">
        <v>314</v>
      </c>
      <c r="AB513" s="47">
        <v>328</v>
      </c>
      <c r="AC513" s="47">
        <v>229</v>
      </c>
      <c r="AD513" s="47">
        <v>307</v>
      </c>
      <c r="AE513" s="47"/>
      <c r="AF513" s="47">
        <v>1438</v>
      </c>
      <c r="AG513" s="47">
        <v>1108</v>
      </c>
      <c r="AH513" s="47">
        <v>1102</v>
      </c>
      <c r="AI513" s="47">
        <v>853</v>
      </c>
      <c r="AJ513" s="47">
        <v>848</v>
      </c>
      <c r="AK513" s="47"/>
      <c r="AL513" s="349">
        <f t="shared" si="34"/>
        <v>0.35815691158156909</v>
      </c>
      <c r="AM513" s="349">
        <f t="shared" si="34"/>
        <v>0.33729071537290717</v>
      </c>
      <c r="AN513" s="349">
        <f t="shared" si="34"/>
        <v>0.33546423135464232</v>
      </c>
      <c r="AO513" s="349">
        <f t="shared" si="33"/>
        <v>0.25966514459665141</v>
      </c>
      <c r="AP513" s="349">
        <f t="shared" si="33"/>
        <v>0.25814307458143076</v>
      </c>
      <c r="AQ513" s="349" t="str">
        <f t="shared" si="33"/>
        <v/>
      </c>
    </row>
    <row r="514" spans="1:43" hidden="1" x14ac:dyDescent="0.25">
      <c r="A514" s="348" t="s">
        <v>1964</v>
      </c>
      <c r="B514" s="348"/>
      <c r="C514" s="348"/>
      <c r="D514" s="348"/>
      <c r="E514" s="348"/>
      <c r="F514" s="348"/>
      <c r="G514" s="348"/>
      <c r="H514" s="348"/>
      <c r="I514" s="348"/>
      <c r="J514" t="s">
        <v>429</v>
      </c>
      <c r="K514" s="348" t="s">
        <v>1977</v>
      </c>
      <c r="L514" t="s">
        <v>1796</v>
      </c>
      <c r="M514" s="348" t="s">
        <v>1797</v>
      </c>
      <c r="N514" s="47"/>
      <c r="O514" s="47"/>
      <c r="P514" s="47"/>
      <c r="Q514" s="47"/>
      <c r="R514" s="47"/>
      <c r="S514" s="47">
        <v>9</v>
      </c>
      <c r="Z514" s="47"/>
      <c r="AA514" s="47"/>
      <c r="AB514" s="47"/>
      <c r="AC514" s="47"/>
      <c r="AD514" s="47"/>
      <c r="AE514" s="47">
        <v>347</v>
      </c>
      <c r="AF514" s="47"/>
      <c r="AG514" s="47"/>
      <c r="AH514" s="47"/>
      <c r="AI514" s="47"/>
      <c r="AJ514" s="47"/>
      <c r="AK514" s="47">
        <v>821</v>
      </c>
      <c r="AL514" s="349" t="str">
        <f t="shared" si="34"/>
        <v/>
      </c>
      <c r="AM514" s="349" t="str">
        <f t="shared" si="34"/>
        <v/>
      </c>
      <c r="AN514" s="349" t="str">
        <f t="shared" si="34"/>
        <v/>
      </c>
      <c r="AO514" s="349" t="str">
        <f t="shared" si="33"/>
        <v/>
      </c>
      <c r="AP514" s="349" t="str">
        <f t="shared" si="33"/>
        <v/>
      </c>
      <c r="AQ514" s="349">
        <f t="shared" si="33"/>
        <v>0.24992389649923899</v>
      </c>
    </row>
    <row r="515" spans="1:43" hidden="1" x14ac:dyDescent="0.25">
      <c r="A515" s="348" t="s">
        <v>1964</v>
      </c>
      <c r="B515" s="348"/>
      <c r="C515" s="348"/>
      <c r="D515" s="348"/>
      <c r="E515" s="348"/>
      <c r="F515" s="348"/>
      <c r="G515" s="348"/>
      <c r="H515" s="348"/>
      <c r="I515" s="348"/>
      <c r="J515" t="s">
        <v>429</v>
      </c>
      <c r="K515" s="348" t="s">
        <v>1976</v>
      </c>
      <c r="L515" t="s">
        <v>1746</v>
      </c>
      <c r="M515" s="348" t="s">
        <v>1747</v>
      </c>
      <c r="N515" s="47">
        <v>3</v>
      </c>
      <c r="O515" s="47">
        <v>3</v>
      </c>
      <c r="P515" s="47">
        <v>3</v>
      </c>
      <c r="Q515" s="47">
        <v>3</v>
      </c>
      <c r="R515" s="47">
        <v>3</v>
      </c>
      <c r="S515" s="47"/>
      <c r="Z515" s="47">
        <v>9</v>
      </c>
      <c r="AA515" s="47">
        <v>15</v>
      </c>
      <c r="AB515" s="47">
        <v>11</v>
      </c>
      <c r="AC515" s="47">
        <v>27</v>
      </c>
      <c r="AD515" s="47">
        <v>15</v>
      </c>
      <c r="AE515" s="47"/>
      <c r="AF515" s="47">
        <v>175</v>
      </c>
      <c r="AG515" s="47">
        <v>293</v>
      </c>
      <c r="AH515" s="47">
        <v>329</v>
      </c>
      <c r="AI515" s="47">
        <v>1210</v>
      </c>
      <c r="AJ515" s="47">
        <v>858</v>
      </c>
      <c r="AK515" s="47"/>
      <c r="AL515" s="349">
        <f t="shared" si="34"/>
        <v>0.15981735159817353</v>
      </c>
      <c r="AM515" s="349">
        <f t="shared" si="34"/>
        <v>0.26757990867579912</v>
      </c>
      <c r="AN515" s="349">
        <f t="shared" si="34"/>
        <v>0.30045662100456622</v>
      </c>
      <c r="AO515" s="349">
        <f t="shared" si="33"/>
        <v>1.1050228310502284</v>
      </c>
      <c r="AP515" s="349">
        <f t="shared" si="33"/>
        <v>0.78356164383561644</v>
      </c>
      <c r="AQ515" s="349" t="str">
        <f t="shared" si="33"/>
        <v/>
      </c>
    </row>
    <row r="516" spans="1:43" hidden="1" x14ac:dyDescent="0.25">
      <c r="A516" s="348" t="s">
        <v>1964</v>
      </c>
      <c r="B516" s="348"/>
      <c r="C516" s="348"/>
      <c r="D516" s="348"/>
      <c r="E516" s="348"/>
      <c r="F516" s="348"/>
      <c r="G516" s="348"/>
      <c r="H516" s="348"/>
      <c r="I516" s="348"/>
      <c r="J516" t="s">
        <v>429</v>
      </c>
      <c r="K516" s="348" t="s">
        <v>1977</v>
      </c>
      <c r="L516" t="s">
        <v>1746</v>
      </c>
      <c r="M516" s="348" t="s">
        <v>1747</v>
      </c>
      <c r="N516" s="47"/>
      <c r="O516" s="47"/>
      <c r="P516" s="47"/>
      <c r="Q516" s="47"/>
      <c r="R516" s="47"/>
      <c r="S516" s="47">
        <v>3</v>
      </c>
      <c r="Z516" s="47"/>
      <c r="AA516" s="47"/>
      <c r="AB516" s="47"/>
      <c r="AC516" s="47"/>
      <c r="AD516" s="47"/>
      <c r="AE516" s="47">
        <v>19</v>
      </c>
      <c r="AF516" s="47"/>
      <c r="AG516" s="47"/>
      <c r="AH516" s="47"/>
      <c r="AI516" s="47"/>
      <c r="AJ516" s="47"/>
      <c r="AK516" s="47">
        <v>361</v>
      </c>
      <c r="AL516" s="349" t="str">
        <f t="shared" si="34"/>
        <v/>
      </c>
      <c r="AM516" s="349" t="str">
        <f t="shared" si="34"/>
        <v/>
      </c>
      <c r="AN516" s="349" t="str">
        <f t="shared" si="34"/>
        <v/>
      </c>
      <c r="AO516" s="349" t="str">
        <f t="shared" si="33"/>
        <v/>
      </c>
      <c r="AP516" s="349" t="str">
        <f t="shared" si="33"/>
        <v/>
      </c>
      <c r="AQ516" s="349">
        <f t="shared" si="33"/>
        <v>0.32968036529680361</v>
      </c>
    </row>
    <row r="517" spans="1:43" hidden="1" x14ac:dyDescent="0.25">
      <c r="A517" s="348" t="s">
        <v>1964</v>
      </c>
      <c r="B517" s="348"/>
      <c r="C517" s="348"/>
      <c r="D517" s="348"/>
      <c r="E517" s="348"/>
      <c r="F517" s="348"/>
      <c r="G517" s="348"/>
      <c r="H517" s="348"/>
      <c r="I517" s="348"/>
      <c r="J517" t="s">
        <v>429</v>
      </c>
      <c r="K517" s="348" t="s">
        <v>1977</v>
      </c>
      <c r="L517" t="s">
        <v>1634</v>
      </c>
      <c r="M517" s="348" t="s">
        <v>1833</v>
      </c>
      <c r="N517" s="47"/>
      <c r="O517" s="47"/>
      <c r="P517" s="47"/>
      <c r="Q517" s="47"/>
      <c r="R517" s="47"/>
      <c r="S517" s="47">
        <v>15</v>
      </c>
      <c r="Z517" s="47"/>
      <c r="AA517" s="47"/>
      <c r="AB517" s="47"/>
      <c r="AC517" s="47"/>
      <c r="AD517" s="47"/>
      <c r="AE517" s="47">
        <v>391</v>
      </c>
      <c r="AF517" s="47"/>
      <c r="AG517" s="47"/>
      <c r="AH517" s="47"/>
      <c r="AI517" s="47"/>
      <c r="AJ517" s="47"/>
      <c r="AK517" s="47">
        <v>1617</v>
      </c>
      <c r="AL517" s="349" t="str">
        <f t="shared" si="34"/>
        <v/>
      </c>
      <c r="AM517" s="349" t="str">
        <f t="shared" si="34"/>
        <v/>
      </c>
      <c r="AN517" s="349" t="str">
        <f t="shared" si="34"/>
        <v/>
      </c>
      <c r="AO517" s="349" t="str">
        <f t="shared" si="33"/>
        <v/>
      </c>
      <c r="AP517" s="349" t="str">
        <f t="shared" si="33"/>
        <v/>
      </c>
      <c r="AQ517" s="349">
        <f t="shared" si="33"/>
        <v>0.29534246575342465</v>
      </c>
    </row>
    <row r="518" spans="1:43" hidden="1" x14ac:dyDescent="0.25">
      <c r="A518" s="348" t="s">
        <v>1964</v>
      </c>
      <c r="B518" s="348"/>
      <c r="C518" s="348"/>
      <c r="D518" s="348"/>
      <c r="E518" s="348"/>
      <c r="F518" s="348"/>
      <c r="G518" s="348"/>
      <c r="H518" s="348"/>
      <c r="I518" s="348"/>
      <c r="J518" t="s">
        <v>429</v>
      </c>
      <c r="K518" s="348" t="s">
        <v>1976</v>
      </c>
      <c r="L518" t="s">
        <v>1962</v>
      </c>
      <c r="M518" s="348" t="s">
        <v>1963</v>
      </c>
      <c r="N518" s="47">
        <v>5</v>
      </c>
      <c r="O518" s="47">
        <v>9</v>
      </c>
      <c r="P518" s="47">
        <v>9</v>
      </c>
      <c r="Q518" s="47">
        <v>9</v>
      </c>
      <c r="R518" s="47">
        <v>9</v>
      </c>
      <c r="S518" s="47"/>
      <c r="Z518" s="47">
        <v>240</v>
      </c>
      <c r="AA518" s="47">
        <v>238</v>
      </c>
      <c r="AB518" s="47">
        <v>322</v>
      </c>
      <c r="AC518" s="47">
        <v>277</v>
      </c>
      <c r="AD518" s="47">
        <v>250</v>
      </c>
      <c r="AE518" s="47"/>
      <c r="AF518" s="47">
        <v>1648</v>
      </c>
      <c r="AG518" s="47">
        <v>1550</v>
      </c>
      <c r="AH518" s="47">
        <v>1837</v>
      </c>
      <c r="AI518" s="47">
        <v>1560</v>
      </c>
      <c r="AJ518" s="47">
        <v>1477</v>
      </c>
      <c r="AK518" s="47"/>
      <c r="AL518" s="349">
        <f t="shared" si="34"/>
        <v>0.90301369863013703</v>
      </c>
      <c r="AM518" s="349">
        <f t="shared" si="34"/>
        <v>0.47184170471841708</v>
      </c>
      <c r="AN518" s="349">
        <f t="shared" si="34"/>
        <v>0.55920852359208528</v>
      </c>
      <c r="AO518" s="349">
        <f t="shared" si="33"/>
        <v>0.47488584474885848</v>
      </c>
      <c r="AP518" s="349">
        <f t="shared" si="33"/>
        <v>0.44961948249619482</v>
      </c>
      <c r="AQ518" s="349" t="str">
        <f t="shared" si="33"/>
        <v/>
      </c>
    </row>
    <row r="519" spans="1:43" hidden="1" x14ac:dyDescent="0.25">
      <c r="A519" s="348" t="s">
        <v>1964</v>
      </c>
      <c r="B519" s="348"/>
      <c r="C519" s="348"/>
      <c r="D519" s="348"/>
      <c r="E519" s="348"/>
      <c r="F519" s="348"/>
      <c r="G519" s="348"/>
      <c r="H519" s="348"/>
      <c r="I519" s="348"/>
      <c r="J519" t="s">
        <v>429</v>
      </c>
      <c r="K519" s="348" t="s">
        <v>1977</v>
      </c>
      <c r="L519" t="s">
        <v>1962</v>
      </c>
      <c r="M519" s="348" t="s">
        <v>1963</v>
      </c>
      <c r="N519" s="47"/>
      <c r="O519" s="47"/>
      <c r="P519" s="47"/>
      <c r="Q519" s="47"/>
      <c r="R519" s="47"/>
      <c r="S519" s="47">
        <v>9</v>
      </c>
      <c r="Z519" s="47"/>
      <c r="AA519" s="47"/>
      <c r="AB519" s="47"/>
      <c r="AC519" s="47"/>
      <c r="AD519" s="47"/>
      <c r="AE519" s="47">
        <v>255</v>
      </c>
      <c r="AF519" s="47"/>
      <c r="AG519" s="47"/>
      <c r="AH519" s="47"/>
      <c r="AI519" s="47"/>
      <c r="AJ519" s="47"/>
      <c r="AK519" s="47">
        <v>1338</v>
      </c>
      <c r="AL519" s="349" t="str">
        <f t="shared" si="34"/>
        <v/>
      </c>
      <c r="AM519" s="349" t="str">
        <f t="shared" si="34"/>
        <v/>
      </c>
      <c r="AN519" s="349" t="str">
        <f t="shared" si="34"/>
        <v/>
      </c>
      <c r="AO519" s="349" t="str">
        <f t="shared" si="33"/>
        <v/>
      </c>
      <c r="AP519" s="349" t="str">
        <f t="shared" si="33"/>
        <v/>
      </c>
      <c r="AQ519" s="349">
        <f t="shared" si="33"/>
        <v>0.40730593607305932</v>
      </c>
    </row>
    <row r="520" spans="1:43" hidden="1" x14ac:dyDescent="0.25">
      <c r="A520" s="348" t="s">
        <v>1964</v>
      </c>
      <c r="B520" s="348"/>
      <c r="C520" s="348"/>
      <c r="D520" s="348"/>
      <c r="E520" s="348"/>
      <c r="F520" s="348"/>
      <c r="G520" s="348"/>
      <c r="H520" s="348"/>
      <c r="I520" s="348"/>
      <c r="J520" t="s">
        <v>429</v>
      </c>
      <c r="K520" s="348" t="s">
        <v>1976</v>
      </c>
      <c r="L520" t="s">
        <v>1781</v>
      </c>
      <c r="M520" s="348" t="s">
        <v>1782</v>
      </c>
      <c r="N520" s="47">
        <v>1</v>
      </c>
      <c r="O520" s="47">
        <v>1</v>
      </c>
      <c r="P520" s="47">
        <v>1</v>
      </c>
      <c r="Q520" s="47">
        <v>1</v>
      </c>
      <c r="R520" s="47">
        <v>1</v>
      </c>
      <c r="S520" s="47"/>
      <c r="Z520" s="47">
        <v>10</v>
      </c>
      <c r="AA520" s="47">
        <v>9</v>
      </c>
      <c r="AB520" s="47">
        <v>14</v>
      </c>
      <c r="AC520" s="47">
        <v>28</v>
      </c>
      <c r="AD520" s="47">
        <v>19</v>
      </c>
      <c r="AE520" s="47"/>
      <c r="AF520" s="47">
        <v>110</v>
      </c>
      <c r="AG520" s="47">
        <v>61</v>
      </c>
      <c r="AH520" s="47">
        <v>171</v>
      </c>
      <c r="AI520" s="47">
        <v>248</v>
      </c>
      <c r="AJ520" s="47">
        <v>213</v>
      </c>
      <c r="AK520" s="47"/>
      <c r="AL520" s="349">
        <f t="shared" si="34"/>
        <v>0.30136986301369861</v>
      </c>
      <c r="AM520" s="349">
        <f t="shared" si="34"/>
        <v>0.16712328767123288</v>
      </c>
      <c r="AN520" s="349">
        <f t="shared" si="34"/>
        <v>0.46849315068493153</v>
      </c>
      <c r="AO520" s="349">
        <f t="shared" si="33"/>
        <v>0.67945205479452053</v>
      </c>
      <c r="AP520" s="349">
        <f t="shared" si="33"/>
        <v>0.58356164383561648</v>
      </c>
      <c r="AQ520" s="349" t="str">
        <f t="shared" si="33"/>
        <v/>
      </c>
    </row>
    <row r="521" spans="1:43" hidden="1" x14ac:dyDescent="0.25">
      <c r="A521" s="348" t="s">
        <v>1964</v>
      </c>
      <c r="B521" s="348"/>
      <c r="C521" s="348"/>
      <c r="D521" s="348"/>
      <c r="E521" s="348"/>
      <c r="F521" s="348"/>
      <c r="G521" s="348"/>
      <c r="H521" s="348"/>
      <c r="I521" s="348"/>
      <c r="J521" t="s">
        <v>429</v>
      </c>
      <c r="K521" s="348" t="s">
        <v>1977</v>
      </c>
      <c r="L521" t="s">
        <v>1781</v>
      </c>
      <c r="M521" s="348" t="s">
        <v>1782</v>
      </c>
      <c r="N521" s="47"/>
      <c r="O521" s="47"/>
      <c r="P521" s="47"/>
      <c r="Q521" s="47"/>
      <c r="R521" s="47"/>
      <c r="S521" s="47">
        <v>1</v>
      </c>
      <c r="Z521" s="47"/>
      <c r="AA521" s="47"/>
      <c r="AB521" s="47"/>
      <c r="AC521" s="47"/>
      <c r="AD521" s="47"/>
      <c r="AE521" s="47">
        <v>32</v>
      </c>
      <c r="AF521" s="47"/>
      <c r="AG521" s="47"/>
      <c r="AH521" s="47"/>
      <c r="AI521" s="47"/>
      <c r="AJ521" s="47"/>
      <c r="AK521" s="47">
        <v>268</v>
      </c>
      <c r="AL521" s="349" t="str">
        <f t="shared" si="34"/>
        <v/>
      </c>
      <c r="AM521" s="349" t="str">
        <f t="shared" si="34"/>
        <v/>
      </c>
      <c r="AN521" s="349" t="str">
        <f t="shared" si="34"/>
        <v/>
      </c>
      <c r="AO521" s="349" t="str">
        <f t="shared" si="33"/>
        <v/>
      </c>
      <c r="AP521" s="349" t="str">
        <f t="shared" si="33"/>
        <v/>
      </c>
      <c r="AQ521" s="349">
        <f t="shared" si="33"/>
        <v>0.73424657534246573</v>
      </c>
    </row>
    <row r="522" spans="1:43" hidden="1" x14ac:dyDescent="0.25">
      <c r="A522" s="348" t="s">
        <v>1964</v>
      </c>
      <c r="B522" s="348"/>
      <c r="C522" s="348"/>
      <c r="D522" s="348"/>
      <c r="E522" s="348"/>
      <c r="F522" s="348"/>
      <c r="G522" s="348"/>
      <c r="H522" s="348"/>
      <c r="I522" s="348"/>
      <c r="J522" t="s">
        <v>429</v>
      </c>
      <c r="K522" s="348" t="s">
        <v>1976</v>
      </c>
      <c r="L522" t="s">
        <v>1936</v>
      </c>
      <c r="M522" s="348" t="s">
        <v>1937</v>
      </c>
      <c r="N522" s="47">
        <v>4</v>
      </c>
      <c r="O522" s="47">
        <v>2</v>
      </c>
      <c r="P522" s="47">
        <v>2</v>
      </c>
      <c r="Q522" s="47">
        <v>2</v>
      </c>
      <c r="R522" s="47">
        <v>2</v>
      </c>
      <c r="S522" s="47"/>
      <c r="Z522" s="47">
        <v>4</v>
      </c>
      <c r="AA522" s="47">
        <v>0</v>
      </c>
      <c r="AB522" s="47">
        <v>9</v>
      </c>
      <c r="AC522" s="47">
        <v>66</v>
      </c>
      <c r="AD522" s="47">
        <v>30</v>
      </c>
      <c r="AE522" s="47"/>
      <c r="AF522" s="47">
        <v>25</v>
      </c>
      <c r="AG522" s="47">
        <v>10</v>
      </c>
      <c r="AH522" s="47">
        <v>58</v>
      </c>
      <c r="AI522" s="47">
        <v>355</v>
      </c>
      <c r="AJ522" s="47">
        <v>163</v>
      </c>
      <c r="AK522" s="47"/>
      <c r="AL522" s="349">
        <f t="shared" si="34"/>
        <v>1.7123287671232876E-2</v>
      </c>
      <c r="AM522" s="349">
        <f t="shared" si="34"/>
        <v>1.3698630136986301E-2</v>
      </c>
      <c r="AN522" s="349">
        <f t="shared" si="34"/>
        <v>7.9452054794520555E-2</v>
      </c>
      <c r="AO522" s="349">
        <f t="shared" si="33"/>
        <v>0.4863013698630137</v>
      </c>
      <c r="AP522" s="349">
        <f t="shared" si="33"/>
        <v>0.22328767123287671</v>
      </c>
      <c r="AQ522" s="349" t="str">
        <f t="shared" si="33"/>
        <v/>
      </c>
    </row>
    <row r="523" spans="1:43" hidden="1" x14ac:dyDescent="0.25">
      <c r="A523" s="348" t="s">
        <v>1964</v>
      </c>
      <c r="B523" s="348"/>
      <c r="C523" s="348"/>
      <c r="D523" s="348"/>
      <c r="E523" s="348"/>
      <c r="F523" s="348"/>
      <c r="G523" s="348"/>
      <c r="H523" s="348"/>
      <c r="I523" s="348"/>
      <c r="J523" t="s">
        <v>429</v>
      </c>
      <c r="K523" s="348" t="s">
        <v>1977</v>
      </c>
      <c r="L523" t="s">
        <v>1936</v>
      </c>
      <c r="M523" s="348" t="s">
        <v>1937</v>
      </c>
      <c r="N523" s="47"/>
      <c r="O523" s="47"/>
      <c r="P523" s="47"/>
      <c r="Q523" s="47"/>
      <c r="R523" s="47"/>
      <c r="S523" s="47">
        <v>2</v>
      </c>
      <c r="Z523" s="47"/>
      <c r="AA523" s="47"/>
      <c r="AB523" s="47"/>
      <c r="AC523" s="47"/>
      <c r="AD523" s="47"/>
      <c r="AE523" s="47">
        <v>42</v>
      </c>
      <c r="AF523" s="47"/>
      <c r="AG523" s="47"/>
      <c r="AH523" s="47"/>
      <c r="AI523" s="47"/>
      <c r="AJ523" s="47"/>
      <c r="AK523" s="47">
        <v>329</v>
      </c>
      <c r="AL523" s="349" t="str">
        <f t="shared" si="34"/>
        <v/>
      </c>
      <c r="AM523" s="349" t="str">
        <f t="shared" si="34"/>
        <v/>
      </c>
      <c r="AN523" s="349" t="str">
        <f t="shared" si="34"/>
        <v/>
      </c>
      <c r="AO523" s="349" t="str">
        <f t="shared" si="33"/>
        <v/>
      </c>
      <c r="AP523" s="349" t="str">
        <f t="shared" si="33"/>
        <v/>
      </c>
      <c r="AQ523" s="349">
        <f t="shared" si="33"/>
        <v>0.4506849315068493</v>
      </c>
    </row>
    <row r="524" spans="1:43" hidden="1" x14ac:dyDescent="0.25">
      <c r="A524" s="348" t="s">
        <v>1964</v>
      </c>
      <c r="B524" s="348"/>
      <c r="C524" s="348"/>
      <c r="D524" s="348"/>
      <c r="E524" s="348"/>
      <c r="F524" s="348"/>
      <c r="G524" s="348"/>
      <c r="H524" s="348"/>
      <c r="I524" s="348"/>
      <c r="J524" t="s">
        <v>429</v>
      </c>
      <c r="K524" s="348" t="s">
        <v>1976</v>
      </c>
      <c r="L524" t="s">
        <v>1769</v>
      </c>
      <c r="M524" s="348" t="s">
        <v>1770</v>
      </c>
      <c r="N524" s="47"/>
      <c r="O524" s="47">
        <v>1</v>
      </c>
      <c r="P524" s="47">
        <v>1</v>
      </c>
      <c r="Q524" s="47">
        <v>1</v>
      </c>
      <c r="R524" s="47">
        <v>1</v>
      </c>
      <c r="S524" s="47"/>
      <c r="Z524" s="47"/>
      <c r="AA524" s="47">
        <v>0</v>
      </c>
      <c r="AB524" s="47">
        <v>0</v>
      </c>
      <c r="AC524" s="47">
        <v>0</v>
      </c>
      <c r="AD524" s="47">
        <v>0</v>
      </c>
      <c r="AE524" s="47"/>
      <c r="AF524" s="47"/>
      <c r="AG524" s="47">
        <v>0</v>
      </c>
      <c r="AH524" s="47">
        <v>0</v>
      </c>
      <c r="AI524" s="47">
        <v>0</v>
      </c>
      <c r="AJ524" s="47"/>
      <c r="AK524" s="47"/>
      <c r="AL524" s="349" t="str">
        <f t="shared" si="34"/>
        <v/>
      </c>
      <c r="AM524" s="349">
        <f t="shared" si="34"/>
        <v>0</v>
      </c>
      <c r="AN524" s="349">
        <f t="shared" si="34"/>
        <v>0</v>
      </c>
      <c r="AO524" s="349">
        <f t="shared" si="33"/>
        <v>0</v>
      </c>
      <c r="AP524" s="349">
        <f t="shared" si="33"/>
        <v>0</v>
      </c>
      <c r="AQ524" s="349" t="str">
        <f t="shared" si="33"/>
        <v/>
      </c>
    </row>
    <row r="525" spans="1:43" hidden="1" x14ac:dyDescent="0.25">
      <c r="A525" s="348" t="s">
        <v>1964</v>
      </c>
      <c r="B525" s="348"/>
      <c r="C525" s="348"/>
      <c r="D525" s="348"/>
      <c r="E525" s="348"/>
      <c r="F525" s="348"/>
      <c r="G525" s="348"/>
      <c r="H525" s="348"/>
      <c r="I525" s="348"/>
      <c r="J525" t="s">
        <v>429</v>
      </c>
      <c r="K525" s="348" t="s">
        <v>1977</v>
      </c>
      <c r="L525" t="s">
        <v>1769</v>
      </c>
      <c r="M525" s="348" t="s">
        <v>1770</v>
      </c>
      <c r="N525" s="47"/>
      <c r="O525" s="47"/>
      <c r="P525" s="47"/>
      <c r="Q525" s="47"/>
      <c r="R525" s="47"/>
      <c r="S525" s="47">
        <v>1</v>
      </c>
      <c r="Z525" s="47"/>
      <c r="AA525" s="47"/>
      <c r="AB525" s="47"/>
      <c r="AC525" s="47"/>
      <c r="AD525" s="47"/>
      <c r="AE525" s="47">
        <v>0</v>
      </c>
      <c r="AF525" s="47"/>
      <c r="AG525" s="47"/>
      <c r="AH525" s="47"/>
      <c r="AI525" s="47"/>
      <c r="AJ525" s="47"/>
      <c r="AK525" s="47"/>
      <c r="AL525" s="349" t="str">
        <f t="shared" si="34"/>
        <v/>
      </c>
      <c r="AM525" s="349" t="str">
        <f t="shared" si="34"/>
        <v/>
      </c>
      <c r="AN525" s="349" t="str">
        <f t="shared" si="34"/>
        <v/>
      </c>
      <c r="AO525" s="349" t="str">
        <f t="shared" si="33"/>
        <v/>
      </c>
      <c r="AP525" s="349" t="str">
        <f t="shared" si="33"/>
        <v/>
      </c>
      <c r="AQ525" s="349">
        <f t="shared" si="33"/>
        <v>0</v>
      </c>
    </row>
    <row r="526" spans="1:43" hidden="1" x14ac:dyDescent="0.25">
      <c r="A526" s="348" t="s">
        <v>1964</v>
      </c>
      <c r="B526" s="348"/>
      <c r="C526" s="348"/>
      <c r="D526" s="348"/>
      <c r="E526" s="348"/>
      <c r="F526" s="348"/>
      <c r="G526" s="348"/>
      <c r="H526" s="348"/>
      <c r="I526" s="348"/>
      <c r="J526" t="s">
        <v>429</v>
      </c>
      <c r="K526" s="348" t="s">
        <v>1976</v>
      </c>
      <c r="L526" t="s">
        <v>1771</v>
      </c>
      <c r="M526" s="348" t="s">
        <v>1772</v>
      </c>
      <c r="N526" s="47">
        <v>1</v>
      </c>
      <c r="O526" s="47">
        <v>1</v>
      </c>
      <c r="P526" s="47">
        <v>1</v>
      </c>
      <c r="Q526" s="47">
        <v>1</v>
      </c>
      <c r="R526" s="47">
        <v>1</v>
      </c>
      <c r="S526" s="47"/>
      <c r="Z526" s="47">
        <v>10</v>
      </c>
      <c r="AA526" s="47">
        <v>12</v>
      </c>
      <c r="AB526" s="47">
        <v>4</v>
      </c>
      <c r="AC526" s="47">
        <v>11</v>
      </c>
      <c r="AD526" s="47">
        <v>3</v>
      </c>
      <c r="AE526" s="47"/>
      <c r="AF526" s="47">
        <v>59</v>
      </c>
      <c r="AG526" s="47">
        <v>83</v>
      </c>
      <c r="AH526" s="47">
        <v>62</v>
      </c>
      <c r="AI526" s="47">
        <v>105</v>
      </c>
      <c r="AJ526" s="47">
        <v>43</v>
      </c>
      <c r="AK526" s="47"/>
      <c r="AL526" s="349">
        <f t="shared" si="34"/>
        <v>0.16164383561643836</v>
      </c>
      <c r="AM526" s="349">
        <f t="shared" si="34"/>
        <v>0.22739726027397261</v>
      </c>
      <c r="AN526" s="349">
        <f t="shared" si="34"/>
        <v>0.16986301369863013</v>
      </c>
      <c r="AO526" s="349">
        <f t="shared" si="33"/>
        <v>0.28767123287671231</v>
      </c>
      <c r="AP526" s="349">
        <f t="shared" si="33"/>
        <v>0.11780821917808219</v>
      </c>
      <c r="AQ526" s="349" t="str">
        <f t="shared" si="33"/>
        <v/>
      </c>
    </row>
    <row r="527" spans="1:43" hidden="1" x14ac:dyDescent="0.25">
      <c r="A527" s="348" t="s">
        <v>1964</v>
      </c>
      <c r="B527" s="348"/>
      <c r="C527" s="348"/>
      <c r="D527" s="348"/>
      <c r="E527" s="348"/>
      <c r="F527" s="348"/>
      <c r="G527" s="348"/>
      <c r="H527" s="348"/>
      <c r="I527" s="348"/>
      <c r="J527" t="s">
        <v>429</v>
      </c>
      <c r="K527" s="348" t="s">
        <v>1977</v>
      </c>
      <c r="L527" t="s">
        <v>1771</v>
      </c>
      <c r="M527" s="348" t="s">
        <v>1772</v>
      </c>
      <c r="N527" s="47"/>
      <c r="O527" s="47"/>
      <c r="P527" s="47"/>
      <c r="Q527" s="47"/>
      <c r="R527" s="47"/>
      <c r="S527" s="47">
        <v>1</v>
      </c>
      <c r="Z527" s="47"/>
      <c r="AA527" s="47"/>
      <c r="AB527" s="47"/>
      <c r="AC527" s="47"/>
      <c r="AD527" s="47"/>
      <c r="AE527" s="47">
        <v>5</v>
      </c>
      <c r="AF527" s="47"/>
      <c r="AG527" s="47"/>
      <c r="AH527" s="47"/>
      <c r="AI527" s="47"/>
      <c r="AJ527" s="47"/>
      <c r="AK527" s="47">
        <v>51</v>
      </c>
      <c r="AL527" s="349" t="str">
        <f t="shared" si="34"/>
        <v/>
      </c>
      <c r="AM527" s="349" t="str">
        <f t="shared" si="34"/>
        <v/>
      </c>
      <c r="AN527" s="349" t="str">
        <f t="shared" si="34"/>
        <v/>
      </c>
      <c r="AO527" s="349" t="str">
        <f t="shared" si="33"/>
        <v/>
      </c>
      <c r="AP527" s="349" t="str">
        <f t="shared" si="33"/>
        <v/>
      </c>
      <c r="AQ527" s="349">
        <f t="shared" si="33"/>
        <v>0.13972602739726028</v>
      </c>
    </row>
    <row r="528" spans="1:43" hidden="1" x14ac:dyDescent="0.25">
      <c r="A528" s="348" t="s">
        <v>1978</v>
      </c>
      <c r="B528" s="348"/>
      <c r="C528" s="348"/>
      <c r="D528" s="348"/>
      <c r="E528" s="348"/>
      <c r="F528" s="348"/>
      <c r="G528" s="348"/>
      <c r="H528" s="348"/>
      <c r="I528" s="348"/>
      <c r="J528" t="s">
        <v>515</v>
      </c>
      <c r="K528" s="348" t="s">
        <v>1979</v>
      </c>
      <c r="L528" t="s">
        <v>1763</v>
      </c>
      <c r="M528" s="348" t="s">
        <v>1764</v>
      </c>
      <c r="N528" s="47"/>
      <c r="O528" s="47"/>
      <c r="P528" s="47"/>
      <c r="Q528" s="47"/>
      <c r="R528" s="47"/>
      <c r="S528" s="47">
        <v>35</v>
      </c>
      <c r="Z528" s="47"/>
      <c r="AA528" s="47"/>
      <c r="AB528" s="47"/>
      <c r="AC528" s="47"/>
      <c r="AD528" s="47"/>
      <c r="AE528" s="47">
        <v>818</v>
      </c>
      <c r="AF528" s="47"/>
      <c r="AG528" s="47"/>
      <c r="AH528" s="47"/>
      <c r="AI528" s="47"/>
      <c r="AJ528" s="47"/>
      <c r="AK528" s="47">
        <v>7936</v>
      </c>
      <c r="AL528" s="349" t="str">
        <f t="shared" si="34"/>
        <v/>
      </c>
      <c r="AM528" s="349" t="str">
        <f t="shared" si="34"/>
        <v/>
      </c>
      <c r="AN528" s="349" t="str">
        <f t="shared" si="34"/>
        <v/>
      </c>
      <c r="AO528" s="349" t="str">
        <f t="shared" si="33"/>
        <v/>
      </c>
      <c r="AP528" s="349" t="str">
        <f t="shared" si="33"/>
        <v/>
      </c>
      <c r="AQ528" s="349">
        <f t="shared" si="33"/>
        <v>0.62121330724070445</v>
      </c>
    </row>
    <row r="529" spans="1:43" hidden="1" x14ac:dyDescent="0.25">
      <c r="A529" s="348" t="s">
        <v>1978</v>
      </c>
      <c r="B529" s="348"/>
      <c r="C529" s="348"/>
      <c r="D529" s="348"/>
      <c r="E529" s="348"/>
      <c r="F529" s="348"/>
      <c r="G529" s="348"/>
      <c r="H529" s="348"/>
      <c r="I529" s="348"/>
      <c r="J529" t="s">
        <v>515</v>
      </c>
      <c r="K529" s="348" t="s">
        <v>1979</v>
      </c>
      <c r="L529" t="s">
        <v>1751</v>
      </c>
      <c r="M529" s="348" t="s">
        <v>1752</v>
      </c>
      <c r="N529" s="47"/>
      <c r="O529" s="47"/>
      <c r="P529" s="47"/>
      <c r="Q529" s="47"/>
      <c r="R529" s="47"/>
      <c r="S529" s="47">
        <v>35</v>
      </c>
      <c r="Z529" s="47"/>
      <c r="AA529" s="47"/>
      <c r="AB529" s="47"/>
      <c r="AC529" s="47"/>
      <c r="AD529" s="47"/>
      <c r="AE529" s="47">
        <v>620</v>
      </c>
      <c r="AF529" s="47"/>
      <c r="AG529" s="47"/>
      <c r="AH529" s="47"/>
      <c r="AI529" s="47"/>
      <c r="AJ529" s="47"/>
      <c r="AK529" s="47">
        <v>10449</v>
      </c>
      <c r="AL529" s="349" t="str">
        <f t="shared" si="34"/>
        <v/>
      </c>
      <c r="AM529" s="349" t="str">
        <f t="shared" si="34"/>
        <v/>
      </c>
      <c r="AN529" s="349" t="str">
        <f t="shared" si="34"/>
        <v/>
      </c>
      <c r="AO529" s="349" t="str">
        <f t="shared" si="33"/>
        <v/>
      </c>
      <c r="AP529" s="349" t="str">
        <f t="shared" si="33"/>
        <v/>
      </c>
      <c r="AQ529" s="349">
        <f t="shared" si="33"/>
        <v>0.81792563600782775</v>
      </c>
    </row>
    <row r="530" spans="1:43" hidden="1" x14ac:dyDescent="0.25">
      <c r="A530" s="348" t="s">
        <v>1921</v>
      </c>
      <c r="B530" s="348"/>
      <c r="C530" s="348"/>
      <c r="D530" s="348"/>
      <c r="E530" s="348"/>
      <c r="F530" s="348"/>
      <c r="G530" s="348"/>
      <c r="H530" s="348"/>
      <c r="I530" s="348"/>
      <c r="J530" t="s">
        <v>482</v>
      </c>
      <c r="K530" s="348" t="s">
        <v>1980</v>
      </c>
      <c r="L530" t="s">
        <v>1723</v>
      </c>
      <c r="M530" s="348" t="s">
        <v>1724</v>
      </c>
      <c r="N530" s="47">
        <v>90</v>
      </c>
      <c r="O530" s="47">
        <v>90</v>
      </c>
      <c r="P530" s="47">
        <v>90</v>
      </c>
      <c r="Q530" s="47">
        <v>90</v>
      </c>
      <c r="R530" s="47">
        <v>90</v>
      </c>
      <c r="S530" s="47">
        <v>90</v>
      </c>
      <c r="Z530" s="47">
        <v>2180</v>
      </c>
      <c r="AA530" s="47">
        <v>2156</v>
      </c>
      <c r="AB530" s="47">
        <v>2151</v>
      </c>
      <c r="AC530" s="47">
        <v>2163</v>
      </c>
      <c r="AD530" s="47">
        <v>2225</v>
      </c>
      <c r="AE530" s="47">
        <v>2325</v>
      </c>
      <c r="AF530" s="47">
        <v>26370</v>
      </c>
      <c r="AG530" s="47">
        <v>25898</v>
      </c>
      <c r="AH530" s="47">
        <v>26521</v>
      </c>
      <c r="AI530" s="47">
        <v>25500</v>
      </c>
      <c r="AJ530" s="47">
        <v>25011</v>
      </c>
      <c r="AK530" s="47">
        <v>25690</v>
      </c>
      <c r="AL530" s="349">
        <f t="shared" si="34"/>
        <v>0.80273972602739729</v>
      </c>
      <c r="AM530" s="349">
        <f t="shared" si="34"/>
        <v>0.78837138508371374</v>
      </c>
      <c r="AN530" s="349">
        <f t="shared" si="34"/>
        <v>0.80733637747336384</v>
      </c>
      <c r="AO530" s="349">
        <f t="shared" si="33"/>
        <v>0.77625570776255703</v>
      </c>
      <c r="AP530" s="349">
        <f t="shared" si="33"/>
        <v>0.76136986301369858</v>
      </c>
      <c r="AQ530" s="349">
        <f t="shared" si="33"/>
        <v>0.78203957382039579</v>
      </c>
    </row>
    <row r="531" spans="1:43" hidden="1" x14ac:dyDescent="0.25">
      <c r="A531" s="348" t="s">
        <v>1921</v>
      </c>
      <c r="B531" s="348"/>
      <c r="C531" s="348"/>
      <c r="D531" s="348"/>
      <c r="E531" s="348"/>
      <c r="F531" s="348"/>
      <c r="G531" s="348"/>
      <c r="H531" s="348"/>
      <c r="I531" s="348"/>
      <c r="J531" t="s">
        <v>482</v>
      </c>
      <c r="K531" s="348" t="s">
        <v>1980</v>
      </c>
      <c r="L531" t="s">
        <v>1800</v>
      </c>
      <c r="M531" s="348" t="s">
        <v>1801</v>
      </c>
      <c r="N531" s="47">
        <v>35</v>
      </c>
      <c r="O531" s="47">
        <v>35</v>
      </c>
      <c r="P531" s="47">
        <v>35</v>
      </c>
      <c r="Q531" s="47">
        <v>35</v>
      </c>
      <c r="R531" s="47">
        <v>35</v>
      </c>
      <c r="S531" s="47">
        <v>35</v>
      </c>
      <c r="Z531" s="47">
        <v>1210</v>
      </c>
      <c r="AA531" s="47">
        <v>1214</v>
      </c>
      <c r="AB531" s="47">
        <v>1241</v>
      </c>
      <c r="AC531" s="47">
        <v>1178</v>
      </c>
      <c r="AD531" s="47">
        <v>1180</v>
      </c>
      <c r="AE531" s="47">
        <v>1207</v>
      </c>
      <c r="AF531" s="47">
        <v>8265</v>
      </c>
      <c r="AG531" s="47">
        <v>8528</v>
      </c>
      <c r="AH531" s="47">
        <v>9312</v>
      </c>
      <c r="AI531" s="47">
        <v>8646</v>
      </c>
      <c r="AJ531" s="47">
        <v>8635</v>
      </c>
      <c r="AK531" s="47">
        <v>7726</v>
      </c>
      <c r="AL531" s="349">
        <f t="shared" si="34"/>
        <v>0.64696673189823872</v>
      </c>
      <c r="AM531" s="349">
        <f t="shared" si="34"/>
        <v>0.66755381604696673</v>
      </c>
      <c r="AN531" s="349">
        <f t="shared" si="34"/>
        <v>0.72892367906066546</v>
      </c>
      <c r="AO531" s="349">
        <f t="shared" si="33"/>
        <v>0.67679060665362034</v>
      </c>
      <c r="AP531" s="349">
        <f t="shared" si="33"/>
        <v>0.6759295499021527</v>
      </c>
      <c r="AQ531" s="349">
        <f t="shared" si="33"/>
        <v>0.60477495107632095</v>
      </c>
    </row>
    <row r="532" spans="1:43" hidden="1" x14ac:dyDescent="0.25">
      <c r="A532" s="348" t="s">
        <v>1921</v>
      </c>
      <c r="B532" s="348"/>
      <c r="C532" s="348"/>
      <c r="D532" s="348"/>
      <c r="E532" s="348"/>
      <c r="F532" s="348"/>
      <c r="G532" s="348"/>
      <c r="H532" s="348"/>
      <c r="I532" s="348"/>
      <c r="J532" t="s">
        <v>482</v>
      </c>
      <c r="K532" s="348" t="s">
        <v>1980</v>
      </c>
      <c r="L532" t="s">
        <v>1746</v>
      </c>
      <c r="M532" s="348" t="s">
        <v>1747</v>
      </c>
      <c r="N532" s="47">
        <v>7</v>
      </c>
      <c r="O532" s="47">
        <v>7</v>
      </c>
      <c r="P532" s="47">
        <v>7</v>
      </c>
      <c r="Q532" s="47">
        <v>7</v>
      </c>
      <c r="R532" s="47">
        <v>7</v>
      </c>
      <c r="S532" s="47">
        <v>7</v>
      </c>
      <c r="Z532" s="47">
        <v>152</v>
      </c>
      <c r="AA532" s="47">
        <v>158</v>
      </c>
      <c r="AB532" s="47">
        <v>130</v>
      </c>
      <c r="AC532" s="47">
        <v>145</v>
      </c>
      <c r="AD532" s="47">
        <v>123</v>
      </c>
      <c r="AE532" s="47">
        <v>111</v>
      </c>
      <c r="AF532" s="47">
        <v>1271</v>
      </c>
      <c r="AG532" s="47">
        <v>1316</v>
      </c>
      <c r="AH532" s="47">
        <v>1359</v>
      </c>
      <c r="AI532" s="47">
        <v>1463</v>
      </c>
      <c r="AJ532" s="47">
        <v>1455</v>
      </c>
      <c r="AK532" s="47">
        <v>1601</v>
      </c>
      <c r="AL532" s="349">
        <f t="shared" si="34"/>
        <v>0.49745596868884545</v>
      </c>
      <c r="AM532" s="349">
        <f t="shared" si="34"/>
        <v>0.51506849315068493</v>
      </c>
      <c r="AN532" s="349">
        <f t="shared" si="34"/>
        <v>0.53189823874755382</v>
      </c>
      <c r="AO532" s="349">
        <f t="shared" si="33"/>
        <v>0.57260273972602738</v>
      </c>
      <c r="AP532" s="349">
        <f t="shared" si="33"/>
        <v>0.56947162426614484</v>
      </c>
      <c r="AQ532" s="349">
        <f t="shared" si="33"/>
        <v>0.626614481409002</v>
      </c>
    </row>
    <row r="533" spans="1:43" hidden="1" x14ac:dyDescent="0.25">
      <c r="A533" s="348" t="s">
        <v>1921</v>
      </c>
      <c r="B533" s="348"/>
      <c r="C533" s="348"/>
      <c r="D533" s="348"/>
      <c r="E533" s="348"/>
      <c r="F533" s="348"/>
      <c r="G533" s="348"/>
      <c r="H533" s="348"/>
      <c r="I533" s="348"/>
      <c r="J533" t="s">
        <v>482</v>
      </c>
      <c r="K533" s="348" t="s">
        <v>1980</v>
      </c>
      <c r="L533" t="s">
        <v>1763</v>
      </c>
      <c r="M533" s="348" t="s">
        <v>1764</v>
      </c>
      <c r="N533" s="47">
        <v>30</v>
      </c>
      <c r="O533" s="47">
        <v>30</v>
      </c>
      <c r="P533" s="47">
        <v>30</v>
      </c>
      <c r="Q533" s="47">
        <v>30</v>
      </c>
      <c r="R533" s="47">
        <v>30</v>
      </c>
      <c r="S533" s="47">
        <v>30</v>
      </c>
      <c r="Z533" s="47">
        <v>470</v>
      </c>
      <c r="AA533" s="47">
        <v>435</v>
      </c>
      <c r="AB533" s="47">
        <v>494</v>
      </c>
      <c r="AC533" s="47">
        <v>476</v>
      </c>
      <c r="AD533" s="47">
        <v>523</v>
      </c>
      <c r="AE533" s="47">
        <v>561</v>
      </c>
      <c r="AF533" s="47">
        <v>4725</v>
      </c>
      <c r="AG533" s="47">
        <v>4416</v>
      </c>
      <c r="AH533" s="47">
        <v>4965</v>
      </c>
      <c r="AI533" s="47">
        <v>5195</v>
      </c>
      <c r="AJ533" s="47">
        <v>5662</v>
      </c>
      <c r="AK533" s="47">
        <v>5626</v>
      </c>
      <c r="AL533" s="349">
        <f t="shared" si="34"/>
        <v>0.4315068493150685</v>
      </c>
      <c r="AM533" s="349">
        <f t="shared" si="34"/>
        <v>0.40328767123287668</v>
      </c>
      <c r="AN533" s="349">
        <f t="shared" si="34"/>
        <v>0.4534246575342466</v>
      </c>
      <c r="AO533" s="349">
        <f t="shared" si="33"/>
        <v>0.47442922374429219</v>
      </c>
      <c r="AP533" s="349">
        <f t="shared" si="33"/>
        <v>0.51707762557077619</v>
      </c>
      <c r="AQ533" s="349">
        <f t="shared" si="33"/>
        <v>0.51378995433789953</v>
      </c>
    </row>
    <row r="534" spans="1:43" hidden="1" x14ac:dyDescent="0.25">
      <c r="A534" s="348" t="s">
        <v>1921</v>
      </c>
      <c r="B534" s="348"/>
      <c r="C534" s="348"/>
      <c r="D534" s="348"/>
      <c r="E534" s="348"/>
      <c r="F534" s="348"/>
      <c r="G534" s="348"/>
      <c r="H534" s="348"/>
      <c r="I534" s="348"/>
      <c r="J534" t="s">
        <v>482</v>
      </c>
      <c r="K534" s="348" t="s">
        <v>1980</v>
      </c>
      <c r="L534" t="s">
        <v>1751</v>
      </c>
      <c r="M534" s="348" t="s">
        <v>1752</v>
      </c>
      <c r="N534" s="47">
        <v>30</v>
      </c>
      <c r="O534" s="47">
        <v>30</v>
      </c>
      <c r="P534" s="47">
        <v>30</v>
      </c>
      <c r="Q534" s="47">
        <v>30</v>
      </c>
      <c r="R534" s="47">
        <v>30</v>
      </c>
      <c r="S534" s="47">
        <v>30</v>
      </c>
      <c r="Z534" s="47">
        <v>345</v>
      </c>
      <c r="AA534" s="47">
        <v>340</v>
      </c>
      <c r="AB534" s="47">
        <v>385</v>
      </c>
      <c r="AC534" s="47">
        <v>394</v>
      </c>
      <c r="AD534" s="47">
        <v>353</v>
      </c>
      <c r="AE534" s="47">
        <v>424</v>
      </c>
      <c r="AF534" s="47">
        <v>6959</v>
      </c>
      <c r="AG534" s="47">
        <v>6795</v>
      </c>
      <c r="AH534" s="47">
        <v>6256</v>
      </c>
      <c r="AI534" s="47">
        <v>6515</v>
      </c>
      <c r="AJ534" s="47">
        <v>5970</v>
      </c>
      <c r="AK534" s="47">
        <v>6421</v>
      </c>
      <c r="AL534" s="349">
        <f t="shared" si="34"/>
        <v>0.63552511415525115</v>
      </c>
      <c r="AM534" s="349">
        <f t="shared" si="34"/>
        <v>0.6205479452054794</v>
      </c>
      <c r="AN534" s="349">
        <f t="shared" si="34"/>
        <v>0.57132420091324199</v>
      </c>
      <c r="AO534" s="349">
        <f t="shared" si="33"/>
        <v>0.59497716894977171</v>
      </c>
      <c r="AP534" s="349">
        <f t="shared" si="33"/>
        <v>0.54520547945205478</v>
      </c>
      <c r="AQ534" s="349">
        <f t="shared" si="33"/>
        <v>0.58639269406392691</v>
      </c>
    </row>
    <row r="535" spans="1:43" hidden="1" x14ac:dyDescent="0.25">
      <c r="A535" s="348" t="s">
        <v>1981</v>
      </c>
      <c r="B535" s="348"/>
      <c r="C535" s="348"/>
      <c r="D535" s="348"/>
      <c r="E535" s="348"/>
      <c r="F535" s="348"/>
      <c r="G535" s="348"/>
      <c r="H535" s="348"/>
      <c r="I535" s="348"/>
      <c r="J535" t="s">
        <v>391</v>
      </c>
      <c r="K535" s="348" t="s">
        <v>1982</v>
      </c>
      <c r="L535" t="s">
        <v>1742</v>
      </c>
      <c r="M535" s="348" t="s">
        <v>1743</v>
      </c>
      <c r="N535" s="47"/>
      <c r="O535" s="47"/>
      <c r="P535" s="47"/>
      <c r="Q535" s="47"/>
      <c r="R535" s="47">
        <v>4</v>
      </c>
      <c r="S535" s="47">
        <v>4</v>
      </c>
      <c r="Z535" s="47"/>
      <c r="AA535" s="47"/>
      <c r="AB535" s="47"/>
      <c r="AC535" s="47"/>
      <c r="AD535" s="47">
        <v>135</v>
      </c>
      <c r="AE535" s="47">
        <v>206</v>
      </c>
      <c r="AF535" s="47"/>
      <c r="AG535" s="47"/>
      <c r="AH535" s="47"/>
      <c r="AI535" s="47"/>
      <c r="AJ535" s="47">
        <v>868</v>
      </c>
      <c r="AK535" s="47">
        <v>1183</v>
      </c>
      <c r="AL535" s="349" t="str">
        <f t="shared" si="34"/>
        <v/>
      </c>
      <c r="AM535" s="349" t="str">
        <f t="shared" si="34"/>
        <v/>
      </c>
      <c r="AN535" s="349" t="str">
        <f t="shared" si="34"/>
        <v/>
      </c>
      <c r="AO535" s="349" t="str">
        <f t="shared" si="33"/>
        <v/>
      </c>
      <c r="AP535" s="349">
        <f t="shared" si="33"/>
        <v>0.59452054794520548</v>
      </c>
      <c r="AQ535" s="349">
        <f t="shared" si="33"/>
        <v>0.8102739726027397</v>
      </c>
    </row>
    <row r="536" spans="1:43" hidden="1" x14ac:dyDescent="0.25">
      <c r="A536" s="348" t="s">
        <v>1981</v>
      </c>
      <c r="B536" s="348"/>
      <c r="C536" s="348"/>
      <c r="D536" s="348"/>
      <c r="E536" s="348"/>
      <c r="F536" s="348"/>
      <c r="G536" s="348"/>
      <c r="H536" s="348"/>
      <c r="I536" s="348"/>
      <c r="J536" t="s">
        <v>391</v>
      </c>
      <c r="K536" s="348" t="s">
        <v>1983</v>
      </c>
      <c r="L536" t="s">
        <v>1742</v>
      </c>
      <c r="M536" s="348" t="s">
        <v>1743</v>
      </c>
      <c r="N536" s="47">
        <v>3</v>
      </c>
      <c r="O536" s="47">
        <v>3</v>
      </c>
      <c r="P536" s="47">
        <v>4</v>
      </c>
      <c r="Q536" s="47">
        <v>4</v>
      </c>
      <c r="R536" s="47"/>
      <c r="S536" s="47"/>
      <c r="Z536" s="47">
        <v>142</v>
      </c>
      <c r="AA536" s="47">
        <v>191</v>
      </c>
      <c r="AB536" s="47">
        <v>172</v>
      </c>
      <c r="AC536" s="47">
        <v>189</v>
      </c>
      <c r="AD536" s="47"/>
      <c r="AE536" s="47"/>
      <c r="AF536" s="47">
        <v>784</v>
      </c>
      <c r="AG536" s="47">
        <v>1123</v>
      </c>
      <c r="AH536" s="47">
        <v>1006</v>
      </c>
      <c r="AI536" s="47">
        <v>1149</v>
      </c>
      <c r="AJ536" s="47"/>
      <c r="AK536" s="47"/>
      <c r="AL536" s="349">
        <f t="shared" si="34"/>
        <v>0.71598173515981733</v>
      </c>
      <c r="AM536" s="349">
        <f t="shared" si="34"/>
        <v>1.0255707762557078</v>
      </c>
      <c r="AN536" s="349">
        <f t="shared" si="34"/>
        <v>0.68904109589041096</v>
      </c>
      <c r="AO536" s="349">
        <f t="shared" si="33"/>
        <v>0.78698630136986303</v>
      </c>
      <c r="AP536" s="349" t="str">
        <f t="shared" si="33"/>
        <v/>
      </c>
      <c r="AQ536" s="349" t="str">
        <f t="shared" si="33"/>
        <v/>
      </c>
    </row>
    <row r="537" spans="1:43" hidden="1" x14ac:dyDescent="0.25">
      <c r="A537" s="348" t="s">
        <v>1981</v>
      </c>
      <c r="B537" s="348"/>
      <c r="C537" s="348"/>
      <c r="D537" s="348"/>
      <c r="E537" s="348"/>
      <c r="F537" s="348"/>
      <c r="G537" s="348"/>
      <c r="H537" s="348"/>
      <c r="I537" s="348"/>
      <c r="J537" t="s">
        <v>391</v>
      </c>
      <c r="K537" s="348" t="s">
        <v>1982</v>
      </c>
      <c r="L537" t="s">
        <v>1800</v>
      </c>
      <c r="M537" s="348" t="s">
        <v>1801</v>
      </c>
      <c r="N537" s="47"/>
      <c r="O537" s="47"/>
      <c r="P537" s="47"/>
      <c r="Q537" s="47"/>
      <c r="R537" s="47">
        <v>71</v>
      </c>
      <c r="S537" s="47">
        <v>86</v>
      </c>
      <c r="Z537" s="47"/>
      <c r="AA537" s="47"/>
      <c r="AB537" s="47"/>
      <c r="AC537" s="47"/>
      <c r="AD537" s="47">
        <v>3584</v>
      </c>
      <c r="AE537" s="47">
        <v>3854</v>
      </c>
      <c r="AF537" s="47"/>
      <c r="AG537" s="47"/>
      <c r="AH537" s="47"/>
      <c r="AI537" s="47"/>
      <c r="AJ537" s="47">
        <v>21601</v>
      </c>
      <c r="AK537" s="47">
        <v>22789</v>
      </c>
      <c r="AL537" s="349" t="str">
        <f t="shared" si="34"/>
        <v/>
      </c>
      <c r="AM537" s="349" t="str">
        <f t="shared" si="34"/>
        <v/>
      </c>
      <c r="AN537" s="349" t="str">
        <f t="shared" si="34"/>
        <v/>
      </c>
      <c r="AO537" s="349" t="str">
        <f t="shared" si="34"/>
        <v/>
      </c>
      <c r="AP537" s="349">
        <f t="shared" si="34"/>
        <v>0.83353270306772143</v>
      </c>
      <c r="AQ537" s="349">
        <f t="shared" si="34"/>
        <v>0.72599553998088562</v>
      </c>
    </row>
    <row r="538" spans="1:43" hidden="1" x14ac:dyDescent="0.25">
      <c r="A538" s="348" t="s">
        <v>1981</v>
      </c>
      <c r="B538" s="348"/>
      <c r="C538" s="348"/>
      <c r="D538" s="348"/>
      <c r="E538" s="348"/>
      <c r="F538" s="348"/>
      <c r="G538" s="348"/>
      <c r="H538" s="348"/>
      <c r="I538" s="348"/>
      <c r="J538" t="s">
        <v>391</v>
      </c>
      <c r="K538" s="348" t="s">
        <v>1983</v>
      </c>
      <c r="L538" t="s">
        <v>1800</v>
      </c>
      <c r="M538" s="348" t="s">
        <v>1801</v>
      </c>
      <c r="N538" s="47">
        <v>71</v>
      </c>
      <c r="O538" s="47">
        <v>71</v>
      </c>
      <c r="P538" s="47">
        <v>71</v>
      </c>
      <c r="Q538" s="47">
        <v>71</v>
      </c>
      <c r="R538" s="47"/>
      <c r="S538" s="47"/>
      <c r="Z538" s="47">
        <v>3027</v>
      </c>
      <c r="AA538" s="47">
        <v>3277</v>
      </c>
      <c r="AB538" s="47">
        <v>3196</v>
      </c>
      <c r="AC538" s="47">
        <v>3523</v>
      </c>
      <c r="AD538" s="47"/>
      <c r="AE538" s="47"/>
      <c r="AF538" s="47">
        <v>21148</v>
      </c>
      <c r="AG538" s="47">
        <v>22304</v>
      </c>
      <c r="AH538" s="47">
        <v>21194</v>
      </c>
      <c r="AI538" s="47">
        <v>22346</v>
      </c>
      <c r="AJ538" s="47"/>
      <c r="AK538" s="47"/>
      <c r="AL538" s="349">
        <f t="shared" ref="AL538:AQ580" si="35">IFERROR(AF538/N538/365,"")</f>
        <v>0.81605247925911639</v>
      </c>
      <c r="AM538" s="349">
        <f t="shared" si="35"/>
        <v>0.86065984950800689</v>
      </c>
      <c r="AN538" s="349">
        <f t="shared" si="35"/>
        <v>0.81782751302334566</v>
      </c>
      <c r="AO538" s="349">
        <f t="shared" si="35"/>
        <v>0.86228053251012926</v>
      </c>
      <c r="AP538" s="349" t="str">
        <f t="shared" si="35"/>
        <v/>
      </c>
      <c r="AQ538" s="349" t="str">
        <f t="shared" si="35"/>
        <v/>
      </c>
    </row>
    <row r="539" spans="1:43" hidden="1" x14ac:dyDescent="0.25">
      <c r="A539" s="348" t="s">
        <v>1981</v>
      </c>
      <c r="B539" s="348"/>
      <c r="C539" s="348"/>
      <c r="D539" s="348"/>
      <c r="E539" s="348"/>
      <c r="F539" s="348"/>
      <c r="G539" s="348"/>
      <c r="H539" s="348"/>
      <c r="I539" s="348"/>
      <c r="J539" t="s">
        <v>391</v>
      </c>
      <c r="K539" s="348" t="s">
        <v>1982</v>
      </c>
      <c r="L539" t="s">
        <v>1746</v>
      </c>
      <c r="M539" s="348" t="s">
        <v>1747</v>
      </c>
      <c r="N539" s="47"/>
      <c r="O539" s="47"/>
      <c r="P539" s="47"/>
      <c r="Q539" s="47"/>
      <c r="R539" s="47">
        <v>5</v>
      </c>
      <c r="S539" s="47">
        <v>5</v>
      </c>
      <c r="Z539" s="47"/>
      <c r="AA539" s="47"/>
      <c r="AB539" s="47"/>
      <c r="AC539" s="47"/>
      <c r="AD539" s="47">
        <v>358</v>
      </c>
      <c r="AE539" s="47">
        <v>644</v>
      </c>
      <c r="AF539" s="47"/>
      <c r="AG539" s="47"/>
      <c r="AH539" s="47"/>
      <c r="AI539" s="47"/>
      <c r="AJ539" s="47">
        <v>2144</v>
      </c>
      <c r="AK539" s="47">
        <v>2860</v>
      </c>
      <c r="AL539" s="349" t="str">
        <f t="shared" si="35"/>
        <v/>
      </c>
      <c r="AM539" s="349" t="str">
        <f t="shared" si="35"/>
        <v/>
      </c>
      <c r="AN539" s="349" t="str">
        <f t="shared" si="35"/>
        <v/>
      </c>
      <c r="AO539" s="349" t="str">
        <f t="shared" si="35"/>
        <v/>
      </c>
      <c r="AP539" s="349">
        <f t="shared" si="35"/>
        <v>1.1747945205479453</v>
      </c>
      <c r="AQ539" s="349">
        <f t="shared" si="35"/>
        <v>1.5671232876712329</v>
      </c>
    </row>
    <row r="540" spans="1:43" hidden="1" x14ac:dyDescent="0.25">
      <c r="A540" s="348" t="s">
        <v>1981</v>
      </c>
      <c r="B540" s="348"/>
      <c r="C540" s="348"/>
      <c r="D540" s="348"/>
      <c r="E540" s="348"/>
      <c r="F540" s="348"/>
      <c r="G540" s="348"/>
      <c r="H540" s="348"/>
      <c r="I540" s="348"/>
      <c r="J540" t="s">
        <v>391</v>
      </c>
      <c r="K540" s="348" t="s">
        <v>1983</v>
      </c>
      <c r="L540" t="s">
        <v>1746</v>
      </c>
      <c r="M540" s="348" t="s">
        <v>1747</v>
      </c>
      <c r="N540" s="47">
        <v>5</v>
      </c>
      <c r="O540" s="47">
        <v>5</v>
      </c>
      <c r="P540" s="47">
        <v>5</v>
      </c>
      <c r="Q540" s="47">
        <v>5</v>
      </c>
      <c r="R540" s="47"/>
      <c r="S540" s="47"/>
      <c r="Z540" s="47">
        <v>102</v>
      </c>
      <c r="AA540" s="47">
        <v>97</v>
      </c>
      <c r="AB540" s="47">
        <v>101</v>
      </c>
      <c r="AC540" s="47">
        <v>166</v>
      </c>
      <c r="AD540" s="47"/>
      <c r="AE540" s="47"/>
      <c r="AF540" s="47">
        <v>1116</v>
      </c>
      <c r="AG540" s="47">
        <v>1019</v>
      </c>
      <c r="AH540" s="47">
        <v>1050</v>
      </c>
      <c r="AI540" s="47">
        <v>1118</v>
      </c>
      <c r="AJ540" s="47"/>
      <c r="AK540" s="47"/>
      <c r="AL540" s="349">
        <f t="shared" si="35"/>
        <v>0.61150684931506849</v>
      </c>
      <c r="AM540" s="349">
        <f t="shared" si="35"/>
        <v>0.55835616438356173</v>
      </c>
      <c r="AN540" s="349">
        <f t="shared" si="35"/>
        <v>0.57534246575342463</v>
      </c>
      <c r="AO540" s="349">
        <f t="shared" si="35"/>
        <v>0.61260273972602741</v>
      </c>
      <c r="AP540" s="349" t="str">
        <f t="shared" si="35"/>
        <v/>
      </c>
      <c r="AQ540" s="349" t="str">
        <f t="shared" si="35"/>
        <v/>
      </c>
    </row>
    <row r="541" spans="1:43" hidden="1" x14ac:dyDescent="0.25">
      <c r="A541" s="348" t="s">
        <v>1981</v>
      </c>
      <c r="B541" s="348"/>
      <c r="C541" s="348"/>
      <c r="D541" s="348"/>
      <c r="E541" s="348"/>
      <c r="F541" s="348"/>
      <c r="G541" s="348"/>
      <c r="H541" s="348"/>
      <c r="I541" s="348"/>
      <c r="J541" t="s">
        <v>391</v>
      </c>
      <c r="K541" s="348" t="s">
        <v>1982</v>
      </c>
      <c r="L541" t="s">
        <v>1802</v>
      </c>
      <c r="M541" s="348" t="s">
        <v>1803</v>
      </c>
      <c r="N541" s="47"/>
      <c r="O541" s="47"/>
      <c r="P541" s="47"/>
      <c r="Q541" s="47"/>
      <c r="R541" s="47">
        <v>33</v>
      </c>
      <c r="S541" s="47">
        <v>33</v>
      </c>
      <c r="Z541" s="47"/>
      <c r="AA541" s="47"/>
      <c r="AB541" s="47"/>
      <c r="AC541" s="47"/>
      <c r="AD541" s="47">
        <v>1545</v>
      </c>
      <c r="AE541" s="47">
        <v>1600</v>
      </c>
      <c r="AF541" s="47"/>
      <c r="AG541" s="47"/>
      <c r="AH541" s="47"/>
      <c r="AI541" s="47"/>
      <c r="AJ541" s="47">
        <v>11714</v>
      </c>
      <c r="AK541" s="47">
        <v>11604</v>
      </c>
      <c r="AL541" s="349" t="str">
        <f t="shared" si="35"/>
        <v/>
      </c>
      <c r="AM541" s="349" t="str">
        <f t="shared" si="35"/>
        <v/>
      </c>
      <c r="AN541" s="349" t="str">
        <f t="shared" si="35"/>
        <v/>
      </c>
      <c r="AO541" s="349" t="str">
        <f t="shared" si="35"/>
        <v/>
      </c>
      <c r="AP541" s="349">
        <f t="shared" si="35"/>
        <v>0.9725197177251973</v>
      </c>
      <c r="AQ541" s="349">
        <f t="shared" si="35"/>
        <v>0.96338729763387299</v>
      </c>
    </row>
    <row r="542" spans="1:43" hidden="1" x14ac:dyDescent="0.25">
      <c r="A542" s="348" t="s">
        <v>1981</v>
      </c>
      <c r="B542" s="348"/>
      <c r="C542" s="348"/>
      <c r="D542" s="348"/>
      <c r="E542" s="348"/>
      <c r="F542" s="348"/>
      <c r="G542" s="348"/>
      <c r="H542" s="348"/>
      <c r="I542" s="348"/>
      <c r="J542" t="s">
        <v>391</v>
      </c>
      <c r="K542" s="348" t="s">
        <v>1983</v>
      </c>
      <c r="L542" t="s">
        <v>1802</v>
      </c>
      <c r="M542" s="348" t="s">
        <v>1803</v>
      </c>
      <c r="N542" s="47">
        <v>31</v>
      </c>
      <c r="O542" s="47">
        <v>33</v>
      </c>
      <c r="P542" s="47">
        <v>33</v>
      </c>
      <c r="Q542" s="47">
        <v>33</v>
      </c>
      <c r="R542" s="47"/>
      <c r="S542" s="47"/>
      <c r="Z542" s="47">
        <v>1303</v>
      </c>
      <c r="AA542" s="47">
        <v>1378</v>
      </c>
      <c r="AB542" s="47">
        <v>1500</v>
      </c>
      <c r="AC542" s="47">
        <v>1599</v>
      </c>
      <c r="AD542" s="47"/>
      <c r="AE542" s="47"/>
      <c r="AF542" s="47">
        <v>9867</v>
      </c>
      <c r="AG542" s="47">
        <v>10218</v>
      </c>
      <c r="AH542" s="47">
        <v>10281</v>
      </c>
      <c r="AI542" s="47">
        <v>11016</v>
      </c>
      <c r="AJ542" s="47"/>
      <c r="AK542" s="47"/>
      <c r="AL542" s="349">
        <f t="shared" si="35"/>
        <v>0.87202828104286356</v>
      </c>
      <c r="AM542" s="349">
        <f t="shared" si="35"/>
        <v>0.84831880448318797</v>
      </c>
      <c r="AN542" s="349">
        <f t="shared" si="35"/>
        <v>0.85354919053549194</v>
      </c>
      <c r="AO542" s="349">
        <f t="shared" si="35"/>
        <v>0.91457036114570356</v>
      </c>
      <c r="AP542" s="349" t="str">
        <f t="shared" si="35"/>
        <v/>
      </c>
      <c r="AQ542" s="349" t="str">
        <f t="shared" si="35"/>
        <v/>
      </c>
    </row>
    <row r="543" spans="1:43" hidden="1" x14ac:dyDescent="0.25">
      <c r="A543" s="348" t="s">
        <v>1981</v>
      </c>
      <c r="B543" s="348"/>
      <c r="C543" s="348"/>
      <c r="D543" s="348"/>
      <c r="E543" s="348"/>
      <c r="F543" s="348"/>
      <c r="G543" s="348"/>
      <c r="H543" s="348"/>
      <c r="I543" s="348"/>
      <c r="J543" t="s">
        <v>391</v>
      </c>
      <c r="K543" s="348" t="s">
        <v>1982</v>
      </c>
      <c r="L543" t="s">
        <v>1806</v>
      </c>
      <c r="M543" s="348" t="s">
        <v>1807</v>
      </c>
      <c r="N543" s="47"/>
      <c r="O543" s="47"/>
      <c r="P543" s="47"/>
      <c r="Q543" s="47"/>
      <c r="R543" s="47">
        <v>50</v>
      </c>
      <c r="S543" s="47">
        <v>35</v>
      </c>
      <c r="Z543" s="47"/>
      <c r="AA543" s="47"/>
      <c r="AB543" s="47"/>
      <c r="AC543" s="47"/>
      <c r="AD543" s="47">
        <v>490</v>
      </c>
      <c r="AE543" s="47">
        <v>504</v>
      </c>
      <c r="AF543" s="47"/>
      <c r="AG543" s="47"/>
      <c r="AH543" s="47"/>
      <c r="AI543" s="47"/>
      <c r="AJ543" s="47">
        <v>10168</v>
      </c>
      <c r="AK543" s="47">
        <v>10639</v>
      </c>
      <c r="AL543" s="349" t="str">
        <f t="shared" si="35"/>
        <v/>
      </c>
      <c r="AM543" s="349" t="str">
        <f t="shared" si="35"/>
        <v/>
      </c>
      <c r="AN543" s="349" t="str">
        <f t="shared" si="35"/>
        <v/>
      </c>
      <c r="AO543" s="349" t="str">
        <f t="shared" si="35"/>
        <v/>
      </c>
      <c r="AP543" s="349">
        <f t="shared" si="35"/>
        <v>0.55715068493150688</v>
      </c>
      <c r="AQ543" s="349">
        <f t="shared" si="35"/>
        <v>0.83279843444227009</v>
      </c>
    </row>
    <row r="544" spans="1:43" hidden="1" x14ac:dyDescent="0.25">
      <c r="A544" s="348" t="s">
        <v>1981</v>
      </c>
      <c r="B544" s="348"/>
      <c r="C544" s="348"/>
      <c r="D544" s="348"/>
      <c r="E544" s="348"/>
      <c r="F544" s="348"/>
      <c r="G544" s="348"/>
      <c r="H544" s="348"/>
      <c r="I544" s="348"/>
      <c r="J544" t="s">
        <v>391</v>
      </c>
      <c r="K544" s="348" t="s">
        <v>1983</v>
      </c>
      <c r="L544" t="s">
        <v>1806</v>
      </c>
      <c r="M544" s="348" t="s">
        <v>1807</v>
      </c>
      <c r="N544" s="47">
        <v>50</v>
      </c>
      <c r="O544" s="47">
        <v>50</v>
      </c>
      <c r="P544" s="47">
        <v>50</v>
      </c>
      <c r="Q544" s="47">
        <v>50</v>
      </c>
      <c r="R544" s="47"/>
      <c r="S544" s="47"/>
      <c r="Z544" s="47">
        <v>672</v>
      </c>
      <c r="AA544" s="47">
        <v>677</v>
      </c>
      <c r="AB544" s="47">
        <v>634</v>
      </c>
      <c r="AC544" s="47">
        <v>549</v>
      </c>
      <c r="AD544" s="47"/>
      <c r="AE544" s="47"/>
      <c r="AF544" s="47">
        <v>16093</v>
      </c>
      <c r="AG544" s="47">
        <v>15333</v>
      </c>
      <c r="AH544" s="47">
        <v>15013</v>
      </c>
      <c r="AI544" s="47">
        <v>12112</v>
      </c>
      <c r="AJ544" s="47"/>
      <c r="AK544" s="47"/>
      <c r="AL544" s="349">
        <f t="shared" si="35"/>
        <v>0.88180821917808228</v>
      </c>
      <c r="AM544" s="349">
        <f t="shared" si="35"/>
        <v>0.84016438356164391</v>
      </c>
      <c r="AN544" s="349">
        <f t="shared" si="35"/>
        <v>0.82263013698630139</v>
      </c>
      <c r="AO544" s="349">
        <f t="shared" si="35"/>
        <v>0.66367123287671237</v>
      </c>
      <c r="AP544" s="349" t="str">
        <f t="shared" si="35"/>
        <v/>
      </c>
      <c r="AQ544" s="349" t="str">
        <f t="shared" si="35"/>
        <v/>
      </c>
    </row>
    <row r="545" spans="1:43" hidden="1" x14ac:dyDescent="0.25">
      <c r="A545" s="348" t="s">
        <v>1981</v>
      </c>
      <c r="B545" s="348"/>
      <c r="C545" s="348"/>
      <c r="D545" s="348"/>
      <c r="E545" s="348"/>
      <c r="F545" s="348"/>
      <c r="G545" s="348"/>
      <c r="H545" s="348"/>
      <c r="I545" s="348"/>
      <c r="J545" t="s">
        <v>391</v>
      </c>
      <c r="K545" s="348" t="s">
        <v>1982</v>
      </c>
      <c r="L545" t="s">
        <v>1843</v>
      </c>
      <c r="M545" s="348" t="s">
        <v>1844</v>
      </c>
      <c r="N545" s="47"/>
      <c r="O545" s="47"/>
      <c r="P545" s="47"/>
      <c r="Q545" s="47"/>
      <c r="R545" s="47">
        <v>20</v>
      </c>
      <c r="S545" s="47">
        <v>20</v>
      </c>
      <c r="Z545" s="47"/>
      <c r="AA545" s="47"/>
      <c r="AB545" s="47"/>
      <c r="AC545" s="47"/>
      <c r="AD545" s="47">
        <v>1103</v>
      </c>
      <c r="AE545" s="47">
        <v>1096</v>
      </c>
      <c r="AF545" s="47"/>
      <c r="AG545" s="47"/>
      <c r="AH545" s="47"/>
      <c r="AI545" s="47"/>
      <c r="AJ545" s="47">
        <v>6399</v>
      </c>
      <c r="AK545" s="47">
        <v>6170</v>
      </c>
      <c r="AL545" s="349" t="str">
        <f t="shared" si="35"/>
        <v/>
      </c>
      <c r="AM545" s="349" t="str">
        <f t="shared" si="35"/>
        <v/>
      </c>
      <c r="AN545" s="349" t="str">
        <f t="shared" si="35"/>
        <v/>
      </c>
      <c r="AO545" s="349" t="str">
        <f t="shared" si="35"/>
        <v/>
      </c>
      <c r="AP545" s="349">
        <f t="shared" si="35"/>
        <v>0.87657534246575342</v>
      </c>
      <c r="AQ545" s="349">
        <f t="shared" si="35"/>
        <v>0.84520547945205482</v>
      </c>
    </row>
    <row r="546" spans="1:43" hidden="1" x14ac:dyDescent="0.25">
      <c r="A546" s="348" t="s">
        <v>1981</v>
      </c>
      <c r="B546" s="348"/>
      <c r="C546" s="348"/>
      <c r="D546" s="348"/>
      <c r="E546" s="348"/>
      <c r="F546" s="348"/>
      <c r="G546" s="348"/>
      <c r="H546" s="348"/>
      <c r="I546" s="348"/>
      <c r="J546" t="s">
        <v>391</v>
      </c>
      <c r="K546" s="348" t="s">
        <v>1983</v>
      </c>
      <c r="L546" t="s">
        <v>1843</v>
      </c>
      <c r="M546" s="348" t="s">
        <v>1844</v>
      </c>
      <c r="N546" s="47">
        <v>20</v>
      </c>
      <c r="O546" s="47">
        <v>20</v>
      </c>
      <c r="P546" s="47">
        <v>20</v>
      </c>
      <c r="Q546" s="47">
        <v>20</v>
      </c>
      <c r="R546" s="47"/>
      <c r="S546" s="47"/>
      <c r="Z546" s="47">
        <v>1146</v>
      </c>
      <c r="AA546" s="47">
        <v>1083</v>
      </c>
      <c r="AB546" s="47">
        <v>1136</v>
      </c>
      <c r="AC546" s="47">
        <v>1131</v>
      </c>
      <c r="AD546" s="47"/>
      <c r="AE546" s="47"/>
      <c r="AF546" s="47">
        <v>6487</v>
      </c>
      <c r="AG546" s="47">
        <v>6273</v>
      </c>
      <c r="AH546" s="47">
        <v>6164</v>
      </c>
      <c r="AI546" s="47">
        <v>6025</v>
      </c>
      <c r="AJ546" s="47"/>
      <c r="AK546" s="47"/>
      <c r="AL546" s="349">
        <f t="shared" si="35"/>
        <v>0.88863013698630144</v>
      </c>
      <c r="AM546" s="349">
        <f t="shared" si="35"/>
        <v>0.85931506849315065</v>
      </c>
      <c r="AN546" s="349">
        <f t="shared" si="35"/>
        <v>0.84438356164383555</v>
      </c>
      <c r="AO546" s="349">
        <f t="shared" si="35"/>
        <v>0.82534246575342463</v>
      </c>
      <c r="AP546" s="349" t="str">
        <f t="shared" si="35"/>
        <v/>
      </c>
      <c r="AQ546" s="349" t="str">
        <f t="shared" si="35"/>
        <v/>
      </c>
    </row>
    <row r="547" spans="1:43" hidden="1" x14ac:dyDescent="0.25">
      <c r="A547" s="348" t="s">
        <v>1981</v>
      </c>
      <c r="B547" s="348"/>
      <c r="C547" s="348"/>
      <c r="D547" s="348"/>
      <c r="E547" s="348"/>
      <c r="F547" s="348"/>
      <c r="G547" s="348"/>
      <c r="H547" s="348"/>
      <c r="I547" s="348"/>
      <c r="J547" t="s">
        <v>391</v>
      </c>
      <c r="K547" s="348" t="s">
        <v>1982</v>
      </c>
      <c r="L547" t="s">
        <v>1845</v>
      </c>
      <c r="M547" s="348" t="s">
        <v>1846</v>
      </c>
      <c r="N547" s="47"/>
      <c r="O547" s="47"/>
      <c r="P547" s="47"/>
      <c r="Q547" s="47"/>
      <c r="R547" s="47">
        <v>61</v>
      </c>
      <c r="S547" s="47">
        <v>61</v>
      </c>
      <c r="Z547" s="47"/>
      <c r="AA547" s="47"/>
      <c r="AB547" s="47"/>
      <c r="AC547" s="47"/>
      <c r="AD547" s="47">
        <v>2564</v>
      </c>
      <c r="AE547" s="47">
        <v>2651</v>
      </c>
      <c r="AF547" s="47"/>
      <c r="AG547" s="47"/>
      <c r="AH547" s="47"/>
      <c r="AI547" s="47"/>
      <c r="AJ547" s="47">
        <v>18955</v>
      </c>
      <c r="AK547" s="47">
        <v>20816</v>
      </c>
      <c r="AL547" s="349" t="str">
        <f t="shared" si="35"/>
        <v/>
      </c>
      <c r="AM547" s="349" t="str">
        <f t="shared" si="35"/>
        <v/>
      </c>
      <c r="AN547" s="349" t="str">
        <f t="shared" si="35"/>
        <v/>
      </c>
      <c r="AO547" s="349" t="str">
        <f t="shared" si="35"/>
        <v/>
      </c>
      <c r="AP547" s="349">
        <f t="shared" si="35"/>
        <v>0.85133617785762405</v>
      </c>
      <c r="AQ547" s="349">
        <f t="shared" si="35"/>
        <v>0.93492027846395687</v>
      </c>
    </row>
    <row r="548" spans="1:43" hidden="1" x14ac:dyDescent="0.25">
      <c r="A548" s="348" t="s">
        <v>1981</v>
      </c>
      <c r="B548" s="348"/>
      <c r="C548" s="348"/>
      <c r="D548" s="348"/>
      <c r="E548" s="348"/>
      <c r="F548" s="348"/>
      <c r="G548" s="348"/>
      <c r="H548" s="348"/>
      <c r="I548" s="348"/>
      <c r="J548" t="s">
        <v>391</v>
      </c>
      <c r="K548" s="348" t="s">
        <v>1983</v>
      </c>
      <c r="L548" t="s">
        <v>1845</v>
      </c>
      <c r="M548" s="348" t="s">
        <v>1846</v>
      </c>
      <c r="N548" s="47">
        <v>50</v>
      </c>
      <c r="O548" s="47">
        <v>50</v>
      </c>
      <c r="P548" s="47">
        <v>61</v>
      </c>
      <c r="Q548" s="47">
        <v>61</v>
      </c>
      <c r="R548" s="47"/>
      <c r="S548" s="47"/>
      <c r="Z548" s="47">
        <v>2640</v>
      </c>
      <c r="AA548" s="47">
        <v>2535</v>
      </c>
      <c r="AB548" s="47">
        <v>2527</v>
      </c>
      <c r="AC548" s="47">
        <v>2812</v>
      </c>
      <c r="AD548" s="47"/>
      <c r="AE548" s="47"/>
      <c r="AF548" s="47">
        <v>17009</v>
      </c>
      <c r="AG548" s="47">
        <v>16417</v>
      </c>
      <c r="AH548" s="47">
        <v>16861</v>
      </c>
      <c r="AI548" s="47">
        <v>19128</v>
      </c>
      <c r="AJ548" s="47"/>
      <c r="AK548" s="47"/>
      <c r="AL548" s="349">
        <f t="shared" si="35"/>
        <v>0.93200000000000005</v>
      </c>
      <c r="AM548" s="349">
        <f t="shared" si="35"/>
        <v>0.89956164383561632</v>
      </c>
      <c r="AN548" s="349">
        <f t="shared" si="35"/>
        <v>0.75728722209746235</v>
      </c>
      <c r="AO548" s="349">
        <f t="shared" si="35"/>
        <v>0.85910622052548835</v>
      </c>
      <c r="AP548" s="349" t="str">
        <f t="shared" si="35"/>
        <v/>
      </c>
      <c r="AQ548" s="349" t="str">
        <f t="shared" si="35"/>
        <v/>
      </c>
    </row>
    <row r="549" spans="1:43" hidden="1" x14ac:dyDescent="0.25">
      <c r="A549" s="348" t="s">
        <v>1981</v>
      </c>
      <c r="B549" s="348"/>
      <c r="C549" s="348"/>
      <c r="D549" s="348"/>
      <c r="E549" s="348"/>
      <c r="F549" s="348"/>
      <c r="G549" s="348"/>
      <c r="H549" s="348"/>
      <c r="I549" s="348"/>
      <c r="J549" t="s">
        <v>391</v>
      </c>
      <c r="K549" s="348" t="s">
        <v>1982</v>
      </c>
      <c r="L549" t="s">
        <v>1831</v>
      </c>
      <c r="M549" s="348" t="s">
        <v>1984</v>
      </c>
      <c r="N549" s="47"/>
      <c r="O549" s="47"/>
      <c r="P549" s="47"/>
      <c r="Q549" s="47"/>
      <c r="R549" s="47">
        <v>5</v>
      </c>
      <c r="S549" s="47">
        <v>5</v>
      </c>
      <c r="Z549" s="47"/>
      <c r="AA549" s="47"/>
      <c r="AB549" s="47"/>
      <c r="AC549" s="47"/>
      <c r="AD549" s="47">
        <v>303</v>
      </c>
      <c r="AE549" s="47">
        <v>79</v>
      </c>
      <c r="AF549" s="47"/>
      <c r="AG549" s="47"/>
      <c r="AH549" s="47"/>
      <c r="AI549" s="47"/>
      <c r="AJ549" s="47">
        <v>614</v>
      </c>
      <c r="AK549" s="47">
        <v>138</v>
      </c>
      <c r="AL549" s="349" t="str">
        <f t="shared" si="35"/>
        <v/>
      </c>
      <c r="AM549" s="349" t="str">
        <f t="shared" si="35"/>
        <v/>
      </c>
      <c r="AN549" s="349" t="str">
        <f t="shared" si="35"/>
        <v/>
      </c>
      <c r="AO549" s="349" t="str">
        <f t="shared" si="35"/>
        <v/>
      </c>
      <c r="AP549" s="349">
        <f t="shared" si="35"/>
        <v>0.33643835616438356</v>
      </c>
      <c r="AQ549" s="349">
        <f t="shared" si="35"/>
        <v>7.5616438356164384E-2</v>
      </c>
    </row>
    <row r="550" spans="1:43" hidden="1" x14ac:dyDescent="0.25">
      <c r="A550" s="348" t="s">
        <v>1981</v>
      </c>
      <c r="B550" s="348"/>
      <c r="C550" s="348"/>
      <c r="D550" s="348"/>
      <c r="E550" s="348"/>
      <c r="F550" s="348"/>
      <c r="G550" s="348"/>
      <c r="H550" s="348"/>
      <c r="I550" s="348"/>
      <c r="J550" t="s">
        <v>391</v>
      </c>
      <c r="K550" s="348" t="s">
        <v>1983</v>
      </c>
      <c r="L550" t="s">
        <v>1831</v>
      </c>
      <c r="M550" s="348" t="s">
        <v>1984</v>
      </c>
      <c r="N550" s="47">
        <v>5</v>
      </c>
      <c r="O550" s="47">
        <v>5</v>
      </c>
      <c r="P550" s="47">
        <v>5</v>
      </c>
      <c r="Q550" s="47">
        <v>5</v>
      </c>
      <c r="R550" s="47"/>
      <c r="S550" s="47"/>
      <c r="Z550" s="47">
        <v>811</v>
      </c>
      <c r="AA550" s="47">
        <v>828</v>
      </c>
      <c r="AB550" s="47">
        <v>709</v>
      </c>
      <c r="AC550" s="47">
        <v>693</v>
      </c>
      <c r="AD550" s="47"/>
      <c r="AE550" s="47"/>
      <c r="AF550" s="47">
        <v>1708</v>
      </c>
      <c r="AG550" s="47">
        <v>1962</v>
      </c>
      <c r="AH550" s="47">
        <v>1891</v>
      </c>
      <c r="AI550" s="47">
        <v>1600</v>
      </c>
      <c r="AJ550" s="47"/>
      <c r="AK550" s="47"/>
      <c r="AL550" s="349">
        <f t="shared" si="35"/>
        <v>0.93589041095890413</v>
      </c>
      <c r="AM550" s="349">
        <f t="shared" si="35"/>
        <v>1.0750684931506849</v>
      </c>
      <c r="AN550" s="349">
        <f t="shared" si="35"/>
        <v>1.0361643835616439</v>
      </c>
      <c r="AO550" s="349">
        <f t="shared" si="35"/>
        <v>0.87671232876712324</v>
      </c>
      <c r="AP550" s="349" t="str">
        <f t="shared" si="35"/>
        <v/>
      </c>
      <c r="AQ550" s="349" t="str">
        <f t="shared" si="35"/>
        <v/>
      </c>
    </row>
    <row r="551" spans="1:43" hidden="1" x14ac:dyDescent="0.25">
      <c r="A551" s="348" t="s">
        <v>1940</v>
      </c>
      <c r="B551" s="348"/>
      <c r="C551" s="348"/>
      <c r="D551" s="348"/>
      <c r="E551" s="348"/>
      <c r="F551" s="348"/>
      <c r="G551" s="348"/>
      <c r="H551" s="348"/>
      <c r="I551" s="348"/>
      <c r="J551" t="s">
        <v>442</v>
      </c>
      <c r="K551" s="348" t="s">
        <v>1985</v>
      </c>
      <c r="L551" t="s">
        <v>1735</v>
      </c>
      <c r="M551" s="348" t="s">
        <v>1736</v>
      </c>
      <c r="N551" s="47"/>
      <c r="O551" s="47"/>
      <c r="P551" s="47"/>
      <c r="Q551" s="47">
        <v>50</v>
      </c>
      <c r="R551" s="47">
        <v>50</v>
      </c>
      <c r="S551" s="47">
        <v>21</v>
      </c>
      <c r="Z551" s="47"/>
      <c r="AA551" s="47"/>
      <c r="AB551" s="47"/>
      <c r="AC551" s="47">
        <v>1484</v>
      </c>
      <c r="AD551" s="47">
        <v>1199</v>
      </c>
      <c r="AE551" s="47">
        <v>1157</v>
      </c>
      <c r="AF551" s="47"/>
      <c r="AG551" s="47"/>
      <c r="AH551" s="47"/>
      <c r="AI551" s="47">
        <v>9160</v>
      </c>
      <c r="AJ551" s="47">
        <v>8604</v>
      </c>
      <c r="AK551" s="47">
        <v>7887</v>
      </c>
      <c r="AL551" s="349" t="str">
        <f t="shared" si="35"/>
        <v/>
      </c>
      <c r="AM551" s="349" t="str">
        <f t="shared" si="35"/>
        <v/>
      </c>
      <c r="AN551" s="349" t="str">
        <f t="shared" si="35"/>
        <v/>
      </c>
      <c r="AO551" s="349">
        <f t="shared" si="35"/>
        <v>0.50191780821917809</v>
      </c>
      <c r="AP551" s="349">
        <f t="shared" si="35"/>
        <v>0.47145205479452057</v>
      </c>
      <c r="AQ551" s="349">
        <f t="shared" si="35"/>
        <v>1.0289628180039139</v>
      </c>
    </row>
    <row r="552" spans="1:43" hidden="1" x14ac:dyDescent="0.25">
      <c r="A552" s="348" t="s">
        <v>1940</v>
      </c>
      <c r="B552" s="348"/>
      <c r="C552" s="348"/>
      <c r="D552" s="348"/>
      <c r="E552" s="348"/>
      <c r="F552" s="348"/>
      <c r="G552" s="348"/>
      <c r="H552" s="348"/>
      <c r="I552" s="348"/>
      <c r="J552" t="s">
        <v>442</v>
      </c>
      <c r="K552" s="348" t="s">
        <v>1985</v>
      </c>
      <c r="L552" t="s">
        <v>1742</v>
      </c>
      <c r="M552" s="348" t="s">
        <v>1743</v>
      </c>
      <c r="N552" s="47"/>
      <c r="O552" s="47"/>
      <c r="P552" s="47"/>
      <c r="Q552" s="47">
        <v>36</v>
      </c>
      <c r="R552" s="47">
        <v>36</v>
      </c>
      <c r="S552" s="47">
        <v>18</v>
      </c>
      <c r="Z552" s="47"/>
      <c r="AA552" s="47"/>
      <c r="AB552" s="47"/>
      <c r="AC552" s="47">
        <v>1658</v>
      </c>
      <c r="AD552" s="47">
        <v>1714</v>
      </c>
      <c r="AE552" s="47">
        <v>1378</v>
      </c>
      <c r="AF552" s="47"/>
      <c r="AG552" s="47"/>
      <c r="AH552" s="47"/>
      <c r="AI552" s="47">
        <v>9126</v>
      </c>
      <c r="AJ552" s="47">
        <v>9309</v>
      </c>
      <c r="AK552" s="47">
        <v>6463</v>
      </c>
      <c r="AL552" s="349" t="str">
        <f t="shared" si="35"/>
        <v/>
      </c>
      <c r="AM552" s="349" t="str">
        <f t="shared" si="35"/>
        <v/>
      </c>
      <c r="AN552" s="349" t="str">
        <f t="shared" si="35"/>
        <v/>
      </c>
      <c r="AO552" s="349">
        <f t="shared" si="35"/>
        <v>0.69452054794520546</v>
      </c>
      <c r="AP552" s="349">
        <f t="shared" si="35"/>
        <v>0.70844748858447482</v>
      </c>
      <c r="AQ552" s="349">
        <f t="shared" si="35"/>
        <v>0.98371385083713847</v>
      </c>
    </row>
    <row r="553" spans="1:43" hidden="1" x14ac:dyDescent="0.25">
      <c r="A553" s="348" t="s">
        <v>1940</v>
      </c>
      <c r="B553" s="348"/>
      <c r="C553" s="348"/>
      <c r="D553" s="348"/>
      <c r="E553" s="348"/>
      <c r="F553" s="348"/>
      <c r="G553" s="348"/>
      <c r="H553" s="348"/>
      <c r="I553" s="348"/>
      <c r="J553" t="s">
        <v>442</v>
      </c>
      <c r="K553" s="348" t="s">
        <v>1985</v>
      </c>
      <c r="L553" t="s">
        <v>1746</v>
      </c>
      <c r="M553" s="348" t="s">
        <v>1747</v>
      </c>
      <c r="N553" s="47"/>
      <c r="O553" s="47"/>
      <c r="P553" s="47"/>
      <c r="Q553" s="47">
        <v>4</v>
      </c>
      <c r="R553" s="47">
        <v>4</v>
      </c>
      <c r="S553" s="47">
        <v>2</v>
      </c>
      <c r="Z553" s="47"/>
      <c r="AA553" s="47"/>
      <c r="AB553" s="47"/>
      <c r="AC553" s="47">
        <v>176</v>
      </c>
      <c r="AD553" s="47">
        <v>171</v>
      </c>
      <c r="AE553" s="47">
        <v>133</v>
      </c>
      <c r="AF553" s="47"/>
      <c r="AG553" s="47"/>
      <c r="AH553" s="47"/>
      <c r="AI553" s="47">
        <v>854</v>
      </c>
      <c r="AJ553" s="47">
        <v>877</v>
      </c>
      <c r="AK553" s="47">
        <v>807</v>
      </c>
      <c r="AL553" s="349" t="str">
        <f t="shared" si="35"/>
        <v/>
      </c>
      <c r="AM553" s="349" t="str">
        <f t="shared" si="35"/>
        <v/>
      </c>
      <c r="AN553" s="349" t="str">
        <f t="shared" si="35"/>
        <v/>
      </c>
      <c r="AO553" s="349">
        <f t="shared" si="35"/>
        <v>0.58493150684931505</v>
      </c>
      <c r="AP553" s="349">
        <f t="shared" si="35"/>
        <v>0.60068493150684932</v>
      </c>
      <c r="AQ553" s="349">
        <f t="shared" si="35"/>
        <v>1.1054794520547946</v>
      </c>
    </row>
    <row r="554" spans="1:43" hidden="1" x14ac:dyDescent="0.25">
      <c r="A554" s="348" t="s">
        <v>1940</v>
      </c>
      <c r="B554" s="348"/>
      <c r="C554" s="348"/>
      <c r="D554" s="348"/>
      <c r="E554" s="348"/>
      <c r="F554" s="348"/>
      <c r="G554" s="348"/>
      <c r="H554" s="348"/>
      <c r="I554" s="348"/>
      <c r="J554" t="s">
        <v>442</v>
      </c>
      <c r="K554" s="348" t="s">
        <v>1985</v>
      </c>
      <c r="L554" t="s">
        <v>1781</v>
      </c>
      <c r="M554" s="348" t="s">
        <v>1782</v>
      </c>
      <c r="N554" s="47"/>
      <c r="O554" s="47"/>
      <c r="P554" s="47"/>
      <c r="Q554" s="47">
        <v>5</v>
      </c>
      <c r="R554" s="47">
        <v>5</v>
      </c>
      <c r="S554" s="47">
        <v>5</v>
      </c>
      <c r="Z554" s="47"/>
      <c r="AA554" s="47"/>
      <c r="AB554" s="47"/>
      <c r="AC554" s="47">
        <v>87</v>
      </c>
      <c r="AD554" s="47">
        <v>62</v>
      </c>
      <c r="AE554" s="47">
        <v>85</v>
      </c>
      <c r="AF554" s="47"/>
      <c r="AG554" s="47"/>
      <c r="AH554" s="47"/>
      <c r="AI554" s="47">
        <v>350</v>
      </c>
      <c r="AJ554" s="47">
        <v>343</v>
      </c>
      <c r="AK554" s="47">
        <v>417</v>
      </c>
      <c r="AL554" s="349" t="str">
        <f t="shared" si="35"/>
        <v/>
      </c>
      <c r="AM554" s="349" t="str">
        <f t="shared" si="35"/>
        <v/>
      </c>
      <c r="AN554" s="349" t="str">
        <f t="shared" si="35"/>
        <v/>
      </c>
      <c r="AO554" s="349">
        <f t="shared" si="35"/>
        <v>0.19178082191780821</v>
      </c>
      <c r="AP554" s="349">
        <f t="shared" si="35"/>
        <v>0.18794520547945204</v>
      </c>
      <c r="AQ554" s="349">
        <f t="shared" si="35"/>
        <v>0.22849315068493153</v>
      </c>
    </row>
    <row r="555" spans="1:43" hidden="1" x14ac:dyDescent="0.25">
      <c r="A555" s="348" t="s">
        <v>1940</v>
      </c>
      <c r="B555" s="348"/>
      <c r="C555" s="348"/>
      <c r="D555" s="348"/>
      <c r="E555" s="348"/>
      <c r="F555" s="348"/>
      <c r="G555" s="348"/>
      <c r="H555" s="348"/>
      <c r="I555" s="348"/>
      <c r="J555" t="s">
        <v>442</v>
      </c>
      <c r="K555" s="348" t="s">
        <v>1985</v>
      </c>
      <c r="L555" t="s">
        <v>1751</v>
      </c>
      <c r="M555" s="348" t="s">
        <v>1752</v>
      </c>
      <c r="N555" s="47"/>
      <c r="O555" s="47"/>
      <c r="P555" s="47"/>
      <c r="Q555" s="47"/>
      <c r="R555" s="47"/>
      <c r="S555" s="47">
        <v>12</v>
      </c>
      <c r="Z555" s="47"/>
      <c r="AA555" s="47"/>
      <c r="AB555" s="47"/>
      <c r="AC555" s="47"/>
      <c r="AD555" s="47"/>
      <c r="AE555" s="47">
        <v>12</v>
      </c>
      <c r="AF555" s="47"/>
      <c r="AG555" s="47"/>
      <c r="AH555" s="47"/>
      <c r="AI555" s="47"/>
      <c r="AJ555" s="47"/>
      <c r="AK555" s="47">
        <v>252</v>
      </c>
      <c r="AL555" s="349" t="str">
        <f t="shared" si="35"/>
        <v/>
      </c>
      <c r="AM555" s="349" t="str">
        <f t="shared" si="35"/>
        <v/>
      </c>
      <c r="AN555" s="349" t="str">
        <f t="shared" si="35"/>
        <v/>
      </c>
      <c r="AO555" s="349" t="str">
        <f t="shared" si="35"/>
        <v/>
      </c>
      <c r="AP555" s="349" t="str">
        <f t="shared" si="35"/>
        <v/>
      </c>
      <c r="AQ555" s="349">
        <f t="shared" si="35"/>
        <v>5.7534246575342465E-2</v>
      </c>
    </row>
    <row r="556" spans="1:43" hidden="1" x14ac:dyDescent="0.25">
      <c r="A556" s="348" t="s">
        <v>1886</v>
      </c>
      <c r="B556" s="348"/>
      <c r="C556" s="348"/>
      <c r="D556" s="348"/>
      <c r="E556" s="348"/>
      <c r="F556" s="348"/>
      <c r="G556" s="348"/>
      <c r="H556" s="348"/>
      <c r="I556" s="348"/>
      <c r="J556" t="s">
        <v>401</v>
      </c>
      <c r="K556" s="348" t="s">
        <v>1986</v>
      </c>
      <c r="L556" t="s">
        <v>1735</v>
      </c>
      <c r="M556" s="348" t="s">
        <v>1736</v>
      </c>
      <c r="N556" s="47">
        <v>124</v>
      </c>
      <c r="O556" s="47">
        <v>124</v>
      </c>
      <c r="P556" s="47">
        <v>108</v>
      </c>
      <c r="Q556" s="47">
        <v>81</v>
      </c>
      <c r="R556" s="47">
        <v>77</v>
      </c>
      <c r="S556" s="47">
        <v>79</v>
      </c>
      <c r="Z556" s="47">
        <v>4770</v>
      </c>
      <c r="AA556" s="47">
        <v>4700</v>
      </c>
      <c r="AB556" s="47">
        <v>4665</v>
      </c>
      <c r="AC556" s="47">
        <v>2963</v>
      </c>
      <c r="AD556" s="47">
        <v>2458</v>
      </c>
      <c r="AE556" s="47">
        <v>2472</v>
      </c>
      <c r="AF556" s="47">
        <v>35318</v>
      </c>
      <c r="AG556" s="47">
        <v>34814</v>
      </c>
      <c r="AH556" s="47">
        <v>34504</v>
      </c>
      <c r="AI556" s="47">
        <v>26062</v>
      </c>
      <c r="AJ556" s="47">
        <v>18443</v>
      </c>
      <c r="AK556" s="47">
        <v>17811</v>
      </c>
      <c r="AL556" s="349">
        <f t="shared" si="35"/>
        <v>0.78033583738400347</v>
      </c>
      <c r="AM556" s="349">
        <f t="shared" si="35"/>
        <v>0.76920017675651786</v>
      </c>
      <c r="AN556" s="349">
        <f t="shared" si="35"/>
        <v>0.87529173008625061</v>
      </c>
      <c r="AO556" s="349">
        <f t="shared" si="35"/>
        <v>0.88151530525959743</v>
      </c>
      <c r="AP556" s="349">
        <f t="shared" si="35"/>
        <v>0.6562177548478918</v>
      </c>
      <c r="AQ556" s="349">
        <f t="shared" si="35"/>
        <v>0.61768683891104559</v>
      </c>
    </row>
    <row r="557" spans="1:43" hidden="1" x14ac:dyDescent="0.25">
      <c r="A557" s="348" t="s">
        <v>1886</v>
      </c>
      <c r="B557" s="348"/>
      <c r="C557" s="348"/>
      <c r="D557" s="348"/>
      <c r="E557" s="348"/>
      <c r="F557" s="348"/>
      <c r="G557" s="348"/>
      <c r="H557" s="348"/>
      <c r="I557" s="348"/>
      <c r="J557" t="s">
        <v>401</v>
      </c>
      <c r="K557" s="348" t="s">
        <v>1986</v>
      </c>
      <c r="L557" t="s">
        <v>1794</v>
      </c>
      <c r="M557" s="348" t="s">
        <v>1795</v>
      </c>
      <c r="N557" s="47">
        <v>18</v>
      </c>
      <c r="O557" s="47">
        <v>18</v>
      </c>
      <c r="P557" s="47">
        <v>18</v>
      </c>
      <c r="Q557" s="47">
        <v>18</v>
      </c>
      <c r="R557" s="47">
        <v>18</v>
      </c>
      <c r="S557" s="47">
        <v>18</v>
      </c>
      <c r="T557">
        <v>4</v>
      </c>
      <c r="U557">
        <v>4</v>
      </c>
      <c r="V557">
        <v>2</v>
      </c>
      <c r="W557">
        <v>2</v>
      </c>
      <c r="X557">
        <v>2</v>
      </c>
      <c r="Y557">
        <v>2</v>
      </c>
      <c r="Z557" s="47">
        <v>530</v>
      </c>
      <c r="AA557" s="47">
        <v>568</v>
      </c>
      <c r="AB557" s="47">
        <v>588</v>
      </c>
      <c r="AC557" s="47">
        <v>470</v>
      </c>
      <c r="AD557" s="47">
        <v>497</v>
      </c>
      <c r="AE557" s="47">
        <v>521</v>
      </c>
      <c r="AF557" s="47">
        <v>3814</v>
      </c>
      <c r="AG557" s="47">
        <v>3770</v>
      </c>
      <c r="AH557" s="47">
        <v>3906</v>
      </c>
      <c r="AI557" s="47">
        <v>3595</v>
      </c>
      <c r="AJ557" s="47">
        <v>3686</v>
      </c>
      <c r="AK557" s="47">
        <v>3833</v>
      </c>
      <c r="AL557" s="349">
        <f t="shared" si="35"/>
        <v>0.58051750380517508</v>
      </c>
      <c r="AM557" s="349">
        <f t="shared" si="35"/>
        <v>0.57382039573820398</v>
      </c>
      <c r="AN557" s="349">
        <f t="shared" si="35"/>
        <v>0.59452054794520548</v>
      </c>
      <c r="AO557" s="349">
        <f t="shared" si="35"/>
        <v>0.54718417047184176</v>
      </c>
      <c r="AP557" s="349">
        <f t="shared" si="35"/>
        <v>0.56103500761035008</v>
      </c>
      <c r="AQ557" s="349">
        <f t="shared" si="35"/>
        <v>0.58340943683409441</v>
      </c>
    </row>
    <row r="558" spans="1:43" hidden="1" x14ac:dyDescent="0.25">
      <c r="A558" s="348" t="s">
        <v>1886</v>
      </c>
      <c r="B558" s="348"/>
      <c r="C558" s="348"/>
      <c r="D558" s="348"/>
      <c r="E558" s="348"/>
      <c r="F558" s="348"/>
      <c r="G558" s="348"/>
      <c r="H558" s="348"/>
      <c r="I558" s="348"/>
      <c r="J558" t="s">
        <v>401</v>
      </c>
      <c r="K558" s="348" t="s">
        <v>1986</v>
      </c>
      <c r="L558" t="s">
        <v>1723</v>
      </c>
      <c r="M558" s="348" t="s">
        <v>1724</v>
      </c>
      <c r="N558" s="47">
        <v>42</v>
      </c>
      <c r="O558" s="47">
        <v>42</v>
      </c>
      <c r="P558" s="47">
        <v>38</v>
      </c>
      <c r="Q558" s="47">
        <v>38</v>
      </c>
      <c r="R558" s="47">
        <v>38</v>
      </c>
      <c r="S558" s="47">
        <v>38</v>
      </c>
      <c r="Z558" s="47">
        <v>1180</v>
      </c>
      <c r="AA558" s="47">
        <v>1226</v>
      </c>
      <c r="AB558" s="47">
        <v>1263</v>
      </c>
      <c r="AC558" s="47">
        <v>1306</v>
      </c>
      <c r="AD558" s="47">
        <v>1340</v>
      </c>
      <c r="AE558" s="47">
        <v>1520</v>
      </c>
      <c r="AF558" s="47">
        <v>12826</v>
      </c>
      <c r="AG558" s="47">
        <v>12669</v>
      </c>
      <c r="AH558" s="47">
        <v>12133</v>
      </c>
      <c r="AI558" s="47">
        <v>10552</v>
      </c>
      <c r="AJ558" s="47">
        <v>9237</v>
      </c>
      <c r="AK558" s="47">
        <v>10026</v>
      </c>
      <c r="AL558" s="349">
        <f t="shared" si="35"/>
        <v>0.83666014350945861</v>
      </c>
      <c r="AM558" s="349">
        <f t="shared" si="35"/>
        <v>0.82641878669275937</v>
      </c>
      <c r="AN558" s="349">
        <f t="shared" si="35"/>
        <v>0.87476568132660415</v>
      </c>
      <c r="AO558" s="349">
        <f t="shared" si="35"/>
        <v>0.76077865897620767</v>
      </c>
      <c r="AP558" s="349">
        <f t="shared" si="35"/>
        <v>0.66596971881759193</v>
      </c>
      <c r="AQ558" s="349">
        <f t="shared" si="35"/>
        <v>0.72285508291276146</v>
      </c>
    </row>
    <row r="559" spans="1:43" hidden="1" x14ac:dyDescent="0.25">
      <c r="A559" s="348" t="s">
        <v>1886</v>
      </c>
      <c r="B559" s="348"/>
      <c r="C559" s="348"/>
      <c r="D559" s="348"/>
      <c r="E559" s="348"/>
      <c r="F559" s="348"/>
      <c r="G559" s="348"/>
      <c r="H559" s="348"/>
      <c r="I559" s="348"/>
      <c r="J559" t="s">
        <v>401</v>
      </c>
      <c r="K559" s="348" t="s">
        <v>1986</v>
      </c>
      <c r="L559" t="s">
        <v>1737</v>
      </c>
      <c r="M559" s="348" t="s">
        <v>1738</v>
      </c>
      <c r="N559" s="47">
        <v>29</v>
      </c>
      <c r="O559" s="47">
        <v>29</v>
      </c>
      <c r="P559" s="47">
        <v>29</v>
      </c>
      <c r="Q559" s="47">
        <v>29</v>
      </c>
      <c r="R559" s="47">
        <v>29</v>
      </c>
      <c r="S559" s="47">
        <v>29</v>
      </c>
      <c r="Z559" s="47">
        <v>1114</v>
      </c>
      <c r="AA559" s="47">
        <v>1110</v>
      </c>
      <c r="AB559" s="47">
        <v>1170</v>
      </c>
      <c r="AC559" s="47">
        <v>1188</v>
      </c>
      <c r="AD559" s="47">
        <v>1274</v>
      </c>
      <c r="AE559" s="47">
        <v>1276</v>
      </c>
      <c r="AF559" s="47">
        <v>6814</v>
      </c>
      <c r="AG559" s="47">
        <v>6713</v>
      </c>
      <c r="AH559" s="47">
        <v>7070</v>
      </c>
      <c r="AI559" s="47">
        <v>6881</v>
      </c>
      <c r="AJ559" s="47">
        <v>6920</v>
      </c>
      <c r="AK559" s="47">
        <v>6986</v>
      </c>
      <c r="AL559" s="349">
        <f t="shared" si="35"/>
        <v>0.64374114312706654</v>
      </c>
      <c r="AM559" s="349">
        <f t="shared" si="35"/>
        <v>0.63419933868682099</v>
      </c>
      <c r="AN559" s="349">
        <f t="shared" si="35"/>
        <v>0.66792631081719422</v>
      </c>
      <c r="AO559" s="349">
        <f t="shared" si="35"/>
        <v>0.65007085498346717</v>
      </c>
      <c r="AP559" s="349">
        <f t="shared" si="35"/>
        <v>0.65375531412376009</v>
      </c>
      <c r="AQ559" s="349">
        <f t="shared" si="35"/>
        <v>0.65999055266887108</v>
      </c>
    </row>
    <row r="560" spans="1:43" hidden="1" x14ac:dyDescent="0.25">
      <c r="A560" s="348" t="s">
        <v>1886</v>
      </c>
      <c r="B560" s="348"/>
      <c r="C560" s="348"/>
      <c r="D560" s="348"/>
      <c r="E560" s="348"/>
      <c r="F560" s="348"/>
      <c r="G560" s="348"/>
      <c r="H560" s="348"/>
      <c r="I560" s="348"/>
      <c r="J560" t="s">
        <v>401</v>
      </c>
      <c r="K560" s="348" t="s">
        <v>1986</v>
      </c>
      <c r="L560" t="s">
        <v>1784</v>
      </c>
      <c r="M560" s="348" t="s">
        <v>1701</v>
      </c>
      <c r="N560" s="47">
        <v>47</v>
      </c>
      <c r="O560" s="47">
        <v>47</v>
      </c>
      <c r="P560" s="47">
        <v>47</v>
      </c>
      <c r="Q560" s="47">
        <v>47</v>
      </c>
      <c r="R560" s="47">
        <v>47</v>
      </c>
      <c r="S560" s="47">
        <v>47</v>
      </c>
      <c r="T560">
        <v>10</v>
      </c>
      <c r="U560">
        <v>10</v>
      </c>
      <c r="V560">
        <v>10</v>
      </c>
      <c r="W560">
        <v>10</v>
      </c>
      <c r="X560">
        <v>10</v>
      </c>
      <c r="Y560">
        <v>10</v>
      </c>
      <c r="Z560" s="47">
        <v>849</v>
      </c>
      <c r="AA560" s="47">
        <v>858</v>
      </c>
      <c r="AB560" s="47">
        <v>1024</v>
      </c>
      <c r="AC560" s="47">
        <v>1007</v>
      </c>
      <c r="AD560" s="47">
        <v>1047</v>
      </c>
      <c r="AE560" s="47">
        <v>1004</v>
      </c>
      <c r="AF560" s="47">
        <v>14408</v>
      </c>
      <c r="AG560" s="47">
        <v>13783</v>
      </c>
      <c r="AH560" s="47">
        <v>14334</v>
      </c>
      <c r="AI560" s="47">
        <v>14601</v>
      </c>
      <c r="AJ560" s="47">
        <v>14888</v>
      </c>
      <c r="AK560" s="47">
        <v>15192</v>
      </c>
      <c r="AL560" s="349">
        <f t="shared" si="35"/>
        <v>0.83987175750510057</v>
      </c>
      <c r="AM560" s="349">
        <f t="shared" si="35"/>
        <v>0.80343923054503064</v>
      </c>
      <c r="AN560" s="349">
        <f t="shared" si="35"/>
        <v>0.83555814631302827</v>
      </c>
      <c r="AO560" s="349">
        <f t="shared" si="35"/>
        <v>0.85112212183037017</v>
      </c>
      <c r="AP560" s="349">
        <f t="shared" si="35"/>
        <v>0.86785193821043427</v>
      </c>
      <c r="AQ560" s="349">
        <f t="shared" si="35"/>
        <v>0.88557271932381232</v>
      </c>
    </row>
    <row r="561" spans="1:43" x14ac:dyDescent="0.25">
      <c r="A561" s="348" t="s">
        <v>1886</v>
      </c>
      <c r="B561" s="348" t="s">
        <v>1725</v>
      </c>
      <c r="C561" s="355" t="str">
        <f>IFERROR(INDEX('OSN _po nemocniciach'!G:G,MATCH(J561,'OSN _po nemocniciach'!C:C,0)),"n/a")</f>
        <v>Zilinsky kraj</v>
      </c>
      <c r="D561" s="355" t="str">
        <f>IFERROR(INDEX('OSN _po nemocniciach'!D:D,MATCH(J561,'OSN _po nemocniciach'!C:C,0)),"n/a")</f>
        <v>Martin</v>
      </c>
      <c r="E561" s="359" t="s">
        <v>1559</v>
      </c>
      <c r="F561" s="360">
        <v>0</v>
      </c>
      <c r="G561" s="359"/>
      <c r="H561" s="361">
        <f>AE561</f>
        <v>2571</v>
      </c>
      <c r="I561" s="362">
        <f>IF(E561="ANO",F561*H561,"n/a")</f>
        <v>0</v>
      </c>
      <c r="J561" t="s">
        <v>401</v>
      </c>
      <c r="K561" s="348" t="s">
        <v>1986</v>
      </c>
      <c r="L561" t="s">
        <v>1620</v>
      </c>
      <c r="M561" s="348" t="s">
        <v>1739</v>
      </c>
      <c r="N561" s="47">
        <v>49</v>
      </c>
      <c r="O561" s="47">
        <v>49</v>
      </c>
      <c r="P561" s="47">
        <v>49</v>
      </c>
      <c r="Q561" s="47">
        <v>49</v>
      </c>
      <c r="R561" s="47">
        <v>49</v>
      </c>
      <c r="S561" s="47">
        <v>49</v>
      </c>
      <c r="T561">
        <v>49</v>
      </c>
      <c r="U561">
        <v>49</v>
      </c>
      <c r="V561">
        <v>49</v>
      </c>
      <c r="W561">
        <v>49</v>
      </c>
      <c r="X561">
        <v>49</v>
      </c>
      <c r="Y561">
        <v>49</v>
      </c>
      <c r="Z561" s="47">
        <v>2324</v>
      </c>
      <c r="AA561" s="47">
        <v>2275</v>
      </c>
      <c r="AB561" s="47">
        <v>2332</v>
      </c>
      <c r="AC561" s="47">
        <v>2607</v>
      </c>
      <c r="AD561" s="47">
        <v>2514</v>
      </c>
      <c r="AE561" s="47">
        <v>2571</v>
      </c>
      <c r="AF561" s="47">
        <v>10353</v>
      </c>
      <c r="AG561" s="47">
        <v>9285</v>
      </c>
      <c r="AH561" s="47">
        <v>9621</v>
      </c>
      <c r="AI561" s="47">
        <v>8871</v>
      </c>
      <c r="AJ561" s="47">
        <v>7793</v>
      </c>
      <c r="AK561" s="47">
        <v>8570</v>
      </c>
      <c r="AL561" s="349">
        <f t="shared" si="35"/>
        <v>0.57886497064579256</v>
      </c>
      <c r="AM561" s="349">
        <f t="shared" si="35"/>
        <v>0.5191501258037462</v>
      </c>
      <c r="AN561" s="349">
        <f t="shared" si="35"/>
        <v>0.53793681856304165</v>
      </c>
      <c r="AO561" s="349">
        <f t="shared" si="35"/>
        <v>0.49600223651104275</v>
      </c>
      <c r="AP561" s="349">
        <f t="shared" si="35"/>
        <v>0.43572826390830305</v>
      </c>
      <c r="AQ561" s="349">
        <f t="shared" si="35"/>
        <v>0.47917249091417385</v>
      </c>
    </row>
    <row r="562" spans="1:43" hidden="1" x14ac:dyDescent="0.25">
      <c r="A562" s="348" t="s">
        <v>1886</v>
      </c>
      <c r="B562" s="348"/>
      <c r="C562" s="348"/>
      <c r="D562" s="348"/>
      <c r="E562" s="348"/>
      <c r="F562" s="348"/>
      <c r="G562" s="348"/>
      <c r="H562" s="348"/>
      <c r="I562" s="348"/>
      <c r="J562" t="s">
        <v>401</v>
      </c>
      <c r="K562" s="348" t="s">
        <v>1986</v>
      </c>
      <c r="L562" t="s">
        <v>1740</v>
      </c>
      <c r="M562" s="348" t="s">
        <v>1741</v>
      </c>
      <c r="N562" s="47">
        <v>53</v>
      </c>
      <c r="O562" s="47">
        <v>53</v>
      </c>
      <c r="P562" s="47">
        <v>53</v>
      </c>
      <c r="Q562" s="47">
        <v>53</v>
      </c>
      <c r="R562" s="47">
        <v>53</v>
      </c>
      <c r="S562" s="47">
        <v>53</v>
      </c>
      <c r="Z562" s="47">
        <v>3158</v>
      </c>
      <c r="AA562" s="47">
        <v>3153</v>
      </c>
      <c r="AB562" s="47">
        <v>3292</v>
      </c>
      <c r="AC562" s="47">
        <v>3349</v>
      </c>
      <c r="AD562" s="47">
        <v>3241</v>
      </c>
      <c r="AE562" s="47">
        <v>2901</v>
      </c>
      <c r="AF562" s="47">
        <v>12665</v>
      </c>
      <c r="AG562" s="47">
        <v>13388</v>
      </c>
      <c r="AH562" s="47">
        <v>13330</v>
      </c>
      <c r="AI562" s="47">
        <v>12993</v>
      </c>
      <c r="AJ562" s="47">
        <v>12816</v>
      </c>
      <c r="AK562" s="47">
        <v>12003</v>
      </c>
      <c r="AL562" s="349">
        <f t="shared" si="35"/>
        <v>0.65469113466011886</v>
      </c>
      <c r="AM562" s="349">
        <f t="shared" si="35"/>
        <v>0.6920651331093306</v>
      </c>
      <c r="AN562" s="349">
        <f t="shared" si="35"/>
        <v>0.68906694236236754</v>
      </c>
      <c r="AO562" s="349">
        <f t="shared" si="35"/>
        <v>0.67164642026363397</v>
      </c>
      <c r="AP562" s="349">
        <f t="shared" si="35"/>
        <v>0.66249676919100542</v>
      </c>
      <c r="AQ562" s="349">
        <f t="shared" si="35"/>
        <v>0.62047040578960966</v>
      </c>
    </row>
    <row r="563" spans="1:43" hidden="1" x14ac:dyDescent="0.25">
      <c r="A563" s="348" t="s">
        <v>1886</v>
      </c>
      <c r="B563" s="348"/>
      <c r="C563" s="348"/>
      <c r="D563" s="348"/>
      <c r="E563" s="348"/>
      <c r="F563" s="348"/>
      <c r="G563" s="348"/>
      <c r="H563" s="348"/>
      <c r="I563" s="348"/>
      <c r="J563" t="s">
        <v>401</v>
      </c>
      <c r="K563" s="348" t="s">
        <v>1986</v>
      </c>
      <c r="L563" t="s">
        <v>1742</v>
      </c>
      <c r="M563" s="348" t="s">
        <v>1743</v>
      </c>
      <c r="N563" s="47">
        <v>44</v>
      </c>
      <c r="O563" s="47">
        <v>44</v>
      </c>
      <c r="P563" s="47">
        <v>44</v>
      </c>
      <c r="Q563" s="47">
        <v>44</v>
      </c>
      <c r="R563" s="47">
        <v>44</v>
      </c>
      <c r="S563" s="47">
        <v>44</v>
      </c>
      <c r="Z563" s="47">
        <v>2561</v>
      </c>
      <c r="AA563" s="47">
        <v>2379</v>
      </c>
      <c r="AB563" s="47">
        <v>2581</v>
      </c>
      <c r="AC563" s="47">
        <v>2642</v>
      </c>
      <c r="AD563" s="47">
        <v>2656</v>
      </c>
      <c r="AE563" s="47">
        <v>2683</v>
      </c>
      <c r="AF563" s="47">
        <v>11231</v>
      </c>
      <c r="AG563" s="47">
        <v>10305</v>
      </c>
      <c r="AH563" s="47">
        <v>10537</v>
      </c>
      <c r="AI563" s="47">
        <v>10711</v>
      </c>
      <c r="AJ563" s="47">
        <v>10815</v>
      </c>
      <c r="AK563" s="47">
        <v>10218</v>
      </c>
      <c r="AL563" s="349">
        <f t="shared" si="35"/>
        <v>0.69931506849315073</v>
      </c>
      <c r="AM563" s="349">
        <f t="shared" si="35"/>
        <v>0.6416562889165629</v>
      </c>
      <c r="AN563" s="349">
        <f t="shared" si="35"/>
        <v>0.65610211706102117</v>
      </c>
      <c r="AO563" s="349">
        <f t="shared" si="35"/>
        <v>0.6669364881693649</v>
      </c>
      <c r="AP563" s="349">
        <f t="shared" si="35"/>
        <v>0.67341220423412196</v>
      </c>
      <c r="AQ563" s="349">
        <f t="shared" si="35"/>
        <v>0.63623910336239098</v>
      </c>
    </row>
    <row r="564" spans="1:43" hidden="1" x14ac:dyDescent="0.25">
      <c r="A564" s="348" t="s">
        <v>1886</v>
      </c>
      <c r="B564" s="348"/>
      <c r="C564" s="348"/>
      <c r="D564" s="348"/>
      <c r="E564" s="348"/>
      <c r="F564" s="348"/>
      <c r="G564" s="348"/>
      <c r="H564" s="348"/>
      <c r="I564" s="348"/>
      <c r="J564" t="s">
        <v>401</v>
      </c>
      <c r="K564" s="348" t="s">
        <v>1986</v>
      </c>
      <c r="L564" t="s">
        <v>1627</v>
      </c>
      <c r="M564" s="348" t="s">
        <v>1756</v>
      </c>
      <c r="N564" s="47">
        <v>30</v>
      </c>
      <c r="O564" s="47">
        <v>39</v>
      </c>
      <c r="P564" s="47">
        <v>39</v>
      </c>
      <c r="Q564" s="47">
        <v>39</v>
      </c>
      <c r="R564" s="47">
        <v>39</v>
      </c>
      <c r="S564" s="47">
        <v>39</v>
      </c>
      <c r="T564">
        <v>5</v>
      </c>
      <c r="U564">
        <v>5</v>
      </c>
      <c r="V564">
        <v>5</v>
      </c>
      <c r="W564">
        <v>5</v>
      </c>
      <c r="Z564" s="47">
        <v>981</v>
      </c>
      <c r="AA564" s="47">
        <v>1569</v>
      </c>
      <c r="AB564" s="47">
        <v>1636</v>
      </c>
      <c r="AC564" s="47">
        <v>1570</v>
      </c>
      <c r="AD564" s="47">
        <v>1481</v>
      </c>
      <c r="AE564" s="47">
        <v>1582</v>
      </c>
      <c r="AF564" s="47">
        <v>7681</v>
      </c>
      <c r="AG564" s="47">
        <v>7319</v>
      </c>
      <c r="AH564" s="47">
        <v>6924</v>
      </c>
      <c r="AI564" s="47">
        <v>6092</v>
      </c>
      <c r="AJ564" s="47">
        <v>5580</v>
      </c>
      <c r="AK564" s="47">
        <v>6159</v>
      </c>
      <c r="AL564" s="349">
        <f t="shared" si="35"/>
        <v>0.70146118721461193</v>
      </c>
      <c r="AM564" s="349">
        <f t="shared" si="35"/>
        <v>0.51415525114155247</v>
      </c>
      <c r="AN564" s="349">
        <f t="shared" si="35"/>
        <v>0.48640674394099054</v>
      </c>
      <c r="AO564" s="349">
        <f t="shared" si="35"/>
        <v>0.42795925535651563</v>
      </c>
      <c r="AP564" s="349">
        <f t="shared" si="35"/>
        <v>0.39199157007376184</v>
      </c>
      <c r="AQ564" s="349">
        <f t="shared" si="35"/>
        <v>0.4326659641728135</v>
      </c>
    </row>
    <row r="565" spans="1:43" hidden="1" x14ac:dyDescent="0.25">
      <c r="A565" s="348" t="s">
        <v>1886</v>
      </c>
      <c r="B565" s="348"/>
      <c r="C565" s="348"/>
      <c r="D565" s="348"/>
      <c r="E565" s="348"/>
      <c r="F565" s="348"/>
      <c r="G565" s="348"/>
      <c r="H565" s="348"/>
      <c r="I565" s="348"/>
      <c r="J565" t="s">
        <v>401</v>
      </c>
      <c r="K565" s="348" t="s">
        <v>1986</v>
      </c>
      <c r="L565" t="s">
        <v>1757</v>
      </c>
      <c r="M565" s="348" t="s">
        <v>1758</v>
      </c>
      <c r="N565" s="47">
        <v>36</v>
      </c>
      <c r="O565" s="47">
        <v>31</v>
      </c>
      <c r="P565" s="47">
        <v>31</v>
      </c>
      <c r="Q565" s="47">
        <v>31</v>
      </c>
      <c r="R565" s="47">
        <v>31</v>
      </c>
      <c r="S565" s="47">
        <v>31</v>
      </c>
      <c r="T565">
        <v>2</v>
      </c>
      <c r="U565">
        <v>2</v>
      </c>
      <c r="V565">
        <v>4</v>
      </c>
      <c r="W565">
        <v>4</v>
      </c>
      <c r="Z565" s="47">
        <v>1477</v>
      </c>
      <c r="AA565" s="47">
        <v>1273</v>
      </c>
      <c r="AB565" s="47">
        <v>1345</v>
      </c>
      <c r="AC565" s="47">
        <v>1516</v>
      </c>
      <c r="AD565" s="47">
        <v>1598</v>
      </c>
      <c r="AE565" s="47">
        <v>1548</v>
      </c>
      <c r="AF565" s="47">
        <v>7279</v>
      </c>
      <c r="AG565" s="47">
        <v>5870</v>
      </c>
      <c r="AH565" s="47">
        <v>5980</v>
      </c>
      <c r="AI565" s="47">
        <v>6743</v>
      </c>
      <c r="AJ565" s="47">
        <v>6533</v>
      </c>
      <c r="AK565" s="47">
        <v>6127</v>
      </c>
      <c r="AL565" s="349">
        <f t="shared" si="35"/>
        <v>0.5539573820395739</v>
      </c>
      <c r="AM565" s="349">
        <f t="shared" si="35"/>
        <v>0.5187803800265135</v>
      </c>
      <c r="AN565" s="349">
        <f t="shared" si="35"/>
        <v>0.5285019885108263</v>
      </c>
      <c r="AO565" s="349">
        <f t="shared" si="35"/>
        <v>0.59593460008837829</v>
      </c>
      <c r="AP565" s="349">
        <f t="shared" si="35"/>
        <v>0.57737516570923553</v>
      </c>
      <c r="AQ565" s="349">
        <f t="shared" si="35"/>
        <v>0.54149359257622631</v>
      </c>
    </row>
    <row r="566" spans="1:43" hidden="1" x14ac:dyDescent="0.25">
      <c r="A566" s="348" t="s">
        <v>1886</v>
      </c>
      <c r="B566" s="348"/>
      <c r="C566" s="348"/>
      <c r="D566" s="348"/>
      <c r="E566" s="348"/>
      <c r="F566" s="348"/>
      <c r="G566" s="348"/>
      <c r="H566" s="348"/>
      <c r="I566" s="348"/>
      <c r="J566" t="s">
        <v>401</v>
      </c>
      <c r="K566" s="348" t="s">
        <v>1986</v>
      </c>
      <c r="L566" t="s">
        <v>1744</v>
      </c>
      <c r="M566" s="348" t="s">
        <v>1745</v>
      </c>
      <c r="N566" s="47">
        <v>30</v>
      </c>
      <c r="O566" s="47">
        <v>21</v>
      </c>
      <c r="P566" s="47">
        <v>21</v>
      </c>
      <c r="Q566" s="47">
        <v>21</v>
      </c>
      <c r="R566" s="47">
        <v>21</v>
      </c>
      <c r="S566" s="47">
        <v>21</v>
      </c>
      <c r="Z566" s="47">
        <v>946</v>
      </c>
      <c r="AA566" s="47">
        <v>897</v>
      </c>
      <c r="AB566" s="47">
        <v>891</v>
      </c>
      <c r="AC566" s="47">
        <v>980</v>
      </c>
      <c r="AD566" s="47">
        <v>922</v>
      </c>
      <c r="AE566" s="47">
        <v>989</v>
      </c>
      <c r="AF566" s="47">
        <v>4816</v>
      </c>
      <c r="AG566" s="47">
        <v>4033</v>
      </c>
      <c r="AH566" s="47">
        <v>3997</v>
      </c>
      <c r="AI566" s="47">
        <v>4580</v>
      </c>
      <c r="AJ566" s="47">
        <v>4179</v>
      </c>
      <c r="AK566" s="47">
        <v>5098</v>
      </c>
      <c r="AL566" s="349">
        <f t="shared" si="35"/>
        <v>0.43981735159817353</v>
      </c>
      <c r="AM566" s="349">
        <f t="shared" si="35"/>
        <v>0.52615786040443568</v>
      </c>
      <c r="AN566" s="349">
        <f t="shared" si="35"/>
        <v>0.52146118721461188</v>
      </c>
      <c r="AO566" s="349">
        <f t="shared" si="35"/>
        <v>0.59752120026092626</v>
      </c>
      <c r="AP566" s="349">
        <f t="shared" si="35"/>
        <v>0.54520547945205478</v>
      </c>
      <c r="AQ566" s="349">
        <f t="shared" si="35"/>
        <v>0.66510110893672536</v>
      </c>
    </row>
    <row r="567" spans="1:43" hidden="1" x14ac:dyDescent="0.25">
      <c r="A567" s="348" t="s">
        <v>1886</v>
      </c>
      <c r="B567" s="348"/>
      <c r="C567" s="348"/>
      <c r="D567" s="348"/>
      <c r="E567" s="348"/>
      <c r="F567" s="348"/>
      <c r="G567" s="348"/>
      <c r="H567" s="348"/>
      <c r="I567" s="348"/>
      <c r="J567" t="s">
        <v>401</v>
      </c>
      <c r="K567" s="348" t="s">
        <v>1986</v>
      </c>
      <c r="L567" t="s">
        <v>1759</v>
      </c>
      <c r="M567" s="348" t="s">
        <v>1760</v>
      </c>
      <c r="N567" s="47">
        <v>30</v>
      </c>
      <c r="O567" s="47">
        <v>26</v>
      </c>
      <c r="P567" s="47">
        <v>26</v>
      </c>
      <c r="Q567" s="47">
        <v>26</v>
      </c>
      <c r="R567" s="47">
        <v>26</v>
      </c>
      <c r="S567" s="47">
        <v>26</v>
      </c>
      <c r="T567">
        <v>6</v>
      </c>
      <c r="U567">
        <v>6</v>
      </c>
      <c r="V567">
        <v>6</v>
      </c>
      <c r="W567">
        <v>6</v>
      </c>
      <c r="X567">
        <v>6</v>
      </c>
      <c r="Y567">
        <v>6</v>
      </c>
      <c r="Z567" s="47">
        <v>1370</v>
      </c>
      <c r="AA567" s="47">
        <v>1378</v>
      </c>
      <c r="AB567" s="47">
        <v>1370</v>
      </c>
      <c r="AC567" s="47">
        <v>1270</v>
      </c>
      <c r="AD567" s="47">
        <v>1206</v>
      </c>
      <c r="AE567" s="47">
        <v>967</v>
      </c>
      <c r="AF567" s="47">
        <v>7004</v>
      </c>
      <c r="AG567" s="47">
        <v>5594</v>
      </c>
      <c r="AH567" s="47">
        <v>5341</v>
      </c>
      <c r="AI567" s="47">
        <v>4774</v>
      </c>
      <c r="AJ567" s="47">
        <v>4384</v>
      </c>
      <c r="AK567" s="47">
        <v>3867</v>
      </c>
      <c r="AL567" s="349">
        <f t="shared" si="35"/>
        <v>0.63963470319634708</v>
      </c>
      <c r="AM567" s="349">
        <f t="shared" si="35"/>
        <v>0.58946259220231823</v>
      </c>
      <c r="AN567" s="349">
        <f t="shared" si="35"/>
        <v>0.56280295047418338</v>
      </c>
      <c r="AO567" s="349">
        <f t="shared" si="35"/>
        <v>0.50305584826132765</v>
      </c>
      <c r="AP567" s="349">
        <f t="shared" si="35"/>
        <v>0.46195995785036881</v>
      </c>
      <c r="AQ567" s="349">
        <f t="shared" si="35"/>
        <v>0.40748155953635407</v>
      </c>
    </row>
    <row r="568" spans="1:43" hidden="1" x14ac:dyDescent="0.25">
      <c r="A568" s="348" t="s">
        <v>1886</v>
      </c>
      <c r="B568" s="348"/>
      <c r="C568" s="348"/>
      <c r="D568" s="348"/>
      <c r="E568" s="348"/>
      <c r="F568" s="348"/>
      <c r="G568" s="348"/>
      <c r="H568" s="348"/>
      <c r="I568" s="348"/>
      <c r="J568" t="s">
        <v>401</v>
      </c>
      <c r="K568" s="348" t="s">
        <v>1986</v>
      </c>
      <c r="L568" t="s">
        <v>1796</v>
      </c>
      <c r="M568" s="348" t="s">
        <v>1797</v>
      </c>
      <c r="N568" s="47">
        <v>6</v>
      </c>
      <c r="O568" s="47">
        <v>6</v>
      </c>
      <c r="P568" s="47">
        <v>6</v>
      </c>
      <c r="Q568" s="47">
        <v>6</v>
      </c>
      <c r="R568" s="47">
        <v>6</v>
      </c>
      <c r="S568" s="47">
        <v>6</v>
      </c>
      <c r="Z568" s="47">
        <v>91</v>
      </c>
      <c r="AA568" s="47">
        <v>81</v>
      </c>
      <c r="AB568" s="47">
        <v>114</v>
      </c>
      <c r="AC568" s="47">
        <v>108</v>
      </c>
      <c r="AD568" s="47">
        <v>688</v>
      </c>
      <c r="AE568" s="47">
        <v>1025</v>
      </c>
      <c r="AF568" s="47">
        <v>335</v>
      </c>
      <c r="AG568" s="47">
        <v>345</v>
      </c>
      <c r="AH568" s="47">
        <v>569</v>
      </c>
      <c r="AI568" s="47">
        <v>506</v>
      </c>
      <c r="AJ568" s="47">
        <v>1194</v>
      </c>
      <c r="AK568" s="47">
        <v>1535</v>
      </c>
      <c r="AL568" s="349">
        <f t="shared" si="35"/>
        <v>0.15296803652968038</v>
      </c>
      <c r="AM568" s="349">
        <f t="shared" si="35"/>
        <v>0.15753424657534246</v>
      </c>
      <c r="AN568" s="349">
        <f t="shared" si="35"/>
        <v>0.25981735159817348</v>
      </c>
      <c r="AO568" s="349">
        <f t="shared" si="35"/>
        <v>0.23105022831050226</v>
      </c>
      <c r="AP568" s="349">
        <f t="shared" si="35"/>
        <v>0.54520547945205478</v>
      </c>
      <c r="AQ568" s="349">
        <f t="shared" si="35"/>
        <v>0.70091324200913241</v>
      </c>
    </row>
    <row r="569" spans="1:43" hidden="1" x14ac:dyDescent="0.25">
      <c r="A569" s="348" t="s">
        <v>1886</v>
      </c>
      <c r="B569" s="348"/>
      <c r="C569" s="348"/>
      <c r="D569" s="348"/>
      <c r="E569" s="348"/>
      <c r="F569" s="348"/>
      <c r="G569" s="348"/>
      <c r="H569" s="348"/>
      <c r="I569" s="348"/>
      <c r="J569" t="s">
        <v>401</v>
      </c>
      <c r="K569" s="348" t="s">
        <v>1986</v>
      </c>
      <c r="L569" t="s">
        <v>1798</v>
      </c>
      <c r="M569" s="348" t="s">
        <v>1799</v>
      </c>
      <c r="N569" s="47">
        <v>18</v>
      </c>
      <c r="O569" s="47">
        <v>18</v>
      </c>
      <c r="P569" s="47">
        <v>18</v>
      </c>
      <c r="Q569" s="47">
        <v>18</v>
      </c>
      <c r="R569" s="47">
        <v>18</v>
      </c>
      <c r="S569" s="47">
        <v>18</v>
      </c>
      <c r="Z569" s="47">
        <v>481</v>
      </c>
      <c r="AA569" s="47">
        <v>483</v>
      </c>
      <c r="AB569" s="47">
        <v>486</v>
      </c>
      <c r="AC569" s="47">
        <v>484</v>
      </c>
      <c r="AD569" s="47">
        <v>460</v>
      </c>
      <c r="AE569" s="47">
        <v>465</v>
      </c>
      <c r="AF569" s="47">
        <v>5195</v>
      </c>
      <c r="AG569" s="47">
        <v>4701</v>
      </c>
      <c r="AH569" s="47">
        <v>4429</v>
      </c>
      <c r="AI569" s="47">
        <v>4161</v>
      </c>
      <c r="AJ569" s="47">
        <v>4409</v>
      </c>
      <c r="AK569" s="47">
        <v>4680</v>
      </c>
      <c r="AL569" s="349">
        <f t="shared" si="35"/>
        <v>0.79071537290715366</v>
      </c>
      <c r="AM569" s="349">
        <f t="shared" si="35"/>
        <v>0.71552511415525122</v>
      </c>
      <c r="AN569" s="349">
        <f t="shared" si="35"/>
        <v>0.67412480974124811</v>
      </c>
      <c r="AO569" s="349">
        <f t="shared" si="35"/>
        <v>0.6333333333333333</v>
      </c>
      <c r="AP569" s="349">
        <f t="shared" si="35"/>
        <v>0.67108066971080671</v>
      </c>
      <c r="AQ569" s="349">
        <f t="shared" si="35"/>
        <v>0.71232876712328763</v>
      </c>
    </row>
    <row r="570" spans="1:43" hidden="1" x14ac:dyDescent="0.25">
      <c r="A570" s="348" t="s">
        <v>1886</v>
      </c>
      <c r="B570" s="348"/>
      <c r="C570" s="348"/>
      <c r="D570" s="348"/>
      <c r="E570" s="348"/>
      <c r="F570" s="348"/>
      <c r="G570" s="348"/>
      <c r="H570" s="348"/>
      <c r="I570" s="348"/>
      <c r="J570" t="s">
        <v>401</v>
      </c>
      <c r="K570" s="348" t="s">
        <v>1986</v>
      </c>
      <c r="L570" t="s">
        <v>1800</v>
      </c>
      <c r="M570" s="348" t="s">
        <v>1801</v>
      </c>
      <c r="N570" s="47">
        <v>45</v>
      </c>
      <c r="O570" s="47">
        <v>54</v>
      </c>
      <c r="P570" s="47">
        <v>49</v>
      </c>
      <c r="Q570" s="47">
        <v>49</v>
      </c>
      <c r="R570" s="47">
        <v>49</v>
      </c>
      <c r="S570" s="47">
        <v>49</v>
      </c>
      <c r="T570">
        <v>4</v>
      </c>
      <c r="U570">
        <v>4</v>
      </c>
      <c r="V570">
        <v>4</v>
      </c>
      <c r="W570">
        <v>4</v>
      </c>
      <c r="X570">
        <v>4</v>
      </c>
      <c r="Y570">
        <v>4</v>
      </c>
      <c r="Z570" s="47">
        <v>1469</v>
      </c>
      <c r="AA570" s="47">
        <v>1275</v>
      </c>
      <c r="AB570" s="47">
        <v>1436</v>
      </c>
      <c r="AC570" s="47">
        <v>1589</v>
      </c>
      <c r="AD570" s="47">
        <v>1601</v>
      </c>
      <c r="AE570" s="47">
        <v>1674</v>
      </c>
      <c r="AF570" s="47">
        <v>11913</v>
      </c>
      <c r="AG570" s="47">
        <v>11195</v>
      </c>
      <c r="AH570" s="47">
        <v>12272</v>
      </c>
      <c r="AI570" s="47">
        <v>13059</v>
      </c>
      <c r="AJ570" s="47">
        <v>13475</v>
      </c>
      <c r="AK570" s="47">
        <v>13064</v>
      </c>
      <c r="AL570" s="349">
        <f t="shared" si="35"/>
        <v>0.72529680365296811</v>
      </c>
      <c r="AM570" s="349">
        <f t="shared" si="35"/>
        <v>0.56798579401319127</v>
      </c>
      <c r="AN570" s="349">
        <f t="shared" si="35"/>
        <v>0.68616158792284043</v>
      </c>
      <c r="AO570" s="349">
        <f t="shared" si="35"/>
        <v>0.73016494268940457</v>
      </c>
      <c r="AP570" s="349">
        <f t="shared" si="35"/>
        <v>0.75342465753424659</v>
      </c>
      <c r="AQ570" s="349">
        <f t="shared" si="35"/>
        <v>0.73044450656975113</v>
      </c>
    </row>
    <row r="571" spans="1:43" hidden="1" x14ac:dyDescent="0.25">
      <c r="A571" s="348" t="s">
        <v>1886</v>
      </c>
      <c r="B571" s="348"/>
      <c r="C571" s="348"/>
      <c r="D571" s="348"/>
      <c r="E571" s="348"/>
      <c r="F571" s="348"/>
      <c r="G571" s="348"/>
      <c r="H571" s="348"/>
      <c r="I571" s="348"/>
      <c r="J571" t="s">
        <v>401</v>
      </c>
      <c r="K571" s="348" t="s">
        <v>1986</v>
      </c>
      <c r="L571" t="s">
        <v>1746</v>
      </c>
      <c r="M571" s="348" t="s">
        <v>1747</v>
      </c>
      <c r="N571" s="47">
        <v>6</v>
      </c>
      <c r="O571" s="47">
        <v>6</v>
      </c>
      <c r="P571" s="47">
        <v>6</v>
      </c>
      <c r="Q571" s="47">
        <v>6</v>
      </c>
      <c r="R571" s="47">
        <v>8</v>
      </c>
      <c r="S571" s="47">
        <v>8</v>
      </c>
      <c r="Z571" s="47">
        <v>336</v>
      </c>
      <c r="AA571" s="47">
        <v>350</v>
      </c>
      <c r="AB571" s="47">
        <v>415</v>
      </c>
      <c r="AC571" s="47">
        <v>390</v>
      </c>
      <c r="AD571" s="47">
        <v>432</v>
      </c>
      <c r="AE571" s="47">
        <v>421</v>
      </c>
      <c r="AF571" s="47">
        <v>1267</v>
      </c>
      <c r="AG571" s="47">
        <v>1300</v>
      </c>
      <c r="AH571" s="47">
        <v>1664</v>
      </c>
      <c r="AI571" s="47">
        <v>1878</v>
      </c>
      <c r="AJ571" s="47">
        <v>2049</v>
      </c>
      <c r="AK571" s="47">
        <v>1864</v>
      </c>
      <c r="AL571" s="349">
        <f t="shared" si="35"/>
        <v>0.5785388127853881</v>
      </c>
      <c r="AM571" s="349">
        <f t="shared" si="35"/>
        <v>0.59360730593607303</v>
      </c>
      <c r="AN571" s="349">
        <f t="shared" si="35"/>
        <v>0.75981735159817343</v>
      </c>
      <c r="AO571" s="349">
        <f t="shared" si="35"/>
        <v>0.8575342465753425</v>
      </c>
      <c r="AP571" s="349">
        <f t="shared" si="35"/>
        <v>0.70171232876712331</v>
      </c>
      <c r="AQ571" s="349">
        <f t="shared" si="35"/>
        <v>0.63835616438356169</v>
      </c>
    </row>
    <row r="572" spans="1:43" hidden="1" x14ac:dyDescent="0.25">
      <c r="A572" s="348" t="s">
        <v>1886</v>
      </c>
      <c r="B572" s="348"/>
      <c r="C572" s="348"/>
      <c r="D572" s="348"/>
      <c r="E572" s="348"/>
      <c r="F572" s="348"/>
      <c r="G572" s="348"/>
      <c r="H572" s="348"/>
      <c r="I572" s="348"/>
      <c r="J572" t="s">
        <v>401</v>
      </c>
      <c r="K572" s="348" t="s">
        <v>1986</v>
      </c>
      <c r="L572" t="s">
        <v>1761</v>
      </c>
      <c r="M572" s="348" t="s">
        <v>1762</v>
      </c>
      <c r="N572" s="47">
        <v>7</v>
      </c>
      <c r="O572" s="47">
        <v>7</v>
      </c>
      <c r="P572" s="47">
        <v>7</v>
      </c>
      <c r="Q572" s="47">
        <v>7</v>
      </c>
      <c r="R572" s="47">
        <v>7</v>
      </c>
      <c r="S572" s="47">
        <v>7</v>
      </c>
      <c r="T572">
        <v>7</v>
      </c>
      <c r="U572">
        <v>7</v>
      </c>
      <c r="V572">
        <v>7</v>
      </c>
      <c r="W572">
        <v>7</v>
      </c>
      <c r="X572">
        <v>7</v>
      </c>
      <c r="Y572">
        <v>7</v>
      </c>
      <c r="Z572" s="47">
        <v>246</v>
      </c>
      <c r="AA572" s="47">
        <v>234</v>
      </c>
      <c r="AB572" s="47">
        <v>243</v>
      </c>
      <c r="AC572" s="47">
        <v>233</v>
      </c>
      <c r="AD572" s="47">
        <v>237</v>
      </c>
      <c r="AE572" s="47">
        <v>232</v>
      </c>
      <c r="AF572" s="47">
        <v>1990</v>
      </c>
      <c r="AG572" s="47">
        <v>1927</v>
      </c>
      <c r="AH572" s="47">
        <v>1980</v>
      </c>
      <c r="AI572" s="47">
        <v>1892</v>
      </c>
      <c r="AJ572" s="47">
        <v>1943</v>
      </c>
      <c r="AK572" s="47">
        <v>1859</v>
      </c>
      <c r="AL572" s="349">
        <f t="shared" si="35"/>
        <v>0.77886497064579252</v>
      </c>
      <c r="AM572" s="349">
        <f t="shared" si="35"/>
        <v>0.75420743639921717</v>
      </c>
      <c r="AN572" s="349">
        <f t="shared" si="35"/>
        <v>0.77495107632093929</v>
      </c>
      <c r="AO572" s="349">
        <f t="shared" si="35"/>
        <v>0.74050880626223092</v>
      </c>
      <c r="AP572" s="349">
        <f t="shared" si="35"/>
        <v>0.76046966731898236</v>
      </c>
      <c r="AQ572" s="349">
        <f t="shared" si="35"/>
        <v>0.72759295499021526</v>
      </c>
    </row>
    <row r="573" spans="1:43" hidden="1" x14ac:dyDescent="0.25">
      <c r="A573" s="348" t="s">
        <v>1886</v>
      </c>
      <c r="B573" s="348"/>
      <c r="C573" s="348"/>
      <c r="D573" s="348"/>
      <c r="E573" s="348"/>
      <c r="F573" s="348"/>
      <c r="G573" s="348"/>
      <c r="H573" s="348"/>
      <c r="I573" s="348"/>
      <c r="J573" t="s">
        <v>401</v>
      </c>
      <c r="K573" s="348" t="s">
        <v>1986</v>
      </c>
      <c r="L573" t="s">
        <v>1802</v>
      </c>
      <c r="M573" s="348" t="s">
        <v>1803</v>
      </c>
      <c r="N573" s="47">
        <v>4</v>
      </c>
      <c r="O573" s="47">
        <v>4</v>
      </c>
      <c r="P573" s="47">
        <v>4</v>
      </c>
      <c r="Q573" s="47">
        <v>4</v>
      </c>
      <c r="R573" s="47">
        <v>4</v>
      </c>
      <c r="S573" s="47">
        <v>4</v>
      </c>
      <c r="Z573" s="47">
        <v>116</v>
      </c>
      <c r="AA573" s="47">
        <v>85</v>
      </c>
      <c r="AB573" s="47">
        <v>115</v>
      </c>
      <c r="AC573" s="47">
        <v>28</v>
      </c>
      <c r="AD573" s="47">
        <v>27</v>
      </c>
      <c r="AE573" s="47">
        <v>58</v>
      </c>
      <c r="AF573" s="47">
        <v>906</v>
      </c>
      <c r="AG573" s="47">
        <v>746</v>
      </c>
      <c r="AH573" s="47">
        <v>865</v>
      </c>
      <c r="AI573" s="47">
        <v>273</v>
      </c>
      <c r="AJ573" s="47">
        <v>230</v>
      </c>
      <c r="AK573" s="47">
        <v>443</v>
      </c>
      <c r="AL573" s="349">
        <f t="shared" si="35"/>
        <v>0.6205479452054794</v>
      </c>
      <c r="AM573" s="349">
        <f t="shared" si="35"/>
        <v>0.510958904109589</v>
      </c>
      <c r="AN573" s="349">
        <f t="shared" si="35"/>
        <v>0.59246575342465757</v>
      </c>
      <c r="AO573" s="349">
        <f t="shared" si="35"/>
        <v>0.18698630136986302</v>
      </c>
      <c r="AP573" s="349">
        <f t="shared" si="35"/>
        <v>0.15753424657534246</v>
      </c>
      <c r="AQ573" s="349">
        <f t="shared" si="35"/>
        <v>0.30342465753424658</v>
      </c>
    </row>
    <row r="574" spans="1:43" hidden="1" x14ac:dyDescent="0.25">
      <c r="A574" s="348" t="s">
        <v>1886</v>
      </c>
      <c r="B574" s="348"/>
      <c r="C574" s="348"/>
      <c r="D574" s="348"/>
      <c r="E574" s="348"/>
      <c r="F574" s="348"/>
      <c r="G574" s="348"/>
      <c r="H574" s="348"/>
      <c r="I574" s="348"/>
      <c r="J574" t="s">
        <v>401</v>
      </c>
      <c r="K574" s="348" t="s">
        <v>1986</v>
      </c>
      <c r="L574" t="s">
        <v>1634</v>
      </c>
      <c r="M574" s="348" t="s">
        <v>1833</v>
      </c>
      <c r="N574" s="47">
        <v>16</v>
      </c>
      <c r="O574" s="47">
        <v>16</v>
      </c>
      <c r="P574" s="47">
        <v>17</v>
      </c>
      <c r="Q574" s="47">
        <v>17</v>
      </c>
      <c r="R574" s="47">
        <v>17</v>
      </c>
      <c r="S574" s="47">
        <v>17</v>
      </c>
      <c r="Z574" s="47">
        <v>1130</v>
      </c>
      <c r="AA574" s="47">
        <v>1128</v>
      </c>
      <c r="AB574" s="47">
        <v>1262</v>
      </c>
      <c r="AC574" s="47">
        <v>1103</v>
      </c>
      <c r="AD574" s="47">
        <v>1187</v>
      </c>
      <c r="AE574" s="47">
        <v>1231</v>
      </c>
      <c r="AF574" s="47">
        <v>4448</v>
      </c>
      <c r="AG574" s="47">
        <v>4368</v>
      </c>
      <c r="AH574" s="47">
        <v>4820</v>
      </c>
      <c r="AI574" s="47">
        <v>4107</v>
      </c>
      <c r="AJ574" s="47">
        <v>4433</v>
      </c>
      <c r="AK574" s="47">
        <v>4540</v>
      </c>
      <c r="AL574" s="349">
        <f t="shared" si="35"/>
        <v>0.76164383561643834</v>
      </c>
      <c r="AM574" s="349">
        <f t="shared" si="35"/>
        <v>0.74794520547945209</v>
      </c>
      <c r="AN574" s="349">
        <f t="shared" si="35"/>
        <v>0.77679290894439956</v>
      </c>
      <c r="AO574" s="349">
        <f t="shared" si="35"/>
        <v>0.66188557614826748</v>
      </c>
      <c r="AP574" s="349">
        <f t="shared" si="35"/>
        <v>0.7144238517324738</v>
      </c>
      <c r="AQ574" s="349">
        <f t="shared" si="35"/>
        <v>0.73166800966962131</v>
      </c>
    </row>
    <row r="575" spans="1:43" hidden="1" x14ac:dyDescent="0.25">
      <c r="A575" s="348" t="s">
        <v>1886</v>
      </c>
      <c r="B575" s="348"/>
      <c r="C575" s="348"/>
      <c r="D575" s="348"/>
      <c r="E575" s="348"/>
      <c r="F575" s="348"/>
      <c r="G575" s="348"/>
      <c r="H575" s="348"/>
      <c r="I575" s="348"/>
      <c r="J575" t="s">
        <v>401</v>
      </c>
      <c r="K575" s="348" t="s">
        <v>1986</v>
      </c>
      <c r="L575" t="s">
        <v>1804</v>
      </c>
      <c r="M575" s="348" t="s">
        <v>1805</v>
      </c>
      <c r="N575" s="47">
        <v>9</v>
      </c>
      <c r="O575" s="47">
        <v>9</v>
      </c>
      <c r="P575" s="47">
        <v>9</v>
      </c>
      <c r="Q575" s="47">
        <v>9</v>
      </c>
      <c r="R575" s="47">
        <v>9</v>
      </c>
      <c r="S575" s="47">
        <v>9</v>
      </c>
      <c r="Z575" s="47">
        <v>578</v>
      </c>
      <c r="AA575" s="47">
        <v>616</v>
      </c>
      <c r="AB575" s="47">
        <v>666</v>
      </c>
      <c r="AC575" s="47">
        <v>668</v>
      </c>
      <c r="AD575" s="47">
        <v>695</v>
      </c>
      <c r="AE575" s="47">
        <v>693</v>
      </c>
      <c r="AF575" s="47">
        <v>2101</v>
      </c>
      <c r="AG575" s="47">
        <v>2092</v>
      </c>
      <c r="AH575" s="47">
        <v>2113</v>
      </c>
      <c r="AI575" s="47">
        <v>2067</v>
      </c>
      <c r="AJ575" s="47">
        <v>2140</v>
      </c>
      <c r="AK575" s="47">
        <v>2142</v>
      </c>
      <c r="AL575" s="349">
        <f t="shared" si="35"/>
        <v>0.63957382039573829</v>
      </c>
      <c r="AM575" s="349">
        <f t="shared" si="35"/>
        <v>0.63683409436834093</v>
      </c>
      <c r="AN575" s="349">
        <f t="shared" si="35"/>
        <v>0.64322678843226788</v>
      </c>
      <c r="AO575" s="349">
        <f t="shared" si="35"/>
        <v>0.62922374429223737</v>
      </c>
      <c r="AP575" s="349">
        <f t="shared" si="35"/>
        <v>0.65144596651445963</v>
      </c>
      <c r="AQ575" s="349">
        <f t="shared" si="35"/>
        <v>0.65205479452054793</v>
      </c>
    </row>
    <row r="576" spans="1:43" hidden="1" x14ac:dyDescent="0.25">
      <c r="A576" s="348" t="s">
        <v>1886</v>
      </c>
      <c r="B576" s="348"/>
      <c r="C576" s="348"/>
      <c r="D576" s="348"/>
      <c r="E576" s="348"/>
      <c r="F576" s="348"/>
      <c r="G576" s="348"/>
      <c r="H576" s="348"/>
      <c r="I576" s="348"/>
      <c r="J576" t="s">
        <v>401</v>
      </c>
      <c r="K576" s="348" t="s">
        <v>1986</v>
      </c>
      <c r="L576" t="s">
        <v>1966</v>
      </c>
      <c r="M576" s="348" t="s">
        <v>1967</v>
      </c>
      <c r="N576" s="47">
        <v>9</v>
      </c>
      <c r="O576" s="47">
        <v>9</v>
      </c>
      <c r="P576" s="47">
        <v>9</v>
      </c>
      <c r="Q576" s="47">
        <v>9</v>
      </c>
      <c r="R576" s="47">
        <v>9</v>
      </c>
      <c r="S576" s="47">
        <v>9</v>
      </c>
      <c r="Z576" s="47">
        <v>177</v>
      </c>
      <c r="AA576" s="47">
        <v>184</v>
      </c>
      <c r="AB576" s="47">
        <v>157</v>
      </c>
      <c r="AC576" s="47">
        <v>122</v>
      </c>
      <c r="AD576" s="47">
        <v>175</v>
      </c>
      <c r="AE576" s="47">
        <v>160</v>
      </c>
      <c r="AF576" s="47">
        <v>702</v>
      </c>
      <c r="AG576" s="47">
        <v>757</v>
      </c>
      <c r="AH576" s="47">
        <v>634</v>
      </c>
      <c r="AI576" s="47">
        <v>489</v>
      </c>
      <c r="AJ576" s="47">
        <v>722</v>
      </c>
      <c r="AK576" s="47">
        <v>694</v>
      </c>
      <c r="AL576" s="349">
        <f t="shared" si="35"/>
        <v>0.21369863013698631</v>
      </c>
      <c r="AM576" s="349">
        <f t="shared" si="35"/>
        <v>0.23044140030441401</v>
      </c>
      <c r="AN576" s="349">
        <f t="shared" si="35"/>
        <v>0.19299847792998479</v>
      </c>
      <c r="AO576" s="349">
        <f t="shared" si="35"/>
        <v>0.14885844748858448</v>
      </c>
      <c r="AP576" s="349">
        <f t="shared" si="35"/>
        <v>0.21978691019786911</v>
      </c>
      <c r="AQ576" s="349">
        <f t="shared" si="35"/>
        <v>0.21126331811263319</v>
      </c>
    </row>
    <row r="577" spans="1:43" hidden="1" x14ac:dyDescent="0.25">
      <c r="A577" s="348" t="s">
        <v>1886</v>
      </c>
      <c r="B577" s="348"/>
      <c r="C577" s="348"/>
      <c r="D577" s="348"/>
      <c r="E577" s="348"/>
      <c r="F577" s="348"/>
      <c r="G577" s="348"/>
      <c r="H577" s="348"/>
      <c r="I577" s="348"/>
      <c r="J577" t="s">
        <v>401</v>
      </c>
      <c r="K577" s="348" t="s">
        <v>1986</v>
      </c>
      <c r="L577" t="s">
        <v>1836</v>
      </c>
      <c r="M577" s="348" t="s">
        <v>1837</v>
      </c>
      <c r="N577" s="47"/>
      <c r="O577" s="47"/>
      <c r="P577" s="47">
        <v>16</v>
      </c>
      <c r="Q577" s="47">
        <v>16</v>
      </c>
      <c r="R577" s="47">
        <v>20</v>
      </c>
      <c r="S577" s="47">
        <v>20</v>
      </c>
      <c r="Z577" s="47"/>
      <c r="AA577" s="47"/>
      <c r="AB577" s="47">
        <v>86</v>
      </c>
      <c r="AC577" s="47">
        <v>501</v>
      </c>
      <c r="AD577" s="47">
        <v>699</v>
      </c>
      <c r="AE577" s="47">
        <v>836</v>
      </c>
      <c r="AF577" s="47"/>
      <c r="AG577" s="47"/>
      <c r="AH577" s="47">
        <v>623</v>
      </c>
      <c r="AI577" s="47">
        <v>3000</v>
      </c>
      <c r="AJ577" s="47">
        <v>4098</v>
      </c>
      <c r="AK577" s="47">
        <v>4546</v>
      </c>
      <c r="AL577" s="349" t="str">
        <f t="shared" si="35"/>
        <v/>
      </c>
      <c r="AM577" s="349" t="str">
        <f t="shared" si="35"/>
        <v/>
      </c>
      <c r="AN577" s="349">
        <f t="shared" si="35"/>
        <v>0.10667808219178082</v>
      </c>
      <c r="AO577" s="349">
        <f t="shared" si="35"/>
        <v>0.51369863013698636</v>
      </c>
      <c r="AP577" s="349">
        <f t="shared" si="35"/>
        <v>0.56136986301369862</v>
      </c>
      <c r="AQ577" s="349">
        <f t="shared" si="35"/>
        <v>0.62273972602739724</v>
      </c>
    </row>
    <row r="578" spans="1:43" hidden="1" x14ac:dyDescent="0.25">
      <c r="A578" s="348" t="s">
        <v>1886</v>
      </c>
      <c r="B578" s="348"/>
      <c r="C578" s="348"/>
      <c r="D578" s="348"/>
      <c r="E578" s="348"/>
      <c r="F578" s="348"/>
      <c r="G578" s="348"/>
      <c r="H578" s="348"/>
      <c r="I578" s="348"/>
      <c r="J578" t="s">
        <v>401</v>
      </c>
      <c r="K578" s="348" t="s">
        <v>1986</v>
      </c>
      <c r="L578" t="s">
        <v>1962</v>
      </c>
      <c r="M578" s="348" t="s">
        <v>1963</v>
      </c>
      <c r="N578" s="47">
        <v>4</v>
      </c>
      <c r="O578" s="47">
        <v>4</v>
      </c>
      <c r="P578" s="47">
        <v>4</v>
      </c>
      <c r="Q578" s="47">
        <v>28</v>
      </c>
      <c r="R578" s="47">
        <v>28</v>
      </c>
      <c r="S578" s="47">
        <v>26</v>
      </c>
      <c r="Z578" s="47">
        <v>592</v>
      </c>
      <c r="AA578" s="47">
        <v>607</v>
      </c>
      <c r="AB578" s="47">
        <v>684</v>
      </c>
      <c r="AC578" s="47">
        <v>1712</v>
      </c>
      <c r="AD578" s="47">
        <v>1970</v>
      </c>
      <c r="AE578" s="47">
        <v>1799</v>
      </c>
      <c r="AF578" s="47">
        <v>1470</v>
      </c>
      <c r="AG578" s="47">
        <v>1447</v>
      </c>
      <c r="AH578" s="47">
        <v>1477</v>
      </c>
      <c r="AI578" s="47">
        <v>7347</v>
      </c>
      <c r="AJ578" s="47">
        <v>9397</v>
      </c>
      <c r="AK578" s="47">
        <v>8381</v>
      </c>
      <c r="AL578" s="349">
        <f t="shared" si="35"/>
        <v>1.0068493150684932</v>
      </c>
      <c r="AM578" s="349">
        <f t="shared" si="35"/>
        <v>0.99109589041095891</v>
      </c>
      <c r="AN578" s="349">
        <f t="shared" si="35"/>
        <v>1.0116438356164383</v>
      </c>
      <c r="AO578" s="349">
        <f t="shared" si="35"/>
        <v>0.71888454011741687</v>
      </c>
      <c r="AP578" s="349">
        <f t="shared" si="35"/>
        <v>0.9194716242661447</v>
      </c>
      <c r="AQ578" s="349">
        <f t="shared" si="35"/>
        <v>0.88314014752370917</v>
      </c>
    </row>
    <row r="579" spans="1:43" x14ac:dyDescent="0.25">
      <c r="A579" s="348" t="s">
        <v>1886</v>
      </c>
      <c r="B579" s="348" t="s">
        <v>1725</v>
      </c>
      <c r="C579" s="355" t="str">
        <f>IFERROR(INDEX('OSN _po nemocniciach'!G:G,MATCH(J579,'OSN _po nemocniciach'!C:C,0)),"n/a")</f>
        <v>Zilinsky kraj</v>
      </c>
      <c r="D579" s="355" t="str">
        <f>IFERROR(INDEX('OSN _po nemocniciach'!D:D,MATCH(J579,'OSN _po nemocniciach'!C:C,0)),"n/a")</f>
        <v>Martin</v>
      </c>
      <c r="E579" s="359" t="s">
        <v>1559</v>
      </c>
      <c r="F579" s="360">
        <v>0</v>
      </c>
      <c r="G579" s="359"/>
      <c r="H579" s="361">
        <f>AE579</f>
        <v>1241</v>
      </c>
      <c r="I579" s="362">
        <f>IF(E579="ANO",F579*H579,"n/a")</f>
        <v>0</v>
      </c>
      <c r="J579" t="s">
        <v>401</v>
      </c>
      <c r="K579" s="348" t="s">
        <v>1986</v>
      </c>
      <c r="L579" t="s">
        <v>1622</v>
      </c>
      <c r="M579" s="348" t="s">
        <v>1748</v>
      </c>
      <c r="N579" s="47">
        <v>20</v>
      </c>
      <c r="O579" s="47">
        <v>20</v>
      </c>
      <c r="P579" s="47">
        <v>20</v>
      </c>
      <c r="Q579" s="47">
        <v>20</v>
      </c>
      <c r="R579" s="47">
        <v>20</v>
      </c>
      <c r="S579" s="47">
        <v>20</v>
      </c>
      <c r="T579">
        <v>20</v>
      </c>
      <c r="U579">
        <v>20</v>
      </c>
      <c r="V579">
        <v>20</v>
      </c>
      <c r="W579">
        <v>20</v>
      </c>
      <c r="X579">
        <v>20</v>
      </c>
      <c r="Y579">
        <v>20</v>
      </c>
      <c r="Z579" s="47">
        <v>1171</v>
      </c>
      <c r="AA579" s="47">
        <v>1284</v>
      </c>
      <c r="AB579" s="47">
        <v>1306</v>
      </c>
      <c r="AC579" s="47">
        <v>1289</v>
      </c>
      <c r="AD579" s="47">
        <v>1298</v>
      </c>
      <c r="AE579" s="47">
        <v>1241</v>
      </c>
      <c r="AF579" s="47">
        <v>5307</v>
      </c>
      <c r="AG579" s="47">
        <v>5957</v>
      </c>
      <c r="AH579" s="47">
        <v>5629</v>
      </c>
      <c r="AI579" s="47">
        <v>5227</v>
      </c>
      <c r="AJ579" s="47">
        <v>4971</v>
      </c>
      <c r="AK579" s="47">
        <v>4562</v>
      </c>
      <c r="AL579" s="349">
        <f t="shared" si="35"/>
        <v>0.72698630136986309</v>
      </c>
      <c r="AM579" s="349">
        <f t="shared" si="35"/>
        <v>0.81602739726027407</v>
      </c>
      <c r="AN579" s="349">
        <f t="shared" si="35"/>
        <v>0.77109589041095883</v>
      </c>
      <c r="AO579" s="349">
        <f t="shared" si="35"/>
        <v>0.71602739726027409</v>
      </c>
      <c r="AP579" s="349">
        <f t="shared" si="35"/>
        <v>0.68095890410958904</v>
      </c>
      <c r="AQ579" s="349">
        <f t="shared" si="35"/>
        <v>0.62493150684931509</v>
      </c>
    </row>
    <row r="580" spans="1:43" hidden="1" x14ac:dyDescent="0.25">
      <c r="A580" s="348" t="s">
        <v>1886</v>
      </c>
      <c r="B580" s="348"/>
      <c r="C580" s="348"/>
      <c r="D580" s="348"/>
      <c r="E580" s="348"/>
      <c r="F580" s="348"/>
      <c r="G580" s="348"/>
      <c r="H580" s="348"/>
      <c r="I580" s="348"/>
      <c r="J580" t="s">
        <v>401</v>
      </c>
      <c r="K580" s="348" t="s">
        <v>1986</v>
      </c>
      <c r="L580" t="s">
        <v>1808</v>
      </c>
      <c r="M580" s="348" t="s">
        <v>1809</v>
      </c>
      <c r="N580" s="47">
        <v>16</v>
      </c>
      <c r="O580" s="47">
        <v>16</v>
      </c>
      <c r="P580" s="47">
        <v>18</v>
      </c>
      <c r="Q580" s="47">
        <v>18</v>
      </c>
      <c r="R580" s="47">
        <v>18</v>
      </c>
      <c r="S580" s="47">
        <v>18</v>
      </c>
      <c r="Z580" s="47">
        <v>984</v>
      </c>
      <c r="AA580" s="47">
        <v>1023</v>
      </c>
      <c r="AB580" s="47">
        <v>1159</v>
      </c>
      <c r="AC580" s="47">
        <v>1124</v>
      </c>
      <c r="AD580" s="47">
        <v>957</v>
      </c>
      <c r="AE580" s="47">
        <v>966</v>
      </c>
      <c r="AF580" s="47">
        <v>4699</v>
      </c>
      <c r="AG580" s="47">
        <v>5407</v>
      </c>
      <c r="AH580" s="47">
        <v>5625</v>
      </c>
      <c r="AI580" s="47">
        <v>4606</v>
      </c>
      <c r="AJ580" s="47">
        <v>4232</v>
      </c>
      <c r="AK580" s="47">
        <v>3584</v>
      </c>
      <c r="AL580" s="349">
        <f t="shared" si="35"/>
        <v>0.80462328767123292</v>
      </c>
      <c r="AM580" s="349">
        <f t="shared" si="35"/>
        <v>0.92585616438356166</v>
      </c>
      <c r="AN580" s="349">
        <f t="shared" si="35"/>
        <v>0.85616438356164382</v>
      </c>
      <c r="AO580" s="349">
        <f t="shared" ref="AO580:AQ643" si="36">IFERROR(AI580/Q580/365,"")</f>
        <v>0.70106544901065448</v>
      </c>
      <c r="AP580" s="349">
        <f t="shared" si="36"/>
        <v>0.64414003044140034</v>
      </c>
      <c r="AQ580" s="349">
        <f t="shared" si="36"/>
        <v>0.54550989345509893</v>
      </c>
    </row>
    <row r="581" spans="1:43" hidden="1" x14ac:dyDescent="0.25">
      <c r="A581" s="348" t="s">
        <v>1886</v>
      </c>
      <c r="B581" s="348"/>
      <c r="C581" s="348"/>
      <c r="D581" s="348"/>
      <c r="E581" s="348"/>
      <c r="F581" s="348"/>
      <c r="G581" s="348"/>
      <c r="H581" s="348"/>
      <c r="I581" s="348"/>
      <c r="J581" t="s">
        <v>401</v>
      </c>
      <c r="K581" s="348" t="s">
        <v>1986</v>
      </c>
      <c r="L581" t="s">
        <v>1810</v>
      </c>
      <c r="M581" s="348" t="s">
        <v>1811</v>
      </c>
      <c r="N581" s="47">
        <v>15</v>
      </c>
      <c r="O581" s="47">
        <v>15</v>
      </c>
      <c r="P581" s="47">
        <v>15</v>
      </c>
      <c r="Q581" s="47">
        <v>15</v>
      </c>
      <c r="R581" s="47">
        <v>13</v>
      </c>
      <c r="S581" s="47">
        <v>13</v>
      </c>
      <c r="Z581" s="47">
        <v>603</v>
      </c>
      <c r="AA581" s="47">
        <v>484</v>
      </c>
      <c r="AB581" s="47">
        <v>537</v>
      </c>
      <c r="AC581" s="47">
        <v>497</v>
      </c>
      <c r="AD581" s="47">
        <v>813</v>
      </c>
      <c r="AE581" s="47">
        <v>953</v>
      </c>
      <c r="AF581" s="47">
        <v>2454</v>
      </c>
      <c r="AG581" s="47">
        <v>1921</v>
      </c>
      <c r="AH581" s="47">
        <v>2418</v>
      </c>
      <c r="AI581" s="47">
        <v>2365</v>
      </c>
      <c r="AJ581" s="47">
        <v>2514</v>
      </c>
      <c r="AK581" s="47">
        <v>2427</v>
      </c>
      <c r="AL581" s="349">
        <f t="shared" ref="AL581:AQ644" si="37">IFERROR(AF581/N581/365,"")</f>
        <v>0.44821917808219175</v>
      </c>
      <c r="AM581" s="349">
        <f t="shared" si="37"/>
        <v>0.35086757990867579</v>
      </c>
      <c r="AN581" s="349">
        <f t="shared" si="37"/>
        <v>0.44164383561643833</v>
      </c>
      <c r="AO581" s="349">
        <f t="shared" si="36"/>
        <v>0.43196347031963467</v>
      </c>
      <c r="AP581" s="349">
        <f t="shared" si="36"/>
        <v>0.52982086406743945</v>
      </c>
      <c r="AQ581" s="349">
        <f t="shared" si="36"/>
        <v>0.51148577449947308</v>
      </c>
    </row>
    <row r="582" spans="1:43" hidden="1" x14ac:dyDescent="0.25">
      <c r="A582" s="348" t="s">
        <v>1886</v>
      </c>
      <c r="B582" s="348"/>
      <c r="C582" s="348"/>
      <c r="D582" s="348"/>
      <c r="E582" s="348"/>
      <c r="F582" s="348"/>
      <c r="G582" s="348"/>
      <c r="H582" s="348"/>
      <c r="I582" s="348"/>
      <c r="J582" t="s">
        <v>401</v>
      </c>
      <c r="K582" s="348" t="s">
        <v>1986</v>
      </c>
      <c r="L582" t="s">
        <v>1905</v>
      </c>
      <c r="M582" s="348" t="s">
        <v>1906</v>
      </c>
      <c r="N582" s="47">
        <v>11</v>
      </c>
      <c r="O582" s="47">
        <v>11</v>
      </c>
      <c r="P582" s="47">
        <v>11</v>
      </c>
      <c r="Q582" s="47">
        <v>11</v>
      </c>
      <c r="R582" s="47">
        <v>11</v>
      </c>
      <c r="S582" s="47">
        <v>11</v>
      </c>
      <c r="Z582" s="47">
        <v>627</v>
      </c>
      <c r="AA582" s="47">
        <v>810</v>
      </c>
      <c r="AB582" s="47">
        <v>802</v>
      </c>
      <c r="AC582" s="47">
        <v>778</v>
      </c>
      <c r="AD582" s="47">
        <v>790</v>
      </c>
      <c r="AE582" s="47">
        <v>791</v>
      </c>
      <c r="AF582" s="47">
        <v>2407</v>
      </c>
      <c r="AG582" s="47">
        <v>2639</v>
      </c>
      <c r="AH582" s="47">
        <v>2623</v>
      </c>
      <c r="AI582" s="47">
        <v>2453</v>
      </c>
      <c r="AJ582" s="47">
        <v>2523</v>
      </c>
      <c r="AK582" s="47">
        <v>2584</v>
      </c>
      <c r="AL582" s="349">
        <f t="shared" si="37"/>
        <v>0.5995018679950187</v>
      </c>
      <c r="AM582" s="349">
        <f t="shared" si="37"/>
        <v>0.65728518057285179</v>
      </c>
      <c r="AN582" s="349">
        <f t="shared" si="37"/>
        <v>0.65330012453300124</v>
      </c>
      <c r="AO582" s="349">
        <f t="shared" si="36"/>
        <v>0.61095890410958908</v>
      </c>
      <c r="AP582" s="349">
        <f t="shared" si="36"/>
        <v>0.62839352428393525</v>
      </c>
      <c r="AQ582" s="349">
        <f t="shared" si="36"/>
        <v>0.64358655043586555</v>
      </c>
    </row>
    <row r="583" spans="1:43" x14ac:dyDescent="0.25">
      <c r="A583" s="348" t="s">
        <v>1886</v>
      </c>
      <c r="B583" s="348" t="s">
        <v>1725</v>
      </c>
      <c r="C583" s="355" t="str">
        <f>IFERROR(INDEX('OSN _po nemocniciach'!G:G,MATCH(J583,'OSN _po nemocniciach'!C:C,0)),"n/a")</f>
        <v>Zilinsky kraj</v>
      </c>
      <c r="D583" s="355" t="str">
        <f>IFERROR(INDEX('OSN _po nemocniciach'!D:D,MATCH(J583,'OSN _po nemocniciach'!C:C,0)),"n/a")</f>
        <v>Martin</v>
      </c>
      <c r="E583" s="359" t="s">
        <v>1559</v>
      </c>
      <c r="F583" s="360">
        <v>0</v>
      </c>
      <c r="G583" s="359"/>
      <c r="H583" s="361">
        <f>AE583</f>
        <v>906</v>
      </c>
      <c r="I583" s="362">
        <f>IF(E583="ANO",F583*H583,"n/a")</f>
        <v>0</v>
      </c>
      <c r="J583" t="s">
        <v>401</v>
      </c>
      <c r="K583" s="348" t="s">
        <v>1986</v>
      </c>
      <c r="L583" t="s">
        <v>1626</v>
      </c>
      <c r="M583" s="348" t="s">
        <v>1868</v>
      </c>
      <c r="N583" s="47">
        <v>10</v>
      </c>
      <c r="O583" s="47">
        <v>10</v>
      </c>
      <c r="P583" s="47">
        <v>10</v>
      </c>
      <c r="Q583" s="47">
        <v>10</v>
      </c>
      <c r="R583" s="47">
        <v>10</v>
      </c>
      <c r="S583" s="47">
        <v>10</v>
      </c>
      <c r="T583">
        <v>10</v>
      </c>
      <c r="U583">
        <v>10</v>
      </c>
      <c r="V583">
        <v>10</v>
      </c>
      <c r="W583">
        <v>10</v>
      </c>
      <c r="X583">
        <v>10</v>
      </c>
      <c r="Y583">
        <v>10</v>
      </c>
      <c r="Z583" s="47">
        <v>609</v>
      </c>
      <c r="AA583" s="47">
        <v>639</v>
      </c>
      <c r="AB583" s="47">
        <v>799</v>
      </c>
      <c r="AC583" s="47">
        <v>728</v>
      </c>
      <c r="AD583" s="47">
        <v>828</v>
      </c>
      <c r="AE583" s="47">
        <v>906</v>
      </c>
      <c r="AF583" s="47">
        <v>1326</v>
      </c>
      <c r="AG583" s="47">
        <v>1422</v>
      </c>
      <c r="AH583" s="47">
        <v>1677</v>
      </c>
      <c r="AI583" s="47">
        <v>1420</v>
      </c>
      <c r="AJ583" s="47">
        <v>1526</v>
      </c>
      <c r="AK583" s="47">
        <v>1662</v>
      </c>
      <c r="AL583" s="349">
        <f t="shared" si="37"/>
        <v>0.3632876712328767</v>
      </c>
      <c r="AM583" s="349">
        <f t="shared" si="37"/>
        <v>0.38958904109589038</v>
      </c>
      <c r="AN583" s="349">
        <f t="shared" si="37"/>
        <v>0.4594520547945205</v>
      </c>
      <c r="AO583" s="349">
        <f t="shared" si="36"/>
        <v>0.38904109589041097</v>
      </c>
      <c r="AP583" s="349">
        <f t="shared" si="36"/>
        <v>0.4180821917808219</v>
      </c>
      <c r="AQ583" s="349">
        <f t="shared" si="36"/>
        <v>0.45534246575342463</v>
      </c>
    </row>
    <row r="584" spans="1:43" hidden="1" x14ac:dyDescent="0.25">
      <c r="A584" s="348" t="s">
        <v>1886</v>
      </c>
      <c r="B584" s="348"/>
      <c r="C584" s="348"/>
      <c r="D584" s="348"/>
      <c r="E584" s="348"/>
      <c r="F584" s="348"/>
      <c r="G584" s="348"/>
      <c r="H584" s="348"/>
      <c r="I584" s="348"/>
      <c r="J584" t="s">
        <v>401</v>
      </c>
      <c r="K584" s="348" t="s">
        <v>1986</v>
      </c>
      <c r="L584" t="s">
        <v>1781</v>
      </c>
      <c r="M584" s="348" t="s">
        <v>1782</v>
      </c>
      <c r="N584" s="47">
        <v>8</v>
      </c>
      <c r="O584" s="47">
        <v>8</v>
      </c>
      <c r="P584" s="47">
        <v>8</v>
      </c>
      <c r="Q584" s="47">
        <v>8</v>
      </c>
      <c r="R584" s="47">
        <v>8</v>
      </c>
      <c r="S584" s="47">
        <v>8</v>
      </c>
      <c r="Z584" s="47">
        <v>567</v>
      </c>
      <c r="AA584" s="47">
        <v>484</v>
      </c>
      <c r="AB584" s="47">
        <v>460</v>
      </c>
      <c r="AC584" s="47">
        <v>472</v>
      </c>
      <c r="AD584" s="47">
        <v>492</v>
      </c>
      <c r="AE584" s="47">
        <v>516</v>
      </c>
      <c r="AF584" s="47">
        <v>2398</v>
      </c>
      <c r="AG584" s="47">
        <v>2471</v>
      </c>
      <c r="AH584" s="47">
        <v>2510</v>
      </c>
      <c r="AI584" s="47">
        <v>2346</v>
      </c>
      <c r="AJ584" s="47">
        <v>2310</v>
      </c>
      <c r="AK584" s="47">
        <v>2367</v>
      </c>
      <c r="AL584" s="349">
        <f t="shared" si="37"/>
        <v>0.82123287671232881</v>
      </c>
      <c r="AM584" s="349">
        <f t="shared" si="37"/>
        <v>0.84623287671232872</v>
      </c>
      <c r="AN584" s="349">
        <f t="shared" si="37"/>
        <v>0.8595890410958904</v>
      </c>
      <c r="AO584" s="349">
        <f t="shared" si="36"/>
        <v>0.80342465753424652</v>
      </c>
      <c r="AP584" s="349">
        <f t="shared" si="36"/>
        <v>0.79109589041095896</v>
      </c>
      <c r="AQ584" s="349">
        <f t="shared" si="36"/>
        <v>0.81061643835616437</v>
      </c>
    </row>
    <row r="585" spans="1:43" hidden="1" x14ac:dyDescent="0.25">
      <c r="A585" s="348" t="s">
        <v>1886</v>
      </c>
      <c r="B585" s="348"/>
      <c r="C585" s="348"/>
      <c r="D585" s="348"/>
      <c r="E585" s="348"/>
      <c r="F585" s="348"/>
      <c r="G585" s="348"/>
      <c r="H585" s="348"/>
      <c r="I585" s="348"/>
      <c r="J585" t="s">
        <v>401</v>
      </c>
      <c r="K585" s="348" t="s">
        <v>1986</v>
      </c>
      <c r="L585" t="s">
        <v>1729</v>
      </c>
      <c r="M585" s="348" t="s">
        <v>1730</v>
      </c>
      <c r="N585" s="47"/>
      <c r="O585" s="47"/>
      <c r="P585" s="47">
        <v>4</v>
      </c>
      <c r="Q585" s="47">
        <v>4</v>
      </c>
      <c r="R585" s="47">
        <v>4</v>
      </c>
      <c r="S585" s="47">
        <v>4</v>
      </c>
      <c r="Z585" s="47"/>
      <c r="AA585" s="47"/>
      <c r="AB585" s="47">
        <v>16</v>
      </c>
      <c r="AC585" s="47">
        <v>133</v>
      </c>
      <c r="AD585" s="47">
        <v>139</v>
      </c>
      <c r="AE585" s="47">
        <v>158</v>
      </c>
      <c r="AF585" s="47"/>
      <c r="AG585" s="47"/>
      <c r="AH585" s="47">
        <v>37</v>
      </c>
      <c r="AI585" s="47">
        <v>1112</v>
      </c>
      <c r="AJ585" s="47">
        <v>1090</v>
      </c>
      <c r="AK585" s="47">
        <v>1088</v>
      </c>
      <c r="AL585" s="349" t="str">
        <f t="shared" si="37"/>
        <v/>
      </c>
      <c r="AM585" s="349" t="str">
        <f t="shared" si="37"/>
        <v/>
      </c>
      <c r="AN585" s="349">
        <f t="shared" si="37"/>
        <v>2.5342465753424658E-2</v>
      </c>
      <c r="AO585" s="349">
        <f t="shared" si="36"/>
        <v>0.76164383561643834</v>
      </c>
      <c r="AP585" s="349">
        <f t="shared" si="36"/>
        <v>0.74657534246575341</v>
      </c>
      <c r="AQ585" s="349">
        <f t="shared" si="36"/>
        <v>0.74520547945205484</v>
      </c>
    </row>
    <row r="586" spans="1:43" hidden="1" x14ac:dyDescent="0.25">
      <c r="A586" s="348" t="s">
        <v>1886</v>
      </c>
      <c r="B586" s="348"/>
      <c r="C586" s="348"/>
      <c r="D586" s="348"/>
      <c r="E586" s="348"/>
      <c r="F586" s="348"/>
      <c r="G586" s="348"/>
      <c r="H586" s="348"/>
      <c r="I586" s="348"/>
      <c r="J586" t="s">
        <v>401</v>
      </c>
      <c r="K586" s="348" t="s">
        <v>1986</v>
      </c>
      <c r="L586" t="s">
        <v>1769</v>
      </c>
      <c r="M586" s="348" t="s">
        <v>1770</v>
      </c>
      <c r="N586" s="47">
        <v>4</v>
      </c>
      <c r="O586" s="47">
        <v>4</v>
      </c>
      <c r="P586" s="47">
        <v>4</v>
      </c>
      <c r="Q586" s="47">
        <v>4</v>
      </c>
      <c r="R586" s="47">
        <v>4</v>
      </c>
      <c r="S586" s="47">
        <v>4</v>
      </c>
      <c r="Z586" s="47">
        <v>242</v>
      </c>
      <c r="AA586" s="47">
        <v>227</v>
      </c>
      <c r="AB586" s="47">
        <v>281</v>
      </c>
      <c r="AC586" s="47">
        <v>303</v>
      </c>
      <c r="AD586" s="47">
        <v>342</v>
      </c>
      <c r="AE586" s="47">
        <v>442</v>
      </c>
      <c r="AF586" s="47">
        <v>1248</v>
      </c>
      <c r="AG586" s="47">
        <v>1224</v>
      </c>
      <c r="AH586" s="47">
        <v>1317</v>
      </c>
      <c r="AI586" s="47">
        <v>1267</v>
      </c>
      <c r="AJ586" s="47">
        <v>1258</v>
      </c>
      <c r="AK586" s="47">
        <v>1297</v>
      </c>
      <c r="AL586" s="349">
        <f t="shared" si="37"/>
        <v>0.85479452054794525</v>
      </c>
      <c r="AM586" s="349">
        <f t="shared" si="37"/>
        <v>0.83835616438356164</v>
      </c>
      <c r="AN586" s="349">
        <f t="shared" si="37"/>
        <v>0.90205479452054793</v>
      </c>
      <c r="AO586" s="349">
        <f t="shared" si="36"/>
        <v>0.86780821917808215</v>
      </c>
      <c r="AP586" s="349">
        <f t="shared" si="36"/>
        <v>0.86164383561643831</v>
      </c>
      <c r="AQ586" s="349">
        <f t="shared" si="36"/>
        <v>0.88835616438356169</v>
      </c>
    </row>
    <row r="587" spans="1:43" hidden="1" x14ac:dyDescent="0.25">
      <c r="A587" s="348" t="s">
        <v>1886</v>
      </c>
      <c r="B587" s="348"/>
      <c r="C587" s="348"/>
      <c r="D587" s="348"/>
      <c r="E587" s="348"/>
      <c r="F587" s="348"/>
      <c r="G587" s="348"/>
      <c r="H587" s="348"/>
      <c r="I587" s="348"/>
      <c r="J587" t="s">
        <v>401</v>
      </c>
      <c r="K587" s="348" t="s">
        <v>1986</v>
      </c>
      <c r="L587" t="s">
        <v>1771</v>
      </c>
      <c r="M587" s="348" t="s">
        <v>1772</v>
      </c>
      <c r="N587" s="47">
        <v>11</v>
      </c>
      <c r="O587" s="47">
        <v>11</v>
      </c>
      <c r="P587" s="47">
        <v>11</v>
      </c>
      <c r="Q587" s="47">
        <v>11</v>
      </c>
      <c r="R587" s="47">
        <v>11</v>
      </c>
      <c r="S587" s="47">
        <v>11</v>
      </c>
      <c r="Z587" s="47">
        <v>870</v>
      </c>
      <c r="AA587" s="47">
        <v>832</v>
      </c>
      <c r="AB587" s="47">
        <v>904</v>
      </c>
      <c r="AC587" s="47">
        <v>932</v>
      </c>
      <c r="AD587" s="47">
        <v>980</v>
      </c>
      <c r="AE587" s="47">
        <v>1002</v>
      </c>
      <c r="AF587" s="47">
        <v>2959</v>
      </c>
      <c r="AG587" s="47">
        <v>2931</v>
      </c>
      <c r="AH587" s="47">
        <v>3200</v>
      </c>
      <c r="AI587" s="47">
        <v>3346</v>
      </c>
      <c r="AJ587" s="47">
        <v>3531</v>
      </c>
      <c r="AK587" s="47">
        <v>3539</v>
      </c>
      <c r="AL587" s="349">
        <f t="shared" si="37"/>
        <v>0.73698630136986298</v>
      </c>
      <c r="AM587" s="349">
        <f t="shared" si="37"/>
        <v>0.73001245330012454</v>
      </c>
      <c r="AN587" s="349">
        <f t="shared" si="37"/>
        <v>0.79701120797011216</v>
      </c>
      <c r="AO587" s="349">
        <f t="shared" si="36"/>
        <v>0.83337484433374842</v>
      </c>
      <c r="AP587" s="349">
        <f t="shared" si="36"/>
        <v>0.8794520547945206</v>
      </c>
      <c r="AQ587" s="349">
        <f t="shared" si="36"/>
        <v>0.88144458281444593</v>
      </c>
    </row>
    <row r="588" spans="1:43" x14ac:dyDescent="0.25">
      <c r="A588" s="348" t="s">
        <v>1886</v>
      </c>
      <c r="B588" s="348" t="s">
        <v>1725</v>
      </c>
      <c r="C588" s="355" t="str">
        <f>IFERROR(INDEX('OSN _po nemocniciach'!G:G,MATCH(J588,'OSN _po nemocniciach'!C:C,0)),"n/a")</f>
        <v>Zilinsky kraj</v>
      </c>
      <c r="D588" s="355" t="str">
        <f>IFERROR(INDEX('OSN _po nemocniciach'!D:D,MATCH(J588,'OSN _po nemocniciach'!C:C,0)),"n/a")</f>
        <v>Martin</v>
      </c>
      <c r="E588" s="359" t="s">
        <v>1559</v>
      </c>
      <c r="F588" s="360">
        <v>0</v>
      </c>
      <c r="G588" s="359"/>
      <c r="H588" s="361">
        <f>AE588</f>
        <v>36</v>
      </c>
      <c r="I588" s="362">
        <f>IF(E588="ANO",F588*H588,"n/a")</f>
        <v>0</v>
      </c>
      <c r="J588" t="s">
        <v>401</v>
      </c>
      <c r="K588" s="348" t="s">
        <v>1986</v>
      </c>
      <c r="L588" t="s">
        <v>1773</v>
      </c>
      <c r="M588" s="348" t="s">
        <v>1774</v>
      </c>
      <c r="N588" s="47"/>
      <c r="O588" s="47">
        <v>4</v>
      </c>
      <c r="P588" s="47">
        <v>4</v>
      </c>
      <c r="Q588" s="47">
        <v>4</v>
      </c>
      <c r="R588" s="47">
        <v>4</v>
      </c>
      <c r="S588" s="47">
        <v>4</v>
      </c>
      <c r="U588">
        <v>4</v>
      </c>
      <c r="V588">
        <v>4</v>
      </c>
      <c r="W588">
        <v>4</v>
      </c>
      <c r="X588">
        <v>4</v>
      </c>
      <c r="Y588">
        <v>4</v>
      </c>
      <c r="Z588" s="47"/>
      <c r="AA588" s="47">
        <v>2</v>
      </c>
      <c r="AB588" s="47">
        <v>0</v>
      </c>
      <c r="AC588" s="47">
        <v>0</v>
      </c>
      <c r="AD588" s="47">
        <v>3</v>
      </c>
      <c r="AE588" s="47">
        <v>36</v>
      </c>
      <c r="AF588" s="47"/>
      <c r="AG588" s="47">
        <v>17</v>
      </c>
      <c r="AH588" s="47">
        <v>0</v>
      </c>
      <c r="AI588" s="47">
        <v>0</v>
      </c>
      <c r="AJ588" s="47">
        <v>79</v>
      </c>
      <c r="AK588" s="47">
        <v>642</v>
      </c>
      <c r="AL588" s="349" t="str">
        <f t="shared" si="37"/>
        <v/>
      </c>
      <c r="AM588" s="349">
        <f t="shared" si="37"/>
        <v>1.1643835616438357E-2</v>
      </c>
      <c r="AN588" s="349">
        <f t="shared" si="37"/>
        <v>0</v>
      </c>
      <c r="AO588" s="349">
        <f t="shared" si="36"/>
        <v>0</v>
      </c>
      <c r="AP588" s="349">
        <f t="shared" si="36"/>
        <v>5.410958904109589E-2</v>
      </c>
      <c r="AQ588" s="349">
        <f t="shared" si="36"/>
        <v>0.4397260273972603</v>
      </c>
    </row>
    <row r="589" spans="1:43" hidden="1" x14ac:dyDescent="0.25">
      <c r="A589" s="348" t="s">
        <v>1886</v>
      </c>
      <c r="B589" s="348"/>
      <c r="C589" s="348"/>
      <c r="D589" s="348"/>
      <c r="E589" s="348"/>
      <c r="F589" s="348"/>
      <c r="G589" s="348"/>
      <c r="H589" s="348"/>
      <c r="I589" s="348"/>
      <c r="J589" t="s">
        <v>401</v>
      </c>
      <c r="K589" s="348" t="s">
        <v>1986</v>
      </c>
      <c r="L589" t="s">
        <v>1775</v>
      </c>
      <c r="M589" s="348" t="s">
        <v>1776</v>
      </c>
      <c r="N589" s="47">
        <v>11</v>
      </c>
      <c r="O589" s="47">
        <v>11</v>
      </c>
      <c r="P589" s="47">
        <v>11</v>
      </c>
      <c r="Q589" s="47">
        <v>14</v>
      </c>
      <c r="R589" s="47">
        <v>14</v>
      </c>
      <c r="S589" s="47">
        <v>14</v>
      </c>
      <c r="Z589" s="47">
        <v>1484</v>
      </c>
      <c r="AA589" s="47">
        <v>1349</v>
      </c>
      <c r="AB589" s="47">
        <v>1261</v>
      </c>
      <c r="AC589" s="47">
        <v>1138</v>
      </c>
      <c r="AD589" s="47">
        <v>1070</v>
      </c>
      <c r="AE589" s="47">
        <v>922</v>
      </c>
      <c r="AF589" s="47">
        <v>4371</v>
      </c>
      <c r="AG589" s="47">
        <v>3921</v>
      </c>
      <c r="AH589" s="47">
        <v>4097</v>
      </c>
      <c r="AI589" s="47">
        <v>3772</v>
      </c>
      <c r="AJ589" s="47">
        <v>3543</v>
      </c>
      <c r="AK589" s="47">
        <v>3458</v>
      </c>
      <c r="AL589" s="349">
        <f t="shared" si="37"/>
        <v>1.088667496886675</v>
      </c>
      <c r="AM589" s="349">
        <f t="shared" si="37"/>
        <v>0.97658779576587795</v>
      </c>
      <c r="AN589" s="349">
        <f t="shared" si="37"/>
        <v>1.0204234122042342</v>
      </c>
      <c r="AO589" s="349">
        <f t="shared" si="36"/>
        <v>0.73816046966731907</v>
      </c>
      <c r="AP589" s="349">
        <f t="shared" si="36"/>
        <v>0.69334637964774959</v>
      </c>
      <c r="AQ589" s="349">
        <f t="shared" si="36"/>
        <v>0.67671232876712328</v>
      </c>
    </row>
    <row r="590" spans="1:43" hidden="1" x14ac:dyDescent="0.25">
      <c r="A590" s="348" t="s">
        <v>1886</v>
      </c>
      <c r="B590" s="348"/>
      <c r="C590" s="348"/>
      <c r="D590" s="348"/>
      <c r="E590" s="348"/>
      <c r="F590" s="348"/>
      <c r="G590" s="348"/>
      <c r="H590" s="348"/>
      <c r="I590" s="348"/>
      <c r="J590" t="s">
        <v>401</v>
      </c>
      <c r="K590" s="348" t="s">
        <v>1986</v>
      </c>
      <c r="L590" t="s">
        <v>1816</v>
      </c>
      <c r="M590" s="348" t="s">
        <v>1817</v>
      </c>
      <c r="N590" s="47">
        <v>14</v>
      </c>
      <c r="O590" s="47">
        <v>14</v>
      </c>
      <c r="P590" s="47">
        <v>14</v>
      </c>
      <c r="Q590" s="47">
        <v>14</v>
      </c>
      <c r="R590" s="47">
        <v>14</v>
      </c>
      <c r="S590" s="47">
        <v>14</v>
      </c>
      <c r="Z590" s="47">
        <v>443</v>
      </c>
      <c r="AA590" s="47">
        <v>399</v>
      </c>
      <c r="AB590" s="47">
        <v>453</v>
      </c>
      <c r="AC590" s="47">
        <v>313</v>
      </c>
      <c r="AD590" s="47">
        <v>331</v>
      </c>
      <c r="AE590" s="47">
        <v>415</v>
      </c>
      <c r="AF590" s="47">
        <v>2845</v>
      </c>
      <c r="AG590" s="47">
        <v>2514</v>
      </c>
      <c r="AH590" s="47">
        <v>2878</v>
      </c>
      <c r="AI590" s="47">
        <v>2058</v>
      </c>
      <c r="AJ590" s="47">
        <v>2028</v>
      </c>
      <c r="AK590" s="47">
        <v>2312</v>
      </c>
      <c r="AL590" s="349">
        <f t="shared" si="37"/>
        <v>0.55675146771037187</v>
      </c>
      <c r="AM590" s="349">
        <f t="shared" si="37"/>
        <v>0.4919765166340509</v>
      </c>
      <c r="AN590" s="349">
        <f t="shared" si="37"/>
        <v>0.56320939334637965</v>
      </c>
      <c r="AO590" s="349">
        <f t="shared" si="36"/>
        <v>0.40273972602739727</v>
      </c>
      <c r="AP590" s="349">
        <f t="shared" si="36"/>
        <v>0.39686888454011743</v>
      </c>
      <c r="AQ590" s="349">
        <f t="shared" si="36"/>
        <v>0.45244618395303327</v>
      </c>
    </row>
    <row r="591" spans="1:43" x14ac:dyDescent="0.25">
      <c r="A591" s="348" t="s">
        <v>1886</v>
      </c>
      <c r="B591" s="348" t="s">
        <v>1725</v>
      </c>
      <c r="C591" s="355" t="str">
        <f>IFERROR(INDEX('OSN _po nemocniciach'!G:G,MATCH(J591,'OSN _po nemocniciach'!C:C,0)),"n/a")</f>
        <v>Zilinsky kraj</v>
      </c>
      <c r="D591" s="355" t="str">
        <f>IFERROR(INDEX('OSN _po nemocniciach'!D:D,MATCH(J591,'OSN _po nemocniciach'!C:C,0)),"n/a")</f>
        <v>Martin</v>
      </c>
      <c r="E591" s="359" t="s">
        <v>1559</v>
      </c>
      <c r="F591" s="360">
        <v>0</v>
      </c>
      <c r="G591" s="359"/>
      <c r="H591" s="361">
        <f t="shared" ref="H591:H592" si="38">AE591</f>
        <v>115</v>
      </c>
      <c r="I591" s="362">
        <f t="shared" ref="I591:I592" si="39">IF(E591="ANO",F591*H591,"n/a")</f>
        <v>0</v>
      </c>
      <c r="J591" t="s">
        <v>401</v>
      </c>
      <c r="K591" s="348" t="s">
        <v>1986</v>
      </c>
      <c r="L591" t="s">
        <v>1633</v>
      </c>
      <c r="M591" s="348" t="s">
        <v>1869</v>
      </c>
      <c r="N591" s="47">
        <v>11</v>
      </c>
      <c r="O591" s="47">
        <v>11</v>
      </c>
      <c r="P591" s="47">
        <v>12</v>
      </c>
      <c r="Q591" s="47">
        <v>12</v>
      </c>
      <c r="R591" s="47">
        <v>8</v>
      </c>
      <c r="S591" s="47">
        <v>8</v>
      </c>
      <c r="T591">
        <v>11</v>
      </c>
      <c r="U591">
        <v>11</v>
      </c>
      <c r="V591">
        <v>12</v>
      </c>
      <c r="W591">
        <v>12</v>
      </c>
      <c r="X591">
        <v>8</v>
      </c>
      <c r="Y591">
        <v>8</v>
      </c>
      <c r="Z591" s="47">
        <v>222</v>
      </c>
      <c r="AA591" s="47">
        <v>274</v>
      </c>
      <c r="AB591" s="47">
        <v>258</v>
      </c>
      <c r="AC591" s="47">
        <v>210</v>
      </c>
      <c r="AD591" s="47">
        <v>197</v>
      </c>
      <c r="AE591" s="47">
        <v>115</v>
      </c>
      <c r="AF591" s="47">
        <v>2393</v>
      </c>
      <c r="AG591" s="47">
        <v>2612</v>
      </c>
      <c r="AH591" s="47">
        <v>2376</v>
      </c>
      <c r="AI591" s="47">
        <v>2814</v>
      </c>
      <c r="AJ591" s="47">
        <v>2798</v>
      </c>
      <c r="AK591" s="47">
        <v>1468</v>
      </c>
      <c r="AL591" s="349">
        <f t="shared" si="37"/>
        <v>0.59601494396014942</v>
      </c>
      <c r="AM591" s="349">
        <f t="shared" si="37"/>
        <v>0.65056039850560399</v>
      </c>
      <c r="AN591" s="349">
        <f t="shared" si="37"/>
        <v>0.54246575342465753</v>
      </c>
      <c r="AO591" s="349">
        <f t="shared" si="36"/>
        <v>0.6424657534246575</v>
      </c>
      <c r="AP591" s="349">
        <f t="shared" si="36"/>
        <v>0.95821917808219181</v>
      </c>
      <c r="AQ591" s="349">
        <f t="shared" si="36"/>
        <v>0.50273972602739725</v>
      </c>
    </row>
    <row r="592" spans="1:43" x14ac:dyDescent="0.25">
      <c r="A592" s="348" t="s">
        <v>1886</v>
      </c>
      <c r="B592" s="348" t="s">
        <v>1725</v>
      </c>
      <c r="C592" s="355" t="str">
        <f>IFERROR(INDEX('OSN _po nemocniciach'!G:G,MATCH(J592,'OSN _po nemocniciach'!C:C,0)),"n/a")</f>
        <v>Zilinsky kraj</v>
      </c>
      <c r="D592" s="355" t="str">
        <f>IFERROR(INDEX('OSN _po nemocniciach'!D:D,MATCH(J592,'OSN _po nemocniciach'!C:C,0)),"n/a")</f>
        <v>Martin</v>
      </c>
      <c r="E592" s="359" t="s">
        <v>1559</v>
      </c>
      <c r="F592" s="360">
        <v>0</v>
      </c>
      <c r="G592" s="359"/>
      <c r="H592" s="361">
        <f t="shared" si="38"/>
        <v>589</v>
      </c>
      <c r="I592" s="362">
        <f t="shared" si="39"/>
        <v>0</v>
      </c>
      <c r="J592" t="s">
        <v>401</v>
      </c>
      <c r="K592" s="348" t="s">
        <v>1986</v>
      </c>
      <c r="L592" t="s">
        <v>1871</v>
      </c>
      <c r="M592" s="348" t="s">
        <v>1872</v>
      </c>
      <c r="N592" s="47">
        <v>30</v>
      </c>
      <c r="O592" s="47">
        <v>8</v>
      </c>
      <c r="P592" s="47">
        <v>8</v>
      </c>
      <c r="Q592" s="47">
        <v>8</v>
      </c>
      <c r="R592" s="47">
        <v>8</v>
      </c>
      <c r="S592" s="47">
        <v>8</v>
      </c>
      <c r="T592">
        <v>30</v>
      </c>
      <c r="U592">
        <v>8</v>
      </c>
      <c r="V592">
        <v>8</v>
      </c>
      <c r="W592">
        <v>8</v>
      </c>
      <c r="X592">
        <v>8</v>
      </c>
      <c r="Y592">
        <v>8</v>
      </c>
      <c r="Z592" s="47">
        <v>633</v>
      </c>
      <c r="AA592" s="47">
        <v>411</v>
      </c>
      <c r="AB592" s="47">
        <v>434</v>
      </c>
      <c r="AC592" s="47">
        <v>493</v>
      </c>
      <c r="AD592" s="47">
        <v>518</v>
      </c>
      <c r="AE592" s="47">
        <v>589</v>
      </c>
      <c r="AF592" s="47">
        <v>7851</v>
      </c>
      <c r="AG592" s="47">
        <v>2342</v>
      </c>
      <c r="AH592" s="47">
        <v>2404</v>
      </c>
      <c r="AI592" s="47">
        <v>2580</v>
      </c>
      <c r="AJ592" s="47">
        <v>2619</v>
      </c>
      <c r="AK592" s="47">
        <v>2325</v>
      </c>
      <c r="AL592" s="349">
        <f t="shared" si="37"/>
        <v>0.71698630136986297</v>
      </c>
      <c r="AM592" s="349">
        <f t="shared" si="37"/>
        <v>0.80205479452054795</v>
      </c>
      <c r="AN592" s="349">
        <f t="shared" si="37"/>
        <v>0.82328767123287672</v>
      </c>
      <c r="AO592" s="349">
        <f t="shared" si="36"/>
        <v>0.88356164383561642</v>
      </c>
      <c r="AP592" s="349">
        <f t="shared" si="36"/>
        <v>0.8969178082191781</v>
      </c>
      <c r="AQ592" s="349">
        <f t="shared" si="36"/>
        <v>0.79623287671232879</v>
      </c>
    </row>
    <row r="593" spans="1:43" hidden="1" x14ac:dyDescent="0.25">
      <c r="A593" s="348" t="s">
        <v>1886</v>
      </c>
      <c r="B593" s="348"/>
      <c r="C593" s="348"/>
      <c r="D593" s="348"/>
      <c r="E593" s="348"/>
      <c r="F593" s="348"/>
      <c r="G593" s="348"/>
      <c r="H593" s="348"/>
      <c r="I593" s="348"/>
      <c r="J593" t="s">
        <v>401</v>
      </c>
      <c r="K593" s="348" t="s">
        <v>1986</v>
      </c>
      <c r="L593" t="s">
        <v>1753</v>
      </c>
      <c r="M593" s="348" t="s">
        <v>1754</v>
      </c>
      <c r="N593" s="47">
        <v>1</v>
      </c>
      <c r="O593" s="47">
        <v>1</v>
      </c>
      <c r="P593" s="47">
        <v>1</v>
      </c>
      <c r="Q593" s="47">
        <v>1</v>
      </c>
      <c r="R593" s="47">
        <v>1</v>
      </c>
      <c r="S593" s="47">
        <v>1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1</v>
      </c>
      <c r="Z593" s="47">
        <v>6</v>
      </c>
      <c r="AA593" s="47">
        <v>2</v>
      </c>
      <c r="AB593" s="47">
        <v>7</v>
      </c>
      <c r="AC593" s="47">
        <v>0</v>
      </c>
      <c r="AD593" s="47">
        <v>3</v>
      </c>
      <c r="AE593" s="47">
        <v>1</v>
      </c>
      <c r="AF593" s="47">
        <v>454</v>
      </c>
      <c r="AG593" s="47">
        <v>245</v>
      </c>
      <c r="AH593" s="47">
        <v>573</v>
      </c>
      <c r="AI593" s="47">
        <v>213</v>
      </c>
      <c r="AJ593" s="47">
        <v>701</v>
      </c>
      <c r="AK593" s="47">
        <v>14</v>
      </c>
      <c r="AL593" s="349">
        <f t="shared" si="37"/>
        <v>1.2438356164383562</v>
      </c>
      <c r="AM593" s="349">
        <f t="shared" si="37"/>
        <v>0.67123287671232879</v>
      </c>
      <c r="AN593" s="349">
        <f t="shared" si="37"/>
        <v>1.5698630136986302</v>
      </c>
      <c r="AO593" s="349">
        <f t="shared" si="36"/>
        <v>0.58356164383561648</v>
      </c>
      <c r="AP593" s="349">
        <f t="shared" si="36"/>
        <v>1.9205479452054794</v>
      </c>
      <c r="AQ593" s="349">
        <f t="shared" si="36"/>
        <v>3.8356164383561646E-2</v>
      </c>
    </row>
    <row r="594" spans="1:43" hidden="1" x14ac:dyDescent="0.25">
      <c r="A594" s="348" t="s">
        <v>1886</v>
      </c>
      <c r="B594" s="348"/>
      <c r="C594" s="348"/>
      <c r="D594" s="348"/>
      <c r="E594" s="348"/>
      <c r="F594" s="348"/>
      <c r="G594" s="348"/>
      <c r="H594" s="348"/>
      <c r="I594" s="348"/>
      <c r="J594" t="s">
        <v>401</v>
      </c>
      <c r="K594" s="348" t="s">
        <v>1986</v>
      </c>
      <c r="L594" t="s">
        <v>1875</v>
      </c>
      <c r="M594" s="348" t="s">
        <v>1876</v>
      </c>
      <c r="N594" s="47">
        <v>4</v>
      </c>
      <c r="O594" s="47">
        <v>4</v>
      </c>
      <c r="P594" s="47">
        <v>4</v>
      </c>
      <c r="Q594" s="47">
        <v>4</v>
      </c>
      <c r="R594" s="47">
        <v>4</v>
      </c>
      <c r="S594" s="47">
        <v>4</v>
      </c>
      <c r="Z594" s="47">
        <v>112</v>
      </c>
      <c r="AA594" s="47">
        <v>112</v>
      </c>
      <c r="AB594" s="47">
        <v>108</v>
      </c>
      <c r="AC594" s="47">
        <v>95</v>
      </c>
      <c r="AD594" s="47">
        <v>83</v>
      </c>
      <c r="AE594" s="47">
        <v>107</v>
      </c>
      <c r="AF594" s="47">
        <v>909</v>
      </c>
      <c r="AG594" s="47">
        <v>816</v>
      </c>
      <c r="AH594" s="47">
        <v>835</v>
      </c>
      <c r="AI594" s="47">
        <v>880</v>
      </c>
      <c r="AJ594" s="47">
        <v>774</v>
      </c>
      <c r="AK594" s="47">
        <v>788</v>
      </c>
      <c r="AL594" s="349">
        <f t="shared" si="37"/>
        <v>0.62260273972602742</v>
      </c>
      <c r="AM594" s="349">
        <f t="shared" si="37"/>
        <v>0.55890410958904113</v>
      </c>
      <c r="AN594" s="349">
        <f t="shared" si="37"/>
        <v>0.57191780821917804</v>
      </c>
      <c r="AO594" s="349">
        <f t="shared" si="36"/>
        <v>0.60273972602739723</v>
      </c>
      <c r="AP594" s="349">
        <f t="shared" si="36"/>
        <v>0.53013698630136985</v>
      </c>
      <c r="AQ594" s="349">
        <f t="shared" si="36"/>
        <v>0.53972602739726028</v>
      </c>
    </row>
    <row r="595" spans="1:43" hidden="1" x14ac:dyDescent="0.25">
      <c r="A595" s="348" t="s">
        <v>1886</v>
      </c>
      <c r="B595" s="348"/>
      <c r="C595" s="348"/>
      <c r="D595" s="348"/>
      <c r="E595" s="348"/>
      <c r="F595" s="348"/>
      <c r="G595" s="348"/>
      <c r="H595" s="348"/>
      <c r="I595" s="348"/>
      <c r="J595" t="s">
        <v>401</v>
      </c>
      <c r="K595" s="348" t="s">
        <v>1986</v>
      </c>
      <c r="L595" t="s">
        <v>1829</v>
      </c>
      <c r="M595" s="348" t="s">
        <v>1877</v>
      </c>
      <c r="N595" s="47"/>
      <c r="O595" s="47">
        <v>3</v>
      </c>
      <c r="P595" s="47">
        <v>3</v>
      </c>
      <c r="Q595" s="47">
        <v>3</v>
      </c>
      <c r="R595" s="47">
        <v>3</v>
      </c>
      <c r="S595" s="47">
        <v>3</v>
      </c>
      <c r="Z595" s="47"/>
      <c r="AA595" s="47">
        <v>451</v>
      </c>
      <c r="AB595" s="47">
        <v>544</v>
      </c>
      <c r="AC595" s="47">
        <v>539</v>
      </c>
      <c r="AD595" s="47">
        <v>514</v>
      </c>
      <c r="AE595" s="47">
        <v>559</v>
      </c>
      <c r="AF595" s="47"/>
      <c r="AG595" s="47">
        <v>482</v>
      </c>
      <c r="AH595" s="47">
        <v>576</v>
      </c>
      <c r="AI595" s="47">
        <v>550</v>
      </c>
      <c r="AJ595" s="47">
        <v>521</v>
      </c>
      <c r="AK595" s="47">
        <v>556</v>
      </c>
      <c r="AL595" s="349" t="str">
        <f t="shared" si="37"/>
        <v/>
      </c>
      <c r="AM595" s="349">
        <f t="shared" si="37"/>
        <v>0.44018264840182647</v>
      </c>
      <c r="AN595" s="349">
        <f t="shared" si="37"/>
        <v>0.52602739726027392</v>
      </c>
      <c r="AO595" s="349">
        <f t="shared" si="36"/>
        <v>0.50228310502283102</v>
      </c>
      <c r="AP595" s="349">
        <f t="shared" si="36"/>
        <v>0.47579908675799082</v>
      </c>
      <c r="AQ595" s="349">
        <f t="shared" si="36"/>
        <v>0.50776255707762563</v>
      </c>
    </row>
    <row r="596" spans="1:43" hidden="1" x14ac:dyDescent="0.25">
      <c r="A596" s="348" t="s">
        <v>1886</v>
      </c>
      <c r="B596" s="348"/>
      <c r="C596" s="348"/>
      <c r="D596" s="348"/>
      <c r="E596" s="348"/>
      <c r="F596" s="348"/>
      <c r="G596" s="348"/>
      <c r="H596" s="348"/>
      <c r="I596" s="348"/>
      <c r="J596" t="s">
        <v>401</v>
      </c>
      <c r="K596" s="348" t="s">
        <v>1986</v>
      </c>
      <c r="L596" t="s">
        <v>1777</v>
      </c>
      <c r="M596" s="348" t="s">
        <v>1778</v>
      </c>
      <c r="N596" s="47">
        <v>6</v>
      </c>
      <c r="O596" s="47">
        <v>3</v>
      </c>
      <c r="P596" s="47">
        <v>3</v>
      </c>
      <c r="Q596" s="47">
        <v>3</v>
      </c>
      <c r="R596" s="47">
        <v>3</v>
      </c>
      <c r="S596" s="47">
        <v>3</v>
      </c>
      <c r="Z596" s="47">
        <v>229</v>
      </c>
      <c r="AA596" s="47">
        <v>269</v>
      </c>
      <c r="AB596" s="47">
        <v>308</v>
      </c>
      <c r="AC596" s="47">
        <v>312</v>
      </c>
      <c r="AD596" s="47">
        <v>308</v>
      </c>
      <c r="AE596" s="47">
        <v>342</v>
      </c>
      <c r="AF596" s="47">
        <v>1107</v>
      </c>
      <c r="AG596" s="47">
        <v>1187</v>
      </c>
      <c r="AH596" s="47">
        <v>1100</v>
      </c>
      <c r="AI596" s="47">
        <v>1221</v>
      </c>
      <c r="AJ596" s="47">
        <v>1255</v>
      </c>
      <c r="AK596" s="47">
        <v>1187</v>
      </c>
      <c r="AL596" s="349">
        <f t="shared" si="37"/>
        <v>0.5054794520547945</v>
      </c>
      <c r="AM596" s="349">
        <f t="shared" si="37"/>
        <v>1.0840182648401826</v>
      </c>
      <c r="AN596" s="349">
        <f t="shared" si="37"/>
        <v>1.004566210045662</v>
      </c>
      <c r="AO596" s="349">
        <f t="shared" si="36"/>
        <v>1.1150684931506849</v>
      </c>
      <c r="AP596" s="349">
        <f t="shared" si="36"/>
        <v>1.1461187214611872</v>
      </c>
      <c r="AQ596" s="349">
        <f t="shared" si="36"/>
        <v>1.0840182648401826</v>
      </c>
    </row>
    <row r="597" spans="1:43" hidden="1" x14ac:dyDescent="0.25">
      <c r="A597" s="348" t="s">
        <v>1886</v>
      </c>
      <c r="B597" s="348"/>
      <c r="C597" s="348"/>
      <c r="D597" s="348"/>
      <c r="E597" s="348"/>
      <c r="F597" s="348"/>
      <c r="G597" s="348"/>
      <c r="H597" s="348"/>
      <c r="I597" s="348"/>
      <c r="J597" t="s">
        <v>401</v>
      </c>
      <c r="K597" s="348" t="s">
        <v>1986</v>
      </c>
      <c r="L597" t="s">
        <v>1857</v>
      </c>
      <c r="M597" s="348" t="s">
        <v>1858</v>
      </c>
      <c r="N597" s="47">
        <v>5</v>
      </c>
      <c r="O597" s="47">
        <v>5</v>
      </c>
      <c r="P597" s="47">
        <v>5</v>
      </c>
      <c r="Q597" s="47">
        <v>5</v>
      </c>
      <c r="R597" s="47">
        <v>5</v>
      </c>
      <c r="S597" s="47">
        <v>5</v>
      </c>
      <c r="Z597" s="47">
        <v>414</v>
      </c>
      <c r="AA597" s="47">
        <v>451</v>
      </c>
      <c r="AB597" s="47">
        <v>493</v>
      </c>
      <c r="AC597" s="47">
        <v>450</v>
      </c>
      <c r="AD597" s="47">
        <v>494</v>
      </c>
      <c r="AE597" s="47">
        <v>547</v>
      </c>
      <c r="AF597" s="47">
        <v>1100</v>
      </c>
      <c r="AG597" s="47">
        <v>1109</v>
      </c>
      <c r="AH597" s="47">
        <v>1226</v>
      </c>
      <c r="AI597" s="47">
        <v>1166</v>
      </c>
      <c r="AJ597" s="47">
        <v>1196</v>
      </c>
      <c r="AK597" s="47">
        <v>1209</v>
      </c>
      <c r="AL597" s="349">
        <f t="shared" si="37"/>
        <v>0.60273972602739723</v>
      </c>
      <c r="AM597" s="349">
        <f t="shared" si="37"/>
        <v>0.60767123287671232</v>
      </c>
      <c r="AN597" s="349">
        <f t="shared" si="37"/>
        <v>0.67178082191780819</v>
      </c>
      <c r="AO597" s="349">
        <f t="shared" si="36"/>
        <v>0.63890410958904109</v>
      </c>
      <c r="AP597" s="349">
        <f t="shared" si="36"/>
        <v>0.65534246575342459</v>
      </c>
      <c r="AQ597" s="349">
        <f t="shared" si="36"/>
        <v>0.66246575342465752</v>
      </c>
    </row>
    <row r="598" spans="1:43" hidden="1" x14ac:dyDescent="0.25">
      <c r="A598" s="348" t="s">
        <v>1886</v>
      </c>
      <c r="B598" s="348"/>
      <c r="C598" s="348"/>
      <c r="D598" s="348"/>
      <c r="E598" s="348"/>
      <c r="F598" s="348"/>
      <c r="G598" s="348"/>
      <c r="H598" s="348"/>
      <c r="I598" s="348"/>
      <c r="J598" t="s">
        <v>401</v>
      </c>
      <c r="K598" s="348" t="s">
        <v>1986</v>
      </c>
      <c r="L598" t="s">
        <v>1878</v>
      </c>
      <c r="M598" s="348" t="s">
        <v>1879</v>
      </c>
      <c r="N598" s="47">
        <v>2</v>
      </c>
      <c r="O598" s="47">
        <v>2</v>
      </c>
      <c r="P598" s="47">
        <v>3</v>
      </c>
      <c r="Q598" s="47">
        <v>3</v>
      </c>
      <c r="R598" s="47">
        <v>3</v>
      </c>
      <c r="S598" s="47">
        <v>3</v>
      </c>
      <c r="Z598" s="47">
        <v>309</v>
      </c>
      <c r="AA598" s="47">
        <v>307</v>
      </c>
      <c r="AB598" s="47">
        <v>345</v>
      </c>
      <c r="AC598" s="47">
        <v>310</v>
      </c>
      <c r="AD598" s="47">
        <v>305</v>
      </c>
      <c r="AE598" s="47">
        <v>293</v>
      </c>
      <c r="AF598" s="47">
        <v>754</v>
      </c>
      <c r="AG598" s="47">
        <v>846</v>
      </c>
      <c r="AH598" s="47">
        <v>970</v>
      </c>
      <c r="AI598" s="47">
        <v>952</v>
      </c>
      <c r="AJ598" s="47">
        <v>917</v>
      </c>
      <c r="AK598" s="47">
        <v>867</v>
      </c>
      <c r="AL598" s="349">
        <f t="shared" si="37"/>
        <v>1.0328767123287672</v>
      </c>
      <c r="AM598" s="349">
        <f t="shared" si="37"/>
        <v>1.1589041095890411</v>
      </c>
      <c r="AN598" s="349">
        <f t="shared" si="37"/>
        <v>0.88584474885844744</v>
      </c>
      <c r="AO598" s="349">
        <f t="shared" si="36"/>
        <v>0.86940639269406383</v>
      </c>
      <c r="AP598" s="349">
        <f t="shared" si="36"/>
        <v>0.8374429223744293</v>
      </c>
      <c r="AQ598" s="349">
        <f t="shared" si="36"/>
        <v>0.79178082191780819</v>
      </c>
    </row>
    <row r="599" spans="1:43" hidden="1" x14ac:dyDescent="0.25">
      <c r="A599" s="348" t="s">
        <v>1886</v>
      </c>
      <c r="B599" s="348"/>
      <c r="C599" s="348"/>
      <c r="D599" s="348"/>
      <c r="E599" s="348"/>
      <c r="F599" s="348"/>
      <c r="G599" s="348"/>
      <c r="H599" s="348"/>
      <c r="I599" s="348"/>
      <c r="J599" t="s">
        <v>401</v>
      </c>
      <c r="K599" s="348" t="s">
        <v>1986</v>
      </c>
      <c r="L599" t="s">
        <v>1721</v>
      </c>
      <c r="M599" s="348" t="s">
        <v>1907</v>
      </c>
      <c r="N599" s="47">
        <v>3</v>
      </c>
      <c r="O599" s="47">
        <v>3</v>
      </c>
      <c r="P599" s="47">
        <v>3</v>
      </c>
      <c r="Q599" s="47">
        <v>3</v>
      </c>
      <c r="R599" s="47">
        <v>3</v>
      </c>
      <c r="S599" s="47">
        <v>3</v>
      </c>
      <c r="Z599" s="47">
        <v>304</v>
      </c>
      <c r="AA599" s="47">
        <v>344</v>
      </c>
      <c r="AB599" s="47">
        <v>341</v>
      </c>
      <c r="AC599" s="47">
        <v>346</v>
      </c>
      <c r="AD599" s="47">
        <v>349</v>
      </c>
      <c r="AE599" s="47">
        <v>353</v>
      </c>
      <c r="AF599" s="47">
        <v>759</v>
      </c>
      <c r="AG599" s="47">
        <v>805</v>
      </c>
      <c r="AH599" s="47">
        <v>855</v>
      </c>
      <c r="AI599" s="47">
        <v>850</v>
      </c>
      <c r="AJ599" s="47">
        <v>765</v>
      </c>
      <c r="AK599" s="47">
        <v>907</v>
      </c>
      <c r="AL599" s="349">
        <f t="shared" si="37"/>
        <v>0.69315068493150689</v>
      </c>
      <c r="AM599" s="349">
        <f t="shared" si="37"/>
        <v>0.73515981735159808</v>
      </c>
      <c r="AN599" s="349">
        <f t="shared" si="37"/>
        <v>0.78082191780821919</v>
      </c>
      <c r="AO599" s="349">
        <f t="shared" si="36"/>
        <v>0.77625570776255703</v>
      </c>
      <c r="AP599" s="349">
        <f t="shared" si="36"/>
        <v>0.69863013698630139</v>
      </c>
      <c r="AQ599" s="349">
        <f t="shared" si="36"/>
        <v>0.82831050228310499</v>
      </c>
    </row>
    <row r="600" spans="1:43" x14ac:dyDescent="0.25">
      <c r="A600" s="348" t="s">
        <v>1886</v>
      </c>
      <c r="B600" s="348" t="s">
        <v>1725</v>
      </c>
      <c r="C600" s="355" t="str">
        <f>IFERROR(INDEX('OSN _po nemocniciach'!G:G,MATCH(J600,'OSN _po nemocniciach'!C:C,0)),"n/a")</f>
        <v>Zilinsky kraj</v>
      </c>
      <c r="D600" s="355" t="str">
        <f>IFERROR(INDEX('OSN _po nemocniciach'!D:D,MATCH(J600,'OSN _po nemocniciach'!C:C,0)),"n/a")</f>
        <v>Martin</v>
      </c>
      <c r="E600" s="359" t="s">
        <v>1559</v>
      </c>
      <c r="F600" s="360">
        <v>0</v>
      </c>
      <c r="G600" s="359"/>
      <c r="H600" s="361">
        <f t="shared" ref="H600:H601" si="40">AE600</f>
        <v>90</v>
      </c>
      <c r="I600" s="362">
        <f t="shared" ref="I600:I601" si="41">IF(E600="ANO",F600*H600,"n/a")</f>
        <v>0</v>
      </c>
      <c r="J600" t="s">
        <v>401</v>
      </c>
      <c r="K600" s="348" t="s">
        <v>1986</v>
      </c>
      <c r="L600" t="s">
        <v>1792</v>
      </c>
      <c r="M600" s="348" t="s">
        <v>1859</v>
      </c>
      <c r="N600" s="47"/>
      <c r="O600" s="47">
        <v>6</v>
      </c>
      <c r="P600" s="47">
        <v>6</v>
      </c>
      <c r="Q600" s="47">
        <v>6</v>
      </c>
      <c r="R600" s="47">
        <v>6</v>
      </c>
      <c r="S600" s="47">
        <v>6</v>
      </c>
      <c r="U600">
        <v>6</v>
      </c>
      <c r="V600">
        <v>6</v>
      </c>
      <c r="W600">
        <v>6</v>
      </c>
      <c r="X600">
        <v>6</v>
      </c>
      <c r="Y600">
        <v>6</v>
      </c>
      <c r="Z600" s="47"/>
      <c r="AA600" s="47">
        <v>267</v>
      </c>
      <c r="AB600" s="47">
        <v>189</v>
      </c>
      <c r="AC600" s="47">
        <v>132</v>
      </c>
      <c r="AD600" s="47">
        <v>124</v>
      </c>
      <c r="AE600" s="47">
        <v>90</v>
      </c>
      <c r="AF600" s="47"/>
      <c r="AG600" s="47">
        <v>3323</v>
      </c>
      <c r="AH600" s="47">
        <v>3767</v>
      </c>
      <c r="AI600" s="47">
        <v>2932</v>
      </c>
      <c r="AJ600" s="47">
        <v>2841</v>
      </c>
      <c r="AK600" s="47">
        <v>845</v>
      </c>
      <c r="AL600" s="349" t="str">
        <f t="shared" si="37"/>
        <v/>
      </c>
      <c r="AM600" s="349">
        <f t="shared" si="37"/>
        <v>1.5173515981735162</v>
      </c>
      <c r="AN600" s="349">
        <f t="shared" si="37"/>
        <v>1.7200913242009133</v>
      </c>
      <c r="AO600" s="349">
        <f t="shared" si="36"/>
        <v>1.338812785388128</v>
      </c>
      <c r="AP600" s="349">
        <f t="shared" si="36"/>
        <v>1.2972602739726027</v>
      </c>
      <c r="AQ600" s="349">
        <f t="shared" si="36"/>
        <v>0.38584474885844749</v>
      </c>
    </row>
    <row r="601" spans="1:43" x14ac:dyDescent="0.25">
      <c r="A601" s="348" t="s">
        <v>1886</v>
      </c>
      <c r="B601" s="348" t="s">
        <v>1725</v>
      </c>
      <c r="C601" s="355" t="str">
        <f>IFERROR(INDEX('OSN _po nemocniciach'!G:G,MATCH(J601,'OSN _po nemocniciach'!C:C,0)),"n/a")</f>
        <v>Zilinsky kraj</v>
      </c>
      <c r="D601" s="355" t="str">
        <f>IFERROR(INDEX('OSN _po nemocniciach'!D:D,MATCH(J601,'OSN _po nemocniciach'!C:C,0)),"n/a")</f>
        <v>Martin</v>
      </c>
      <c r="E601" s="359" t="s">
        <v>1559</v>
      </c>
      <c r="F601" s="360">
        <v>0</v>
      </c>
      <c r="G601" s="359"/>
      <c r="H601" s="361">
        <f t="shared" si="40"/>
        <v>163</v>
      </c>
      <c r="I601" s="362">
        <f t="shared" si="41"/>
        <v>0</v>
      </c>
      <c r="J601" t="s">
        <v>401</v>
      </c>
      <c r="K601" s="348" t="s">
        <v>1986</v>
      </c>
      <c r="L601" t="s">
        <v>1860</v>
      </c>
      <c r="M601" s="348" t="s">
        <v>1861</v>
      </c>
      <c r="N601" s="47"/>
      <c r="O601" s="47">
        <v>12</v>
      </c>
      <c r="P601" s="47">
        <v>12</v>
      </c>
      <c r="Q601" s="47">
        <v>12</v>
      </c>
      <c r="R601" s="47">
        <v>16</v>
      </c>
      <c r="S601" s="47">
        <v>16</v>
      </c>
      <c r="U601">
        <v>12</v>
      </c>
      <c r="V601">
        <v>12</v>
      </c>
      <c r="W601">
        <v>12</v>
      </c>
      <c r="X601">
        <v>16</v>
      </c>
      <c r="Y601">
        <v>16</v>
      </c>
      <c r="Z601" s="47"/>
      <c r="AA601" s="47">
        <v>193</v>
      </c>
      <c r="AB601" s="47">
        <v>127</v>
      </c>
      <c r="AC601" s="47">
        <v>161</v>
      </c>
      <c r="AD601" s="47">
        <v>122</v>
      </c>
      <c r="AE601" s="47">
        <v>163</v>
      </c>
      <c r="AF601" s="47"/>
      <c r="AG601" s="47">
        <v>2332</v>
      </c>
      <c r="AH601" s="47">
        <v>2360</v>
      </c>
      <c r="AI601" s="47">
        <v>2953</v>
      </c>
      <c r="AJ601" s="47">
        <v>2623</v>
      </c>
      <c r="AK601" s="47">
        <v>5535</v>
      </c>
      <c r="AL601" s="349" t="str">
        <f t="shared" si="37"/>
        <v/>
      </c>
      <c r="AM601" s="349">
        <f t="shared" si="37"/>
        <v>0.53242009132420098</v>
      </c>
      <c r="AN601" s="349">
        <f t="shared" si="37"/>
        <v>0.53881278538812782</v>
      </c>
      <c r="AO601" s="349">
        <f t="shared" si="36"/>
        <v>0.67420091324200915</v>
      </c>
      <c r="AP601" s="349">
        <f t="shared" si="36"/>
        <v>0.44914383561643834</v>
      </c>
      <c r="AQ601" s="349">
        <f t="shared" si="36"/>
        <v>0.94777397260273977</v>
      </c>
    </row>
    <row r="602" spans="1:43" hidden="1" x14ac:dyDescent="0.25">
      <c r="A602" s="348" t="s">
        <v>1968</v>
      </c>
      <c r="B602" s="348"/>
      <c r="C602" s="348"/>
      <c r="D602" s="348"/>
      <c r="E602" s="348"/>
      <c r="F602" s="348"/>
      <c r="G602" s="348"/>
      <c r="H602" s="348"/>
      <c r="I602" s="348"/>
      <c r="J602" t="s">
        <v>386</v>
      </c>
      <c r="K602" s="348" t="s">
        <v>1987</v>
      </c>
      <c r="L602" t="s">
        <v>1735</v>
      </c>
      <c r="M602" s="348" t="s">
        <v>1736</v>
      </c>
      <c r="N602" s="47">
        <v>86</v>
      </c>
      <c r="O602" s="47">
        <v>86</v>
      </c>
      <c r="P602" s="47">
        <v>86</v>
      </c>
      <c r="Q602" s="47">
        <v>86</v>
      </c>
      <c r="R602" s="47">
        <v>86</v>
      </c>
      <c r="S602" s="47">
        <v>86</v>
      </c>
      <c r="Z602" s="47">
        <v>4264</v>
      </c>
      <c r="AA602" s="47">
        <v>4276</v>
      </c>
      <c r="AB602" s="47">
        <v>3950</v>
      </c>
      <c r="AC602" s="47">
        <v>3941</v>
      </c>
      <c r="AD602" s="47">
        <v>3727</v>
      </c>
      <c r="AE602" s="47">
        <v>3564</v>
      </c>
      <c r="AF602" s="47">
        <v>25742</v>
      </c>
      <c r="AG602" s="47">
        <v>25881</v>
      </c>
      <c r="AH602" s="47">
        <v>25292</v>
      </c>
      <c r="AI602" s="47">
        <v>26401</v>
      </c>
      <c r="AJ602" s="47">
        <v>26305</v>
      </c>
      <c r="AK602" s="47">
        <v>23965</v>
      </c>
      <c r="AL602" s="349">
        <f t="shared" si="37"/>
        <v>0.82007008601465425</v>
      </c>
      <c r="AM602" s="349">
        <f t="shared" si="37"/>
        <v>0.82449824784963366</v>
      </c>
      <c r="AN602" s="349">
        <f t="shared" si="37"/>
        <v>0.80573431028990117</v>
      </c>
      <c r="AO602" s="349">
        <f t="shared" si="36"/>
        <v>0.84106403313157052</v>
      </c>
      <c r="AP602" s="349">
        <f t="shared" si="36"/>
        <v>0.8380057343102898</v>
      </c>
      <c r="AQ602" s="349">
        <f t="shared" si="36"/>
        <v>0.76345970054157375</v>
      </c>
    </row>
    <row r="603" spans="1:43" hidden="1" x14ac:dyDescent="0.25">
      <c r="A603" s="348" t="s">
        <v>1968</v>
      </c>
      <c r="B603" s="348"/>
      <c r="C603" s="348"/>
      <c r="D603" s="348"/>
      <c r="E603" s="348"/>
      <c r="F603" s="348"/>
      <c r="G603" s="348"/>
      <c r="H603" s="348"/>
      <c r="I603" s="348"/>
      <c r="J603" t="s">
        <v>386</v>
      </c>
      <c r="K603" s="348" t="s">
        <v>1987</v>
      </c>
      <c r="L603" t="s">
        <v>1723</v>
      </c>
      <c r="M603" s="348" t="s">
        <v>1724</v>
      </c>
      <c r="N603" s="47">
        <v>83</v>
      </c>
      <c r="O603" s="47">
        <v>83</v>
      </c>
      <c r="P603" s="47">
        <v>83</v>
      </c>
      <c r="Q603" s="47">
        <v>83</v>
      </c>
      <c r="R603" s="47">
        <v>83</v>
      </c>
      <c r="S603" s="47">
        <v>83</v>
      </c>
      <c r="Z603" s="47">
        <v>1776</v>
      </c>
      <c r="AA603" s="47">
        <v>1813</v>
      </c>
      <c r="AB603" s="47">
        <v>1829</v>
      </c>
      <c r="AC603" s="47">
        <v>1701</v>
      </c>
      <c r="AD603" s="47">
        <v>1705</v>
      </c>
      <c r="AE603" s="47">
        <v>1691</v>
      </c>
      <c r="AF603" s="47">
        <v>19520</v>
      </c>
      <c r="AG603" s="47">
        <v>20001</v>
      </c>
      <c r="AH603" s="47">
        <v>19659</v>
      </c>
      <c r="AI603" s="47">
        <v>19550</v>
      </c>
      <c r="AJ603" s="47">
        <v>18175</v>
      </c>
      <c r="AK603" s="47">
        <v>16915</v>
      </c>
      <c r="AL603" s="349">
        <f t="shared" si="37"/>
        <v>0.6443307476481267</v>
      </c>
      <c r="AM603" s="349">
        <f t="shared" si="37"/>
        <v>0.66020795510810359</v>
      </c>
      <c r="AN603" s="349">
        <f t="shared" si="37"/>
        <v>0.64891896352533418</v>
      </c>
      <c r="AO603" s="349">
        <f t="shared" si="36"/>
        <v>0.64532101006766796</v>
      </c>
      <c r="AP603" s="349">
        <f t="shared" si="36"/>
        <v>0.59993398250536389</v>
      </c>
      <c r="AQ603" s="349">
        <f t="shared" si="36"/>
        <v>0.55834296088463442</v>
      </c>
    </row>
    <row r="604" spans="1:43" hidden="1" x14ac:dyDescent="0.25">
      <c r="A604" s="348" t="s">
        <v>1968</v>
      </c>
      <c r="B604" s="348"/>
      <c r="C604" s="348"/>
      <c r="D604" s="348"/>
      <c r="E604" s="348"/>
      <c r="F604" s="348"/>
      <c r="G604" s="348"/>
      <c r="H604" s="348"/>
      <c r="I604" s="348"/>
      <c r="J604" t="s">
        <v>386</v>
      </c>
      <c r="K604" s="348" t="s">
        <v>1987</v>
      </c>
      <c r="L604" t="s">
        <v>1737</v>
      </c>
      <c r="M604" s="348" t="s">
        <v>1738</v>
      </c>
      <c r="N604" s="47">
        <v>56</v>
      </c>
      <c r="O604" s="47">
        <v>56</v>
      </c>
      <c r="P604" s="47">
        <v>56</v>
      </c>
      <c r="Q604" s="47">
        <v>56</v>
      </c>
      <c r="R604" s="47">
        <v>56</v>
      </c>
      <c r="S604" s="47">
        <v>56</v>
      </c>
      <c r="Z604" s="47">
        <v>1829</v>
      </c>
      <c r="AA604" s="47">
        <v>1849</v>
      </c>
      <c r="AB604" s="47">
        <v>1773</v>
      </c>
      <c r="AC604" s="47">
        <v>1622</v>
      </c>
      <c r="AD604" s="47">
        <v>1700</v>
      </c>
      <c r="AE604" s="47">
        <v>1640</v>
      </c>
      <c r="AF604" s="47">
        <v>17253</v>
      </c>
      <c r="AG604" s="47">
        <v>17290</v>
      </c>
      <c r="AH604" s="47">
        <v>15589</v>
      </c>
      <c r="AI604" s="47">
        <v>15233</v>
      </c>
      <c r="AJ604" s="47">
        <v>14773</v>
      </c>
      <c r="AK604" s="47">
        <v>14094</v>
      </c>
      <c r="AL604" s="349">
        <f t="shared" si="37"/>
        <v>0.84408023483365946</v>
      </c>
      <c r="AM604" s="349">
        <f t="shared" si="37"/>
        <v>0.84589041095890416</v>
      </c>
      <c r="AN604" s="349">
        <f t="shared" si="37"/>
        <v>0.76267123287671235</v>
      </c>
      <c r="AO604" s="349">
        <f t="shared" si="36"/>
        <v>0.74525440313111557</v>
      </c>
      <c r="AP604" s="349">
        <f t="shared" si="36"/>
        <v>0.72274951076320948</v>
      </c>
      <c r="AQ604" s="349">
        <f t="shared" si="36"/>
        <v>0.6895303326810176</v>
      </c>
    </row>
    <row r="605" spans="1:43" hidden="1" x14ac:dyDescent="0.25">
      <c r="A605" s="348" t="s">
        <v>1968</v>
      </c>
      <c r="B605" s="348"/>
      <c r="C605" s="348"/>
      <c r="D605" s="348"/>
      <c r="E605" s="348"/>
      <c r="F605" s="348"/>
      <c r="G605" s="348"/>
      <c r="H605" s="348"/>
      <c r="I605" s="348"/>
      <c r="J605" t="s">
        <v>386</v>
      </c>
      <c r="K605" s="348" t="s">
        <v>1987</v>
      </c>
      <c r="L605" t="s">
        <v>1784</v>
      </c>
      <c r="M605" s="348" t="s">
        <v>1701</v>
      </c>
      <c r="N605" s="47">
        <v>34</v>
      </c>
      <c r="O605" s="47">
        <v>34</v>
      </c>
      <c r="P605" s="47">
        <v>34</v>
      </c>
      <c r="Q605" s="47">
        <v>34</v>
      </c>
      <c r="R605" s="47">
        <v>52</v>
      </c>
      <c r="S605" s="47">
        <v>52</v>
      </c>
      <c r="Z605" s="47">
        <v>436</v>
      </c>
      <c r="AA605" s="47">
        <v>503</v>
      </c>
      <c r="AB605" s="47">
        <v>482</v>
      </c>
      <c r="AC605" s="47">
        <v>693</v>
      </c>
      <c r="AD605" s="47">
        <v>855</v>
      </c>
      <c r="AE605" s="47">
        <v>919</v>
      </c>
      <c r="AF605" s="47">
        <v>9413</v>
      </c>
      <c r="AG605" s="47">
        <v>9986</v>
      </c>
      <c r="AH605" s="47">
        <v>10592</v>
      </c>
      <c r="AI605" s="47">
        <v>14357</v>
      </c>
      <c r="AJ605" s="47">
        <v>15706</v>
      </c>
      <c r="AK605" s="47">
        <v>15336</v>
      </c>
      <c r="AL605" s="349">
        <f t="shared" si="37"/>
        <v>0.75850120870265925</v>
      </c>
      <c r="AM605" s="349">
        <f t="shared" si="37"/>
        <v>0.80467365028203053</v>
      </c>
      <c r="AN605" s="349">
        <f t="shared" si="37"/>
        <v>0.85350523771152287</v>
      </c>
      <c r="AO605" s="349">
        <f t="shared" si="36"/>
        <v>1.1568896051571314</v>
      </c>
      <c r="AP605" s="349">
        <f t="shared" si="36"/>
        <v>0.82750263435194948</v>
      </c>
      <c r="AQ605" s="349">
        <f t="shared" si="36"/>
        <v>0.80800842992623811</v>
      </c>
    </row>
    <row r="606" spans="1:43" hidden="1" x14ac:dyDescent="0.25">
      <c r="A606" s="348" t="s">
        <v>1968</v>
      </c>
      <c r="B606" s="348"/>
      <c r="C606" s="348"/>
      <c r="D606" s="348"/>
      <c r="E606" s="348"/>
      <c r="F606" s="348"/>
      <c r="G606" s="348"/>
      <c r="H606" s="348"/>
      <c r="I606" s="348"/>
      <c r="J606" t="s">
        <v>386</v>
      </c>
      <c r="K606" s="348" t="s">
        <v>1987</v>
      </c>
      <c r="L606" t="s">
        <v>1740</v>
      </c>
      <c r="M606" s="348" t="s">
        <v>1741</v>
      </c>
      <c r="N606" s="47">
        <v>96</v>
      </c>
      <c r="O606" s="47">
        <v>96</v>
      </c>
      <c r="P606" s="47">
        <v>96</v>
      </c>
      <c r="Q606" s="47">
        <v>96</v>
      </c>
      <c r="R606" s="47">
        <v>96</v>
      </c>
      <c r="S606" s="47">
        <v>96</v>
      </c>
      <c r="Z606" s="47">
        <v>5821</v>
      </c>
      <c r="AA606" s="47">
        <v>5873</v>
      </c>
      <c r="AB606" s="47">
        <v>6011</v>
      </c>
      <c r="AC606" s="47">
        <v>6147</v>
      </c>
      <c r="AD606" s="47">
        <v>6315</v>
      </c>
      <c r="AE606" s="47">
        <v>6133</v>
      </c>
      <c r="AF606" s="47">
        <v>27710</v>
      </c>
      <c r="AG606" s="47">
        <v>27144</v>
      </c>
      <c r="AH606" s="47">
        <v>27758</v>
      </c>
      <c r="AI606" s="47">
        <v>26309</v>
      </c>
      <c r="AJ606" s="47">
        <v>24810</v>
      </c>
      <c r="AK606" s="47">
        <v>23656</v>
      </c>
      <c r="AL606" s="349">
        <f t="shared" si="37"/>
        <v>0.79081050228310501</v>
      </c>
      <c r="AM606" s="349">
        <f t="shared" si="37"/>
        <v>0.77465753424657535</v>
      </c>
      <c r="AN606" s="349">
        <f t="shared" si="37"/>
        <v>0.79218036529680358</v>
      </c>
      <c r="AO606" s="349">
        <f t="shared" si="36"/>
        <v>0.7508276255707762</v>
      </c>
      <c r="AP606" s="349">
        <f t="shared" si="36"/>
        <v>0.70804794520547942</v>
      </c>
      <c r="AQ606" s="349">
        <f t="shared" si="36"/>
        <v>0.67511415525114149</v>
      </c>
    </row>
    <row r="607" spans="1:43" hidden="1" x14ac:dyDescent="0.25">
      <c r="A607" s="348" t="s">
        <v>1968</v>
      </c>
      <c r="B607" s="348"/>
      <c r="C607" s="348"/>
      <c r="D607" s="348"/>
      <c r="E607" s="348"/>
      <c r="F607" s="348"/>
      <c r="G607" s="348"/>
      <c r="H607" s="348"/>
      <c r="I607" s="348"/>
      <c r="J607" t="s">
        <v>386</v>
      </c>
      <c r="K607" s="348" t="s">
        <v>1987</v>
      </c>
      <c r="L607" t="s">
        <v>1742</v>
      </c>
      <c r="M607" s="348" t="s">
        <v>1743</v>
      </c>
      <c r="N607" s="47">
        <v>60</v>
      </c>
      <c r="O607" s="47">
        <v>60</v>
      </c>
      <c r="P607" s="47">
        <v>60</v>
      </c>
      <c r="Q607" s="47">
        <v>60</v>
      </c>
      <c r="R607" s="47">
        <v>60</v>
      </c>
      <c r="S607" s="47">
        <v>60</v>
      </c>
      <c r="Z607" s="47">
        <v>2556</v>
      </c>
      <c r="AA607" s="47">
        <v>2518</v>
      </c>
      <c r="AB607" s="47">
        <v>2504</v>
      </c>
      <c r="AC607" s="47">
        <v>2401</v>
      </c>
      <c r="AD607" s="47">
        <v>2322</v>
      </c>
      <c r="AE607" s="47">
        <v>2283</v>
      </c>
      <c r="AF607" s="47">
        <v>15570</v>
      </c>
      <c r="AG607" s="47">
        <v>15129</v>
      </c>
      <c r="AH607" s="47">
        <v>15794</v>
      </c>
      <c r="AI607" s="47">
        <v>15266</v>
      </c>
      <c r="AJ607" s="47">
        <v>13735</v>
      </c>
      <c r="AK607" s="47">
        <v>13183</v>
      </c>
      <c r="AL607" s="349">
        <f t="shared" si="37"/>
        <v>0.71095890410958906</v>
      </c>
      <c r="AM607" s="349">
        <f t="shared" si="37"/>
        <v>0.69082191780821922</v>
      </c>
      <c r="AN607" s="349">
        <f t="shared" si="37"/>
        <v>0.72118721461187218</v>
      </c>
      <c r="AO607" s="349">
        <f t="shared" si="36"/>
        <v>0.69707762557077624</v>
      </c>
      <c r="AP607" s="349">
        <f t="shared" si="36"/>
        <v>0.62716894977168947</v>
      </c>
      <c r="AQ607" s="349">
        <f t="shared" si="36"/>
        <v>0.60196347031963471</v>
      </c>
    </row>
    <row r="608" spans="1:43" hidden="1" x14ac:dyDescent="0.25">
      <c r="A608" s="348" t="s">
        <v>1968</v>
      </c>
      <c r="B608" s="348"/>
      <c r="C608" s="348"/>
      <c r="D608" s="348"/>
      <c r="E608" s="348"/>
      <c r="F608" s="348"/>
      <c r="G608" s="348"/>
      <c r="H608" s="348"/>
      <c r="I608" s="348"/>
      <c r="J608" t="s">
        <v>386</v>
      </c>
      <c r="K608" s="348" t="s">
        <v>1987</v>
      </c>
      <c r="L608" t="s">
        <v>1627</v>
      </c>
      <c r="M608" s="348" t="s">
        <v>1756</v>
      </c>
      <c r="N608" s="47">
        <v>101</v>
      </c>
      <c r="O608" s="47">
        <v>101</v>
      </c>
      <c r="P608" s="47">
        <v>101</v>
      </c>
      <c r="Q608" s="47">
        <v>101</v>
      </c>
      <c r="R608" s="47">
        <v>101</v>
      </c>
      <c r="S608" s="47">
        <v>101</v>
      </c>
      <c r="Z608" s="47">
        <v>2946</v>
      </c>
      <c r="AA608" s="47">
        <v>2828</v>
      </c>
      <c r="AB608" s="47">
        <v>2841</v>
      </c>
      <c r="AC608" s="47">
        <v>2627</v>
      </c>
      <c r="AD608" s="47">
        <v>2617</v>
      </c>
      <c r="AE608" s="47">
        <v>2478</v>
      </c>
      <c r="AF608" s="47">
        <v>22489</v>
      </c>
      <c r="AG608" s="47">
        <v>19414</v>
      </c>
      <c r="AH608" s="47">
        <v>18396</v>
      </c>
      <c r="AI608" s="47">
        <v>16163</v>
      </c>
      <c r="AJ608" s="47">
        <v>14998</v>
      </c>
      <c r="AK608" s="47">
        <v>11949</v>
      </c>
      <c r="AL608" s="349">
        <f t="shared" si="37"/>
        <v>0.61003662010036619</v>
      </c>
      <c r="AM608" s="349">
        <f t="shared" si="37"/>
        <v>0.52662416926624167</v>
      </c>
      <c r="AN608" s="349">
        <f t="shared" si="37"/>
        <v>0.49900990099009901</v>
      </c>
      <c r="AO608" s="349">
        <f t="shared" si="36"/>
        <v>0.43843754238437543</v>
      </c>
      <c r="AP608" s="349">
        <f t="shared" si="36"/>
        <v>0.40683575206835748</v>
      </c>
      <c r="AQ608" s="349">
        <f t="shared" si="36"/>
        <v>0.32412857724128574</v>
      </c>
    </row>
    <row r="609" spans="1:43" hidden="1" x14ac:dyDescent="0.25">
      <c r="A609" s="348" t="s">
        <v>1968</v>
      </c>
      <c r="B609" s="348"/>
      <c r="C609" s="348"/>
      <c r="D609" s="348"/>
      <c r="E609" s="348"/>
      <c r="F609" s="348"/>
      <c r="G609" s="348"/>
      <c r="H609" s="348"/>
      <c r="I609" s="348"/>
      <c r="J609" t="s">
        <v>386</v>
      </c>
      <c r="K609" s="348" t="s">
        <v>1987</v>
      </c>
      <c r="L609" t="s">
        <v>1757</v>
      </c>
      <c r="M609" s="348" t="s">
        <v>1758</v>
      </c>
      <c r="N609" s="47">
        <v>26</v>
      </c>
      <c r="O609" s="47">
        <v>26</v>
      </c>
      <c r="P609" s="47">
        <v>26</v>
      </c>
      <c r="Q609" s="47">
        <v>26</v>
      </c>
      <c r="R609" s="47">
        <v>26</v>
      </c>
      <c r="S609" s="47">
        <v>26</v>
      </c>
      <c r="Z609" s="47">
        <v>1141</v>
      </c>
      <c r="AA609" s="47">
        <v>1364</v>
      </c>
      <c r="AB609" s="47">
        <v>1249</v>
      </c>
      <c r="AC609" s="47">
        <v>1094</v>
      </c>
      <c r="AD609" s="47">
        <v>929</v>
      </c>
      <c r="AE609" s="47">
        <v>906</v>
      </c>
      <c r="AF609" s="47">
        <v>6765</v>
      </c>
      <c r="AG609" s="47">
        <v>6874</v>
      </c>
      <c r="AH609" s="47">
        <v>6832</v>
      </c>
      <c r="AI609" s="47">
        <v>5932</v>
      </c>
      <c r="AJ609" s="47">
        <v>5427</v>
      </c>
      <c r="AK609" s="47">
        <v>5678</v>
      </c>
      <c r="AL609" s="349">
        <f t="shared" si="37"/>
        <v>0.71285563751317171</v>
      </c>
      <c r="AM609" s="349">
        <f t="shared" si="37"/>
        <v>0.72434141201264479</v>
      </c>
      <c r="AN609" s="349">
        <f t="shared" si="37"/>
        <v>0.71991570073761857</v>
      </c>
      <c r="AO609" s="349">
        <f t="shared" si="36"/>
        <v>0.62507903055848268</v>
      </c>
      <c r="AP609" s="349">
        <f t="shared" si="36"/>
        <v>0.57186512118018962</v>
      </c>
      <c r="AQ609" s="349">
        <f t="shared" si="36"/>
        <v>0.59831401475237089</v>
      </c>
    </row>
    <row r="610" spans="1:43" hidden="1" x14ac:dyDescent="0.25">
      <c r="A610" s="348" t="s">
        <v>1968</v>
      </c>
      <c r="B610" s="348"/>
      <c r="C610" s="348"/>
      <c r="D610" s="348"/>
      <c r="E610" s="348"/>
      <c r="F610" s="348"/>
      <c r="G610" s="348"/>
      <c r="H610" s="348"/>
      <c r="I610" s="348"/>
      <c r="J610" t="s">
        <v>386</v>
      </c>
      <c r="K610" s="348" t="s">
        <v>1987</v>
      </c>
      <c r="L610" t="s">
        <v>1759</v>
      </c>
      <c r="M610" s="348" t="s">
        <v>1760</v>
      </c>
      <c r="N610" s="47">
        <v>10</v>
      </c>
      <c r="O610" s="47">
        <v>10</v>
      </c>
      <c r="P610" s="47">
        <v>10</v>
      </c>
      <c r="Q610" s="47">
        <v>10</v>
      </c>
      <c r="R610" s="47">
        <v>10</v>
      </c>
      <c r="S610" s="47">
        <v>10</v>
      </c>
      <c r="Z610" s="47">
        <v>525</v>
      </c>
      <c r="AA610" s="47">
        <v>506</v>
      </c>
      <c r="AB610" s="47">
        <v>484</v>
      </c>
      <c r="AC610" s="47">
        <v>444</v>
      </c>
      <c r="AD610" s="47">
        <v>417</v>
      </c>
      <c r="AE610" s="47">
        <v>356</v>
      </c>
      <c r="AF610" s="47">
        <v>2207</v>
      </c>
      <c r="AG610" s="47">
        <v>2198</v>
      </c>
      <c r="AH610" s="47">
        <v>2062</v>
      </c>
      <c r="AI610" s="47">
        <v>1947</v>
      </c>
      <c r="AJ610" s="47">
        <v>1826</v>
      </c>
      <c r="AK610" s="47">
        <v>1679</v>
      </c>
      <c r="AL610" s="349">
        <f t="shared" si="37"/>
        <v>0.60465753424657531</v>
      </c>
      <c r="AM610" s="349">
        <f t="shared" si="37"/>
        <v>0.60219178082191782</v>
      </c>
      <c r="AN610" s="349">
        <f t="shared" si="37"/>
        <v>0.56493150684931503</v>
      </c>
      <c r="AO610" s="349">
        <f t="shared" si="36"/>
        <v>0.5334246575342465</v>
      </c>
      <c r="AP610" s="349">
        <f t="shared" si="36"/>
        <v>0.50027397260273976</v>
      </c>
      <c r="AQ610" s="349">
        <f t="shared" si="36"/>
        <v>0.46</v>
      </c>
    </row>
    <row r="611" spans="1:43" hidden="1" x14ac:dyDescent="0.25">
      <c r="A611" s="348" t="s">
        <v>1968</v>
      </c>
      <c r="B611" s="348"/>
      <c r="C611" s="348"/>
      <c r="D611" s="348"/>
      <c r="E611" s="348"/>
      <c r="F611" s="348"/>
      <c r="G611" s="348"/>
      <c r="H611" s="348"/>
      <c r="I611" s="348"/>
      <c r="J611" t="s">
        <v>386</v>
      </c>
      <c r="K611" s="348" t="s">
        <v>1987</v>
      </c>
      <c r="L611" t="s">
        <v>1796</v>
      </c>
      <c r="M611" s="348" t="s">
        <v>1797</v>
      </c>
      <c r="N611" s="47">
        <v>14</v>
      </c>
      <c r="O611" s="47">
        <v>14</v>
      </c>
      <c r="P611" s="47">
        <v>14</v>
      </c>
      <c r="Q611" s="47">
        <v>14</v>
      </c>
      <c r="R611" s="47">
        <v>14</v>
      </c>
      <c r="S611" s="47">
        <v>14</v>
      </c>
      <c r="Z611" s="47">
        <v>1079</v>
      </c>
      <c r="AA611" s="47">
        <v>1183</v>
      </c>
      <c r="AB611" s="47">
        <v>1113</v>
      </c>
      <c r="AC611" s="47">
        <v>1073</v>
      </c>
      <c r="AD611" s="47">
        <v>1043</v>
      </c>
      <c r="AE611" s="47">
        <v>991</v>
      </c>
      <c r="AF611" s="47">
        <v>4094</v>
      </c>
      <c r="AG611" s="47">
        <v>4035</v>
      </c>
      <c r="AH611" s="47">
        <v>4017</v>
      </c>
      <c r="AI611" s="47">
        <v>3896</v>
      </c>
      <c r="AJ611" s="47">
        <v>3798</v>
      </c>
      <c r="AK611" s="47">
        <v>3282</v>
      </c>
      <c r="AL611" s="349">
        <f t="shared" si="37"/>
        <v>0.80117416829745602</v>
      </c>
      <c r="AM611" s="349">
        <f t="shared" si="37"/>
        <v>0.78962818003913893</v>
      </c>
      <c r="AN611" s="349">
        <f t="shared" si="37"/>
        <v>0.7861056751467711</v>
      </c>
      <c r="AO611" s="349">
        <f t="shared" si="36"/>
        <v>0.76242661448140903</v>
      </c>
      <c r="AP611" s="349">
        <f t="shared" si="36"/>
        <v>0.74324853228962817</v>
      </c>
      <c r="AQ611" s="349">
        <f t="shared" si="36"/>
        <v>0.6422700587084148</v>
      </c>
    </row>
    <row r="612" spans="1:43" hidden="1" x14ac:dyDescent="0.25">
      <c r="A612" s="348" t="s">
        <v>1968</v>
      </c>
      <c r="B612" s="348"/>
      <c r="C612" s="348"/>
      <c r="D612" s="348"/>
      <c r="E612" s="348"/>
      <c r="F612" s="348"/>
      <c r="G612" s="348"/>
      <c r="H612" s="348"/>
      <c r="I612" s="348"/>
      <c r="J612" t="s">
        <v>386</v>
      </c>
      <c r="K612" s="348" t="s">
        <v>1987</v>
      </c>
      <c r="L612" t="s">
        <v>1800</v>
      </c>
      <c r="M612" s="348" t="s">
        <v>1801</v>
      </c>
      <c r="N612" s="47">
        <v>17</v>
      </c>
      <c r="O612" s="47">
        <v>17</v>
      </c>
      <c r="P612" s="47">
        <v>17</v>
      </c>
      <c r="Q612" s="47">
        <v>17</v>
      </c>
      <c r="R612" s="47">
        <v>17</v>
      </c>
      <c r="S612" s="47">
        <v>17</v>
      </c>
      <c r="Z612" s="47">
        <v>756</v>
      </c>
      <c r="AA612" s="47">
        <v>803</v>
      </c>
      <c r="AB612" s="47">
        <v>807</v>
      </c>
      <c r="AC612" s="47">
        <v>762</v>
      </c>
      <c r="AD612" s="47">
        <v>779</v>
      </c>
      <c r="AE612" s="47">
        <v>731</v>
      </c>
      <c r="AF612" s="47">
        <v>3239</v>
      </c>
      <c r="AG612" s="47">
        <v>3435</v>
      </c>
      <c r="AH612" s="47">
        <v>3173</v>
      </c>
      <c r="AI612" s="47">
        <v>3235</v>
      </c>
      <c r="AJ612" s="47">
        <v>3153</v>
      </c>
      <c r="AK612" s="47">
        <v>2700</v>
      </c>
      <c r="AL612" s="349">
        <f t="shared" si="37"/>
        <v>0.52199838839645452</v>
      </c>
      <c r="AM612" s="349">
        <f t="shared" si="37"/>
        <v>0.55358581788879935</v>
      </c>
      <c r="AN612" s="349">
        <f t="shared" si="37"/>
        <v>0.51136180499597106</v>
      </c>
      <c r="AO612" s="349">
        <f t="shared" si="36"/>
        <v>0.52135374697824333</v>
      </c>
      <c r="AP612" s="349">
        <f t="shared" si="36"/>
        <v>0.50813859790491533</v>
      </c>
      <c r="AQ612" s="349">
        <f t="shared" si="36"/>
        <v>0.43513295729250601</v>
      </c>
    </row>
    <row r="613" spans="1:43" hidden="1" x14ac:dyDescent="0.25">
      <c r="A613" s="348" t="s">
        <v>1968</v>
      </c>
      <c r="B613" s="348"/>
      <c r="C613" s="348"/>
      <c r="D613" s="348"/>
      <c r="E613" s="348"/>
      <c r="F613" s="348"/>
      <c r="G613" s="348"/>
      <c r="H613" s="348"/>
      <c r="I613" s="348"/>
      <c r="J613" t="s">
        <v>386</v>
      </c>
      <c r="K613" s="348" t="s">
        <v>1987</v>
      </c>
      <c r="L613" t="s">
        <v>1746</v>
      </c>
      <c r="M613" s="348" t="s">
        <v>1747</v>
      </c>
      <c r="N613" s="47">
        <v>16</v>
      </c>
      <c r="O613" s="47">
        <v>16</v>
      </c>
      <c r="P613" s="47">
        <v>16</v>
      </c>
      <c r="Q613" s="47">
        <v>16</v>
      </c>
      <c r="R613" s="47">
        <v>16</v>
      </c>
      <c r="S613" s="47">
        <v>16</v>
      </c>
      <c r="Z613" s="47">
        <v>247</v>
      </c>
      <c r="AA613" s="47">
        <v>278</v>
      </c>
      <c r="AB613" s="47">
        <v>243</v>
      </c>
      <c r="AC613" s="47">
        <v>235</v>
      </c>
      <c r="AD613" s="47">
        <v>242</v>
      </c>
      <c r="AE613" s="47">
        <v>250</v>
      </c>
      <c r="AF613" s="47">
        <v>3062</v>
      </c>
      <c r="AG613" s="47">
        <v>3101</v>
      </c>
      <c r="AH613" s="47">
        <v>2727</v>
      </c>
      <c r="AI613" s="47">
        <v>2365</v>
      </c>
      <c r="AJ613" s="47">
        <v>2738</v>
      </c>
      <c r="AK613" s="47">
        <v>2754</v>
      </c>
      <c r="AL613" s="349">
        <f t="shared" si="37"/>
        <v>0.52431506849315068</v>
      </c>
      <c r="AM613" s="349">
        <f t="shared" si="37"/>
        <v>0.53099315068493147</v>
      </c>
      <c r="AN613" s="349">
        <f t="shared" si="37"/>
        <v>0.46695205479452057</v>
      </c>
      <c r="AO613" s="349">
        <f t="shared" si="36"/>
        <v>0.40496575342465752</v>
      </c>
      <c r="AP613" s="349">
        <f t="shared" si="36"/>
        <v>0.46883561643835614</v>
      </c>
      <c r="AQ613" s="349">
        <f t="shared" si="36"/>
        <v>0.47157534246575344</v>
      </c>
    </row>
    <row r="614" spans="1:43" hidden="1" x14ac:dyDescent="0.25">
      <c r="A614" s="348" t="s">
        <v>1968</v>
      </c>
      <c r="B614" s="348"/>
      <c r="C614" s="348"/>
      <c r="D614" s="348"/>
      <c r="E614" s="348"/>
      <c r="F614" s="348"/>
      <c r="G614" s="348"/>
      <c r="H614" s="348"/>
      <c r="I614" s="348"/>
      <c r="J614" t="s">
        <v>386</v>
      </c>
      <c r="K614" s="348" t="s">
        <v>1987</v>
      </c>
      <c r="L614" t="s">
        <v>1761</v>
      </c>
      <c r="M614" s="348" t="s">
        <v>1762</v>
      </c>
      <c r="N614" s="47">
        <v>31</v>
      </c>
      <c r="O614" s="47">
        <v>31</v>
      </c>
      <c r="P614" s="47">
        <v>31</v>
      </c>
      <c r="Q614" s="47">
        <v>31</v>
      </c>
      <c r="R614" s="47">
        <v>31</v>
      </c>
      <c r="S614" s="47">
        <v>31</v>
      </c>
      <c r="Z614" s="47">
        <v>943</v>
      </c>
      <c r="AA614" s="47">
        <v>915</v>
      </c>
      <c r="AB614" s="47">
        <v>887</v>
      </c>
      <c r="AC614" s="47">
        <v>902</v>
      </c>
      <c r="AD614" s="47">
        <v>872</v>
      </c>
      <c r="AE614" s="47">
        <v>807</v>
      </c>
      <c r="AF614" s="47">
        <v>9319</v>
      </c>
      <c r="AG614" s="47">
        <v>9117</v>
      </c>
      <c r="AH614" s="47">
        <v>9205</v>
      </c>
      <c r="AI614" s="47">
        <v>9004</v>
      </c>
      <c r="AJ614" s="47">
        <v>9038</v>
      </c>
      <c r="AK614" s="47">
        <v>8409</v>
      </c>
      <c r="AL614" s="349">
        <f t="shared" si="37"/>
        <v>0.82359699513919582</v>
      </c>
      <c r="AM614" s="349">
        <f t="shared" si="37"/>
        <v>0.80574458683163952</v>
      </c>
      <c r="AN614" s="349">
        <f t="shared" si="37"/>
        <v>0.81352187361908967</v>
      </c>
      <c r="AO614" s="349">
        <f t="shared" si="36"/>
        <v>0.79575784357048163</v>
      </c>
      <c r="AP614" s="349">
        <f t="shared" si="36"/>
        <v>0.79876270437472385</v>
      </c>
      <c r="AQ614" s="349">
        <f t="shared" si="36"/>
        <v>0.74317277949624394</v>
      </c>
    </row>
    <row r="615" spans="1:43" hidden="1" x14ac:dyDescent="0.25">
      <c r="A615" s="348" t="s">
        <v>1968</v>
      </c>
      <c r="B615" s="348"/>
      <c r="C615" s="348"/>
      <c r="D615" s="348"/>
      <c r="E615" s="348"/>
      <c r="F615" s="348"/>
      <c r="G615" s="348"/>
      <c r="H615" s="348"/>
      <c r="I615" s="348"/>
      <c r="J615" t="s">
        <v>386</v>
      </c>
      <c r="K615" s="348" t="s">
        <v>1987</v>
      </c>
      <c r="L615" t="s">
        <v>1634</v>
      </c>
      <c r="M615" s="348" t="s">
        <v>1833</v>
      </c>
      <c r="N615" s="47"/>
      <c r="O615" s="47"/>
      <c r="P615" s="47"/>
      <c r="Q615" s="47"/>
      <c r="R615" s="47"/>
      <c r="S615" s="47">
        <v>18</v>
      </c>
      <c r="Z615" s="47"/>
      <c r="AA615" s="47"/>
      <c r="AB615" s="47"/>
      <c r="AC615" s="47"/>
      <c r="AD615" s="47"/>
      <c r="AE615" s="47">
        <v>25</v>
      </c>
      <c r="AF615" s="47"/>
      <c r="AG615" s="47"/>
      <c r="AH615" s="47"/>
      <c r="AI615" s="47"/>
      <c r="AJ615" s="47"/>
      <c r="AK615" s="47">
        <v>217</v>
      </c>
      <c r="AL615" s="349" t="str">
        <f t="shared" si="37"/>
        <v/>
      </c>
      <c r="AM615" s="349" t="str">
        <f t="shared" si="37"/>
        <v/>
      </c>
      <c r="AN615" s="349" t="str">
        <f t="shared" si="37"/>
        <v/>
      </c>
      <c r="AO615" s="349" t="str">
        <f t="shared" si="36"/>
        <v/>
      </c>
      <c r="AP615" s="349" t="str">
        <f t="shared" si="36"/>
        <v/>
      </c>
      <c r="AQ615" s="349">
        <f t="shared" si="36"/>
        <v>3.3028919330289196E-2</v>
      </c>
    </row>
    <row r="616" spans="1:43" hidden="1" x14ac:dyDescent="0.25">
      <c r="A616" s="348" t="s">
        <v>1968</v>
      </c>
      <c r="B616" s="348"/>
      <c r="C616" s="348"/>
      <c r="D616" s="348"/>
      <c r="E616" s="348"/>
      <c r="F616" s="348"/>
      <c r="G616" s="348"/>
      <c r="H616" s="348"/>
      <c r="I616" s="348"/>
      <c r="J616" t="s">
        <v>386</v>
      </c>
      <c r="K616" s="348" t="s">
        <v>1987</v>
      </c>
      <c r="L616" t="s">
        <v>1804</v>
      </c>
      <c r="M616" s="348" t="s">
        <v>1805</v>
      </c>
      <c r="N616" s="47">
        <v>25</v>
      </c>
      <c r="O616" s="47">
        <v>25</v>
      </c>
      <c r="P616" s="47">
        <v>25</v>
      </c>
      <c r="Q616" s="47">
        <v>25</v>
      </c>
      <c r="R616" s="47">
        <v>25</v>
      </c>
      <c r="S616" s="47">
        <v>25</v>
      </c>
      <c r="Z616" s="47">
        <v>1423</v>
      </c>
      <c r="AA616" s="47">
        <v>1344</v>
      </c>
      <c r="AB616" s="47">
        <v>1255</v>
      </c>
      <c r="AC616" s="47">
        <v>1255</v>
      </c>
      <c r="AD616" s="47">
        <v>1204</v>
      </c>
      <c r="AE616" s="47">
        <v>1265</v>
      </c>
      <c r="AF616" s="47">
        <v>8466</v>
      </c>
      <c r="AG616" s="47">
        <v>8510</v>
      </c>
      <c r="AH616" s="47">
        <v>7103</v>
      </c>
      <c r="AI616" s="47">
        <v>7046</v>
      </c>
      <c r="AJ616" s="47">
        <v>7276</v>
      </c>
      <c r="AK616" s="47">
        <v>7117</v>
      </c>
      <c r="AL616" s="349">
        <f t="shared" si="37"/>
        <v>0.9277808219178082</v>
      </c>
      <c r="AM616" s="349">
        <f t="shared" si="37"/>
        <v>0.93260273972602736</v>
      </c>
      <c r="AN616" s="349">
        <f t="shared" si="37"/>
        <v>0.77841095890410961</v>
      </c>
      <c r="AO616" s="349">
        <f t="shared" si="36"/>
        <v>0.77216438356164374</v>
      </c>
      <c r="AP616" s="349">
        <f t="shared" si="36"/>
        <v>0.79736986301369872</v>
      </c>
      <c r="AQ616" s="349">
        <f t="shared" si="36"/>
        <v>0.77994520547945212</v>
      </c>
    </row>
    <row r="617" spans="1:43" x14ac:dyDescent="0.25">
      <c r="A617" s="348" t="s">
        <v>1968</v>
      </c>
      <c r="B617" s="348" t="s">
        <v>1725</v>
      </c>
      <c r="C617" s="355" t="str">
        <f>IFERROR(INDEX('OSN _po nemocniciach'!G:G,MATCH(J617,'OSN _po nemocniciach'!C:C,0)),"n/a")</f>
        <v>Bratislavsky kraj</v>
      </c>
      <c r="D617" s="355" t="str">
        <f>IFERROR(INDEX('OSN _po nemocniciach'!D:D,MATCH(J617,'OSN _po nemocniciach'!C:C,0)),"n/a")</f>
        <v>Bratislava</v>
      </c>
      <c r="E617" s="359" t="s">
        <v>1559</v>
      </c>
      <c r="F617" s="360">
        <v>0</v>
      </c>
      <c r="G617" s="359"/>
      <c r="H617" s="361">
        <f>AE617</f>
        <v>3077</v>
      </c>
      <c r="I617" s="362">
        <f>IF(E617="ANO",F617*H617,"n/a")</f>
        <v>0</v>
      </c>
      <c r="J617" t="s">
        <v>386</v>
      </c>
      <c r="K617" s="348" t="s">
        <v>1987</v>
      </c>
      <c r="L617" t="s">
        <v>1622</v>
      </c>
      <c r="M617" s="348" t="s">
        <v>1748</v>
      </c>
      <c r="N617" s="47">
        <v>40</v>
      </c>
      <c r="O617" s="47">
        <v>40</v>
      </c>
      <c r="P617" s="47">
        <v>40</v>
      </c>
      <c r="Q617" s="47">
        <v>40</v>
      </c>
      <c r="R617" s="47">
        <v>40</v>
      </c>
      <c r="S617" s="47">
        <v>40</v>
      </c>
      <c r="T617">
        <v>40</v>
      </c>
      <c r="U617">
        <v>40</v>
      </c>
      <c r="V617">
        <v>40</v>
      </c>
      <c r="W617">
        <v>40</v>
      </c>
      <c r="X617">
        <v>40</v>
      </c>
      <c r="Y617">
        <v>40</v>
      </c>
      <c r="Z617" s="47">
        <v>2414</v>
      </c>
      <c r="AA617" s="47">
        <v>2464</v>
      </c>
      <c r="AB617" s="47">
        <v>2589</v>
      </c>
      <c r="AC617" s="47">
        <v>2830</v>
      </c>
      <c r="AD617" s="47">
        <v>2994</v>
      </c>
      <c r="AE617" s="47">
        <v>3077</v>
      </c>
      <c r="AF617" s="47">
        <v>11346</v>
      </c>
      <c r="AG617" s="47">
        <v>11434</v>
      </c>
      <c r="AH617" s="47">
        <v>12074</v>
      </c>
      <c r="AI617" s="47">
        <v>12356</v>
      </c>
      <c r="AJ617" s="47">
        <v>12257</v>
      </c>
      <c r="AK617" s="47">
        <v>12678</v>
      </c>
      <c r="AL617" s="349">
        <f t="shared" si="37"/>
        <v>0.77712328767123284</v>
      </c>
      <c r="AM617" s="349">
        <f t="shared" si="37"/>
        <v>0.78315068493150686</v>
      </c>
      <c r="AN617" s="349">
        <f t="shared" si="37"/>
        <v>0.82698630136986306</v>
      </c>
      <c r="AO617" s="349">
        <f t="shared" si="36"/>
        <v>0.84630136986301363</v>
      </c>
      <c r="AP617" s="349">
        <f t="shared" si="36"/>
        <v>0.83952054794520548</v>
      </c>
      <c r="AQ617" s="349">
        <f t="shared" si="36"/>
        <v>0.86835616438356156</v>
      </c>
    </row>
    <row r="618" spans="1:43" hidden="1" x14ac:dyDescent="0.25">
      <c r="A618" s="348" t="s">
        <v>1968</v>
      </c>
      <c r="B618" s="348"/>
      <c r="C618" s="348"/>
      <c r="D618" s="348"/>
      <c r="E618" s="348"/>
      <c r="F618" s="348"/>
      <c r="G618" s="348"/>
      <c r="H618" s="348"/>
      <c r="I618" s="348"/>
      <c r="J618" t="s">
        <v>386</v>
      </c>
      <c r="K618" s="348" t="s">
        <v>1987</v>
      </c>
      <c r="L618" t="s">
        <v>1810</v>
      </c>
      <c r="M618" s="348" t="s">
        <v>1811</v>
      </c>
      <c r="N618" s="47">
        <v>19</v>
      </c>
      <c r="O618" s="47">
        <v>19</v>
      </c>
      <c r="P618" s="47">
        <v>19</v>
      </c>
      <c r="Q618" s="47">
        <v>19</v>
      </c>
      <c r="R618" s="47">
        <v>18</v>
      </c>
      <c r="S618" s="47">
        <v>18</v>
      </c>
      <c r="Z618" s="47">
        <v>764</v>
      </c>
      <c r="AA618" s="47">
        <v>874</v>
      </c>
      <c r="AB618" s="47">
        <v>766</v>
      </c>
      <c r="AC618" s="47">
        <v>823</v>
      </c>
      <c r="AD618" s="47">
        <v>813</v>
      </c>
      <c r="AE618" s="47">
        <v>812</v>
      </c>
      <c r="AF618" s="47">
        <v>3957</v>
      </c>
      <c r="AG618" s="47">
        <v>4224</v>
      </c>
      <c r="AH618" s="47">
        <v>3697</v>
      </c>
      <c r="AI618" s="47">
        <v>3925</v>
      </c>
      <c r="AJ618" s="47">
        <v>3812</v>
      </c>
      <c r="AK618" s="47">
        <v>3572</v>
      </c>
      <c r="AL618" s="349">
        <f t="shared" si="37"/>
        <v>0.57058399423215578</v>
      </c>
      <c r="AM618" s="349">
        <f t="shared" si="37"/>
        <v>0.60908435472242251</v>
      </c>
      <c r="AN618" s="349">
        <f t="shared" si="37"/>
        <v>0.53309300648882474</v>
      </c>
      <c r="AO618" s="349">
        <f t="shared" si="36"/>
        <v>0.56596971881759184</v>
      </c>
      <c r="AP618" s="349">
        <f t="shared" si="36"/>
        <v>0.58021308980213093</v>
      </c>
      <c r="AQ618" s="349">
        <f t="shared" si="36"/>
        <v>0.54368340943683413</v>
      </c>
    </row>
    <row r="619" spans="1:43" hidden="1" x14ac:dyDescent="0.25">
      <c r="A619" s="348" t="s">
        <v>1968</v>
      </c>
      <c r="B619" s="348"/>
      <c r="C619" s="348"/>
      <c r="D619" s="348"/>
      <c r="E619" s="348"/>
      <c r="F619" s="348"/>
      <c r="G619" s="348"/>
      <c r="H619" s="348"/>
      <c r="I619" s="348"/>
      <c r="J619" t="s">
        <v>386</v>
      </c>
      <c r="K619" s="348" t="s">
        <v>1987</v>
      </c>
      <c r="L619" t="s">
        <v>1787</v>
      </c>
      <c r="M619" s="348" t="s">
        <v>1788</v>
      </c>
      <c r="N619" s="47">
        <v>27</v>
      </c>
      <c r="O619" s="47">
        <v>27</v>
      </c>
      <c r="P619" s="47">
        <v>27</v>
      </c>
      <c r="Q619" s="47">
        <v>27</v>
      </c>
      <c r="R619" s="47">
        <v>0</v>
      </c>
      <c r="S619" s="47"/>
      <c r="Z619" s="47">
        <v>371</v>
      </c>
      <c r="AA619" s="47">
        <v>424</v>
      </c>
      <c r="AB619" s="47">
        <v>413</v>
      </c>
      <c r="AC619" s="47">
        <v>73</v>
      </c>
      <c r="AD619" s="47">
        <v>0</v>
      </c>
      <c r="AE619" s="47"/>
      <c r="AF619" s="47">
        <v>6377</v>
      </c>
      <c r="AG619" s="47">
        <v>6899</v>
      </c>
      <c r="AH619" s="47">
        <v>7247</v>
      </c>
      <c r="AI619" s="47">
        <v>1268</v>
      </c>
      <c r="AJ619" s="47"/>
      <c r="AK619" s="47"/>
      <c r="AL619" s="349">
        <f t="shared" si="37"/>
        <v>0.64708269913749372</v>
      </c>
      <c r="AM619" s="349">
        <f t="shared" si="37"/>
        <v>0.70005073566717402</v>
      </c>
      <c r="AN619" s="349">
        <f t="shared" si="37"/>
        <v>0.73536276002029421</v>
      </c>
      <c r="AO619" s="349">
        <f t="shared" si="36"/>
        <v>0.12866565195332319</v>
      </c>
      <c r="AP619" s="349" t="str">
        <f t="shared" si="36"/>
        <v/>
      </c>
      <c r="AQ619" s="349" t="str">
        <f t="shared" si="36"/>
        <v/>
      </c>
    </row>
    <row r="620" spans="1:43" hidden="1" x14ac:dyDescent="0.25">
      <c r="A620" s="348" t="s">
        <v>1968</v>
      </c>
      <c r="B620" s="348"/>
      <c r="C620" s="348"/>
      <c r="D620" s="348"/>
      <c r="E620" s="348"/>
      <c r="F620" s="348"/>
      <c r="G620" s="348"/>
      <c r="H620" s="348"/>
      <c r="I620" s="348"/>
      <c r="J620" t="s">
        <v>386</v>
      </c>
      <c r="K620" s="348" t="s">
        <v>1987</v>
      </c>
      <c r="L620" t="s">
        <v>1905</v>
      </c>
      <c r="M620" s="348" t="s">
        <v>1906</v>
      </c>
      <c r="N620" s="47">
        <v>32</v>
      </c>
      <c r="O620" s="47">
        <v>32</v>
      </c>
      <c r="P620" s="47">
        <v>32</v>
      </c>
      <c r="Q620" s="47">
        <v>32</v>
      </c>
      <c r="R620" s="47">
        <v>32</v>
      </c>
      <c r="S620" s="47">
        <v>32</v>
      </c>
      <c r="Z620" s="47">
        <v>1106</v>
      </c>
      <c r="AA620" s="47">
        <v>1233</v>
      </c>
      <c r="AB620" s="47">
        <v>1118</v>
      </c>
      <c r="AC620" s="47">
        <v>1095</v>
      </c>
      <c r="AD620" s="47">
        <v>1059</v>
      </c>
      <c r="AE620" s="47">
        <v>1101</v>
      </c>
      <c r="AF620" s="47">
        <v>6663</v>
      </c>
      <c r="AG620" s="47">
        <v>7080</v>
      </c>
      <c r="AH620" s="47">
        <v>6211</v>
      </c>
      <c r="AI620" s="47">
        <v>6513</v>
      </c>
      <c r="AJ620" s="47">
        <v>6386</v>
      </c>
      <c r="AK620" s="47">
        <v>6359</v>
      </c>
      <c r="AL620" s="349">
        <f t="shared" si="37"/>
        <v>0.57046232876712333</v>
      </c>
      <c r="AM620" s="349">
        <f t="shared" si="37"/>
        <v>0.60616438356164382</v>
      </c>
      <c r="AN620" s="349">
        <f t="shared" si="37"/>
        <v>0.53176369863013695</v>
      </c>
      <c r="AO620" s="349">
        <f t="shared" si="36"/>
        <v>0.55761986301369859</v>
      </c>
      <c r="AP620" s="349">
        <f t="shared" si="36"/>
        <v>0.54674657534246573</v>
      </c>
      <c r="AQ620" s="349">
        <f t="shared" si="36"/>
        <v>0.5444349315068493</v>
      </c>
    </row>
    <row r="621" spans="1:43" x14ac:dyDescent="0.25">
      <c r="A621" s="348" t="s">
        <v>1968</v>
      </c>
      <c r="B621" s="348" t="s">
        <v>1725</v>
      </c>
      <c r="C621" s="355" t="str">
        <f>IFERROR(INDEX('OSN _po nemocniciach'!G:G,MATCH(J621,'OSN _po nemocniciach'!C:C,0)),"n/a")</f>
        <v>Bratislavsky kraj</v>
      </c>
      <c r="D621" s="355" t="str">
        <f>IFERROR(INDEX('OSN _po nemocniciach'!D:D,MATCH(J621,'OSN _po nemocniciach'!C:C,0)),"n/a")</f>
        <v>Bratislava</v>
      </c>
      <c r="E621" s="359" t="s">
        <v>1559</v>
      </c>
      <c r="F621" s="360">
        <v>0</v>
      </c>
      <c r="G621" s="359"/>
      <c r="H621" s="361">
        <f>AE621</f>
        <v>0</v>
      </c>
      <c r="I621" s="362">
        <f>IF(E621="ANO",F621*H621,"n/a")</f>
        <v>0</v>
      </c>
      <c r="J621" t="s">
        <v>386</v>
      </c>
      <c r="K621" s="348" t="s">
        <v>1987</v>
      </c>
      <c r="L621" t="s">
        <v>1623</v>
      </c>
      <c r="M621" s="348" t="s">
        <v>1727</v>
      </c>
      <c r="N621" s="47">
        <v>22</v>
      </c>
      <c r="O621" s="47">
        <v>22</v>
      </c>
      <c r="P621" s="47">
        <v>22</v>
      </c>
      <c r="Q621" s="47"/>
      <c r="R621" s="47"/>
      <c r="S621" s="47"/>
      <c r="T621">
        <v>22</v>
      </c>
      <c r="U621">
        <v>22</v>
      </c>
      <c r="V621">
        <v>22</v>
      </c>
      <c r="Z621" s="47">
        <v>812</v>
      </c>
      <c r="AA621" s="47">
        <v>561</v>
      </c>
      <c r="AB621" s="47">
        <v>524</v>
      </c>
      <c r="AC621" s="47">
        <v>467</v>
      </c>
      <c r="AD621" s="47"/>
      <c r="AE621" s="47"/>
      <c r="AF621" s="47">
        <v>5156</v>
      </c>
      <c r="AG621" s="47">
        <v>3467</v>
      </c>
      <c r="AH621" s="47">
        <v>3330</v>
      </c>
      <c r="AI621" s="47">
        <v>2685</v>
      </c>
      <c r="AJ621" s="47"/>
      <c r="AK621" s="47"/>
      <c r="AL621" s="349">
        <f t="shared" si="37"/>
        <v>0.6420921544209216</v>
      </c>
      <c r="AM621" s="349">
        <f t="shared" si="37"/>
        <v>0.43175591531755914</v>
      </c>
      <c r="AN621" s="349">
        <f t="shared" si="37"/>
        <v>0.41469489414694899</v>
      </c>
      <c r="AO621" s="349" t="str">
        <f t="shared" si="36"/>
        <v/>
      </c>
      <c r="AP621" s="349" t="str">
        <f t="shared" si="36"/>
        <v/>
      </c>
      <c r="AQ621" s="349" t="str">
        <f t="shared" si="36"/>
        <v/>
      </c>
    </row>
    <row r="622" spans="1:43" hidden="1" x14ac:dyDescent="0.25">
      <c r="A622" s="348" t="s">
        <v>1968</v>
      </c>
      <c r="B622" s="348"/>
      <c r="C622" s="348"/>
      <c r="D622" s="348"/>
      <c r="E622" s="348"/>
      <c r="F622" s="348"/>
      <c r="G622" s="348"/>
      <c r="H622" s="348"/>
      <c r="I622" s="348"/>
      <c r="J622" t="s">
        <v>386</v>
      </c>
      <c r="K622" s="348" t="s">
        <v>1987</v>
      </c>
      <c r="L622" t="s">
        <v>1988</v>
      </c>
      <c r="M622" s="348" t="s">
        <v>1989</v>
      </c>
      <c r="N622" s="47">
        <v>30</v>
      </c>
      <c r="O622" s="47">
        <v>30</v>
      </c>
      <c r="P622" s="47">
        <v>30</v>
      </c>
      <c r="Q622" s="47">
        <v>30</v>
      </c>
      <c r="R622" s="47">
        <v>30</v>
      </c>
      <c r="S622" s="47">
        <v>30</v>
      </c>
      <c r="Z622" s="47">
        <v>409</v>
      </c>
      <c r="AA622" s="47">
        <v>299</v>
      </c>
      <c r="AB622" s="47">
        <v>352</v>
      </c>
      <c r="AC622" s="47">
        <v>363</v>
      </c>
      <c r="AD622" s="47">
        <v>305</v>
      </c>
      <c r="AE622" s="47">
        <v>334</v>
      </c>
      <c r="AF622" s="47">
        <v>5794</v>
      </c>
      <c r="AG622" s="47">
        <v>5183</v>
      </c>
      <c r="AH622" s="47">
        <v>5154</v>
      </c>
      <c r="AI622" s="47">
        <v>4982</v>
      </c>
      <c r="AJ622" s="47">
        <v>4546</v>
      </c>
      <c r="AK622" s="47">
        <v>5006</v>
      </c>
      <c r="AL622" s="349">
        <f t="shared" si="37"/>
        <v>0.52913242009132422</v>
      </c>
      <c r="AM622" s="349">
        <f t="shared" si="37"/>
        <v>0.47333333333333338</v>
      </c>
      <c r="AN622" s="349">
        <f t="shared" si="37"/>
        <v>0.47068493150684937</v>
      </c>
      <c r="AO622" s="349">
        <f t="shared" si="36"/>
        <v>0.45497716894977169</v>
      </c>
      <c r="AP622" s="349">
        <f t="shared" si="36"/>
        <v>0.41515981735159818</v>
      </c>
      <c r="AQ622" s="349">
        <f t="shared" si="36"/>
        <v>0.45716894977168954</v>
      </c>
    </row>
    <row r="623" spans="1:43" hidden="1" x14ac:dyDescent="0.25">
      <c r="A623" s="348" t="s">
        <v>1968</v>
      </c>
      <c r="B623" s="348"/>
      <c r="C623" s="348"/>
      <c r="D623" s="348"/>
      <c r="E623" s="348"/>
      <c r="F623" s="348"/>
      <c r="G623" s="348"/>
      <c r="H623" s="348"/>
      <c r="I623" s="348"/>
      <c r="J623" t="s">
        <v>386</v>
      </c>
      <c r="K623" s="348" t="s">
        <v>1987</v>
      </c>
      <c r="L623" t="s">
        <v>1751</v>
      </c>
      <c r="M623" s="348" t="s">
        <v>1752</v>
      </c>
      <c r="N623" s="47">
        <v>31</v>
      </c>
      <c r="O623" s="47">
        <v>31</v>
      </c>
      <c r="P623" s="47">
        <v>31</v>
      </c>
      <c r="Q623" s="47">
        <v>31</v>
      </c>
      <c r="R623" s="47">
        <v>31</v>
      </c>
      <c r="S623" s="47">
        <v>31</v>
      </c>
      <c r="Z623" s="47">
        <v>388</v>
      </c>
      <c r="AA623" s="47">
        <v>395</v>
      </c>
      <c r="AB623" s="47">
        <v>349</v>
      </c>
      <c r="AC623" s="47">
        <v>281</v>
      </c>
      <c r="AD623" s="47">
        <v>225</v>
      </c>
      <c r="AE623" s="47">
        <v>187</v>
      </c>
      <c r="AF623" s="47">
        <v>8415</v>
      </c>
      <c r="AG623" s="47">
        <v>8240</v>
      </c>
      <c r="AH623" s="47">
        <v>7962</v>
      </c>
      <c r="AI623" s="47">
        <v>7938</v>
      </c>
      <c r="AJ623" s="47">
        <v>6981</v>
      </c>
      <c r="AK623" s="47">
        <v>6610</v>
      </c>
      <c r="AL623" s="349">
        <f t="shared" si="37"/>
        <v>0.74370304904993367</v>
      </c>
      <c r="AM623" s="349">
        <f t="shared" si="37"/>
        <v>0.7282368537339815</v>
      </c>
      <c r="AN623" s="349">
        <f t="shared" si="37"/>
        <v>0.70366769774635429</v>
      </c>
      <c r="AO623" s="349">
        <f t="shared" si="36"/>
        <v>0.70154661953159525</v>
      </c>
      <c r="AP623" s="349">
        <f t="shared" si="36"/>
        <v>0.61696862571807332</v>
      </c>
      <c r="AQ623" s="349">
        <f t="shared" si="36"/>
        <v>0.58418029164825447</v>
      </c>
    </row>
    <row r="624" spans="1:43" hidden="1" x14ac:dyDescent="0.25">
      <c r="A624" s="348" t="s">
        <v>1968</v>
      </c>
      <c r="B624" s="348"/>
      <c r="C624" s="348"/>
      <c r="D624" s="348"/>
      <c r="E624" s="348"/>
      <c r="F624" s="348"/>
      <c r="G624" s="348"/>
      <c r="H624" s="348"/>
      <c r="I624" s="348"/>
      <c r="J624" t="s">
        <v>386</v>
      </c>
      <c r="K624" s="348" t="s">
        <v>1987</v>
      </c>
      <c r="L624" t="s">
        <v>1990</v>
      </c>
      <c r="M624" s="348" t="s">
        <v>1991</v>
      </c>
      <c r="N624" s="47">
        <v>19</v>
      </c>
      <c r="O624" s="47">
        <v>19</v>
      </c>
      <c r="P624" s="47">
        <v>19</v>
      </c>
      <c r="Q624" s="47">
        <v>19</v>
      </c>
      <c r="R624" s="47">
        <v>19</v>
      </c>
      <c r="S624" s="47">
        <v>19</v>
      </c>
      <c r="Z624" s="47">
        <v>1045</v>
      </c>
      <c r="AA624" s="47">
        <v>1096</v>
      </c>
      <c r="AB624" s="47">
        <v>1104</v>
      </c>
      <c r="AC624" s="47">
        <v>1095</v>
      </c>
      <c r="AD624" s="47">
        <v>1111</v>
      </c>
      <c r="AE624" s="47">
        <v>1130</v>
      </c>
      <c r="AF624" s="47">
        <v>3316</v>
      </c>
      <c r="AG624" s="47">
        <v>3384</v>
      </c>
      <c r="AH624" s="47">
        <v>3365</v>
      </c>
      <c r="AI624" s="47">
        <v>3275</v>
      </c>
      <c r="AJ624" s="47">
        <v>3311</v>
      </c>
      <c r="AK624" s="47">
        <v>3424</v>
      </c>
      <c r="AL624" s="349">
        <f t="shared" si="37"/>
        <v>0.47815428983417446</v>
      </c>
      <c r="AM624" s="349">
        <f t="shared" si="37"/>
        <v>0.48795962509012258</v>
      </c>
      <c r="AN624" s="349">
        <f t="shared" si="37"/>
        <v>0.48521989906272533</v>
      </c>
      <c r="AO624" s="349">
        <f t="shared" si="36"/>
        <v>0.47224224945926463</v>
      </c>
      <c r="AP624" s="349">
        <f t="shared" si="36"/>
        <v>0.47743330930064892</v>
      </c>
      <c r="AQ624" s="349">
        <f t="shared" si="36"/>
        <v>0.49372746935832734</v>
      </c>
    </row>
    <row r="625" spans="1:43" hidden="1" x14ac:dyDescent="0.25">
      <c r="A625" s="348" t="s">
        <v>1981</v>
      </c>
      <c r="B625" s="348"/>
      <c r="C625" s="348"/>
      <c r="D625" s="348"/>
      <c r="E625" s="348"/>
      <c r="F625" s="348"/>
      <c r="G625" s="348"/>
      <c r="H625" s="348"/>
      <c r="I625" s="348"/>
      <c r="J625" t="s">
        <v>387</v>
      </c>
      <c r="K625" s="348" t="s">
        <v>1992</v>
      </c>
      <c r="L625" t="s">
        <v>1735</v>
      </c>
      <c r="M625" s="348" t="s">
        <v>1736</v>
      </c>
      <c r="N625" s="47">
        <v>89</v>
      </c>
      <c r="O625" s="47">
        <v>89</v>
      </c>
      <c r="P625" s="47">
        <v>89</v>
      </c>
      <c r="Q625" s="47">
        <v>89</v>
      </c>
      <c r="R625" s="47">
        <v>89</v>
      </c>
      <c r="S625" s="47">
        <v>89</v>
      </c>
      <c r="Z625" s="47">
        <v>2803</v>
      </c>
      <c r="AA625" s="47">
        <v>2869</v>
      </c>
      <c r="AB625" s="47">
        <v>2739</v>
      </c>
      <c r="AC625" s="47">
        <v>2497</v>
      </c>
      <c r="AD625" s="47">
        <v>2251</v>
      </c>
      <c r="AE625" s="47">
        <v>2476</v>
      </c>
      <c r="AF625" s="47">
        <v>24954</v>
      </c>
      <c r="AG625" s="47">
        <v>25773</v>
      </c>
      <c r="AH625" s="47">
        <v>25690</v>
      </c>
      <c r="AI625" s="47">
        <v>23395</v>
      </c>
      <c r="AJ625" s="47">
        <v>19615</v>
      </c>
      <c r="AK625" s="47">
        <v>23040</v>
      </c>
      <c r="AL625" s="349">
        <f t="shared" si="37"/>
        <v>0.76816992458057554</v>
      </c>
      <c r="AM625" s="349">
        <f t="shared" si="37"/>
        <v>0.7933815607203325</v>
      </c>
      <c r="AN625" s="349">
        <f t="shared" si="37"/>
        <v>0.79082653532399572</v>
      </c>
      <c r="AO625" s="349">
        <f t="shared" si="36"/>
        <v>0.72017854394335845</v>
      </c>
      <c r="AP625" s="349">
        <f t="shared" si="36"/>
        <v>0.60381714637525008</v>
      </c>
      <c r="AQ625" s="349">
        <f t="shared" si="36"/>
        <v>0.7092504232722795</v>
      </c>
    </row>
    <row r="626" spans="1:43" hidden="1" x14ac:dyDescent="0.25">
      <c r="A626" s="348" t="s">
        <v>1981</v>
      </c>
      <c r="B626" s="348"/>
      <c r="C626" s="348"/>
      <c r="D626" s="348"/>
      <c r="E626" s="348"/>
      <c r="F626" s="348"/>
      <c r="G626" s="348"/>
      <c r="H626" s="348"/>
      <c r="I626" s="348"/>
      <c r="J626" t="s">
        <v>387</v>
      </c>
      <c r="K626" s="348" t="s">
        <v>1992</v>
      </c>
      <c r="L626" t="s">
        <v>1794</v>
      </c>
      <c r="M626" s="348" t="s">
        <v>1795</v>
      </c>
      <c r="N626" s="47">
        <v>48</v>
      </c>
      <c r="O626" s="47">
        <v>48</v>
      </c>
      <c r="P626" s="47">
        <v>48</v>
      </c>
      <c r="Q626" s="47">
        <v>48</v>
      </c>
      <c r="R626" s="47">
        <v>48</v>
      </c>
      <c r="S626" s="47">
        <v>48</v>
      </c>
      <c r="Z626" s="47">
        <v>1261</v>
      </c>
      <c r="AA626" s="47">
        <v>1301</v>
      </c>
      <c r="AB626" s="47">
        <v>1157</v>
      </c>
      <c r="AC626" s="47">
        <v>1020</v>
      </c>
      <c r="AD626" s="47">
        <v>1174</v>
      </c>
      <c r="AE626" s="47">
        <v>1067</v>
      </c>
      <c r="AF626" s="47">
        <v>10476</v>
      </c>
      <c r="AG626" s="47">
        <v>11030</v>
      </c>
      <c r="AH626" s="47">
        <v>9816</v>
      </c>
      <c r="AI626" s="47">
        <v>9573</v>
      </c>
      <c r="AJ626" s="47">
        <v>10557</v>
      </c>
      <c r="AK626" s="47">
        <v>9455</v>
      </c>
      <c r="AL626" s="349">
        <f t="shared" si="37"/>
        <v>0.59794520547945207</v>
      </c>
      <c r="AM626" s="349">
        <f t="shared" si="37"/>
        <v>0.62956621004566204</v>
      </c>
      <c r="AN626" s="349">
        <f t="shared" si="37"/>
        <v>0.5602739726027397</v>
      </c>
      <c r="AO626" s="349">
        <f t="shared" si="36"/>
        <v>0.54640410958904106</v>
      </c>
      <c r="AP626" s="349">
        <f t="shared" si="36"/>
        <v>0.60256849315068495</v>
      </c>
      <c r="AQ626" s="349">
        <f t="shared" si="36"/>
        <v>0.53966894977168944</v>
      </c>
    </row>
    <row r="627" spans="1:43" hidden="1" x14ac:dyDescent="0.25">
      <c r="A627" s="348" t="s">
        <v>1981</v>
      </c>
      <c r="B627" s="348"/>
      <c r="C627" s="348"/>
      <c r="D627" s="348"/>
      <c r="E627" s="348"/>
      <c r="F627" s="348"/>
      <c r="G627" s="348"/>
      <c r="H627" s="348"/>
      <c r="I627" s="348"/>
      <c r="J627" t="s">
        <v>387</v>
      </c>
      <c r="K627" s="348" t="s">
        <v>1992</v>
      </c>
      <c r="L627" t="s">
        <v>1737</v>
      </c>
      <c r="M627" s="348" t="s">
        <v>1738</v>
      </c>
      <c r="N627" s="47">
        <v>48</v>
      </c>
      <c r="O627" s="47">
        <v>48</v>
      </c>
      <c r="P627" s="47">
        <v>48</v>
      </c>
      <c r="Q627" s="47">
        <v>48</v>
      </c>
      <c r="R627" s="47">
        <v>48</v>
      </c>
      <c r="S627" s="47">
        <v>48</v>
      </c>
      <c r="Z627" s="47">
        <v>1272</v>
      </c>
      <c r="AA627" s="47">
        <v>1344</v>
      </c>
      <c r="AB627" s="47">
        <v>1438</v>
      </c>
      <c r="AC627" s="47">
        <v>1488</v>
      </c>
      <c r="AD627" s="47">
        <v>1258</v>
      </c>
      <c r="AE627" s="47">
        <v>1410</v>
      </c>
      <c r="AF627" s="47">
        <v>14218</v>
      </c>
      <c r="AG627" s="47">
        <v>13252</v>
      </c>
      <c r="AH627" s="47">
        <v>12794</v>
      </c>
      <c r="AI627" s="47">
        <v>12217</v>
      </c>
      <c r="AJ627" s="47">
        <v>9919</v>
      </c>
      <c r="AK627" s="47">
        <v>11396</v>
      </c>
      <c r="AL627" s="349">
        <f t="shared" si="37"/>
        <v>0.81152968036529671</v>
      </c>
      <c r="AM627" s="349">
        <f t="shared" si="37"/>
        <v>0.75639269406392684</v>
      </c>
      <c r="AN627" s="349">
        <f t="shared" si="37"/>
        <v>0.73025114155251147</v>
      </c>
      <c r="AO627" s="349">
        <f t="shared" si="36"/>
        <v>0.69731735159817354</v>
      </c>
      <c r="AP627" s="349">
        <f t="shared" si="36"/>
        <v>0.5661529680365297</v>
      </c>
      <c r="AQ627" s="349">
        <f t="shared" si="36"/>
        <v>0.65045662100456614</v>
      </c>
    </row>
    <row r="628" spans="1:43" hidden="1" x14ac:dyDescent="0.25">
      <c r="A628" s="348" t="s">
        <v>1981</v>
      </c>
      <c r="B628" s="348"/>
      <c r="C628" s="348"/>
      <c r="D628" s="348"/>
      <c r="E628" s="348"/>
      <c r="F628" s="348"/>
      <c r="G628" s="348"/>
      <c r="H628" s="348"/>
      <c r="I628" s="348"/>
      <c r="J628" t="s">
        <v>387</v>
      </c>
      <c r="K628" s="348" t="s">
        <v>1992</v>
      </c>
      <c r="L628" t="s">
        <v>1740</v>
      </c>
      <c r="M628" s="348" t="s">
        <v>1741</v>
      </c>
      <c r="N628" s="47">
        <v>91</v>
      </c>
      <c r="O628" s="47">
        <v>91</v>
      </c>
      <c r="P628" s="47">
        <v>91</v>
      </c>
      <c r="Q628" s="47">
        <v>91</v>
      </c>
      <c r="R628" s="47">
        <v>91</v>
      </c>
      <c r="S628" s="47">
        <v>91</v>
      </c>
      <c r="Z628" s="47">
        <v>4931</v>
      </c>
      <c r="AA628" s="47">
        <v>4728</v>
      </c>
      <c r="AB628" s="47">
        <v>4710</v>
      </c>
      <c r="AC628" s="47">
        <v>4310</v>
      </c>
      <c r="AD628" s="47">
        <v>3972</v>
      </c>
      <c r="AE628" s="47">
        <v>4012</v>
      </c>
      <c r="AF628" s="47">
        <v>24235</v>
      </c>
      <c r="AG628" s="47">
        <v>22856</v>
      </c>
      <c r="AH628" s="47">
        <v>22142</v>
      </c>
      <c r="AI628" s="47">
        <v>21085</v>
      </c>
      <c r="AJ628" s="47">
        <v>18683</v>
      </c>
      <c r="AK628" s="47">
        <v>17839</v>
      </c>
      <c r="AL628" s="349">
        <f t="shared" si="37"/>
        <v>0.72964022279090779</v>
      </c>
      <c r="AM628" s="349">
        <f t="shared" si="37"/>
        <v>0.68812283606804148</v>
      </c>
      <c r="AN628" s="349">
        <f t="shared" si="37"/>
        <v>0.66662652416077073</v>
      </c>
      <c r="AO628" s="349">
        <f t="shared" si="36"/>
        <v>0.63480355261177179</v>
      </c>
      <c r="AP628" s="349">
        <f t="shared" si="36"/>
        <v>0.56248682824025298</v>
      </c>
      <c r="AQ628" s="349">
        <f t="shared" si="36"/>
        <v>0.53707662200812889</v>
      </c>
    </row>
    <row r="629" spans="1:43" hidden="1" x14ac:dyDescent="0.25">
      <c r="A629" s="348" t="s">
        <v>1981</v>
      </c>
      <c r="B629" s="348"/>
      <c r="C629" s="348"/>
      <c r="D629" s="348"/>
      <c r="E629" s="348"/>
      <c r="F629" s="348"/>
      <c r="G629" s="348"/>
      <c r="H629" s="348"/>
      <c r="I629" s="348"/>
      <c r="J629" t="s">
        <v>387</v>
      </c>
      <c r="K629" s="348" t="s">
        <v>1992</v>
      </c>
      <c r="L629" t="s">
        <v>1742</v>
      </c>
      <c r="M629" s="348" t="s">
        <v>1743</v>
      </c>
      <c r="N629" s="47">
        <v>42</v>
      </c>
      <c r="O629" s="47">
        <v>42</v>
      </c>
      <c r="P629" s="47">
        <v>42</v>
      </c>
      <c r="Q629" s="47">
        <v>42</v>
      </c>
      <c r="R629" s="47">
        <v>42</v>
      </c>
      <c r="S629" s="47">
        <v>42</v>
      </c>
      <c r="Z629" s="47">
        <v>1877</v>
      </c>
      <c r="AA629" s="47">
        <v>1708</v>
      </c>
      <c r="AB629" s="47">
        <v>1711</v>
      </c>
      <c r="AC629" s="47">
        <v>1701</v>
      </c>
      <c r="AD629" s="47">
        <v>1781</v>
      </c>
      <c r="AE629" s="47">
        <v>1711</v>
      </c>
      <c r="AF629" s="47">
        <v>11648</v>
      </c>
      <c r="AG629" s="47">
        <v>11442</v>
      </c>
      <c r="AH629" s="47">
        <v>11854</v>
      </c>
      <c r="AI629" s="47">
        <v>11150</v>
      </c>
      <c r="AJ629" s="47">
        <v>10582</v>
      </c>
      <c r="AK629" s="47">
        <v>9942</v>
      </c>
      <c r="AL629" s="349">
        <f t="shared" si="37"/>
        <v>0.75981735159817343</v>
      </c>
      <c r="AM629" s="349">
        <f t="shared" si="37"/>
        <v>0.74637964774951082</v>
      </c>
      <c r="AN629" s="349">
        <f t="shared" si="37"/>
        <v>0.77325505544683626</v>
      </c>
      <c r="AO629" s="349">
        <f t="shared" si="36"/>
        <v>0.72733202870189173</v>
      </c>
      <c r="AP629" s="349">
        <f t="shared" si="36"/>
        <v>0.69028049575994788</v>
      </c>
      <c r="AQ629" s="349">
        <f t="shared" si="36"/>
        <v>0.6485322896281801</v>
      </c>
    </row>
    <row r="630" spans="1:43" hidden="1" x14ac:dyDescent="0.25">
      <c r="A630" s="348" t="s">
        <v>1981</v>
      </c>
      <c r="B630" s="348"/>
      <c r="C630" s="348"/>
      <c r="D630" s="348"/>
      <c r="E630" s="348"/>
      <c r="F630" s="348"/>
      <c r="G630" s="348"/>
      <c r="H630" s="348"/>
      <c r="I630" s="348"/>
      <c r="J630" t="s">
        <v>387</v>
      </c>
      <c r="K630" s="348" t="s">
        <v>1992</v>
      </c>
      <c r="L630" t="s">
        <v>1757</v>
      </c>
      <c r="M630" s="348" t="s">
        <v>1758</v>
      </c>
      <c r="N630" s="47">
        <v>45</v>
      </c>
      <c r="O630" s="47">
        <v>45</v>
      </c>
      <c r="P630" s="47">
        <v>45</v>
      </c>
      <c r="Q630" s="47">
        <v>45</v>
      </c>
      <c r="R630" s="47">
        <v>45</v>
      </c>
      <c r="S630" s="47">
        <v>45</v>
      </c>
      <c r="Z630" s="47">
        <v>1890</v>
      </c>
      <c r="AA630" s="47">
        <v>1583</v>
      </c>
      <c r="AB630" s="47">
        <v>1434</v>
      </c>
      <c r="AC630" s="47">
        <v>1442</v>
      </c>
      <c r="AD630" s="47">
        <v>1345</v>
      </c>
      <c r="AE630" s="47">
        <v>1345</v>
      </c>
      <c r="AF630" s="47">
        <v>12018</v>
      </c>
      <c r="AG630" s="47">
        <v>11518</v>
      </c>
      <c r="AH630" s="47">
        <v>11426</v>
      </c>
      <c r="AI630" s="47">
        <v>10801</v>
      </c>
      <c r="AJ630" s="47">
        <v>8952</v>
      </c>
      <c r="AK630" s="47">
        <v>8344</v>
      </c>
      <c r="AL630" s="349">
        <f t="shared" si="37"/>
        <v>0.73168949771689495</v>
      </c>
      <c r="AM630" s="349">
        <f t="shared" si="37"/>
        <v>0.70124809741248095</v>
      </c>
      <c r="AN630" s="349">
        <f t="shared" si="37"/>
        <v>0.69564687975646877</v>
      </c>
      <c r="AO630" s="349">
        <f t="shared" si="36"/>
        <v>0.65759512937595122</v>
      </c>
      <c r="AP630" s="349">
        <f t="shared" si="36"/>
        <v>0.54502283105022831</v>
      </c>
      <c r="AQ630" s="349">
        <f t="shared" si="36"/>
        <v>0.50800608828006089</v>
      </c>
    </row>
    <row r="631" spans="1:43" hidden="1" x14ac:dyDescent="0.25">
      <c r="A631" s="348" t="s">
        <v>1981</v>
      </c>
      <c r="B631" s="348"/>
      <c r="C631" s="348"/>
      <c r="D631" s="348"/>
      <c r="E631" s="348"/>
      <c r="F631" s="348"/>
      <c r="G631" s="348"/>
      <c r="H631" s="348"/>
      <c r="I631" s="348"/>
      <c r="J631" t="s">
        <v>387</v>
      </c>
      <c r="K631" s="348" t="s">
        <v>1992</v>
      </c>
      <c r="L631" t="s">
        <v>1744</v>
      </c>
      <c r="M631" s="348" t="s">
        <v>1745</v>
      </c>
      <c r="N631" s="47">
        <v>48</v>
      </c>
      <c r="O631" s="47">
        <v>48</v>
      </c>
      <c r="P631" s="47">
        <v>48</v>
      </c>
      <c r="Q631" s="47">
        <v>48</v>
      </c>
      <c r="R631" s="47">
        <v>48</v>
      </c>
      <c r="S631" s="47">
        <v>48</v>
      </c>
      <c r="Z631" s="47">
        <v>2487</v>
      </c>
      <c r="AA631" s="47">
        <v>2475</v>
      </c>
      <c r="AB631" s="47">
        <v>2431</v>
      </c>
      <c r="AC631" s="47">
        <v>2324</v>
      </c>
      <c r="AD631" s="47">
        <v>2349</v>
      </c>
      <c r="AE631" s="47">
        <v>1771</v>
      </c>
      <c r="AF631" s="47">
        <v>13037</v>
      </c>
      <c r="AG631" s="47">
        <v>12331</v>
      </c>
      <c r="AH631" s="47">
        <v>11701</v>
      </c>
      <c r="AI631" s="47">
        <v>11019</v>
      </c>
      <c r="AJ631" s="47">
        <v>11071</v>
      </c>
      <c r="AK631" s="47">
        <v>7668</v>
      </c>
      <c r="AL631" s="349">
        <f t="shared" si="37"/>
        <v>0.74412100456621011</v>
      </c>
      <c r="AM631" s="349">
        <f t="shared" si="37"/>
        <v>0.70382420091324194</v>
      </c>
      <c r="AN631" s="349">
        <f t="shared" si="37"/>
        <v>0.66786529680365303</v>
      </c>
      <c r="AO631" s="349">
        <f t="shared" si="36"/>
        <v>0.62893835616438354</v>
      </c>
      <c r="AP631" s="349">
        <f t="shared" si="36"/>
        <v>0.6319063926940639</v>
      </c>
      <c r="AQ631" s="349">
        <f t="shared" si="36"/>
        <v>0.43767123287671234</v>
      </c>
    </row>
    <row r="632" spans="1:43" hidden="1" x14ac:dyDescent="0.25">
      <c r="A632" s="348" t="s">
        <v>1981</v>
      </c>
      <c r="B632" s="348"/>
      <c r="C632" s="348"/>
      <c r="D632" s="348"/>
      <c r="E632" s="348"/>
      <c r="F632" s="348"/>
      <c r="G632" s="348"/>
      <c r="H632" s="348"/>
      <c r="I632" s="348"/>
      <c r="J632" t="s">
        <v>387</v>
      </c>
      <c r="K632" s="348" t="s">
        <v>1992</v>
      </c>
      <c r="L632" t="s">
        <v>1746</v>
      </c>
      <c r="M632" s="348" t="s">
        <v>1747</v>
      </c>
      <c r="N632" s="47">
        <v>9</v>
      </c>
      <c r="O632" s="47">
        <v>12</v>
      </c>
      <c r="P632" s="47">
        <v>12</v>
      </c>
      <c r="Q632" s="47">
        <v>12</v>
      </c>
      <c r="R632" s="47">
        <v>12</v>
      </c>
      <c r="S632" s="47">
        <v>12</v>
      </c>
      <c r="Z632" s="47">
        <v>159</v>
      </c>
      <c r="AA632" s="47">
        <v>148</v>
      </c>
      <c r="AB632" s="47">
        <v>167</v>
      </c>
      <c r="AC632" s="47">
        <v>145</v>
      </c>
      <c r="AD632" s="47">
        <v>174</v>
      </c>
      <c r="AE632" s="47">
        <v>168</v>
      </c>
      <c r="AF632" s="47">
        <v>1862</v>
      </c>
      <c r="AG632" s="47">
        <v>1723</v>
      </c>
      <c r="AH632" s="47">
        <v>1634</v>
      </c>
      <c r="AI632" s="47">
        <v>1651</v>
      </c>
      <c r="AJ632" s="47">
        <v>1724</v>
      </c>
      <c r="AK632" s="47">
        <v>1494</v>
      </c>
      <c r="AL632" s="349">
        <f t="shared" si="37"/>
        <v>0.56681887366818873</v>
      </c>
      <c r="AM632" s="349">
        <f t="shared" si="37"/>
        <v>0.39337899543378996</v>
      </c>
      <c r="AN632" s="349">
        <f t="shared" si="37"/>
        <v>0.37305936073059359</v>
      </c>
      <c r="AO632" s="349">
        <f t="shared" si="36"/>
        <v>0.37694063926940641</v>
      </c>
      <c r="AP632" s="349">
        <f t="shared" si="36"/>
        <v>0.39360730593607302</v>
      </c>
      <c r="AQ632" s="349">
        <f t="shared" si="36"/>
        <v>0.34109589041095889</v>
      </c>
    </row>
    <row r="633" spans="1:43" hidden="1" x14ac:dyDescent="0.25">
      <c r="A633" s="348" t="s">
        <v>1981</v>
      </c>
      <c r="B633" s="348"/>
      <c r="C633" s="348"/>
      <c r="D633" s="348"/>
      <c r="E633" s="348"/>
      <c r="F633" s="348"/>
      <c r="G633" s="348"/>
      <c r="H633" s="348"/>
      <c r="I633" s="348"/>
      <c r="J633" t="s">
        <v>387</v>
      </c>
      <c r="K633" s="348" t="s">
        <v>1992</v>
      </c>
      <c r="L633" t="s">
        <v>1634</v>
      </c>
      <c r="M633" s="348" t="s">
        <v>1833</v>
      </c>
      <c r="N633" s="47">
        <v>58</v>
      </c>
      <c r="O633" s="47">
        <v>58</v>
      </c>
      <c r="P633" s="47">
        <v>58</v>
      </c>
      <c r="Q633" s="47">
        <v>58</v>
      </c>
      <c r="R633" s="47">
        <v>58</v>
      </c>
      <c r="S633" s="47">
        <v>58</v>
      </c>
      <c r="Z633" s="47">
        <v>1637</v>
      </c>
      <c r="AA633" s="47">
        <v>1649</v>
      </c>
      <c r="AB633" s="47">
        <v>1723</v>
      </c>
      <c r="AC633" s="47">
        <v>1693</v>
      </c>
      <c r="AD633" s="47">
        <v>1424</v>
      </c>
      <c r="AE633" s="47">
        <v>1193</v>
      </c>
      <c r="AF633" s="47">
        <v>16347</v>
      </c>
      <c r="AG633" s="47">
        <v>15367</v>
      </c>
      <c r="AH633" s="47">
        <v>15222</v>
      </c>
      <c r="AI633" s="47">
        <v>15010</v>
      </c>
      <c r="AJ633" s="47">
        <v>15613</v>
      </c>
      <c r="AK633" s="47">
        <v>14304</v>
      </c>
      <c r="AL633" s="349">
        <f t="shared" si="37"/>
        <v>0.77217760982522443</v>
      </c>
      <c r="AM633" s="349">
        <f t="shared" si="37"/>
        <v>0.72588568729333958</v>
      </c>
      <c r="AN633" s="349">
        <f t="shared" si="37"/>
        <v>0.7190363722248464</v>
      </c>
      <c r="AO633" s="349">
        <f t="shared" si="36"/>
        <v>0.70902220122815307</v>
      </c>
      <c r="AP633" s="349">
        <f t="shared" si="36"/>
        <v>0.73750590458195553</v>
      </c>
      <c r="AQ633" s="349">
        <f t="shared" si="36"/>
        <v>0.67567312234293808</v>
      </c>
    </row>
    <row r="634" spans="1:43" x14ac:dyDescent="0.25">
      <c r="A634" s="348" t="s">
        <v>1981</v>
      </c>
      <c r="B634" s="348" t="s">
        <v>1725</v>
      </c>
      <c r="C634" s="355" t="str">
        <f>IFERROR(INDEX('OSN _po nemocniciach'!G:G,MATCH(J634,'OSN _po nemocniciach'!C:C,0)),"n/a")</f>
        <v>Bratislavsky kraj</v>
      </c>
      <c r="D634" s="355" t="str">
        <f>IFERROR(INDEX('OSN _po nemocniciach'!D:D,MATCH(J634,'OSN _po nemocniciach'!C:C,0)),"n/a")</f>
        <v>Bratislava</v>
      </c>
      <c r="E634" s="359" t="s">
        <v>1559</v>
      </c>
      <c r="F634" s="360">
        <v>0</v>
      </c>
      <c r="G634" s="359"/>
      <c r="H634" s="361">
        <f>AE634</f>
        <v>2074</v>
      </c>
      <c r="I634" s="362">
        <f>IF(E634="ANO",F634*H634,"n/a")</f>
        <v>0</v>
      </c>
      <c r="J634" t="s">
        <v>387</v>
      </c>
      <c r="K634" s="348" t="s">
        <v>1992</v>
      </c>
      <c r="L634" t="s">
        <v>1622</v>
      </c>
      <c r="M634" s="348" t="s">
        <v>1748</v>
      </c>
      <c r="N634" s="47">
        <v>37</v>
      </c>
      <c r="O634" s="47">
        <v>37</v>
      </c>
      <c r="P634" s="47">
        <v>37</v>
      </c>
      <c r="Q634" s="47">
        <v>37</v>
      </c>
      <c r="R634" s="47">
        <v>37</v>
      </c>
      <c r="S634" s="47">
        <v>37</v>
      </c>
      <c r="T634">
        <v>37</v>
      </c>
      <c r="U634">
        <v>37</v>
      </c>
      <c r="V634">
        <v>37</v>
      </c>
      <c r="W634">
        <v>37</v>
      </c>
      <c r="X634">
        <v>37</v>
      </c>
      <c r="Y634">
        <v>37</v>
      </c>
      <c r="Z634" s="47">
        <v>2584</v>
      </c>
      <c r="AA634" s="47">
        <v>2501</v>
      </c>
      <c r="AB634" s="47">
        <v>2585</v>
      </c>
      <c r="AC634" s="47">
        <v>2261</v>
      </c>
      <c r="AD634" s="47">
        <v>2074</v>
      </c>
      <c r="AE634" s="47">
        <v>2074</v>
      </c>
      <c r="AF634" s="47">
        <v>12579</v>
      </c>
      <c r="AG634" s="47">
        <v>11963</v>
      </c>
      <c r="AH634" s="47">
        <v>12064</v>
      </c>
      <c r="AI634" s="47">
        <v>10691</v>
      </c>
      <c r="AJ634" s="47">
        <v>10082</v>
      </c>
      <c r="AK634" s="47">
        <v>10242</v>
      </c>
      <c r="AL634" s="349">
        <f t="shared" si="37"/>
        <v>0.9314328026656794</v>
      </c>
      <c r="AM634" s="349">
        <f t="shared" si="37"/>
        <v>0.88582006664198443</v>
      </c>
      <c r="AN634" s="349">
        <f t="shared" si="37"/>
        <v>0.89329877823028514</v>
      </c>
      <c r="AO634" s="349">
        <f t="shared" si="36"/>
        <v>0.79163272861903</v>
      </c>
      <c r="AP634" s="349">
        <f t="shared" si="36"/>
        <v>0.74653831914105895</v>
      </c>
      <c r="AQ634" s="349">
        <f t="shared" si="36"/>
        <v>0.75838578304331739</v>
      </c>
    </row>
    <row r="635" spans="1:43" hidden="1" x14ac:dyDescent="0.25">
      <c r="A635" s="348" t="s">
        <v>1981</v>
      </c>
      <c r="B635" s="348"/>
      <c r="C635" s="348"/>
      <c r="D635" s="348"/>
      <c r="E635" s="348"/>
      <c r="F635" s="348"/>
      <c r="G635" s="348"/>
      <c r="H635" s="348"/>
      <c r="I635" s="348"/>
      <c r="J635" t="s">
        <v>387</v>
      </c>
      <c r="K635" s="348" t="s">
        <v>1992</v>
      </c>
      <c r="L635" t="s">
        <v>1763</v>
      </c>
      <c r="M635" s="348" t="s">
        <v>1764</v>
      </c>
      <c r="N635" s="47">
        <v>45</v>
      </c>
      <c r="O635" s="47">
        <v>45</v>
      </c>
      <c r="P635" s="47">
        <v>45</v>
      </c>
      <c r="Q635" s="47">
        <v>45</v>
      </c>
      <c r="R635" s="47">
        <v>45</v>
      </c>
      <c r="S635" s="47">
        <v>45</v>
      </c>
      <c r="Z635" s="47">
        <v>1717</v>
      </c>
      <c r="AA635" s="47">
        <v>1645</v>
      </c>
      <c r="AB635" s="47">
        <v>1656</v>
      </c>
      <c r="AC635" s="47">
        <v>1444</v>
      </c>
      <c r="AD635" s="47">
        <v>1273</v>
      </c>
      <c r="AE635" s="47">
        <v>1149</v>
      </c>
      <c r="AF635" s="47">
        <v>14272</v>
      </c>
      <c r="AG635" s="47">
        <v>13944</v>
      </c>
      <c r="AH635" s="47">
        <v>14615</v>
      </c>
      <c r="AI635" s="47">
        <v>12976</v>
      </c>
      <c r="AJ635" s="47">
        <v>12536</v>
      </c>
      <c r="AK635" s="47">
        <v>10315</v>
      </c>
      <c r="AL635" s="349">
        <f t="shared" si="37"/>
        <v>0.86891933028919333</v>
      </c>
      <c r="AM635" s="349">
        <f t="shared" si="37"/>
        <v>0.8489497716894977</v>
      </c>
      <c r="AN635" s="349">
        <f t="shared" si="37"/>
        <v>0.88980213089802129</v>
      </c>
      <c r="AO635" s="349">
        <f t="shared" si="36"/>
        <v>0.79001522070015218</v>
      </c>
      <c r="AP635" s="349">
        <f t="shared" si="36"/>
        <v>0.76322678843226788</v>
      </c>
      <c r="AQ635" s="349">
        <f t="shared" si="36"/>
        <v>0.62800608828006088</v>
      </c>
    </row>
    <row r="636" spans="1:43" hidden="1" x14ac:dyDescent="0.25">
      <c r="A636" s="348" t="s">
        <v>1981</v>
      </c>
      <c r="B636" s="348"/>
      <c r="C636" s="348"/>
      <c r="D636" s="348"/>
      <c r="E636" s="348"/>
      <c r="F636" s="348"/>
      <c r="G636" s="348"/>
      <c r="H636" s="348"/>
      <c r="I636" s="348"/>
      <c r="J636" t="s">
        <v>387</v>
      </c>
      <c r="K636" s="348" t="s">
        <v>1992</v>
      </c>
      <c r="L636" t="s">
        <v>1751</v>
      </c>
      <c r="M636" s="348" t="s">
        <v>1752</v>
      </c>
      <c r="N636" s="47">
        <v>20</v>
      </c>
      <c r="O636" s="47">
        <v>20</v>
      </c>
      <c r="P636" s="47">
        <v>20</v>
      </c>
      <c r="Q636" s="47">
        <v>30</v>
      </c>
      <c r="R636" s="47">
        <v>30</v>
      </c>
      <c r="S636" s="47">
        <v>30</v>
      </c>
      <c r="Z636" s="47">
        <v>258</v>
      </c>
      <c r="AA636" s="47">
        <v>268</v>
      </c>
      <c r="AB636" s="47">
        <v>237</v>
      </c>
      <c r="AC636" s="47">
        <v>279</v>
      </c>
      <c r="AD636" s="47">
        <v>296</v>
      </c>
      <c r="AE636" s="47">
        <v>233</v>
      </c>
      <c r="AF636" s="47">
        <v>5661</v>
      </c>
      <c r="AG636" s="47">
        <v>5767</v>
      </c>
      <c r="AH636" s="47">
        <v>5031</v>
      </c>
      <c r="AI636" s="47">
        <v>5718</v>
      </c>
      <c r="AJ636" s="47">
        <v>5830</v>
      </c>
      <c r="AK636" s="47">
        <v>4372</v>
      </c>
      <c r="AL636" s="349">
        <f t="shared" si="37"/>
        <v>0.77547945205479452</v>
      </c>
      <c r="AM636" s="349">
        <f t="shared" si="37"/>
        <v>0.79</v>
      </c>
      <c r="AN636" s="349">
        <f t="shared" si="37"/>
        <v>0.68917808219178089</v>
      </c>
      <c r="AO636" s="349">
        <f t="shared" si="36"/>
        <v>0.52219178082191775</v>
      </c>
      <c r="AP636" s="349">
        <f t="shared" si="36"/>
        <v>0.53242009132420098</v>
      </c>
      <c r="AQ636" s="349">
        <f t="shared" si="36"/>
        <v>0.39926940639269404</v>
      </c>
    </row>
    <row r="637" spans="1:43" hidden="1" x14ac:dyDescent="0.25">
      <c r="A637" s="348" t="s">
        <v>1981</v>
      </c>
      <c r="B637" s="348"/>
      <c r="C637" s="348"/>
      <c r="D637" s="348"/>
      <c r="E637" s="348"/>
      <c r="F637" s="348"/>
      <c r="G637" s="348"/>
      <c r="H637" s="348"/>
      <c r="I637" s="348"/>
      <c r="J637" t="s">
        <v>387</v>
      </c>
      <c r="K637" s="348" t="s">
        <v>1992</v>
      </c>
      <c r="L637" t="s">
        <v>1816</v>
      </c>
      <c r="M637" s="348" t="s">
        <v>1817</v>
      </c>
      <c r="N637" s="47">
        <v>17</v>
      </c>
      <c r="O637" s="47">
        <v>14</v>
      </c>
      <c r="P637" s="47">
        <v>14</v>
      </c>
      <c r="Q637" s="47">
        <v>14</v>
      </c>
      <c r="R637" s="47">
        <v>14</v>
      </c>
      <c r="S637" s="47">
        <v>14</v>
      </c>
      <c r="Z637" s="47">
        <v>500</v>
      </c>
      <c r="AA637" s="47">
        <v>492</v>
      </c>
      <c r="AB637" s="47">
        <v>460</v>
      </c>
      <c r="AC637" s="47">
        <v>449</v>
      </c>
      <c r="AD637" s="47">
        <v>414</v>
      </c>
      <c r="AE637" s="47">
        <v>394</v>
      </c>
      <c r="AF637" s="47">
        <v>3679</v>
      </c>
      <c r="AG637" s="47">
        <v>3692</v>
      </c>
      <c r="AH637" s="47">
        <v>3726</v>
      </c>
      <c r="AI637" s="47">
        <v>3475</v>
      </c>
      <c r="AJ637" s="47">
        <v>3545</v>
      </c>
      <c r="AK637" s="47">
        <v>2700</v>
      </c>
      <c r="AL637" s="349">
        <f t="shared" si="37"/>
        <v>0.59290894439967767</v>
      </c>
      <c r="AM637" s="349">
        <f t="shared" si="37"/>
        <v>0.72250489236790605</v>
      </c>
      <c r="AN637" s="349">
        <f t="shared" si="37"/>
        <v>0.72915851272015664</v>
      </c>
      <c r="AO637" s="349">
        <f t="shared" si="36"/>
        <v>0.68003913894324852</v>
      </c>
      <c r="AP637" s="349">
        <f t="shared" si="36"/>
        <v>0.69373776908023488</v>
      </c>
      <c r="AQ637" s="349">
        <f t="shared" si="36"/>
        <v>0.52837573385518588</v>
      </c>
    </row>
    <row r="638" spans="1:43" x14ac:dyDescent="0.25">
      <c r="A638" s="348" t="s">
        <v>1981</v>
      </c>
      <c r="B638" s="348" t="s">
        <v>1725</v>
      </c>
      <c r="C638" s="355" t="str">
        <f>IFERROR(INDEX('OSN _po nemocniciach'!G:G,MATCH(J638,'OSN _po nemocniciach'!C:C,0)),"n/a")</f>
        <v>Bratislavsky kraj</v>
      </c>
      <c r="D638" s="355" t="str">
        <f>IFERROR(INDEX('OSN _po nemocniciach'!D:D,MATCH(J638,'OSN _po nemocniciach'!C:C,0)),"n/a")</f>
        <v>Bratislava</v>
      </c>
      <c r="E638" s="359" t="s">
        <v>1559</v>
      </c>
      <c r="F638" s="360">
        <v>0</v>
      </c>
      <c r="G638" s="359"/>
      <c r="H638" s="361">
        <f>AE638</f>
        <v>972</v>
      </c>
      <c r="I638" s="362">
        <f>IF(E638="ANO",F638*H638,"n/a")</f>
        <v>0</v>
      </c>
      <c r="J638" t="s">
        <v>387</v>
      </c>
      <c r="K638" s="348" t="s">
        <v>1992</v>
      </c>
      <c r="L638" t="s">
        <v>1993</v>
      </c>
      <c r="M638" s="348" t="s">
        <v>1994</v>
      </c>
      <c r="N638" s="47">
        <v>28</v>
      </c>
      <c r="O638" s="47">
        <v>28</v>
      </c>
      <c r="P638" s="47">
        <v>28</v>
      </c>
      <c r="Q638" s="47">
        <v>28</v>
      </c>
      <c r="R638" s="47">
        <v>28</v>
      </c>
      <c r="S638" s="47">
        <v>28</v>
      </c>
      <c r="T638">
        <v>28</v>
      </c>
      <c r="U638">
        <v>28</v>
      </c>
      <c r="V638">
        <v>28</v>
      </c>
      <c r="W638">
        <v>28</v>
      </c>
      <c r="X638">
        <v>28</v>
      </c>
      <c r="Y638">
        <v>28</v>
      </c>
      <c r="Z638" s="47">
        <v>1185</v>
      </c>
      <c r="AA638" s="47">
        <v>1363</v>
      </c>
      <c r="AB638" s="47">
        <v>1155</v>
      </c>
      <c r="AC638" s="47">
        <v>1134</v>
      </c>
      <c r="AD638" s="47">
        <v>1081</v>
      </c>
      <c r="AE638" s="47">
        <v>972</v>
      </c>
      <c r="AF638" s="47">
        <v>5502</v>
      </c>
      <c r="AG638" s="47">
        <v>6457</v>
      </c>
      <c r="AH638" s="47">
        <v>5631</v>
      </c>
      <c r="AI638" s="47">
        <v>5731</v>
      </c>
      <c r="AJ638" s="47">
        <v>4861</v>
      </c>
      <c r="AK638" s="47">
        <v>4670</v>
      </c>
      <c r="AL638" s="349">
        <f t="shared" si="37"/>
        <v>0.5383561643835616</v>
      </c>
      <c r="AM638" s="349">
        <f t="shared" si="37"/>
        <v>0.63180039138943245</v>
      </c>
      <c r="AN638" s="349">
        <f t="shared" si="37"/>
        <v>0.55097847358121332</v>
      </c>
      <c r="AO638" s="349">
        <f t="shared" si="36"/>
        <v>0.56076320939334634</v>
      </c>
      <c r="AP638" s="349">
        <f t="shared" si="36"/>
        <v>0.47563600782778864</v>
      </c>
      <c r="AQ638" s="349">
        <f t="shared" si="36"/>
        <v>0.45694716242661448</v>
      </c>
    </row>
    <row r="639" spans="1:43" hidden="1" x14ac:dyDescent="0.25">
      <c r="A639" s="348" t="s">
        <v>1789</v>
      </c>
      <c r="B639" s="348"/>
      <c r="C639" s="348"/>
      <c r="D639" s="348"/>
      <c r="E639" s="348"/>
      <c r="F639" s="348"/>
      <c r="G639" s="348"/>
      <c r="H639" s="348"/>
      <c r="I639" s="348"/>
      <c r="J639" t="s">
        <v>388</v>
      </c>
      <c r="K639" s="348" t="s">
        <v>1995</v>
      </c>
      <c r="L639" t="s">
        <v>1735</v>
      </c>
      <c r="M639" s="348" t="s">
        <v>1736</v>
      </c>
      <c r="N639" s="47">
        <v>53</v>
      </c>
      <c r="O639" s="47">
        <v>53</v>
      </c>
      <c r="P639" s="47">
        <v>53</v>
      </c>
      <c r="Q639" s="47">
        <v>53</v>
      </c>
      <c r="R639" s="47">
        <v>53</v>
      </c>
      <c r="S639" s="47">
        <v>53</v>
      </c>
      <c r="Z639" s="47">
        <v>1674</v>
      </c>
      <c r="AA639" s="47">
        <v>1632</v>
      </c>
      <c r="AB639" s="47">
        <v>1783</v>
      </c>
      <c r="AC639" s="47">
        <v>1640</v>
      </c>
      <c r="AD639" s="47">
        <v>1511</v>
      </c>
      <c r="AE639" s="47">
        <v>1448</v>
      </c>
      <c r="AF639" s="47">
        <v>15244</v>
      </c>
      <c r="AG639" s="47">
        <v>14619</v>
      </c>
      <c r="AH639" s="47">
        <v>15409</v>
      </c>
      <c r="AI639" s="47">
        <v>13565</v>
      </c>
      <c r="AJ639" s="47">
        <v>12412</v>
      </c>
      <c r="AK639" s="47">
        <v>11699</v>
      </c>
      <c r="AL639" s="349">
        <f t="shared" si="37"/>
        <v>0.78800723701214781</v>
      </c>
      <c r="AM639" s="349">
        <f t="shared" si="37"/>
        <v>0.75569914706642538</v>
      </c>
      <c r="AN639" s="349">
        <f t="shared" si="37"/>
        <v>0.79653657275781864</v>
      </c>
      <c r="AO639" s="349">
        <f t="shared" si="36"/>
        <v>0.70121478418195915</v>
      </c>
      <c r="AP639" s="349">
        <f t="shared" si="36"/>
        <v>0.64161281985009044</v>
      </c>
      <c r="AQ639" s="349">
        <f t="shared" si="36"/>
        <v>0.60475575084001032</v>
      </c>
    </row>
    <row r="640" spans="1:43" hidden="1" x14ac:dyDescent="0.25">
      <c r="A640" s="348" t="s">
        <v>1789</v>
      </c>
      <c r="B640" s="348"/>
      <c r="C640" s="348"/>
      <c r="D640" s="348"/>
      <c r="E640" s="348"/>
      <c r="F640" s="348"/>
      <c r="G640" s="348"/>
      <c r="H640" s="348"/>
      <c r="I640" s="348"/>
      <c r="J640" t="s">
        <v>388</v>
      </c>
      <c r="K640" s="348" t="s">
        <v>1995</v>
      </c>
      <c r="L640" t="s">
        <v>1737</v>
      </c>
      <c r="M640" s="348" t="s">
        <v>1738</v>
      </c>
      <c r="N640" s="47">
        <v>26</v>
      </c>
      <c r="O640" s="47">
        <v>26</v>
      </c>
      <c r="P640" s="47">
        <v>26</v>
      </c>
      <c r="Q640" s="47">
        <v>26</v>
      </c>
      <c r="R640" s="47">
        <v>26</v>
      </c>
      <c r="S640" s="47">
        <v>26</v>
      </c>
      <c r="Z640" s="47">
        <v>846</v>
      </c>
      <c r="AA640" s="47">
        <v>818</v>
      </c>
      <c r="AB640" s="47">
        <v>886</v>
      </c>
      <c r="AC640" s="47">
        <v>779</v>
      </c>
      <c r="AD640" s="47">
        <v>639</v>
      </c>
      <c r="AE640" s="47">
        <v>612</v>
      </c>
      <c r="AF640" s="47">
        <v>7170</v>
      </c>
      <c r="AG640" s="47">
        <v>7060</v>
      </c>
      <c r="AH640" s="47">
        <v>7397</v>
      </c>
      <c r="AI640" s="47">
        <v>7123</v>
      </c>
      <c r="AJ640" s="47">
        <v>5728</v>
      </c>
      <c r="AK640" s="47">
        <v>5451</v>
      </c>
      <c r="AL640" s="349">
        <f t="shared" si="37"/>
        <v>0.75553213909378292</v>
      </c>
      <c r="AM640" s="349">
        <f t="shared" si="37"/>
        <v>0.743940990516333</v>
      </c>
      <c r="AN640" s="349">
        <f t="shared" si="37"/>
        <v>0.77945205479452051</v>
      </c>
      <c r="AO640" s="349">
        <f t="shared" si="36"/>
        <v>0.7505795574288725</v>
      </c>
      <c r="AP640" s="349">
        <f t="shared" si="36"/>
        <v>0.60358271865121182</v>
      </c>
      <c r="AQ640" s="349">
        <f t="shared" si="36"/>
        <v>0.5743940990516333</v>
      </c>
    </row>
    <row r="641" spans="1:43" hidden="1" x14ac:dyDescent="0.25">
      <c r="A641" s="348" t="s">
        <v>1789</v>
      </c>
      <c r="B641" s="348"/>
      <c r="C641" s="348"/>
      <c r="D641" s="348"/>
      <c r="E641" s="348"/>
      <c r="F641" s="348"/>
      <c r="G641" s="348"/>
      <c r="H641" s="348"/>
      <c r="I641" s="348"/>
      <c r="J641" t="s">
        <v>388</v>
      </c>
      <c r="K641" s="348" t="s">
        <v>1995</v>
      </c>
      <c r="L641" t="s">
        <v>1784</v>
      </c>
      <c r="M641" s="348" t="s">
        <v>1701</v>
      </c>
      <c r="N641" s="47">
        <v>44</v>
      </c>
      <c r="O641" s="47">
        <v>44</v>
      </c>
      <c r="P641" s="47">
        <v>44</v>
      </c>
      <c r="Q641" s="47">
        <v>44</v>
      </c>
      <c r="R641" s="47">
        <v>44</v>
      </c>
      <c r="S641" s="47">
        <v>44</v>
      </c>
      <c r="Z641" s="47">
        <v>762</v>
      </c>
      <c r="AA641" s="47">
        <v>713</v>
      </c>
      <c r="AB641" s="47">
        <v>729</v>
      </c>
      <c r="AC641" s="47">
        <v>643</v>
      </c>
      <c r="AD641" s="47">
        <v>692</v>
      </c>
      <c r="AE641" s="47">
        <v>656</v>
      </c>
      <c r="AF641" s="47">
        <v>13182</v>
      </c>
      <c r="AG641" s="47">
        <v>11987</v>
      </c>
      <c r="AH641" s="47">
        <v>12698</v>
      </c>
      <c r="AI641" s="47">
        <v>10916</v>
      </c>
      <c r="AJ641" s="47">
        <v>9976</v>
      </c>
      <c r="AK641" s="47">
        <v>7826</v>
      </c>
      <c r="AL641" s="349">
        <f t="shared" si="37"/>
        <v>0.82079701120797</v>
      </c>
      <c r="AM641" s="349">
        <f t="shared" si="37"/>
        <v>0.74638854296388546</v>
      </c>
      <c r="AN641" s="349">
        <f t="shared" si="37"/>
        <v>0.79066002490660015</v>
      </c>
      <c r="AO641" s="349">
        <f t="shared" si="36"/>
        <v>0.67970112079701117</v>
      </c>
      <c r="AP641" s="349">
        <f t="shared" si="36"/>
        <v>0.62117061021170605</v>
      </c>
      <c r="AQ641" s="349">
        <f t="shared" si="36"/>
        <v>0.48729763387297637</v>
      </c>
    </row>
    <row r="642" spans="1:43" x14ac:dyDescent="0.25">
      <c r="A642" s="348" t="s">
        <v>1789</v>
      </c>
      <c r="B642" s="348" t="s">
        <v>1725</v>
      </c>
      <c r="C642" s="355" t="str">
        <f>IFERROR(INDEX('OSN _po nemocniciach'!G:G,MATCH(J642,'OSN _po nemocniciach'!C:C,0)),"n/a")</f>
        <v>Bratislavsky kraj</v>
      </c>
      <c r="D642" s="355" t="str">
        <f>IFERROR(INDEX('OSN _po nemocniciach'!D:D,MATCH(J642,'OSN _po nemocniciach'!C:C,0)),"n/a")</f>
        <v>Bratislava</v>
      </c>
      <c r="E642" s="359" t="s">
        <v>1559</v>
      </c>
      <c r="F642" s="360">
        <v>0</v>
      </c>
      <c r="G642" s="359"/>
      <c r="H642" s="361">
        <f>AE642</f>
        <v>668</v>
      </c>
      <c r="I642" s="362">
        <f>IF(E642="ANO",F642*H642,"n/a")</f>
        <v>0</v>
      </c>
      <c r="J642" t="s">
        <v>388</v>
      </c>
      <c r="K642" s="348" t="s">
        <v>1995</v>
      </c>
      <c r="L642" t="s">
        <v>1620</v>
      </c>
      <c r="M642" s="348" t="s">
        <v>1739</v>
      </c>
      <c r="N642" s="47">
        <v>19</v>
      </c>
      <c r="O642" s="47">
        <v>19</v>
      </c>
      <c r="P642" s="47">
        <v>19</v>
      </c>
      <c r="Q642" s="47">
        <v>19</v>
      </c>
      <c r="R642" s="47">
        <v>19</v>
      </c>
      <c r="S642" s="47">
        <v>19</v>
      </c>
      <c r="T642">
        <v>19</v>
      </c>
      <c r="U642">
        <v>19</v>
      </c>
      <c r="V642">
        <v>19</v>
      </c>
      <c r="W642">
        <v>19</v>
      </c>
      <c r="X642">
        <v>19</v>
      </c>
      <c r="Y642">
        <v>19</v>
      </c>
      <c r="Z642" s="47">
        <v>795</v>
      </c>
      <c r="AA642" s="47">
        <v>724</v>
      </c>
      <c r="AB642" s="47">
        <v>730</v>
      </c>
      <c r="AC642" s="47">
        <v>797</v>
      </c>
      <c r="AD642" s="47">
        <v>749</v>
      </c>
      <c r="AE642" s="47">
        <v>668</v>
      </c>
      <c r="AF642" s="47">
        <v>3979</v>
      </c>
      <c r="AG642" s="47">
        <v>3714</v>
      </c>
      <c r="AH642" s="47">
        <v>3844</v>
      </c>
      <c r="AI642" s="47">
        <v>3854</v>
      </c>
      <c r="AJ642" s="47">
        <v>3759</v>
      </c>
      <c r="AK642" s="47">
        <v>3221</v>
      </c>
      <c r="AL642" s="349">
        <f t="shared" si="37"/>
        <v>0.57375630857966842</v>
      </c>
      <c r="AM642" s="349">
        <f t="shared" si="37"/>
        <v>0.53554434030281184</v>
      </c>
      <c r="AN642" s="349">
        <f t="shared" si="37"/>
        <v>0.5542898341744773</v>
      </c>
      <c r="AO642" s="349">
        <f t="shared" si="36"/>
        <v>0.55573179524152849</v>
      </c>
      <c r="AP642" s="349">
        <f t="shared" si="36"/>
        <v>0.54203316510454214</v>
      </c>
      <c r="AQ642" s="349">
        <f t="shared" si="36"/>
        <v>0.46445565969718816</v>
      </c>
    </row>
    <row r="643" spans="1:43" hidden="1" x14ac:dyDescent="0.25">
      <c r="A643" s="348" t="s">
        <v>1789</v>
      </c>
      <c r="B643" s="348"/>
      <c r="C643" s="348"/>
      <c r="D643" s="348"/>
      <c r="E643" s="348"/>
      <c r="F643" s="348"/>
      <c r="G643" s="348"/>
      <c r="H643" s="348"/>
      <c r="I643" s="348"/>
      <c r="J643" t="s">
        <v>388</v>
      </c>
      <c r="K643" s="348" t="s">
        <v>1995</v>
      </c>
      <c r="L643" t="s">
        <v>1740</v>
      </c>
      <c r="M643" s="348" t="s">
        <v>1741</v>
      </c>
      <c r="N643" s="47">
        <v>100</v>
      </c>
      <c r="O643" s="47">
        <v>100</v>
      </c>
      <c r="P643" s="47">
        <v>100</v>
      </c>
      <c r="Q643" s="47">
        <v>100</v>
      </c>
      <c r="R643" s="47">
        <v>100</v>
      </c>
      <c r="S643" s="47">
        <v>100</v>
      </c>
      <c r="Z643" s="47">
        <v>4900</v>
      </c>
      <c r="AA643" s="47">
        <v>4675</v>
      </c>
      <c r="AB643" s="47">
        <v>4746</v>
      </c>
      <c r="AC643" s="47">
        <v>4755</v>
      </c>
      <c r="AD643" s="47">
        <v>4205</v>
      </c>
      <c r="AE643" s="47">
        <v>3770</v>
      </c>
      <c r="AF643" s="47">
        <v>24669</v>
      </c>
      <c r="AG643" s="47">
        <v>24554</v>
      </c>
      <c r="AH643" s="47">
        <v>25398</v>
      </c>
      <c r="AI643" s="47">
        <v>25306</v>
      </c>
      <c r="AJ643" s="47">
        <v>23405</v>
      </c>
      <c r="AK643" s="47">
        <v>20234</v>
      </c>
      <c r="AL643" s="349">
        <f t="shared" si="37"/>
        <v>0.67586301369863011</v>
      </c>
      <c r="AM643" s="349">
        <f t="shared" si="37"/>
        <v>0.67271232876712328</v>
      </c>
      <c r="AN643" s="349">
        <f t="shared" si="37"/>
        <v>0.69583561643835612</v>
      </c>
      <c r="AO643" s="349">
        <f t="shared" si="36"/>
        <v>0.69331506849315072</v>
      </c>
      <c r="AP643" s="349">
        <f t="shared" si="36"/>
        <v>0.64123287671232876</v>
      </c>
      <c r="AQ643" s="349">
        <f t="shared" si="36"/>
        <v>0.55435616438356161</v>
      </c>
    </row>
    <row r="644" spans="1:43" hidden="1" x14ac:dyDescent="0.25">
      <c r="A644" s="348" t="s">
        <v>1789</v>
      </c>
      <c r="B644" s="348"/>
      <c r="C644" s="348"/>
      <c r="D644" s="348"/>
      <c r="E644" s="348"/>
      <c r="F644" s="348"/>
      <c r="G644" s="348"/>
      <c r="H644" s="348"/>
      <c r="I644" s="348"/>
      <c r="J644" t="s">
        <v>388</v>
      </c>
      <c r="K644" s="348" t="s">
        <v>1995</v>
      </c>
      <c r="L644" t="s">
        <v>1742</v>
      </c>
      <c r="M644" s="348" t="s">
        <v>1743</v>
      </c>
      <c r="N644" s="47">
        <v>48</v>
      </c>
      <c r="O644" s="47">
        <v>48</v>
      </c>
      <c r="P644" s="47">
        <v>48</v>
      </c>
      <c r="Q644" s="47">
        <v>48</v>
      </c>
      <c r="R644" s="47">
        <v>48</v>
      </c>
      <c r="S644" s="47">
        <v>48</v>
      </c>
      <c r="Z644" s="47">
        <v>1801</v>
      </c>
      <c r="AA644" s="47">
        <v>1747</v>
      </c>
      <c r="AB644" s="47">
        <v>1702</v>
      </c>
      <c r="AC644" s="47">
        <v>1617</v>
      </c>
      <c r="AD644" s="47">
        <v>1388</v>
      </c>
      <c r="AE644" s="47">
        <v>1400</v>
      </c>
      <c r="AF644" s="47">
        <v>12299</v>
      </c>
      <c r="AG644" s="47">
        <v>11927</v>
      </c>
      <c r="AH644" s="47">
        <v>10730</v>
      </c>
      <c r="AI644" s="47">
        <v>10023</v>
      </c>
      <c r="AJ644" s="47">
        <v>8543</v>
      </c>
      <c r="AK644" s="47">
        <v>8137</v>
      </c>
      <c r="AL644" s="349">
        <f t="shared" si="37"/>
        <v>0.70199771689497725</v>
      </c>
      <c r="AM644" s="349">
        <f t="shared" si="37"/>
        <v>0.68076484018264838</v>
      </c>
      <c r="AN644" s="349">
        <f t="shared" si="37"/>
        <v>0.61244292237442921</v>
      </c>
      <c r="AO644" s="349">
        <f t="shared" si="37"/>
        <v>0.57208904109589043</v>
      </c>
      <c r="AP644" s="349">
        <f t="shared" si="37"/>
        <v>0.48761415525114155</v>
      </c>
      <c r="AQ644" s="349">
        <f t="shared" si="37"/>
        <v>0.46444063926940643</v>
      </c>
    </row>
    <row r="645" spans="1:43" hidden="1" x14ac:dyDescent="0.25">
      <c r="A645" s="348" t="s">
        <v>1789</v>
      </c>
      <c r="B645" s="348"/>
      <c r="C645" s="348"/>
      <c r="D645" s="348"/>
      <c r="E645" s="348"/>
      <c r="F645" s="348"/>
      <c r="G645" s="348"/>
      <c r="H645" s="348"/>
      <c r="I645" s="348"/>
      <c r="J645" t="s">
        <v>388</v>
      </c>
      <c r="K645" s="348" t="s">
        <v>1995</v>
      </c>
      <c r="L645" t="s">
        <v>1627</v>
      </c>
      <c r="M645" s="348" t="s">
        <v>1756</v>
      </c>
      <c r="N645" s="47">
        <v>31</v>
      </c>
      <c r="O645" s="47">
        <v>31</v>
      </c>
      <c r="P645" s="47">
        <v>31</v>
      </c>
      <c r="Q645" s="47">
        <v>31</v>
      </c>
      <c r="R645" s="47">
        <v>31</v>
      </c>
      <c r="S645" s="47">
        <v>31</v>
      </c>
      <c r="Z645" s="47">
        <v>1190</v>
      </c>
      <c r="AA645" s="47">
        <v>1130</v>
      </c>
      <c r="AB645" s="47">
        <v>1133</v>
      </c>
      <c r="AC645" s="47">
        <v>956</v>
      </c>
      <c r="AD645" s="47">
        <v>783</v>
      </c>
      <c r="AE645" s="47">
        <v>735</v>
      </c>
      <c r="AF645" s="47">
        <v>7942</v>
      </c>
      <c r="AG645" s="47">
        <v>7710</v>
      </c>
      <c r="AH645" s="47">
        <v>7780</v>
      </c>
      <c r="AI645" s="47">
        <v>5728</v>
      </c>
      <c r="AJ645" s="47">
        <v>5402</v>
      </c>
      <c r="AK645" s="47">
        <v>3679</v>
      </c>
      <c r="AL645" s="349">
        <f t="shared" ref="AL645:AQ687" si="42">IFERROR(AF645/N645/365,"")</f>
        <v>0.70190013256738837</v>
      </c>
      <c r="AM645" s="349">
        <f t="shared" si="42"/>
        <v>0.68139637649138318</v>
      </c>
      <c r="AN645" s="349">
        <f t="shared" si="42"/>
        <v>0.68758285461776403</v>
      </c>
      <c r="AO645" s="349">
        <f t="shared" si="42"/>
        <v>0.50623066725585508</v>
      </c>
      <c r="AP645" s="349">
        <f t="shared" si="42"/>
        <v>0.47741935483870968</v>
      </c>
      <c r="AQ645" s="349">
        <f t="shared" si="42"/>
        <v>0.32514361467079095</v>
      </c>
    </row>
    <row r="646" spans="1:43" hidden="1" x14ac:dyDescent="0.25">
      <c r="A646" s="348" t="s">
        <v>1789</v>
      </c>
      <c r="B646" s="348"/>
      <c r="C646" s="348"/>
      <c r="D646" s="348"/>
      <c r="E646" s="348"/>
      <c r="F646" s="348"/>
      <c r="G646" s="348"/>
      <c r="H646" s="348"/>
      <c r="I646" s="348"/>
      <c r="J646" t="s">
        <v>388</v>
      </c>
      <c r="K646" s="348" t="s">
        <v>1995</v>
      </c>
      <c r="L646" t="s">
        <v>1757</v>
      </c>
      <c r="M646" s="348" t="s">
        <v>1758</v>
      </c>
      <c r="N646" s="47">
        <v>31</v>
      </c>
      <c r="O646" s="47">
        <v>31</v>
      </c>
      <c r="P646" s="47">
        <v>31</v>
      </c>
      <c r="Q646" s="47">
        <v>31</v>
      </c>
      <c r="R646" s="47">
        <v>31</v>
      </c>
      <c r="S646" s="47">
        <v>31</v>
      </c>
      <c r="Z646" s="47">
        <v>1125</v>
      </c>
      <c r="AA646" s="47">
        <v>1025</v>
      </c>
      <c r="AB646" s="47">
        <v>1078</v>
      </c>
      <c r="AC646" s="47">
        <v>1082</v>
      </c>
      <c r="AD646" s="47">
        <v>1078</v>
      </c>
      <c r="AE646" s="47">
        <v>995</v>
      </c>
      <c r="AF646" s="47">
        <v>7089</v>
      </c>
      <c r="AG646" s="47">
        <v>6040</v>
      </c>
      <c r="AH646" s="47">
        <v>5997</v>
      </c>
      <c r="AI646" s="47">
        <v>5437</v>
      </c>
      <c r="AJ646" s="47">
        <v>4962</v>
      </c>
      <c r="AK646" s="47">
        <v>4345</v>
      </c>
      <c r="AL646" s="349">
        <f t="shared" si="42"/>
        <v>0.62651347768448962</v>
      </c>
      <c r="AM646" s="349">
        <f t="shared" si="42"/>
        <v>0.5338046840477243</v>
      </c>
      <c r="AN646" s="349">
        <f t="shared" si="42"/>
        <v>0.53000441891294736</v>
      </c>
      <c r="AO646" s="349">
        <f t="shared" si="42"/>
        <v>0.4805125939019001</v>
      </c>
      <c r="AP646" s="349">
        <f t="shared" si="42"/>
        <v>0.43853292090145823</v>
      </c>
      <c r="AQ646" s="349">
        <f t="shared" si="42"/>
        <v>0.3840035351303579</v>
      </c>
    </row>
    <row r="647" spans="1:43" hidden="1" x14ac:dyDescent="0.25">
      <c r="A647" s="348" t="s">
        <v>1789</v>
      </c>
      <c r="B647" s="348"/>
      <c r="C647" s="348"/>
      <c r="D647" s="348"/>
      <c r="E647" s="348"/>
      <c r="F647" s="348"/>
      <c r="G647" s="348"/>
      <c r="H647" s="348"/>
      <c r="I647" s="348"/>
      <c r="J647" t="s">
        <v>388</v>
      </c>
      <c r="K647" s="348" t="s">
        <v>1995</v>
      </c>
      <c r="L647" t="s">
        <v>1744</v>
      </c>
      <c r="M647" s="348" t="s">
        <v>1745</v>
      </c>
      <c r="N647" s="47">
        <v>32</v>
      </c>
      <c r="O647" s="47">
        <v>32</v>
      </c>
      <c r="P647" s="47">
        <v>32</v>
      </c>
      <c r="Q647" s="47">
        <v>32</v>
      </c>
      <c r="R647" s="47">
        <v>32</v>
      </c>
      <c r="S647" s="47">
        <v>32</v>
      </c>
      <c r="Z647" s="47">
        <v>1856</v>
      </c>
      <c r="AA647" s="47">
        <v>1922</v>
      </c>
      <c r="AB647" s="47">
        <v>1949</v>
      </c>
      <c r="AC647" s="47">
        <v>1910</v>
      </c>
      <c r="AD647" s="47">
        <v>1608</v>
      </c>
      <c r="AE647" s="47">
        <v>1478</v>
      </c>
      <c r="AF647" s="47">
        <v>8933</v>
      </c>
      <c r="AG647" s="47">
        <v>9043</v>
      </c>
      <c r="AH647" s="47">
        <v>9444</v>
      </c>
      <c r="AI647" s="47">
        <v>9036</v>
      </c>
      <c r="AJ647" s="47">
        <v>8319</v>
      </c>
      <c r="AK647" s="47">
        <v>6437</v>
      </c>
      <c r="AL647" s="349">
        <f t="shared" si="42"/>
        <v>0.76481164383561639</v>
      </c>
      <c r="AM647" s="349">
        <f t="shared" si="42"/>
        <v>0.77422945205479454</v>
      </c>
      <c r="AN647" s="349">
        <f t="shared" si="42"/>
        <v>0.80856164383561646</v>
      </c>
      <c r="AO647" s="349">
        <f t="shared" si="42"/>
        <v>0.77363013698630134</v>
      </c>
      <c r="AP647" s="349">
        <f t="shared" si="42"/>
        <v>0.71224315068493149</v>
      </c>
      <c r="AQ647" s="349">
        <f t="shared" si="42"/>
        <v>0.55111301369863008</v>
      </c>
    </row>
    <row r="648" spans="1:43" hidden="1" x14ac:dyDescent="0.25">
      <c r="A648" s="348" t="s">
        <v>1789</v>
      </c>
      <c r="B648" s="348"/>
      <c r="C648" s="348"/>
      <c r="D648" s="348"/>
      <c r="E648" s="348"/>
      <c r="F648" s="348"/>
      <c r="G648" s="348"/>
      <c r="H648" s="348"/>
      <c r="I648" s="348"/>
      <c r="J648" t="s">
        <v>388</v>
      </c>
      <c r="K648" s="348" t="s">
        <v>1995</v>
      </c>
      <c r="L648" t="s">
        <v>1759</v>
      </c>
      <c r="M648" s="348" t="s">
        <v>1760</v>
      </c>
      <c r="N648" s="47">
        <v>37</v>
      </c>
      <c r="O648" s="47">
        <v>37</v>
      </c>
      <c r="P648" s="47">
        <v>37</v>
      </c>
      <c r="Q648" s="47">
        <v>37</v>
      </c>
      <c r="R648" s="47">
        <v>37</v>
      </c>
      <c r="S648" s="47">
        <v>37</v>
      </c>
      <c r="Z648" s="47">
        <v>1158</v>
      </c>
      <c r="AA648" s="47">
        <v>1183</v>
      </c>
      <c r="AB648" s="47">
        <v>1212</v>
      </c>
      <c r="AC648" s="47">
        <v>1213</v>
      </c>
      <c r="AD648" s="47">
        <v>1239</v>
      </c>
      <c r="AE648" s="47">
        <v>1216</v>
      </c>
      <c r="AF648" s="47">
        <v>7201</v>
      </c>
      <c r="AG648" s="47">
        <v>7871</v>
      </c>
      <c r="AH648" s="47">
        <v>6856</v>
      </c>
      <c r="AI648" s="47">
        <v>6920</v>
      </c>
      <c r="AJ648" s="47">
        <v>7713</v>
      </c>
      <c r="AK648" s="47">
        <v>5142</v>
      </c>
      <c r="AL648" s="349">
        <f t="shared" si="42"/>
        <v>0.53320992225101815</v>
      </c>
      <c r="AM648" s="349">
        <f t="shared" si="42"/>
        <v>0.58282117734172534</v>
      </c>
      <c r="AN648" s="349">
        <f t="shared" si="42"/>
        <v>0.50766382821177336</v>
      </c>
      <c r="AO648" s="349">
        <f t="shared" si="42"/>
        <v>0.51240281377267682</v>
      </c>
      <c r="AP648" s="349">
        <f t="shared" si="42"/>
        <v>0.57112180673824509</v>
      </c>
      <c r="AQ648" s="349">
        <f t="shared" si="42"/>
        <v>0.38074787115883008</v>
      </c>
    </row>
    <row r="649" spans="1:43" hidden="1" x14ac:dyDescent="0.25">
      <c r="A649" s="348" t="s">
        <v>1789</v>
      </c>
      <c r="B649" s="348"/>
      <c r="C649" s="348"/>
      <c r="D649" s="348"/>
      <c r="E649" s="348"/>
      <c r="F649" s="348"/>
      <c r="G649" s="348"/>
      <c r="H649" s="348"/>
      <c r="I649" s="348"/>
      <c r="J649" t="s">
        <v>388</v>
      </c>
      <c r="K649" s="348" t="s">
        <v>1995</v>
      </c>
      <c r="L649" t="s">
        <v>1796</v>
      </c>
      <c r="M649" s="348" t="s">
        <v>1797</v>
      </c>
      <c r="N649" s="47">
        <v>6</v>
      </c>
      <c r="O649" s="47">
        <v>6</v>
      </c>
      <c r="P649" s="47">
        <v>6</v>
      </c>
      <c r="Q649" s="47">
        <v>6</v>
      </c>
      <c r="R649" s="47">
        <v>6</v>
      </c>
      <c r="S649" s="47">
        <v>10</v>
      </c>
      <c r="Z649" s="47">
        <v>459</v>
      </c>
      <c r="AA649" s="47">
        <v>363</v>
      </c>
      <c r="AB649" s="47">
        <v>357</v>
      </c>
      <c r="AC649" s="47">
        <v>415</v>
      </c>
      <c r="AD649" s="47">
        <v>519</v>
      </c>
      <c r="AE649" s="47">
        <v>761</v>
      </c>
      <c r="AF649" s="47">
        <v>1825</v>
      </c>
      <c r="AG649" s="47">
        <v>1353</v>
      </c>
      <c r="AH649" s="47">
        <v>1354</v>
      </c>
      <c r="AI649" s="47">
        <v>1639</v>
      </c>
      <c r="AJ649" s="47">
        <v>2114</v>
      </c>
      <c r="AK649" s="47">
        <v>2638</v>
      </c>
      <c r="AL649" s="349">
        <f t="shared" si="42"/>
        <v>0.83333333333333337</v>
      </c>
      <c r="AM649" s="349">
        <f t="shared" si="42"/>
        <v>0.61780821917808215</v>
      </c>
      <c r="AN649" s="349">
        <f t="shared" si="42"/>
        <v>0.61826484018264838</v>
      </c>
      <c r="AO649" s="349">
        <f t="shared" si="42"/>
        <v>0.74840182648401832</v>
      </c>
      <c r="AP649" s="349">
        <f t="shared" si="42"/>
        <v>0.96529680365296799</v>
      </c>
      <c r="AQ649" s="349">
        <f t="shared" si="42"/>
        <v>0.72273972602739733</v>
      </c>
    </row>
    <row r="650" spans="1:43" hidden="1" x14ac:dyDescent="0.25">
      <c r="A650" s="348" t="s">
        <v>1789</v>
      </c>
      <c r="B650" s="348"/>
      <c r="C650" s="348"/>
      <c r="D650" s="348"/>
      <c r="E650" s="348"/>
      <c r="F650" s="348"/>
      <c r="G650" s="348"/>
      <c r="H650" s="348"/>
      <c r="I650" s="348"/>
      <c r="J650" t="s">
        <v>388</v>
      </c>
      <c r="K650" s="348" t="s">
        <v>1995</v>
      </c>
      <c r="L650" t="s">
        <v>1746</v>
      </c>
      <c r="M650" s="348" t="s">
        <v>1747</v>
      </c>
      <c r="N650" s="47">
        <v>7</v>
      </c>
      <c r="O650" s="47">
        <v>7</v>
      </c>
      <c r="P650" s="47">
        <v>7</v>
      </c>
      <c r="Q650" s="47">
        <v>7</v>
      </c>
      <c r="R650" s="47">
        <v>7</v>
      </c>
      <c r="S650" s="47">
        <v>7</v>
      </c>
      <c r="Z650" s="47">
        <v>155</v>
      </c>
      <c r="AA650" s="47">
        <v>159</v>
      </c>
      <c r="AB650" s="47">
        <v>188</v>
      </c>
      <c r="AC650" s="47">
        <v>196</v>
      </c>
      <c r="AD650" s="47">
        <v>204</v>
      </c>
      <c r="AE650" s="47">
        <v>157</v>
      </c>
      <c r="AF650" s="47">
        <v>1759</v>
      </c>
      <c r="AG650" s="47">
        <v>1611</v>
      </c>
      <c r="AH650" s="47">
        <v>1557</v>
      </c>
      <c r="AI650" s="47">
        <v>1378</v>
      </c>
      <c r="AJ650" s="47">
        <v>1694</v>
      </c>
      <c r="AK650" s="47">
        <v>1640</v>
      </c>
      <c r="AL650" s="349">
        <f t="shared" si="42"/>
        <v>0.68845401174168297</v>
      </c>
      <c r="AM650" s="349">
        <f t="shared" si="42"/>
        <v>0.63052837573385523</v>
      </c>
      <c r="AN650" s="349">
        <f t="shared" si="42"/>
        <v>0.6093933463796477</v>
      </c>
      <c r="AO650" s="349">
        <f t="shared" si="42"/>
        <v>0.53933463796477499</v>
      </c>
      <c r="AP650" s="349">
        <f t="shared" si="42"/>
        <v>0.66301369863013704</v>
      </c>
      <c r="AQ650" s="349">
        <f t="shared" si="42"/>
        <v>0.64187866927592951</v>
      </c>
    </row>
    <row r="651" spans="1:43" hidden="1" x14ac:dyDescent="0.25">
      <c r="A651" s="348" t="s">
        <v>1789</v>
      </c>
      <c r="B651" s="348"/>
      <c r="C651" s="348"/>
      <c r="D651" s="348"/>
      <c r="E651" s="348"/>
      <c r="F651" s="348"/>
      <c r="G651" s="348"/>
      <c r="H651" s="348"/>
      <c r="I651" s="348"/>
      <c r="J651" t="s">
        <v>388</v>
      </c>
      <c r="K651" s="348" t="s">
        <v>1995</v>
      </c>
      <c r="L651" t="s">
        <v>1761</v>
      </c>
      <c r="M651" s="348" t="s">
        <v>1762</v>
      </c>
      <c r="N651" s="47">
        <v>30</v>
      </c>
      <c r="O651" s="47">
        <v>30</v>
      </c>
      <c r="P651" s="47">
        <v>30</v>
      </c>
      <c r="Q651" s="47">
        <v>30</v>
      </c>
      <c r="R651" s="47">
        <v>30</v>
      </c>
      <c r="S651" s="47">
        <v>30</v>
      </c>
      <c r="Z651" s="47">
        <v>666</v>
      </c>
      <c r="AA651" s="47">
        <v>690</v>
      </c>
      <c r="AB651" s="47">
        <v>699</v>
      </c>
      <c r="AC651" s="47">
        <v>641</v>
      </c>
      <c r="AD651" s="47">
        <v>614</v>
      </c>
      <c r="AE651" s="47">
        <v>584</v>
      </c>
      <c r="AF651" s="47">
        <v>8345</v>
      </c>
      <c r="AG651" s="47">
        <v>8006</v>
      </c>
      <c r="AH651" s="47">
        <v>8524</v>
      </c>
      <c r="AI651" s="47">
        <v>6920</v>
      </c>
      <c r="AJ651" s="47">
        <v>7168</v>
      </c>
      <c r="AK651" s="47">
        <v>6700</v>
      </c>
      <c r="AL651" s="349">
        <f t="shared" si="42"/>
        <v>0.76210045662100456</v>
      </c>
      <c r="AM651" s="349">
        <f t="shared" si="42"/>
        <v>0.73114155251141555</v>
      </c>
      <c r="AN651" s="349">
        <f t="shared" si="42"/>
        <v>0.77844748858447488</v>
      </c>
      <c r="AO651" s="349">
        <f t="shared" si="42"/>
        <v>0.63196347031963462</v>
      </c>
      <c r="AP651" s="349">
        <f t="shared" si="42"/>
        <v>0.65461187214611871</v>
      </c>
      <c r="AQ651" s="349">
        <f t="shared" si="42"/>
        <v>0.61187214611872154</v>
      </c>
    </row>
    <row r="652" spans="1:43" hidden="1" x14ac:dyDescent="0.25">
      <c r="A652" s="348" t="s">
        <v>1789</v>
      </c>
      <c r="B652" s="348"/>
      <c r="C652" s="348"/>
      <c r="D652" s="348"/>
      <c r="E652" s="348"/>
      <c r="F652" s="348"/>
      <c r="G652" s="348"/>
      <c r="H652" s="348"/>
      <c r="I652" s="348"/>
      <c r="J652" t="s">
        <v>388</v>
      </c>
      <c r="K652" s="348" t="s">
        <v>1995</v>
      </c>
      <c r="L652" t="s">
        <v>1802</v>
      </c>
      <c r="M652" s="348" t="s">
        <v>1803</v>
      </c>
      <c r="N652" s="47">
        <v>24</v>
      </c>
      <c r="O652" s="47">
        <v>24</v>
      </c>
      <c r="P652" s="47">
        <v>24</v>
      </c>
      <c r="Q652" s="47">
        <v>24</v>
      </c>
      <c r="R652" s="47">
        <v>24</v>
      </c>
      <c r="S652" s="47">
        <v>24</v>
      </c>
      <c r="Z652" s="47">
        <v>412</v>
      </c>
      <c r="AA652" s="47">
        <v>412</v>
      </c>
      <c r="AB652" s="47">
        <v>464</v>
      </c>
      <c r="AC652" s="47">
        <v>494</v>
      </c>
      <c r="AD652" s="47">
        <v>554</v>
      </c>
      <c r="AE652" s="47">
        <v>466</v>
      </c>
      <c r="AF652" s="47">
        <v>6187</v>
      </c>
      <c r="AG652" s="47">
        <v>6854</v>
      </c>
      <c r="AH652" s="47">
        <v>6577</v>
      </c>
      <c r="AI652" s="47">
        <v>6624</v>
      </c>
      <c r="AJ652" s="47">
        <v>6263</v>
      </c>
      <c r="AK652" s="47">
        <v>6297</v>
      </c>
      <c r="AL652" s="349">
        <f t="shared" si="42"/>
        <v>0.70627853881278546</v>
      </c>
      <c r="AM652" s="349">
        <f t="shared" si="42"/>
        <v>0.78242009132420087</v>
      </c>
      <c r="AN652" s="349">
        <f t="shared" si="42"/>
        <v>0.7507990867579909</v>
      </c>
      <c r="AO652" s="349">
        <f t="shared" si="42"/>
        <v>0.75616438356164384</v>
      </c>
      <c r="AP652" s="349">
        <f t="shared" si="42"/>
        <v>0.71495433789954332</v>
      </c>
      <c r="AQ652" s="349">
        <f t="shared" si="42"/>
        <v>0.71883561643835614</v>
      </c>
    </row>
    <row r="653" spans="1:43" hidden="1" x14ac:dyDescent="0.25">
      <c r="A653" s="348" t="s">
        <v>1789</v>
      </c>
      <c r="B653" s="348"/>
      <c r="C653" s="348"/>
      <c r="D653" s="348"/>
      <c r="E653" s="348"/>
      <c r="F653" s="348"/>
      <c r="G653" s="348"/>
      <c r="H653" s="348"/>
      <c r="I653" s="348"/>
      <c r="J653" t="s">
        <v>388</v>
      </c>
      <c r="K653" s="348" t="s">
        <v>1995</v>
      </c>
      <c r="L653" t="s">
        <v>1996</v>
      </c>
      <c r="M653" s="348" t="s">
        <v>1997</v>
      </c>
      <c r="N653" s="47">
        <v>10</v>
      </c>
      <c r="O653" s="47">
        <v>10</v>
      </c>
      <c r="P653" s="47">
        <v>10</v>
      </c>
      <c r="Q653" s="47">
        <v>10</v>
      </c>
      <c r="R653" s="47">
        <v>10</v>
      </c>
      <c r="S653" s="47">
        <v>10</v>
      </c>
      <c r="Z653" s="47">
        <v>521</v>
      </c>
      <c r="AA653" s="47">
        <v>316</v>
      </c>
      <c r="AB653" s="47">
        <v>318</v>
      </c>
      <c r="AC653" s="47">
        <v>318</v>
      </c>
      <c r="AD653" s="47">
        <v>303</v>
      </c>
      <c r="AE653" s="47">
        <v>307</v>
      </c>
      <c r="AF653" s="47">
        <v>2025</v>
      </c>
      <c r="AG653" s="47">
        <v>1248</v>
      </c>
      <c r="AH653" s="47">
        <v>1235</v>
      </c>
      <c r="AI653" s="47">
        <v>1206</v>
      </c>
      <c r="AJ653" s="47">
        <v>1183</v>
      </c>
      <c r="AK653" s="47">
        <v>1141</v>
      </c>
      <c r="AL653" s="349">
        <f t="shared" si="42"/>
        <v>0.5547945205479452</v>
      </c>
      <c r="AM653" s="349">
        <f t="shared" si="42"/>
        <v>0.34191780821917805</v>
      </c>
      <c r="AN653" s="349">
        <f t="shared" si="42"/>
        <v>0.33835616438356164</v>
      </c>
      <c r="AO653" s="349">
        <f t="shared" si="42"/>
        <v>0.3304109589041096</v>
      </c>
      <c r="AP653" s="349">
        <f t="shared" si="42"/>
        <v>0.32410958904109588</v>
      </c>
      <c r="AQ653" s="349">
        <f t="shared" si="42"/>
        <v>0.31260273972602737</v>
      </c>
    </row>
    <row r="654" spans="1:43" hidden="1" x14ac:dyDescent="0.25">
      <c r="A654" s="348" t="s">
        <v>1789</v>
      </c>
      <c r="B654" s="348"/>
      <c r="C654" s="348"/>
      <c r="D654" s="348"/>
      <c r="E654" s="348"/>
      <c r="F654" s="348"/>
      <c r="G654" s="348"/>
      <c r="H654" s="348"/>
      <c r="I654" s="348"/>
      <c r="J654" t="s">
        <v>388</v>
      </c>
      <c r="K654" s="348" t="s">
        <v>1995</v>
      </c>
      <c r="L654" t="s">
        <v>1836</v>
      </c>
      <c r="M654" s="348" t="s">
        <v>1837</v>
      </c>
      <c r="N654" s="47">
        <v>29</v>
      </c>
      <c r="O654" s="47">
        <v>29</v>
      </c>
      <c r="P654" s="47">
        <v>29</v>
      </c>
      <c r="Q654" s="47">
        <v>29</v>
      </c>
      <c r="R654" s="47">
        <v>29</v>
      </c>
      <c r="S654" s="47">
        <v>29</v>
      </c>
      <c r="Z654" s="47">
        <v>963</v>
      </c>
      <c r="AA654" s="47">
        <v>813</v>
      </c>
      <c r="AB654" s="47">
        <v>768</v>
      </c>
      <c r="AC654" s="47">
        <v>767</v>
      </c>
      <c r="AD654" s="47">
        <v>845</v>
      </c>
      <c r="AE654" s="47">
        <v>767</v>
      </c>
      <c r="AF654" s="47">
        <v>7750</v>
      </c>
      <c r="AG654" s="47">
        <v>7126</v>
      </c>
      <c r="AH654" s="47">
        <v>6089</v>
      </c>
      <c r="AI654" s="47">
        <v>6056</v>
      </c>
      <c r="AJ654" s="47">
        <v>6232</v>
      </c>
      <c r="AK654" s="47">
        <v>5678</v>
      </c>
      <c r="AL654" s="349">
        <f t="shared" si="42"/>
        <v>0.73216816249409544</v>
      </c>
      <c r="AM654" s="349">
        <f t="shared" si="42"/>
        <v>0.67321681624940954</v>
      </c>
      <c r="AN654" s="349">
        <f t="shared" si="42"/>
        <v>0.57524799244213509</v>
      </c>
      <c r="AO654" s="349">
        <f t="shared" si="42"/>
        <v>0.5721303731695796</v>
      </c>
      <c r="AP654" s="349">
        <f t="shared" si="42"/>
        <v>0.58875767595654227</v>
      </c>
      <c r="AQ654" s="349">
        <f t="shared" si="42"/>
        <v>0.53641946150212572</v>
      </c>
    </row>
    <row r="655" spans="1:43" x14ac:dyDescent="0.25">
      <c r="A655" s="348" t="s">
        <v>1789</v>
      </c>
      <c r="B655" s="348" t="s">
        <v>1725</v>
      </c>
      <c r="C655" s="355" t="str">
        <f>IFERROR(INDEX('OSN _po nemocniciach'!G:G,MATCH(J655,'OSN _po nemocniciach'!C:C,0)),"n/a")</f>
        <v>Bratislavsky kraj</v>
      </c>
      <c r="D655" s="355" t="str">
        <f>IFERROR(INDEX('OSN _po nemocniciach'!D:D,MATCH(J655,'OSN _po nemocniciach'!C:C,0)),"n/a")</f>
        <v>Bratislava</v>
      </c>
      <c r="E655" s="359" t="s">
        <v>1559</v>
      </c>
      <c r="F655" s="360">
        <v>0</v>
      </c>
      <c r="G655" s="359"/>
      <c r="H655" s="361">
        <f>AE655</f>
        <v>3041</v>
      </c>
      <c r="I655" s="362">
        <f>IF(E655="ANO",F655*H655,"n/a")</f>
        <v>0</v>
      </c>
      <c r="J655" t="s">
        <v>388</v>
      </c>
      <c r="K655" s="348" t="s">
        <v>1995</v>
      </c>
      <c r="L655" t="s">
        <v>1622</v>
      </c>
      <c r="M655" s="348" t="s">
        <v>1748</v>
      </c>
      <c r="N655" s="47">
        <v>66</v>
      </c>
      <c r="O655" s="47">
        <v>72</v>
      </c>
      <c r="P655" s="47">
        <v>72</v>
      </c>
      <c r="Q655" s="47">
        <v>72</v>
      </c>
      <c r="R655" s="47">
        <v>72</v>
      </c>
      <c r="S655" s="47">
        <v>72</v>
      </c>
      <c r="T655">
        <v>66</v>
      </c>
      <c r="U655">
        <v>72</v>
      </c>
      <c r="V655">
        <v>72</v>
      </c>
      <c r="W655">
        <v>72</v>
      </c>
      <c r="X655">
        <v>72</v>
      </c>
      <c r="Y655">
        <v>72</v>
      </c>
      <c r="Z655" s="47">
        <v>3295</v>
      </c>
      <c r="AA655" s="47">
        <v>3149</v>
      </c>
      <c r="AB655" s="47">
        <v>3174</v>
      </c>
      <c r="AC655" s="47">
        <v>3510</v>
      </c>
      <c r="AD655" s="47">
        <v>3369</v>
      </c>
      <c r="AE655" s="47">
        <v>3041</v>
      </c>
      <c r="AF655" s="47">
        <v>21170</v>
      </c>
      <c r="AG655" s="47">
        <v>20610</v>
      </c>
      <c r="AH655" s="47">
        <v>20697</v>
      </c>
      <c r="AI655" s="47">
        <v>21543</v>
      </c>
      <c r="AJ655" s="47">
        <v>19736</v>
      </c>
      <c r="AK655" s="47">
        <v>18228</v>
      </c>
      <c r="AL655" s="349">
        <f t="shared" si="42"/>
        <v>0.87878787878787878</v>
      </c>
      <c r="AM655" s="349">
        <f t="shared" si="42"/>
        <v>0.78424657534246578</v>
      </c>
      <c r="AN655" s="349">
        <f t="shared" si="42"/>
        <v>0.7875570776255707</v>
      </c>
      <c r="AO655" s="349">
        <f t="shared" si="42"/>
        <v>0.81974885844748857</v>
      </c>
      <c r="AP655" s="349">
        <f t="shared" si="42"/>
        <v>0.75098934550989338</v>
      </c>
      <c r="AQ655" s="349">
        <f t="shared" si="42"/>
        <v>0.693607305936073</v>
      </c>
    </row>
    <row r="656" spans="1:43" hidden="1" x14ac:dyDescent="0.25">
      <c r="A656" s="348" t="s">
        <v>1789</v>
      </c>
      <c r="B656" s="348"/>
      <c r="C656" s="348"/>
      <c r="D656" s="348"/>
      <c r="E656" s="348"/>
      <c r="F656" s="348"/>
      <c r="G656" s="348"/>
      <c r="H656" s="348"/>
      <c r="I656" s="348"/>
      <c r="J656" t="s">
        <v>388</v>
      </c>
      <c r="K656" s="348" t="s">
        <v>1995</v>
      </c>
      <c r="L656" t="s">
        <v>1808</v>
      </c>
      <c r="M656" s="348" t="s">
        <v>1809</v>
      </c>
      <c r="N656" s="47">
        <v>22</v>
      </c>
      <c r="O656" s="47">
        <v>26</v>
      </c>
      <c r="P656" s="47">
        <v>26</v>
      </c>
      <c r="Q656" s="47">
        <v>26</v>
      </c>
      <c r="R656" s="47">
        <v>26</v>
      </c>
      <c r="S656" s="47">
        <v>26</v>
      </c>
      <c r="Z656" s="47">
        <v>721</v>
      </c>
      <c r="AA656" s="47">
        <v>736</v>
      </c>
      <c r="AB656" s="47">
        <v>766</v>
      </c>
      <c r="AC656" s="47">
        <v>791</v>
      </c>
      <c r="AD656" s="47">
        <v>611</v>
      </c>
      <c r="AE656" s="47">
        <v>622</v>
      </c>
      <c r="AF656" s="47">
        <v>6096</v>
      </c>
      <c r="AG656" s="47">
        <v>6891</v>
      </c>
      <c r="AH656" s="47">
        <v>6975</v>
      </c>
      <c r="AI656" s="47">
        <v>5854</v>
      </c>
      <c r="AJ656" s="47">
        <v>4235</v>
      </c>
      <c r="AK656" s="47">
        <v>4026</v>
      </c>
      <c r="AL656" s="349">
        <f t="shared" si="42"/>
        <v>0.75915317559153173</v>
      </c>
      <c r="AM656" s="349">
        <f t="shared" si="42"/>
        <v>0.72613277133825083</v>
      </c>
      <c r="AN656" s="349">
        <f t="shared" si="42"/>
        <v>0.73498419388830349</v>
      </c>
      <c r="AO656" s="349">
        <f t="shared" si="42"/>
        <v>0.61685985247629083</v>
      </c>
      <c r="AP656" s="349">
        <f t="shared" si="42"/>
        <v>0.44625922023182296</v>
      </c>
      <c r="AQ656" s="349">
        <f t="shared" si="42"/>
        <v>0.42423603793466808</v>
      </c>
    </row>
    <row r="657" spans="1:43" hidden="1" x14ac:dyDescent="0.25">
      <c r="A657" s="348" t="s">
        <v>1789</v>
      </c>
      <c r="B657" s="348"/>
      <c r="C657" s="348"/>
      <c r="D657" s="348"/>
      <c r="E657" s="348"/>
      <c r="F657" s="348"/>
      <c r="G657" s="348"/>
      <c r="H657" s="348"/>
      <c r="I657" s="348"/>
      <c r="J657" t="s">
        <v>388</v>
      </c>
      <c r="K657" s="348" t="s">
        <v>1995</v>
      </c>
      <c r="L657" t="s">
        <v>1751</v>
      </c>
      <c r="M657" s="348" t="s">
        <v>1752</v>
      </c>
      <c r="N657" s="47">
        <v>24</v>
      </c>
      <c r="O657" s="47">
        <v>24</v>
      </c>
      <c r="P657" s="47">
        <v>24</v>
      </c>
      <c r="Q657" s="47">
        <v>29</v>
      </c>
      <c r="R657" s="47">
        <v>29</v>
      </c>
      <c r="S657" s="47">
        <v>29</v>
      </c>
      <c r="Z657" s="47">
        <v>244</v>
      </c>
      <c r="AA657" s="47">
        <v>251</v>
      </c>
      <c r="AB657" s="47">
        <v>211</v>
      </c>
      <c r="AC657" s="47">
        <v>245</v>
      </c>
      <c r="AD657" s="47">
        <v>147</v>
      </c>
      <c r="AE657" s="47">
        <v>176</v>
      </c>
      <c r="AF657" s="47">
        <v>6465</v>
      </c>
      <c r="AG657" s="47">
        <v>6425</v>
      </c>
      <c r="AH657" s="47">
        <v>5894</v>
      </c>
      <c r="AI657" s="47">
        <v>6396</v>
      </c>
      <c r="AJ657" s="47">
        <v>4182</v>
      </c>
      <c r="AK657" s="47">
        <v>5151</v>
      </c>
      <c r="AL657" s="349">
        <f t="shared" si="42"/>
        <v>0.73801369863013699</v>
      </c>
      <c r="AM657" s="349">
        <f t="shared" si="42"/>
        <v>0.73344748858447484</v>
      </c>
      <c r="AN657" s="349">
        <f t="shared" si="42"/>
        <v>0.67283105022831058</v>
      </c>
      <c r="AO657" s="349">
        <f t="shared" si="42"/>
        <v>0.60425129900803032</v>
      </c>
      <c r="AP657" s="349">
        <f t="shared" si="42"/>
        <v>0.39508738781294284</v>
      </c>
      <c r="AQ657" s="349">
        <f t="shared" si="42"/>
        <v>0.48663202645252718</v>
      </c>
    </row>
    <row r="658" spans="1:43" hidden="1" x14ac:dyDescent="0.25">
      <c r="A658" s="348" t="s">
        <v>1964</v>
      </c>
      <c r="B658" s="348"/>
      <c r="C658" s="348"/>
      <c r="D658" s="348"/>
      <c r="E658" s="348"/>
      <c r="F658" s="348"/>
      <c r="G658" s="348"/>
      <c r="H658" s="348"/>
      <c r="I658" s="348"/>
      <c r="J658" t="s">
        <v>389</v>
      </c>
      <c r="K658" s="348" t="s">
        <v>1998</v>
      </c>
      <c r="L658" t="s">
        <v>1735</v>
      </c>
      <c r="M658" s="348" t="s">
        <v>1736</v>
      </c>
      <c r="N658" s="47">
        <v>101</v>
      </c>
      <c r="O658" s="47">
        <v>101</v>
      </c>
      <c r="P658" s="47">
        <v>83</v>
      </c>
      <c r="Q658" s="47">
        <v>83</v>
      </c>
      <c r="R658" s="47">
        <v>83</v>
      </c>
      <c r="S658" s="47">
        <v>83</v>
      </c>
      <c r="Z658" s="47">
        <v>3616</v>
      </c>
      <c r="AA658" s="47">
        <v>3549</v>
      </c>
      <c r="AB658" s="47">
        <v>2953</v>
      </c>
      <c r="AC658" s="47">
        <v>2706</v>
      </c>
      <c r="AD658" s="47">
        <v>2673</v>
      </c>
      <c r="AE658" s="47">
        <v>2670</v>
      </c>
      <c r="AF658" s="47">
        <v>26604</v>
      </c>
      <c r="AG658" s="47">
        <v>25783</v>
      </c>
      <c r="AH658" s="47">
        <v>20458</v>
      </c>
      <c r="AI658" s="47">
        <v>17157</v>
      </c>
      <c r="AJ658" s="47">
        <v>17569</v>
      </c>
      <c r="AK658" s="47">
        <v>18087</v>
      </c>
      <c r="AL658" s="349">
        <f t="shared" si="42"/>
        <v>0.72166011121660112</v>
      </c>
      <c r="AM658" s="349">
        <f t="shared" si="42"/>
        <v>0.69938966499389665</v>
      </c>
      <c r="AN658" s="349">
        <f t="shared" si="42"/>
        <v>0.6752929526324476</v>
      </c>
      <c r="AO658" s="349">
        <f t="shared" si="42"/>
        <v>0.56633107773559999</v>
      </c>
      <c r="AP658" s="349">
        <f t="shared" si="42"/>
        <v>0.57993068163063211</v>
      </c>
      <c r="AQ658" s="349">
        <f t="shared" si="42"/>
        <v>0.59702921274137644</v>
      </c>
    </row>
    <row r="659" spans="1:43" hidden="1" x14ac:dyDescent="0.25">
      <c r="A659" s="348" t="s">
        <v>1964</v>
      </c>
      <c r="B659" s="348"/>
      <c r="C659" s="348"/>
      <c r="D659" s="348"/>
      <c r="E659" s="348"/>
      <c r="F659" s="348"/>
      <c r="G659" s="348"/>
      <c r="H659" s="348"/>
      <c r="I659" s="348"/>
      <c r="J659" t="s">
        <v>389</v>
      </c>
      <c r="K659" s="348" t="s">
        <v>1998</v>
      </c>
      <c r="L659" t="s">
        <v>1737</v>
      </c>
      <c r="M659" s="348" t="s">
        <v>1738</v>
      </c>
      <c r="N659" s="47">
        <v>64</v>
      </c>
      <c r="O659" s="47">
        <v>64</v>
      </c>
      <c r="P659" s="47">
        <v>64</v>
      </c>
      <c r="Q659" s="47">
        <v>64</v>
      </c>
      <c r="R659" s="47">
        <v>64</v>
      </c>
      <c r="S659" s="47">
        <v>64</v>
      </c>
      <c r="Z659" s="47">
        <v>3003</v>
      </c>
      <c r="AA659" s="47">
        <v>3021</v>
      </c>
      <c r="AB659" s="47">
        <v>2934</v>
      </c>
      <c r="AC659" s="47">
        <v>2873</v>
      </c>
      <c r="AD659" s="47">
        <v>2658</v>
      </c>
      <c r="AE659" s="47">
        <v>2415</v>
      </c>
      <c r="AF659" s="47">
        <v>17563</v>
      </c>
      <c r="AG659" s="47">
        <v>17289</v>
      </c>
      <c r="AH659" s="47">
        <v>16019</v>
      </c>
      <c r="AI659" s="47">
        <v>15446</v>
      </c>
      <c r="AJ659" s="47">
        <v>14781</v>
      </c>
      <c r="AK659" s="47">
        <v>13221</v>
      </c>
      <c r="AL659" s="349">
        <f t="shared" si="42"/>
        <v>0.7518407534246575</v>
      </c>
      <c r="AM659" s="349">
        <f t="shared" si="42"/>
        <v>0.74011130136986303</v>
      </c>
      <c r="AN659" s="349">
        <f t="shared" si="42"/>
        <v>0.68574486301369864</v>
      </c>
      <c r="AO659" s="349">
        <f t="shared" si="42"/>
        <v>0.66121575342465755</v>
      </c>
      <c r="AP659" s="349">
        <f t="shared" si="42"/>
        <v>0.63274828767123292</v>
      </c>
      <c r="AQ659" s="349">
        <f t="shared" si="42"/>
        <v>0.5659674657534246</v>
      </c>
    </row>
    <row r="660" spans="1:43" hidden="1" x14ac:dyDescent="0.25">
      <c r="A660" s="348" t="s">
        <v>1964</v>
      </c>
      <c r="B660" s="348"/>
      <c r="C660" s="348"/>
      <c r="D660" s="348"/>
      <c r="E660" s="348"/>
      <c r="F660" s="348"/>
      <c r="G660" s="348"/>
      <c r="H660" s="348"/>
      <c r="I660" s="348"/>
      <c r="J660" t="s">
        <v>389</v>
      </c>
      <c r="K660" s="348" t="s">
        <v>1998</v>
      </c>
      <c r="L660" t="s">
        <v>1784</v>
      </c>
      <c r="M660" s="348" t="s">
        <v>1701</v>
      </c>
      <c r="N660" s="47">
        <v>70</v>
      </c>
      <c r="O660" s="47">
        <v>70</v>
      </c>
      <c r="P660" s="47">
        <v>70</v>
      </c>
      <c r="Q660" s="47">
        <v>70</v>
      </c>
      <c r="R660" s="47">
        <v>70</v>
      </c>
      <c r="S660" s="47">
        <v>70</v>
      </c>
      <c r="Z660" s="47">
        <v>1125</v>
      </c>
      <c r="AA660" s="47">
        <v>1238</v>
      </c>
      <c r="AB660" s="47">
        <v>1086</v>
      </c>
      <c r="AC660" s="47">
        <v>1026</v>
      </c>
      <c r="AD660" s="47">
        <v>1049</v>
      </c>
      <c r="AE660" s="47">
        <v>969</v>
      </c>
      <c r="AF660" s="47">
        <v>19243</v>
      </c>
      <c r="AG660" s="47">
        <v>19510</v>
      </c>
      <c r="AH660" s="47">
        <v>18393</v>
      </c>
      <c r="AI660" s="47">
        <v>17172</v>
      </c>
      <c r="AJ660" s="47">
        <v>18012</v>
      </c>
      <c r="AK660" s="47">
        <v>17021</v>
      </c>
      <c r="AL660" s="349">
        <f t="shared" si="42"/>
        <v>0.75315068493150683</v>
      </c>
      <c r="AM660" s="349">
        <f t="shared" si="42"/>
        <v>0.76360078277886501</v>
      </c>
      <c r="AN660" s="349">
        <f t="shared" si="42"/>
        <v>0.71988258317025444</v>
      </c>
      <c r="AO660" s="349">
        <f t="shared" si="42"/>
        <v>0.67209393346379653</v>
      </c>
      <c r="AP660" s="349">
        <f t="shared" si="42"/>
        <v>0.70497064579256352</v>
      </c>
      <c r="AQ660" s="349">
        <f t="shared" si="42"/>
        <v>0.66618395303326805</v>
      </c>
    </row>
    <row r="661" spans="1:43" hidden="1" x14ac:dyDescent="0.25">
      <c r="A661" s="348" t="s">
        <v>1964</v>
      </c>
      <c r="B661" s="348"/>
      <c r="C661" s="348"/>
      <c r="D661" s="348"/>
      <c r="E661" s="348"/>
      <c r="F661" s="348"/>
      <c r="G661" s="348"/>
      <c r="H661" s="348"/>
      <c r="I661" s="348"/>
      <c r="J661" t="s">
        <v>389</v>
      </c>
      <c r="K661" s="348" t="s">
        <v>1998</v>
      </c>
      <c r="L661" t="s">
        <v>1742</v>
      </c>
      <c r="M661" s="348" t="s">
        <v>1743</v>
      </c>
      <c r="N661" s="47">
        <v>46</v>
      </c>
      <c r="O661" s="47">
        <v>46</v>
      </c>
      <c r="P661" s="47">
        <v>46</v>
      </c>
      <c r="Q661" s="47">
        <v>46</v>
      </c>
      <c r="R661" s="47">
        <v>46</v>
      </c>
      <c r="S661" s="47">
        <v>46</v>
      </c>
      <c r="Z661" s="47">
        <v>1514</v>
      </c>
      <c r="AA661" s="47">
        <v>1558</v>
      </c>
      <c r="AB661" s="47">
        <v>1495</v>
      </c>
      <c r="AC661" s="47">
        <v>1351</v>
      </c>
      <c r="AD661" s="47">
        <v>1274</v>
      </c>
      <c r="AE661" s="47">
        <v>1222</v>
      </c>
      <c r="AF661" s="47">
        <v>11462</v>
      </c>
      <c r="AG661" s="47">
        <v>11276</v>
      </c>
      <c r="AH661" s="47">
        <v>11649</v>
      </c>
      <c r="AI661" s="47">
        <v>10402</v>
      </c>
      <c r="AJ661" s="47">
        <v>8800</v>
      </c>
      <c r="AK661" s="47">
        <v>8307</v>
      </c>
      <c r="AL661" s="349">
        <f t="shared" si="42"/>
        <v>0.68266825491363903</v>
      </c>
      <c r="AM661" s="349">
        <f t="shared" si="42"/>
        <v>0.67159023228111969</v>
      </c>
      <c r="AN661" s="349">
        <f t="shared" si="42"/>
        <v>0.69380583680762353</v>
      </c>
      <c r="AO661" s="349">
        <f t="shared" si="42"/>
        <v>0.61953543776057174</v>
      </c>
      <c r="AP661" s="349">
        <f t="shared" si="42"/>
        <v>0.52412150089338894</v>
      </c>
      <c r="AQ661" s="349">
        <f t="shared" si="42"/>
        <v>0.49475878499106607</v>
      </c>
    </row>
    <row r="662" spans="1:43" hidden="1" x14ac:dyDescent="0.25">
      <c r="A662" s="348" t="s">
        <v>1964</v>
      </c>
      <c r="B662" s="348"/>
      <c r="C662" s="348"/>
      <c r="D662" s="348"/>
      <c r="E662" s="348"/>
      <c r="F662" s="348"/>
      <c r="G662" s="348"/>
      <c r="H662" s="348"/>
      <c r="I662" s="348"/>
      <c r="J662" t="s">
        <v>389</v>
      </c>
      <c r="K662" s="348" t="s">
        <v>1998</v>
      </c>
      <c r="L662" t="s">
        <v>1798</v>
      </c>
      <c r="M662" s="348" t="s">
        <v>1799</v>
      </c>
      <c r="N662" s="47">
        <v>24</v>
      </c>
      <c r="O662" s="47">
        <v>24</v>
      </c>
      <c r="P662" s="47">
        <v>24</v>
      </c>
      <c r="Q662" s="47">
        <v>24</v>
      </c>
      <c r="R662" s="47">
        <v>24</v>
      </c>
      <c r="S662" s="47">
        <v>24</v>
      </c>
      <c r="Z662" s="47">
        <v>785</v>
      </c>
      <c r="AA662" s="47">
        <v>814</v>
      </c>
      <c r="AB662" s="47">
        <v>843</v>
      </c>
      <c r="AC662" s="47">
        <v>878</v>
      </c>
      <c r="AD662" s="47">
        <v>849</v>
      </c>
      <c r="AE662" s="47">
        <v>722</v>
      </c>
      <c r="AF662" s="47">
        <v>7569</v>
      </c>
      <c r="AG662" s="47">
        <v>7158</v>
      </c>
      <c r="AH662" s="47">
        <v>6834</v>
      </c>
      <c r="AI662" s="47">
        <v>6281</v>
      </c>
      <c r="AJ662" s="47">
        <v>6287</v>
      </c>
      <c r="AK662" s="47">
        <v>6163</v>
      </c>
      <c r="AL662" s="349">
        <f t="shared" si="42"/>
        <v>0.864041095890411</v>
      </c>
      <c r="AM662" s="349">
        <f t="shared" si="42"/>
        <v>0.81712328767123288</v>
      </c>
      <c r="AN662" s="349">
        <f t="shared" si="42"/>
        <v>0.78013698630136985</v>
      </c>
      <c r="AO662" s="349">
        <f t="shared" si="42"/>
        <v>0.71700913242009123</v>
      </c>
      <c r="AP662" s="349">
        <f t="shared" si="42"/>
        <v>0.71769406392694057</v>
      </c>
      <c r="AQ662" s="349">
        <f t="shared" si="42"/>
        <v>0.70353881278538821</v>
      </c>
    </row>
    <row r="663" spans="1:43" hidden="1" x14ac:dyDescent="0.25">
      <c r="A663" s="348" t="s">
        <v>1964</v>
      </c>
      <c r="B663" s="348"/>
      <c r="C663" s="348"/>
      <c r="D663" s="348"/>
      <c r="E663" s="348"/>
      <c r="F663" s="348"/>
      <c r="G663" s="348"/>
      <c r="H663" s="348"/>
      <c r="I663" s="348"/>
      <c r="J663" t="s">
        <v>389</v>
      </c>
      <c r="K663" s="348" t="s">
        <v>1998</v>
      </c>
      <c r="L663" t="s">
        <v>1746</v>
      </c>
      <c r="M663" s="348" t="s">
        <v>1747</v>
      </c>
      <c r="N663" s="47"/>
      <c r="O663" s="47"/>
      <c r="P663" s="47">
        <v>6</v>
      </c>
      <c r="Q663" s="47">
        <v>6</v>
      </c>
      <c r="R663" s="47">
        <v>6</v>
      </c>
      <c r="S663" s="47">
        <v>6</v>
      </c>
      <c r="Z663" s="47"/>
      <c r="AA663" s="47"/>
      <c r="AB663" s="47">
        <v>376</v>
      </c>
      <c r="AC663" s="47">
        <v>326</v>
      </c>
      <c r="AD663" s="47">
        <v>279</v>
      </c>
      <c r="AE663" s="47">
        <v>222</v>
      </c>
      <c r="AF663" s="47"/>
      <c r="AG663" s="47"/>
      <c r="AH663" s="47">
        <v>1388</v>
      </c>
      <c r="AI663" s="47">
        <v>1222</v>
      </c>
      <c r="AJ663" s="47">
        <v>1122</v>
      </c>
      <c r="AK663" s="47">
        <v>1093</v>
      </c>
      <c r="AL663" s="349" t="str">
        <f t="shared" si="42"/>
        <v/>
      </c>
      <c r="AM663" s="349" t="str">
        <f t="shared" si="42"/>
        <v/>
      </c>
      <c r="AN663" s="349">
        <f t="shared" si="42"/>
        <v>0.63378995433789953</v>
      </c>
      <c r="AO663" s="349">
        <f t="shared" si="42"/>
        <v>0.55799086757990868</v>
      </c>
      <c r="AP663" s="349">
        <f t="shared" si="42"/>
        <v>0.51232876712328768</v>
      </c>
      <c r="AQ663" s="349">
        <f t="shared" si="42"/>
        <v>0.49908675799086755</v>
      </c>
    </row>
    <row r="664" spans="1:43" hidden="1" x14ac:dyDescent="0.25">
      <c r="A664" s="348" t="s">
        <v>1964</v>
      </c>
      <c r="B664" s="348"/>
      <c r="C664" s="348"/>
      <c r="D664" s="348"/>
      <c r="E664" s="348"/>
      <c r="F664" s="348"/>
      <c r="G664" s="348"/>
      <c r="H664" s="348"/>
      <c r="I664" s="348"/>
      <c r="J664" t="s">
        <v>389</v>
      </c>
      <c r="K664" s="348" t="s">
        <v>1998</v>
      </c>
      <c r="L664" t="s">
        <v>1966</v>
      </c>
      <c r="M664" s="348" t="s">
        <v>1967</v>
      </c>
      <c r="N664" s="47">
        <v>2</v>
      </c>
      <c r="O664" s="47">
        <v>2</v>
      </c>
      <c r="P664" s="47">
        <v>2</v>
      </c>
      <c r="Q664" s="47">
        <v>2</v>
      </c>
      <c r="R664" s="47">
        <v>2</v>
      </c>
      <c r="S664" s="47">
        <v>2</v>
      </c>
      <c r="Z664" s="47">
        <v>65</v>
      </c>
      <c r="AA664" s="47">
        <v>49</v>
      </c>
      <c r="AB664" s="47">
        <v>22</v>
      </c>
      <c r="AC664" s="47">
        <v>0</v>
      </c>
      <c r="AD664" s="47">
        <v>0</v>
      </c>
      <c r="AE664" s="47">
        <v>0</v>
      </c>
      <c r="AF664" s="47">
        <v>468</v>
      </c>
      <c r="AG664" s="47">
        <v>369</v>
      </c>
      <c r="AH664" s="47">
        <v>173</v>
      </c>
      <c r="AI664" s="47">
        <v>0</v>
      </c>
      <c r="AJ664" s="47">
        <v>0</v>
      </c>
      <c r="AK664" s="47"/>
      <c r="AL664" s="349">
        <f t="shared" si="42"/>
        <v>0.64109589041095894</v>
      </c>
      <c r="AM664" s="349">
        <f t="shared" si="42"/>
        <v>0.5054794520547945</v>
      </c>
      <c r="AN664" s="349">
        <f t="shared" si="42"/>
        <v>0.23698630136986301</v>
      </c>
      <c r="AO664" s="349">
        <f t="shared" si="42"/>
        <v>0</v>
      </c>
      <c r="AP664" s="349">
        <f t="shared" si="42"/>
        <v>0</v>
      </c>
      <c r="AQ664" s="349">
        <f t="shared" si="42"/>
        <v>0</v>
      </c>
    </row>
    <row r="665" spans="1:43" hidden="1" x14ac:dyDescent="0.25">
      <c r="A665" s="348" t="s">
        <v>1964</v>
      </c>
      <c r="B665" s="348"/>
      <c r="C665" s="348"/>
      <c r="D665" s="348"/>
      <c r="E665" s="348"/>
      <c r="F665" s="348"/>
      <c r="G665" s="348"/>
      <c r="H665" s="348"/>
      <c r="I665" s="348"/>
      <c r="J665" t="s">
        <v>389</v>
      </c>
      <c r="K665" s="348" t="s">
        <v>1998</v>
      </c>
      <c r="L665" t="s">
        <v>1775</v>
      </c>
      <c r="M665" s="348" t="s">
        <v>1776</v>
      </c>
      <c r="N665" s="47">
        <v>6</v>
      </c>
      <c r="O665" s="47">
        <v>6</v>
      </c>
      <c r="P665" s="47"/>
      <c r="Q665" s="47"/>
      <c r="R665" s="47"/>
      <c r="S665" s="47"/>
      <c r="Z665" s="47">
        <v>471</v>
      </c>
      <c r="AA665" s="47">
        <v>381</v>
      </c>
      <c r="AB665" s="47"/>
      <c r="AC665" s="47"/>
      <c r="AD665" s="47"/>
      <c r="AE665" s="47"/>
      <c r="AF665" s="47">
        <v>1563</v>
      </c>
      <c r="AG665" s="47">
        <v>1458</v>
      </c>
      <c r="AH665" s="47"/>
      <c r="AI665" s="47"/>
      <c r="AJ665" s="47"/>
      <c r="AK665" s="47"/>
      <c r="AL665" s="349">
        <f t="shared" si="42"/>
        <v>0.71369863013698631</v>
      </c>
      <c r="AM665" s="349">
        <f t="shared" si="42"/>
        <v>0.66575342465753429</v>
      </c>
      <c r="AN665" s="349" t="str">
        <f t="shared" si="42"/>
        <v/>
      </c>
      <c r="AO665" s="349" t="str">
        <f t="shared" si="42"/>
        <v/>
      </c>
      <c r="AP665" s="349" t="str">
        <f t="shared" si="42"/>
        <v/>
      </c>
      <c r="AQ665" s="349" t="str">
        <f t="shared" si="42"/>
        <v/>
      </c>
    </row>
    <row r="666" spans="1:43" hidden="1" x14ac:dyDescent="0.25">
      <c r="A666" s="348" t="s">
        <v>1968</v>
      </c>
      <c r="B666" s="348"/>
      <c r="C666" s="348"/>
      <c r="D666" s="348"/>
      <c r="E666" s="348"/>
      <c r="F666" s="348"/>
      <c r="G666" s="348"/>
      <c r="H666" s="348"/>
      <c r="I666" s="348"/>
      <c r="J666" t="s">
        <v>457</v>
      </c>
      <c r="K666" s="348" t="s">
        <v>1999</v>
      </c>
      <c r="L666" t="s">
        <v>1763</v>
      </c>
      <c r="M666" s="348" t="s">
        <v>1764</v>
      </c>
      <c r="N666" s="47">
        <v>46</v>
      </c>
      <c r="O666" s="47">
        <v>46</v>
      </c>
      <c r="P666" s="47">
        <v>46</v>
      </c>
      <c r="Q666" s="47">
        <v>46</v>
      </c>
      <c r="R666" s="47">
        <v>27</v>
      </c>
      <c r="S666" s="47">
        <v>46</v>
      </c>
      <c r="Z666" s="47">
        <v>1080</v>
      </c>
      <c r="AA666" s="47">
        <v>1138</v>
      </c>
      <c r="AB666" s="47">
        <v>945</v>
      </c>
      <c r="AC666" s="47">
        <v>699</v>
      </c>
      <c r="AD666" s="47">
        <v>673</v>
      </c>
      <c r="AE666" s="47">
        <v>681</v>
      </c>
      <c r="AF666" s="47">
        <v>12790</v>
      </c>
      <c r="AG666" s="47">
        <v>12819</v>
      </c>
      <c r="AH666" s="47">
        <v>11258</v>
      </c>
      <c r="AI666" s="47">
        <v>7860</v>
      </c>
      <c r="AJ666" s="47">
        <v>6137</v>
      </c>
      <c r="AK666" s="47">
        <v>6165</v>
      </c>
      <c r="AL666" s="349">
        <f t="shared" si="42"/>
        <v>0.76176295413936868</v>
      </c>
      <c r="AM666" s="349">
        <f t="shared" si="42"/>
        <v>0.76349017272185826</v>
      </c>
      <c r="AN666" s="349">
        <f t="shared" si="42"/>
        <v>0.67051816557474686</v>
      </c>
      <c r="AO666" s="349">
        <f t="shared" si="42"/>
        <v>0.46813579511614056</v>
      </c>
      <c r="AP666" s="349">
        <f t="shared" si="42"/>
        <v>0.62272957889396252</v>
      </c>
      <c r="AQ666" s="349">
        <f t="shared" si="42"/>
        <v>0.36718284693269804</v>
      </c>
    </row>
    <row r="667" spans="1:43" hidden="1" x14ac:dyDescent="0.25">
      <c r="A667" s="348" t="s">
        <v>1968</v>
      </c>
      <c r="B667" s="348"/>
      <c r="C667" s="348"/>
      <c r="D667" s="348"/>
      <c r="E667" s="348"/>
      <c r="F667" s="348"/>
      <c r="G667" s="348"/>
      <c r="H667" s="348"/>
      <c r="I667" s="348"/>
      <c r="J667" t="s">
        <v>457</v>
      </c>
      <c r="K667" s="348" t="s">
        <v>1999</v>
      </c>
      <c r="L667" t="s">
        <v>2000</v>
      </c>
      <c r="M667" s="348" t="s">
        <v>2001</v>
      </c>
      <c r="N667" s="47">
        <v>4</v>
      </c>
      <c r="O667" s="47">
        <v>4</v>
      </c>
      <c r="P667" s="47">
        <v>4</v>
      </c>
      <c r="Q667" s="47">
        <v>4</v>
      </c>
      <c r="R667" s="47">
        <v>4</v>
      </c>
      <c r="S667" s="47">
        <v>4</v>
      </c>
      <c r="Z667" s="47">
        <v>160</v>
      </c>
      <c r="AA667" s="47">
        <v>201</v>
      </c>
      <c r="AB667" s="47">
        <v>174</v>
      </c>
      <c r="AC667" s="47">
        <v>149</v>
      </c>
      <c r="AD667" s="47">
        <v>132</v>
      </c>
      <c r="AE667" s="47">
        <v>119</v>
      </c>
      <c r="AF667" s="47">
        <v>869</v>
      </c>
      <c r="AG667" s="47">
        <v>833</v>
      </c>
      <c r="AH667" s="47">
        <v>779</v>
      </c>
      <c r="AI667" s="47">
        <v>811</v>
      </c>
      <c r="AJ667" s="47">
        <v>722</v>
      </c>
      <c r="AK667" s="47">
        <v>805</v>
      </c>
      <c r="AL667" s="349">
        <f t="shared" si="42"/>
        <v>0.59520547945205482</v>
      </c>
      <c r="AM667" s="349">
        <f t="shared" si="42"/>
        <v>0.57054794520547947</v>
      </c>
      <c r="AN667" s="349">
        <f t="shared" si="42"/>
        <v>0.53356164383561644</v>
      </c>
      <c r="AO667" s="349">
        <f t="shared" si="42"/>
        <v>0.55547945205479454</v>
      </c>
      <c r="AP667" s="349">
        <f t="shared" si="42"/>
        <v>0.4945205479452055</v>
      </c>
      <c r="AQ667" s="349">
        <f t="shared" si="42"/>
        <v>0.55136986301369861</v>
      </c>
    </row>
    <row r="668" spans="1:43" hidden="1" x14ac:dyDescent="0.25">
      <c r="A668" s="348" t="s">
        <v>1968</v>
      </c>
      <c r="B668" s="348"/>
      <c r="C668" s="348"/>
      <c r="D668" s="348"/>
      <c r="E668" s="348"/>
      <c r="F668" s="348"/>
      <c r="G668" s="348"/>
      <c r="H668" s="348"/>
      <c r="I668" s="348"/>
      <c r="J668" t="s">
        <v>457</v>
      </c>
      <c r="K668" s="348" t="s">
        <v>1999</v>
      </c>
      <c r="L668" t="s">
        <v>1814</v>
      </c>
      <c r="M668" s="348" t="s">
        <v>1815</v>
      </c>
      <c r="N668" s="47">
        <v>20</v>
      </c>
      <c r="O668" s="47">
        <v>20</v>
      </c>
      <c r="P668" s="47">
        <v>20</v>
      </c>
      <c r="Q668" s="47">
        <v>20</v>
      </c>
      <c r="R668" s="47">
        <v>20</v>
      </c>
      <c r="S668" s="47">
        <v>20</v>
      </c>
      <c r="Z668" s="47">
        <v>488</v>
      </c>
      <c r="AA668" s="47">
        <v>529</v>
      </c>
      <c r="AB668" s="47">
        <v>518</v>
      </c>
      <c r="AC668" s="47">
        <v>485</v>
      </c>
      <c r="AD668" s="47">
        <v>506</v>
      </c>
      <c r="AE668" s="47">
        <v>417</v>
      </c>
      <c r="AF668" s="47">
        <v>5248</v>
      </c>
      <c r="AG668" s="47">
        <v>5241</v>
      </c>
      <c r="AH668" s="47">
        <v>5429</v>
      </c>
      <c r="AI668" s="47">
        <v>5215</v>
      </c>
      <c r="AJ668" s="47">
        <v>5311</v>
      </c>
      <c r="AK668" s="47">
        <v>5196</v>
      </c>
      <c r="AL668" s="349">
        <f t="shared" si="42"/>
        <v>0.71890410958904105</v>
      </c>
      <c r="AM668" s="349">
        <f t="shared" si="42"/>
        <v>0.71794520547945206</v>
      </c>
      <c r="AN668" s="349">
        <f t="shared" si="42"/>
        <v>0.74369863013698623</v>
      </c>
      <c r="AO668" s="349">
        <f t="shared" si="42"/>
        <v>0.71438356164383565</v>
      </c>
      <c r="AP668" s="349">
        <f t="shared" si="42"/>
        <v>0.72753424657534249</v>
      </c>
      <c r="AQ668" s="349">
        <f t="shared" si="42"/>
        <v>0.71178082191780823</v>
      </c>
    </row>
    <row r="669" spans="1:43" hidden="1" x14ac:dyDescent="0.25">
      <c r="A669" s="348" t="s">
        <v>1968</v>
      </c>
      <c r="B669" s="348"/>
      <c r="C669" s="348"/>
      <c r="D669" s="348"/>
      <c r="E669" s="348"/>
      <c r="F669" s="348"/>
      <c r="G669" s="348"/>
      <c r="H669" s="348"/>
      <c r="I669" s="348"/>
      <c r="J669" t="s">
        <v>457</v>
      </c>
      <c r="K669" s="348" t="s">
        <v>1999</v>
      </c>
      <c r="L669" t="s">
        <v>1751</v>
      </c>
      <c r="M669" s="348" t="s">
        <v>1752</v>
      </c>
      <c r="N669" s="47">
        <v>43</v>
      </c>
      <c r="O669" s="47">
        <v>43</v>
      </c>
      <c r="P669" s="47">
        <v>43</v>
      </c>
      <c r="Q669" s="47">
        <v>43</v>
      </c>
      <c r="R669" s="47">
        <v>27</v>
      </c>
      <c r="S669" s="47">
        <v>43</v>
      </c>
      <c r="Z669" s="47">
        <v>655</v>
      </c>
      <c r="AA669" s="47">
        <v>669</v>
      </c>
      <c r="AB669" s="47">
        <v>587</v>
      </c>
      <c r="AC669" s="47">
        <v>396</v>
      </c>
      <c r="AD669" s="47">
        <v>367</v>
      </c>
      <c r="AE669" s="47">
        <v>369</v>
      </c>
      <c r="AF669" s="47">
        <v>12711</v>
      </c>
      <c r="AG669" s="47">
        <v>13171</v>
      </c>
      <c r="AH669" s="47">
        <v>11518</v>
      </c>
      <c r="AI669" s="47">
        <v>8121</v>
      </c>
      <c r="AJ669" s="47">
        <v>7706</v>
      </c>
      <c r="AK669" s="47">
        <v>7515</v>
      </c>
      <c r="AL669" s="349">
        <f t="shared" si="42"/>
        <v>0.80987575661038536</v>
      </c>
      <c r="AM669" s="349">
        <f t="shared" si="42"/>
        <v>0.83918445364765848</v>
      </c>
      <c r="AN669" s="349">
        <f t="shared" si="42"/>
        <v>0.73386428798980563</v>
      </c>
      <c r="AO669" s="349">
        <f t="shared" si="42"/>
        <v>0.51742593182542207</v>
      </c>
      <c r="AP669" s="349">
        <f t="shared" si="42"/>
        <v>0.78193810248604767</v>
      </c>
      <c r="AQ669" s="349">
        <f t="shared" si="42"/>
        <v>0.47881490920675374</v>
      </c>
    </row>
    <row r="670" spans="1:43" hidden="1" x14ac:dyDescent="0.25">
      <c r="A670" s="348" t="s">
        <v>1943</v>
      </c>
      <c r="B670" s="348"/>
      <c r="C670" s="348"/>
      <c r="D670" s="348"/>
      <c r="E670" s="348"/>
      <c r="F670" s="348"/>
      <c r="G670" s="348"/>
      <c r="H670" s="348"/>
      <c r="I670" s="348"/>
      <c r="J670" t="s">
        <v>404</v>
      </c>
      <c r="K670" s="348" t="s">
        <v>2002</v>
      </c>
      <c r="L670" t="s">
        <v>1735</v>
      </c>
      <c r="M670" s="348" t="s">
        <v>1736</v>
      </c>
      <c r="N670" s="47">
        <v>63</v>
      </c>
      <c r="O670" s="47">
        <v>63</v>
      </c>
      <c r="P670" s="47">
        <v>63</v>
      </c>
      <c r="Q670" s="47">
        <v>63</v>
      </c>
      <c r="R670" s="47">
        <v>63</v>
      </c>
      <c r="S670" s="47">
        <v>63</v>
      </c>
      <c r="Z670" s="47">
        <v>2159</v>
      </c>
      <c r="AA670" s="47">
        <v>2098</v>
      </c>
      <c r="AB670" s="47">
        <v>2405</v>
      </c>
      <c r="AC670" s="47">
        <v>2777</v>
      </c>
      <c r="AD670" s="47">
        <v>3044</v>
      </c>
      <c r="AE670" s="47">
        <v>3016</v>
      </c>
      <c r="AF670" s="47">
        <v>17255</v>
      </c>
      <c r="AG670" s="47">
        <v>16025</v>
      </c>
      <c r="AH670" s="47">
        <v>16619</v>
      </c>
      <c r="AI670" s="47">
        <v>17111</v>
      </c>
      <c r="AJ670" s="47">
        <v>19411</v>
      </c>
      <c r="AK670" s="47">
        <v>18122</v>
      </c>
      <c r="AL670" s="349">
        <f t="shared" si="42"/>
        <v>0.75038051750380519</v>
      </c>
      <c r="AM670" s="349">
        <f t="shared" si="42"/>
        <v>0.69689062839747773</v>
      </c>
      <c r="AN670" s="349">
        <f t="shared" si="42"/>
        <v>0.72272233094150895</v>
      </c>
      <c r="AO670" s="349">
        <f t="shared" si="42"/>
        <v>0.74411828658403989</v>
      </c>
      <c r="AP670" s="349">
        <f t="shared" si="42"/>
        <v>0.84414003044140018</v>
      </c>
      <c r="AQ670" s="349">
        <f t="shared" si="42"/>
        <v>0.78808436616655797</v>
      </c>
    </row>
    <row r="671" spans="1:43" hidden="1" x14ac:dyDescent="0.25">
      <c r="A671" s="348" t="s">
        <v>1943</v>
      </c>
      <c r="B671" s="348"/>
      <c r="C671" s="348"/>
      <c r="D671" s="348"/>
      <c r="E671" s="348"/>
      <c r="F671" s="348"/>
      <c r="G671" s="348"/>
      <c r="H671" s="348"/>
      <c r="I671" s="348"/>
      <c r="J671" t="s">
        <v>404</v>
      </c>
      <c r="K671" s="348" t="s">
        <v>2002</v>
      </c>
      <c r="L671" t="s">
        <v>1794</v>
      </c>
      <c r="M671" s="348" t="s">
        <v>1795</v>
      </c>
      <c r="N671" s="47">
        <v>32</v>
      </c>
      <c r="O671" s="47">
        <v>32</v>
      </c>
      <c r="P671" s="47">
        <v>32</v>
      </c>
      <c r="Q671" s="47">
        <v>32</v>
      </c>
      <c r="R671" s="47">
        <v>32</v>
      </c>
      <c r="S671" s="47">
        <v>32</v>
      </c>
      <c r="Z671" s="47">
        <v>1269</v>
      </c>
      <c r="AA671" s="47">
        <v>1034</v>
      </c>
      <c r="AB671" s="47">
        <v>1420</v>
      </c>
      <c r="AC671" s="47">
        <v>1287</v>
      </c>
      <c r="AD671" s="47">
        <v>1344</v>
      </c>
      <c r="AE671" s="47">
        <v>1181</v>
      </c>
      <c r="AF671" s="47">
        <v>8671</v>
      </c>
      <c r="AG671" s="47">
        <v>5988</v>
      </c>
      <c r="AH671" s="47">
        <v>8396</v>
      </c>
      <c r="AI671" s="47">
        <v>7970</v>
      </c>
      <c r="AJ671" s="47">
        <v>8372</v>
      </c>
      <c r="AK671" s="47">
        <v>7816</v>
      </c>
      <c r="AL671" s="349">
        <f t="shared" si="42"/>
        <v>0.74238013698630134</v>
      </c>
      <c r="AM671" s="349">
        <f t="shared" si="42"/>
        <v>0.51267123287671235</v>
      </c>
      <c r="AN671" s="349">
        <f t="shared" si="42"/>
        <v>0.71883561643835614</v>
      </c>
      <c r="AO671" s="349">
        <f t="shared" si="42"/>
        <v>0.68236301369863017</v>
      </c>
      <c r="AP671" s="349">
        <f t="shared" si="42"/>
        <v>0.71678082191780823</v>
      </c>
      <c r="AQ671" s="349">
        <f t="shared" si="42"/>
        <v>0.66917808219178088</v>
      </c>
    </row>
    <row r="672" spans="1:43" hidden="1" x14ac:dyDescent="0.25">
      <c r="A672" s="348" t="s">
        <v>1943</v>
      </c>
      <c r="B672" s="348"/>
      <c r="C672" s="348"/>
      <c r="D672" s="348"/>
      <c r="E672" s="348"/>
      <c r="F672" s="348"/>
      <c r="G672" s="348"/>
      <c r="H672" s="348"/>
      <c r="I672" s="348"/>
      <c r="J672" t="s">
        <v>404</v>
      </c>
      <c r="K672" s="348" t="s">
        <v>2002</v>
      </c>
      <c r="L672" t="s">
        <v>1723</v>
      </c>
      <c r="M672" s="348" t="s">
        <v>1724</v>
      </c>
      <c r="N672" s="47">
        <v>20</v>
      </c>
      <c r="O672" s="47">
        <v>20</v>
      </c>
      <c r="P672" s="47">
        <v>20</v>
      </c>
      <c r="Q672" s="47">
        <v>20</v>
      </c>
      <c r="R672" s="47">
        <v>20</v>
      </c>
      <c r="S672" s="47">
        <v>20</v>
      </c>
      <c r="Z672" s="47">
        <v>704</v>
      </c>
      <c r="AA672" s="47">
        <v>674</v>
      </c>
      <c r="AB672" s="47">
        <v>685</v>
      </c>
      <c r="AC672" s="47">
        <v>762</v>
      </c>
      <c r="AD672" s="47">
        <v>729</v>
      </c>
      <c r="AE672" s="47">
        <v>714</v>
      </c>
      <c r="AF672" s="47">
        <v>6046</v>
      </c>
      <c r="AG672" s="47">
        <v>5725</v>
      </c>
      <c r="AH672" s="47">
        <v>5864</v>
      </c>
      <c r="AI672" s="47">
        <v>5997</v>
      </c>
      <c r="AJ672" s="47">
        <v>6105</v>
      </c>
      <c r="AK672" s="47">
        <v>5662</v>
      </c>
      <c r="AL672" s="349">
        <f t="shared" si="42"/>
        <v>0.82821917808219181</v>
      </c>
      <c r="AM672" s="349">
        <f t="shared" si="42"/>
        <v>0.78424657534246578</v>
      </c>
      <c r="AN672" s="349">
        <f t="shared" si="42"/>
        <v>0.8032876712328767</v>
      </c>
      <c r="AO672" s="349">
        <f t="shared" si="42"/>
        <v>0.82150684931506857</v>
      </c>
      <c r="AP672" s="349">
        <f t="shared" si="42"/>
        <v>0.83630136986301373</v>
      </c>
      <c r="AQ672" s="349">
        <f t="shared" si="42"/>
        <v>0.77561643835616445</v>
      </c>
    </row>
    <row r="673" spans="1:43" hidden="1" x14ac:dyDescent="0.25">
      <c r="A673" s="348" t="s">
        <v>1943</v>
      </c>
      <c r="B673" s="348"/>
      <c r="C673" s="348"/>
      <c r="D673" s="348"/>
      <c r="E673" s="348"/>
      <c r="F673" s="348"/>
      <c r="G673" s="348"/>
      <c r="H673" s="348"/>
      <c r="I673" s="348"/>
      <c r="J673" t="s">
        <v>404</v>
      </c>
      <c r="K673" s="348" t="s">
        <v>2002</v>
      </c>
      <c r="L673" t="s">
        <v>1737</v>
      </c>
      <c r="M673" s="348" t="s">
        <v>1738</v>
      </c>
      <c r="N673" s="47">
        <v>44</v>
      </c>
      <c r="O673" s="47">
        <v>44</v>
      </c>
      <c r="P673" s="47">
        <v>44</v>
      </c>
      <c r="Q673" s="47">
        <v>44</v>
      </c>
      <c r="R673" s="47">
        <v>44</v>
      </c>
      <c r="S673" s="47">
        <v>44</v>
      </c>
      <c r="Z673" s="47">
        <v>1899</v>
      </c>
      <c r="AA673" s="47">
        <v>1802</v>
      </c>
      <c r="AB673" s="47">
        <v>1922</v>
      </c>
      <c r="AC673" s="47">
        <v>2097</v>
      </c>
      <c r="AD673" s="47">
        <v>2047</v>
      </c>
      <c r="AE673" s="47">
        <v>2174</v>
      </c>
      <c r="AF673" s="47">
        <v>11668</v>
      </c>
      <c r="AG673" s="47">
        <v>10947</v>
      </c>
      <c r="AH673" s="47">
        <v>11737</v>
      </c>
      <c r="AI673" s="47">
        <v>11792</v>
      </c>
      <c r="AJ673" s="47">
        <v>11510</v>
      </c>
      <c r="AK673" s="47">
        <v>12137</v>
      </c>
      <c r="AL673" s="349">
        <f t="shared" si="42"/>
        <v>0.72652552926525527</v>
      </c>
      <c r="AM673" s="349">
        <f t="shared" si="42"/>
        <v>0.68163138231631382</v>
      </c>
      <c r="AN673" s="349">
        <f t="shared" si="42"/>
        <v>0.73082191780821915</v>
      </c>
      <c r="AO673" s="349">
        <f t="shared" si="42"/>
        <v>0.73424657534246573</v>
      </c>
      <c r="AP673" s="349">
        <f t="shared" si="42"/>
        <v>0.7166874221668742</v>
      </c>
      <c r="AQ673" s="349">
        <f t="shared" si="42"/>
        <v>0.75572851805728514</v>
      </c>
    </row>
    <row r="674" spans="1:43" hidden="1" x14ac:dyDescent="0.25">
      <c r="A674" s="348" t="s">
        <v>1943</v>
      </c>
      <c r="B674" s="348"/>
      <c r="C674" s="348"/>
      <c r="D674" s="348"/>
      <c r="E674" s="348"/>
      <c r="F674" s="348"/>
      <c r="G674" s="348"/>
      <c r="H674" s="348"/>
      <c r="I674" s="348"/>
      <c r="J674" t="s">
        <v>404</v>
      </c>
      <c r="K674" s="348" t="s">
        <v>2002</v>
      </c>
      <c r="L674" t="s">
        <v>1784</v>
      </c>
      <c r="M674" s="348" t="s">
        <v>1701</v>
      </c>
      <c r="N674" s="47">
        <v>80</v>
      </c>
      <c r="O674" s="47">
        <v>80</v>
      </c>
      <c r="P674" s="47">
        <v>80</v>
      </c>
      <c r="Q674" s="47">
        <v>80</v>
      </c>
      <c r="R674" s="47">
        <v>80</v>
      </c>
      <c r="S674" s="47">
        <v>80</v>
      </c>
      <c r="Z674" s="47">
        <v>1681</v>
      </c>
      <c r="AA674" s="47">
        <v>1498</v>
      </c>
      <c r="AB674" s="47">
        <v>1693</v>
      </c>
      <c r="AC674" s="47">
        <v>1680</v>
      </c>
      <c r="AD674" s="47">
        <v>1677</v>
      </c>
      <c r="AE674" s="47">
        <v>1749</v>
      </c>
      <c r="AF674" s="47">
        <v>22756</v>
      </c>
      <c r="AG674" s="47">
        <v>20373</v>
      </c>
      <c r="AH674" s="47">
        <v>21532</v>
      </c>
      <c r="AI674" s="47">
        <v>19874</v>
      </c>
      <c r="AJ674" s="47">
        <v>20716</v>
      </c>
      <c r="AK674" s="47">
        <v>22183</v>
      </c>
      <c r="AL674" s="349">
        <f t="shared" si="42"/>
        <v>0.77931506849315069</v>
      </c>
      <c r="AM674" s="349">
        <f t="shared" si="42"/>
        <v>0.69770547945205474</v>
      </c>
      <c r="AN674" s="349">
        <f t="shared" si="42"/>
        <v>0.73739726027397257</v>
      </c>
      <c r="AO674" s="349">
        <f t="shared" si="42"/>
        <v>0.68061643835616437</v>
      </c>
      <c r="AP674" s="349">
        <f t="shared" si="42"/>
        <v>0.70945205479452056</v>
      </c>
      <c r="AQ674" s="349">
        <f t="shared" si="42"/>
        <v>0.75969178082191791</v>
      </c>
    </row>
    <row r="675" spans="1:43" x14ac:dyDescent="0.25">
      <c r="A675" s="348" t="s">
        <v>1943</v>
      </c>
      <c r="B675" s="348" t="s">
        <v>1725</v>
      </c>
      <c r="C675" s="355" t="str">
        <f>IFERROR(INDEX('OSN _po nemocniciach'!G:G,MATCH(J675,'OSN _po nemocniciach'!C:C,0)),"n/a")</f>
        <v>Trenciansky kraj</v>
      </c>
      <c r="D675" s="355" t="str">
        <f>IFERROR(INDEX('OSN _po nemocniciach'!D:D,MATCH(J675,'OSN _po nemocniciach'!C:C,0)),"n/a")</f>
        <v>Trencin</v>
      </c>
      <c r="E675" s="359" t="s">
        <v>1559</v>
      </c>
      <c r="F675" s="360">
        <v>0</v>
      </c>
      <c r="G675" s="359"/>
      <c r="H675" s="361">
        <f>AE675</f>
        <v>1826</v>
      </c>
      <c r="I675" s="362">
        <f>IF(E675="ANO",F675*H675,"n/a")</f>
        <v>0</v>
      </c>
      <c r="J675" t="s">
        <v>404</v>
      </c>
      <c r="K675" s="348" t="s">
        <v>2002</v>
      </c>
      <c r="L675" t="s">
        <v>1620</v>
      </c>
      <c r="M675" s="348" t="s">
        <v>1739</v>
      </c>
      <c r="N675" s="47">
        <v>25</v>
      </c>
      <c r="O675" s="47">
        <v>25</v>
      </c>
      <c r="P675" s="47">
        <v>25</v>
      </c>
      <c r="Q675" s="47">
        <v>25</v>
      </c>
      <c r="R675" s="47">
        <v>25</v>
      </c>
      <c r="S675" s="47">
        <v>25</v>
      </c>
      <c r="T675">
        <v>25</v>
      </c>
      <c r="U675">
        <v>25</v>
      </c>
      <c r="V675">
        <v>25</v>
      </c>
      <c r="W675">
        <v>25</v>
      </c>
      <c r="X675">
        <v>25</v>
      </c>
      <c r="Y675">
        <v>25</v>
      </c>
      <c r="Z675" s="47">
        <v>1910</v>
      </c>
      <c r="AA675" s="47">
        <v>1835</v>
      </c>
      <c r="AB675" s="47">
        <v>1820</v>
      </c>
      <c r="AC675" s="47">
        <v>1711</v>
      </c>
      <c r="AD675" s="47">
        <v>1755</v>
      </c>
      <c r="AE675" s="47">
        <v>1826</v>
      </c>
      <c r="AF675" s="47">
        <v>5779</v>
      </c>
      <c r="AG675" s="47">
        <v>4936</v>
      </c>
      <c r="AH675" s="47">
        <v>5078</v>
      </c>
      <c r="AI675" s="47">
        <v>4923</v>
      </c>
      <c r="AJ675" s="47">
        <v>4988</v>
      </c>
      <c r="AK675" s="47">
        <v>4926</v>
      </c>
      <c r="AL675" s="349">
        <f t="shared" si="42"/>
        <v>0.63331506849315067</v>
      </c>
      <c r="AM675" s="349">
        <f t="shared" si="42"/>
        <v>0.54093150684931501</v>
      </c>
      <c r="AN675" s="349">
        <f t="shared" si="42"/>
        <v>0.55649315068493155</v>
      </c>
      <c r="AO675" s="349">
        <f t="shared" si="42"/>
        <v>0.53950684931506843</v>
      </c>
      <c r="AP675" s="349">
        <f t="shared" si="42"/>
        <v>0.54663013698630136</v>
      </c>
      <c r="AQ675" s="349">
        <f t="shared" si="42"/>
        <v>0.53983561643835609</v>
      </c>
    </row>
    <row r="676" spans="1:43" hidden="1" x14ac:dyDescent="0.25">
      <c r="A676" s="348" t="s">
        <v>1943</v>
      </c>
      <c r="B676" s="348"/>
      <c r="C676" s="348"/>
      <c r="D676" s="348"/>
      <c r="E676" s="348"/>
      <c r="F676" s="348"/>
      <c r="G676" s="348"/>
      <c r="H676" s="348"/>
      <c r="I676" s="348"/>
      <c r="J676" t="s">
        <v>404</v>
      </c>
      <c r="K676" s="348" t="s">
        <v>2002</v>
      </c>
      <c r="L676" t="s">
        <v>1740</v>
      </c>
      <c r="M676" s="348" t="s">
        <v>1741</v>
      </c>
      <c r="N676" s="47">
        <v>81</v>
      </c>
      <c r="O676" s="47">
        <v>81</v>
      </c>
      <c r="P676" s="47">
        <v>81</v>
      </c>
      <c r="Q676" s="47">
        <v>81</v>
      </c>
      <c r="R676" s="47">
        <v>81</v>
      </c>
      <c r="S676" s="47">
        <v>81</v>
      </c>
      <c r="Z676" s="47">
        <v>4803</v>
      </c>
      <c r="AA676" s="47">
        <v>4366</v>
      </c>
      <c r="AB676" s="47">
        <v>4507</v>
      </c>
      <c r="AC676" s="47">
        <v>4394</v>
      </c>
      <c r="AD676" s="47">
        <v>4636</v>
      </c>
      <c r="AE676" s="47">
        <v>4959</v>
      </c>
      <c r="AF676" s="47">
        <v>20626</v>
      </c>
      <c r="AG676" s="47">
        <v>19181</v>
      </c>
      <c r="AH676" s="47">
        <v>20117</v>
      </c>
      <c r="AI676" s="47">
        <v>19321</v>
      </c>
      <c r="AJ676" s="47">
        <v>19864</v>
      </c>
      <c r="AK676" s="47">
        <v>20029</v>
      </c>
      <c r="AL676" s="349">
        <f t="shared" si="42"/>
        <v>0.69764924742093692</v>
      </c>
      <c r="AM676" s="349">
        <f t="shared" si="42"/>
        <v>0.6487738880432945</v>
      </c>
      <c r="AN676" s="349">
        <f t="shared" si="42"/>
        <v>0.68043294435988499</v>
      </c>
      <c r="AO676" s="349">
        <f t="shared" si="42"/>
        <v>0.65350921697953657</v>
      </c>
      <c r="AP676" s="349">
        <f t="shared" si="42"/>
        <v>0.67187552849653298</v>
      </c>
      <c r="AQ676" s="349">
        <f t="shared" si="42"/>
        <v>0.6774564518856756</v>
      </c>
    </row>
    <row r="677" spans="1:43" hidden="1" x14ac:dyDescent="0.25">
      <c r="A677" s="348" t="s">
        <v>1943</v>
      </c>
      <c r="B677" s="348"/>
      <c r="C677" s="348"/>
      <c r="D677" s="348"/>
      <c r="E677" s="348"/>
      <c r="F677" s="348"/>
      <c r="G677" s="348"/>
      <c r="H677" s="348"/>
      <c r="I677" s="348"/>
      <c r="J677" t="s">
        <v>404</v>
      </c>
      <c r="K677" s="348" t="s">
        <v>2002</v>
      </c>
      <c r="L677" t="s">
        <v>1742</v>
      </c>
      <c r="M677" s="348" t="s">
        <v>1743</v>
      </c>
      <c r="N677" s="47">
        <v>103</v>
      </c>
      <c r="O677" s="47">
        <v>103</v>
      </c>
      <c r="P677" s="47">
        <v>103</v>
      </c>
      <c r="Q677" s="47">
        <v>103</v>
      </c>
      <c r="R677" s="47">
        <v>93</v>
      </c>
      <c r="S677" s="47">
        <v>93</v>
      </c>
      <c r="Z677" s="47">
        <v>4945</v>
      </c>
      <c r="AA677" s="47">
        <v>5169</v>
      </c>
      <c r="AB677" s="47">
        <v>5416</v>
      </c>
      <c r="AC677" s="47">
        <v>5093</v>
      </c>
      <c r="AD677" s="47">
        <v>5443</v>
      </c>
      <c r="AE677" s="47">
        <v>5521</v>
      </c>
      <c r="AF677" s="47">
        <v>26091</v>
      </c>
      <c r="AG677" s="47">
        <v>25897</v>
      </c>
      <c r="AH677" s="47">
        <v>26394</v>
      </c>
      <c r="AI677" s="47">
        <v>23983</v>
      </c>
      <c r="AJ677" s="47">
        <v>24191</v>
      </c>
      <c r="AK677" s="47">
        <v>24277</v>
      </c>
      <c r="AL677" s="349">
        <f t="shared" si="42"/>
        <v>0.69400186194972735</v>
      </c>
      <c r="AM677" s="349">
        <f t="shared" si="42"/>
        <v>0.68884160127676552</v>
      </c>
      <c r="AN677" s="349">
        <f t="shared" si="42"/>
        <v>0.70206144434100271</v>
      </c>
      <c r="AO677" s="349">
        <f t="shared" si="42"/>
        <v>0.63793057587445146</v>
      </c>
      <c r="AP677" s="349">
        <f t="shared" si="42"/>
        <v>0.71265282073943148</v>
      </c>
      <c r="AQ677" s="349">
        <f t="shared" si="42"/>
        <v>0.71518633082928273</v>
      </c>
    </row>
    <row r="678" spans="1:43" hidden="1" x14ac:dyDescent="0.25">
      <c r="A678" s="348" t="s">
        <v>1943</v>
      </c>
      <c r="B678" s="348"/>
      <c r="C678" s="348"/>
      <c r="D678" s="348"/>
      <c r="E678" s="348"/>
      <c r="F678" s="348"/>
      <c r="G678" s="348"/>
      <c r="H678" s="348"/>
      <c r="I678" s="348"/>
      <c r="J678" t="s">
        <v>404</v>
      </c>
      <c r="K678" s="348" t="s">
        <v>2002</v>
      </c>
      <c r="L678" t="s">
        <v>1627</v>
      </c>
      <c r="M678" s="348" t="s">
        <v>1756</v>
      </c>
      <c r="N678" s="47">
        <v>37</v>
      </c>
      <c r="O678" s="47">
        <v>37</v>
      </c>
      <c r="P678" s="47">
        <v>37</v>
      </c>
      <c r="Q678" s="47">
        <v>37</v>
      </c>
      <c r="R678" s="47">
        <v>37</v>
      </c>
      <c r="S678" s="47">
        <v>37</v>
      </c>
      <c r="Z678" s="47">
        <v>1191</v>
      </c>
      <c r="AA678" s="47">
        <v>1278</v>
      </c>
      <c r="AB678" s="47">
        <v>1345</v>
      </c>
      <c r="AC678" s="47">
        <v>1427</v>
      </c>
      <c r="AD678" s="47">
        <v>1293</v>
      </c>
      <c r="AE678" s="47">
        <v>1216</v>
      </c>
      <c r="AF678" s="47">
        <v>8567</v>
      </c>
      <c r="AG678" s="47">
        <v>9670</v>
      </c>
      <c r="AH678" s="47">
        <v>9758</v>
      </c>
      <c r="AI678" s="47">
        <v>9305</v>
      </c>
      <c r="AJ678" s="47">
        <v>9187</v>
      </c>
      <c r="AK678" s="47">
        <v>9865</v>
      </c>
      <c r="AL678" s="349">
        <f t="shared" si="42"/>
        <v>0.63435764531654948</v>
      </c>
      <c r="AM678" s="349">
        <f t="shared" si="42"/>
        <v>0.71603109959274347</v>
      </c>
      <c r="AN678" s="349">
        <f t="shared" si="42"/>
        <v>0.72254720473898559</v>
      </c>
      <c r="AO678" s="349">
        <f t="shared" si="42"/>
        <v>0.68900407256571639</v>
      </c>
      <c r="AP678" s="349">
        <f t="shared" si="42"/>
        <v>0.68026656793780083</v>
      </c>
      <c r="AQ678" s="349">
        <f t="shared" si="42"/>
        <v>0.73047019622362086</v>
      </c>
    </row>
    <row r="679" spans="1:43" hidden="1" x14ac:dyDescent="0.25">
      <c r="A679" s="348" t="s">
        <v>1943</v>
      </c>
      <c r="B679" s="348"/>
      <c r="C679" s="348"/>
      <c r="D679" s="348"/>
      <c r="E679" s="348"/>
      <c r="F679" s="348"/>
      <c r="G679" s="348"/>
      <c r="H679" s="348"/>
      <c r="I679" s="348"/>
      <c r="J679" t="s">
        <v>404</v>
      </c>
      <c r="K679" s="348" t="s">
        <v>2002</v>
      </c>
      <c r="L679" t="s">
        <v>1757</v>
      </c>
      <c r="M679" s="348" t="s">
        <v>1758</v>
      </c>
      <c r="N679" s="47">
        <v>25</v>
      </c>
      <c r="O679" s="47">
        <v>25</v>
      </c>
      <c r="P679" s="47">
        <v>25</v>
      </c>
      <c r="Q679" s="47">
        <v>25</v>
      </c>
      <c r="R679" s="47">
        <v>25</v>
      </c>
      <c r="S679" s="47">
        <v>25</v>
      </c>
      <c r="Z679" s="47">
        <v>1669</v>
      </c>
      <c r="AA679" s="47">
        <v>1574</v>
      </c>
      <c r="AB679" s="47">
        <v>1660</v>
      </c>
      <c r="AC679" s="47">
        <v>2049</v>
      </c>
      <c r="AD679" s="47">
        <v>2227</v>
      </c>
      <c r="AE679" s="47">
        <v>2187</v>
      </c>
      <c r="AF679" s="47">
        <v>6742</v>
      </c>
      <c r="AG679" s="47">
        <v>6250</v>
      </c>
      <c r="AH679" s="47">
        <v>6666</v>
      </c>
      <c r="AI679" s="47">
        <v>7126</v>
      </c>
      <c r="AJ679" s="47">
        <v>7272</v>
      </c>
      <c r="AK679" s="47">
        <v>7272</v>
      </c>
      <c r="AL679" s="349">
        <f t="shared" si="42"/>
        <v>0.73884931506849316</v>
      </c>
      <c r="AM679" s="349">
        <f t="shared" si="42"/>
        <v>0.68493150684931503</v>
      </c>
      <c r="AN679" s="349">
        <f t="shared" si="42"/>
        <v>0.73052054794520549</v>
      </c>
      <c r="AO679" s="349">
        <f t="shared" si="42"/>
        <v>0.78093150684931512</v>
      </c>
      <c r="AP679" s="349">
        <f t="shared" si="42"/>
        <v>0.79693150684931502</v>
      </c>
      <c r="AQ679" s="349">
        <f t="shared" si="42"/>
        <v>0.79693150684931502</v>
      </c>
    </row>
    <row r="680" spans="1:43" hidden="1" x14ac:dyDescent="0.25">
      <c r="A680" s="348" t="s">
        <v>1943</v>
      </c>
      <c r="B680" s="348"/>
      <c r="C680" s="348"/>
      <c r="D680" s="348"/>
      <c r="E680" s="348"/>
      <c r="F680" s="348"/>
      <c r="G680" s="348"/>
      <c r="H680" s="348"/>
      <c r="I680" s="348"/>
      <c r="J680" t="s">
        <v>404</v>
      </c>
      <c r="K680" s="348" t="s">
        <v>2002</v>
      </c>
      <c r="L680" t="s">
        <v>1744</v>
      </c>
      <c r="M680" s="348" t="s">
        <v>1745</v>
      </c>
      <c r="N680" s="47">
        <v>44</v>
      </c>
      <c r="O680" s="47">
        <v>44</v>
      </c>
      <c r="P680" s="47">
        <v>44</v>
      </c>
      <c r="Q680" s="47">
        <v>44</v>
      </c>
      <c r="R680" s="47">
        <v>44</v>
      </c>
      <c r="S680" s="47">
        <v>42</v>
      </c>
      <c r="Z680" s="47">
        <v>3321</v>
      </c>
      <c r="AA680" s="47">
        <v>3225</v>
      </c>
      <c r="AB680" s="47">
        <v>3457</v>
      </c>
      <c r="AC680" s="47">
        <v>4069</v>
      </c>
      <c r="AD680" s="47">
        <v>4059</v>
      </c>
      <c r="AE680" s="47">
        <v>4185</v>
      </c>
      <c r="AF680" s="47">
        <v>9425</v>
      </c>
      <c r="AG680" s="47">
        <v>8503</v>
      </c>
      <c r="AH680" s="47">
        <v>7687</v>
      </c>
      <c r="AI680" s="47">
        <v>9340</v>
      </c>
      <c r="AJ680" s="47">
        <v>9410</v>
      </c>
      <c r="AK680" s="47">
        <v>9857</v>
      </c>
      <c r="AL680" s="349">
        <f t="shared" si="42"/>
        <v>0.5868617683686177</v>
      </c>
      <c r="AM680" s="349">
        <f t="shared" si="42"/>
        <v>0.52945205479452051</v>
      </c>
      <c r="AN680" s="349">
        <f t="shared" si="42"/>
        <v>0.47864259028642592</v>
      </c>
      <c r="AO680" s="349">
        <f t="shared" si="42"/>
        <v>0.58156911581569115</v>
      </c>
      <c r="AP680" s="349">
        <f t="shared" si="42"/>
        <v>0.58592777085927772</v>
      </c>
      <c r="AQ680" s="349">
        <f t="shared" si="42"/>
        <v>0.64298760600130467</v>
      </c>
    </row>
    <row r="681" spans="1:43" hidden="1" x14ac:dyDescent="0.25">
      <c r="A681" s="348" t="s">
        <v>1943</v>
      </c>
      <c r="B681" s="348"/>
      <c r="C681" s="348"/>
      <c r="D681" s="348"/>
      <c r="E681" s="348"/>
      <c r="F681" s="348"/>
      <c r="G681" s="348"/>
      <c r="H681" s="348"/>
      <c r="I681" s="348"/>
      <c r="J681" t="s">
        <v>404</v>
      </c>
      <c r="K681" s="348" t="s">
        <v>2002</v>
      </c>
      <c r="L681" t="s">
        <v>1759</v>
      </c>
      <c r="M681" s="348" t="s">
        <v>1760</v>
      </c>
      <c r="N681" s="47">
        <v>13</v>
      </c>
      <c r="O681" s="47">
        <v>13</v>
      </c>
      <c r="P681" s="47">
        <v>13</v>
      </c>
      <c r="Q681" s="47">
        <v>13</v>
      </c>
      <c r="R681" s="47">
        <v>13</v>
      </c>
      <c r="S681" s="47">
        <v>13</v>
      </c>
      <c r="Z681" s="47">
        <v>1453</v>
      </c>
      <c r="AA681" s="47">
        <v>1463</v>
      </c>
      <c r="AB681" s="47">
        <v>1541</v>
      </c>
      <c r="AC681" s="47">
        <v>1554</v>
      </c>
      <c r="AD681" s="47">
        <v>1515</v>
      </c>
      <c r="AE681" s="47">
        <v>1495</v>
      </c>
      <c r="AF681" s="47">
        <v>3370</v>
      </c>
      <c r="AG681" s="47">
        <v>3261</v>
      </c>
      <c r="AH681" s="47">
        <v>3549</v>
      </c>
      <c r="AI681" s="47">
        <v>3436</v>
      </c>
      <c r="AJ681" s="47">
        <v>3658</v>
      </c>
      <c r="AK681" s="47">
        <v>3506</v>
      </c>
      <c r="AL681" s="349">
        <f t="shared" si="42"/>
        <v>0.7102212855637513</v>
      </c>
      <c r="AM681" s="349">
        <f t="shared" si="42"/>
        <v>0.68724973656480504</v>
      </c>
      <c r="AN681" s="349">
        <f t="shared" si="42"/>
        <v>0.74794520547945209</v>
      </c>
      <c r="AO681" s="349">
        <f t="shared" si="42"/>
        <v>0.72413066385669134</v>
      </c>
      <c r="AP681" s="349">
        <f t="shared" si="42"/>
        <v>0.77091675447839825</v>
      </c>
      <c r="AQ681" s="349">
        <f t="shared" si="42"/>
        <v>0.73888303477344575</v>
      </c>
    </row>
    <row r="682" spans="1:43" hidden="1" x14ac:dyDescent="0.25">
      <c r="A682" s="348" t="s">
        <v>1943</v>
      </c>
      <c r="B682" s="348"/>
      <c r="C682" s="348"/>
      <c r="D682" s="348"/>
      <c r="E682" s="348"/>
      <c r="F682" s="348"/>
      <c r="G682" s="348"/>
      <c r="H682" s="348"/>
      <c r="I682" s="348"/>
      <c r="J682" t="s">
        <v>404</v>
      </c>
      <c r="K682" s="348" t="s">
        <v>2002</v>
      </c>
      <c r="L682" t="s">
        <v>1796</v>
      </c>
      <c r="M682" s="348" t="s">
        <v>1797</v>
      </c>
      <c r="N682" s="47">
        <v>8</v>
      </c>
      <c r="O682" s="47">
        <v>8</v>
      </c>
      <c r="P682" s="47">
        <v>8</v>
      </c>
      <c r="Q682" s="47">
        <v>8</v>
      </c>
      <c r="R682" s="47">
        <v>8</v>
      </c>
      <c r="S682" s="47">
        <v>8</v>
      </c>
      <c r="Z682" s="47">
        <v>555</v>
      </c>
      <c r="AA682" s="47">
        <v>539</v>
      </c>
      <c r="AB682" s="47">
        <v>476</v>
      </c>
      <c r="AC682" s="47">
        <v>511</v>
      </c>
      <c r="AD682" s="47">
        <v>491</v>
      </c>
      <c r="AE682" s="47">
        <v>507</v>
      </c>
      <c r="AF682" s="47">
        <v>1500</v>
      </c>
      <c r="AG682" s="47">
        <v>1437</v>
      </c>
      <c r="AH682" s="47">
        <v>1405</v>
      </c>
      <c r="AI682" s="47">
        <v>1383</v>
      </c>
      <c r="AJ682" s="47">
        <v>1348</v>
      </c>
      <c r="AK682" s="47">
        <v>1429</v>
      </c>
      <c r="AL682" s="349">
        <f t="shared" si="42"/>
        <v>0.51369863013698636</v>
      </c>
      <c r="AM682" s="349">
        <f t="shared" si="42"/>
        <v>0.49212328767123287</v>
      </c>
      <c r="AN682" s="349">
        <f t="shared" si="42"/>
        <v>0.48116438356164382</v>
      </c>
      <c r="AO682" s="349">
        <f t="shared" si="42"/>
        <v>0.47363013698630135</v>
      </c>
      <c r="AP682" s="349">
        <f t="shared" si="42"/>
        <v>0.46164383561643835</v>
      </c>
      <c r="AQ682" s="349">
        <f t="shared" si="42"/>
        <v>0.48938356164383562</v>
      </c>
    </row>
    <row r="683" spans="1:43" hidden="1" x14ac:dyDescent="0.25">
      <c r="A683" s="348" t="s">
        <v>1943</v>
      </c>
      <c r="B683" s="348"/>
      <c r="C683" s="348"/>
      <c r="D683" s="348"/>
      <c r="E683" s="348"/>
      <c r="F683" s="348"/>
      <c r="G683" s="348"/>
      <c r="H683" s="348"/>
      <c r="I683" s="348"/>
      <c r="J683" t="s">
        <v>404</v>
      </c>
      <c r="K683" s="348" t="s">
        <v>2002</v>
      </c>
      <c r="L683" t="s">
        <v>1800</v>
      </c>
      <c r="M683" s="348" t="s">
        <v>1801</v>
      </c>
      <c r="N683" s="47">
        <v>42</v>
      </c>
      <c r="O683" s="47">
        <v>42</v>
      </c>
      <c r="P683" s="47">
        <v>42</v>
      </c>
      <c r="Q683" s="47">
        <v>42</v>
      </c>
      <c r="R683" s="47">
        <v>42</v>
      </c>
      <c r="S683" s="47">
        <v>42</v>
      </c>
      <c r="Z683" s="47">
        <v>665</v>
      </c>
      <c r="AA683" s="47">
        <v>737</v>
      </c>
      <c r="AB683" s="47">
        <v>734</v>
      </c>
      <c r="AC683" s="47">
        <v>879</v>
      </c>
      <c r="AD683" s="47">
        <v>890</v>
      </c>
      <c r="AE683" s="47">
        <v>1023</v>
      </c>
      <c r="AF683" s="47">
        <v>11154</v>
      </c>
      <c r="AG683" s="47">
        <v>9626</v>
      </c>
      <c r="AH683" s="47">
        <v>11259</v>
      </c>
      <c r="AI683" s="47">
        <v>11536</v>
      </c>
      <c r="AJ683" s="47">
        <v>11731</v>
      </c>
      <c r="AK683" s="47">
        <v>7803</v>
      </c>
      <c r="AL683" s="349">
        <f t="shared" si="42"/>
        <v>0.72759295499021526</v>
      </c>
      <c r="AM683" s="349">
        <f t="shared" si="42"/>
        <v>0.62791911285061974</v>
      </c>
      <c r="AN683" s="349">
        <f t="shared" si="42"/>
        <v>0.73444227005870832</v>
      </c>
      <c r="AO683" s="349">
        <f t="shared" si="42"/>
        <v>0.75251141552511425</v>
      </c>
      <c r="AP683" s="349">
        <f t="shared" si="42"/>
        <v>0.7652315720808871</v>
      </c>
      <c r="AQ683" s="349">
        <f t="shared" si="42"/>
        <v>0.50900195694716244</v>
      </c>
    </row>
    <row r="684" spans="1:43" hidden="1" x14ac:dyDescent="0.25">
      <c r="A684" s="348" t="s">
        <v>1943</v>
      </c>
      <c r="B684" s="348"/>
      <c r="C684" s="348"/>
      <c r="D684" s="348"/>
      <c r="E684" s="348"/>
      <c r="F684" s="348"/>
      <c r="G684" s="348"/>
      <c r="H684" s="348"/>
      <c r="I684" s="348"/>
      <c r="J684" t="s">
        <v>404</v>
      </c>
      <c r="K684" s="348" t="s">
        <v>2002</v>
      </c>
      <c r="L684" t="s">
        <v>1746</v>
      </c>
      <c r="M684" s="348" t="s">
        <v>1747</v>
      </c>
      <c r="N684" s="47">
        <v>10</v>
      </c>
      <c r="O684" s="47">
        <v>10</v>
      </c>
      <c r="P684" s="47">
        <v>10</v>
      </c>
      <c r="Q684" s="47">
        <v>10</v>
      </c>
      <c r="R684" s="47">
        <v>10</v>
      </c>
      <c r="S684" s="47">
        <v>10</v>
      </c>
      <c r="Z684" s="47">
        <v>304</v>
      </c>
      <c r="AA684" s="47">
        <v>351</v>
      </c>
      <c r="AB684" s="47">
        <v>340</v>
      </c>
      <c r="AC684" s="47">
        <v>337</v>
      </c>
      <c r="AD684" s="47">
        <v>299</v>
      </c>
      <c r="AE684" s="47">
        <v>273</v>
      </c>
      <c r="AF684" s="47">
        <v>2321</v>
      </c>
      <c r="AG684" s="47">
        <v>2033</v>
      </c>
      <c r="AH684" s="47">
        <v>2159</v>
      </c>
      <c r="AI684" s="47">
        <v>2144</v>
      </c>
      <c r="AJ684" s="47">
        <v>2341</v>
      </c>
      <c r="AK684" s="47">
        <v>2312</v>
      </c>
      <c r="AL684" s="349">
        <f t="shared" si="42"/>
        <v>0.63589041095890408</v>
      </c>
      <c r="AM684" s="349">
        <f t="shared" si="42"/>
        <v>0.55698630136986305</v>
      </c>
      <c r="AN684" s="349">
        <f t="shared" si="42"/>
        <v>0.59150684931506847</v>
      </c>
      <c r="AO684" s="349">
        <f t="shared" si="42"/>
        <v>0.58739726027397265</v>
      </c>
      <c r="AP684" s="349">
        <f t="shared" si="42"/>
        <v>0.64136986301369858</v>
      </c>
      <c r="AQ684" s="349">
        <f t="shared" si="42"/>
        <v>0.63342465753424659</v>
      </c>
    </row>
    <row r="685" spans="1:43" hidden="1" x14ac:dyDescent="0.25">
      <c r="A685" s="348" t="s">
        <v>1943</v>
      </c>
      <c r="B685" s="348"/>
      <c r="C685" s="348"/>
      <c r="D685" s="348"/>
      <c r="E685" s="348"/>
      <c r="F685" s="348"/>
      <c r="G685" s="348"/>
      <c r="H685" s="348"/>
      <c r="I685" s="348"/>
      <c r="J685" t="s">
        <v>404</v>
      </c>
      <c r="K685" s="348" t="s">
        <v>2002</v>
      </c>
      <c r="L685" t="s">
        <v>1761</v>
      </c>
      <c r="M685" s="348" t="s">
        <v>1762</v>
      </c>
      <c r="N685" s="47">
        <v>24</v>
      </c>
      <c r="O685" s="47">
        <v>24</v>
      </c>
      <c r="P685" s="47">
        <v>24</v>
      </c>
      <c r="Q685" s="47">
        <v>24</v>
      </c>
      <c r="R685" s="47">
        <v>24</v>
      </c>
      <c r="S685" s="47">
        <v>24</v>
      </c>
      <c r="Z685" s="47">
        <v>833</v>
      </c>
      <c r="AA685" s="47">
        <v>835</v>
      </c>
      <c r="AB685" s="47">
        <v>926</v>
      </c>
      <c r="AC685" s="47">
        <v>977</v>
      </c>
      <c r="AD685" s="47">
        <v>948</v>
      </c>
      <c r="AE685" s="47">
        <v>906</v>
      </c>
      <c r="AF685" s="47">
        <v>5745</v>
      </c>
      <c r="AG685" s="47">
        <v>5989</v>
      </c>
      <c r="AH685" s="47">
        <v>6716</v>
      </c>
      <c r="AI685" s="47">
        <v>7101</v>
      </c>
      <c r="AJ685" s="47">
        <v>6850</v>
      </c>
      <c r="AK685" s="47">
        <v>6584</v>
      </c>
      <c r="AL685" s="349">
        <f t="shared" si="42"/>
        <v>0.65582191780821919</v>
      </c>
      <c r="AM685" s="349">
        <f t="shared" si="42"/>
        <v>0.68367579908675802</v>
      </c>
      <c r="AN685" s="349">
        <f t="shared" si="42"/>
        <v>0.76666666666666661</v>
      </c>
      <c r="AO685" s="349">
        <f t="shared" si="42"/>
        <v>0.81061643835616437</v>
      </c>
      <c r="AP685" s="349">
        <f t="shared" si="42"/>
        <v>0.78196347031963476</v>
      </c>
      <c r="AQ685" s="349">
        <f t="shared" si="42"/>
        <v>0.75159817351598168</v>
      </c>
    </row>
    <row r="686" spans="1:43" x14ac:dyDescent="0.25">
      <c r="A686" s="348" t="s">
        <v>1943</v>
      </c>
      <c r="B686" s="348" t="s">
        <v>1725</v>
      </c>
      <c r="C686" s="355" t="str">
        <f>IFERROR(INDEX('OSN _po nemocniciach'!G:G,MATCH(J686,'OSN _po nemocniciach'!C:C,0)),"n/a")</f>
        <v>Trenciansky kraj</v>
      </c>
      <c r="D686" s="355" t="str">
        <f>IFERROR(INDEX('OSN _po nemocniciach'!D:D,MATCH(J686,'OSN _po nemocniciach'!C:C,0)),"n/a")</f>
        <v>Trencin</v>
      </c>
      <c r="E686" s="359" t="s">
        <v>1559</v>
      </c>
      <c r="F686" s="360">
        <v>0</v>
      </c>
      <c r="G686" s="359"/>
      <c r="H686" s="361">
        <f>AE686</f>
        <v>2336</v>
      </c>
      <c r="I686" s="362">
        <f>IF(E686="ANO",F686*H686,"n/a")</f>
        <v>0</v>
      </c>
      <c r="J686" t="s">
        <v>404</v>
      </c>
      <c r="K686" s="348" t="s">
        <v>2002</v>
      </c>
      <c r="L686" t="s">
        <v>1622</v>
      </c>
      <c r="M686" s="348" t="s">
        <v>1748</v>
      </c>
      <c r="N686" s="47">
        <v>25</v>
      </c>
      <c r="O686" s="47">
        <v>25</v>
      </c>
      <c r="P686" s="47">
        <v>25</v>
      </c>
      <c r="Q686" s="47">
        <v>25</v>
      </c>
      <c r="R686" s="47">
        <v>25</v>
      </c>
      <c r="S686" s="47">
        <v>25</v>
      </c>
      <c r="T686">
        <v>25</v>
      </c>
      <c r="U686">
        <v>25</v>
      </c>
      <c r="V686">
        <v>25</v>
      </c>
      <c r="W686">
        <v>25</v>
      </c>
      <c r="X686">
        <v>25</v>
      </c>
      <c r="Y686">
        <v>25</v>
      </c>
      <c r="Z686" s="47">
        <v>2135</v>
      </c>
      <c r="AA686" s="47">
        <v>1997</v>
      </c>
      <c r="AB686" s="47">
        <v>2022</v>
      </c>
      <c r="AC686" s="47">
        <v>1894</v>
      </c>
      <c r="AD686" s="47">
        <v>2103</v>
      </c>
      <c r="AE686" s="47">
        <v>2336</v>
      </c>
      <c r="AF686" s="47">
        <v>9138</v>
      </c>
      <c r="AG686" s="47">
        <v>9210</v>
      </c>
      <c r="AH686" s="47">
        <v>9418</v>
      </c>
      <c r="AI686" s="47">
        <v>8526</v>
      </c>
      <c r="AJ686" s="47">
        <v>8952</v>
      </c>
      <c r="AK686" s="47">
        <v>9441</v>
      </c>
      <c r="AL686" s="349">
        <f t="shared" si="42"/>
        <v>1.0014246575342465</v>
      </c>
      <c r="AM686" s="349">
        <f t="shared" si="42"/>
        <v>1.0093150684931507</v>
      </c>
      <c r="AN686" s="349">
        <f t="shared" si="42"/>
        <v>1.0321095890410961</v>
      </c>
      <c r="AO686" s="349">
        <f t="shared" si="42"/>
        <v>0.93435616438356173</v>
      </c>
      <c r="AP686" s="349">
        <f t="shared" si="42"/>
        <v>0.98104109589041089</v>
      </c>
      <c r="AQ686" s="349">
        <f t="shared" si="42"/>
        <v>1.0346301369863014</v>
      </c>
    </row>
    <row r="687" spans="1:43" hidden="1" x14ac:dyDescent="0.25">
      <c r="A687" s="348" t="s">
        <v>1943</v>
      </c>
      <c r="B687" s="348"/>
      <c r="C687" s="348"/>
      <c r="D687" s="348"/>
      <c r="E687" s="348"/>
      <c r="F687" s="348"/>
      <c r="G687" s="348"/>
      <c r="H687" s="348"/>
      <c r="I687" s="348"/>
      <c r="J687" t="s">
        <v>404</v>
      </c>
      <c r="K687" s="348" t="s">
        <v>2002</v>
      </c>
      <c r="L687" t="s">
        <v>2003</v>
      </c>
      <c r="M687" s="348" t="s">
        <v>2004</v>
      </c>
      <c r="N687" s="47"/>
      <c r="O687" s="47"/>
      <c r="P687" s="47"/>
      <c r="Q687" s="47"/>
      <c r="R687" s="47">
        <v>10</v>
      </c>
      <c r="S687" s="47">
        <v>10</v>
      </c>
      <c r="Z687" s="47"/>
      <c r="AA687" s="47"/>
      <c r="AB687" s="47"/>
      <c r="AC687" s="47"/>
      <c r="AD687" s="47">
        <v>206</v>
      </c>
      <c r="AE687" s="47">
        <v>458</v>
      </c>
      <c r="AF687" s="47"/>
      <c r="AG687" s="47"/>
      <c r="AH687" s="47"/>
      <c r="AI687" s="47"/>
      <c r="AJ687" s="47">
        <v>854</v>
      </c>
      <c r="AK687" s="47">
        <v>1747</v>
      </c>
      <c r="AL687" s="349" t="str">
        <f t="shared" si="42"/>
        <v/>
      </c>
      <c r="AM687" s="349" t="str">
        <f t="shared" si="42"/>
        <v/>
      </c>
      <c r="AN687" s="349" t="str">
        <f t="shared" si="42"/>
        <v/>
      </c>
      <c r="AO687" s="349" t="str">
        <f t="shared" ref="AO687:AQ750" si="43">IFERROR(AI687/Q687/365,"")</f>
        <v/>
      </c>
      <c r="AP687" s="349">
        <f t="shared" si="43"/>
        <v>0.23397260273972603</v>
      </c>
      <c r="AQ687" s="349">
        <f t="shared" si="43"/>
        <v>0.47863013698630136</v>
      </c>
    </row>
    <row r="688" spans="1:43" hidden="1" x14ac:dyDescent="0.25">
      <c r="A688" s="348" t="s">
        <v>1943</v>
      </c>
      <c r="B688" s="348"/>
      <c r="C688" s="348"/>
      <c r="D688" s="348"/>
      <c r="E688" s="348"/>
      <c r="F688" s="348"/>
      <c r="G688" s="348"/>
      <c r="H688" s="348"/>
      <c r="I688" s="348"/>
      <c r="J688" t="s">
        <v>404</v>
      </c>
      <c r="K688" s="348" t="s">
        <v>2002</v>
      </c>
      <c r="L688" t="s">
        <v>1763</v>
      </c>
      <c r="M688" s="348" t="s">
        <v>1764</v>
      </c>
      <c r="N688" s="47">
        <v>62</v>
      </c>
      <c r="O688" s="47">
        <v>62</v>
      </c>
      <c r="P688" s="47">
        <v>62</v>
      </c>
      <c r="Q688" s="47">
        <v>62</v>
      </c>
      <c r="R688" s="47">
        <v>62</v>
      </c>
      <c r="S688" s="47">
        <v>62</v>
      </c>
      <c r="Z688" s="47">
        <v>1626</v>
      </c>
      <c r="AA688" s="47">
        <v>1403</v>
      </c>
      <c r="AB688" s="47">
        <v>1582</v>
      </c>
      <c r="AC688" s="47">
        <v>1658</v>
      </c>
      <c r="AD688" s="47">
        <v>1600</v>
      </c>
      <c r="AE688" s="47">
        <v>1533</v>
      </c>
      <c r="AF688" s="47">
        <v>20300</v>
      </c>
      <c r="AG688" s="47">
        <v>16876</v>
      </c>
      <c r="AH688" s="47">
        <v>19451</v>
      </c>
      <c r="AI688" s="47">
        <v>20334</v>
      </c>
      <c r="AJ688" s="47">
        <v>19787</v>
      </c>
      <c r="AK688" s="47">
        <v>18940</v>
      </c>
      <c r="AL688" s="349">
        <f t="shared" ref="AL688:AQ751" si="44">IFERROR(AF688/N688/365,"")</f>
        <v>0.89703932832523203</v>
      </c>
      <c r="AM688" s="349">
        <f t="shared" si="44"/>
        <v>0.74573574900574457</v>
      </c>
      <c r="AN688" s="349">
        <f t="shared" si="44"/>
        <v>0.85952275740167927</v>
      </c>
      <c r="AO688" s="349">
        <f t="shared" si="43"/>
        <v>0.89854175872735298</v>
      </c>
      <c r="AP688" s="349">
        <f t="shared" si="43"/>
        <v>0.87437030490499335</v>
      </c>
      <c r="AQ688" s="349">
        <f t="shared" si="43"/>
        <v>0.83694211224038895</v>
      </c>
    </row>
    <row r="689" spans="1:43" hidden="1" x14ac:dyDescent="0.25">
      <c r="A689" s="348" t="s">
        <v>1943</v>
      </c>
      <c r="B689" s="348"/>
      <c r="C689" s="348"/>
      <c r="D689" s="348"/>
      <c r="E689" s="348"/>
      <c r="F689" s="348"/>
      <c r="G689" s="348"/>
      <c r="H689" s="348"/>
      <c r="I689" s="348"/>
      <c r="J689" t="s">
        <v>404</v>
      </c>
      <c r="K689" s="348" t="s">
        <v>2002</v>
      </c>
      <c r="L689" t="s">
        <v>1781</v>
      </c>
      <c r="M689" s="348" t="s">
        <v>1782</v>
      </c>
      <c r="N689" s="47">
        <v>8</v>
      </c>
      <c r="O689" s="47">
        <v>8</v>
      </c>
      <c r="P689" s="47">
        <v>8</v>
      </c>
      <c r="Q689" s="47">
        <v>8</v>
      </c>
      <c r="R689" s="47">
        <v>8</v>
      </c>
      <c r="S689" s="47">
        <v>8</v>
      </c>
      <c r="Z689" s="47">
        <v>685</v>
      </c>
      <c r="AA689" s="47">
        <v>682</v>
      </c>
      <c r="AB689" s="47">
        <v>776</v>
      </c>
      <c r="AC689" s="47">
        <v>904</v>
      </c>
      <c r="AD689" s="47">
        <v>920</v>
      </c>
      <c r="AE689" s="47">
        <v>939</v>
      </c>
      <c r="AF689" s="47">
        <v>2120</v>
      </c>
      <c r="AG689" s="47">
        <v>2067</v>
      </c>
      <c r="AH689" s="47">
        <v>1975</v>
      </c>
      <c r="AI689" s="47">
        <v>2063</v>
      </c>
      <c r="AJ689" s="47">
        <v>2058</v>
      </c>
      <c r="AK689" s="47">
        <v>2036</v>
      </c>
      <c r="AL689" s="349">
        <f t="shared" si="44"/>
        <v>0.72602739726027399</v>
      </c>
      <c r="AM689" s="349">
        <f t="shared" si="44"/>
        <v>0.70787671232876714</v>
      </c>
      <c r="AN689" s="349">
        <f t="shared" si="44"/>
        <v>0.67636986301369861</v>
      </c>
      <c r="AO689" s="349">
        <f t="shared" si="43"/>
        <v>0.70650684931506846</v>
      </c>
      <c r="AP689" s="349">
        <f t="shared" si="43"/>
        <v>0.70479452054794522</v>
      </c>
      <c r="AQ689" s="349">
        <f t="shared" si="43"/>
        <v>0.69726027397260271</v>
      </c>
    </row>
    <row r="690" spans="1:43" hidden="1" x14ac:dyDescent="0.25">
      <c r="A690" s="348" t="s">
        <v>1943</v>
      </c>
      <c r="B690" s="348"/>
      <c r="C690" s="348"/>
      <c r="D690" s="348"/>
      <c r="E690" s="348"/>
      <c r="F690" s="348"/>
      <c r="G690" s="348"/>
      <c r="H690" s="348"/>
      <c r="I690" s="348"/>
      <c r="J690" t="s">
        <v>404</v>
      </c>
      <c r="K690" s="348" t="s">
        <v>2002</v>
      </c>
      <c r="L690" t="s">
        <v>1769</v>
      </c>
      <c r="M690" s="348" t="s">
        <v>1770</v>
      </c>
      <c r="N690" s="47">
        <v>6</v>
      </c>
      <c r="O690" s="47">
        <v>6</v>
      </c>
      <c r="P690" s="47">
        <v>6</v>
      </c>
      <c r="Q690" s="47">
        <v>6</v>
      </c>
      <c r="R690" s="47">
        <v>6</v>
      </c>
      <c r="S690" s="47">
        <v>6</v>
      </c>
      <c r="Z690" s="47">
        <v>562</v>
      </c>
      <c r="AA690" s="47">
        <v>511</v>
      </c>
      <c r="AB690" s="47">
        <v>489</v>
      </c>
      <c r="AC690" s="47">
        <v>543</v>
      </c>
      <c r="AD690" s="47">
        <v>559</v>
      </c>
      <c r="AE690" s="47">
        <v>550</v>
      </c>
      <c r="AF690" s="47">
        <v>1966</v>
      </c>
      <c r="AG690" s="47">
        <v>1902</v>
      </c>
      <c r="AH690" s="47">
        <v>1798</v>
      </c>
      <c r="AI690" s="47">
        <v>1891</v>
      </c>
      <c r="AJ690" s="47">
        <v>1996</v>
      </c>
      <c r="AK690" s="47">
        <v>1951</v>
      </c>
      <c r="AL690" s="349">
        <f t="shared" si="44"/>
        <v>0.897716894977169</v>
      </c>
      <c r="AM690" s="349">
        <f t="shared" si="44"/>
        <v>0.86849315068493149</v>
      </c>
      <c r="AN690" s="349">
        <f t="shared" si="44"/>
        <v>0.82100456621004569</v>
      </c>
      <c r="AO690" s="349">
        <f t="shared" si="43"/>
        <v>0.86347031963470322</v>
      </c>
      <c r="AP690" s="349">
        <f t="shared" si="43"/>
        <v>0.91141552511415536</v>
      </c>
      <c r="AQ690" s="349">
        <f t="shared" si="43"/>
        <v>0.89086757990867582</v>
      </c>
    </row>
    <row r="691" spans="1:43" hidden="1" x14ac:dyDescent="0.25">
      <c r="A691" s="348" t="s">
        <v>1943</v>
      </c>
      <c r="B691" s="348"/>
      <c r="C691" s="348"/>
      <c r="D691" s="348"/>
      <c r="E691" s="348"/>
      <c r="F691" s="348"/>
      <c r="G691" s="348"/>
      <c r="H691" s="348"/>
      <c r="I691" s="348"/>
      <c r="J691" t="s">
        <v>404</v>
      </c>
      <c r="K691" s="348" t="s">
        <v>2002</v>
      </c>
      <c r="L691" t="s">
        <v>1771</v>
      </c>
      <c r="M691" s="348" t="s">
        <v>1772</v>
      </c>
      <c r="N691" s="47">
        <v>10</v>
      </c>
      <c r="O691" s="47">
        <v>10</v>
      </c>
      <c r="P691" s="47">
        <v>10</v>
      </c>
      <c r="Q691" s="47">
        <v>10</v>
      </c>
      <c r="R691" s="47">
        <v>10</v>
      </c>
      <c r="S691" s="47">
        <v>10</v>
      </c>
      <c r="Z691" s="47">
        <v>1700</v>
      </c>
      <c r="AA691" s="47">
        <v>1897</v>
      </c>
      <c r="AB691" s="47">
        <v>1979</v>
      </c>
      <c r="AC691" s="47">
        <v>1835</v>
      </c>
      <c r="AD691" s="47">
        <v>2112</v>
      </c>
      <c r="AE691" s="47">
        <v>2384</v>
      </c>
      <c r="AF691" s="47">
        <v>2457</v>
      </c>
      <c r="AG691" s="47">
        <v>2589</v>
      </c>
      <c r="AH691" s="47">
        <v>1821</v>
      </c>
      <c r="AI691" s="47">
        <v>1596</v>
      </c>
      <c r="AJ691" s="47">
        <v>1613</v>
      </c>
      <c r="AK691" s="47">
        <v>1611</v>
      </c>
      <c r="AL691" s="349">
        <f t="shared" si="44"/>
        <v>0.67315068493150687</v>
      </c>
      <c r="AM691" s="349">
        <f t="shared" si="44"/>
        <v>0.70931506849315062</v>
      </c>
      <c r="AN691" s="349">
        <f t="shared" si="44"/>
        <v>0.49890410958904108</v>
      </c>
      <c r="AO691" s="349">
        <f t="shared" si="43"/>
        <v>0.4372602739726027</v>
      </c>
      <c r="AP691" s="349">
        <f t="shared" si="43"/>
        <v>0.44191780821917809</v>
      </c>
      <c r="AQ691" s="349">
        <f t="shared" si="43"/>
        <v>0.44136986301369863</v>
      </c>
    </row>
    <row r="692" spans="1:43" x14ac:dyDescent="0.25">
      <c r="A692" s="348" t="s">
        <v>1943</v>
      </c>
      <c r="B692" s="348" t="s">
        <v>1725</v>
      </c>
      <c r="C692" s="355" t="str">
        <f>IFERROR(INDEX('OSN _po nemocniciach'!G:G,MATCH(J692,'OSN _po nemocniciach'!C:C,0)),"n/a")</f>
        <v>Trenciansky kraj</v>
      </c>
      <c r="D692" s="355" t="str">
        <f>IFERROR(INDEX('OSN _po nemocniciach'!D:D,MATCH(J692,'OSN _po nemocniciach'!C:C,0)),"n/a")</f>
        <v>Trencin</v>
      </c>
      <c r="E692" s="359" t="s">
        <v>1559</v>
      </c>
      <c r="F692" s="360">
        <v>0</v>
      </c>
      <c r="G692" s="359"/>
      <c r="H692" s="361">
        <f>AE692</f>
        <v>116</v>
      </c>
      <c r="I692" s="362">
        <f>IF(E692="ANO",F692*H692,"n/a")</f>
        <v>0</v>
      </c>
      <c r="J692" t="s">
        <v>404</v>
      </c>
      <c r="K692" s="348" t="s">
        <v>2002</v>
      </c>
      <c r="L692" t="s">
        <v>1773</v>
      </c>
      <c r="M692" s="348" t="s">
        <v>1774</v>
      </c>
      <c r="N692" s="47">
        <v>6</v>
      </c>
      <c r="O692" s="47">
        <v>6</v>
      </c>
      <c r="P692" s="47">
        <v>6</v>
      </c>
      <c r="Q692" s="47">
        <v>6</v>
      </c>
      <c r="R692" s="47">
        <v>6</v>
      </c>
      <c r="S692" s="47">
        <v>6</v>
      </c>
      <c r="T692">
        <v>6</v>
      </c>
      <c r="U692">
        <v>6</v>
      </c>
      <c r="V692">
        <v>6</v>
      </c>
      <c r="W692">
        <v>6</v>
      </c>
      <c r="X692">
        <v>6</v>
      </c>
      <c r="Y692">
        <v>6</v>
      </c>
      <c r="Z692" s="47">
        <v>136</v>
      </c>
      <c r="AA692" s="47">
        <v>76</v>
      </c>
      <c r="AB692" s="47">
        <v>92</v>
      </c>
      <c r="AC692" s="47">
        <v>105</v>
      </c>
      <c r="AD692" s="47">
        <v>97</v>
      </c>
      <c r="AE692" s="47">
        <v>116</v>
      </c>
      <c r="AF692" s="47">
        <v>1099</v>
      </c>
      <c r="AG692" s="47">
        <v>291</v>
      </c>
      <c r="AH692" s="47">
        <v>309</v>
      </c>
      <c r="AI692" s="47">
        <v>442</v>
      </c>
      <c r="AJ692" s="47">
        <v>431</v>
      </c>
      <c r="AK692" s="47">
        <v>459</v>
      </c>
      <c r="AL692" s="349">
        <f t="shared" si="44"/>
        <v>0.5018264840182648</v>
      </c>
      <c r="AM692" s="349">
        <f t="shared" si="44"/>
        <v>0.13287671232876713</v>
      </c>
      <c r="AN692" s="349">
        <f t="shared" si="44"/>
        <v>0.14109589041095891</v>
      </c>
      <c r="AO692" s="349">
        <f t="shared" si="43"/>
        <v>0.20182648401826486</v>
      </c>
      <c r="AP692" s="349">
        <f t="shared" si="43"/>
        <v>0.19680365296803651</v>
      </c>
      <c r="AQ692" s="349">
        <f t="shared" si="43"/>
        <v>0.20958904109589041</v>
      </c>
    </row>
    <row r="693" spans="1:43" hidden="1" x14ac:dyDescent="0.25">
      <c r="A693" s="348" t="s">
        <v>1943</v>
      </c>
      <c r="B693" s="348"/>
      <c r="C693" s="348"/>
      <c r="D693" s="348"/>
      <c r="E693" s="348"/>
      <c r="F693" s="348"/>
      <c r="G693" s="348"/>
      <c r="H693" s="348"/>
      <c r="I693" s="348"/>
      <c r="J693" t="s">
        <v>404</v>
      </c>
      <c r="K693" s="348" t="s">
        <v>2002</v>
      </c>
      <c r="L693" t="s">
        <v>1751</v>
      </c>
      <c r="M693" s="348" t="s">
        <v>1752</v>
      </c>
      <c r="N693" s="47">
        <v>20</v>
      </c>
      <c r="O693" s="47">
        <v>20</v>
      </c>
      <c r="P693" s="47">
        <v>20</v>
      </c>
      <c r="Q693" s="47">
        <v>20</v>
      </c>
      <c r="R693" s="47">
        <v>20</v>
      </c>
      <c r="S693" s="47">
        <v>20</v>
      </c>
      <c r="Z693" s="47">
        <v>316</v>
      </c>
      <c r="AA693" s="47">
        <v>163</v>
      </c>
      <c r="AB693" s="47">
        <v>321</v>
      </c>
      <c r="AC693" s="47">
        <v>65</v>
      </c>
      <c r="AD693" s="47">
        <v>0</v>
      </c>
      <c r="AE693" s="47">
        <v>0</v>
      </c>
      <c r="AF693" s="47">
        <v>6379</v>
      </c>
      <c r="AG693" s="47">
        <v>3076</v>
      </c>
      <c r="AH693" s="47">
        <v>6222</v>
      </c>
      <c r="AI693" s="47">
        <v>1114</v>
      </c>
      <c r="AJ693" s="47">
        <v>0</v>
      </c>
      <c r="AK693" s="47"/>
      <c r="AL693" s="349">
        <f t="shared" si="44"/>
        <v>0.87383561643835617</v>
      </c>
      <c r="AM693" s="349">
        <f t="shared" si="44"/>
        <v>0.42136986301369866</v>
      </c>
      <c r="AN693" s="349">
        <f t="shared" si="44"/>
        <v>0.85232876712328776</v>
      </c>
      <c r="AO693" s="349">
        <f t="shared" si="43"/>
        <v>0.15260273972602739</v>
      </c>
      <c r="AP693" s="349">
        <f t="shared" si="43"/>
        <v>0</v>
      </c>
      <c r="AQ693" s="349">
        <f t="shared" si="43"/>
        <v>0</v>
      </c>
    </row>
    <row r="694" spans="1:43" hidden="1" x14ac:dyDescent="0.25">
      <c r="A694" s="348" t="s">
        <v>1943</v>
      </c>
      <c r="B694" s="348"/>
      <c r="C694" s="348"/>
      <c r="D694" s="348"/>
      <c r="E694" s="348"/>
      <c r="F694" s="348"/>
      <c r="G694" s="348"/>
      <c r="H694" s="348"/>
      <c r="I694" s="348"/>
      <c r="J694" t="s">
        <v>404</v>
      </c>
      <c r="K694" s="348" t="s">
        <v>2002</v>
      </c>
      <c r="L694" t="s">
        <v>1777</v>
      </c>
      <c r="M694" s="348" t="s">
        <v>1778</v>
      </c>
      <c r="N694" s="47">
        <v>6</v>
      </c>
      <c r="O694" s="47">
        <v>6</v>
      </c>
      <c r="P694" s="47">
        <v>6</v>
      </c>
      <c r="Q694" s="47">
        <v>6</v>
      </c>
      <c r="R694" s="47">
        <v>6</v>
      </c>
      <c r="S694" s="47">
        <v>8</v>
      </c>
      <c r="Z694" s="47">
        <v>1640</v>
      </c>
      <c r="AA694" s="47">
        <v>1727</v>
      </c>
      <c r="AB694" s="47">
        <v>1829</v>
      </c>
      <c r="AC694" s="47">
        <v>2258</v>
      </c>
      <c r="AD694" s="47">
        <v>2198</v>
      </c>
      <c r="AE694" s="47">
        <v>2326</v>
      </c>
      <c r="AF694" s="47">
        <v>2219</v>
      </c>
      <c r="AG694" s="47">
        <v>2404</v>
      </c>
      <c r="AH694" s="47">
        <v>1700</v>
      </c>
      <c r="AI694" s="47">
        <v>1972</v>
      </c>
      <c r="AJ694" s="47">
        <v>1768</v>
      </c>
      <c r="AK694" s="47">
        <v>1933</v>
      </c>
      <c r="AL694" s="349">
        <f t="shared" si="44"/>
        <v>1.0132420091324201</v>
      </c>
      <c r="AM694" s="349">
        <f t="shared" si="44"/>
        <v>1.097716894977169</v>
      </c>
      <c r="AN694" s="349">
        <f t="shared" si="44"/>
        <v>0.77625570776255703</v>
      </c>
      <c r="AO694" s="349">
        <f t="shared" si="43"/>
        <v>0.90045662100456625</v>
      </c>
      <c r="AP694" s="349">
        <f t="shared" si="43"/>
        <v>0.80730593607305945</v>
      </c>
      <c r="AQ694" s="349">
        <f t="shared" si="43"/>
        <v>0.66198630136986303</v>
      </c>
    </row>
    <row r="695" spans="1:43" x14ac:dyDescent="0.25">
      <c r="A695" s="348" t="s">
        <v>1943</v>
      </c>
      <c r="B695" s="348" t="s">
        <v>1725</v>
      </c>
      <c r="C695" s="355" t="str">
        <f>IFERROR(INDEX('OSN _po nemocniciach'!G:G,MATCH(J695,'OSN _po nemocniciach'!C:C,0)),"n/a")</f>
        <v>Trenciansky kraj</v>
      </c>
      <c r="D695" s="355" t="str">
        <f>IFERROR(INDEX('OSN _po nemocniciach'!D:D,MATCH(J695,'OSN _po nemocniciach'!C:C,0)),"n/a")</f>
        <v>Trencin</v>
      </c>
      <c r="E695" s="359" t="s">
        <v>1559</v>
      </c>
      <c r="F695" s="360">
        <v>0</v>
      </c>
      <c r="G695" s="359"/>
      <c r="H695" s="361">
        <f t="shared" ref="H695:H698" si="45">AE695</f>
        <v>265</v>
      </c>
      <c r="I695" s="362">
        <f t="shared" ref="I695:I698" si="46">IF(E695="ANO",F695*H695,"n/a")</f>
        <v>0</v>
      </c>
      <c r="J695" t="s">
        <v>404</v>
      </c>
      <c r="K695" s="348" t="s">
        <v>2002</v>
      </c>
      <c r="L695" t="s">
        <v>1792</v>
      </c>
      <c r="M695" s="348" t="s">
        <v>1859</v>
      </c>
      <c r="N695" s="47">
        <v>14</v>
      </c>
      <c r="O695" s="47">
        <v>14</v>
      </c>
      <c r="P695" s="47">
        <v>14</v>
      </c>
      <c r="Q695" s="47">
        <v>14</v>
      </c>
      <c r="R695" s="47">
        <v>14</v>
      </c>
      <c r="S695" s="47">
        <v>14</v>
      </c>
      <c r="T695">
        <v>14</v>
      </c>
      <c r="U695">
        <v>14</v>
      </c>
      <c r="V695">
        <v>14</v>
      </c>
      <c r="W695">
        <v>14</v>
      </c>
      <c r="X695">
        <v>14</v>
      </c>
      <c r="Y695">
        <v>14</v>
      </c>
      <c r="Z695" s="47">
        <v>599</v>
      </c>
      <c r="AA695" s="47">
        <v>266</v>
      </c>
      <c r="AB695" s="47">
        <v>279</v>
      </c>
      <c r="AC695" s="47">
        <v>286</v>
      </c>
      <c r="AD695" s="47">
        <v>256</v>
      </c>
      <c r="AE695" s="47">
        <v>265</v>
      </c>
      <c r="AF695" s="47">
        <v>4381</v>
      </c>
      <c r="AG695" s="47">
        <v>3762</v>
      </c>
      <c r="AH695" s="47">
        <v>4032</v>
      </c>
      <c r="AI695" s="47">
        <v>4007</v>
      </c>
      <c r="AJ695" s="47">
        <v>3816</v>
      </c>
      <c r="AK695" s="47">
        <v>3618</v>
      </c>
      <c r="AL695" s="349">
        <f t="shared" si="44"/>
        <v>0.8573385518590998</v>
      </c>
      <c r="AM695" s="349">
        <f t="shared" si="44"/>
        <v>0.7362035225048924</v>
      </c>
      <c r="AN695" s="349">
        <f t="shared" si="44"/>
        <v>0.78904109589041094</v>
      </c>
      <c r="AO695" s="349">
        <f t="shared" si="43"/>
        <v>0.78414872798434443</v>
      </c>
      <c r="AP695" s="349">
        <f t="shared" si="43"/>
        <v>0.746771037181996</v>
      </c>
      <c r="AQ695" s="349">
        <f t="shared" si="43"/>
        <v>0.70802348336594911</v>
      </c>
    </row>
    <row r="696" spans="1:43" x14ac:dyDescent="0.25">
      <c r="A696" s="348" t="s">
        <v>1981</v>
      </c>
      <c r="B696" s="348" t="s">
        <v>1725</v>
      </c>
      <c r="C696" s="355" t="str">
        <f>IFERROR(INDEX('OSN _po nemocniciach'!G:G,MATCH(J696,'OSN _po nemocniciach'!C:C,0)),"n/a")</f>
        <v>Bratislavsky kraj</v>
      </c>
      <c r="D696" s="355" t="str">
        <f>IFERROR(INDEX('OSN _po nemocniciach'!D:D,MATCH(J696,'OSN _po nemocniciach'!C:C,0)),"n/a")</f>
        <v>Bratislava</v>
      </c>
      <c r="E696" s="359" t="s">
        <v>1559</v>
      </c>
      <c r="F696" s="360">
        <v>0</v>
      </c>
      <c r="G696" s="359"/>
      <c r="H696" s="361">
        <f t="shared" si="45"/>
        <v>0</v>
      </c>
      <c r="I696" s="362">
        <f t="shared" si="46"/>
        <v>0</v>
      </c>
      <c r="J696" t="s">
        <v>390</v>
      </c>
      <c r="K696" s="348" t="s">
        <v>2005</v>
      </c>
      <c r="L696" t="s">
        <v>1620</v>
      </c>
      <c r="M696" s="348" t="s">
        <v>1739</v>
      </c>
      <c r="N696" s="47">
        <v>85</v>
      </c>
      <c r="O696" s="47">
        <v>85</v>
      </c>
      <c r="P696" s="47">
        <v>85</v>
      </c>
      <c r="Q696" s="47">
        <v>85</v>
      </c>
      <c r="R696" s="47"/>
      <c r="S696" s="47"/>
      <c r="T696">
        <v>85</v>
      </c>
      <c r="U696">
        <v>85</v>
      </c>
      <c r="V696">
        <v>85</v>
      </c>
      <c r="W696">
        <v>85</v>
      </c>
      <c r="Z696" s="47">
        <v>3869</v>
      </c>
      <c r="AA696" s="47">
        <v>3684</v>
      </c>
      <c r="AB696" s="47">
        <v>3803</v>
      </c>
      <c r="AC696" s="47">
        <v>3951</v>
      </c>
      <c r="AD696" s="47"/>
      <c r="AE696" s="47"/>
      <c r="AF696" s="47">
        <v>20141</v>
      </c>
      <c r="AG696" s="47">
        <v>19138</v>
      </c>
      <c r="AH696" s="47">
        <v>18352</v>
      </c>
      <c r="AI696" s="47">
        <v>17394</v>
      </c>
      <c r="AJ696" s="47"/>
      <c r="AK696" s="47"/>
      <c r="AL696" s="349">
        <f t="shared" si="44"/>
        <v>0.64918614020950838</v>
      </c>
      <c r="AM696" s="349">
        <f t="shared" si="44"/>
        <v>0.61685737308622079</v>
      </c>
      <c r="AN696" s="349">
        <f t="shared" si="44"/>
        <v>0.59152296535052373</v>
      </c>
      <c r="AO696" s="349">
        <f t="shared" si="43"/>
        <v>0.56064464141821113</v>
      </c>
      <c r="AP696" s="349" t="str">
        <f t="shared" si="43"/>
        <v/>
      </c>
      <c r="AQ696" s="349" t="str">
        <f t="shared" si="43"/>
        <v/>
      </c>
    </row>
    <row r="697" spans="1:43" x14ac:dyDescent="0.25">
      <c r="A697" s="348" t="s">
        <v>1981</v>
      </c>
      <c r="B697" s="348" t="s">
        <v>1725</v>
      </c>
      <c r="C697" s="355" t="str">
        <f>IFERROR(INDEX('OSN _po nemocniciach'!G:G,MATCH(J697,'OSN _po nemocniciach'!C:C,0)),"n/a")</f>
        <v>Bratislavsky kraj</v>
      </c>
      <c r="D697" s="355" t="str">
        <f>IFERROR(INDEX('OSN _po nemocniciach'!D:D,MATCH(J697,'OSN _po nemocniciach'!C:C,0)),"n/a")</f>
        <v>Bratislava</v>
      </c>
      <c r="E697" s="359" t="s">
        <v>1559</v>
      </c>
      <c r="F697" s="360">
        <v>0</v>
      </c>
      <c r="G697" s="359"/>
      <c r="H697" s="361">
        <f t="shared" si="45"/>
        <v>3106</v>
      </c>
      <c r="I697" s="362">
        <f t="shared" si="46"/>
        <v>0</v>
      </c>
      <c r="J697" t="s">
        <v>390</v>
      </c>
      <c r="K697" s="348" t="s">
        <v>2006</v>
      </c>
      <c r="L697" t="s">
        <v>1620</v>
      </c>
      <c r="M697" s="348" t="s">
        <v>1739</v>
      </c>
      <c r="N697" s="47"/>
      <c r="O697" s="47"/>
      <c r="P697" s="47"/>
      <c r="Q697" s="47"/>
      <c r="R697" s="47"/>
      <c r="S697" s="47">
        <v>85</v>
      </c>
      <c r="Y697">
        <v>85</v>
      </c>
      <c r="Z697" s="47"/>
      <c r="AA697" s="47"/>
      <c r="AB697" s="47"/>
      <c r="AC697" s="47"/>
      <c r="AD697" s="47"/>
      <c r="AE697" s="47">
        <v>3106</v>
      </c>
      <c r="AF697" s="47"/>
      <c r="AG697" s="47"/>
      <c r="AH697" s="47"/>
      <c r="AI697" s="47"/>
      <c r="AJ697" s="47"/>
      <c r="AK697" s="47">
        <v>13838</v>
      </c>
      <c r="AL697" s="349" t="str">
        <f t="shared" si="44"/>
        <v/>
      </c>
      <c r="AM697" s="349" t="str">
        <f t="shared" si="44"/>
        <v/>
      </c>
      <c r="AN697" s="349" t="str">
        <f t="shared" si="44"/>
        <v/>
      </c>
      <c r="AO697" s="349" t="str">
        <f t="shared" si="43"/>
        <v/>
      </c>
      <c r="AP697" s="349" t="str">
        <f t="shared" si="43"/>
        <v/>
      </c>
      <c r="AQ697" s="349">
        <f t="shared" si="43"/>
        <v>0.44602739726027402</v>
      </c>
    </row>
    <row r="698" spans="1:43" x14ac:dyDescent="0.25">
      <c r="A698" s="348" t="s">
        <v>1981</v>
      </c>
      <c r="B698" s="348" t="s">
        <v>1725</v>
      </c>
      <c r="C698" s="355" t="str">
        <f>IFERROR(INDEX('OSN _po nemocniciach'!G:G,MATCH(J698,'OSN _po nemocniciach'!C:C,0)),"n/a")</f>
        <v>Bratislavsky kraj</v>
      </c>
      <c r="D698" s="355" t="str">
        <f>IFERROR(INDEX('OSN _po nemocniciach'!D:D,MATCH(J698,'OSN _po nemocniciach'!C:C,0)),"n/a")</f>
        <v>Bratislava</v>
      </c>
      <c r="E698" s="359" t="s">
        <v>1559</v>
      </c>
      <c r="F698" s="360">
        <v>0</v>
      </c>
      <c r="G698" s="359"/>
      <c r="H698" s="361">
        <f t="shared" si="45"/>
        <v>0</v>
      </c>
      <c r="I698" s="362">
        <f t="shared" si="46"/>
        <v>0</v>
      </c>
      <c r="J698" t="s">
        <v>390</v>
      </c>
      <c r="K698" s="348" t="s">
        <v>2007</v>
      </c>
      <c r="L698" t="s">
        <v>1620</v>
      </c>
      <c r="M698" s="348" t="s">
        <v>1739</v>
      </c>
      <c r="N698" s="47"/>
      <c r="O698" s="47"/>
      <c r="P698" s="47"/>
      <c r="Q698" s="47"/>
      <c r="R698" s="47">
        <v>85</v>
      </c>
      <c r="S698" s="47"/>
      <c r="X698">
        <v>85</v>
      </c>
      <c r="Z698" s="47"/>
      <c r="AA698" s="47"/>
      <c r="AB698" s="47"/>
      <c r="AC698" s="47"/>
      <c r="AD698" s="47">
        <v>3386</v>
      </c>
      <c r="AE698" s="47"/>
      <c r="AF698" s="47"/>
      <c r="AG698" s="47"/>
      <c r="AH698" s="47"/>
      <c r="AI698" s="47"/>
      <c r="AJ698" s="47">
        <v>15614</v>
      </c>
      <c r="AK698" s="47"/>
      <c r="AL698" s="349" t="str">
        <f t="shared" si="44"/>
        <v/>
      </c>
      <c r="AM698" s="349" t="str">
        <f t="shared" si="44"/>
        <v/>
      </c>
      <c r="AN698" s="349" t="str">
        <f t="shared" si="44"/>
        <v/>
      </c>
      <c r="AO698" s="349" t="str">
        <f t="shared" si="43"/>
        <v/>
      </c>
      <c r="AP698" s="349">
        <f t="shared" si="43"/>
        <v>0.50327155519742139</v>
      </c>
      <c r="AQ698" s="349" t="str">
        <f t="shared" si="43"/>
        <v/>
      </c>
    </row>
    <row r="699" spans="1:43" hidden="1" x14ac:dyDescent="0.25">
      <c r="A699" s="348" t="s">
        <v>1981</v>
      </c>
      <c r="B699" s="348"/>
      <c r="C699" s="348"/>
      <c r="D699" s="348"/>
      <c r="E699" s="348"/>
      <c r="F699" s="348"/>
      <c r="G699" s="348"/>
      <c r="H699" s="348"/>
      <c r="I699" s="348"/>
      <c r="J699" t="s">
        <v>390</v>
      </c>
      <c r="K699" s="348" t="s">
        <v>2006</v>
      </c>
      <c r="L699" t="s">
        <v>1627</v>
      </c>
      <c r="M699" s="348" t="s">
        <v>1756</v>
      </c>
      <c r="N699" s="47"/>
      <c r="O699" s="47"/>
      <c r="P699" s="47"/>
      <c r="Q699" s="47"/>
      <c r="R699" s="47"/>
      <c r="S699" s="47">
        <v>22</v>
      </c>
      <c r="Y699">
        <v>22</v>
      </c>
      <c r="Z699" s="47"/>
      <c r="AA699" s="47"/>
      <c r="AB699" s="47"/>
      <c r="AC699" s="47"/>
      <c r="AD699" s="47"/>
      <c r="AE699" s="47">
        <v>672</v>
      </c>
      <c r="AF699" s="47"/>
      <c r="AG699" s="47"/>
      <c r="AH699" s="47"/>
      <c r="AI699" s="47"/>
      <c r="AJ699" s="47"/>
      <c r="AK699" s="47">
        <v>2544</v>
      </c>
      <c r="AL699" s="349" t="str">
        <f t="shared" si="44"/>
        <v/>
      </c>
      <c r="AM699" s="349" t="str">
        <f t="shared" si="44"/>
        <v/>
      </c>
      <c r="AN699" s="349" t="str">
        <f t="shared" si="44"/>
        <v/>
      </c>
      <c r="AO699" s="349" t="str">
        <f t="shared" si="43"/>
        <v/>
      </c>
      <c r="AP699" s="349" t="str">
        <f t="shared" si="43"/>
        <v/>
      </c>
      <c r="AQ699" s="349">
        <f t="shared" si="43"/>
        <v>0.31681195516811955</v>
      </c>
    </row>
    <row r="700" spans="1:43" hidden="1" x14ac:dyDescent="0.25">
      <c r="A700" s="348" t="s">
        <v>1981</v>
      </c>
      <c r="B700" s="348"/>
      <c r="C700" s="348"/>
      <c r="D700" s="348"/>
      <c r="E700" s="348"/>
      <c r="F700" s="348"/>
      <c r="G700" s="348"/>
      <c r="H700" s="348"/>
      <c r="I700" s="348"/>
      <c r="J700" t="s">
        <v>390</v>
      </c>
      <c r="K700" s="348" t="s">
        <v>2006</v>
      </c>
      <c r="L700" t="s">
        <v>1634</v>
      </c>
      <c r="M700" s="348" t="s">
        <v>1833</v>
      </c>
      <c r="N700" s="47"/>
      <c r="O700" s="47"/>
      <c r="P700" s="47"/>
      <c r="Q700" s="47"/>
      <c r="R700" s="47"/>
      <c r="S700" s="47">
        <v>10</v>
      </c>
      <c r="Y700">
        <v>10</v>
      </c>
      <c r="Z700" s="47"/>
      <c r="AA700" s="47"/>
      <c r="AB700" s="47"/>
      <c r="AC700" s="47"/>
      <c r="AD700" s="47"/>
      <c r="AE700" s="47">
        <v>254</v>
      </c>
      <c r="AF700" s="47"/>
      <c r="AG700" s="47"/>
      <c r="AH700" s="47"/>
      <c r="AI700" s="47"/>
      <c r="AJ700" s="47"/>
      <c r="AK700" s="47">
        <v>1232</v>
      </c>
      <c r="AL700" s="349" t="str">
        <f t="shared" si="44"/>
        <v/>
      </c>
      <c r="AM700" s="349" t="str">
        <f t="shared" si="44"/>
        <v/>
      </c>
      <c r="AN700" s="349" t="str">
        <f t="shared" si="44"/>
        <v/>
      </c>
      <c r="AO700" s="349" t="str">
        <f t="shared" si="43"/>
        <v/>
      </c>
      <c r="AP700" s="349" t="str">
        <f t="shared" si="43"/>
        <v/>
      </c>
      <c r="AQ700" s="349">
        <f t="shared" si="43"/>
        <v>0.33753424657534248</v>
      </c>
    </row>
    <row r="701" spans="1:43" hidden="1" x14ac:dyDescent="0.25">
      <c r="A701" s="348" t="s">
        <v>1981</v>
      </c>
      <c r="B701" s="348"/>
      <c r="C701" s="348"/>
      <c r="D701" s="348"/>
      <c r="E701" s="348"/>
      <c r="F701" s="348"/>
      <c r="G701" s="348"/>
      <c r="H701" s="348"/>
      <c r="I701" s="348"/>
      <c r="J701" t="s">
        <v>390</v>
      </c>
      <c r="K701" s="348" t="s">
        <v>2005</v>
      </c>
      <c r="L701" t="s">
        <v>1621</v>
      </c>
      <c r="M701" s="348" t="s">
        <v>1824</v>
      </c>
      <c r="N701" s="47">
        <v>11</v>
      </c>
      <c r="O701" s="47">
        <v>11</v>
      </c>
      <c r="P701" s="47">
        <v>11</v>
      </c>
      <c r="Q701" s="47">
        <v>11</v>
      </c>
      <c r="R701" s="47"/>
      <c r="S701" s="47"/>
      <c r="T701">
        <v>11</v>
      </c>
      <c r="U701">
        <v>11</v>
      </c>
      <c r="V701">
        <v>11</v>
      </c>
      <c r="W701">
        <v>11</v>
      </c>
      <c r="Z701" s="47">
        <v>461</v>
      </c>
      <c r="AA701" s="47">
        <v>457</v>
      </c>
      <c r="AB701" s="47">
        <v>478</v>
      </c>
      <c r="AC701" s="47">
        <v>482</v>
      </c>
      <c r="AD701" s="47"/>
      <c r="AE701" s="47"/>
      <c r="AF701" s="47">
        <v>2579</v>
      </c>
      <c r="AG701" s="47">
        <v>2361</v>
      </c>
      <c r="AH701" s="47">
        <v>2303</v>
      </c>
      <c r="AI701" s="47">
        <v>2372</v>
      </c>
      <c r="AJ701" s="47"/>
      <c r="AK701" s="47"/>
      <c r="AL701" s="349">
        <f t="shared" si="44"/>
        <v>0.64234122042341224</v>
      </c>
      <c r="AM701" s="349">
        <f t="shared" si="44"/>
        <v>0.58804483188044832</v>
      </c>
      <c r="AN701" s="349">
        <f t="shared" si="44"/>
        <v>0.57359900373599004</v>
      </c>
      <c r="AO701" s="349">
        <f t="shared" si="43"/>
        <v>0.59078455790784556</v>
      </c>
      <c r="AP701" s="349" t="str">
        <f t="shared" si="43"/>
        <v/>
      </c>
      <c r="AQ701" s="349" t="str">
        <f t="shared" si="43"/>
        <v/>
      </c>
    </row>
    <row r="702" spans="1:43" hidden="1" x14ac:dyDescent="0.25">
      <c r="A702" s="348" t="s">
        <v>1981</v>
      </c>
      <c r="B702" s="348"/>
      <c r="C702" s="348"/>
      <c r="D702" s="348"/>
      <c r="E702" s="348"/>
      <c r="F702" s="348"/>
      <c r="G702" s="348"/>
      <c r="H702" s="348"/>
      <c r="I702" s="348"/>
      <c r="J702" t="s">
        <v>390</v>
      </c>
      <c r="K702" s="348" t="s">
        <v>2006</v>
      </c>
      <c r="L702" t="s">
        <v>1621</v>
      </c>
      <c r="M702" s="348" t="s">
        <v>1824</v>
      </c>
      <c r="N702" s="47"/>
      <c r="O702" s="47"/>
      <c r="P702" s="47"/>
      <c r="Q702" s="47"/>
      <c r="R702" s="47"/>
      <c r="S702" s="47">
        <v>11</v>
      </c>
      <c r="Y702">
        <v>11</v>
      </c>
      <c r="Z702" s="47"/>
      <c r="AA702" s="47"/>
      <c r="AB702" s="47"/>
      <c r="AC702" s="47"/>
      <c r="AD702" s="47"/>
      <c r="AE702" s="47">
        <v>416</v>
      </c>
      <c r="AF702" s="47"/>
      <c r="AG702" s="47"/>
      <c r="AH702" s="47"/>
      <c r="AI702" s="47"/>
      <c r="AJ702" s="47"/>
      <c r="AK702" s="47">
        <v>1932</v>
      </c>
      <c r="AL702" s="349" t="str">
        <f t="shared" si="44"/>
        <v/>
      </c>
      <c r="AM702" s="349" t="str">
        <f t="shared" si="44"/>
        <v/>
      </c>
      <c r="AN702" s="349" t="str">
        <f t="shared" si="44"/>
        <v/>
      </c>
      <c r="AO702" s="349" t="str">
        <f t="shared" si="43"/>
        <v/>
      </c>
      <c r="AP702" s="349" t="str">
        <f t="shared" si="43"/>
        <v/>
      </c>
      <c r="AQ702" s="349">
        <f t="shared" si="43"/>
        <v>0.48119551681195516</v>
      </c>
    </row>
    <row r="703" spans="1:43" hidden="1" x14ac:dyDescent="0.25">
      <c r="A703" s="348" t="s">
        <v>1981</v>
      </c>
      <c r="B703" s="348"/>
      <c r="C703" s="348"/>
      <c r="D703" s="348"/>
      <c r="E703" s="348"/>
      <c r="F703" s="348"/>
      <c r="G703" s="348"/>
      <c r="H703" s="348"/>
      <c r="I703" s="348"/>
      <c r="J703" t="s">
        <v>390</v>
      </c>
      <c r="K703" s="348" t="s">
        <v>2007</v>
      </c>
      <c r="L703" t="s">
        <v>1621</v>
      </c>
      <c r="M703" s="348" t="s">
        <v>1824</v>
      </c>
      <c r="N703" s="47"/>
      <c r="O703" s="47"/>
      <c r="P703" s="47"/>
      <c r="Q703" s="47"/>
      <c r="R703" s="47">
        <v>11</v>
      </c>
      <c r="S703" s="47"/>
      <c r="X703">
        <v>11</v>
      </c>
      <c r="Z703" s="47"/>
      <c r="AA703" s="47"/>
      <c r="AB703" s="47"/>
      <c r="AC703" s="47"/>
      <c r="AD703" s="47">
        <v>477</v>
      </c>
      <c r="AE703" s="47"/>
      <c r="AF703" s="47"/>
      <c r="AG703" s="47"/>
      <c r="AH703" s="47"/>
      <c r="AI703" s="47"/>
      <c r="AJ703" s="47">
        <v>2297</v>
      </c>
      <c r="AK703" s="47"/>
      <c r="AL703" s="349" t="str">
        <f t="shared" si="44"/>
        <v/>
      </c>
      <c r="AM703" s="349" t="str">
        <f t="shared" si="44"/>
        <v/>
      </c>
      <c r="AN703" s="349" t="str">
        <f t="shared" si="44"/>
        <v/>
      </c>
      <c r="AO703" s="349" t="str">
        <f t="shared" si="43"/>
        <v/>
      </c>
      <c r="AP703" s="349">
        <f t="shared" si="43"/>
        <v>0.5721046077210461</v>
      </c>
      <c r="AQ703" s="349" t="str">
        <f t="shared" si="43"/>
        <v/>
      </c>
    </row>
    <row r="704" spans="1:43" x14ac:dyDescent="0.25">
      <c r="A704" s="348" t="s">
        <v>1981</v>
      </c>
      <c r="B704" s="348" t="s">
        <v>1725</v>
      </c>
      <c r="C704" s="355" t="str">
        <f>IFERROR(INDEX('OSN _po nemocniciach'!G:G,MATCH(J704,'OSN _po nemocniciach'!C:C,0)),"n/a")</f>
        <v>Bratislavsky kraj</v>
      </c>
      <c r="D704" s="355" t="str">
        <f>IFERROR(INDEX('OSN _po nemocniciach'!D:D,MATCH(J704,'OSN _po nemocniciach'!C:C,0)),"n/a")</f>
        <v>Bratislava</v>
      </c>
      <c r="E704" s="359" t="s">
        <v>1559</v>
      </c>
      <c r="F704" s="360">
        <v>0</v>
      </c>
      <c r="G704" s="359"/>
      <c r="H704" s="361">
        <f t="shared" ref="H704:H729" si="47">AE704</f>
        <v>0</v>
      </c>
      <c r="I704" s="362">
        <f t="shared" ref="I704:I729" si="48">IF(E704="ANO",F704*H704,"n/a")</f>
        <v>0</v>
      </c>
      <c r="J704" t="s">
        <v>390</v>
      </c>
      <c r="K704" s="348" t="s">
        <v>2005</v>
      </c>
      <c r="L704" t="s">
        <v>1622</v>
      </c>
      <c r="M704" s="348" t="s">
        <v>1748</v>
      </c>
      <c r="N704" s="47">
        <v>35</v>
      </c>
      <c r="O704" s="47">
        <v>35</v>
      </c>
      <c r="P704" s="47">
        <v>35</v>
      </c>
      <c r="Q704" s="47">
        <v>35</v>
      </c>
      <c r="R704" s="47"/>
      <c r="S704" s="47"/>
      <c r="T704">
        <v>35</v>
      </c>
      <c r="U704">
        <v>35</v>
      </c>
      <c r="V704">
        <v>35</v>
      </c>
      <c r="W704">
        <v>35</v>
      </c>
      <c r="Z704" s="47">
        <v>476</v>
      </c>
      <c r="AA704" s="47">
        <v>444</v>
      </c>
      <c r="AB704" s="47">
        <v>471</v>
      </c>
      <c r="AC704" s="47">
        <v>428</v>
      </c>
      <c r="AD704" s="47"/>
      <c r="AE704" s="47"/>
      <c r="AF704" s="47">
        <v>7327</v>
      </c>
      <c r="AG704" s="47">
        <v>6843</v>
      </c>
      <c r="AH704" s="47">
        <v>6832</v>
      </c>
      <c r="AI704" s="47">
        <v>5981</v>
      </c>
      <c r="AJ704" s="47"/>
      <c r="AK704" s="47"/>
      <c r="AL704" s="349">
        <f t="shared" si="44"/>
        <v>0.57354207436399218</v>
      </c>
      <c r="AM704" s="349">
        <f t="shared" si="44"/>
        <v>0.53565557729941293</v>
      </c>
      <c r="AN704" s="349">
        <f t="shared" si="44"/>
        <v>0.53479452054794518</v>
      </c>
      <c r="AO704" s="349">
        <f t="shared" si="43"/>
        <v>0.46818003913894324</v>
      </c>
      <c r="AP704" s="349" t="str">
        <f t="shared" si="43"/>
        <v/>
      </c>
      <c r="AQ704" s="349" t="str">
        <f t="shared" si="43"/>
        <v/>
      </c>
    </row>
    <row r="705" spans="1:43" x14ac:dyDescent="0.25">
      <c r="A705" s="348" t="s">
        <v>1981</v>
      </c>
      <c r="B705" s="348" t="s">
        <v>1725</v>
      </c>
      <c r="C705" s="355" t="str">
        <f>IFERROR(INDEX('OSN _po nemocniciach'!G:G,MATCH(J705,'OSN _po nemocniciach'!C:C,0)),"n/a")</f>
        <v>Bratislavsky kraj</v>
      </c>
      <c r="D705" s="355" t="str">
        <f>IFERROR(INDEX('OSN _po nemocniciach'!D:D,MATCH(J705,'OSN _po nemocniciach'!C:C,0)),"n/a")</f>
        <v>Bratislava</v>
      </c>
      <c r="E705" s="359" t="s">
        <v>1559</v>
      </c>
      <c r="F705" s="360">
        <v>0</v>
      </c>
      <c r="G705" s="359"/>
      <c r="H705" s="361">
        <f t="shared" si="47"/>
        <v>368</v>
      </c>
      <c r="I705" s="362">
        <f t="shared" si="48"/>
        <v>0</v>
      </c>
      <c r="J705" t="s">
        <v>390</v>
      </c>
      <c r="K705" s="348" t="s">
        <v>2006</v>
      </c>
      <c r="L705" t="s">
        <v>1622</v>
      </c>
      <c r="M705" s="348" t="s">
        <v>1748</v>
      </c>
      <c r="N705" s="47"/>
      <c r="O705" s="47"/>
      <c r="P705" s="47"/>
      <c r="Q705" s="47"/>
      <c r="R705" s="47"/>
      <c r="S705" s="47">
        <v>35</v>
      </c>
      <c r="Y705">
        <v>35</v>
      </c>
      <c r="Z705" s="47"/>
      <c r="AA705" s="47"/>
      <c r="AB705" s="47"/>
      <c r="AC705" s="47"/>
      <c r="AD705" s="47"/>
      <c r="AE705" s="47">
        <v>368</v>
      </c>
      <c r="AF705" s="47"/>
      <c r="AG705" s="47"/>
      <c r="AH705" s="47"/>
      <c r="AI705" s="47"/>
      <c r="AJ705" s="47"/>
      <c r="AK705" s="47">
        <v>5206</v>
      </c>
      <c r="AL705" s="349" t="str">
        <f t="shared" si="44"/>
        <v/>
      </c>
      <c r="AM705" s="349" t="str">
        <f t="shared" si="44"/>
        <v/>
      </c>
      <c r="AN705" s="349" t="str">
        <f t="shared" si="44"/>
        <v/>
      </c>
      <c r="AO705" s="349" t="str">
        <f t="shared" si="43"/>
        <v/>
      </c>
      <c r="AP705" s="349" t="str">
        <f t="shared" si="43"/>
        <v/>
      </c>
      <c r="AQ705" s="349">
        <f t="shared" si="43"/>
        <v>0.40751467710371819</v>
      </c>
    </row>
    <row r="706" spans="1:43" x14ac:dyDescent="0.25">
      <c r="A706" s="348" t="s">
        <v>1981</v>
      </c>
      <c r="B706" s="348" t="s">
        <v>1725</v>
      </c>
      <c r="C706" s="355" t="str">
        <f>IFERROR(INDEX('OSN _po nemocniciach'!G:G,MATCH(J706,'OSN _po nemocniciach'!C:C,0)),"n/a")</f>
        <v>Bratislavsky kraj</v>
      </c>
      <c r="D706" s="355" t="str">
        <f>IFERROR(INDEX('OSN _po nemocniciach'!D:D,MATCH(J706,'OSN _po nemocniciach'!C:C,0)),"n/a")</f>
        <v>Bratislava</v>
      </c>
      <c r="E706" s="359" t="s">
        <v>1559</v>
      </c>
      <c r="F706" s="360">
        <v>0</v>
      </c>
      <c r="G706" s="359"/>
      <c r="H706" s="361">
        <f t="shared" si="47"/>
        <v>0</v>
      </c>
      <c r="I706" s="362">
        <f t="shared" si="48"/>
        <v>0</v>
      </c>
      <c r="J706" t="s">
        <v>390</v>
      </c>
      <c r="K706" s="348" t="s">
        <v>2007</v>
      </c>
      <c r="L706" t="s">
        <v>1622</v>
      </c>
      <c r="M706" s="348" t="s">
        <v>1748</v>
      </c>
      <c r="N706" s="47"/>
      <c r="O706" s="47"/>
      <c r="P706" s="47"/>
      <c r="Q706" s="47"/>
      <c r="R706" s="47">
        <v>35</v>
      </c>
      <c r="S706" s="47"/>
      <c r="X706">
        <v>35</v>
      </c>
      <c r="Z706" s="47"/>
      <c r="AA706" s="47"/>
      <c r="AB706" s="47"/>
      <c r="AC706" s="47"/>
      <c r="AD706" s="47">
        <v>397</v>
      </c>
      <c r="AE706" s="47"/>
      <c r="AF706" s="47"/>
      <c r="AG706" s="47"/>
      <c r="AH706" s="47"/>
      <c r="AI706" s="47"/>
      <c r="AJ706" s="47">
        <v>5047</v>
      </c>
      <c r="AK706" s="47"/>
      <c r="AL706" s="349" t="str">
        <f t="shared" si="44"/>
        <v/>
      </c>
      <c r="AM706" s="349" t="str">
        <f t="shared" si="44"/>
        <v/>
      </c>
      <c r="AN706" s="349" t="str">
        <f t="shared" si="44"/>
        <v/>
      </c>
      <c r="AO706" s="349" t="str">
        <f t="shared" si="43"/>
        <v/>
      </c>
      <c r="AP706" s="349">
        <f t="shared" si="43"/>
        <v>0.39506849315068487</v>
      </c>
      <c r="AQ706" s="349" t="str">
        <f t="shared" si="43"/>
        <v/>
      </c>
    </row>
    <row r="707" spans="1:43" x14ac:dyDescent="0.25">
      <c r="A707" s="348" t="s">
        <v>1981</v>
      </c>
      <c r="B707" s="348" t="s">
        <v>1725</v>
      </c>
      <c r="C707" s="355" t="str">
        <f>IFERROR(INDEX('OSN _po nemocniciach'!G:G,MATCH(J707,'OSN _po nemocniciach'!C:C,0)),"n/a")</f>
        <v>Bratislavsky kraj</v>
      </c>
      <c r="D707" s="355" t="str">
        <f>IFERROR(INDEX('OSN _po nemocniciach'!D:D,MATCH(J707,'OSN _po nemocniciach'!C:C,0)),"n/a")</f>
        <v>Bratislava</v>
      </c>
      <c r="E707" s="359" t="s">
        <v>1559</v>
      </c>
      <c r="F707" s="360">
        <v>0</v>
      </c>
      <c r="G707" s="359"/>
      <c r="H707" s="361">
        <f t="shared" si="47"/>
        <v>0</v>
      </c>
      <c r="I707" s="362">
        <f t="shared" si="48"/>
        <v>0</v>
      </c>
      <c r="J707" t="s">
        <v>390</v>
      </c>
      <c r="K707" s="348" t="s">
        <v>2005</v>
      </c>
      <c r="L707" t="s">
        <v>1625</v>
      </c>
      <c r="M707" s="348" t="s">
        <v>2008</v>
      </c>
      <c r="N707" s="47">
        <v>20</v>
      </c>
      <c r="O707" s="47">
        <v>20</v>
      </c>
      <c r="P707" s="47">
        <v>20</v>
      </c>
      <c r="Q707" s="47">
        <v>20</v>
      </c>
      <c r="R707" s="47"/>
      <c r="S707" s="47"/>
      <c r="T707">
        <v>20</v>
      </c>
      <c r="U707">
        <v>20</v>
      </c>
      <c r="V707">
        <v>20</v>
      </c>
      <c r="W707">
        <v>20</v>
      </c>
      <c r="Z707" s="47">
        <v>990</v>
      </c>
      <c r="AA707" s="47">
        <v>936</v>
      </c>
      <c r="AB707" s="47">
        <v>909</v>
      </c>
      <c r="AC707" s="47">
        <v>986</v>
      </c>
      <c r="AD707" s="47"/>
      <c r="AE707" s="47"/>
      <c r="AF707" s="47">
        <v>4606</v>
      </c>
      <c r="AG707" s="47">
        <v>4816</v>
      </c>
      <c r="AH707" s="47">
        <v>4131</v>
      </c>
      <c r="AI707" s="47">
        <v>4718</v>
      </c>
      <c r="AJ707" s="47"/>
      <c r="AK707" s="47"/>
      <c r="AL707" s="349">
        <f t="shared" si="44"/>
        <v>0.6309589041095891</v>
      </c>
      <c r="AM707" s="349">
        <f t="shared" si="44"/>
        <v>0.65972602739726027</v>
      </c>
      <c r="AN707" s="349">
        <f t="shared" si="44"/>
        <v>0.56589041095890413</v>
      </c>
      <c r="AO707" s="349">
        <f t="shared" si="43"/>
        <v>0.64630136986301367</v>
      </c>
      <c r="AP707" s="349" t="str">
        <f t="shared" si="43"/>
        <v/>
      </c>
      <c r="AQ707" s="349" t="str">
        <f t="shared" si="43"/>
        <v/>
      </c>
    </row>
    <row r="708" spans="1:43" x14ac:dyDescent="0.25">
      <c r="A708" s="348" t="s">
        <v>1981</v>
      </c>
      <c r="B708" s="348" t="s">
        <v>1725</v>
      </c>
      <c r="C708" s="355" t="str">
        <f>IFERROR(INDEX('OSN _po nemocniciach'!G:G,MATCH(J708,'OSN _po nemocniciach'!C:C,0)),"n/a")</f>
        <v>Bratislavsky kraj</v>
      </c>
      <c r="D708" s="355" t="str">
        <f>IFERROR(INDEX('OSN _po nemocniciach'!D:D,MATCH(J708,'OSN _po nemocniciach'!C:C,0)),"n/a")</f>
        <v>Bratislava</v>
      </c>
      <c r="E708" s="359" t="s">
        <v>1559</v>
      </c>
      <c r="F708" s="360">
        <v>0</v>
      </c>
      <c r="G708" s="359"/>
      <c r="H708" s="361">
        <f t="shared" si="47"/>
        <v>1009</v>
      </c>
      <c r="I708" s="362">
        <f t="shared" si="48"/>
        <v>0</v>
      </c>
      <c r="J708" t="s">
        <v>390</v>
      </c>
      <c r="K708" s="348" t="s">
        <v>2006</v>
      </c>
      <c r="L708" t="s">
        <v>1625</v>
      </c>
      <c r="M708" s="348" t="s">
        <v>2008</v>
      </c>
      <c r="N708" s="47"/>
      <c r="O708" s="47"/>
      <c r="P708" s="47"/>
      <c r="Q708" s="47"/>
      <c r="R708" s="47"/>
      <c r="S708" s="47">
        <v>20</v>
      </c>
      <c r="Y708">
        <v>20</v>
      </c>
      <c r="Z708" s="47"/>
      <c r="AA708" s="47"/>
      <c r="AB708" s="47"/>
      <c r="AC708" s="47"/>
      <c r="AD708" s="47"/>
      <c r="AE708" s="47">
        <v>1009</v>
      </c>
      <c r="AF708" s="47"/>
      <c r="AG708" s="47"/>
      <c r="AH708" s="47"/>
      <c r="AI708" s="47"/>
      <c r="AJ708" s="47"/>
      <c r="AK708" s="47">
        <v>4232</v>
      </c>
      <c r="AL708" s="349" t="str">
        <f t="shared" si="44"/>
        <v/>
      </c>
      <c r="AM708" s="349" t="str">
        <f t="shared" si="44"/>
        <v/>
      </c>
      <c r="AN708" s="349" t="str">
        <f t="shared" si="44"/>
        <v/>
      </c>
      <c r="AO708" s="349" t="str">
        <f t="shared" si="43"/>
        <v/>
      </c>
      <c r="AP708" s="349" t="str">
        <f t="shared" si="43"/>
        <v/>
      </c>
      <c r="AQ708" s="349">
        <f t="shared" si="43"/>
        <v>0.57972602739726031</v>
      </c>
    </row>
    <row r="709" spans="1:43" x14ac:dyDescent="0.25">
      <c r="A709" s="348" t="s">
        <v>1981</v>
      </c>
      <c r="B709" s="348" t="s">
        <v>1725</v>
      </c>
      <c r="C709" s="355" t="str">
        <f>IFERROR(INDEX('OSN _po nemocniciach'!G:G,MATCH(J709,'OSN _po nemocniciach'!C:C,0)),"n/a")</f>
        <v>Bratislavsky kraj</v>
      </c>
      <c r="D709" s="355" t="str">
        <f>IFERROR(INDEX('OSN _po nemocniciach'!D:D,MATCH(J709,'OSN _po nemocniciach'!C:C,0)),"n/a")</f>
        <v>Bratislava</v>
      </c>
      <c r="E709" s="359" t="s">
        <v>1559</v>
      </c>
      <c r="F709" s="360">
        <v>0</v>
      </c>
      <c r="G709" s="359"/>
      <c r="H709" s="361">
        <f t="shared" si="47"/>
        <v>0</v>
      </c>
      <c r="I709" s="362">
        <f t="shared" si="48"/>
        <v>0</v>
      </c>
      <c r="J709" t="s">
        <v>390</v>
      </c>
      <c r="K709" s="348" t="s">
        <v>2007</v>
      </c>
      <c r="L709" t="s">
        <v>1625</v>
      </c>
      <c r="M709" s="348" t="s">
        <v>2008</v>
      </c>
      <c r="N709" s="47"/>
      <c r="O709" s="47"/>
      <c r="P709" s="47"/>
      <c r="Q709" s="47"/>
      <c r="R709" s="47">
        <v>20</v>
      </c>
      <c r="S709" s="47"/>
      <c r="X709">
        <v>20</v>
      </c>
      <c r="Z709" s="47"/>
      <c r="AA709" s="47"/>
      <c r="AB709" s="47"/>
      <c r="AC709" s="47"/>
      <c r="AD709" s="47">
        <v>982</v>
      </c>
      <c r="AE709" s="47"/>
      <c r="AF709" s="47"/>
      <c r="AG709" s="47"/>
      <c r="AH709" s="47"/>
      <c r="AI709" s="47"/>
      <c r="AJ709" s="47">
        <v>4280</v>
      </c>
      <c r="AK709" s="47"/>
      <c r="AL709" s="349" t="str">
        <f t="shared" si="44"/>
        <v/>
      </c>
      <c r="AM709" s="349" t="str">
        <f t="shared" si="44"/>
        <v/>
      </c>
      <c r="AN709" s="349" t="str">
        <f t="shared" si="44"/>
        <v/>
      </c>
      <c r="AO709" s="349" t="str">
        <f t="shared" si="43"/>
        <v/>
      </c>
      <c r="AP709" s="349">
        <f t="shared" si="43"/>
        <v>0.58630136986301373</v>
      </c>
      <c r="AQ709" s="349" t="str">
        <f t="shared" si="43"/>
        <v/>
      </c>
    </row>
    <row r="710" spans="1:43" x14ac:dyDescent="0.25">
      <c r="A710" s="348" t="s">
        <v>1981</v>
      </c>
      <c r="B710" s="348" t="s">
        <v>1725</v>
      </c>
      <c r="C710" s="355" t="str">
        <f>IFERROR(INDEX('OSN _po nemocniciach'!G:G,MATCH(J710,'OSN _po nemocniciach'!C:C,0)),"n/a")</f>
        <v>Bratislavsky kraj</v>
      </c>
      <c r="D710" s="355" t="str">
        <f>IFERROR(INDEX('OSN _po nemocniciach'!D:D,MATCH(J710,'OSN _po nemocniciach'!C:C,0)),"n/a")</f>
        <v>Bratislava</v>
      </c>
      <c r="E710" s="359" t="s">
        <v>1559</v>
      </c>
      <c r="F710" s="360">
        <v>0</v>
      </c>
      <c r="G710" s="359"/>
      <c r="H710" s="361">
        <f t="shared" si="47"/>
        <v>0</v>
      </c>
      <c r="I710" s="362">
        <f t="shared" si="48"/>
        <v>0</v>
      </c>
      <c r="J710" t="s">
        <v>390</v>
      </c>
      <c r="K710" s="348" t="s">
        <v>2005</v>
      </c>
      <c r="L710" t="s">
        <v>1789</v>
      </c>
      <c r="M710" s="348" t="s">
        <v>1790</v>
      </c>
      <c r="N710" s="47">
        <v>20</v>
      </c>
      <c r="O710" s="47">
        <v>20</v>
      </c>
      <c r="P710" s="47">
        <v>20</v>
      </c>
      <c r="Q710" s="47">
        <v>20</v>
      </c>
      <c r="R710" s="47"/>
      <c r="S710" s="47"/>
      <c r="T710">
        <v>20</v>
      </c>
      <c r="U710">
        <v>20</v>
      </c>
      <c r="V710">
        <v>20</v>
      </c>
      <c r="W710">
        <v>20</v>
      </c>
      <c r="Z710" s="47">
        <v>600</v>
      </c>
      <c r="AA710" s="47">
        <v>592</v>
      </c>
      <c r="AB710" s="47">
        <v>532</v>
      </c>
      <c r="AC710" s="47">
        <v>562</v>
      </c>
      <c r="AD710" s="47"/>
      <c r="AE710" s="47"/>
      <c r="AF710" s="47">
        <v>4883</v>
      </c>
      <c r="AG710" s="47">
        <v>5260</v>
      </c>
      <c r="AH710" s="47">
        <v>4551</v>
      </c>
      <c r="AI710" s="47">
        <v>5123</v>
      </c>
      <c r="AJ710" s="47"/>
      <c r="AK710" s="47"/>
      <c r="AL710" s="349">
        <f t="shared" si="44"/>
        <v>0.66890410958904112</v>
      </c>
      <c r="AM710" s="349">
        <f t="shared" si="44"/>
        <v>0.72054794520547949</v>
      </c>
      <c r="AN710" s="349">
        <f t="shared" si="44"/>
        <v>0.62342465753424658</v>
      </c>
      <c r="AO710" s="349">
        <f t="shared" si="43"/>
        <v>0.70178082191780811</v>
      </c>
      <c r="AP710" s="349" t="str">
        <f t="shared" si="43"/>
        <v/>
      </c>
      <c r="AQ710" s="349" t="str">
        <f t="shared" si="43"/>
        <v/>
      </c>
    </row>
    <row r="711" spans="1:43" x14ac:dyDescent="0.25">
      <c r="A711" s="348" t="s">
        <v>1981</v>
      </c>
      <c r="B711" s="348" t="s">
        <v>1725</v>
      </c>
      <c r="C711" s="355" t="str">
        <f>IFERROR(INDEX('OSN _po nemocniciach'!G:G,MATCH(J711,'OSN _po nemocniciach'!C:C,0)),"n/a")</f>
        <v>Bratislavsky kraj</v>
      </c>
      <c r="D711" s="355" t="str">
        <f>IFERROR(INDEX('OSN _po nemocniciach'!D:D,MATCH(J711,'OSN _po nemocniciach'!C:C,0)),"n/a")</f>
        <v>Bratislava</v>
      </c>
      <c r="E711" s="359" t="s">
        <v>1559</v>
      </c>
      <c r="F711" s="360">
        <v>0</v>
      </c>
      <c r="G711" s="359"/>
      <c r="H711" s="361">
        <f t="shared" si="47"/>
        <v>527</v>
      </c>
      <c r="I711" s="362">
        <f t="shared" si="48"/>
        <v>0</v>
      </c>
      <c r="J711" t="s">
        <v>390</v>
      </c>
      <c r="K711" s="348" t="s">
        <v>2006</v>
      </c>
      <c r="L711" t="s">
        <v>1789</v>
      </c>
      <c r="M711" s="348" t="s">
        <v>1790</v>
      </c>
      <c r="N711" s="47"/>
      <c r="O711" s="47"/>
      <c r="P711" s="47"/>
      <c r="Q711" s="47"/>
      <c r="R711" s="47"/>
      <c r="S711" s="47">
        <v>20</v>
      </c>
      <c r="Y711">
        <v>20</v>
      </c>
      <c r="Z711" s="47"/>
      <c r="AA711" s="47"/>
      <c r="AB711" s="47"/>
      <c r="AC711" s="47"/>
      <c r="AD711" s="47"/>
      <c r="AE711" s="47">
        <v>527</v>
      </c>
      <c r="AF711" s="47"/>
      <c r="AG711" s="47"/>
      <c r="AH711" s="47"/>
      <c r="AI711" s="47"/>
      <c r="AJ711" s="47"/>
      <c r="AK711" s="47">
        <v>5008</v>
      </c>
      <c r="AL711" s="349" t="str">
        <f t="shared" si="44"/>
        <v/>
      </c>
      <c r="AM711" s="349" t="str">
        <f t="shared" si="44"/>
        <v/>
      </c>
      <c r="AN711" s="349" t="str">
        <f t="shared" si="44"/>
        <v/>
      </c>
      <c r="AO711" s="349" t="str">
        <f t="shared" si="43"/>
        <v/>
      </c>
      <c r="AP711" s="349" t="str">
        <f t="shared" si="43"/>
        <v/>
      </c>
      <c r="AQ711" s="349">
        <f t="shared" si="43"/>
        <v>0.68602739726027395</v>
      </c>
    </row>
    <row r="712" spans="1:43" x14ac:dyDescent="0.25">
      <c r="A712" s="348" t="s">
        <v>1981</v>
      </c>
      <c r="B712" s="348" t="s">
        <v>1725</v>
      </c>
      <c r="C712" s="355" t="str">
        <f>IFERROR(INDEX('OSN _po nemocniciach'!G:G,MATCH(J712,'OSN _po nemocniciach'!C:C,0)),"n/a")</f>
        <v>Bratislavsky kraj</v>
      </c>
      <c r="D712" s="355" t="str">
        <f>IFERROR(INDEX('OSN _po nemocniciach'!D:D,MATCH(J712,'OSN _po nemocniciach'!C:C,0)),"n/a")</f>
        <v>Bratislava</v>
      </c>
      <c r="E712" s="359" t="s">
        <v>1559</v>
      </c>
      <c r="F712" s="360">
        <v>0</v>
      </c>
      <c r="G712" s="359"/>
      <c r="H712" s="361">
        <f t="shared" si="47"/>
        <v>0</v>
      </c>
      <c r="I712" s="362">
        <f t="shared" si="48"/>
        <v>0</v>
      </c>
      <c r="J712" t="s">
        <v>390</v>
      </c>
      <c r="K712" s="348" t="s">
        <v>2007</v>
      </c>
      <c r="L712" t="s">
        <v>1789</v>
      </c>
      <c r="M712" s="348" t="s">
        <v>1790</v>
      </c>
      <c r="N712" s="47"/>
      <c r="O712" s="47"/>
      <c r="P712" s="47"/>
      <c r="Q712" s="47"/>
      <c r="R712" s="47">
        <v>20</v>
      </c>
      <c r="S712" s="47"/>
      <c r="X712">
        <v>20</v>
      </c>
      <c r="Z712" s="47"/>
      <c r="AA712" s="47"/>
      <c r="AB712" s="47"/>
      <c r="AC712" s="47"/>
      <c r="AD712" s="47">
        <v>574</v>
      </c>
      <c r="AE712" s="47"/>
      <c r="AF712" s="47"/>
      <c r="AG712" s="47"/>
      <c r="AH712" s="47"/>
      <c r="AI712" s="47"/>
      <c r="AJ712" s="47">
        <v>5316</v>
      </c>
      <c r="AK712" s="47"/>
      <c r="AL712" s="349" t="str">
        <f t="shared" si="44"/>
        <v/>
      </c>
      <c r="AM712" s="349" t="str">
        <f t="shared" si="44"/>
        <v/>
      </c>
      <c r="AN712" s="349" t="str">
        <f t="shared" si="44"/>
        <v/>
      </c>
      <c r="AO712" s="349" t="str">
        <f t="shared" si="43"/>
        <v/>
      </c>
      <c r="AP712" s="349">
        <f t="shared" si="43"/>
        <v>0.72821917808219183</v>
      </c>
      <c r="AQ712" s="349" t="str">
        <f t="shared" si="43"/>
        <v/>
      </c>
    </row>
    <row r="713" spans="1:43" x14ac:dyDescent="0.25">
      <c r="A713" s="348" t="s">
        <v>1981</v>
      </c>
      <c r="B713" s="348" t="s">
        <v>1725</v>
      </c>
      <c r="C713" s="355" t="str">
        <f>IFERROR(INDEX('OSN _po nemocniciach'!G:G,MATCH(J713,'OSN _po nemocniciach'!C:C,0)),"n/a")</f>
        <v>Bratislavsky kraj</v>
      </c>
      <c r="D713" s="355" t="str">
        <f>IFERROR(INDEX('OSN _po nemocniciach'!D:D,MATCH(J713,'OSN _po nemocniciach'!C:C,0)),"n/a")</f>
        <v>Bratislava</v>
      </c>
      <c r="E713" s="359" t="s">
        <v>1559</v>
      </c>
      <c r="F713" s="360">
        <v>0</v>
      </c>
      <c r="G713" s="359"/>
      <c r="H713" s="361">
        <f t="shared" si="47"/>
        <v>0</v>
      </c>
      <c r="I713" s="362">
        <f t="shared" si="48"/>
        <v>0</v>
      </c>
      <c r="J713" t="s">
        <v>390</v>
      </c>
      <c r="K713" s="348" t="s">
        <v>2005</v>
      </c>
      <c r="L713" t="s">
        <v>1626</v>
      </c>
      <c r="M713" s="348" t="s">
        <v>1868</v>
      </c>
      <c r="N713" s="47">
        <v>73</v>
      </c>
      <c r="O713" s="47">
        <v>73</v>
      </c>
      <c r="P713" s="47">
        <v>73</v>
      </c>
      <c r="Q713" s="47">
        <v>73</v>
      </c>
      <c r="R713" s="47"/>
      <c r="S713" s="47"/>
      <c r="T713">
        <v>73</v>
      </c>
      <c r="U713">
        <v>73</v>
      </c>
      <c r="V713">
        <v>73</v>
      </c>
      <c r="W713">
        <v>73</v>
      </c>
      <c r="Z713" s="47">
        <v>4812</v>
      </c>
      <c r="AA713" s="47">
        <v>4764</v>
      </c>
      <c r="AB713" s="47">
        <v>4819</v>
      </c>
      <c r="AC713" s="47">
        <v>4458</v>
      </c>
      <c r="AD713" s="47"/>
      <c r="AE713" s="47"/>
      <c r="AF713" s="47">
        <v>16711</v>
      </c>
      <c r="AG713" s="47">
        <v>15711</v>
      </c>
      <c r="AH713" s="47">
        <v>15155</v>
      </c>
      <c r="AI713" s="47">
        <v>13773</v>
      </c>
      <c r="AJ713" s="47"/>
      <c r="AK713" s="47"/>
      <c r="AL713" s="349">
        <f t="shared" si="44"/>
        <v>0.62717207731281666</v>
      </c>
      <c r="AM713" s="349">
        <f t="shared" si="44"/>
        <v>0.58964158378682674</v>
      </c>
      <c r="AN713" s="349">
        <f t="shared" si="44"/>
        <v>0.56877462938637646</v>
      </c>
      <c r="AO713" s="349">
        <f t="shared" si="43"/>
        <v>0.51690748733345848</v>
      </c>
      <c r="AP713" s="349" t="str">
        <f t="shared" si="43"/>
        <v/>
      </c>
      <c r="AQ713" s="349" t="str">
        <f t="shared" si="43"/>
        <v/>
      </c>
    </row>
    <row r="714" spans="1:43" x14ac:dyDescent="0.25">
      <c r="A714" s="348" t="s">
        <v>1981</v>
      </c>
      <c r="B714" s="348" t="s">
        <v>1725</v>
      </c>
      <c r="C714" s="355" t="str">
        <f>IFERROR(INDEX('OSN _po nemocniciach'!G:G,MATCH(J714,'OSN _po nemocniciach'!C:C,0)),"n/a")</f>
        <v>Bratislavsky kraj</v>
      </c>
      <c r="D714" s="355" t="str">
        <f>IFERROR(INDEX('OSN _po nemocniciach'!D:D,MATCH(J714,'OSN _po nemocniciach'!C:C,0)),"n/a")</f>
        <v>Bratislava</v>
      </c>
      <c r="E714" s="359" t="s">
        <v>1559</v>
      </c>
      <c r="F714" s="360">
        <v>0</v>
      </c>
      <c r="G714" s="359"/>
      <c r="H714" s="361">
        <f t="shared" si="47"/>
        <v>4179</v>
      </c>
      <c r="I714" s="362">
        <f t="shared" si="48"/>
        <v>0</v>
      </c>
      <c r="J714" t="s">
        <v>390</v>
      </c>
      <c r="K714" s="348" t="s">
        <v>2006</v>
      </c>
      <c r="L714" t="s">
        <v>1626</v>
      </c>
      <c r="M714" s="348" t="s">
        <v>1868</v>
      </c>
      <c r="N714" s="47"/>
      <c r="O714" s="47"/>
      <c r="P714" s="47"/>
      <c r="Q714" s="47"/>
      <c r="R714" s="47"/>
      <c r="S714" s="47">
        <v>63</v>
      </c>
      <c r="Y714">
        <v>63</v>
      </c>
      <c r="Z714" s="47"/>
      <c r="AA714" s="47"/>
      <c r="AB714" s="47"/>
      <c r="AC714" s="47"/>
      <c r="AD714" s="47"/>
      <c r="AE714" s="47">
        <v>4179</v>
      </c>
      <c r="AF714" s="47"/>
      <c r="AG714" s="47"/>
      <c r="AH714" s="47"/>
      <c r="AI714" s="47"/>
      <c r="AJ714" s="47"/>
      <c r="AK714" s="47">
        <v>12989</v>
      </c>
      <c r="AL714" s="349" t="str">
        <f t="shared" si="44"/>
        <v/>
      </c>
      <c r="AM714" s="349" t="str">
        <f t="shared" si="44"/>
        <v/>
      </c>
      <c r="AN714" s="349" t="str">
        <f t="shared" si="44"/>
        <v/>
      </c>
      <c r="AO714" s="349" t="str">
        <f t="shared" si="43"/>
        <v/>
      </c>
      <c r="AP714" s="349" t="str">
        <f t="shared" si="43"/>
        <v/>
      </c>
      <c r="AQ714" s="349">
        <f t="shared" si="43"/>
        <v>0.56486192650576206</v>
      </c>
    </row>
    <row r="715" spans="1:43" x14ac:dyDescent="0.25">
      <c r="A715" s="348" t="s">
        <v>1981</v>
      </c>
      <c r="B715" s="348" t="s">
        <v>1725</v>
      </c>
      <c r="C715" s="355" t="str">
        <f>IFERROR(INDEX('OSN _po nemocniciach'!G:G,MATCH(J715,'OSN _po nemocniciach'!C:C,0)),"n/a")</f>
        <v>Bratislavsky kraj</v>
      </c>
      <c r="D715" s="355" t="str">
        <f>IFERROR(INDEX('OSN _po nemocniciach'!D:D,MATCH(J715,'OSN _po nemocniciach'!C:C,0)),"n/a")</f>
        <v>Bratislava</v>
      </c>
      <c r="E715" s="359" t="s">
        <v>1559</v>
      </c>
      <c r="F715" s="360">
        <v>0</v>
      </c>
      <c r="G715" s="359"/>
      <c r="H715" s="361">
        <f t="shared" si="47"/>
        <v>0</v>
      </c>
      <c r="I715" s="362">
        <f t="shared" si="48"/>
        <v>0</v>
      </c>
      <c r="J715" t="s">
        <v>390</v>
      </c>
      <c r="K715" s="348" t="s">
        <v>2007</v>
      </c>
      <c r="L715" t="s">
        <v>1626</v>
      </c>
      <c r="M715" s="348" t="s">
        <v>1868</v>
      </c>
      <c r="N715" s="47"/>
      <c r="O715" s="47"/>
      <c r="P715" s="47"/>
      <c r="Q715" s="47"/>
      <c r="R715" s="47">
        <v>73</v>
      </c>
      <c r="S715" s="47"/>
      <c r="X715">
        <v>73</v>
      </c>
      <c r="Z715" s="47"/>
      <c r="AA715" s="47"/>
      <c r="AB715" s="47"/>
      <c r="AC715" s="47"/>
      <c r="AD715" s="47">
        <v>4277</v>
      </c>
      <c r="AE715" s="47"/>
      <c r="AF715" s="47"/>
      <c r="AG715" s="47"/>
      <c r="AH715" s="47"/>
      <c r="AI715" s="47"/>
      <c r="AJ715" s="47">
        <v>13903</v>
      </c>
      <c r="AK715" s="47"/>
      <c r="AL715" s="349" t="str">
        <f t="shared" si="44"/>
        <v/>
      </c>
      <c r="AM715" s="349" t="str">
        <f t="shared" si="44"/>
        <v/>
      </c>
      <c r="AN715" s="349" t="str">
        <f t="shared" si="44"/>
        <v/>
      </c>
      <c r="AO715" s="349" t="str">
        <f t="shared" si="43"/>
        <v/>
      </c>
      <c r="AP715" s="349">
        <f t="shared" si="43"/>
        <v>0.52178645149183711</v>
      </c>
      <c r="AQ715" s="349" t="str">
        <f t="shared" si="43"/>
        <v/>
      </c>
    </row>
    <row r="716" spans="1:43" x14ac:dyDescent="0.25">
      <c r="A716" s="348" t="s">
        <v>1981</v>
      </c>
      <c r="B716" s="348" t="s">
        <v>1725</v>
      </c>
      <c r="C716" s="355" t="str">
        <f>IFERROR(INDEX('OSN _po nemocniciach'!G:G,MATCH(J716,'OSN _po nemocniciach'!C:C,0)),"n/a")</f>
        <v>Bratislavsky kraj</v>
      </c>
      <c r="D716" s="355" t="str">
        <f>IFERROR(INDEX('OSN _po nemocniciach'!D:D,MATCH(J716,'OSN _po nemocniciach'!C:C,0)),"n/a")</f>
        <v>Bratislava</v>
      </c>
      <c r="E716" s="359" t="s">
        <v>1559</v>
      </c>
      <c r="F716" s="360">
        <v>0</v>
      </c>
      <c r="G716" s="359"/>
      <c r="H716" s="361">
        <f t="shared" si="47"/>
        <v>0</v>
      </c>
      <c r="I716" s="362">
        <f t="shared" si="48"/>
        <v>0</v>
      </c>
      <c r="J716" t="s">
        <v>390</v>
      </c>
      <c r="K716" s="348" t="s">
        <v>2005</v>
      </c>
      <c r="L716" t="s">
        <v>1901</v>
      </c>
      <c r="M716" s="348" t="s">
        <v>1902</v>
      </c>
      <c r="N716" s="47">
        <v>22</v>
      </c>
      <c r="O716" s="47">
        <v>22</v>
      </c>
      <c r="P716" s="47">
        <v>22</v>
      </c>
      <c r="Q716" s="47">
        <v>22</v>
      </c>
      <c r="R716" s="47"/>
      <c r="S716" s="47"/>
      <c r="T716">
        <v>22</v>
      </c>
      <c r="U716">
        <v>22</v>
      </c>
      <c r="V716">
        <v>22</v>
      </c>
      <c r="W716">
        <v>22</v>
      </c>
      <c r="Z716" s="47">
        <v>700</v>
      </c>
      <c r="AA716" s="47">
        <v>789</v>
      </c>
      <c r="AB716" s="47">
        <v>794</v>
      </c>
      <c r="AC716" s="47">
        <v>762</v>
      </c>
      <c r="AD716" s="47"/>
      <c r="AE716" s="47"/>
      <c r="AF716" s="47">
        <v>3035</v>
      </c>
      <c r="AG716" s="47">
        <v>3097</v>
      </c>
      <c r="AH716" s="47">
        <v>3177</v>
      </c>
      <c r="AI716" s="47">
        <v>3013</v>
      </c>
      <c r="AJ716" s="47"/>
      <c r="AK716" s="47"/>
      <c r="AL716" s="349">
        <f t="shared" si="44"/>
        <v>0.3779576587795766</v>
      </c>
      <c r="AM716" s="349">
        <f t="shared" si="44"/>
        <v>0.38567870485678707</v>
      </c>
      <c r="AN716" s="349">
        <f t="shared" si="44"/>
        <v>0.39564134495641345</v>
      </c>
      <c r="AO716" s="349">
        <f t="shared" si="43"/>
        <v>0.37521793275217935</v>
      </c>
      <c r="AP716" s="349" t="str">
        <f t="shared" si="43"/>
        <v/>
      </c>
      <c r="AQ716" s="349" t="str">
        <f t="shared" si="43"/>
        <v/>
      </c>
    </row>
    <row r="717" spans="1:43" x14ac:dyDescent="0.25">
      <c r="A717" s="348" t="s">
        <v>1981</v>
      </c>
      <c r="B717" s="348" t="s">
        <v>1725</v>
      </c>
      <c r="C717" s="355" t="str">
        <f>IFERROR(INDEX('OSN _po nemocniciach'!G:G,MATCH(J717,'OSN _po nemocniciach'!C:C,0)),"n/a")</f>
        <v>Bratislavsky kraj</v>
      </c>
      <c r="D717" s="355" t="str">
        <f>IFERROR(INDEX('OSN _po nemocniciach'!D:D,MATCH(J717,'OSN _po nemocniciach'!C:C,0)),"n/a")</f>
        <v>Bratislava</v>
      </c>
      <c r="E717" s="359" t="s">
        <v>1559</v>
      </c>
      <c r="F717" s="360">
        <v>0</v>
      </c>
      <c r="G717" s="359"/>
      <c r="H717" s="361">
        <f t="shared" si="47"/>
        <v>0</v>
      </c>
      <c r="I717" s="362">
        <f t="shared" si="48"/>
        <v>0</v>
      </c>
      <c r="J717" t="s">
        <v>390</v>
      </c>
      <c r="K717" s="348" t="s">
        <v>2007</v>
      </c>
      <c r="L717" t="s">
        <v>1901</v>
      </c>
      <c r="M717" s="348" t="s">
        <v>1902</v>
      </c>
      <c r="N717" s="47"/>
      <c r="O717" s="47"/>
      <c r="P717" s="47"/>
      <c r="Q717" s="47"/>
      <c r="R717" s="47">
        <v>22</v>
      </c>
      <c r="S717" s="47"/>
      <c r="X717">
        <v>22</v>
      </c>
      <c r="Z717" s="47"/>
      <c r="AA717" s="47"/>
      <c r="AB717" s="47"/>
      <c r="AC717" s="47"/>
      <c r="AD717" s="47">
        <v>607</v>
      </c>
      <c r="AE717" s="47"/>
      <c r="AF717" s="47"/>
      <c r="AG717" s="47"/>
      <c r="AH717" s="47"/>
      <c r="AI717" s="47"/>
      <c r="AJ717" s="47">
        <v>2390</v>
      </c>
      <c r="AK717" s="47"/>
      <c r="AL717" s="349" t="str">
        <f t="shared" si="44"/>
        <v/>
      </c>
      <c r="AM717" s="349" t="str">
        <f t="shared" si="44"/>
        <v/>
      </c>
      <c r="AN717" s="349" t="str">
        <f t="shared" si="44"/>
        <v/>
      </c>
      <c r="AO717" s="349" t="str">
        <f t="shared" si="43"/>
        <v/>
      </c>
      <c r="AP717" s="349">
        <f t="shared" si="43"/>
        <v>0.29763387297633875</v>
      </c>
      <c r="AQ717" s="349" t="str">
        <f t="shared" si="43"/>
        <v/>
      </c>
    </row>
    <row r="718" spans="1:43" x14ac:dyDescent="0.25">
      <c r="A718" s="348" t="s">
        <v>1981</v>
      </c>
      <c r="B718" s="348" t="s">
        <v>1725</v>
      </c>
      <c r="C718" s="355" t="str">
        <f>IFERROR(INDEX('OSN _po nemocniciach'!G:G,MATCH(J718,'OSN _po nemocniciach'!C:C,0)),"n/a")</f>
        <v>Bratislavsky kraj</v>
      </c>
      <c r="D718" s="355" t="str">
        <f>IFERROR(INDEX('OSN _po nemocniciach'!D:D,MATCH(J718,'OSN _po nemocniciach'!C:C,0)),"n/a")</f>
        <v>Bratislava</v>
      </c>
      <c r="E718" s="359" t="s">
        <v>1559</v>
      </c>
      <c r="F718" s="360">
        <v>0</v>
      </c>
      <c r="G718" s="359"/>
      <c r="H718" s="361">
        <f t="shared" si="47"/>
        <v>0</v>
      </c>
      <c r="I718" s="362">
        <f t="shared" si="48"/>
        <v>0</v>
      </c>
      <c r="J718" t="s">
        <v>390</v>
      </c>
      <c r="K718" s="348" t="s">
        <v>2005</v>
      </c>
      <c r="L718" t="s">
        <v>1628</v>
      </c>
      <c r="M718" s="348" t="s">
        <v>2009</v>
      </c>
      <c r="N718" s="47">
        <v>20</v>
      </c>
      <c r="O718" s="47">
        <v>20</v>
      </c>
      <c r="P718" s="47">
        <v>20</v>
      </c>
      <c r="Q718" s="47">
        <v>20</v>
      </c>
      <c r="R718" s="47"/>
      <c r="S718" s="47"/>
      <c r="T718">
        <v>20</v>
      </c>
      <c r="U718">
        <v>20</v>
      </c>
      <c r="V718">
        <v>20</v>
      </c>
      <c r="W718">
        <v>20</v>
      </c>
      <c r="Z718" s="47">
        <v>1193</v>
      </c>
      <c r="AA718" s="47">
        <v>1153</v>
      </c>
      <c r="AB718" s="47">
        <v>1173</v>
      </c>
      <c r="AC718" s="47">
        <v>1081</v>
      </c>
      <c r="AD718" s="47"/>
      <c r="AE718" s="47"/>
      <c r="AF718" s="47">
        <v>3583</v>
      </c>
      <c r="AG718" s="47">
        <v>3002</v>
      </c>
      <c r="AH718" s="47">
        <v>2676</v>
      </c>
      <c r="AI718" s="47">
        <v>2396</v>
      </c>
      <c r="AJ718" s="47"/>
      <c r="AK718" s="47"/>
      <c r="AL718" s="349">
        <f t="shared" si="44"/>
        <v>0.49082191780821921</v>
      </c>
      <c r="AM718" s="349">
        <f t="shared" si="44"/>
        <v>0.41123287671232878</v>
      </c>
      <c r="AN718" s="349">
        <f t="shared" si="44"/>
        <v>0.36657534246575346</v>
      </c>
      <c r="AO718" s="349">
        <f t="shared" si="43"/>
        <v>0.32821917808219175</v>
      </c>
      <c r="AP718" s="349" t="str">
        <f t="shared" si="43"/>
        <v/>
      </c>
      <c r="AQ718" s="349" t="str">
        <f t="shared" si="43"/>
        <v/>
      </c>
    </row>
    <row r="719" spans="1:43" x14ac:dyDescent="0.25">
      <c r="A719" s="348" t="s">
        <v>1981</v>
      </c>
      <c r="B719" s="348" t="s">
        <v>1725</v>
      </c>
      <c r="C719" s="355" t="str">
        <f>IFERROR(INDEX('OSN _po nemocniciach'!G:G,MATCH(J719,'OSN _po nemocniciach'!C:C,0)),"n/a")</f>
        <v>Bratislavsky kraj</v>
      </c>
      <c r="D719" s="355" t="str">
        <f>IFERROR(INDEX('OSN _po nemocniciach'!D:D,MATCH(J719,'OSN _po nemocniciach'!C:C,0)),"n/a")</f>
        <v>Bratislava</v>
      </c>
      <c r="E719" s="359" t="s">
        <v>1559</v>
      </c>
      <c r="F719" s="360">
        <v>0</v>
      </c>
      <c r="G719" s="359"/>
      <c r="H719" s="361">
        <f t="shared" si="47"/>
        <v>1127</v>
      </c>
      <c r="I719" s="362">
        <f t="shared" si="48"/>
        <v>0</v>
      </c>
      <c r="J719" t="s">
        <v>390</v>
      </c>
      <c r="K719" s="348" t="s">
        <v>2006</v>
      </c>
      <c r="L719" t="s">
        <v>1628</v>
      </c>
      <c r="M719" s="348" t="s">
        <v>2009</v>
      </c>
      <c r="N719" s="47"/>
      <c r="O719" s="47"/>
      <c r="P719" s="47"/>
      <c r="Q719" s="47"/>
      <c r="R719" s="47"/>
      <c r="S719" s="47">
        <v>20</v>
      </c>
      <c r="Y719">
        <v>20</v>
      </c>
      <c r="Z719" s="47"/>
      <c r="AA719" s="47"/>
      <c r="AB719" s="47"/>
      <c r="AC719" s="47"/>
      <c r="AD719" s="47"/>
      <c r="AE719" s="47">
        <v>1127</v>
      </c>
      <c r="AF719" s="47"/>
      <c r="AG719" s="47"/>
      <c r="AH719" s="47"/>
      <c r="AI719" s="47"/>
      <c r="AJ719" s="47"/>
      <c r="AK719" s="47">
        <v>3005</v>
      </c>
      <c r="AL719" s="349" t="str">
        <f t="shared" si="44"/>
        <v/>
      </c>
      <c r="AM719" s="349" t="str">
        <f t="shared" si="44"/>
        <v/>
      </c>
      <c r="AN719" s="349" t="str">
        <f t="shared" si="44"/>
        <v/>
      </c>
      <c r="AO719" s="349" t="str">
        <f t="shared" si="43"/>
        <v/>
      </c>
      <c r="AP719" s="349" t="str">
        <f t="shared" si="43"/>
        <v/>
      </c>
      <c r="AQ719" s="349">
        <f t="shared" si="43"/>
        <v>0.41164383561643836</v>
      </c>
    </row>
    <row r="720" spans="1:43" x14ac:dyDescent="0.25">
      <c r="A720" s="348" t="s">
        <v>1981</v>
      </c>
      <c r="B720" s="348" t="s">
        <v>1725</v>
      </c>
      <c r="C720" s="355" t="str">
        <f>IFERROR(INDEX('OSN _po nemocniciach'!G:G,MATCH(J720,'OSN _po nemocniciach'!C:C,0)),"n/a")</f>
        <v>Bratislavsky kraj</v>
      </c>
      <c r="D720" s="355" t="str">
        <f>IFERROR(INDEX('OSN _po nemocniciach'!D:D,MATCH(J720,'OSN _po nemocniciach'!C:C,0)),"n/a")</f>
        <v>Bratislava</v>
      </c>
      <c r="E720" s="359" t="s">
        <v>1559</v>
      </c>
      <c r="F720" s="360">
        <v>0</v>
      </c>
      <c r="G720" s="359"/>
      <c r="H720" s="361">
        <f t="shared" si="47"/>
        <v>0</v>
      </c>
      <c r="I720" s="362">
        <f t="shared" si="48"/>
        <v>0</v>
      </c>
      <c r="J720" t="s">
        <v>390</v>
      </c>
      <c r="K720" s="348" t="s">
        <v>2007</v>
      </c>
      <c r="L720" t="s">
        <v>1628</v>
      </c>
      <c r="M720" s="348" t="s">
        <v>2009</v>
      </c>
      <c r="N720" s="47"/>
      <c r="O720" s="47"/>
      <c r="P720" s="47"/>
      <c r="Q720" s="47"/>
      <c r="R720" s="47">
        <v>20</v>
      </c>
      <c r="S720" s="47"/>
      <c r="X720">
        <v>20</v>
      </c>
      <c r="Z720" s="47"/>
      <c r="AA720" s="47"/>
      <c r="AB720" s="47"/>
      <c r="AC720" s="47"/>
      <c r="AD720" s="47">
        <v>1050</v>
      </c>
      <c r="AE720" s="47"/>
      <c r="AF720" s="47"/>
      <c r="AG720" s="47"/>
      <c r="AH720" s="47"/>
      <c r="AI720" s="47"/>
      <c r="AJ720" s="47">
        <v>2830</v>
      </c>
      <c r="AK720" s="47"/>
      <c r="AL720" s="349" t="str">
        <f t="shared" si="44"/>
        <v/>
      </c>
      <c r="AM720" s="349" t="str">
        <f t="shared" si="44"/>
        <v/>
      </c>
      <c r="AN720" s="349" t="str">
        <f t="shared" si="44"/>
        <v/>
      </c>
      <c r="AO720" s="349" t="str">
        <f t="shared" si="43"/>
        <v/>
      </c>
      <c r="AP720" s="349">
        <f t="shared" si="43"/>
        <v>0.38767123287671235</v>
      </c>
      <c r="AQ720" s="349" t="str">
        <f t="shared" si="43"/>
        <v/>
      </c>
    </row>
    <row r="721" spans="1:43" x14ac:dyDescent="0.25">
      <c r="A721" s="348" t="s">
        <v>1981</v>
      </c>
      <c r="B721" s="348" t="s">
        <v>1725</v>
      </c>
      <c r="C721" s="355" t="str">
        <f>IFERROR(INDEX('OSN _po nemocniciach'!G:G,MATCH(J721,'OSN _po nemocniciach'!C:C,0)),"n/a")</f>
        <v>Bratislavsky kraj</v>
      </c>
      <c r="D721" s="355" t="str">
        <f>IFERROR(INDEX('OSN _po nemocniciach'!D:D,MATCH(J721,'OSN _po nemocniciach'!C:C,0)),"n/a")</f>
        <v>Bratislava</v>
      </c>
      <c r="E721" s="359" t="s">
        <v>1559</v>
      </c>
      <c r="F721" s="360">
        <v>0</v>
      </c>
      <c r="G721" s="359"/>
      <c r="H721" s="361">
        <f t="shared" si="47"/>
        <v>0</v>
      </c>
      <c r="I721" s="362">
        <f t="shared" si="48"/>
        <v>0</v>
      </c>
      <c r="J721" t="s">
        <v>390</v>
      </c>
      <c r="K721" s="348" t="s">
        <v>2005</v>
      </c>
      <c r="L721" t="s">
        <v>1629</v>
      </c>
      <c r="M721" s="348" t="s">
        <v>2010</v>
      </c>
      <c r="N721" s="47">
        <v>15</v>
      </c>
      <c r="O721" s="47">
        <v>15</v>
      </c>
      <c r="P721" s="47">
        <v>15</v>
      </c>
      <c r="Q721" s="47">
        <v>15</v>
      </c>
      <c r="R721" s="47"/>
      <c r="S721" s="47"/>
      <c r="T721">
        <v>15</v>
      </c>
      <c r="U721">
        <v>15</v>
      </c>
      <c r="V721">
        <v>15</v>
      </c>
      <c r="W721">
        <v>15</v>
      </c>
      <c r="Z721" s="47">
        <v>1883</v>
      </c>
      <c r="AA721" s="47">
        <v>1817</v>
      </c>
      <c r="AB721" s="47">
        <v>1682</v>
      </c>
      <c r="AC721" s="47">
        <v>1575</v>
      </c>
      <c r="AD721" s="47"/>
      <c r="AE721" s="47"/>
      <c r="AF721" s="47">
        <v>3830</v>
      </c>
      <c r="AG721" s="47">
        <v>3542</v>
      </c>
      <c r="AH721" s="47">
        <v>3336</v>
      </c>
      <c r="AI721" s="47">
        <v>3181</v>
      </c>
      <c r="AJ721" s="47"/>
      <c r="AK721" s="47"/>
      <c r="AL721" s="349">
        <f t="shared" si="44"/>
        <v>0.69954337899543384</v>
      </c>
      <c r="AM721" s="349">
        <f t="shared" si="44"/>
        <v>0.64694063926940637</v>
      </c>
      <c r="AN721" s="349">
        <f t="shared" si="44"/>
        <v>0.60931506849315065</v>
      </c>
      <c r="AO721" s="349">
        <f t="shared" si="43"/>
        <v>0.5810045662100457</v>
      </c>
      <c r="AP721" s="349" t="str">
        <f t="shared" si="43"/>
        <v/>
      </c>
      <c r="AQ721" s="349" t="str">
        <f t="shared" si="43"/>
        <v/>
      </c>
    </row>
    <row r="722" spans="1:43" x14ac:dyDescent="0.25">
      <c r="A722" s="348" t="s">
        <v>1981</v>
      </c>
      <c r="B722" s="348" t="s">
        <v>1725</v>
      </c>
      <c r="C722" s="355" t="str">
        <f>IFERROR(INDEX('OSN _po nemocniciach'!G:G,MATCH(J722,'OSN _po nemocniciach'!C:C,0)),"n/a")</f>
        <v>Bratislavsky kraj</v>
      </c>
      <c r="D722" s="355" t="str">
        <f>IFERROR(INDEX('OSN _po nemocniciach'!D:D,MATCH(J722,'OSN _po nemocniciach'!C:C,0)),"n/a")</f>
        <v>Bratislava</v>
      </c>
      <c r="E722" s="359" t="s">
        <v>1559</v>
      </c>
      <c r="F722" s="360">
        <v>0</v>
      </c>
      <c r="G722" s="359"/>
      <c r="H722" s="361">
        <f t="shared" si="47"/>
        <v>1300</v>
      </c>
      <c r="I722" s="362">
        <f t="shared" si="48"/>
        <v>0</v>
      </c>
      <c r="J722" t="s">
        <v>390</v>
      </c>
      <c r="K722" s="348" t="s">
        <v>2006</v>
      </c>
      <c r="L722" t="s">
        <v>1629</v>
      </c>
      <c r="M722" s="348" t="s">
        <v>2010</v>
      </c>
      <c r="N722" s="47"/>
      <c r="O722" s="47"/>
      <c r="P722" s="47"/>
      <c r="Q722" s="47"/>
      <c r="R722" s="47"/>
      <c r="S722" s="47">
        <v>15</v>
      </c>
      <c r="Y722">
        <v>15</v>
      </c>
      <c r="Z722" s="47"/>
      <c r="AA722" s="47"/>
      <c r="AB722" s="47"/>
      <c r="AC722" s="47"/>
      <c r="AD722" s="47"/>
      <c r="AE722" s="47">
        <v>1300</v>
      </c>
      <c r="AF722" s="47"/>
      <c r="AG722" s="47"/>
      <c r="AH722" s="47"/>
      <c r="AI722" s="47"/>
      <c r="AJ722" s="47"/>
      <c r="AK722" s="47">
        <v>2975</v>
      </c>
      <c r="AL722" s="349" t="str">
        <f t="shared" si="44"/>
        <v/>
      </c>
      <c r="AM722" s="349" t="str">
        <f t="shared" si="44"/>
        <v/>
      </c>
      <c r="AN722" s="349" t="str">
        <f t="shared" si="44"/>
        <v/>
      </c>
      <c r="AO722" s="349" t="str">
        <f t="shared" si="43"/>
        <v/>
      </c>
      <c r="AP722" s="349" t="str">
        <f t="shared" si="43"/>
        <v/>
      </c>
      <c r="AQ722" s="349">
        <f t="shared" si="43"/>
        <v>0.54337899543378998</v>
      </c>
    </row>
    <row r="723" spans="1:43" x14ac:dyDescent="0.25">
      <c r="A723" s="348" t="s">
        <v>1981</v>
      </c>
      <c r="B723" s="348" t="s">
        <v>1725</v>
      </c>
      <c r="C723" s="355" t="str">
        <f>IFERROR(INDEX('OSN _po nemocniciach'!G:G,MATCH(J723,'OSN _po nemocniciach'!C:C,0)),"n/a")</f>
        <v>Bratislavsky kraj</v>
      </c>
      <c r="D723" s="355" t="str">
        <f>IFERROR(INDEX('OSN _po nemocniciach'!D:D,MATCH(J723,'OSN _po nemocniciach'!C:C,0)),"n/a")</f>
        <v>Bratislava</v>
      </c>
      <c r="E723" s="359" t="s">
        <v>1559</v>
      </c>
      <c r="F723" s="360">
        <v>0</v>
      </c>
      <c r="G723" s="359"/>
      <c r="H723" s="361">
        <f t="shared" si="47"/>
        <v>0</v>
      </c>
      <c r="I723" s="362">
        <f t="shared" si="48"/>
        <v>0</v>
      </c>
      <c r="J723" t="s">
        <v>390</v>
      </c>
      <c r="K723" s="348" t="s">
        <v>2007</v>
      </c>
      <c r="L723" t="s">
        <v>1629</v>
      </c>
      <c r="M723" s="348" t="s">
        <v>2010</v>
      </c>
      <c r="N723" s="47"/>
      <c r="O723" s="47"/>
      <c r="P723" s="47"/>
      <c r="Q723" s="47"/>
      <c r="R723" s="47">
        <v>15</v>
      </c>
      <c r="S723" s="47"/>
      <c r="X723">
        <v>15</v>
      </c>
      <c r="Z723" s="47"/>
      <c r="AA723" s="47"/>
      <c r="AB723" s="47"/>
      <c r="AC723" s="47"/>
      <c r="AD723" s="47">
        <v>1459</v>
      </c>
      <c r="AE723" s="47"/>
      <c r="AF723" s="47"/>
      <c r="AG723" s="47"/>
      <c r="AH723" s="47"/>
      <c r="AI723" s="47"/>
      <c r="AJ723" s="47">
        <v>3198</v>
      </c>
      <c r="AK723" s="47"/>
      <c r="AL723" s="349" t="str">
        <f t="shared" si="44"/>
        <v/>
      </c>
      <c r="AM723" s="349" t="str">
        <f t="shared" si="44"/>
        <v/>
      </c>
      <c r="AN723" s="349" t="str">
        <f t="shared" si="44"/>
        <v/>
      </c>
      <c r="AO723" s="349" t="str">
        <f t="shared" si="43"/>
        <v/>
      </c>
      <c r="AP723" s="349">
        <f t="shared" si="43"/>
        <v>0.58410958904109589</v>
      </c>
      <c r="AQ723" s="349" t="str">
        <f t="shared" si="43"/>
        <v/>
      </c>
    </row>
    <row r="724" spans="1:43" x14ac:dyDescent="0.25">
      <c r="A724" s="348" t="s">
        <v>1981</v>
      </c>
      <c r="B724" s="348" t="s">
        <v>1725</v>
      </c>
      <c r="C724" s="355" t="str">
        <f>IFERROR(INDEX('OSN _po nemocniciach'!G:G,MATCH(J724,'OSN _po nemocniciach'!C:C,0)),"n/a")</f>
        <v>Bratislavsky kraj</v>
      </c>
      <c r="D724" s="355" t="str">
        <f>IFERROR(INDEX('OSN _po nemocniciach'!D:D,MATCH(J724,'OSN _po nemocniciach'!C:C,0)),"n/a")</f>
        <v>Bratislava</v>
      </c>
      <c r="E724" s="359" t="s">
        <v>1559</v>
      </c>
      <c r="F724" s="360">
        <v>0</v>
      </c>
      <c r="G724" s="359"/>
      <c r="H724" s="361">
        <f t="shared" si="47"/>
        <v>0</v>
      </c>
      <c r="I724" s="362">
        <f t="shared" si="48"/>
        <v>0</v>
      </c>
      <c r="J724" t="s">
        <v>390</v>
      </c>
      <c r="K724" s="348" t="s">
        <v>2005</v>
      </c>
      <c r="L724" t="s">
        <v>1631</v>
      </c>
      <c r="M724" s="348" t="s">
        <v>2011</v>
      </c>
      <c r="N724" s="47">
        <v>18</v>
      </c>
      <c r="O724" s="47">
        <v>18</v>
      </c>
      <c r="P724" s="47">
        <v>18</v>
      </c>
      <c r="Q724" s="47">
        <v>18</v>
      </c>
      <c r="R724" s="47"/>
      <c r="S724" s="47"/>
      <c r="T724">
        <v>18</v>
      </c>
      <c r="U724">
        <v>18</v>
      </c>
      <c r="V724">
        <v>18</v>
      </c>
      <c r="W724">
        <v>18</v>
      </c>
      <c r="Z724" s="47">
        <v>585</v>
      </c>
      <c r="AA724" s="47">
        <v>541</v>
      </c>
      <c r="AB724" s="47">
        <v>581</v>
      </c>
      <c r="AC724" s="47">
        <v>539</v>
      </c>
      <c r="AD724" s="47"/>
      <c r="AE724" s="47"/>
      <c r="AF724" s="47">
        <v>3727</v>
      </c>
      <c r="AG724" s="47">
        <v>3432</v>
      </c>
      <c r="AH724" s="47">
        <v>3339</v>
      </c>
      <c r="AI724" s="47">
        <v>3143</v>
      </c>
      <c r="AJ724" s="47"/>
      <c r="AK724" s="47"/>
      <c r="AL724" s="349">
        <f t="shared" si="44"/>
        <v>0.56727549467275495</v>
      </c>
      <c r="AM724" s="349">
        <f t="shared" si="44"/>
        <v>0.52237442922374422</v>
      </c>
      <c r="AN724" s="349">
        <f t="shared" si="44"/>
        <v>0.50821917808219175</v>
      </c>
      <c r="AO724" s="349">
        <f t="shared" si="43"/>
        <v>0.47838660578386605</v>
      </c>
      <c r="AP724" s="349" t="str">
        <f t="shared" si="43"/>
        <v/>
      </c>
      <c r="AQ724" s="349" t="str">
        <f t="shared" si="43"/>
        <v/>
      </c>
    </row>
    <row r="725" spans="1:43" x14ac:dyDescent="0.25">
      <c r="A725" s="348" t="s">
        <v>1981</v>
      </c>
      <c r="B725" s="348" t="s">
        <v>1725</v>
      </c>
      <c r="C725" s="355" t="str">
        <f>IFERROR(INDEX('OSN _po nemocniciach'!G:G,MATCH(J725,'OSN _po nemocniciach'!C:C,0)),"n/a")</f>
        <v>Bratislavsky kraj</v>
      </c>
      <c r="D725" s="355" t="str">
        <f>IFERROR(INDEX('OSN _po nemocniciach'!D:D,MATCH(J725,'OSN _po nemocniciach'!C:C,0)),"n/a")</f>
        <v>Bratislava</v>
      </c>
      <c r="E725" s="359" t="s">
        <v>1559</v>
      </c>
      <c r="F725" s="360">
        <v>0</v>
      </c>
      <c r="G725" s="359"/>
      <c r="H725" s="361">
        <f t="shared" si="47"/>
        <v>507</v>
      </c>
      <c r="I725" s="362">
        <f t="shared" si="48"/>
        <v>0</v>
      </c>
      <c r="J725" t="s">
        <v>390</v>
      </c>
      <c r="K725" s="348" t="s">
        <v>2006</v>
      </c>
      <c r="L725" t="s">
        <v>1631</v>
      </c>
      <c r="M725" s="348" t="s">
        <v>2011</v>
      </c>
      <c r="N725" s="47"/>
      <c r="O725" s="47"/>
      <c r="P725" s="47"/>
      <c r="Q725" s="47"/>
      <c r="R725" s="47"/>
      <c r="S725" s="47">
        <v>18</v>
      </c>
      <c r="Y725">
        <v>18</v>
      </c>
      <c r="Z725" s="47"/>
      <c r="AA725" s="47"/>
      <c r="AB725" s="47"/>
      <c r="AC725" s="47"/>
      <c r="AD725" s="47"/>
      <c r="AE725" s="47">
        <v>507</v>
      </c>
      <c r="AF725" s="47"/>
      <c r="AG725" s="47"/>
      <c r="AH725" s="47"/>
      <c r="AI725" s="47"/>
      <c r="AJ725" s="47"/>
      <c r="AK725" s="47">
        <v>2700</v>
      </c>
      <c r="AL725" s="349" t="str">
        <f t="shared" si="44"/>
        <v/>
      </c>
      <c r="AM725" s="349" t="str">
        <f t="shared" si="44"/>
        <v/>
      </c>
      <c r="AN725" s="349" t="str">
        <f t="shared" si="44"/>
        <v/>
      </c>
      <c r="AO725" s="349" t="str">
        <f t="shared" si="43"/>
        <v/>
      </c>
      <c r="AP725" s="349" t="str">
        <f t="shared" si="43"/>
        <v/>
      </c>
      <c r="AQ725" s="349">
        <f t="shared" si="43"/>
        <v>0.41095890410958902</v>
      </c>
    </row>
    <row r="726" spans="1:43" x14ac:dyDescent="0.25">
      <c r="A726" s="348" t="s">
        <v>1981</v>
      </c>
      <c r="B726" s="348" t="s">
        <v>1725</v>
      </c>
      <c r="C726" s="355" t="str">
        <f>IFERROR(INDEX('OSN _po nemocniciach'!G:G,MATCH(J726,'OSN _po nemocniciach'!C:C,0)),"n/a")</f>
        <v>Bratislavsky kraj</v>
      </c>
      <c r="D726" s="355" t="str">
        <f>IFERROR(INDEX('OSN _po nemocniciach'!D:D,MATCH(J726,'OSN _po nemocniciach'!C:C,0)),"n/a")</f>
        <v>Bratislava</v>
      </c>
      <c r="E726" s="359" t="s">
        <v>1559</v>
      </c>
      <c r="F726" s="360">
        <v>0</v>
      </c>
      <c r="G726" s="359"/>
      <c r="H726" s="361">
        <f t="shared" si="47"/>
        <v>0</v>
      </c>
      <c r="I726" s="362">
        <f t="shared" si="48"/>
        <v>0</v>
      </c>
      <c r="J726" t="s">
        <v>390</v>
      </c>
      <c r="K726" s="348" t="s">
        <v>2007</v>
      </c>
      <c r="L726" t="s">
        <v>1631</v>
      </c>
      <c r="M726" s="348" t="s">
        <v>2011</v>
      </c>
      <c r="N726" s="47"/>
      <c r="O726" s="47"/>
      <c r="P726" s="47"/>
      <c r="Q726" s="47"/>
      <c r="R726" s="47">
        <v>18</v>
      </c>
      <c r="S726" s="47"/>
      <c r="X726">
        <v>18</v>
      </c>
      <c r="Z726" s="47"/>
      <c r="AA726" s="47"/>
      <c r="AB726" s="47"/>
      <c r="AC726" s="47"/>
      <c r="AD726" s="47">
        <v>538</v>
      </c>
      <c r="AE726" s="47"/>
      <c r="AF726" s="47"/>
      <c r="AG726" s="47"/>
      <c r="AH726" s="47"/>
      <c r="AI726" s="47"/>
      <c r="AJ726" s="47">
        <v>2890</v>
      </c>
      <c r="AK726" s="47"/>
      <c r="AL726" s="349" t="str">
        <f t="shared" si="44"/>
        <v/>
      </c>
      <c r="AM726" s="349" t="str">
        <f t="shared" si="44"/>
        <v/>
      </c>
      <c r="AN726" s="349" t="str">
        <f t="shared" si="44"/>
        <v/>
      </c>
      <c r="AO726" s="349" t="str">
        <f t="shared" si="43"/>
        <v/>
      </c>
      <c r="AP726" s="349">
        <f t="shared" si="43"/>
        <v>0.43987823439878232</v>
      </c>
      <c r="AQ726" s="349" t="str">
        <f t="shared" si="43"/>
        <v/>
      </c>
    </row>
    <row r="727" spans="1:43" x14ac:dyDescent="0.25">
      <c r="A727" s="348" t="s">
        <v>1981</v>
      </c>
      <c r="B727" s="348" t="s">
        <v>1725</v>
      </c>
      <c r="C727" s="355" t="str">
        <f>IFERROR(INDEX('OSN _po nemocniciach'!G:G,MATCH(J727,'OSN _po nemocniciach'!C:C,0)),"n/a")</f>
        <v>Bratislavsky kraj</v>
      </c>
      <c r="D727" s="355" t="str">
        <f>IFERROR(INDEX('OSN _po nemocniciach'!D:D,MATCH(J727,'OSN _po nemocniciach'!C:C,0)),"n/a")</f>
        <v>Bratislava</v>
      </c>
      <c r="E727" s="359" t="s">
        <v>1559</v>
      </c>
      <c r="F727" s="360">
        <v>0</v>
      </c>
      <c r="G727" s="359"/>
      <c r="H727" s="361">
        <f t="shared" si="47"/>
        <v>0</v>
      </c>
      <c r="I727" s="362">
        <f t="shared" si="48"/>
        <v>0</v>
      </c>
      <c r="J727" t="s">
        <v>390</v>
      </c>
      <c r="K727" s="348" t="s">
        <v>2005</v>
      </c>
      <c r="L727" t="s">
        <v>1623</v>
      </c>
      <c r="M727" s="348" t="s">
        <v>1727</v>
      </c>
      <c r="N727" s="47"/>
      <c r="O727" s="47"/>
      <c r="P727" s="47"/>
      <c r="Q727" s="47">
        <v>22</v>
      </c>
      <c r="R727" s="47"/>
      <c r="S727" s="47"/>
      <c r="W727">
        <v>22</v>
      </c>
      <c r="Z727" s="47"/>
      <c r="AA727" s="47"/>
      <c r="AB727" s="47"/>
      <c r="AC727" s="47">
        <v>98</v>
      </c>
      <c r="AD727" s="47"/>
      <c r="AE727" s="47"/>
      <c r="AF727" s="47"/>
      <c r="AG727" s="47"/>
      <c r="AH727" s="47"/>
      <c r="AI727" s="47">
        <v>588</v>
      </c>
      <c r="AJ727" s="47"/>
      <c r="AK727" s="47"/>
      <c r="AL727" s="349" t="str">
        <f t="shared" si="44"/>
        <v/>
      </c>
      <c r="AM727" s="349" t="str">
        <f t="shared" si="44"/>
        <v/>
      </c>
      <c r="AN727" s="349" t="str">
        <f t="shared" si="44"/>
        <v/>
      </c>
      <c r="AO727" s="349">
        <f t="shared" si="43"/>
        <v>7.3225404732254043E-2</v>
      </c>
      <c r="AP727" s="349" t="str">
        <f t="shared" si="43"/>
        <v/>
      </c>
      <c r="AQ727" s="349" t="str">
        <f t="shared" si="43"/>
        <v/>
      </c>
    </row>
    <row r="728" spans="1:43" x14ac:dyDescent="0.25">
      <c r="A728" s="348" t="s">
        <v>1981</v>
      </c>
      <c r="B728" s="348" t="s">
        <v>1725</v>
      </c>
      <c r="C728" s="355" t="str">
        <f>IFERROR(INDEX('OSN _po nemocniciach'!G:G,MATCH(J728,'OSN _po nemocniciach'!C:C,0)),"n/a")</f>
        <v>Bratislavsky kraj</v>
      </c>
      <c r="D728" s="355" t="str">
        <f>IFERROR(INDEX('OSN _po nemocniciach'!D:D,MATCH(J728,'OSN _po nemocniciach'!C:C,0)),"n/a")</f>
        <v>Bratislava</v>
      </c>
      <c r="E728" s="359" t="s">
        <v>1559</v>
      </c>
      <c r="F728" s="360">
        <v>0</v>
      </c>
      <c r="G728" s="359"/>
      <c r="H728" s="361">
        <f t="shared" si="47"/>
        <v>647</v>
      </c>
      <c r="I728" s="362">
        <f t="shared" si="48"/>
        <v>0</v>
      </c>
      <c r="J728" t="s">
        <v>390</v>
      </c>
      <c r="K728" s="348" t="s">
        <v>2006</v>
      </c>
      <c r="L728" t="s">
        <v>1623</v>
      </c>
      <c r="M728" s="348" t="s">
        <v>1727</v>
      </c>
      <c r="N728" s="47"/>
      <c r="O728" s="47"/>
      <c r="P728" s="47"/>
      <c r="Q728" s="47"/>
      <c r="R728" s="47"/>
      <c r="S728" s="47">
        <v>22</v>
      </c>
      <c r="Y728">
        <v>22</v>
      </c>
      <c r="Z728" s="47"/>
      <c r="AA728" s="47"/>
      <c r="AB728" s="47"/>
      <c r="AC728" s="47"/>
      <c r="AD728" s="47"/>
      <c r="AE728" s="47">
        <v>647</v>
      </c>
      <c r="AF728" s="47"/>
      <c r="AG728" s="47"/>
      <c r="AH728" s="47"/>
      <c r="AI728" s="47"/>
      <c r="AJ728" s="47"/>
      <c r="AK728" s="47">
        <v>2914</v>
      </c>
      <c r="AL728" s="349" t="str">
        <f t="shared" si="44"/>
        <v/>
      </c>
      <c r="AM728" s="349" t="str">
        <f t="shared" si="44"/>
        <v/>
      </c>
      <c r="AN728" s="349" t="str">
        <f t="shared" si="44"/>
        <v/>
      </c>
      <c r="AO728" s="349" t="str">
        <f t="shared" si="43"/>
        <v/>
      </c>
      <c r="AP728" s="349" t="str">
        <f t="shared" si="43"/>
        <v/>
      </c>
      <c r="AQ728" s="349">
        <f t="shared" si="43"/>
        <v>0.36288916562889167</v>
      </c>
    </row>
    <row r="729" spans="1:43" x14ac:dyDescent="0.25">
      <c r="A729" s="348" t="s">
        <v>1981</v>
      </c>
      <c r="B729" s="348" t="s">
        <v>1725</v>
      </c>
      <c r="C729" s="355" t="str">
        <f>IFERROR(INDEX('OSN _po nemocniciach'!G:G,MATCH(J729,'OSN _po nemocniciach'!C:C,0)),"n/a")</f>
        <v>Bratislavsky kraj</v>
      </c>
      <c r="D729" s="355" t="str">
        <f>IFERROR(INDEX('OSN _po nemocniciach'!D:D,MATCH(J729,'OSN _po nemocniciach'!C:C,0)),"n/a")</f>
        <v>Bratislava</v>
      </c>
      <c r="E729" s="359" t="s">
        <v>1559</v>
      </c>
      <c r="F729" s="360">
        <v>0</v>
      </c>
      <c r="G729" s="359"/>
      <c r="H729" s="361">
        <f t="shared" si="47"/>
        <v>0</v>
      </c>
      <c r="I729" s="362">
        <f t="shared" si="48"/>
        <v>0</v>
      </c>
      <c r="J729" t="s">
        <v>390</v>
      </c>
      <c r="K729" s="348" t="s">
        <v>2007</v>
      </c>
      <c r="L729" t="s">
        <v>1623</v>
      </c>
      <c r="M729" s="348" t="s">
        <v>1727</v>
      </c>
      <c r="N729" s="47"/>
      <c r="O729" s="47"/>
      <c r="P729" s="47"/>
      <c r="Q729" s="47"/>
      <c r="R729" s="47">
        <v>22</v>
      </c>
      <c r="S729" s="47"/>
      <c r="X729">
        <v>22</v>
      </c>
      <c r="Z729" s="47"/>
      <c r="AA729" s="47"/>
      <c r="AB729" s="47"/>
      <c r="AC729" s="47"/>
      <c r="AD729" s="47">
        <v>552</v>
      </c>
      <c r="AE729" s="47"/>
      <c r="AF729" s="47"/>
      <c r="AG729" s="47"/>
      <c r="AH729" s="47"/>
      <c r="AI729" s="47"/>
      <c r="AJ729" s="47">
        <v>3124</v>
      </c>
      <c r="AK729" s="47"/>
      <c r="AL729" s="349" t="str">
        <f t="shared" si="44"/>
        <v/>
      </c>
      <c r="AM729" s="349" t="str">
        <f t="shared" si="44"/>
        <v/>
      </c>
      <c r="AN729" s="349" t="str">
        <f t="shared" si="44"/>
        <v/>
      </c>
      <c r="AO729" s="349" t="str">
        <f t="shared" si="43"/>
        <v/>
      </c>
      <c r="AP729" s="349">
        <f t="shared" si="43"/>
        <v>0.38904109589041097</v>
      </c>
      <c r="AQ729" s="349" t="str">
        <f t="shared" si="43"/>
        <v/>
      </c>
    </row>
    <row r="730" spans="1:43" hidden="1" x14ac:dyDescent="0.25">
      <c r="A730" s="348" t="s">
        <v>1981</v>
      </c>
      <c r="B730" s="348"/>
      <c r="C730" s="348"/>
      <c r="D730" s="348"/>
      <c r="E730" s="348"/>
      <c r="F730" s="348"/>
      <c r="G730" s="348"/>
      <c r="H730" s="348"/>
      <c r="I730" s="348"/>
      <c r="J730" t="s">
        <v>390</v>
      </c>
      <c r="K730" s="348" t="s">
        <v>2005</v>
      </c>
      <c r="L730" t="s">
        <v>1624</v>
      </c>
      <c r="M730" s="348" t="s">
        <v>1840</v>
      </c>
      <c r="N730" s="47">
        <v>12</v>
      </c>
      <c r="O730" s="47">
        <v>12</v>
      </c>
      <c r="P730" s="47">
        <v>12</v>
      </c>
      <c r="Q730" s="47">
        <v>12</v>
      </c>
      <c r="R730" s="47"/>
      <c r="S730" s="47"/>
      <c r="T730">
        <v>12</v>
      </c>
      <c r="U730">
        <v>12</v>
      </c>
      <c r="V730">
        <v>12</v>
      </c>
      <c r="W730">
        <v>12</v>
      </c>
      <c r="Z730" s="47">
        <v>32</v>
      </c>
      <c r="AA730" s="47">
        <v>274</v>
      </c>
      <c r="AB730" s="47">
        <v>236</v>
      </c>
      <c r="AC730" s="47">
        <v>273</v>
      </c>
      <c r="AD730" s="47"/>
      <c r="AE730" s="47"/>
      <c r="AF730" s="47">
        <v>1526</v>
      </c>
      <c r="AG730" s="47">
        <v>2593</v>
      </c>
      <c r="AH730" s="47">
        <v>2598</v>
      </c>
      <c r="AI730" s="47">
        <v>2367</v>
      </c>
      <c r="AJ730" s="47"/>
      <c r="AK730" s="47"/>
      <c r="AL730" s="349">
        <f t="shared" si="44"/>
        <v>0.3484018264840183</v>
      </c>
      <c r="AM730" s="349">
        <f t="shared" si="44"/>
        <v>0.59200913242009134</v>
      </c>
      <c r="AN730" s="349">
        <f t="shared" si="44"/>
        <v>0.5931506849315068</v>
      </c>
      <c r="AO730" s="349">
        <f t="shared" si="43"/>
        <v>0.54041095890410962</v>
      </c>
      <c r="AP730" s="349" t="str">
        <f t="shared" si="43"/>
        <v/>
      </c>
      <c r="AQ730" s="349" t="str">
        <f t="shared" si="43"/>
        <v/>
      </c>
    </row>
    <row r="731" spans="1:43" hidden="1" x14ac:dyDescent="0.25">
      <c r="A731" s="348" t="s">
        <v>1981</v>
      </c>
      <c r="B731" s="348"/>
      <c r="C731" s="348"/>
      <c r="D731" s="348"/>
      <c r="E731" s="348"/>
      <c r="F731" s="348"/>
      <c r="G731" s="348"/>
      <c r="H731" s="348"/>
      <c r="I731" s="348"/>
      <c r="J731" t="s">
        <v>390</v>
      </c>
      <c r="K731" s="348" t="s">
        <v>2006</v>
      </c>
      <c r="L731" t="s">
        <v>1624</v>
      </c>
      <c r="M731" s="348" t="s">
        <v>1840</v>
      </c>
      <c r="N731" s="47"/>
      <c r="O731" s="47"/>
      <c r="P731" s="47"/>
      <c r="Q731" s="47"/>
      <c r="R731" s="47"/>
      <c r="S731" s="47">
        <v>6</v>
      </c>
      <c r="Y731">
        <v>6</v>
      </c>
      <c r="Z731" s="47"/>
      <c r="AA731" s="47"/>
      <c r="AB731" s="47"/>
      <c r="AC731" s="47"/>
      <c r="AD731" s="47"/>
      <c r="AE731" s="47">
        <v>214</v>
      </c>
      <c r="AF731" s="47"/>
      <c r="AG731" s="47"/>
      <c r="AH731" s="47"/>
      <c r="AI731" s="47"/>
      <c r="AJ731" s="47"/>
      <c r="AK731" s="47">
        <v>2124</v>
      </c>
      <c r="AL731" s="349" t="str">
        <f t="shared" si="44"/>
        <v/>
      </c>
      <c r="AM731" s="349" t="str">
        <f t="shared" si="44"/>
        <v/>
      </c>
      <c r="AN731" s="349" t="str">
        <f t="shared" si="44"/>
        <v/>
      </c>
      <c r="AO731" s="349" t="str">
        <f t="shared" si="43"/>
        <v/>
      </c>
      <c r="AP731" s="349" t="str">
        <f t="shared" si="43"/>
        <v/>
      </c>
      <c r="AQ731" s="349">
        <f t="shared" si="43"/>
        <v>0.96986301369863015</v>
      </c>
    </row>
    <row r="732" spans="1:43" hidden="1" x14ac:dyDescent="0.25">
      <c r="A732" s="348" t="s">
        <v>1981</v>
      </c>
      <c r="B732" s="348"/>
      <c r="C732" s="348"/>
      <c r="D732" s="348"/>
      <c r="E732" s="348"/>
      <c r="F732" s="348"/>
      <c r="G732" s="348"/>
      <c r="H732" s="348"/>
      <c r="I732" s="348"/>
      <c r="J732" t="s">
        <v>390</v>
      </c>
      <c r="K732" s="348" t="s">
        <v>2007</v>
      </c>
      <c r="L732" t="s">
        <v>1624</v>
      </c>
      <c r="M732" s="348" t="s">
        <v>1840</v>
      </c>
      <c r="N732" s="47"/>
      <c r="O732" s="47"/>
      <c r="P732" s="47"/>
      <c r="Q732" s="47"/>
      <c r="R732" s="47">
        <v>12</v>
      </c>
      <c r="S732" s="47"/>
      <c r="X732">
        <v>12</v>
      </c>
      <c r="Z732" s="47"/>
      <c r="AA732" s="47"/>
      <c r="AB732" s="47"/>
      <c r="AC732" s="47"/>
      <c r="AD732" s="47">
        <v>233</v>
      </c>
      <c r="AE732" s="47"/>
      <c r="AF732" s="47"/>
      <c r="AG732" s="47"/>
      <c r="AH732" s="47"/>
      <c r="AI732" s="47"/>
      <c r="AJ732" s="47">
        <v>2301</v>
      </c>
      <c r="AK732" s="47"/>
      <c r="AL732" s="349" t="str">
        <f t="shared" si="44"/>
        <v/>
      </c>
      <c r="AM732" s="349" t="str">
        <f t="shared" si="44"/>
        <v/>
      </c>
      <c r="AN732" s="349" t="str">
        <f t="shared" si="44"/>
        <v/>
      </c>
      <c r="AO732" s="349" t="str">
        <f t="shared" si="43"/>
        <v/>
      </c>
      <c r="AP732" s="349">
        <f t="shared" si="43"/>
        <v>0.52534246575342469</v>
      </c>
      <c r="AQ732" s="349" t="str">
        <f t="shared" si="43"/>
        <v/>
      </c>
    </row>
    <row r="733" spans="1:43" x14ac:dyDescent="0.25">
      <c r="A733" s="348" t="s">
        <v>1981</v>
      </c>
      <c r="B733" s="348" t="s">
        <v>1725</v>
      </c>
      <c r="C733" s="355" t="str">
        <f>IFERROR(INDEX('OSN _po nemocniciach'!G:G,MATCH(J733,'OSN _po nemocniciach'!C:C,0)),"n/a")</f>
        <v>Bratislavsky kraj</v>
      </c>
      <c r="D733" s="355" t="str">
        <f>IFERROR(INDEX('OSN _po nemocniciach'!D:D,MATCH(J733,'OSN _po nemocniciach'!C:C,0)),"n/a")</f>
        <v>Bratislava</v>
      </c>
      <c r="E733" s="359" t="s">
        <v>1559</v>
      </c>
      <c r="F733" s="360">
        <v>0</v>
      </c>
      <c r="G733" s="359"/>
      <c r="H733" s="361">
        <f t="shared" ref="H733:H741" si="49">AE733</f>
        <v>0</v>
      </c>
      <c r="I733" s="362">
        <f t="shared" ref="I733:I741" si="50">IF(E733="ANO",F733*H733,"n/a")</f>
        <v>0</v>
      </c>
      <c r="J733" t="s">
        <v>390</v>
      </c>
      <c r="K733" s="348" t="s">
        <v>2005</v>
      </c>
      <c r="L733" t="s">
        <v>1633</v>
      </c>
      <c r="M733" s="348" t="s">
        <v>1869</v>
      </c>
      <c r="N733" s="47">
        <v>21</v>
      </c>
      <c r="O733" s="47">
        <v>21</v>
      </c>
      <c r="P733" s="47">
        <v>21</v>
      </c>
      <c r="Q733" s="47">
        <v>21</v>
      </c>
      <c r="R733" s="47"/>
      <c r="S733" s="47"/>
      <c r="T733">
        <v>21</v>
      </c>
      <c r="U733">
        <v>21</v>
      </c>
      <c r="V733">
        <v>21</v>
      </c>
      <c r="W733">
        <v>21</v>
      </c>
      <c r="Z733" s="47">
        <v>500</v>
      </c>
      <c r="AA733" s="47">
        <v>571</v>
      </c>
      <c r="AB733" s="47">
        <v>557</v>
      </c>
      <c r="AC733" s="47">
        <v>524</v>
      </c>
      <c r="AD733" s="47"/>
      <c r="AE733" s="47"/>
      <c r="AF733" s="47">
        <v>3408</v>
      </c>
      <c r="AG733" s="47">
        <v>3377</v>
      </c>
      <c r="AH733" s="47">
        <v>3523</v>
      </c>
      <c r="AI733" s="47">
        <v>2947</v>
      </c>
      <c r="AJ733" s="47"/>
      <c r="AK733" s="47"/>
      <c r="AL733" s="349">
        <f t="shared" si="44"/>
        <v>0.44461839530332681</v>
      </c>
      <c r="AM733" s="349">
        <f t="shared" si="44"/>
        <v>0.44057403783431176</v>
      </c>
      <c r="AN733" s="349">
        <f t="shared" si="44"/>
        <v>0.45962165688193085</v>
      </c>
      <c r="AO733" s="349">
        <f t="shared" si="43"/>
        <v>0.38447488584474887</v>
      </c>
      <c r="AP733" s="349" t="str">
        <f t="shared" si="43"/>
        <v/>
      </c>
      <c r="AQ733" s="349" t="str">
        <f t="shared" si="43"/>
        <v/>
      </c>
    </row>
    <row r="734" spans="1:43" x14ac:dyDescent="0.25">
      <c r="A734" s="348" t="s">
        <v>1981</v>
      </c>
      <c r="B734" s="348" t="s">
        <v>1725</v>
      </c>
      <c r="C734" s="355" t="str">
        <f>IFERROR(INDEX('OSN _po nemocniciach'!G:G,MATCH(J734,'OSN _po nemocniciach'!C:C,0)),"n/a")</f>
        <v>Bratislavsky kraj</v>
      </c>
      <c r="D734" s="355" t="str">
        <f>IFERROR(INDEX('OSN _po nemocniciach'!D:D,MATCH(J734,'OSN _po nemocniciach'!C:C,0)),"n/a")</f>
        <v>Bratislava</v>
      </c>
      <c r="E734" s="359" t="s">
        <v>1559</v>
      </c>
      <c r="F734" s="360">
        <v>0</v>
      </c>
      <c r="G734" s="359"/>
      <c r="H734" s="361">
        <f t="shared" si="49"/>
        <v>574</v>
      </c>
      <c r="I734" s="362">
        <f t="shared" si="50"/>
        <v>0</v>
      </c>
      <c r="J734" t="s">
        <v>390</v>
      </c>
      <c r="K734" s="348" t="s">
        <v>2006</v>
      </c>
      <c r="L734" t="s">
        <v>1633</v>
      </c>
      <c r="M734" s="348" t="s">
        <v>1869</v>
      </c>
      <c r="N734" s="47"/>
      <c r="O734" s="47"/>
      <c r="P734" s="47"/>
      <c r="Q734" s="47"/>
      <c r="R734" s="47"/>
      <c r="S734" s="47">
        <v>21</v>
      </c>
      <c r="Y734">
        <v>21</v>
      </c>
      <c r="Z734" s="47"/>
      <c r="AA734" s="47"/>
      <c r="AB734" s="47"/>
      <c r="AC734" s="47"/>
      <c r="AD734" s="47"/>
      <c r="AE734" s="47">
        <v>574</v>
      </c>
      <c r="AF734" s="47"/>
      <c r="AG734" s="47"/>
      <c r="AH734" s="47"/>
      <c r="AI734" s="47"/>
      <c r="AJ734" s="47"/>
      <c r="AK734" s="47">
        <v>2790</v>
      </c>
      <c r="AL734" s="349" t="str">
        <f t="shared" si="44"/>
        <v/>
      </c>
      <c r="AM734" s="349" t="str">
        <f t="shared" si="44"/>
        <v/>
      </c>
      <c r="AN734" s="349" t="str">
        <f t="shared" si="44"/>
        <v/>
      </c>
      <c r="AO734" s="349" t="str">
        <f t="shared" si="43"/>
        <v/>
      </c>
      <c r="AP734" s="349" t="str">
        <f t="shared" si="43"/>
        <v/>
      </c>
      <c r="AQ734" s="349">
        <f t="shared" si="43"/>
        <v>0.36399217221135033</v>
      </c>
    </row>
    <row r="735" spans="1:43" x14ac:dyDescent="0.25">
      <c r="A735" s="348" t="s">
        <v>1981</v>
      </c>
      <c r="B735" s="348" t="s">
        <v>1725</v>
      </c>
      <c r="C735" s="355" t="str">
        <f>IFERROR(INDEX('OSN _po nemocniciach'!G:G,MATCH(J735,'OSN _po nemocniciach'!C:C,0)),"n/a")</f>
        <v>Bratislavsky kraj</v>
      </c>
      <c r="D735" s="355" t="str">
        <f>IFERROR(INDEX('OSN _po nemocniciach'!D:D,MATCH(J735,'OSN _po nemocniciach'!C:C,0)),"n/a")</f>
        <v>Bratislava</v>
      </c>
      <c r="E735" s="359" t="s">
        <v>1559</v>
      </c>
      <c r="F735" s="360">
        <v>0</v>
      </c>
      <c r="G735" s="359"/>
      <c r="H735" s="361">
        <f t="shared" si="49"/>
        <v>0</v>
      </c>
      <c r="I735" s="362">
        <f t="shared" si="50"/>
        <v>0</v>
      </c>
      <c r="J735" t="s">
        <v>390</v>
      </c>
      <c r="K735" s="348" t="s">
        <v>2007</v>
      </c>
      <c r="L735" t="s">
        <v>1633</v>
      </c>
      <c r="M735" s="348" t="s">
        <v>1869</v>
      </c>
      <c r="N735" s="47"/>
      <c r="O735" s="47"/>
      <c r="P735" s="47"/>
      <c r="Q735" s="47"/>
      <c r="R735" s="47">
        <v>21</v>
      </c>
      <c r="S735" s="47"/>
      <c r="X735">
        <v>21</v>
      </c>
      <c r="Z735" s="47"/>
      <c r="AA735" s="47"/>
      <c r="AB735" s="47"/>
      <c r="AC735" s="47"/>
      <c r="AD735" s="47">
        <v>549</v>
      </c>
      <c r="AE735" s="47"/>
      <c r="AF735" s="47"/>
      <c r="AG735" s="47"/>
      <c r="AH735" s="47"/>
      <c r="AI735" s="47"/>
      <c r="AJ735" s="47">
        <v>2829</v>
      </c>
      <c r="AK735" s="47"/>
      <c r="AL735" s="349" t="str">
        <f t="shared" si="44"/>
        <v/>
      </c>
      <c r="AM735" s="349" t="str">
        <f t="shared" si="44"/>
        <v/>
      </c>
      <c r="AN735" s="349" t="str">
        <f t="shared" si="44"/>
        <v/>
      </c>
      <c r="AO735" s="349" t="str">
        <f t="shared" si="43"/>
        <v/>
      </c>
      <c r="AP735" s="349">
        <f t="shared" si="43"/>
        <v>0.36908023483365954</v>
      </c>
      <c r="AQ735" s="349" t="str">
        <f t="shared" si="43"/>
        <v/>
      </c>
    </row>
    <row r="736" spans="1:43" x14ac:dyDescent="0.25">
      <c r="A736" s="348" t="s">
        <v>1981</v>
      </c>
      <c r="B736" s="348" t="s">
        <v>1725</v>
      </c>
      <c r="C736" s="355" t="str">
        <f>IFERROR(INDEX('OSN _po nemocniciach'!G:G,MATCH(J736,'OSN _po nemocniciach'!C:C,0)),"n/a")</f>
        <v>Bratislavsky kraj</v>
      </c>
      <c r="D736" s="355" t="str">
        <f>IFERROR(INDEX('OSN _po nemocniciach'!D:D,MATCH(J736,'OSN _po nemocniciach'!C:C,0)),"n/a")</f>
        <v>Bratislava</v>
      </c>
      <c r="E736" s="359" t="s">
        <v>1559</v>
      </c>
      <c r="F736" s="360">
        <v>0</v>
      </c>
      <c r="G736" s="359"/>
      <c r="H736" s="361">
        <f t="shared" si="49"/>
        <v>0</v>
      </c>
      <c r="I736" s="362">
        <f t="shared" si="50"/>
        <v>0</v>
      </c>
      <c r="J736" t="s">
        <v>390</v>
      </c>
      <c r="K736" s="348" t="s">
        <v>2005</v>
      </c>
      <c r="L736" t="s">
        <v>1632</v>
      </c>
      <c r="M736" s="348" t="s">
        <v>1870</v>
      </c>
      <c r="N736" s="47">
        <v>30</v>
      </c>
      <c r="O736" s="47">
        <v>30</v>
      </c>
      <c r="P736" s="47">
        <v>30</v>
      </c>
      <c r="Q736" s="47">
        <v>30</v>
      </c>
      <c r="R736" s="47"/>
      <c r="S736" s="47"/>
      <c r="T736">
        <v>30</v>
      </c>
      <c r="U736">
        <v>30</v>
      </c>
      <c r="V736">
        <v>30</v>
      </c>
      <c r="W736">
        <v>30</v>
      </c>
      <c r="Z736" s="47">
        <v>1386</v>
      </c>
      <c r="AA736" s="47">
        <v>1180</v>
      </c>
      <c r="AB736" s="47">
        <v>1138</v>
      </c>
      <c r="AC736" s="47">
        <v>958</v>
      </c>
      <c r="AD736" s="47"/>
      <c r="AE736" s="47"/>
      <c r="AF736" s="47">
        <v>9784</v>
      </c>
      <c r="AG736" s="47">
        <v>8834</v>
      </c>
      <c r="AH736" s="47">
        <v>8533</v>
      </c>
      <c r="AI736" s="47">
        <v>6465</v>
      </c>
      <c r="AJ736" s="47"/>
      <c r="AK736" s="47"/>
      <c r="AL736" s="349">
        <f t="shared" si="44"/>
        <v>0.89351598173515978</v>
      </c>
      <c r="AM736" s="349">
        <f t="shared" si="44"/>
        <v>0.80675799086757982</v>
      </c>
      <c r="AN736" s="349">
        <f t="shared" si="44"/>
        <v>0.77926940639269404</v>
      </c>
      <c r="AO736" s="349">
        <f t="shared" si="43"/>
        <v>0.59041095890410955</v>
      </c>
      <c r="AP736" s="349" t="str">
        <f t="shared" si="43"/>
        <v/>
      </c>
      <c r="AQ736" s="349" t="str">
        <f t="shared" si="43"/>
        <v/>
      </c>
    </row>
    <row r="737" spans="1:43" x14ac:dyDescent="0.25">
      <c r="A737" s="348" t="s">
        <v>1981</v>
      </c>
      <c r="B737" s="348" t="s">
        <v>1725</v>
      </c>
      <c r="C737" s="355" t="str">
        <f>IFERROR(INDEX('OSN _po nemocniciach'!G:G,MATCH(J737,'OSN _po nemocniciach'!C:C,0)),"n/a")</f>
        <v>Bratislavsky kraj</v>
      </c>
      <c r="D737" s="355" t="str">
        <f>IFERROR(INDEX('OSN _po nemocniciach'!D:D,MATCH(J737,'OSN _po nemocniciach'!C:C,0)),"n/a")</f>
        <v>Bratislava</v>
      </c>
      <c r="E737" s="359" t="s">
        <v>1559</v>
      </c>
      <c r="F737" s="360">
        <v>0</v>
      </c>
      <c r="G737" s="359"/>
      <c r="H737" s="361">
        <f t="shared" si="49"/>
        <v>1001</v>
      </c>
      <c r="I737" s="362">
        <f t="shared" si="50"/>
        <v>0</v>
      </c>
      <c r="J737" t="s">
        <v>390</v>
      </c>
      <c r="K737" s="348" t="s">
        <v>2006</v>
      </c>
      <c r="L737" t="s">
        <v>1632</v>
      </c>
      <c r="M737" s="348" t="s">
        <v>1870</v>
      </c>
      <c r="N737" s="47"/>
      <c r="O737" s="47"/>
      <c r="P737" s="47"/>
      <c r="Q737" s="47"/>
      <c r="R737" s="47"/>
      <c r="S737" s="47">
        <v>36</v>
      </c>
      <c r="Y737">
        <v>36</v>
      </c>
      <c r="Z737" s="47"/>
      <c r="AA737" s="47"/>
      <c r="AB737" s="47"/>
      <c r="AC737" s="47"/>
      <c r="AD737" s="47"/>
      <c r="AE737" s="47">
        <v>1001</v>
      </c>
      <c r="AF737" s="47"/>
      <c r="AG737" s="47"/>
      <c r="AH737" s="47"/>
      <c r="AI737" s="47"/>
      <c r="AJ737" s="47"/>
      <c r="AK737" s="47">
        <v>7898</v>
      </c>
      <c r="AL737" s="349" t="str">
        <f t="shared" si="44"/>
        <v/>
      </c>
      <c r="AM737" s="349" t="str">
        <f t="shared" si="44"/>
        <v/>
      </c>
      <c r="AN737" s="349" t="str">
        <f t="shared" si="44"/>
        <v/>
      </c>
      <c r="AO737" s="349" t="str">
        <f t="shared" si="43"/>
        <v/>
      </c>
      <c r="AP737" s="349" t="str">
        <f t="shared" si="43"/>
        <v/>
      </c>
      <c r="AQ737" s="349">
        <f t="shared" si="43"/>
        <v>0.60106544901065451</v>
      </c>
    </row>
    <row r="738" spans="1:43" x14ac:dyDescent="0.25">
      <c r="A738" s="348" t="s">
        <v>1981</v>
      </c>
      <c r="B738" s="348" t="s">
        <v>1725</v>
      </c>
      <c r="C738" s="355" t="str">
        <f>IFERROR(INDEX('OSN _po nemocniciach'!G:G,MATCH(J738,'OSN _po nemocniciach'!C:C,0)),"n/a")</f>
        <v>Bratislavsky kraj</v>
      </c>
      <c r="D738" s="355" t="str">
        <f>IFERROR(INDEX('OSN _po nemocniciach'!D:D,MATCH(J738,'OSN _po nemocniciach'!C:C,0)),"n/a")</f>
        <v>Bratislava</v>
      </c>
      <c r="E738" s="359" t="s">
        <v>1559</v>
      </c>
      <c r="F738" s="360">
        <v>0</v>
      </c>
      <c r="G738" s="359"/>
      <c r="H738" s="361">
        <f t="shared" si="49"/>
        <v>0</v>
      </c>
      <c r="I738" s="362">
        <f t="shared" si="50"/>
        <v>0</v>
      </c>
      <c r="J738" t="s">
        <v>390</v>
      </c>
      <c r="K738" s="348" t="s">
        <v>2007</v>
      </c>
      <c r="L738" t="s">
        <v>1632</v>
      </c>
      <c r="M738" s="348" t="s">
        <v>1870</v>
      </c>
      <c r="N738" s="47"/>
      <c r="O738" s="47"/>
      <c r="P738" s="47"/>
      <c r="Q738" s="47"/>
      <c r="R738" s="47">
        <v>30</v>
      </c>
      <c r="S738" s="47"/>
      <c r="X738">
        <v>30</v>
      </c>
      <c r="Z738" s="47"/>
      <c r="AA738" s="47"/>
      <c r="AB738" s="47"/>
      <c r="AC738" s="47"/>
      <c r="AD738" s="47">
        <v>887</v>
      </c>
      <c r="AE738" s="47"/>
      <c r="AF738" s="47"/>
      <c r="AG738" s="47"/>
      <c r="AH738" s="47"/>
      <c r="AI738" s="47"/>
      <c r="AJ738" s="47">
        <v>7530</v>
      </c>
      <c r="AK738" s="47"/>
      <c r="AL738" s="349" t="str">
        <f t="shared" si="44"/>
        <v/>
      </c>
      <c r="AM738" s="349" t="str">
        <f t="shared" si="44"/>
        <v/>
      </c>
      <c r="AN738" s="349" t="str">
        <f t="shared" si="44"/>
        <v/>
      </c>
      <c r="AO738" s="349" t="str">
        <f t="shared" si="43"/>
        <v/>
      </c>
      <c r="AP738" s="349">
        <f t="shared" si="43"/>
        <v>0.68767123287671228</v>
      </c>
      <c r="AQ738" s="349" t="str">
        <f t="shared" si="43"/>
        <v/>
      </c>
    </row>
    <row r="739" spans="1:43" x14ac:dyDescent="0.25">
      <c r="A739" s="348" t="s">
        <v>1981</v>
      </c>
      <c r="B739" s="348" t="s">
        <v>1725</v>
      </c>
      <c r="C739" s="355" t="str">
        <f>IFERROR(INDEX('OSN _po nemocniciach'!G:G,MATCH(J739,'OSN _po nemocniciach'!C:C,0)),"n/a")</f>
        <v>Bratislavsky kraj</v>
      </c>
      <c r="D739" s="355" t="str">
        <f>IFERROR(INDEX('OSN _po nemocniciach'!D:D,MATCH(J739,'OSN _po nemocniciach'!C:C,0)),"n/a")</f>
        <v>Bratislava</v>
      </c>
      <c r="E739" s="359" t="s">
        <v>1559</v>
      </c>
      <c r="F739" s="360">
        <v>0</v>
      </c>
      <c r="G739" s="359"/>
      <c r="H739" s="361">
        <f t="shared" si="49"/>
        <v>0</v>
      </c>
      <c r="I739" s="362">
        <f t="shared" si="50"/>
        <v>0</v>
      </c>
      <c r="J739" t="s">
        <v>390</v>
      </c>
      <c r="K739" s="348" t="s">
        <v>2005</v>
      </c>
      <c r="L739" t="s">
        <v>1630</v>
      </c>
      <c r="M739" s="348" t="s">
        <v>2012</v>
      </c>
      <c r="N739" s="47">
        <v>15</v>
      </c>
      <c r="O739" s="47">
        <v>15</v>
      </c>
      <c r="P739" s="47">
        <v>15</v>
      </c>
      <c r="Q739" s="47">
        <v>15</v>
      </c>
      <c r="R739" s="47"/>
      <c r="S739" s="47"/>
      <c r="T739">
        <v>15</v>
      </c>
      <c r="U739">
        <v>15</v>
      </c>
      <c r="V739">
        <v>15</v>
      </c>
      <c r="W739">
        <v>15</v>
      </c>
      <c r="Z739" s="47">
        <v>970</v>
      </c>
      <c r="AA739" s="47">
        <v>877</v>
      </c>
      <c r="AB739" s="47">
        <v>890</v>
      </c>
      <c r="AC739" s="47">
        <v>867</v>
      </c>
      <c r="AD739" s="47"/>
      <c r="AE739" s="47"/>
      <c r="AF739" s="47">
        <v>2360</v>
      </c>
      <c r="AG739" s="47">
        <v>2211</v>
      </c>
      <c r="AH739" s="47">
        <v>2223</v>
      </c>
      <c r="AI739" s="47">
        <v>2215</v>
      </c>
      <c r="AJ739" s="47"/>
      <c r="AK739" s="47"/>
      <c r="AL739" s="349">
        <f t="shared" si="44"/>
        <v>0.43105022831050233</v>
      </c>
      <c r="AM739" s="349">
        <f t="shared" si="44"/>
        <v>0.40383561643835619</v>
      </c>
      <c r="AN739" s="349">
        <f t="shared" si="44"/>
        <v>0.40602739726027393</v>
      </c>
      <c r="AO739" s="349">
        <f t="shared" si="43"/>
        <v>0.40456621004566207</v>
      </c>
      <c r="AP739" s="349" t="str">
        <f t="shared" si="43"/>
        <v/>
      </c>
      <c r="AQ739" s="349" t="str">
        <f t="shared" si="43"/>
        <v/>
      </c>
    </row>
    <row r="740" spans="1:43" x14ac:dyDescent="0.25">
      <c r="A740" s="348" t="s">
        <v>1981</v>
      </c>
      <c r="B740" s="348" t="s">
        <v>1725</v>
      </c>
      <c r="C740" s="355" t="str">
        <f>IFERROR(INDEX('OSN _po nemocniciach'!G:G,MATCH(J740,'OSN _po nemocniciach'!C:C,0)),"n/a")</f>
        <v>Bratislavsky kraj</v>
      </c>
      <c r="D740" s="355" t="str">
        <f>IFERROR(INDEX('OSN _po nemocniciach'!D:D,MATCH(J740,'OSN _po nemocniciach'!C:C,0)),"n/a")</f>
        <v>Bratislava</v>
      </c>
      <c r="E740" s="359" t="s">
        <v>1559</v>
      </c>
      <c r="F740" s="360">
        <v>0</v>
      </c>
      <c r="G740" s="359"/>
      <c r="H740" s="361">
        <f t="shared" si="49"/>
        <v>762</v>
      </c>
      <c r="I740" s="362">
        <f t="shared" si="50"/>
        <v>0</v>
      </c>
      <c r="J740" t="s">
        <v>390</v>
      </c>
      <c r="K740" s="348" t="s">
        <v>2006</v>
      </c>
      <c r="L740" t="s">
        <v>1630</v>
      </c>
      <c r="M740" s="348" t="s">
        <v>2012</v>
      </c>
      <c r="N740" s="47"/>
      <c r="O740" s="47"/>
      <c r="P740" s="47"/>
      <c r="Q740" s="47"/>
      <c r="R740" s="47"/>
      <c r="S740" s="47">
        <v>15</v>
      </c>
      <c r="Y740">
        <v>15</v>
      </c>
      <c r="Z740" s="47"/>
      <c r="AA740" s="47"/>
      <c r="AB740" s="47"/>
      <c r="AC740" s="47"/>
      <c r="AD740" s="47"/>
      <c r="AE740" s="47">
        <v>762</v>
      </c>
      <c r="AF740" s="47"/>
      <c r="AG740" s="47"/>
      <c r="AH740" s="47"/>
      <c r="AI740" s="47"/>
      <c r="AJ740" s="47"/>
      <c r="AK740" s="47">
        <v>1941</v>
      </c>
      <c r="AL740" s="349" t="str">
        <f t="shared" si="44"/>
        <v/>
      </c>
      <c r="AM740" s="349" t="str">
        <f t="shared" si="44"/>
        <v/>
      </c>
      <c r="AN740" s="349" t="str">
        <f t="shared" si="44"/>
        <v/>
      </c>
      <c r="AO740" s="349" t="str">
        <f t="shared" si="43"/>
        <v/>
      </c>
      <c r="AP740" s="349" t="str">
        <f t="shared" si="43"/>
        <v/>
      </c>
      <c r="AQ740" s="349">
        <f t="shared" si="43"/>
        <v>0.35452054794520549</v>
      </c>
    </row>
    <row r="741" spans="1:43" x14ac:dyDescent="0.25">
      <c r="A741" s="348" t="s">
        <v>1981</v>
      </c>
      <c r="B741" s="348" t="s">
        <v>1725</v>
      </c>
      <c r="C741" s="355" t="str">
        <f>IFERROR(INDEX('OSN _po nemocniciach'!G:G,MATCH(J741,'OSN _po nemocniciach'!C:C,0)),"n/a")</f>
        <v>Bratislavsky kraj</v>
      </c>
      <c r="D741" s="355" t="str">
        <f>IFERROR(INDEX('OSN _po nemocniciach'!D:D,MATCH(J741,'OSN _po nemocniciach'!C:C,0)),"n/a")</f>
        <v>Bratislava</v>
      </c>
      <c r="E741" s="359" t="s">
        <v>1559</v>
      </c>
      <c r="F741" s="360">
        <v>0</v>
      </c>
      <c r="G741" s="359"/>
      <c r="H741" s="361">
        <f t="shared" si="49"/>
        <v>0</v>
      </c>
      <c r="I741" s="362">
        <f t="shared" si="50"/>
        <v>0</v>
      </c>
      <c r="J741" t="s">
        <v>390</v>
      </c>
      <c r="K741" s="348" t="s">
        <v>2007</v>
      </c>
      <c r="L741" t="s">
        <v>1630</v>
      </c>
      <c r="M741" s="348" t="s">
        <v>2012</v>
      </c>
      <c r="N741" s="47"/>
      <c r="O741" s="47"/>
      <c r="P741" s="47"/>
      <c r="Q741" s="47"/>
      <c r="R741" s="47">
        <v>15</v>
      </c>
      <c r="S741" s="47"/>
      <c r="X741">
        <v>15</v>
      </c>
      <c r="Z741" s="47"/>
      <c r="AA741" s="47"/>
      <c r="AB741" s="47"/>
      <c r="AC741" s="47"/>
      <c r="AD741" s="47">
        <v>858</v>
      </c>
      <c r="AE741" s="47"/>
      <c r="AF741" s="47"/>
      <c r="AG741" s="47"/>
      <c r="AH741" s="47"/>
      <c r="AI741" s="47"/>
      <c r="AJ741" s="47">
        <v>2070</v>
      </c>
      <c r="AK741" s="47"/>
      <c r="AL741" s="349" t="str">
        <f t="shared" si="44"/>
        <v/>
      </c>
      <c r="AM741" s="349" t="str">
        <f t="shared" si="44"/>
        <v/>
      </c>
      <c r="AN741" s="349" t="str">
        <f t="shared" si="44"/>
        <v/>
      </c>
      <c r="AO741" s="349" t="str">
        <f t="shared" si="43"/>
        <v/>
      </c>
      <c r="AP741" s="349">
        <f t="shared" si="43"/>
        <v>0.37808219178082192</v>
      </c>
      <c r="AQ741" s="349" t="str">
        <f t="shared" si="43"/>
        <v/>
      </c>
    </row>
    <row r="742" spans="1:43" hidden="1" x14ac:dyDescent="0.25">
      <c r="A742" s="348" t="s">
        <v>1901</v>
      </c>
      <c r="B742" s="348"/>
      <c r="C742" s="348"/>
      <c r="D742" s="348"/>
      <c r="E742" s="348"/>
      <c r="F742" s="348"/>
      <c r="G742" s="348"/>
      <c r="H742" s="348"/>
      <c r="I742" s="348"/>
      <c r="J742" t="s">
        <v>463</v>
      </c>
      <c r="K742" s="348" t="s">
        <v>2013</v>
      </c>
      <c r="L742" t="s">
        <v>1761</v>
      </c>
      <c r="M742" s="348" t="s">
        <v>1762</v>
      </c>
      <c r="N742" s="47">
        <v>35</v>
      </c>
      <c r="O742" s="47">
        <v>35</v>
      </c>
      <c r="P742" s="47">
        <v>33</v>
      </c>
      <c r="Q742" s="47">
        <v>33</v>
      </c>
      <c r="R742" s="47">
        <v>33</v>
      </c>
      <c r="S742" s="47">
        <v>33</v>
      </c>
      <c r="T742">
        <v>35</v>
      </c>
      <c r="U742">
        <v>35</v>
      </c>
      <c r="V742">
        <v>33</v>
      </c>
      <c r="W742">
        <v>33</v>
      </c>
      <c r="X742">
        <v>33</v>
      </c>
      <c r="Y742">
        <v>33</v>
      </c>
      <c r="Z742" s="47">
        <v>865</v>
      </c>
      <c r="AA742" s="47">
        <v>889</v>
      </c>
      <c r="AB742" s="47">
        <v>869</v>
      </c>
      <c r="AC742" s="47">
        <v>966</v>
      </c>
      <c r="AD742" s="47">
        <v>959</v>
      </c>
      <c r="AE742" s="47">
        <v>1011</v>
      </c>
      <c r="AF742" s="47">
        <v>8884</v>
      </c>
      <c r="AG742" s="47">
        <v>9258</v>
      </c>
      <c r="AH742" s="47">
        <v>8535</v>
      </c>
      <c r="AI742" s="47">
        <v>7359</v>
      </c>
      <c r="AJ742" s="47">
        <v>7272</v>
      </c>
      <c r="AK742" s="47">
        <v>7612</v>
      </c>
      <c r="AL742" s="349">
        <f t="shared" si="44"/>
        <v>0.69542074363992168</v>
      </c>
      <c r="AM742" s="349">
        <f t="shared" si="44"/>
        <v>0.72469667318982389</v>
      </c>
      <c r="AN742" s="349">
        <f t="shared" si="44"/>
        <v>0.70859277708592772</v>
      </c>
      <c r="AO742" s="349">
        <f t="shared" si="43"/>
        <v>0.61095890410958908</v>
      </c>
      <c r="AP742" s="349">
        <f t="shared" si="43"/>
        <v>0.60373599003735989</v>
      </c>
      <c r="AQ742" s="349">
        <f t="shared" si="43"/>
        <v>0.63196347031963462</v>
      </c>
    </row>
    <row r="743" spans="1:43" hidden="1" x14ac:dyDescent="0.25">
      <c r="A743" s="348" t="s">
        <v>1981</v>
      </c>
      <c r="B743" s="348"/>
      <c r="C743" s="348"/>
      <c r="D743" s="348"/>
      <c r="E743" s="348"/>
      <c r="F743" s="348"/>
      <c r="G743" s="348"/>
      <c r="H743" s="348"/>
      <c r="I743" s="348"/>
      <c r="J743" t="s">
        <v>2014</v>
      </c>
      <c r="K743" s="348" t="s">
        <v>2015</v>
      </c>
      <c r="L743" t="s">
        <v>1735</v>
      </c>
      <c r="M743" s="348" t="s">
        <v>1736</v>
      </c>
      <c r="N743" s="47"/>
      <c r="O743" s="47">
        <v>8</v>
      </c>
      <c r="P743" s="47">
        <v>8</v>
      </c>
      <c r="Q743" s="47">
        <v>8</v>
      </c>
      <c r="R743" s="47">
        <v>8</v>
      </c>
      <c r="S743" s="47">
        <v>8</v>
      </c>
      <c r="Z743" s="47"/>
      <c r="AA743" s="47">
        <v>92</v>
      </c>
      <c r="AB743" s="47">
        <v>39</v>
      </c>
      <c r="AC743" s="47">
        <v>75</v>
      </c>
      <c r="AD743" s="47">
        <v>47</v>
      </c>
      <c r="AE743" s="47">
        <v>56</v>
      </c>
      <c r="AF743" s="47"/>
      <c r="AG743" s="47">
        <v>706</v>
      </c>
      <c r="AH743" s="47">
        <v>118</v>
      </c>
      <c r="AI743" s="47">
        <v>384</v>
      </c>
      <c r="AJ743" s="47">
        <v>268</v>
      </c>
      <c r="AK743" s="47">
        <v>519</v>
      </c>
      <c r="AL743" s="349" t="str">
        <f t="shared" si="44"/>
        <v/>
      </c>
      <c r="AM743" s="349">
        <f t="shared" si="44"/>
        <v>0.24178082191780823</v>
      </c>
      <c r="AN743" s="349">
        <f t="shared" si="44"/>
        <v>4.041095890410959E-2</v>
      </c>
      <c r="AO743" s="349">
        <f t="shared" si="43"/>
        <v>0.13150684931506848</v>
      </c>
      <c r="AP743" s="349">
        <f t="shared" si="43"/>
        <v>9.1780821917808217E-2</v>
      </c>
      <c r="AQ743" s="349">
        <f t="shared" si="43"/>
        <v>0.17773972602739727</v>
      </c>
    </row>
    <row r="744" spans="1:43" hidden="1" x14ac:dyDescent="0.25">
      <c r="A744" s="348" t="s">
        <v>1981</v>
      </c>
      <c r="B744" s="348"/>
      <c r="C744" s="348"/>
      <c r="D744" s="348"/>
      <c r="E744" s="348"/>
      <c r="F744" s="348"/>
      <c r="G744" s="348"/>
      <c r="H744" s="348"/>
      <c r="I744" s="348"/>
      <c r="J744" t="s">
        <v>2014</v>
      </c>
      <c r="K744" s="348" t="s">
        <v>2015</v>
      </c>
      <c r="L744" t="s">
        <v>1735</v>
      </c>
      <c r="M744" s="348" t="s">
        <v>1736</v>
      </c>
      <c r="N744" s="47">
        <v>8</v>
      </c>
      <c r="O744" s="47"/>
      <c r="P744" s="47"/>
      <c r="Q744" s="47"/>
      <c r="R744" s="47"/>
      <c r="S744" s="47"/>
      <c r="Z744" s="47">
        <v>91</v>
      </c>
      <c r="AA744" s="47"/>
      <c r="AB744" s="47"/>
      <c r="AC744" s="47"/>
      <c r="AD744" s="47"/>
      <c r="AE744" s="47"/>
      <c r="AF744" s="47">
        <v>570</v>
      </c>
      <c r="AG744" s="47"/>
      <c r="AH744" s="47"/>
      <c r="AI744" s="47"/>
      <c r="AJ744" s="47"/>
      <c r="AK744" s="47"/>
      <c r="AL744" s="349">
        <f t="shared" si="44"/>
        <v>0.1952054794520548</v>
      </c>
      <c r="AM744" s="349" t="str">
        <f t="shared" si="44"/>
        <v/>
      </c>
      <c r="AN744" s="349" t="str">
        <f t="shared" si="44"/>
        <v/>
      </c>
      <c r="AO744" s="349" t="str">
        <f t="shared" si="43"/>
        <v/>
      </c>
      <c r="AP744" s="349" t="str">
        <f t="shared" si="43"/>
        <v/>
      </c>
      <c r="AQ744" s="349" t="str">
        <f t="shared" si="43"/>
        <v/>
      </c>
    </row>
    <row r="745" spans="1:43" hidden="1" x14ac:dyDescent="0.25">
      <c r="A745" s="348" t="s">
        <v>2016</v>
      </c>
      <c r="B745" s="348"/>
      <c r="C745" s="348"/>
      <c r="D745" s="348"/>
      <c r="E745" s="348"/>
      <c r="F745" s="348"/>
      <c r="G745" s="348"/>
      <c r="H745" s="348"/>
      <c r="I745" s="348"/>
      <c r="J745" t="s">
        <v>427</v>
      </c>
      <c r="K745" s="348" t="s">
        <v>2017</v>
      </c>
      <c r="L745" t="s">
        <v>1735</v>
      </c>
      <c r="M745" s="348" t="s">
        <v>1736</v>
      </c>
      <c r="N745" s="47">
        <v>58</v>
      </c>
      <c r="O745" s="47">
        <v>58</v>
      </c>
      <c r="P745" s="47">
        <v>61</v>
      </c>
      <c r="Q745" s="47">
        <v>61</v>
      </c>
      <c r="R745" s="47">
        <v>61</v>
      </c>
      <c r="S745" s="47">
        <v>59</v>
      </c>
      <c r="V745">
        <v>0</v>
      </c>
      <c r="W745">
        <v>0</v>
      </c>
      <c r="X745">
        <v>0</v>
      </c>
      <c r="Y745">
        <v>0</v>
      </c>
      <c r="Z745" s="47">
        <v>2262</v>
      </c>
      <c r="AA745" s="47">
        <v>2349</v>
      </c>
      <c r="AB745" s="47">
        <v>2480</v>
      </c>
      <c r="AC745" s="47">
        <v>2349</v>
      </c>
      <c r="AD745" s="47">
        <v>2464</v>
      </c>
      <c r="AE745" s="47">
        <v>2414</v>
      </c>
      <c r="AF745" s="47">
        <v>12372</v>
      </c>
      <c r="AG745" s="47">
        <v>12029</v>
      </c>
      <c r="AH745" s="47">
        <v>13229</v>
      </c>
      <c r="AI745" s="47">
        <v>12363</v>
      </c>
      <c r="AJ745" s="47">
        <v>12653</v>
      </c>
      <c r="AK745" s="47">
        <v>12230</v>
      </c>
      <c r="AL745" s="349">
        <f t="shared" si="44"/>
        <v>0.58441190363722251</v>
      </c>
      <c r="AM745" s="349">
        <f t="shared" si="44"/>
        <v>0.56820973075106285</v>
      </c>
      <c r="AN745" s="349">
        <f t="shared" si="44"/>
        <v>0.59416123961374356</v>
      </c>
      <c r="AO745" s="349">
        <f t="shared" si="43"/>
        <v>0.55526611273298898</v>
      </c>
      <c r="AP745" s="349">
        <f t="shared" si="43"/>
        <v>0.56829103974848416</v>
      </c>
      <c r="AQ745" s="349">
        <f t="shared" si="43"/>
        <v>0.5679127002553982</v>
      </c>
    </row>
    <row r="746" spans="1:43" hidden="1" x14ac:dyDescent="0.25">
      <c r="A746" s="348" t="s">
        <v>2016</v>
      </c>
      <c r="B746" s="348"/>
      <c r="C746" s="348"/>
      <c r="D746" s="348"/>
      <c r="E746" s="348"/>
      <c r="F746" s="348"/>
      <c r="G746" s="348"/>
      <c r="H746" s="348"/>
      <c r="I746" s="348"/>
      <c r="J746" t="s">
        <v>427</v>
      </c>
      <c r="K746" s="348" t="s">
        <v>2017</v>
      </c>
      <c r="L746" t="s">
        <v>1737</v>
      </c>
      <c r="M746" s="348" t="s">
        <v>1738</v>
      </c>
      <c r="N746" s="47">
        <v>26</v>
      </c>
      <c r="O746" s="47">
        <v>26</v>
      </c>
      <c r="P746" s="47">
        <v>26</v>
      </c>
      <c r="Q746" s="47">
        <v>26</v>
      </c>
      <c r="R746" s="47">
        <v>26</v>
      </c>
      <c r="S746" s="47">
        <v>26</v>
      </c>
      <c r="V746">
        <v>0</v>
      </c>
      <c r="W746">
        <v>0</v>
      </c>
      <c r="X746">
        <v>0</v>
      </c>
      <c r="Y746">
        <v>0</v>
      </c>
      <c r="Z746" s="47">
        <v>1075</v>
      </c>
      <c r="AA746" s="47">
        <v>1198</v>
      </c>
      <c r="AB746" s="47">
        <v>1119</v>
      </c>
      <c r="AC746" s="47">
        <v>1072</v>
      </c>
      <c r="AD746" s="47">
        <v>1019</v>
      </c>
      <c r="AE746" s="47">
        <v>966</v>
      </c>
      <c r="AF746" s="47">
        <v>6584</v>
      </c>
      <c r="AG746" s="47">
        <v>6722</v>
      </c>
      <c r="AH746" s="47">
        <v>6456</v>
      </c>
      <c r="AI746" s="47">
        <v>5897</v>
      </c>
      <c r="AJ746" s="47">
        <v>5594</v>
      </c>
      <c r="AK746" s="47">
        <v>5218</v>
      </c>
      <c r="AL746" s="349">
        <f t="shared" si="44"/>
        <v>0.6937829293993677</v>
      </c>
      <c r="AM746" s="349">
        <f t="shared" si="44"/>
        <v>0.70832455216016865</v>
      </c>
      <c r="AN746" s="349">
        <f t="shared" si="44"/>
        <v>0.68029504741833513</v>
      </c>
      <c r="AO746" s="349">
        <f t="shared" si="43"/>
        <v>0.621390937829294</v>
      </c>
      <c r="AP746" s="349">
        <f t="shared" si="43"/>
        <v>0.58946259220231823</v>
      </c>
      <c r="AQ746" s="349">
        <f t="shared" si="43"/>
        <v>0.54984193888303479</v>
      </c>
    </row>
    <row r="747" spans="1:43" hidden="1" x14ac:dyDescent="0.25">
      <c r="A747" s="348" t="s">
        <v>2016</v>
      </c>
      <c r="B747" s="348"/>
      <c r="C747" s="348"/>
      <c r="D747" s="348"/>
      <c r="E747" s="348"/>
      <c r="F747" s="348"/>
      <c r="G747" s="348"/>
      <c r="H747" s="348"/>
      <c r="I747" s="348"/>
      <c r="J747" t="s">
        <v>427</v>
      </c>
      <c r="K747" s="348" t="s">
        <v>2017</v>
      </c>
      <c r="L747" t="s">
        <v>1740</v>
      </c>
      <c r="M747" s="348" t="s">
        <v>1741</v>
      </c>
      <c r="N747" s="47">
        <v>45</v>
      </c>
      <c r="O747" s="47">
        <v>45</v>
      </c>
      <c r="P747" s="47">
        <v>45</v>
      </c>
      <c r="Q747" s="47">
        <v>45</v>
      </c>
      <c r="R747" s="47">
        <v>45</v>
      </c>
      <c r="S747" s="47">
        <v>45</v>
      </c>
      <c r="V747">
        <v>0</v>
      </c>
      <c r="W747">
        <v>0</v>
      </c>
      <c r="X747">
        <v>0</v>
      </c>
      <c r="Y747">
        <v>0</v>
      </c>
      <c r="Z747" s="47">
        <v>3978</v>
      </c>
      <c r="AA747" s="47">
        <v>4078</v>
      </c>
      <c r="AB747" s="47">
        <v>4306</v>
      </c>
      <c r="AC747" s="47">
        <v>4199</v>
      </c>
      <c r="AD747" s="47">
        <v>3952</v>
      </c>
      <c r="AE747" s="47">
        <v>3988</v>
      </c>
      <c r="AF747" s="47">
        <v>12273</v>
      </c>
      <c r="AG747" s="47">
        <v>12562</v>
      </c>
      <c r="AH747" s="47">
        <v>12947</v>
      </c>
      <c r="AI747" s="47">
        <v>12834</v>
      </c>
      <c r="AJ747" s="47">
        <v>11237</v>
      </c>
      <c r="AK747" s="47">
        <v>11050</v>
      </c>
      <c r="AL747" s="349">
        <f t="shared" si="44"/>
        <v>0.74721461187214611</v>
      </c>
      <c r="AM747" s="349">
        <f t="shared" si="44"/>
        <v>0.76480974124809742</v>
      </c>
      <c r="AN747" s="349">
        <f t="shared" si="44"/>
        <v>0.78824961948249617</v>
      </c>
      <c r="AO747" s="349">
        <f t="shared" si="43"/>
        <v>0.7813698630136986</v>
      </c>
      <c r="AP747" s="349">
        <f t="shared" si="43"/>
        <v>0.68414003044140026</v>
      </c>
      <c r="AQ747" s="349">
        <f t="shared" si="43"/>
        <v>0.67275494672754943</v>
      </c>
    </row>
    <row r="748" spans="1:43" hidden="1" x14ac:dyDescent="0.25">
      <c r="A748" s="348" t="s">
        <v>2016</v>
      </c>
      <c r="B748" s="348"/>
      <c r="C748" s="348"/>
      <c r="D748" s="348"/>
      <c r="E748" s="348"/>
      <c r="F748" s="348"/>
      <c r="G748" s="348"/>
      <c r="H748" s="348"/>
      <c r="I748" s="348"/>
      <c r="J748" t="s">
        <v>427</v>
      </c>
      <c r="K748" s="348" t="s">
        <v>2017</v>
      </c>
      <c r="L748" t="s">
        <v>1742</v>
      </c>
      <c r="M748" s="348" t="s">
        <v>1743</v>
      </c>
      <c r="N748" s="47">
        <v>40</v>
      </c>
      <c r="O748" s="47">
        <v>40</v>
      </c>
      <c r="P748" s="47">
        <v>40</v>
      </c>
      <c r="Q748" s="47">
        <v>40</v>
      </c>
      <c r="R748" s="47">
        <v>40</v>
      </c>
      <c r="S748" s="47">
        <v>42</v>
      </c>
      <c r="V748">
        <v>0</v>
      </c>
      <c r="W748">
        <v>0</v>
      </c>
      <c r="X748">
        <v>0</v>
      </c>
      <c r="Y748">
        <v>0</v>
      </c>
      <c r="Z748" s="47">
        <v>2461</v>
      </c>
      <c r="AA748" s="47">
        <v>2510</v>
      </c>
      <c r="AB748" s="47">
        <v>2767</v>
      </c>
      <c r="AC748" s="47">
        <v>2693</v>
      </c>
      <c r="AD748" s="47">
        <v>2691</v>
      </c>
      <c r="AE748" s="47">
        <v>2942</v>
      </c>
      <c r="AF748" s="47">
        <v>10971</v>
      </c>
      <c r="AG748" s="47">
        <v>10740</v>
      </c>
      <c r="AH748" s="47">
        <v>11931</v>
      </c>
      <c r="AI748" s="47">
        <v>11743</v>
      </c>
      <c r="AJ748" s="47">
        <v>11428</v>
      </c>
      <c r="AK748" s="47">
        <v>11946</v>
      </c>
      <c r="AL748" s="349">
        <f t="shared" si="44"/>
        <v>0.75143835616438348</v>
      </c>
      <c r="AM748" s="349">
        <f t="shared" si="44"/>
        <v>0.73561643835616441</v>
      </c>
      <c r="AN748" s="349">
        <f t="shared" si="44"/>
        <v>0.81719178082191779</v>
      </c>
      <c r="AO748" s="349">
        <f t="shared" si="43"/>
        <v>0.80431506849315071</v>
      </c>
      <c r="AP748" s="349">
        <f t="shared" si="43"/>
        <v>0.78273972602739728</v>
      </c>
      <c r="AQ748" s="349">
        <f t="shared" si="43"/>
        <v>0.77925636007827792</v>
      </c>
    </row>
    <row r="749" spans="1:43" hidden="1" x14ac:dyDescent="0.25">
      <c r="A749" s="348" t="s">
        <v>2016</v>
      </c>
      <c r="B749" s="348"/>
      <c r="C749" s="348"/>
      <c r="D749" s="348"/>
      <c r="E749" s="348"/>
      <c r="F749" s="348"/>
      <c r="G749" s="348"/>
      <c r="H749" s="348"/>
      <c r="I749" s="348"/>
      <c r="J749" t="s">
        <v>427</v>
      </c>
      <c r="K749" s="348" t="s">
        <v>2017</v>
      </c>
      <c r="L749" t="s">
        <v>1627</v>
      </c>
      <c r="M749" s="348" t="s">
        <v>1756</v>
      </c>
      <c r="N749" s="47">
        <v>25</v>
      </c>
      <c r="O749" s="47">
        <v>25</v>
      </c>
      <c r="P749" s="47">
        <v>25</v>
      </c>
      <c r="Q749" s="47">
        <v>25</v>
      </c>
      <c r="R749" s="47">
        <v>25</v>
      </c>
      <c r="S749" s="47">
        <v>25</v>
      </c>
      <c r="V749">
        <v>0</v>
      </c>
      <c r="W749">
        <v>0</v>
      </c>
      <c r="X749">
        <v>0</v>
      </c>
      <c r="Y749">
        <v>0</v>
      </c>
      <c r="Z749" s="47">
        <v>2404</v>
      </c>
      <c r="AA749" s="47">
        <v>2427</v>
      </c>
      <c r="AB749" s="47">
        <v>2226</v>
      </c>
      <c r="AC749" s="47">
        <v>2288</v>
      </c>
      <c r="AD749" s="47">
        <v>2418</v>
      </c>
      <c r="AE749" s="47">
        <v>2609</v>
      </c>
      <c r="AF749" s="47">
        <v>6313</v>
      </c>
      <c r="AG749" s="47">
        <v>6447</v>
      </c>
      <c r="AH749" s="47">
        <v>5818</v>
      </c>
      <c r="AI749" s="47">
        <v>6048</v>
      </c>
      <c r="AJ749" s="47">
        <v>6037</v>
      </c>
      <c r="AK749" s="47">
        <v>6233</v>
      </c>
      <c r="AL749" s="349">
        <f t="shared" si="44"/>
        <v>0.69183561643835623</v>
      </c>
      <c r="AM749" s="349">
        <f t="shared" si="44"/>
        <v>0.70652054794520547</v>
      </c>
      <c r="AN749" s="349">
        <f t="shared" si="44"/>
        <v>0.63758904109589043</v>
      </c>
      <c r="AO749" s="349">
        <f t="shared" si="43"/>
        <v>0.66279452054794519</v>
      </c>
      <c r="AP749" s="349">
        <f t="shared" si="43"/>
        <v>0.66158904109589034</v>
      </c>
      <c r="AQ749" s="349">
        <f t="shared" si="43"/>
        <v>0.68306849315068496</v>
      </c>
    </row>
    <row r="750" spans="1:43" hidden="1" x14ac:dyDescent="0.25">
      <c r="A750" s="348" t="s">
        <v>2016</v>
      </c>
      <c r="B750" s="348"/>
      <c r="C750" s="348"/>
      <c r="D750" s="348"/>
      <c r="E750" s="348"/>
      <c r="F750" s="348"/>
      <c r="G750" s="348"/>
      <c r="H750" s="348"/>
      <c r="I750" s="348"/>
      <c r="J750" t="s">
        <v>427</v>
      </c>
      <c r="K750" s="348" t="s">
        <v>2017</v>
      </c>
      <c r="L750" t="s">
        <v>1744</v>
      </c>
      <c r="M750" s="348" t="s">
        <v>1745</v>
      </c>
      <c r="N750" s="47">
        <v>0</v>
      </c>
      <c r="O750" s="47"/>
      <c r="P750" s="47"/>
      <c r="Q750" s="47"/>
      <c r="R750" s="47"/>
      <c r="S750" s="47"/>
      <c r="Z750" s="47">
        <v>37</v>
      </c>
      <c r="AA750" s="47"/>
      <c r="AB750" s="47"/>
      <c r="AC750" s="47"/>
      <c r="AD750" s="47"/>
      <c r="AE750" s="47"/>
      <c r="AF750" s="47">
        <v>173</v>
      </c>
      <c r="AG750" s="47"/>
      <c r="AH750" s="47"/>
      <c r="AI750" s="47"/>
      <c r="AJ750" s="47"/>
      <c r="AK750" s="47"/>
      <c r="AL750" s="349" t="str">
        <f t="shared" si="44"/>
        <v/>
      </c>
      <c r="AM750" s="349" t="str">
        <f t="shared" si="44"/>
        <v/>
      </c>
      <c r="AN750" s="349" t="str">
        <f t="shared" si="44"/>
        <v/>
      </c>
      <c r="AO750" s="349" t="str">
        <f t="shared" si="43"/>
        <v/>
      </c>
      <c r="AP750" s="349" t="str">
        <f t="shared" si="43"/>
        <v/>
      </c>
      <c r="AQ750" s="349" t="str">
        <f t="shared" si="43"/>
        <v/>
      </c>
    </row>
    <row r="751" spans="1:43" hidden="1" x14ac:dyDescent="0.25">
      <c r="A751" s="348" t="s">
        <v>2016</v>
      </c>
      <c r="B751" s="348"/>
      <c r="C751" s="348"/>
      <c r="D751" s="348"/>
      <c r="E751" s="348"/>
      <c r="F751" s="348"/>
      <c r="G751" s="348"/>
      <c r="H751" s="348"/>
      <c r="I751" s="348"/>
      <c r="J751" t="s">
        <v>427</v>
      </c>
      <c r="K751" s="348" t="s">
        <v>2017</v>
      </c>
      <c r="L751" t="s">
        <v>1759</v>
      </c>
      <c r="M751" s="348" t="s">
        <v>1760</v>
      </c>
      <c r="N751" s="47">
        <v>17</v>
      </c>
      <c r="O751" s="47">
        <v>17</v>
      </c>
      <c r="P751" s="47">
        <v>17</v>
      </c>
      <c r="Q751" s="47">
        <v>17</v>
      </c>
      <c r="R751" s="47">
        <v>17</v>
      </c>
      <c r="S751" s="47">
        <v>17</v>
      </c>
      <c r="V751">
        <v>0</v>
      </c>
      <c r="W751">
        <v>0</v>
      </c>
      <c r="X751">
        <v>0</v>
      </c>
      <c r="Y751">
        <v>0</v>
      </c>
      <c r="Z751" s="47">
        <v>1004</v>
      </c>
      <c r="AA751" s="47">
        <v>1034</v>
      </c>
      <c r="AB751" s="47">
        <v>944</v>
      </c>
      <c r="AC751" s="47">
        <v>835</v>
      </c>
      <c r="AD751" s="47">
        <v>904</v>
      </c>
      <c r="AE751" s="47">
        <v>872</v>
      </c>
      <c r="AF751" s="47">
        <v>3979</v>
      </c>
      <c r="AG751" s="47">
        <v>4019</v>
      </c>
      <c r="AH751" s="47">
        <v>3605</v>
      </c>
      <c r="AI751" s="47">
        <v>3411</v>
      </c>
      <c r="AJ751" s="47">
        <v>3645</v>
      </c>
      <c r="AK751" s="47">
        <v>3540</v>
      </c>
      <c r="AL751" s="349">
        <f t="shared" si="44"/>
        <v>0.64125705076551165</v>
      </c>
      <c r="AM751" s="349">
        <f t="shared" si="44"/>
        <v>0.64770346494762288</v>
      </c>
      <c r="AN751" s="349">
        <f t="shared" si="44"/>
        <v>0.58098307816277195</v>
      </c>
      <c r="AO751" s="349">
        <f t="shared" si="44"/>
        <v>0.54971796937953266</v>
      </c>
      <c r="AP751" s="349">
        <f t="shared" si="44"/>
        <v>0.58742949234488318</v>
      </c>
      <c r="AQ751" s="349">
        <f t="shared" si="44"/>
        <v>0.57050765511684132</v>
      </c>
    </row>
    <row r="752" spans="1:43" hidden="1" x14ac:dyDescent="0.25">
      <c r="A752" s="348" t="s">
        <v>2016</v>
      </c>
      <c r="B752" s="348"/>
      <c r="C752" s="348"/>
      <c r="D752" s="348"/>
      <c r="E752" s="348"/>
      <c r="F752" s="348"/>
      <c r="G752" s="348"/>
      <c r="H752" s="348"/>
      <c r="I752" s="348"/>
      <c r="J752" t="s">
        <v>427</v>
      </c>
      <c r="K752" s="348" t="s">
        <v>2017</v>
      </c>
      <c r="L752" t="s">
        <v>1796</v>
      </c>
      <c r="M752" s="348" t="s">
        <v>1797</v>
      </c>
      <c r="N752" s="47">
        <v>5</v>
      </c>
      <c r="O752" s="47">
        <v>5</v>
      </c>
      <c r="P752" s="47">
        <v>5</v>
      </c>
      <c r="Q752" s="47">
        <v>5</v>
      </c>
      <c r="R752" s="47">
        <v>5</v>
      </c>
      <c r="S752" s="47">
        <v>5</v>
      </c>
      <c r="V752">
        <v>0</v>
      </c>
      <c r="W752">
        <v>0</v>
      </c>
      <c r="X752">
        <v>0</v>
      </c>
      <c r="Y752">
        <v>0</v>
      </c>
      <c r="Z752" s="47">
        <v>16</v>
      </c>
      <c r="AA752" s="47">
        <v>35</v>
      </c>
      <c r="AB752" s="47">
        <v>33</v>
      </c>
      <c r="AC752" s="47">
        <v>24</v>
      </c>
      <c r="AD752" s="47">
        <v>30</v>
      </c>
      <c r="AE752" s="47">
        <v>18</v>
      </c>
      <c r="AF752" s="47">
        <v>22</v>
      </c>
      <c r="AG752" s="47">
        <v>47</v>
      </c>
      <c r="AH752" s="47">
        <v>46</v>
      </c>
      <c r="AI752" s="47">
        <v>44</v>
      </c>
      <c r="AJ752" s="47">
        <v>38</v>
      </c>
      <c r="AK752" s="47">
        <v>25</v>
      </c>
      <c r="AL752" s="349">
        <f t="shared" ref="AL752:AQ794" si="51">IFERROR(AF752/N752/365,"")</f>
        <v>1.2054794520547946E-2</v>
      </c>
      <c r="AM752" s="349">
        <f t="shared" si="51"/>
        <v>2.5753424657534246E-2</v>
      </c>
      <c r="AN752" s="349">
        <f t="shared" si="51"/>
        <v>2.5205479452054792E-2</v>
      </c>
      <c r="AO752" s="349">
        <f t="shared" si="51"/>
        <v>2.4109589041095891E-2</v>
      </c>
      <c r="AP752" s="349">
        <f t="shared" si="51"/>
        <v>2.0821917808219178E-2</v>
      </c>
      <c r="AQ752" s="349">
        <f t="shared" si="51"/>
        <v>1.3698630136986301E-2</v>
      </c>
    </row>
    <row r="753" spans="1:43" hidden="1" x14ac:dyDescent="0.25">
      <c r="A753" s="348" t="s">
        <v>2016</v>
      </c>
      <c r="B753" s="348"/>
      <c r="C753" s="348"/>
      <c r="D753" s="348"/>
      <c r="E753" s="348"/>
      <c r="F753" s="348"/>
      <c r="G753" s="348"/>
      <c r="H753" s="348"/>
      <c r="I753" s="348"/>
      <c r="J753" t="s">
        <v>427</v>
      </c>
      <c r="K753" s="348" t="s">
        <v>2017</v>
      </c>
      <c r="L753" t="s">
        <v>1798</v>
      </c>
      <c r="M753" s="348" t="s">
        <v>1799</v>
      </c>
      <c r="N753" s="47">
        <v>10</v>
      </c>
      <c r="O753" s="47">
        <v>7</v>
      </c>
      <c r="P753" s="47">
        <v>0</v>
      </c>
      <c r="Q753" s="47"/>
      <c r="R753" s="47"/>
      <c r="S753" s="47"/>
      <c r="V753">
        <v>0</v>
      </c>
      <c r="Z753" s="47">
        <v>292</v>
      </c>
      <c r="AA753" s="47">
        <v>262</v>
      </c>
      <c r="AB753" s="47">
        <v>5</v>
      </c>
      <c r="AC753" s="47"/>
      <c r="AD753" s="47"/>
      <c r="AE753" s="47"/>
      <c r="AF753" s="47">
        <v>2402</v>
      </c>
      <c r="AG753" s="47">
        <v>1797</v>
      </c>
      <c r="AH753" s="47">
        <v>25</v>
      </c>
      <c r="AI753" s="47"/>
      <c r="AJ753" s="47"/>
      <c r="AK753" s="47"/>
      <c r="AL753" s="349">
        <f t="shared" si="51"/>
        <v>0.65808219178082183</v>
      </c>
      <c r="AM753" s="349">
        <f t="shared" si="51"/>
        <v>0.70332681017612531</v>
      </c>
      <c r="AN753" s="349" t="str">
        <f t="shared" si="51"/>
        <v/>
      </c>
      <c r="AO753" s="349" t="str">
        <f t="shared" si="51"/>
        <v/>
      </c>
      <c r="AP753" s="349" t="str">
        <f t="shared" si="51"/>
        <v/>
      </c>
      <c r="AQ753" s="349" t="str">
        <f t="shared" si="51"/>
        <v/>
      </c>
    </row>
    <row r="754" spans="1:43" hidden="1" x14ac:dyDescent="0.25">
      <c r="A754" s="348" t="s">
        <v>2016</v>
      </c>
      <c r="B754" s="348"/>
      <c r="C754" s="348"/>
      <c r="D754" s="348"/>
      <c r="E754" s="348"/>
      <c r="F754" s="348"/>
      <c r="G754" s="348"/>
      <c r="H754" s="348"/>
      <c r="I754" s="348"/>
      <c r="J754" t="s">
        <v>427</v>
      </c>
      <c r="K754" s="348" t="s">
        <v>2017</v>
      </c>
      <c r="L754" t="s">
        <v>1746</v>
      </c>
      <c r="M754" s="348" t="s">
        <v>1747</v>
      </c>
      <c r="N754" s="47">
        <v>6</v>
      </c>
      <c r="O754" s="47">
        <v>6</v>
      </c>
      <c r="P754" s="47">
        <v>6</v>
      </c>
      <c r="Q754" s="47">
        <v>6</v>
      </c>
      <c r="R754" s="47">
        <v>6</v>
      </c>
      <c r="S754" s="47">
        <v>6</v>
      </c>
      <c r="V754">
        <v>0</v>
      </c>
      <c r="W754">
        <v>0</v>
      </c>
      <c r="X754">
        <v>0</v>
      </c>
      <c r="Y754">
        <v>0</v>
      </c>
      <c r="Z754" s="47">
        <v>691</v>
      </c>
      <c r="AA754" s="47">
        <v>730</v>
      </c>
      <c r="AB754" s="47">
        <v>725</v>
      </c>
      <c r="AC754" s="47">
        <v>592</v>
      </c>
      <c r="AD754" s="47">
        <v>527</v>
      </c>
      <c r="AE754" s="47">
        <v>511</v>
      </c>
      <c r="AF754" s="47">
        <v>1758</v>
      </c>
      <c r="AG754" s="47">
        <v>1904</v>
      </c>
      <c r="AH754" s="47">
        <v>1823</v>
      </c>
      <c r="AI754" s="47">
        <v>1787</v>
      </c>
      <c r="AJ754" s="47">
        <v>1813</v>
      </c>
      <c r="AK754" s="47">
        <v>1852</v>
      </c>
      <c r="AL754" s="349">
        <f t="shared" si="51"/>
        <v>0.80273972602739729</v>
      </c>
      <c r="AM754" s="349">
        <f t="shared" si="51"/>
        <v>0.86940639269406383</v>
      </c>
      <c r="AN754" s="349">
        <f t="shared" si="51"/>
        <v>0.83242009132420081</v>
      </c>
      <c r="AO754" s="349">
        <f t="shared" si="51"/>
        <v>0.81598173515981731</v>
      </c>
      <c r="AP754" s="349">
        <f t="shared" si="51"/>
        <v>0.82785388127853887</v>
      </c>
      <c r="AQ754" s="349">
        <f t="shared" si="51"/>
        <v>0.84566210045662105</v>
      </c>
    </row>
    <row r="755" spans="1:43" hidden="1" x14ac:dyDescent="0.25">
      <c r="A755" s="348" t="s">
        <v>2016</v>
      </c>
      <c r="B755" s="348"/>
      <c r="C755" s="348"/>
      <c r="D755" s="348"/>
      <c r="E755" s="348"/>
      <c r="F755" s="348"/>
      <c r="G755" s="348"/>
      <c r="H755" s="348"/>
      <c r="I755" s="348"/>
      <c r="J755" t="s">
        <v>427</v>
      </c>
      <c r="K755" s="348" t="s">
        <v>2017</v>
      </c>
      <c r="L755" t="s">
        <v>1761</v>
      </c>
      <c r="M755" s="348" t="s">
        <v>1762</v>
      </c>
      <c r="N755" s="47">
        <v>37</v>
      </c>
      <c r="O755" s="47">
        <v>37</v>
      </c>
      <c r="P755" s="47">
        <v>37</v>
      </c>
      <c r="Q755" s="47">
        <v>37</v>
      </c>
      <c r="R755" s="47">
        <v>37</v>
      </c>
      <c r="S755" s="47">
        <v>47</v>
      </c>
      <c r="V755">
        <v>0</v>
      </c>
      <c r="W755">
        <v>0</v>
      </c>
      <c r="X755">
        <v>0</v>
      </c>
      <c r="Y755">
        <v>0</v>
      </c>
      <c r="Z755" s="47">
        <v>1087</v>
      </c>
      <c r="AA755" s="47">
        <v>1125</v>
      </c>
      <c r="AB755" s="47">
        <v>998</v>
      </c>
      <c r="AC755" s="47">
        <v>963</v>
      </c>
      <c r="AD755" s="47">
        <v>926</v>
      </c>
      <c r="AE755" s="47">
        <v>1023</v>
      </c>
      <c r="AF755" s="47">
        <v>9474</v>
      </c>
      <c r="AG755" s="47">
        <v>8856</v>
      </c>
      <c r="AH755" s="47">
        <v>9435</v>
      </c>
      <c r="AI755" s="47">
        <v>9598</v>
      </c>
      <c r="AJ755" s="47">
        <v>8927</v>
      </c>
      <c r="AK755" s="47">
        <v>9617</v>
      </c>
      <c r="AL755" s="349">
        <f t="shared" si="51"/>
        <v>0.70151795631247693</v>
      </c>
      <c r="AM755" s="349">
        <f t="shared" si="51"/>
        <v>0.65575712699000366</v>
      </c>
      <c r="AN755" s="349">
        <f t="shared" si="51"/>
        <v>0.69863013698630139</v>
      </c>
      <c r="AO755" s="349">
        <f t="shared" si="51"/>
        <v>0.71069974083672716</v>
      </c>
      <c r="AP755" s="349">
        <f t="shared" si="51"/>
        <v>0.66101443909663082</v>
      </c>
      <c r="AQ755" s="349">
        <f t="shared" si="51"/>
        <v>0.56059457883998831</v>
      </c>
    </row>
    <row r="756" spans="1:43" hidden="1" x14ac:dyDescent="0.25">
      <c r="A756" s="348" t="s">
        <v>2016</v>
      </c>
      <c r="B756" s="348"/>
      <c r="C756" s="348"/>
      <c r="D756" s="348"/>
      <c r="E756" s="348"/>
      <c r="F756" s="348"/>
      <c r="G756" s="348"/>
      <c r="H756" s="348"/>
      <c r="I756" s="348"/>
      <c r="J756" t="s">
        <v>427</v>
      </c>
      <c r="K756" s="348" t="s">
        <v>2017</v>
      </c>
      <c r="L756" t="s">
        <v>1804</v>
      </c>
      <c r="M756" s="348" t="s">
        <v>1805</v>
      </c>
      <c r="N756" s="47">
        <v>5</v>
      </c>
      <c r="O756" s="47">
        <v>5</v>
      </c>
      <c r="P756" s="47">
        <v>5</v>
      </c>
      <c r="Q756" s="47">
        <v>5</v>
      </c>
      <c r="R756" s="47">
        <v>5</v>
      </c>
      <c r="S756" s="47">
        <v>5</v>
      </c>
      <c r="V756">
        <v>0</v>
      </c>
      <c r="W756">
        <v>0</v>
      </c>
      <c r="X756">
        <v>0</v>
      </c>
      <c r="Y756">
        <v>0</v>
      </c>
      <c r="Z756" s="47">
        <v>188</v>
      </c>
      <c r="AA756" s="47">
        <v>167</v>
      </c>
      <c r="AB756" s="47">
        <v>200</v>
      </c>
      <c r="AC756" s="47">
        <v>171</v>
      </c>
      <c r="AD756" s="47">
        <v>288</v>
      </c>
      <c r="AE756" s="47">
        <v>321</v>
      </c>
      <c r="AF756" s="47">
        <v>760</v>
      </c>
      <c r="AG756" s="47">
        <v>702</v>
      </c>
      <c r="AH756" s="47">
        <v>1021</v>
      </c>
      <c r="AI756" s="47">
        <v>775</v>
      </c>
      <c r="AJ756" s="47">
        <v>1076</v>
      </c>
      <c r="AK756" s="47">
        <v>1023</v>
      </c>
      <c r="AL756" s="349">
        <f t="shared" si="51"/>
        <v>0.41643835616438357</v>
      </c>
      <c r="AM756" s="349">
        <f t="shared" si="51"/>
        <v>0.38465753424657534</v>
      </c>
      <c r="AN756" s="349">
        <f t="shared" si="51"/>
        <v>0.55945205479452054</v>
      </c>
      <c r="AO756" s="349">
        <f t="shared" si="51"/>
        <v>0.42465753424657532</v>
      </c>
      <c r="AP756" s="349">
        <f t="shared" si="51"/>
        <v>0.58958904109589039</v>
      </c>
      <c r="AQ756" s="349">
        <f t="shared" si="51"/>
        <v>0.56054794520547946</v>
      </c>
    </row>
    <row r="757" spans="1:43" hidden="1" x14ac:dyDescent="0.25">
      <c r="A757" s="348" t="s">
        <v>2016</v>
      </c>
      <c r="B757" s="348" t="s">
        <v>1725</v>
      </c>
      <c r="C757" s="355" t="str">
        <f>IFERROR(INDEX('OSN _po nemocniciach'!G:G,MATCH(J757,'OSN _po nemocniciach'!C:C,0)),"n/a")</f>
        <v>Kosicky kraj</v>
      </c>
      <c r="D757" s="355" t="str">
        <f>IFERROR(INDEX('OSN _po nemocniciach'!D:D,MATCH(J757,'OSN _po nemocniciach'!C:C,0)),"n/a")</f>
        <v>Kosice</v>
      </c>
      <c r="E757" s="359" t="s">
        <v>1559</v>
      </c>
      <c r="F757" s="360">
        <v>0</v>
      </c>
      <c r="G757" s="359"/>
      <c r="H757" s="361">
        <f>AE757</f>
        <v>1711</v>
      </c>
      <c r="I757" s="362">
        <f>IF(E757="ANO",F757*H757,"n/a")</f>
        <v>0</v>
      </c>
      <c r="J757" t="s">
        <v>427</v>
      </c>
      <c r="K757" s="348" t="s">
        <v>2017</v>
      </c>
      <c r="L757" t="s">
        <v>1622</v>
      </c>
      <c r="M757" s="348" t="s">
        <v>1748</v>
      </c>
      <c r="N757" s="47">
        <v>21</v>
      </c>
      <c r="O757" s="47">
        <v>21</v>
      </c>
      <c r="P757" s="47">
        <v>21</v>
      </c>
      <c r="Q757" s="47">
        <v>21</v>
      </c>
      <c r="R757" s="47">
        <v>21</v>
      </c>
      <c r="S757" s="47">
        <v>21</v>
      </c>
      <c r="T757">
        <v>21</v>
      </c>
      <c r="U757">
        <v>21</v>
      </c>
      <c r="V757">
        <v>21</v>
      </c>
      <c r="W757">
        <v>21</v>
      </c>
      <c r="X757">
        <v>21</v>
      </c>
      <c r="Y757">
        <v>21</v>
      </c>
      <c r="Z757" s="47">
        <v>1717</v>
      </c>
      <c r="AA757" s="47">
        <v>1775</v>
      </c>
      <c r="AB757" s="47">
        <v>1897</v>
      </c>
      <c r="AC757" s="47">
        <v>1886</v>
      </c>
      <c r="AD757" s="47">
        <v>1751</v>
      </c>
      <c r="AE757" s="47">
        <v>1711</v>
      </c>
      <c r="AF757" s="47">
        <v>7049</v>
      </c>
      <c r="AG757" s="47">
        <v>7294</v>
      </c>
      <c r="AH757" s="47">
        <v>7549</v>
      </c>
      <c r="AI757" s="47">
        <v>7684</v>
      </c>
      <c r="AJ757" s="47">
        <v>6711</v>
      </c>
      <c r="AK757" s="47">
        <v>6505</v>
      </c>
      <c r="AL757" s="349">
        <f t="shared" si="51"/>
        <v>0.9196347031963471</v>
      </c>
      <c r="AM757" s="349">
        <f t="shared" si="51"/>
        <v>0.95159817351598164</v>
      </c>
      <c r="AN757" s="349">
        <f t="shared" si="51"/>
        <v>0.98486627527723425</v>
      </c>
      <c r="AO757" s="349">
        <f t="shared" si="51"/>
        <v>1.0024787997390738</v>
      </c>
      <c r="AP757" s="349">
        <f t="shared" si="51"/>
        <v>0.87553816046966726</v>
      </c>
      <c r="AQ757" s="349">
        <f t="shared" si="51"/>
        <v>0.84866275277234182</v>
      </c>
    </row>
    <row r="758" spans="1:43" hidden="1" x14ac:dyDescent="0.25">
      <c r="A758" s="348" t="s">
        <v>2016</v>
      </c>
      <c r="B758" s="348"/>
      <c r="C758" s="348"/>
      <c r="D758" s="348"/>
      <c r="E758" s="348"/>
      <c r="F758" s="348"/>
      <c r="G758" s="348"/>
      <c r="H758" s="348"/>
      <c r="I758" s="348"/>
      <c r="J758" t="s">
        <v>427</v>
      </c>
      <c r="K758" s="348" t="s">
        <v>2017</v>
      </c>
      <c r="L758" t="s">
        <v>1988</v>
      </c>
      <c r="M758" s="348" t="s">
        <v>1989</v>
      </c>
      <c r="N758" s="47">
        <v>22</v>
      </c>
      <c r="O758" s="47">
        <v>22</v>
      </c>
      <c r="P758" s="47">
        <v>22</v>
      </c>
      <c r="Q758" s="47">
        <v>22</v>
      </c>
      <c r="R758" s="47">
        <v>22</v>
      </c>
      <c r="S758" s="47">
        <v>22</v>
      </c>
      <c r="V758">
        <v>0</v>
      </c>
      <c r="W758">
        <v>0</v>
      </c>
      <c r="X758">
        <v>0</v>
      </c>
      <c r="Y758">
        <v>0</v>
      </c>
      <c r="Z758" s="47">
        <v>401</v>
      </c>
      <c r="AA758" s="47">
        <v>408</v>
      </c>
      <c r="AB758" s="47">
        <v>415</v>
      </c>
      <c r="AC758" s="47">
        <v>393</v>
      </c>
      <c r="AD758" s="47">
        <v>397</v>
      </c>
      <c r="AE758" s="47">
        <v>346</v>
      </c>
      <c r="AF758" s="47">
        <v>5493</v>
      </c>
      <c r="AG758" s="47">
        <v>5767</v>
      </c>
      <c r="AH758" s="47">
        <v>5369</v>
      </c>
      <c r="AI758" s="47">
        <v>5713</v>
      </c>
      <c r="AJ758" s="47">
        <v>4815</v>
      </c>
      <c r="AK758" s="47">
        <v>4898</v>
      </c>
      <c r="AL758" s="349">
        <f t="shared" si="51"/>
        <v>0.68405977584059774</v>
      </c>
      <c r="AM758" s="349">
        <f t="shared" si="51"/>
        <v>0.71818181818181814</v>
      </c>
      <c r="AN758" s="349">
        <f t="shared" si="51"/>
        <v>0.6686176836861768</v>
      </c>
      <c r="AO758" s="349">
        <f t="shared" si="51"/>
        <v>0.71145703611457034</v>
      </c>
      <c r="AP758" s="349">
        <f t="shared" si="51"/>
        <v>0.59962640099626408</v>
      </c>
      <c r="AQ758" s="349">
        <f t="shared" si="51"/>
        <v>0.60996264009962642</v>
      </c>
    </row>
    <row r="759" spans="1:43" hidden="1" x14ac:dyDescent="0.25">
      <c r="A759" s="348" t="s">
        <v>2016</v>
      </c>
      <c r="B759" s="348"/>
      <c r="C759" s="348"/>
      <c r="D759" s="348"/>
      <c r="E759" s="348"/>
      <c r="F759" s="348"/>
      <c r="G759" s="348"/>
      <c r="H759" s="348"/>
      <c r="I759" s="348"/>
      <c r="J759" t="s">
        <v>427</v>
      </c>
      <c r="K759" s="348" t="s">
        <v>2017</v>
      </c>
      <c r="L759" t="s">
        <v>1781</v>
      </c>
      <c r="M759" s="348" t="s">
        <v>1782</v>
      </c>
      <c r="N759" s="47">
        <v>7</v>
      </c>
      <c r="O759" s="47">
        <v>7</v>
      </c>
      <c r="P759" s="47">
        <v>7</v>
      </c>
      <c r="Q759" s="47">
        <v>7</v>
      </c>
      <c r="R759" s="47">
        <v>7</v>
      </c>
      <c r="S759" s="47">
        <v>7</v>
      </c>
      <c r="V759">
        <v>0</v>
      </c>
      <c r="W759">
        <v>0</v>
      </c>
      <c r="X759">
        <v>0</v>
      </c>
      <c r="Y759">
        <v>0</v>
      </c>
      <c r="Z759" s="47">
        <v>594</v>
      </c>
      <c r="AA759" s="47">
        <v>660</v>
      </c>
      <c r="AB759" s="47">
        <v>682</v>
      </c>
      <c r="AC759" s="47">
        <v>588</v>
      </c>
      <c r="AD759" s="47">
        <v>553</v>
      </c>
      <c r="AE759" s="47">
        <v>594</v>
      </c>
      <c r="AF759" s="47">
        <v>2136</v>
      </c>
      <c r="AG759" s="47">
        <v>2145</v>
      </c>
      <c r="AH759" s="47">
        <v>2056</v>
      </c>
      <c r="AI759" s="47">
        <v>1732</v>
      </c>
      <c r="AJ759" s="47">
        <v>1638</v>
      </c>
      <c r="AK759" s="47">
        <v>1719</v>
      </c>
      <c r="AL759" s="349">
        <f t="shared" si="51"/>
        <v>0.83600782778864979</v>
      </c>
      <c r="AM759" s="349">
        <f t="shared" si="51"/>
        <v>0.83953033268101762</v>
      </c>
      <c r="AN759" s="349">
        <f t="shared" si="51"/>
        <v>0.80469667318982385</v>
      </c>
      <c r="AO759" s="349">
        <f t="shared" si="51"/>
        <v>0.67788649706457926</v>
      </c>
      <c r="AP759" s="349">
        <f t="shared" si="51"/>
        <v>0.64109589041095894</v>
      </c>
      <c r="AQ759" s="349">
        <f t="shared" si="51"/>
        <v>0.67279843444227005</v>
      </c>
    </row>
    <row r="760" spans="1:43" hidden="1" x14ac:dyDescent="0.25">
      <c r="A760" s="348" t="s">
        <v>2016</v>
      </c>
      <c r="B760" s="348"/>
      <c r="C760" s="348"/>
      <c r="D760" s="348"/>
      <c r="E760" s="348"/>
      <c r="F760" s="348"/>
      <c r="G760" s="348"/>
      <c r="H760" s="348"/>
      <c r="I760" s="348"/>
      <c r="J760" t="s">
        <v>427</v>
      </c>
      <c r="K760" s="348" t="s">
        <v>2017</v>
      </c>
      <c r="L760" t="s">
        <v>1769</v>
      </c>
      <c r="M760" s="348" t="s">
        <v>1770</v>
      </c>
      <c r="N760" s="47">
        <v>4</v>
      </c>
      <c r="O760" s="47">
        <v>4</v>
      </c>
      <c r="P760" s="47">
        <v>4</v>
      </c>
      <c r="Q760" s="47">
        <v>4</v>
      </c>
      <c r="R760" s="47">
        <v>4</v>
      </c>
      <c r="S760" s="47">
        <v>4</v>
      </c>
      <c r="V760">
        <v>0</v>
      </c>
      <c r="W760">
        <v>0</v>
      </c>
      <c r="X760">
        <v>0</v>
      </c>
      <c r="Y760">
        <v>0</v>
      </c>
      <c r="Z760" s="47">
        <v>261</v>
      </c>
      <c r="AA760" s="47">
        <v>250</v>
      </c>
      <c r="AB760" s="47">
        <v>265</v>
      </c>
      <c r="AC760" s="47">
        <v>263</v>
      </c>
      <c r="AD760" s="47">
        <v>220</v>
      </c>
      <c r="AE760" s="47">
        <v>270</v>
      </c>
      <c r="AF760" s="47">
        <v>822</v>
      </c>
      <c r="AG760" s="47">
        <v>813</v>
      </c>
      <c r="AH760" s="47">
        <v>828</v>
      </c>
      <c r="AI760" s="47">
        <v>854</v>
      </c>
      <c r="AJ760" s="47">
        <v>773</v>
      </c>
      <c r="AK760" s="47">
        <v>929</v>
      </c>
      <c r="AL760" s="349">
        <f t="shared" si="51"/>
        <v>0.56301369863013695</v>
      </c>
      <c r="AM760" s="349">
        <f t="shared" si="51"/>
        <v>0.55684931506849311</v>
      </c>
      <c r="AN760" s="349">
        <f t="shared" si="51"/>
        <v>0.56712328767123288</v>
      </c>
      <c r="AO760" s="349">
        <f t="shared" si="51"/>
        <v>0.58493150684931505</v>
      </c>
      <c r="AP760" s="349">
        <f t="shared" si="51"/>
        <v>0.52945205479452051</v>
      </c>
      <c r="AQ760" s="349">
        <f t="shared" si="51"/>
        <v>0.63630136986301367</v>
      </c>
    </row>
    <row r="761" spans="1:43" hidden="1" x14ac:dyDescent="0.25">
      <c r="A761" s="348" t="s">
        <v>2016</v>
      </c>
      <c r="B761" s="348"/>
      <c r="C761" s="348"/>
      <c r="D761" s="348"/>
      <c r="E761" s="348"/>
      <c r="F761" s="348"/>
      <c r="G761" s="348"/>
      <c r="H761" s="348"/>
      <c r="I761" s="348"/>
      <c r="J761" t="s">
        <v>427</v>
      </c>
      <c r="K761" s="348" t="s">
        <v>2017</v>
      </c>
      <c r="L761" t="s">
        <v>1771</v>
      </c>
      <c r="M761" s="348" t="s">
        <v>1772</v>
      </c>
      <c r="N761" s="47">
        <v>5</v>
      </c>
      <c r="O761" s="47">
        <v>5</v>
      </c>
      <c r="P761" s="47">
        <v>5</v>
      </c>
      <c r="Q761" s="47">
        <v>5</v>
      </c>
      <c r="R761" s="47">
        <v>5</v>
      </c>
      <c r="S761" s="47">
        <v>5</v>
      </c>
      <c r="V761">
        <v>0</v>
      </c>
      <c r="W761">
        <v>0</v>
      </c>
      <c r="X761">
        <v>0</v>
      </c>
      <c r="Y761">
        <v>0</v>
      </c>
      <c r="Z761" s="47">
        <v>489</v>
      </c>
      <c r="AA761" s="47">
        <v>487</v>
      </c>
      <c r="AB761" s="47">
        <v>524</v>
      </c>
      <c r="AC761" s="47">
        <v>523</v>
      </c>
      <c r="AD761" s="47">
        <v>493</v>
      </c>
      <c r="AE761" s="47">
        <v>521</v>
      </c>
      <c r="AF761" s="47">
        <v>1479</v>
      </c>
      <c r="AG761" s="47">
        <v>1455</v>
      </c>
      <c r="AH761" s="47">
        <v>1681</v>
      </c>
      <c r="AI761" s="47">
        <v>1658</v>
      </c>
      <c r="AJ761" s="47">
        <v>1606</v>
      </c>
      <c r="AK761" s="47">
        <v>1576</v>
      </c>
      <c r="AL761" s="349">
        <f t="shared" si="51"/>
        <v>0.81041095890410964</v>
      </c>
      <c r="AM761" s="349">
        <f t="shared" si="51"/>
        <v>0.79726027397260268</v>
      </c>
      <c r="AN761" s="349">
        <f t="shared" si="51"/>
        <v>0.92109589041095885</v>
      </c>
      <c r="AO761" s="349">
        <f t="shared" si="51"/>
        <v>0.90849315068493153</v>
      </c>
      <c r="AP761" s="349">
        <f t="shared" si="51"/>
        <v>0.88</v>
      </c>
      <c r="AQ761" s="349">
        <f t="shared" si="51"/>
        <v>0.8635616438356164</v>
      </c>
    </row>
    <row r="762" spans="1:43" hidden="1" x14ac:dyDescent="0.25">
      <c r="A762" s="348" t="s">
        <v>2016</v>
      </c>
      <c r="B762" s="348"/>
      <c r="C762" s="348"/>
      <c r="D762" s="348"/>
      <c r="E762" s="348"/>
      <c r="F762" s="348"/>
      <c r="G762" s="348"/>
      <c r="H762" s="348"/>
      <c r="I762" s="348"/>
      <c r="J762" t="s">
        <v>427</v>
      </c>
      <c r="K762" s="348" t="s">
        <v>2017</v>
      </c>
      <c r="L762" t="s">
        <v>1751</v>
      </c>
      <c r="M762" s="348" t="s">
        <v>1752</v>
      </c>
      <c r="N762" s="47">
        <v>23</v>
      </c>
      <c r="O762" s="47">
        <v>26</v>
      </c>
      <c r="P762" s="47">
        <v>30</v>
      </c>
      <c r="Q762" s="47">
        <v>30</v>
      </c>
      <c r="R762" s="47">
        <v>30</v>
      </c>
      <c r="S762" s="47">
        <v>30</v>
      </c>
      <c r="V762">
        <v>0</v>
      </c>
      <c r="W762">
        <v>0</v>
      </c>
      <c r="X762">
        <v>0</v>
      </c>
      <c r="Y762">
        <v>0</v>
      </c>
      <c r="Z762" s="47">
        <v>397</v>
      </c>
      <c r="AA762" s="47">
        <v>433</v>
      </c>
      <c r="AB762" s="47">
        <v>449</v>
      </c>
      <c r="AC762" s="47">
        <v>453</v>
      </c>
      <c r="AD762" s="47">
        <v>443</v>
      </c>
      <c r="AE762" s="47">
        <v>452</v>
      </c>
      <c r="AF762" s="47">
        <v>7167</v>
      </c>
      <c r="AG762" s="47">
        <v>7844</v>
      </c>
      <c r="AH762" s="47">
        <v>8391</v>
      </c>
      <c r="AI762" s="47">
        <v>8300</v>
      </c>
      <c r="AJ762" s="47">
        <v>7966</v>
      </c>
      <c r="AK762" s="47">
        <v>7865</v>
      </c>
      <c r="AL762" s="349">
        <f t="shared" si="51"/>
        <v>0.85372245384157242</v>
      </c>
      <c r="AM762" s="349">
        <f t="shared" si="51"/>
        <v>0.82655426765015805</v>
      </c>
      <c r="AN762" s="349">
        <f t="shared" si="51"/>
        <v>0.76630136986301367</v>
      </c>
      <c r="AO762" s="349">
        <f t="shared" si="51"/>
        <v>0.75799086757990874</v>
      </c>
      <c r="AP762" s="349">
        <f t="shared" si="51"/>
        <v>0.72748858447488596</v>
      </c>
      <c r="AQ762" s="349">
        <f t="shared" si="51"/>
        <v>0.71826484018264847</v>
      </c>
    </row>
    <row r="763" spans="1:43" hidden="1" x14ac:dyDescent="0.25">
      <c r="A763" s="348" t="s">
        <v>2016</v>
      </c>
      <c r="B763" s="348"/>
      <c r="C763" s="348"/>
      <c r="D763" s="348"/>
      <c r="E763" s="348"/>
      <c r="F763" s="348"/>
      <c r="G763" s="348"/>
      <c r="H763" s="348"/>
      <c r="I763" s="348"/>
      <c r="J763" t="s">
        <v>427</v>
      </c>
      <c r="K763" s="348" t="s">
        <v>2017</v>
      </c>
      <c r="L763" t="s">
        <v>1816</v>
      </c>
      <c r="M763" s="348" t="s">
        <v>1817</v>
      </c>
      <c r="N763" s="47">
        <v>10</v>
      </c>
      <c r="O763" s="47">
        <v>10</v>
      </c>
      <c r="P763" s="47">
        <v>10</v>
      </c>
      <c r="Q763" s="47">
        <v>10</v>
      </c>
      <c r="R763" s="47">
        <v>10</v>
      </c>
      <c r="S763" s="47">
        <v>0</v>
      </c>
      <c r="V763">
        <v>0</v>
      </c>
      <c r="W763">
        <v>0</v>
      </c>
      <c r="X763">
        <v>0</v>
      </c>
      <c r="Z763" s="47">
        <v>273</v>
      </c>
      <c r="AA763" s="47">
        <v>270</v>
      </c>
      <c r="AB763" s="47">
        <v>293</v>
      </c>
      <c r="AC763" s="47">
        <v>278</v>
      </c>
      <c r="AD763" s="47">
        <v>273</v>
      </c>
      <c r="AE763" s="47">
        <v>173</v>
      </c>
      <c r="AF763" s="47">
        <v>2368</v>
      </c>
      <c r="AG763" s="47">
        <v>2308</v>
      </c>
      <c r="AH763" s="47">
        <v>2412</v>
      </c>
      <c r="AI763" s="47">
        <v>2286</v>
      </c>
      <c r="AJ763" s="47">
        <v>2211</v>
      </c>
      <c r="AK763" s="47">
        <v>1414</v>
      </c>
      <c r="AL763" s="349">
        <f t="shared" si="51"/>
        <v>0.64876712328767128</v>
      </c>
      <c r="AM763" s="349">
        <f t="shared" si="51"/>
        <v>0.63232876712328767</v>
      </c>
      <c r="AN763" s="349">
        <f t="shared" si="51"/>
        <v>0.66082191780821919</v>
      </c>
      <c r="AO763" s="349">
        <f t="shared" si="51"/>
        <v>0.62630136986301366</v>
      </c>
      <c r="AP763" s="349">
        <f t="shared" si="51"/>
        <v>0.60575342465753423</v>
      </c>
      <c r="AQ763" s="349" t="str">
        <f t="shared" si="51"/>
        <v/>
      </c>
    </row>
    <row r="764" spans="1:43" hidden="1" x14ac:dyDescent="0.25">
      <c r="A764" s="348" t="s">
        <v>2016</v>
      </c>
      <c r="B764" s="348"/>
      <c r="C764" s="348"/>
      <c r="D764" s="348"/>
      <c r="E764" s="348"/>
      <c r="F764" s="348"/>
      <c r="G764" s="348"/>
      <c r="H764" s="348"/>
      <c r="I764" s="348"/>
      <c r="J764" t="s">
        <v>427</v>
      </c>
      <c r="K764" s="348" t="s">
        <v>2017</v>
      </c>
      <c r="L764" t="s">
        <v>1851</v>
      </c>
      <c r="M764" s="348" t="s">
        <v>1852</v>
      </c>
      <c r="N764" s="47">
        <v>5</v>
      </c>
      <c r="O764" s="47">
        <v>5</v>
      </c>
      <c r="P764" s="47">
        <v>5</v>
      </c>
      <c r="Q764" s="47">
        <v>5</v>
      </c>
      <c r="R764" s="47">
        <v>5</v>
      </c>
      <c r="S764" s="47">
        <v>5</v>
      </c>
      <c r="V764">
        <v>0</v>
      </c>
      <c r="W764">
        <v>0</v>
      </c>
      <c r="X764">
        <v>0</v>
      </c>
      <c r="Y764">
        <v>0</v>
      </c>
      <c r="Z764" s="47">
        <v>768</v>
      </c>
      <c r="AA764" s="47">
        <v>731</v>
      </c>
      <c r="AB764" s="47">
        <v>818</v>
      </c>
      <c r="AC764" s="47">
        <v>804</v>
      </c>
      <c r="AD764" s="47">
        <v>819</v>
      </c>
      <c r="AE764" s="47">
        <v>827</v>
      </c>
      <c r="AF764" s="47">
        <v>925</v>
      </c>
      <c r="AG764" s="47">
        <v>850</v>
      </c>
      <c r="AH764" s="47">
        <v>920</v>
      </c>
      <c r="AI764" s="47">
        <v>1825</v>
      </c>
      <c r="AJ764" s="47">
        <v>901</v>
      </c>
      <c r="AK764" s="47">
        <v>916</v>
      </c>
      <c r="AL764" s="349">
        <f t="shared" si="51"/>
        <v>0.50684931506849318</v>
      </c>
      <c r="AM764" s="349">
        <f t="shared" si="51"/>
        <v>0.46575342465753422</v>
      </c>
      <c r="AN764" s="349">
        <f t="shared" si="51"/>
        <v>0.50410958904109593</v>
      </c>
      <c r="AO764" s="349">
        <f t="shared" si="51"/>
        <v>1</v>
      </c>
      <c r="AP764" s="349">
        <f t="shared" si="51"/>
        <v>0.49369863013698628</v>
      </c>
      <c r="AQ764" s="349">
        <f t="shared" si="51"/>
        <v>0.50191780821917809</v>
      </c>
    </row>
    <row r="765" spans="1:43" hidden="1" x14ac:dyDescent="0.25">
      <c r="A765" s="348" t="s">
        <v>2016</v>
      </c>
      <c r="B765" s="348"/>
      <c r="C765" s="348"/>
      <c r="D765" s="348"/>
      <c r="E765" s="348"/>
      <c r="F765" s="348"/>
      <c r="G765" s="348"/>
      <c r="H765" s="348"/>
      <c r="I765" s="348"/>
      <c r="J765" t="s">
        <v>427</v>
      </c>
      <c r="K765" s="348" t="s">
        <v>2017</v>
      </c>
      <c r="L765" t="s">
        <v>2018</v>
      </c>
      <c r="M765" s="348" t="s">
        <v>2019</v>
      </c>
      <c r="N765" s="47">
        <v>4</v>
      </c>
      <c r="O765" s="47">
        <v>4</v>
      </c>
      <c r="P765" s="47">
        <v>4</v>
      </c>
      <c r="Q765" s="47">
        <v>4</v>
      </c>
      <c r="R765" s="47">
        <v>4</v>
      </c>
      <c r="S765" s="47">
        <v>4</v>
      </c>
      <c r="V765">
        <v>0</v>
      </c>
      <c r="X765">
        <v>0</v>
      </c>
      <c r="Y765">
        <v>0</v>
      </c>
      <c r="Z765" s="47">
        <v>95</v>
      </c>
      <c r="AA765" s="47">
        <v>104</v>
      </c>
      <c r="AB765" s="47">
        <v>89</v>
      </c>
      <c r="AC765" s="47">
        <v>106</v>
      </c>
      <c r="AD765" s="47">
        <v>90</v>
      </c>
      <c r="AE765" s="47">
        <v>68</v>
      </c>
      <c r="AF765" s="47">
        <v>784</v>
      </c>
      <c r="AG765" s="47">
        <v>1092</v>
      </c>
      <c r="AH765" s="47">
        <v>940</v>
      </c>
      <c r="AI765" s="47">
        <v>1044</v>
      </c>
      <c r="AJ765" s="47">
        <v>955</v>
      </c>
      <c r="AK765" s="47">
        <v>801</v>
      </c>
      <c r="AL765" s="349">
        <f t="shared" si="51"/>
        <v>0.53698630136986303</v>
      </c>
      <c r="AM765" s="349">
        <f t="shared" si="51"/>
        <v>0.74794520547945209</v>
      </c>
      <c r="AN765" s="349">
        <f t="shared" si="51"/>
        <v>0.64383561643835618</v>
      </c>
      <c r="AO765" s="349">
        <f t="shared" si="51"/>
        <v>0.71506849315068488</v>
      </c>
      <c r="AP765" s="349">
        <f t="shared" si="51"/>
        <v>0.65410958904109584</v>
      </c>
      <c r="AQ765" s="349">
        <f t="shared" si="51"/>
        <v>0.54863013698630136</v>
      </c>
    </row>
    <row r="766" spans="1:43" hidden="1" x14ac:dyDescent="0.25">
      <c r="A766" s="348" t="s">
        <v>2016</v>
      </c>
      <c r="B766" s="348" t="s">
        <v>1725</v>
      </c>
      <c r="C766" s="355" t="str">
        <f>IFERROR(INDEX('OSN _po nemocniciach'!G:G,MATCH(J766,'OSN _po nemocniciach'!C:C,0)),"n/a")</f>
        <v>Kosicky kraj</v>
      </c>
      <c r="D766" s="355" t="str">
        <f>IFERROR(INDEX('OSN _po nemocniciach'!D:D,MATCH(J766,'OSN _po nemocniciach'!C:C,0)),"n/a")</f>
        <v>Kosice</v>
      </c>
      <c r="E766" s="359" t="s">
        <v>1559</v>
      </c>
      <c r="F766" s="360">
        <v>0</v>
      </c>
      <c r="G766" s="359"/>
      <c r="H766" s="361">
        <f>AE766</f>
        <v>183</v>
      </c>
      <c r="I766" s="362">
        <f>IF(E766="ANO",F766*H766,"n/a")</f>
        <v>0</v>
      </c>
      <c r="J766" t="s">
        <v>427</v>
      </c>
      <c r="K766" s="348" t="s">
        <v>2017</v>
      </c>
      <c r="L766" t="s">
        <v>1792</v>
      </c>
      <c r="M766" s="348" t="s">
        <v>1859</v>
      </c>
      <c r="N766" s="47">
        <v>4</v>
      </c>
      <c r="O766" s="47">
        <v>4</v>
      </c>
      <c r="P766" s="47">
        <v>4</v>
      </c>
      <c r="Q766" s="47">
        <v>4</v>
      </c>
      <c r="R766" s="47">
        <v>4</v>
      </c>
      <c r="S766" s="47">
        <v>4</v>
      </c>
      <c r="T766">
        <v>4</v>
      </c>
      <c r="U766">
        <v>4</v>
      </c>
      <c r="V766">
        <v>4</v>
      </c>
      <c r="W766">
        <v>4</v>
      </c>
      <c r="X766">
        <v>4</v>
      </c>
      <c r="Y766">
        <v>4</v>
      </c>
      <c r="Z766" s="47">
        <v>130</v>
      </c>
      <c r="AA766" s="47">
        <v>137</v>
      </c>
      <c r="AB766" s="47">
        <v>138</v>
      </c>
      <c r="AC766" s="47">
        <v>107</v>
      </c>
      <c r="AD766" s="47">
        <v>98</v>
      </c>
      <c r="AE766" s="47">
        <v>183</v>
      </c>
      <c r="AF766" s="47">
        <v>881</v>
      </c>
      <c r="AG766" s="47">
        <v>971</v>
      </c>
      <c r="AH766" s="47">
        <v>882</v>
      </c>
      <c r="AI766" s="47">
        <v>894</v>
      </c>
      <c r="AJ766" s="47">
        <v>690</v>
      </c>
      <c r="AK766" s="47">
        <v>1124</v>
      </c>
      <c r="AL766" s="349">
        <f t="shared" si="51"/>
        <v>0.60342465753424657</v>
      </c>
      <c r="AM766" s="349">
        <f t="shared" si="51"/>
        <v>0.66506849315068495</v>
      </c>
      <c r="AN766" s="349">
        <f t="shared" si="51"/>
        <v>0.60410958904109591</v>
      </c>
      <c r="AO766" s="349">
        <f t="shared" si="51"/>
        <v>0.61232876712328765</v>
      </c>
      <c r="AP766" s="349">
        <f t="shared" si="51"/>
        <v>0.4726027397260274</v>
      </c>
      <c r="AQ766" s="349">
        <f t="shared" si="51"/>
        <v>0.76986301369863008</v>
      </c>
    </row>
    <row r="767" spans="1:43" hidden="1" x14ac:dyDescent="0.25">
      <c r="A767" s="348" t="s">
        <v>1978</v>
      </c>
      <c r="B767" s="348"/>
      <c r="C767" s="348"/>
      <c r="D767" s="348"/>
      <c r="E767" s="348"/>
      <c r="F767" s="348"/>
      <c r="G767" s="348"/>
      <c r="H767" s="348"/>
      <c r="I767" s="348"/>
      <c r="J767" t="s">
        <v>434</v>
      </c>
      <c r="K767" s="348" t="s">
        <v>2020</v>
      </c>
      <c r="L767" t="s">
        <v>1735</v>
      </c>
      <c r="M767" s="348" t="s">
        <v>1736</v>
      </c>
      <c r="N767" s="47">
        <v>34</v>
      </c>
      <c r="O767" s="47">
        <v>34</v>
      </c>
      <c r="P767" s="47">
        <v>34</v>
      </c>
      <c r="Q767" s="47">
        <v>34</v>
      </c>
      <c r="R767" s="47">
        <v>34</v>
      </c>
      <c r="S767" s="47">
        <v>34</v>
      </c>
      <c r="U767">
        <v>0</v>
      </c>
      <c r="V767">
        <v>0</v>
      </c>
      <c r="W767">
        <v>0</v>
      </c>
      <c r="Z767" s="47">
        <v>1211</v>
      </c>
      <c r="AA767" s="47">
        <v>1246</v>
      </c>
      <c r="AB767" s="47">
        <v>1150</v>
      </c>
      <c r="AC767" s="47">
        <v>1206</v>
      </c>
      <c r="AD767" s="47">
        <v>1173</v>
      </c>
      <c r="AE767" s="47">
        <v>1241</v>
      </c>
      <c r="AF767" s="47">
        <v>8277</v>
      </c>
      <c r="AG767" s="47">
        <v>8497</v>
      </c>
      <c r="AH767" s="47">
        <v>8203</v>
      </c>
      <c r="AI767" s="47">
        <v>8460</v>
      </c>
      <c r="AJ767" s="47">
        <v>8990</v>
      </c>
      <c r="AK767" s="47">
        <v>8571</v>
      </c>
      <c r="AL767" s="349">
        <f t="shared" si="51"/>
        <v>0.66696212731668014</v>
      </c>
      <c r="AM767" s="349">
        <f t="shared" si="51"/>
        <v>0.6846897663174859</v>
      </c>
      <c r="AN767" s="349">
        <f t="shared" si="51"/>
        <v>0.66099919419822717</v>
      </c>
      <c r="AO767" s="349">
        <f t="shared" si="51"/>
        <v>0.68170829975825942</v>
      </c>
      <c r="AP767" s="349">
        <f t="shared" si="51"/>
        <v>0.72441579371474618</v>
      </c>
      <c r="AQ767" s="349">
        <f t="shared" si="51"/>
        <v>0.69065269943593877</v>
      </c>
    </row>
    <row r="768" spans="1:43" hidden="1" x14ac:dyDescent="0.25">
      <c r="A768" s="348" t="s">
        <v>1978</v>
      </c>
      <c r="B768" s="348"/>
      <c r="C768" s="348"/>
      <c r="D768" s="348"/>
      <c r="E768" s="348"/>
      <c r="F768" s="348"/>
      <c r="G768" s="348"/>
      <c r="H768" s="348"/>
      <c r="I768" s="348"/>
      <c r="J768" t="s">
        <v>434</v>
      </c>
      <c r="K768" s="348" t="s">
        <v>2020</v>
      </c>
      <c r="L768" t="s">
        <v>1737</v>
      </c>
      <c r="M768" s="348" t="s">
        <v>1738</v>
      </c>
      <c r="N768" s="47">
        <v>20</v>
      </c>
      <c r="O768" s="47">
        <v>20</v>
      </c>
      <c r="P768" s="47">
        <v>25</v>
      </c>
      <c r="Q768" s="47">
        <v>25</v>
      </c>
      <c r="R768" s="47">
        <v>25</v>
      </c>
      <c r="S768" s="47">
        <v>25</v>
      </c>
      <c r="U768">
        <v>0</v>
      </c>
      <c r="V768">
        <v>0</v>
      </c>
      <c r="W768">
        <v>0</v>
      </c>
      <c r="Z768" s="47">
        <v>1093</v>
      </c>
      <c r="AA768" s="47">
        <v>1068</v>
      </c>
      <c r="AB768" s="47">
        <v>1146</v>
      </c>
      <c r="AC768" s="47">
        <v>1200</v>
      </c>
      <c r="AD768" s="47">
        <v>1196</v>
      </c>
      <c r="AE768" s="47">
        <v>1171</v>
      </c>
      <c r="AF768" s="47">
        <v>6930</v>
      </c>
      <c r="AG768" s="47">
        <v>6792</v>
      </c>
      <c r="AH768" s="47">
        <v>7296</v>
      </c>
      <c r="AI768" s="47">
        <v>7501</v>
      </c>
      <c r="AJ768" s="47">
        <v>7225</v>
      </c>
      <c r="AK768" s="47">
        <v>7250</v>
      </c>
      <c r="AL768" s="349">
        <f t="shared" si="51"/>
        <v>0.94931506849315073</v>
      </c>
      <c r="AM768" s="349">
        <f t="shared" si="51"/>
        <v>0.93041095890410963</v>
      </c>
      <c r="AN768" s="349">
        <f t="shared" si="51"/>
        <v>0.79956164383561634</v>
      </c>
      <c r="AO768" s="349">
        <f t="shared" si="51"/>
        <v>0.82202739726027407</v>
      </c>
      <c r="AP768" s="349">
        <f t="shared" si="51"/>
        <v>0.79178082191780819</v>
      </c>
      <c r="AQ768" s="349">
        <f t="shared" si="51"/>
        <v>0.79452054794520544</v>
      </c>
    </row>
    <row r="769" spans="1:43" hidden="1" x14ac:dyDescent="0.25">
      <c r="A769" s="348" t="s">
        <v>1978</v>
      </c>
      <c r="B769" s="348"/>
      <c r="C769" s="348"/>
      <c r="D769" s="348"/>
      <c r="E769" s="348"/>
      <c r="F769" s="348"/>
      <c r="G769" s="348"/>
      <c r="H769" s="348"/>
      <c r="I769" s="348"/>
      <c r="J769" t="s">
        <v>434</v>
      </c>
      <c r="K769" s="348" t="s">
        <v>2020</v>
      </c>
      <c r="L769" t="s">
        <v>1742</v>
      </c>
      <c r="M769" s="348" t="s">
        <v>1743</v>
      </c>
      <c r="N769" s="47">
        <v>24</v>
      </c>
      <c r="O769" s="47">
        <v>24</v>
      </c>
      <c r="P769" s="47">
        <v>20</v>
      </c>
      <c r="Q769" s="47">
        <v>20</v>
      </c>
      <c r="R769" s="47">
        <v>16</v>
      </c>
      <c r="S769" s="47">
        <v>16</v>
      </c>
      <c r="U769">
        <v>0</v>
      </c>
      <c r="V769">
        <v>0</v>
      </c>
      <c r="W769">
        <v>0</v>
      </c>
      <c r="Z769" s="47">
        <v>1216</v>
      </c>
      <c r="AA769" s="47">
        <v>1155</v>
      </c>
      <c r="AB769" s="47">
        <v>959</v>
      </c>
      <c r="AC769" s="47">
        <v>1006</v>
      </c>
      <c r="AD769" s="47">
        <v>977</v>
      </c>
      <c r="AE769" s="47">
        <v>884</v>
      </c>
      <c r="AF769" s="47">
        <v>5768</v>
      </c>
      <c r="AG769" s="47">
        <v>5429</v>
      </c>
      <c r="AH769" s="47">
        <v>4123</v>
      </c>
      <c r="AI769" s="47">
        <v>4523</v>
      </c>
      <c r="AJ769" s="47">
        <v>5526</v>
      </c>
      <c r="AK769" s="47">
        <v>3637</v>
      </c>
      <c r="AL769" s="349">
        <f t="shared" si="51"/>
        <v>0.65844748858447488</v>
      </c>
      <c r="AM769" s="349">
        <f t="shared" si="51"/>
        <v>0.61974885844748862</v>
      </c>
      <c r="AN769" s="349">
        <f t="shared" si="51"/>
        <v>0.56479452054794521</v>
      </c>
      <c r="AO769" s="349">
        <f t="shared" si="51"/>
        <v>0.61958904109589041</v>
      </c>
      <c r="AP769" s="349">
        <f t="shared" si="51"/>
        <v>0.94623287671232881</v>
      </c>
      <c r="AQ769" s="349">
        <f t="shared" si="51"/>
        <v>0.6227739726027397</v>
      </c>
    </row>
    <row r="770" spans="1:43" hidden="1" x14ac:dyDescent="0.25">
      <c r="A770" s="348" t="s">
        <v>1978</v>
      </c>
      <c r="B770" s="348"/>
      <c r="C770" s="348"/>
      <c r="D770" s="348"/>
      <c r="E770" s="348"/>
      <c r="F770" s="348"/>
      <c r="G770" s="348"/>
      <c r="H770" s="348"/>
      <c r="I770" s="348"/>
      <c r="J770" t="s">
        <v>434</v>
      </c>
      <c r="K770" s="348" t="s">
        <v>2020</v>
      </c>
      <c r="L770" t="s">
        <v>1627</v>
      </c>
      <c r="M770" s="348" t="s">
        <v>1756</v>
      </c>
      <c r="N770" s="47">
        <v>6</v>
      </c>
      <c r="O770" s="47">
        <v>6</v>
      </c>
      <c r="P770" s="47">
        <v>6</v>
      </c>
      <c r="Q770" s="47">
        <v>6</v>
      </c>
      <c r="R770" s="47">
        <v>10</v>
      </c>
      <c r="S770" s="47">
        <v>10</v>
      </c>
      <c r="U770">
        <v>0</v>
      </c>
      <c r="V770">
        <v>0</v>
      </c>
      <c r="W770">
        <v>0</v>
      </c>
      <c r="Z770" s="47">
        <v>860</v>
      </c>
      <c r="AA770" s="47">
        <v>882</v>
      </c>
      <c r="AB770" s="47">
        <v>861</v>
      </c>
      <c r="AC770" s="47">
        <v>682</v>
      </c>
      <c r="AD770" s="47">
        <v>452</v>
      </c>
      <c r="AE770" s="47">
        <v>401</v>
      </c>
      <c r="AF770" s="47">
        <v>2838</v>
      </c>
      <c r="AG770" s="47">
        <v>2202</v>
      </c>
      <c r="AH770" s="47">
        <v>2063</v>
      </c>
      <c r="AI770" s="47">
        <v>2419</v>
      </c>
      <c r="AJ770" s="47">
        <v>1973</v>
      </c>
      <c r="AK770" s="47">
        <v>2058</v>
      </c>
      <c r="AL770" s="349">
        <f t="shared" si="51"/>
        <v>1.295890410958904</v>
      </c>
      <c r="AM770" s="349">
        <f t="shared" si="51"/>
        <v>1.0054794520547945</v>
      </c>
      <c r="AN770" s="349">
        <f t="shared" si="51"/>
        <v>0.94200913242009132</v>
      </c>
      <c r="AO770" s="349">
        <f t="shared" si="51"/>
        <v>1.1045662100456621</v>
      </c>
      <c r="AP770" s="349">
        <f t="shared" si="51"/>
        <v>0.54054794520547944</v>
      </c>
      <c r="AQ770" s="349">
        <f t="shared" si="51"/>
        <v>0.56383561643835622</v>
      </c>
    </row>
    <row r="771" spans="1:43" hidden="1" x14ac:dyDescent="0.25">
      <c r="A771" s="348" t="s">
        <v>1978</v>
      </c>
      <c r="B771" s="348"/>
      <c r="C771" s="348"/>
      <c r="D771" s="348"/>
      <c r="E771" s="348"/>
      <c r="F771" s="348"/>
      <c r="G771" s="348"/>
      <c r="H771" s="348"/>
      <c r="I771" s="348"/>
      <c r="J771" t="s">
        <v>434</v>
      </c>
      <c r="K771" s="348" t="s">
        <v>2020</v>
      </c>
      <c r="L771" t="s">
        <v>1746</v>
      </c>
      <c r="M771" s="348" t="s">
        <v>1747</v>
      </c>
      <c r="N771" s="47">
        <v>5</v>
      </c>
      <c r="O771" s="47">
        <v>5</v>
      </c>
      <c r="P771" s="47">
        <v>5</v>
      </c>
      <c r="Q771" s="47">
        <v>5</v>
      </c>
      <c r="R771" s="47">
        <v>5</v>
      </c>
      <c r="S771" s="47">
        <v>5</v>
      </c>
      <c r="U771">
        <v>0</v>
      </c>
      <c r="V771">
        <v>0</v>
      </c>
      <c r="W771">
        <v>0</v>
      </c>
      <c r="Z771" s="47">
        <v>252</v>
      </c>
      <c r="AA771" s="47">
        <v>244</v>
      </c>
      <c r="AB771" s="47">
        <v>234</v>
      </c>
      <c r="AC771" s="47">
        <v>134</v>
      </c>
      <c r="AD771" s="47">
        <v>56</v>
      </c>
      <c r="AE771" s="47">
        <v>19</v>
      </c>
      <c r="AF771" s="47">
        <v>991</v>
      </c>
      <c r="AG771" s="47">
        <v>934</v>
      </c>
      <c r="AH771" s="47">
        <v>1012</v>
      </c>
      <c r="AI771" s="47">
        <v>791</v>
      </c>
      <c r="AJ771" s="47">
        <v>359</v>
      </c>
      <c r="AK771" s="47">
        <v>209</v>
      </c>
      <c r="AL771" s="349">
        <f t="shared" si="51"/>
        <v>0.54301369863013693</v>
      </c>
      <c r="AM771" s="349">
        <f t="shared" si="51"/>
        <v>0.51178082191780827</v>
      </c>
      <c r="AN771" s="349">
        <f t="shared" si="51"/>
        <v>0.55452054794520544</v>
      </c>
      <c r="AO771" s="349">
        <f t="shared" si="51"/>
        <v>0.43342465753424653</v>
      </c>
      <c r="AP771" s="349">
        <f t="shared" si="51"/>
        <v>0.19671232876712327</v>
      </c>
      <c r="AQ771" s="349">
        <f t="shared" si="51"/>
        <v>0.11452054794520547</v>
      </c>
    </row>
    <row r="772" spans="1:43" hidden="1" x14ac:dyDescent="0.25">
      <c r="A772" s="348" t="s">
        <v>1978</v>
      </c>
      <c r="B772" s="348"/>
      <c r="C772" s="348"/>
      <c r="D772" s="348"/>
      <c r="E772" s="348"/>
      <c r="F772" s="348"/>
      <c r="G772" s="348"/>
      <c r="H772" s="348"/>
      <c r="I772" s="348"/>
      <c r="J772" t="s">
        <v>434</v>
      </c>
      <c r="K772" s="348" t="s">
        <v>2020</v>
      </c>
      <c r="L772" t="s">
        <v>1761</v>
      </c>
      <c r="M772" s="348" t="s">
        <v>1762</v>
      </c>
      <c r="N772" s="47">
        <v>6</v>
      </c>
      <c r="O772" s="47">
        <v>6</v>
      </c>
      <c r="P772" s="47">
        <v>6</v>
      </c>
      <c r="Q772" s="47">
        <v>6</v>
      </c>
      <c r="R772" s="47">
        <v>6</v>
      </c>
      <c r="S772" s="47">
        <v>6</v>
      </c>
      <c r="U772">
        <v>0</v>
      </c>
      <c r="V772">
        <v>0</v>
      </c>
      <c r="W772">
        <v>0</v>
      </c>
      <c r="Z772" s="47">
        <v>9</v>
      </c>
      <c r="AA772" s="47">
        <v>191</v>
      </c>
      <c r="AB772" s="47">
        <v>282</v>
      </c>
      <c r="AC772" s="47">
        <v>371</v>
      </c>
      <c r="AD772" s="47">
        <v>436</v>
      </c>
      <c r="AE772" s="47">
        <v>506</v>
      </c>
      <c r="AF772" s="47">
        <v>63</v>
      </c>
      <c r="AG772" s="47">
        <v>1370</v>
      </c>
      <c r="AH772" s="47">
        <v>2000</v>
      </c>
      <c r="AI772" s="47">
        <v>2645</v>
      </c>
      <c r="AJ772" s="47">
        <v>3045</v>
      </c>
      <c r="AK772" s="47">
        <v>3370</v>
      </c>
      <c r="AL772" s="349">
        <f t="shared" si="51"/>
        <v>2.8767123287671233E-2</v>
      </c>
      <c r="AM772" s="349">
        <f t="shared" si="51"/>
        <v>0.62557077625570778</v>
      </c>
      <c r="AN772" s="349">
        <f t="shared" si="51"/>
        <v>0.91324200913242004</v>
      </c>
      <c r="AO772" s="349">
        <f t="shared" si="51"/>
        <v>1.2077625570776256</v>
      </c>
      <c r="AP772" s="349">
        <f t="shared" si="51"/>
        <v>1.3904109589041096</v>
      </c>
      <c r="AQ772" s="349">
        <f t="shared" si="51"/>
        <v>1.5388127853881277</v>
      </c>
    </row>
    <row r="773" spans="1:43" hidden="1" x14ac:dyDescent="0.25">
      <c r="A773" s="348" t="s">
        <v>1978</v>
      </c>
      <c r="B773" s="348"/>
      <c r="C773" s="348"/>
      <c r="D773" s="348"/>
      <c r="E773" s="348"/>
      <c r="F773" s="348"/>
      <c r="G773" s="348"/>
      <c r="H773" s="348"/>
      <c r="I773" s="348"/>
      <c r="J773" t="s">
        <v>434</v>
      </c>
      <c r="K773" s="348" t="s">
        <v>2020</v>
      </c>
      <c r="L773" t="s">
        <v>1751</v>
      </c>
      <c r="M773" s="348" t="s">
        <v>1752</v>
      </c>
      <c r="N773" s="47">
        <v>0</v>
      </c>
      <c r="O773" s="47"/>
      <c r="P773" s="47"/>
      <c r="Q773" s="47"/>
      <c r="R773" s="47"/>
      <c r="S773" s="47"/>
      <c r="Z773" s="47">
        <v>0</v>
      </c>
      <c r="AA773" s="47"/>
      <c r="AB773" s="47"/>
      <c r="AC773" s="47"/>
      <c r="AD773" s="47"/>
      <c r="AE773" s="47"/>
      <c r="AF773" s="47">
        <v>0</v>
      </c>
      <c r="AG773" s="47"/>
      <c r="AH773" s="47"/>
      <c r="AI773" s="47"/>
      <c r="AJ773" s="47"/>
      <c r="AK773" s="47"/>
      <c r="AL773" s="349" t="str">
        <f t="shared" si="51"/>
        <v/>
      </c>
      <c r="AM773" s="349" t="str">
        <f t="shared" si="51"/>
        <v/>
      </c>
      <c r="AN773" s="349" t="str">
        <f t="shared" si="51"/>
        <v/>
      </c>
      <c r="AO773" s="349" t="str">
        <f t="shared" si="51"/>
        <v/>
      </c>
      <c r="AP773" s="349" t="str">
        <f t="shared" si="51"/>
        <v/>
      </c>
      <c r="AQ773" s="349" t="str">
        <f t="shared" si="51"/>
        <v/>
      </c>
    </row>
    <row r="774" spans="1:43" hidden="1" x14ac:dyDescent="0.25">
      <c r="A774" s="348" t="s">
        <v>2021</v>
      </c>
      <c r="B774" s="348"/>
      <c r="C774" s="348"/>
      <c r="D774" s="348"/>
      <c r="E774" s="348"/>
      <c r="F774" s="348"/>
      <c r="G774" s="348"/>
      <c r="H774" s="348"/>
      <c r="I774" s="348"/>
      <c r="J774" t="s">
        <v>2022</v>
      </c>
      <c r="K774" s="348" t="s">
        <v>2023</v>
      </c>
      <c r="L774" t="s">
        <v>1735</v>
      </c>
      <c r="M774" s="348" t="s">
        <v>1736</v>
      </c>
      <c r="N774" s="47">
        <v>71</v>
      </c>
      <c r="O774" s="47">
        <v>71</v>
      </c>
      <c r="P774" s="47">
        <v>71</v>
      </c>
      <c r="Q774" s="47">
        <v>71</v>
      </c>
      <c r="R774" s="47"/>
      <c r="S774" s="47"/>
      <c r="Z774" s="47">
        <v>2129</v>
      </c>
      <c r="AA774" s="47">
        <v>2231</v>
      </c>
      <c r="AB774" s="47">
        <v>2097</v>
      </c>
      <c r="AC774" s="47">
        <v>2111</v>
      </c>
      <c r="AD774" s="47"/>
      <c r="AE774" s="47"/>
      <c r="AF774" s="47">
        <v>14144</v>
      </c>
      <c r="AG774" s="47">
        <v>15333</v>
      </c>
      <c r="AH774" s="47">
        <v>15563</v>
      </c>
      <c r="AI774" s="47">
        <v>14475</v>
      </c>
      <c r="AJ774" s="47"/>
      <c r="AK774" s="47"/>
      <c r="AL774" s="349">
        <f t="shared" si="51"/>
        <v>0.54578429480995561</v>
      </c>
      <c r="AM774" s="349">
        <f t="shared" si="51"/>
        <v>0.59166505884622811</v>
      </c>
      <c r="AN774" s="349">
        <f t="shared" si="51"/>
        <v>0.60054022766737414</v>
      </c>
      <c r="AO774" s="349">
        <f t="shared" si="51"/>
        <v>0.55855682037430054</v>
      </c>
      <c r="AP774" s="349" t="str">
        <f t="shared" si="51"/>
        <v/>
      </c>
      <c r="AQ774" s="349" t="str">
        <f t="shared" si="51"/>
        <v/>
      </c>
    </row>
    <row r="775" spans="1:43" hidden="1" x14ac:dyDescent="0.25">
      <c r="A775" s="348" t="s">
        <v>2021</v>
      </c>
      <c r="B775" s="348"/>
      <c r="C775" s="348"/>
      <c r="D775" s="348"/>
      <c r="E775" s="348"/>
      <c r="F775" s="348"/>
      <c r="G775" s="348"/>
      <c r="H775" s="348"/>
      <c r="I775" s="348"/>
      <c r="J775" t="s">
        <v>2022</v>
      </c>
      <c r="K775" s="348" t="s">
        <v>2023</v>
      </c>
      <c r="L775" t="s">
        <v>1737</v>
      </c>
      <c r="M775" s="348" t="s">
        <v>1738</v>
      </c>
      <c r="N775" s="47">
        <v>30</v>
      </c>
      <c r="O775" s="47">
        <v>30</v>
      </c>
      <c r="P775" s="47">
        <v>30</v>
      </c>
      <c r="Q775" s="47">
        <v>30</v>
      </c>
      <c r="R775" s="47"/>
      <c r="S775" s="47"/>
      <c r="Z775" s="47">
        <v>1357</v>
      </c>
      <c r="AA775" s="47">
        <v>1352</v>
      </c>
      <c r="AB775" s="47">
        <v>1261</v>
      </c>
      <c r="AC775" s="47">
        <v>1181</v>
      </c>
      <c r="AD775" s="47"/>
      <c r="AE775" s="47"/>
      <c r="AF775" s="47">
        <v>7232</v>
      </c>
      <c r="AG775" s="47">
        <v>7163</v>
      </c>
      <c r="AH775" s="47">
        <v>7036</v>
      </c>
      <c r="AI775" s="47">
        <v>6969</v>
      </c>
      <c r="AJ775" s="47"/>
      <c r="AK775" s="47"/>
      <c r="AL775" s="349">
        <f t="shared" si="51"/>
        <v>0.66045662100456615</v>
      </c>
      <c r="AM775" s="349">
        <f t="shared" si="51"/>
        <v>0.6541552511415526</v>
      </c>
      <c r="AN775" s="349">
        <f t="shared" si="51"/>
        <v>0.64255707762557079</v>
      </c>
      <c r="AO775" s="349">
        <f t="shared" si="51"/>
        <v>0.6364383561643836</v>
      </c>
      <c r="AP775" s="349" t="str">
        <f t="shared" si="51"/>
        <v/>
      </c>
      <c r="AQ775" s="349" t="str">
        <f t="shared" si="51"/>
        <v/>
      </c>
    </row>
    <row r="776" spans="1:43" hidden="1" x14ac:dyDescent="0.25">
      <c r="A776" s="348" t="s">
        <v>2021</v>
      </c>
      <c r="B776" s="348" t="s">
        <v>1725</v>
      </c>
      <c r="C776" s="355" t="str">
        <f>IFERROR(INDEX('OSN _po nemocniciach'!G:G,MATCH(J776,'OSN _po nemocniciach'!C:C,0)),"n/a")</f>
        <v>n/a</v>
      </c>
      <c r="D776" s="355" t="str">
        <f>IFERROR(INDEX('OSN _po nemocniciach'!D:D,MATCH(J776,'OSN _po nemocniciach'!C:C,0)),"n/a")</f>
        <v>n/a</v>
      </c>
      <c r="E776" s="359" t="s">
        <v>1559</v>
      </c>
      <c r="F776" s="360">
        <v>0</v>
      </c>
      <c r="G776" s="359"/>
      <c r="H776" s="361">
        <f>AE776</f>
        <v>0</v>
      </c>
      <c r="I776" s="362">
        <f>IF(E776="ANO",F776*H776,"n/a")</f>
        <v>0</v>
      </c>
      <c r="J776" t="s">
        <v>2022</v>
      </c>
      <c r="K776" s="348" t="s">
        <v>2023</v>
      </c>
      <c r="L776" t="s">
        <v>1620</v>
      </c>
      <c r="M776" s="348" t="s">
        <v>1739</v>
      </c>
      <c r="N776" s="47">
        <v>30</v>
      </c>
      <c r="O776" s="47">
        <v>30</v>
      </c>
      <c r="P776" s="47">
        <v>30</v>
      </c>
      <c r="Q776" s="47">
        <v>30</v>
      </c>
      <c r="R776" s="47"/>
      <c r="S776" s="47"/>
      <c r="T776">
        <v>30</v>
      </c>
      <c r="U776">
        <v>30</v>
      </c>
      <c r="V776">
        <v>30</v>
      </c>
      <c r="W776">
        <v>30</v>
      </c>
      <c r="Z776" s="47">
        <v>1716</v>
      </c>
      <c r="AA776" s="47">
        <v>1531</v>
      </c>
      <c r="AB776" s="47">
        <v>869</v>
      </c>
      <c r="AC776" s="47">
        <v>869</v>
      </c>
      <c r="AD776" s="47"/>
      <c r="AE776" s="47"/>
      <c r="AF776" s="47">
        <v>6334</v>
      </c>
      <c r="AG776" s="47">
        <v>5367</v>
      </c>
      <c r="AH776" s="47">
        <v>3137</v>
      </c>
      <c r="AI776" s="47">
        <v>3078</v>
      </c>
      <c r="AJ776" s="47"/>
      <c r="AK776" s="47"/>
      <c r="AL776" s="349">
        <f t="shared" si="51"/>
        <v>0.57844748858447481</v>
      </c>
      <c r="AM776" s="349">
        <f t="shared" si="51"/>
        <v>0.49013698630136987</v>
      </c>
      <c r="AN776" s="349">
        <f t="shared" si="51"/>
        <v>0.28648401826484016</v>
      </c>
      <c r="AO776" s="349">
        <f t="shared" si="51"/>
        <v>0.28109589041095889</v>
      </c>
      <c r="AP776" s="349" t="str">
        <f t="shared" si="51"/>
        <v/>
      </c>
      <c r="AQ776" s="349" t="str">
        <f t="shared" si="51"/>
        <v/>
      </c>
    </row>
    <row r="777" spans="1:43" hidden="1" x14ac:dyDescent="0.25">
      <c r="A777" s="348" t="s">
        <v>2021</v>
      </c>
      <c r="B777" s="348"/>
      <c r="C777" s="348"/>
      <c r="D777" s="348"/>
      <c r="E777" s="348"/>
      <c r="F777" s="348"/>
      <c r="G777" s="348"/>
      <c r="H777" s="348"/>
      <c r="I777" s="348"/>
      <c r="J777" t="s">
        <v>2022</v>
      </c>
      <c r="K777" s="348" t="s">
        <v>2023</v>
      </c>
      <c r="L777" t="s">
        <v>1740</v>
      </c>
      <c r="M777" s="348" t="s">
        <v>1741</v>
      </c>
      <c r="N777" s="47">
        <v>40</v>
      </c>
      <c r="O777" s="47">
        <v>40</v>
      </c>
      <c r="P777" s="47">
        <v>40</v>
      </c>
      <c r="Q777" s="47">
        <v>40</v>
      </c>
      <c r="R777" s="47"/>
      <c r="S777" s="47"/>
      <c r="Z777" s="47">
        <v>1885</v>
      </c>
      <c r="AA777" s="47">
        <v>1933</v>
      </c>
      <c r="AB777" s="47">
        <v>2055</v>
      </c>
      <c r="AC777" s="47">
        <v>1916</v>
      </c>
      <c r="AD777" s="47"/>
      <c r="AE777" s="47"/>
      <c r="AF777" s="47">
        <v>8140</v>
      </c>
      <c r="AG777" s="47">
        <v>8967</v>
      </c>
      <c r="AH777" s="47">
        <v>9170</v>
      </c>
      <c r="AI777" s="47">
        <v>8831</v>
      </c>
      <c r="AJ777" s="47"/>
      <c r="AK777" s="47"/>
      <c r="AL777" s="349">
        <f t="shared" si="51"/>
        <v>0.55753424657534245</v>
      </c>
      <c r="AM777" s="349">
        <f t="shared" si="51"/>
        <v>0.61417808219178083</v>
      </c>
      <c r="AN777" s="349">
        <f t="shared" si="51"/>
        <v>0.62808219178082192</v>
      </c>
      <c r="AO777" s="349">
        <f t="shared" si="51"/>
        <v>0.60486301369863016</v>
      </c>
      <c r="AP777" s="349" t="str">
        <f t="shared" si="51"/>
        <v/>
      </c>
      <c r="AQ777" s="349" t="str">
        <f t="shared" si="51"/>
        <v/>
      </c>
    </row>
    <row r="778" spans="1:43" hidden="1" x14ac:dyDescent="0.25">
      <c r="A778" s="348" t="s">
        <v>2021</v>
      </c>
      <c r="B778" s="348"/>
      <c r="C778" s="348"/>
      <c r="D778" s="348"/>
      <c r="E778" s="348"/>
      <c r="F778" s="348"/>
      <c r="G778" s="348"/>
      <c r="H778" s="348"/>
      <c r="I778" s="348"/>
      <c r="J778" t="s">
        <v>2022</v>
      </c>
      <c r="K778" s="348" t="s">
        <v>2023</v>
      </c>
      <c r="L778" t="s">
        <v>1742</v>
      </c>
      <c r="M778" s="348" t="s">
        <v>1743</v>
      </c>
      <c r="N778" s="47">
        <v>70</v>
      </c>
      <c r="O778" s="47">
        <v>70</v>
      </c>
      <c r="P778" s="47">
        <v>70</v>
      </c>
      <c r="Q778" s="47">
        <v>70</v>
      </c>
      <c r="R778" s="47"/>
      <c r="S778" s="47"/>
      <c r="T778">
        <v>10</v>
      </c>
      <c r="U778">
        <v>10</v>
      </c>
      <c r="V778">
        <v>10</v>
      </c>
      <c r="W778">
        <v>10</v>
      </c>
      <c r="Z778" s="47">
        <v>3161</v>
      </c>
      <c r="AA778" s="47">
        <v>3174</v>
      </c>
      <c r="AB778" s="47">
        <v>2918</v>
      </c>
      <c r="AC778" s="47">
        <v>2843</v>
      </c>
      <c r="AD778" s="47"/>
      <c r="AE778" s="47"/>
      <c r="AF778" s="47">
        <v>17534</v>
      </c>
      <c r="AG778" s="47">
        <v>16803</v>
      </c>
      <c r="AH778" s="47">
        <v>15136</v>
      </c>
      <c r="AI778" s="47">
        <v>15050</v>
      </c>
      <c r="AJ778" s="47"/>
      <c r="AK778" s="47"/>
      <c r="AL778" s="349">
        <f t="shared" si="51"/>
        <v>0.68626223091976524</v>
      </c>
      <c r="AM778" s="349">
        <f t="shared" si="51"/>
        <v>0.65765166340508807</v>
      </c>
      <c r="AN778" s="349">
        <f t="shared" si="51"/>
        <v>0.59240704500978469</v>
      </c>
      <c r="AO778" s="349">
        <f t="shared" si="51"/>
        <v>0.58904109589041098</v>
      </c>
      <c r="AP778" s="349" t="str">
        <f t="shared" si="51"/>
        <v/>
      </c>
      <c r="AQ778" s="349" t="str">
        <f t="shared" si="51"/>
        <v/>
      </c>
    </row>
    <row r="779" spans="1:43" hidden="1" x14ac:dyDescent="0.25">
      <c r="A779" s="348" t="s">
        <v>2021</v>
      </c>
      <c r="B779" s="348"/>
      <c r="C779" s="348"/>
      <c r="D779" s="348"/>
      <c r="E779" s="348"/>
      <c r="F779" s="348"/>
      <c r="G779" s="348"/>
      <c r="H779" s="348"/>
      <c r="I779" s="348"/>
      <c r="J779" t="s">
        <v>2022</v>
      </c>
      <c r="K779" s="348" t="s">
        <v>2023</v>
      </c>
      <c r="L779" t="s">
        <v>1800</v>
      </c>
      <c r="M779" s="348" t="s">
        <v>1801</v>
      </c>
      <c r="N779" s="47">
        <v>14</v>
      </c>
      <c r="O779" s="47">
        <v>14</v>
      </c>
      <c r="P779" s="47">
        <v>14</v>
      </c>
      <c r="Q779" s="47">
        <v>14</v>
      </c>
      <c r="R779" s="47"/>
      <c r="S779" s="47"/>
      <c r="Z779" s="47">
        <v>755</v>
      </c>
      <c r="AA779" s="47">
        <v>776</v>
      </c>
      <c r="AB779" s="47">
        <v>847</v>
      </c>
      <c r="AC779" s="47">
        <v>819</v>
      </c>
      <c r="AD779" s="47"/>
      <c r="AE779" s="47"/>
      <c r="AF779" s="47">
        <v>4305</v>
      </c>
      <c r="AG779" s="47">
        <v>4158</v>
      </c>
      <c r="AH779" s="47">
        <v>4661</v>
      </c>
      <c r="AI779" s="47">
        <v>4541</v>
      </c>
      <c r="AJ779" s="47"/>
      <c r="AK779" s="47"/>
      <c r="AL779" s="349">
        <f t="shared" si="51"/>
        <v>0.84246575342465757</v>
      </c>
      <c r="AM779" s="349">
        <f t="shared" si="51"/>
        <v>0.81369863013698629</v>
      </c>
      <c r="AN779" s="349">
        <f t="shared" si="51"/>
        <v>0.91213307240704511</v>
      </c>
      <c r="AO779" s="349">
        <f t="shared" si="51"/>
        <v>0.88864970645792551</v>
      </c>
      <c r="AP779" s="349" t="str">
        <f t="shared" si="51"/>
        <v/>
      </c>
      <c r="AQ779" s="349" t="str">
        <f t="shared" si="51"/>
        <v/>
      </c>
    </row>
    <row r="780" spans="1:43" hidden="1" x14ac:dyDescent="0.25">
      <c r="A780" s="348" t="s">
        <v>2021</v>
      </c>
      <c r="B780" s="348"/>
      <c r="C780" s="348"/>
      <c r="D780" s="348"/>
      <c r="E780" s="348"/>
      <c r="F780" s="348"/>
      <c r="G780" s="348"/>
      <c r="H780" s="348"/>
      <c r="I780" s="348"/>
      <c r="J780" t="s">
        <v>2022</v>
      </c>
      <c r="K780" s="348" t="s">
        <v>2023</v>
      </c>
      <c r="L780" t="s">
        <v>1746</v>
      </c>
      <c r="M780" s="348" t="s">
        <v>1747</v>
      </c>
      <c r="N780" s="47">
        <v>5</v>
      </c>
      <c r="O780" s="47">
        <v>5</v>
      </c>
      <c r="P780" s="47">
        <v>5</v>
      </c>
      <c r="Q780" s="47">
        <v>5</v>
      </c>
      <c r="R780" s="47"/>
      <c r="S780" s="47"/>
      <c r="Z780" s="47">
        <v>224</v>
      </c>
      <c r="AA780" s="47">
        <v>187</v>
      </c>
      <c r="AB780" s="47">
        <v>194</v>
      </c>
      <c r="AC780" s="47">
        <v>198</v>
      </c>
      <c r="AD780" s="47"/>
      <c r="AE780" s="47"/>
      <c r="AF780" s="47">
        <v>1375</v>
      </c>
      <c r="AG780" s="47">
        <v>1449</v>
      </c>
      <c r="AH780" s="47">
        <v>1218</v>
      </c>
      <c r="AI780" s="47">
        <v>1375</v>
      </c>
      <c r="AJ780" s="47"/>
      <c r="AK780" s="47"/>
      <c r="AL780" s="349">
        <f t="shared" si="51"/>
        <v>0.75342465753424659</v>
      </c>
      <c r="AM780" s="349">
        <f t="shared" si="51"/>
        <v>0.79397260273972603</v>
      </c>
      <c r="AN780" s="349">
        <f t="shared" si="51"/>
        <v>0.66739726027397261</v>
      </c>
      <c r="AO780" s="349">
        <f t="shared" si="51"/>
        <v>0.75342465753424659</v>
      </c>
      <c r="AP780" s="349" t="str">
        <f t="shared" si="51"/>
        <v/>
      </c>
      <c r="AQ780" s="349" t="str">
        <f t="shared" si="51"/>
        <v/>
      </c>
    </row>
    <row r="781" spans="1:43" hidden="1" x14ac:dyDescent="0.25">
      <c r="A781" s="348" t="s">
        <v>2021</v>
      </c>
      <c r="B781" s="348"/>
      <c r="C781" s="348"/>
      <c r="D781" s="348"/>
      <c r="E781" s="348"/>
      <c r="F781" s="348"/>
      <c r="G781" s="348"/>
      <c r="H781" s="348"/>
      <c r="I781" s="348"/>
      <c r="J781" t="s">
        <v>2022</v>
      </c>
      <c r="K781" s="348" t="s">
        <v>2023</v>
      </c>
      <c r="L781" t="s">
        <v>1806</v>
      </c>
      <c r="M781" s="348" t="s">
        <v>1807</v>
      </c>
      <c r="N781" s="47">
        <v>16</v>
      </c>
      <c r="O781" s="47">
        <v>16</v>
      </c>
      <c r="P781" s="47">
        <v>16</v>
      </c>
      <c r="Q781" s="47">
        <v>16</v>
      </c>
      <c r="R781" s="47"/>
      <c r="S781" s="47"/>
      <c r="Z781" s="47">
        <v>322</v>
      </c>
      <c r="AA781" s="47">
        <v>340</v>
      </c>
      <c r="AB781" s="47">
        <v>288</v>
      </c>
      <c r="AC781" s="47">
        <v>234</v>
      </c>
      <c r="AD781" s="47"/>
      <c r="AE781" s="47"/>
      <c r="AF781" s="47">
        <v>4507</v>
      </c>
      <c r="AG781" s="47">
        <v>5100</v>
      </c>
      <c r="AH781" s="47">
        <v>4798</v>
      </c>
      <c r="AI781" s="47">
        <v>3947</v>
      </c>
      <c r="AJ781" s="47"/>
      <c r="AK781" s="47"/>
      <c r="AL781" s="349">
        <f t="shared" si="51"/>
        <v>0.77174657534246571</v>
      </c>
      <c r="AM781" s="349">
        <f t="shared" si="51"/>
        <v>0.87328767123287676</v>
      </c>
      <c r="AN781" s="349">
        <f t="shared" si="51"/>
        <v>0.82157534246575348</v>
      </c>
      <c r="AO781" s="349">
        <f t="shared" si="51"/>
        <v>0.67585616438356166</v>
      </c>
      <c r="AP781" s="349" t="str">
        <f t="shared" si="51"/>
        <v/>
      </c>
      <c r="AQ781" s="349" t="str">
        <f t="shared" si="51"/>
        <v/>
      </c>
    </row>
    <row r="782" spans="1:43" hidden="1" x14ac:dyDescent="0.25">
      <c r="A782" s="348" t="s">
        <v>2021</v>
      </c>
      <c r="B782" s="348" t="s">
        <v>1725</v>
      </c>
      <c r="C782" s="355" t="str">
        <f>IFERROR(INDEX('OSN _po nemocniciach'!G:G,MATCH(J782,'OSN _po nemocniciach'!C:C,0)),"n/a")</f>
        <v>n/a</v>
      </c>
      <c r="D782" s="355" t="str">
        <f>IFERROR(INDEX('OSN _po nemocniciach'!D:D,MATCH(J782,'OSN _po nemocniciach'!C:C,0)),"n/a")</f>
        <v>n/a</v>
      </c>
      <c r="E782" s="359" t="s">
        <v>1559</v>
      </c>
      <c r="F782" s="360">
        <v>0</v>
      </c>
      <c r="G782" s="359"/>
      <c r="H782" s="361">
        <f>AE782</f>
        <v>0</v>
      </c>
      <c r="I782" s="362">
        <f>IF(E782="ANO",F782*H782,"n/a")</f>
        <v>0</v>
      </c>
      <c r="J782" t="s">
        <v>2022</v>
      </c>
      <c r="K782" s="348" t="s">
        <v>2023</v>
      </c>
      <c r="L782" t="s">
        <v>1622</v>
      </c>
      <c r="M782" s="348" t="s">
        <v>1748</v>
      </c>
      <c r="N782" s="47">
        <v>20</v>
      </c>
      <c r="O782" s="47">
        <v>20</v>
      </c>
      <c r="P782" s="47">
        <v>20</v>
      </c>
      <c r="Q782" s="47">
        <v>20</v>
      </c>
      <c r="R782" s="47"/>
      <c r="S782" s="47"/>
      <c r="T782">
        <v>20</v>
      </c>
      <c r="U782">
        <v>20</v>
      </c>
      <c r="V782">
        <v>20</v>
      </c>
      <c r="W782">
        <v>20</v>
      </c>
      <c r="Z782" s="47">
        <v>814</v>
      </c>
      <c r="AA782" s="47">
        <v>892</v>
      </c>
      <c r="AB782" s="47">
        <v>987</v>
      </c>
      <c r="AC782" s="47">
        <v>977</v>
      </c>
      <c r="AD782" s="47"/>
      <c r="AE782" s="47"/>
      <c r="AF782" s="47">
        <v>4240</v>
      </c>
      <c r="AG782" s="47">
        <v>4552</v>
      </c>
      <c r="AH782" s="47">
        <v>4794</v>
      </c>
      <c r="AI782" s="47">
        <v>4811</v>
      </c>
      <c r="AJ782" s="47"/>
      <c r="AK782" s="47"/>
      <c r="AL782" s="349">
        <f t="shared" si="51"/>
        <v>0.58082191780821912</v>
      </c>
      <c r="AM782" s="349">
        <f t="shared" si="51"/>
        <v>0.62356164383561641</v>
      </c>
      <c r="AN782" s="349">
        <f t="shared" si="51"/>
        <v>0.65671232876712327</v>
      </c>
      <c r="AO782" s="349">
        <f t="shared" si="51"/>
        <v>0.65904109589041104</v>
      </c>
      <c r="AP782" s="349" t="str">
        <f t="shared" si="51"/>
        <v/>
      </c>
      <c r="AQ782" s="349" t="str">
        <f t="shared" si="51"/>
        <v/>
      </c>
    </row>
    <row r="783" spans="1:43" hidden="1" x14ac:dyDescent="0.25">
      <c r="A783" s="348" t="s">
        <v>2021</v>
      </c>
      <c r="B783" s="348"/>
      <c r="C783" s="348"/>
      <c r="D783" s="348"/>
      <c r="E783" s="348"/>
      <c r="F783" s="348"/>
      <c r="G783" s="348"/>
      <c r="H783" s="348"/>
      <c r="I783" s="348"/>
      <c r="J783" t="s">
        <v>2022</v>
      </c>
      <c r="K783" s="348" t="s">
        <v>2023</v>
      </c>
      <c r="L783" t="s">
        <v>1763</v>
      </c>
      <c r="M783" s="348" t="s">
        <v>1764</v>
      </c>
      <c r="N783" s="47">
        <v>30</v>
      </c>
      <c r="O783" s="47">
        <v>30</v>
      </c>
      <c r="P783" s="47">
        <v>30</v>
      </c>
      <c r="Q783" s="47">
        <v>30</v>
      </c>
      <c r="R783" s="47"/>
      <c r="S783" s="47"/>
      <c r="Z783" s="47">
        <v>997</v>
      </c>
      <c r="AA783" s="47">
        <v>1031</v>
      </c>
      <c r="AB783" s="47">
        <v>965</v>
      </c>
      <c r="AC783" s="47">
        <v>942</v>
      </c>
      <c r="AD783" s="47"/>
      <c r="AE783" s="47"/>
      <c r="AF783" s="47">
        <v>5490</v>
      </c>
      <c r="AG783" s="47">
        <v>5676</v>
      </c>
      <c r="AH783" s="47">
        <v>5075</v>
      </c>
      <c r="AI783" s="47">
        <v>5437</v>
      </c>
      <c r="AJ783" s="47"/>
      <c r="AK783" s="47"/>
      <c r="AL783" s="349">
        <f t="shared" si="51"/>
        <v>0.50136986301369868</v>
      </c>
      <c r="AM783" s="349">
        <f t="shared" si="51"/>
        <v>0.51835616438356158</v>
      </c>
      <c r="AN783" s="349">
        <f t="shared" si="51"/>
        <v>0.46347031963470314</v>
      </c>
      <c r="AO783" s="349">
        <f t="shared" si="51"/>
        <v>0.49652968036529677</v>
      </c>
      <c r="AP783" s="349" t="str">
        <f t="shared" si="51"/>
        <v/>
      </c>
      <c r="AQ783" s="349" t="str">
        <f t="shared" si="51"/>
        <v/>
      </c>
    </row>
    <row r="784" spans="1:43" hidden="1" x14ac:dyDescent="0.25">
      <c r="A784" s="348" t="s">
        <v>2021</v>
      </c>
      <c r="B784" s="348"/>
      <c r="C784" s="348"/>
      <c r="D784" s="348"/>
      <c r="E784" s="348"/>
      <c r="F784" s="348"/>
      <c r="G784" s="348"/>
      <c r="H784" s="348"/>
      <c r="I784" s="348"/>
      <c r="J784" t="s">
        <v>2022</v>
      </c>
      <c r="K784" s="348" t="s">
        <v>2023</v>
      </c>
      <c r="L784" t="s">
        <v>1781</v>
      </c>
      <c r="M784" s="348" t="s">
        <v>1782</v>
      </c>
      <c r="N784" s="47">
        <v>4</v>
      </c>
      <c r="O784" s="47">
        <v>4</v>
      </c>
      <c r="P784" s="47">
        <v>4</v>
      </c>
      <c r="Q784" s="47">
        <v>4</v>
      </c>
      <c r="R784" s="47"/>
      <c r="S784" s="47"/>
      <c r="Z784" s="47">
        <v>419</v>
      </c>
      <c r="AA784" s="47">
        <v>411</v>
      </c>
      <c r="AB784" s="47">
        <v>386</v>
      </c>
      <c r="AC784" s="47">
        <v>423</v>
      </c>
      <c r="AD784" s="47"/>
      <c r="AE784" s="47"/>
      <c r="AF784" s="47">
        <v>1304</v>
      </c>
      <c r="AG784" s="47">
        <v>1315</v>
      </c>
      <c r="AH784" s="47">
        <v>1303</v>
      </c>
      <c r="AI784" s="47">
        <v>1358</v>
      </c>
      <c r="AJ784" s="47"/>
      <c r="AK784" s="47"/>
      <c r="AL784" s="349">
        <f t="shared" si="51"/>
        <v>0.89315068493150684</v>
      </c>
      <c r="AM784" s="349">
        <f t="shared" si="51"/>
        <v>0.90068493150684936</v>
      </c>
      <c r="AN784" s="349">
        <f t="shared" si="51"/>
        <v>0.8924657534246575</v>
      </c>
      <c r="AO784" s="349">
        <f t="shared" si="51"/>
        <v>0.93013698630136987</v>
      </c>
      <c r="AP784" s="349" t="str">
        <f t="shared" si="51"/>
        <v/>
      </c>
      <c r="AQ784" s="349" t="str">
        <f t="shared" si="51"/>
        <v/>
      </c>
    </row>
    <row r="785" spans="1:43" hidden="1" x14ac:dyDescent="0.25">
      <c r="A785" s="348" t="s">
        <v>2021</v>
      </c>
      <c r="B785" s="348"/>
      <c r="C785" s="348"/>
      <c r="D785" s="348"/>
      <c r="E785" s="348"/>
      <c r="F785" s="348"/>
      <c r="G785" s="348"/>
      <c r="H785" s="348"/>
      <c r="I785" s="348"/>
      <c r="J785" t="s">
        <v>2022</v>
      </c>
      <c r="K785" s="348" t="s">
        <v>2023</v>
      </c>
      <c r="L785" t="s">
        <v>1769</v>
      </c>
      <c r="M785" s="348" t="s">
        <v>1770</v>
      </c>
      <c r="N785" s="47">
        <v>3</v>
      </c>
      <c r="O785" s="47">
        <v>3</v>
      </c>
      <c r="P785" s="47">
        <v>3</v>
      </c>
      <c r="Q785" s="47">
        <v>3</v>
      </c>
      <c r="R785" s="47"/>
      <c r="S785" s="47"/>
      <c r="Z785" s="47">
        <v>297</v>
      </c>
      <c r="AA785" s="47">
        <v>314</v>
      </c>
      <c r="AB785" s="47">
        <v>267</v>
      </c>
      <c r="AC785" s="47">
        <v>292</v>
      </c>
      <c r="AD785" s="47"/>
      <c r="AE785" s="47"/>
      <c r="AF785" s="47">
        <v>1618</v>
      </c>
      <c r="AG785" s="47">
        <v>1648</v>
      </c>
      <c r="AH785" s="47">
        <v>1475</v>
      </c>
      <c r="AI785" s="47">
        <v>1568</v>
      </c>
      <c r="AJ785" s="47"/>
      <c r="AK785" s="47"/>
      <c r="AL785" s="349">
        <f t="shared" si="51"/>
        <v>1.4776255707762558</v>
      </c>
      <c r="AM785" s="349">
        <f t="shared" si="51"/>
        <v>1.5050228310502285</v>
      </c>
      <c r="AN785" s="349">
        <f t="shared" si="51"/>
        <v>1.3470319634703196</v>
      </c>
      <c r="AO785" s="349">
        <f t="shared" si="51"/>
        <v>1.4319634703196347</v>
      </c>
      <c r="AP785" s="349" t="str">
        <f t="shared" si="51"/>
        <v/>
      </c>
      <c r="AQ785" s="349" t="str">
        <f t="shared" si="51"/>
        <v/>
      </c>
    </row>
    <row r="786" spans="1:43" hidden="1" x14ac:dyDescent="0.25">
      <c r="A786" s="348" t="s">
        <v>2021</v>
      </c>
      <c r="B786" s="348"/>
      <c r="C786" s="348"/>
      <c r="D786" s="348"/>
      <c r="E786" s="348"/>
      <c r="F786" s="348"/>
      <c r="G786" s="348"/>
      <c r="H786" s="348"/>
      <c r="I786" s="348"/>
      <c r="J786" t="s">
        <v>2022</v>
      </c>
      <c r="K786" s="348" t="s">
        <v>2023</v>
      </c>
      <c r="L786" t="s">
        <v>1771</v>
      </c>
      <c r="M786" s="348" t="s">
        <v>1772</v>
      </c>
      <c r="N786" s="47">
        <v>5</v>
      </c>
      <c r="O786" s="47">
        <v>5</v>
      </c>
      <c r="P786" s="47">
        <v>5</v>
      </c>
      <c r="Q786" s="47">
        <v>5</v>
      </c>
      <c r="R786" s="47"/>
      <c r="S786" s="47"/>
      <c r="Z786" s="47">
        <v>376</v>
      </c>
      <c r="AA786" s="47">
        <v>343</v>
      </c>
      <c r="AB786" s="47">
        <v>296</v>
      </c>
      <c r="AC786" s="47">
        <v>270</v>
      </c>
      <c r="AD786" s="47"/>
      <c r="AE786" s="47"/>
      <c r="AF786" s="47">
        <v>1671</v>
      </c>
      <c r="AG786" s="47">
        <v>1659</v>
      </c>
      <c r="AH786" s="47">
        <v>1367</v>
      </c>
      <c r="AI786" s="47">
        <v>1363</v>
      </c>
      <c r="AJ786" s="47"/>
      <c r="AK786" s="47"/>
      <c r="AL786" s="349">
        <f t="shared" si="51"/>
        <v>0.91561643835616435</v>
      </c>
      <c r="AM786" s="349">
        <f t="shared" si="51"/>
        <v>0.90904109589041104</v>
      </c>
      <c r="AN786" s="349">
        <f t="shared" si="51"/>
        <v>0.7490410958904109</v>
      </c>
      <c r="AO786" s="349">
        <f t="shared" si="51"/>
        <v>0.74684931506849317</v>
      </c>
      <c r="AP786" s="349" t="str">
        <f t="shared" si="51"/>
        <v/>
      </c>
      <c r="AQ786" s="349" t="str">
        <f t="shared" si="51"/>
        <v/>
      </c>
    </row>
    <row r="787" spans="1:43" hidden="1" x14ac:dyDescent="0.25">
      <c r="A787" s="348" t="s">
        <v>2021</v>
      </c>
      <c r="B787" s="348"/>
      <c r="C787" s="348"/>
      <c r="D787" s="348"/>
      <c r="E787" s="348"/>
      <c r="F787" s="348"/>
      <c r="G787" s="348"/>
      <c r="H787" s="348"/>
      <c r="I787" s="348"/>
      <c r="J787" t="s">
        <v>2022</v>
      </c>
      <c r="K787" s="348" t="s">
        <v>2023</v>
      </c>
      <c r="L787" t="s">
        <v>1751</v>
      </c>
      <c r="M787" s="348" t="s">
        <v>1752</v>
      </c>
      <c r="N787" s="47">
        <v>30</v>
      </c>
      <c r="O787" s="47">
        <v>30</v>
      </c>
      <c r="P787" s="47">
        <v>30</v>
      </c>
      <c r="Q787" s="47">
        <v>30</v>
      </c>
      <c r="R787" s="47"/>
      <c r="S787" s="47"/>
      <c r="Z787" s="47">
        <v>355</v>
      </c>
      <c r="AA787" s="47">
        <v>391</v>
      </c>
      <c r="AB787" s="47">
        <v>381</v>
      </c>
      <c r="AC787" s="47">
        <v>372</v>
      </c>
      <c r="AD787" s="47"/>
      <c r="AE787" s="47"/>
      <c r="AF787" s="47">
        <v>7068</v>
      </c>
      <c r="AG787" s="47">
        <v>7822</v>
      </c>
      <c r="AH787" s="47">
        <v>7907</v>
      </c>
      <c r="AI787" s="47">
        <v>7960</v>
      </c>
      <c r="AJ787" s="47"/>
      <c r="AK787" s="47"/>
      <c r="AL787" s="349">
        <f t="shared" si="51"/>
        <v>0.64547945205479451</v>
      </c>
      <c r="AM787" s="349">
        <f t="shared" si="51"/>
        <v>0.71433789954337901</v>
      </c>
      <c r="AN787" s="349">
        <f t="shared" si="51"/>
        <v>0.72210045662100453</v>
      </c>
      <c r="AO787" s="349">
        <f t="shared" si="51"/>
        <v>0.72694063926940633</v>
      </c>
      <c r="AP787" s="349" t="str">
        <f t="shared" si="51"/>
        <v/>
      </c>
      <c r="AQ787" s="349" t="str">
        <f t="shared" si="51"/>
        <v/>
      </c>
    </row>
    <row r="788" spans="1:43" hidden="1" x14ac:dyDescent="0.25">
      <c r="A788" s="348" t="s">
        <v>2024</v>
      </c>
      <c r="B788" s="348"/>
      <c r="C788" s="348"/>
      <c r="D788" s="348"/>
      <c r="E788" s="348"/>
      <c r="F788" s="348"/>
      <c r="G788" s="348"/>
      <c r="H788" s="348"/>
      <c r="I788" s="348"/>
      <c r="J788" t="s">
        <v>418</v>
      </c>
      <c r="K788" s="348" t="s">
        <v>2025</v>
      </c>
      <c r="L788" t="s">
        <v>1735</v>
      </c>
      <c r="M788" s="348" t="s">
        <v>1736</v>
      </c>
      <c r="N788" s="47">
        <v>46</v>
      </c>
      <c r="O788" s="47">
        <v>46</v>
      </c>
      <c r="P788" s="47">
        <v>46</v>
      </c>
      <c r="Q788" s="47">
        <v>46</v>
      </c>
      <c r="R788" s="47">
        <v>46</v>
      </c>
      <c r="S788" s="47">
        <v>46</v>
      </c>
      <c r="Z788" s="47">
        <v>2041</v>
      </c>
      <c r="AA788" s="47">
        <v>1899</v>
      </c>
      <c r="AB788" s="47">
        <v>1855</v>
      </c>
      <c r="AC788" s="47">
        <v>1748</v>
      </c>
      <c r="AD788" s="47">
        <v>1856</v>
      </c>
      <c r="AE788" s="47">
        <v>1853</v>
      </c>
      <c r="AF788" s="47">
        <v>12588</v>
      </c>
      <c r="AG788" s="47">
        <v>12973</v>
      </c>
      <c r="AH788" s="47">
        <v>12402</v>
      </c>
      <c r="AI788" s="47">
        <v>11713</v>
      </c>
      <c r="AJ788" s="47">
        <v>11653</v>
      </c>
      <c r="AK788" s="47">
        <v>9548</v>
      </c>
      <c r="AL788" s="349">
        <f t="shared" si="51"/>
        <v>0.74973198332340685</v>
      </c>
      <c r="AM788" s="349">
        <f t="shared" si="51"/>
        <v>0.77266229898749261</v>
      </c>
      <c r="AN788" s="349">
        <f t="shared" si="51"/>
        <v>0.73865396069088751</v>
      </c>
      <c r="AO788" s="349">
        <f t="shared" si="51"/>
        <v>0.69761762954139361</v>
      </c>
      <c r="AP788" s="349">
        <f t="shared" si="51"/>
        <v>0.69404407385348421</v>
      </c>
      <c r="AQ788" s="349">
        <f t="shared" si="51"/>
        <v>0.56867182846932696</v>
      </c>
    </row>
    <row r="789" spans="1:43" hidden="1" x14ac:dyDescent="0.25">
      <c r="A789" s="348" t="s">
        <v>2024</v>
      </c>
      <c r="B789" s="348"/>
      <c r="C789" s="348"/>
      <c r="D789" s="348"/>
      <c r="E789" s="348"/>
      <c r="F789" s="348"/>
      <c r="G789" s="348"/>
      <c r="H789" s="348"/>
      <c r="I789" s="348"/>
      <c r="J789" t="s">
        <v>418</v>
      </c>
      <c r="K789" s="348" t="s">
        <v>2025</v>
      </c>
      <c r="L789" t="s">
        <v>1784</v>
      </c>
      <c r="M789" s="348" t="s">
        <v>1701</v>
      </c>
      <c r="N789" s="47">
        <v>40</v>
      </c>
      <c r="O789" s="47">
        <v>40</v>
      </c>
      <c r="P789" s="47">
        <v>40</v>
      </c>
      <c r="Q789" s="47">
        <v>40</v>
      </c>
      <c r="R789" s="47">
        <v>40</v>
      </c>
      <c r="S789" s="47">
        <v>40</v>
      </c>
      <c r="Z789" s="47">
        <v>449</v>
      </c>
      <c r="AA789" s="47">
        <v>438</v>
      </c>
      <c r="AB789" s="47">
        <v>492</v>
      </c>
      <c r="AC789" s="47">
        <v>483</v>
      </c>
      <c r="AD789" s="47">
        <v>510</v>
      </c>
      <c r="AE789" s="47">
        <v>559</v>
      </c>
      <c r="AF789" s="47">
        <v>11148</v>
      </c>
      <c r="AG789" s="47">
        <v>10899</v>
      </c>
      <c r="AH789" s="47">
        <v>11221</v>
      </c>
      <c r="AI789" s="47">
        <v>11007</v>
      </c>
      <c r="AJ789" s="47">
        <v>10644</v>
      </c>
      <c r="AK789" s="47">
        <v>11284</v>
      </c>
      <c r="AL789" s="349">
        <f t="shared" si="51"/>
        <v>0.76356164383561642</v>
      </c>
      <c r="AM789" s="349">
        <f t="shared" si="51"/>
        <v>0.74650684931506861</v>
      </c>
      <c r="AN789" s="349">
        <f t="shared" si="51"/>
        <v>0.76856164383561643</v>
      </c>
      <c r="AO789" s="349">
        <f t="shared" si="51"/>
        <v>0.75390410958904108</v>
      </c>
      <c r="AP789" s="349">
        <f t="shared" si="51"/>
        <v>0.729041095890411</v>
      </c>
      <c r="AQ789" s="349">
        <f t="shared" si="51"/>
        <v>0.7728767123287672</v>
      </c>
    </row>
    <row r="790" spans="1:43" x14ac:dyDescent="0.25">
      <c r="A790" s="348" t="s">
        <v>2024</v>
      </c>
      <c r="B790" s="348" t="s">
        <v>1725</v>
      </c>
      <c r="C790" s="355" t="str">
        <f>IFERROR(INDEX('OSN _po nemocniciach'!G:G,MATCH(J790,'OSN _po nemocniciach'!C:C,0)),"n/a")</f>
        <v>Zilinsky kraj</v>
      </c>
      <c r="D790" s="355" t="str">
        <f>IFERROR(INDEX('OSN _po nemocniciach'!D:D,MATCH(J790,'OSN _po nemocniciach'!C:C,0)),"n/a")</f>
        <v>Tvrdosin</v>
      </c>
      <c r="E790" s="359" t="s">
        <v>1559</v>
      </c>
      <c r="F790" s="360">
        <v>0</v>
      </c>
      <c r="G790" s="359"/>
      <c r="H790" s="361">
        <f>AE790</f>
        <v>1888</v>
      </c>
      <c r="I790" s="362">
        <f>IF(E790="ANO",F790*H790,"n/a")</f>
        <v>0</v>
      </c>
      <c r="J790" t="s">
        <v>418</v>
      </c>
      <c r="K790" s="348" t="s">
        <v>2025</v>
      </c>
      <c r="L790" t="s">
        <v>1620</v>
      </c>
      <c r="M790" s="348" t="s">
        <v>1739</v>
      </c>
      <c r="N790" s="47">
        <v>30</v>
      </c>
      <c r="O790" s="47">
        <v>30</v>
      </c>
      <c r="P790" s="47">
        <v>30</v>
      </c>
      <c r="Q790" s="47">
        <v>30</v>
      </c>
      <c r="R790" s="47">
        <v>30</v>
      </c>
      <c r="S790" s="47">
        <v>30</v>
      </c>
      <c r="T790">
        <v>30</v>
      </c>
      <c r="U790">
        <v>30</v>
      </c>
      <c r="V790">
        <v>30</v>
      </c>
      <c r="W790">
        <v>30</v>
      </c>
      <c r="X790">
        <v>30</v>
      </c>
      <c r="Y790">
        <v>30</v>
      </c>
      <c r="Z790" s="47">
        <v>1645</v>
      </c>
      <c r="AA790" s="47">
        <v>1646</v>
      </c>
      <c r="AB790" s="47">
        <v>1637</v>
      </c>
      <c r="AC790" s="47">
        <v>1670</v>
      </c>
      <c r="AD790" s="47">
        <v>1890</v>
      </c>
      <c r="AE790" s="47">
        <v>1888</v>
      </c>
      <c r="AF790" s="47">
        <v>5996</v>
      </c>
      <c r="AG790" s="47">
        <v>5897</v>
      </c>
      <c r="AH790" s="47">
        <v>5830</v>
      </c>
      <c r="AI790" s="47">
        <v>6024</v>
      </c>
      <c r="AJ790" s="47">
        <v>6557</v>
      </c>
      <c r="AK790" s="47">
        <v>6346</v>
      </c>
      <c r="AL790" s="349">
        <f t="shared" si="51"/>
        <v>0.54757990867579909</v>
      </c>
      <c r="AM790" s="349">
        <f t="shared" si="51"/>
        <v>0.53853881278538807</v>
      </c>
      <c r="AN790" s="349">
        <f t="shared" si="51"/>
        <v>0.53242009132420098</v>
      </c>
      <c r="AO790" s="349">
        <f t="shared" si="51"/>
        <v>0.55013698630136987</v>
      </c>
      <c r="AP790" s="349">
        <f t="shared" si="51"/>
        <v>0.59881278538812788</v>
      </c>
      <c r="AQ790" s="349">
        <f t="shared" si="51"/>
        <v>0.57954337899543373</v>
      </c>
    </row>
    <row r="791" spans="1:43" hidden="1" x14ac:dyDescent="0.25">
      <c r="A791" s="348" t="s">
        <v>2024</v>
      </c>
      <c r="B791" s="348"/>
      <c r="C791" s="348"/>
      <c r="D791" s="348"/>
      <c r="E791" s="348"/>
      <c r="F791" s="348"/>
      <c r="G791" s="348"/>
      <c r="H791" s="348"/>
      <c r="I791" s="348"/>
      <c r="J791" t="s">
        <v>418</v>
      </c>
      <c r="K791" s="348" t="s">
        <v>2025</v>
      </c>
      <c r="L791" t="s">
        <v>1740</v>
      </c>
      <c r="M791" s="348" t="s">
        <v>1741</v>
      </c>
      <c r="N791" s="47">
        <v>50</v>
      </c>
      <c r="O791" s="47">
        <v>50</v>
      </c>
      <c r="P791" s="47">
        <v>50</v>
      </c>
      <c r="Q791" s="47">
        <v>50</v>
      </c>
      <c r="R791" s="47">
        <v>50</v>
      </c>
      <c r="S791" s="47">
        <v>50</v>
      </c>
      <c r="Z791" s="47">
        <v>2258</v>
      </c>
      <c r="AA791" s="47">
        <v>2261</v>
      </c>
      <c r="AB791" s="47">
        <v>2453</v>
      </c>
      <c r="AC791" s="47">
        <v>2381</v>
      </c>
      <c r="AD791" s="47">
        <v>2359</v>
      </c>
      <c r="AE791" s="47">
        <v>2196</v>
      </c>
      <c r="AF791" s="47">
        <v>8816</v>
      </c>
      <c r="AG791" s="47">
        <v>9259</v>
      </c>
      <c r="AH791" s="47">
        <v>9551</v>
      </c>
      <c r="AI791" s="47">
        <v>9811</v>
      </c>
      <c r="AJ791" s="47">
        <v>9457</v>
      </c>
      <c r="AK791" s="47">
        <v>8348</v>
      </c>
      <c r="AL791" s="349">
        <f t="shared" si="51"/>
        <v>0.4830684931506849</v>
      </c>
      <c r="AM791" s="349">
        <f t="shared" si="51"/>
        <v>0.50734246575342468</v>
      </c>
      <c r="AN791" s="349">
        <f t="shared" si="51"/>
        <v>0.52334246575342469</v>
      </c>
      <c r="AO791" s="349">
        <f t="shared" si="51"/>
        <v>0.53758904109589045</v>
      </c>
      <c r="AP791" s="349">
        <f t="shared" si="51"/>
        <v>0.51819178082191775</v>
      </c>
      <c r="AQ791" s="349">
        <f t="shared" si="51"/>
        <v>0.4574246575342466</v>
      </c>
    </row>
    <row r="792" spans="1:43" hidden="1" x14ac:dyDescent="0.25">
      <c r="A792" s="348" t="s">
        <v>2024</v>
      </c>
      <c r="B792" s="348"/>
      <c r="C792" s="348"/>
      <c r="D792" s="348"/>
      <c r="E792" s="348"/>
      <c r="F792" s="348"/>
      <c r="G792" s="348"/>
      <c r="H792" s="348"/>
      <c r="I792" s="348"/>
      <c r="J792" t="s">
        <v>418</v>
      </c>
      <c r="K792" s="348" t="s">
        <v>2025</v>
      </c>
      <c r="L792" t="s">
        <v>1742</v>
      </c>
      <c r="M792" s="348" t="s">
        <v>1743</v>
      </c>
      <c r="N792" s="47">
        <v>46</v>
      </c>
      <c r="O792" s="47">
        <v>46</v>
      </c>
      <c r="P792" s="47">
        <v>46</v>
      </c>
      <c r="Q792" s="47">
        <v>46</v>
      </c>
      <c r="R792" s="47">
        <v>46</v>
      </c>
      <c r="S792" s="47">
        <v>46</v>
      </c>
      <c r="T792">
        <v>5</v>
      </c>
      <c r="V792">
        <v>5</v>
      </c>
      <c r="W792">
        <v>5</v>
      </c>
      <c r="X792">
        <v>5</v>
      </c>
      <c r="Y792">
        <v>5</v>
      </c>
      <c r="Z792" s="47">
        <v>2291</v>
      </c>
      <c r="AA792" s="47">
        <v>2346</v>
      </c>
      <c r="AB792" s="47">
        <v>2419</v>
      </c>
      <c r="AC792" s="47">
        <v>2394</v>
      </c>
      <c r="AD792" s="47">
        <v>2470</v>
      </c>
      <c r="AE792" s="47">
        <v>2375</v>
      </c>
      <c r="AF792" s="47">
        <v>11553</v>
      </c>
      <c r="AG792" s="47">
        <v>11491</v>
      </c>
      <c r="AH792" s="47">
        <v>11856</v>
      </c>
      <c r="AI792" s="47">
        <v>10698</v>
      </c>
      <c r="AJ792" s="47">
        <v>11636</v>
      </c>
      <c r="AK792" s="47">
        <v>11300</v>
      </c>
      <c r="AL792" s="349">
        <f t="shared" si="51"/>
        <v>0.68808814770696836</v>
      </c>
      <c r="AM792" s="349">
        <f t="shared" si="51"/>
        <v>0.68439547349612873</v>
      </c>
      <c r="AN792" s="349">
        <f t="shared" si="51"/>
        <v>0.70613460393091132</v>
      </c>
      <c r="AO792" s="349">
        <f t="shared" si="51"/>
        <v>0.63716497915425852</v>
      </c>
      <c r="AP792" s="349">
        <f t="shared" si="51"/>
        <v>0.69303156640857655</v>
      </c>
      <c r="AQ792" s="349">
        <f t="shared" si="51"/>
        <v>0.67301965455628343</v>
      </c>
    </row>
    <row r="793" spans="1:43" hidden="1" x14ac:dyDescent="0.25">
      <c r="A793" s="348" t="s">
        <v>2024</v>
      </c>
      <c r="B793" s="348"/>
      <c r="C793" s="348"/>
      <c r="D793" s="348"/>
      <c r="E793" s="348"/>
      <c r="F793" s="348"/>
      <c r="G793" s="348"/>
      <c r="H793" s="348"/>
      <c r="I793" s="348"/>
      <c r="J793" t="s">
        <v>418</v>
      </c>
      <c r="K793" s="348" t="s">
        <v>2025</v>
      </c>
      <c r="L793" t="s">
        <v>1746</v>
      </c>
      <c r="M793" s="348" t="s">
        <v>1747</v>
      </c>
      <c r="N793" s="47">
        <v>4</v>
      </c>
      <c r="O793" s="47">
        <v>4</v>
      </c>
      <c r="P793" s="47">
        <v>4</v>
      </c>
      <c r="Q793" s="47">
        <v>4</v>
      </c>
      <c r="R793" s="47">
        <v>4</v>
      </c>
      <c r="S793" s="47">
        <v>4</v>
      </c>
      <c r="Z793" s="47">
        <v>150</v>
      </c>
      <c r="AA793" s="47">
        <v>209</v>
      </c>
      <c r="AB793" s="47">
        <v>197</v>
      </c>
      <c r="AC793" s="47">
        <v>185</v>
      </c>
      <c r="AD793" s="47">
        <v>180</v>
      </c>
      <c r="AE793" s="47">
        <v>186</v>
      </c>
      <c r="AF793" s="47">
        <v>1275</v>
      </c>
      <c r="AG793" s="47">
        <v>1211</v>
      </c>
      <c r="AH793" s="47">
        <v>1124</v>
      </c>
      <c r="AI793" s="47">
        <v>1031</v>
      </c>
      <c r="AJ793" s="47">
        <v>1098</v>
      </c>
      <c r="AK793" s="47">
        <v>1063</v>
      </c>
      <c r="AL793" s="349">
        <f t="shared" si="51"/>
        <v>0.87328767123287676</v>
      </c>
      <c r="AM793" s="349">
        <f t="shared" si="51"/>
        <v>0.82945205479452055</v>
      </c>
      <c r="AN793" s="349">
        <f t="shared" si="51"/>
        <v>0.76986301369863008</v>
      </c>
      <c r="AO793" s="349">
        <f t="shared" si="51"/>
        <v>0.70616438356164379</v>
      </c>
      <c r="AP793" s="349">
        <f t="shared" si="51"/>
        <v>0.75205479452054791</v>
      </c>
      <c r="AQ793" s="349">
        <f t="shared" si="51"/>
        <v>0.7280821917808219</v>
      </c>
    </row>
    <row r="794" spans="1:43" x14ac:dyDescent="0.25">
      <c r="A794" s="348" t="s">
        <v>2024</v>
      </c>
      <c r="B794" s="348" t="s">
        <v>1725</v>
      </c>
      <c r="C794" s="355" t="str">
        <f>IFERROR(INDEX('OSN _po nemocniciach'!G:G,MATCH(J794,'OSN _po nemocniciach'!C:C,0)),"n/a")</f>
        <v>Zilinsky kraj</v>
      </c>
      <c r="D794" s="355" t="str">
        <f>IFERROR(INDEX('OSN _po nemocniciach'!D:D,MATCH(J794,'OSN _po nemocniciach'!C:C,0)),"n/a")</f>
        <v>Tvrdosin</v>
      </c>
      <c r="E794" s="359" t="s">
        <v>1559</v>
      </c>
      <c r="F794" s="360">
        <v>0</v>
      </c>
      <c r="G794" s="359"/>
      <c r="H794" s="361">
        <f>AE794</f>
        <v>1130</v>
      </c>
      <c r="I794" s="362">
        <f>IF(E794="ANO",F794*H794,"n/a")</f>
        <v>0</v>
      </c>
      <c r="J794" t="s">
        <v>418</v>
      </c>
      <c r="K794" s="348" t="s">
        <v>2025</v>
      </c>
      <c r="L794" t="s">
        <v>1622</v>
      </c>
      <c r="M794" s="348" t="s">
        <v>1748</v>
      </c>
      <c r="N794" s="47">
        <v>22</v>
      </c>
      <c r="O794" s="47">
        <v>22</v>
      </c>
      <c r="P794" s="47">
        <v>22</v>
      </c>
      <c r="Q794" s="47">
        <v>22</v>
      </c>
      <c r="R794" s="47">
        <v>22</v>
      </c>
      <c r="S794" s="47">
        <v>22</v>
      </c>
      <c r="T794">
        <v>22</v>
      </c>
      <c r="U794">
        <v>22</v>
      </c>
      <c r="V794">
        <v>22</v>
      </c>
      <c r="W794">
        <v>22</v>
      </c>
      <c r="X794">
        <v>22</v>
      </c>
      <c r="Y794">
        <v>22</v>
      </c>
      <c r="Z794" s="47">
        <v>952</v>
      </c>
      <c r="AA794" s="47">
        <v>912</v>
      </c>
      <c r="AB794" s="47">
        <v>1073</v>
      </c>
      <c r="AC794" s="47">
        <v>1064</v>
      </c>
      <c r="AD794" s="47">
        <v>1047</v>
      </c>
      <c r="AE794" s="47">
        <v>1130</v>
      </c>
      <c r="AF794" s="47">
        <v>4249</v>
      </c>
      <c r="AG794" s="47">
        <v>3965</v>
      </c>
      <c r="AH794" s="47">
        <v>4705</v>
      </c>
      <c r="AI794" s="47">
        <v>4697</v>
      </c>
      <c r="AJ794" s="47">
        <v>4597</v>
      </c>
      <c r="AK794" s="47">
        <v>4694</v>
      </c>
      <c r="AL794" s="349">
        <f t="shared" si="51"/>
        <v>0.52914072229140718</v>
      </c>
      <c r="AM794" s="349">
        <f t="shared" si="51"/>
        <v>0.49377334993773347</v>
      </c>
      <c r="AN794" s="349">
        <f t="shared" si="51"/>
        <v>0.58592777085927772</v>
      </c>
      <c r="AO794" s="349">
        <f t="shared" ref="AO794:AQ857" si="52">IFERROR(AI794/Q794/365,"")</f>
        <v>0.58493150684931505</v>
      </c>
      <c r="AP794" s="349">
        <f t="shared" si="52"/>
        <v>0.57247820672478211</v>
      </c>
      <c r="AQ794" s="349">
        <f t="shared" si="52"/>
        <v>0.58455790784557915</v>
      </c>
    </row>
    <row r="795" spans="1:43" hidden="1" x14ac:dyDescent="0.25">
      <c r="A795" s="348" t="s">
        <v>2024</v>
      </c>
      <c r="B795" s="348"/>
      <c r="C795" s="348"/>
      <c r="D795" s="348"/>
      <c r="E795" s="348"/>
      <c r="F795" s="348"/>
      <c r="G795" s="348"/>
      <c r="H795" s="348"/>
      <c r="I795" s="348"/>
      <c r="J795" t="s">
        <v>418</v>
      </c>
      <c r="K795" s="348" t="s">
        <v>2025</v>
      </c>
      <c r="L795" t="s">
        <v>1751</v>
      </c>
      <c r="M795" s="348" t="s">
        <v>1752</v>
      </c>
      <c r="N795" s="47">
        <v>24</v>
      </c>
      <c r="O795" s="47">
        <v>24</v>
      </c>
      <c r="P795" s="47">
        <v>24</v>
      </c>
      <c r="Q795" s="47">
        <v>24</v>
      </c>
      <c r="R795" s="47">
        <v>24</v>
      </c>
      <c r="S795" s="47">
        <v>24</v>
      </c>
      <c r="Z795" s="47">
        <v>251</v>
      </c>
      <c r="AA795" s="47">
        <v>234</v>
      </c>
      <c r="AB795" s="47">
        <v>238</v>
      </c>
      <c r="AC795" s="47">
        <v>226</v>
      </c>
      <c r="AD795" s="47">
        <v>187</v>
      </c>
      <c r="AE795" s="47">
        <v>242</v>
      </c>
      <c r="AF795" s="47">
        <v>6248</v>
      </c>
      <c r="AG795" s="47">
        <v>6066</v>
      </c>
      <c r="AH795" s="47">
        <v>5619</v>
      </c>
      <c r="AI795" s="47">
        <v>5374</v>
      </c>
      <c r="AJ795" s="47">
        <v>4315</v>
      </c>
      <c r="AK795" s="47">
        <v>5294</v>
      </c>
      <c r="AL795" s="349">
        <f t="shared" ref="AL795:AQ858" si="53">IFERROR(AF795/N795/365,"")</f>
        <v>0.71324200913242009</v>
      </c>
      <c r="AM795" s="349">
        <f t="shared" si="53"/>
        <v>0.69246575342465755</v>
      </c>
      <c r="AN795" s="349">
        <f t="shared" si="53"/>
        <v>0.64143835616438361</v>
      </c>
      <c r="AO795" s="349">
        <f t="shared" si="52"/>
        <v>0.61347031963470322</v>
      </c>
      <c r="AP795" s="349">
        <f t="shared" si="52"/>
        <v>0.49257990867579904</v>
      </c>
      <c r="AQ795" s="349">
        <f t="shared" si="52"/>
        <v>0.60433789954337902</v>
      </c>
    </row>
    <row r="796" spans="1:43" hidden="1" x14ac:dyDescent="0.25">
      <c r="A796" s="348" t="s">
        <v>2024</v>
      </c>
      <c r="B796" s="348"/>
      <c r="C796" s="348"/>
      <c r="D796" s="348"/>
      <c r="E796" s="348"/>
      <c r="F796" s="348"/>
      <c r="G796" s="348"/>
      <c r="H796" s="348"/>
      <c r="I796" s="348"/>
      <c r="J796" t="s">
        <v>418</v>
      </c>
      <c r="K796" s="348" t="s">
        <v>2025</v>
      </c>
      <c r="L796" t="s">
        <v>1753</v>
      </c>
      <c r="M796" s="348" t="s">
        <v>1754</v>
      </c>
      <c r="N796" s="47">
        <v>10</v>
      </c>
      <c r="O796" s="47">
        <v>10</v>
      </c>
      <c r="P796" s="47">
        <v>10</v>
      </c>
      <c r="Q796" s="47">
        <v>10</v>
      </c>
      <c r="R796" s="47">
        <v>10</v>
      </c>
      <c r="S796" s="47">
        <v>10</v>
      </c>
      <c r="Z796" s="47">
        <v>236</v>
      </c>
      <c r="AA796" s="47">
        <v>255</v>
      </c>
      <c r="AB796" s="47">
        <v>216</v>
      </c>
      <c r="AC796" s="47">
        <v>252</v>
      </c>
      <c r="AD796" s="47">
        <v>187</v>
      </c>
      <c r="AE796" s="47">
        <v>268</v>
      </c>
      <c r="AF796" s="47">
        <v>2632</v>
      </c>
      <c r="AG796" s="47">
        <v>2522</v>
      </c>
      <c r="AH796" s="47">
        <v>2149</v>
      </c>
      <c r="AI796" s="47">
        <v>2696</v>
      </c>
      <c r="AJ796" s="47">
        <v>1952</v>
      </c>
      <c r="AK796" s="47">
        <v>2753</v>
      </c>
      <c r="AL796" s="349">
        <f t="shared" si="53"/>
        <v>0.7210958904109589</v>
      </c>
      <c r="AM796" s="349">
        <f t="shared" si="53"/>
        <v>0.69095890410958904</v>
      </c>
      <c r="AN796" s="349">
        <f t="shared" si="53"/>
        <v>0.58876712328767122</v>
      </c>
      <c r="AO796" s="349">
        <f t="shared" si="52"/>
        <v>0.73863013698630142</v>
      </c>
      <c r="AP796" s="349">
        <f t="shared" si="52"/>
        <v>0.53479452054794518</v>
      </c>
      <c r="AQ796" s="349">
        <f t="shared" si="52"/>
        <v>0.75424657534246575</v>
      </c>
    </row>
    <row r="797" spans="1:43" hidden="1" x14ac:dyDescent="0.25">
      <c r="A797" s="348" t="s">
        <v>1978</v>
      </c>
      <c r="B797" s="348"/>
      <c r="C797" s="348"/>
      <c r="D797" s="348"/>
      <c r="E797" s="348"/>
      <c r="F797" s="348"/>
      <c r="G797" s="348"/>
      <c r="H797" s="348"/>
      <c r="I797" s="348"/>
      <c r="J797" t="s">
        <v>516</v>
      </c>
      <c r="K797" s="348" t="s">
        <v>2026</v>
      </c>
      <c r="L797" t="s">
        <v>1763</v>
      </c>
      <c r="M797" s="348" t="s">
        <v>1764</v>
      </c>
      <c r="N797" s="47">
        <v>35</v>
      </c>
      <c r="O797" s="47">
        <v>35</v>
      </c>
      <c r="P797" s="47">
        <v>35</v>
      </c>
      <c r="Q797" s="47">
        <v>35</v>
      </c>
      <c r="R797" s="47">
        <v>35</v>
      </c>
      <c r="S797" s="47"/>
      <c r="Z797" s="47">
        <v>867</v>
      </c>
      <c r="AA797" s="47">
        <v>805</v>
      </c>
      <c r="AB797" s="47">
        <v>752</v>
      </c>
      <c r="AC797" s="47">
        <v>772</v>
      </c>
      <c r="AD797" s="47">
        <v>790</v>
      </c>
      <c r="AE797" s="47"/>
      <c r="AF797" s="47">
        <v>8880</v>
      </c>
      <c r="AG797" s="47">
        <v>8474</v>
      </c>
      <c r="AH797" s="47">
        <v>8143</v>
      </c>
      <c r="AI797" s="47">
        <v>8231</v>
      </c>
      <c r="AJ797" s="47">
        <v>7920</v>
      </c>
      <c r="AK797" s="47"/>
      <c r="AL797" s="349">
        <f t="shared" si="53"/>
        <v>0.69510763209393345</v>
      </c>
      <c r="AM797" s="349">
        <f t="shared" si="53"/>
        <v>0.66332681017612527</v>
      </c>
      <c r="AN797" s="349">
        <f t="shared" si="53"/>
        <v>0.63741682974559688</v>
      </c>
      <c r="AO797" s="349">
        <f t="shared" si="52"/>
        <v>0.64430528375733853</v>
      </c>
      <c r="AP797" s="349">
        <f t="shared" si="52"/>
        <v>0.61996086105675141</v>
      </c>
      <c r="AQ797" s="349" t="str">
        <f t="shared" si="52"/>
        <v/>
      </c>
    </row>
    <row r="798" spans="1:43" hidden="1" x14ac:dyDescent="0.25">
      <c r="A798" s="348" t="s">
        <v>1978</v>
      </c>
      <c r="B798" s="348"/>
      <c r="C798" s="348"/>
      <c r="D798" s="348"/>
      <c r="E798" s="348"/>
      <c r="F798" s="348"/>
      <c r="G798" s="348"/>
      <c r="H798" s="348"/>
      <c r="I798" s="348"/>
      <c r="J798" t="s">
        <v>516</v>
      </c>
      <c r="K798" s="348" t="s">
        <v>2026</v>
      </c>
      <c r="L798" t="s">
        <v>1751</v>
      </c>
      <c r="M798" s="348" t="s">
        <v>1752</v>
      </c>
      <c r="N798" s="47">
        <v>35</v>
      </c>
      <c r="O798" s="47">
        <v>35</v>
      </c>
      <c r="P798" s="47">
        <v>35</v>
      </c>
      <c r="Q798" s="47">
        <v>35</v>
      </c>
      <c r="R798" s="47">
        <v>35</v>
      </c>
      <c r="S798" s="47"/>
      <c r="Z798" s="47">
        <v>680</v>
      </c>
      <c r="AA798" s="47">
        <v>675</v>
      </c>
      <c r="AB798" s="47">
        <v>657</v>
      </c>
      <c r="AC798" s="47">
        <v>640</v>
      </c>
      <c r="AD798" s="47">
        <v>608</v>
      </c>
      <c r="AE798" s="47"/>
      <c r="AF798" s="47">
        <v>11508</v>
      </c>
      <c r="AG798" s="47">
        <v>11676</v>
      </c>
      <c r="AH798" s="47">
        <v>11575</v>
      </c>
      <c r="AI798" s="47">
        <v>11191</v>
      </c>
      <c r="AJ798" s="47">
        <v>10735</v>
      </c>
      <c r="AK798" s="47"/>
      <c r="AL798" s="349">
        <f t="shared" si="53"/>
        <v>0.90082191780821919</v>
      </c>
      <c r="AM798" s="349">
        <f t="shared" si="53"/>
        <v>0.91397260273972614</v>
      </c>
      <c r="AN798" s="349">
        <f t="shared" si="53"/>
        <v>0.90606653620352251</v>
      </c>
      <c r="AO798" s="349">
        <f t="shared" si="52"/>
        <v>0.87600782778864972</v>
      </c>
      <c r="AP798" s="349">
        <f t="shared" si="52"/>
        <v>0.84031311154598831</v>
      </c>
      <c r="AQ798" s="349" t="str">
        <f t="shared" si="52"/>
        <v/>
      </c>
    </row>
    <row r="799" spans="1:43" hidden="1" x14ac:dyDescent="0.25">
      <c r="A799" s="348" t="s">
        <v>2027</v>
      </c>
      <c r="B799" s="348"/>
      <c r="C799" s="348"/>
      <c r="D799" s="348"/>
      <c r="E799" s="348"/>
      <c r="F799" s="348"/>
      <c r="G799" s="348"/>
      <c r="H799" s="348"/>
      <c r="I799" s="348"/>
      <c r="J799" t="s">
        <v>467</v>
      </c>
      <c r="K799" s="348" t="s">
        <v>2028</v>
      </c>
      <c r="L799" t="s">
        <v>2029</v>
      </c>
      <c r="M799" s="348" t="s">
        <v>2030</v>
      </c>
      <c r="N799" s="47">
        <v>110</v>
      </c>
      <c r="O799" s="47">
        <v>110</v>
      </c>
      <c r="P799" s="47">
        <v>110</v>
      </c>
      <c r="Q799" s="47">
        <v>110</v>
      </c>
      <c r="R799" s="47">
        <v>110</v>
      </c>
      <c r="S799" s="47">
        <v>110</v>
      </c>
      <c r="Z799" s="47">
        <v>2867</v>
      </c>
      <c r="AA799" s="47">
        <v>2855</v>
      </c>
      <c r="AB799" s="47">
        <v>2818</v>
      </c>
      <c r="AC799" s="47">
        <v>2881</v>
      </c>
      <c r="AD799" s="47">
        <v>2925</v>
      </c>
      <c r="AE799" s="47">
        <v>2811</v>
      </c>
      <c r="AF799" s="47">
        <v>31128</v>
      </c>
      <c r="AG799" s="47">
        <v>30699</v>
      </c>
      <c r="AH799" s="47">
        <v>30820</v>
      </c>
      <c r="AI799" s="47">
        <v>32126</v>
      </c>
      <c r="AJ799" s="47">
        <v>30998</v>
      </c>
      <c r="AK799" s="47">
        <v>30654</v>
      </c>
      <c r="AL799" s="349">
        <f t="shared" si="53"/>
        <v>0.77529265255292656</v>
      </c>
      <c r="AM799" s="349">
        <f t="shared" si="53"/>
        <v>0.76460772104607722</v>
      </c>
      <c r="AN799" s="349">
        <f t="shared" si="53"/>
        <v>0.76762141967621422</v>
      </c>
      <c r="AO799" s="349">
        <f t="shared" si="52"/>
        <v>0.80014943960149443</v>
      </c>
      <c r="AP799" s="349">
        <f t="shared" si="52"/>
        <v>0.77205479452054793</v>
      </c>
      <c r="AQ799" s="349">
        <f t="shared" si="52"/>
        <v>0.76348692403486929</v>
      </c>
    </row>
    <row r="800" spans="1:43" hidden="1" x14ac:dyDescent="0.25">
      <c r="A800" s="348" t="s">
        <v>2031</v>
      </c>
      <c r="B800" s="348"/>
      <c r="C800" s="348"/>
      <c r="D800" s="348"/>
      <c r="E800" s="348"/>
      <c r="F800" s="348"/>
      <c r="G800" s="348"/>
      <c r="H800" s="348"/>
      <c r="I800" s="348"/>
      <c r="J800" t="s">
        <v>503</v>
      </c>
      <c r="K800" s="348" t="s">
        <v>2032</v>
      </c>
      <c r="L800" t="s">
        <v>1719</v>
      </c>
      <c r="M800" s="348" t="s">
        <v>1720</v>
      </c>
      <c r="N800" s="47">
        <v>25</v>
      </c>
      <c r="O800" s="47">
        <v>25</v>
      </c>
      <c r="P800" s="47">
        <v>25</v>
      </c>
      <c r="Q800" s="47">
        <v>25</v>
      </c>
      <c r="R800" s="47">
        <v>25</v>
      </c>
      <c r="S800" s="47">
        <v>25</v>
      </c>
      <c r="V800">
        <v>0</v>
      </c>
      <c r="X800">
        <v>0</v>
      </c>
      <c r="Y800">
        <v>0</v>
      </c>
      <c r="Z800" s="47">
        <v>64</v>
      </c>
      <c r="AA800" s="47">
        <v>60</v>
      </c>
      <c r="AB800" s="47">
        <v>63</v>
      </c>
      <c r="AC800" s="47">
        <v>70</v>
      </c>
      <c r="AD800" s="47">
        <v>95</v>
      </c>
      <c r="AE800" s="47">
        <v>90</v>
      </c>
      <c r="AF800" s="47">
        <v>5133</v>
      </c>
      <c r="AG800" s="47">
        <v>6417</v>
      </c>
      <c r="AH800" s="47">
        <v>7443</v>
      </c>
      <c r="AI800" s="47">
        <v>7451</v>
      </c>
      <c r="AJ800" s="47">
        <v>7442</v>
      </c>
      <c r="AK800" s="47">
        <v>7114</v>
      </c>
      <c r="AL800" s="349">
        <f t="shared" si="53"/>
        <v>0.56252054794520545</v>
      </c>
      <c r="AM800" s="349">
        <f t="shared" si="53"/>
        <v>0.70323287671232881</v>
      </c>
      <c r="AN800" s="349">
        <f t="shared" si="53"/>
        <v>0.81567123287671239</v>
      </c>
      <c r="AO800" s="349">
        <f t="shared" si="52"/>
        <v>0.81654794520547946</v>
      </c>
      <c r="AP800" s="349">
        <f t="shared" si="52"/>
        <v>0.81556164383561647</v>
      </c>
      <c r="AQ800" s="349">
        <f t="shared" si="52"/>
        <v>0.77961643835616434</v>
      </c>
    </row>
    <row r="801" spans="1:43" hidden="1" x14ac:dyDescent="0.25">
      <c r="A801" s="348" t="s">
        <v>1964</v>
      </c>
      <c r="B801" s="348"/>
      <c r="C801" s="348"/>
      <c r="D801" s="348"/>
      <c r="E801" s="348"/>
      <c r="F801" s="348"/>
      <c r="G801" s="348"/>
      <c r="H801" s="348"/>
      <c r="I801" s="348"/>
      <c r="J801" t="s">
        <v>444</v>
      </c>
      <c r="K801" s="348" t="s">
        <v>2033</v>
      </c>
      <c r="L801" t="s">
        <v>1735</v>
      </c>
      <c r="M801" s="348" t="s">
        <v>1736</v>
      </c>
      <c r="N801" s="47">
        <v>20</v>
      </c>
      <c r="O801" s="47">
        <v>20</v>
      </c>
      <c r="P801" s="47">
        <v>20</v>
      </c>
      <c r="Q801" s="47">
        <v>20</v>
      </c>
      <c r="R801" s="47">
        <v>20</v>
      </c>
      <c r="S801" s="47">
        <v>20</v>
      </c>
      <c r="Z801" s="47">
        <v>943</v>
      </c>
      <c r="AA801" s="47">
        <v>971</v>
      </c>
      <c r="AB801" s="47">
        <v>1032</v>
      </c>
      <c r="AC801" s="47">
        <v>966</v>
      </c>
      <c r="AD801" s="47">
        <v>951</v>
      </c>
      <c r="AE801" s="47">
        <v>980</v>
      </c>
      <c r="AF801" s="47">
        <v>7964</v>
      </c>
      <c r="AG801" s="47">
        <v>7651</v>
      </c>
      <c r="AH801" s="47">
        <v>8254</v>
      </c>
      <c r="AI801" s="47">
        <v>7591</v>
      </c>
      <c r="AJ801" s="47">
        <v>7691</v>
      </c>
      <c r="AK801" s="47">
        <v>7471</v>
      </c>
      <c r="AL801" s="349">
        <f t="shared" si="53"/>
        <v>1.0909589041095891</v>
      </c>
      <c r="AM801" s="349">
        <f t="shared" si="53"/>
        <v>1.0480821917808218</v>
      </c>
      <c r="AN801" s="349">
        <f t="shared" si="53"/>
        <v>1.1306849315068492</v>
      </c>
      <c r="AO801" s="349">
        <f t="shared" si="52"/>
        <v>1.0398630136986302</v>
      </c>
      <c r="AP801" s="349">
        <f t="shared" si="52"/>
        <v>1.0535616438356166</v>
      </c>
      <c r="AQ801" s="349">
        <f t="shared" si="52"/>
        <v>1.0234246575342465</v>
      </c>
    </row>
    <row r="802" spans="1:43" hidden="1" x14ac:dyDescent="0.25">
      <c r="A802" s="348" t="s">
        <v>1964</v>
      </c>
      <c r="B802" s="348"/>
      <c r="C802" s="348"/>
      <c r="D802" s="348"/>
      <c r="E802" s="348"/>
      <c r="F802" s="348"/>
      <c r="G802" s="348"/>
      <c r="H802" s="348"/>
      <c r="I802" s="348"/>
      <c r="J802" t="s">
        <v>444</v>
      </c>
      <c r="K802" s="348" t="s">
        <v>2033</v>
      </c>
      <c r="L802" t="s">
        <v>1742</v>
      </c>
      <c r="M802" s="348" t="s">
        <v>1743</v>
      </c>
      <c r="N802" s="47">
        <v>28</v>
      </c>
      <c r="O802" s="47">
        <v>28</v>
      </c>
      <c r="P802" s="47">
        <v>28</v>
      </c>
      <c r="Q802" s="47">
        <v>28</v>
      </c>
      <c r="R802" s="47">
        <v>28</v>
      </c>
      <c r="S802" s="47">
        <v>28</v>
      </c>
      <c r="Z802" s="47">
        <v>1904</v>
      </c>
      <c r="AA802" s="47">
        <v>1956</v>
      </c>
      <c r="AB802" s="47">
        <v>2023</v>
      </c>
      <c r="AC802" s="47">
        <v>1932</v>
      </c>
      <c r="AD802" s="47">
        <v>2001</v>
      </c>
      <c r="AE802" s="47">
        <v>2113</v>
      </c>
      <c r="AF802" s="47">
        <v>7573</v>
      </c>
      <c r="AG802" s="47">
        <v>7452</v>
      </c>
      <c r="AH802" s="47">
        <v>7578</v>
      </c>
      <c r="AI802" s="47">
        <v>7247</v>
      </c>
      <c r="AJ802" s="47">
        <v>7532</v>
      </c>
      <c r="AK802" s="47">
        <v>7277</v>
      </c>
      <c r="AL802" s="349">
        <f t="shared" si="53"/>
        <v>0.74099804305283756</v>
      </c>
      <c r="AM802" s="349">
        <f t="shared" si="53"/>
        <v>0.72915851272015664</v>
      </c>
      <c r="AN802" s="349">
        <f t="shared" si="53"/>
        <v>0.74148727984344431</v>
      </c>
      <c r="AO802" s="349">
        <f t="shared" si="52"/>
        <v>0.70909980430528374</v>
      </c>
      <c r="AP802" s="349">
        <f t="shared" si="52"/>
        <v>0.73698630136986298</v>
      </c>
      <c r="AQ802" s="349">
        <f t="shared" si="52"/>
        <v>0.71203522504892369</v>
      </c>
    </row>
    <row r="803" spans="1:43" hidden="1" x14ac:dyDescent="0.25">
      <c r="A803" s="348" t="s">
        <v>1964</v>
      </c>
      <c r="B803" s="348"/>
      <c r="C803" s="348"/>
      <c r="D803" s="348"/>
      <c r="E803" s="348"/>
      <c r="F803" s="348"/>
      <c r="G803" s="348"/>
      <c r="H803" s="348"/>
      <c r="I803" s="348"/>
      <c r="J803" t="s">
        <v>444</v>
      </c>
      <c r="K803" s="348" t="s">
        <v>2033</v>
      </c>
      <c r="L803" t="s">
        <v>1800</v>
      </c>
      <c r="M803" s="348" t="s">
        <v>1801</v>
      </c>
      <c r="N803" s="47">
        <v>16</v>
      </c>
      <c r="O803" s="47">
        <v>16</v>
      </c>
      <c r="P803" s="47">
        <v>16</v>
      </c>
      <c r="Q803" s="47">
        <v>16</v>
      </c>
      <c r="R803" s="47">
        <v>16</v>
      </c>
      <c r="S803" s="47">
        <v>16</v>
      </c>
      <c r="Z803" s="47">
        <v>458</v>
      </c>
      <c r="AA803" s="47">
        <v>505</v>
      </c>
      <c r="AB803" s="47">
        <v>504</v>
      </c>
      <c r="AC803" s="47">
        <v>510</v>
      </c>
      <c r="AD803" s="47">
        <v>588</v>
      </c>
      <c r="AE803" s="47">
        <v>634</v>
      </c>
      <c r="AF803" s="47">
        <v>2949</v>
      </c>
      <c r="AG803" s="47">
        <v>3161</v>
      </c>
      <c r="AH803" s="47">
        <v>3313</v>
      </c>
      <c r="AI803" s="47">
        <v>3774</v>
      </c>
      <c r="AJ803" s="47">
        <v>3642</v>
      </c>
      <c r="AK803" s="47">
        <v>3897</v>
      </c>
      <c r="AL803" s="349">
        <f t="shared" si="53"/>
        <v>0.50496575342465755</v>
      </c>
      <c r="AM803" s="349">
        <f t="shared" si="53"/>
        <v>0.54126712328767124</v>
      </c>
      <c r="AN803" s="349">
        <f t="shared" si="53"/>
        <v>0.56729452054794516</v>
      </c>
      <c r="AO803" s="349">
        <f t="shared" si="52"/>
        <v>0.64623287671232876</v>
      </c>
      <c r="AP803" s="349">
        <f t="shared" si="52"/>
        <v>0.62363013698630132</v>
      </c>
      <c r="AQ803" s="349">
        <f t="shared" si="52"/>
        <v>0.66729452054794525</v>
      </c>
    </row>
    <row r="804" spans="1:43" hidden="1" x14ac:dyDescent="0.25">
      <c r="A804" s="348" t="s">
        <v>1964</v>
      </c>
      <c r="B804" s="348"/>
      <c r="C804" s="348"/>
      <c r="D804" s="348"/>
      <c r="E804" s="348"/>
      <c r="F804" s="348"/>
      <c r="G804" s="348"/>
      <c r="H804" s="348"/>
      <c r="I804" s="348"/>
      <c r="J804" t="s">
        <v>444</v>
      </c>
      <c r="K804" s="348" t="s">
        <v>2033</v>
      </c>
      <c r="L804" t="s">
        <v>1746</v>
      </c>
      <c r="M804" s="348" t="s">
        <v>1747</v>
      </c>
      <c r="N804" s="47">
        <v>5</v>
      </c>
      <c r="O804" s="47">
        <v>5</v>
      </c>
      <c r="P804" s="47">
        <v>5</v>
      </c>
      <c r="Q804" s="47">
        <v>5</v>
      </c>
      <c r="R804" s="47">
        <v>5</v>
      </c>
      <c r="S804" s="47">
        <v>5</v>
      </c>
      <c r="Z804" s="47">
        <v>233</v>
      </c>
      <c r="AA804" s="47">
        <v>239</v>
      </c>
      <c r="AB804" s="47">
        <v>246</v>
      </c>
      <c r="AC804" s="47">
        <v>229</v>
      </c>
      <c r="AD804" s="47">
        <v>247</v>
      </c>
      <c r="AE804" s="47">
        <v>267</v>
      </c>
      <c r="AF804" s="47">
        <v>1652</v>
      </c>
      <c r="AG804" s="47">
        <v>1613</v>
      </c>
      <c r="AH804" s="47">
        <v>1472</v>
      </c>
      <c r="AI804" s="47">
        <v>1405</v>
      </c>
      <c r="AJ804" s="47">
        <v>1359</v>
      </c>
      <c r="AK804" s="47">
        <v>1331</v>
      </c>
      <c r="AL804" s="349">
        <f t="shared" si="53"/>
        <v>0.90520547945205476</v>
      </c>
      <c r="AM804" s="349">
        <f t="shared" si="53"/>
        <v>0.88383561643835618</v>
      </c>
      <c r="AN804" s="349">
        <f t="shared" si="53"/>
        <v>0.80657534246575335</v>
      </c>
      <c r="AO804" s="349">
        <f t="shared" si="52"/>
        <v>0.76986301369863008</v>
      </c>
      <c r="AP804" s="349">
        <f t="shared" si="52"/>
        <v>0.74465753424657533</v>
      </c>
      <c r="AQ804" s="349">
        <f t="shared" si="52"/>
        <v>0.72931506849315064</v>
      </c>
    </row>
    <row r="805" spans="1:43" hidden="1" x14ac:dyDescent="0.25">
      <c r="A805" s="348" t="s">
        <v>1964</v>
      </c>
      <c r="B805" s="348"/>
      <c r="C805" s="348"/>
      <c r="D805" s="348"/>
      <c r="E805" s="348"/>
      <c r="F805" s="348"/>
      <c r="G805" s="348"/>
      <c r="H805" s="348"/>
      <c r="I805" s="348"/>
      <c r="J805" t="s">
        <v>444</v>
      </c>
      <c r="K805" s="348" t="s">
        <v>2033</v>
      </c>
      <c r="L805" t="s">
        <v>1749</v>
      </c>
      <c r="M805" s="348" t="s">
        <v>1750</v>
      </c>
      <c r="N805" s="47">
        <v>10</v>
      </c>
      <c r="O805" s="47">
        <v>10</v>
      </c>
      <c r="P805" s="47">
        <v>10</v>
      </c>
      <c r="Q805" s="47">
        <v>10</v>
      </c>
      <c r="R805" s="47">
        <v>10</v>
      </c>
      <c r="S805" s="47">
        <v>10</v>
      </c>
      <c r="Z805" s="47">
        <v>48</v>
      </c>
      <c r="AA805" s="47">
        <v>50</v>
      </c>
      <c r="AB805" s="47">
        <v>26</v>
      </c>
      <c r="AC805" s="47">
        <v>22</v>
      </c>
      <c r="AD805" s="47">
        <v>27</v>
      </c>
      <c r="AE805" s="47">
        <v>21</v>
      </c>
      <c r="AF805" s="47">
        <v>861</v>
      </c>
      <c r="AG805" s="47">
        <v>952</v>
      </c>
      <c r="AH805" s="47">
        <v>447</v>
      </c>
      <c r="AI805" s="47">
        <v>287</v>
      </c>
      <c r="AJ805" s="47">
        <v>518</v>
      </c>
      <c r="AK805" s="47">
        <v>371</v>
      </c>
      <c r="AL805" s="349">
        <f t="shared" si="53"/>
        <v>0.23589041095890409</v>
      </c>
      <c r="AM805" s="349">
        <f t="shared" si="53"/>
        <v>0.26082191780821917</v>
      </c>
      <c r="AN805" s="349">
        <f t="shared" si="53"/>
        <v>0.12246575342465754</v>
      </c>
      <c r="AO805" s="349">
        <f t="shared" si="52"/>
        <v>7.8630136986301363E-2</v>
      </c>
      <c r="AP805" s="349">
        <f t="shared" si="52"/>
        <v>0.14191780821917807</v>
      </c>
      <c r="AQ805" s="349">
        <f t="shared" si="52"/>
        <v>0.10164383561643836</v>
      </c>
    </row>
    <row r="806" spans="1:43" hidden="1" x14ac:dyDescent="0.25">
      <c r="A806" s="348" t="s">
        <v>1964</v>
      </c>
      <c r="B806" s="348"/>
      <c r="C806" s="348"/>
      <c r="D806" s="348"/>
      <c r="E806" s="348"/>
      <c r="F806" s="348"/>
      <c r="G806" s="348"/>
      <c r="H806" s="348"/>
      <c r="I806" s="348"/>
      <c r="J806" t="s">
        <v>444</v>
      </c>
      <c r="K806" s="348" t="s">
        <v>2033</v>
      </c>
      <c r="L806" t="s">
        <v>1781</v>
      </c>
      <c r="M806" s="348" t="s">
        <v>1782</v>
      </c>
      <c r="N806" s="47">
        <v>1</v>
      </c>
      <c r="O806" s="47">
        <v>1</v>
      </c>
      <c r="P806" s="47">
        <v>1</v>
      </c>
      <c r="Q806" s="47">
        <v>1</v>
      </c>
      <c r="R806" s="47">
        <v>1</v>
      </c>
      <c r="S806" s="47">
        <v>1</v>
      </c>
      <c r="Z806" s="47">
        <v>20</v>
      </c>
      <c r="AA806" s="47">
        <v>12</v>
      </c>
      <c r="AB806" s="47">
        <v>4</v>
      </c>
      <c r="AC806" s="47">
        <v>28</v>
      </c>
      <c r="AD806" s="47">
        <v>34</v>
      </c>
      <c r="AE806" s="47">
        <v>33</v>
      </c>
      <c r="AF806" s="47">
        <v>217</v>
      </c>
      <c r="AG806" s="47">
        <v>97</v>
      </c>
      <c r="AH806" s="47">
        <v>49</v>
      </c>
      <c r="AI806" s="47">
        <v>279</v>
      </c>
      <c r="AJ806" s="47">
        <v>239</v>
      </c>
      <c r="AK806" s="47">
        <v>245</v>
      </c>
      <c r="AL806" s="349">
        <f t="shared" si="53"/>
        <v>0.59452054794520548</v>
      </c>
      <c r="AM806" s="349">
        <f t="shared" si="53"/>
        <v>0.26575342465753427</v>
      </c>
      <c r="AN806" s="349">
        <f t="shared" si="53"/>
        <v>0.13424657534246576</v>
      </c>
      <c r="AO806" s="349">
        <f t="shared" si="52"/>
        <v>0.76438356164383559</v>
      </c>
      <c r="AP806" s="349">
        <f t="shared" si="52"/>
        <v>0.65479452054794518</v>
      </c>
      <c r="AQ806" s="349">
        <f t="shared" si="52"/>
        <v>0.67123287671232879</v>
      </c>
    </row>
    <row r="807" spans="1:43" hidden="1" x14ac:dyDescent="0.25">
      <c r="A807" s="348" t="s">
        <v>1964</v>
      </c>
      <c r="B807" s="348"/>
      <c r="C807" s="348"/>
      <c r="D807" s="348"/>
      <c r="E807" s="348"/>
      <c r="F807" s="348"/>
      <c r="G807" s="348"/>
      <c r="H807" s="348"/>
      <c r="I807" s="348"/>
      <c r="J807" t="s">
        <v>444</v>
      </c>
      <c r="K807" s="348" t="s">
        <v>2033</v>
      </c>
      <c r="L807" t="s">
        <v>1751</v>
      </c>
      <c r="M807" s="348" t="s">
        <v>1752</v>
      </c>
      <c r="N807" s="47">
        <v>20</v>
      </c>
      <c r="O807" s="47">
        <v>20</v>
      </c>
      <c r="P807" s="47">
        <v>20</v>
      </c>
      <c r="Q807" s="47">
        <v>20</v>
      </c>
      <c r="R807" s="47">
        <v>20</v>
      </c>
      <c r="S807" s="47">
        <v>20</v>
      </c>
      <c r="Z807" s="47">
        <v>370</v>
      </c>
      <c r="AA807" s="47">
        <v>371</v>
      </c>
      <c r="AB807" s="47">
        <v>334</v>
      </c>
      <c r="AC807" s="47">
        <v>324</v>
      </c>
      <c r="AD807" s="47">
        <v>322</v>
      </c>
      <c r="AE807" s="47">
        <v>326</v>
      </c>
      <c r="AF807" s="47">
        <v>6199</v>
      </c>
      <c r="AG807" s="47">
        <v>5893</v>
      </c>
      <c r="AH807" s="47">
        <v>6733</v>
      </c>
      <c r="AI807" s="47">
        <v>6655</v>
      </c>
      <c r="AJ807" s="47">
        <v>6456</v>
      </c>
      <c r="AK807" s="47">
        <v>6709</v>
      </c>
      <c r="AL807" s="349">
        <f t="shared" si="53"/>
        <v>0.84917808219178081</v>
      </c>
      <c r="AM807" s="349">
        <f t="shared" si="53"/>
        <v>0.80726027397260269</v>
      </c>
      <c r="AN807" s="349">
        <f t="shared" si="53"/>
        <v>0.9223287671232876</v>
      </c>
      <c r="AO807" s="349">
        <f t="shared" si="52"/>
        <v>0.91164383561643836</v>
      </c>
      <c r="AP807" s="349">
        <f t="shared" si="52"/>
        <v>0.88438356164383569</v>
      </c>
      <c r="AQ807" s="349">
        <f t="shared" si="52"/>
        <v>0.91904109589041094</v>
      </c>
    </row>
    <row r="808" spans="1:43" hidden="1" x14ac:dyDescent="0.25">
      <c r="A808" s="348" t="s">
        <v>1964</v>
      </c>
      <c r="B808" s="348"/>
      <c r="C808" s="348"/>
      <c r="D808" s="348"/>
      <c r="E808" s="348"/>
      <c r="F808" s="348"/>
      <c r="G808" s="348"/>
      <c r="H808" s="348"/>
      <c r="I808" s="348"/>
      <c r="J808" t="s">
        <v>444</v>
      </c>
      <c r="K808" s="348" t="s">
        <v>2033</v>
      </c>
      <c r="L808" t="s">
        <v>1753</v>
      </c>
      <c r="M808" s="348" t="s">
        <v>1754</v>
      </c>
      <c r="N808" s="47">
        <v>15</v>
      </c>
      <c r="O808" s="47">
        <v>15</v>
      </c>
      <c r="P808" s="47">
        <v>15</v>
      </c>
      <c r="Q808" s="47">
        <v>15</v>
      </c>
      <c r="R808" s="47">
        <v>15</v>
      </c>
      <c r="S808" s="47">
        <v>15</v>
      </c>
      <c r="Z808" s="47">
        <v>207</v>
      </c>
      <c r="AA808" s="47">
        <v>149</v>
      </c>
      <c r="AB808" s="47">
        <v>173</v>
      </c>
      <c r="AC808" s="47">
        <v>117</v>
      </c>
      <c r="AD808" s="47">
        <v>126</v>
      </c>
      <c r="AE808" s="47">
        <v>153</v>
      </c>
      <c r="AF808" s="47">
        <v>1386</v>
      </c>
      <c r="AG808" s="47">
        <v>1048</v>
      </c>
      <c r="AH808" s="47">
        <v>1131</v>
      </c>
      <c r="AI808" s="47">
        <v>892</v>
      </c>
      <c r="AJ808" s="47">
        <v>860</v>
      </c>
      <c r="AK808" s="47">
        <v>857</v>
      </c>
      <c r="AL808" s="349">
        <f t="shared" si="53"/>
        <v>0.25315068493150689</v>
      </c>
      <c r="AM808" s="349">
        <f t="shared" si="53"/>
        <v>0.19141552511415524</v>
      </c>
      <c r="AN808" s="349">
        <f t="shared" si="53"/>
        <v>0.20657534246575343</v>
      </c>
      <c r="AO808" s="349">
        <f t="shared" si="52"/>
        <v>0.16292237442922375</v>
      </c>
      <c r="AP808" s="349">
        <f t="shared" si="52"/>
        <v>0.15707762557077626</v>
      </c>
      <c r="AQ808" s="349">
        <f t="shared" si="52"/>
        <v>0.1565296803652968</v>
      </c>
    </row>
    <row r="809" spans="1:43" hidden="1" x14ac:dyDescent="0.25">
      <c r="A809" s="348" t="s">
        <v>1964</v>
      </c>
      <c r="B809" s="348"/>
      <c r="C809" s="348"/>
      <c r="D809" s="348"/>
      <c r="E809" s="348"/>
      <c r="F809" s="348"/>
      <c r="G809" s="348"/>
      <c r="H809" s="348"/>
      <c r="I809" s="348"/>
      <c r="J809" t="s">
        <v>444</v>
      </c>
      <c r="K809" s="348" t="s">
        <v>2033</v>
      </c>
      <c r="L809" t="s">
        <v>1719</v>
      </c>
      <c r="M809" s="348" t="s">
        <v>1720</v>
      </c>
      <c r="N809" s="47">
        <v>7</v>
      </c>
      <c r="O809" s="47">
        <v>7</v>
      </c>
      <c r="P809" s="47">
        <v>7</v>
      </c>
      <c r="Q809" s="47">
        <v>7</v>
      </c>
      <c r="R809" s="47">
        <v>7</v>
      </c>
      <c r="S809" s="47">
        <v>7</v>
      </c>
      <c r="Z809" s="47">
        <v>26</v>
      </c>
      <c r="AA809" s="47">
        <v>28</v>
      </c>
      <c r="AB809" s="47">
        <v>25</v>
      </c>
      <c r="AC809" s="47">
        <v>18</v>
      </c>
      <c r="AD809" s="47">
        <v>19</v>
      </c>
      <c r="AE809" s="47">
        <v>14</v>
      </c>
      <c r="AF809" s="47">
        <v>189</v>
      </c>
      <c r="AG809" s="47">
        <v>288</v>
      </c>
      <c r="AH809" s="47">
        <v>194</v>
      </c>
      <c r="AI809" s="47">
        <v>156</v>
      </c>
      <c r="AJ809" s="47">
        <v>123</v>
      </c>
      <c r="AK809" s="47">
        <v>144</v>
      </c>
      <c r="AL809" s="349">
        <f t="shared" si="53"/>
        <v>7.3972602739726029E-2</v>
      </c>
      <c r="AM809" s="349">
        <f t="shared" si="53"/>
        <v>0.112720156555773</v>
      </c>
      <c r="AN809" s="349">
        <f t="shared" si="53"/>
        <v>7.5929549902152643E-2</v>
      </c>
      <c r="AO809" s="349">
        <f t="shared" si="52"/>
        <v>6.105675146771037E-2</v>
      </c>
      <c r="AP809" s="349">
        <f t="shared" si="52"/>
        <v>4.8140900195694718E-2</v>
      </c>
      <c r="AQ809" s="349">
        <f t="shared" si="52"/>
        <v>5.6360078277886499E-2</v>
      </c>
    </row>
    <row r="810" spans="1:43" hidden="1" x14ac:dyDescent="0.25">
      <c r="A810" s="348" t="s">
        <v>1816</v>
      </c>
      <c r="B810" s="348"/>
      <c r="C810" s="348"/>
      <c r="D810" s="348"/>
      <c r="E810" s="348"/>
      <c r="F810" s="348"/>
      <c r="G810" s="348"/>
      <c r="H810" s="348"/>
      <c r="I810" s="348"/>
      <c r="J810" t="s">
        <v>419</v>
      </c>
      <c r="K810" s="348" t="s">
        <v>2034</v>
      </c>
      <c r="L810" t="s">
        <v>1735</v>
      </c>
      <c r="M810" s="348" t="s">
        <v>1736</v>
      </c>
      <c r="N810" s="47"/>
      <c r="O810" s="47"/>
      <c r="P810" s="47"/>
      <c r="Q810" s="47"/>
      <c r="R810" s="47">
        <v>84</v>
      </c>
      <c r="S810" s="47">
        <v>84</v>
      </c>
      <c r="Z810" s="47"/>
      <c r="AA810" s="47"/>
      <c r="AB810" s="47"/>
      <c r="AC810" s="47"/>
      <c r="AD810" s="47">
        <v>3870</v>
      </c>
      <c r="AE810" s="47">
        <v>4068</v>
      </c>
      <c r="AF810" s="47"/>
      <c r="AG810" s="47"/>
      <c r="AH810" s="47"/>
      <c r="AI810" s="47"/>
      <c r="AJ810" s="47">
        <v>25958</v>
      </c>
      <c r="AK810" s="47">
        <v>25435</v>
      </c>
      <c r="AL810" s="349" t="str">
        <f t="shared" si="53"/>
        <v/>
      </c>
      <c r="AM810" s="349" t="str">
        <f t="shared" si="53"/>
        <v/>
      </c>
      <c r="AN810" s="349" t="str">
        <f t="shared" si="53"/>
        <v/>
      </c>
      <c r="AO810" s="349" t="str">
        <f t="shared" si="52"/>
        <v/>
      </c>
      <c r="AP810" s="349">
        <f t="shared" si="52"/>
        <v>0.84664057403783433</v>
      </c>
      <c r="AQ810" s="349">
        <f t="shared" si="52"/>
        <v>0.82958251793868232</v>
      </c>
    </row>
    <row r="811" spans="1:43" hidden="1" x14ac:dyDescent="0.25">
      <c r="A811" s="348" t="s">
        <v>1816</v>
      </c>
      <c r="B811" s="348"/>
      <c r="C811" s="348"/>
      <c r="D811" s="348"/>
      <c r="E811" s="348"/>
      <c r="F811" s="348"/>
      <c r="G811" s="348"/>
      <c r="H811" s="348"/>
      <c r="I811" s="348"/>
      <c r="J811" t="s">
        <v>419</v>
      </c>
      <c r="K811" s="348" t="s">
        <v>2035</v>
      </c>
      <c r="L811" t="s">
        <v>1735</v>
      </c>
      <c r="M811" s="348" t="s">
        <v>1736</v>
      </c>
      <c r="N811" s="47">
        <v>84</v>
      </c>
      <c r="O811" s="47">
        <v>84</v>
      </c>
      <c r="P811" s="47">
        <v>84</v>
      </c>
      <c r="Q811" s="47">
        <v>84</v>
      </c>
      <c r="R811" s="47"/>
      <c r="S811" s="47"/>
      <c r="Z811" s="47">
        <v>3257</v>
      </c>
      <c r="AA811" s="47">
        <v>3105</v>
      </c>
      <c r="AB811" s="47">
        <v>3573</v>
      </c>
      <c r="AC811" s="47">
        <v>4155</v>
      </c>
      <c r="AD811" s="47"/>
      <c r="AE811" s="47"/>
      <c r="AF811" s="47">
        <v>25791</v>
      </c>
      <c r="AG811" s="47">
        <v>25125</v>
      </c>
      <c r="AH811" s="47">
        <v>24169</v>
      </c>
      <c r="AI811" s="47">
        <v>26898</v>
      </c>
      <c r="AJ811" s="47"/>
      <c r="AK811" s="47"/>
      <c r="AL811" s="349">
        <f t="shared" si="53"/>
        <v>0.84119373776908024</v>
      </c>
      <c r="AM811" s="349">
        <f t="shared" si="53"/>
        <v>0.81947162426614473</v>
      </c>
      <c r="AN811" s="349">
        <f t="shared" si="53"/>
        <v>0.78829093281148077</v>
      </c>
      <c r="AO811" s="349">
        <f t="shared" si="52"/>
        <v>0.87729941291585134</v>
      </c>
      <c r="AP811" s="349" t="str">
        <f t="shared" si="52"/>
        <v/>
      </c>
      <c r="AQ811" s="349" t="str">
        <f t="shared" si="52"/>
        <v/>
      </c>
    </row>
    <row r="812" spans="1:43" hidden="1" x14ac:dyDescent="0.25">
      <c r="A812" s="348" t="s">
        <v>1816</v>
      </c>
      <c r="B812" s="348"/>
      <c r="C812" s="348"/>
      <c r="D812" s="348"/>
      <c r="E812" s="348"/>
      <c r="F812" s="348"/>
      <c r="G812" s="348"/>
      <c r="H812" s="348"/>
      <c r="I812" s="348"/>
      <c r="J812" t="s">
        <v>419</v>
      </c>
      <c r="K812" s="348" t="s">
        <v>2034</v>
      </c>
      <c r="L812" t="s">
        <v>1737</v>
      </c>
      <c r="M812" s="348" t="s">
        <v>1738</v>
      </c>
      <c r="N812" s="47"/>
      <c r="O812" s="47"/>
      <c r="P812" s="47"/>
      <c r="Q812" s="47"/>
      <c r="R812" s="47">
        <v>45</v>
      </c>
      <c r="S812" s="47">
        <v>45</v>
      </c>
      <c r="Z812" s="47"/>
      <c r="AA812" s="47"/>
      <c r="AB812" s="47"/>
      <c r="AC812" s="47"/>
      <c r="AD812" s="47">
        <v>1893</v>
      </c>
      <c r="AE812" s="47">
        <v>1806</v>
      </c>
      <c r="AF812" s="47"/>
      <c r="AG812" s="47"/>
      <c r="AH812" s="47"/>
      <c r="AI812" s="47"/>
      <c r="AJ812" s="47">
        <v>11752</v>
      </c>
      <c r="AK812" s="47">
        <v>10901</v>
      </c>
      <c r="AL812" s="349" t="str">
        <f t="shared" si="53"/>
        <v/>
      </c>
      <c r="AM812" s="349" t="str">
        <f t="shared" si="53"/>
        <v/>
      </c>
      <c r="AN812" s="349" t="str">
        <f t="shared" si="53"/>
        <v/>
      </c>
      <c r="AO812" s="349" t="str">
        <f t="shared" si="52"/>
        <v/>
      </c>
      <c r="AP812" s="349">
        <f t="shared" si="52"/>
        <v>0.71549467275494671</v>
      </c>
      <c r="AQ812" s="349">
        <f t="shared" si="52"/>
        <v>0.66368340943683413</v>
      </c>
    </row>
    <row r="813" spans="1:43" hidden="1" x14ac:dyDescent="0.25">
      <c r="A813" s="348" t="s">
        <v>1816</v>
      </c>
      <c r="B813" s="348"/>
      <c r="C813" s="348"/>
      <c r="D813" s="348"/>
      <c r="E813" s="348"/>
      <c r="F813" s="348"/>
      <c r="G813" s="348"/>
      <c r="H813" s="348"/>
      <c r="I813" s="348"/>
      <c r="J813" t="s">
        <v>419</v>
      </c>
      <c r="K813" s="348" t="s">
        <v>2035</v>
      </c>
      <c r="L813" t="s">
        <v>1737</v>
      </c>
      <c r="M813" s="348" t="s">
        <v>1738</v>
      </c>
      <c r="N813" s="47">
        <v>45</v>
      </c>
      <c r="O813" s="47">
        <v>45</v>
      </c>
      <c r="P813" s="47">
        <v>45</v>
      </c>
      <c r="Q813" s="47">
        <v>45</v>
      </c>
      <c r="R813" s="47"/>
      <c r="S813" s="47"/>
      <c r="Z813" s="47">
        <v>1986</v>
      </c>
      <c r="AA813" s="47">
        <v>1983</v>
      </c>
      <c r="AB813" s="47">
        <v>1987</v>
      </c>
      <c r="AC813" s="47">
        <v>1862</v>
      </c>
      <c r="AD813" s="47"/>
      <c r="AE813" s="47"/>
      <c r="AF813" s="47">
        <v>12450</v>
      </c>
      <c r="AG813" s="47">
        <v>11588</v>
      </c>
      <c r="AH813" s="47">
        <v>11328</v>
      </c>
      <c r="AI813" s="47">
        <v>10688</v>
      </c>
      <c r="AJ813" s="47"/>
      <c r="AK813" s="47"/>
      <c r="AL813" s="349">
        <f t="shared" si="53"/>
        <v>0.75799086757990874</v>
      </c>
      <c r="AM813" s="349">
        <f t="shared" si="53"/>
        <v>0.70550989345509896</v>
      </c>
      <c r="AN813" s="349">
        <f t="shared" si="53"/>
        <v>0.68968036529680365</v>
      </c>
      <c r="AO813" s="349">
        <f t="shared" si="52"/>
        <v>0.65071537290715376</v>
      </c>
      <c r="AP813" s="349" t="str">
        <f t="shared" si="52"/>
        <v/>
      </c>
      <c r="AQ813" s="349" t="str">
        <f t="shared" si="52"/>
        <v/>
      </c>
    </row>
    <row r="814" spans="1:43" hidden="1" x14ac:dyDescent="0.25">
      <c r="A814" s="348" t="s">
        <v>1816</v>
      </c>
      <c r="B814" s="348"/>
      <c r="C814" s="348"/>
      <c r="D814" s="348"/>
      <c r="E814" s="348"/>
      <c r="F814" s="348"/>
      <c r="G814" s="348"/>
      <c r="H814" s="348"/>
      <c r="I814" s="348"/>
      <c r="J814" t="s">
        <v>419</v>
      </c>
      <c r="K814" s="348" t="s">
        <v>2034</v>
      </c>
      <c r="L814" t="s">
        <v>1784</v>
      </c>
      <c r="M814" s="348" t="s">
        <v>1701</v>
      </c>
      <c r="N814" s="47"/>
      <c r="O814" s="47"/>
      <c r="P814" s="47"/>
      <c r="Q814" s="47"/>
      <c r="R814" s="47">
        <v>46</v>
      </c>
      <c r="S814" s="47">
        <v>46</v>
      </c>
      <c r="Z814" s="47"/>
      <c r="AA814" s="47"/>
      <c r="AB814" s="47"/>
      <c r="AC814" s="47"/>
      <c r="AD814" s="47">
        <v>909</v>
      </c>
      <c r="AE814" s="47">
        <v>962</v>
      </c>
      <c r="AF814" s="47"/>
      <c r="AG814" s="47"/>
      <c r="AH814" s="47"/>
      <c r="AI814" s="47"/>
      <c r="AJ814" s="47">
        <v>11900</v>
      </c>
      <c r="AK814" s="47">
        <v>10781</v>
      </c>
      <c r="AL814" s="349" t="str">
        <f t="shared" si="53"/>
        <v/>
      </c>
      <c r="AM814" s="349" t="str">
        <f t="shared" si="53"/>
        <v/>
      </c>
      <c r="AN814" s="349" t="str">
        <f t="shared" si="53"/>
        <v/>
      </c>
      <c r="AO814" s="349" t="str">
        <f t="shared" si="52"/>
        <v/>
      </c>
      <c r="AP814" s="349">
        <f t="shared" si="52"/>
        <v>0.70875521143537823</v>
      </c>
      <c r="AQ814" s="349">
        <f t="shared" si="52"/>
        <v>0.6421083978558666</v>
      </c>
    </row>
    <row r="815" spans="1:43" hidden="1" x14ac:dyDescent="0.25">
      <c r="A815" s="348" t="s">
        <v>1816</v>
      </c>
      <c r="B815" s="348"/>
      <c r="C815" s="348"/>
      <c r="D815" s="348"/>
      <c r="E815" s="348"/>
      <c r="F815" s="348"/>
      <c r="G815" s="348"/>
      <c r="H815" s="348"/>
      <c r="I815" s="348"/>
      <c r="J815" t="s">
        <v>419</v>
      </c>
      <c r="K815" s="348" t="s">
        <v>2035</v>
      </c>
      <c r="L815" t="s">
        <v>1784</v>
      </c>
      <c r="M815" s="348" t="s">
        <v>1701</v>
      </c>
      <c r="N815" s="47">
        <v>46</v>
      </c>
      <c r="O815" s="47">
        <v>46</v>
      </c>
      <c r="P815" s="47">
        <v>46</v>
      </c>
      <c r="Q815" s="47">
        <v>46</v>
      </c>
      <c r="R815" s="47"/>
      <c r="S815" s="47"/>
      <c r="Z815" s="47">
        <v>825</v>
      </c>
      <c r="AA815" s="47">
        <v>837</v>
      </c>
      <c r="AB815" s="47">
        <v>863</v>
      </c>
      <c r="AC815" s="47">
        <v>775</v>
      </c>
      <c r="AD815" s="47"/>
      <c r="AE815" s="47"/>
      <c r="AF815" s="47">
        <v>13605</v>
      </c>
      <c r="AG815" s="47">
        <v>13567</v>
      </c>
      <c r="AH815" s="47">
        <v>12466</v>
      </c>
      <c r="AI815" s="47">
        <v>11914</v>
      </c>
      <c r="AJ815" s="47"/>
      <c r="AK815" s="47"/>
      <c r="AL815" s="349">
        <f t="shared" si="53"/>
        <v>0.81030375223347229</v>
      </c>
      <c r="AM815" s="349">
        <f t="shared" si="53"/>
        <v>0.80804050029779628</v>
      </c>
      <c r="AN815" s="349">
        <f t="shared" si="53"/>
        <v>0.74246575342465748</v>
      </c>
      <c r="AO815" s="349">
        <f t="shared" si="52"/>
        <v>0.70958904109589038</v>
      </c>
      <c r="AP815" s="349" t="str">
        <f t="shared" si="52"/>
        <v/>
      </c>
      <c r="AQ815" s="349" t="str">
        <f t="shared" si="52"/>
        <v/>
      </c>
    </row>
    <row r="816" spans="1:43" x14ac:dyDescent="0.25">
      <c r="A816" s="348" t="s">
        <v>1816</v>
      </c>
      <c r="B816" s="348" t="s">
        <v>1725</v>
      </c>
      <c r="C816" s="355" t="str">
        <f>IFERROR(INDEX('OSN _po nemocniciach'!G:G,MATCH(J816,'OSN _po nemocniciach'!C:C,0)),"n/a")</f>
        <v>Trenciansky kraj</v>
      </c>
      <c r="D816" s="355" t="str">
        <f>IFERROR(INDEX('OSN _po nemocniciach'!D:D,MATCH(J816,'OSN _po nemocniciach'!C:C,0)),"n/a")</f>
        <v>Povazska Bystrica</v>
      </c>
      <c r="E816" s="359" t="s">
        <v>1559</v>
      </c>
      <c r="F816" s="360">
        <v>0</v>
      </c>
      <c r="G816" s="359"/>
      <c r="H816" s="361">
        <f t="shared" ref="H816:H817" si="54">AE816</f>
        <v>1148</v>
      </c>
      <c r="I816" s="362">
        <f t="shared" ref="I816:I817" si="55">IF(E816="ANO",F816*H816,"n/a")</f>
        <v>0</v>
      </c>
      <c r="J816" t="s">
        <v>419</v>
      </c>
      <c r="K816" s="348" t="s">
        <v>2034</v>
      </c>
      <c r="L816" t="s">
        <v>1620</v>
      </c>
      <c r="M816" s="348" t="s">
        <v>1739</v>
      </c>
      <c r="N816" s="47"/>
      <c r="O816" s="47"/>
      <c r="P816" s="47"/>
      <c r="Q816" s="47"/>
      <c r="R816" s="47">
        <v>21</v>
      </c>
      <c r="S816" s="47">
        <v>21</v>
      </c>
      <c r="X816">
        <v>21</v>
      </c>
      <c r="Y816">
        <v>21</v>
      </c>
      <c r="Z816" s="47"/>
      <c r="AA816" s="47"/>
      <c r="AB816" s="47"/>
      <c r="AC816" s="47"/>
      <c r="AD816" s="47">
        <v>1100</v>
      </c>
      <c r="AE816" s="47">
        <v>1148</v>
      </c>
      <c r="AF816" s="47"/>
      <c r="AG816" s="47"/>
      <c r="AH816" s="47"/>
      <c r="AI816" s="47"/>
      <c r="AJ816" s="47">
        <v>3079</v>
      </c>
      <c r="AK816" s="47">
        <v>3258</v>
      </c>
      <c r="AL816" s="349" t="str">
        <f t="shared" si="53"/>
        <v/>
      </c>
      <c r="AM816" s="349" t="str">
        <f t="shared" si="53"/>
        <v/>
      </c>
      <c r="AN816" s="349" t="str">
        <f t="shared" si="53"/>
        <v/>
      </c>
      <c r="AO816" s="349" t="str">
        <f t="shared" si="52"/>
        <v/>
      </c>
      <c r="AP816" s="349">
        <f t="shared" si="52"/>
        <v>0.40169602087410305</v>
      </c>
      <c r="AQ816" s="349">
        <f t="shared" si="52"/>
        <v>0.42504892367906066</v>
      </c>
    </row>
    <row r="817" spans="1:43" x14ac:dyDescent="0.25">
      <c r="A817" s="348" t="s">
        <v>1816</v>
      </c>
      <c r="B817" s="348" t="s">
        <v>1725</v>
      </c>
      <c r="C817" s="355" t="str">
        <f>IFERROR(INDEX('OSN _po nemocniciach'!G:G,MATCH(J817,'OSN _po nemocniciach'!C:C,0)),"n/a")</f>
        <v>Trenciansky kraj</v>
      </c>
      <c r="D817" s="355" t="str">
        <f>IFERROR(INDEX('OSN _po nemocniciach'!D:D,MATCH(J817,'OSN _po nemocniciach'!C:C,0)),"n/a")</f>
        <v>Povazska Bystrica</v>
      </c>
      <c r="E817" s="359" t="s">
        <v>1559</v>
      </c>
      <c r="F817" s="360">
        <v>0</v>
      </c>
      <c r="G817" s="359"/>
      <c r="H817" s="361">
        <f t="shared" si="54"/>
        <v>0</v>
      </c>
      <c r="I817" s="362">
        <f t="shared" si="55"/>
        <v>0</v>
      </c>
      <c r="J817" t="s">
        <v>419</v>
      </c>
      <c r="K817" s="348" t="s">
        <v>2035</v>
      </c>
      <c r="L817" t="s">
        <v>1620</v>
      </c>
      <c r="M817" s="348" t="s">
        <v>1739</v>
      </c>
      <c r="N817" s="47">
        <v>21</v>
      </c>
      <c r="O817" s="47">
        <v>21</v>
      </c>
      <c r="P817" s="47">
        <v>21</v>
      </c>
      <c r="Q817" s="47">
        <v>21</v>
      </c>
      <c r="R817" s="47"/>
      <c r="S817" s="47"/>
      <c r="T817">
        <v>21</v>
      </c>
      <c r="U817">
        <v>21</v>
      </c>
      <c r="V817">
        <v>21</v>
      </c>
      <c r="W817">
        <v>21</v>
      </c>
      <c r="Z817" s="47">
        <v>1332</v>
      </c>
      <c r="AA817" s="47">
        <v>1355</v>
      </c>
      <c r="AB817" s="47">
        <v>1151</v>
      </c>
      <c r="AC817" s="47">
        <v>1160</v>
      </c>
      <c r="AD817" s="47"/>
      <c r="AE817" s="47"/>
      <c r="AF817" s="47">
        <v>3921</v>
      </c>
      <c r="AG817" s="47">
        <v>4134</v>
      </c>
      <c r="AH817" s="47">
        <v>3331</v>
      </c>
      <c r="AI817" s="47">
        <v>3421</v>
      </c>
      <c r="AJ817" s="47"/>
      <c r="AK817" s="47"/>
      <c r="AL817" s="349">
        <f t="shared" si="53"/>
        <v>0.5115459882583171</v>
      </c>
      <c r="AM817" s="349">
        <f t="shared" si="53"/>
        <v>0.53933463796477499</v>
      </c>
      <c r="AN817" s="349">
        <f t="shared" si="53"/>
        <v>0.43457273320287021</v>
      </c>
      <c r="AO817" s="349">
        <f t="shared" si="52"/>
        <v>0.44631441617742984</v>
      </c>
      <c r="AP817" s="349" t="str">
        <f t="shared" si="52"/>
        <v/>
      </c>
      <c r="AQ817" s="349" t="str">
        <f t="shared" si="52"/>
        <v/>
      </c>
    </row>
    <row r="818" spans="1:43" hidden="1" x14ac:dyDescent="0.25">
      <c r="A818" s="348" t="s">
        <v>1816</v>
      </c>
      <c r="B818" s="348"/>
      <c r="C818" s="348"/>
      <c r="D818" s="348"/>
      <c r="E818" s="348"/>
      <c r="F818" s="348"/>
      <c r="G818" s="348"/>
      <c r="H818" s="348"/>
      <c r="I818" s="348"/>
      <c r="J818" t="s">
        <v>419</v>
      </c>
      <c r="K818" s="348" t="s">
        <v>2034</v>
      </c>
      <c r="L818" t="s">
        <v>1740</v>
      </c>
      <c r="M818" s="348" t="s">
        <v>1741</v>
      </c>
      <c r="N818" s="47"/>
      <c r="O818" s="47"/>
      <c r="P818" s="47"/>
      <c r="Q818" s="47"/>
      <c r="R818" s="47">
        <v>45</v>
      </c>
      <c r="S818" s="47">
        <v>45</v>
      </c>
      <c r="Z818" s="47"/>
      <c r="AA818" s="47"/>
      <c r="AB818" s="47"/>
      <c r="AC818" s="47"/>
      <c r="AD818" s="47">
        <v>2763</v>
      </c>
      <c r="AE818" s="47">
        <v>2577</v>
      </c>
      <c r="AF818" s="47"/>
      <c r="AG818" s="47"/>
      <c r="AH818" s="47"/>
      <c r="AI818" s="47"/>
      <c r="AJ818" s="47">
        <v>10023</v>
      </c>
      <c r="AK818" s="47">
        <v>8745</v>
      </c>
      <c r="AL818" s="349" t="str">
        <f t="shared" si="53"/>
        <v/>
      </c>
      <c r="AM818" s="349" t="str">
        <f t="shared" si="53"/>
        <v/>
      </c>
      <c r="AN818" s="349" t="str">
        <f t="shared" si="53"/>
        <v/>
      </c>
      <c r="AO818" s="349" t="str">
        <f t="shared" si="52"/>
        <v/>
      </c>
      <c r="AP818" s="349">
        <f t="shared" si="52"/>
        <v>0.6102283105022831</v>
      </c>
      <c r="AQ818" s="349">
        <f t="shared" si="52"/>
        <v>0.53242009132420098</v>
      </c>
    </row>
    <row r="819" spans="1:43" hidden="1" x14ac:dyDescent="0.25">
      <c r="A819" s="348" t="s">
        <v>1816</v>
      </c>
      <c r="B819" s="348"/>
      <c r="C819" s="348"/>
      <c r="D819" s="348"/>
      <c r="E819" s="348"/>
      <c r="F819" s="348"/>
      <c r="G819" s="348"/>
      <c r="H819" s="348"/>
      <c r="I819" s="348"/>
      <c r="J819" t="s">
        <v>419</v>
      </c>
      <c r="K819" s="348" t="s">
        <v>2035</v>
      </c>
      <c r="L819" t="s">
        <v>1740</v>
      </c>
      <c r="M819" s="348" t="s">
        <v>1741</v>
      </c>
      <c r="N819" s="47">
        <v>45</v>
      </c>
      <c r="O819" s="47">
        <v>45</v>
      </c>
      <c r="P819" s="47">
        <v>45</v>
      </c>
      <c r="Q819" s="47">
        <v>45</v>
      </c>
      <c r="R819" s="47"/>
      <c r="S819" s="47"/>
      <c r="Z819" s="47">
        <v>1965</v>
      </c>
      <c r="AA819" s="47">
        <v>2178</v>
      </c>
      <c r="AB819" s="47">
        <v>2256</v>
      </c>
      <c r="AC819" s="47">
        <v>2486</v>
      </c>
      <c r="AD819" s="47"/>
      <c r="AE819" s="47"/>
      <c r="AF819" s="47">
        <v>8823</v>
      </c>
      <c r="AG819" s="47">
        <v>9439</v>
      </c>
      <c r="AH819" s="47">
        <v>9593</v>
      </c>
      <c r="AI819" s="47">
        <v>10336</v>
      </c>
      <c r="AJ819" s="47"/>
      <c r="AK819" s="47"/>
      <c r="AL819" s="349">
        <f t="shared" si="53"/>
        <v>0.5371689497716895</v>
      </c>
      <c r="AM819" s="349">
        <f t="shared" si="53"/>
        <v>0.57467275494672754</v>
      </c>
      <c r="AN819" s="349">
        <f t="shared" si="53"/>
        <v>0.5840487062404871</v>
      </c>
      <c r="AO819" s="349">
        <f t="shared" si="52"/>
        <v>0.62928462709284627</v>
      </c>
      <c r="AP819" s="349" t="str">
        <f t="shared" si="52"/>
        <v/>
      </c>
      <c r="AQ819" s="349" t="str">
        <f t="shared" si="52"/>
        <v/>
      </c>
    </row>
    <row r="820" spans="1:43" hidden="1" x14ac:dyDescent="0.25">
      <c r="A820" s="348" t="s">
        <v>1816</v>
      </c>
      <c r="B820" s="348"/>
      <c r="C820" s="348"/>
      <c r="D820" s="348"/>
      <c r="E820" s="348"/>
      <c r="F820" s="348"/>
      <c r="G820" s="348"/>
      <c r="H820" s="348"/>
      <c r="I820" s="348"/>
      <c r="J820" t="s">
        <v>419</v>
      </c>
      <c r="K820" s="348" t="s">
        <v>2034</v>
      </c>
      <c r="L820" t="s">
        <v>1742</v>
      </c>
      <c r="M820" s="348" t="s">
        <v>1743</v>
      </c>
      <c r="N820" s="47"/>
      <c r="O820" s="47"/>
      <c r="P820" s="47"/>
      <c r="Q820" s="47"/>
      <c r="R820" s="47">
        <v>54</v>
      </c>
      <c r="S820" s="47">
        <v>54</v>
      </c>
      <c r="X820">
        <v>4</v>
      </c>
      <c r="Y820">
        <v>4</v>
      </c>
      <c r="Z820" s="47"/>
      <c r="AA820" s="47"/>
      <c r="AB820" s="47"/>
      <c r="AC820" s="47"/>
      <c r="AD820" s="47">
        <v>2981</v>
      </c>
      <c r="AE820" s="47">
        <v>3183</v>
      </c>
      <c r="AF820" s="47"/>
      <c r="AG820" s="47"/>
      <c r="AH820" s="47"/>
      <c r="AI820" s="47"/>
      <c r="AJ820" s="47">
        <v>14895</v>
      </c>
      <c r="AK820" s="47">
        <v>14807</v>
      </c>
      <c r="AL820" s="349" t="str">
        <f t="shared" si="53"/>
        <v/>
      </c>
      <c r="AM820" s="349" t="str">
        <f t="shared" si="53"/>
        <v/>
      </c>
      <c r="AN820" s="349" t="str">
        <f t="shared" si="53"/>
        <v/>
      </c>
      <c r="AO820" s="349" t="str">
        <f t="shared" si="52"/>
        <v/>
      </c>
      <c r="AP820" s="349">
        <f t="shared" si="52"/>
        <v>0.75570776255707761</v>
      </c>
      <c r="AQ820" s="349">
        <f t="shared" si="52"/>
        <v>0.75124302384576358</v>
      </c>
    </row>
    <row r="821" spans="1:43" hidden="1" x14ac:dyDescent="0.25">
      <c r="A821" s="348" t="s">
        <v>1816</v>
      </c>
      <c r="B821" s="348"/>
      <c r="C821" s="348"/>
      <c r="D821" s="348"/>
      <c r="E821" s="348"/>
      <c r="F821" s="348"/>
      <c r="G821" s="348"/>
      <c r="H821" s="348"/>
      <c r="I821" s="348"/>
      <c r="J821" t="s">
        <v>419</v>
      </c>
      <c r="K821" s="348" t="s">
        <v>2035</v>
      </c>
      <c r="L821" t="s">
        <v>1742</v>
      </c>
      <c r="M821" s="348" t="s">
        <v>1743</v>
      </c>
      <c r="N821" s="47">
        <v>54</v>
      </c>
      <c r="O821" s="47">
        <v>54</v>
      </c>
      <c r="P821" s="47">
        <v>54</v>
      </c>
      <c r="Q821" s="47">
        <v>54</v>
      </c>
      <c r="R821" s="47"/>
      <c r="S821" s="47"/>
      <c r="T821">
        <v>4</v>
      </c>
      <c r="U821">
        <v>4</v>
      </c>
      <c r="V821">
        <v>4</v>
      </c>
      <c r="W821">
        <v>4</v>
      </c>
      <c r="Z821" s="47">
        <v>2859</v>
      </c>
      <c r="AA821" s="47">
        <v>2815</v>
      </c>
      <c r="AB821" s="47">
        <v>2802</v>
      </c>
      <c r="AC821" s="47">
        <v>2649</v>
      </c>
      <c r="AD821" s="47"/>
      <c r="AE821" s="47"/>
      <c r="AF821" s="47">
        <v>15489</v>
      </c>
      <c r="AG821" s="47">
        <v>16430</v>
      </c>
      <c r="AH821" s="47">
        <v>16063</v>
      </c>
      <c r="AI821" s="47">
        <v>15671</v>
      </c>
      <c r="AJ821" s="47"/>
      <c r="AK821" s="47"/>
      <c r="AL821" s="349">
        <f t="shared" si="53"/>
        <v>0.78584474885844746</v>
      </c>
      <c r="AM821" s="349">
        <f t="shared" si="53"/>
        <v>0.83358701166920335</v>
      </c>
      <c r="AN821" s="349">
        <f t="shared" si="53"/>
        <v>0.81496702181633696</v>
      </c>
      <c r="AO821" s="349">
        <f t="shared" si="52"/>
        <v>0.79507864028411968</v>
      </c>
      <c r="AP821" s="349" t="str">
        <f t="shared" si="52"/>
        <v/>
      </c>
      <c r="AQ821" s="349" t="str">
        <f t="shared" si="52"/>
        <v/>
      </c>
    </row>
    <row r="822" spans="1:43" hidden="1" x14ac:dyDescent="0.25">
      <c r="A822" s="348" t="s">
        <v>1816</v>
      </c>
      <c r="B822" s="348"/>
      <c r="C822" s="348"/>
      <c r="D822" s="348"/>
      <c r="E822" s="348"/>
      <c r="F822" s="348"/>
      <c r="G822" s="348"/>
      <c r="H822" s="348"/>
      <c r="I822" s="348"/>
      <c r="J822" t="s">
        <v>419</v>
      </c>
      <c r="K822" s="348" t="s">
        <v>2034</v>
      </c>
      <c r="L822" t="s">
        <v>1627</v>
      </c>
      <c r="M822" s="348" t="s">
        <v>1756</v>
      </c>
      <c r="N822" s="47"/>
      <c r="O822" s="47"/>
      <c r="P822" s="47"/>
      <c r="Q822" s="47"/>
      <c r="R822" s="47">
        <v>30</v>
      </c>
      <c r="S822" s="47">
        <v>30</v>
      </c>
      <c r="X822">
        <v>4</v>
      </c>
      <c r="Y822">
        <v>4</v>
      </c>
      <c r="Z822" s="47"/>
      <c r="AA822" s="47"/>
      <c r="AB822" s="47"/>
      <c r="AC822" s="47"/>
      <c r="AD822" s="47">
        <v>1018</v>
      </c>
      <c r="AE822" s="47">
        <v>1193</v>
      </c>
      <c r="AF822" s="47"/>
      <c r="AG822" s="47"/>
      <c r="AH822" s="47"/>
      <c r="AI822" s="47"/>
      <c r="AJ822" s="47">
        <v>6652</v>
      </c>
      <c r="AK822" s="47">
        <v>6717</v>
      </c>
      <c r="AL822" s="349" t="str">
        <f t="shared" si="53"/>
        <v/>
      </c>
      <c r="AM822" s="349" t="str">
        <f t="shared" si="53"/>
        <v/>
      </c>
      <c r="AN822" s="349" t="str">
        <f t="shared" si="53"/>
        <v/>
      </c>
      <c r="AO822" s="349" t="str">
        <f t="shared" si="52"/>
        <v/>
      </c>
      <c r="AP822" s="349">
        <f t="shared" si="52"/>
        <v>0.60748858447488585</v>
      </c>
      <c r="AQ822" s="349">
        <f t="shared" si="52"/>
        <v>0.61342465753424658</v>
      </c>
    </row>
    <row r="823" spans="1:43" hidden="1" x14ac:dyDescent="0.25">
      <c r="A823" s="348" t="s">
        <v>1816</v>
      </c>
      <c r="B823" s="348"/>
      <c r="C823" s="348"/>
      <c r="D823" s="348"/>
      <c r="E823" s="348"/>
      <c r="F823" s="348"/>
      <c r="G823" s="348"/>
      <c r="H823" s="348"/>
      <c r="I823" s="348"/>
      <c r="J823" t="s">
        <v>419</v>
      </c>
      <c r="K823" s="348" t="s">
        <v>2035</v>
      </c>
      <c r="L823" t="s">
        <v>1627</v>
      </c>
      <c r="M823" s="348" t="s">
        <v>1756</v>
      </c>
      <c r="N823" s="47">
        <v>30</v>
      </c>
      <c r="O823" s="47">
        <v>30</v>
      </c>
      <c r="P823" s="47">
        <v>30</v>
      </c>
      <c r="Q823" s="47">
        <v>30</v>
      </c>
      <c r="R823" s="47"/>
      <c r="S823" s="47"/>
      <c r="T823">
        <v>4</v>
      </c>
      <c r="U823">
        <v>4</v>
      </c>
      <c r="V823">
        <v>4</v>
      </c>
      <c r="W823">
        <v>4</v>
      </c>
      <c r="Z823" s="47">
        <v>607</v>
      </c>
      <c r="AA823" s="47">
        <v>686</v>
      </c>
      <c r="AB823" s="47">
        <v>659</v>
      </c>
      <c r="AC823" s="47">
        <v>745</v>
      </c>
      <c r="AD823" s="47"/>
      <c r="AE823" s="47"/>
      <c r="AF823" s="47">
        <v>5585</v>
      </c>
      <c r="AG823" s="47">
        <v>6525</v>
      </c>
      <c r="AH823" s="47">
        <v>6096</v>
      </c>
      <c r="AI823" s="47">
        <v>6197</v>
      </c>
      <c r="AJ823" s="47"/>
      <c r="AK823" s="47"/>
      <c r="AL823" s="349">
        <f t="shared" si="53"/>
        <v>0.51004566210045654</v>
      </c>
      <c r="AM823" s="349">
        <f t="shared" si="53"/>
        <v>0.59589041095890416</v>
      </c>
      <c r="AN823" s="349">
        <f t="shared" si="53"/>
        <v>0.55671232876712329</v>
      </c>
      <c r="AO823" s="349">
        <f t="shared" si="52"/>
        <v>0.56593607305936067</v>
      </c>
      <c r="AP823" s="349" t="str">
        <f t="shared" si="52"/>
        <v/>
      </c>
      <c r="AQ823" s="349" t="str">
        <f t="shared" si="52"/>
        <v/>
      </c>
    </row>
    <row r="824" spans="1:43" hidden="1" x14ac:dyDescent="0.25">
      <c r="A824" s="348" t="s">
        <v>1816</v>
      </c>
      <c r="B824" s="348"/>
      <c r="C824" s="348"/>
      <c r="D824" s="348"/>
      <c r="E824" s="348"/>
      <c r="F824" s="348"/>
      <c r="G824" s="348"/>
      <c r="H824" s="348"/>
      <c r="I824" s="348"/>
      <c r="J824" t="s">
        <v>419</v>
      </c>
      <c r="K824" s="348" t="s">
        <v>2034</v>
      </c>
      <c r="L824" t="s">
        <v>1798</v>
      </c>
      <c r="M824" s="348" t="s">
        <v>1799</v>
      </c>
      <c r="N824" s="47"/>
      <c r="O824" s="47"/>
      <c r="P824" s="47"/>
      <c r="Q824" s="47"/>
      <c r="R824" s="47">
        <v>20</v>
      </c>
      <c r="S824" s="47">
        <v>29</v>
      </c>
      <c r="Z824" s="47"/>
      <c r="AA824" s="47"/>
      <c r="AB824" s="47"/>
      <c r="AC824" s="47"/>
      <c r="AD824" s="47">
        <v>736</v>
      </c>
      <c r="AE824" s="47">
        <v>771</v>
      </c>
      <c r="AF824" s="47"/>
      <c r="AG824" s="47"/>
      <c r="AH824" s="47"/>
      <c r="AI824" s="47"/>
      <c r="AJ824" s="47">
        <v>6492</v>
      </c>
      <c r="AK824" s="47">
        <v>6669</v>
      </c>
      <c r="AL824" s="349" t="str">
        <f t="shared" si="53"/>
        <v/>
      </c>
      <c r="AM824" s="349" t="str">
        <f t="shared" si="53"/>
        <v/>
      </c>
      <c r="AN824" s="349" t="str">
        <f t="shared" si="53"/>
        <v/>
      </c>
      <c r="AO824" s="349" t="str">
        <f t="shared" si="52"/>
        <v/>
      </c>
      <c r="AP824" s="349">
        <f t="shared" si="52"/>
        <v>0.88931506849315078</v>
      </c>
      <c r="AQ824" s="349">
        <f t="shared" si="52"/>
        <v>0.63004251299008029</v>
      </c>
    </row>
    <row r="825" spans="1:43" hidden="1" x14ac:dyDescent="0.25">
      <c r="A825" s="348" t="s">
        <v>1816</v>
      </c>
      <c r="B825" s="348"/>
      <c r="C825" s="348"/>
      <c r="D825" s="348"/>
      <c r="E825" s="348"/>
      <c r="F825" s="348"/>
      <c r="G825" s="348"/>
      <c r="H825" s="348"/>
      <c r="I825" s="348"/>
      <c r="J825" t="s">
        <v>419</v>
      </c>
      <c r="K825" s="348" t="s">
        <v>2035</v>
      </c>
      <c r="L825" t="s">
        <v>1798</v>
      </c>
      <c r="M825" s="348" t="s">
        <v>1799</v>
      </c>
      <c r="N825" s="47">
        <v>20</v>
      </c>
      <c r="O825" s="47">
        <v>20</v>
      </c>
      <c r="P825" s="47">
        <v>20</v>
      </c>
      <c r="Q825" s="47">
        <v>20</v>
      </c>
      <c r="R825" s="47"/>
      <c r="S825" s="47"/>
      <c r="Z825" s="47">
        <v>638</v>
      </c>
      <c r="AA825" s="47">
        <v>619</v>
      </c>
      <c r="AB825" s="47">
        <v>677</v>
      </c>
      <c r="AC825" s="47">
        <v>658</v>
      </c>
      <c r="AD825" s="47"/>
      <c r="AE825" s="47"/>
      <c r="AF825" s="47">
        <v>6630</v>
      </c>
      <c r="AG825" s="47">
        <v>6374</v>
      </c>
      <c r="AH825" s="47">
        <v>6420</v>
      </c>
      <c r="AI825" s="47">
        <v>6522</v>
      </c>
      <c r="AJ825" s="47"/>
      <c r="AK825" s="47"/>
      <c r="AL825" s="349">
        <f t="shared" si="53"/>
        <v>0.90821917808219177</v>
      </c>
      <c r="AM825" s="349">
        <f t="shared" si="53"/>
        <v>0.87315068493150683</v>
      </c>
      <c r="AN825" s="349">
        <f t="shared" si="53"/>
        <v>0.8794520547945206</v>
      </c>
      <c r="AO825" s="349">
        <f t="shared" si="52"/>
        <v>0.8934246575342466</v>
      </c>
      <c r="AP825" s="349" t="str">
        <f t="shared" si="52"/>
        <v/>
      </c>
      <c r="AQ825" s="349" t="str">
        <f t="shared" si="52"/>
        <v/>
      </c>
    </row>
    <row r="826" spans="1:43" hidden="1" x14ac:dyDescent="0.25">
      <c r="A826" s="348" t="s">
        <v>1816</v>
      </c>
      <c r="B826" s="348"/>
      <c r="C826" s="348"/>
      <c r="D826" s="348"/>
      <c r="E826" s="348"/>
      <c r="F826" s="348"/>
      <c r="G826" s="348"/>
      <c r="H826" s="348"/>
      <c r="I826" s="348"/>
      <c r="J826" t="s">
        <v>419</v>
      </c>
      <c r="K826" s="348" t="s">
        <v>2034</v>
      </c>
      <c r="L826" t="s">
        <v>1746</v>
      </c>
      <c r="M826" s="348" t="s">
        <v>1747</v>
      </c>
      <c r="N826" s="47"/>
      <c r="O826" s="47"/>
      <c r="P826" s="47"/>
      <c r="Q826" s="47"/>
      <c r="R826" s="47">
        <v>8</v>
      </c>
      <c r="S826" s="47">
        <v>8</v>
      </c>
      <c r="Z826" s="47"/>
      <c r="AA826" s="47"/>
      <c r="AB826" s="47"/>
      <c r="AC826" s="47"/>
      <c r="AD826" s="47">
        <v>193</v>
      </c>
      <c r="AE826" s="47">
        <v>142</v>
      </c>
      <c r="AF826" s="47"/>
      <c r="AG826" s="47"/>
      <c r="AH826" s="47"/>
      <c r="AI826" s="47"/>
      <c r="AJ826" s="47">
        <v>1732</v>
      </c>
      <c r="AK826" s="47">
        <v>1775</v>
      </c>
      <c r="AL826" s="349" t="str">
        <f t="shared" si="53"/>
        <v/>
      </c>
      <c r="AM826" s="349" t="str">
        <f t="shared" si="53"/>
        <v/>
      </c>
      <c r="AN826" s="349" t="str">
        <f t="shared" si="53"/>
        <v/>
      </c>
      <c r="AO826" s="349" t="str">
        <f t="shared" si="52"/>
        <v/>
      </c>
      <c r="AP826" s="349">
        <f t="shared" si="52"/>
        <v>0.5931506849315068</v>
      </c>
      <c r="AQ826" s="349">
        <f t="shared" si="52"/>
        <v>0.60787671232876717</v>
      </c>
    </row>
    <row r="827" spans="1:43" hidden="1" x14ac:dyDescent="0.25">
      <c r="A827" s="348" t="s">
        <v>1816</v>
      </c>
      <c r="B827" s="348"/>
      <c r="C827" s="348"/>
      <c r="D827" s="348"/>
      <c r="E827" s="348"/>
      <c r="F827" s="348"/>
      <c r="G827" s="348"/>
      <c r="H827" s="348"/>
      <c r="I827" s="348"/>
      <c r="J827" t="s">
        <v>419</v>
      </c>
      <c r="K827" s="348" t="s">
        <v>2035</v>
      </c>
      <c r="L827" t="s">
        <v>1746</v>
      </c>
      <c r="M827" s="348" t="s">
        <v>1747</v>
      </c>
      <c r="N827" s="47">
        <v>6</v>
      </c>
      <c r="O827" s="47">
        <v>6</v>
      </c>
      <c r="P827" s="47">
        <v>6</v>
      </c>
      <c r="Q827" s="47">
        <v>6</v>
      </c>
      <c r="R827" s="47"/>
      <c r="S827" s="47"/>
      <c r="Z827" s="47">
        <v>187</v>
      </c>
      <c r="AA827" s="47">
        <v>217</v>
      </c>
      <c r="AB827" s="47">
        <v>205</v>
      </c>
      <c r="AC827" s="47">
        <v>190</v>
      </c>
      <c r="AD827" s="47"/>
      <c r="AE827" s="47"/>
      <c r="AF827" s="47">
        <v>1618</v>
      </c>
      <c r="AG827" s="47">
        <v>1719</v>
      </c>
      <c r="AH827" s="47">
        <v>1677</v>
      </c>
      <c r="AI827" s="47">
        <v>1828</v>
      </c>
      <c r="AJ827" s="47"/>
      <c r="AK827" s="47"/>
      <c r="AL827" s="349">
        <f t="shared" si="53"/>
        <v>0.73881278538812789</v>
      </c>
      <c r="AM827" s="349">
        <f t="shared" si="53"/>
        <v>0.78493150684931512</v>
      </c>
      <c r="AN827" s="349">
        <f t="shared" si="53"/>
        <v>0.76575342465753427</v>
      </c>
      <c r="AO827" s="349">
        <f t="shared" si="52"/>
        <v>0.83470319634703205</v>
      </c>
      <c r="AP827" s="349" t="str">
        <f t="shared" si="52"/>
        <v/>
      </c>
      <c r="AQ827" s="349" t="str">
        <f t="shared" si="52"/>
        <v/>
      </c>
    </row>
    <row r="828" spans="1:43" x14ac:dyDescent="0.25">
      <c r="A828" s="348" t="s">
        <v>1816</v>
      </c>
      <c r="B828" s="348" t="s">
        <v>1725</v>
      </c>
      <c r="C828" s="355" t="str">
        <f>IFERROR(INDEX('OSN _po nemocniciach'!G:G,MATCH(J828,'OSN _po nemocniciach'!C:C,0)),"n/a")</f>
        <v>Trenciansky kraj</v>
      </c>
      <c r="D828" s="355" t="str">
        <f>IFERROR(INDEX('OSN _po nemocniciach'!D:D,MATCH(J828,'OSN _po nemocniciach'!C:C,0)),"n/a")</f>
        <v>Povazska Bystrica</v>
      </c>
      <c r="E828" s="359" t="s">
        <v>1559</v>
      </c>
      <c r="F828" s="360">
        <v>0</v>
      </c>
      <c r="G828" s="359"/>
      <c r="H828" s="361">
        <f t="shared" ref="H828:H829" si="56">AE828</f>
        <v>1026</v>
      </c>
      <c r="I828" s="362">
        <f t="shared" ref="I828:I829" si="57">IF(E828="ANO",F828*H828,"n/a")</f>
        <v>0</v>
      </c>
      <c r="J828" t="s">
        <v>419</v>
      </c>
      <c r="K828" s="348" t="s">
        <v>2034</v>
      </c>
      <c r="L828" t="s">
        <v>1622</v>
      </c>
      <c r="M828" s="348" t="s">
        <v>1748</v>
      </c>
      <c r="N828" s="47"/>
      <c r="O828" s="47"/>
      <c r="P828" s="47"/>
      <c r="Q828" s="47"/>
      <c r="R828" s="47">
        <v>20</v>
      </c>
      <c r="S828" s="47">
        <v>20</v>
      </c>
      <c r="X828">
        <v>20</v>
      </c>
      <c r="Y828">
        <v>20</v>
      </c>
      <c r="Z828" s="47"/>
      <c r="AA828" s="47"/>
      <c r="AB828" s="47"/>
      <c r="AC828" s="47"/>
      <c r="AD828" s="47">
        <v>1181</v>
      </c>
      <c r="AE828" s="47">
        <v>1026</v>
      </c>
      <c r="AF828" s="47"/>
      <c r="AG828" s="47"/>
      <c r="AH828" s="47"/>
      <c r="AI828" s="47"/>
      <c r="AJ828" s="47">
        <v>5114</v>
      </c>
      <c r="AK828" s="47">
        <v>4508</v>
      </c>
      <c r="AL828" s="349" t="str">
        <f t="shared" si="53"/>
        <v/>
      </c>
      <c r="AM828" s="349" t="str">
        <f t="shared" si="53"/>
        <v/>
      </c>
      <c r="AN828" s="349" t="str">
        <f t="shared" si="53"/>
        <v/>
      </c>
      <c r="AO828" s="349" t="str">
        <f t="shared" si="52"/>
        <v/>
      </c>
      <c r="AP828" s="349">
        <f t="shared" si="52"/>
        <v>0.70054794520547947</v>
      </c>
      <c r="AQ828" s="349">
        <f t="shared" si="52"/>
        <v>0.6175342465753425</v>
      </c>
    </row>
    <row r="829" spans="1:43" x14ac:dyDescent="0.25">
      <c r="A829" s="348" t="s">
        <v>1816</v>
      </c>
      <c r="B829" s="348" t="s">
        <v>1725</v>
      </c>
      <c r="C829" s="355" t="str">
        <f>IFERROR(INDEX('OSN _po nemocniciach'!G:G,MATCH(J829,'OSN _po nemocniciach'!C:C,0)),"n/a")</f>
        <v>Trenciansky kraj</v>
      </c>
      <c r="D829" s="355" t="str">
        <f>IFERROR(INDEX('OSN _po nemocniciach'!D:D,MATCH(J829,'OSN _po nemocniciach'!C:C,0)),"n/a")</f>
        <v>Povazska Bystrica</v>
      </c>
      <c r="E829" s="359" t="s">
        <v>1559</v>
      </c>
      <c r="F829" s="360">
        <v>0</v>
      </c>
      <c r="G829" s="359"/>
      <c r="H829" s="361">
        <f t="shared" si="56"/>
        <v>0</v>
      </c>
      <c r="I829" s="362">
        <f t="shared" si="57"/>
        <v>0</v>
      </c>
      <c r="J829" t="s">
        <v>419</v>
      </c>
      <c r="K829" s="348" t="s">
        <v>2035</v>
      </c>
      <c r="L829" t="s">
        <v>1622</v>
      </c>
      <c r="M829" s="348" t="s">
        <v>1748</v>
      </c>
      <c r="N829" s="47">
        <v>20</v>
      </c>
      <c r="O829" s="47">
        <v>20</v>
      </c>
      <c r="P829" s="47">
        <v>20</v>
      </c>
      <c r="Q829" s="47">
        <v>20</v>
      </c>
      <c r="R829" s="47"/>
      <c r="S829" s="47"/>
      <c r="T829">
        <v>20</v>
      </c>
      <c r="U829">
        <v>20</v>
      </c>
      <c r="V829">
        <v>20</v>
      </c>
      <c r="W829">
        <v>20</v>
      </c>
      <c r="Z829" s="47">
        <v>923</v>
      </c>
      <c r="AA829" s="47">
        <v>1027</v>
      </c>
      <c r="AB829" s="47">
        <v>1102</v>
      </c>
      <c r="AC829" s="47">
        <v>1211</v>
      </c>
      <c r="AD829" s="47"/>
      <c r="AE829" s="47"/>
      <c r="AF829" s="47">
        <v>4614</v>
      </c>
      <c r="AG829" s="47">
        <v>4895</v>
      </c>
      <c r="AH829" s="47">
        <v>5160</v>
      </c>
      <c r="AI829" s="47">
        <v>5588</v>
      </c>
      <c r="AJ829" s="47"/>
      <c r="AK829" s="47"/>
      <c r="AL829" s="349">
        <f t="shared" si="53"/>
        <v>0.63205479452054791</v>
      </c>
      <c r="AM829" s="349">
        <f t="shared" si="53"/>
        <v>0.67054794520547945</v>
      </c>
      <c r="AN829" s="349">
        <f t="shared" si="53"/>
        <v>0.70684931506849313</v>
      </c>
      <c r="AO829" s="349">
        <f t="shared" si="52"/>
        <v>0.76547945205479451</v>
      </c>
      <c r="AP829" s="349" t="str">
        <f t="shared" si="52"/>
        <v/>
      </c>
      <c r="AQ829" s="349" t="str">
        <f t="shared" si="52"/>
        <v/>
      </c>
    </row>
    <row r="830" spans="1:43" hidden="1" x14ac:dyDescent="0.25">
      <c r="A830" s="348" t="s">
        <v>1816</v>
      </c>
      <c r="B830" s="348"/>
      <c r="C830" s="348"/>
      <c r="D830" s="348"/>
      <c r="E830" s="348"/>
      <c r="F830" s="348"/>
      <c r="G830" s="348"/>
      <c r="H830" s="348"/>
      <c r="I830" s="348"/>
      <c r="J830" t="s">
        <v>419</v>
      </c>
      <c r="K830" s="348" t="s">
        <v>2034</v>
      </c>
      <c r="L830" t="s">
        <v>1763</v>
      </c>
      <c r="M830" s="348" t="s">
        <v>1764</v>
      </c>
      <c r="N830" s="47"/>
      <c r="O830" s="47"/>
      <c r="P830" s="47"/>
      <c r="Q830" s="47"/>
      <c r="R830" s="47">
        <v>25</v>
      </c>
      <c r="S830" s="47">
        <v>25</v>
      </c>
      <c r="Z830" s="47"/>
      <c r="AA830" s="47"/>
      <c r="AB830" s="47"/>
      <c r="AC830" s="47"/>
      <c r="AD830" s="47">
        <v>0</v>
      </c>
      <c r="AE830" s="47">
        <v>0</v>
      </c>
      <c r="AF830" s="47"/>
      <c r="AG830" s="47"/>
      <c r="AH830" s="47"/>
      <c r="AI830" s="47"/>
      <c r="AJ830" s="47"/>
      <c r="AK830" s="47"/>
      <c r="AL830" s="349" t="str">
        <f t="shared" si="53"/>
        <v/>
      </c>
      <c r="AM830" s="349" t="str">
        <f t="shared" si="53"/>
        <v/>
      </c>
      <c r="AN830" s="349" t="str">
        <f t="shared" si="53"/>
        <v/>
      </c>
      <c r="AO830" s="349" t="str">
        <f t="shared" si="52"/>
        <v/>
      </c>
      <c r="AP830" s="349">
        <f t="shared" si="52"/>
        <v>0</v>
      </c>
      <c r="AQ830" s="349">
        <f t="shared" si="52"/>
        <v>0</v>
      </c>
    </row>
    <row r="831" spans="1:43" hidden="1" x14ac:dyDescent="0.25">
      <c r="A831" s="348" t="s">
        <v>1816</v>
      </c>
      <c r="B831" s="348"/>
      <c r="C831" s="348"/>
      <c r="D831" s="348"/>
      <c r="E831" s="348"/>
      <c r="F831" s="348"/>
      <c r="G831" s="348"/>
      <c r="H831" s="348"/>
      <c r="I831" s="348"/>
      <c r="J831" t="s">
        <v>419</v>
      </c>
      <c r="K831" s="348" t="s">
        <v>2034</v>
      </c>
      <c r="L831" t="s">
        <v>1814</v>
      </c>
      <c r="M831" s="348" t="s">
        <v>1815</v>
      </c>
      <c r="N831" s="47"/>
      <c r="O831" s="47"/>
      <c r="P831" s="47"/>
      <c r="Q831" s="47"/>
      <c r="R831" s="47">
        <v>30</v>
      </c>
      <c r="S831" s="47">
        <v>30</v>
      </c>
      <c r="Z831" s="47"/>
      <c r="AA831" s="47"/>
      <c r="AB831" s="47"/>
      <c r="AC831" s="47"/>
      <c r="AD831" s="47">
        <v>0</v>
      </c>
      <c r="AE831" s="47">
        <v>0</v>
      </c>
      <c r="AF831" s="47"/>
      <c r="AG831" s="47"/>
      <c r="AH831" s="47"/>
      <c r="AI831" s="47"/>
      <c r="AJ831" s="47"/>
      <c r="AK831" s="47"/>
      <c r="AL831" s="349" t="str">
        <f t="shared" si="53"/>
        <v/>
      </c>
      <c r="AM831" s="349" t="str">
        <f t="shared" si="53"/>
        <v/>
      </c>
      <c r="AN831" s="349" t="str">
        <f t="shared" si="53"/>
        <v/>
      </c>
      <c r="AO831" s="349" t="str">
        <f t="shared" si="52"/>
        <v/>
      </c>
      <c r="AP831" s="349">
        <f t="shared" si="52"/>
        <v>0</v>
      </c>
      <c r="AQ831" s="349">
        <f t="shared" si="52"/>
        <v>0</v>
      </c>
    </row>
    <row r="832" spans="1:43" hidden="1" x14ac:dyDescent="0.25">
      <c r="A832" s="348" t="s">
        <v>1816</v>
      </c>
      <c r="B832" s="348"/>
      <c r="C832" s="348"/>
      <c r="D832" s="348"/>
      <c r="E832" s="348"/>
      <c r="F832" s="348"/>
      <c r="G832" s="348"/>
      <c r="H832" s="348"/>
      <c r="I832" s="348"/>
      <c r="J832" t="s">
        <v>419</v>
      </c>
      <c r="K832" s="348" t="s">
        <v>2035</v>
      </c>
      <c r="L832" t="s">
        <v>1814</v>
      </c>
      <c r="M832" s="348" t="s">
        <v>1815</v>
      </c>
      <c r="N832" s="47">
        <v>30</v>
      </c>
      <c r="O832" s="47">
        <v>30</v>
      </c>
      <c r="P832" s="47">
        <v>30</v>
      </c>
      <c r="Q832" s="47">
        <v>30</v>
      </c>
      <c r="R832" s="47"/>
      <c r="S832" s="47"/>
      <c r="Z832" s="47">
        <v>0</v>
      </c>
      <c r="AA832" s="47">
        <v>0</v>
      </c>
      <c r="AB832" s="47">
        <v>0</v>
      </c>
      <c r="AC832" s="47">
        <v>0</v>
      </c>
      <c r="AD832" s="47"/>
      <c r="AE832" s="47"/>
      <c r="AF832" s="47"/>
      <c r="AG832" s="47"/>
      <c r="AH832" s="47"/>
      <c r="AI832" s="47"/>
      <c r="AJ832" s="47"/>
      <c r="AK832" s="47"/>
      <c r="AL832" s="349">
        <f t="shared" si="53"/>
        <v>0</v>
      </c>
      <c r="AM832" s="349">
        <f t="shared" si="53"/>
        <v>0</v>
      </c>
      <c r="AN832" s="349">
        <f t="shared" si="53"/>
        <v>0</v>
      </c>
      <c r="AO832" s="349">
        <f t="shared" si="52"/>
        <v>0</v>
      </c>
      <c r="AP832" s="349" t="str">
        <f t="shared" si="52"/>
        <v/>
      </c>
      <c r="AQ832" s="349" t="str">
        <f t="shared" si="52"/>
        <v/>
      </c>
    </row>
    <row r="833" spans="1:43" hidden="1" x14ac:dyDescent="0.25">
      <c r="A833" s="348" t="s">
        <v>1816</v>
      </c>
      <c r="B833" s="348"/>
      <c r="C833" s="348"/>
      <c r="D833" s="348"/>
      <c r="E833" s="348"/>
      <c r="F833" s="348"/>
      <c r="G833" s="348"/>
      <c r="H833" s="348"/>
      <c r="I833" s="348"/>
      <c r="J833" t="s">
        <v>419</v>
      </c>
      <c r="K833" s="348" t="s">
        <v>2034</v>
      </c>
      <c r="L833" t="s">
        <v>1781</v>
      </c>
      <c r="M833" s="348" t="s">
        <v>1782</v>
      </c>
      <c r="N833" s="47"/>
      <c r="O833" s="47"/>
      <c r="P833" s="47"/>
      <c r="Q833" s="47"/>
      <c r="R833" s="47">
        <v>8</v>
      </c>
      <c r="S833" s="47">
        <v>8</v>
      </c>
      <c r="Z833" s="47"/>
      <c r="AA833" s="47"/>
      <c r="AB833" s="47"/>
      <c r="AC833" s="47"/>
      <c r="AD833" s="47">
        <v>615</v>
      </c>
      <c r="AE833" s="47">
        <v>618</v>
      </c>
      <c r="AF833" s="47"/>
      <c r="AG833" s="47"/>
      <c r="AH833" s="47"/>
      <c r="AI833" s="47"/>
      <c r="AJ833" s="47">
        <v>1847</v>
      </c>
      <c r="AK833" s="47">
        <v>1834</v>
      </c>
      <c r="AL833" s="349" t="str">
        <f t="shared" si="53"/>
        <v/>
      </c>
      <c r="AM833" s="349" t="str">
        <f t="shared" si="53"/>
        <v/>
      </c>
      <c r="AN833" s="349" t="str">
        <f t="shared" si="53"/>
        <v/>
      </c>
      <c r="AO833" s="349" t="str">
        <f t="shared" si="52"/>
        <v/>
      </c>
      <c r="AP833" s="349">
        <f t="shared" si="52"/>
        <v>0.63253424657534252</v>
      </c>
      <c r="AQ833" s="349">
        <f t="shared" si="52"/>
        <v>0.62808219178082192</v>
      </c>
    </row>
    <row r="834" spans="1:43" hidden="1" x14ac:dyDescent="0.25">
      <c r="A834" s="348" t="s">
        <v>1816</v>
      </c>
      <c r="B834" s="348"/>
      <c r="C834" s="348"/>
      <c r="D834" s="348"/>
      <c r="E834" s="348"/>
      <c r="F834" s="348"/>
      <c r="G834" s="348"/>
      <c r="H834" s="348"/>
      <c r="I834" s="348"/>
      <c r="J834" t="s">
        <v>419</v>
      </c>
      <c r="K834" s="348" t="s">
        <v>2035</v>
      </c>
      <c r="L834" t="s">
        <v>1781</v>
      </c>
      <c r="M834" s="348" t="s">
        <v>1782</v>
      </c>
      <c r="N834" s="47">
        <v>8</v>
      </c>
      <c r="O834" s="47">
        <v>8</v>
      </c>
      <c r="P834" s="47">
        <v>8</v>
      </c>
      <c r="Q834" s="47">
        <v>8</v>
      </c>
      <c r="R834" s="47"/>
      <c r="S834" s="47"/>
      <c r="Z834" s="47">
        <v>752</v>
      </c>
      <c r="AA834" s="47">
        <v>689</v>
      </c>
      <c r="AB834" s="47">
        <v>650</v>
      </c>
      <c r="AC834" s="47">
        <v>653</v>
      </c>
      <c r="AD834" s="47"/>
      <c r="AE834" s="47"/>
      <c r="AF834" s="47">
        <v>1855</v>
      </c>
      <c r="AG834" s="47">
        <v>1819</v>
      </c>
      <c r="AH834" s="47">
        <v>1848</v>
      </c>
      <c r="AI834" s="47">
        <v>1852</v>
      </c>
      <c r="AJ834" s="47"/>
      <c r="AK834" s="47"/>
      <c r="AL834" s="349">
        <f t="shared" si="53"/>
        <v>0.63527397260273977</v>
      </c>
      <c r="AM834" s="349">
        <f t="shared" si="53"/>
        <v>0.62294520547945209</v>
      </c>
      <c r="AN834" s="349">
        <f t="shared" si="53"/>
        <v>0.63287671232876708</v>
      </c>
      <c r="AO834" s="349">
        <f t="shared" si="52"/>
        <v>0.63424657534246576</v>
      </c>
      <c r="AP834" s="349" t="str">
        <f t="shared" si="52"/>
        <v/>
      </c>
      <c r="AQ834" s="349" t="str">
        <f t="shared" si="52"/>
        <v/>
      </c>
    </row>
    <row r="835" spans="1:43" hidden="1" x14ac:dyDescent="0.25">
      <c r="A835" s="348" t="s">
        <v>1816</v>
      </c>
      <c r="B835" s="348"/>
      <c r="C835" s="348"/>
      <c r="D835" s="348"/>
      <c r="E835" s="348"/>
      <c r="F835" s="348"/>
      <c r="G835" s="348"/>
      <c r="H835" s="348"/>
      <c r="I835" s="348"/>
      <c r="J835" t="s">
        <v>419</v>
      </c>
      <c r="K835" s="348" t="s">
        <v>2034</v>
      </c>
      <c r="L835" t="s">
        <v>1767</v>
      </c>
      <c r="M835" s="348" t="s">
        <v>1768</v>
      </c>
      <c r="N835" s="47"/>
      <c r="O835" s="47"/>
      <c r="P835" s="47"/>
      <c r="Q835" s="47"/>
      <c r="R835" s="47">
        <v>4</v>
      </c>
      <c r="S835" s="47">
        <v>4</v>
      </c>
      <c r="X835">
        <v>4</v>
      </c>
      <c r="Y835">
        <v>4</v>
      </c>
      <c r="Z835" s="47"/>
      <c r="AA835" s="47"/>
      <c r="AB835" s="47"/>
      <c r="AC835" s="47"/>
      <c r="AD835" s="47">
        <v>115</v>
      </c>
      <c r="AE835" s="47">
        <v>126</v>
      </c>
      <c r="AF835" s="47"/>
      <c r="AG835" s="47"/>
      <c r="AH835" s="47"/>
      <c r="AI835" s="47"/>
      <c r="AJ835" s="47">
        <v>416</v>
      </c>
      <c r="AK835" s="47">
        <v>395</v>
      </c>
      <c r="AL835" s="349" t="str">
        <f t="shared" si="53"/>
        <v/>
      </c>
      <c r="AM835" s="349" t="str">
        <f t="shared" si="53"/>
        <v/>
      </c>
      <c r="AN835" s="349" t="str">
        <f t="shared" si="53"/>
        <v/>
      </c>
      <c r="AO835" s="349" t="str">
        <f t="shared" si="52"/>
        <v/>
      </c>
      <c r="AP835" s="349">
        <f t="shared" si="52"/>
        <v>0.28493150684931506</v>
      </c>
      <c r="AQ835" s="349">
        <f t="shared" si="52"/>
        <v>0.27054794520547948</v>
      </c>
    </row>
    <row r="836" spans="1:43" hidden="1" x14ac:dyDescent="0.25">
      <c r="A836" s="348" t="s">
        <v>1816</v>
      </c>
      <c r="B836" s="348"/>
      <c r="C836" s="348"/>
      <c r="D836" s="348"/>
      <c r="E836" s="348"/>
      <c r="F836" s="348"/>
      <c r="G836" s="348"/>
      <c r="H836" s="348"/>
      <c r="I836" s="348"/>
      <c r="J836" t="s">
        <v>419</v>
      </c>
      <c r="K836" s="348" t="s">
        <v>2035</v>
      </c>
      <c r="L836" t="s">
        <v>1767</v>
      </c>
      <c r="M836" s="348" t="s">
        <v>1768</v>
      </c>
      <c r="N836" s="47">
        <v>4</v>
      </c>
      <c r="O836" s="47">
        <v>4</v>
      </c>
      <c r="P836" s="47">
        <v>4</v>
      </c>
      <c r="Q836" s="47">
        <v>4</v>
      </c>
      <c r="R836" s="47"/>
      <c r="S836" s="47"/>
      <c r="T836">
        <v>4</v>
      </c>
      <c r="U836">
        <v>4</v>
      </c>
      <c r="V836">
        <v>4</v>
      </c>
      <c r="W836">
        <v>4</v>
      </c>
      <c r="Z836" s="47">
        <v>211</v>
      </c>
      <c r="AA836" s="47">
        <v>205</v>
      </c>
      <c r="AB836" s="47">
        <v>175</v>
      </c>
      <c r="AC836" s="47">
        <v>138</v>
      </c>
      <c r="AD836" s="47"/>
      <c r="AE836" s="47"/>
      <c r="AF836" s="47">
        <v>512</v>
      </c>
      <c r="AG836" s="47">
        <v>477</v>
      </c>
      <c r="AH836" s="47">
        <v>491</v>
      </c>
      <c r="AI836" s="47">
        <v>410</v>
      </c>
      <c r="AJ836" s="47"/>
      <c r="AK836" s="47"/>
      <c r="AL836" s="349">
        <f t="shared" si="53"/>
        <v>0.35068493150684932</v>
      </c>
      <c r="AM836" s="349">
        <f t="shared" si="53"/>
        <v>0.32671232876712331</v>
      </c>
      <c r="AN836" s="349">
        <f t="shared" si="53"/>
        <v>0.33630136986301368</v>
      </c>
      <c r="AO836" s="349">
        <f t="shared" si="52"/>
        <v>0.28082191780821919</v>
      </c>
      <c r="AP836" s="349" t="str">
        <f t="shared" si="52"/>
        <v/>
      </c>
      <c r="AQ836" s="349" t="str">
        <f t="shared" si="52"/>
        <v/>
      </c>
    </row>
    <row r="837" spans="1:43" hidden="1" x14ac:dyDescent="0.25">
      <c r="A837" s="348" t="s">
        <v>1816</v>
      </c>
      <c r="B837" s="348"/>
      <c r="C837" s="348"/>
      <c r="D837" s="348"/>
      <c r="E837" s="348"/>
      <c r="F837" s="348"/>
      <c r="G837" s="348"/>
      <c r="H837" s="348"/>
      <c r="I837" s="348"/>
      <c r="J837" t="s">
        <v>419</v>
      </c>
      <c r="K837" s="348" t="s">
        <v>2034</v>
      </c>
      <c r="L837" t="s">
        <v>1769</v>
      </c>
      <c r="M837" s="348" t="s">
        <v>1770</v>
      </c>
      <c r="N837" s="47"/>
      <c r="O837" s="47"/>
      <c r="P837" s="47"/>
      <c r="Q837" s="47"/>
      <c r="R837" s="47">
        <v>5</v>
      </c>
      <c r="S837" s="47">
        <v>5</v>
      </c>
      <c r="Z837" s="47"/>
      <c r="AA837" s="47"/>
      <c r="AB837" s="47"/>
      <c r="AC837" s="47"/>
      <c r="AD837" s="47">
        <v>268</v>
      </c>
      <c r="AE837" s="47">
        <v>214</v>
      </c>
      <c r="AF837" s="47"/>
      <c r="AG837" s="47"/>
      <c r="AH837" s="47"/>
      <c r="AI837" s="47"/>
      <c r="AJ837" s="47">
        <v>956</v>
      </c>
      <c r="AK837" s="47">
        <v>756</v>
      </c>
      <c r="AL837" s="349" t="str">
        <f t="shared" si="53"/>
        <v/>
      </c>
      <c r="AM837" s="349" t="str">
        <f t="shared" si="53"/>
        <v/>
      </c>
      <c r="AN837" s="349" t="str">
        <f t="shared" si="53"/>
        <v/>
      </c>
      <c r="AO837" s="349" t="str">
        <f t="shared" si="52"/>
        <v/>
      </c>
      <c r="AP837" s="349">
        <f t="shared" si="52"/>
        <v>0.52383561643835619</v>
      </c>
      <c r="AQ837" s="349">
        <f t="shared" si="52"/>
        <v>0.41424657534246573</v>
      </c>
    </row>
    <row r="838" spans="1:43" hidden="1" x14ac:dyDescent="0.25">
      <c r="A838" s="348" t="s">
        <v>1816</v>
      </c>
      <c r="B838" s="348"/>
      <c r="C838" s="348"/>
      <c r="D838" s="348"/>
      <c r="E838" s="348"/>
      <c r="F838" s="348"/>
      <c r="G838" s="348"/>
      <c r="H838" s="348"/>
      <c r="I838" s="348"/>
      <c r="J838" t="s">
        <v>419</v>
      </c>
      <c r="K838" s="348" t="s">
        <v>2035</v>
      </c>
      <c r="L838" t="s">
        <v>1769</v>
      </c>
      <c r="M838" s="348" t="s">
        <v>1770</v>
      </c>
      <c r="N838" s="47">
        <v>5</v>
      </c>
      <c r="O838" s="47">
        <v>5</v>
      </c>
      <c r="P838" s="47">
        <v>5</v>
      </c>
      <c r="Q838" s="47">
        <v>5</v>
      </c>
      <c r="R838" s="47"/>
      <c r="S838" s="47"/>
      <c r="Z838" s="47">
        <v>207</v>
      </c>
      <c r="AA838" s="47">
        <v>195</v>
      </c>
      <c r="AB838" s="47">
        <v>213</v>
      </c>
      <c r="AC838" s="47">
        <v>234</v>
      </c>
      <c r="AD838" s="47"/>
      <c r="AE838" s="47"/>
      <c r="AF838" s="47">
        <v>914</v>
      </c>
      <c r="AG838" s="47">
        <v>963</v>
      </c>
      <c r="AH838" s="47">
        <v>869</v>
      </c>
      <c r="AI838" s="47">
        <v>948</v>
      </c>
      <c r="AJ838" s="47"/>
      <c r="AK838" s="47"/>
      <c r="AL838" s="349">
        <f t="shared" si="53"/>
        <v>0.50082191780821916</v>
      </c>
      <c r="AM838" s="349">
        <f t="shared" si="53"/>
        <v>0.52767123287671236</v>
      </c>
      <c r="AN838" s="349">
        <f t="shared" si="53"/>
        <v>0.47616438356164387</v>
      </c>
      <c r="AO838" s="349">
        <f t="shared" si="52"/>
        <v>0.5194520547945205</v>
      </c>
      <c r="AP838" s="349" t="str">
        <f t="shared" si="52"/>
        <v/>
      </c>
      <c r="AQ838" s="349" t="str">
        <f t="shared" si="52"/>
        <v/>
      </c>
    </row>
    <row r="839" spans="1:43" hidden="1" x14ac:dyDescent="0.25">
      <c r="A839" s="348" t="s">
        <v>1816</v>
      </c>
      <c r="B839" s="348"/>
      <c r="C839" s="348"/>
      <c r="D839" s="348"/>
      <c r="E839" s="348"/>
      <c r="F839" s="348"/>
      <c r="G839" s="348"/>
      <c r="H839" s="348"/>
      <c r="I839" s="348"/>
      <c r="J839" t="s">
        <v>419</v>
      </c>
      <c r="K839" s="348" t="s">
        <v>2034</v>
      </c>
      <c r="L839" t="s">
        <v>1771</v>
      </c>
      <c r="M839" s="348" t="s">
        <v>1772</v>
      </c>
      <c r="N839" s="47"/>
      <c r="O839" s="47"/>
      <c r="P839" s="47"/>
      <c r="Q839" s="47"/>
      <c r="R839" s="47">
        <v>6</v>
      </c>
      <c r="S839" s="47">
        <v>6</v>
      </c>
      <c r="Z839" s="47"/>
      <c r="AA839" s="47"/>
      <c r="AB839" s="47"/>
      <c r="AC839" s="47"/>
      <c r="AD839" s="47">
        <v>543</v>
      </c>
      <c r="AE839" s="47">
        <v>558</v>
      </c>
      <c r="AF839" s="47"/>
      <c r="AG839" s="47"/>
      <c r="AH839" s="47"/>
      <c r="AI839" s="47"/>
      <c r="AJ839" s="47">
        <v>2041</v>
      </c>
      <c r="AK839" s="47">
        <v>2028</v>
      </c>
      <c r="AL839" s="349" t="str">
        <f t="shared" si="53"/>
        <v/>
      </c>
      <c r="AM839" s="349" t="str">
        <f t="shared" si="53"/>
        <v/>
      </c>
      <c r="AN839" s="349" t="str">
        <f t="shared" si="53"/>
        <v/>
      </c>
      <c r="AO839" s="349" t="str">
        <f t="shared" si="52"/>
        <v/>
      </c>
      <c r="AP839" s="349">
        <f t="shared" si="52"/>
        <v>0.93196347031963478</v>
      </c>
      <c r="AQ839" s="349">
        <f t="shared" si="52"/>
        <v>0.92602739726027394</v>
      </c>
    </row>
    <row r="840" spans="1:43" hidden="1" x14ac:dyDescent="0.25">
      <c r="A840" s="348" t="s">
        <v>1816</v>
      </c>
      <c r="B840" s="348"/>
      <c r="C840" s="348"/>
      <c r="D840" s="348"/>
      <c r="E840" s="348"/>
      <c r="F840" s="348"/>
      <c r="G840" s="348"/>
      <c r="H840" s="348"/>
      <c r="I840" s="348"/>
      <c r="J840" t="s">
        <v>419</v>
      </c>
      <c r="K840" s="348" t="s">
        <v>2035</v>
      </c>
      <c r="L840" t="s">
        <v>1771</v>
      </c>
      <c r="M840" s="348" t="s">
        <v>1772</v>
      </c>
      <c r="N840" s="47">
        <v>6</v>
      </c>
      <c r="O840" s="47">
        <v>6</v>
      </c>
      <c r="P840" s="47">
        <v>6</v>
      </c>
      <c r="Q840" s="47">
        <v>6</v>
      </c>
      <c r="R840" s="47"/>
      <c r="S840" s="47"/>
      <c r="Z840" s="47">
        <v>629</v>
      </c>
      <c r="AA840" s="47">
        <v>621</v>
      </c>
      <c r="AB840" s="47">
        <v>578</v>
      </c>
      <c r="AC840" s="47">
        <v>573</v>
      </c>
      <c r="AD840" s="47"/>
      <c r="AE840" s="47"/>
      <c r="AF840" s="47">
        <v>2052</v>
      </c>
      <c r="AG840" s="47">
        <v>2085</v>
      </c>
      <c r="AH840" s="47">
        <v>2066</v>
      </c>
      <c r="AI840" s="47">
        <v>2057</v>
      </c>
      <c r="AJ840" s="47"/>
      <c r="AK840" s="47"/>
      <c r="AL840" s="349">
        <f t="shared" si="53"/>
        <v>0.93698630136986305</v>
      </c>
      <c r="AM840" s="349">
        <f t="shared" si="53"/>
        <v>0.95205479452054798</v>
      </c>
      <c r="AN840" s="349">
        <f t="shared" si="53"/>
        <v>0.94337899543378989</v>
      </c>
      <c r="AO840" s="349">
        <f t="shared" si="52"/>
        <v>0.93926940639269396</v>
      </c>
      <c r="AP840" s="349" t="str">
        <f t="shared" si="52"/>
        <v/>
      </c>
      <c r="AQ840" s="349" t="str">
        <f t="shared" si="52"/>
        <v/>
      </c>
    </row>
    <row r="841" spans="1:43" x14ac:dyDescent="0.25">
      <c r="A841" s="348" t="s">
        <v>1816</v>
      </c>
      <c r="B841" s="348" t="s">
        <v>1725</v>
      </c>
      <c r="C841" s="355" t="str">
        <f>IFERROR(INDEX('OSN _po nemocniciach'!G:G,MATCH(J841,'OSN _po nemocniciach'!C:C,0)),"n/a")</f>
        <v>Trenciansky kraj</v>
      </c>
      <c r="D841" s="355" t="str">
        <f>IFERROR(INDEX('OSN _po nemocniciach'!D:D,MATCH(J841,'OSN _po nemocniciach'!C:C,0)),"n/a")</f>
        <v>Povazska Bystrica</v>
      </c>
      <c r="E841" s="359" t="s">
        <v>1559</v>
      </c>
      <c r="F841" s="360">
        <v>0</v>
      </c>
      <c r="G841" s="359"/>
      <c r="H841" s="361">
        <f t="shared" ref="H841:H842" si="58">AE841</f>
        <v>70</v>
      </c>
      <c r="I841" s="362">
        <f t="shared" ref="I841:I842" si="59">IF(E841="ANO",F841*H841,"n/a")</f>
        <v>0</v>
      </c>
      <c r="J841" t="s">
        <v>419</v>
      </c>
      <c r="K841" s="348" t="s">
        <v>2034</v>
      </c>
      <c r="L841" t="s">
        <v>1773</v>
      </c>
      <c r="M841" s="348" t="s">
        <v>1774</v>
      </c>
      <c r="N841" s="47"/>
      <c r="O841" s="47"/>
      <c r="P841" s="47"/>
      <c r="Q841" s="47"/>
      <c r="R841" s="47">
        <v>4</v>
      </c>
      <c r="S841" s="47">
        <v>4</v>
      </c>
      <c r="X841">
        <v>4</v>
      </c>
      <c r="Y841">
        <v>4</v>
      </c>
      <c r="Z841" s="47"/>
      <c r="AA841" s="47"/>
      <c r="AB841" s="47"/>
      <c r="AC841" s="47"/>
      <c r="AD841" s="47">
        <v>139</v>
      </c>
      <c r="AE841" s="47">
        <v>70</v>
      </c>
      <c r="AF841" s="47"/>
      <c r="AG841" s="47"/>
      <c r="AH841" s="47"/>
      <c r="AI841" s="47"/>
      <c r="AJ841" s="47">
        <v>619</v>
      </c>
      <c r="AK841" s="47">
        <v>428</v>
      </c>
      <c r="AL841" s="349" t="str">
        <f t="shared" si="53"/>
        <v/>
      </c>
      <c r="AM841" s="349" t="str">
        <f t="shared" si="53"/>
        <v/>
      </c>
      <c r="AN841" s="349" t="str">
        <f t="shared" si="53"/>
        <v/>
      </c>
      <c r="AO841" s="349" t="str">
        <f t="shared" si="52"/>
        <v/>
      </c>
      <c r="AP841" s="349">
        <f t="shared" si="52"/>
        <v>0.42397260273972603</v>
      </c>
      <c r="AQ841" s="349">
        <f t="shared" si="52"/>
        <v>0.29315068493150687</v>
      </c>
    </row>
    <row r="842" spans="1:43" x14ac:dyDescent="0.25">
      <c r="A842" s="348" t="s">
        <v>1816</v>
      </c>
      <c r="B842" s="348" t="s">
        <v>1725</v>
      </c>
      <c r="C842" s="355" t="str">
        <f>IFERROR(INDEX('OSN _po nemocniciach'!G:G,MATCH(J842,'OSN _po nemocniciach'!C:C,0)),"n/a")</f>
        <v>Trenciansky kraj</v>
      </c>
      <c r="D842" s="355" t="str">
        <f>IFERROR(INDEX('OSN _po nemocniciach'!D:D,MATCH(J842,'OSN _po nemocniciach'!C:C,0)),"n/a")</f>
        <v>Povazska Bystrica</v>
      </c>
      <c r="E842" s="359" t="s">
        <v>1559</v>
      </c>
      <c r="F842" s="360">
        <v>0</v>
      </c>
      <c r="G842" s="359"/>
      <c r="H842" s="361">
        <f t="shared" si="58"/>
        <v>0</v>
      </c>
      <c r="I842" s="362">
        <f t="shared" si="59"/>
        <v>0</v>
      </c>
      <c r="J842" t="s">
        <v>419</v>
      </c>
      <c r="K842" s="348" t="s">
        <v>2035</v>
      </c>
      <c r="L842" t="s">
        <v>1773</v>
      </c>
      <c r="M842" s="348" t="s">
        <v>1774</v>
      </c>
      <c r="N842" s="47">
        <v>4</v>
      </c>
      <c r="O842" s="47">
        <v>4</v>
      </c>
      <c r="P842" s="47">
        <v>4</v>
      </c>
      <c r="Q842" s="47">
        <v>4</v>
      </c>
      <c r="R842" s="47"/>
      <c r="S842" s="47"/>
      <c r="T842">
        <v>4</v>
      </c>
      <c r="U842">
        <v>4</v>
      </c>
      <c r="V842">
        <v>4</v>
      </c>
      <c r="W842">
        <v>4</v>
      </c>
      <c r="Z842" s="47">
        <v>118</v>
      </c>
      <c r="AA842" s="47">
        <v>130</v>
      </c>
      <c r="AB842" s="47">
        <v>150</v>
      </c>
      <c r="AC842" s="47">
        <v>132</v>
      </c>
      <c r="AD842" s="47"/>
      <c r="AE842" s="47"/>
      <c r="AF842" s="47">
        <v>533</v>
      </c>
      <c r="AG842" s="47">
        <v>530</v>
      </c>
      <c r="AH842" s="47">
        <v>539</v>
      </c>
      <c r="AI842" s="47">
        <v>556</v>
      </c>
      <c r="AJ842" s="47"/>
      <c r="AK842" s="47"/>
      <c r="AL842" s="349">
        <f t="shared" si="53"/>
        <v>0.36506849315068496</v>
      </c>
      <c r="AM842" s="349">
        <f t="shared" si="53"/>
        <v>0.36301369863013699</v>
      </c>
      <c r="AN842" s="349">
        <f t="shared" si="53"/>
        <v>0.36917808219178083</v>
      </c>
      <c r="AO842" s="349">
        <f t="shared" si="52"/>
        <v>0.38082191780821917</v>
      </c>
      <c r="AP842" s="349" t="str">
        <f t="shared" si="52"/>
        <v/>
      </c>
      <c r="AQ842" s="349" t="str">
        <f t="shared" si="52"/>
        <v/>
      </c>
    </row>
    <row r="843" spans="1:43" hidden="1" x14ac:dyDescent="0.25">
      <c r="A843" s="348" t="s">
        <v>1816</v>
      </c>
      <c r="B843" s="348"/>
      <c r="C843" s="348"/>
      <c r="D843" s="348"/>
      <c r="E843" s="348"/>
      <c r="F843" s="348"/>
      <c r="G843" s="348"/>
      <c r="H843" s="348"/>
      <c r="I843" s="348"/>
      <c r="J843" t="s">
        <v>419</v>
      </c>
      <c r="K843" s="348" t="s">
        <v>2034</v>
      </c>
      <c r="L843" t="s">
        <v>1751</v>
      </c>
      <c r="M843" s="348" t="s">
        <v>1752</v>
      </c>
      <c r="N843" s="47"/>
      <c r="O843" s="47"/>
      <c r="P843" s="47"/>
      <c r="Q843" s="47"/>
      <c r="R843" s="47">
        <v>30</v>
      </c>
      <c r="S843" s="47">
        <v>30</v>
      </c>
      <c r="X843">
        <v>5</v>
      </c>
      <c r="Z843" s="47"/>
      <c r="AA843" s="47"/>
      <c r="AB843" s="47"/>
      <c r="AC843" s="47"/>
      <c r="AD843" s="47">
        <v>491</v>
      </c>
      <c r="AE843" s="47">
        <v>397</v>
      </c>
      <c r="AF843" s="47"/>
      <c r="AG843" s="47"/>
      <c r="AH843" s="47"/>
      <c r="AI843" s="47"/>
      <c r="AJ843" s="47">
        <v>8636</v>
      </c>
      <c r="AK843" s="47">
        <v>7428</v>
      </c>
      <c r="AL843" s="349" t="str">
        <f t="shared" si="53"/>
        <v/>
      </c>
      <c r="AM843" s="349" t="str">
        <f t="shared" si="53"/>
        <v/>
      </c>
      <c r="AN843" s="349" t="str">
        <f t="shared" si="53"/>
        <v/>
      </c>
      <c r="AO843" s="349" t="str">
        <f t="shared" si="52"/>
        <v/>
      </c>
      <c r="AP843" s="349">
        <f t="shared" si="52"/>
        <v>0.788675799086758</v>
      </c>
      <c r="AQ843" s="349">
        <f t="shared" si="52"/>
        <v>0.67835616438356161</v>
      </c>
    </row>
    <row r="844" spans="1:43" hidden="1" x14ac:dyDescent="0.25">
      <c r="A844" s="348" t="s">
        <v>1816</v>
      </c>
      <c r="B844" s="348"/>
      <c r="C844" s="348"/>
      <c r="D844" s="348"/>
      <c r="E844" s="348"/>
      <c r="F844" s="348"/>
      <c r="G844" s="348"/>
      <c r="H844" s="348"/>
      <c r="I844" s="348"/>
      <c r="J844" t="s">
        <v>419</v>
      </c>
      <c r="K844" s="348" t="s">
        <v>2035</v>
      </c>
      <c r="L844" t="s">
        <v>1751</v>
      </c>
      <c r="M844" s="348" t="s">
        <v>1752</v>
      </c>
      <c r="N844" s="47">
        <v>30</v>
      </c>
      <c r="O844" s="47">
        <v>30</v>
      </c>
      <c r="P844" s="47">
        <v>30</v>
      </c>
      <c r="Q844" s="47">
        <v>30</v>
      </c>
      <c r="R844" s="47"/>
      <c r="S844" s="47"/>
      <c r="Z844" s="47">
        <v>447</v>
      </c>
      <c r="AA844" s="47">
        <v>429</v>
      </c>
      <c r="AB844" s="47">
        <v>448</v>
      </c>
      <c r="AC844" s="47">
        <v>498</v>
      </c>
      <c r="AD844" s="47"/>
      <c r="AE844" s="47"/>
      <c r="AF844" s="47">
        <v>8442</v>
      </c>
      <c r="AG844" s="47">
        <v>8376</v>
      </c>
      <c r="AH844" s="47">
        <v>8402</v>
      </c>
      <c r="AI844" s="47">
        <v>9088</v>
      </c>
      <c r="AJ844" s="47"/>
      <c r="AK844" s="47"/>
      <c r="AL844" s="349">
        <f t="shared" si="53"/>
        <v>0.770958904109589</v>
      </c>
      <c r="AM844" s="349">
        <f t="shared" si="53"/>
        <v>0.76493150684931499</v>
      </c>
      <c r="AN844" s="349">
        <f t="shared" si="53"/>
        <v>0.7673059360730593</v>
      </c>
      <c r="AO844" s="349">
        <f t="shared" si="52"/>
        <v>0.82995433789954343</v>
      </c>
      <c r="AP844" s="349" t="str">
        <f t="shared" si="52"/>
        <v/>
      </c>
      <c r="AQ844" s="349" t="str">
        <f t="shared" si="52"/>
        <v/>
      </c>
    </row>
    <row r="845" spans="1:43" hidden="1" x14ac:dyDescent="0.25">
      <c r="A845" s="348" t="s">
        <v>1816</v>
      </c>
      <c r="B845" s="348"/>
      <c r="C845" s="348"/>
      <c r="D845" s="348"/>
      <c r="E845" s="348"/>
      <c r="F845" s="348"/>
      <c r="G845" s="348"/>
      <c r="H845" s="348"/>
      <c r="I845" s="348"/>
      <c r="J845" t="s">
        <v>419</v>
      </c>
      <c r="K845" s="348" t="s">
        <v>2034</v>
      </c>
      <c r="L845" t="s">
        <v>1753</v>
      </c>
      <c r="M845" s="348" t="s">
        <v>1754</v>
      </c>
      <c r="N845" s="47"/>
      <c r="O845" s="47"/>
      <c r="P845" s="47"/>
      <c r="Q845" s="47"/>
      <c r="R845" s="47">
        <v>17</v>
      </c>
      <c r="S845" s="47">
        <v>17</v>
      </c>
      <c r="Z845" s="47"/>
      <c r="AA845" s="47"/>
      <c r="AB845" s="47"/>
      <c r="AC845" s="47"/>
      <c r="AD845" s="47">
        <v>307</v>
      </c>
      <c r="AE845" s="47">
        <v>307</v>
      </c>
      <c r="AF845" s="47"/>
      <c r="AG845" s="47"/>
      <c r="AH845" s="47"/>
      <c r="AI845" s="47"/>
      <c r="AJ845" s="47">
        <v>4515</v>
      </c>
      <c r="AK845" s="47">
        <v>3707</v>
      </c>
      <c r="AL845" s="349" t="str">
        <f t="shared" si="53"/>
        <v/>
      </c>
      <c r="AM845" s="349" t="str">
        <f t="shared" si="53"/>
        <v/>
      </c>
      <c r="AN845" s="349" t="str">
        <f t="shared" si="53"/>
        <v/>
      </c>
      <c r="AO845" s="349" t="str">
        <f t="shared" si="52"/>
        <v/>
      </c>
      <c r="AP845" s="349">
        <f t="shared" si="52"/>
        <v>0.72763900080580168</v>
      </c>
      <c r="AQ845" s="349">
        <f t="shared" si="52"/>
        <v>0.59742143432715555</v>
      </c>
    </row>
    <row r="846" spans="1:43" hidden="1" x14ac:dyDescent="0.25">
      <c r="A846" s="348" t="s">
        <v>1816</v>
      </c>
      <c r="B846" s="348"/>
      <c r="C846" s="348"/>
      <c r="D846" s="348"/>
      <c r="E846" s="348"/>
      <c r="F846" s="348"/>
      <c r="G846" s="348"/>
      <c r="H846" s="348"/>
      <c r="I846" s="348"/>
      <c r="J846" t="s">
        <v>419</v>
      </c>
      <c r="K846" s="348" t="s">
        <v>2035</v>
      </c>
      <c r="L846" t="s">
        <v>1753</v>
      </c>
      <c r="M846" s="348" t="s">
        <v>1754</v>
      </c>
      <c r="N846" s="47">
        <v>15</v>
      </c>
      <c r="O846" s="47">
        <v>15</v>
      </c>
      <c r="P846" s="47">
        <v>15</v>
      </c>
      <c r="Q846" s="47">
        <v>15</v>
      </c>
      <c r="R846" s="47"/>
      <c r="S846" s="47"/>
      <c r="Z846" s="47">
        <v>308</v>
      </c>
      <c r="AA846" s="47">
        <v>295</v>
      </c>
      <c r="AB846" s="47">
        <v>289</v>
      </c>
      <c r="AC846" s="47">
        <v>300</v>
      </c>
      <c r="AD846" s="47"/>
      <c r="AE846" s="47"/>
      <c r="AF846" s="47">
        <v>4220</v>
      </c>
      <c r="AG846" s="47">
        <v>3974</v>
      </c>
      <c r="AH846" s="47">
        <v>4381</v>
      </c>
      <c r="AI846" s="47">
        <v>4445</v>
      </c>
      <c r="AJ846" s="47"/>
      <c r="AK846" s="47"/>
      <c r="AL846" s="349">
        <f t="shared" si="53"/>
        <v>0.77077625570776254</v>
      </c>
      <c r="AM846" s="349">
        <f t="shared" si="53"/>
        <v>0.72584474885844752</v>
      </c>
      <c r="AN846" s="349">
        <f t="shared" si="53"/>
        <v>0.80018264840182651</v>
      </c>
      <c r="AO846" s="349">
        <f t="shared" si="52"/>
        <v>0.81187214611872138</v>
      </c>
      <c r="AP846" s="349" t="str">
        <f t="shared" si="52"/>
        <v/>
      </c>
      <c r="AQ846" s="349" t="str">
        <f t="shared" si="52"/>
        <v/>
      </c>
    </row>
    <row r="847" spans="1:43" hidden="1" x14ac:dyDescent="0.25">
      <c r="A847" s="348" t="s">
        <v>1816</v>
      </c>
      <c r="B847" s="348"/>
      <c r="C847" s="348"/>
      <c r="D847" s="348"/>
      <c r="E847" s="348"/>
      <c r="F847" s="348"/>
      <c r="G847" s="348"/>
      <c r="H847" s="348"/>
      <c r="I847" s="348"/>
      <c r="J847" t="s">
        <v>419</v>
      </c>
      <c r="K847" s="348" t="s">
        <v>2034</v>
      </c>
      <c r="L847" t="s">
        <v>1851</v>
      </c>
      <c r="M847" s="348" t="s">
        <v>1852</v>
      </c>
      <c r="N847" s="47"/>
      <c r="O847" s="47"/>
      <c r="P847" s="47"/>
      <c r="Q847" s="47"/>
      <c r="R847" s="47">
        <v>5</v>
      </c>
      <c r="S847" s="47">
        <v>5</v>
      </c>
      <c r="Z847" s="47"/>
      <c r="AA847" s="47"/>
      <c r="AB847" s="47"/>
      <c r="AC847" s="47"/>
      <c r="AD847" s="47">
        <v>493</v>
      </c>
      <c r="AE847" s="47">
        <v>466</v>
      </c>
      <c r="AF847" s="47"/>
      <c r="AG847" s="47"/>
      <c r="AH847" s="47"/>
      <c r="AI847" s="47"/>
      <c r="AJ847" s="47">
        <v>908</v>
      </c>
      <c r="AK847" s="47">
        <v>808</v>
      </c>
      <c r="AL847" s="349" t="str">
        <f t="shared" si="53"/>
        <v/>
      </c>
      <c r="AM847" s="349" t="str">
        <f t="shared" si="53"/>
        <v/>
      </c>
      <c r="AN847" s="349" t="str">
        <f t="shared" si="53"/>
        <v/>
      </c>
      <c r="AO847" s="349" t="str">
        <f t="shared" si="52"/>
        <v/>
      </c>
      <c r="AP847" s="349">
        <f t="shared" si="52"/>
        <v>0.49753424657534245</v>
      </c>
      <c r="AQ847" s="349">
        <f t="shared" si="52"/>
        <v>0.44273972602739725</v>
      </c>
    </row>
    <row r="848" spans="1:43" hidden="1" x14ac:dyDescent="0.25">
      <c r="A848" s="348" t="s">
        <v>1816</v>
      </c>
      <c r="B848" s="348"/>
      <c r="C848" s="348"/>
      <c r="D848" s="348"/>
      <c r="E848" s="348"/>
      <c r="F848" s="348"/>
      <c r="G848" s="348"/>
      <c r="H848" s="348"/>
      <c r="I848" s="348"/>
      <c r="J848" t="s">
        <v>419</v>
      </c>
      <c r="K848" s="348" t="s">
        <v>2035</v>
      </c>
      <c r="L848" t="s">
        <v>1851</v>
      </c>
      <c r="M848" s="348" t="s">
        <v>1852</v>
      </c>
      <c r="N848" s="47">
        <v>5</v>
      </c>
      <c r="O848" s="47">
        <v>5</v>
      </c>
      <c r="P848" s="47">
        <v>5</v>
      </c>
      <c r="Q848" s="47">
        <v>5</v>
      </c>
      <c r="R848" s="47"/>
      <c r="S848" s="47"/>
      <c r="Z848" s="47">
        <v>379</v>
      </c>
      <c r="AA848" s="47">
        <v>409</v>
      </c>
      <c r="AB848" s="47">
        <v>423</v>
      </c>
      <c r="AC848" s="47">
        <v>452</v>
      </c>
      <c r="AD848" s="47"/>
      <c r="AE848" s="47"/>
      <c r="AF848" s="47">
        <v>789</v>
      </c>
      <c r="AG848" s="47">
        <v>806</v>
      </c>
      <c r="AH848" s="47">
        <v>817</v>
      </c>
      <c r="AI848" s="47">
        <v>866</v>
      </c>
      <c r="AJ848" s="47"/>
      <c r="AK848" s="47"/>
      <c r="AL848" s="349">
        <f t="shared" si="53"/>
        <v>0.43232876712328772</v>
      </c>
      <c r="AM848" s="349">
        <f t="shared" si="53"/>
        <v>0.44164383561643833</v>
      </c>
      <c r="AN848" s="349">
        <f t="shared" si="53"/>
        <v>0.44767123287671234</v>
      </c>
      <c r="AO848" s="349">
        <f t="shared" si="52"/>
        <v>0.47452054794520543</v>
      </c>
      <c r="AP848" s="349" t="str">
        <f t="shared" si="52"/>
        <v/>
      </c>
      <c r="AQ848" s="349" t="str">
        <f t="shared" si="52"/>
        <v/>
      </c>
    </row>
    <row r="849" spans="1:43" hidden="1" x14ac:dyDescent="0.25">
      <c r="A849" s="348" t="s">
        <v>1769</v>
      </c>
      <c r="B849" s="348"/>
      <c r="C849" s="348"/>
      <c r="D849" s="348"/>
      <c r="E849" s="348"/>
      <c r="F849" s="348"/>
      <c r="G849" s="348"/>
      <c r="H849" s="348"/>
      <c r="I849" s="348"/>
      <c r="J849" t="s">
        <v>420</v>
      </c>
      <c r="K849" s="348" t="s">
        <v>2036</v>
      </c>
      <c r="L849" t="s">
        <v>1735</v>
      </c>
      <c r="M849" s="348" t="s">
        <v>1736</v>
      </c>
      <c r="N849" s="47">
        <v>95</v>
      </c>
      <c r="O849" s="47">
        <v>95</v>
      </c>
      <c r="P849" s="47">
        <v>74</v>
      </c>
      <c r="Q849" s="47">
        <v>74</v>
      </c>
      <c r="R849" s="47"/>
      <c r="S849" s="47">
        <v>74</v>
      </c>
      <c r="Y849">
        <v>0</v>
      </c>
      <c r="Z849" s="47">
        <v>2747</v>
      </c>
      <c r="AA849" s="47">
        <v>2776</v>
      </c>
      <c r="AB849" s="47">
        <v>2884</v>
      </c>
      <c r="AC849" s="47">
        <v>3092</v>
      </c>
      <c r="AD849" s="47"/>
      <c r="AE849" s="47">
        <v>2922</v>
      </c>
      <c r="AF849" s="47">
        <v>20099</v>
      </c>
      <c r="AG849" s="47">
        <v>20293</v>
      </c>
      <c r="AH849" s="47">
        <v>19410</v>
      </c>
      <c r="AI849" s="47">
        <v>16356</v>
      </c>
      <c r="AJ849" s="47"/>
      <c r="AK849" s="47">
        <v>13108</v>
      </c>
      <c r="AL849" s="349">
        <f t="shared" si="53"/>
        <v>0.57963950973323719</v>
      </c>
      <c r="AM849" s="349">
        <f t="shared" si="53"/>
        <v>0.58523431867339581</v>
      </c>
      <c r="AN849" s="349">
        <f t="shared" si="53"/>
        <v>0.71862273232136242</v>
      </c>
      <c r="AO849" s="349">
        <f t="shared" si="52"/>
        <v>0.60555349870418362</v>
      </c>
      <c r="AP849" s="349" t="str">
        <f t="shared" si="52"/>
        <v/>
      </c>
      <c r="AQ849" s="349">
        <f t="shared" si="52"/>
        <v>0.48530174009626065</v>
      </c>
    </row>
    <row r="850" spans="1:43" hidden="1" x14ac:dyDescent="0.25">
      <c r="A850" s="348" t="s">
        <v>1769</v>
      </c>
      <c r="B850" s="348"/>
      <c r="C850" s="348"/>
      <c r="D850" s="348"/>
      <c r="E850" s="348"/>
      <c r="F850" s="348"/>
      <c r="G850" s="348"/>
      <c r="H850" s="348"/>
      <c r="I850" s="348"/>
      <c r="J850" t="s">
        <v>420</v>
      </c>
      <c r="K850" s="348" t="s">
        <v>2036</v>
      </c>
      <c r="L850" t="s">
        <v>1737</v>
      </c>
      <c r="M850" s="348" t="s">
        <v>1738</v>
      </c>
      <c r="N850" s="47">
        <v>42</v>
      </c>
      <c r="O850" s="47">
        <v>42</v>
      </c>
      <c r="P850" s="47">
        <v>39</v>
      </c>
      <c r="Q850" s="47">
        <v>39</v>
      </c>
      <c r="R850" s="47"/>
      <c r="S850" s="47">
        <v>39</v>
      </c>
      <c r="Z850" s="47">
        <v>990</v>
      </c>
      <c r="AA850" s="47">
        <v>1150</v>
      </c>
      <c r="AB850" s="47">
        <v>1231</v>
      </c>
      <c r="AC850" s="47">
        <v>1176</v>
      </c>
      <c r="AD850" s="47"/>
      <c r="AE850" s="47">
        <v>1221</v>
      </c>
      <c r="AF850" s="47">
        <v>8536</v>
      </c>
      <c r="AG850" s="47">
        <v>9160</v>
      </c>
      <c r="AH850" s="47">
        <v>8747</v>
      </c>
      <c r="AI850" s="47">
        <v>8295</v>
      </c>
      <c r="AJ850" s="47"/>
      <c r="AK850" s="47">
        <v>7662</v>
      </c>
      <c r="AL850" s="349">
        <f t="shared" si="53"/>
        <v>0.5568166992824527</v>
      </c>
      <c r="AM850" s="349">
        <f t="shared" si="53"/>
        <v>0.59752120026092626</v>
      </c>
      <c r="AN850" s="349">
        <f t="shared" si="53"/>
        <v>0.61447137337548297</v>
      </c>
      <c r="AO850" s="349">
        <f t="shared" si="52"/>
        <v>0.58271865121180189</v>
      </c>
      <c r="AP850" s="349" t="str">
        <f t="shared" si="52"/>
        <v/>
      </c>
      <c r="AQ850" s="349">
        <f t="shared" si="52"/>
        <v>0.53825079030558476</v>
      </c>
    </row>
    <row r="851" spans="1:43" x14ac:dyDescent="0.25">
      <c r="A851" s="348" t="s">
        <v>1769</v>
      </c>
      <c r="B851" s="348" t="s">
        <v>1725</v>
      </c>
      <c r="C851" s="355" t="str">
        <f>IFERROR(INDEX('OSN _po nemocniciach'!G:G,MATCH(J851,'OSN _po nemocniciach'!C:C,0)),"n/a")</f>
        <v>Trnavksy kraj</v>
      </c>
      <c r="D851" s="355" t="str">
        <f>IFERROR(INDEX('OSN _po nemocniciach'!D:D,MATCH(J851,'OSN _po nemocniciach'!C:C,0)),"n/a")</f>
        <v>Dunajska Streda</v>
      </c>
      <c r="E851" s="359" t="s">
        <v>1559</v>
      </c>
      <c r="F851" s="360">
        <v>0</v>
      </c>
      <c r="G851" s="359"/>
      <c r="H851" s="361">
        <f>AE851</f>
        <v>702</v>
      </c>
      <c r="I851" s="362">
        <f>IF(E851="ANO",F851*H851,"n/a")</f>
        <v>0</v>
      </c>
      <c r="J851" t="s">
        <v>420</v>
      </c>
      <c r="K851" s="348" t="s">
        <v>2036</v>
      </c>
      <c r="L851" t="s">
        <v>1620</v>
      </c>
      <c r="M851" s="348" t="s">
        <v>1739</v>
      </c>
      <c r="N851" s="47">
        <v>30</v>
      </c>
      <c r="O851" s="47">
        <v>30</v>
      </c>
      <c r="P851" s="47">
        <v>30</v>
      </c>
      <c r="Q851" s="47">
        <v>30</v>
      </c>
      <c r="R851" s="47"/>
      <c r="S851" s="47">
        <v>30</v>
      </c>
      <c r="T851">
        <v>30</v>
      </c>
      <c r="U851">
        <v>30</v>
      </c>
      <c r="V851">
        <v>30</v>
      </c>
      <c r="W851">
        <v>30</v>
      </c>
      <c r="Y851">
        <v>30</v>
      </c>
      <c r="Z851" s="47">
        <v>724</v>
      </c>
      <c r="AA851" s="47">
        <v>765</v>
      </c>
      <c r="AB851" s="47">
        <v>754</v>
      </c>
      <c r="AC851" s="47">
        <v>823</v>
      </c>
      <c r="AD851" s="47"/>
      <c r="AE851" s="47">
        <v>702</v>
      </c>
      <c r="AF851" s="47">
        <v>2948</v>
      </c>
      <c r="AG851" s="47">
        <v>3074</v>
      </c>
      <c r="AH851" s="47">
        <v>2966</v>
      </c>
      <c r="AI851" s="47">
        <v>2836</v>
      </c>
      <c r="AJ851" s="47"/>
      <c r="AK851" s="47">
        <v>2546</v>
      </c>
      <c r="AL851" s="349">
        <f t="shared" si="53"/>
        <v>0.26922374429223744</v>
      </c>
      <c r="AM851" s="349">
        <f t="shared" si="53"/>
        <v>0.28073059360730596</v>
      </c>
      <c r="AN851" s="349">
        <f t="shared" si="53"/>
        <v>0.27086757990867577</v>
      </c>
      <c r="AO851" s="349">
        <f t="shared" si="52"/>
        <v>0.25899543378995432</v>
      </c>
      <c r="AP851" s="349" t="str">
        <f t="shared" si="52"/>
        <v/>
      </c>
      <c r="AQ851" s="349">
        <f t="shared" si="52"/>
        <v>0.23251141552511415</v>
      </c>
    </row>
    <row r="852" spans="1:43" hidden="1" x14ac:dyDescent="0.25">
      <c r="A852" s="348" t="s">
        <v>1769</v>
      </c>
      <c r="B852" s="348"/>
      <c r="C852" s="348"/>
      <c r="D852" s="348"/>
      <c r="E852" s="348"/>
      <c r="F852" s="348"/>
      <c r="G852" s="348"/>
      <c r="H852" s="348"/>
      <c r="I852" s="348"/>
      <c r="J852" t="s">
        <v>420</v>
      </c>
      <c r="K852" s="348" t="s">
        <v>2036</v>
      </c>
      <c r="L852" t="s">
        <v>1740</v>
      </c>
      <c r="M852" s="348" t="s">
        <v>1741</v>
      </c>
      <c r="N852" s="47">
        <v>70</v>
      </c>
      <c r="O852" s="47">
        <v>70</v>
      </c>
      <c r="P852" s="47">
        <v>70</v>
      </c>
      <c r="Q852" s="47">
        <v>70</v>
      </c>
      <c r="R852" s="47"/>
      <c r="S852" s="47">
        <v>70</v>
      </c>
      <c r="Z852" s="47">
        <v>2384</v>
      </c>
      <c r="AA852" s="47">
        <v>2310</v>
      </c>
      <c r="AB852" s="47">
        <v>2367</v>
      </c>
      <c r="AC852" s="47">
        <v>2424</v>
      </c>
      <c r="AD852" s="47"/>
      <c r="AE852" s="47">
        <v>2388</v>
      </c>
      <c r="AF852" s="47">
        <v>9231</v>
      </c>
      <c r="AG852" s="47">
        <v>8890</v>
      </c>
      <c r="AH852" s="47">
        <v>8401</v>
      </c>
      <c r="AI852" s="47">
        <v>8471</v>
      </c>
      <c r="AJ852" s="47"/>
      <c r="AK852" s="47">
        <v>7906</v>
      </c>
      <c r="AL852" s="349">
        <f t="shared" si="53"/>
        <v>0.36129158512720155</v>
      </c>
      <c r="AM852" s="349">
        <f t="shared" si="53"/>
        <v>0.34794520547945207</v>
      </c>
      <c r="AN852" s="349">
        <f t="shared" si="53"/>
        <v>0.3288062622309198</v>
      </c>
      <c r="AO852" s="349">
        <f t="shared" si="52"/>
        <v>0.33154598825831705</v>
      </c>
      <c r="AP852" s="349" t="str">
        <f t="shared" si="52"/>
        <v/>
      </c>
      <c r="AQ852" s="349">
        <f t="shared" si="52"/>
        <v>0.30943248532289624</v>
      </c>
    </row>
    <row r="853" spans="1:43" hidden="1" x14ac:dyDescent="0.25">
      <c r="A853" s="348" t="s">
        <v>1769</v>
      </c>
      <c r="B853" s="348"/>
      <c r="C853" s="348"/>
      <c r="D853" s="348"/>
      <c r="E853" s="348"/>
      <c r="F853" s="348"/>
      <c r="G853" s="348"/>
      <c r="H853" s="348"/>
      <c r="I853" s="348"/>
      <c r="J853" t="s">
        <v>420</v>
      </c>
      <c r="K853" s="348" t="s">
        <v>2036</v>
      </c>
      <c r="L853" t="s">
        <v>1742</v>
      </c>
      <c r="M853" s="348" t="s">
        <v>1743</v>
      </c>
      <c r="N853" s="47">
        <v>50</v>
      </c>
      <c r="O853" s="47">
        <v>50</v>
      </c>
      <c r="P853" s="47">
        <v>42</v>
      </c>
      <c r="Q853" s="47">
        <v>42</v>
      </c>
      <c r="R853" s="47"/>
      <c r="S853" s="47">
        <v>42</v>
      </c>
      <c r="Z853" s="47">
        <v>2063</v>
      </c>
      <c r="AA853" s="47">
        <v>2049</v>
      </c>
      <c r="AB853" s="47">
        <v>2219</v>
      </c>
      <c r="AC853" s="47">
        <v>2319</v>
      </c>
      <c r="AD853" s="47"/>
      <c r="AE853" s="47">
        <v>2307</v>
      </c>
      <c r="AF853" s="47">
        <v>9099</v>
      </c>
      <c r="AG853" s="47">
        <v>9568</v>
      </c>
      <c r="AH853" s="47">
        <v>8585</v>
      </c>
      <c r="AI853" s="47">
        <v>7950</v>
      </c>
      <c r="AJ853" s="47"/>
      <c r="AK853" s="47">
        <v>6909</v>
      </c>
      <c r="AL853" s="349">
        <f t="shared" si="53"/>
        <v>0.49857534246575341</v>
      </c>
      <c r="AM853" s="349">
        <f t="shared" si="53"/>
        <v>0.52427397260273978</v>
      </c>
      <c r="AN853" s="349">
        <f t="shared" si="53"/>
        <v>0.56001304631441617</v>
      </c>
      <c r="AO853" s="349">
        <f t="shared" si="52"/>
        <v>0.51859099804305286</v>
      </c>
      <c r="AP853" s="349" t="str">
        <f t="shared" si="52"/>
        <v/>
      </c>
      <c r="AQ853" s="349">
        <f t="shared" si="52"/>
        <v>0.4506849315068493</v>
      </c>
    </row>
    <row r="854" spans="1:43" hidden="1" x14ac:dyDescent="0.25">
      <c r="A854" s="348" t="s">
        <v>1769</v>
      </c>
      <c r="B854" s="348"/>
      <c r="C854" s="348"/>
      <c r="D854" s="348"/>
      <c r="E854" s="348"/>
      <c r="F854" s="348"/>
      <c r="G854" s="348"/>
      <c r="H854" s="348"/>
      <c r="I854" s="348"/>
      <c r="J854" t="s">
        <v>420</v>
      </c>
      <c r="K854" s="348" t="s">
        <v>2036</v>
      </c>
      <c r="L854" t="s">
        <v>1627</v>
      </c>
      <c r="M854" s="348" t="s">
        <v>1756</v>
      </c>
      <c r="N854" s="47">
        <v>16</v>
      </c>
      <c r="O854" s="47">
        <v>16</v>
      </c>
      <c r="P854" s="47">
        <v>16</v>
      </c>
      <c r="Q854" s="47">
        <v>16</v>
      </c>
      <c r="R854" s="47"/>
      <c r="S854" s="47">
        <v>16</v>
      </c>
      <c r="Z854" s="47">
        <v>743</v>
      </c>
      <c r="AA854" s="47">
        <v>816</v>
      </c>
      <c r="AB854" s="47">
        <v>909</v>
      </c>
      <c r="AC854" s="47">
        <v>1047</v>
      </c>
      <c r="AD854" s="47"/>
      <c r="AE854" s="47">
        <v>1079</v>
      </c>
      <c r="AF854" s="47">
        <v>3705</v>
      </c>
      <c r="AG854" s="47">
        <v>4080</v>
      </c>
      <c r="AH854" s="47">
        <v>3978</v>
      </c>
      <c r="AI854" s="47">
        <v>4474</v>
      </c>
      <c r="AJ854" s="47"/>
      <c r="AK854" s="47">
        <v>4114</v>
      </c>
      <c r="AL854" s="349">
        <f t="shared" si="53"/>
        <v>0.63441780821917804</v>
      </c>
      <c r="AM854" s="349">
        <f t="shared" si="53"/>
        <v>0.69863013698630139</v>
      </c>
      <c r="AN854" s="349">
        <f t="shared" si="53"/>
        <v>0.68116438356164388</v>
      </c>
      <c r="AO854" s="349">
        <f t="shared" si="52"/>
        <v>0.76609589041095894</v>
      </c>
      <c r="AP854" s="349" t="str">
        <f t="shared" si="52"/>
        <v/>
      </c>
      <c r="AQ854" s="349">
        <f t="shared" si="52"/>
        <v>0.70445205479452055</v>
      </c>
    </row>
    <row r="855" spans="1:43" hidden="1" x14ac:dyDescent="0.25">
      <c r="A855" s="348" t="s">
        <v>1769</v>
      </c>
      <c r="B855" s="348"/>
      <c r="C855" s="348"/>
      <c r="D855" s="348"/>
      <c r="E855" s="348"/>
      <c r="F855" s="348"/>
      <c r="G855" s="348"/>
      <c r="H855" s="348"/>
      <c r="I855" s="348"/>
      <c r="J855" t="s">
        <v>420</v>
      </c>
      <c r="K855" s="348" t="s">
        <v>2036</v>
      </c>
      <c r="L855" t="s">
        <v>1744</v>
      </c>
      <c r="M855" s="348" t="s">
        <v>1745</v>
      </c>
      <c r="N855" s="47">
        <v>28</v>
      </c>
      <c r="O855" s="47">
        <v>28</v>
      </c>
      <c r="P855" s="47">
        <v>28</v>
      </c>
      <c r="Q855" s="47">
        <v>28</v>
      </c>
      <c r="R855" s="47"/>
      <c r="S855" s="47">
        <v>28</v>
      </c>
      <c r="Z855" s="47">
        <v>1012</v>
      </c>
      <c r="AA855" s="47">
        <v>1001</v>
      </c>
      <c r="AB855" s="47">
        <v>927</v>
      </c>
      <c r="AC855" s="47">
        <v>1186</v>
      </c>
      <c r="AD855" s="47"/>
      <c r="AE855" s="47">
        <v>507</v>
      </c>
      <c r="AF855" s="47">
        <v>3590</v>
      </c>
      <c r="AG855" s="47">
        <v>3653</v>
      </c>
      <c r="AH855" s="47">
        <v>3475</v>
      </c>
      <c r="AI855" s="47">
        <v>4082</v>
      </c>
      <c r="AJ855" s="47"/>
      <c r="AK855" s="47">
        <v>1744</v>
      </c>
      <c r="AL855" s="349">
        <f t="shared" si="53"/>
        <v>0.35127201565557731</v>
      </c>
      <c r="AM855" s="349">
        <f t="shared" si="53"/>
        <v>0.35743639921722115</v>
      </c>
      <c r="AN855" s="349">
        <f t="shared" si="53"/>
        <v>0.34001956947162426</v>
      </c>
      <c r="AO855" s="349">
        <f t="shared" si="52"/>
        <v>0.39941291585127198</v>
      </c>
      <c r="AP855" s="349" t="str">
        <f t="shared" si="52"/>
        <v/>
      </c>
      <c r="AQ855" s="349">
        <f t="shared" si="52"/>
        <v>0.17064579256360077</v>
      </c>
    </row>
    <row r="856" spans="1:43" hidden="1" x14ac:dyDescent="0.25">
      <c r="A856" s="348" t="s">
        <v>1769</v>
      </c>
      <c r="B856" s="348"/>
      <c r="C856" s="348"/>
      <c r="D856" s="348"/>
      <c r="E856" s="348"/>
      <c r="F856" s="348"/>
      <c r="G856" s="348"/>
      <c r="H856" s="348"/>
      <c r="I856" s="348"/>
      <c r="J856" t="s">
        <v>420</v>
      </c>
      <c r="K856" s="348" t="s">
        <v>2036</v>
      </c>
      <c r="L856" t="s">
        <v>1759</v>
      </c>
      <c r="M856" s="348" t="s">
        <v>1760</v>
      </c>
      <c r="N856" s="47">
        <v>11</v>
      </c>
      <c r="O856" s="47">
        <v>11</v>
      </c>
      <c r="P856" s="47">
        <v>0</v>
      </c>
      <c r="Q856" s="47"/>
      <c r="R856" s="47"/>
      <c r="S856" s="47"/>
      <c r="Z856" s="47">
        <v>131</v>
      </c>
      <c r="AA856" s="47">
        <v>141</v>
      </c>
      <c r="AB856" s="47">
        <v>98</v>
      </c>
      <c r="AC856" s="47"/>
      <c r="AD856" s="47"/>
      <c r="AE856" s="47"/>
      <c r="AF856" s="47">
        <v>131</v>
      </c>
      <c r="AG856" s="47">
        <v>141</v>
      </c>
      <c r="AH856" s="47">
        <v>114</v>
      </c>
      <c r="AI856" s="47"/>
      <c r="AJ856" s="47"/>
      <c r="AK856" s="47"/>
      <c r="AL856" s="349">
        <f t="shared" si="53"/>
        <v>3.262764632627646E-2</v>
      </c>
      <c r="AM856" s="349">
        <f t="shared" si="53"/>
        <v>3.5118306351183064E-2</v>
      </c>
      <c r="AN856" s="349" t="str">
        <f t="shared" si="53"/>
        <v/>
      </c>
      <c r="AO856" s="349" t="str">
        <f t="shared" si="52"/>
        <v/>
      </c>
      <c r="AP856" s="349" t="str">
        <f t="shared" si="52"/>
        <v/>
      </c>
      <c r="AQ856" s="349" t="str">
        <f t="shared" si="52"/>
        <v/>
      </c>
    </row>
    <row r="857" spans="1:43" hidden="1" x14ac:dyDescent="0.25">
      <c r="A857" s="348" t="s">
        <v>1769</v>
      </c>
      <c r="B857" s="348"/>
      <c r="C857" s="348"/>
      <c r="D857" s="348"/>
      <c r="E857" s="348"/>
      <c r="F857" s="348"/>
      <c r="G857" s="348"/>
      <c r="H857" s="348"/>
      <c r="I857" s="348"/>
      <c r="J857" t="s">
        <v>420</v>
      </c>
      <c r="K857" s="348" t="s">
        <v>2036</v>
      </c>
      <c r="L857" t="s">
        <v>1746</v>
      </c>
      <c r="M857" s="348" t="s">
        <v>1747</v>
      </c>
      <c r="N857" s="47">
        <v>5</v>
      </c>
      <c r="O857" s="47">
        <v>5</v>
      </c>
      <c r="P857" s="47">
        <v>5</v>
      </c>
      <c r="Q857" s="47">
        <v>5</v>
      </c>
      <c r="R857" s="47"/>
      <c r="S857" s="47">
        <v>5</v>
      </c>
      <c r="Z857" s="47">
        <v>115</v>
      </c>
      <c r="AA857" s="47">
        <v>131</v>
      </c>
      <c r="AB857" s="47">
        <v>171</v>
      </c>
      <c r="AC857" s="47">
        <v>141</v>
      </c>
      <c r="AD857" s="47"/>
      <c r="AE857" s="47">
        <v>135</v>
      </c>
      <c r="AF857" s="47">
        <v>727</v>
      </c>
      <c r="AG857" s="47">
        <v>889</v>
      </c>
      <c r="AH857" s="47">
        <v>939</v>
      </c>
      <c r="AI857" s="47">
        <v>957</v>
      </c>
      <c r="AJ857" s="47"/>
      <c r="AK857" s="47">
        <v>864</v>
      </c>
      <c r="AL857" s="349">
        <f t="shared" si="53"/>
        <v>0.39835616438356164</v>
      </c>
      <c r="AM857" s="349">
        <f t="shared" si="53"/>
        <v>0.48712328767123292</v>
      </c>
      <c r="AN857" s="349">
        <f t="shared" si="53"/>
        <v>0.51452054794520552</v>
      </c>
      <c r="AO857" s="349">
        <f t="shared" si="52"/>
        <v>0.52438356164383559</v>
      </c>
      <c r="AP857" s="349" t="str">
        <f t="shared" si="52"/>
        <v/>
      </c>
      <c r="AQ857" s="349">
        <f t="shared" si="52"/>
        <v>0.47342465753424662</v>
      </c>
    </row>
    <row r="858" spans="1:43" hidden="1" x14ac:dyDescent="0.25">
      <c r="A858" s="348" t="s">
        <v>1769</v>
      </c>
      <c r="B858" s="348"/>
      <c r="C858" s="348"/>
      <c r="D858" s="348"/>
      <c r="E858" s="348"/>
      <c r="F858" s="348"/>
      <c r="G858" s="348"/>
      <c r="H858" s="348"/>
      <c r="I858" s="348"/>
      <c r="J858" t="s">
        <v>420</v>
      </c>
      <c r="K858" s="348" t="s">
        <v>2036</v>
      </c>
      <c r="L858" t="s">
        <v>1761</v>
      </c>
      <c r="M858" s="348" t="s">
        <v>1762</v>
      </c>
      <c r="N858" s="47">
        <v>23</v>
      </c>
      <c r="O858" s="47">
        <v>23</v>
      </c>
      <c r="P858" s="47">
        <v>23</v>
      </c>
      <c r="Q858" s="47">
        <v>23</v>
      </c>
      <c r="R858" s="47"/>
      <c r="S858" s="47">
        <v>23</v>
      </c>
      <c r="Z858" s="47">
        <v>456</v>
      </c>
      <c r="AA858" s="47">
        <v>484</v>
      </c>
      <c r="AB858" s="47">
        <v>552</v>
      </c>
      <c r="AC858" s="47">
        <v>611</v>
      </c>
      <c r="AD858" s="47"/>
      <c r="AE858" s="47">
        <v>520</v>
      </c>
      <c r="AF858" s="47">
        <v>4156</v>
      </c>
      <c r="AG858" s="47">
        <v>4046</v>
      </c>
      <c r="AH858" s="47">
        <v>4375</v>
      </c>
      <c r="AI858" s="47">
        <v>4821</v>
      </c>
      <c r="AJ858" s="47"/>
      <c r="AK858" s="47">
        <v>3849</v>
      </c>
      <c r="AL858" s="349">
        <f t="shared" si="53"/>
        <v>0.49505658129839186</v>
      </c>
      <c r="AM858" s="349">
        <f t="shared" si="53"/>
        <v>0.4819535437760572</v>
      </c>
      <c r="AN858" s="349">
        <f t="shared" si="53"/>
        <v>0.52114353782013101</v>
      </c>
      <c r="AO858" s="349">
        <f t="shared" si="53"/>
        <v>0.57427039904705179</v>
      </c>
      <c r="AP858" s="349" t="str">
        <f t="shared" si="53"/>
        <v/>
      </c>
      <c r="AQ858" s="349">
        <f t="shared" si="53"/>
        <v>0.45848719475878502</v>
      </c>
    </row>
    <row r="859" spans="1:43" x14ac:dyDescent="0.25">
      <c r="A859" s="348" t="s">
        <v>1769</v>
      </c>
      <c r="B859" s="348" t="s">
        <v>1725</v>
      </c>
      <c r="C859" s="355" t="str">
        <f>IFERROR(INDEX('OSN _po nemocniciach'!G:G,MATCH(J859,'OSN _po nemocniciach'!C:C,0)),"n/a")</f>
        <v>Trnavksy kraj</v>
      </c>
      <c r="D859" s="355" t="str">
        <f>IFERROR(INDEX('OSN _po nemocniciach'!D:D,MATCH(J859,'OSN _po nemocniciach'!C:C,0)),"n/a")</f>
        <v>Dunajska Streda</v>
      </c>
      <c r="E859" s="359" t="s">
        <v>1559</v>
      </c>
      <c r="F859" s="360">
        <v>0</v>
      </c>
      <c r="G859" s="359"/>
      <c r="H859" s="361">
        <f>AE859</f>
        <v>938</v>
      </c>
      <c r="I859" s="362">
        <f>IF(E859="ANO",F859*H859,"n/a")</f>
        <v>0</v>
      </c>
      <c r="J859" t="s">
        <v>420</v>
      </c>
      <c r="K859" s="348" t="s">
        <v>2036</v>
      </c>
      <c r="L859" t="s">
        <v>1622</v>
      </c>
      <c r="M859" s="348" t="s">
        <v>1748</v>
      </c>
      <c r="N859" s="47">
        <v>15</v>
      </c>
      <c r="O859" s="47">
        <v>15</v>
      </c>
      <c r="P859" s="47">
        <v>15</v>
      </c>
      <c r="Q859" s="47">
        <v>15</v>
      </c>
      <c r="R859" s="47"/>
      <c r="S859" s="47">
        <v>15</v>
      </c>
      <c r="T859">
        <v>15</v>
      </c>
      <c r="U859">
        <v>15</v>
      </c>
      <c r="V859">
        <v>15</v>
      </c>
      <c r="W859">
        <v>15</v>
      </c>
      <c r="Y859">
        <v>15</v>
      </c>
      <c r="Z859" s="47">
        <v>849</v>
      </c>
      <c r="AA859" s="47">
        <v>870</v>
      </c>
      <c r="AB859" s="47">
        <v>888</v>
      </c>
      <c r="AC859" s="47">
        <v>832</v>
      </c>
      <c r="AD859" s="47"/>
      <c r="AE859" s="47">
        <v>938</v>
      </c>
      <c r="AF859" s="47">
        <v>3942</v>
      </c>
      <c r="AG859" s="47">
        <v>3984</v>
      </c>
      <c r="AH859" s="47">
        <v>3821</v>
      </c>
      <c r="AI859" s="47">
        <v>3640</v>
      </c>
      <c r="AJ859" s="47"/>
      <c r="AK859" s="47">
        <v>3924</v>
      </c>
      <c r="AL859" s="349">
        <f t="shared" ref="AL859:AQ901" si="60">IFERROR(AF859/N859/365,"")</f>
        <v>0.72000000000000008</v>
      </c>
      <c r="AM859" s="349">
        <f t="shared" si="60"/>
        <v>0.72767123287671243</v>
      </c>
      <c r="AN859" s="349">
        <f t="shared" si="60"/>
        <v>0.6978995433789954</v>
      </c>
      <c r="AO859" s="349">
        <f t="shared" si="60"/>
        <v>0.66484018264840183</v>
      </c>
      <c r="AP859" s="349" t="str">
        <f t="shared" si="60"/>
        <v/>
      </c>
      <c r="AQ859" s="349">
        <f t="shared" si="60"/>
        <v>0.71671232876712332</v>
      </c>
    </row>
    <row r="860" spans="1:43" hidden="1" x14ac:dyDescent="0.25">
      <c r="A860" s="348" t="s">
        <v>1769</v>
      </c>
      <c r="B860" s="348"/>
      <c r="C860" s="348"/>
      <c r="D860" s="348"/>
      <c r="E860" s="348"/>
      <c r="F860" s="348"/>
      <c r="G860" s="348"/>
      <c r="H860" s="348"/>
      <c r="I860" s="348"/>
      <c r="J860" t="s">
        <v>420</v>
      </c>
      <c r="K860" s="348" t="s">
        <v>2036</v>
      </c>
      <c r="L860" t="s">
        <v>1763</v>
      </c>
      <c r="M860" s="348" t="s">
        <v>1764</v>
      </c>
      <c r="N860" s="47">
        <v>60</v>
      </c>
      <c r="O860" s="47">
        <v>60</v>
      </c>
      <c r="P860" s="47">
        <v>60</v>
      </c>
      <c r="Q860" s="47">
        <v>60</v>
      </c>
      <c r="R860" s="47"/>
      <c r="S860" s="47">
        <v>60</v>
      </c>
      <c r="Z860" s="47">
        <v>1297</v>
      </c>
      <c r="AA860" s="47">
        <v>1270</v>
      </c>
      <c r="AB860" s="47">
        <v>1255</v>
      </c>
      <c r="AC860" s="47">
        <v>1236</v>
      </c>
      <c r="AD860" s="47"/>
      <c r="AE860" s="47">
        <v>1019</v>
      </c>
      <c r="AF860" s="47">
        <v>13423</v>
      </c>
      <c r="AG860" s="47">
        <v>12618</v>
      </c>
      <c r="AH860" s="47">
        <v>11370</v>
      </c>
      <c r="AI860" s="47">
        <v>10285</v>
      </c>
      <c r="AJ860" s="47"/>
      <c r="AK860" s="47">
        <v>9134</v>
      </c>
      <c r="AL860" s="349">
        <f t="shared" si="60"/>
        <v>0.6129223744292237</v>
      </c>
      <c r="AM860" s="349">
        <f t="shared" si="60"/>
        <v>0.5761643835616439</v>
      </c>
      <c r="AN860" s="349">
        <f t="shared" si="60"/>
        <v>0.51917808219178085</v>
      </c>
      <c r="AO860" s="349">
        <f t="shared" si="60"/>
        <v>0.46963470319634698</v>
      </c>
      <c r="AP860" s="349" t="str">
        <f t="shared" si="60"/>
        <v/>
      </c>
      <c r="AQ860" s="349">
        <f t="shared" si="60"/>
        <v>0.41707762557077621</v>
      </c>
    </row>
    <row r="861" spans="1:43" hidden="1" x14ac:dyDescent="0.25">
      <c r="A861" s="348" t="s">
        <v>1769</v>
      </c>
      <c r="B861" s="348"/>
      <c r="C861" s="348"/>
      <c r="D861" s="348"/>
      <c r="E861" s="348"/>
      <c r="F861" s="348"/>
      <c r="G861" s="348"/>
      <c r="H861" s="348"/>
      <c r="I861" s="348"/>
      <c r="J861" t="s">
        <v>420</v>
      </c>
      <c r="K861" s="348" t="s">
        <v>2036</v>
      </c>
      <c r="L861" t="s">
        <v>1781</v>
      </c>
      <c r="M861" s="348" t="s">
        <v>1782</v>
      </c>
      <c r="N861" s="47"/>
      <c r="O861" s="47"/>
      <c r="P861" s="47">
        <v>7</v>
      </c>
      <c r="Q861" s="47">
        <v>7</v>
      </c>
      <c r="R861" s="47"/>
      <c r="S861" s="47">
        <v>7</v>
      </c>
      <c r="Z861" s="47"/>
      <c r="AA861" s="47"/>
      <c r="AB861" s="47">
        <v>366</v>
      </c>
      <c r="AC861" s="47">
        <v>706</v>
      </c>
      <c r="AD861" s="47"/>
      <c r="AE861" s="47">
        <v>629</v>
      </c>
      <c r="AF861" s="47"/>
      <c r="AG861" s="47"/>
      <c r="AH861" s="47">
        <v>769</v>
      </c>
      <c r="AI861" s="47">
        <v>1482</v>
      </c>
      <c r="AJ861" s="47"/>
      <c r="AK861" s="47">
        <v>1480</v>
      </c>
      <c r="AL861" s="349" t="str">
        <f t="shared" si="60"/>
        <v/>
      </c>
      <c r="AM861" s="349" t="str">
        <f t="shared" si="60"/>
        <v/>
      </c>
      <c r="AN861" s="349">
        <f t="shared" si="60"/>
        <v>0.30097847358121332</v>
      </c>
      <c r="AO861" s="349">
        <f t="shared" si="60"/>
        <v>0.58003913894324854</v>
      </c>
      <c r="AP861" s="349" t="str">
        <f t="shared" si="60"/>
        <v/>
      </c>
      <c r="AQ861" s="349">
        <f t="shared" si="60"/>
        <v>0.57925636007827785</v>
      </c>
    </row>
    <row r="862" spans="1:43" hidden="1" x14ac:dyDescent="0.25">
      <c r="A862" s="348" t="s">
        <v>1769</v>
      </c>
      <c r="B862" s="348"/>
      <c r="C862" s="348"/>
      <c r="D862" s="348"/>
      <c r="E862" s="348"/>
      <c r="F862" s="348"/>
      <c r="G862" s="348"/>
      <c r="H862" s="348"/>
      <c r="I862" s="348"/>
      <c r="J862" t="s">
        <v>420</v>
      </c>
      <c r="K862" s="348" t="s">
        <v>2036</v>
      </c>
      <c r="L862" t="s">
        <v>1769</v>
      </c>
      <c r="M862" s="348" t="s">
        <v>1770</v>
      </c>
      <c r="N862" s="47"/>
      <c r="O862" s="47"/>
      <c r="P862" s="47">
        <v>3</v>
      </c>
      <c r="Q862" s="47">
        <v>3</v>
      </c>
      <c r="R862" s="47"/>
      <c r="S862" s="47">
        <v>3</v>
      </c>
      <c r="Z862" s="47"/>
      <c r="AA862" s="47"/>
      <c r="AB862" s="47">
        <v>115</v>
      </c>
      <c r="AC862" s="47">
        <v>239</v>
      </c>
      <c r="AD862" s="47"/>
      <c r="AE862" s="47">
        <v>258</v>
      </c>
      <c r="AF862" s="47"/>
      <c r="AG862" s="47"/>
      <c r="AH862" s="47">
        <v>334</v>
      </c>
      <c r="AI862" s="47">
        <v>614</v>
      </c>
      <c r="AJ862" s="47"/>
      <c r="AK862" s="47">
        <v>615</v>
      </c>
      <c r="AL862" s="349" t="str">
        <f t="shared" si="60"/>
        <v/>
      </c>
      <c r="AM862" s="349" t="str">
        <f t="shared" si="60"/>
        <v/>
      </c>
      <c r="AN862" s="349">
        <f t="shared" si="60"/>
        <v>0.30502283105022832</v>
      </c>
      <c r="AO862" s="349">
        <f t="shared" si="60"/>
        <v>0.56073059360730593</v>
      </c>
      <c r="AP862" s="349" t="str">
        <f t="shared" si="60"/>
        <v/>
      </c>
      <c r="AQ862" s="349">
        <f t="shared" si="60"/>
        <v>0.56164383561643838</v>
      </c>
    </row>
    <row r="863" spans="1:43" hidden="1" x14ac:dyDescent="0.25">
      <c r="A863" s="348" t="s">
        <v>1769</v>
      </c>
      <c r="B863" s="348"/>
      <c r="C863" s="348"/>
      <c r="D863" s="348"/>
      <c r="E863" s="348"/>
      <c r="F863" s="348"/>
      <c r="G863" s="348"/>
      <c r="H863" s="348"/>
      <c r="I863" s="348"/>
      <c r="J863" t="s">
        <v>420</v>
      </c>
      <c r="K863" s="348" t="s">
        <v>2036</v>
      </c>
      <c r="L863" t="s">
        <v>1771</v>
      </c>
      <c r="M863" s="348" t="s">
        <v>1772</v>
      </c>
      <c r="N863" s="47"/>
      <c r="O863" s="47"/>
      <c r="P863" s="47">
        <v>8</v>
      </c>
      <c r="Q863" s="47">
        <v>8</v>
      </c>
      <c r="R863" s="47"/>
      <c r="S863" s="47">
        <v>8</v>
      </c>
      <c r="Z863" s="47"/>
      <c r="AA863" s="47"/>
      <c r="AB863" s="47">
        <v>261</v>
      </c>
      <c r="AC863" s="47">
        <v>510</v>
      </c>
      <c r="AD863" s="47"/>
      <c r="AE863" s="47">
        <v>538</v>
      </c>
      <c r="AF863" s="47"/>
      <c r="AG863" s="47"/>
      <c r="AH863" s="47">
        <v>980</v>
      </c>
      <c r="AI863" s="47">
        <v>1941</v>
      </c>
      <c r="AJ863" s="47"/>
      <c r="AK863" s="47">
        <v>1928</v>
      </c>
      <c r="AL863" s="349" t="str">
        <f t="shared" si="60"/>
        <v/>
      </c>
      <c r="AM863" s="349" t="str">
        <f t="shared" si="60"/>
        <v/>
      </c>
      <c r="AN863" s="349">
        <f t="shared" si="60"/>
        <v>0.33561643835616439</v>
      </c>
      <c r="AO863" s="349">
        <f t="shared" si="60"/>
        <v>0.66472602739726028</v>
      </c>
      <c r="AP863" s="349" t="str">
        <f t="shared" si="60"/>
        <v/>
      </c>
      <c r="AQ863" s="349">
        <f t="shared" si="60"/>
        <v>0.66027397260273968</v>
      </c>
    </row>
    <row r="864" spans="1:43" hidden="1" x14ac:dyDescent="0.25">
      <c r="A864" s="348" t="s">
        <v>2037</v>
      </c>
      <c r="B864" s="348"/>
      <c r="C864" s="348"/>
      <c r="D864" s="348"/>
      <c r="E864" s="348"/>
      <c r="F864" s="348"/>
      <c r="G864" s="348"/>
      <c r="H864" s="348"/>
      <c r="I864" s="348"/>
      <c r="J864" t="s">
        <v>445</v>
      </c>
      <c r="K864" s="348" t="s">
        <v>2038</v>
      </c>
      <c r="L864" t="s">
        <v>1735</v>
      </c>
      <c r="M864" s="348" t="s">
        <v>1736</v>
      </c>
      <c r="N864" s="47">
        <v>45</v>
      </c>
      <c r="O864" s="47">
        <v>45</v>
      </c>
      <c r="P864" s="47">
        <v>45</v>
      </c>
      <c r="Q864" s="47">
        <v>45</v>
      </c>
      <c r="R864" s="47">
        <v>51</v>
      </c>
      <c r="S864" s="47">
        <v>51</v>
      </c>
      <c r="Z864" s="47">
        <v>2116</v>
      </c>
      <c r="AA864" s="47">
        <v>2215</v>
      </c>
      <c r="AB864" s="47">
        <v>2260</v>
      </c>
      <c r="AC864" s="47">
        <v>2180</v>
      </c>
      <c r="AD864" s="47">
        <v>2254</v>
      </c>
      <c r="AE864" s="47">
        <v>2085</v>
      </c>
      <c r="AF864" s="47">
        <v>14527</v>
      </c>
      <c r="AG864" s="47">
        <v>15485</v>
      </c>
      <c r="AH864" s="47">
        <v>16039</v>
      </c>
      <c r="AI864" s="47">
        <v>14437</v>
      </c>
      <c r="AJ864" s="47">
        <v>14704</v>
      </c>
      <c r="AK864" s="47">
        <v>14341</v>
      </c>
      <c r="AL864" s="349">
        <f t="shared" si="60"/>
        <v>0.88444444444444437</v>
      </c>
      <c r="AM864" s="349">
        <f t="shared" si="60"/>
        <v>0.94277016742770159</v>
      </c>
      <c r="AN864" s="349">
        <f t="shared" si="60"/>
        <v>0.97649923896499236</v>
      </c>
      <c r="AO864" s="349">
        <f t="shared" si="60"/>
        <v>0.87896499238964987</v>
      </c>
      <c r="AP864" s="349">
        <f t="shared" si="60"/>
        <v>0.78990061778135912</v>
      </c>
      <c r="AQ864" s="349">
        <f t="shared" si="60"/>
        <v>0.77040021488047272</v>
      </c>
    </row>
    <row r="865" spans="1:43" hidden="1" x14ac:dyDescent="0.25">
      <c r="A865" s="348" t="s">
        <v>2037</v>
      </c>
      <c r="B865" s="348"/>
      <c r="C865" s="348"/>
      <c r="D865" s="348"/>
      <c r="E865" s="348"/>
      <c r="F865" s="348"/>
      <c r="G865" s="348"/>
      <c r="H865" s="348"/>
      <c r="I865" s="348"/>
      <c r="J865" t="s">
        <v>445</v>
      </c>
      <c r="K865" s="348" t="s">
        <v>2038</v>
      </c>
      <c r="L865" t="s">
        <v>1737</v>
      </c>
      <c r="M865" s="348" t="s">
        <v>1738</v>
      </c>
      <c r="N865" s="47">
        <v>31</v>
      </c>
      <c r="O865" s="47">
        <v>31</v>
      </c>
      <c r="P865" s="47">
        <v>31</v>
      </c>
      <c r="Q865" s="47">
        <v>31</v>
      </c>
      <c r="R865" s="47">
        <v>31</v>
      </c>
      <c r="S865" s="47">
        <v>31</v>
      </c>
      <c r="Z865" s="47">
        <v>1443</v>
      </c>
      <c r="AA865" s="47">
        <v>1436</v>
      </c>
      <c r="AB865" s="47">
        <v>1499</v>
      </c>
      <c r="AC865" s="47">
        <v>1535</v>
      </c>
      <c r="AD865" s="47">
        <v>1694</v>
      </c>
      <c r="AE865" s="47">
        <v>1754</v>
      </c>
      <c r="AF865" s="47">
        <v>7884</v>
      </c>
      <c r="AG865" s="47">
        <v>8149</v>
      </c>
      <c r="AH865" s="47">
        <v>8212</v>
      </c>
      <c r="AI865" s="47">
        <v>8352</v>
      </c>
      <c r="AJ865" s="47">
        <v>8118</v>
      </c>
      <c r="AK865" s="47">
        <v>8504</v>
      </c>
      <c r="AL865" s="349">
        <f t="shared" si="60"/>
        <v>0.6967741935483871</v>
      </c>
      <c r="AM865" s="349">
        <f t="shared" si="60"/>
        <v>0.72019443216968626</v>
      </c>
      <c r="AN865" s="349">
        <f t="shared" si="60"/>
        <v>0.72576226248342901</v>
      </c>
      <c r="AO865" s="349">
        <f t="shared" si="60"/>
        <v>0.73813521873619092</v>
      </c>
      <c r="AP865" s="349">
        <f t="shared" si="60"/>
        <v>0.71745470614228901</v>
      </c>
      <c r="AQ865" s="349">
        <f t="shared" si="60"/>
        <v>0.7515687140963323</v>
      </c>
    </row>
    <row r="866" spans="1:43" x14ac:dyDescent="0.25">
      <c r="A866" s="348" t="s">
        <v>2037</v>
      </c>
      <c r="B866" s="348" t="s">
        <v>1725</v>
      </c>
      <c r="C866" s="355" t="str">
        <f>IFERROR(INDEX('OSN _po nemocniciach'!G:G,MATCH(J866,'OSN _po nemocniciach'!C:C,0)),"n/a")</f>
        <v>Zilinsky kraj</v>
      </c>
      <c r="D866" s="355" t="str">
        <f>IFERROR(INDEX('OSN _po nemocniciach'!D:D,MATCH(J866,'OSN _po nemocniciach'!C:C,0)),"n/a")</f>
        <v>Dolny Kubin</v>
      </c>
      <c r="E866" s="359" t="s">
        <v>1559</v>
      </c>
      <c r="F866" s="360">
        <v>0</v>
      </c>
      <c r="G866" s="359"/>
      <c r="H866" s="361">
        <f>AE866</f>
        <v>1458</v>
      </c>
      <c r="I866" s="362">
        <f>IF(E866="ANO",F866*H866,"n/a")</f>
        <v>0</v>
      </c>
      <c r="J866" t="s">
        <v>445</v>
      </c>
      <c r="K866" s="348" t="s">
        <v>2038</v>
      </c>
      <c r="L866" t="s">
        <v>1620</v>
      </c>
      <c r="M866" s="348" t="s">
        <v>1739</v>
      </c>
      <c r="N866" s="47">
        <v>40</v>
      </c>
      <c r="O866" s="47">
        <v>40</v>
      </c>
      <c r="P866" s="47">
        <v>38</v>
      </c>
      <c r="Q866" s="47">
        <v>38</v>
      </c>
      <c r="R866" s="47">
        <v>30</v>
      </c>
      <c r="S866" s="47">
        <v>30</v>
      </c>
      <c r="T866">
        <v>40</v>
      </c>
      <c r="U866">
        <v>40</v>
      </c>
      <c r="V866">
        <v>38</v>
      </c>
      <c r="W866">
        <v>38</v>
      </c>
      <c r="X866">
        <v>30</v>
      </c>
      <c r="Y866">
        <v>30</v>
      </c>
      <c r="Z866" s="47">
        <v>1599</v>
      </c>
      <c r="AA866" s="47">
        <v>1602</v>
      </c>
      <c r="AB866" s="47">
        <v>1602</v>
      </c>
      <c r="AC866" s="47">
        <v>1549</v>
      </c>
      <c r="AD866" s="47">
        <v>1548</v>
      </c>
      <c r="AE866" s="47">
        <v>1458</v>
      </c>
      <c r="AF866" s="47">
        <v>7034</v>
      </c>
      <c r="AG866" s="47">
        <v>6616</v>
      </c>
      <c r="AH866" s="47">
        <v>6808</v>
      </c>
      <c r="AI866" s="47">
        <v>6178</v>
      </c>
      <c r="AJ866" s="47">
        <v>5962</v>
      </c>
      <c r="AK866" s="47">
        <v>5368</v>
      </c>
      <c r="AL866" s="349">
        <f t="shared" si="60"/>
        <v>0.48178082191780819</v>
      </c>
      <c r="AM866" s="349">
        <f t="shared" si="60"/>
        <v>0.45315068493150684</v>
      </c>
      <c r="AN866" s="349">
        <f t="shared" si="60"/>
        <v>0.49084354722422496</v>
      </c>
      <c r="AO866" s="349">
        <f t="shared" si="60"/>
        <v>0.44542177361211244</v>
      </c>
      <c r="AP866" s="349">
        <f t="shared" si="60"/>
        <v>0.54447488584474879</v>
      </c>
      <c r="AQ866" s="349">
        <f t="shared" si="60"/>
        <v>0.4902283105022831</v>
      </c>
    </row>
    <row r="867" spans="1:43" hidden="1" x14ac:dyDescent="0.25">
      <c r="A867" s="348" t="s">
        <v>2037</v>
      </c>
      <c r="B867" s="348"/>
      <c r="C867" s="348"/>
      <c r="D867" s="348"/>
      <c r="E867" s="348"/>
      <c r="F867" s="348"/>
      <c r="G867" s="348"/>
      <c r="H867" s="348"/>
      <c r="I867" s="348"/>
      <c r="J867" t="s">
        <v>445</v>
      </c>
      <c r="K867" s="348" t="s">
        <v>2038</v>
      </c>
      <c r="L867" t="s">
        <v>1740</v>
      </c>
      <c r="M867" s="348" t="s">
        <v>1741</v>
      </c>
      <c r="N867" s="47">
        <v>36</v>
      </c>
      <c r="O867" s="47">
        <v>36</v>
      </c>
      <c r="P867" s="47">
        <v>36</v>
      </c>
      <c r="Q867" s="47">
        <v>36</v>
      </c>
      <c r="R867" s="47">
        <v>36</v>
      </c>
      <c r="S867" s="47">
        <v>36</v>
      </c>
      <c r="Z867" s="47">
        <v>1274</v>
      </c>
      <c r="AA867" s="47">
        <v>1372</v>
      </c>
      <c r="AB867" s="47">
        <v>1477</v>
      </c>
      <c r="AC867" s="47">
        <v>1558</v>
      </c>
      <c r="AD867" s="47">
        <v>1456</v>
      </c>
      <c r="AE867" s="47">
        <v>1463</v>
      </c>
      <c r="AF867" s="47">
        <v>6654</v>
      </c>
      <c r="AG867" s="47">
        <v>6736</v>
      </c>
      <c r="AH867" s="47">
        <v>7962</v>
      </c>
      <c r="AI867" s="47">
        <v>8225</v>
      </c>
      <c r="AJ867" s="47">
        <v>7170</v>
      </c>
      <c r="AK867" s="47">
        <v>6583</v>
      </c>
      <c r="AL867" s="349">
        <f t="shared" si="60"/>
        <v>0.50639269406392695</v>
      </c>
      <c r="AM867" s="349">
        <f t="shared" si="60"/>
        <v>0.51263318112633183</v>
      </c>
      <c r="AN867" s="349">
        <f t="shared" si="60"/>
        <v>0.6059360730593607</v>
      </c>
      <c r="AO867" s="349">
        <f t="shared" si="60"/>
        <v>0.62595129375951297</v>
      </c>
      <c r="AP867" s="349">
        <f t="shared" si="60"/>
        <v>0.545662100456621</v>
      </c>
      <c r="AQ867" s="349">
        <f t="shared" si="60"/>
        <v>0.50098934550989349</v>
      </c>
    </row>
    <row r="868" spans="1:43" hidden="1" x14ac:dyDescent="0.25">
      <c r="A868" s="348" t="s">
        <v>2037</v>
      </c>
      <c r="B868" s="348"/>
      <c r="C868" s="348"/>
      <c r="D868" s="348"/>
      <c r="E868" s="348"/>
      <c r="F868" s="348"/>
      <c r="G868" s="348"/>
      <c r="H868" s="348"/>
      <c r="I868" s="348"/>
      <c r="J868" t="s">
        <v>445</v>
      </c>
      <c r="K868" s="348" t="s">
        <v>2038</v>
      </c>
      <c r="L868" t="s">
        <v>1742</v>
      </c>
      <c r="M868" s="348" t="s">
        <v>1743</v>
      </c>
      <c r="N868" s="47">
        <v>40</v>
      </c>
      <c r="O868" s="47">
        <v>36</v>
      </c>
      <c r="P868" s="47">
        <v>36</v>
      </c>
      <c r="Q868" s="47">
        <v>36</v>
      </c>
      <c r="R868" s="47">
        <v>36</v>
      </c>
      <c r="S868" s="47">
        <v>36</v>
      </c>
      <c r="T868">
        <v>6</v>
      </c>
      <c r="U868">
        <v>6</v>
      </c>
      <c r="V868">
        <v>6</v>
      </c>
      <c r="W868">
        <v>6</v>
      </c>
      <c r="X868">
        <v>6</v>
      </c>
      <c r="Y868">
        <v>6</v>
      </c>
      <c r="Z868" s="47">
        <v>1965</v>
      </c>
      <c r="AA868" s="47">
        <v>2145</v>
      </c>
      <c r="AB868" s="47">
        <v>2419</v>
      </c>
      <c r="AC868" s="47">
        <v>2520</v>
      </c>
      <c r="AD868" s="47">
        <v>2675</v>
      </c>
      <c r="AE868" s="47">
        <v>2395</v>
      </c>
      <c r="AF868" s="47">
        <v>9849</v>
      </c>
      <c r="AG868" s="47">
        <v>10172</v>
      </c>
      <c r="AH868" s="47">
        <v>9938</v>
      </c>
      <c r="AI868" s="47">
        <v>10337</v>
      </c>
      <c r="AJ868" s="47">
        <v>10660</v>
      </c>
      <c r="AK868" s="47">
        <v>9663</v>
      </c>
      <c r="AL868" s="349">
        <f t="shared" si="60"/>
        <v>0.67458904109589035</v>
      </c>
      <c r="AM868" s="349">
        <f t="shared" si="60"/>
        <v>0.77412480974124809</v>
      </c>
      <c r="AN868" s="349">
        <f t="shared" si="60"/>
        <v>0.75631659056316591</v>
      </c>
      <c r="AO868" s="349">
        <f t="shared" si="60"/>
        <v>0.78668188736681899</v>
      </c>
      <c r="AP868" s="349">
        <f t="shared" si="60"/>
        <v>0.81126331811263308</v>
      </c>
      <c r="AQ868" s="349">
        <f t="shared" si="60"/>
        <v>0.7353881278538813</v>
      </c>
    </row>
    <row r="869" spans="1:43" hidden="1" x14ac:dyDescent="0.25">
      <c r="A869" s="348" t="s">
        <v>2037</v>
      </c>
      <c r="B869" s="348"/>
      <c r="C869" s="348"/>
      <c r="D869" s="348"/>
      <c r="E869" s="348"/>
      <c r="F869" s="348"/>
      <c r="G869" s="348"/>
      <c r="H869" s="348"/>
      <c r="I869" s="348"/>
      <c r="J869" t="s">
        <v>445</v>
      </c>
      <c r="K869" s="348" t="s">
        <v>2038</v>
      </c>
      <c r="L869" t="s">
        <v>1627</v>
      </c>
      <c r="M869" s="348" t="s">
        <v>1756</v>
      </c>
      <c r="N869" s="47">
        <v>20</v>
      </c>
      <c r="O869" s="47">
        <v>20</v>
      </c>
      <c r="P869" s="47">
        <v>20</v>
      </c>
      <c r="Q869" s="47">
        <v>20</v>
      </c>
      <c r="R869" s="47">
        <v>20</v>
      </c>
      <c r="S869" s="47">
        <v>20</v>
      </c>
      <c r="T869">
        <v>6</v>
      </c>
      <c r="U869">
        <v>6</v>
      </c>
      <c r="V869">
        <v>6</v>
      </c>
      <c r="W869">
        <v>6</v>
      </c>
      <c r="X869">
        <v>6</v>
      </c>
      <c r="Y869">
        <v>6</v>
      </c>
      <c r="Z869" s="47">
        <v>1461</v>
      </c>
      <c r="AA869" s="47">
        <v>1670</v>
      </c>
      <c r="AB869" s="47">
        <v>1788</v>
      </c>
      <c r="AC869" s="47">
        <v>1816</v>
      </c>
      <c r="AD869" s="47">
        <v>1815</v>
      </c>
      <c r="AE869" s="47">
        <v>1929</v>
      </c>
      <c r="AF869" s="47">
        <v>5404</v>
      </c>
      <c r="AG869" s="47">
        <v>5758</v>
      </c>
      <c r="AH869" s="47">
        <v>5628</v>
      </c>
      <c r="AI869" s="47">
        <v>5178</v>
      </c>
      <c r="AJ869" s="47">
        <v>5212</v>
      </c>
      <c r="AK869" s="47">
        <v>5431</v>
      </c>
      <c r="AL869" s="349">
        <f t="shared" si="60"/>
        <v>0.74027397260273975</v>
      </c>
      <c r="AM869" s="349">
        <f t="shared" si="60"/>
        <v>0.78876712328767118</v>
      </c>
      <c r="AN869" s="349">
        <f t="shared" si="60"/>
        <v>0.770958904109589</v>
      </c>
      <c r="AO869" s="349">
        <f t="shared" si="60"/>
        <v>0.70931506849315062</v>
      </c>
      <c r="AP869" s="349">
        <f t="shared" si="60"/>
        <v>0.71397260273972607</v>
      </c>
      <c r="AQ869" s="349">
        <f t="shared" si="60"/>
        <v>0.7439726027397261</v>
      </c>
    </row>
    <row r="870" spans="1:43" hidden="1" x14ac:dyDescent="0.25">
      <c r="A870" s="348" t="s">
        <v>2037</v>
      </c>
      <c r="B870" s="348"/>
      <c r="C870" s="348"/>
      <c r="D870" s="348"/>
      <c r="E870" s="348"/>
      <c r="F870" s="348"/>
      <c r="G870" s="348"/>
      <c r="H870" s="348"/>
      <c r="I870" s="348"/>
      <c r="J870" t="s">
        <v>445</v>
      </c>
      <c r="K870" s="348" t="s">
        <v>2038</v>
      </c>
      <c r="L870" t="s">
        <v>1746</v>
      </c>
      <c r="M870" s="348" t="s">
        <v>1747</v>
      </c>
      <c r="N870" s="47">
        <v>4</v>
      </c>
      <c r="O870" s="47">
        <v>4</v>
      </c>
      <c r="P870" s="47">
        <v>4</v>
      </c>
      <c r="Q870" s="47">
        <v>4</v>
      </c>
      <c r="R870" s="47">
        <v>4</v>
      </c>
      <c r="S870" s="47">
        <v>4</v>
      </c>
      <c r="Z870" s="47">
        <v>79</v>
      </c>
      <c r="AA870" s="47">
        <v>100</v>
      </c>
      <c r="AB870" s="47">
        <v>103</v>
      </c>
      <c r="AC870" s="47">
        <v>106</v>
      </c>
      <c r="AD870" s="47">
        <v>104</v>
      </c>
      <c r="AE870" s="47">
        <v>90</v>
      </c>
      <c r="AF870" s="47">
        <v>705</v>
      </c>
      <c r="AG870" s="47">
        <v>911</v>
      </c>
      <c r="AH870" s="47">
        <v>668</v>
      </c>
      <c r="AI870" s="47">
        <v>742</v>
      </c>
      <c r="AJ870" s="47">
        <v>719</v>
      </c>
      <c r="AK870" s="47">
        <v>530</v>
      </c>
      <c r="AL870" s="349">
        <f t="shared" si="60"/>
        <v>0.48287671232876711</v>
      </c>
      <c r="AM870" s="349">
        <f t="shared" si="60"/>
        <v>0.62397260273972599</v>
      </c>
      <c r="AN870" s="349">
        <f t="shared" si="60"/>
        <v>0.45753424657534247</v>
      </c>
      <c r="AO870" s="349">
        <f t="shared" si="60"/>
        <v>0.50821917808219175</v>
      </c>
      <c r="AP870" s="349">
        <f t="shared" si="60"/>
        <v>0.49246575342465754</v>
      </c>
      <c r="AQ870" s="349">
        <f t="shared" si="60"/>
        <v>0.36301369863013699</v>
      </c>
    </row>
    <row r="871" spans="1:43" x14ac:dyDescent="0.25">
      <c r="A871" s="348" t="s">
        <v>2037</v>
      </c>
      <c r="B871" s="348" t="s">
        <v>1725</v>
      </c>
      <c r="C871" s="355" t="str">
        <f>IFERROR(INDEX('OSN _po nemocniciach'!G:G,MATCH(J871,'OSN _po nemocniciach'!C:C,0)),"n/a")</f>
        <v>Zilinsky kraj</v>
      </c>
      <c r="D871" s="355" t="str">
        <f>IFERROR(INDEX('OSN _po nemocniciach'!D:D,MATCH(J871,'OSN _po nemocniciach'!C:C,0)),"n/a")</f>
        <v>Dolny Kubin</v>
      </c>
      <c r="E871" s="359" t="s">
        <v>1559</v>
      </c>
      <c r="F871" s="360">
        <v>0</v>
      </c>
      <c r="G871" s="359"/>
      <c r="H871" s="361">
        <f>AE871</f>
        <v>644</v>
      </c>
      <c r="I871" s="362">
        <f>IF(E871="ANO",F871*H871,"n/a")</f>
        <v>0</v>
      </c>
      <c r="J871" t="s">
        <v>445</v>
      </c>
      <c r="K871" s="348" t="s">
        <v>2038</v>
      </c>
      <c r="L871" t="s">
        <v>1622</v>
      </c>
      <c r="M871" s="348" t="s">
        <v>1748</v>
      </c>
      <c r="N871" s="47">
        <v>15</v>
      </c>
      <c r="O871" s="47">
        <v>15</v>
      </c>
      <c r="P871" s="47">
        <v>15</v>
      </c>
      <c r="Q871" s="47">
        <v>15</v>
      </c>
      <c r="R871" s="47">
        <v>15</v>
      </c>
      <c r="S871" s="47">
        <v>15</v>
      </c>
      <c r="T871">
        <v>15</v>
      </c>
      <c r="U871">
        <v>15</v>
      </c>
      <c r="V871">
        <v>15</v>
      </c>
      <c r="W871">
        <v>15</v>
      </c>
      <c r="X871">
        <v>15</v>
      </c>
      <c r="Y871">
        <v>15</v>
      </c>
      <c r="Z871" s="47">
        <v>656</v>
      </c>
      <c r="AA871" s="47">
        <v>704</v>
      </c>
      <c r="AB871" s="47">
        <v>685</v>
      </c>
      <c r="AC871" s="47">
        <v>671</v>
      </c>
      <c r="AD871" s="47">
        <v>658</v>
      </c>
      <c r="AE871" s="47">
        <v>644</v>
      </c>
      <c r="AF871" s="47">
        <v>3083</v>
      </c>
      <c r="AG871" s="47">
        <v>3206</v>
      </c>
      <c r="AH871" s="47">
        <v>3129</v>
      </c>
      <c r="AI871" s="47">
        <v>3092</v>
      </c>
      <c r="AJ871" s="47">
        <v>3113</v>
      </c>
      <c r="AK871" s="47">
        <v>2999</v>
      </c>
      <c r="AL871" s="349">
        <f t="shared" si="60"/>
        <v>0.56310502283105024</v>
      </c>
      <c r="AM871" s="349">
        <f t="shared" si="60"/>
        <v>0.58557077625570775</v>
      </c>
      <c r="AN871" s="349">
        <f t="shared" si="60"/>
        <v>0.57150684931506845</v>
      </c>
      <c r="AO871" s="349">
        <f t="shared" si="60"/>
        <v>0.56474885844748857</v>
      </c>
      <c r="AP871" s="349">
        <f t="shared" si="60"/>
        <v>0.56858447488584474</v>
      </c>
      <c r="AQ871" s="349">
        <f t="shared" si="60"/>
        <v>0.54776255707762556</v>
      </c>
    </row>
    <row r="872" spans="1:43" hidden="1" x14ac:dyDescent="0.25">
      <c r="A872" s="348" t="s">
        <v>2037</v>
      </c>
      <c r="B872" s="348"/>
      <c r="C872" s="348"/>
      <c r="D872" s="348"/>
      <c r="E872" s="348"/>
      <c r="F872" s="348"/>
      <c r="G872" s="348"/>
      <c r="H872" s="348"/>
      <c r="I872" s="348"/>
      <c r="J872" t="s">
        <v>445</v>
      </c>
      <c r="K872" s="348" t="s">
        <v>2038</v>
      </c>
      <c r="L872" t="s">
        <v>1781</v>
      </c>
      <c r="M872" s="348" t="s">
        <v>1782</v>
      </c>
      <c r="N872" s="47">
        <v>7</v>
      </c>
      <c r="O872" s="47">
        <v>7</v>
      </c>
      <c r="P872" s="47">
        <v>7</v>
      </c>
      <c r="Q872" s="47">
        <v>7</v>
      </c>
      <c r="R872" s="47">
        <v>9</v>
      </c>
      <c r="S872" s="47">
        <v>9</v>
      </c>
      <c r="Z872" s="47">
        <v>626</v>
      </c>
      <c r="AA872" s="47">
        <v>714</v>
      </c>
      <c r="AB872" s="47">
        <v>633</v>
      </c>
      <c r="AC872" s="47">
        <v>623</v>
      </c>
      <c r="AD872" s="47">
        <v>637</v>
      </c>
      <c r="AE872" s="47">
        <v>630</v>
      </c>
      <c r="AF872" s="47">
        <v>2051</v>
      </c>
      <c r="AG872" s="47">
        <v>2038</v>
      </c>
      <c r="AH872" s="47">
        <v>1937</v>
      </c>
      <c r="AI872" s="47">
        <v>1709</v>
      </c>
      <c r="AJ872" s="47">
        <v>1753</v>
      </c>
      <c r="AK872" s="47">
        <v>1716</v>
      </c>
      <c r="AL872" s="349">
        <f t="shared" si="60"/>
        <v>0.80273972602739729</v>
      </c>
      <c r="AM872" s="349">
        <f t="shared" si="60"/>
        <v>0.79765166340508808</v>
      </c>
      <c r="AN872" s="349">
        <f t="shared" si="60"/>
        <v>0.75812133072407051</v>
      </c>
      <c r="AO872" s="349">
        <f t="shared" si="60"/>
        <v>0.66888454011741683</v>
      </c>
      <c r="AP872" s="349">
        <f t="shared" si="60"/>
        <v>0.53363774733637748</v>
      </c>
      <c r="AQ872" s="349">
        <f t="shared" si="60"/>
        <v>0.52237442922374422</v>
      </c>
    </row>
    <row r="873" spans="1:43" hidden="1" x14ac:dyDescent="0.25">
      <c r="A873" s="348" t="s">
        <v>2037</v>
      </c>
      <c r="B873" s="348"/>
      <c r="C873" s="348"/>
      <c r="D873" s="348"/>
      <c r="E873" s="348"/>
      <c r="F873" s="348"/>
      <c r="G873" s="348"/>
      <c r="H873" s="348"/>
      <c r="I873" s="348"/>
      <c r="J873" t="s">
        <v>445</v>
      </c>
      <c r="K873" s="348" t="s">
        <v>2038</v>
      </c>
      <c r="L873" t="s">
        <v>1767</v>
      </c>
      <c r="M873" s="348" t="s">
        <v>1768</v>
      </c>
      <c r="N873" s="47">
        <v>4</v>
      </c>
      <c r="O873" s="47">
        <v>4</v>
      </c>
      <c r="P873" s="47">
        <v>4</v>
      </c>
      <c r="Q873" s="47">
        <v>4</v>
      </c>
      <c r="R873" s="47">
        <v>4</v>
      </c>
      <c r="S873" s="47">
        <v>4</v>
      </c>
      <c r="T873">
        <v>4</v>
      </c>
      <c r="U873">
        <v>4</v>
      </c>
      <c r="V873">
        <v>4</v>
      </c>
      <c r="W873">
        <v>4</v>
      </c>
      <c r="X873">
        <v>4</v>
      </c>
      <c r="Y873">
        <v>4</v>
      </c>
      <c r="Z873" s="47">
        <v>250</v>
      </c>
      <c r="AA873" s="47">
        <v>272</v>
      </c>
      <c r="AB873" s="47">
        <v>190</v>
      </c>
      <c r="AC873" s="47">
        <v>250</v>
      </c>
      <c r="AD873" s="47">
        <v>281</v>
      </c>
      <c r="AE873" s="47">
        <v>297</v>
      </c>
      <c r="AF873" s="47">
        <v>486</v>
      </c>
      <c r="AG873" s="47">
        <v>565</v>
      </c>
      <c r="AH873" s="47">
        <v>310</v>
      </c>
      <c r="AI873" s="47">
        <v>399</v>
      </c>
      <c r="AJ873" s="47">
        <v>474</v>
      </c>
      <c r="AK873" s="47">
        <v>559</v>
      </c>
      <c r="AL873" s="349">
        <f t="shared" si="60"/>
        <v>0.33287671232876714</v>
      </c>
      <c r="AM873" s="349">
        <f t="shared" si="60"/>
        <v>0.38698630136986301</v>
      </c>
      <c r="AN873" s="349">
        <f t="shared" si="60"/>
        <v>0.21232876712328766</v>
      </c>
      <c r="AO873" s="349">
        <f t="shared" si="60"/>
        <v>0.27328767123287673</v>
      </c>
      <c r="AP873" s="349">
        <f t="shared" si="60"/>
        <v>0.32465753424657534</v>
      </c>
      <c r="AQ873" s="349">
        <f t="shared" si="60"/>
        <v>0.38287671232876713</v>
      </c>
    </row>
    <row r="874" spans="1:43" hidden="1" x14ac:dyDescent="0.25">
      <c r="A874" s="348" t="s">
        <v>2037</v>
      </c>
      <c r="B874" s="348"/>
      <c r="C874" s="348"/>
      <c r="D874" s="348"/>
      <c r="E874" s="348"/>
      <c r="F874" s="348"/>
      <c r="G874" s="348"/>
      <c r="H874" s="348"/>
      <c r="I874" s="348"/>
      <c r="J874" t="s">
        <v>445</v>
      </c>
      <c r="K874" s="348" t="s">
        <v>2038</v>
      </c>
      <c r="L874" t="s">
        <v>1769</v>
      </c>
      <c r="M874" s="348" t="s">
        <v>1770</v>
      </c>
      <c r="N874" s="47">
        <v>4</v>
      </c>
      <c r="O874" s="47">
        <v>4</v>
      </c>
      <c r="P874" s="47">
        <v>6</v>
      </c>
      <c r="Q874" s="47">
        <v>6</v>
      </c>
      <c r="R874" s="47">
        <v>6</v>
      </c>
      <c r="S874" s="47">
        <v>6</v>
      </c>
      <c r="Z874" s="47">
        <v>239</v>
      </c>
      <c r="AA874" s="47">
        <v>252</v>
      </c>
      <c r="AB874" s="47">
        <v>385</v>
      </c>
      <c r="AC874" s="47">
        <v>379</v>
      </c>
      <c r="AD874" s="47">
        <v>487</v>
      </c>
      <c r="AE874" s="47">
        <v>451</v>
      </c>
      <c r="AF874" s="47">
        <v>1028</v>
      </c>
      <c r="AG874" s="47">
        <v>1038</v>
      </c>
      <c r="AH874" s="47">
        <v>1562</v>
      </c>
      <c r="AI874" s="47">
        <v>1735</v>
      </c>
      <c r="AJ874" s="47">
        <v>1647</v>
      </c>
      <c r="AK874" s="47">
        <v>1528</v>
      </c>
      <c r="AL874" s="349">
        <f t="shared" si="60"/>
        <v>0.70410958904109588</v>
      </c>
      <c r="AM874" s="349">
        <f t="shared" si="60"/>
        <v>0.71095890410958906</v>
      </c>
      <c r="AN874" s="349">
        <f t="shared" si="60"/>
        <v>0.71324200913242009</v>
      </c>
      <c r="AO874" s="349">
        <f t="shared" si="60"/>
        <v>0.79223744292237452</v>
      </c>
      <c r="AP874" s="349">
        <f t="shared" si="60"/>
        <v>0.75205479452054791</v>
      </c>
      <c r="AQ874" s="349">
        <f t="shared" si="60"/>
        <v>0.69771689497716893</v>
      </c>
    </row>
    <row r="875" spans="1:43" hidden="1" x14ac:dyDescent="0.25">
      <c r="A875" s="348" t="s">
        <v>2037</v>
      </c>
      <c r="B875" s="348"/>
      <c r="C875" s="348"/>
      <c r="D875" s="348"/>
      <c r="E875" s="348"/>
      <c r="F875" s="348"/>
      <c r="G875" s="348"/>
      <c r="H875" s="348"/>
      <c r="I875" s="348"/>
      <c r="J875" t="s">
        <v>445</v>
      </c>
      <c r="K875" s="348" t="s">
        <v>2038</v>
      </c>
      <c r="L875" t="s">
        <v>1771</v>
      </c>
      <c r="M875" s="348" t="s">
        <v>1772</v>
      </c>
      <c r="N875" s="47"/>
      <c r="O875" s="47">
        <v>4</v>
      </c>
      <c r="P875" s="47">
        <v>4</v>
      </c>
      <c r="Q875" s="47">
        <v>4</v>
      </c>
      <c r="R875" s="47">
        <v>4</v>
      </c>
      <c r="S875" s="47">
        <v>4</v>
      </c>
      <c r="Z875" s="47"/>
      <c r="AA875" s="47">
        <v>389</v>
      </c>
      <c r="AB875" s="47">
        <v>496</v>
      </c>
      <c r="AC875" s="47">
        <v>500</v>
      </c>
      <c r="AD875" s="47">
        <v>583</v>
      </c>
      <c r="AE875" s="47">
        <v>342</v>
      </c>
      <c r="AF875" s="47"/>
      <c r="AG875" s="47">
        <v>775</v>
      </c>
      <c r="AH875" s="47">
        <v>1056</v>
      </c>
      <c r="AI875" s="47">
        <v>1115</v>
      </c>
      <c r="AJ875" s="47">
        <v>1194</v>
      </c>
      <c r="AK875" s="47">
        <v>714</v>
      </c>
      <c r="AL875" s="349" t="str">
        <f t="shared" si="60"/>
        <v/>
      </c>
      <c r="AM875" s="349">
        <f t="shared" si="60"/>
        <v>0.53082191780821919</v>
      </c>
      <c r="AN875" s="349">
        <f t="shared" si="60"/>
        <v>0.72328767123287674</v>
      </c>
      <c r="AO875" s="349">
        <f t="shared" si="60"/>
        <v>0.76369863013698636</v>
      </c>
      <c r="AP875" s="349">
        <f t="shared" si="60"/>
        <v>0.81780821917808222</v>
      </c>
      <c r="AQ875" s="349">
        <f t="shared" si="60"/>
        <v>0.48904109589041095</v>
      </c>
    </row>
    <row r="876" spans="1:43" hidden="1" x14ac:dyDescent="0.25">
      <c r="A876" s="348" t="s">
        <v>2037</v>
      </c>
      <c r="B876" s="348"/>
      <c r="C876" s="348"/>
      <c r="D876" s="348"/>
      <c r="E876" s="348"/>
      <c r="F876" s="348"/>
      <c r="G876" s="348"/>
      <c r="H876" s="348"/>
      <c r="I876" s="348"/>
      <c r="J876" t="s">
        <v>445</v>
      </c>
      <c r="K876" s="348" t="s">
        <v>2038</v>
      </c>
      <c r="L876" t="s">
        <v>1751</v>
      </c>
      <c r="M876" s="348" t="s">
        <v>1752</v>
      </c>
      <c r="N876" s="47">
        <v>50</v>
      </c>
      <c r="O876" s="47">
        <v>50</v>
      </c>
      <c r="P876" s="47">
        <v>50</v>
      </c>
      <c r="Q876" s="47">
        <v>50</v>
      </c>
      <c r="R876" s="47">
        <v>50</v>
      </c>
      <c r="S876" s="47">
        <v>50</v>
      </c>
      <c r="Z876" s="47">
        <v>494</v>
      </c>
      <c r="AA876" s="47">
        <v>495</v>
      </c>
      <c r="AB876" s="47">
        <v>509</v>
      </c>
      <c r="AC876" s="47">
        <v>502</v>
      </c>
      <c r="AD876" s="47">
        <v>447</v>
      </c>
      <c r="AE876" s="47">
        <v>395</v>
      </c>
      <c r="AF876" s="47">
        <v>10580</v>
      </c>
      <c r="AG876" s="47">
        <v>10335</v>
      </c>
      <c r="AH876" s="47">
        <v>10403</v>
      </c>
      <c r="AI876" s="47">
        <v>10077</v>
      </c>
      <c r="AJ876" s="47">
        <v>9137</v>
      </c>
      <c r="AK876" s="47">
        <v>8035</v>
      </c>
      <c r="AL876" s="349">
        <f t="shared" si="60"/>
        <v>0.57972602739726031</v>
      </c>
      <c r="AM876" s="349">
        <f t="shared" si="60"/>
        <v>0.56630136986301371</v>
      </c>
      <c r="AN876" s="349">
        <f t="shared" si="60"/>
        <v>0.57002739726027396</v>
      </c>
      <c r="AO876" s="349">
        <f t="shared" si="60"/>
        <v>0.55216438356164377</v>
      </c>
      <c r="AP876" s="349">
        <f t="shared" si="60"/>
        <v>0.50065753424657533</v>
      </c>
      <c r="AQ876" s="349">
        <f t="shared" si="60"/>
        <v>0.4402739726027397</v>
      </c>
    </row>
    <row r="877" spans="1:43" hidden="1" x14ac:dyDescent="0.25">
      <c r="A877" s="348" t="s">
        <v>2037</v>
      </c>
      <c r="B877" s="348"/>
      <c r="C877" s="348"/>
      <c r="D877" s="348"/>
      <c r="E877" s="348"/>
      <c r="F877" s="348"/>
      <c r="G877" s="348"/>
      <c r="H877" s="348"/>
      <c r="I877" s="348"/>
      <c r="J877" t="s">
        <v>445</v>
      </c>
      <c r="K877" s="348" t="s">
        <v>2038</v>
      </c>
      <c r="L877" t="s">
        <v>1853</v>
      </c>
      <c r="M877" s="348" t="s">
        <v>1854</v>
      </c>
      <c r="N877" s="47">
        <v>4</v>
      </c>
      <c r="O877" s="47">
        <v>4</v>
      </c>
      <c r="P877" s="47">
        <v>4</v>
      </c>
      <c r="Q877" s="47">
        <v>4</v>
      </c>
      <c r="R877" s="47">
        <v>4</v>
      </c>
      <c r="S877" s="47">
        <v>4</v>
      </c>
      <c r="Z877" s="47">
        <v>386</v>
      </c>
      <c r="AA877" s="47">
        <v>385</v>
      </c>
      <c r="AB877" s="47">
        <v>392</v>
      </c>
      <c r="AC877" s="47">
        <v>363</v>
      </c>
      <c r="AD877" s="47">
        <v>368</v>
      </c>
      <c r="AE877" s="47">
        <v>395</v>
      </c>
      <c r="AF877" s="47">
        <v>741</v>
      </c>
      <c r="AG877" s="47">
        <v>684</v>
      </c>
      <c r="AH877" s="47">
        <v>638</v>
      </c>
      <c r="AI877" s="47">
        <v>593</v>
      </c>
      <c r="AJ877" s="47">
        <v>624</v>
      </c>
      <c r="AK877" s="47">
        <v>682</v>
      </c>
      <c r="AL877" s="349">
        <f t="shared" si="60"/>
        <v>0.50753424657534252</v>
      </c>
      <c r="AM877" s="349">
        <f t="shared" si="60"/>
        <v>0.46849315068493153</v>
      </c>
      <c r="AN877" s="349">
        <f t="shared" si="60"/>
        <v>0.43698630136986299</v>
      </c>
      <c r="AO877" s="349">
        <f t="shared" si="60"/>
        <v>0.40616438356164386</v>
      </c>
      <c r="AP877" s="349">
        <f t="shared" si="60"/>
        <v>0.42739726027397262</v>
      </c>
      <c r="AQ877" s="349">
        <f t="shared" si="60"/>
        <v>0.4671232876712329</v>
      </c>
    </row>
    <row r="878" spans="1:43" hidden="1" x14ac:dyDescent="0.25">
      <c r="A878" s="348" t="s">
        <v>2039</v>
      </c>
      <c r="B878" s="348"/>
      <c r="C878" s="348"/>
      <c r="D878" s="348"/>
      <c r="E878" s="348"/>
      <c r="F878" s="348"/>
      <c r="G878" s="348"/>
      <c r="H878" s="348"/>
      <c r="I878" s="348"/>
      <c r="J878" t="s">
        <v>421</v>
      </c>
      <c r="K878" s="348" t="s">
        <v>2040</v>
      </c>
      <c r="L878" t="s">
        <v>1735</v>
      </c>
      <c r="M878" s="348" t="s">
        <v>1736</v>
      </c>
      <c r="N878" s="47">
        <v>44</v>
      </c>
      <c r="O878" s="47">
        <v>44</v>
      </c>
      <c r="P878" s="47">
        <v>44</v>
      </c>
      <c r="Q878" s="47"/>
      <c r="R878" s="47">
        <v>44</v>
      </c>
      <c r="S878" s="47">
        <v>44</v>
      </c>
      <c r="Z878" s="47">
        <v>1997</v>
      </c>
      <c r="AA878" s="47">
        <v>2063</v>
      </c>
      <c r="AB878" s="47">
        <v>2239</v>
      </c>
      <c r="AC878" s="47"/>
      <c r="AD878" s="47">
        <v>1979</v>
      </c>
      <c r="AE878" s="47">
        <v>2216</v>
      </c>
      <c r="AF878" s="47">
        <v>11052</v>
      </c>
      <c r="AG878" s="47">
        <v>12112</v>
      </c>
      <c r="AH878" s="47">
        <v>13262</v>
      </c>
      <c r="AI878" s="47"/>
      <c r="AJ878" s="47">
        <v>12298</v>
      </c>
      <c r="AK878" s="47">
        <v>13083</v>
      </c>
      <c r="AL878" s="349">
        <f t="shared" si="60"/>
        <v>0.68816936488169367</v>
      </c>
      <c r="AM878" s="349">
        <f t="shared" si="60"/>
        <v>0.75417185554171851</v>
      </c>
      <c r="AN878" s="349">
        <f t="shared" si="60"/>
        <v>0.82577833125778344</v>
      </c>
      <c r="AO878" s="349" t="str">
        <f t="shared" si="60"/>
        <v/>
      </c>
      <c r="AP878" s="349">
        <f t="shared" si="60"/>
        <v>0.76575342465753427</v>
      </c>
      <c r="AQ878" s="349">
        <f t="shared" si="60"/>
        <v>0.81463262764632616</v>
      </c>
    </row>
    <row r="879" spans="1:43" hidden="1" x14ac:dyDescent="0.25">
      <c r="A879" s="348" t="s">
        <v>2039</v>
      </c>
      <c r="B879" s="348"/>
      <c r="C879" s="348"/>
      <c r="D879" s="348"/>
      <c r="E879" s="348"/>
      <c r="F879" s="348"/>
      <c r="G879" s="348"/>
      <c r="H879" s="348"/>
      <c r="I879" s="348"/>
      <c r="J879" t="s">
        <v>421</v>
      </c>
      <c r="K879" s="348" t="s">
        <v>2041</v>
      </c>
      <c r="L879" t="s">
        <v>1735</v>
      </c>
      <c r="M879" s="348" t="s">
        <v>1736</v>
      </c>
      <c r="N879" s="47"/>
      <c r="O879" s="47"/>
      <c r="P879" s="47"/>
      <c r="Q879" s="47">
        <v>44</v>
      </c>
      <c r="R879" s="47"/>
      <c r="S879" s="47"/>
      <c r="Z879" s="47"/>
      <c r="AA879" s="47"/>
      <c r="AB879" s="47"/>
      <c r="AC879" s="47">
        <v>2049</v>
      </c>
      <c r="AD879" s="47"/>
      <c r="AE879" s="47"/>
      <c r="AF879" s="47"/>
      <c r="AG879" s="47"/>
      <c r="AH879" s="47"/>
      <c r="AI879" s="47">
        <v>12707</v>
      </c>
      <c r="AJ879" s="47"/>
      <c r="AK879" s="47"/>
      <c r="AL879" s="349" t="str">
        <f t="shared" si="60"/>
        <v/>
      </c>
      <c r="AM879" s="349" t="str">
        <f t="shared" si="60"/>
        <v/>
      </c>
      <c r="AN879" s="349" t="str">
        <f t="shared" si="60"/>
        <v/>
      </c>
      <c r="AO879" s="349">
        <f t="shared" si="60"/>
        <v>0.79122042341220422</v>
      </c>
      <c r="AP879" s="349" t="str">
        <f t="shared" si="60"/>
        <v/>
      </c>
      <c r="AQ879" s="349" t="str">
        <f t="shared" si="60"/>
        <v/>
      </c>
    </row>
    <row r="880" spans="1:43" hidden="1" x14ac:dyDescent="0.25">
      <c r="A880" s="348" t="s">
        <v>2039</v>
      </c>
      <c r="B880" s="348"/>
      <c r="C880" s="348"/>
      <c r="D880" s="348"/>
      <c r="E880" s="348"/>
      <c r="F880" s="348"/>
      <c r="G880" s="348"/>
      <c r="H880" s="348"/>
      <c r="I880" s="348"/>
      <c r="J880" t="s">
        <v>421</v>
      </c>
      <c r="K880" s="348" t="s">
        <v>2040</v>
      </c>
      <c r="L880" t="s">
        <v>1723</v>
      </c>
      <c r="M880" s="348" t="s">
        <v>1724</v>
      </c>
      <c r="N880" s="47">
        <v>28</v>
      </c>
      <c r="O880" s="47">
        <v>28</v>
      </c>
      <c r="P880" s="47">
        <v>28</v>
      </c>
      <c r="Q880" s="47"/>
      <c r="R880" s="47">
        <v>28</v>
      </c>
      <c r="S880" s="47">
        <v>28</v>
      </c>
      <c r="Z880" s="47">
        <v>747</v>
      </c>
      <c r="AA880" s="47">
        <v>669</v>
      </c>
      <c r="AB880" s="47">
        <v>728</v>
      </c>
      <c r="AC880" s="47"/>
      <c r="AD880" s="47">
        <v>741</v>
      </c>
      <c r="AE880" s="47">
        <v>860</v>
      </c>
      <c r="AF880" s="47">
        <v>6666</v>
      </c>
      <c r="AG880" s="47">
        <v>6176</v>
      </c>
      <c r="AH880" s="47">
        <v>6702</v>
      </c>
      <c r="AI880" s="47"/>
      <c r="AJ880" s="47">
        <v>6562</v>
      </c>
      <c r="AK880" s="47">
        <v>7483</v>
      </c>
      <c r="AL880" s="349">
        <f t="shared" si="60"/>
        <v>0.65225048923679063</v>
      </c>
      <c r="AM880" s="349">
        <f t="shared" si="60"/>
        <v>0.60430528375733861</v>
      </c>
      <c r="AN880" s="349">
        <f t="shared" si="60"/>
        <v>0.65577299412915857</v>
      </c>
      <c r="AO880" s="349" t="str">
        <f t="shared" si="60"/>
        <v/>
      </c>
      <c r="AP880" s="349">
        <f t="shared" si="60"/>
        <v>0.64207436399217221</v>
      </c>
      <c r="AQ880" s="349">
        <f t="shared" si="60"/>
        <v>0.73219178082191783</v>
      </c>
    </row>
    <row r="881" spans="1:43" hidden="1" x14ac:dyDescent="0.25">
      <c r="A881" s="348" t="s">
        <v>2039</v>
      </c>
      <c r="B881" s="348"/>
      <c r="C881" s="348"/>
      <c r="D881" s="348"/>
      <c r="E881" s="348"/>
      <c r="F881" s="348"/>
      <c r="G881" s="348"/>
      <c r="H881" s="348"/>
      <c r="I881" s="348"/>
      <c r="J881" t="s">
        <v>421</v>
      </c>
      <c r="K881" s="348" t="s">
        <v>2041</v>
      </c>
      <c r="L881" t="s">
        <v>1723</v>
      </c>
      <c r="M881" s="348" t="s">
        <v>1724</v>
      </c>
      <c r="N881" s="47"/>
      <c r="O881" s="47"/>
      <c r="P881" s="47"/>
      <c r="Q881" s="47">
        <v>28</v>
      </c>
      <c r="R881" s="47"/>
      <c r="S881" s="47"/>
      <c r="Z881" s="47"/>
      <c r="AA881" s="47"/>
      <c r="AB881" s="47"/>
      <c r="AC881" s="47">
        <v>699</v>
      </c>
      <c r="AD881" s="47"/>
      <c r="AE881" s="47"/>
      <c r="AF881" s="47"/>
      <c r="AG881" s="47"/>
      <c r="AH881" s="47"/>
      <c r="AI881" s="47">
        <v>6448</v>
      </c>
      <c r="AJ881" s="47"/>
      <c r="AK881" s="47"/>
      <c r="AL881" s="349" t="str">
        <f t="shared" si="60"/>
        <v/>
      </c>
      <c r="AM881" s="349" t="str">
        <f t="shared" si="60"/>
        <v/>
      </c>
      <c r="AN881" s="349" t="str">
        <f t="shared" si="60"/>
        <v/>
      </c>
      <c r="AO881" s="349">
        <f t="shared" si="60"/>
        <v>0.63091976516634052</v>
      </c>
      <c r="AP881" s="349" t="str">
        <f t="shared" si="60"/>
        <v/>
      </c>
      <c r="AQ881" s="349" t="str">
        <f t="shared" si="60"/>
        <v/>
      </c>
    </row>
    <row r="882" spans="1:43" hidden="1" x14ac:dyDescent="0.25">
      <c r="A882" s="348" t="s">
        <v>2039</v>
      </c>
      <c r="B882" s="348"/>
      <c r="C882" s="348"/>
      <c r="D882" s="348"/>
      <c r="E882" s="348"/>
      <c r="F882" s="348"/>
      <c r="G882" s="348"/>
      <c r="H882" s="348"/>
      <c r="I882" s="348"/>
      <c r="J882" t="s">
        <v>421</v>
      </c>
      <c r="K882" s="348" t="s">
        <v>2040</v>
      </c>
      <c r="L882" t="s">
        <v>1737</v>
      </c>
      <c r="M882" s="348" t="s">
        <v>1738</v>
      </c>
      <c r="N882" s="47">
        <v>36</v>
      </c>
      <c r="O882" s="47">
        <v>36</v>
      </c>
      <c r="P882" s="47">
        <v>36</v>
      </c>
      <c r="Q882" s="47"/>
      <c r="R882" s="47">
        <v>36</v>
      </c>
      <c r="S882" s="47">
        <v>36</v>
      </c>
      <c r="Z882" s="47">
        <v>1506</v>
      </c>
      <c r="AA882" s="47">
        <v>1524</v>
      </c>
      <c r="AB882" s="47">
        <v>1525</v>
      </c>
      <c r="AC882" s="47"/>
      <c r="AD882" s="47">
        <v>1403</v>
      </c>
      <c r="AE882" s="47">
        <v>1446</v>
      </c>
      <c r="AF882" s="47">
        <v>9951</v>
      </c>
      <c r="AG882" s="47">
        <v>9916</v>
      </c>
      <c r="AH882" s="47">
        <v>9448</v>
      </c>
      <c r="AI882" s="47"/>
      <c r="AJ882" s="47">
        <v>8662</v>
      </c>
      <c r="AK882" s="47">
        <v>9170</v>
      </c>
      <c r="AL882" s="349">
        <f t="shared" si="60"/>
        <v>0.7573059360730594</v>
      </c>
      <c r="AM882" s="349">
        <f t="shared" si="60"/>
        <v>0.75464231354642319</v>
      </c>
      <c r="AN882" s="349">
        <f t="shared" si="60"/>
        <v>0.71902587519025873</v>
      </c>
      <c r="AO882" s="349" t="str">
        <f t="shared" si="60"/>
        <v/>
      </c>
      <c r="AP882" s="349">
        <f t="shared" si="60"/>
        <v>0.65920852359208526</v>
      </c>
      <c r="AQ882" s="349">
        <f t="shared" si="60"/>
        <v>0.69786910197869101</v>
      </c>
    </row>
    <row r="883" spans="1:43" hidden="1" x14ac:dyDescent="0.25">
      <c r="A883" s="348" t="s">
        <v>2039</v>
      </c>
      <c r="B883" s="348"/>
      <c r="C883" s="348"/>
      <c r="D883" s="348"/>
      <c r="E883" s="348"/>
      <c r="F883" s="348"/>
      <c r="G883" s="348"/>
      <c r="H883" s="348"/>
      <c r="I883" s="348"/>
      <c r="J883" t="s">
        <v>421</v>
      </c>
      <c r="K883" s="348" t="s">
        <v>2041</v>
      </c>
      <c r="L883" t="s">
        <v>1737</v>
      </c>
      <c r="M883" s="348" t="s">
        <v>1738</v>
      </c>
      <c r="N883" s="47"/>
      <c r="O883" s="47"/>
      <c r="P883" s="47"/>
      <c r="Q883" s="47">
        <v>36</v>
      </c>
      <c r="R883" s="47"/>
      <c r="S883" s="47"/>
      <c r="Z883" s="47"/>
      <c r="AA883" s="47"/>
      <c r="AB883" s="47"/>
      <c r="AC883" s="47">
        <v>1414</v>
      </c>
      <c r="AD883" s="47"/>
      <c r="AE883" s="47"/>
      <c r="AF883" s="47"/>
      <c r="AG883" s="47"/>
      <c r="AH883" s="47"/>
      <c r="AI883" s="47">
        <v>9070</v>
      </c>
      <c r="AJ883" s="47"/>
      <c r="AK883" s="47"/>
      <c r="AL883" s="349" t="str">
        <f t="shared" si="60"/>
        <v/>
      </c>
      <c r="AM883" s="349" t="str">
        <f t="shared" si="60"/>
        <v/>
      </c>
      <c r="AN883" s="349" t="str">
        <f t="shared" si="60"/>
        <v/>
      </c>
      <c r="AO883" s="349">
        <f t="shared" si="60"/>
        <v>0.69025875190258756</v>
      </c>
      <c r="AP883" s="349" t="str">
        <f t="shared" si="60"/>
        <v/>
      </c>
      <c r="AQ883" s="349" t="str">
        <f t="shared" si="60"/>
        <v/>
      </c>
    </row>
    <row r="884" spans="1:43" hidden="1" x14ac:dyDescent="0.25">
      <c r="A884" s="348" t="s">
        <v>2039</v>
      </c>
      <c r="B884" s="348"/>
      <c r="C884" s="348"/>
      <c r="D884" s="348"/>
      <c r="E884" s="348"/>
      <c r="F884" s="348"/>
      <c r="G884" s="348"/>
      <c r="H884" s="348"/>
      <c r="I884" s="348"/>
      <c r="J884" t="s">
        <v>421</v>
      </c>
      <c r="K884" s="348" t="s">
        <v>2040</v>
      </c>
      <c r="L884" t="s">
        <v>1784</v>
      </c>
      <c r="M884" s="348" t="s">
        <v>1701</v>
      </c>
      <c r="N884" s="47">
        <v>54</v>
      </c>
      <c r="O884" s="47">
        <v>54</v>
      </c>
      <c r="P884" s="47">
        <v>54</v>
      </c>
      <c r="Q884" s="47"/>
      <c r="R884" s="47">
        <v>54</v>
      </c>
      <c r="S884" s="47">
        <v>54</v>
      </c>
      <c r="T884">
        <v>3</v>
      </c>
      <c r="U884">
        <v>3</v>
      </c>
      <c r="V884">
        <v>3</v>
      </c>
      <c r="X884">
        <v>3</v>
      </c>
      <c r="Y884">
        <v>3</v>
      </c>
      <c r="Z884" s="47">
        <v>1014</v>
      </c>
      <c r="AA884" s="47">
        <v>1026</v>
      </c>
      <c r="AB884" s="47">
        <v>1063</v>
      </c>
      <c r="AC884" s="47"/>
      <c r="AD884" s="47">
        <v>837</v>
      </c>
      <c r="AE884" s="47">
        <v>961</v>
      </c>
      <c r="AF884" s="47">
        <v>17223</v>
      </c>
      <c r="AG884" s="47">
        <v>15444</v>
      </c>
      <c r="AH884" s="47">
        <v>15414</v>
      </c>
      <c r="AI884" s="47"/>
      <c r="AJ884" s="47">
        <v>15403</v>
      </c>
      <c r="AK884" s="47">
        <v>16191</v>
      </c>
      <c r="AL884" s="349">
        <f t="shared" si="60"/>
        <v>0.87382039573820403</v>
      </c>
      <c r="AM884" s="349">
        <f t="shared" si="60"/>
        <v>0.78356164383561644</v>
      </c>
      <c r="AN884" s="349">
        <f t="shared" si="60"/>
        <v>0.78203957382039579</v>
      </c>
      <c r="AO884" s="349" t="str">
        <f t="shared" si="60"/>
        <v/>
      </c>
      <c r="AP884" s="349">
        <f t="shared" si="60"/>
        <v>0.78148148148148155</v>
      </c>
      <c r="AQ884" s="349">
        <f t="shared" si="60"/>
        <v>0.82146118721461181</v>
      </c>
    </row>
    <row r="885" spans="1:43" hidden="1" x14ac:dyDescent="0.25">
      <c r="A885" s="348" t="s">
        <v>2039</v>
      </c>
      <c r="B885" s="348"/>
      <c r="C885" s="348"/>
      <c r="D885" s="348"/>
      <c r="E885" s="348"/>
      <c r="F885" s="348"/>
      <c r="G885" s="348"/>
      <c r="H885" s="348"/>
      <c r="I885" s="348"/>
      <c r="J885" t="s">
        <v>421</v>
      </c>
      <c r="K885" s="348" t="s">
        <v>2041</v>
      </c>
      <c r="L885" t="s">
        <v>1784</v>
      </c>
      <c r="M885" s="348" t="s">
        <v>1701</v>
      </c>
      <c r="N885" s="47"/>
      <c r="O885" s="47"/>
      <c r="P885" s="47"/>
      <c r="Q885" s="47">
        <v>54</v>
      </c>
      <c r="R885" s="47"/>
      <c r="S885" s="47"/>
      <c r="W885">
        <v>3</v>
      </c>
      <c r="Z885" s="47"/>
      <c r="AA885" s="47"/>
      <c r="AB885" s="47"/>
      <c r="AC885" s="47">
        <v>940</v>
      </c>
      <c r="AD885" s="47"/>
      <c r="AE885" s="47"/>
      <c r="AF885" s="47"/>
      <c r="AG885" s="47"/>
      <c r="AH885" s="47"/>
      <c r="AI885" s="47">
        <v>13423</v>
      </c>
      <c r="AJ885" s="47"/>
      <c r="AK885" s="47"/>
      <c r="AL885" s="349" t="str">
        <f t="shared" si="60"/>
        <v/>
      </c>
      <c r="AM885" s="349" t="str">
        <f t="shared" si="60"/>
        <v/>
      </c>
      <c r="AN885" s="349" t="str">
        <f t="shared" si="60"/>
        <v/>
      </c>
      <c r="AO885" s="349">
        <f t="shared" si="60"/>
        <v>0.68102486047691524</v>
      </c>
      <c r="AP885" s="349" t="str">
        <f t="shared" si="60"/>
        <v/>
      </c>
      <c r="AQ885" s="349" t="str">
        <f t="shared" si="60"/>
        <v/>
      </c>
    </row>
    <row r="886" spans="1:43" x14ac:dyDescent="0.25">
      <c r="A886" s="348" t="s">
        <v>2039</v>
      </c>
      <c r="B886" s="348" t="s">
        <v>1725</v>
      </c>
      <c r="C886" s="355" t="str">
        <f>IFERROR(INDEX('OSN _po nemocniciach'!G:G,MATCH(J886,'OSN _po nemocniciach'!C:C,0)),"n/a")</f>
        <v>Trenciansky kraj</v>
      </c>
      <c r="D886" s="355" t="str">
        <f>IFERROR(INDEX('OSN _po nemocniciach'!D:D,MATCH(J886,'OSN _po nemocniciach'!C:C,0)),"n/a")</f>
        <v>Prievidza</v>
      </c>
      <c r="E886" s="359" t="s">
        <v>1559</v>
      </c>
      <c r="F886" s="360">
        <v>0</v>
      </c>
      <c r="G886" s="359"/>
      <c r="H886" s="361">
        <f t="shared" ref="H886:H887" si="61">AE886</f>
        <v>1002</v>
      </c>
      <c r="I886" s="362">
        <f t="shared" ref="I886:I887" si="62">IF(E886="ANO",F886*H886,"n/a")</f>
        <v>0</v>
      </c>
      <c r="J886" t="s">
        <v>421</v>
      </c>
      <c r="K886" s="348" t="s">
        <v>2040</v>
      </c>
      <c r="L886" t="s">
        <v>1620</v>
      </c>
      <c r="M886" s="348" t="s">
        <v>1739</v>
      </c>
      <c r="N886" s="47">
        <v>34</v>
      </c>
      <c r="O886" s="47">
        <v>34</v>
      </c>
      <c r="P886" s="47">
        <v>34</v>
      </c>
      <c r="Q886" s="47"/>
      <c r="R886" s="47">
        <v>34</v>
      </c>
      <c r="S886" s="47">
        <v>34</v>
      </c>
      <c r="T886">
        <v>34</v>
      </c>
      <c r="U886">
        <v>34</v>
      </c>
      <c r="V886">
        <v>34</v>
      </c>
      <c r="X886">
        <v>34</v>
      </c>
      <c r="Y886">
        <v>34</v>
      </c>
      <c r="Z886" s="47">
        <v>1696</v>
      </c>
      <c r="AA886" s="47">
        <v>1721</v>
      </c>
      <c r="AB886" s="47">
        <v>1038</v>
      </c>
      <c r="AC886" s="47"/>
      <c r="AD886" s="47">
        <v>946</v>
      </c>
      <c r="AE886" s="47">
        <v>1002</v>
      </c>
      <c r="AF886" s="47">
        <v>6772</v>
      </c>
      <c r="AG886" s="47">
        <v>7087</v>
      </c>
      <c r="AH886" s="47">
        <v>4452</v>
      </c>
      <c r="AI886" s="47"/>
      <c r="AJ886" s="47">
        <v>3780</v>
      </c>
      <c r="AK886" s="47">
        <v>3840</v>
      </c>
      <c r="AL886" s="349">
        <f t="shared" si="60"/>
        <v>0.54568896051571314</v>
      </c>
      <c r="AM886" s="349">
        <f t="shared" si="60"/>
        <v>0.57107171635777598</v>
      </c>
      <c r="AN886" s="349">
        <f t="shared" si="60"/>
        <v>0.3587429492344883</v>
      </c>
      <c r="AO886" s="349" t="str">
        <f t="shared" si="60"/>
        <v/>
      </c>
      <c r="AP886" s="349">
        <f t="shared" si="60"/>
        <v>0.30459307010475423</v>
      </c>
      <c r="AQ886" s="349">
        <f t="shared" si="60"/>
        <v>0.30942788074133765</v>
      </c>
    </row>
    <row r="887" spans="1:43" x14ac:dyDescent="0.25">
      <c r="A887" s="348" t="s">
        <v>2039</v>
      </c>
      <c r="B887" s="348" t="s">
        <v>1725</v>
      </c>
      <c r="C887" s="355" t="str">
        <f>IFERROR(INDEX('OSN _po nemocniciach'!G:G,MATCH(J887,'OSN _po nemocniciach'!C:C,0)),"n/a")</f>
        <v>Trenciansky kraj</v>
      </c>
      <c r="D887" s="355" t="str">
        <f>IFERROR(INDEX('OSN _po nemocniciach'!D:D,MATCH(J887,'OSN _po nemocniciach'!C:C,0)),"n/a")</f>
        <v>Prievidza</v>
      </c>
      <c r="E887" s="359" t="s">
        <v>1559</v>
      </c>
      <c r="F887" s="360">
        <v>0</v>
      </c>
      <c r="G887" s="359"/>
      <c r="H887" s="361">
        <f t="shared" si="61"/>
        <v>0</v>
      </c>
      <c r="I887" s="362">
        <f t="shared" si="62"/>
        <v>0</v>
      </c>
      <c r="J887" t="s">
        <v>421</v>
      </c>
      <c r="K887" s="348" t="s">
        <v>2041</v>
      </c>
      <c r="L887" t="s">
        <v>1620</v>
      </c>
      <c r="M887" s="348" t="s">
        <v>1739</v>
      </c>
      <c r="N887" s="47"/>
      <c r="O887" s="47"/>
      <c r="P887" s="47"/>
      <c r="Q887" s="47">
        <v>34</v>
      </c>
      <c r="R887" s="47"/>
      <c r="S887" s="47"/>
      <c r="W887">
        <v>34</v>
      </c>
      <c r="Z887" s="47"/>
      <c r="AA887" s="47"/>
      <c r="AB887" s="47"/>
      <c r="AC887" s="47">
        <v>920</v>
      </c>
      <c r="AD887" s="47"/>
      <c r="AE887" s="47"/>
      <c r="AF887" s="47"/>
      <c r="AG887" s="47"/>
      <c r="AH887" s="47"/>
      <c r="AI887" s="47">
        <v>3675</v>
      </c>
      <c r="AJ887" s="47"/>
      <c r="AK887" s="47"/>
      <c r="AL887" s="349" t="str">
        <f t="shared" si="60"/>
        <v/>
      </c>
      <c r="AM887" s="349" t="str">
        <f t="shared" si="60"/>
        <v/>
      </c>
      <c r="AN887" s="349" t="str">
        <f t="shared" si="60"/>
        <v/>
      </c>
      <c r="AO887" s="349">
        <f t="shared" si="60"/>
        <v>0.2961321514907333</v>
      </c>
      <c r="AP887" s="349" t="str">
        <f t="shared" si="60"/>
        <v/>
      </c>
      <c r="AQ887" s="349" t="str">
        <f t="shared" si="60"/>
        <v/>
      </c>
    </row>
    <row r="888" spans="1:43" hidden="1" x14ac:dyDescent="0.25">
      <c r="A888" s="348" t="s">
        <v>2039</v>
      </c>
      <c r="B888" s="348"/>
      <c r="C888" s="348"/>
      <c r="D888" s="348"/>
      <c r="E888" s="348"/>
      <c r="F888" s="348"/>
      <c r="G888" s="348"/>
      <c r="H888" s="348"/>
      <c r="I888" s="348"/>
      <c r="J888" t="s">
        <v>421</v>
      </c>
      <c r="K888" s="348" t="s">
        <v>2040</v>
      </c>
      <c r="L888" t="s">
        <v>1740</v>
      </c>
      <c r="M888" s="348" t="s">
        <v>1741</v>
      </c>
      <c r="N888" s="47">
        <v>50</v>
      </c>
      <c r="O888" s="47">
        <v>50</v>
      </c>
      <c r="P888" s="47">
        <v>50</v>
      </c>
      <c r="Q888" s="47"/>
      <c r="R888" s="47">
        <v>50</v>
      </c>
      <c r="S888" s="47">
        <v>50</v>
      </c>
      <c r="Z888" s="47">
        <v>2504</v>
      </c>
      <c r="AA888" s="47">
        <v>2517</v>
      </c>
      <c r="AB888" s="47">
        <v>2383</v>
      </c>
      <c r="AC888" s="47"/>
      <c r="AD888" s="47">
        <v>2027</v>
      </c>
      <c r="AE888" s="47">
        <v>1982</v>
      </c>
      <c r="AF888" s="47">
        <v>9432</v>
      </c>
      <c r="AG888" s="47">
        <v>9760</v>
      </c>
      <c r="AH888" s="47">
        <v>9095</v>
      </c>
      <c r="AI888" s="47"/>
      <c r="AJ888" s="47">
        <v>7939</v>
      </c>
      <c r="AK888" s="47">
        <v>7408</v>
      </c>
      <c r="AL888" s="349">
        <f t="shared" si="60"/>
        <v>0.51682191780821918</v>
      </c>
      <c r="AM888" s="349">
        <f t="shared" si="60"/>
        <v>0.53479452054794518</v>
      </c>
      <c r="AN888" s="349">
        <f t="shared" si="60"/>
        <v>0.49835616438356167</v>
      </c>
      <c r="AO888" s="349" t="str">
        <f t="shared" si="60"/>
        <v/>
      </c>
      <c r="AP888" s="349">
        <f t="shared" si="60"/>
        <v>0.435013698630137</v>
      </c>
      <c r="AQ888" s="349">
        <f t="shared" si="60"/>
        <v>0.40591780821917806</v>
      </c>
    </row>
    <row r="889" spans="1:43" hidden="1" x14ac:dyDescent="0.25">
      <c r="A889" s="348" t="s">
        <v>2039</v>
      </c>
      <c r="B889" s="348"/>
      <c r="C889" s="348"/>
      <c r="D889" s="348"/>
      <c r="E889" s="348"/>
      <c r="F889" s="348"/>
      <c r="G889" s="348"/>
      <c r="H889" s="348"/>
      <c r="I889" s="348"/>
      <c r="J889" t="s">
        <v>421</v>
      </c>
      <c r="K889" s="348" t="s">
        <v>2041</v>
      </c>
      <c r="L889" t="s">
        <v>1740</v>
      </c>
      <c r="M889" s="348" t="s">
        <v>1741</v>
      </c>
      <c r="N889" s="47"/>
      <c r="O889" s="47"/>
      <c r="P889" s="47"/>
      <c r="Q889" s="47">
        <v>50</v>
      </c>
      <c r="R889" s="47"/>
      <c r="S889" s="47"/>
      <c r="Z889" s="47"/>
      <c r="AA889" s="47"/>
      <c r="AB889" s="47"/>
      <c r="AC889" s="47">
        <v>2068</v>
      </c>
      <c r="AD889" s="47"/>
      <c r="AE889" s="47"/>
      <c r="AF889" s="47"/>
      <c r="AG889" s="47"/>
      <c r="AH889" s="47"/>
      <c r="AI889" s="47">
        <v>7734</v>
      </c>
      <c r="AJ889" s="47"/>
      <c r="AK889" s="47"/>
      <c r="AL889" s="349" t="str">
        <f t="shared" si="60"/>
        <v/>
      </c>
      <c r="AM889" s="349" t="str">
        <f t="shared" si="60"/>
        <v/>
      </c>
      <c r="AN889" s="349" t="str">
        <f t="shared" si="60"/>
        <v/>
      </c>
      <c r="AO889" s="349">
        <f t="shared" si="60"/>
        <v>0.42378082191780825</v>
      </c>
      <c r="AP889" s="349" t="str">
        <f t="shared" si="60"/>
        <v/>
      </c>
      <c r="AQ889" s="349" t="str">
        <f t="shared" si="60"/>
        <v/>
      </c>
    </row>
    <row r="890" spans="1:43" hidden="1" x14ac:dyDescent="0.25">
      <c r="A890" s="348" t="s">
        <v>2039</v>
      </c>
      <c r="B890" s="348"/>
      <c r="C890" s="348"/>
      <c r="D890" s="348"/>
      <c r="E890" s="348"/>
      <c r="F890" s="348"/>
      <c r="G890" s="348"/>
      <c r="H890" s="348"/>
      <c r="I890" s="348"/>
      <c r="J890" t="s">
        <v>421</v>
      </c>
      <c r="K890" s="348" t="s">
        <v>2040</v>
      </c>
      <c r="L890" t="s">
        <v>1742</v>
      </c>
      <c r="M890" s="348" t="s">
        <v>1743</v>
      </c>
      <c r="N890" s="47">
        <v>50</v>
      </c>
      <c r="O890" s="47">
        <v>50</v>
      </c>
      <c r="P890" s="47">
        <v>50</v>
      </c>
      <c r="Q890" s="47"/>
      <c r="R890" s="47">
        <v>50</v>
      </c>
      <c r="S890" s="47">
        <v>50</v>
      </c>
      <c r="Z890" s="47">
        <v>3077</v>
      </c>
      <c r="AA890" s="47">
        <v>3024</v>
      </c>
      <c r="AB890" s="47">
        <v>3225</v>
      </c>
      <c r="AC890" s="47"/>
      <c r="AD890" s="47">
        <v>3007</v>
      </c>
      <c r="AE890" s="47">
        <v>2946</v>
      </c>
      <c r="AF890" s="47">
        <v>11927</v>
      </c>
      <c r="AG890" s="47">
        <v>10874</v>
      </c>
      <c r="AH890" s="47">
        <v>10827</v>
      </c>
      <c r="AI890" s="47"/>
      <c r="AJ890" s="47">
        <v>9597</v>
      </c>
      <c r="AK890" s="47">
        <v>8673</v>
      </c>
      <c r="AL890" s="349">
        <f t="shared" si="60"/>
        <v>0.65353424657534243</v>
      </c>
      <c r="AM890" s="349">
        <f t="shared" si="60"/>
        <v>0.59583561643835614</v>
      </c>
      <c r="AN890" s="349">
        <f t="shared" si="60"/>
        <v>0.59326027397260273</v>
      </c>
      <c r="AO890" s="349" t="str">
        <f t="shared" si="60"/>
        <v/>
      </c>
      <c r="AP890" s="349">
        <f t="shared" si="60"/>
        <v>0.52586301369863009</v>
      </c>
      <c r="AQ890" s="349">
        <f t="shared" si="60"/>
        <v>0.47523287671232878</v>
      </c>
    </row>
    <row r="891" spans="1:43" hidden="1" x14ac:dyDescent="0.25">
      <c r="A891" s="348" t="s">
        <v>2039</v>
      </c>
      <c r="B891" s="348"/>
      <c r="C891" s="348"/>
      <c r="D891" s="348"/>
      <c r="E891" s="348"/>
      <c r="F891" s="348"/>
      <c r="G891" s="348"/>
      <c r="H891" s="348"/>
      <c r="I891" s="348"/>
      <c r="J891" t="s">
        <v>421</v>
      </c>
      <c r="K891" s="348" t="s">
        <v>2041</v>
      </c>
      <c r="L891" t="s">
        <v>1742</v>
      </c>
      <c r="M891" s="348" t="s">
        <v>1743</v>
      </c>
      <c r="N891" s="47"/>
      <c r="O891" s="47"/>
      <c r="P891" s="47"/>
      <c r="Q891" s="47">
        <v>50</v>
      </c>
      <c r="R891" s="47"/>
      <c r="S891" s="47"/>
      <c r="Z891" s="47"/>
      <c r="AA891" s="47"/>
      <c r="AB891" s="47"/>
      <c r="AC891" s="47">
        <v>2900</v>
      </c>
      <c r="AD891" s="47"/>
      <c r="AE891" s="47"/>
      <c r="AF891" s="47"/>
      <c r="AG891" s="47"/>
      <c r="AH891" s="47"/>
      <c r="AI891" s="47">
        <v>9833</v>
      </c>
      <c r="AJ891" s="47"/>
      <c r="AK891" s="47"/>
      <c r="AL891" s="349" t="str">
        <f t="shared" si="60"/>
        <v/>
      </c>
      <c r="AM891" s="349" t="str">
        <f t="shared" si="60"/>
        <v/>
      </c>
      <c r="AN891" s="349" t="str">
        <f t="shared" si="60"/>
        <v/>
      </c>
      <c r="AO891" s="349">
        <f t="shared" si="60"/>
        <v>0.53879452054794519</v>
      </c>
      <c r="AP891" s="349" t="str">
        <f t="shared" si="60"/>
        <v/>
      </c>
      <c r="AQ891" s="349" t="str">
        <f t="shared" si="60"/>
        <v/>
      </c>
    </row>
    <row r="892" spans="1:43" hidden="1" x14ac:dyDescent="0.25">
      <c r="A892" s="348" t="s">
        <v>2039</v>
      </c>
      <c r="B892" s="348"/>
      <c r="C892" s="348"/>
      <c r="D892" s="348"/>
      <c r="E892" s="348"/>
      <c r="F892" s="348"/>
      <c r="G892" s="348"/>
      <c r="H892" s="348"/>
      <c r="I892" s="348"/>
      <c r="J892" t="s">
        <v>421</v>
      </c>
      <c r="K892" s="348" t="s">
        <v>2040</v>
      </c>
      <c r="L892" t="s">
        <v>1627</v>
      </c>
      <c r="M892" s="348" t="s">
        <v>1756</v>
      </c>
      <c r="N892" s="47">
        <v>23</v>
      </c>
      <c r="O892" s="47">
        <v>23</v>
      </c>
      <c r="P892" s="47">
        <v>23</v>
      </c>
      <c r="Q892" s="47"/>
      <c r="R892" s="47">
        <v>23</v>
      </c>
      <c r="S892" s="47">
        <v>23</v>
      </c>
      <c r="Z892" s="47">
        <v>921</v>
      </c>
      <c r="AA892" s="47">
        <v>923</v>
      </c>
      <c r="AB892" s="47">
        <v>914</v>
      </c>
      <c r="AC892" s="47"/>
      <c r="AD892" s="47">
        <v>978</v>
      </c>
      <c r="AE892" s="47">
        <v>973</v>
      </c>
      <c r="AF892" s="47">
        <v>6220</v>
      </c>
      <c r="AG892" s="47">
        <v>5639</v>
      </c>
      <c r="AH892" s="47">
        <v>4746</v>
      </c>
      <c r="AI892" s="47"/>
      <c r="AJ892" s="47">
        <v>5003</v>
      </c>
      <c r="AK892" s="47">
        <v>4944</v>
      </c>
      <c r="AL892" s="349">
        <f t="shared" si="60"/>
        <v>0.7409172126265634</v>
      </c>
      <c r="AM892" s="349">
        <f t="shared" si="60"/>
        <v>0.67170935080405003</v>
      </c>
      <c r="AN892" s="349">
        <f t="shared" si="60"/>
        <v>0.56533650982727812</v>
      </c>
      <c r="AO892" s="349" t="str">
        <f t="shared" si="60"/>
        <v/>
      </c>
      <c r="AP892" s="349">
        <f t="shared" si="60"/>
        <v>0.59594997022036922</v>
      </c>
      <c r="AQ892" s="349">
        <f t="shared" si="60"/>
        <v>0.58892197736748064</v>
      </c>
    </row>
    <row r="893" spans="1:43" hidden="1" x14ac:dyDescent="0.25">
      <c r="A893" s="348" t="s">
        <v>2039</v>
      </c>
      <c r="B893" s="348"/>
      <c r="C893" s="348"/>
      <c r="D893" s="348"/>
      <c r="E893" s="348"/>
      <c r="F893" s="348"/>
      <c r="G893" s="348"/>
      <c r="H893" s="348"/>
      <c r="I893" s="348"/>
      <c r="J893" t="s">
        <v>421</v>
      </c>
      <c r="K893" s="348" t="s">
        <v>2041</v>
      </c>
      <c r="L893" t="s">
        <v>1627</v>
      </c>
      <c r="M893" s="348" t="s">
        <v>1756</v>
      </c>
      <c r="N893" s="47"/>
      <c r="O893" s="47"/>
      <c r="P893" s="47"/>
      <c r="Q893" s="47">
        <v>23</v>
      </c>
      <c r="R893" s="47"/>
      <c r="S893" s="47"/>
      <c r="Z893" s="47"/>
      <c r="AA893" s="47"/>
      <c r="AB893" s="47"/>
      <c r="AC893" s="47">
        <v>914</v>
      </c>
      <c r="AD893" s="47"/>
      <c r="AE893" s="47"/>
      <c r="AF893" s="47"/>
      <c r="AG893" s="47"/>
      <c r="AH893" s="47"/>
      <c r="AI893" s="47">
        <v>4717</v>
      </c>
      <c r="AJ893" s="47"/>
      <c r="AK893" s="47"/>
      <c r="AL893" s="349" t="str">
        <f t="shared" si="60"/>
        <v/>
      </c>
      <c r="AM893" s="349" t="str">
        <f t="shared" si="60"/>
        <v/>
      </c>
      <c r="AN893" s="349" t="str">
        <f t="shared" si="60"/>
        <v/>
      </c>
      <c r="AO893" s="349">
        <f t="shared" si="60"/>
        <v>0.56188207266229895</v>
      </c>
      <c r="AP893" s="349" t="str">
        <f t="shared" si="60"/>
        <v/>
      </c>
      <c r="AQ893" s="349" t="str">
        <f t="shared" si="60"/>
        <v/>
      </c>
    </row>
    <row r="894" spans="1:43" hidden="1" x14ac:dyDescent="0.25">
      <c r="A894" s="348" t="s">
        <v>2039</v>
      </c>
      <c r="B894" s="348"/>
      <c r="C894" s="348"/>
      <c r="D894" s="348"/>
      <c r="E894" s="348"/>
      <c r="F894" s="348"/>
      <c r="G894" s="348"/>
      <c r="H894" s="348"/>
      <c r="I894" s="348"/>
      <c r="J894" t="s">
        <v>421</v>
      </c>
      <c r="K894" s="348" t="s">
        <v>2040</v>
      </c>
      <c r="L894" t="s">
        <v>1757</v>
      </c>
      <c r="M894" s="348" t="s">
        <v>1758</v>
      </c>
      <c r="N894" s="47">
        <v>18</v>
      </c>
      <c r="O894" s="47">
        <v>18</v>
      </c>
      <c r="P894" s="47">
        <v>18</v>
      </c>
      <c r="Q894" s="47"/>
      <c r="R894" s="47">
        <v>18</v>
      </c>
      <c r="S894" s="47">
        <v>18</v>
      </c>
      <c r="T894">
        <v>1</v>
      </c>
      <c r="U894">
        <v>1</v>
      </c>
      <c r="V894">
        <v>1</v>
      </c>
      <c r="X894">
        <v>1</v>
      </c>
      <c r="Y894">
        <v>1</v>
      </c>
      <c r="Z894" s="47">
        <v>883</v>
      </c>
      <c r="AA894" s="47">
        <v>1138</v>
      </c>
      <c r="AB894" s="47">
        <v>1333</v>
      </c>
      <c r="AC894" s="47"/>
      <c r="AD894" s="47">
        <v>1257</v>
      </c>
      <c r="AE894" s="47">
        <v>1202</v>
      </c>
      <c r="AF894" s="47">
        <v>3026</v>
      </c>
      <c r="AG894" s="47">
        <v>3776</v>
      </c>
      <c r="AH894" s="47">
        <v>4133</v>
      </c>
      <c r="AI894" s="47"/>
      <c r="AJ894" s="47">
        <v>4463</v>
      </c>
      <c r="AK894" s="47">
        <v>3966</v>
      </c>
      <c r="AL894" s="349">
        <f t="shared" si="60"/>
        <v>0.46057838660578387</v>
      </c>
      <c r="AM894" s="349">
        <f t="shared" si="60"/>
        <v>0.57473363774733632</v>
      </c>
      <c r="AN894" s="349">
        <f t="shared" si="60"/>
        <v>0.62907153729071541</v>
      </c>
      <c r="AO894" s="349" t="str">
        <f t="shared" si="60"/>
        <v/>
      </c>
      <c r="AP894" s="349">
        <f t="shared" si="60"/>
        <v>0.67929984779299857</v>
      </c>
      <c r="AQ894" s="349">
        <f t="shared" si="60"/>
        <v>0.60365296803652968</v>
      </c>
    </row>
    <row r="895" spans="1:43" hidden="1" x14ac:dyDescent="0.25">
      <c r="A895" s="348" t="s">
        <v>2039</v>
      </c>
      <c r="B895" s="348"/>
      <c r="C895" s="348"/>
      <c r="D895" s="348"/>
      <c r="E895" s="348"/>
      <c r="F895" s="348"/>
      <c r="G895" s="348"/>
      <c r="H895" s="348"/>
      <c r="I895" s="348"/>
      <c r="J895" t="s">
        <v>421</v>
      </c>
      <c r="K895" s="348" t="s">
        <v>2041</v>
      </c>
      <c r="L895" t="s">
        <v>1757</v>
      </c>
      <c r="M895" s="348" t="s">
        <v>1758</v>
      </c>
      <c r="N895" s="47"/>
      <c r="O895" s="47"/>
      <c r="P895" s="47"/>
      <c r="Q895" s="47">
        <v>18</v>
      </c>
      <c r="R895" s="47"/>
      <c r="S895" s="47"/>
      <c r="W895">
        <v>1</v>
      </c>
      <c r="Z895" s="47"/>
      <c r="AA895" s="47"/>
      <c r="AB895" s="47"/>
      <c r="AC895" s="47">
        <v>1328</v>
      </c>
      <c r="AD895" s="47"/>
      <c r="AE895" s="47"/>
      <c r="AF895" s="47"/>
      <c r="AG895" s="47"/>
      <c r="AH895" s="47"/>
      <c r="AI895" s="47">
        <v>4289</v>
      </c>
      <c r="AJ895" s="47"/>
      <c r="AK895" s="47"/>
      <c r="AL895" s="349" t="str">
        <f t="shared" si="60"/>
        <v/>
      </c>
      <c r="AM895" s="349" t="str">
        <f t="shared" si="60"/>
        <v/>
      </c>
      <c r="AN895" s="349" t="str">
        <f t="shared" si="60"/>
        <v/>
      </c>
      <c r="AO895" s="349">
        <f t="shared" si="60"/>
        <v>0.65281582952815831</v>
      </c>
      <c r="AP895" s="349" t="str">
        <f t="shared" si="60"/>
        <v/>
      </c>
      <c r="AQ895" s="349" t="str">
        <f t="shared" si="60"/>
        <v/>
      </c>
    </row>
    <row r="896" spans="1:43" hidden="1" x14ac:dyDescent="0.25">
      <c r="A896" s="348" t="s">
        <v>2039</v>
      </c>
      <c r="B896" s="348"/>
      <c r="C896" s="348"/>
      <c r="D896" s="348"/>
      <c r="E896" s="348"/>
      <c r="F896" s="348"/>
      <c r="G896" s="348"/>
      <c r="H896" s="348"/>
      <c r="I896" s="348"/>
      <c r="J896" t="s">
        <v>421</v>
      </c>
      <c r="K896" s="348" t="s">
        <v>2040</v>
      </c>
      <c r="L896" t="s">
        <v>1744</v>
      </c>
      <c r="M896" s="348" t="s">
        <v>1745</v>
      </c>
      <c r="N896" s="47">
        <v>20</v>
      </c>
      <c r="O896" s="47">
        <v>20</v>
      </c>
      <c r="P896" s="47">
        <v>20</v>
      </c>
      <c r="Q896" s="47"/>
      <c r="R896" s="47">
        <v>20</v>
      </c>
      <c r="S896" s="47">
        <v>20</v>
      </c>
      <c r="T896">
        <v>2</v>
      </c>
      <c r="U896">
        <v>2</v>
      </c>
      <c r="V896">
        <v>2</v>
      </c>
      <c r="X896">
        <v>2</v>
      </c>
      <c r="Y896">
        <v>2</v>
      </c>
      <c r="Z896" s="47">
        <v>1371</v>
      </c>
      <c r="AA896" s="47">
        <v>1517</v>
      </c>
      <c r="AB896" s="47">
        <v>1255</v>
      </c>
      <c r="AC896" s="47"/>
      <c r="AD896" s="47">
        <v>1423</v>
      </c>
      <c r="AE896" s="47">
        <v>1427</v>
      </c>
      <c r="AF896" s="47">
        <v>5031</v>
      </c>
      <c r="AG896" s="47">
        <v>5148</v>
      </c>
      <c r="AH896" s="47">
        <v>4367</v>
      </c>
      <c r="AI896" s="47"/>
      <c r="AJ896" s="47">
        <v>5323</v>
      </c>
      <c r="AK896" s="47">
        <v>5006</v>
      </c>
      <c r="AL896" s="349">
        <f t="shared" si="60"/>
        <v>0.68917808219178089</v>
      </c>
      <c r="AM896" s="349">
        <f t="shared" si="60"/>
        <v>0.7052054794520547</v>
      </c>
      <c r="AN896" s="349">
        <f t="shared" si="60"/>
        <v>0.59821917808219172</v>
      </c>
      <c r="AO896" s="349" t="str">
        <f t="shared" si="60"/>
        <v/>
      </c>
      <c r="AP896" s="349">
        <f t="shared" si="60"/>
        <v>0.72917808219178071</v>
      </c>
      <c r="AQ896" s="349">
        <f t="shared" si="60"/>
        <v>0.68575342465753431</v>
      </c>
    </row>
    <row r="897" spans="1:43" hidden="1" x14ac:dyDescent="0.25">
      <c r="A897" s="348" t="s">
        <v>2039</v>
      </c>
      <c r="B897" s="348"/>
      <c r="C897" s="348"/>
      <c r="D897" s="348"/>
      <c r="E897" s="348"/>
      <c r="F897" s="348"/>
      <c r="G897" s="348"/>
      <c r="H897" s="348"/>
      <c r="I897" s="348"/>
      <c r="J897" t="s">
        <v>421</v>
      </c>
      <c r="K897" s="348" t="s">
        <v>2041</v>
      </c>
      <c r="L897" t="s">
        <v>1744</v>
      </c>
      <c r="M897" s="348" t="s">
        <v>1745</v>
      </c>
      <c r="N897" s="47"/>
      <c r="O897" s="47"/>
      <c r="P897" s="47"/>
      <c r="Q897" s="47">
        <v>20</v>
      </c>
      <c r="R897" s="47"/>
      <c r="S897" s="47"/>
      <c r="W897">
        <v>2</v>
      </c>
      <c r="Z897" s="47"/>
      <c r="AA897" s="47"/>
      <c r="AB897" s="47"/>
      <c r="AC897" s="47">
        <v>1329</v>
      </c>
      <c r="AD897" s="47"/>
      <c r="AE897" s="47"/>
      <c r="AF897" s="47"/>
      <c r="AG897" s="47"/>
      <c r="AH897" s="47"/>
      <c r="AI897" s="47">
        <v>4800</v>
      </c>
      <c r="AJ897" s="47"/>
      <c r="AK897" s="47"/>
      <c r="AL897" s="349" t="str">
        <f t="shared" si="60"/>
        <v/>
      </c>
      <c r="AM897" s="349" t="str">
        <f t="shared" si="60"/>
        <v/>
      </c>
      <c r="AN897" s="349" t="str">
        <f t="shared" si="60"/>
        <v/>
      </c>
      <c r="AO897" s="349">
        <f t="shared" si="60"/>
        <v>0.65753424657534243</v>
      </c>
      <c r="AP897" s="349" t="str">
        <f t="shared" si="60"/>
        <v/>
      </c>
      <c r="AQ897" s="349" t="str">
        <f t="shared" si="60"/>
        <v/>
      </c>
    </row>
    <row r="898" spans="1:43" hidden="1" x14ac:dyDescent="0.25">
      <c r="A898" s="348" t="s">
        <v>2039</v>
      </c>
      <c r="B898" s="348"/>
      <c r="C898" s="348"/>
      <c r="D898" s="348"/>
      <c r="E898" s="348"/>
      <c r="F898" s="348"/>
      <c r="G898" s="348"/>
      <c r="H898" s="348"/>
      <c r="I898" s="348"/>
      <c r="J898" t="s">
        <v>421</v>
      </c>
      <c r="K898" s="348" t="s">
        <v>2040</v>
      </c>
      <c r="L898" t="s">
        <v>1759</v>
      </c>
      <c r="M898" s="348" t="s">
        <v>1760</v>
      </c>
      <c r="N898" s="47">
        <v>22</v>
      </c>
      <c r="O898" s="47">
        <v>22</v>
      </c>
      <c r="P898" s="47">
        <v>22</v>
      </c>
      <c r="Q898" s="47"/>
      <c r="R898" s="47">
        <v>22</v>
      </c>
      <c r="S898" s="47">
        <v>22</v>
      </c>
      <c r="T898">
        <v>5</v>
      </c>
      <c r="U898">
        <v>5</v>
      </c>
      <c r="V898">
        <v>5</v>
      </c>
      <c r="X898">
        <v>5</v>
      </c>
      <c r="Y898">
        <v>5</v>
      </c>
      <c r="Z898" s="47">
        <v>971</v>
      </c>
      <c r="AA898" s="47">
        <v>1041</v>
      </c>
      <c r="AB898" s="47">
        <v>1033</v>
      </c>
      <c r="AC898" s="47"/>
      <c r="AD898" s="47">
        <v>1032</v>
      </c>
      <c r="AE898" s="47">
        <v>960</v>
      </c>
      <c r="AF898" s="47">
        <v>2901</v>
      </c>
      <c r="AG898" s="47">
        <v>2896</v>
      </c>
      <c r="AH898" s="47">
        <v>2749</v>
      </c>
      <c r="AI898" s="47"/>
      <c r="AJ898" s="47">
        <v>3161</v>
      </c>
      <c r="AK898" s="47">
        <v>2628</v>
      </c>
      <c r="AL898" s="349">
        <f t="shared" si="60"/>
        <v>0.36127023661270241</v>
      </c>
      <c r="AM898" s="349">
        <f t="shared" si="60"/>
        <v>0.3606475716064757</v>
      </c>
      <c r="AN898" s="349">
        <f t="shared" si="60"/>
        <v>0.3423412204234122</v>
      </c>
      <c r="AO898" s="349" t="str">
        <f t="shared" si="60"/>
        <v/>
      </c>
      <c r="AP898" s="349">
        <f t="shared" si="60"/>
        <v>0.39364881693648818</v>
      </c>
      <c r="AQ898" s="349">
        <f t="shared" si="60"/>
        <v>0.32727272727272727</v>
      </c>
    </row>
    <row r="899" spans="1:43" hidden="1" x14ac:dyDescent="0.25">
      <c r="A899" s="348" t="s">
        <v>2039</v>
      </c>
      <c r="B899" s="348"/>
      <c r="C899" s="348"/>
      <c r="D899" s="348"/>
      <c r="E899" s="348"/>
      <c r="F899" s="348"/>
      <c r="G899" s="348"/>
      <c r="H899" s="348"/>
      <c r="I899" s="348"/>
      <c r="J899" t="s">
        <v>421</v>
      </c>
      <c r="K899" s="348" t="s">
        <v>2041</v>
      </c>
      <c r="L899" t="s">
        <v>1759</v>
      </c>
      <c r="M899" s="348" t="s">
        <v>1760</v>
      </c>
      <c r="N899" s="47"/>
      <c r="O899" s="47"/>
      <c r="P899" s="47"/>
      <c r="Q899" s="47">
        <v>22</v>
      </c>
      <c r="R899" s="47"/>
      <c r="S899" s="47"/>
      <c r="W899">
        <v>5</v>
      </c>
      <c r="Z899" s="47"/>
      <c r="AA899" s="47"/>
      <c r="AB899" s="47"/>
      <c r="AC899" s="47">
        <v>981</v>
      </c>
      <c r="AD899" s="47"/>
      <c r="AE899" s="47"/>
      <c r="AF899" s="47"/>
      <c r="AG899" s="47"/>
      <c r="AH899" s="47"/>
      <c r="AI899" s="47">
        <v>2712</v>
      </c>
      <c r="AJ899" s="47"/>
      <c r="AK899" s="47"/>
      <c r="AL899" s="349" t="str">
        <f t="shared" si="60"/>
        <v/>
      </c>
      <c r="AM899" s="349" t="str">
        <f t="shared" si="60"/>
        <v/>
      </c>
      <c r="AN899" s="349" t="str">
        <f t="shared" si="60"/>
        <v/>
      </c>
      <c r="AO899" s="349">
        <f t="shared" si="60"/>
        <v>0.33773349937733499</v>
      </c>
      <c r="AP899" s="349" t="str">
        <f t="shared" si="60"/>
        <v/>
      </c>
      <c r="AQ899" s="349" t="str">
        <f t="shared" si="60"/>
        <v/>
      </c>
    </row>
    <row r="900" spans="1:43" hidden="1" x14ac:dyDescent="0.25">
      <c r="A900" s="348" t="s">
        <v>2039</v>
      </c>
      <c r="B900" s="348"/>
      <c r="C900" s="348"/>
      <c r="D900" s="348"/>
      <c r="E900" s="348"/>
      <c r="F900" s="348"/>
      <c r="G900" s="348"/>
      <c r="H900" s="348"/>
      <c r="I900" s="348"/>
      <c r="J900" t="s">
        <v>421</v>
      </c>
      <c r="K900" s="348" t="s">
        <v>2040</v>
      </c>
      <c r="L900" t="s">
        <v>1796</v>
      </c>
      <c r="M900" s="348" t="s">
        <v>1797</v>
      </c>
      <c r="N900" s="47">
        <v>10</v>
      </c>
      <c r="O900" s="47">
        <v>10</v>
      </c>
      <c r="P900" s="47">
        <v>10</v>
      </c>
      <c r="Q900" s="47"/>
      <c r="R900" s="47">
        <v>10</v>
      </c>
      <c r="S900" s="47">
        <v>10</v>
      </c>
      <c r="Z900" s="47">
        <v>46</v>
      </c>
      <c r="AA900" s="47">
        <v>75</v>
      </c>
      <c r="AB900" s="47">
        <v>123</v>
      </c>
      <c r="AC900" s="47"/>
      <c r="AD900" s="47">
        <v>312</v>
      </c>
      <c r="AE900" s="47">
        <v>373</v>
      </c>
      <c r="AF900" s="47">
        <v>250</v>
      </c>
      <c r="AG900" s="47">
        <v>358</v>
      </c>
      <c r="AH900" s="47">
        <v>676</v>
      </c>
      <c r="AI900" s="47"/>
      <c r="AJ900" s="47">
        <v>920</v>
      </c>
      <c r="AK900" s="47">
        <v>781</v>
      </c>
      <c r="AL900" s="349">
        <f t="shared" si="60"/>
        <v>6.8493150684931503E-2</v>
      </c>
      <c r="AM900" s="349">
        <f t="shared" si="60"/>
        <v>9.8082191780821906E-2</v>
      </c>
      <c r="AN900" s="349">
        <f t="shared" si="60"/>
        <v>0.18520547945205479</v>
      </c>
      <c r="AO900" s="349" t="str">
        <f t="shared" si="60"/>
        <v/>
      </c>
      <c r="AP900" s="349">
        <f t="shared" si="60"/>
        <v>0.25205479452054796</v>
      </c>
      <c r="AQ900" s="349">
        <f t="shared" si="60"/>
        <v>0.21397260273972601</v>
      </c>
    </row>
    <row r="901" spans="1:43" hidden="1" x14ac:dyDescent="0.25">
      <c r="A901" s="348" t="s">
        <v>2039</v>
      </c>
      <c r="B901" s="348"/>
      <c r="C901" s="348"/>
      <c r="D901" s="348"/>
      <c r="E901" s="348"/>
      <c r="F901" s="348"/>
      <c r="G901" s="348"/>
      <c r="H901" s="348"/>
      <c r="I901" s="348"/>
      <c r="J901" t="s">
        <v>421</v>
      </c>
      <c r="K901" s="348" t="s">
        <v>2041</v>
      </c>
      <c r="L901" t="s">
        <v>1796</v>
      </c>
      <c r="M901" s="348" t="s">
        <v>1797</v>
      </c>
      <c r="N901" s="47"/>
      <c r="O901" s="47"/>
      <c r="P901" s="47"/>
      <c r="Q901" s="47">
        <v>10</v>
      </c>
      <c r="R901" s="47"/>
      <c r="S901" s="47"/>
      <c r="Z901" s="47"/>
      <c r="AA901" s="47"/>
      <c r="AB901" s="47"/>
      <c r="AC901" s="47">
        <v>156</v>
      </c>
      <c r="AD901" s="47"/>
      <c r="AE901" s="47"/>
      <c r="AF901" s="47"/>
      <c r="AG901" s="47"/>
      <c r="AH901" s="47"/>
      <c r="AI901" s="47">
        <v>767</v>
      </c>
      <c r="AJ901" s="47"/>
      <c r="AK901" s="47"/>
      <c r="AL901" s="349" t="str">
        <f t="shared" si="60"/>
        <v/>
      </c>
      <c r="AM901" s="349" t="str">
        <f t="shared" si="60"/>
        <v/>
      </c>
      <c r="AN901" s="349" t="str">
        <f t="shared" si="60"/>
        <v/>
      </c>
      <c r="AO901" s="349">
        <f t="shared" ref="AO901:AQ964" si="63">IFERROR(AI901/Q901/365,"")</f>
        <v>0.21013698630136987</v>
      </c>
      <c r="AP901" s="349" t="str">
        <f t="shared" si="63"/>
        <v/>
      </c>
      <c r="AQ901" s="349" t="str">
        <f t="shared" si="63"/>
        <v/>
      </c>
    </row>
    <row r="902" spans="1:43" hidden="1" x14ac:dyDescent="0.25">
      <c r="A902" s="348" t="s">
        <v>2039</v>
      </c>
      <c r="B902" s="348"/>
      <c r="C902" s="348"/>
      <c r="D902" s="348"/>
      <c r="E902" s="348"/>
      <c r="F902" s="348"/>
      <c r="G902" s="348"/>
      <c r="H902" s="348"/>
      <c r="I902" s="348"/>
      <c r="J902" t="s">
        <v>421</v>
      </c>
      <c r="K902" s="348" t="s">
        <v>2040</v>
      </c>
      <c r="L902" t="s">
        <v>1798</v>
      </c>
      <c r="M902" s="348" t="s">
        <v>1799</v>
      </c>
      <c r="N902" s="47">
        <v>23</v>
      </c>
      <c r="O902" s="47">
        <v>23</v>
      </c>
      <c r="P902" s="47">
        <v>23</v>
      </c>
      <c r="Q902" s="47"/>
      <c r="R902" s="47">
        <v>23</v>
      </c>
      <c r="S902" s="47">
        <v>23</v>
      </c>
      <c r="Z902" s="47">
        <v>513</v>
      </c>
      <c r="AA902" s="47">
        <v>481</v>
      </c>
      <c r="AB902" s="47">
        <v>529</v>
      </c>
      <c r="AC902" s="47"/>
      <c r="AD902" s="47">
        <v>523</v>
      </c>
      <c r="AE902" s="47">
        <v>570</v>
      </c>
      <c r="AF902" s="47">
        <v>4754</v>
      </c>
      <c r="AG902" s="47">
        <v>4607</v>
      </c>
      <c r="AH902" s="47">
        <v>5260</v>
      </c>
      <c r="AI902" s="47"/>
      <c r="AJ902" s="47">
        <v>4872</v>
      </c>
      <c r="AK902" s="47">
        <v>4812</v>
      </c>
      <c r="AL902" s="349">
        <f t="shared" ref="AL902:AQ965" si="64">IFERROR(AF902/N902/365,"")</f>
        <v>0.56628945801072061</v>
      </c>
      <c r="AM902" s="349">
        <f t="shared" si="64"/>
        <v>0.54877903513996429</v>
      </c>
      <c r="AN902" s="349">
        <f t="shared" si="64"/>
        <v>0.62656343061346031</v>
      </c>
      <c r="AO902" s="349" t="str">
        <f t="shared" si="63"/>
        <v/>
      </c>
      <c r="AP902" s="349">
        <f t="shared" si="63"/>
        <v>0.58034544371649799</v>
      </c>
      <c r="AQ902" s="349">
        <f t="shared" si="63"/>
        <v>0.57319833234067896</v>
      </c>
    </row>
    <row r="903" spans="1:43" hidden="1" x14ac:dyDescent="0.25">
      <c r="A903" s="348" t="s">
        <v>2039</v>
      </c>
      <c r="B903" s="348"/>
      <c r="C903" s="348"/>
      <c r="D903" s="348"/>
      <c r="E903" s="348"/>
      <c r="F903" s="348"/>
      <c r="G903" s="348"/>
      <c r="H903" s="348"/>
      <c r="I903" s="348"/>
      <c r="J903" t="s">
        <v>421</v>
      </c>
      <c r="K903" s="348" t="s">
        <v>2041</v>
      </c>
      <c r="L903" t="s">
        <v>1798</v>
      </c>
      <c r="M903" s="348" t="s">
        <v>1799</v>
      </c>
      <c r="N903" s="47"/>
      <c r="O903" s="47"/>
      <c r="P903" s="47"/>
      <c r="Q903" s="47">
        <v>23</v>
      </c>
      <c r="R903" s="47"/>
      <c r="S903" s="47"/>
      <c r="Z903" s="47"/>
      <c r="AA903" s="47"/>
      <c r="AB903" s="47"/>
      <c r="AC903" s="47">
        <v>553</v>
      </c>
      <c r="AD903" s="47"/>
      <c r="AE903" s="47"/>
      <c r="AF903" s="47"/>
      <c r="AG903" s="47"/>
      <c r="AH903" s="47"/>
      <c r="AI903" s="47">
        <v>4979</v>
      </c>
      <c r="AJ903" s="47"/>
      <c r="AK903" s="47"/>
      <c r="AL903" s="349" t="str">
        <f t="shared" si="64"/>
        <v/>
      </c>
      <c r="AM903" s="349" t="str">
        <f t="shared" si="64"/>
        <v/>
      </c>
      <c r="AN903" s="349" t="str">
        <f t="shared" si="64"/>
        <v/>
      </c>
      <c r="AO903" s="349">
        <f t="shared" si="63"/>
        <v>0.59309112567004174</v>
      </c>
      <c r="AP903" s="349" t="str">
        <f t="shared" si="63"/>
        <v/>
      </c>
      <c r="AQ903" s="349" t="str">
        <f t="shared" si="63"/>
        <v/>
      </c>
    </row>
    <row r="904" spans="1:43" hidden="1" x14ac:dyDescent="0.25">
      <c r="A904" s="348" t="s">
        <v>2039</v>
      </c>
      <c r="B904" s="348"/>
      <c r="C904" s="348"/>
      <c r="D904" s="348"/>
      <c r="E904" s="348"/>
      <c r="F904" s="348"/>
      <c r="G904" s="348"/>
      <c r="H904" s="348"/>
      <c r="I904" s="348"/>
      <c r="J904" t="s">
        <v>421</v>
      </c>
      <c r="K904" s="348" t="s">
        <v>2040</v>
      </c>
      <c r="L904" t="s">
        <v>1746</v>
      </c>
      <c r="M904" s="348" t="s">
        <v>1747</v>
      </c>
      <c r="N904" s="47">
        <v>5</v>
      </c>
      <c r="O904" s="47">
        <v>5</v>
      </c>
      <c r="P904" s="47">
        <v>5</v>
      </c>
      <c r="Q904" s="47"/>
      <c r="R904" s="47">
        <v>5</v>
      </c>
      <c r="S904" s="47">
        <v>5</v>
      </c>
      <c r="Z904" s="47">
        <v>254</v>
      </c>
      <c r="AA904" s="47">
        <v>239</v>
      </c>
      <c r="AB904" s="47">
        <v>250</v>
      </c>
      <c r="AC904" s="47"/>
      <c r="AD904" s="47">
        <v>260</v>
      </c>
      <c r="AE904" s="47">
        <v>227</v>
      </c>
      <c r="AF904" s="47">
        <v>1176</v>
      </c>
      <c r="AG904" s="47">
        <v>1161</v>
      </c>
      <c r="AH904" s="47">
        <v>1109</v>
      </c>
      <c r="AI904" s="47"/>
      <c r="AJ904" s="47">
        <v>1233</v>
      </c>
      <c r="AK904" s="47">
        <v>1062</v>
      </c>
      <c r="AL904" s="349">
        <f t="shared" si="64"/>
        <v>0.64438356164383559</v>
      </c>
      <c r="AM904" s="349">
        <f t="shared" si="64"/>
        <v>0.63616438356164384</v>
      </c>
      <c r="AN904" s="349">
        <f t="shared" si="64"/>
        <v>0.60767123287671232</v>
      </c>
      <c r="AO904" s="349" t="str">
        <f t="shared" si="63"/>
        <v/>
      </c>
      <c r="AP904" s="349">
        <f t="shared" si="63"/>
        <v>0.67561643835616436</v>
      </c>
      <c r="AQ904" s="349">
        <f t="shared" si="63"/>
        <v>0.58191780821917805</v>
      </c>
    </row>
    <row r="905" spans="1:43" hidden="1" x14ac:dyDescent="0.25">
      <c r="A905" s="348" t="s">
        <v>2039</v>
      </c>
      <c r="B905" s="348"/>
      <c r="C905" s="348"/>
      <c r="D905" s="348"/>
      <c r="E905" s="348"/>
      <c r="F905" s="348"/>
      <c r="G905" s="348"/>
      <c r="H905" s="348"/>
      <c r="I905" s="348"/>
      <c r="J905" t="s">
        <v>421</v>
      </c>
      <c r="K905" s="348" t="s">
        <v>2041</v>
      </c>
      <c r="L905" t="s">
        <v>1746</v>
      </c>
      <c r="M905" s="348" t="s">
        <v>1747</v>
      </c>
      <c r="N905" s="47"/>
      <c r="O905" s="47"/>
      <c r="P905" s="47"/>
      <c r="Q905" s="47">
        <v>5</v>
      </c>
      <c r="R905" s="47"/>
      <c r="S905" s="47"/>
      <c r="Z905" s="47"/>
      <c r="AA905" s="47"/>
      <c r="AB905" s="47"/>
      <c r="AC905" s="47">
        <v>244</v>
      </c>
      <c r="AD905" s="47"/>
      <c r="AE905" s="47"/>
      <c r="AF905" s="47"/>
      <c r="AG905" s="47"/>
      <c r="AH905" s="47"/>
      <c r="AI905" s="47">
        <v>1171</v>
      </c>
      <c r="AJ905" s="47"/>
      <c r="AK905" s="47"/>
      <c r="AL905" s="349" t="str">
        <f t="shared" si="64"/>
        <v/>
      </c>
      <c r="AM905" s="349" t="str">
        <f t="shared" si="64"/>
        <v/>
      </c>
      <c r="AN905" s="349" t="str">
        <f t="shared" si="64"/>
        <v/>
      </c>
      <c r="AO905" s="349">
        <f t="shared" si="63"/>
        <v>0.64164383561643834</v>
      </c>
      <c r="AP905" s="349" t="str">
        <f t="shared" si="63"/>
        <v/>
      </c>
      <c r="AQ905" s="349" t="str">
        <f t="shared" si="63"/>
        <v/>
      </c>
    </row>
    <row r="906" spans="1:43" x14ac:dyDescent="0.25">
      <c r="A906" s="348" t="s">
        <v>2039</v>
      </c>
      <c r="B906" s="348" t="s">
        <v>1725</v>
      </c>
      <c r="C906" s="355" t="str">
        <f>IFERROR(INDEX('OSN _po nemocniciach'!G:G,MATCH(J906,'OSN _po nemocniciach'!C:C,0)),"n/a")</f>
        <v>Trenciansky kraj</v>
      </c>
      <c r="D906" s="355" t="str">
        <f>IFERROR(INDEX('OSN _po nemocniciach'!D:D,MATCH(J906,'OSN _po nemocniciach'!C:C,0)),"n/a")</f>
        <v>Prievidza</v>
      </c>
      <c r="E906" s="359" t="s">
        <v>1559</v>
      </c>
      <c r="F906" s="360">
        <v>0</v>
      </c>
      <c r="G906" s="359"/>
      <c r="H906" s="361">
        <f t="shared" ref="H906:H907" si="65">AE906</f>
        <v>692</v>
      </c>
      <c r="I906" s="362">
        <f t="shared" ref="I906:I907" si="66">IF(E906="ANO",F906*H906,"n/a")</f>
        <v>0</v>
      </c>
      <c r="J906" t="s">
        <v>421</v>
      </c>
      <c r="K906" s="348" t="s">
        <v>2040</v>
      </c>
      <c r="L906" t="s">
        <v>1622</v>
      </c>
      <c r="M906" s="348" t="s">
        <v>1748</v>
      </c>
      <c r="N906" s="47">
        <v>15</v>
      </c>
      <c r="O906" s="47">
        <v>15</v>
      </c>
      <c r="P906" s="47">
        <v>15</v>
      </c>
      <c r="Q906" s="47"/>
      <c r="R906" s="47">
        <v>15</v>
      </c>
      <c r="S906" s="47">
        <v>15</v>
      </c>
      <c r="T906">
        <v>15</v>
      </c>
      <c r="U906">
        <v>15</v>
      </c>
      <c r="V906">
        <v>15</v>
      </c>
      <c r="X906">
        <v>15</v>
      </c>
      <c r="Y906">
        <v>15</v>
      </c>
      <c r="Z906" s="47">
        <v>741</v>
      </c>
      <c r="AA906" s="47">
        <v>708</v>
      </c>
      <c r="AB906" s="47">
        <v>757</v>
      </c>
      <c r="AC906" s="47"/>
      <c r="AD906" s="47">
        <v>678</v>
      </c>
      <c r="AE906" s="47">
        <v>692</v>
      </c>
      <c r="AF906" s="47">
        <v>3305</v>
      </c>
      <c r="AG906" s="47">
        <v>3188</v>
      </c>
      <c r="AH906" s="47">
        <v>3375</v>
      </c>
      <c r="AI906" s="47"/>
      <c r="AJ906" s="47">
        <v>2940</v>
      </c>
      <c r="AK906" s="47">
        <v>2925</v>
      </c>
      <c r="AL906" s="349">
        <f t="shared" si="64"/>
        <v>0.60365296803652968</v>
      </c>
      <c r="AM906" s="349">
        <f t="shared" si="64"/>
        <v>0.58228310502283109</v>
      </c>
      <c r="AN906" s="349">
        <f t="shared" si="64"/>
        <v>0.61643835616438358</v>
      </c>
      <c r="AO906" s="349" t="str">
        <f t="shared" si="63"/>
        <v/>
      </c>
      <c r="AP906" s="349">
        <f t="shared" si="63"/>
        <v>0.53698630136986303</v>
      </c>
      <c r="AQ906" s="349">
        <f t="shared" si="63"/>
        <v>0.53424657534246578</v>
      </c>
    </row>
    <row r="907" spans="1:43" x14ac:dyDescent="0.25">
      <c r="A907" s="348" t="s">
        <v>2039</v>
      </c>
      <c r="B907" s="348" t="s">
        <v>1725</v>
      </c>
      <c r="C907" s="355" t="str">
        <f>IFERROR(INDEX('OSN _po nemocniciach'!G:G,MATCH(J907,'OSN _po nemocniciach'!C:C,0)),"n/a")</f>
        <v>Trenciansky kraj</v>
      </c>
      <c r="D907" s="355" t="str">
        <f>IFERROR(INDEX('OSN _po nemocniciach'!D:D,MATCH(J907,'OSN _po nemocniciach'!C:C,0)),"n/a")</f>
        <v>Prievidza</v>
      </c>
      <c r="E907" s="359" t="s">
        <v>1559</v>
      </c>
      <c r="F907" s="360">
        <v>0</v>
      </c>
      <c r="G907" s="359"/>
      <c r="H907" s="361">
        <f t="shared" si="65"/>
        <v>0</v>
      </c>
      <c r="I907" s="362">
        <f t="shared" si="66"/>
        <v>0</v>
      </c>
      <c r="J907" t="s">
        <v>421</v>
      </c>
      <c r="K907" s="348" t="s">
        <v>2041</v>
      </c>
      <c r="L907" t="s">
        <v>1622</v>
      </c>
      <c r="M907" s="348" t="s">
        <v>1748</v>
      </c>
      <c r="N907" s="47"/>
      <c r="O907" s="47"/>
      <c r="P907" s="47"/>
      <c r="Q907" s="47">
        <v>15</v>
      </c>
      <c r="R907" s="47"/>
      <c r="S907" s="47"/>
      <c r="W907">
        <v>15</v>
      </c>
      <c r="Z907" s="47"/>
      <c r="AA907" s="47"/>
      <c r="AB907" s="47"/>
      <c r="AC907" s="47">
        <v>630</v>
      </c>
      <c r="AD907" s="47"/>
      <c r="AE907" s="47"/>
      <c r="AF907" s="47"/>
      <c r="AG907" s="47"/>
      <c r="AH907" s="47"/>
      <c r="AI907" s="47">
        <v>2752</v>
      </c>
      <c r="AJ907" s="47"/>
      <c r="AK907" s="47"/>
      <c r="AL907" s="349" t="str">
        <f t="shared" si="64"/>
        <v/>
      </c>
      <c r="AM907" s="349" t="str">
        <f t="shared" si="64"/>
        <v/>
      </c>
      <c r="AN907" s="349" t="str">
        <f t="shared" si="64"/>
        <v/>
      </c>
      <c r="AO907" s="349">
        <f t="shared" si="63"/>
        <v>0.50264840182648407</v>
      </c>
      <c r="AP907" s="349" t="str">
        <f t="shared" si="63"/>
        <v/>
      </c>
      <c r="AQ907" s="349" t="str">
        <f t="shared" si="63"/>
        <v/>
      </c>
    </row>
    <row r="908" spans="1:43" hidden="1" x14ac:dyDescent="0.25">
      <c r="A908" s="348" t="s">
        <v>2039</v>
      </c>
      <c r="B908" s="348"/>
      <c r="C908" s="348"/>
      <c r="D908" s="348"/>
      <c r="E908" s="348"/>
      <c r="F908" s="348"/>
      <c r="G908" s="348"/>
      <c r="H908" s="348"/>
      <c r="I908" s="348"/>
      <c r="J908" t="s">
        <v>421</v>
      </c>
      <c r="K908" s="348" t="s">
        <v>2040</v>
      </c>
      <c r="L908" t="s">
        <v>1763</v>
      </c>
      <c r="M908" s="348" t="s">
        <v>1764</v>
      </c>
      <c r="N908" s="47">
        <v>30</v>
      </c>
      <c r="O908" s="47">
        <v>30</v>
      </c>
      <c r="P908" s="47">
        <v>30</v>
      </c>
      <c r="Q908" s="47"/>
      <c r="R908" s="47">
        <v>30</v>
      </c>
      <c r="S908" s="47">
        <v>30</v>
      </c>
      <c r="Z908" s="47">
        <v>863</v>
      </c>
      <c r="AA908" s="47">
        <v>887</v>
      </c>
      <c r="AB908" s="47">
        <v>1109</v>
      </c>
      <c r="AC908" s="47"/>
      <c r="AD908" s="47">
        <v>1053</v>
      </c>
      <c r="AE908" s="47">
        <v>984</v>
      </c>
      <c r="AF908" s="47">
        <v>6437</v>
      </c>
      <c r="AG908" s="47">
        <v>6237</v>
      </c>
      <c r="AH908" s="47">
        <v>8652</v>
      </c>
      <c r="AI908" s="47"/>
      <c r="AJ908" s="47">
        <v>9110</v>
      </c>
      <c r="AK908" s="47">
        <v>8151</v>
      </c>
      <c r="AL908" s="349">
        <f t="shared" si="64"/>
        <v>0.58785388127853877</v>
      </c>
      <c r="AM908" s="349">
        <f t="shared" si="64"/>
        <v>0.56958904109589048</v>
      </c>
      <c r="AN908" s="349">
        <f t="shared" si="64"/>
        <v>0.79013698630136975</v>
      </c>
      <c r="AO908" s="349" t="str">
        <f t="shared" si="63"/>
        <v/>
      </c>
      <c r="AP908" s="349">
        <f t="shared" si="63"/>
        <v>0.8319634703196348</v>
      </c>
      <c r="AQ908" s="349">
        <f t="shared" si="63"/>
        <v>0.74438356164383557</v>
      </c>
    </row>
    <row r="909" spans="1:43" hidden="1" x14ac:dyDescent="0.25">
      <c r="A909" s="348" t="s">
        <v>2039</v>
      </c>
      <c r="B909" s="348"/>
      <c r="C909" s="348"/>
      <c r="D909" s="348"/>
      <c r="E909" s="348"/>
      <c r="F909" s="348"/>
      <c r="G909" s="348"/>
      <c r="H909" s="348"/>
      <c r="I909" s="348"/>
      <c r="J909" t="s">
        <v>421</v>
      </c>
      <c r="K909" s="348" t="s">
        <v>2041</v>
      </c>
      <c r="L909" t="s">
        <v>1763</v>
      </c>
      <c r="M909" s="348" t="s">
        <v>1764</v>
      </c>
      <c r="N909" s="47"/>
      <c r="O909" s="47"/>
      <c r="P909" s="47"/>
      <c r="Q909" s="47">
        <v>30</v>
      </c>
      <c r="R909" s="47"/>
      <c r="S909" s="47"/>
      <c r="Z909" s="47"/>
      <c r="AA909" s="47"/>
      <c r="AB909" s="47"/>
      <c r="AC909" s="47">
        <v>1005</v>
      </c>
      <c r="AD909" s="47"/>
      <c r="AE909" s="47"/>
      <c r="AF909" s="47"/>
      <c r="AG909" s="47"/>
      <c r="AH909" s="47"/>
      <c r="AI909" s="47">
        <v>8476</v>
      </c>
      <c r="AJ909" s="47"/>
      <c r="AK909" s="47"/>
      <c r="AL909" s="349" t="str">
        <f t="shared" si="64"/>
        <v/>
      </c>
      <c r="AM909" s="349" t="str">
        <f t="shared" si="64"/>
        <v/>
      </c>
      <c r="AN909" s="349" t="str">
        <f t="shared" si="64"/>
        <v/>
      </c>
      <c r="AO909" s="349">
        <f t="shared" si="63"/>
        <v>0.7740639269406393</v>
      </c>
      <c r="AP909" s="349" t="str">
        <f t="shared" si="63"/>
        <v/>
      </c>
      <c r="AQ909" s="349" t="str">
        <f t="shared" si="63"/>
        <v/>
      </c>
    </row>
    <row r="910" spans="1:43" hidden="1" x14ac:dyDescent="0.25">
      <c r="A910" s="348" t="s">
        <v>2039</v>
      </c>
      <c r="B910" s="348"/>
      <c r="C910" s="348"/>
      <c r="D910" s="348"/>
      <c r="E910" s="348"/>
      <c r="F910" s="348"/>
      <c r="G910" s="348"/>
      <c r="H910" s="348"/>
      <c r="I910" s="348"/>
      <c r="J910" t="s">
        <v>421</v>
      </c>
      <c r="K910" s="348" t="s">
        <v>2040</v>
      </c>
      <c r="L910" t="s">
        <v>1781</v>
      </c>
      <c r="M910" s="348" t="s">
        <v>1782</v>
      </c>
      <c r="N910" s="47">
        <v>6</v>
      </c>
      <c r="O910" s="47">
        <v>6</v>
      </c>
      <c r="P910" s="47">
        <v>6</v>
      </c>
      <c r="Q910" s="47"/>
      <c r="R910" s="47">
        <v>6</v>
      </c>
      <c r="S910" s="47">
        <v>6</v>
      </c>
      <c r="Z910" s="47">
        <v>518</v>
      </c>
      <c r="AA910" s="47">
        <v>576</v>
      </c>
      <c r="AB910" s="47">
        <v>560</v>
      </c>
      <c r="AC910" s="47"/>
      <c r="AD910" s="47">
        <v>498</v>
      </c>
      <c r="AE910" s="47">
        <v>509</v>
      </c>
      <c r="AF910" s="47">
        <v>1207</v>
      </c>
      <c r="AG910" s="47">
        <v>1309</v>
      </c>
      <c r="AH910" s="47">
        <v>1445</v>
      </c>
      <c r="AI910" s="47"/>
      <c r="AJ910" s="47">
        <v>1391</v>
      </c>
      <c r="AK910" s="47">
        <v>1371</v>
      </c>
      <c r="AL910" s="349">
        <f t="shared" si="64"/>
        <v>0.5511415525114155</v>
      </c>
      <c r="AM910" s="349">
        <f t="shared" si="64"/>
        <v>0.59771689497716896</v>
      </c>
      <c r="AN910" s="349">
        <f t="shared" si="64"/>
        <v>0.65981735159817356</v>
      </c>
      <c r="AO910" s="349" t="str">
        <f t="shared" si="63"/>
        <v/>
      </c>
      <c r="AP910" s="349">
        <f t="shared" si="63"/>
        <v>0.63515981735159821</v>
      </c>
      <c r="AQ910" s="349">
        <f t="shared" si="63"/>
        <v>0.62602739726027401</v>
      </c>
    </row>
    <row r="911" spans="1:43" hidden="1" x14ac:dyDescent="0.25">
      <c r="A911" s="348" t="s">
        <v>2039</v>
      </c>
      <c r="B911" s="348"/>
      <c r="C911" s="348"/>
      <c r="D911" s="348"/>
      <c r="E911" s="348"/>
      <c r="F911" s="348"/>
      <c r="G911" s="348"/>
      <c r="H911" s="348"/>
      <c r="I911" s="348"/>
      <c r="J911" t="s">
        <v>421</v>
      </c>
      <c r="K911" s="348" t="s">
        <v>2041</v>
      </c>
      <c r="L911" t="s">
        <v>1781</v>
      </c>
      <c r="M911" s="348" t="s">
        <v>1782</v>
      </c>
      <c r="N911" s="47"/>
      <c r="O911" s="47"/>
      <c r="P911" s="47"/>
      <c r="Q911" s="47">
        <v>6</v>
      </c>
      <c r="R911" s="47"/>
      <c r="S911" s="47"/>
      <c r="Z911" s="47"/>
      <c r="AA911" s="47"/>
      <c r="AB911" s="47"/>
      <c r="AC911" s="47">
        <v>485</v>
      </c>
      <c r="AD911" s="47"/>
      <c r="AE911" s="47"/>
      <c r="AF911" s="47"/>
      <c r="AG911" s="47"/>
      <c r="AH911" s="47"/>
      <c r="AI911" s="47">
        <v>1341</v>
      </c>
      <c r="AJ911" s="47"/>
      <c r="AK911" s="47"/>
      <c r="AL911" s="349" t="str">
        <f t="shared" si="64"/>
        <v/>
      </c>
      <c r="AM911" s="349" t="str">
        <f t="shared" si="64"/>
        <v/>
      </c>
      <c r="AN911" s="349" t="str">
        <f t="shared" si="64"/>
        <v/>
      </c>
      <c r="AO911" s="349">
        <f t="shared" si="63"/>
        <v>0.61232876712328765</v>
      </c>
      <c r="AP911" s="349" t="str">
        <f t="shared" si="63"/>
        <v/>
      </c>
      <c r="AQ911" s="349" t="str">
        <f t="shared" si="63"/>
        <v/>
      </c>
    </row>
    <row r="912" spans="1:43" hidden="1" x14ac:dyDescent="0.25">
      <c r="A912" s="348" t="s">
        <v>2039</v>
      </c>
      <c r="B912" s="348"/>
      <c r="C912" s="348"/>
      <c r="D912" s="348"/>
      <c r="E912" s="348"/>
      <c r="F912" s="348"/>
      <c r="G912" s="348"/>
      <c r="H912" s="348"/>
      <c r="I912" s="348"/>
      <c r="J912" t="s">
        <v>421</v>
      </c>
      <c r="K912" s="348" t="s">
        <v>2040</v>
      </c>
      <c r="L912" t="s">
        <v>1767</v>
      </c>
      <c r="M912" s="348" t="s">
        <v>1768</v>
      </c>
      <c r="N912" s="47">
        <v>4</v>
      </c>
      <c r="O912" s="47">
        <v>4</v>
      </c>
      <c r="P912" s="47">
        <v>4</v>
      </c>
      <c r="Q912" s="47"/>
      <c r="R912" s="47">
        <v>4</v>
      </c>
      <c r="S912" s="47">
        <v>4</v>
      </c>
      <c r="T912">
        <v>4</v>
      </c>
      <c r="U912">
        <v>4</v>
      </c>
      <c r="V912">
        <v>4</v>
      </c>
      <c r="X912">
        <v>4</v>
      </c>
      <c r="Y912">
        <v>4</v>
      </c>
      <c r="Z912" s="47">
        <v>236</v>
      </c>
      <c r="AA912" s="47">
        <v>275</v>
      </c>
      <c r="AB912" s="47">
        <v>241</v>
      </c>
      <c r="AC912" s="47"/>
      <c r="AD912" s="47">
        <v>222</v>
      </c>
      <c r="AE912" s="47">
        <v>213</v>
      </c>
      <c r="AF912" s="47">
        <v>826</v>
      </c>
      <c r="AG912" s="47">
        <v>901</v>
      </c>
      <c r="AH912" s="47">
        <v>817</v>
      </c>
      <c r="AI912" s="47"/>
      <c r="AJ912" s="47">
        <v>697</v>
      </c>
      <c r="AK912" s="47">
        <v>582</v>
      </c>
      <c r="AL912" s="349">
        <f t="shared" si="64"/>
        <v>0.5657534246575342</v>
      </c>
      <c r="AM912" s="349">
        <f t="shared" si="64"/>
        <v>0.61712328767123292</v>
      </c>
      <c r="AN912" s="349">
        <f t="shared" si="64"/>
        <v>0.55958904109589036</v>
      </c>
      <c r="AO912" s="349" t="str">
        <f t="shared" si="63"/>
        <v/>
      </c>
      <c r="AP912" s="349">
        <f t="shared" si="63"/>
        <v>0.47739726027397261</v>
      </c>
      <c r="AQ912" s="349">
        <f t="shared" si="63"/>
        <v>0.39863013698630134</v>
      </c>
    </row>
    <row r="913" spans="1:43" hidden="1" x14ac:dyDescent="0.25">
      <c r="A913" s="348" t="s">
        <v>2039</v>
      </c>
      <c r="B913" s="348"/>
      <c r="C913" s="348"/>
      <c r="D913" s="348"/>
      <c r="E913" s="348"/>
      <c r="F913" s="348"/>
      <c r="G913" s="348"/>
      <c r="H913" s="348"/>
      <c r="I913" s="348"/>
      <c r="J913" t="s">
        <v>421</v>
      </c>
      <c r="K913" s="348" t="s">
        <v>2041</v>
      </c>
      <c r="L913" t="s">
        <v>1767</v>
      </c>
      <c r="M913" s="348" t="s">
        <v>1768</v>
      </c>
      <c r="N913" s="47"/>
      <c r="O913" s="47"/>
      <c r="P913" s="47"/>
      <c r="Q913" s="47">
        <v>4</v>
      </c>
      <c r="R913" s="47"/>
      <c r="S913" s="47"/>
      <c r="W913">
        <v>4</v>
      </c>
      <c r="Z913" s="47"/>
      <c r="AA913" s="47"/>
      <c r="AB913" s="47"/>
      <c r="AC913" s="47">
        <v>237</v>
      </c>
      <c r="AD913" s="47"/>
      <c r="AE913" s="47"/>
      <c r="AF913" s="47"/>
      <c r="AG913" s="47"/>
      <c r="AH913" s="47"/>
      <c r="AI913" s="47">
        <v>664</v>
      </c>
      <c r="AJ913" s="47"/>
      <c r="AK913" s="47"/>
      <c r="AL913" s="349" t="str">
        <f t="shared" si="64"/>
        <v/>
      </c>
      <c r="AM913" s="349" t="str">
        <f t="shared" si="64"/>
        <v/>
      </c>
      <c r="AN913" s="349" t="str">
        <f t="shared" si="64"/>
        <v/>
      </c>
      <c r="AO913" s="349">
        <f t="shared" si="63"/>
        <v>0.45479452054794522</v>
      </c>
      <c r="AP913" s="349" t="str">
        <f t="shared" si="63"/>
        <v/>
      </c>
      <c r="AQ913" s="349" t="str">
        <f t="shared" si="63"/>
        <v/>
      </c>
    </row>
    <row r="914" spans="1:43" hidden="1" x14ac:dyDescent="0.25">
      <c r="A914" s="348" t="s">
        <v>2039</v>
      </c>
      <c r="B914" s="348"/>
      <c r="C914" s="348"/>
      <c r="D914" s="348"/>
      <c r="E914" s="348"/>
      <c r="F914" s="348"/>
      <c r="G914" s="348"/>
      <c r="H914" s="348"/>
      <c r="I914" s="348"/>
      <c r="J914" t="s">
        <v>421</v>
      </c>
      <c r="K914" s="348" t="s">
        <v>2040</v>
      </c>
      <c r="L914" t="s">
        <v>1769</v>
      </c>
      <c r="M914" s="348" t="s">
        <v>1770</v>
      </c>
      <c r="N914" s="47">
        <v>5</v>
      </c>
      <c r="O914" s="47">
        <v>5</v>
      </c>
      <c r="P914" s="47">
        <v>5</v>
      </c>
      <c r="Q914" s="47"/>
      <c r="R914" s="47">
        <v>5</v>
      </c>
      <c r="S914" s="47">
        <v>5</v>
      </c>
      <c r="Z914" s="47">
        <v>308</v>
      </c>
      <c r="AA914" s="47">
        <v>353</v>
      </c>
      <c r="AB914" s="47">
        <v>369</v>
      </c>
      <c r="AC914" s="47"/>
      <c r="AD914" s="47">
        <v>343</v>
      </c>
      <c r="AE914" s="47">
        <v>306</v>
      </c>
      <c r="AF914" s="47">
        <v>1163</v>
      </c>
      <c r="AG914" s="47">
        <v>1188</v>
      </c>
      <c r="AH914" s="47">
        <v>1225</v>
      </c>
      <c r="AI914" s="47"/>
      <c r="AJ914" s="47">
        <v>1104</v>
      </c>
      <c r="AK914" s="47">
        <v>1132</v>
      </c>
      <c r="AL914" s="349">
        <f t="shared" si="64"/>
        <v>0.63726027397260276</v>
      </c>
      <c r="AM914" s="349">
        <f t="shared" si="64"/>
        <v>0.65095890410958901</v>
      </c>
      <c r="AN914" s="349">
        <f t="shared" si="64"/>
        <v>0.67123287671232879</v>
      </c>
      <c r="AO914" s="349" t="str">
        <f t="shared" si="63"/>
        <v/>
      </c>
      <c r="AP914" s="349">
        <f t="shared" si="63"/>
        <v>0.60493150684931507</v>
      </c>
      <c r="AQ914" s="349">
        <f t="shared" si="63"/>
        <v>0.62027397260273975</v>
      </c>
    </row>
    <row r="915" spans="1:43" hidden="1" x14ac:dyDescent="0.25">
      <c r="A915" s="348" t="s">
        <v>2039</v>
      </c>
      <c r="B915" s="348"/>
      <c r="C915" s="348"/>
      <c r="D915" s="348"/>
      <c r="E915" s="348"/>
      <c r="F915" s="348"/>
      <c r="G915" s="348"/>
      <c r="H915" s="348"/>
      <c r="I915" s="348"/>
      <c r="J915" t="s">
        <v>421</v>
      </c>
      <c r="K915" s="348" t="s">
        <v>2041</v>
      </c>
      <c r="L915" t="s">
        <v>1769</v>
      </c>
      <c r="M915" s="348" t="s">
        <v>1770</v>
      </c>
      <c r="N915" s="47"/>
      <c r="O915" s="47"/>
      <c r="P915" s="47"/>
      <c r="Q915" s="47">
        <v>5</v>
      </c>
      <c r="R915" s="47"/>
      <c r="S915" s="47"/>
      <c r="Z915" s="47"/>
      <c r="AA915" s="47"/>
      <c r="AB915" s="47"/>
      <c r="AC915" s="47">
        <v>364</v>
      </c>
      <c r="AD915" s="47"/>
      <c r="AE915" s="47"/>
      <c r="AF915" s="47"/>
      <c r="AG915" s="47"/>
      <c r="AH915" s="47"/>
      <c r="AI915" s="47">
        <v>1159</v>
      </c>
      <c r="AJ915" s="47"/>
      <c r="AK915" s="47"/>
      <c r="AL915" s="349" t="str">
        <f t="shared" si="64"/>
        <v/>
      </c>
      <c r="AM915" s="349" t="str">
        <f t="shared" si="64"/>
        <v/>
      </c>
      <c r="AN915" s="349" t="str">
        <f t="shared" si="64"/>
        <v/>
      </c>
      <c r="AO915" s="349">
        <f t="shared" si="63"/>
        <v>0.63506849315068492</v>
      </c>
      <c r="AP915" s="349" t="str">
        <f t="shared" si="63"/>
        <v/>
      </c>
      <c r="AQ915" s="349" t="str">
        <f t="shared" si="63"/>
        <v/>
      </c>
    </row>
    <row r="916" spans="1:43" hidden="1" x14ac:dyDescent="0.25">
      <c r="A916" s="348" t="s">
        <v>2039</v>
      </c>
      <c r="B916" s="348"/>
      <c r="C916" s="348"/>
      <c r="D916" s="348"/>
      <c r="E916" s="348"/>
      <c r="F916" s="348"/>
      <c r="G916" s="348"/>
      <c r="H916" s="348"/>
      <c r="I916" s="348"/>
      <c r="J916" t="s">
        <v>421</v>
      </c>
      <c r="K916" s="348" t="s">
        <v>2040</v>
      </c>
      <c r="L916" t="s">
        <v>1771</v>
      </c>
      <c r="M916" s="348" t="s">
        <v>1772</v>
      </c>
      <c r="N916" s="47">
        <v>10</v>
      </c>
      <c r="O916" s="47">
        <v>10</v>
      </c>
      <c r="P916" s="47">
        <v>10</v>
      </c>
      <c r="Q916" s="47"/>
      <c r="R916" s="47">
        <v>10</v>
      </c>
      <c r="S916" s="47">
        <v>10</v>
      </c>
      <c r="Z916" s="47">
        <v>874</v>
      </c>
      <c r="AA916" s="47">
        <v>943</v>
      </c>
      <c r="AB916" s="47">
        <v>1039</v>
      </c>
      <c r="AC916" s="47"/>
      <c r="AD916" s="47">
        <v>969</v>
      </c>
      <c r="AE916" s="47">
        <v>945</v>
      </c>
      <c r="AF916" s="47">
        <v>2392</v>
      </c>
      <c r="AG916" s="47">
        <v>2496</v>
      </c>
      <c r="AH916" s="47">
        <v>2699</v>
      </c>
      <c r="AI916" s="47"/>
      <c r="AJ916" s="47">
        <v>2435</v>
      </c>
      <c r="AK916" s="47">
        <v>2175</v>
      </c>
      <c r="AL916" s="349">
        <f t="shared" si="64"/>
        <v>0.65534246575342459</v>
      </c>
      <c r="AM916" s="349">
        <f t="shared" si="64"/>
        <v>0.68383561643835611</v>
      </c>
      <c r="AN916" s="349">
        <f t="shared" si="64"/>
        <v>0.73945205479452047</v>
      </c>
      <c r="AO916" s="349" t="str">
        <f t="shared" si="63"/>
        <v/>
      </c>
      <c r="AP916" s="349">
        <f t="shared" si="63"/>
        <v>0.66712328767123286</v>
      </c>
      <c r="AQ916" s="349">
        <f t="shared" si="63"/>
        <v>0.59589041095890416</v>
      </c>
    </row>
    <row r="917" spans="1:43" hidden="1" x14ac:dyDescent="0.25">
      <c r="A917" s="348" t="s">
        <v>2039</v>
      </c>
      <c r="B917" s="348"/>
      <c r="C917" s="348"/>
      <c r="D917" s="348"/>
      <c r="E917" s="348"/>
      <c r="F917" s="348"/>
      <c r="G917" s="348"/>
      <c r="H917" s="348"/>
      <c r="I917" s="348"/>
      <c r="J917" t="s">
        <v>421</v>
      </c>
      <c r="K917" s="348" t="s">
        <v>2041</v>
      </c>
      <c r="L917" t="s">
        <v>1771</v>
      </c>
      <c r="M917" s="348" t="s">
        <v>1772</v>
      </c>
      <c r="N917" s="47"/>
      <c r="O917" s="47"/>
      <c r="P917" s="47"/>
      <c r="Q917" s="47">
        <v>10</v>
      </c>
      <c r="R917" s="47"/>
      <c r="S917" s="47"/>
      <c r="Z917" s="47"/>
      <c r="AA917" s="47"/>
      <c r="AB917" s="47"/>
      <c r="AC917" s="47">
        <v>943</v>
      </c>
      <c r="AD917" s="47"/>
      <c r="AE917" s="47"/>
      <c r="AF917" s="47"/>
      <c r="AG917" s="47"/>
      <c r="AH917" s="47"/>
      <c r="AI917" s="47">
        <v>2592</v>
      </c>
      <c r="AJ917" s="47"/>
      <c r="AK917" s="47"/>
      <c r="AL917" s="349" t="str">
        <f t="shared" si="64"/>
        <v/>
      </c>
      <c r="AM917" s="349" t="str">
        <f t="shared" si="64"/>
        <v/>
      </c>
      <c r="AN917" s="349" t="str">
        <f t="shared" si="64"/>
        <v/>
      </c>
      <c r="AO917" s="349">
        <f t="shared" si="63"/>
        <v>0.71013698630136979</v>
      </c>
      <c r="AP917" s="349" t="str">
        <f t="shared" si="63"/>
        <v/>
      </c>
      <c r="AQ917" s="349" t="str">
        <f t="shared" si="63"/>
        <v/>
      </c>
    </row>
    <row r="918" spans="1:43" hidden="1" x14ac:dyDescent="0.25">
      <c r="A918" s="348" t="s">
        <v>2039</v>
      </c>
      <c r="B918" s="348"/>
      <c r="C918" s="348"/>
      <c r="D918" s="348"/>
      <c r="E918" s="348"/>
      <c r="F918" s="348"/>
      <c r="G918" s="348"/>
      <c r="H918" s="348"/>
      <c r="I918" s="348"/>
      <c r="J918" t="s">
        <v>421</v>
      </c>
      <c r="K918" s="348" t="s">
        <v>2040</v>
      </c>
      <c r="L918" t="s">
        <v>1751</v>
      </c>
      <c r="M918" s="348" t="s">
        <v>1752</v>
      </c>
      <c r="N918" s="47">
        <v>25</v>
      </c>
      <c r="O918" s="47">
        <v>25</v>
      </c>
      <c r="P918" s="47">
        <v>25</v>
      </c>
      <c r="Q918" s="47"/>
      <c r="R918" s="47">
        <v>25</v>
      </c>
      <c r="S918" s="47">
        <v>25</v>
      </c>
      <c r="Z918" s="47">
        <v>417</v>
      </c>
      <c r="AA918" s="47">
        <v>365</v>
      </c>
      <c r="AB918" s="47">
        <v>432</v>
      </c>
      <c r="AC918" s="47"/>
      <c r="AD918" s="47">
        <v>445</v>
      </c>
      <c r="AE918" s="47">
        <v>444</v>
      </c>
      <c r="AF918" s="47">
        <v>8221</v>
      </c>
      <c r="AG918" s="47">
        <v>7473</v>
      </c>
      <c r="AH918" s="47">
        <v>7455</v>
      </c>
      <c r="AI918" s="47"/>
      <c r="AJ918" s="47">
        <v>7410</v>
      </c>
      <c r="AK918" s="47">
        <v>7263</v>
      </c>
      <c r="AL918" s="349">
        <f t="shared" si="64"/>
        <v>0.900931506849315</v>
      </c>
      <c r="AM918" s="349">
        <f t="shared" si="64"/>
        <v>0.81895890410958905</v>
      </c>
      <c r="AN918" s="349">
        <f t="shared" si="64"/>
        <v>0.81698630136986294</v>
      </c>
      <c r="AO918" s="349" t="str">
        <f t="shared" si="63"/>
        <v/>
      </c>
      <c r="AP918" s="349">
        <f t="shared" si="63"/>
        <v>0.81205479452054785</v>
      </c>
      <c r="AQ918" s="349">
        <f t="shared" si="63"/>
        <v>0.79594520547945202</v>
      </c>
    </row>
    <row r="919" spans="1:43" hidden="1" x14ac:dyDescent="0.25">
      <c r="A919" s="348" t="s">
        <v>2039</v>
      </c>
      <c r="B919" s="348"/>
      <c r="C919" s="348"/>
      <c r="D919" s="348"/>
      <c r="E919" s="348"/>
      <c r="F919" s="348"/>
      <c r="G919" s="348"/>
      <c r="H919" s="348"/>
      <c r="I919" s="348"/>
      <c r="J919" t="s">
        <v>421</v>
      </c>
      <c r="K919" s="348" t="s">
        <v>2041</v>
      </c>
      <c r="L919" t="s">
        <v>1751</v>
      </c>
      <c r="M919" s="348" t="s">
        <v>1752</v>
      </c>
      <c r="N919" s="47"/>
      <c r="O919" s="47"/>
      <c r="P919" s="47"/>
      <c r="Q919" s="47">
        <v>25</v>
      </c>
      <c r="R919" s="47"/>
      <c r="S919" s="47"/>
      <c r="Z919" s="47"/>
      <c r="AA919" s="47"/>
      <c r="AB919" s="47"/>
      <c r="AC919" s="47">
        <v>443</v>
      </c>
      <c r="AD919" s="47"/>
      <c r="AE919" s="47"/>
      <c r="AF919" s="47"/>
      <c r="AG919" s="47"/>
      <c r="AH919" s="47"/>
      <c r="AI919" s="47">
        <v>7428</v>
      </c>
      <c r="AJ919" s="47"/>
      <c r="AK919" s="47"/>
      <c r="AL919" s="349" t="str">
        <f t="shared" si="64"/>
        <v/>
      </c>
      <c r="AM919" s="349" t="str">
        <f t="shared" si="64"/>
        <v/>
      </c>
      <c r="AN919" s="349" t="str">
        <f t="shared" si="64"/>
        <v/>
      </c>
      <c r="AO919" s="349">
        <f t="shared" si="63"/>
        <v>0.81402739726027395</v>
      </c>
      <c r="AP919" s="349" t="str">
        <f t="shared" si="63"/>
        <v/>
      </c>
      <c r="AQ919" s="349" t="str">
        <f t="shared" si="63"/>
        <v/>
      </c>
    </row>
    <row r="920" spans="1:43" hidden="1" x14ac:dyDescent="0.25">
      <c r="A920" s="348" t="s">
        <v>2039</v>
      </c>
      <c r="B920" s="348"/>
      <c r="C920" s="348"/>
      <c r="D920" s="348"/>
      <c r="E920" s="348"/>
      <c r="F920" s="348"/>
      <c r="G920" s="348"/>
      <c r="H920" s="348"/>
      <c r="I920" s="348"/>
      <c r="J920" t="s">
        <v>421</v>
      </c>
      <c r="K920" s="348" t="s">
        <v>2040</v>
      </c>
      <c r="L920" t="s">
        <v>1777</v>
      </c>
      <c r="M920" s="348" t="s">
        <v>1778</v>
      </c>
      <c r="N920" s="47">
        <v>5</v>
      </c>
      <c r="O920" s="47">
        <v>5</v>
      </c>
      <c r="P920" s="47">
        <v>5</v>
      </c>
      <c r="Q920" s="47"/>
      <c r="R920" s="47">
        <v>5</v>
      </c>
      <c r="S920" s="47">
        <v>5</v>
      </c>
      <c r="Z920" s="47">
        <v>197</v>
      </c>
      <c r="AA920" s="47">
        <v>243</v>
      </c>
      <c r="AB920" s="47">
        <v>181</v>
      </c>
      <c r="AC920" s="47"/>
      <c r="AD920" s="47">
        <v>218</v>
      </c>
      <c r="AE920" s="47">
        <v>267</v>
      </c>
      <c r="AF920" s="47">
        <v>591</v>
      </c>
      <c r="AG920" s="47">
        <v>682</v>
      </c>
      <c r="AH920" s="47">
        <v>452</v>
      </c>
      <c r="AI920" s="47"/>
      <c r="AJ920" s="47">
        <v>559</v>
      </c>
      <c r="AK920" s="47">
        <v>683</v>
      </c>
      <c r="AL920" s="349">
        <f t="shared" si="64"/>
        <v>0.32383561643835618</v>
      </c>
      <c r="AM920" s="349">
        <f t="shared" si="64"/>
        <v>0.37369863013698634</v>
      </c>
      <c r="AN920" s="349">
        <f t="shared" si="64"/>
        <v>0.24767123287671233</v>
      </c>
      <c r="AO920" s="349" t="str">
        <f t="shared" si="63"/>
        <v/>
      </c>
      <c r="AP920" s="349">
        <f t="shared" si="63"/>
        <v>0.30630136986301371</v>
      </c>
      <c r="AQ920" s="349">
        <f t="shared" si="63"/>
        <v>0.37424657534246575</v>
      </c>
    </row>
    <row r="921" spans="1:43" hidden="1" x14ac:dyDescent="0.25">
      <c r="A921" s="348" t="s">
        <v>2039</v>
      </c>
      <c r="B921" s="348"/>
      <c r="C921" s="348"/>
      <c r="D921" s="348"/>
      <c r="E921" s="348"/>
      <c r="F921" s="348"/>
      <c r="G921" s="348"/>
      <c r="H921" s="348"/>
      <c r="I921" s="348"/>
      <c r="J921" t="s">
        <v>421</v>
      </c>
      <c r="K921" s="348" t="s">
        <v>2041</v>
      </c>
      <c r="L921" t="s">
        <v>1777</v>
      </c>
      <c r="M921" s="348" t="s">
        <v>1778</v>
      </c>
      <c r="N921" s="47"/>
      <c r="O921" s="47"/>
      <c r="P921" s="47"/>
      <c r="Q921" s="47">
        <v>5</v>
      </c>
      <c r="R921" s="47"/>
      <c r="S921" s="47"/>
      <c r="Z921" s="47"/>
      <c r="AA921" s="47"/>
      <c r="AB921" s="47"/>
      <c r="AC921" s="47">
        <v>221</v>
      </c>
      <c r="AD921" s="47"/>
      <c r="AE921" s="47"/>
      <c r="AF921" s="47"/>
      <c r="AG921" s="47"/>
      <c r="AH921" s="47"/>
      <c r="AI921" s="47">
        <v>531</v>
      </c>
      <c r="AJ921" s="47"/>
      <c r="AK921" s="47"/>
      <c r="AL921" s="349" t="str">
        <f t="shared" si="64"/>
        <v/>
      </c>
      <c r="AM921" s="349" t="str">
        <f t="shared" si="64"/>
        <v/>
      </c>
      <c r="AN921" s="349" t="str">
        <f t="shared" si="64"/>
        <v/>
      </c>
      <c r="AO921" s="349">
        <f t="shared" si="63"/>
        <v>0.29095890410958902</v>
      </c>
      <c r="AP921" s="349" t="str">
        <f t="shared" si="63"/>
        <v/>
      </c>
      <c r="AQ921" s="349" t="str">
        <f t="shared" si="63"/>
        <v/>
      </c>
    </row>
    <row r="922" spans="1:43" hidden="1" x14ac:dyDescent="0.25">
      <c r="A922" s="348" t="s">
        <v>2042</v>
      </c>
      <c r="B922" s="348"/>
      <c r="C922" s="348"/>
      <c r="D922" s="348"/>
      <c r="E922" s="348"/>
      <c r="F922" s="348"/>
      <c r="G922" s="348"/>
      <c r="H922" s="348"/>
      <c r="I922" s="348"/>
      <c r="J922" t="s">
        <v>510</v>
      </c>
      <c r="K922" s="348" t="s">
        <v>2043</v>
      </c>
      <c r="L922" t="s">
        <v>1735</v>
      </c>
      <c r="M922" s="348" t="s">
        <v>1736</v>
      </c>
      <c r="N922" s="47"/>
      <c r="O922" s="47"/>
      <c r="P922" s="47"/>
      <c r="Q922" s="47"/>
      <c r="R922" s="47"/>
      <c r="S922" s="47"/>
      <c r="Z922" s="47"/>
      <c r="AA922" s="47">
        <v>0</v>
      </c>
      <c r="AB922" s="47"/>
      <c r="AC922" s="47"/>
      <c r="AD922" s="47"/>
      <c r="AE922" s="47"/>
      <c r="AF922" s="47"/>
      <c r="AG922" s="47"/>
      <c r="AH922" s="47"/>
      <c r="AI922" s="47"/>
      <c r="AJ922" s="47"/>
      <c r="AK922" s="47"/>
      <c r="AL922" s="349" t="str">
        <f t="shared" si="64"/>
        <v/>
      </c>
      <c r="AM922" s="349" t="str">
        <f t="shared" si="64"/>
        <v/>
      </c>
      <c r="AN922" s="349" t="str">
        <f t="shared" si="64"/>
        <v/>
      </c>
      <c r="AO922" s="349" t="str">
        <f t="shared" si="63"/>
        <v/>
      </c>
      <c r="AP922" s="349" t="str">
        <f t="shared" si="63"/>
        <v/>
      </c>
      <c r="AQ922" s="349" t="str">
        <f t="shared" si="63"/>
        <v/>
      </c>
    </row>
    <row r="923" spans="1:43" hidden="1" x14ac:dyDescent="0.25">
      <c r="A923" s="348" t="s">
        <v>2042</v>
      </c>
      <c r="B923" s="348"/>
      <c r="C923" s="348"/>
      <c r="D923" s="348"/>
      <c r="E923" s="348"/>
      <c r="F923" s="348"/>
      <c r="G923" s="348"/>
      <c r="H923" s="348"/>
      <c r="I923" s="348"/>
      <c r="J923" t="s">
        <v>510</v>
      </c>
      <c r="K923" s="348" t="s">
        <v>2044</v>
      </c>
      <c r="L923" t="s">
        <v>1735</v>
      </c>
      <c r="M923" s="348" t="s">
        <v>1736</v>
      </c>
      <c r="N923" s="47">
        <v>20</v>
      </c>
      <c r="O923" s="47"/>
      <c r="P923" s="47"/>
      <c r="Q923" s="47"/>
      <c r="R923" s="47"/>
      <c r="S923" s="47"/>
      <c r="Z923" s="47">
        <v>0</v>
      </c>
      <c r="AA923" s="47"/>
      <c r="AB923" s="47"/>
      <c r="AC923" s="47"/>
      <c r="AD923" s="47"/>
      <c r="AE923" s="47"/>
      <c r="AF923" s="47"/>
      <c r="AG923" s="47"/>
      <c r="AH923" s="47"/>
      <c r="AI923" s="47"/>
      <c r="AJ923" s="47"/>
      <c r="AK923" s="47"/>
      <c r="AL923" s="349">
        <f t="shared" si="64"/>
        <v>0</v>
      </c>
      <c r="AM923" s="349" t="str">
        <f t="shared" si="64"/>
        <v/>
      </c>
      <c r="AN923" s="349" t="str">
        <f t="shared" si="64"/>
        <v/>
      </c>
      <c r="AO923" s="349" t="str">
        <f t="shared" si="63"/>
        <v/>
      </c>
      <c r="AP923" s="349" t="str">
        <f t="shared" si="63"/>
        <v/>
      </c>
      <c r="AQ923" s="349" t="str">
        <f t="shared" si="63"/>
        <v/>
      </c>
    </row>
    <row r="924" spans="1:43" hidden="1" x14ac:dyDescent="0.25">
      <c r="A924" s="348" t="s">
        <v>2042</v>
      </c>
      <c r="B924" s="348" t="s">
        <v>1725</v>
      </c>
      <c r="C924" s="355" t="str">
        <f>IFERROR(INDEX('OSN _po nemocniciach'!G:G,MATCH(J924,'OSN _po nemocniciach'!C:C,0)),"n/a")</f>
        <v>Kosicky kraj</v>
      </c>
      <c r="D924" s="355" t="str">
        <f>IFERROR(INDEX('OSN _po nemocniciach'!D:D,MATCH(J924,'OSN _po nemocniciach'!C:C,0)),"n/a")</f>
        <v>Gelnica</v>
      </c>
      <c r="E924" s="359" t="s">
        <v>1559</v>
      </c>
      <c r="F924" s="360">
        <v>0</v>
      </c>
      <c r="G924" s="359"/>
      <c r="H924" s="361">
        <f t="shared" ref="H924:H925" si="67">AE924</f>
        <v>0</v>
      </c>
      <c r="I924" s="362">
        <f t="shared" ref="I924:I925" si="68">IF(E924="ANO",F924*H924,"n/a")</f>
        <v>0</v>
      </c>
      <c r="J924" t="s">
        <v>510</v>
      </c>
      <c r="K924" s="348" t="s">
        <v>2043</v>
      </c>
      <c r="L924" t="s">
        <v>1620</v>
      </c>
      <c r="M924" s="348" t="s">
        <v>1739</v>
      </c>
      <c r="N924" s="47"/>
      <c r="O924" s="47"/>
      <c r="P924" s="47"/>
      <c r="Q924" s="47"/>
      <c r="R924" s="47"/>
      <c r="S924" s="47"/>
      <c r="Z924" s="47"/>
      <c r="AA924" s="47">
        <v>0</v>
      </c>
      <c r="AB924" s="47"/>
      <c r="AC924" s="47"/>
      <c r="AD924" s="47"/>
      <c r="AE924" s="47"/>
      <c r="AF924" s="47"/>
      <c r="AG924" s="47"/>
      <c r="AH924" s="47"/>
      <c r="AI924" s="47"/>
      <c r="AJ924" s="47"/>
      <c r="AK924" s="47"/>
      <c r="AL924" s="349" t="str">
        <f t="shared" si="64"/>
        <v/>
      </c>
      <c r="AM924" s="349" t="str">
        <f t="shared" si="64"/>
        <v/>
      </c>
      <c r="AN924" s="349" t="str">
        <f t="shared" si="64"/>
        <v/>
      </c>
      <c r="AO924" s="349" t="str">
        <f t="shared" si="63"/>
        <v/>
      </c>
      <c r="AP924" s="349" t="str">
        <f t="shared" si="63"/>
        <v/>
      </c>
      <c r="AQ924" s="349" t="str">
        <f t="shared" si="63"/>
        <v/>
      </c>
    </row>
    <row r="925" spans="1:43" hidden="1" x14ac:dyDescent="0.25">
      <c r="A925" s="348" t="s">
        <v>2042</v>
      </c>
      <c r="B925" s="348" t="s">
        <v>1725</v>
      </c>
      <c r="C925" s="355" t="str">
        <f>IFERROR(INDEX('OSN _po nemocniciach'!G:G,MATCH(J925,'OSN _po nemocniciach'!C:C,0)),"n/a")</f>
        <v>Kosicky kraj</v>
      </c>
      <c r="D925" s="355" t="str">
        <f>IFERROR(INDEX('OSN _po nemocniciach'!D:D,MATCH(J925,'OSN _po nemocniciach'!C:C,0)),"n/a")</f>
        <v>Gelnica</v>
      </c>
      <c r="E925" s="359" t="s">
        <v>1559</v>
      </c>
      <c r="F925" s="360">
        <v>0</v>
      </c>
      <c r="G925" s="359"/>
      <c r="H925" s="361">
        <f t="shared" si="67"/>
        <v>0</v>
      </c>
      <c r="I925" s="362">
        <f t="shared" si="68"/>
        <v>0</v>
      </c>
      <c r="J925" t="s">
        <v>510</v>
      </c>
      <c r="K925" s="348" t="s">
        <v>2044</v>
      </c>
      <c r="L925" t="s">
        <v>1620</v>
      </c>
      <c r="M925" s="348" t="s">
        <v>1739</v>
      </c>
      <c r="N925" s="47">
        <v>17</v>
      </c>
      <c r="O925" s="47"/>
      <c r="P925" s="47"/>
      <c r="Q925" s="47"/>
      <c r="R925" s="47"/>
      <c r="S925" s="47"/>
      <c r="T925">
        <v>17</v>
      </c>
      <c r="Z925" s="47">
        <v>0</v>
      </c>
      <c r="AA925" s="47"/>
      <c r="AB925" s="47"/>
      <c r="AC925" s="47"/>
      <c r="AD925" s="47"/>
      <c r="AE925" s="47"/>
      <c r="AF925" s="47"/>
      <c r="AG925" s="47"/>
      <c r="AH925" s="47"/>
      <c r="AI925" s="47"/>
      <c r="AJ925" s="47"/>
      <c r="AK925" s="47"/>
      <c r="AL925" s="349">
        <f t="shared" si="64"/>
        <v>0</v>
      </c>
      <c r="AM925" s="349" t="str">
        <f t="shared" si="64"/>
        <v/>
      </c>
      <c r="AN925" s="349" t="str">
        <f t="shared" si="64"/>
        <v/>
      </c>
      <c r="AO925" s="349" t="str">
        <f t="shared" si="63"/>
        <v/>
      </c>
      <c r="AP925" s="349" t="str">
        <f t="shared" si="63"/>
        <v/>
      </c>
      <c r="AQ925" s="349" t="str">
        <f t="shared" si="63"/>
        <v/>
      </c>
    </row>
    <row r="926" spans="1:43" hidden="1" x14ac:dyDescent="0.25">
      <c r="A926" s="348" t="s">
        <v>2042</v>
      </c>
      <c r="B926" s="348"/>
      <c r="C926" s="348"/>
      <c r="D926" s="348"/>
      <c r="E926" s="348"/>
      <c r="F926" s="348"/>
      <c r="G926" s="348"/>
      <c r="H926" s="348"/>
      <c r="I926" s="348"/>
      <c r="J926" t="s">
        <v>510</v>
      </c>
      <c r="K926" s="348" t="s">
        <v>2043</v>
      </c>
      <c r="L926" t="s">
        <v>1740</v>
      </c>
      <c r="M926" s="348" t="s">
        <v>1741</v>
      </c>
      <c r="N926" s="47"/>
      <c r="O926" s="47"/>
      <c r="P926" s="47"/>
      <c r="Q926" s="47"/>
      <c r="R926" s="47"/>
      <c r="S926" s="47"/>
      <c r="Z926" s="47"/>
      <c r="AA926" s="47">
        <v>0</v>
      </c>
      <c r="AB926" s="47"/>
      <c r="AC926" s="47"/>
      <c r="AD926" s="47"/>
      <c r="AE926" s="47"/>
      <c r="AF926" s="47"/>
      <c r="AG926" s="47"/>
      <c r="AH926" s="47"/>
      <c r="AI926" s="47"/>
      <c r="AJ926" s="47"/>
      <c r="AK926" s="47"/>
      <c r="AL926" s="349" t="str">
        <f t="shared" si="64"/>
        <v/>
      </c>
      <c r="AM926" s="349" t="str">
        <f t="shared" si="64"/>
        <v/>
      </c>
      <c r="AN926" s="349" t="str">
        <f t="shared" si="64"/>
        <v/>
      </c>
      <c r="AO926" s="349" t="str">
        <f t="shared" si="63"/>
        <v/>
      </c>
      <c r="AP926" s="349" t="str">
        <f t="shared" si="63"/>
        <v/>
      </c>
      <c r="AQ926" s="349" t="str">
        <f t="shared" si="63"/>
        <v/>
      </c>
    </row>
    <row r="927" spans="1:43" hidden="1" x14ac:dyDescent="0.25">
      <c r="A927" s="348" t="s">
        <v>2042</v>
      </c>
      <c r="B927" s="348"/>
      <c r="C927" s="348"/>
      <c r="D927" s="348"/>
      <c r="E927" s="348"/>
      <c r="F927" s="348"/>
      <c r="G927" s="348"/>
      <c r="H927" s="348"/>
      <c r="I927" s="348"/>
      <c r="J927" t="s">
        <v>510</v>
      </c>
      <c r="K927" s="348" t="s">
        <v>2044</v>
      </c>
      <c r="L927" t="s">
        <v>1740</v>
      </c>
      <c r="M927" s="348" t="s">
        <v>1741</v>
      </c>
      <c r="N927" s="47">
        <v>20</v>
      </c>
      <c r="O927" s="47"/>
      <c r="P927" s="47"/>
      <c r="Q927" s="47"/>
      <c r="R927" s="47"/>
      <c r="S927" s="47"/>
      <c r="Z927" s="47">
        <v>0</v>
      </c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349">
        <f t="shared" si="64"/>
        <v>0</v>
      </c>
      <c r="AM927" s="349" t="str">
        <f t="shared" si="64"/>
        <v/>
      </c>
      <c r="AN927" s="349" t="str">
        <f t="shared" si="64"/>
        <v/>
      </c>
      <c r="AO927" s="349" t="str">
        <f t="shared" si="63"/>
        <v/>
      </c>
      <c r="AP927" s="349" t="str">
        <f t="shared" si="63"/>
        <v/>
      </c>
      <c r="AQ927" s="349" t="str">
        <f t="shared" si="63"/>
        <v/>
      </c>
    </row>
    <row r="928" spans="1:43" hidden="1" x14ac:dyDescent="0.25">
      <c r="A928" s="348" t="s">
        <v>2042</v>
      </c>
      <c r="B928" s="348"/>
      <c r="C928" s="348"/>
      <c r="D928" s="348"/>
      <c r="E928" s="348"/>
      <c r="F928" s="348"/>
      <c r="G928" s="348"/>
      <c r="H928" s="348"/>
      <c r="I928" s="348"/>
      <c r="J928" t="s">
        <v>510</v>
      </c>
      <c r="K928" s="348" t="s">
        <v>2043</v>
      </c>
      <c r="L928" t="s">
        <v>1742</v>
      </c>
      <c r="M928" s="348" t="s">
        <v>1743</v>
      </c>
      <c r="N928" s="47"/>
      <c r="O928" s="47"/>
      <c r="P928" s="47"/>
      <c r="Q928" s="47"/>
      <c r="R928" s="47"/>
      <c r="S928" s="47"/>
      <c r="Z928" s="47"/>
      <c r="AA928" s="47">
        <v>0</v>
      </c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349" t="str">
        <f t="shared" si="64"/>
        <v/>
      </c>
      <c r="AM928" s="349" t="str">
        <f t="shared" si="64"/>
        <v/>
      </c>
      <c r="AN928" s="349" t="str">
        <f t="shared" si="64"/>
        <v/>
      </c>
      <c r="AO928" s="349" t="str">
        <f t="shared" si="63"/>
        <v/>
      </c>
      <c r="AP928" s="349" t="str">
        <f t="shared" si="63"/>
        <v/>
      </c>
      <c r="AQ928" s="349" t="str">
        <f t="shared" si="63"/>
        <v/>
      </c>
    </row>
    <row r="929" spans="1:43" hidden="1" x14ac:dyDescent="0.25">
      <c r="A929" s="348" t="s">
        <v>2042</v>
      </c>
      <c r="B929" s="348"/>
      <c r="C929" s="348"/>
      <c r="D929" s="348"/>
      <c r="E929" s="348"/>
      <c r="F929" s="348"/>
      <c r="G929" s="348"/>
      <c r="H929" s="348"/>
      <c r="I929" s="348"/>
      <c r="J929" t="s">
        <v>510</v>
      </c>
      <c r="K929" s="348" t="s">
        <v>2044</v>
      </c>
      <c r="L929" t="s">
        <v>1742</v>
      </c>
      <c r="M929" s="348" t="s">
        <v>1743</v>
      </c>
      <c r="N929" s="47">
        <v>20</v>
      </c>
      <c r="O929" s="47"/>
      <c r="P929" s="47"/>
      <c r="Q929" s="47"/>
      <c r="R929" s="47"/>
      <c r="S929" s="47"/>
      <c r="Z929" s="47">
        <v>0</v>
      </c>
      <c r="AA929" s="47"/>
      <c r="AB929" s="47"/>
      <c r="AC929" s="47"/>
      <c r="AD929" s="47"/>
      <c r="AE929" s="47"/>
      <c r="AF929" s="47"/>
      <c r="AG929" s="47"/>
      <c r="AH929" s="47"/>
      <c r="AI929" s="47"/>
      <c r="AJ929" s="47"/>
      <c r="AK929" s="47"/>
      <c r="AL929" s="349">
        <f t="shared" si="64"/>
        <v>0</v>
      </c>
      <c r="AM929" s="349" t="str">
        <f t="shared" si="64"/>
        <v/>
      </c>
      <c r="AN929" s="349" t="str">
        <f t="shared" si="64"/>
        <v/>
      </c>
      <c r="AO929" s="349" t="str">
        <f t="shared" si="63"/>
        <v/>
      </c>
      <c r="AP929" s="349" t="str">
        <f t="shared" si="63"/>
        <v/>
      </c>
      <c r="AQ929" s="349" t="str">
        <f t="shared" si="63"/>
        <v/>
      </c>
    </row>
    <row r="930" spans="1:43" hidden="1" x14ac:dyDescent="0.25">
      <c r="A930" s="348" t="s">
        <v>2042</v>
      </c>
      <c r="B930" s="348" t="s">
        <v>1725</v>
      </c>
      <c r="C930" s="355" t="str">
        <f>IFERROR(INDEX('OSN _po nemocniciach'!G:G,MATCH(J930,'OSN _po nemocniciach'!C:C,0)),"n/a")</f>
        <v>Kosicky kraj</v>
      </c>
      <c r="D930" s="355" t="str">
        <f>IFERROR(INDEX('OSN _po nemocniciach'!D:D,MATCH(J930,'OSN _po nemocniciach'!C:C,0)),"n/a")</f>
        <v>Gelnica</v>
      </c>
      <c r="E930" s="359" t="s">
        <v>1559</v>
      </c>
      <c r="F930" s="360">
        <v>0</v>
      </c>
      <c r="G930" s="359"/>
      <c r="H930" s="361">
        <f t="shared" ref="H930:H931" si="69">AE930</f>
        <v>0</v>
      </c>
      <c r="I930" s="362">
        <f t="shared" ref="I930:I931" si="70">IF(E930="ANO",F930*H930,"n/a")</f>
        <v>0</v>
      </c>
      <c r="J930" t="s">
        <v>510</v>
      </c>
      <c r="K930" s="348" t="s">
        <v>2043</v>
      </c>
      <c r="L930" t="s">
        <v>1622</v>
      </c>
      <c r="M930" s="348" t="s">
        <v>1748</v>
      </c>
      <c r="N930" s="47"/>
      <c r="O930" s="47"/>
      <c r="P930" s="47"/>
      <c r="Q930" s="47"/>
      <c r="R930" s="47"/>
      <c r="S930" s="47"/>
      <c r="Z930" s="47"/>
      <c r="AA930" s="47">
        <v>0</v>
      </c>
      <c r="AB930" s="47"/>
      <c r="AC930" s="47"/>
      <c r="AD930" s="47"/>
      <c r="AE930" s="47"/>
      <c r="AF930" s="47"/>
      <c r="AG930" s="47"/>
      <c r="AH930" s="47"/>
      <c r="AI930" s="47"/>
      <c r="AJ930" s="47"/>
      <c r="AK930" s="47"/>
      <c r="AL930" s="349" t="str">
        <f t="shared" si="64"/>
        <v/>
      </c>
      <c r="AM930" s="349" t="str">
        <f t="shared" si="64"/>
        <v/>
      </c>
      <c r="AN930" s="349" t="str">
        <f t="shared" si="64"/>
        <v/>
      </c>
      <c r="AO930" s="349" t="str">
        <f t="shared" si="63"/>
        <v/>
      </c>
      <c r="AP930" s="349" t="str">
        <f t="shared" si="63"/>
        <v/>
      </c>
      <c r="AQ930" s="349" t="str">
        <f t="shared" si="63"/>
        <v/>
      </c>
    </row>
    <row r="931" spans="1:43" hidden="1" x14ac:dyDescent="0.25">
      <c r="A931" s="348" t="s">
        <v>2042</v>
      </c>
      <c r="B931" s="348" t="s">
        <v>1725</v>
      </c>
      <c r="C931" s="355" t="str">
        <f>IFERROR(INDEX('OSN _po nemocniciach'!G:G,MATCH(J931,'OSN _po nemocniciach'!C:C,0)),"n/a")</f>
        <v>Kosicky kraj</v>
      </c>
      <c r="D931" s="355" t="str">
        <f>IFERROR(INDEX('OSN _po nemocniciach'!D:D,MATCH(J931,'OSN _po nemocniciach'!C:C,0)),"n/a")</f>
        <v>Gelnica</v>
      </c>
      <c r="E931" s="359" t="s">
        <v>1559</v>
      </c>
      <c r="F931" s="360">
        <v>0</v>
      </c>
      <c r="G931" s="359"/>
      <c r="H931" s="361">
        <f t="shared" si="69"/>
        <v>0</v>
      </c>
      <c r="I931" s="362">
        <f t="shared" si="70"/>
        <v>0</v>
      </c>
      <c r="J931" t="s">
        <v>510</v>
      </c>
      <c r="K931" s="348" t="s">
        <v>2044</v>
      </c>
      <c r="L931" t="s">
        <v>1622</v>
      </c>
      <c r="M931" s="348" t="s">
        <v>1748</v>
      </c>
      <c r="N931" s="47">
        <v>5</v>
      </c>
      <c r="O931" s="47"/>
      <c r="P931" s="47"/>
      <c r="Q931" s="47"/>
      <c r="R931" s="47"/>
      <c r="S931" s="47"/>
      <c r="T931">
        <v>5</v>
      </c>
      <c r="Z931" s="47">
        <v>0</v>
      </c>
      <c r="AA931" s="47"/>
      <c r="AB931" s="47"/>
      <c r="AC931" s="47"/>
      <c r="AD931" s="47"/>
      <c r="AE931" s="47"/>
      <c r="AF931" s="47"/>
      <c r="AG931" s="47"/>
      <c r="AH931" s="47"/>
      <c r="AI931" s="47"/>
      <c r="AJ931" s="47"/>
      <c r="AK931" s="47"/>
      <c r="AL931" s="349">
        <f t="shared" si="64"/>
        <v>0</v>
      </c>
      <c r="AM931" s="349" t="str">
        <f t="shared" si="64"/>
        <v/>
      </c>
      <c r="AN931" s="349" t="str">
        <f t="shared" si="64"/>
        <v/>
      </c>
      <c r="AO931" s="349" t="str">
        <f t="shared" si="63"/>
        <v/>
      </c>
      <c r="AP931" s="349" t="str">
        <f t="shared" si="63"/>
        <v/>
      </c>
      <c r="AQ931" s="349" t="str">
        <f t="shared" si="63"/>
        <v/>
      </c>
    </row>
    <row r="932" spans="1:43" hidden="1" x14ac:dyDescent="0.25">
      <c r="A932" s="348" t="s">
        <v>2042</v>
      </c>
      <c r="B932" s="348"/>
      <c r="C932" s="348"/>
      <c r="D932" s="348"/>
      <c r="E932" s="348"/>
      <c r="F932" s="348"/>
      <c r="G932" s="348"/>
      <c r="H932" s="348"/>
      <c r="I932" s="348"/>
      <c r="J932" t="s">
        <v>510</v>
      </c>
      <c r="K932" s="348" t="s">
        <v>2043</v>
      </c>
      <c r="L932" t="s">
        <v>1814</v>
      </c>
      <c r="M932" s="348" t="s">
        <v>1815</v>
      </c>
      <c r="N932" s="47"/>
      <c r="O932" s="47"/>
      <c r="P932" s="47"/>
      <c r="Q932" s="47"/>
      <c r="R932" s="47"/>
      <c r="S932" s="47"/>
      <c r="Z932" s="47"/>
      <c r="AA932" s="47">
        <v>0</v>
      </c>
      <c r="AB932" s="47"/>
      <c r="AC932" s="47"/>
      <c r="AD932" s="47"/>
      <c r="AE932" s="47"/>
      <c r="AF932" s="47"/>
      <c r="AG932" s="47"/>
      <c r="AH932" s="47"/>
      <c r="AI932" s="47"/>
      <c r="AJ932" s="47"/>
      <c r="AK932" s="47"/>
      <c r="AL932" s="349" t="str">
        <f t="shared" si="64"/>
        <v/>
      </c>
      <c r="AM932" s="349" t="str">
        <f t="shared" si="64"/>
        <v/>
      </c>
      <c r="AN932" s="349" t="str">
        <f t="shared" si="64"/>
        <v/>
      </c>
      <c r="AO932" s="349" t="str">
        <f t="shared" si="63"/>
        <v/>
      </c>
      <c r="AP932" s="349" t="str">
        <f t="shared" si="63"/>
        <v/>
      </c>
      <c r="AQ932" s="349" t="str">
        <f t="shared" si="63"/>
        <v/>
      </c>
    </row>
    <row r="933" spans="1:43" hidden="1" x14ac:dyDescent="0.25">
      <c r="A933" s="348" t="s">
        <v>2042</v>
      </c>
      <c r="B933" s="348"/>
      <c r="C933" s="348"/>
      <c r="D933" s="348"/>
      <c r="E933" s="348"/>
      <c r="F933" s="348"/>
      <c r="G933" s="348"/>
      <c r="H933" s="348"/>
      <c r="I933" s="348"/>
      <c r="J933" t="s">
        <v>510</v>
      </c>
      <c r="K933" s="348" t="s">
        <v>2044</v>
      </c>
      <c r="L933" t="s">
        <v>1814</v>
      </c>
      <c r="M933" s="348" t="s">
        <v>1815</v>
      </c>
      <c r="N933" s="47">
        <v>20</v>
      </c>
      <c r="O933" s="47"/>
      <c r="P933" s="47"/>
      <c r="Q933" s="47"/>
      <c r="R933" s="47"/>
      <c r="S933" s="47"/>
      <c r="Z933" s="47">
        <v>0</v>
      </c>
      <c r="AA933" s="47"/>
      <c r="AB933" s="47"/>
      <c r="AC933" s="47"/>
      <c r="AD933" s="47"/>
      <c r="AE933" s="47"/>
      <c r="AF933" s="47"/>
      <c r="AG933" s="47"/>
      <c r="AH933" s="47"/>
      <c r="AI933" s="47"/>
      <c r="AJ933" s="47"/>
      <c r="AK933" s="47"/>
      <c r="AL933" s="349">
        <f t="shared" si="64"/>
        <v>0</v>
      </c>
      <c r="AM933" s="349" t="str">
        <f t="shared" si="64"/>
        <v/>
      </c>
      <c r="AN933" s="349" t="str">
        <f t="shared" si="64"/>
        <v/>
      </c>
      <c r="AO933" s="349" t="str">
        <f t="shared" si="63"/>
        <v/>
      </c>
      <c r="AP933" s="349" t="str">
        <f t="shared" si="63"/>
        <v/>
      </c>
      <c r="AQ933" s="349" t="str">
        <f t="shared" si="63"/>
        <v/>
      </c>
    </row>
    <row r="934" spans="1:43" hidden="1" x14ac:dyDescent="0.25">
      <c r="A934" s="348" t="s">
        <v>2042</v>
      </c>
      <c r="B934" s="348"/>
      <c r="C934" s="348"/>
      <c r="D934" s="348"/>
      <c r="E934" s="348"/>
      <c r="F934" s="348"/>
      <c r="G934" s="348"/>
      <c r="H934" s="348"/>
      <c r="I934" s="348"/>
      <c r="J934" t="s">
        <v>510</v>
      </c>
      <c r="K934" s="348" t="s">
        <v>2043</v>
      </c>
      <c r="L934" t="s">
        <v>1751</v>
      </c>
      <c r="M934" s="348" t="s">
        <v>1752</v>
      </c>
      <c r="N934" s="47"/>
      <c r="O934" s="47">
        <v>70</v>
      </c>
      <c r="P934" s="47">
        <v>70</v>
      </c>
      <c r="Q934" s="47">
        <v>70</v>
      </c>
      <c r="R934" s="47">
        <v>70</v>
      </c>
      <c r="S934" s="47">
        <v>70</v>
      </c>
      <c r="Z934" s="47"/>
      <c r="AA934" s="47">
        <v>763</v>
      </c>
      <c r="AB934" s="47">
        <v>789</v>
      </c>
      <c r="AC934" s="47">
        <v>791</v>
      </c>
      <c r="AD934" s="47">
        <v>550</v>
      </c>
      <c r="AE934" s="47">
        <v>574</v>
      </c>
      <c r="AF934" s="47"/>
      <c r="AG934" s="47">
        <v>15218</v>
      </c>
      <c r="AH934" s="47">
        <v>15975</v>
      </c>
      <c r="AI934" s="47">
        <v>15032</v>
      </c>
      <c r="AJ934" s="47">
        <v>13527</v>
      </c>
      <c r="AK934" s="47">
        <v>12128</v>
      </c>
      <c r="AL934" s="349" t="str">
        <f t="shared" si="64"/>
        <v/>
      </c>
      <c r="AM934" s="349">
        <f t="shared" si="64"/>
        <v>0.5956164383561644</v>
      </c>
      <c r="AN934" s="349">
        <f t="shared" si="64"/>
        <v>0.62524461839530332</v>
      </c>
      <c r="AO934" s="349">
        <f t="shared" si="63"/>
        <v>0.58833659491193735</v>
      </c>
      <c r="AP934" s="349">
        <f t="shared" si="63"/>
        <v>0.52943248532289622</v>
      </c>
      <c r="AQ934" s="349">
        <f t="shared" si="63"/>
        <v>0.47467710371819966</v>
      </c>
    </row>
    <row r="935" spans="1:43" hidden="1" x14ac:dyDescent="0.25">
      <c r="A935" s="348" t="s">
        <v>2042</v>
      </c>
      <c r="B935" s="348"/>
      <c r="C935" s="348"/>
      <c r="D935" s="348"/>
      <c r="E935" s="348"/>
      <c r="F935" s="348"/>
      <c r="G935" s="348"/>
      <c r="H935" s="348"/>
      <c r="I935" s="348"/>
      <c r="J935" t="s">
        <v>510</v>
      </c>
      <c r="K935" s="348" t="s">
        <v>2044</v>
      </c>
      <c r="L935" t="s">
        <v>1751</v>
      </c>
      <c r="M935" s="348" t="s">
        <v>1752</v>
      </c>
      <c r="N935" s="47">
        <v>70</v>
      </c>
      <c r="O935" s="47"/>
      <c r="P935" s="47"/>
      <c r="Q935" s="47"/>
      <c r="R935" s="47"/>
      <c r="S935" s="47"/>
      <c r="Z935" s="47">
        <v>818</v>
      </c>
      <c r="AA935" s="47"/>
      <c r="AB935" s="47"/>
      <c r="AC935" s="47"/>
      <c r="AD935" s="47"/>
      <c r="AE935" s="47"/>
      <c r="AF935" s="47">
        <v>16276</v>
      </c>
      <c r="AG935" s="47"/>
      <c r="AH935" s="47"/>
      <c r="AI935" s="47"/>
      <c r="AJ935" s="47"/>
      <c r="AK935" s="47"/>
      <c r="AL935" s="349">
        <f t="shared" si="64"/>
        <v>0.63702544031311148</v>
      </c>
      <c r="AM935" s="349" t="str">
        <f t="shared" si="64"/>
        <v/>
      </c>
      <c r="AN935" s="349" t="str">
        <f t="shared" si="64"/>
        <v/>
      </c>
      <c r="AO935" s="349" t="str">
        <f t="shared" si="63"/>
        <v/>
      </c>
      <c r="AP935" s="349" t="str">
        <f t="shared" si="63"/>
        <v/>
      </c>
      <c r="AQ935" s="349" t="str">
        <f t="shared" si="63"/>
        <v/>
      </c>
    </row>
    <row r="936" spans="1:43" hidden="1" x14ac:dyDescent="0.25">
      <c r="A936" s="348" t="s">
        <v>2039</v>
      </c>
      <c r="B936" s="348"/>
      <c r="C936" s="348"/>
      <c r="D936" s="348"/>
      <c r="E936" s="348"/>
      <c r="F936" s="348"/>
      <c r="G936" s="348"/>
      <c r="H936" s="348"/>
      <c r="I936" s="348"/>
      <c r="J936" t="s">
        <v>2045</v>
      </c>
      <c r="K936" s="348" t="s">
        <v>2046</v>
      </c>
      <c r="L936" t="s">
        <v>1749</v>
      </c>
      <c r="M936" s="348" t="s">
        <v>1750</v>
      </c>
      <c r="N936" s="47"/>
      <c r="O936" s="47">
        <v>26</v>
      </c>
      <c r="P936" s="47"/>
      <c r="Q936" s="47"/>
      <c r="R936" s="47"/>
      <c r="S936" s="47"/>
      <c r="Z936" s="47"/>
      <c r="AA936" s="47">
        <v>228</v>
      </c>
      <c r="AB936" s="47"/>
      <c r="AC936" s="47"/>
      <c r="AD936" s="47"/>
      <c r="AE936" s="47"/>
      <c r="AF936" s="47"/>
      <c r="AG936" s="47">
        <v>6926</v>
      </c>
      <c r="AH936" s="47"/>
      <c r="AI936" s="47"/>
      <c r="AJ936" s="47"/>
      <c r="AK936" s="47"/>
      <c r="AL936" s="349" t="str">
        <f t="shared" si="64"/>
        <v/>
      </c>
      <c r="AM936" s="349">
        <f t="shared" si="64"/>
        <v>0.72982086406743929</v>
      </c>
      <c r="AN936" s="349" t="str">
        <f t="shared" si="64"/>
        <v/>
      </c>
      <c r="AO936" s="349" t="str">
        <f t="shared" si="63"/>
        <v/>
      </c>
      <c r="AP936" s="349" t="str">
        <f t="shared" si="63"/>
        <v/>
      </c>
      <c r="AQ936" s="349" t="str">
        <f t="shared" si="63"/>
        <v/>
      </c>
    </row>
    <row r="937" spans="1:43" hidden="1" x14ac:dyDescent="0.25">
      <c r="A937" s="348" t="s">
        <v>2039</v>
      </c>
      <c r="B937" s="348"/>
      <c r="C937" s="348"/>
      <c r="D937" s="348"/>
      <c r="E937" s="348"/>
      <c r="F937" s="348"/>
      <c r="G937" s="348"/>
      <c r="H937" s="348"/>
      <c r="I937" s="348"/>
      <c r="J937" t="s">
        <v>2045</v>
      </c>
      <c r="K937" s="348" t="s">
        <v>2046</v>
      </c>
      <c r="L937" t="s">
        <v>1749</v>
      </c>
      <c r="M937" s="348" t="s">
        <v>1750</v>
      </c>
      <c r="N937" s="47">
        <v>26</v>
      </c>
      <c r="O937" s="47"/>
      <c r="P937" s="47"/>
      <c r="Q937" s="47"/>
      <c r="R937" s="47"/>
      <c r="S937" s="47"/>
      <c r="Z937" s="47">
        <v>294</v>
      </c>
      <c r="AA937" s="47"/>
      <c r="AB937" s="47"/>
      <c r="AC937" s="47"/>
      <c r="AD937" s="47"/>
      <c r="AE937" s="47"/>
      <c r="AF937" s="47">
        <v>5735</v>
      </c>
      <c r="AG937" s="47"/>
      <c r="AH937" s="47"/>
      <c r="AI937" s="47"/>
      <c r="AJ937" s="47"/>
      <c r="AK937" s="47"/>
      <c r="AL937" s="349">
        <f t="shared" si="64"/>
        <v>0.60432033719704947</v>
      </c>
      <c r="AM937" s="349" t="str">
        <f t="shared" si="64"/>
        <v/>
      </c>
      <c r="AN937" s="349" t="str">
        <f t="shared" si="64"/>
        <v/>
      </c>
      <c r="AO937" s="349" t="str">
        <f t="shared" si="63"/>
        <v/>
      </c>
      <c r="AP937" s="349" t="str">
        <f t="shared" si="63"/>
        <v/>
      </c>
      <c r="AQ937" s="349" t="str">
        <f t="shared" si="63"/>
        <v/>
      </c>
    </row>
    <row r="938" spans="1:43" hidden="1" x14ac:dyDescent="0.25">
      <c r="A938" s="348" t="s">
        <v>1964</v>
      </c>
      <c r="B938" s="348"/>
      <c r="C938" s="348"/>
      <c r="D938" s="348"/>
      <c r="E938" s="348"/>
      <c r="F938" s="348"/>
      <c r="G938" s="348"/>
      <c r="H938" s="348"/>
      <c r="I938" s="348"/>
      <c r="J938" t="s">
        <v>474</v>
      </c>
      <c r="K938" s="348" t="s">
        <v>2047</v>
      </c>
      <c r="L938" t="s">
        <v>1740</v>
      </c>
      <c r="M938" s="348" t="s">
        <v>1741</v>
      </c>
      <c r="N938" s="47">
        <v>33</v>
      </c>
      <c r="O938" s="47">
        <v>33</v>
      </c>
      <c r="P938" s="47">
        <v>33</v>
      </c>
      <c r="Q938" s="47">
        <v>33</v>
      </c>
      <c r="R938" s="47">
        <v>33</v>
      </c>
      <c r="S938" s="47">
        <v>33</v>
      </c>
      <c r="T938">
        <v>0</v>
      </c>
      <c r="U938">
        <v>0</v>
      </c>
      <c r="V938">
        <v>0</v>
      </c>
      <c r="W938">
        <v>0</v>
      </c>
      <c r="X938">
        <v>0</v>
      </c>
      <c r="Z938" s="47">
        <v>1229</v>
      </c>
      <c r="AA938" s="47">
        <v>1419</v>
      </c>
      <c r="AB938" s="47">
        <v>1477</v>
      </c>
      <c r="AC938" s="47">
        <v>1417</v>
      </c>
      <c r="AD938" s="47">
        <v>1809</v>
      </c>
      <c r="AE938" s="47">
        <v>1842</v>
      </c>
      <c r="AF938" s="47">
        <v>5848</v>
      </c>
      <c r="AG938" s="47">
        <v>6863</v>
      </c>
      <c r="AH938" s="47">
        <v>7057</v>
      </c>
      <c r="AI938" s="47">
        <v>6872</v>
      </c>
      <c r="AJ938" s="47">
        <v>7566</v>
      </c>
      <c r="AK938" s="47">
        <v>7515</v>
      </c>
      <c r="AL938" s="349">
        <f t="shared" si="64"/>
        <v>0.48551266085512662</v>
      </c>
      <c r="AM938" s="349">
        <f t="shared" si="64"/>
        <v>0.56977999169779991</v>
      </c>
      <c r="AN938" s="349">
        <f t="shared" si="64"/>
        <v>0.58588625985886256</v>
      </c>
      <c r="AO938" s="349">
        <f t="shared" si="63"/>
        <v>0.57052718970527194</v>
      </c>
      <c r="AP938" s="349">
        <f t="shared" si="63"/>
        <v>0.62814445828144461</v>
      </c>
      <c r="AQ938" s="349">
        <f t="shared" si="63"/>
        <v>0.6239103362391033</v>
      </c>
    </row>
    <row r="939" spans="1:43" x14ac:dyDescent="0.25">
      <c r="A939" s="348" t="s">
        <v>1964</v>
      </c>
      <c r="B939" s="348" t="s">
        <v>1725</v>
      </c>
      <c r="C939" s="355" t="str">
        <f>IFERROR(INDEX('OSN _po nemocniciach'!G:G,MATCH(J939,'OSN _po nemocniciach'!C:C,0)),"n/a")</f>
        <v>Bratislavsky kraj</v>
      </c>
      <c r="D939" s="355" t="str">
        <f>IFERROR(INDEX('OSN _po nemocniciach'!D:D,MATCH(J939,'OSN _po nemocniciach'!C:C,0)),"n/a")</f>
        <v>Bratislava</v>
      </c>
      <c r="E939" s="359" t="s">
        <v>1559</v>
      </c>
      <c r="F939" s="360">
        <v>0</v>
      </c>
      <c r="G939" s="359"/>
      <c r="H939" s="361">
        <f>AE939</f>
        <v>1282</v>
      </c>
      <c r="I939" s="362">
        <f>IF(E939="ANO",F939*H939,"n/a")</f>
        <v>0</v>
      </c>
      <c r="J939" t="s">
        <v>474</v>
      </c>
      <c r="K939" s="348" t="s">
        <v>2047</v>
      </c>
      <c r="L939" t="s">
        <v>1622</v>
      </c>
      <c r="M939" s="348" t="s">
        <v>1748</v>
      </c>
      <c r="N939" s="47">
        <v>15</v>
      </c>
      <c r="O939" s="47">
        <v>15</v>
      </c>
      <c r="P939" s="47">
        <v>15</v>
      </c>
      <c r="Q939" s="47">
        <v>15</v>
      </c>
      <c r="R939" s="47">
        <v>15</v>
      </c>
      <c r="S939" s="47">
        <v>15</v>
      </c>
      <c r="T939">
        <v>15</v>
      </c>
      <c r="U939">
        <v>15</v>
      </c>
      <c r="V939">
        <v>15</v>
      </c>
      <c r="W939">
        <v>15</v>
      </c>
      <c r="X939">
        <v>15</v>
      </c>
      <c r="Y939">
        <v>15</v>
      </c>
      <c r="Z939" s="47">
        <v>898</v>
      </c>
      <c r="AA939" s="47">
        <v>1095</v>
      </c>
      <c r="AB939" s="47">
        <v>1152</v>
      </c>
      <c r="AC939" s="47">
        <v>1121</v>
      </c>
      <c r="AD939" s="47">
        <v>1331</v>
      </c>
      <c r="AE939" s="47">
        <v>1282</v>
      </c>
      <c r="AF939" s="47">
        <v>3959</v>
      </c>
      <c r="AG939" s="47">
        <v>4846</v>
      </c>
      <c r="AH939" s="47">
        <v>5069</v>
      </c>
      <c r="AI939" s="47">
        <v>4928</v>
      </c>
      <c r="AJ939" s="47">
        <v>5475</v>
      </c>
      <c r="AK939" s="47">
        <v>5189</v>
      </c>
      <c r="AL939" s="349">
        <f t="shared" si="64"/>
        <v>0.72310502283105027</v>
      </c>
      <c r="AM939" s="349">
        <f t="shared" si="64"/>
        <v>0.88511415525114157</v>
      </c>
      <c r="AN939" s="349">
        <f t="shared" si="64"/>
        <v>0.92584474885844747</v>
      </c>
      <c r="AO939" s="349">
        <f t="shared" si="63"/>
        <v>0.90009132420091331</v>
      </c>
      <c r="AP939" s="349">
        <f t="shared" si="63"/>
        <v>1</v>
      </c>
      <c r="AQ939" s="349">
        <f t="shared" si="63"/>
        <v>0.94776255707762558</v>
      </c>
    </row>
    <row r="940" spans="1:43" hidden="1" x14ac:dyDescent="0.25">
      <c r="A940" s="348" t="s">
        <v>1913</v>
      </c>
      <c r="B940" s="348"/>
      <c r="C940" s="348"/>
      <c r="D940" s="348"/>
      <c r="E940" s="348"/>
      <c r="F940" s="348"/>
      <c r="G940" s="348"/>
      <c r="H940" s="348"/>
      <c r="I940" s="348"/>
      <c r="J940" t="s">
        <v>2048</v>
      </c>
      <c r="K940" s="348" t="s">
        <v>2049</v>
      </c>
      <c r="L940" t="s">
        <v>1735</v>
      </c>
      <c r="M940" s="348" t="s">
        <v>1736</v>
      </c>
      <c r="N940" s="47"/>
      <c r="O940" s="47">
        <v>69</v>
      </c>
      <c r="P940" s="47">
        <v>69</v>
      </c>
      <c r="Q940" s="47"/>
      <c r="R940" s="47"/>
      <c r="S940" s="47"/>
      <c r="Z940" s="47"/>
      <c r="AA940" s="47">
        <v>2710</v>
      </c>
      <c r="AB940" s="47">
        <v>2801</v>
      </c>
      <c r="AC940" s="47"/>
      <c r="AD940" s="47"/>
      <c r="AE940" s="47"/>
      <c r="AF940" s="47"/>
      <c r="AG940" s="47">
        <v>18642</v>
      </c>
      <c r="AH940" s="47">
        <v>20047</v>
      </c>
      <c r="AI940" s="47"/>
      <c r="AJ940" s="47"/>
      <c r="AK940" s="47"/>
      <c r="AL940" s="349" t="str">
        <f t="shared" si="64"/>
        <v/>
      </c>
      <c r="AM940" s="349">
        <f t="shared" si="64"/>
        <v>0.74020250148898148</v>
      </c>
      <c r="AN940" s="349">
        <f t="shared" si="64"/>
        <v>0.79598967639467944</v>
      </c>
      <c r="AO940" s="349" t="str">
        <f t="shared" si="63"/>
        <v/>
      </c>
      <c r="AP940" s="349" t="str">
        <f t="shared" si="63"/>
        <v/>
      </c>
      <c r="AQ940" s="349" t="str">
        <f t="shared" si="63"/>
        <v/>
      </c>
    </row>
    <row r="941" spans="1:43" hidden="1" x14ac:dyDescent="0.25">
      <c r="A941" s="348" t="s">
        <v>1913</v>
      </c>
      <c r="B941" s="348"/>
      <c r="C941" s="348"/>
      <c r="D941" s="348"/>
      <c r="E941" s="348"/>
      <c r="F941" s="348"/>
      <c r="G941" s="348"/>
      <c r="H941" s="348"/>
      <c r="I941" s="348"/>
      <c r="J941" t="s">
        <v>2048</v>
      </c>
      <c r="K941" s="348" t="s">
        <v>2049</v>
      </c>
      <c r="L941" t="s">
        <v>1735</v>
      </c>
      <c r="M941" s="348" t="s">
        <v>1736</v>
      </c>
      <c r="N941" s="47">
        <v>69</v>
      </c>
      <c r="O941" s="47"/>
      <c r="P941" s="47"/>
      <c r="Q941" s="47"/>
      <c r="R941" s="47"/>
      <c r="S941" s="47"/>
      <c r="Z941" s="47">
        <v>2685</v>
      </c>
      <c r="AA941" s="47"/>
      <c r="AB941" s="47"/>
      <c r="AC941" s="47"/>
      <c r="AD941" s="47"/>
      <c r="AE941" s="47"/>
      <c r="AF941" s="47">
        <v>18595</v>
      </c>
      <c r="AG941" s="47"/>
      <c r="AH941" s="47"/>
      <c r="AI941" s="47"/>
      <c r="AJ941" s="47"/>
      <c r="AK941" s="47"/>
      <c r="AL941" s="349">
        <f t="shared" si="64"/>
        <v>0.73833631129640653</v>
      </c>
      <c r="AM941" s="349" t="str">
        <f t="shared" si="64"/>
        <v/>
      </c>
      <c r="AN941" s="349" t="str">
        <f t="shared" si="64"/>
        <v/>
      </c>
      <c r="AO941" s="349" t="str">
        <f t="shared" si="63"/>
        <v/>
      </c>
      <c r="AP941" s="349" t="str">
        <f t="shared" si="63"/>
        <v/>
      </c>
      <c r="AQ941" s="349" t="str">
        <f t="shared" si="63"/>
        <v/>
      </c>
    </row>
    <row r="942" spans="1:43" hidden="1" x14ac:dyDescent="0.25">
      <c r="A942" s="348" t="s">
        <v>1913</v>
      </c>
      <c r="B942" s="348"/>
      <c r="C942" s="348"/>
      <c r="D942" s="348"/>
      <c r="E942" s="348"/>
      <c r="F942" s="348"/>
      <c r="G942" s="348"/>
      <c r="H942" s="348"/>
      <c r="I942" s="348"/>
      <c r="J942" t="s">
        <v>2048</v>
      </c>
      <c r="K942" s="348" t="s">
        <v>2049</v>
      </c>
      <c r="L942" t="s">
        <v>1737</v>
      </c>
      <c r="M942" s="348" t="s">
        <v>1738</v>
      </c>
      <c r="N942" s="47"/>
      <c r="O942" s="47">
        <v>29</v>
      </c>
      <c r="P942" s="47">
        <v>29</v>
      </c>
      <c r="Q942" s="47"/>
      <c r="R942" s="47"/>
      <c r="S942" s="47"/>
      <c r="Z942" s="47"/>
      <c r="AA942" s="47">
        <v>1317</v>
      </c>
      <c r="AB942" s="47">
        <v>1282</v>
      </c>
      <c r="AC942" s="47"/>
      <c r="AD942" s="47"/>
      <c r="AE942" s="47"/>
      <c r="AF942" s="47"/>
      <c r="AG942" s="47">
        <v>7508</v>
      </c>
      <c r="AH942" s="47">
        <v>7821</v>
      </c>
      <c r="AI942" s="47"/>
      <c r="AJ942" s="47"/>
      <c r="AK942" s="47"/>
      <c r="AL942" s="349" t="str">
        <f t="shared" si="64"/>
        <v/>
      </c>
      <c r="AM942" s="349">
        <f t="shared" si="64"/>
        <v>0.70930562116202167</v>
      </c>
      <c r="AN942" s="349">
        <f t="shared" si="64"/>
        <v>0.73887576759565421</v>
      </c>
      <c r="AO942" s="349" t="str">
        <f t="shared" si="63"/>
        <v/>
      </c>
      <c r="AP942" s="349" t="str">
        <f t="shared" si="63"/>
        <v/>
      </c>
      <c r="AQ942" s="349" t="str">
        <f t="shared" si="63"/>
        <v/>
      </c>
    </row>
    <row r="943" spans="1:43" hidden="1" x14ac:dyDescent="0.25">
      <c r="A943" s="348" t="s">
        <v>1913</v>
      </c>
      <c r="B943" s="348"/>
      <c r="C943" s="348"/>
      <c r="D943" s="348"/>
      <c r="E943" s="348"/>
      <c r="F943" s="348"/>
      <c r="G943" s="348"/>
      <c r="H943" s="348"/>
      <c r="I943" s="348"/>
      <c r="J943" t="s">
        <v>2048</v>
      </c>
      <c r="K943" s="348" t="s">
        <v>2049</v>
      </c>
      <c r="L943" t="s">
        <v>1737</v>
      </c>
      <c r="M943" s="348" t="s">
        <v>1738</v>
      </c>
      <c r="N943" s="47">
        <v>29</v>
      </c>
      <c r="O943" s="47"/>
      <c r="P943" s="47"/>
      <c r="Q943" s="47"/>
      <c r="R943" s="47"/>
      <c r="S943" s="47"/>
      <c r="Z943" s="47">
        <v>1303</v>
      </c>
      <c r="AA943" s="47"/>
      <c r="AB943" s="47"/>
      <c r="AC943" s="47"/>
      <c r="AD943" s="47"/>
      <c r="AE943" s="47"/>
      <c r="AF943" s="47">
        <v>7319</v>
      </c>
      <c r="AG943" s="47"/>
      <c r="AH943" s="47"/>
      <c r="AI943" s="47"/>
      <c r="AJ943" s="47"/>
      <c r="AK943" s="47"/>
      <c r="AL943" s="349">
        <f t="shared" si="64"/>
        <v>0.69145016532829473</v>
      </c>
      <c r="AM943" s="349" t="str">
        <f t="shared" si="64"/>
        <v/>
      </c>
      <c r="AN943" s="349" t="str">
        <f t="shared" si="64"/>
        <v/>
      </c>
      <c r="AO943" s="349" t="str">
        <f t="shared" si="63"/>
        <v/>
      </c>
      <c r="AP943" s="349" t="str">
        <f t="shared" si="63"/>
        <v/>
      </c>
      <c r="AQ943" s="349" t="str">
        <f t="shared" si="63"/>
        <v/>
      </c>
    </row>
    <row r="944" spans="1:43" hidden="1" x14ac:dyDescent="0.25">
      <c r="A944" s="348" t="s">
        <v>1913</v>
      </c>
      <c r="B944" s="348" t="s">
        <v>1725</v>
      </c>
      <c r="C944" s="355" t="str">
        <f>IFERROR(INDEX('OSN _po nemocniciach'!G:G,MATCH(J944,'OSN _po nemocniciach'!C:C,0)),"n/a")</f>
        <v>n/a</v>
      </c>
      <c r="D944" s="355" t="str">
        <f>IFERROR(INDEX('OSN _po nemocniciach'!D:D,MATCH(J944,'OSN _po nemocniciach'!C:C,0)),"n/a")</f>
        <v>n/a</v>
      </c>
      <c r="E944" s="359" t="s">
        <v>1559</v>
      </c>
      <c r="F944" s="360">
        <v>0</v>
      </c>
      <c r="G944" s="359"/>
      <c r="H944" s="361">
        <f t="shared" ref="H944:H945" si="71">AE944</f>
        <v>0</v>
      </c>
      <c r="I944" s="362">
        <f t="shared" ref="I944:I945" si="72">IF(E944="ANO",F944*H944,"n/a")</f>
        <v>0</v>
      </c>
      <c r="J944" t="s">
        <v>2048</v>
      </c>
      <c r="K944" s="348" t="s">
        <v>2049</v>
      </c>
      <c r="L944" t="s">
        <v>1620</v>
      </c>
      <c r="M944" s="348" t="s">
        <v>1739</v>
      </c>
      <c r="N944" s="47"/>
      <c r="O944" s="47">
        <v>30</v>
      </c>
      <c r="P944" s="47">
        <v>30</v>
      </c>
      <c r="Q944" s="47"/>
      <c r="R944" s="47"/>
      <c r="S944" s="47"/>
      <c r="U944">
        <v>30</v>
      </c>
      <c r="V944">
        <v>30</v>
      </c>
      <c r="Z944" s="47"/>
      <c r="AA944" s="47">
        <v>1568</v>
      </c>
      <c r="AB944" s="47">
        <v>1520</v>
      </c>
      <c r="AC944" s="47"/>
      <c r="AD944" s="47"/>
      <c r="AE944" s="47"/>
      <c r="AF944" s="47"/>
      <c r="AG944" s="47">
        <v>5507</v>
      </c>
      <c r="AH944" s="47">
        <v>5061</v>
      </c>
      <c r="AI944" s="47"/>
      <c r="AJ944" s="47"/>
      <c r="AK944" s="47"/>
      <c r="AL944" s="349" t="str">
        <f t="shared" si="64"/>
        <v/>
      </c>
      <c r="AM944" s="349">
        <f t="shared" si="64"/>
        <v>0.50292237442922372</v>
      </c>
      <c r="AN944" s="349">
        <f t="shared" si="64"/>
        <v>0.46219178082191775</v>
      </c>
      <c r="AO944" s="349" t="str">
        <f t="shared" si="63"/>
        <v/>
      </c>
      <c r="AP944" s="349" t="str">
        <f t="shared" si="63"/>
        <v/>
      </c>
      <c r="AQ944" s="349" t="str">
        <f t="shared" si="63"/>
        <v/>
      </c>
    </row>
    <row r="945" spans="1:43" hidden="1" x14ac:dyDescent="0.25">
      <c r="A945" s="348" t="s">
        <v>1913</v>
      </c>
      <c r="B945" s="348" t="s">
        <v>1725</v>
      </c>
      <c r="C945" s="355" t="str">
        <f>IFERROR(INDEX('OSN _po nemocniciach'!G:G,MATCH(J945,'OSN _po nemocniciach'!C:C,0)),"n/a")</f>
        <v>n/a</v>
      </c>
      <c r="D945" s="355" t="str">
        <f>IFERROR(INDEX('OSN _po nemocniciach'!D:D,MATCH(J945,'OSN _po nemocniciach'!C:C,0)),"n/a")</f>
        <v>n/a</v>
      </c>
      <c r="E945" s="359" t="s">
        <v>1559</v>
      </c>
      <c r="F945" s="360">
        <v>0</v>
      </c>
      <c r="G945" s="359"/>
      <c r="H945" s="361">
        <f t="shared" si="71"/>
        <v>0</v>
      </c>
      <c r="I945" s="362">
        <f t="shared" si="72"/>
        <v>0</v>
      </c>
      <c r="J945" t="s">
        <v>2048</v>
      </c>
      <c r="K945" s="348" t="s">
        <v>2049</v>
      </c>
      <c r="L945" t="s">
        <v>1620</v>
      </c>
      <c r="M945" s="348" t="s">
        <v>1739</v>
      </c>
      <c r="N945" s="47">
        <v>30</v>
      </c>
      <c r="O945" s="47"/>
      <c r="P945" s="47"/>
      <c r="Q945" s="47"/>
      <c r="R945" s="47"/>
      <c r="S945" s="47"/>
      <c r="T945">
        <v>30</v>
      </c>
      <c r="Z945" s="47">
        <v>1513</v>
      </c>
      <c r="AA945" s="47"/>
      <c r="AB945" s="47"/>
      <c r="AC945" s="47"/>
      <c r="AD945" s="47"/>
      <c r="AE945" s="47"/>
      <c r="AF945" s="47">
        <v>5969</v>
      </c>
      <c r="AG945" s="47"/>
      <c r="AH945" s="47"/>
      <c r="AI945" s="47"/>
      <c r="AJ945" s="47"/>
      <c r="AK945" s="47"/>
      <c r="AL945" s="349">
        <f t="shared" si="64"/>
        <v>0.5451141552511416</v>
      </c>
      <c r="AM945" s="349" t="str">
        <f t="shared" si="64"/>
        <v/>
      </c>
      <c r="AN945" s="349" t="str">
        <f t="shared" si="64"/>
        <v/>
      </c>
      <c r="AO945" s="349" t="str">
        <f t="shared" si="63"/>
        <v/>
      </c>
      <c r="AP945" s="349" t="str">
        <f t="shared" si="63"/>
        <v/>
      </c>
      <c r="AQ945" s="349" t="str">
        <f t="shared" si="63"/>
        <v/>
      </c>
    </row>
    <row r="946" spans="1:43" hidden="1" x14ac:dyDescent="0.25">
      <c r="A946" s="348" t="s">
        <v>1913</v>
      </c>
      <c r="B946" s="348"/>
      <c r="C946" s="348"/>
      <c r="D946" s="348"/>
      <c r="E946" s="348"/>
      <c r="F946" s="348"/>
      <c r="G946" s="348"/>
      <c r="H946" s="348"/>
      <c r="I946" s="348"/>
      <c r="J946" t="s">
        <v>2048</v>
      </c>
      <c r="K946" s="348" t="s">
        <v>2049</v>
      </c>
      <c r="L946" t="s">
        <v>1740</v>
      </c>
      <c r="M946" s="348" t="s">
        <v>1741</v>
      </c>
      <c r="N946" s="47"/>
      <c r="O946" s="47">
        <v>45</v>
      </c>
      <c r="P946" s="47">
        <v>45</v>
      </c>
      <c r="Q946" s="47"/>
      <c r="R946" s="47"/>
      <c r="S946" s="47"/>
      <c r="Z946" s="47"/>
      <c r="AA946" s="47">
        <v>2143</v>
      </c>
      <c r="AB946" s="47">
        <v>2276</v>
      </c>
      <c r="AC946" s="47"/>
      <c r="AD946" s="47"/>
      <c r="AE946" s="47"/>
      <c r="AF946" s="47"/>
      <c r="AG946" s="47">
        <v>10313</v>
      </c>
      <c r="AH946" s="47">
        <v>11367</v>
      </c>
      <c r="AI946" s="47"/>
      <c r="AJ946" s="47"/>
      <c r="AK946" s="47"/>
      <c r="AL946" s="349" t="str">
        <f t="shared" si="64"/>
        <v/>
      </c>
      <c r="AM946" s="349">
        <f t="shared" si="64"/>
        <v>0.6278843226788432</v>
      </c>
      <c r="AN946" s="349">
        <f t="shared" si="64"/>
        <v>0.69205479452054797</v>
      </c>
      <c r="AO946" s="349" t="str">
        <f t="shared" si="63"/>
        <v/>
      </c>
      <c r="AP946" s="349" t="str">
        <f t="shared" si="63"/>
        <v/>
      </c>
      <c r="AQ946" s="349" t="str">
        <f t="shared" si="63"/>
        <v/>
      </c>
    </row>
    <row r="947" spans="1:43" hidden="1" x14ac:dyDescent="0.25">
      <c r="A947" s="348" t="s">
        <v>1913</v>
      </c>
      <c r="B947" s="348"/>
      <c r="C947" s="348"/>
      <c r="D947" s="348"/>
      <c r="E947" s="348"/>
      <c r="F947" s="348"/>
      <c r="G947" s="348"/>
      <c r="H947" s="348"/>
      <c r="I947" s="348"/>
      <c r="J947" t="s">
        <v>2048</v>
      </c>
      <c r="K947" s="348" t="s">
        <v>2049</v>
      </c>
      <c r="L947" t="s">
        <v>1740</v>
      </c>
      <c r="M947" s="348" t="s">
        <v>1741</v>
      </c>
      <c r="N947" s="47">
        <v>45</v>
      </c>
      <c r="O947" s="47"/>
      <c r="P947" s="47"/>
      <c r="Q947" s="47"/>
      <c r="R947" s="47"/>
      <c r="S947" s="47"/>
      <c r="Z947" s="47">
        <v>2271</v>
      </c>
      <c r="AA947" s="47"/>
      <c r="AB947" s="47"/>
      <c r="AC947" s="47"/>
      <c r="AD947" s="47"/>
      <c r="AE947" s="47"/>
      <c r="AF947" s="47">
        <v>10260</v>
      </c>
      <c r="AG947" s="47"/>
      <c r="AH947" s="47"/>
      <c r="AI947" s="47"/>
      <c r="AJ947" s="47"/>
      <c r="AK947" s="47"/>
      <c r="AL947" s="349">
        <f t="shared" si="64"/>
        <v>0.62465753424657533</v>
      </c>
      <c r="AM947" s="349" t="str">
        <f t="shared" si="64"/>
        <v/>
      </c>
      <c r="AN947" s="349" t="str">
        <f t="shared" si="64"/>
        <v/>
      </c>
      <c r="AO947" s="349" t="str">
        <f t="shared" si="63"/>
        <v/>
      </c>
      <c r="AP947" s="349" t="str">
        <f t="shared" si="63"/>
        <v/>
      </c>
      <c r="AQ947" s="349" t="str">
        <f t="shared" si="63"/>
        <v/>
      </c>
    </row>
    <row r="948" spans="1:43" hidden="1" x14ac:dyDescent="0.25">
      <c r="A948" s="348" t="s">
        <v>1913</v>
      </c>
      <c r="B948" s="348"/>
      <c r="C948" s="348"/>
      <c r="D948" s="348"/>
      <c r="E948" s="348"/>
      <c r="F948" s="348"/>
      <c r="G948" s="348"/>
      <c r="H948" s="348"/>
      <c r="I948" s="348"/>
      <c r="J948" t="s">
        <v>2048</v>
      </c>
      <c r="K948" s="348" t="s">
        <v>2049</v>
      </c>
      <c r="L948" t="s">
        <v>1742</v>
      </c>
      <c r="M948" s="348" t="s">
        <v>1743</v>
      </c>
      <c r="N948" s="47"/>
      <c r="O948" s="47">
        <v>33</v>
      </c>
      <c r="P948" s="47">
        <v>33</v>
      </c>
      <c r="Q948" s="47"/>
      <c r="R948" s="47"/>
      <c r="S948" s="47"/>
      <c r="Z948" s="47"/>
      <c r="AA948" s="47">
        <v>1566</v>
      </c>
      <c r="AB948" s="47">
        <v>1539</v>
      </c>
      <c r="AC948" s="47"/>
      <c r="AD948" s="47"/>
      <c r="AE948" s="47"/>
      <c r="AF948" s="47"/>
      <c r="AG948" s="47">
        <v>6353</v>
      </c>
      <c r="AH948" s="47">
        <v>6533</v>
      </c>
      <c r="AI948" s="47"/>
      <c r="AJ948" s="47"/>
      <c r="AK948" s="47"/>
      <c r="AL948" s="349" t="str">
        <f t="shared" si="64"/>
        <v/>
      </c>
      <c r="AM948" s="349">
        <f t="shared" si="64"/>
        <v>0.52743877127438765</v>
      </c>
      <c r="AN948" s="349">
        <f t="shared" si="64"/>
        <v>0.54238273142382731</v>
      </c>
      <c r="AO948" s="349" t="str">
        <f t="shared" si="63"/>
        <v/>
      </c>
      <c r="AP948" s="349" t="str">
        <f t="shared" si="63"/>
        <v/>
      </c>
      <c r="AQ948" s="349" t="str">
        <f t="shared" si="63"/>
        <v/>
      </c>
    </row>
    <row r="949" spans="1:43" hidden="1" x14ac:dyDescent="0.25">
      <c r="A949" s="348" t="s">
        <v>1913</v>
      </c>
      <c r="B949" s="348"/>
      <c r="C949" s="348"/>
      <c r="D949" s="348"/>
      <c r="E949" s="348"/>
      <c r="F949" s="348"/>
      <c r="G949" s="348"/>
      <c r="H949" s="348"/>
      <c r="I949" s="348"/>
      <c r="J949" t="s">
        <v>2048</v>
      </c>
      <c r="K949" s="348" t="s">
        <v>2049</v>
      </c>
      <c r="L949" t="s">
        <v>1742</v>
      </c>
      <c r="M949" s="348" t="s">
        <v>1743</v>
      </c>
      <c r="N949" s="47">
        <v>33</v>
      </c>
      <c r="O949" s="47"/>
      <c r="P949" s="47"/>
      <c r="Q949" s="47"/>
      <c r="R949" s="47"/>
      <c r="S949" s="47"/>
      <c r="Z949" s="47">
        <v>1515</v>
      </c>
      <c r="AA949" s="47"/>
      <c r="AB949" s="47"/>
      <c r="AC949" s="47"/>
      <c r="AD949" s="47"/>
      <c r="AE949" s="47"/>
      <c r="AF949" s="47">
        <v>6051</v>
      </c>
      <c r="AG949" s="47"/>
      <c r="AH949" s="47"/>
      <c r="AI949" s="47"/>
      <c r="AJ949" s="47"/>
      <c r="AK949" s="47"/>
      <c r="AL949" s="349">
        <f t="shared" si="64"/>
        <v>0.50236612702366135</v>
      </c>
      <c r="AM949" s="349" t="str">
        <f t="shared" si="64"/>
        <v/>
      </c>
      <c r="AN949" s="349" t="str">
        <f t="shared" si="64"/>
        <v/>
      </c>
      <c r="AO949" s="349" t="str">
        <f t="shared" si="63"/>
        <v/>
      </c>
      <c r="AP949" s="349" t="str">
        <f t="shared" si="63"/>
        <v/>
      </c>
      <c r="AQ949" s="349" t="str">
        <f t="shared" si="63"/>
        <v/>
      </c>
    </row>
    <row r="950" spans="1:43" hidden="1" x14ac:dyDescent="0.25">
      <c r="A950" s="348" t="s">
        <v>1913</v>
      </c>
      <c r="B950" s="348"/>
      <c r="C950" s="348"/>
      <c r="D950" s="348"/>
      <c r="E950" s="348"/>
      <c r="F950" s="348"/>
      <c r="G950" s="348"/>
      <c r="H950" s="348"/>
      <c r="I950" s="348"/>
      <c r="J950" t="s">
        <v>2048</v>
      </c>
      <c r="K950" s="348" t="s">
        <v>2049</v>
      </c>
      <c r="L950" t="s">
        <v>1627</v>
      </c>
      <c r="M950" s="348" t="s">
        <v>1756</v>
      </c>
      <c r="N950" s="47"/>
      <c r="O950" s="47">
        <v>6</v>
      </c>
      <c r="P950" s="47">
        <v>6</v>
      </c>
      <c r="Q950" s="47"/>
      <c r="R950" s="47"/>
      <c r="S950" s="47"/>
      <c r="Z950" s="47"/>
      <c r="AA950" s="47">
        <v>154</v>
      </c>
      <c r="AB950" s="47">
        <v>178</v>
      </c>
      <c r="AC950" s="47"/>
      <c r="AD950" s="47"/>
      <c r="AE950" s="47"/>
      <c r="AF950" s="47"/>
      <c r="AG950" s="47">
        <v>669</v>
      </c>
      <c r="AH950" s="47">
        <v>665</v>
      </c>
      <c r="AI950" s="47"/>
      <c r="AJ950" s="47"/>
      <c r="AK950" s="47"/>
      <c r="AL950" s="349" t="str">
        <f t="shared" si="64"/>
        <v/>
      </c>
      <c r="AM950" s="349">
        <f t="shared" si="64"/>
        <v>0.30547945205479454</v>
      </c>
      <c r="AN950" s="349">
        <f t="shared" si="64"/>
        <v>0.30365296803652969</v>
      </c>
      <c r="AO950" s="349" t="str">
        <f t="shared" si="63"/>
        <v/>
      </c>
      <c r="AP950" s="349" t="str">
        <f t="shared" si="63"/>
        <v/>
      </c>
      <c r="AQ950" s="349" t="str">
        <f t="shared" si="63"/>
        <v/>
      </c>
    </row>
    <row r="951" spans="1:43" hidden="1" x14ac:dyDescent="0.25">
      <c r="A951" s="348" t="s">
        <v>1913</v>
      </c>
      <c r="B951" s="348"/>
      <c r="C951" s="348"/>
      <c r="D951" s="348"/>
      <c r="E951" s="348"/>
      <c r="F951" s="348"/>
      <c r="G951" s="348"/>
      <c r="H951" s="348"/>
      <c r="I951" s="348"/>
      <c r="J951" t="s">
        <v>2048</v>
      </c>
      <c r="K951" s="348" t="s">
        <v>2049</v>
      </c>
      <c r="L951" t="s">
        <v>1627</v>
      </c>
      <c r="M951" s="348" t="s">
        <v>1756</v>
      </c>
      <c r="N951" s="47">
        <v>6</v>
      </c>
      <c r="O951" s="47"/>
      <c r="P951" s="47"/>
      <c r="Q951" s="47"/>
      <c r="R951" s="47"/>
      <c r="S951" s="47"/>
      <c r="Z951" s="47">
        <v>25</v>
      </c>
      <c r="AA951" s="47"/>
      <c r="AB951" s="47"/>
      <c r="AC951" s="47"/>
      <c r="AD951" s="47"/>
      <c r="AE951" s="47"/>
      <c r="AF951" s="47">
        <v>178</v>
      </c>
      <c r="AG951" s="47"/>
      <c r="AH951" s="47"/>
      <c r="AI951" s="47"/>
      <c r="AJ951" s="47"/>
      <c r="AK951" s="47"/>
      <c r="AL951" s="349">
        <f t="shared" si="64"/>
        <v>8.1278538812785392E-2</v>
      </c>
      <c r="AM951" s="349" t="str">
        <f t="shared" si="64"/>
        <v/>
      </c>
      <c r="AN951" s="349" t="str">
        <f t="shared" si="64"/>
        <v/>
      </c>
      <c r="AO951" s="349" t="str">
        <f t="shared" si="63"/>
        <v/>
      </c>
      <c r="AP951" s="349" t="str">
        <f t="shared" si="63"/>
        <v/>
      </c>
      <c r="AQ951" s="349" t="str">
        <f t="shared" si="63"/>
        <v/>
      </c>
    </row>
    <row r="952" spans="1:43" hidden="1" x14ac:dyDescent="0.25">
      <c r="A952" s="348" t="s">
        <v>1913</v>
      </c>
      <c r="B952" s="348"/>
      <c r="C952" s="348"/>
      <c r="D952" s="348"/>
      <c r="E952" s="348"/>
      <c r="F952" s="348"/>
      <c r="G952" s="348"/>
      <c r="H952" s="348"/>
      <c r="I952" s="348"/>
      <c r="J952" t="s">
        <v>2048</v>
      </c>
      <c r="K952" s="348" t="s">
        <v>2049</v>
      </c>
      <c r="L952" t="s">
        <v>1744</v>
      </c>
      <c r="M952" s="348" t="s">
        <v>1745</v>
      </c>
      <c r="N952" s="47"/>
      <c r="O952" s="47">
        <v>18</v>
      </c>
      <c r="P952" s="47">
        <v>18</v>
      </c>
      <c r="Q952" s="47"/>
      <c r="R952" s="47"/>
      <c r="S952" s="47"/>
      <c r="Z952" s="47"/>
      <c r="AA952" s="47">
        <v>1342</v>
      </c>
      <c r="AB952" s="47">
        <v>1342</v>
      </c>
      <c r="AC952" s="47"/>
      <c r="AD952" s="47"/>
      <c r="AE952" s="47"/>
      <c r="AF952" s="47"/>
      <c r="AG952" s="47">
        <v>5905</v>
      </c>
      <c r="AH952" s="47">
        <v>5452</v>
      </c>
      <c r="AI952" s="47"/>
      <c r="AJ952" s="47"/>
      <c r="AK952" s="47"/>
      <c r="AL952" s="349" t="str">
        <f t="shared" si="64"/>
        <v/>
      </c>
      <c r="AM952" s="349">
        <f t="shared" si="64"/>
        <v>0.89878234398782342</v>
      </c>
      <c r="AN952" s="349">
        <f t="shared" si="64"/>
        <v>0.82983257229832574</v>
      </c>
      <c r="AO952" s="349" t="str">
        <f t="shared" si="63"/>
        <v/>
      </c>
      <c r="AP952" s="349" t="str">
        <f t="shared" si="63"/>
        <v/>
      </c>
      <c r="AQ952" s="349" t="str">
        <f t="shared" si="63"/>
        <v/>
      </c>
    </row>
    <row r="953" spans="1:43" hidden="1" x14ac:dyDescent="0.25">
      <c r="A953" s="348" t="s">
        <v>1913</v>
      </c>
      <c r="B953" s="348"/>
      <c r="C953" s="348"/>
      <c r="D953" s="348"/>
      <c r="E953" s="348"/>
      <c r="F953" s="348"/>
      <c r="G953" s="348"/>
      <c r="H953" s="348"/>
      <c r="I953" s="348"/>
      <c r="J953" t="s">
        <v>2048</v>
      </c>
      <c r="K953" s="348" t="s">
        <v>2049</v>
      </c>
      <c r="L953" t="s">
        <v>1744</v>
      </c>
      <c r="M953" s="348" t="s">
        <v>1745</v>
      </c>
      <c r="N953" s="47">
        <v>18</v>
      </c>
      <c r="O953" s="47"/>
      <c r="P953" s="47"/>
      <c r="Q953" s="47"/>
      <c r="R953" s="47"/>
      <c r="S953" s="47"/>
      <c r="Z953" s="47">
        <v>1340</v>
      </c>
      <c r="AA953" s="47"/>
      <c r="AB953" s="47"/>
      <c r="AC953" s="47"/>
      <c r="AD953" s="47"/>
      <c r="AE953" s="47"/>
      <c r="AF953" s="47">
        <v>5726</v>
      </c>
      <c r="AG953" s="47"/>
      <c r="AH953" s="47"/>
      <c r="AI953" s="47"/>
      <c r="AJ953" s="47"/>
      <c r="AK953" s="47"/>
      <c r="AL953" s="349">
        <f t="shared" si="64"/>
        <v>0.87153729071537289</v>
      </c>
      <c r="AM953" s="349" t="str">
        <f t="shared" si="64"/>
        <v/>
      </c>
      <c r="AN953" s="349" t="str">
        <f t="shared" si="64"/>
        <v/>
      </c>
      <c r="AO953" s="349" t="str">
        <f t="shared" si="63"/>
        <v/>
      </c>
      <c r="AP953" s="349" t="str">
        <f t="shared" si="63"/>
        <v/>
      </c>
      <c r="AQ953" s="349" t="str">
        <f t="shared" si="63"/>
        <v/>
      </c>
    </row>
    <row r="954" spans="1:43" hidden="1" x14ac:dyDescent="0.25">
      <c r="A954" s="348" t="s">
        <v>1913</v>
      </c>
      <c r="B954" s="348"/>
      <c r="C954" s="348"/>
      <c r="D954" s="348"/>
      <c r="E954" s="348"/>
      <c r="F954" s="348"/>
      <c r="G954" s="348"/>
      <c r="H954" s="348"/>
      <c r="I954" s="348"/>
      <c r="J954" t="s">
        <v>2048</v>
      </c>
      <c r="K954" s="348" t="s">
        <v>2049</v>
      </c>
      <c r="L954" t="s">
        <v>1759</v>
      </c>
      <c r="M954" s="348" t="s">
        <v>1760</v>
      </c>
      <c r="N954" s="47">
        <v>0</v>
      </c>
      <c r="O954" s="47"/>
      <c r="P954" s="47"/>
      <c r="Q954" s="47"/>
      <c r="R954" s="47"/>
      <c r="S954" s="47"/>
      <c r="Z954" s="47">
        <v>0</v>
      </c>
      <c r="AA954" s="47"/>
      <c r="AB954" s="47"/>
      <c r="AC954" s="47"/>
      <c r="AD954" s="47"/>
      <c r="AE954" s="47"/>
      <c r="AF954" s="47"/>
      <c r="AG954" s="47"/>
      <c r="AH954" s="47"/>
      <c r="AI954" s="47"/>
      <c r="AJ954" s="47"/>
      <c r="AK954" s="47"/>
      <c r="AL954" s="349" t="str">
        <f t="shared" si="64"/>
        <v/>
      </c>
      <c r="AM954" s="349" t="str">
        <f t="shared" si="64"/>
        <v/>
      </c>
      <c r="AN954" s="349" t="str">
        <f t="shared" si="64"/>
        <v/>
      </c>
      <c r="AO954" s="349" t="str">
        <f t="shared" si="63"/>
        <v/>
      </c>
      <c r="AP954" s="349" t="str">
        <f t="shared" si="63"/>
        <v/>
      </c>
      <c r="AQ954" s="349" t="str">
        <f t="shared" si="63"/>
        <v/>
      </c>
    </row>
    <row r="955" spans="1:43" hidden="1" x14ac:dyDescent="0.25">
      <c r="A955" s="348" t="s">
        <v>1913</v>
      </c>
      <c r="B955" s="348"/>
      <c r="C955" s="348"/>
      <c r="D955" s="348"/>
      <c r="E955" s="348"/>
      <c r="F955" s="348"/>
      <c r="G955" s="348"/>
      <c r="H955" s="348"/>
      <c r="I955" s="348"/>
      <c r="J955" t="s">
        <v>2048</v>
      </c>
      <c r="K955" s="348" t="s">
        <v>2049</v>
      </c>
      <c r="L955" t="s">
        <v>1746</v>
      </c>
      <c r="M955" s="348" t="s">
        <v>1747</v>
      </c>
      <c r="N955" s="47"/>
      <c r="O955" s="47">
        <v>10</v>
      </c>
      <c r="P955" s="47">
        <v>10</v>
      </c>
      <c r="Q955" s="47"/>
      <c r="R955" s="47"/>
      <c r="S955" s="47"/>
      <c r="Z955" s="47"/>
      <c r="AA955" s="47">
        <v>157</v>
      </c>
      <c r="AB955" s="47">
        <v>163</v>
      </c>
      <c r="AC955" s="47"/>
      <c r="AD955" s="47"/>
      <c r="AE955" s="47"/>
      <c r="AF955" s="47"/>
      <c r="AG955" s="47">
        <v>978</v>
      </c>
      <c r="AH955" s="47">
        <v>1009</v>
      </c>
      <c r="AI955" s="47"/>
      <c r="AJ955" s="47"/>
      <c r="AK955" s="47"/>
      <c r="AL955" s="349" t="str">
        <f t="shared" si="64"/>
        <v/>
      </c>
      <c r="AM955" s="349">
        <f t="shared" si="64"/>
        <v>0.26794520547945205</v>
      </c>
      <c r="AN955" s="349">
        <f t="shared" si="64"/>
        <v>0.27643835616438356</v>
      </c>
      <c r="AO955" s="349" t="str">
        <f t="shared" si="63"/>
        <v/>
      </c>
      <c r="AP955" s="349" t="str">
        <f t="shared" si="63"/>
        <v/>
      </c>
      <c r="AQ955" s="349" t="str">
        <f t="shared" si="63"/>
        <v/>
      </c>
    </row>
    <row r="956" spans="1:43" hidden="1" x14ac:dyDescent="0.25">
      <c r="A956" s="348" t="s">
        <v>1913</v>
      </c>
      <c r="B956" s="348"/>
      <c r="C956" s="348"/>
      <c r="D956" s="348"/>
      <c r="E956" s="348"/>
      <c r="F956" s="348"/>
      <c r="G956" s="348"/>
      <c r="H956" s="348"/>
      <c r="I956" s="348"/>
      <c r="J956" t="s">
        <v>2048</v>
      </c>
      <c r="K956" s="348" t="s">
        <v>2049</v>
      </c>
      <c r="L956" t="s">
        <v>1746</v>
      </c>
      <c r="M956" s="348" t="s">
        <v>1747</v>
      </c>
      <c r="N956" s="47">
        <v>10</v>
      </c>
      <c r="O956" s="47"/>
      <c r="P956" s="47"/>
      <c r="Q956" s="47"/>
      <c r="R956" s="47"/>
      <c r="S956" s="47"/>
      <c r="Z956" s="47">
        <v>143</v>
      </c>
      <c r="AA956" s="47"/>
      <c r="AB956" s="47"/>
      <c r="AC956" s="47"/>
      <c r="AD956" s="47"/>
      <c r="AE956" s="47"/>
      <c r="AF956" s="47">
        <v>947</v>
      </c>
      <c r="AG956" s="47"/>
      <c r="AH956" s="47"/>
      <c r="AI956" s="47"/>
      <c r="AJ956" s="47"/>
      <c r="AK956" s="47"/>
      <c r="AL956" s="349">
        <f t="shared" si="64"/>
        <v>0.25945205479452055</v>
      </c>
      <c r="AM956" s="349" t="str">
        <f t="shared" si="64"/>
        <v/>
      </c>
      <c r="AN956" s="349" t="str">
        <f t="shared" si="64"/>
        <v/>
      </c>
      <c r="AO956" s="349" t="str">
        <f t="shared" si="63"/>
        <v/>
      </c>
      <c r="AP956" s="349" t="str">
        <f t="shared" si="63"/>
        <v/>
      </c>
      <c r="AQ956" s="349" t="str">
        <f t="shared" si="63"/>
        <v/>
      </c>
    </row>
    <row r="957" spans="1:43" hidden="1" x14ac:dyDescent="0.25">
      <c r="A957" s="348" t="s">
        <v>1913</v>
      </c>
      <c r="B957" s="348" t="s">
        <v>1725</v>
      </c>
      <c r="C957" s="355" t="str">
        <f>IFERROR(INDEX('OSN _po nemocniciach'!G:G,MATCH(J957,'OSN _po nemocniciach'!C:C,0)),"n/a")</f>
        <v>n/a</v>
      </c>
      <c r="D957" s="355" t="str">
        <f>IFERROR(INDEX('OSN _po nemocniciach'!D:D,MATCH(J957,'OSN _po nemocniciach'!C:C,0)),"n/a")</f>
        <v>n/a</v>
      </c>
      <c r="E957" s="359" t="s">
        <v>1559</v>
      </c>
      <c r="F957" s="360">
        <v>0</v>
      </c>
      <c r="G957" s="359"/>
      <c r="H957" s="361">
        <f t="shared" ref="H957:H958" si="73">AE957</f>
        <v>0</v>
      </c>
      <c r="I957" s="362">
        <f t="shared" ref="I957:I958" si="74">IF(E957="ANO",F957*H957,"n/a")</f>
        <v>0</v>
      </c>
      <c r="J957" t="s">
        <v>2048</v>
      </c>
      <c r="K957" s="348" t="s">
        <v>2049</v>
      </c>
      <c r="L957" t="s">
        <v>1622</v>
      </c>
      <c r="M957" s="348" t="s">
        <v>1748</v>
      </c>
      <c r="N957" s="47"/>
      <c r="O957" s="47">
        <v>15</v>
      </c>
      <c r="P957" s="47">
        <v>15</v>
      </c>
      <c r="Q957" s="47"/>
      <c r="R957" s="47"/>
      <c r="S957" s="47"/>
      <c r="U957">
        <v>15</v>
      </c>
      <c r="V957">
        <v>15</v>
      </c>
      <c r="Z957" s="47"/>
      <c r="AA957" s="47">
        <v>1091</v>
      </c>
      <c r="AB957" s="47">
        <v>1183</v>
      </c>
      <c r="AC957" s="47"/>
      <c r="AD957" s="47"/>
      <c r="AE957" s="47"/>
      <c r="AF957" s="47"/>
      <c r="AG957" s="47">
        <v>4377</v>
      </c>
      <c r="AH957" s="47">
        <v>4763</v>
      </c>
      <c r="AI957" s="47"/>
      <c r="AJ957" s="47"/>
      <c r="AK957" s="47"/>
      <c r="AL957" s="349" t="str">
        <f t="shared" si="64"/>
        <v/>
      </c>
      <c r="AM957" s="349">
        <f t="shared" si="64"/>
        <v>0.79945205479452053</v>
      </c>
      <c r="AN957" s="349">
        <f t="shared" si="64"/>
        <v>0.86995433789954346</v>
      </c>
      <c r="AO957" s="349" t="str">
        <f t="shared" si="63"/>
        <v/>
      </c>
      <c r="AP957" s="349" t="str">
        <f t="shared" si="63"/>
        <v/>
      </c>
      <c r="AQ957" s="349" t="str">
        <f t="shared" si="63"/>
        <v/>
      </c>
    </row>
    <row r="958" spans="1:43" hidden="1" x14ac:dyDescent="0.25">
      <c r="A958" s="348" t="s">
        <v>1913</v>
      </c>
      <c r="B958" s="348" t="s">
        <v>1725</v>
      </c>
      <c r="C958" s="355" t="str">
        <f>IFERROR(INDEX('OSN _po nemocniciach'!G:G,MATCH(J958,'OSN _po nemocniciach'!C:C,0)),"n/a")</f>
        <v>n/a</v>
      </c>
      <c r="D958" s="355" t="str">
        <f>IFERROR(INDEX('OSN _po nemocniciach'!D:D,MATCH(J958,'OSN _po nemocniciach'!C:C,0)),"n/a")</f>
        <v>n/a</v>
      </c>
      <c r="E958" s="359" t="s">
        <v>1559</v>
      </c>
      <c r="F958" s="360">
        <v>0</v>
      </c>
      <c r="G958" s="359"/>
      <c r="H958" s="361">
        <f t="shared" si="73"/>
        <v>0</v>
      </c>
      <c r="I958" s="362">
        <f t="shared" si="74"/>
        <v>0</v>
      </c>
      <c r="J958" t="s">
        <v>2048</v>
      </c>
      <c r="K958" s="348" t="s">
        <v>2049</v>
      </c>
      <c r="L958" t="s">
        <v>1622</v>
      </c>
      <c r="M958" s="348" t="s">
        <v>1748</v>
      </c>
      <c r="N958" s="47">
        <v>15</v>
      </c>
      <c r="O958" s="47"/>
      <c r="P958" s="47"/>
      <c r="Q958" s="47"/>
      <c r="R958" s="47"/>
      <c r="S958" s="47"/>
      <c r="T958">
        <v>15</v>
      </c>
      <c r="Z958" s="47">
        <v>1141</v>
      </c>
      <c r="AA958" s="47"/>
      <c r="AB958" s="47"/>
      <c r="AC958" s="47"/>
      <c r="AD958" s="47"/>
      <c r="AE958" s="47"/>
      <c r="AF958" s="47">
        <v>4624</v>
      </c>
      <c r="AG958" s="47"/>
      <c r="AH958" s="47"/>
      <c r="AI958" s="47"/>
      <c r="AJ958" s="47"/>
      <c r="AK958" s="47"/>
      <c r="AL958" s="349">
        <f t="shared" si="64"/>
        <v>0.84456621004566201</v>
      </c>
      <c r="AM958" s="349" t="str">
        <f t="shared" si="64"/>
        <v/>
      </c>
      <c r="AN958" s="349" t="str">
        <f t="shared" si="64"/>
        <v/>
      </c>
      <c r="AO958" s="349" t="str">
        <f t="shared" si="63"/>
        <v/>
      </c>
      <c r="AP958" s="349" t="str">
        <f t="shared" si="63"/>
        <v/>
      </c>
      <c r="AQ958" s="349" t="str">
        <f t="shared" si="63"/>
        <v/>
      </c>
    </row>
    <row r="959" spans="1:43" hidden="1" x14ac:dyDescent="0.25">
      <c r="A959" s="348" t="s">
        <v>1913</v>
      </c>
      <c r="B959" s="348"/>
      <c r="C959" s="348"/>
      <c r="D959" s="348"/>
      <c r="E959" s="348"/>
      <c r="F959" s="348"/>
      <c r="G959" s="348"/>
      <c r="H959" s="348"/>
      <c r="I959" s="348"/>
      <c r="J959" t="s">
        <v>2048</v>
      </c>
      <c r="K959" s="348" t="s">
        <v>2049</v>
      </c>
      <c r="L959" t="s">
        <v>1781</v>
      </c>
      <c r="M959" s="348" t="s">
        <v>1782</v>
      </c>
      <c r="N959" s="47"/>
      <c r="O959" s="47">
        <v>8</v>
      </c>
      <c r="P959" s="47">
        <v>8</v>
      </c>
      <c r="Q959" s="47"/>
      <c r="R959" s="47"/>
      <c r="S959" s="47"/>
      <c r="Z959" s="47"/>
      <c r="AA959" s="47">
        <v>605</v>
      </c>
      <c r="AB959" s="47">
        <v>571</v>
      </c>
      <c r="AC959" s="47"/>
      <c r="AD959" s="47"/>
      <c r="AE959" s="47"/>
      <c r="AF959" s="47"/>
      <c r="AG959" s="47">
        <v>2550</v>
      </c>
      <c r="AH959" s="47">
        <v>2488</v>
      </c>
      <c r="AI959" s="47"/>
      <c r="AJ959" s="47"/>
      <c r="AK959" s="47"/>
      <c r="AL959" s="349" t="str">
        <f t="shared" si="64"/>
        <v/>
      </c>
      <c r="AM959" s="349">
        <f t="shared" si="64"/>
        <v>0.87328767123287676</v>
      </c>
      <c r="AN959" s="349">
        <f t="shared" si="64"/>
        <v>0.852054794520548</v>
      </c>
      <c r="AO959" s="349" t="str">
        <f t="shared" si="63"/>
        <v/>
      </c>
      <c r="AP959" s="349" t="str">
        <f t="shared" si="63"/>
        <v/>
      </c>
      <c r="AQ959" s="349" t="str">
        <f t="shared" si="63"/>
        <v/>
      </c>
    </row>
    <row r="960" spans="1:43" hidden="1" x14ac:dyDescent="0.25">
      <c r="A960" s="348" t="s">
        <v>1913</v>
      </c>
      <c r="B960" s="348"/>
      <c r="C960" s="348"/>
      <c r="D960" s="348"/>
      <c r="E960" s="348"/>
      <c r="F960" s="348"/>
      <c r="G960" s="348"/>
      <c r="H960" s="348"/>
      <c r="I960" s="348"/>
      <c r="J960" t="s">
        <v>2048</v>
      </c>
      <c r="K960" s="348" t="s">
        <v>2049</v>
      </c>
      <c r="L960" t="s">
        <v>1781</v>
      </c>
      <c r="M960" s="348" t="s">
        <v>1782</v>
      </c>
      <c r="N960" s="47">
        <v>8</v>
      </c>
      <c r="O960" s="47"/>
      <c r="P960" s="47"/>
      <c r="Q960" s="47"/>
      <c r="R960" s="47"/>
      <c r="S960" s="47"/>
      <c r="Z960" s="47">
        <v>544</v>
      </c>
      <c r="AA960" s="47"/>
      <c r="AB960" s="47"/>
      <c r="AC960" s="47"/>
      <c r="AD960" s="47"/>
      <c r="AE960" s="47"/>
      <c r="AF960" s="47">
        <v>2454</v>
      </c>
      <c r="AG960" s="47"/>
      <c r="AH960" s="47"/>
      <c r="AI960" s="47"/>
      <c r="AJ960" s="47"/>
      <c r="AK960" s="47"/>
      <c r="AL960" s="349">
        <f t="shared" si="64"/>
        <v>0.84041095890410955</v>
      </c>
      <c r="AM960" s="349" t="str">
        <f t="shared" si="64"/>
        <v/>
      </c>
      <c r="AN960" s="349" t="str">
        <f t="shared" si="64"/>
        <v/>
      </c>
      <c r="AO960" s="349" t="str">
        <f t="shared" si="63"/>
        <v/>
      </c>
      <c r="AP960" s="349" t="str">
        <f t="shared" si="63"/>
        <v/>
      </c>
      <c r="AQ960" s="349" t="str">
        <f t="shared" si="63"/>
        <v/>
      </c>
    </row>
    <row r="961" spans="1:43" hidden="1" x14ac:dyDescent="0.25">
      <c r="A961" s="348" t="s">
        <v>1913</v>
      </c>
      <c r="B961" s="348"/>
      <c r="C961" s="348"/>
      <c r="D961" s="348"/>
      <c r="E961" s="348"/>
      <c r="F961" s="348"/>
      <c r="G961" s="348"/>
      <c r="H961" s="348"/>
      <c r="I961" s="348"/>
      <c r="J961" t="s">
        <v>2048</v>
      </c>
      <c r="K961" s="348" t="s">
        <v>2049</v>
      </c>
      <c r="L961" t="s">
        <v>1769</v>
      </c>
      <c r="M961" s="348" t="s">
        <v>1770</v>
      </c>
      <c r="N961" s="47"/>
      <c r="O961" s="47">
        <v>3</v>
      </c>
      <c r="P961" s="47">
        <v>3</v>
      </c>
      <c r="Q961" s="47"/>
      <c r="R961" s="47"/>
      <c r="S961" s="47"/>
      <c r="Z961" s="47"/>
      <c r="AA961" s="47">
        <v>155</v>
      </c>
      <c r="AB961" s="47">
        <v>151</v>
      </c>
      <c r="AC961" s="47"/>
      <c r="AD961" s="47"/>
      <c r="AE961" s="47"/>
      <c r="AF961" s="47"/>
      <c r="AG961" s="47">
        <v>1193</v>
      </c>
      <c r="AH961" s="47">
        <v>1094</v>
      </c>
      <c r="AI961" s="47"/>
      <c r="AJ961" s="47"/>
      <c r="AK961" s="47"/>
      <c r="AL961" s="349" t="str">
        <f t="shared" si="64"/>
        <v/>
      </c>
      <c r="AM961" s="349">
        <f t="shared" si="64"/>
        <v>1.0894977168949773</v>
      </c>
      <c r="AN961" s="349">
        <f t="shared" si="64"/>
        <v>0.99908675799086766</v>
      </c>
      <c r="AO961" s="349" t="str">
        <f t="shared" si="63"/>
        <v/>
      </c>
      <c r="AP961" s="349" t="str">
        <f t="shared" si="63"/>
        <v/>
      </c>
      <c r="AQ961" s="349" t="str">
        <f t="shared" si="63"/>
        <v/>
      </c>
    </row>
    <row r="962" spans="1:43" hidden="1" x14ac:dyDescent="0.25">
      <c r="A962" s="348" t="s">
        <v>1913</v>
      </c>
      <c r="B962" s="348"/>
      <c r="C962" s="348"/>
      <c r="D962" s="348"/>
      <c r="E962" s="348"/>
      <c r="F962" s="348"/>
      <c r="G962" s="348"/>
      <c r="H962" s="348"/>
      <c r="I962" s="348"/>
      <c r="J962" t="s">
        <v>2048</v>
      </c>
      <c r="K962" s="348" t="s">
        <v>2049</v>
      </c>
      <c r="L962" t="s">
        <v>1769</v>
      </c>
      <c r="M962" s="348" t="s">
        <v>1770</v>
      </c>
      <c r="N962" s="47">
        <v>3</v>
      </c>
      <c r="O962" s="47"/>
      <c r="P962" s="47"/>
      <c r="Q962" s="47"/>
      <c r="R962" s="47"/>
      <c r="S962" s="47"/>
      <c r="Z962" s="47">
        <v>172</v>
      </c>
      <c r="AA962" s="47"/>
      <c r="AB962" s="47"/>
      <c r="AC962" s="47"/>
      <c r="AD962" s="47"/>
      <c r="AE962" s="47"/>
      <c r="AF962" s="47">
        <v>1318</v>
      </c>
      <c r="AG962" s="47"/>
      <c r="AH962" s="47"/>
      <c r="AI962" s="47"/>
      <c r="AJ962" s="47"/>
      <c r="AK962" s="47"/>
      <c r="AL962" s="349">
        <f t="shared" si="64"/>
        <v>1.2036529680365295</v>
      </c>
      <c r="AM962" s="349" t="str">
        <f t="shared" si="64"/>
        <v/>
      </c>
      <c r="AN962" s="349" t="str">
        <f t="shared" si="64"/>
        <v/>
      </c>
      <c r="AO962" s="349" t="str">
        <f t="shared" si="63"/>
        <v/>
      </c>
      <c r="AP962" s="349" t="str">
        <f t="shared" si="63"/>
        <v/>
      </c>
      <c r="AQ962" s="349" t="str">
        <f t="shared" si="63"/>
        <v/>
      </c>
    </row>
    <row r="963" spans="1:43" hidden="1" x14ac:dyDescent="0.25">
      <c r="A963" s="348" t="s">
        <v>1913</v>
      </c>
      <c r="B963" s="348"/>
      <c r="C963" s="348"/>
      <c r="D963" s="348"/>
      <c r="E963" s="348"/>
      <c r="F963" s="348"/>
      <c r="G963" s="348"/>
      <c r="H963" s="348"/>
      <c r="I963" s="348"/>
      <c r="J963" t="s">
        <v>2048</v>
      </c>
      <c r="K963" s="348" t="s">
        <v>2049</v>
      </c>
      <c r="L963" t="s">
        <v>1771</v>
      </c>
      <c r="M963" s="348" t="s">
        <v>1772</v>
      </c>
      <c r="N963" s="47"/>
      <c r="O963" s="47">
        <v>3</v>
      </c>
      <c r="P963" s="47">
        <v>3</v>
      </c>
      <c r="Q963" s="47"/>
      <c r="R963" s="47"/>
      <c r="S963" s="47"/>
      <c r="Z963" s="47"/>
      <c r="AA963" s="47">
        <v>64</v>
      </c>
      <c r="AB963" s="47">
        <v>7</v>
      </c>
      <c r="AC963" s="47"/>
      <c r="AD963" s="47"/>
      <c r="AE963" s="47"/>
      <c r="AF963" s="47"/>
      <c r="AG963" s="47">
        <v>365</v>
      </c>
      <c r="AH963" s="47">
        <v>27</v>
      </c>
      <c r="AI963" s="47"/>
      <c r="AJ963" s="47"/>
      <c r="AK963" s="47"/>
      <c r="AL963" s="349" t="str">
        <f t="shared" si="64"/>
        <v/>
      </c>
      <c r="AM963" s="349">
        <f t="shared" si="64"/>
        <v>0.33333333333333337</v>
      </c>
      <c r="AN963" s="349">
        <f t="shared" si="64"/>
        <v>2.4657534246575342E-2</v>
      </c>
      <c r="AO963" s="349" t="str">
        <f t="shared" si="63"/>
        <v/>
      </c>
      <c r="AP963" s="349" t="str">
        <f t="shared" si="63"/>
        <v/>
      </c>
      <c r="AQ963" s="349" t="str">
        <f t="shared" si="63"/>
        <v/>
      </c>
    </row>
    <row r="964" spans="1:43" hidden="1" x14ac:dyDescent="0.25">
      <c r="A964" s="348" t="s">
        <v>1913</v>
      </c>
      <c r="B964" s="348"/>
      <c r="C964" s="348"/>
      <c r="D964" s="348"/>
      <c r="E964" s="348"/>
      <c r="F964" s="348"/>
      <c r="G964" s="348"/>
      <c r="H964" s="348"/>
      <c r="I964" s="348"/>
      <c r="J964" t="s">
        <v>2048</v>
      </c>
      <c r="K964" s="348" t="s">
        <v>2049</v>
      </c>
      <c r="L964" t="s">
        <v>1771</v>
      </c>
      <c r="M964" s="348" t="s">
        <v>1772</v>
      </c>
      <c r="N964" s="47">
        <v>3</v>
      </c>
      <c r="O964" s="47"/>
      <c r="P964" s="47"/>
      <c r="Q964" s="47"/>
      <c r="R964" s="47"/>
      <c r="S964" s="47"/>
      <c r="Z964" s="47">
        <v>110</v>
      </c>
      <c r="AA964" s="47"/>
      <c r="AB964" s="47"/>
      <c r="AC964" s="47"/>
      <c r="AD964" s="47"/>
      <c r="AE964" s="47"/>
      <c r="AF964" s="47">
        <v>570</v>
      </c>
      <c r="AG964" s="47"/>
      <c r="AH964" s="47"/>
      <c r="AI964" s="47"/>
      <c r="AJ964" s="47"/>
      <c r="AK964" s="47"/>
      <c r="AL964" s="349">
        <f t="shared" si="64"/>
        <v>0.52054794520547942</v>
      </c>
      <c r="AM964" s="349" t="str">
        <f t="shared" si="64"/>
        <v/>
      </c>
      <c r="AN964" s="349" t="str">
        <f t="shared" si="64"/>
        <v/>
      </c>
      <c r="AO964" s="349" t="str">
        <f t="shared" si="63"/>
        <v/>
      </c>
      <c r="AP964" s="349" t="str">
        <f t="shared" si="63"/>
        <v/>
      </c>
      <c r="AQ964" s="349" t="str">
        <f t="shared" si="63"/>
        <v/>
      </c>
    </row>
    <row r="965" spans="1:43" hidden="1" x14ac:dyDescent="0.25">
      <c r="A965" s="348" t="s">
        <v>1913</v>
      </c>
      <c r="B965" s="348"/>
      <c r="C965" s="348"/>
      <c r="D965" s="348"/>
      <c r="E965" s="348"/>
      <c r="F965" s="348"/>
      <c r="G965" s="348"/>
      <c r="H965" s="348"/>
      <c r="I965" s="348"/>
      <c r="J965" t="s">
        <v>2048</v>
      </c>
      <c r="K965" s="348" t="s">
        <v>2049</v>
      </c>
      <c r="L965" t="s">
        <v>1751</v>
      </c>
      <c r="M965" s="348" t="s">
        <v>1752</v>
      </c>
      <c r="N965" s="47"/>
      <c r="O965" s="47">
        <v>30</v>
      </c>
      <c r="P965" s="47">
        <v>30</v>
      </c>
      <c r="Q965" s="47"/>
      <c r="R965" s="47"/>
      <c r="S965" s="47"/>
      <c r="Z965" s="47"/>
      <c r="AA965" s="47">
        <v>441</v>
      </c>
      <c r="AB965" s="47">
        <v>448</v>
      </c>
      <c r="AC965" s="47"/>
      <c r="AD965" s="47"/>
      <c r="AE965" s="47"/>
      <c r="AF965" s="47"/>
      <c r="AG965" s="47">
        <v>7307</v>
      </c>
      <c r="AH965" s="47">
        <v>7444</v>
      </c>
      <c r="AI965" s="47"/>
      <c r="AJ965" s="47"/>
      <c r="AK965" s="47"/>
      <c r="AL965" s="349" t="str">
        <f t="shared" si="64"/>
        <v/>
      </c>
      <c r="AM965" s="349">
        <f t="shared" si="64"/>
        <v>0.66730593607305932</v>
      </c>
      <c r="AN965" s="349">
        <f t="shared" si="64"/>
        <v>0.67981735159817347</v>
      </c>
      <c r="AO965" s="349" t="str">
        <f t="shared" si="64"/>
        <v/>
      </c>
      <c r="AP965" s="349" t="str">
        <f t="shared" si="64"/>
        <v/>
      </c>
      <c r="AQ965" s="349" t="str">
        <f t="shared" si="64"/>
        <v/>
      </c>
    </row>
    <row r="966" spans="1:43" hidden="1" x14ac:dyDescent="0.25">
      <c r="A966" s="348" t="s">
        <v>1913</v>
      </c>
      <c r="B966" s="348"/>
      <c r="C966" s="348"/>
      <c r="D966" s="348"/>
      <c r="E966" s="348"/>
      <c r="F966" s="348"/>
      <c r="G966" s="348"/>
      <c r="H966" s="348"/>
      <c r="I966" s="348"/>
      <c r="J966" t="s">
        <v>2048</v>
      </c>
      <c r="K966" s="348" t="s">
        <v>2049</v>
      </c>
      <c r="L966" t="s">
        <v>1751</v>
      </c>
      <c r="M966" s="348" t="s">
        <v>1752</v>
      </c>
      <c r="N966" s="47">
        <v>30</v>
      </c>
      <c r="O966" s="47"/>
      <c r="P966" s="47"/>
      <c r="Q966" s="47"/>
      <c r="R966" s="47"/>
      <c r="S966" s="47"/>
      <c r="Z966" s="47">
        <v>408</v>
      </c>
      <c r="AA966" s="47"/>
      <c r="AB966" s="47"/>
      <c r="AC966" s="47"/>
      <c r="AD966" s="47"/>
      <c r="AE966" s="47"/>
      <c r="AF966" s="47">
        <v>6962</v>
      </c>
      <c r="AG966" s="47"/>
      <c r="AH966" s="47"/>
      <c r="AI966" s="47"/>
      <c r="AJ966" s="47"/>
      <c r="AK966" s="47"/>
      <c r="AL966" s="349">
        <f t="shared" ref="AL966:AQ1008" si="75">IFERROR(AF966/N966/365,"")</f>
        <v>0.63579908675799091</v>
      </c>
      <c r="AM966" s="349" t="str">
        <f t="shared" si="75"/>
        <v/>
      </c>
      <c r="AN966" s="349" t="str">
        <f t="shared" si="75"/>
        <v/>
      </c>
      <c r="AO966" s="349" t="str">
        <f t="shared" si="75"/>
        <v/>
      </c>
      <c r="AP966" s="349" t="str">
        <f t="shared" si="75"/>
        <v/>
      </c>
      <c r="AQ966" s="349" t="str">
        <f t="shared" si="75"/>
        <v/>
      </c>
    </row>
    <row r="967" spans="1:43" hidden="1" x14ac:dyDescent="0.25">
      <c r="A967" s="348" t="s">
        <v>1913</v>
      </c>
      <c r="B967" s="348"/>
      <c r="C967" s="348"/>
      <c r="D967" s="348"/>
      <c r="E967" s="348"/>
      <c r="F967" s="348"/>
      <c r="G967" s="348"/>
      <c r="H967" s="348"/>
      <c r="I967" s="348"/>
      <c r="J967" t="s">
        <v>2048</v>
      </c>
      <c r="K967" s="348" t="s">
        <v>2049</v>
      </c>
      <c r="L967" t="s">
        <v>1851</v>
      </c>
      <c r="M967" s="348" t="s">
        <v>1852</v>
      </c>
      <c r="N967" s="47"/>
      <c r="O967" s="47">
        <v>3</v>
      </c>
      <c r="P967" s="47">
        <v>3</v>
      </c>
      <c r="Q967" s="47"/>
      <c r="R967" s="47"/>
      <c r="S967" s="47"/>
      <c r="Z967" s="47"/>
      <c r="AA967" s="47">
        <v>8</v>
      </c>
      <c r="AB967" s="47">
        <v>7</v>
      </c>
      <c r="AC967" s="47"/>
      <c r="AD967" s="47"/>
      <c r="AE967" s="47"/>
      <c r="AF967" s="47"/>
      <c r="AG967" s="47">
        <v>32</v>
      </c>
      <c r="AH967" s="47">
        <v>26</v>
      </c>
      <c r="AI967" s="47"/>
      <c r="AJ967" s="47"/>
      <c r="AK967" s="47"/>
      <c r="AL967" s="349" t="str">
        <f t="shared" si="75"/>
        <v/>
      </c>
      <c r="AM967" s="349">
        <f t="shared" si="75"/>
        <v>2.9223744292237442E-2</v>
      </c>
      <c r="AN967" s="349">
        <f t="shared" si="75"/>
        <v>2.374429223744292E-2</v>
      </c>
      <c r="AO967" s="349" t="str">
        <f t="shared" si="75"/>
        <v/>
      </c>
      <c r="AP967" s="349" t="str">
        <f t="shared" si="75"/>
        <v/>
      </c>
      <c r="AQ967" s="349" t="str">
        <f t="shared" si="75"/>
        <v/>
      </c>
    </row>
    <row r="968" spans="1:43" hidden="1" x14ac:dyDescent="0.25">
      <c r="A968" s="348" t="s">
        <v>1913</v>
      </c>
      <c r="B968" s="348"/>
      <c r="C968" s="348"/>
      <c r="D968" s="348"/>
      <c r="E968" s="348"/>
      <c r="F968" s="348"/>
      <c r="G968" s="348"/>
      <c r="H968" s="348"/>
      <c r="I968" s="348"/>
      <c r="J968" t="s">
        <v>2048</v>
      </c>
      <c r="K968" s="348" t="s">
        <v>2049</v>
      </c>
      <c r="L968" t="s">
        <v>1851</v>
      </c>
      <c r="M968" s="348" t="s">
        <v>1852</v>
      </c>
      <c r="N968" s="47">
        <v>3</v>
      </c>
      <c r="O968" s="47"/>
      <c r="P968" s="47"/>
      <c r="Q968" s="47"/>
      <c r="R968" s="47"/>
      <c r="S968" s="47"/>
      <c r="Z968" s="47">
        <v>62</v>
      </c>
      <c r="AA968" s="47"/>
      <c r="AB968" s="47"/>
      <c r="AC968" s="47"/>
      <c r="AD968" s="47"/>
      <c r="AE968" s="47"/>
      <c r="AF968" s="47">
        <v>215</v>
      </c>
      <c r="AG968" s="47"/>
      <c r="AH968" s="47"/>
      <c r="AI968" s="47"/>
      <c r="AJ968" s="47"/>
      <c r="AK968" s="47"/>
      <c r="AL968" s="349">
        <f t="shared" si="75"/>
        <v>0.19634703196347034</v>
      </c>
      <c r="AM968" s="349" t="str">
        <f t="shared" si="75"/>
        <v/>
      </c>
      <c r="AN968" s="349" t="str">
        <f t="shared" si="75"/>
        <v/>
      </c>
      <c r="AO968" s="349" t="str">
        <f t="shared" si="75"/>
        <v/>
      </c>
      <c r="AP968" s="349" t="str">
        <f t="shared" si="75"/>
        <v/>
      </c>
      <c r="AQ968" s="349" t="str">
        <f t="shared" si="75"/>
        <v/>
      </c>
    </row>
    <row r="969" spans="1:43" hidden="1" x14ac:dyDescent="0.25">
      <c r="A969" s="348" t="s">
        <v>1913</v>
      </c>
      <c r="B969" s="348"/>
      <c r="C969" s="348"/>
      <c r="D969" s="348"/>
      <c r="E969" s="348"/>
      <c r="F969" s="348"/>
      <c r="G969" s="348"/>
      <c r="H969" s="348"/>
      <c r="I969" s="348"/>
      <c r="J969" t="s">
        <v>2048</v>
      </c>
      <c r="K969" s="348" t="s">
        <v>2049</v>
      </c>
      <c r="L969" t="s">
        <v>1777</v>
      </c>
      <c r="M969" s="348" t="s">
        <v>1778</v>
      </c>
      <c r="N969" s="47"/>
      <c r="O969" s="47">
        <v>3</v>
      </c>
      <c r="P969" s="47">
        <v>3</v>
      </c>
      <c r="Q969" s="47"/>
      <c r="R969" s="47"/>
      <c r="S969" s="47"/>
      <c r="Z969" s="47"/>
      <c r="AA969" s="47">
        <v>56</v>
      </c>
      <c r="AB969" s="47">
        <v>33</v>
      </c>
      <c r="AC969" s="47"/>
      <c r="AD969" s="47"/>
      <c r="AE969" s="47"/>
      <c r="AF969" s="47"/>
      <c r="AG969" s="47">
        <v>257</v>
      </c>
      <c r="AH969" s="47">
        <v>122</v>
      </c>
      <c r="AI969" s="47"/>
      <c r="AJ969" s="47"/>
      <c r="AK969" s="47"/>
      <c r="AL969" s="349" t="str">
        <f t="shared" si="75"/>
        <v/>
      </c>
      <c r="AM969" s="349">
        <f t="shared" si="75"/>
        <v>0.23470319634703199</v>
      </c>
      <c r="AN969" s="349">
        <f t="shared" si="75"/>
        <v>0.11141552511415524</v>
      </c>
      <c r="AO969" s="349" t="str">
        <f t="shared" si="75"/>
        <v/>
      </c>
      <c r="AP969" s="349" t="str">
        <f t="shared" si="75"/>
        <v/>
      </c>
      <c r="AQ969" s="349" t="str">
        <f t="shared" si="75"/>
        <v/>
      </c>
    </row>
    <row r="970" spans="1:43" hidden="1" x14ac:dyDescent="0.25">
      <c r="A970" s="348" t="s">
        <v>1913</v>
      </c>
      <c r="B970" s="348"/>
      <c r="C970" s="348"/>
      <c r="D970" s="348"/>
      <c r="E970" s="348"/>
      <c r="F970" s="348"/>
      <c r="G970" s="348"/>
      <c r="H970" s="348"/>
      <c r="I970" s="348"/>
      <c r="J970" t="s">
        <v>2048</v>
      </c>
      <c r="K970" s="348" t="s">
        <v>2049</v>
      </c>
      <c r="L970" t="s">
        <v>1777</v>
      </c>
      <c r="M970" s="348" t="s">
        <v>1778</v>
      </c>
      <c r="N970" s="47">
        <v>3</v>
      </c>
      <c r="O970" s="47"/>
      <c r="P970" s="47"/>
      <c r="Q970" s="47"/>
      <c r="R970" s="47"/>
      <c r="S970" s="47"/>
      <c r="Z970" s="47">
        <v>101</v>
      </c>
      <c r="AA970" s="47"/>
      <c r="AB970" s="47"/>
      <c r="AC970" s="47"/>
      <c r="AD970" s="47"/>
      <c r="AE970" s="47"/>
      <c r="AF970" s="47">
        <v>516</v>
      </c>
      <c r="AG970" s="47"/>
      <c r="AH970" s="47"/>
      <c r="AI970" s="47"/>
      <c r="AJ970" s="47"/>
      <c r="AK970" s="47"/>
      <c r="AL970" s="349">
        <f t="shared" si="75"/>
        <v>0.47123287671232877</v>
      </c>
      <c r="AM970" s="349" t="str">
        <f t="shared" si="75"/>
        <v/>
      </c>
      <c r="AN970" s="349" t="str">
        <f t="shared" si="75"/>
        <v/>
      </c>
      <c r="AO970" s="349" t="str">
        <f t="shared" si="75"/>
        <v/>
      </c>
      <c r="AP970" s="349" t="str">
        <f t="shared" si="75"/>
        <v/>
      </c>
      <c r="AQ970" s="349" t="str">
        <f t="shared" si="75"/>
        <v/>
      </c>
    </row>
    <row r="971" spans="1:43" hidden="1" x14ac:dyDescent="0.25">
      <c r="A971" s="348" t="s">
        <v>2050</v>
      </c>
      <c r="B971" s="348"/>
      <c r="C971" s="348"/>
      <c r="D971" s="348"/>
      <c r="E971" s="348"/>
      <c r="F971" s="348"/>
      <c r="G971" s="348"/>
      <c r="H971" s="348"/>
      <c r="I971" s="348"/>
      <c r="J971" t="s">
        <v>2051</v>
      </c>
      <c r="K971" s="348" t="s">
        <v>2052</v>
      </c>
      <c r="L971" t="s">
        <v>1735</v>
      </c>
      <c r="M971" s="348" t="s">
        <v>1736</v>
      </c>
      <c r="N971" s="47">
        <v>44</v>
      </c>
      <c r="O971" s="47">
        <v>44</v>
      </c>
      <c r="P971" s="47">
        <v>44</v>
      </c>
      <c r="Q971" s="47"/>
      <c r="R971" s="47"/>
      <c r="S971" s="47"/>
      <c r="Z971" s="47">
        <v>1978</v>
      </c>
      <c r="AA971" s="47">
        <v>2008</v>
      </c>
      <c r="AB971" s="47">
        <v>1871</v>
      </c>
      <c r="AC971" s="47"/>
      <c r="AD971" s="47"/>
      <c r="AE971" s="47"/>
      <c r="AF971" s="47">
        <v>11852</v>
      </c>
      <c r="AG971" s="47">
        <v>11952</v>
      </c>
      <c r="AH971" s="47">
        <v>12160</v>
      </c>
      <c r="AI971" s="47"/>
      <c r="AJ971" s="47"/>
      <c r="AK971" s="47"/>
      <c r="AL971" s="349">
        <f t="shared" si="75"/>
        <v>0.73798256537982565</v>
      </c>
      <c r="AM971" s="349">
        <f t="shared" si="75"/>
        <v>0.74420921544209218</v>
      </c>
      <c r="AN971" s="349">
        <f t="shared" si="75"/>
        <v>0.7571606475716065</v>
      </c>
      <c r="AO971" s="349" t="str">
        <f t="shared" si="75"/>
        <v/>
      </c>
      <c r="AP971" s="349" t="str">
        <f t="shared" si="75"/>
        <v/>
      </c>
      <c r="AQ971" s="349" t="str">
        <f t="shared" si="75"/>
        <v/>
      </c>
    </row>
    <row r="972" spans="1:43" hidden="1" x14ac:dyDescent="0.25">
      <c r="A972" s="348" t="s">
        <v>2050</v>
      </c>
      <c r="B972" s="348"/>
      <c r="C972" s="348"/>
      <c r="D972" s="348"/>
      <c r="E972" s="348"/>
      <c r="F972" s="348"/>
      <c r="G972" s="348"/>
      <c r="H972" s="348"/>
      <c r="I972" s="348"/>
      <c r="J972" t="s">
        <v>2051</v>
      </c>
      <c r="K972" s="348" t="s">
        <v>2052</v>
      </c>
      <c r="L972" t="s">
        <v>1737</v>
      </c>
      <c r="M972" s="348" t="s">
        <v>1738</v>
      </c>
      <c r="N972" s="47">
        <v>24</v>
      </c>
      <c r="O972" s="47">
        <v>24</v>
      </c>
      <c r="P972" s="47">
        <v>26</v>
      </c>
      <c r="Q972" s="47"/>
      <c r="R972" s="47"/>
      <c r="S972" s="47"/>
      <c r="Z972" s="47">
        <v>1006</v>
      </c>
      <c r="AA972" s="47">
        <v>1006</v>
      </c>
      <c r="AB972" s="47">
        <v>1072</v>
      </c>
      <c r="AC972" s="47"/>
      <c r="AD972" s="47"/>
      <c r="AE972" s="47"/>
      <c r="AF972" s="47">
        <v>6785</v>
      </c>
      <c r="AG972" s="47">
        <v>6573</v>
      </c>
      <c r="AH972" s="47">
        <v>6784</v>
      </c>
      <c r="AI972" s="47"/>
      <c r="AJ972" s="47"/>
      <c r="AK972" s="47"/>
      <c r="AL972" s="349">
        <f t="shared" si="75"/>
        <v>0.77454337899543368</v>
      </c>
      <c r="AM972" s="349">
        <f t="shared" si="75"/>
        <v>0.75034246575342467</v>
      </c>
      <c r="AN972" s="349">
        <f t="shared" si="75"/>
        <v>0.7148577449947312</v>
      </c>
      <c r="AO972" s="349" t="str">
        <f t="shared" si="75"/>
        <v/>
      </c>
      <c r="AP972" s="349" t="str">
        <f t="shared" si="75"/>
        <v/>
      </c>
      <c r="AQ972" s="349" t="str">
        <f t="shared" si="75"/>
        <v/>
      </c>
    </row>
    <row r="973" spans="1:43" hidden="1" x14ac:dyDescent="0.25">
      <c r="A973" s="348" t="s">
        <v>2050</v>
      </c>
      <c r="B973" s="348" t="s">
        <v>1725</v>
      </c>
      <c r="C973" s="355" t="str">
        <f>IFERROR(INDEX('OSN _po nemocniciach'!G:G,MATCH(J973,'OSN _po nemocniciach'!C:C,0)),"n/a")</f>
        <v>n/a</v>
      </c>
      <c r="D973" s="355" t="str">
        <f>IFERROR(INDEX('OSN _po nemocniciach'!D:D,MATCH(J973,'OSN _po nemocniciach'!C:C,0)),"n/a")</f>
        <v>n/a</v>
      </c>
      <c r="E973" s="359" t="s">
        <v>1559</v>
      </c>
      <c r="F973" s="360">
        <v>0</v>
      </c>
      <c r="G973" s="359"/>
      <c r="H973" s="361">
        <f>AE973</f>
        <v>0</v>
      </c>
      <c r="I973" s="362">
        <f>IF(E973="ANO",F973*H973,"n/a")</f>
        <v>0</v>
      </c>
      <c r="J973" t="s">
        <v>2051</v>
      </c>
      <c r="K973" s="348" t="s">
        <v>2052</v>
      </c>
      <c r="L973" t="s">
        <v>1620</v>
      </c>
      <c r="M973" s="348" t="s">
        <v>1739</v>
      </c>
      <c r="N973" s="47">
        <v>30</v>
      </c>
      <c r="O973" s="47">
        <v>30</v>
      </c>
      <c r="P973" s="47">
        <v>30</v>
      </c>
      <c r="Q973" s="47"/>
      <c r="R973" s="47"/>
      <c r="S973" s="47"/>
      <c r="T973">
        <v>30</v>
      </c>
      <c r="U973">
        <v>30</v>
      </c>
      <c r="V973">
        <v>30</v>
      </c>
      <c r="Z973" s="47">
        <v>1216</v>
      </c>
      <c r="AA973" s="47">
        <v>1174</v>
      </c>
      <c r="AB973" s="47">
        <v>1161</v>
      </c>
      <c r="AC973" s="47"/>
      <c r="AD973" s="47"/>
      <c r="AE973" s="47"/>
      <c r="AF973" s="47">
        <v>5569</v>
      </c>
      <c r="AG973" s="47">
        <v>5119</v>
      </c>
      <c r="AH973" s="47">
        <v>4933</v>
      </c>
      <c r="AI973" s="47"/>
      <c r="AJ973" s="47"/>
      <c r="AK973" s="47"/>
      <c r="AL973" s="349">
        <f t="shared" si="75"/>
        <v>0.50858447488584468</v>
      </c>
      <c r="AM973" s="349">
        <f t="shared" si="75"/>
        <v>0.46748858447488584</v>
      </c>
      <c r="AN973" s="349">
        <f t="shared" si="75"/>
        <v>0.45050228310502283</v>
      </c>
      <c r="AO973" s="349" t="str">
        <f t="shared" si="75"/>
        <v/>
      </c>
      <c r="AP973" s="349" t="str">
        <f t="shared" si="75"/>
        <v/>
      </c>
      <c r="AQ973" s="349" t="str">
        <f t="shared" si="75"/>
        <v/>
      </c>
    </row>
    <row r="974" spans="1:43" hidden="1" x14ac:dyDescent="0.25">
      <c r="A974" s="348" t="s">
        <v>2050</v>
      </c>
      <c r="B974" s="348"/>
      <c r="C974" s="348"/>
      <c r="D974" s="348"/>
      <c r="E974" s="348"/>
      <c r="F974" s="348"/>
      <c r="G974" s="348"/>
      <c r="H974" s="348"/>
      <c r="I974" s="348"/>
      <c r="J974" t="s">
        <v>2051</v>
      </c>
      <c r="K974" s="348" t="s">
        <v>2052</v>
      </c>
      <c r="L974" t="s">
        <v>1740</v>
      </c>
      <c r="M974" s="348" t="s">
        <v>1741</v>
      </c>
      <c r="N974" s="47">
        <v>45</v>
      </c>
      <c r="O974" s="47">
        <v>45</v>
      </c>
      <c r="P974" s="47">
        <v>45</v>
      </c>
      <c r="Q974" s="47"/>
      <c r="R974" s="47"/>
      <c r="S974" s="47"/>
      <c r="Z974" s="47">
        <v>1640</v>
      </c>
      <c r="AA974" s="47">
        <v>1623</v>
      </c>
      <c r="AB974" s="47">
        <v>1468</v>
      </c>
      <c r="AC974" s="47"/>
      <c r="AD974" s="47"/>
      <c r="AE974" s="47"/>
      <c r="AF974" s="47">
        <v>7851</v>
      </c>
      <c r="AG974" s="47">
        <v>7172</v>
      </c>
      <c r="AH974" s="47">
        <v>7235</v>
      </c>
      <c r="AI974" s="47"/>
      <c r="AJ974" s="47"/>
      <c r="AK974" s="47"/>
      <c r="AL974" s="349">
        <f t="shared" si="75"/>
        <v>0.47799086757990866</v>
      </c>
      <c r="AM974" s="349">
        <f t="shared" si="75"/>
        <v>0.43665144596651445</v>
      </c>
      <c r="AN974" s="349">
        <f t="shared" si="75"/>
        <v>0.44048706240487062</v>
      </c>
      <c r="AO974" s="349" t="str">
        <f t="shared" si="75"/>
        <v/>
      </c>
      <c r="AP974" s="349" t="str">
        <f t="shared" si="75"/>
        <v/>
      </c>
      <c r="AQ974" s="349" t="str">
        <f t="shared" si="75"/>
        <v/>
      </c>
    </row>
    <row r="975" spans="1:43" hidden="1" x14ac:dyDescent="0.25">
      <c r="A975" s="348" t="s">
        <v>2050</v>
      </c>
      <c r="B975" s="348"/>
      <c r="C975" s="348"/>
      <c r="D975" s="348"/>
      <c r="E975" s="348"/>
      <c r="F975" s="348"/>
      <c r="G975" s="348"/>
      <c r="H975" s="348"/>
      <c r="I975" s="348"/>
      <c r="J975" t="s">
        <v>2051</v>
      </c>
      <c r="K975" s="348" t="s">
        <v>2052</v>
      </c>
      <c r="L975" t="s">
        <v>1742</v>
      </c>
      <c r="M975" s="348" t="s">
        <v>1743</v>
      </c>
      <c r="N975" s="47">
        <v>30</v>
      </c>
      <c r="O975" s="47">
        <v>30</v>
      </c>
      <c r="P975" s="47">
        <v>30</v>
      </c>
      <c r="Q975" s="47"/>
      <c r="R975" s="47"/>
      <c r="S975" s="47"/>
      <c r="Z975" s="47">
        <v>2313</v>
      </c>
      <c r="AA975" s="47">
        <v>2226</v>
      </c>
      <c r="AB975" s="47">
        <v>2274</v>
      </c>
      <c r="AC975" s="47"/>
      <c r="AD975" s="47"/>
      <c r="AE975" s="47"/>
      <c r="AF975" s="47">
        <v>9092</v>
      </c>
      <c r="AG975" s="47">
        <v>8980</v>
      </c>
      <c r="AH975" s="47">
        <v>9201</v>
      </c>
      <c r="AI975" s="47"/>
      <c r="AJ975" s="47"/>
      <c r="AK975" s="47"/>
      <c r="AL975" s="349">
        <f t="shared" si="75"/>
        <v>0.83031963470319636</v>
      </c>
      <c r="AM975" s="349">
        <f t="shared" si="75"/>
        <v>0.82009132420091324</v>
      </c>
      <c r="AN975" s="349">
        <f t="shared" si="75"/>
        <v>0.84027397260273973</v>
      </c>
      <c r="AO975" s="349" t="str">
        <f t="shared" si="75"/>
        <v/>
      </c>
      <c r="AP975" s="349" t="str">
        <f t="shared" si="75"/>
        <v/>
      </c>
      <c r="AQ975" s="349" t="str">
        <f t="shared" si="75"/>
        <v/>
      </c>
    </row>
    <row r="976" spans="1:43" hidden="1" x14ac:dyDescent="0.25">
      <c r="A976" s="348" t="s">
        <v>2050</v>
      </c>
      <c r="B976" s="348"/>
      <c r="C976" s="348"/>
      <c r="D976" s="348"/>
      <c r="E976" s="348"/>
      <c r="F976" s="348"/>
      <c r="G976" s="348"/>
      <c r="H976" s="348"/>
      <c r="I976" s="348"/>
      <c r="J976" t="s">
        <v>2051</v>
      </c>
      <c r="K976" s="348" t="s">
        <v>2052</v>
      </c>
      <c r="L976" t="s">
        <v>1627</v>
      </c>
      <c r="M976" s="348" t="s">
        <v>1756</v>
      </c>
      <c r="N976" s="47">
        <v>25</v>
      </c>
      <c r="O976" s="47">
        <v>25</v>
      </c>
      <c r="P976" s="47">
        <v>30</v>
      </c>
      <c r="Q976" s="47"/>
      <c r="R976" s="47"/>
      <c r="S976" s="47"/>
      <c r="T976">
        <v>1</v>
      </c>
      <c r="U976">
        <v>1</v>
      </c>
      <c r="V976">
        <v>1</v>
      </c>
      <c r="Z976" s="47">
        <v>1866</v>
      </c>
      <c r="AA976" s="47">
        <v>1762</v>
      </c>
      <c r="AB976" s="47">
        <v>1842</v>
      </c>
      <c r="AC976" s="47"/>
      <c r="AD976" s="47"/>
      <c r="AE976" s="47"/>
      <c r="AF976" s="47">
        <v>7409</v>
      </c>
      <c r="AG976" s="47">
        <v>7298</v>
      </c>
      <c r="AH976" s="47">
        <v>7529</v>
      </c>
      <c r="AI976" s="47"/>
      <c r="AJ976" s="47"/>
      <c r="AK976" s="47"/>
      <c r="AL976" s="349">
        <f t="shared" si="75"/>
        <v>0.81194520547945204</v>
      </c>
      <c r="AM976" s="349">
        <f t="shared" si="75"/>
        <v>0.7997808219178083</v>
      </c>
      <c r="AN976" s="349">
        <f t="shared" si="75"/>
        <v>0.6875799086757991</v>
      </c>
      <c r="AO976" s="349" t="str">
        <f t="shared" si="75"/>
        <v/>
      </c>
      <c r="AP976" s="349" t="str">
        <f t="shared" si="75"/>
        <v/>
      </c>
      <c r="AQ976" s="349" t="str">
        <f t="shared" si="75"/>
        <v/>
      </c>
    </row>
    <row r="977" spans="1:43" hidden="1" x14ac:dyDescent="0.25">
      <c r="A977" s="348" t="s">
        <v>2050</v>
      </c>
      <c r="B977" s="348"/>
      <c r="C977" s="348"/>
      <c r="D977" s="348"/>
      <c r="E977" s="348"/>
      <c r="F977" s="348"/>
      <c r="G977" s="348"/>
      <c r="H977" s="348"/>
      <c r="I977" s="348"/>
      <c r="J977" t="s">
        <v>2051</v>
      </c>
      <c r="K977" s="348" t="s">
        <v>2052</v>
      </c>
      <c r="L977" t="s">
        <v>1757</v>
      </c>
      <c r="M977" s="348" t="s">
        <v>1758</v>
      </c>
      <c r="N977" s="47"/>
      <c r="O977" s="47"/>
      <c r="P977" s="47"/>
      <c r="Q977" s="47"/>
      <c r="R977" s="47"/>
      <c r="S977" s="47"/>
      <c r="Z977" s="47">
        <v>0</v>
      </c>
      <c r="AA977" s="47"/>
      <c r="AB977" s="47"/>
      <c r="AC977" s="47"/>
      <c r="AD977" s="47"/>
      <c r="AE977" s="47"/>
      <c r="AF977" s="47"/>
      <c r="AG977" s="47"/>
      <c r="AH977" s="47"/>
      <c r="AI977" s="47"/>
      <c r="AJ977" s="47"/>
      <c r="AK977" s="47"/>
      <c r="AL977" s="349" t="str">
        <f t="shared" si="75"/>
        <v/>
      </c>
      <c r="AM977" s="349" t="str">
        <f t="shared" si="75"/>
        <v/>
      </c>
      <c r="AN977" s="349" t="str">
        <f t="shared" si="75"/>
        <v/>
      </c>
      <c r="AO977" s="349" t="str">
        <f t="shared" si="75"/>
        <v/>
      </c>
      <c r="AP977" s="349" t="str">
        <f t="shared" si="75"/>
        <v/>
      </c>
      <c r="AQ977" s="349" t="str">
        <f t="shared" si="75"/>
        <v/>
      </c>
    </row>
    <row r="978" spans="1:43" hidden="1" x14ac:dyDescent="0.25">
      <c r="A978" s="348" t="s">
        <v>2050</v>
      </c>
      <c r="B978" s="348"/>
      <c r="C978" s="348"/>
      <c r="D978" s="348"/>
      <c r="E978" s="348"/>
      <c r="F978" s="348"/>
      <c r="G978" s="348"/>
      <c r="H978" s="348"/>
      <c r="I978" s="348"/>
      <c r="J978" t="s">
        <v>2051</v>
      </c>
      <c r="K978" s="348" t="s">
        <v>2052</v>
      </c>
      <c r="L978" t="s">
        <v>1744</v>
      </c>
      <c r="M978" s="348" t="s">
        <v>1745</v>
      </c>
      <c r="N978" s="47">
        <v>29</v>
      </c>
      <c r="O978" s="47">
        <v>29</v>
      </c>
      <c r="P978" s="47">
        <v>30</v>
      </c>
      <c r="Q978" s="47"/>
      <c r="R978" s="47"/>
      <c r="S978" s="47"/>
      <c r="V978">
        <v>1</v>
      </c>
      <c r="Z978" s="47">
        <v>1018</v>
      </c>
      <c r="AA978" s="47">
        <v>1059</v>
      </c>
      <c r="AB978" s="47">
        <v>1088</v>
      </c>
      <c r="AC978" s="47"/>
      <c r="AD978" s="47"/>
      <c r="AE978" s="47"/>
      <c r="AF978" s="47">
        <v>4458</v>
      </c>
      <c r="AG978" s="47">
        <v>4477</v>
      </c>
      <c r="AH978" s="47">
        <v>4564</v>
      </c>
      <c r="AI978" s="47"/>
      <c r="AJ978" s="47"/>
      <c r="AK978" s="47"/>
      <c r="AL978" s="349">
        <f t="shared" si="75"/>
        <v>0.42116202172886158</v>
      </c>
      <c r="AM978" s="349">
        <f t="shared" si="75"/>
        <v>0.42295701464336327</v>
      </c>
      <c r="AN978" s="349">
        <f t="shared" si="75"/>
        <v>0.41680365296803651</v>
      </c>
      <c r="AO978" s="349" t="str">
        <f t="shared" si="75"/>
        <v/>
      </c>
      <c r="AP978" s="349" t="str">
        <f t="shared" si="75"/>
        <v/>
      </c>
      <c r="AQ978" s="349" t="str">
        <f t="shared" si="75"/>
        <v/>
      </c>
    </row>
    <row r="979" spans="1:43" hidden="1" x14ac:dyDescent="0.25">
      <c r="A979" s="348" t="s">
        <v>2050</v>
      </c>
      <c r="B979" s="348"/>
      <c r="C979" s="348"/>
      <c r="D979" s="348"/>
      <c r="E979" s="348"/>
      <c r="F979" s="348"/>
      <c r="G979" s="348"/>
      <c r="H979" s="348"/>
      <c r="I979" s="348"/>
      <c r="J979" t="s">
        <v>2051</v>
      </c>
      <c r="K979" s="348" t="s">
        <v>2052</v>
      </c>
      <c r="L979" t="s">
        <v>1759</v>
      </c>
      <c r="M979" s="348" t="s">
        <v>1760</v>
      </c>
      <c r="N979" s="47"/>
      <c r="O979" s="47"/>
      <c r="P979" s="47"/>
      <c r="Q979" s="47"/>
      <c r="R979" s="47"/>
      <c r="S979" s="47"/>
      <c r="Z979" s="47">
        <v>0</v>
      </c>
      <c r="AA979" s="47"/>
      <c r="AB979" s="47"/>
      <c r="AC979" s="47"/>
      <c r="AD979" s="47"/>
      <c r="AE979" s="47"/>
      <c r="AF979" s="47"/>
      <c r="AG979" s="47"/>
      <c r="AH979" s="47"/>
      <c r="AI979" s="47"/>
      <c r="AJ979" s="47"/>
      <c r="AK979" s="47"/>
      <c r="AL979" s="349" t="str">
        <f t="shared" si="75"/>
        <v/>
      </c>
      <c r="AM979" s="349" t="str">
        <f t="shared" si="75"/>
        <v/>
      </c>
      <c r="AN979" s="349" t="str">
        <f t="shared" si="75"/>
        <v/>
      </c>
      <c r="AO979" s="349" t="str">
        <f t="shared" si="75"/>
        <v/>
      </c>
      <c r="AP979" s="349" t="str">
        <f t="shared" si="75"/>
        <v/>
      </c>
      <c r="AQ979" s="349" t="str">
        <f t="shared" si="75"/>
        <v/>
      </c>
    </row>
    <row r="980" spans="1:43" hidden="1" x14ac:dyDescent="0.25">
      <c r="A980" s="348" t="s">
        <v>2050</v>
      </c>
      <c r="B980" s="348"/>
      <c r="C980" s="348"/>
      <c r="D980" s="348"/>
      <c r="E980" s="348"/>
      <c r="F980" s="348"/>
      <c r="G980" s="348"/>
      <c r="H980" s="348"/>
      <c r="I980" s="348"/>
      <c r="J980" t="s">
        <v>2051</v>
      </c>
      <c r="K980" s="348" t="s">
        <v>2052</v>
      </c>
      <c r="L980" t="s">
        <v>1796</v>
      </c>
      <c r="M980" s="348" t="s">
        <v>1797</v>
      </c>
      <c r="N980" s="47"/>
      <c r="O980" s="47"/>
      <c r="P980" s="47"/>
      <c r="Q980" s="47"/>
      <c r="R980" s="47"/>
      <c r="S980" s="47"/>
      <c r="Z980" s="47">
        <v>0</v>
      </c>
      <c r="AA980" s="47"/>
      <c r="AB980" s="47"/>
      <c r="AC980" s="47"/>
      <c r="AD980" s="47"/>
      <c r="AE980" s="47"/>
      <c r="AF980" s="47"/>
      <c r="AG980" s="47"/>
      <c r="AH980" s="47"/>
      <c r="AI980" s="47"/>
      <c r="AJ980" s="47"/>
      <c r="AK980" s="47"/>
      <c r="AL980" s="349" t="str">
        <f t="shared" si="75"/>
        <v/>
      </c>
      <c r="AM980" s="349" t="str">
        <f t="shared" si="75"/>
        <v/>
      </c>
      <c r="AN980" s="349" t="str">
        <f t="shared" si="75"/>
        <v/>
      </c>
      <c r="AO980" s="349" t="str">
        <f t="shared" si="75"/>
        <v/>
      </c>
      <c r="AP980" s="349" t="str">
        <f t="shared" si="75"/>
        <v/>
      </c>
      <c r="AQ980" s="349" t="str">
        <f t="shared" si="75"/>
        <v/>
      </c>
    </row>
    <row r="981" spans="1:43" hidden="1" x14ac:dyDescent="0.25">
      <c r="A981" s="348" t="s">
        <v>2050</v>
      </c>
      <c r="B981" s="348"/>
      <c r="C981" s="348"/>
      <c r="D981" s="348"/>
      <c r="E981" s="348"/>
      <c r="F981" s="348"/>
      <c r="G981" s="348"/>
      <c r="H981" s="348"/>
      <c r="I981" s="348"/>
      <c r="J981" t="s">
        <v>2051</v>
      </c>
      <c r="K981" s="348" t="s">
        <v>2052</v>
      </c>
      <c r="L981" t="s">
        <v>1746</v>
      </c>
      <c r="M981" s="348" t="s">
        <v>1747</v>
      </c>
      <c r="N981" s="47">
        <v>5</v>
      </c>
      <c r="O981" s="47">
        <v>5</v>
      </c>
      <c r="P981" s="47">
        <v>5</v>
      </c>
      <c r="Q981" s="47"/>
      <c r="R981" s="47"/>
      <c r="S981" s="47"/>
      <c r="Z981" s="47">
        <v>216</v>
      </c>
      <c r="AA981" s="47">
        <v>204</v>
      </c>
      <c r="AB981" s="47">
        <v>193</v>
      </c>
      <c r="AC981" s="47"/>
      <c r="AD981" s="47"/>
      <c r="AE981" s="47"/>
      <c r="AF981" s="47">
        <v>992</v>
      </c>
      <c r="AG981" s="47">
        <v>1032</v>
      </c>
      <c r="AH981" s="47">
        <v>855</v>
      </c>
      <c r="AI981" s="47"/>
      <c r="AJ981" s="47"/>
      <c r="AK981" s="47"/>
      <c r="AL981" s="349">
        <f t="shared" si="75"/>
        <v>0.54356164383561645</v>
      </c>
      <c r="AM981" s="349">
        <f t="shared" si="75"/>
        <v>0.56547945205479455</v>
      </c>
      <c r="AN981" s="349">
        <f t="shared" si="75"/>
        <v>0.46849315068493153</v>
      </c>
      <c r="AO981" s="349" t="str">
        <f t="shared" si="75"/>
        <v/>
      </c>
      <c r="AP981" s="349" t="str">
        <f t="shared" si="75"/>
        <v/>
      </c>
      <c r="AQ981" s="349" t="str">
        <f t="shared" si="75"/>
        <v/>
      </c>
    </row>
    <row r="982" spans="1:43" hidden="1" x14ac:dyDescent="0.25">
      <c r="A982" s="348" t="s">
        <v>2050</v>
      </c>
      <c r="B982" s="348" t="s">
        <v>1725</v>
      </c>
      <c r="C982" s="355" t="str">
        <f>IFERROR(INDEX('OSN _po nemocniciach'!G:G,MATCH(J982,'OSN _po nemocniciach'!C:C,0)),"n/a")</f>
        <v>n/a</v>
      </c>
      <c r="D982" s="355" t="str">
        <f>IFERROR(INDEX('OSN _po nemocniciach'!D:D,MATCH(J982,'OSN _po nemocniciach'!C:C,0)),"n/a")</f>
        <v>n/a</v>
      </c>
      <c r="E982" s="359" t="s">
        <v>1559</v>
      </c>
      <c r="F982" s="360">
        <v>0</v>
      </c>
      <c r="G982" s="359"/>
      <c r="H982" s="361">
        <f>AE982</f>
        <v>0</v>
      </c>
      <c r="I982" s="362">
        <f>IF(E982="ANO",F982*H982,"n/a")</f>
        <v>0</v>
      </c>
      <c r="J982" t="s">
        <v>2051</v>
      </c>
      <c r="K982" s="348" t="s">
        <v>2052</v>
      </c>
      <c r="L982" t="s">
        <v>1622</v>
      </c>
      <c r="M982" s="348" t="s">
        <v>1748</v>
      </c>
      <c r="N982" s="47">
        <v>20</v>
      </c>
      <c r="O982" s="47">
        <v>20</v>
      </c>
      <c r="P982" s="47">
        <v>20</v>
      </c>
      <c r="Q982" s="47"/>
      <c r="R982" s="47"/>
      <c r="S982" s="47"/>
      <c r="T982">
        <v>20</v>
      </c>
      <c r="U982">
        <v>20</v>
      </c>
      <c r="V982">
        <v>20</v>
      </c>
      <c r="Z982" s="47">
        <v>599</v>
      </c>
      <c r="AA982" s="47">
        <v>553</v>
      </c>
      <c r="AB982" s="47">
        <v>526</v>
      </c>
      <c r="AC982" s="47"/>
      <c r="AD982" s="47"/>
      <c r="AE982" s="47"/>
      <c r="AF982" s="47">
        <v>2737</v>
      </c>
      <c r="AG982" s="47">
        <v>2508</v>
      </c>
      <c r="AH982" s="47">
        <v>2387</v>
      </c>
      <c r="AI982" s="47"/>
      <c r="AJ982" s="47"/>
      <c r="AK982" s="47"/>
      <c r="AL982" s="349">
        <f t="shared" si="75"/>
        <v>0.37493150684931503</v>
      </c>
      <c r="AM982" s="349">
        <f t="shared" si="75"/>
        <v>0.34356164383561644</v>
      </c>
      <c r="AN982" s="349">
        <f t="shared" si="75"/>
        <v>0.32698630136986301</v>
      </c>
      <c r="AO982" s="349" t="str">
        <f t="shared" si="75"/>
        <v/>
      </c>
      <c r="AP982" s="349" t="str">
        <f t="shared" si="75"/>
        <v/>
      </c>
      <c r="AQ982" s="349" t="str">
        <f t="shared" si="75"/>
        <v/>
      </c>
    </row>
    <row r="983" spans="1:43" hidden="1" x14ac:dyDescent="0.25">
      <c r="A983" s="348" t="s">
        <v>2050</v>
      </c>
      <c r="B983" s="348"/>
      <c r="C983" s="348"/>
      <c r="D983" s="348"/>
      <c r="E983" s="348"/>
      <c r="F983" s="348"/>
      <c r="G983" s="348"/>
      <c r="H983" s="348"/>
      <c r="I983" s="348"/>
      <c r="J983" t="s">
        <v>2051</v>
      </c>
      <c r="K983" s="348" t="s">
        <v>2052</v>
      </c>
      <c r="L983" t="s">
        <v>1814</v>
      </c>
      <c r="M983" s="348" t="s">
        <v>1815</v>
      </c>
      <c r="N983" s="47">
        <v>30</v>
      </c>
      <c r="O983" s="47">
        <v>30</v>
      </c>
      <c r="P983" s="47">
        <v>22</v>
      </c>
      <c r="Q983" s="47"/>
      <c r="R983" s="47"/>
      <c r="S983" s="47"/>
      <c r="Z983" s="47">
        <v>790</v>
      </c>
      <c r="AA983" s="47">
        <v>694</v>
      </c>
      <c r="AB983" s="47">
        <v>719</v>
      </c>
      <c r="AC983" s="47"/>
      <c r="AD983" s="47"/>
      <c r="AE983" s="47"/>
      <c r="AF983" s="47">
        <v>6213</v>
      </c>
      <c r="AG983" s="47">
        <v>5512</v>
      </c>
      <c r="AH983" s="47">
        <v>5798</v>
      </c>
      <c r="AI983" s="47"/>
      <c r="AJ983" s="47"/>
      <c r="AK983" s="47"/>
      <c r="AL983" s="349">
        <f t="shared" si="75"/>
        <v>0.56739726027397264</v>
      </c>
      <c r="AM983" s="349">
        <f t="shared" si="75"/>
        <v>0.50337899543378994</v>
      </c>
      <c r="AN983" s="349">
        <f t="shared" si="75"/>
        <v>0.72204234122042343</v>
      </c>
      <c r="AO983" s="349" t="str">
        <f t="shared" si="75"/>
        <v/>
      </c>
      <c r="AP983" s="349" t="str">
        <f t="shared" si="75"/>
        <v/>
      </c>
      <c r="AQ983" s="349" t="str">
        <f t="shared" si="75"/>
        <v/>
      </c>
    </row>
    <row r="984" spans="1:43" hidden="1" x14ac:dyDescent="0.25">
      <c r="A984" s="348" t="s">
        <v>2050</v>
      </c>
      <c r="B984" s="348"/>
      <c r="C984" s="348"/>
      <c r="D984" s="348"/>
      <c r="E984" s="348"/>
      <c r="F984" s="348"/>
      <c r="G984" s="348"/>
      <c r="H984" s="348"/>
      <c r="I984" s="348"/>
      <c r="J984" t="s">
        <v>2051</v>
      </c>
      <c r="K984" s="348" t="s">
        <v>2052</v>
      </c>
      <c r="L984" t="s">
        <v>1781</v>
      </c>
      <c r="M984" s="348" t="s">
        <v>1782</v>
      </c>
      <c r="N984" s="47">
        <v>7</v>
      </c>
      <c r="O984" s="47">
        <v>7</v>
      </c>
      <c r="P984" s="47">
        <v>7</v>
      </c>
      <c r="Q984" s="47"/>
      <c r="R984" s="47"/>
      <c r="S984" s="47"/>
      <c r="Z984" s="47">
        <v>399</v>
      </c>
      <c r="AA984" s="47">
        <v>406</v>
      </c>
      <c r="AB984" s="47">
        <v>462</v>
      </c>
      <c r="AC984" s="47"/>
      <c r="AD984" s="47"/>
      <c r="AE984" s="47"/>
      <c r="AF984" s="47">
        <v>1583</v>
      </c>
      <c r="AG984" s="47">
        <v>1573</v>
      </c>
      <c r="AH984" s="47">
        <v>1536</v>
      </c>
      <c r="AI984" s="47"/>
      <c r="AJ984" s="47"/>
      <c r="AK984" s="47"/>
      <c r="AL984" s="349">
        <f t="shared" si="75"/>
        <v>0.61956947162426612</v>
      </c>
      <c r="AM984" s="349">
        <f t="shared" si="75"/>
        <v>0.61565557729941289</v>
      </c>
      <c r="AN984" s="349">
        <f t="shared" si="75"/>
        <v>0.60117416829745596</v>
      </c>
      <c r="AO984" s="349" t="str">
        <f t="shared" si="75"/>
        <v/>
      </c>
      <c r="AP984" s="349" t="str">
        <f t="shared" si="75"/>
        <v/>
      </c>
      <c r="AQ984" s="349" t="str">
        <f t="shared" si="75"/>
        <v/>
      </c>
    </row>
    <row r="985" spans="1:43" hidden="1" x14ac:dyDescent="0.25">
      <c r="A985" s="348" t="s">
        <v>2050</v>
      </c>
      <c r="B985" s="348"/>
      <c r="C985" s="348"/>
      <c r="D985" s="348"/>
      <c r="E985" s="348"/>
      <c r="F985" s="348"/>
      <c r="G985" s="348"/>
      <c r="H985" s="348"/>
      <c r="I985" s="348"/>
      <c r="J985" t="s">
        <v>2051</v>
      </c>
      <c r="K985" s="348" t="s">
        <v>2052</v>
      </c>
      <c r="L985" t="s">
        <v>1771</v>
      </c>
      <c r="M985" s="348" t="s">
        <v>1772</v>
      </c>
      <c r="N985" s="47">
        <v>3</v>
      </c>
      <c r="O985" s="47">
        <v>3</v>
      </c>
      <c r="P985" s="47">
        <v>3</v>
      </c>
      <c r="Q985" s="47"/>
      <c r="R985" s="47"/>
      <c r="S985" s="47"/>
      <c r="Z985" s="47">
        <v>295</v>
      </c>
      <c r="AA985" s="47">
        <v>302</v>
      </c>
      <c r="AB985" s="47">
        <v>284</v>
      </c>
      <c r="AC985" s="47"/>
      <c r="AD985" s="47"/>
      <c r="AE985" s="47"/>
      <c r="AF985" s="47">
        <v>617</v>
      </c>
      <c r="AG985" s="47">
        <v>640</v>
      </c>
      <c r="AH985" s="47">
        <v>642</v>
      </c>
      <c r="AI985" s="47"/>
      <c r="AJ985" s="47"/>
      <c r="AK985" s="47"/>
      <c r="AL985" s="349">
        <f t="shared" si="75"/>
        <v>0.56347031963470318</v>
      </c>
      <c r="AM985" s="349">
        <f t="shared" si="75"/>
        <v>0.58447488584474894</v>
      </c>
      <c r="AN985" s="349">
        <f t="shared" si="75"/>
        <v>0.58630136986301373</v>
      </c>
      <c r="AO985" s="349" t="str">
        <f t="shared" si="75"/>
        <v/>
      </c>
      <c r="AP985" s="349" t="str">
        <f t="shared" si="75"/>
        <v/>
      </c>
      <c r="AQ985" s="349" t="str">
        <f t="shared" si="75"/>
        <v/>
      </c>
    </row>
    <row r="986" spans="1:43" hidden="1" x14ac:dyDescent="0.25">
      <c r="A986" s="348" t="s">
        <v>2050</v>
      </c>
      <c r="B986" s="348"/>
      <c r="C986" s="348"/>
      <c r="D986" s="348"/>
      <c r="E986" s="348"/>
      <c r="F986" s="348"/>
      <c r="G986" s="348"/>
      <c r="H986" s="348"/>
      <c r="I986" s="348"/>
      <c r="J986" t="s">
        <v>2051</v>
      </c>
      <c r="K986" s="348" t="s">
        <v>2052</v>
      </c>
      <c r="L986" t="s">
        <v>1751</v>
      </c>
      <c r="M986" s="348" t="s">
        <v>1752</v>
      </c>
      <c r="N986" s="47">
        <v>5</v>
      </c>
      <c r="O986" s="47">
        <v>5</v>
      </c>
      <c r="P986" s="47">
        <v>5</v>
      </c>
      <c r="Q986" s="47"/>
      <c r="R986" s="47"/>
      <c r="S986" s="47"/>
      <c r="Z986" s="47">
        <v>8</v>
      </c>
      <c r="AA986" s="47">
        <v>2</v>
      </c>
      <c r="AB986" s="47">
        <v>4</v>
      </c>
      <c r="AC986" s="47"/>
      <c r="AD986" s="47"/>
      <c r="AE986" s="47"/>
      <c r="AF986" s="47">
        <v>143</v>
      </c>
      <c r="AG986" s="47">
        <v>44</v>
      </c>
      <c r="AH986" s="47">
        <v>90</v>
      </c>
      <c r="AI986" s="47"/>
      <c r="AJ986" s="47"/>
      <c r="AK986" s="47"/>
      <c r="AL986" s="349">
        <f t="shared" si="75"/>
        <v>7.8356164383561647E-2</v>
      </c>
      <c r="AM986" s="349">
        <f t="shared" si="75"/>
        <v>2.4109589041095891E-2</v>
      </c>
      <c r="AN986" s="349">
        <f t="shared" si="75"/>
        <v>4.9315068493150684E-2</v>
      </c>
      <c r="AO986" s="349" t="str">
        <f t="shared" si="75"/>
        <v/>
      </c>
      <c r="AP986" s="349" t="str">
        <f t="shared" si="75"/>
        <v/>
      </c>
      <c r="AQ986" s="349" t="str">
        <f t="shared" si="75"/>
        <v/>
      </c>
    </row>
    <row r="987" spans="1:43" hidden="1" x14ac:dyDescent="0.25">
      <c r="A987" s="348" t="s">
        <v>2050</v>
      </c>
      <c r="B987" s="348"/>
      <c r="C987" s="348"/>
      <c r="D987" s="348"/>
      <c r="E987" s="348"/>
      <c r="F987" s="348"/>
      <c r="G987" s="348"/>
      <c r="H987" s="348"/>
      <c r="I987" s="348"/>
      <c r="J987" t="s">
        <v>2051</v>
      </c>
      <c r="K987" s="348" t="s">
        <v>2052</v>
      </c>
      <c r="L987" t="s">
        <v>1851</v>
      </c>
      <c r="M987" s="348" t="s">
        <v>1852</v>
      </c>
      <c r="N987" s="47">
        <v>1</v>
      </c>
      <c r="O987" s="47">
        <v>1</v>
      </c>
      <c r="P987" s="47">
        <v>1</v>
      </c>
      <c r="Q987" s="47"/>
      <c r="R987" s="47"/>
      <c r="S987" s="47"/>
      <c r="Z987" s="47">
        <v>4</v>
      </c>
      <c r="AA987" s="47">
        <v>2</v>
      </c>
      <c r="AB987" s="47">
        <v>1</v>
      </c>
      <c r="AC987" s="47"/>
      <c r="AD987" s="47"/>
      <c r="AE987" s="47"/>
      <c r="AF987" s="47">
        <v>4</v>
      </c>
      <c r="AG987" s="47">
        <v>2</v>
      </c>
      <c r="AH987" s="47">
        <v>2</v>
      </c>
      <c r="AI987" s="47"/>
      <c r="AJ987" s="47"/>
      <c r="AK987" s="47"/>
      <c r="AL987" s="349">
        <f t="shared" si="75"/>
        <v>1.0958904109589041E-2</v>
      </c>
      <c r="AM987" s="349">
        <f t="shared" si="75"/>
        <v>5.4794520547945206E-3</v>
      </c>
      <c r="AN987" s="349">
        <f t="shared" si="75"/>
        <v>5.4794520547945206E-3</v>
      </c>
      <c r="AO987" s="349" t="str">
        <f t="shared" si="75"/>
        <v/>
      </c>
      <c r="AP987" s="349" t="str">
        <f t="shared" si="75"/>
        <v/>
      </c>
      <c r="AQ987" s="349" t="str">
        <f t="shared" si="75"/>
        <v/>
      </c>
    </row>
    <row r="988" spans="1:43" hidden="1" x14ac:dyDescent="0.25">
      <c r="A988" s="348" t="s">
        <v>2050</v>
      </c>
      <c r="B988" s="348"/>
      <c r="C988" s="348"/>
      <c r="D988" s="348"/>
      <c r="E988" s="348"/>
      <c r="F988" s="348"/>
      <c r="G988" s="348"/>
      <c r="H988" s="348"/>
      <c r="I988" s="348"/>
      <c r="J988" t="s">
        <v>2051</v>
      </c>
      <c r="K988" s="348" t="s">
        <v>2052</v>
      </c>
      <c r="L988" t="s">
        <v>1829</v>
      </c>
      <c r="M988" s="348" t="s">
        <v>1877</v>
      </c>
      <c r="N988" s="47">
        <v>2</v>
      </c>
      <c r="O988" s="47">
        <v>2</v>
      </c>
      <c r="P988" s="47">
        <v>2</v>
      </c>
      <c r="Q988" s="47"/>
      <c r="R988" s="47"/>
      <c r="S988" s="47"/>
      <c r="Z988" s="47">
        <v>402</v>
      </c>
      <c r="AA988" s="47">
        <v>379</v>
      </c>
      <c r="AB988" s="47">
        <v>385</v>
      </c>
      <c r="AC988" s="47"/>
      <c r="AD988" s="47"/>
      <c r="AE988" s="47"/>
      <c r="AF988" s="47">
        <v>412</v>
      </c>
      <c r="AG988" s="47">
        <v>388</v>
      </c>
      <c r="AH988" s="47">
        <v>404</v>
      </c>
      <c r="AI988" s="47"/>
      <c r="AJ988" s="47"/>
      <c r="AK988" s="47"/>
      <c r="AL988" s="349">
        <f t="shared" si="75"/>
        <v>0.56438356164383563</v>
      </c>
      <c r="AM988" s="349">
        <f t="shared" si="75"/>
        <v>0.53150684931506853</v>
      </c>
      <c r="AN988" s="349">
        <f t="shared" si="75"/>
        <v>0.55342465753424652</v>
      </c>
      <c r="AO988" s="349" t="str">
        <f t="shared" si="75"/>
        <v/>
      </c>
      <c r="AP988" s="349" t="str">
        <f t="shared" si="75"/>
        <v/>
      </c>
      <c r="AQ988" s="349" t="str">
        <f t="shared" si="75"/>
        <v/>
      </c>
    </row>
    <row r="989" spans="1:43" hidden="1" x14ac:dyDescent="0.25">
      <c r="A989" s="348" t="s">
        <v>2050</v>
      </c>
      <c r="B989" s="348"/>
      <c r="C989" s="348"/>
      <c r="D989" s="348"/>
      <c r="E989" s="348"/>
      <c r="F989" s="348"/>
      <c r="G989" s="348"/>
      <c r="H989" s="348"/>
      <c r="I989" s="348"/>
      <c r="J989" t="s">
        <v>2051</v>
      </c>
      <c r="K989" s="348" t="s">
        <v>2052</v>
      </c>
      <c r="L989" t="s">
        <v>1777</v>
      </c>
      <c r="M989" s="348" t="s">
        <v>1778</v>
      </c>
      <c r="N989" s="47">
        <v>1</v>
      </c>
      <c r="O989" s="47">
        <v>1</v>
      </c>
      <c r="P989" s="47">
        <v>1</v>
      </c>
      <c r="Q989" s="47"/>
      <c r="R989" s="47"/>
      <c r="S989" s="47"/>
      <c r="Z989" s="47">
        <v>101</v>
      </c>
      <c r="AA989" s="47">
        <v>79</v>
      </c>
      <c r="AB989" s="47">
        <v>100</v>
      </c>
      <c r="AC989" s="47"/>
      <c r="AD989" s="47"/>
      <c r="AE989" s="47"/>
      <c r="AF989" s="47">
        <v>185</v>
      </c>
      <c r="AG989" s="47">
        <v>123</v>
      </c>
      <c r="AH989" s="47">
        <v>170</v>
      </c>
      <c r="AI989" s="47"/>
      <c r="AJ989" s="47"/>
      <c r="AK989" s="47"/>
      <c r="AL989" s="349">
        <f t="shared" si="75"/>
        <v>0.50684931506849318</v>
      </c>
      <c r="AM989" s="349">
        <f t="shared" si="75"/>
        <v>0.33698630136986302</v>
      </c>
      <c r="AN989" s="349">
        <f t="shared" si="75"/>
        <v>0.46575342465753422</v>
      </c>
      <c r="AO989" s="349" t="str">
        <f t="shared" si="75"/>
        <v/>
      </c>
      <c r="AP989" s="349" t="str">
        <f t="shared" si="75"/>
        <v/>
      </c>
      <c r="AQ989" s="349" t="str">
        <f t="shared" si="75"/>
        <v/>
      </c>
    </row>
    <row r="990" spans="1:43" hidden="1" x14ac:dyDescent="0.25">
      <c r="A990" s="348" t="s">
        <v>1913</v>
      </c>
      <c r="B990" s="348"/>
      <c r="C990" s="348"/>
      <c r="D990" s="348"/>
      <c r="E990" s="348"/>
      <c r="F990" s="348"/>
      <c r="G990" s="348"/>
      <c r="H990" s="348"/>
      <c r="I990" s="348"/>
      <c r="J990" t="s">
        <v>2053</v>
      </c>
      <c r="K990" s="348" t="s">
        <v>2054</v>
      </c>
      <c r="L990" t="s">
        <v>1749</v>
      </c>
      <c r="M990" s="348" t="s">
        <v>1750</v>
      </c>
      <c r="N990" s="47"/>
      <c r="O990" s="47">
        <v>10</v>
      </c>
      <c r="P990" s="47">
        <v>10</v>
      </c>
      <c r="Q990" s="47"/>
      <c r="R990" s="47"/>
      <c r="S990" s="47"/>
      <c r="Z990" s="47"/>
      <c r="AA990" s="47">
        <v>112</v>
      </c>
      <c r="AB990" s="47">
        <v>142</v>
      </c>
      <c r="AC990" s="47"/>
      <c r="AD990" s="47"/>
      <c r="AE990" s="47"/>
      <c r="AF990" s="47"/>
      <c r="AG990" s="47">
        <v>2006</v>
      </c>
      <c r="AH990" s="47">
        <v>2745</v>
      </c>
      <c r="AI990" s="47"/>
      <c r="AJ990" s="47"/>
      <c r="AK990" s="47"/>
      <c r="AL990" s="349" t="str">
        <f t="shared" si="75"/>
        <v/>
      </c>
      <c r="AM990" s="349">
        <f t="shared" si="75"/>
        <v>0.54958904109589035</v>
      </c>
      <c r="AN990" s="349">
        <f t="shared" si="75"/>
        <v>0.75205479452054791</v>
      </c>
      <c r="AO990" s="349" t="str">
        <f t="shared" si="75"/>
        <v/>
      </c>
      <c r="AP990" s="349" t="str">
        <f t="shared" si="75"/>
        <v/>
      </c>
      <c r="AQ990" s="349" t="str">
        <f t="shared" si="75"/>
        <v/>
      </c>
    </row>
    <row r="991" spans="1:43" hidden="1" x14ac:dyDescent="0.25">
      <c r="A991" s="348" t="s">
        <v>1626</v>
      </c>
      <c r="B991" s="348"/>
      <c r="C991" s="348"/>
      <c r="D991" s="348"/>
      <c r="E991" s="348"/>
      <c r="F991" s="348"/>
      <c r="G991" s="348"/>
      <c r="H991" s="348"/>
      <c r="I991" s="348"/>
      <c r="J991" t="s">
        <v>531</v>
      </c>
      <c r="K991" s="348" t="s">
        <v>2055</v>
      </c>
      <c r="L991" t="s">
        <v>1784</v>
      </c>
      <c r="M991" s="348" t="s">
        <v>1701</v>
      </c>
      <c r="N991" s="47">
        <v>296</v>
      </c>
      <c r="O991" s="47">
        <v>296</v>
      </c>
      <c r="P991" s="47">
        <v>291</v>
      </c>
      <c r="Q991" s="47">
        <v>291</v>
      </c>
      <c r="R991" s="47">
        <v>291</v>
      </c>
      <c r="S991" s="47">
        <v>291</v>
      </c>
      <c r="Z991" s="47">
        <v>1889</v>
      </c>
      <c r="AA991" s="47">
        <v>1868</v>
      </c>
      <c r="AB991" s="47">
        <v>1898</v>
      </c>
      <c r="AC991" s="47">
        <v>1937</v>
      </c>
      <c r="AD991" s="47">
        <v>1813</v>
      </c>
      <c r="AE991" s="47">
        <v>1766</v>
      </c>
      <c r="AF991" s="47">
        <v>92926</v>
      </c>
      <c r="AG991" s="47">
        <v>93301</v>
      </c>
      <c r="AH991" s="47">
        <v>87425</v>
      </c>
      <c r="AI991" s="47">
        <v>93055</v>
      </c>
      <c r="AJ991" s="47">
        <v>89516</v>
      </c>
      <c r="AK991" s="47">
        <v>84119</v>
      </c>
      <c r="AL991" s="349">
        <f t="shared" si="75"/>
        <v>0.86010736764161411</v>
      </c>
      <c r="AM991" s="349">
        <f t="shared" si="75"/>
        <v>0.863578304331729</v>
      </c>
      <c r="AN991" s="349">
        <f t="shared" si="75"/>
        <v>0.82309466647836937</v>
      </c>
      <c r="AO991" s="349">
        <f t="shared" si="75"/>
        <v>0.87610036247234391</v>
      </c>
      <c r="AP991" s="349">
        <f t="shared" si="75"/>
        <v>0.84278115143812082</v>
      </c>
      <c r="AQ991" s="349">
        <f t="shared" si="75"/>
        <v>0.79196911923927882</v>
      </c>
    </row>
    <row r="992" spans="1:43" hidden="1" x14ac:dyDescent="0.25">
      <c r="A992" s="348" t="s">
        <v>1626</v>
      </c>
      <c r="B992" s="348"/>
      <c r="C992" s="348"/>
      <c r="D992" s="348"/>
      <c r="E992" s="348"/>
      <c r="F992" s="348"/>
      <c r="G992" s="348"/>
      <c r="H992" s="348"/>
      <c r="I992" s="348"/>
      <c r="J992" t="s">
        <v>531</v>
      </c>
      <c r="K992" s="348" t="s">
        <v>2055</v>
      </c>
      <c r="L992" t="s">
        <v>1812</v>
      </c>
      <c r="M992" s="348" t="s">
        <v>1813</v>
      </c>
      <c r="N992" s="47">
        <v>90</v>
      </c>
      <c r="O992" s="47">
        <v>90</v>
      </c>
      <c r="P992" s="47">
        <v>90</v>
      </c>
      <c r="Q992" s="47">
        <v>90</v>
      </c>
      <c r="R992" s="47">
        <v>90</v>
      </c>
      <c r="S992" s="47">
        <v>90</v>
      </c>
      <c r="Z992" s="47">
        <v>501</v>
      </c>
      <c r="AA992" s="47">
        <v>534</v>
      </c>
      <c r="AB992" s="47">
        <v>571</v>
      </c>
      <c r="AC992" s="47">
        <v>527</v>
      </c>
      <c r="AD992" s="47">
        <v>466</v>
      </c>
      <c r="AE992" s="47">
        <v>460</v>
      </c>
      <c r="AF992" s="47">
        <v>27964</v>
      </c>
      <c r="AG992" s="47">
        <v>27114</v>
      </c>
      <c r="AH992" s="47">
        <v>28457</v>
      </c>
      <c r="AI992" s="47">
        <v>28951</v>
      </c>
      <c r="AJ992" s="47">
        <v>26980</v>
      </c>
      <c r="AK992" s="47">
        <v>27955</v>
      </c>
      <c r="AL992" s="349">
        <f t="shared" si="75"/>
        <v>0.85126331811263323</v>
      </c>
      <c r="AM992" s="349">
        <f t="shared" si="75"/>
        <v>0.82538812785388127</v>
      </c>
      <c r="AN992" s="349">
        <f t="shared" si="75"/>
        <v>0.86627092846270926</v>
      </c>
      <c r="AO992" s="349">
        <f t="shared" si="75"/>
        <v>0.8813089802130899</v>
      </c>
      <c r="AP992" s="349">
        <f t="shared" si="75"/>
        <v>0.82130898021308973</v>
      </c>
      <c r="AQ992" s="349">
        <f t="shared" si="75"/>
        <v>0.85098934550989336</v>
      </c>
    </row>
    <row r="993" spans="1:43" hidden="1" x14ac:dyDescent="0.25">
      <c r="A993" s="348" t="s">
        <v>1626</v>
      </c>
      <c r="B993" s="348"/>
      <c r="C993" s="348"/>
      <c r="D993" s="348"/>
      <c r="E993" s="348"/>
      <c r="F993" s="348"/>
      <c r="G993" s="348"/>
      <c r="H993" s="348"/>
      <c r="I993" s="348"/>
      <c r="J993" t="s">
        <v>531</v>
      </c>
      <c r="K993" s="348" t="s">
        <v>2055</v>
      </c>
      <c r="L993" t="s">
        <v>1787</v>
      </c>
      <c r="M993" s="348" t="s">
        <v>1788</v>
      </c>
      <c r="N993" s="47">
        <v>70</v>
      </c>
      <c r="O993" s="47">
        <v>70</v>
      </c>
      <c r="P993" s="47">
        <v>70</v>
      </c>
      <c r="Q993" s="47">
        <v>70</v>
      </c>
      <c r="R993" s="47">
        <v>70</v>
      </c>
      <c r="S993" s="47">
        <v>70</v>
      </c>
      <c r="Z993" s="47">
        <v>507</v>
      </c>
      <c r="AA993" s="47">
        <v>472</v>
      </c>
      <c r="AB993" s="47">
        <v>474</v>
      </c>
      <c r="AC993" s="47">
        <v>495</v>
      </c>
      <c r="AD993" s="47">
        <v>449</v>
      </c>
      <c r="AE993" s="47">
        <v>434</v>
      </c>
      <c r="AF993" s="47">
        <v>21388</v>
      </c>
      <c r="AG993" s="47">
        <v>21411</v>
      </c>
      <c r="AH993" s="47">
        <v>21109</v>
      </c>
      <c r="AI993" s="47">
        <v>21723</v>
      </c>
      <c r="AJ993" s="47">
        <v>20707</v>
      </c>
      <c r="AK993" s="47">
        <v>21509</v>
      </c>
      <c r="AL993" s="349">
        <f t="shared" si="75"/>
        <v>0.8371037181996086</v>
      </c>
      <c r="AM993" s="349">
        <f t="shared" si="75"/>
        <v>0.83800391389432483</v>
      </c>
      <c r="AN993" s="349">
        <f t="shared" si="75"/>
        <v>0.82618395303326819</v>
      </c>
      <c r="AO993" s="349">
        <f t="shared" si="75"/>
        <v>0.85021526418786686</v>
      </c>
      <c r="AP993" s="349">
        <f t="shared" si="75"/>
        <v>0.810450097847358</v>
      </c>
      <c r="AQ993" s="349">
        <f t="shared" si="75"/>
        <v>0.841839530332681</v>
      </c>
    </row>
    <row r="994" spans="1:43" hidden="1" x14ac:dyDescent="0.25">
      <c r="A994" s="348" t="s">
        <v>1626</v>
      </c>
      <c r="B994" s="348"/>
      <c r="C994" s="348"/>
      <c r="D994" s="348"/>
      <c r="E994" s="348"/>
      <c r="F994" s="348"/>
      <c r="G994" s="348"/>
      <c r="H994" s="348"/>
      <c r="I994" s="348"/>
      <c r="J994" t="s">
        <v>531</v>
      </c>
      <c r="K994" s="348" t="s">
        <v>2055</v>
      </c>
      <c r="L994" t="s">
        <v>2056</v>
      </c>
      <c r="M994" s="348" t="s">
        <v>2057</v>
      </c>
      <c r="N994" s="47">
        <v>24</v>
      </c>
      <c r="O994" s="47">
        <v>24</v>
      </c>
      <c r="P994" s="47">
        <v>24</v>
      </c>
      <c r="Q994" s="47">
        <v>24</v>
      </c>
      <c r="R994" s="47">
        <v>24</v>
      </c>
      <c r="S994" s="47">
        <v>24</v>
      </c>
      <c r="Z994" s="47">
        <v>122</v>
      </c>
      <c r="AA994" s="47">
        <v>154</v>
      </c>
      <c r="AB994" s="47">
        <v>153</v>
      </c>
      <c r="AC994" s="47">
        <v>159</v>
      </c>
      <c r="AD994" s="47">
        <v>186</v>
      </c>
      <c r="AE994" s="47">
        <v>204</v>
      </c>
      <c r="AF994" s="47">
        <v>7647</v>
      </c>
      <c r="AG994" s="47">
        <v>7587</v>
      </c>
      <c r="AH994" s="47">
        <v>7669</v>
      </c>
      <c r="AI994" s="47">
        <v>7527</v>
      </c>
      <c r="AJ994" s="47">
        <v>7527</v>
      </c>
      <c r="AK994" s="47">
        <v>7756</v>
      </c>
      <c r="AL994" s="349">
        <f t="shared" si="75"/>
        <v>0.87294520547945209</v>
      </c>
      <c r="AM994" s="349">
        <f t="shared" si="75"/>
        <v>0.86609589041095891</v>
      </c>
      <c r="AN994" s="349">
        <f t="shared" si="75"/>
        <v>0.87545662100456623</v>
      </c>
      <c r="AO994" s="349">
        <f t="shared" si="75"/>
        <v>0.85924657534246573</v>
      </c>
      <c r="AP994" s="349">
        <f t="shared" si="75"/>
        <v>0.85924657534246573</v>
      </c>
      <c r="AQ994" s="349">
        <f t="shared" si="75"/>
        <v>0.88538812785388132</v>
      </c>
    </row>
    <row r="995" spans="1:43" hidden="1" x14ac:dyDescent="0.25">
      <c r="A995" s="348" t="s">
        <v>2050</v>
      </c>
      <c r="B995" s="348"/>
      <c r="C995" s="348"/>
      <c r="D995" s="348"/>
      <c r="E995" s="348"/>
      <c r="F995" s="348"/>
      <c r="G995" s="348"/>
      <c r="H995" s="348"/>
      <c r="I995" s="348"/>
      <c r="J995" t="s">
        <v>422</v>
      </c>
      <c r="K995" s="348" t="s">
        <v>2058</v>
      </c>
      <c r="L995" t="s">
        <v>1735</v>
      </c>
      <c r="M995" s="348" t="s">
        <v>1736</v>
      </c>
      <c r="N995" s="47"/>
      <c r="O995" s="47"/>
      <c r="P995" s="47"/>
      <c r="Q995" s="47">
        <v>44</v>
      </c>
      <c r="R995" s="47">
        <v>44</v>
      </c>
      <c r="S995" s="47">
        <v>44</v>
      </c>
      <c r="Z995" s="47"/>
      <c r="AA995" s="47"/>
      <c r="AB995" s="47"/>
      <c r="AC995" s="47">
        <v>1554</v>
      </c>
      <c r="AD995" s="47">
        <v>2061</v>
      </c>
      <c r="AE995" s="47">
        <v>2019</v>
      </c>
      <c r="AF995" s="47"/>
      <c r="AG995" s="47"/>
      <c r="AH995" s="47"/>
      <c r="AI995" s="47">
        <v>8451</v>
      </c>
      <c r="AJ995" s="47">
        <v>9828</v>
      </c>
      <c r="AK995" s="47">
        <v>9556</v>
      </c>
      <c r="AL995" s="349" t="str">
        <f t="shared" si="75"/>
        <v/>
      </c>
      <c r="AM995" s="349" t="str">
        <f t="shared" si="75"/>
        <v/>
      </c>
      <c r="AN995" s="349" t="str">
        <f t="shared" si="75"/>
        <v/>
      </c>
      <c r="AO995" s="349">
        <f t="shared" si="75"/>
        <v>0.52621419676214198</v>
      </c>
      <c r="AP995" s="349">
        <f t="shared" si="75"/>
        <v>0.61195516811955175</v>
      </c>
      <c r="AQ995" s="349">
        <f t="shared" si="75"/>
        <v>0.59501867995018687</v>
      </c>
    </row>
    <row r="996" spans="1:43" hidden="1" x14ac:dyDescent="0.25">
      <c r="A996" s="348" t="s">
        <v>2050</v>
      </c>
      <c r="B996" s="348"/>
      <c r="C996" s="348"/>
      <c r="D996" s="348"/>
      <c r="E996" s="348"/>
      <c r="F996" s="348"/>
      <c r="G996" s="348"/>
      <c r="H996" s="348"/>
      <c r="I996" s="348"/>
      <c r="J996" t="s">
        <v>422</v>
      </c>
      <c r="K996" s="348" t="s">
        <v>2058</v>
      </c>
      <c r="L996" t="s">
        <v>1737</v>
      </c>
      <c r="M996" s="348" t="s">
        <v>1738</v>
      </c>
      <c r="N996" s="47"/>
      <c r="O996" s="47"/>
      <c r="P996" s="47"/>
      <c r="Q996" s="47">
        <v>26</v>
      </c>
      <c r="R996" s="47">
        <v>26</v>
      </c>
      <c r="S996" s="47">
        <v>26</v>
      </c>
      <c r="Z996" s="47"/>
      <c r="AA996" s="47"/>
      <c r="AB996" s="47"/>
      <c r="AC996" s="47">
        <v>248</v>
      </c>
      <c r="AD996" s="47">
        <v>393</v>
      </c>
      <c r="AE996" s="47">
        <v>960</v>
      </c>
      <c r="AF996" s="47"/>
      <c r="AG996" s="47"/>
      <c r="AH996" s="47"/>
      <c r="AI996" s="47">
        <v>1475</v>
      </c>
      <c r="AJ996" s="47">
        <v>2620</v>
      </c>
      <c r="AK996" s="47">
        <v>6143</v>
      </c>
      <c r="AL996" s="349" t="str">
        <f t="shared" si="75"/>
        <v/>
      </c>
      <c r="AM996" s="349" t="str">
        <f t="shared" si="75"/>
        <v/>
      </c>
      <c r="AN996" s="349" t="str">
        <f t="shared" si="75"/>
        <v/>
      </c>
      <c r="AO996" s="349">
        <f t="shared" si="75"/>
        <v>0.15542676501580613</v>
      </c>
      <c r="AP996" s="349">
        <f t="shared" si="75"/>
        <v>0.2760800842992624</v>
      </c>
      <c r="AQ996" s="349">
        <f t="shared" si="75"/>
        <v>0.64731296101159119</v>
      </c>
    </row>
    <row r="997" spans="1:43" x14ac:dyDescent="0.25">
      <c r="A997" s="348" t="s">
        <v>2050</v>
      </c>
      <c r="B997" s="348" t="s">
        <v>1725</v>
      </c>
      <c r="C997" s="355" t="str">
        <f>IFERROR(INDEX('OSN _po nemocniciach'!G:G,MATCH(J997,'OSN _po nemocniciach'!C:C,0)),"n/a")</f>
        <v>Nitriansky kraj</v>
      </c>
      <c r="D997" s="355" t="str">
        <f>IFERROR(INDEX('OSN _po nemocniciach'!D:D,MATCH(J997,'OSN _po nemocniciach'!C:C,0)),"n/a")</f>
        <v>Topolcany</v>
      </c>
      <c r="E997" s="359" t="s">
        <v>1559</v>
      </c>
      <c r="F997" s="360">
        <v>0</v>
      </c>
      <c r="G997" s="359"/>
      <c r="H997" s="361">
        <f>AE997</f>
        <v>1001</v>
      </c>
      <c r="I997" s="362">
        <f>IF(E997="ANO",F997*H997,"n/a")</f>
        <v>0</v>
      </c>
      <c r="J997" t="s">
        <v>422</v>
      </c>
      <c r="K997" s="348" t="s">
        <v>2058</v>
      </c>
      <c r="L997" t="s">
        <v>1620</v>
      </c>
      <c r="M997" s="348" t="s">
        <v>1739</v>
      </c>
      <c r="N997" s="47"/>
      <c r="O997" s="47"/>
      <c r="P997" s="47"/>
      <c r="Q997" s="47">
        <v>30</v>
      </c>
      <c r="R997" s="47">
        <v>30</v>
      </c>
      <c r="S997" s="47">
        <v>30</v>
      </c>
      <c r="W997">
        <v>30</v>
      </c>
      <c r="X997">
        <v>30</v>
      </c>
      <c r="Y997">
        <v>30</v>
      </c>
      <c r="Z997" s="47"/>
      <c r="AA997" s="47"/>
      <c r="AB997" s="47"/>
      <c r="AC997" s="47">
        <v>779</v>
      </c>
      <c r="AD997" s="47">
        <v>930</v>
      </c>
      <c r="AE997" s="47">
        <v>1001</v>
      </c>
      <c r="AF997" s="47"/>
      <c r="AG997" s="47"/>
      <c r="AH997" s="47"/>
      <c r="AI997" s="47">
        <v>3008</v>
      </c>
      <c r="AJ997" s="47">
        <v>3743</v>
      </c>
      <c r="AK997" s="47">
        <v>3845</v>
      </c>
      <c r="AL997" s="349" t="str">
        <f t="shared" si="75"/>
        <v/>
      </c>
      <c r="AM997" s="349" t="str">
        <f t="shared" si="75"/>
        <v/>
      </c>
      <c r="AN997" s="349" t="str">
        <f t="shared" si="75"/>
        <v/>
      </c>
      <c r="AO997" s="349">
        <f t="shared" si="75"/>
        <v>0.27470319634703194</v>
      </c>
      <c r="AP997" s="349">
        <f t="shared" si="75"/>
        <v>0.34182648401826482</v>
      </c>
      <c r="AQ997" s="349">
        <f t="shared" si="75"/>
        <v>0.35114155251141549</v>
      </c>
    </row>
    <row r="998" spans="1:43" hidden="1" x14ac:dyDescent="0.25">
      <c r="A998" s="348" t="s">
        <v>2050</v>
      </c>
      <c r="B998" s="348"/>
      <c r="C998" s="348"/>
      <c r="D998" s="348"/>
      <c r="E998" s="348"/>
      <c r="F998" s="348"/>
      <c r="G998" s="348"/>
      <c r="H998" s="348"/>
      <c r="I998" s="348"/>
      <c r="J998" t="s">
        <v>422</v>
      </c>
      <c r="K998" s="348" t="s">
        <v>2058</v>
      </c>
      <c r="L998" t="s">
        <v>1740</v>
      </c>
      <c r="M998" s="348" t="s">
        <v>1741</v>
      </c>
      <c r="N998" s="47"/>
      <c r="O998" s="47"/>
      <c r="P998" s="47"/>
      <c r="Q998" s="47">
        <v>45</v>
      </c>
      <c r="R998" s="47">
        <v>45</v>
      </c>
      <c r="S998" s="47">
        <v>45</v>
      </c>
      <c r="Z998" s="47"/>
      <c r="AA998" s="47"/>
      <c r="AB998" s="47"/>
      <c r="AC998" s="47">
        <v>1005</v>
      </c>
      <c r="AD998" s="47">
        <v>1559</v>
      </c>
      <c r="AE998" s="47">
        <v>1923</v>
      </c>
      <c r="AF998" s="47"/>
      <c r="AG998" s="47"/>
      <c r="AH998" s="47"/>
      <c r="AI998" s="47">
        <v>4961</v>
      </c>
      <c r="AJ998" s="47">
        <v>6965</v>
      </c>
      <c r="AK998" s="47">
        <v>7350</v>
      </c>
      <c r="AL998" s="349" t="str">
        <f t="shared" si="75"/>
        <v/>
      </c>
      <c r="AM998" s="349" t="str">
        <f t="shared" si="75"/>
        <v/>
      </c>
      <c r="AN998" s="349" t="str">
        <f t="shared" si="75"/>
        <v/>
      </c>
      <c r="AO998" s="349">
        <f t="shared" si="75"/>
        <v>0.3020395738203957</v>
      </c>
      <c r="AP998" s="349">
        <f t="shared" si="75"/>
        <v>0.42404870624048707</v>
      </c>
      <c r="AQ998" s="349">
        <f t="shared" si="75"/>
        <v>0.44748858447488588</v>
      </c>
    </row>
    <row r="999" spans="1:43" hidden="1" x14ac:dyDescent="0.25">
      <c r="A999" s="348" t="s">
        <v>2050</v>
      </c>
      <c r="B999" s="348"/>
      <c r="C999" s="348"/>
      <c r="D999" s="348"/>
      <c r="E999" s="348"/>
      <c r="F999" s="348"/>
      <c r="G999" s="348"/>
      <c r="H999" s="348"/>
      <c r="I999" s="348"/>
      <c r="J999" t="s">
        <v>422</v>
      </c>
      <c r="K999" s="348" t="s">
        <v>2058</v>
      </c>
      <c r="L999" t="s">
        <v>1742</v>
      </c>
      <c r="M999" s="348" t="s">
        <v>1743</v>
      </c>
      <c r="N999" s="47"/>
      <c r="O999" s="47"/>
      <c r="P999" s="47"/>
      <c r="Q999" s="47">
        <v>30</v>
      </c>
      <c r="R999" s="47">
        <v>30</v>
      </c>
      <c r="S999" s="47">
        <v>30</v>
      </c>
      <c r="Z999" s="47"/>
      <c r="AA999" s="47"/>
      <c r="AB999" s="47"/>
      <c r="AC999" s="47">
        <v>1590</v>
      </c>
      <c r="AD999" s="47">
        <v>2069</v>
      </c>
      <c r="AE999" s="47">
        <v>2311</v>
      </c>
      <c r="AF999" s="47"/>
      <c r="AG999" s="47"/>
      <c r="AH999" s="47"/>
      <c r="AI999" s="47">
        <v>6510</v>
      </c>
      <c r="AJ999" s="47">
        <v>8249</v>
      </c>
      <c r="AK999" s="47">
        <v>9709</v>
      </c>
      <c r="AL999" s="349" t="str">
        <f t="shared" si="75"/>
        <v/>
      </c>
      <c r="AM999" s="349" t="str">
        <f t="shared" si="75"/>
        <v/>
      </c>
      <c r="AN999" s="349" t="str">
        <f t="shared" si="75"/>
        <v/>
      </c>
      <c r="AO999" s="349">
        <f t="shared" si="75"/>
        <v>0.59452054794520548</v>
      </c>
      <c r="AP999" s="349">
        <f t="shared" si="75"/>
        <v>0.7533333333333333</v>
      </c>
      <c r="AQ999" s="349">
        <f t="shared" si="75"/>
        <v>0.8866666666666666</v>
      </c>
    </row>
    <row r="1000" spans="1:43" hidden="1" x14ac:dyDescent="0.25">
      <c r="A1000" s="348" t="s">
        <v>2050</v>
      </c>
      <c r="B1000" s="348"/>
      <c r="C1000" s="348"/>
      <c r="D1000" s="348"/>
      <c r="E1000" s="348"/>
      <c r="F1000" s="348"/>
      <c r="G1000" s="348"/>
      <c r="H1000" s="348"/>
      <c r="I1000" s="348"/>
      <c r="J1000" t="s">
        <v>422</v>
      </c>
      <c r="K1000" s="348" t="s">
        <v>2058</v>
      </c>
      <c r="L1000" t="s">
        <v>1627</v>
      </c>
      <c r="M1000" s="348" t="s">
        <v>1756</v>
      </c>
      <c r="N1000" s="47"/>
      <c r="O1000" s="47"/>
      <c r="P1000" s="47"/>
      <c r="Q1000" s="47">
        <v>30</v>
      </c>
      <c r="R1000" s="47">
        <v>30</v>
      </c>
      <c r="S1000" s="47">
        <v>30</v>
      </c>
      <c r="W1000">
        <v>1</v>
      </c>
      <c r="X1000">
        <v>1</v>
      </c>
      <c r="Y1000">
        <v>1</v>
      </c>
      <c r="Z1000" s="47"/>
      <c r="AA1000" s="47"/>
      <c r="AB1000" s="47"/>
      <c r="AC1000" s="47">
        <v>1376</v>
      </c>
      <c r="AD1000" s="47">
        <v>1905</v>
      </c>
      <c r="AE1000" s="47">
        <v>1983</v>
      </c>
      <c r="AF1000" s="47"/>
      <c r="AG1000" s="47"/>
      <c r="AH1000" s="47"/>
      <c r="AI1000" s="47">
        <v>5866</v>
      </c>
      <c r="AJ1000" s="47">
        <v>7457</v>
      </c>
      <c r="AK1000" s="47">
        <v>7758</v>
      </c>
      <c r="AL1000" s="349" t="str">
        <f t="shared" si="75"/>
        <v/>
      </c>
      <c r="AM1000" s="349" t="str">
        <f t="shared" si="75"/>
        <v/>
      </c>
      <c r="AN1000" s="349" t="str">
        <f t="shared" si="75"/>
        <v/>
      </c>
      <c r="AO1000" s="349">
        <f t="shared" si="75"/>
        <v>0.53570776255707764</v>
      </c>
      <c r="AP1000" s="349">
        <f t="shared" si="75"/>
        <v>0.68100456621004568</v>
      </c>
      <c r="AQ1000" s="349">
        <f t="shared" si="75"/>
        <v>0.70849315068493157</v>
      </c>
    </row>
    <row r="1001" spans="1:43" hidden="1" x14ac:dyDescent="0.25">
      <c r="A1001" s="348" t="s">
        <v>2050</v>
      </c>
      <c r="B1001" s="348"/>
      <c r="C1001" s="348"/>
      <c r="D1001" s="348"/>
      <c r="E1001" s="348"/>
      <c r="F1001" s="348"/>
      <c r="G1001" s="348"/>
      <c r="H1001" s="348"/>
      <c r="I1001" s="348"/>
      <c r="J1001" t="s">
        <v>422</v>
      </c>
      <c r="K1001" s="348" t="s">
        <v>2058</v>
      </c>
      <c r="L1001" t="s">
        <v>1744</v>
      </c>
      <c r="M1001" s="348" t="s">
        <v>1745</v>
      </c>
      <c r="N1001" s="47"/>
      <c r="O1001" s="47"/>
      <c r="P1001" s="47"/>
      <c r="Q1001" s="47">
        <v>30</v>
      </c>
      <c r="R1001" s="47">
        <v>30</v>
      </c>
      <c r="S1001" s="47">
        <v>30</v>
      </c>
      <c r="W1001">
        <v>1</v>
      </c>
      <c r="X1001">
        <v>1</v>
      </c>
      <c r="Y1001">
        <v>1</v>
      </c>
      <c r="Z1001" s="47"/>
      <c r="AA1001" s="47"/>
      <c r="AB1001" s="47"/>
      <c r="AC1001" s="47">
        <v>821</v>
      </c>
      <c r="AD1001" s="47">
        <v>1113</v>
      </c>
      <c r="AE1001" s="47">
        <v>1300</v>
      </c>
      <c r="AF1001" s="47"/>
      <c r="AG1001" s="47"/>
      <c r="AH1001" s="47"/>
      <c r="AI1001" s="47">
        <v>3597</v>
      </c>
      <c r="AJ1001" s="47">
        <v>4610</v>
      </c>
      <c r="AK1001" s="47">
        <v>5417</v>
      </c>
      <c r="AL1001" s="349" t="str">
        <f t="shared" si="75"/>
        <v/>
      </c>
      <c r="AM1001" s="349" t="str">
        <f t="shared" si="75"/>
        <v/>
      </c>
      <c r="AN1001" s="349" t="str">
        <f t="shared" si="75"/>
        <v/>
      </c>
      <c r="AO1001" s="349">
        <f t="shared" si="75"/>
        <v>0.32849315068493151</v>
      </c>
      <c r="AP1001" s="349">
        <f t="shared" si="75"/>
        <v>0.42100456621004562</v>
      </c>
      <c r="AQ1001" s="349">
        <f t="shared" si="75"/>
        <v>0.49470319634703197</v>
      </c>
    </row>
    <row r="1002" spans="1:43" hidden="1" x14ac:dyDescent="0.25">
      <c r="A1002" s="348" t="s">
        <v>2050</v>
      </c>
      <c r="B1002" s="348"/>
      <c r="C1002" s="348"/>
      <c r="D1002" s="348"/>
      <c r="E1002" s="348"/>
      <c r="F1002" s="348"/>
      <c r="G1002" s="348"/>
      <c r="H1002" s="348"/>
      <c r="I1002" s="348"/>
      <c r="J1002" t="s">
        <v>422</v>
      </c>
      <c r="K1002" s="348" t="s">
        <v>2058</v>
      </c>
      <c r="L1002" t="s">
        <v>1746</v>
      </c>
      <c r="M1002" s="348" t="s">
        <v>1747</v>
      </c>
      <c r="N1002" s="47"/>
      <c r="O1002" s="47"/>
      <c r="P1002" s="47"/>
      <c r="Q1002" s="47">
        <v>5</v>
      </c>
      <c r="R1002" s="47">
        <v>5</v>
      </c>
      <c r="S1002" s="47">
        <v>5</v>
      </c>
      <c r="Z1002" s="47"/>
      <c r="AA1002" s="47"/>
      <c r="AB1002" s="47"/>
      <c r="AC1002" s="47">
        <v>135</v>
      </c>
      <c r="AD1002" s="47">
        <v>206</v>
      </c>
      <c r="AE1002" s="47">
        <v>215</v>
      </c>
      <c r="AF1002" s="47"/>
      <c r="AG1002" s="47"/>
      <c r="AH1002" s="47"/>
      <c r="AI1002" s="47">
        <v>775</v>
      </c>
      <c r="AJ1002" s="47">
        <v>1125</v>
      </c>
      <c r="AK1002" s="47">
        <v>1087</v>
      </c>
      <c r="AL1002" s="349" t="str">
        <f t="shared" si="75"/>
        <v/>
      </c>
      <c r="AM1002" s="349" t="str">
        <f t="shared" si="75"/>
        <v/>
      </c>
      <c r="AN1002" s="349" t="str">
        <f t="shared" si="75"/>
        <v/>
      </c>
      <c r="AO1002" s="349">
        <f t="shared" si="75"/>
        <v>0.42465753424657532</v>
      </c>
      <c r="AP1002" s="349">
        <f t="shared" si="75"/>
        <v>0.61643835616438358</v>
      </c>
      <c r="AQ1002" s="349">
        <f t="shared" si="75"/>
        <v>0.5956164383561644</v>
      </c>
    </row>
    <row r="1003" spans="1:43" x14ac:dyDescent="0.25">
      <c r="A1003" s="348" t="s">
        <v>2050</v>
      </c>
      <c r="B1003" s="348" t="s">
        <v>1725</v>
      </c>
      <c r="C1003" s="355" t="str">
        <f>IFERROR(INDEX('OSN _po nemocniciach'!G:G,MATCH(J1003,'OSN _po nemocniciach'!C:C,0)),"n/a")</f>
        <v>Nitriansky kraj</v>
      </c>
      <c r="D1003" s="355" t="str">
        <f>IFERROR(INDEX('OSN _po nemocniciach'!D:D,MATCH(J1003,'OSN _po nemocniciach'!C:C,0)),"n/a")</f>
        <v>Topolcany</v>
      </c>
      <c r="E1003" s="359" t="s">
        <v>1559</v>
      </c>
      <c r="F1003" s="360">
        <v>0</v>
      </c>
      <c r="G1003" s="359"/>
      <c r="H1003" s="361">
        <f>AE1003</f>
        <v>626</v>
      </c>
      <c r="I1003" s="362">
        <f>IF(E1003="ANO",F1003*H1003,"n/a")</f>
        <v>0</v>
      </c>
      <c r="J1003" t="s">
        <v>422</v>
      </c>
      <c r="K1003" s="348" t="s">
        <v>2058</v>
      </c>
      <c r="L1003" t="s">
        <v>1622</v>
      </c>
      <c r="M1003" s="348" t="s">
        <v>1748</v>
      </c>
      <c r="N1003" s="47"/>
      <c r="O1003" s="47"/>
      <c r="P1003" s="47"/>
      <c r="Q1003" s="47">
        <v>20</v>
      </c>
      <c r="R1003" s="47">
        <v>20</v>
      </c>
      <c r="S1003" s="47">
        <v>20</v>
      </c>
      <c r="W1003">
        <v>20</v>
      </c>
      <c r="X1003">
        <v>20</v>
      </c>
      <c r="Y1003">
        <v>20</v>
      </c>
      <c r="Z1003" s="47"/>
      <c r="AA1003" s="47"/>
      <c r="AB1003" s="47"/>
      <c r="AC1003" s="47">
        <v>394</v>
      </c>
      <c r="AD1003" s="47">
        <v>578</v>
      </c>
      <c r="AE1003" s="47">
        <v>626</v>
      </c>
      <c r="AF1003" s="47"/>
      <c r="AG1003" s="47"/>
      <c r="AH1003" s="47"/>
      <c r="AI1003" s="47">
        <v>1734</v>
      </c>
      <c r="AJ1003" s="47">
        <v>2561</v>
      </c>
      <c r="AK1003" s="47">
        <v>2719</v>
      </c>
      <c r="AL1003" s="349" t="str">
        <f t="shared" si="75"/>
        <v/>
      </c>
      <c r="AM1003" s="349" t="str">
        <f t="shared" si="75"/>
        <v/>
      </c>
      <c r="AN1003" s="349" t="str">
        <f t="shared" si="75"/>
        <v/>
      </c>
      <c r="AO1003" s="349">
        <f t="shared" si="75"/>
        <v>0.23753424657534247</v>
      </c>
      <c r="AP1003" s="349">
        <f t="shared" si="75"/>
        <v>0.3508219178082192</v>
      </c>
      <c r="AQ1003" s="349">
        <f t="shared" si="75"/>
        <v>0.37246575342465749</v>
      </c>
    </row>
    <row r="1004" spans="1:43" hidden="1" x14ac:dyDescent="0.25">
      <c r="A1004" s="348" t="s">
        <v>2050</v>
      </c>
      <c r="B1004" s="348"/>
      <c r="C1004" s="348"/>
      <c r="D1004" s="348"/>
      <c r="E1004" s="348"/>
      <c r="F1004" s="348"/>
      <c r="G1004" s="348"/>
      <c r="H1004" s="348"/>
      <c r="I1004" s="348"/>
      <c r="J1004" t="s">
        <v>422</v>
      </c>
      <c r="K1004" s="348" t="s">
        <v>2058</v>
      </c>
      <c r="L1004" t="s">
        <v>1814</v>
      </c>
      <c r="M1004" s="348" t="s">
        <v>1815</v>
      </c>
      <c r="N1004" s="47"/>
      <c r="O1004" s="47"/>
      <c r="P1004" s="47"/>
      <c r="Q1004" s="47">
        <v>22</v>
      </c>
      <c r="R1004" s="47">
        <v>22</v>
      </c>
      <c r="S1004" s="47">
        <v>22</v>
      </c>
      <c r="Z1004" s="47"/>
      <c r="AA1004" s="47"/>
      <c r="AB1004" s="47"/>
      <c r="AC1004" s="47">
        <v>535</v>
      </c>
      <c r="AD1004" s="47">
        <v>162</v>
      </c>
      <c r="AE1004" s="47">
        <v>0</v>
      </c>
      <c r="AF1004" s="47"/>
      <c r="AG1004" s="47"/>
      <c r="AH1004" s="47"/>
      <c r="AI1004" s="47">
        <v>4137</v>
      </c>
      <c r="AJ1004" s="47">
        <v>1263</v>
      </c>
      <c r="AK1004" s="47"/>
      <c r="AL1004" s="349" t="str">
        <f t="shared" si="75"/>
        <v/>
      </c>
      <c r="AM1004" s="349" t="str">
        <f t="shared" si="75"/>
        <v/>
      </c>
      <c r="AN1004" s="349" t="str">
        <f t="shared" si="75"/>
        <v/>
      </c>
      <c r="AO1004" s="349">
        <f t="shared" si="75"/>
        <v>0.51519302615193019</v>
      </c>
      <c r="AP1004" s="349">
        <f t="shared" si="75"/>
        <v>0.15728518057285179</v>
      </c>
      <c r="AQ1004" s="349">
        <f t="shared" si="75"/>
        <v>0</v>
      </c>
    </row>
    <row r="1005" spans="1:43" hidden="1" x14ac:dyDescent="0.25">
      <c r="A1005" s="348" t="s">
        <v>2050</v>
      </c>
      <c r="B1005" s="348"/>
      <c r="C1005" s="348"/>
      <c r="D1005" s="348"/>
      <c r="E1005" s="348"/>
      <c r="F1005" s="348"/>
      <c r="G1005" s="348"/>
      <c r="H1005" s="348"/>
      <c r="I1005" s="348"/>
      <c r="J1005" t="s">
        <v>422</v>
      </c>
      <c r="K1005" s="348" t="s">
        <v>2058</v>
      </c>
      <c r="L1005" t="s">
        <v>1781</v>
      </c>
      <c r="M1005" s="348" t="s">
        <v>1782</v>
      </c>
      <c r="N1005" s="47"/>
      <c r="O1005" s="47"/>
      <c r="P1005" s="47"/>
      <c r="Q1005" s="47">
        <v>7</v>
      </c>
      <c r="R1005" s="47">
        <v>7</v>
      </c>
      <c r="S1005" s="47">
        <v>7</v>
      </c>
      <c r="Z1005" s="47"/>
      <c r="AA1005" s="47"/>
      <c r="AB1005" s="47"/>
      <c r="AC1005" s="47">
        <v>373</v>
      </c>
      <c r="AD1005" s="47">
        <v>461</v>
      </c>
      <c r="AE1005" s="47">
        <v>471</v>
      </c>
      <c r="AF1005" s="47"/>
      <c r="AG1005" s="47"/>
      <c r="AH1005" s="47"/>
      <c r="AI1005" s="47">
        <v>1166</v>
      </c>
      <c r="AJ1005" s="47">
        <v>1478</v>
      </c>
      <c r="AK1005" s="47">
        <v>1403</v>
      </c>
      <c r="AL1005" s="349" t="str">
        <f t="shared" si="75"/>
        <v/>
      </c>
      <c r="AM1005" s="349" t="str">
        <f t="shared" si="75"/>
        <v/>
      </c>
      <c r="AN1005" s="349" t="str">
        <f t="shared" si="75"/>
        <v/>
      </c>
      <c r="AO1005" s="349">
        <f t="shared" si="75"/>
        <v>0.45636007827788655</v>
      </c>
      <c r="AP1005" s="349">
        <f t="shared" si="75"/>
        <v>0.57847358121330728</v>
      </c>
      <c r="AQ1005" s="349">
        <f t="shared" si="75"/>
        <v>0.549119373776908</v>
      </c>
    </row>
    <row r="1006" spans="1:43" hidden="1" x14ac:dyDescent="0.25">
      <c r="A1006" s="348" t="s">
        <v>2050</v>
      </c>
      <c r="B1006" s="348"/>
      <c r="C1006" s="348"/>
      <c r="D1006" s="348"/>
      <c r="E1006" s="348"/>
      <c r="F1006" s="348"/>
      <c r="G1006" s="348"/>
      <c r="H1006" s="348"/>
      <c r="I1006" s="348"/>
      <c r="J1006" t="s">
        <v>422</v>
      </c>
      <c r="K1006" s="348" t="s">
        <v>2058</v>
      </c>
      <c r="L1006" t="s">
        <v>1771</v>
      </c>
      <c r="M1006" s="348" t="s">
        <v>1772</v>
      </c>
      <c r="N1006" s="47"/>
      <c r="O1006" s="47"/>
      <c r="P1006" s="47"/>
      <c r="Q1006" s="47">
        <v>3</v>
      </c>
      <c r="R1006" s="47">
        <v>3</v>
      </c>
      <c r="S1006" s="47">
        <v>3</v>
      </c>
      <c r="Z1006" s="47"/>
      <c r="AA1006" s="47"/>
      <c r="AB1006" s="47"/>
      <c r="AC1006" s="47">
        <v>190</v>
      </c>
      <c r="AD1006" s="47">
        <v>264</v>
      </c>
      <c r="AE1006" s="47">
        <v>281</v>
      </c>
      <c r="AF1006" s="47"/>
      <c r="AG1006" s="47"/>
      <c r="AH1006" s="47"/>
      <c r="AI1006" s="47">
        <v>483</v>
      </c>
      <c r="AJ1006" s="47">
        <v>620</v>
      </c>
      <c r="AK1006" s="47">
        <v>635</v>
      </c>
      <c r="AL1006" s="349" t="str">
        <f t="shared" si="75"/>
        <v/>
      </c>
      <c r="AM1006" s="349" t="str">
        <f t="shared" si="75"/>
        <v/>
      </c>
      <c r="AN1006" s="349" t="str">
        <f t="shared" si="75"/>
        <v/>
      </c>
      <c r="AO1006" s="349">
        <f t="shared" si="75"/>
        <v>0.44109589041095892</v>
      </c>
      <c r="AP1006" s="349">
        <f t="shared" si="75"/>
        <v>0.56621004566210043</v>
      </c>
      <c r="AQ1006" s="349">
        <f t="shared" si="75"/>
        <v>0.57990867579908678</v>
      </c>
    </row>
    <row r="1007" spans="1:43" hidden="1" x14ac:dyDescent="0.25">
      <c r="A1007" s="348" t="s">
        <v>2050</v>
      </c>
      <c r="B1007" s="348"/>
      <c r="C1007" s="348"/>
      <c r="D1007" s="348"/>
      <c r="E1007" s="348"/>
      <c r="F1007" s="348"/>
      <c r="G1007" s="348"/>
      <c r="H1007" s="348"/>
      <c r="I1007" s="348"/>
      <c r="J1007" t="s">
        <v>422</v>
      </c>
      <c r="K1007" s="348" t="s">
        <v>2058</v>
      </c>
      <c r="L1007" t="s">
        <v>1751</v>
      </c>
      <c r="M1007" s="348" t="s">
        <v>1752</v>
      </c>
      <c r="N1007" s="47"/>
      <c r="O1007" s="47"/>
      <c r="P1007" s="47"/>
      <c r="Q1007" s="47">
        <v>5</v>
      </c>
      <c r="R1007" s="47">
        <v>5</v>
      </c>
      <c r="S1007" s="47">
        <v>5</v>
      </c>
      <c r="Z1007" s="47"/>
      <c r="AA1007" s="47"/>
      <c r="AB1007" s="47"/>
      <c r="AC1007" s="47">
        <v>0</v>
      </c>
      <c r="AD1007" s="47">
        <v>0</v>
      </c>
      <c r="AE1007" s="47">
        <v>0</v>
      </c>
      <c r="AF1007" s="47"/>
      <c r="AG1007" s="47"/>
      <c r="AH1007" s="47"/>
      <c r="AI1007" s="47"/>
      <c r="AJ1007" s="47"/>
      <c r="AK1007" s="47"/>
      <c r="AL1007" s="349" t="str">
        <f t="shared" si="75"/>
        <v/>
      </c>
      <c r="AM1007" s="349" t="str">
        <f t="shared" si="75"/>
        <v/>
      </c>
      <c r="AN1007" s="349" t="str">
        <f t="shared" si="75"/>
        <v/>
      </c>
      <c r="AO1007" s="349">
        <f t="shared" si="75"/>
        <v>0</v>
      </c>
      <c r="AP1007" s="349">
        <f t="shared" si="75"/>
        <v>0</v>
      </c>
      <c r="AQ1007" s="349">
        <f t="shared" si="75"/>
        <v>0</v>
      </c>
    </row>
    <row r="1008" spans="1:43" hidden="1" x14ac:dyDescent="0.25">
      <c r="A1008" s="348" t="s">
        <v>2050</v>
      </c>
      <c r="B1008" s="348"/>
      <c r="C1008" s="348"/>
      <c r="D1008" s="348"/>
      <c r="E1008" s="348"/>
      <c r="F1008" s="348"/>
      <c r="G1008" s="348"/>
      <c r="H1008" s="348"/>
      <c r="I1008" s="348"/>
      <c r="J1008" t="s">
        <v>422</v>
      </c>
      <c r="K1008" s="348" t="s">
        <v>2058</v>
      </c>
      <c r="L1008" t="s">
        <v>1851</v>
      </c>
      <c r="M1008" s="348" t="s">
        <v>1852</v>
      </c>
      <c r="N1008" s="47"/>
      <c r="O1008" s="47"/>
      <c r="P1008" s="47"/>
      <c r="Q1008" s="47">
        <v>1</v>
      </c>
      <c r="R1008" s="47">
        <v>1</v>
      </c>
      <c r="S1008" s="47">
        <v>1</v>
      </c>
      <c r="Z1008" s="47"/>
      <c r="AA1008" s="47"/>
      <c r="AB1008" s="47"/>
      <c r="AC1008" s="47">
        <v>1</v>
      </c>
      <c r="AD1008" s="47">
        <v>2</v>
      </c>
      <c r="AE1008" s="47">
        <v>0</v>
      </c>
      <c r="AF1008" s="47"/>
      <c r="AG1008" s="47"/>
      <c r="AH1008" s="47"/>
      <c r="AI1008" s="47">
        <v>1</v>
      </c>
      <c r="AJ1008" s="47">
        <v>2</v>
      </c>
      <c r="AK1008" s="47"/>
      <c r="AL1008" s="349" t="str">
        <f t="shared" si="75"/>
        <v/>
      </c>
      <c r="AM1008" s="349" t="str">
        <f t="shared" si="75"/>
        <v/>
      </c>
      <c r="AN1008" s="349" t="str">
        <f t="shared" si="75"/>
        <v/>
      </c>
      <c r="AO1008" s="349">
        <f t="shared" ref="AO1008:AQ1071" si="76">IFERROR(AI1008/Q1008/365,"")</f>
        <v>2.7397260273972603E-3</v>
      </c>
      <c r="AP1008" s="349">
        <f t="shared" si="76"/>
        <v>5.4794520547945206E-3</v>
      </c>
      <c r="AQ1008" s="349">
        <f t="shared" si="76"/>
        <v>0</v>
      </c>
    </row>
    <row r="1009" spans="1:43" hidden="1" x14ac:dyDescent="0.25">
      <c r="A1009" s="348" t="s">
        <v>2050</v>
      </c>
      <c r="B1009" s="348"/>
      <c r="C1009" s="348"/>
      <c r="D1009" s="348"/>
      <c r="E1009" s="348"/>
      <c r="F1009" s="348"/>
      <c r="G1009" s="348"/>
      <c r="H1009" s="348"/>
      <c r="I1009" s="348"/>
      <c r="J1009" t="s">
        <v>422</v>
      </c>
      <c r="K1009" s="348" t="s">
        <v>2058</v>
      </c>
      <c r="L1009" t="s">
        <v>1829</v>
      </c>
      <c r="M1009" s="348" t="s">
        <v>1877</v>
      </c>
      <c r="N1009" s="47"/>
      <c r="O1009" s="47"/>
      <c r="P1009" s="47"/>
      <c r="Q1009" s="47">
        <v>2</v>
      </c>
      <c r="R1009" s="47">
        <v>2</v>
      </c>
      <c r="S1009" s="47">
        <v>2</v>
      </c>
      <c r="Z1009" s="47"/>
      <c r="AA1009" s="47"/>
      <c r="AB1009" s="47"/>
      <c r="AC1009" s="47">
        <v>326</v>
      </c>
      <c r="AD1009" s="47">
        <v>417</v>
      </c>
      <c r="AE1009" s="47">
        <v>415</v>
      </c>
      <c r="AF1009" s="47"/>
      <c r="AG1009" s="47"/>
      <c r="AH1009" s="47"/>
      <c r="AI1009" s="47">
        <v>322</v>
      </c>
      <c r="AJ1009" s="47">
        <v>422</v>
      </c>
      <c r="AK1009" s="47">
        <v>425</v>
      </c>
      <c r="AL1009" s="349" t="str">
        <f t="shared" ref="AL1009:AQ1072" si="77">IFERROR(AF1009/N1009/365,"")</f>
        <v/>
      </c>
      <c r="AM1009" s="349" t="str">
        <f t="shared" si="77"/>
        <v/>
      </c>
      <c r="AN1009" s="349" t="str">
        <f t="shared" si="77"/>
        <v/>
      </c>
      <c r="AO1009" s="349">
        <f t="shared" si="76"/>
        <v>0.44109589041095892</v>
      </c>
      <c r="AP1009" s="349">
        <f t="shared" si="76"/>
        <v>0.57808219178082187</v>
      </c>
      <c r="AQ1009" s="349">
        <f t="shared" si="76"/>
        <v>0.5821917808219178</v>
      </c>
    </row>
    <row r="1010" spans="1:43" hidden="1" x14ac:dyDescent="0.25">
      <c r="A1010" s="348" t="s">
        <v>2050</v>
      </c>
      <c r="B1010" s="348"/>
      <c r="C1010" s="348"/>
      <c r="D1010" s="348"/>
      <c r="E1010" s="348"/>
      <c r="F1010" s="348"/>
      <c r="G1010" s="348"/>
      <c r="H1010" s="348"/>
      <c r="I1010" s="348"/>
      <c r="J1010" t="s">
        <v>422</v>
      </c>
      <c r="K1010" s="348" t="s">
        <v>2058</v>
      </c>
      <c r="L1010" t="s">
        <v>1777</v>
      </c>
      <c r="M1010" s="348" t="s">
        <v>1778</v>
      </c>
      <c r="N1010" s="47"/>
      <c r="O1010" s="47"/>
      <c r="P1010" s="47"/>
      <c r="Q1010" s="47">
        <v>1</v>
      </c>
      <c r="R1010" s="47">
        <v>1</v>
      </c>
      <c r="S1010" s="47">
        <v>1</v>
      </c>
      <c r="Z1010" s="47"/>
      <c r="AA1010" s="47"/>
      <c r="AB1010" s="47"/>
      <c r="AC1010" s="47">
        <v>86</v>
      </c>
      <c r="AD1010" s="47">
        <v>142</v>
      </c>
      <c r="AE1010" s="47">
        <v>147</v>
      </c>
      <c r="AF1010" s="47"/>
      <c r="AG1010" s="47"/>
      <c r="AH1010" s="47"/>
      <c r="AI1010" s="47">
        <v>150</v>
      </c>
      <c r="AJ1010" s="47">
        <v>221</v>
      </c>
      <c r="AK1010" s="47">
        <v>270</v>
      </c>
      <c r="AL1010" s="349" t="str">
        <f t="shared" si="77"/>
        <v/>
      </c>
      <c r="AM1010" s="349" t="str">
        <f t="shared" si="77"/>
        <v/>
      </c>
      <c r="AN1010" s="349" t="str">
        <f t="shared" si="77"/>
        <v/>
      </c>
      <c r="AO1010" s="349">
        <f t="shared" si="76"/>
        <v>0.41095890410958902</v>
      </c>
      <c r="AP1010" s="349">
        <f t="shared" si="76"/>
        <v>0.60547945205479448</v>
      </c>
      <c r="AQ1010" s="349">
        <f t="shared" si="76"/>
        <v>0.73972602739726023</v>
      </c>
    </row>
    <row r="1011" spans="1:43" hidden="1" x14ac:dyDescent="0.25">
      <c r="A1011" s="348" t="s">
        <v>1789</v>
      </c>
      <c r="B1011" s="348"/>
      <c r="C1011" s="348"/>
      <c r="D1011" s="348"/>
      <c r="E1011" s="348"/>
      <c r="F1011" s="348"/>
      <c r="G1011" s="348"/>
      <c r="H1011" s="348"/>
      <c r="I1011" s="348"/>
      <c r="J1011" t="s">
        <v>495</v>
      </c>
      <c r="K1011" s="348" t="s">
        <v>2059</v>
      </c>
      <c r="L1011" t="s">
        <v>1749</v>
      </c>
      <c r="M1011" s="348" t="s">
        <v>1750</v>
      </c>
      <c r="N1011" s="47"/>
      <c r="O1011" s="47"/>
      <c r="P1011" s="47">
        <v>34</v>
      </c>
      <c r="Q1011" s="47">
        <v>24</v>
      </c>
      <c r="R1011" s="47">
        <v>24</v>
      </c>
      <c r="S1011" s="47">
        <v>24</v>
      </c>
      <c r="W1011">
        <v>0</v>
      </c>
      <c r="X1011">
        <v>0</v>
      </c>
      <c r="Y1011">
        <v>0</v>
      </c>
      <c r="Z1011" s="47"/>
      <c r="AA1011" s="47"/>
      <c r="AB1011" s="47">
        <v>16</v>
      </c>
      <c r="AC1011" s="47">
        <v>106</v>
      </c>
      <c r="AD1011" s="47">
        <v>193</v>
      </c>
      <c r="AE1011" s="47">
        <v>255</v>
      </c>
      <c r="AF1011" s="47"/>
      <c r="AG1011" s="47"/>
      <c r="AH1011" s="47">
        <v>927</v>
      </c>
      <c r="AI1011" s="47">
        <v>6578</v>
      </c>
      <c r="AJ1011" s="47">
        <v>8120</v>
      </c>
      <c r="AK1011" s="47">
        <v>8650</v>
      </c>
      <c r="AL1011" s="349" t="str">
        <f t="shared" si="77"/>
        <v/>
      </c>
      <c r="AM1011" s="349" t="str">
        <f t="shared" si="77"/>
        <v/>
      </c>
      <c r="AN1011" s="349">
        <f t="shared" si="77"/>
        <v>7.4697824335213533E-2</v>
      </c>
      <c r="AO1011" s="349">
        <f t="shared" si="76"/>
        <v>0.75091324200913234</v>
      </c>
      <c r="AP1011" s="349">
        <f t="shared" si="76"/>
        <v>0.92694063926940629</v>
      </c>
      <c r="AQ1011" s="349">
        <f t="shared" si="76"/>
        <v>0.98744292237442932</v>
      </c>
    </row>
    <row r="1012" spans="1:43" hidden="1" x14ac:dyDescent="0.25">
      <c r="A1012" s="348" t="s">
        <v>1789</v>
      </c>
      <c r="B1012" s="348"/>
      <c r="C1012" s="348"/>
      <c r="D1012" s="348"/>
      <c r="E1012" s="348"/>
      <c r="F1012" s="348"/>
      <c r="G1012" s="348"/>
      <c r="H1012" s="348"/>
      <c r="I1012" s="348"/>
      <c r="J1012" t="s">
        <v>495</v>
      </c>
      <c r="K1012" s="348" t="s">
        <v>2059</v>
      </c>
      <c r="L1012" t="s">
        <v>1719</v>
      </c>
      <c r="M1012" s="348" t="s">
        <v>1720</v>
      </c>
      <c r="N1012" s="47"/>
      <c r="O1012" s="47"/>
      <c r="P1012" s="47">
        <v>1</v>
      </c>
      <c r="Q1012" s="47"/>
      <c r="R1012" s="47"/>
      <c r="S1012" s="47"/>
      <c r="Z1012" s="47"/>
      <c r="AA1012" s="47"/>
      <c r="AB1012" s="47">
        <v>2</v>
      </c>
      <c r="AC1012" s="47"/>
      <c r="AD1012" s="47"/>
      <c r="AE1012" s="47"/>
      <c r="AF1012" s="47"/>
      <c r="AG1012" s="47"/>
      <c r="AH1012" s="47">
        <v>80</v>
      </c>
      <c r="AI1012" s="47"/>
      <c r="AJ1012" s="47"/>
      <c r="AK1012" s="47"/>
      <c r="AL1012" s="349" t="str">
        <f t="shared" si="77"/>
        <v/>
      </c>
      <c r="AM1012" s="349" t="str">
        <f t="shared" si="77"/>
        <v/>
      </c>
      <c r="AN1012" s="349">
        <f t="shared" si="77"/>
        <v>0.21917808219178081</v>
      </c>
      <c r="AO1012" s="349" t="str">
        <f t="shared" si="76"/>
        <v/>
      </c>
      <c r="AP1012" s="349" t="str">
        <f t="shared" si="76"/>
        <v/>
      </c>
      <c r="AQ1012" s="349" t="str">
        <f t="shared" si="76"/>
        <v/>
      </c>
    </row>
    <row r="1013" spans="1:43" hidden="1" x14ac:dyDescent="0.25">
      <c r="A1013" s="348" t="s">
        <v>1789</v>
      </c>
      <c r="B1013" s="348"/>
      <c r="C1013" s="348"/>
      <c r="D1013" s="348"/>
      <c r="E1013" s="348"/>
      <c r="F1013" s="348"/>
      <c r="G1013" s="348"/>
      <c r="H1013" s="348"/>
      <c r="I1013" s="348"/>
      <c r="J1013" t="s">
        <v>504</v>
      </c>
      <c r="K1013" s="348" t="s">
        <v>2060</v>
      </c>
      <c r="L1013" t="s">
        <v>1719</v>
      </c>
      <c r="M1013" s="348" t="s">
        <v>1720</v>
      </c>
      <c r="N1013" s="47"/>
      <c r="O1013" s="47"/>
      <c r="P1013" s="47"/>
      <c r="Q1013" s="47">
        <v>12</v>
      </c>
      <c r="R1013" s="47">
        <v>12</v>
      </c>
      <c r="S1013" s="47">
        <v>12</v>
      </c>
      <c r="Z1013" s="47"/>
      <c r="AA1013" s="47"/>
      <c r="AB1013" s="47"/>
      <c r="AC1013" s="47">
        <v>10</v>
      </c>
      <c r="AD1013" s="47">
        <v>43</v>
      </c>
      <c r="AE1013" s="47">
        <v>56</v>
      </c>
      <c r="AF1013" s="47"/>
      <c r="AG1013" s="47"/>
      <c r="AH1013" s="47"/>
      <c r="AI1013" s="47">
        <v>225</v>
      </c>
      <c r="AJ1013" s="47">
        <v>3956</v>
      </c>
      <c r="AK1013" s="47">
        <v>4350</v>
      </c>
      <c r="AL1013" s="349" t="str">
        <f t="shared" si="77"/>
        <v/>
      </c>
      <c r="AM1013" s="349" t="str">
        <f t="shared" si="77"/>
        <v/>
      </c>
      <c r="AN1013" s="349" t="str">
        <f t="shared" si="77"/>
        <v/>
      </c>
      <c r="AO1013" s="349">
        <f t="shared" si="76"/>
        <v>5.1369863013698627E-2</v>
      </c>
      <c r="AP1013" s="349">
        <f t="shared" si="76"/>
        <v>0.9031963470319635</v>
      </c>
      <c r="AQ1013" s="349">
        <f t="shared" si="76"/>
        <v>0.99315068493150682</v>
      </c>
    </row>
    <row r="1014" spans="1:43" hidden="1" x14ac:dyDescent="0.25">
      <c r="A1014" s="348" t="s">
        <v>1789</v>
      </c>
      <c r="B1014" s="348"/>
      <c r="C1014" s="348"/>
      <c r="D1014" s="348"/>
      <c r="E1014" s="348"/>
      <c r="F1014" s="348"/>
      <c r="G1014" s="348"/>
      <c r="H1014" s="348"/>
      <c r="I1014" s="348"/>
      <c r="J1014" t="s">
        <v>475</v>
      </c>
      <c r="K1014" s="348" t="s">
        <v>2061</v>
      </c>
      <c r="L1014" t="s">
        <v>1735</v>
      </c>
      <c r="M1014" s="348" t="s">
        <v>1736</v>
      </c>
      <c r="N1014" s="47">
        <v>4</v>
      </c>
      <c r="O1014" s="47">
        <v>4</v>
      </c>
      <c r="P1014" s="47">
        <v>4</v>
      </c>
      <c r="Q1014" s="47">
        <v>10</v>
      </c>
      <c r="R1014" s="47">
        <v>1</v>
      </c>
      <c r="S1014" s="47"/>
      <c r="Z1014" s="47">
        <v>125</v>
      </c>
      <c r="AA1014" s="47">
        <v>94</v>
      </c>
      <c r="AB1014" s="47">
        <v>140</v>
      </c>
      <c r="AC1014" s="47">
        <v>177</v>
      </c>
      <c r="AD1014" s="47">
        <v>421</v>
      </c>
      <c r="AE1014" s="47"/>
      <c r="AF1014" s="47">
        <v>585</v>
      </c>
      <c r="AG1014" s="47">
        <v>494</v>
      </c>
      <c r="AH1014" s="47">
        <v>664</v>
      </c>
      <c r="AI1014" s="47">
        <v>645</v>
      </c>
      <c r="AJ1014" s="47">
        <v>702</v>
      </c>
      <c r="AK1014" s="47"/>
      <c r="AL1014" s="349">
        <f t="shared" si="77"/>
        <v>0.40068493150684931</v>
      </c>
      <c r="AM1014" s="349">
        <f t="shared" si="77"/>
        <v>0.33835616438356164</v>
      </c>
      <c r="AN1014" s="349">
        <f t="shared" si="77"/>
        <v>0.45479452054794522</v>
      </c>
      <c r="AO1014" s="349">
        <f t="shared" si="76"/>
        <v>0.17671232876712328</v>
      </c>
      <c r="AP1014" s="349">
        <f t="shared" si="76"/>
        <v>1.9232876712328768</v>
      </c>
      <c r="AQ1014" s="349" t="str">
        <f t="shared" si="76"/>
        <v/>
      </c>
    </row>
    <row r="1015" spans="1:43" hidden="1" x14ac:dyDescent="0.25">
      <c r="A1015" s="348" t="s">
        <v>1789</v>
      </c>
      <c r="B1015" s="348"/>
      <c r="C1015" s="348"/>
      <c r="D1015" s="348"/>
      <c r="E1015" s="348"/>
      <c r="F1015" s="348"/>
      <c r="G1015" s="348"/>
      <c r="H1015" s="348"/>
      <c r="I1015" s="348"/>
      <c r="J1015" t="s">
        <v>475</v>
      </c>
      <c r="K1015" s="348" t="s">
        <v>2061</v>
      </c>
      <c r="L1015" t="s">
        <v>1737</v>
      </c>
      <c r="M1015" s="348" t="s">
        <v>1738</v>
      </c>
      <c r="N1015" s="47"/>
      <c r="O1015" s="47"/>
      <c r="P1015" s="47"/>
      <c r="Q1015" s="47"/>
      <c r="R1015" s="47"/>
      <c r="S1015" s="47"/>
      <c r="Z1015" s="47"/>
      <c r="AA1015" s="47"/>
      <c r="AB1015" s="47"/>
      <c r="AC1015" s="47"/>
      <c r="AD1015" s="47">
        <v>24</v>
      </c>
      <c r="AE1015" s="47"/>
      <c r="AF1015" s="47"/>
      <c r="AG1015" s="47"/>
      <c r="AH1015" s="47"/>
      <c r="AI1015" s="47"/>
      <c r="AJ1015" s="47">
        <v>75</v>
      </c>
      <c r="AK1015" s="47"/>
      <c r="AL1015" s="349" t="str">
        <f t="shared" si="77"/>
        <v/>
      </c>
      <c r="AM1015" s="349" t="str">
        <f t="shared" si="77"/>
        <v/>
      </c>
      <c r="AN1015" s="349" t="str">
        <f t="shared" si="77"/>
        <v/>
      </c>
      <c r="AO1015" s="349" t="str">
        <f t="shared" si="76"/>
        <v/>
      </c>
      <c r="AP1015" s="349" t="str">
        <f t="shared" si="76"/>
        <v/>
      </c>
      <c r="AQ1015" s="349" t="str">
        <f t="shared" si="76"/>
        <v/>
      </c>
    </row>
    <row r="1016" spans="1:43" hidden="1" x14ac:dyDescent="0.25">
      <c r="A1016" s="348" t="s">
        <v>1789</v>
      </c>
      <c r="B1016" s="348"/>
      <c r="C1016" s="348"/>
      <c r="D1016" s="348"/>
      <c r="E1016" s="348"/>
      <c r="F1016" s="348"/>
      <c r="G1016" s="348"/>
      <c r="H1016" s="348"/>
      <c r="I1016" s="348"/>
      <c r="J1016" t="s">
        <v>475</v>
      </c>
      <c r="K1016" s="348" t="s">
        <v>2061</v>
      </c>
      <c r="L1016" t="s">
        <v>1742</v>
      </c>
      <c r="M1016" s="348" t="s">
        <v>1743</v>
      </c>
      <c r="N1016" s="47">
        <v>4</v>
      </c>
      <c r="O1016" s="47">
        <v>4</v>
      </c>
      <c r="P1016" s="47">
        <v>4</v>
      </c>
      <c r="Q1016" s="47">
        <v>1</v>
      </c>
      <c r="R1016" s="47">
        <v>0</v>
      </c>
      <c r="S1016" s="47"/>
      <c r="Z1016" s="47">
        <v>38</v>
      </c>
      <c r="AA1016" s="47">
        <v>17</v>
      </c>
      <c r="AB1016" s="47">
        <v>7</v>
      </c>
      <c r="AC1016" s="47">
        <v>9</v>
      </c>
      <c r="AD1016" s="47">
        <v>20</v>
      </c>
      <c r="AE1016" s="47"/>
      <c r="AF1016" s="47">
        <v>121</v>
      </c>
      <c r="AG1016" s="47">
        <v>81</v>
      </c>
      <c r="AH1016" s="47">
        <v>22</v>
      </c>
      <c r="AI1016" s="47">
        <v>37</v>
      </c>
      <c r="AJ1016" s="47">
        <v>25</v>
      </c>
      <c r="AK1016" s="47"/>
      <c r="AL1016" s="349">
        <f t="shared" si="77"/>
        <v>8.287671232876713E-2</v>
      </c>
      <c r="AM1016" s="349">
        <f t="shared" si="77"/>
        <v>5.5479452054794522E-2</v>
      </c>
      <c r="AN1016" s="349">
        <f t="shared" si="77"/>
        <v>1.5068493150684932E-2</v>
      </c>
      <c r="AO1016" s="349">
        <f t="shared" si="76"/>
        <v>0.10136986301369863</v>
      </c>
      <c r="AP1016" s="349" t="str">
        <f t="shared" si="76"/>
        <v/>
      </c>
      <c r="AQ1016" s="349" t="str">
        <f t="shared" si="76"/>
        <v/>
      </c>
    </row>
    <row r="1017" spans="1:43" hidden="1" x14ac:dyDescent="0.25">
      <c r="A1017" s="348" t="s">
        <v>1789</v>
      </c>
      <c r="B1017" s="348"/>
      <c r="C1017" s="348"/>
      <c r="D1017" s="348"/>
      <c r="E1017" s="348"/>
      <c r="F1017" s="348"/>
      <c r="G1017" s="348"/>
      <c r="H1017" s="348"/>
      <c r="I1017" s="348"/>
      <c r="J1017" t="s">
        <v>475</v>
      </c>
      <c r="K1017" s="348" t="s">
        <v>2061</v>
      </c>
      <c r="L1017" t="s">
        <v>1627</v>
      </c>
      <c r="M1017" s="348" t="s">
        <v>1756</v>
      </c>
      <c r="N1017" s="47">
        <v>1</v>
      </c>
      <c r="O1017" s="47">
        <v>1</v>
      </c>
      <c r="P1017" s="47">
        <v>8</v>
      </c>
      <c r="Q1017" s="47">
        <v>10</v>
      </c>
      <c r="R1017" s="47">
        <v>9</v>
      </c>
      <c r="S1017" s="47"/>
      <c r="Z1017" s="47">
        <v>8</v>
      </c>
      <c r="AA1017" s="47">
        <v>12</v>
      </c>
      <c r="AB1017" s="47">
        <v>78</v>
      </c>
      <c r="AC1017" s="47">
        <v>172</v>
      </c>
      <c r="AD1017" s="47">
        <v>320</v>
      </c>
      <c r="AE1017" s="47"/>
      <c r="AF1017" s="47">
        <v>29</v>
      </c>
      <c r="AG1017" s="47">
        <v>58</v>
      </c>
      <c r="AH1017" s="47">
        <v>436</v>
      </c>
      <c r="AI1017" s="47">
        <v>610</v>
      </c>
      <c r="AJ1017" s="47">
        <v>1746</v>
      </c>
      <c r="AK1017" s="47"/>
      <c r="AL1017" s="349">
        <f t="shared" si="77"/>
        <v>7.9452054794520555E-2</v>
      </c>
      <c r="AM1017" s="349">
        <f t="shared" si="77"/>
        <v>0.15890410958904111</v>
      </c>
      <c r="AN1017" s="349">
        <f t="shared" si="77"/>
        <v>0.14931506849315068</v>
      </c>
      <c r="AO1017" s="349">
        <f t="shared" si="76"/>
        <v>0.16712328767123288</v>
      </c>
      <c r="AP1017" s="349">
        <f t="shared" si="76"/>
        <v>0.53150684931506853</v>
      </c>
      <c r="AQ1017" s="349" t="str">
        <f t="shared" si="76"/>
        <v/>
      </c>
    </row>
    <row r="1018" spans="1:43" hidden="1" x14ac:dyDescent="0.25">
      <c r="A1018" s="348" t="s">
        <v>1789</v>
      </c>
      <c r="B1018" s="348"/>
      <c r="C1018" s="348"/>
      <c r="D1018" s="348"/>
      <c r="E1018" s="348"/>
      <c r="F1018" s="348"/>
      <c r="G1018" s="348"/>
      <c r="H1018" s="348"/>
      <c r="I1018" s="348"/>
      <c r="J1018" t="s">
        <v>475</v>
      </c>
      <c r="K1018" s="348" t="s">
        <v>2061</v>
      </c>
      <c r="L1018" t="s">
        <v>1746</v>
      </c>
      <c r="M1018" s="348" t="s">
        <v>1747</v>
      </c>
      <c r="N1018" s="47"/>
      <c r="O1018" s="47"/>
      <c r="P1018" s="47"/>
      <c r="Q1018" s="47"/>
      <c r="R1018" s="47"/>
      <c r="S1018" s="47"/>
      <c r="Z1018" s="47"/>
      <c r="AA1018" s="47"/>
      <c r="AB1018" s="47"/>
      <c r="AC1018" s="47"/>
      <c r="AD1018" s="47">
        <v>22</v>
      </c>
      <c r="AE1018" s="47"/>
      <c r="AF1018" s="47"/>
      <c r="AG1018" s="47"/>
      <c r="AH1018" s="47"/>
      <c r="AI1018" s="47"/>
      <c r="AJ1018" s="47">
        <v>77</v>
      </c>
      <c r="AK1018" s="47"/>
      <c r="AL1018" s="349" t="str">
        <f t="shared" si="77"/>
        <v/>
      </c>
      <c r="AM1018" s="349" t="str">
        <f t="shared" si="77"/>
        <v/>
      </c>
      <c r="AN1018" s="349" t="str">
        <f t="shared" si="77"/>
        <v/>
      </c>
      <c r="AO1018" s="349" t="str">
        <f t="shared" si="76"/>
        <v/>
      </c>
      <c r="AP1018" s="349" t="str">
        <f t="shared" si="76"/>
        <v/>
      </c>
      <c r="AQ1018" s="349" t="str">
        <f t="shared" si="76"/>
        <v/>
      </c>
    </row>
    <row r="1019" spans="1:43" hidden="1" x14ac:dyDescent="0.25">
      <c r="A1019" s="348" t="s">
        <v>1789</v>
      </c>
      <c r="B1019" s="348"/>
      <c r="C1019" s="348"/>
      <c r="D1019" s="348"/>
      <c r="E1019" s="348"/>
      <c r="F1019" s="348"/>
      <c r="G1019" s="348"/>
      <c r="H1019" s="348"/>
      <c r="I1019" s="348"/>
      <c r="J1019" t="s">
        <v>475</v>
      </c>
      <c r="K1019" s="348" t="s">
        <v>2061</v>
      </c>
      <c r="L1019" t="s">
        <v>1761</v>
      </c>
      <c r="M1019" s="348" t="s">
        <v>1762</v>
      </c>
      <c r="N1019" s="47">
        <v>4</v>
      </c>
      <c r="O1019" s="47">
        <v>4</v>
      </c>
      <c r="P1019" s="47">
        <v>6</v>
      </c>
      <c r="Q1019" s="47">
        <v>8</v>
      </c>
      <c r="R1019" s="47">
        <v>4</v>
      </c>
      <c r="S1019" s="47"/>
      <c r="Z1019" s="47">
        <v>116</v>
      </c>
      <c r="AA1019" s="47">
        <v>137</v>
      </c>
      <c r="AB1019" s="47">
        <v>207</v>
      </c>
      <c r="AC1019" s="47">
        <v>235</v>
      </c>
      <c r="AD1019" s="47">
        <v>67</v>
      </c>
      <c r="AE1019" s="47"/>
      <c r="AF1019" s="47">
        <v>949</v>
      </c>
      <c r="AG1019" s="47">
        <v>976</v>
      </c>
      <c r="AH1019" s="47">
        <v>1614</v>
      </c>
      <c r="AI1019" s="47">
        <v>1692</v>
      </c>
      <c r="AJ1019" s="47">
        <v>497</v>
      </c>
      <c r="AK1019" s="47"/>
      <c r="AL1019" s="349">
        <f t="shared" si="77"/>
        <v>0.65</v>
      </c>
      <c r="AM1019" s="349">
        <f t="shared" si="77"/>
        <v>0.66849315068493154</v>
      </c>
      <c r="AN1019" s="349">
        <f t="shared" si="77"/>
        <v>0.73698630136986298</v>
      </c>
      <c r="AO1019" s="349">
        <f t="shared" si="76"/>
        <v>0.57945205479452055</v>
      </c>
      <c r="AP1019" s="349">
        <f t="shared" si="76"/>
        <v>0.34041095890410961</v>
      </c>
      <c r="AQ1019" s="349" t="str">
        <f t="shared" si="76"/>
        <v/>
      </c>
    </row>
    <row r="1020" spans="1:43" hidden="1" x14ac:dyDescent="0.25">
      <c r="A1020" s="348" t="s">
        <v>1789</v>
      </c>
      <c r="B1020" s="348"/>
      <c r="C1020" s="348"/>
      <c r="D1020" s="348"/>
      <c r="E1020" s="348"/>
      <c r="F1020" s="348"/>
      <c r="G1020" s="348"/>
      <c r="H1020" s="348"/>
      <c r="I1020" s="348"/>
      <c r="J1020" t="s">
        <v>475</v>
      </c>
      <c r="K1020" s="348" t="s">
        <v>2061</v>
      </c>
      <c r="L1020" t="s">
        <v>1634</v>
      </c>
      <c r="M1020" s="348" t="s">
        <v>1833</v>
      </c>
      <c r="N1020" s="47"/>
      <c r="O1020" s="47"/>
      <c r="P1020" s="47"/>
      <c r="Q1020" s="47"/>
      <c r="R1020" s="47">
        <v>3</v>
      </c>
      <c r="S1020" s="47"/>
      <c r="Z1020" s="47"/>
      <c r="AA1020" s="47"/>
      <c r="AB1020" s="47"/>
      <c r="AC1020" s="47"/>
      <c r="AD1020" s="47">
        <v>86</v>
      </c>
      <c r="AE1020" s="47"/>
      <c r="AF1020" s="47"/>
      <c r="AG1020" s="47"/>
      <c r="AH1020" s="47"/>
      <c r="AI1020" s="47"/>
      <c r="AJ1020" s="47">
        <v>285</v>
      </c>
      <c r="AK1020" s="47"/>
      <c r="AL1020" s="349" t="str">
        <f t="shared" si="77"/>
        <v/>
      </c>
      <c r="AM1020" s="349" t="str">
        <f t="shared" si="77"/>
        <v/>
      </c>
      <c r="AN1020" s="349" t="str">
        <f t="shared" si="77"/>
        <v/>
      </c>
      <c r="AO1020" s="349" t="str">
        <f t="shared" si="76"/>
        <v/>
      </c>
      <c r="AP1020" s="349">
        <f t="shared" si="76"/>
        <v>0.26027397260273971</v>
      </c>
      <c r="AQ1020" s="349" t="str">
        <f t="shared" si="76"/>
        <v/>
      </c>
    </row>
    <row r="1021" spans="1:43" hidden="1" x14ac:dyDescent="0.25">
      <c r="A1021" s="348" t="s">
        <v>1789</v>
      </c>
      <c r="B1021" s="348"/>
      <c r="C1021" s="348"/>
      <c r="D1021" s="348"/>
      <c r="E1021" s="348"/>
      <c r="F1021" s="348"/>
      <c r="G1021" s="348"/>
      <c r="H1021" s="348"/>
      <c r="I1021" s="348"/>
      <c r="J1021" t="s">
        <v>475</v>
      </c>
      <c r="K1021" s="348" t="s">
        <v>2061</v>
      </c>
      <c r="L1021" t="s">
        <v>1781</v>
      </c>
      <c r="M1021" s="348" t="s">
        <v>1782</v>
      </c>
      <c r="N1021" s="47">
        <v>1</v>
      </c>
      <c r="O1021" s="47">
        <v>1</v>
      </c>
      <c r="P1021" s="47">
        <v>0</v>
      </c>
      <c r="Q1021" s="47"/>
      <c r="R1021" s="47"/>
      <c r="S1021" s="47"/>
      <c r="Z1021" s="47">
        <v>0</v>
      </c>
      <c r="AA1021" s="47">
        <v>0</v>
      </c>
      <c r="AB1021" s="47">
        <v>0</v>
      </c>
      <c r="AC1021" s="47"/>
      <c r="AD1021" s="47"/>
      <c r="AE1021" s="47"/>
      <c r="AF1021" s="47"/>
      <c r="AG1021" s="47"/>
      <c r="AH1021" s="47"/>
      <c r="AI1021" s="47"/>
      <c r="AJ1021" s="47"/>
      <c r="AK1021" s="47"/>
      <c r="AL1021" s="349">
        <f t="shared" si="77"/>
        <v>0</v>
      </c>
      <c r="AM1021" s="349">
        <f t="shared" si="77"/>
        <v>0</v>
      </c>
      <c r="AN1021" s="349" t="str">
        <f t="shared" si="77"/>
        <v/>
      </c>
      <c r="AO1021" s="349" t="str">
        <f t="shared" si="76"/>
        <v/>
      </c>
      <c r="AP1021" s="349" t="str">
        <f t="shared" si="76"/>
        <v/>
      </c>
      <c r="AQ1021" s="349" t="str">
        <f t="shared" si="76"/>
        <v/>
      </c>
    </row>
    <row r="1022" spans="1:43" hidden="1" x14ac:dyDescent="0.25">
      <c r="A1022" s="348" t="s">
        <v>1789</v>
      </c>
      <c r="B1022" s="348"/>
      <c r="C1022" s="348"/>
      <c r="D1022" s="348"/>
      <c r="E1022" s="348"/>
      <c r="F1022" s="348"/>
      <c r="G1022" s="348"/>
      <c r="H1022" s="348"/>
      <c r="I1022" s="348"/>
      <c r="J1022" t="s">
        <v>475</v>
      </c>
      <c r="K1022" s="348" t="s">
        <v>2061</v>
      </c>
      <c r="L1022" t="s">
        <v>1751</v>
      </c>
      <c r="M1022" s="348" t="s">
        <v>1752</v>
      </c>
      <c r="N1022" s="47">
        <v>1</v>
      </c>
      <c r="O1022" s="47">
        <v>1</v>
      </c>
      <c r="P1022" s="47">
        <v>0</v>
      </c>
      <c r="Q1022" s="47"/>
      <c r="R1022" s="47"/>
      <c r="S1022" s="47"/>
      <c r="Z1022" s="47">
        <v>2</v>
      </c>
      <c r="AA1022" s="47">
        <v>0</v>
      </c>
      <c r="AB1022" s="47">
        <v>0</v>
      </c>
      <c r="AC1022" s="47"/>
      <c r="AD1022" s="47"/>
      <c r="AE1022" s="47"/>
      <c r="AF1022" s="47">
        <v>44</v>
      </c>
      <c r="AG1022" s="47"/>
      <c r="AH1022" s="47"/>
      <c r="AI1022" s="47"/>
      <c r="AJ1022" s="47"/>
      <c r="AK1022" s="47"/>
      <c r="AL1022" s="349">
        <f t="shared" si="77"/>
        <v>0.12054794520547946</v>
      </c>
      <c r="AM1022" s="349">
        <f t="shared" si="77"/>
        <v>0</v>
      </c>
      <c r="AN1022" s="349" t="str">
        <f t="shared" si="77"/>
        <v/>
      </c>
      <c r="AO1022" s="349" t="str">
        <f t="shared" si="76"/>
        <v/>
      </c>
      <c r="AP1022" s="349" t="str">
        <f t="shared" si="76"/>
        <v/>
      </c>
      <c r="AQ1022" s="349" t="str">
        <f t="shared" si="76"/>
        <v/>
      </c>
    </row>
    <row r="1023" spans="1:43" hidden="1" x14ac:dyDescent="0.25">
      <c r="A1023" s="348" t="s">
        <v>2062</v>
      </c>
      <c r="B1023" s="348"/>
      <c r="C1023" s="348"/>
      <c r="D1023" s="348"/>
      <c r="E1023" s="348"/>
      <c r="F1023" s="348"/>
      <c r="G1023" s="348"/>
      <c r="H1023" s="348"/>
      <c r="I1023" s="348"/>
      <c r="J1023" t="s">
        <v>443</v>
      </c>
      <c r="K1023" s="348" t="s">
        <v>2063</v>
      </c>
      <c r="L1023" t="s">
        <v>1735</v>
      </c>
      <c r="M1023" s="348" t="s">
        <v>1736</v>
      </c>
      <c r="N1023" s="47">
        <v>34</v>
      </c>
      <c r="O1023" s="47">
        <v>44</v>
      </c>
      <c r="P1023" s="47">
        <v>44</v>
      </c>
      <c r="Q1023" s="47">
        <v>44</v>
      </c>
      <c r="R1023" s="47">
        <v>44</v>
      </c>
      <c r="S1023" s="47">
        <v>44</v>
      </c>
      <c r="Z1023" s="47">
        <v>1477</v>
      </c>
      <c r="AA1023" s="47">
        <v>1692</v>
      </c>
      <c r="AB1023" s="47">
        <v>1594</v>
      </c>
      <c r="AC1023" s="47">
        <v>1528</v>
      </c>
      <c r="AD1023" s="47">
        <v>1821</v>
      </c>
      <c r="AE1023" s="47">
        <v>1941</v>
      </c>
      <c r="AF1023" s="47">
        <v>8380</v>
      </c>
      <c r="AG1023" s="47">
        <v>9675</v>
      </c>
      <c r="AH1023" s="47">
        <v>10007</v>
      </c>
      <c r="AI1023" s="47">
        <v>10389</v>
      </c>
      <c r="AJ1023" s="47">
        <v>11570</v>
      </c>
      <c r="AK1023" s="47">
        <v>12972</v>
      </c>
      <c r="AL1023" s="349">
        <f t="shared" si="77"/>
        <v>0.6752618855761483</v>
      </c>
      <c r="AM1023" s="349">
        <f t="shared" si="77"/>
        <v>0.6024283935242839</v>
      </c>
      <c r="AN1023" s="349">
        <f t="shared" si="77"/>
        <v>0.6231008717310087</v>
      </c>
      <c r="AO1023" s="349">
        <f t="shared" si="76"/>
        <v>0.64688667496886676</v>
      </c>
      <c r="AP1023" s="349">
        <f t="shared" si="76"/>
        <v>0.72042341220423411</v>
      </c>
      <c r="AQ1023" s="349">
        <f t="shared" si="76"/>
        <v>0.8077210460772104</v>
      </c>
    </row>
    <row r="1024" spans="1:43" hidden="1" x14ac:dyDescent="0.25">
      <c r="A1024" s="348" t="s">
        <v>2062</v>
      </c>
      <c r="B1024" s="348"/>
      <c r="C1024" s="348"/>
      <c r="D1024" s="348"/>
      <c r="E1024" s="348"/>
      <c r="F1024" s="348"/>
      <c r="G1024" s="348"/>
      <c r="H1024" s="348"/>
      <c r="I1024" s="348"/>
      <c r="J1024" t="s">
        <v>443</v>
      </c>
      <c r="K1024" s="348" t="s">
        <v>2063</v>
      </c>
      <c r="L1024" t="s">
        <v>1737</v>
      </c>
      <c r="M1024" s="348" t="s">
        <v>1738</v>
      </c>
      <c r="N1024" s="47">
        <v>25</v>
      </c>
      <c r="O1024" s="47">
        <v>25</v>
      </c>
      <c r="P1024" s="47">
        <v>23</v>
      </c>
      <c r="Q1024" s="47">
        <v>23</v>
      </c>
      <c r="R1024" s="47">
        <v>23</v>
      </c>
      <c r="S1024" s="47">
        <v>23</v>
      </c>
      <c r="Z1024" s="47">
        <v>892</v>
      </c>
      <c r="AA1024" s="47">
        <v>876</v>
      </c>
      <c r="AB1024" s="47">
        <v>856</v>
      </c>
      <c r="AC1024" s="47">
        <v>832</v>
      </c>
      <c r="AD1024" s="47">
        <v>853</v>
      </c>
      <c r="AE1024" s="47">
        <v>777</v>
      </c>
      <c r="AF1024" s="47">
        <v>6340</v>
      </c>
      <c r="AG1024" s="47">
        <v>6030</v>
      </c>
      <c r="AH1024" s="47">
        <v>6156</v>
      </c>
      <c r="AI1024" s="47">
        <v>6219</v>
      </c>
      <c r="AJ1024" s="47">
        <v>6194</v>
      </c>
      <c r="AK1024" s="47">
        <v>5660</v>
      </c>
      <c r="AL1024" s="349">
        <f t="shared" si="77"/>
        <v>0.69479452054794522</v>
      </c>
      <c r="AM1024" s="349">
        <f t="shared" si="77"/>
        <v>0.66082191780821919</v>
      </c>
      <c r="AN1024" s="349">
        <f t="shared" si="77"/>
        <v>0.73329362715902324</v>
      </c>
      <c r="AO1024" s="349">
        <f t="shared" si="76"/>
        <v>0.74079809410363306</v>
      </c>
      <c r="AP1024" s="349">
        <f t="shared" si="76"/>
        <v>0.73782013103037514</v>
      </c>
      <c r="AQ1024" s="349">
        <f t="shared" si="76"/>
        <v>0.6742108397855866</v>
      </c>
    </row>
    <row r="1025" spans="1:43" x14ac:dyDescent="0.25">
      <c r="A1025" s="348" t="s">
        <v>2062</v>
      </c>
      <c r="B1025" s="348" t="s">
        <v>1725</v>
      </c>
      <c r="C1025" s="355" t="str">
        <f>IFERROR(INDEX('OSN _po nemocniciach'!G:G,MATCH(J1025,'OSN _po nemocniciach'!C:C,0)),"n/a")</f>
        <v>Trenciansky kraj</v>
      </c>
      <c r="D1025" s="355" t="str">
        <f>IFERROR(INDEX('OSN _po nemocniciach'!D:D,MATCH(J1025,'OSN _po nemocniciach'!C:C,0)),"n/a")</f>
        <v>Partizanske</v>
      </c>
      <c r="E1025" s="359" t="s">
        <v>1559</v>
      </c>
      <c r="F1025" s="360">
        <v>0</v>
      </c>
      <c r="G1025" s="359"/>
      <c r="H1025" s="361">
        <f>AE1025</f>
        <v>845</v>
      </c>
      <c r="I1025" s="362">
        <f>IF(E1025="ANO",F1025*H1025,"n/a")</f>
        <v>0</v>
      </c>
      <c r="J1025" t="s">
        <v>443</v>
      </c>
      <c r="K1025" s="348" t="s">
        <v>2063</v>
      </c>
      <c r="L1025" t="s">
        <v>1620</v>
      </c>
      <c r="M1025" s="348" t="s">
        <v>1739</v>
      </c>
      <c r="N1025" s="47">
        <v>20</v>
      </c>
      <c r="O1025" s="47">
        <v>20</v>
      </c>
      <c r="P1025" s="47">
        <v>20</v>
      </c>
      <c r="Q1025" s="47">
        <v>20</v>
      </c>
      <c r="R1025" s="47">
        <v>20</v>
      </c>
      <c r="S1025" s="47">
        <v>20</v>
      </c>
      <c r="T1025">
        <v>20</v>
      </c>
      <c r="U1025">
        <v>20</v>
      </c>
      <c r="V1025">
        <v>20</v>
      </c>
      <c r="W1025">
        <v>20</v>
      </c>
      <c r="X1025">
        <v>20</v>
      </c>
      <c r="Y1025">
        <v>20</v>
      </c>
      <c r="Z1025" s="47">
        <v>1025</v>
      </c>
      <c r="AA1025" s="47">
        <v>695</v>
      </c>
      <c r="AB1025" s="47">
        <v>619</v>
      </c>
      <c r="AC1025" s="47">
        <v>612</v>
      </c>
      <c r="AD1025" s="47">
        <v>715</v>
      </c>
      <c r="AE1025" s="47">
        <v>845</v>
      </c>
      <c r="AF1025" s="47">
        <v>3319</v>
      </c>
      <c r="AG1025" s="47">
        <v>2144</v>
      </c>
      <c r="AH1025" s="47">
        <v>1764</v>
      </c>
      <c r="AI1025" s="47">
        <v>1884</v>
      </c>
      <c r="AJ1025" s="47">
        <v>2230</v>
      </c>
      <c r="AK1025" s="47">
        <v>2393</v>
      </c>
      <c r="AL1025" s="349">
        <f t="shared" si="77"/>
        <v>0.45465753424657529</v>
      </c>
      <c r="AM1025" s="349">
        <f t="shared" si="77"/>
        <v>0.29369863013698633</v>
      </c>
      <c r="AN1025" s="349">
        <f t="shared" si="77"/>
        <v>0.24164383561643837</v>
      </c>
      <c r="AO1025" s="349">
        <f t="shared" si="76"/>
        <v>0.25808219178082192</v>
      </c>
      <c r="AP1025" s="349">
        <f t="shared" si="76"/>
        <v>0.30547945205479454</v>
      </c>
      <c r="AQ1025" s="349">
        <f t="shared" si="76"/>
        <v>0.32780821917808223</v>
      </c>
    </row>
    <row r="1026" spans="1:43" hidden="1" x14ac:dyDescent="0.25">
      <c r="A1026" s="348" t="s">
        <v>2062</v>
      </c>
      <c r="B1026" s="348"/>
      <c r="C1026" s="348"/>
      <c r="D1026" s="348"/>
      <c r="E1026" s="348"/>
      <c r="F1026" s="348"/>
      <c r="G1026" s="348"/>
      <c r="H1026" s="348"/>
      <c r="I1026" s="348"/>
      <c r="J1026" t="s">
        <v>443</v>
      </c>
      <c r="K1026" s="348" t="s">
        <v>2063</v>
      </c>
      <c r="L1026" t="s">
        <v>1740</v>
      </c>
      <c r="M1026" s="348" t="s">
        <v>1741</v>
      </c>
      <c r="N1026" s="47">
        <v>25</v>
      </c>
      <c r="O1026" s="47">
        <v>25</v>
      </c>
      <c r="P1026" s="47">
        <v>25</v>
      </c>
      <c r="Q1026" s="47">
        <v>25</v>
      </c>
      <c r="R1026" s="47">
        <v>25</v>
      </c>
      <c r="S1026" s="47">
        <v>25</v>
      </c>
      <c r="Z1026" s="47">
        <v>1061</v>
      </c>
      <c r="AA1026" s="47">
        <v>698</v>
      </c>
      <c r="AB1026" s="47">
        <v>890</v>
      </c>
      <c r="AC1026" s="47">
        <v>836</v>
      </c>
      <c r="AD1026" s="47">
        <v>969</v>
      </c>
      <c r="AE1026" s="47">
        <v>867</v>
      </c>
      <c r="AF1026" s="47">
        <v>3780</v>
      </c>
      <c r="AG1026" s="47">
        <v>2954</v>
      </c>
      <c r="AH1026" s="47">
        <v>3683</v>
      </c>
      <c r="AI1026" s="47">
        <v>3694</v>
      </c>
      <c r="AJ1026" s="47">
        <v>3721</v>
      </c>
      <c r="AK1026" s="47">
        <v>3727</v>
      </c>
      <c r="AL1026" s="349">
        <f t="shared" si="77"/>
        <v>0.41424657534246573</v>
      </c>
      <c r="AM1026" s="349">
        <f t="shared" si="77"/>
        <v>0.32372602739726025</v>
      </c>
      <c r="AN1026" s="349">
        <f t="shared" si="77"/>
        <v>0.40361643835616434</v>
      </c>
      <c r="AO1026" s="349">
        <f t="shared" si="76"/>
        <v>0.40482191780821913</v>
      </c>
      <c r="AP1026" s="349">
        <f t="shared" si="76"/>
        <v>0.40778082191780823</v>
      </c>
      <c r="AQ1026" s="349">
        <f t="shared" si="76"/>
        <v>0.40843835616438362</v>
      </c>
    </row>
    <row r="1027" spans="1:43" hidden="1" x14ac:dyDescent="0.25">
      <c r="A1027" s="348" t="s">
        <v>2062</v>
      </c>
      <c r="B1027" s="348"/>
      <c r="C1027" s="348"/>
      <c r="D1027" s="348"/>
      <c r="E1027" s="348"/>
      <c r="F1027" s="348"/>
      <c r="G1027" s="348"/>
      <c r="H1027" s="348"/>
      <c r="I1027" s="348"/>
      <c r="J1027" t="s">
        <v>443</v>
      </c>
      <c r="K1027" s="348" t="s">
        <v>2063</v>
      </c>
      <c r="L1027" t="s">
        <v>1742</v>
      </c>
      <c r="M1027" s="348" t="s">
        <v>1743</v>
      </c>
      <c r="N1027" s="47">
        <v>34</v>
      </c>
      <c r="O1027" s="47">
        <v>34</v>
      </c>
      <c r="P1027" s="47">
        <v>34</v>
      </c>
      <c r="Q1027" s="47">
        <v>34</v>
      </c>
      <c r="R1027" s="47">
        <v>34</v>
      </c>
      <c r="S1027" s="47">
        <v>34</v>
      </c>
      <c r="T1027">
        <v>3</v>
      </c>
      <c r="U1027">
        <v>3</v>
      </c>
      <c r="V1027">
        <v>3</v>
      </c>
      <c r="W1027">
        <v>3</v>
      </c>
      <c r="X1027">
        <v>3</v>
      </c>
      <c r="Y1027">
        <v>3</v>
      </c>
      <c r="Z1027" s="47">
        <v>1675</v>
      </c>
      <c r="AA1027" s="47">
        <v>1748</v>
      </c>
      <c r="AB1027" s="47">
        <v>1786</v>
      </c>
      <c r="AC1027" s="47">
        <v>1717</v>
      </c>
      <c r="AD1027" s="47">
        <v>1198</v>
      </c>
      <c r="AE1027" s="47">
        <v>602</v>
      </c>
      <c r="AF1027" s="47">
        <v>6537</v>
      </c>
      <c r="AG1027" s="47">
        <v>7033</v>
      </c>
      <c r="AH1027" s="47">
        <v>7044</v>
      </c>
      <c r="AI1027" s="47">
        <v>6711</v>
      </c>
      <c r="AJ1027" s="47">
        <v>3965</v>
      </c>
      <c r="AK1027" s="47">
        <v>1744</v>
      </c>
      <c r="AL1027" s="349">
        <f t="shared" si="77"/>
        <v>0.52675261885576141</v>
      </c>
      <c r="AM1027" s="349">
        <f t="shared" si="77"/>
        <v>0.56672038678485093</v>
      </c>
      <c r="AN1027" s="349">
        <f t="shared" si="77"/>
        <v>0.56760676873489124</v>
      </c>
      <c r="AO1027" s="349">
        <f t="shared" si="76"/>
        <v>0.54077356970185331</v>
      </c>
      <c r="AP1027" s="349">
        <f t="shared" si="76"/>
        <v>0.31950040290088638</v>
      </c>
      <c r="AQ1027" s="349">
        <f t="shared" si="76"/>
        <v>0.14053182917002419</v>
      </c>
    </row>
    <row r="1028" spans="1:43" hidden="1" x14ac:dyDescent="0.25">
      <c r="A1028" s="348" t="s">
        <v>2062</v>
      </c>
      <c r="B1028" s="348"/>
      <c r="C1028" s="348"/>
      <c r="D1028" s="348"/>
      <c r="E1028" s="348"/>
      <c r="F1028" s="348"/>
      <c r="G1028" s="348"/>
      <c r="H1028" s="348"/>
      <c r="I1028" s="348"/>
      <c r="J1028" t="s">
        <v>443</v>
      </c>
      <c r="K1028" s="348" t="s">
        <v>2063</v>
      </c>
      <c r="L1028" t="s">
        <v>1746</v>
      </c>
      <c r="M1028" s="348" t="s">
        <v>1747</v>
      </c>
      <c r="N1028" s="47">
        <v>5</v>
      </c>
      <c r="O1028" s="47">
        <v>5</v>
      </c>
      <c r="P1028" s="47">
        <v>5</v>
      </c>
      <c r="Q1028" s="47">
        <v>5</v>
      </c>
      <c r="R1028" s="47">
        <v>5</v>
      </c>
      <c r="S1028" s="47">
        <v>5</v>
      </c>
      <c r="Z1028" s="47">
        <v>127</v>
      </c>
      <c r="AA1028" s="47">
        <v>116</v>
      </c>
      <c r="AB1028" s="47">
        <v>102</v>
      </c>
      <c r="AC1028" s="47">
        <v>97</v>
      </c>
      <c r="AD1028" s="47">
        <v>85</v>
      </c>
      <c r="AE1028" s="47">
        <v>66</v>
      </c>
      <c r="AF1028" s="47">
        <v>676</v>
      </c>
      <c r="AG1028" s="47">
        <v>741</v>
      </c>
      <c r="AH1028" s="47">
        <v>638</v>
      </c>
      <c r="AI1028" s="47">
        <v>845</v>
      </c>
      <c r="AJ1028" s="47">
        <v>732</v>
      </c>
      <c r="AK1028" s="47">
        <v>592</v>
      </c>
      <c r="AL1028" s="349">
        <f t="shared" si="77"/>
        <v>0.37041095890410958</v>
      </c>
      <c r="AM1028" s="349">
        <f t="shared" si="77"/>
        <v>0.40602739726027393</v>
      </c>
      <c r="AN1028" s="349">
        <f t="shared" si="77"/>
        <v>0.3495890410958904</v>
      </c>
      <c r="AO1028" s="349">
        <f t="shared" si="76"/>
        <v>0.46301369863013697</v>
      </c>
      <c r="AP1028" s="349">
        <f t="shared" si="76"/>
        <v>0.40109589041095894</v>
      </c>
      <c r="AQ1028" s="349">
        <f t="shared" si="76"/>
        <v>0.32438356164383564</v>
      </c>
    </row>
    <row r="1029" spans="1:43" x14ac:dyDescent="0.25">
      <c r="A1029" s="348" t="s">
        <v>2062</v>
      </c>
      <c r="B1029" s="348" t="s">
        <v>1725</v>
      </c>
      <c r="C1029" s="355" t="str">
        <f>IFERROR(INDEX('OSN _po nemocniciach'!G:G,MATCH(J1029,'OSN _po nemocniciach'!C:C,0)),"n/a")</f>
        <v>Trenciansky kraj</v>
      </c>
      <c r="D1029" s="355" t="str">
        <f>IFERROR(INDEX('OSN _po nemocniciach'!D:D,MATCH(J1029,'OSN _po nemocniciach'!C:C,0)),"n/a")</f>
        <v>Partizanske</v>
      </c>
      <c r="E1029" s="359" t="s">
        <v>1559</v>
      </c>
      <c r="F1029" s="360">
        <v>0</v>
      </c>
      <c r="G1029" s="359"/>
      <c r="H1029" s="361">
        <f>AE1029</f>
        <v>663</v>
      </c>
      <c r="I1029" s="362">
        <f>IF(E1029="ANO",F1029*H1029,"n/a")</f>
        <v>0</v>
      </c>
      <c r="J1029" t="s">
        <v>443</v>
      </c>
      <c r="K1029" s="348" t="s">
        <v>2063</v>
      </c>
      <c r="L1029" t="s">
        <v>1622</v>
      </c>
      <c r="M1029" s="348" t="s">
        <v>1748</v>
      </c>
      <c r="N1029" s="47">
        <v>10</v>
      </c>
      <c r="O1029" s="47">
        <v>10</v>
      </c>
      <c r="P1029" s="47">
        <v>10</v>
      </c>
      <c r="Q1029" s="47">
        <v>10</v>
      </c>
      <c r="R1029" s="47">
        <v>10</v>
      </c>
      <c r="S1029" s="47">
        <v>10</v>
      </c>
      <c r="T1029">
        <v>10</v>
      </c>
      <c r="U1029">
        <v>10</v>
      </c>
      <c r="V1029">
        <v>10</v>
      </c>
      <c r="W1029">
        <v>10</v>
      </c>
      <c r="X1029">
        <v>10</v>
      </c>
      <c r="Y1029">
        <v>10</v>
      </c>
      <c r="Z1029" s="47">
        <v>453</v>
      </c>
      <c r="AA1029" s="47">
        <v>389</v>
      </c>
      <c r="AB1029" s="47">
        <v>555</v>
      </c>
      <c r="AC1029" s="47">
        <v>591</v>
      </c>
      <c r="AD1029" s="47">
        <v>606</v>
      </c>
      <c r="AE1029" s="47">
        <v>663</v>
      </c>
      <c r="AF1029" s="47">
        <v>2153</v>
      </c>
      <c r="AG1029" s="47">
        <v>1903</v>
      </c>
      <c r="AH1029" s="47">
        <v>2502</v>
      </c>
      <c r="AI1029" s="47">
        <v>2604</v>
      </c>
      <c r="AJ1029" s="47">
        <v>2522</v>
      </c>
      <c r="AK1029" s="47">
        <v>2673</v>
      </c>
      <c r="AL1029" s="349">
        <f t="shared" si="77"/>
        <v>0.58986301369863015</v>
      </c>
      <c r="AM1029" s="349">
        <f t="shared" si="77"/>
        <v>0.5213698630136987</v>
      </c>
      <c r="AN1029" s="349">
        <f t="shared" si="77"/>
        <v>0.68547945205479444</v>
      </c>
      <c r="AO1029" s="349">
        <f t="shared" si="76"/>
        <v>0.71342465753424655</v>
      </c>
      <c r="AP1029" s="349">
        <f t="shared" si="76"/>
        <v>0.69095890410958904</v>
      </c>
      <c r="AQ1029" s="349">
        <f t="shared" si="76"/>
        <v>0.73232876712328765</v>
      </c>
    </row>
    <row r="1030" spans="1:43" hidden="1" x14ac:dyDescent="0.25">
      <c r="A1030" s="348" t="s">
        <v>2062</v>
      </c>
      <c r="B1030" s="348"/>
      <c r="C1030" s="348"/>
      <c r="D1030" s="348"/>
      <c r="E1030" s="348"/>
      <c r="F1030" s="348"/>
      <c r="G1030" s="348"/>
      <c r="H1030" s="348"/>
      <c r="I1030" s="348"/>
      <c r="J1030" t="s">
        <v>443</v>
      </c>
      <c r="K1030" s="348" t="s">
        <v>2063</v>
      </c>
      <c r="L1030" t="s">
        <v>1814</v>
      </c>
      <c r="M1030" s="348" t="s">
        <v>1815</v>
      </c>
      <c r="N1030" s="47">
        <v>0</v>
      </c>
      <c r="O1030" s="47"/>
      <c r="P1030" s="47"/>
      <c r="Q1030" s="47"/>
      <c r="R1030" s="47"/>
      <c r="S1030" s="47"/>
      <c r="Z1030" s="47">
        <v>0</v>
      </c>
      <c r="AA1030" s="47"/>
      <c r="AB1030" s="47"/>
      <c r="AC1030" s="47"/>
      <c r="AD1030" s="47"/>
      <c r="AE1030" s="47"/>
      <c r="AF1030" s="47"/>
      <c r="AG1030" s="47"/>
      <c r="AH1030" s="47"/>
      <c r="AI1030" s="47"/>
      <c r="AJ1030" s="47"/>
      <c r="AK1030" s="47"/>
      <c r="AL1030" s="349" t="str">
        <f t="shared" si="77"/>
        <v/>
      </c>
      <c r="AM1030" s="349" t="str">
        <f t="shared" si="77"/>
        <v/>
      </c>
      <c r="AN1030" s="349" t="str">
        <f t="shared" si="77"/>
        <v/>
      </c>
      <c r="AO1030" s="349" t="str">
        <f t="shared" si="76"/>
        <v/>
      </c>
      <c r="AP1030" s="349" t="str">
        <f t="shared" si="76"/>
        <v/>
      </c>
      <c r="AQ1030" s="349" t="str">
        <f t="shared" si="76"/>
        <v/>
      </c>
    </row>
    <row r="1031" spans="1:43" hidden="1" x14ac:dyDescent="0.25">
      <c r="A1031" s="348" t="s">
        <v>2062</v>
      </c>
      <c r="B1031" s="348"/>
      <c r="C1031" s="348"/>
      <c r="D1031" s="348"/>
      <c r="E1031" s="348"/>
      <c r="F1031" s="348"/>
      <c r="G1031" s="348"/>
      <c r="H1031" s="348"/>
      <c r="I1031" s="348"/>
      <c r="J1031" t="s">
        <v>443</v>
      </c>
      <c r="K1031" s="348" t="s">
        <v>2063</v>
      </c>
      <c r="L1031" t="s">
        <v>1781</v>
      </c>
      <c r="M1031" s="348" t="s">
        <v>1782</v>
      </c>
      <c r="N1031" s="47">
        <v>6</v>
      </c>
      <c r="O1031" s="47">
        <v>6</v>
      </c>
      <c r="P1031" s="47">
        <v>6</v>
      </c>
      <c r="Q1031" s="47">
        <v>6</v>
      </c>
      <c r="R1031" s="47">
        <v>6</v>
      </c>
      <c r="S1031" s="47">
        <v>6</v>
      </c>
      <c r="Z1031" s="47">
        <v>437</v>
      </c>
      <c r="AA1031" s="47">
        <v>378</v>
      </c>
      <c r="AB1031" s="47">
        <v>372</v>
      </c>
      <c r="AC1031" s="47">
        <v>370</v>
      </c>
      <c r="AD1031" s="47">
        <v>467</v>
      </c>
      <c r="AE1031" s="47">
        <v>499</v>
      </c>
      <c r="AF1031" s="47">
        <v>1648</v>
      </c>
      <c r="AG1031" s="47">
        <v>1376</v>
      </c>
      <c r="AH1031" s="47">
        <v>1468</v>
      </c>
      <c r="AI1031" s="47">
        <v>1375</v>
      </c>
      <c r="AJ1031" s="47">
        <v>1744</v>
      </c>
      <c r="AK1031" s="47">
        <v>1895</v>
      </c>
      <c r="AL1031" s="349">
        <f t="shared" si="77"/>
        <v>0.75251141552511425</v>
      </c>
      <c r="AM1031" s="349">
        <f t="shared" si="77"/>
        <v>0.62831050228310503</v>
      </c>
      <c r="AN1031" s="349">
        <f t="shared" si="77"/>
        <v>0.67031963470319633</v>
      </c>
      <c r="AO1031" s="349">
        <f t="shared" si="76"/>
        <v>0.62785388127853881</v>
      </c>
      <c r="AP1031" s="349">
        <f t="shared" si="76"/>
        <v>0.79634703196347034</v>
      </c>
      <c r="AQ1031" s="349">
        <f t="shared" si="76"/>
        <v>0.86529680365296802</v>
      </c>
    </row>
    <row r="1032" spans="1:43" hidden="1" x14ac:dyDescent="0.25">
      <c r="A1032" s="348" t="s">
        <v>2062</v>
      </c>
      <c r="B1032" s="348"/>
      <c r="C1032" s="348"/>
      <c r="D1032" s="348"/>
      <c r="E1032" s="348"/>
      <c r="F1032" s="348"/>
      <c r="G1032" s="348"/>
      <c r="H1032" s="348"/>
      <c r="I1032" s="348"/>
      <c r="J1032" t="s">
        <v>443</v>
      </c>
      <c r="K1032" s="348" t="s">
        <v>2063</v>
      </c>
      <c r="L1032" t="s">
        <v>1769</v>
      </c>
      <c r="M1032" s="348" t="s">
        <v>1770</v>
      </c>
      <c r="N1032" s="47"/>
      <c r="O1032" s="47"/>
      <c r="P1032" s="47">
        <v>2</v>
      </c>
      <c r="Q1032" s="47">
        <v>2</v>
      </c>
      <c r="R1032" s="47">
        <v>2</v>
      </c>
      <c r="S1032" s="47">
        <v>2</v>
      </c>
      <c r="Z1032" s="47"/>
      <c r="AA1032" s="47"/>
      <c r="AB1032" s="47">
        <v>5</v>
      </c>
      <c r="AC1032" s="47">
        <v>18</v>
      </c>
      <c r="AD1032" s="47">
        <v>30</v>
      </c>
      <c r="AE1032" s="47">
        <v>23</v>
      </c>
      <c r="AF1032" s="47"/>
      <c r="AG1032" s="47"/>
      <c r="AH1032" s="47">
        <v>16</v>
      </c>
      <c r="AI1032" s="47">
        <v>68</v>
      </c>
      <c r="AJ1032" s="47">
        <v>117</v>
      </c>
      <c r="AK1032" s="47">
        <v>115</v>
      </c>
      <c r="AL1032" s="349" t="str">
        <f t="shared" si="77"/>
        <v/>
      </c>
      <c r="AM1032" s="349" t="str">
        <f t="shared" si="77"/>
        <v/>
      </c>
      <c r="AN1032" s="349">
        <f t="shared" si="77"/>
        <v>2.1917808219178082E-2</v>
      </c>
      <c r="AO1032" s="349">
        <f t="shared" si="76"/>
        <v>9.3150684931506855E-2</v>
      </c>
      <c r="AP1032" s="349">
        <f t="shared" si="76"/>
        <v>0.16027397260273973</v>
      </c>
      <c r="AQ1032" s="349">
        <f t="shared" si="76"/>
        <v>0.15753424657534246</v>
      </c>
    </row>
    <row r="1033" spans="1:43" hidden="1" x14ac:dyDescent="0.25">
      <c r="A1033" s="348" t="s">
        <v>2062</v>
      </c>
      <c r="B1033" s="348"/>
      <c r="C1033" s="348"/>
      <c r="D1033" s="348"/>
      <c r="E1033" s="348"/>
      <c r="F1033" s="348"/>
      <c r="G1033" s="348"/>
      <c r="H1033" s="348"/>
      <c r="I1033" s="348"/>
      <c r="J1033" t="s">
        <v>443</v>
      </c>
      <c r="K1033" s="348" t="s">
        <v>2063</v>
      </c>
      <c r="L1033" t="s">
        <v>1771</v>
      </c>
      <c r="M1033" s="348" t="s">
        <v>1772</v>
      </c>
      <c r="N1033" s="47">
        <v>6</v>
      </c>
      <c r="O1033" s="47">
        <v>6</v>
      </c>
      <c r="P1033" s="47">
        <v>6</v>
      </c>
      <c r="Q1033" s="47">
        <v>6</v>
      </c>
      <c r="R1033" s="47">
        <v>6</v>
      </c>
      <c r="S1033" s="47">
        <v>6</v>
      </c>
      <c r="Z1033" s="47">
        <v>240</v>
      </c>
      <c r="AA1033" s="47">
        <v>223</v>
      </c>
      <c r="AB1033" s="47">
        <v>186</v>
      </c>
      <c r="AC1033" s="47">
        <v>201</v>
      </c>
      <c r="AD1033" s="47">
        <v>104</v>
      </c>
      <c r="AE1033" s="47">
        <v>64</v>
      </c>
      <c r="AF1033" s="47">
        <v>879</v>
      </c>
      <c r="AG1033" s="47">
        <v>803</v>
      </c>
      <c r="AH1033" s="47">
        <v>725</v>
      </c>
      <c r="AI1033" s="47">
        <v>748</v>
      </c>
      <c r="AJ1033" s="47">
        <v>396</v>
      </c>
      <c r="AK1033" s="47">
        <v>289</v>
      </c>
      <c r="AL1033" s="349">
        <f t="shared" si="77"/>
        <v>0.40136986301369865</v>
      </c>
      <c r="AM1033" s="349">
        <f t="shared" si="77"/>
        <v>0.3666666666666667</v>
      </c>
      <c r="AN1033" s="349">
        <f t="shared" si="77"/>
        <v>0.33105022831050229</v>
      </c>
      <c r="AO1033" s="349">
        <f t="shared" si="76"/>
        <v>0.34155251141552512</v>
      </c>
      <c r="AP1033" s="349">
        <f t="shared" si="76"/>
        <v>0.18082191780821918</v>
      </c>
      <c r="AQ1033" s="349">
        <f t="shared" si="76"/>
        <v>0.13196347031963471</v>
      </c>
    </row>
    <row r="1034" spans="1:43" hidden="1" x14ac:dyDescent="0.25">
      <c r="A1034" s="348" t="s">
        <v>2062</v>
      </c>
      <c r="B1034" s="348"/>
      <c r="C1034" s="348"/>
      <c r="D1034" s="348"/>
      <c r="E1034" s="348"/>
      <c r="F1034" s="348"/>
      <c r="G1034" s="348"/>
      <c r="H1034" s="348"/>
      <c r="I1034" s="348"/>
      <c r="J1034" t="s">
        <v>443</v>
      </c>
      <c r="K1034" s="348" t="s">
        <v>2063</v>
      </c>
      <c r="L1034" t="s">
        <v>1751</v>
      </c>
      <c r="M1034" s="348" t="s">
        <v>1752</v>
      </c>
      <c r="N1034" s="47">
        <v>25</v>
      </c>
      <c r="O1034" s="47">
        <v>25</v>
      </c>
      <c r="P1034" s="47">
        <v>25</v>
      </c>
      <c r="Q1034" s="47">
        <v>25</v>
      </c>
      <c r="R1034" s="47">
        <v>25</v>
      </c>
      <c r="S1034" s="47">
        <v>25</v>
      </c>
      <c r="Z1034" s="47">
        <v>382</v>
      </c>
      <c r="AA1034" s="47">
        <v>344</v>
      </c>
      <c r="AB1034" s="47">
        <v>299</v>
      </c>
      <c r="AC1034" s="47">
        <v>319</v>
      </c>
      <c r="AD1034" s="47">
        <v>369</v>
      </c>
      <c r="AE1034" s="47">
        <v>435</v>
      </c>
      <c r="AF1034" s="47">
        <v>7115</v>
      </c>
      <c r="AG1034" s="47">
        <v>6451</v>
      </c>
      <c r="AH1034" s="47">
        <v>6421</v>
      </c>
      <c r="AI1034" s="47">
        <v>6128</v>
      </c>
      <c r="AJ1034" s="47">
        <v>7354</v>
      </c>
      <c r="AK1034" s="47">
        <v>8211</v>
      </c>
      <c r="AL1034" s="349">
        <f t="shared" si="77"/>
        <v>0.77972602739726038</v>
      </c>
      <c r="AM1034" s="349">
        <f t="shared" si="77"/>
        <v>0.70695890410958906</v>
      </c>
      <c r="AN1034" s="349">
        <f t="shared" si="77"/>
        <v>0.70367123287671229</v>
      </c>
      <c r="AO1034" s="349">
        <f t="shared" si="76"/>
        <v>0.67156164383561645</v>
      </c>
      <c r="AP1034" s="349">
        <f t="shared" si="76"/>
        <v>0.80591780821917813</v>
      </c>
      <c r="AQ1034" s="349">
        <f t="shared" si="76"/>
        <v>0.89983561643835619</v>
      </c>
    </row>
    <row r="1035" spans="1:43" hidden="1" x14ac:dyDescent="0.25">
      <c r="A1035" s="348" t="s">
        <v>1831</v>
      </c>
      <c r="B1035" s="348"/>
      <c r="C1035" s="348"/>
      <c r="D1035" s="348"/>
      <c r="E1035" s="348"/>
      <c r="F1035" s="348"/>
      <c r="G1035" s="348"/>
      <c r="H1035" s="348"/>
      <c r="I1035" s="348"/>
      <c r="J1035" t="s">
        <v>476</v>
      </c>
      <c r="K1035" s="348" t="s">
        <v>2064</v>
      </c>
      <c r="L1035" t="s">
        <v>1742</v>
      </c>
      <c r="M1035" s="348" t="s">
        <v>1743</v>
      </c>
      <c r="N1035" s="47"/>
      <c r="O1035" s="47"/>
      <c r="P1035" s="47"/>
      <c r="Q1035" s="47">
        <v>4</v>
      </c>
      <c r="R1035" s="47">
        <v>4</v>
      </c>
      <c r="S1035" s="47">
        <v>4</v>
      </c>
      <c r="X1035">
        <v>0</v>
      </c>
      <c r="Z1035" s="47"/>
      <c r="AA1035" s="47"/>
      <c r="AB1035" s="47"/>
      <c r="AC1035" s="47">
        <v>331</v>
      </c>
      <c r="AD1035" s="47">
        <v>460</v>
      </c>
      <c r="AE1035" s="47">
        <v>354</v>
      </c>
      <c r="AF1035" s="47"/>
      <c r="AG1035" s="47"/>
      <c r="AH1035" s="47"/>
      <c r="AI1035" s="47">
        <v>513</v>
      </c>
      <c r="AJ1035" s="47">
        <v>940</v>
      </c>
      <c r="AK1035" s="47">
        <v>548</v>
      </c>
      <c r="AL1035" s="349" t="str">
        <f t="shared" si="77"/>
        <v/>
      </c>
      <c r="AM1035" s="349" t="str">
        <f t="shared" si="77"/>
        <v/>
      </c>
      <c r="AN1035" s="349" t="str">
        <f t="shared" si="77"/>
        <v/>
      </c>
      <c r="AO1035" s="349">
        <f t="shared" si="76"/>
        <v>0.35136986301369866</v>
      </c>
      <c r="AP1035" s="349">
        <f t="shared" si="76"/>
        <v>0.64383561643835618</v>
      </c>
      <c r="AQ1035" s="349">
        <f t="shared" si="76"/>
        <v>0.37534246575342467</v>
      </c>
    </row>
    <row r="1036" spans="1:43" hidden="1" x14ac:dyDescent="0.25">
      <c r="A1036" s="348" t="s">
        <v>1831</v>
      </c>
      <c r="B1036" s="348"/>
      <c r="C1036" s="348"/>
      <c r="D1036" s="348"/>
      <c r="E1036" s="348"/>
      <c r="F1036" s="348"/>
      <c r="G1036" s="348"/>
      <c r="H1036" s="348"/>
      <c r="I1036" s="348"/>
      <c r="J1036" t="s">
        <v>476</v>
      </c>
      <c r="K1036" s="348" t="s">
        <v>2065</v>
      </c>
      <c r="L1036" t="s">
        <v>1742</v>
      </c>
      <c r="M1036" s="348" t="s">
        <v>1743</v>
      </c>
      <c r="N1036" s="47">
        <v>4</v>
      </c>
      <c r="O1036" s="47">
        <v>4</v>
      </c>
      <c r="P1036" s="47">
        <v>4</v>
      </c>
      <c r="Q1036" s="47"/>
      <c r="R1036" s="47"/>
      <c r="S1036" s="47"/>
      <c r="T1036">
        <v>0</v>
      </c>
      <c r="U1036">
        <v>0</v>
      </c>
      <c r="V1036">
        <v>0</v>
      </c>
      <c r="Z1036" s="47">
        <v>331</v>
      </c>
      <c r="AA1036" s="47">
        <v>291</v>
      </c>
      <c r="AB1036" s="47">
        <v>347</v>
      </c>
      <c r="AC1036" s="47"/>
      <c r="AD1036" s="47"/>
      <c r="AE1036" s="47"/>
      <c r="AF1036" s="47">
        <v>447</v>
      </c>
      <c r="AG1036" s="47">
        <v>402</v>
      </c>
      <c r="AH1036" s="47">
        <v>522</v>
      </c>
      <c r="AI1036" s="47"/>
      <c r="AJ1036" s="47"/>
      <c r="AK1036" s="47"/>
      <c r="AL1036" s="349">
        <f t="shared" si="77"/>
        <v>0.30616438356164383</v>
      </c>
      <c r="AM1036" s="349">
        <f t="shared" si="77"/>
        <v>0.27534246575342464</v>
      </c>
      <c r="AN1036" s="349">
        <f t="shared" si="77"/>
        <v>0.35753424657534244</v>
      </c>
      <c r="AO1036" s="349" t="str">
        <f t="shared" si="76"/>
        <v/>
      </c>
      <c r="AP1036" s="349" t="str">
        <f t="shared" si="76"/>
        <v/>
      </c>
      <c r="AQ1036" s="349" t="str">
        <f t="shared" si="76"/>
        <v/>
      </c>
    </row>
    <row r="1037" spans="1:43" hidden="1" x14ac:dyDescent="0.25">
      <c r="A1037" s="348" t="s">
        <v>1831</v>
      </c>
      <c r="B1037" s="348"/>
      <c r="C1037" s="348"/>
      <c r="D1037" s="348"/>
      <c r="E1037" s="348"/>
      <c r="F1037" s="348"/>
      <c r="G1037" s="348"/>
      <c r="H1037" s="348"/>
      <c r="I1037" s="348"/>
      <c r="J1037" t="s">
        <v>476</v>
      </c>
      <c r="K1037" s="348" t="s">
        <v>2064</v>
      </c>
      <c r="L1037" t="s">
        <v>1804</v>
      </c>
      <c r="M1037" s="348" t="s">
        <v>1805</v>
      </c>
      <c r="N1037" s="47"/>
      <c r="O1037" s="47"/>
      <c r="P1037" s="47"/>
      <c r="Q1037" s="47">
        <v>1</v>
      </c>
      <c r="R1037" s="47">
        <v>1</v>
      </c>
      <c r="S1037" s="47">
        <v>1</v>
      </c>
      <c r="X1037">
        <v>0</v>
      </c>
      <c r="Z1037" s="47"/>
      <c r="AA1037" s="47"/>
      <c r="AB1037" s="47"/>
      <c r="AC1037" s="47">
        <v>52</v>
      </c>
      <c r="AD1037" s="47">
        <v>62</v>
      </c>
      <c r="AE1037" s="47">
        <v>78</v>
      </c>
      <c r="AF1037" s="47"/>
      <c r="AG1037" s="47"/>
      <c r="AH1037" s="47"/>
      <c r="AI1037" s="47">
        <v>136</v>
      </c>
      <c r="AJ1037" s="47">
        <v>101</v>
      </c>
      <c r="AK1037" s="47">
        <v>165</v>
      </c>
      <c r="AL1037" s="349" t="str">
        <f t="shared" si="77"/>
        <v/>
      </c>
      <c r="AM1037" s="349" t="str">
        <f t="shared" si="77"/>
        <v/>
      </c>
      <c r="AN1037" s="349" t="str">
        <f t="shared" si="77"/>
        <v/>
      </c>
      <c r="AO1037" s="349">
        <f t="shared" si="76"/>
        <v>0.37260273972602742</v>
      </c>
      <c r="AP1037" s="349">
        <f t="shared" si="76"/>
        <v>0.27671232876712326</v>
      </c>
      <c r="AQ1037" s="349">
        <f t="shared" si="76"/>
        <v>0.45205479452054792</v>
      </c>
    </row>
    <row r="1038" spans="1:43" hidden="1" x14ac:dyDescent="0.25">
      <c r="A1038" s="348" t="s">
        <v>1831</v>
      </c>
      <c r="B1038" s="348"/>
      <c r="C1038" s="348"/>
      <c r="D1038" s="348"/>
      <c r="E1038" s="348"/>
      <c r="F1038" s="348"/>
      <c r="G1038" s="348"/>
      <c r="H1038" s="348"/>
      <c r="I1038" s="348"/>
      <c r="J1038" t="s">
        <v>476</v>
      </c>
      <c r="K1038" s="348" t="s">
        <v>2065</v>
      </c>
      <c r="L1038" t="s">
        <v>1804</v>
      </c>
      <c r="M1038" s="348" t="s">
        <v>1805</v>
      </c>
      <c r="N1038" s="47">
        <v>1</v>
      </c>
      <c r="O1038" s="47">
        <v>1</v>
      </c>
      <c r="P1038" s="47">
        <v>1</v>
      </c>
      <c r="Q1038" s="47"/>
      <c r="R1038" s="47"/>
      <c r="S1038" s="47"/>
      <c r="T1038">
        <v>0</v>
      </c>
      <c r="U1038">
        <v>0</v>
      </c>
      <c r="V1038">
        <v>0</v>
      </c>
      <c r="Z1038" s="47">
        <v>32</v>
      </c>
      <c r="AA1038" s="47">
        <v>40</v>
      </c>
      <c r="AB1038" s="47">
        <v>36</v>
      </c>
      <c r="AC1038" s="47"/>
      <c r="AD1038" s="47"/>
      <c r="AE1038" s="47"/>
      <c r="AF1038" s="47">
        <v>110</v>
      </c>
      <c r="AG1038" s="47">
        <v>94</v>
      </c>
      <c r="AH1038" s="47">
        <v>104</v>
      </c>
      <c r="AI1038" s="47"/>
      <c r="AJ1038" s="47"/>
      <c r="AK1038" s="47"/>
      <c r="AL1038" s="349">
        <f t="shared" si="77"/>
        <v>0.30136986301369861</v>
      </c>
      <c r="AM1038" s="349">
        <f t="shared" si="77"/>
        <v>0.25753424657534246</v>
      </c>
      <c r="AN1038" s="349">
        <f t="shared" si="77"/>
        <v>0.28493150684931506</v>
      </c>
      <c r="AO1038" s="349" t="str">
        <f t="shared" si="76"/>
        <v/>
      </c>
      <c r="AP1038" s="349" t="str">
        <f t="shared" si="76"/>
        <v/>
      </c>
      <c r="AQ1038" s="349" t="str">
        <f t="shared" si="76"/>
        <v/>
      </c>
    </row>
    <row r="1039" spans="1:43" hidden="1" x14ac:dyDescent="0.25">
      <c r="A1039" s="348" t="s">
        <v>1831</v>
      </c>
      <c r="B1039" s="348"/>
      <c r="C1039" s="348"/>
      <c r="D1039" s="348"/>
      <c r="E1039" s="348"/>
      <c r="F1039" s="348"/>
      <c r="G1039" s="348"/>
      <c r="H1039" s="348"/>
      <c r="I1039" s="348"/>
      <c r="J1039" t="s">
        <v>476</v>
      </c>
      <c r="K1039" s="348" t="s">
        <v>2064</v>
      </c>
      <c r="L1039" t="s">
        <v>1845</v>
      </c>
      <c r="M1039" s="348" t="s">
        <v>1846</v>
      </c>
      <c r="N1039" s="47"/>
      <c r="O1039" s="47"/>
      <c r="P1039" s="47"/>
      <c r="Q1039" s="47">
        <v>3</v>
      </c>
      <c r="R1039" s="47">
        <v>3</v>
      </c>
      <c r="S1039" s="47">
        <v>3</v>
      </c>
      <c r="X1039">
        <v>0</v>
      </c>
      <c r="Z1039" s="47"/>
      <c r="AA1039" s="47"/>
      <c r="AB1039" s="47"/>
      <c r="AC1039" s="47">
        <v>253</v>
      </c>
      <c r="AD1039" s="47">
        <v>191</v>
      </c>
      <c r="AE1039" s="47">
        <v>305</v>
      </c>
      <c r="AF1039" s="47"/>
      <c r="AG1039" s="47"/>
      <c r="AH1039" s="47"/>
      <c r="AI1039" s="47">
        <v>640</v>
      </c>
      <c r="AJ1039" s="47">
        <v>390</v>
      </c>
      <c r="AK1039" s="47">
        <v>758</v>
      </c>
      <c r="AL1039" s="349" t="str">
        <f t="shared" si="77"/>
        <v/>
      </c>
      <c r="AM1039" s="349" t="str">
        <f t="shared" si="77"/>
        <v/>
      </c>
      <c r="AN1039" s="349" t="str">
        <f t="shared" si="77"/>
        <v/>
      </c>
      <c r="AO1039" s="349">
        <f t="shared" si="76"/>
        <v>0.58447488584474894</v>
      </c>
      <c r="AP1039" s="349">
        <f t="shared" si="76"/>
        <v>0.35616438356164382</v>
      </c>
      <c r="AQ1039" s="349">
        <f t="shared" si="76"/>
        <v>0.69223744292237444</v>
      </c>
    </row>
    <row r="1040" spans="1:43" hidden="1" x14ac:dyDescent="0.25">
      <c r="A1040" s="348" t="s">
        <v>1831</v>
      </c>
      <c r="B1040" s="348"/>
      <c r="C1040" s="348"/>
      <c r="D1040" s="348"/>
      <c r="E1040" s="348"/>
      <c r="F1040" s="348"/>
      <c r="G1040" s="348"/>
      <c r="H1040" s="348"/>
      <c r="I1040" s="348"/>
      <c r="J1040" t="s">
        <v>476</v>
      </c>
      <c r="K1040" s="348" t="s">
        <v>2065</v>
      </c>
      <c r="L1040" t="s">
        <v>1845</v>
      </c>
      <c r="M1040" s="348" t="s">
        <v>1846</v>
      </c>
      <c r="N1040" s="47">
        <v>3</v>
      </c>
      <c r="O1040" s="47">
        <v>3</v>
      </c>
      <c r="P1040" s="47">
        <v>3</v>
      </c>
      <c r="Q1040" s="47"/>
      <c r="R1040" s="47"/>
      <c r="S1040" s="47"/>
      <c r="T1040">
        <v>0</v>
      </c>
      <c r="U1040">
        <v>0</v>
      </c>
      <c r="V1040">
        <v>0</v>
      </c>
      <c r="Z1040" s="47">
        <v>210</v>
      </c>
      <c r="AA1040" s="47">
        <v>205</v>
      </c>
      <c r="AB1040" s="47">
        <v>226</v>
      </c>
      <c r="AC1040" s="47"/>
      <c r="AD1040" s="47"/>
      <c r="AE1040" s="47"/>
      <c r="AF1040" s="47">
        <v>515</v>
      </c>
      <c r="AG1040" s="47">
        <v>512</v>
      </c>
      <c r="AH1040" s="47">
        <v>603</v>
      </c>
      <c r="AI1040" s="47"/>
      <c r="AJ1040" s="47"/>
      <c r="AK1040" s="47"/>
      <c r="AL1040" s="349">
        <f t="shared" si="77"/>
        <v>0.47031963470319632</v>
      </c>
      <c r="AM1040" s="349">
        <f t="shared" si="77"/>
        <v>0.46757990867579907</v>
      </c>
      <c r="AN1040" s="349">
        <f t="shared" si="77"/>
        <v>0.55068493150684927</v>
      </c>
      <c r="AO1040" s="349" t="str">
        <f t="shared" si="76"/>
        <v/>
      </c>
      <c r="AP1040" s="349" t="str">
        <f t="shared" si="76"/>
        <v/>
      </c>
      <c r="AQ1040" s="349" t="str">
        <f t="shared" si="76"/>
        <v/>
      </c>
    </row>
    <row r="1041" spans="1:43" hidden="1" x14ac:dyDescent="0.25">
      <c r="A1041" s="348" t="s">
        <v>2066</v>
      </c>
      <c r="B1041" s="348"/>
      <c r="C1041" s="348"/>
      <c r="D1041" s="348"/>
      <c r="E1041" s="348"/>
      <c r="F1041" s="348"/>
      <c r="G1041" s="348"/>
      <c r="H1041" s="348"/>
      <c r="I1041" s="348"/>
      <c r="J1041" t="s">
        <v>452</v>
      </c>
      <c r="K1041" s="348" t="s">
        <v>2067</v>
      </c>
      <c r="L1041" t="s">
        <v>1735</v>
      </c>
      <c r="M1041" s="348" t="s">
        <v>1736</v>
      </c>
      <c r="N1041" s="47">
        <v>32</v>
      </c>
      <c r="O1041" s="47">
        <v>32</v>
      </c>
      <c r="P1041" s="47">
        <v>32</v>
      </c>
      <c r="Q1041" s="47">
        <v>22</v>
      </c>
      <c r="R1041" s="47">
        <v>22</v>
      </c>
      <c r="S1041" s="47">
        <v>22</v>
      </c>
      <c r="U1041">
        <v>0</v>
      </c>
      <c r="V1041">
        <v>0</v>
      </c>
      <c r="W1041">
        <v>0</v>
      </c>
      <c r="X1041">
        <v>0</v>
      </c>
      <c r="Y1041">
        <v>0</v>
      </c>
      <c r="Z1041" s="47">
        <v>877</v>
      </c>
      <c r="AA1041" s="47">
        <v>937</v>
      </c>
      <c r="AB1041" s="47">
        <v>1138</v>
      </c>
      <c r="AC1041" s="47">
        <v>1002</v>
      </c>
      <c r="AD1041" s="47">
        <v>732</v>
      </c>
      <c r="AE1041" s="47">
        <v>972</v>
      </c>
      <c r="AF1041" s="47">
        <v>4734</v>
      </c>
      <c r="AG1041" s="47">
        <v>5848</v>
      </c>
      <c r="AH1041" s="47">
        <v>6874</v>
      </c>
      <c r="AI1041" s="47">
        <v>6054</v>
      </c>
      <c r="AJ1041" s="47">
        <v>5220</v>
      </c>
      <c r="AK1041" s="47">
        <v>5572</v>
      </c>
      <c r="AL1041" s="349">
        <f t="shared" si="77"/>
        <v>0.40530821917808219</v>
      </c>
      <c r="AM1041" s="349">
        <f t="shared" si="77"/>
        <v>0.50068493150684934</v>
      </c>
      <c r="AN1041" s="349">
        <f t="shared" si="77"/>
        <v>0.58852739726027392</v>
      </c>
      <c r="AO1041" s="349">
        <f t="shared" si="76"/>
        <v>0.75392278953922787</v>
      </c>
      <c r="AP1041" s="349">
        <f t="shared" si="76"/>
        <v>0.65006226650062271</v>
      </c>
      <c r="AQ1041" s="349">
        <f t="shared" si="76"/>
        <v>0.69389788293897881</v>
      </c>
    </row>
    <row r="1042" spans="1:43" x14ac:dyDescent="0.25">
      <c r="A1042" s="348" t="s">
        <v>2066</v>
      </c>
      <c r="B1042" s="348" t="s">
        <v>1725</v>
      </c>
      <c r="C1042" s="355" t="str">
        <f>IFERROR(INDEX('OSN _po nemocniciach'!G:G,MATCH(J1042,'OSN _po nemocniciach'!C:C,0)),"n/a")</f>
        <v>Trenciansky kraj</v>
      </c>
      <c r="D1042" s="355" t="str">
        <f>IFERROR(INDEX('OSN _po nemocniciach'!D:D,MATCH(J1042,'OSN _po nemocniciach'!C:C,0)),"n/a")</f>
        <v>Banovce nad Bebravou</v>
      </c>
      <c r="E1042" s="359" t="s">
        <v>1559</v>
      </c>
      <c r="F1042" s="360">
        <v>0</v>
      </c>
      <c r="G1042" s="359"/>
      <c r="H1042" s="361">
        <f>AE1042</f>
        <v>712</v>
      </c>
      <c r="I1042" s="362">
        <f>IF(E1042="ANO",F1042*H1042,"n/a")</f>
        <v>0</v>
      </c>
      <c r="J1042" t="s">
        <v>452</v>
      </c>
      <c r="K1042" s="348" t="s">
        <v>2067</v>
      </c>
      <c r="L1042" t="s">
        <v>1620</v>
      </c>
      <c r="M1042" s="348" t="s">
        <v>1739</v>
      </c>
      <c r="N1042" s="47">
        <v>20</v>
      </c>
      <c r="O1042" s="47">
        <v>20</v>
      </c>
      <c r="P1042" s="47">
        <v>20</v>
      </c>
      <c r="Q1042" s="47">
        <v>16</v>
      </c>
      <c r="R1042" s="47">
        <v>16</v>
      </c>
      <c r="S1042" s="47">
        <v>0</v>
      </c>
      <c r="T1042">
        <v>20</v>
      </c>
      <c r="U1042">
        <v>20</v>
      </c>
      <c r="V1042">
        <v>20</v>
      </c>
      <c r="W1042">
        <v>16</v>
      </c>
      <c r="X1042">
        <v>16</v>
      </c>
      <c r="Y1042">
        <v>0</v>
      </c>
      <c r="Z1042" s="47">
        <v>966</v>
      </c>
      <c r="AA1042" s="47">
        <v>956</v>
      </c>
      <c r="AB1042" s="47">
        <v>1024</v>
      </c>
      <c r="AC1042" s="47">
        <v>902</v>
      </c>
      <c r="AD1042" s="47">
        <v>822</v>
      </c>
      <c r="AE1042" s="47">
        <v>712</v>
      </c>
      <c r="AF1042" s="47">
        <v>3990</v>
      </c>
      <c r="AG1042" s="47">
        <v>4034</v>
      </c>
      <c r="AH1042" s="47">
        <v>2999</v>
      </c>
      <c r="AI1042" s="47">
        <v>3760</v>
      </c>
      <c r="AJ1042" s="47">
        <v>3367</v>
      </c>
      <c r="AK1042" s="47">
        <v>1975</v>
      </c>
      <c r="AL1042" s="349">
        <f t="shared" si="77"/>
        <v>0.54657534246575346</v>
      </c>
      <c r="AM1042" s="349">
        <f t="shared" si="77"/>
        <v>0.55260273972602736</v>
      </c>
      <c r="AN1042" s="349">
        <f t="shared" si="77"/>
        <v>0.41082191780821914</v>
      </c>
      <c r="AO1042" s="349">
        <f t="shared" si="76"/>
        <v>0.64383561643835618</v>
      </c>
      <c r="AP1042" s="349">
        <f t="shared" si="76"/>
        <v>0.57654109589041092</v>
      </c>
      <c r="AQ1042" s="349" t="str">
        <f t="shared" si="76"/>
        <v/>
      </c>
    </row>
    <row r="1043" spans="1:43" hidden="1" x14ac:dyDescent="0.25">
      <c r="A1043" s="348" t="s">
        <v>2066</v>
      </c>
      <c r="B1043" s="348"/>
      <c r="C1043" s="348"/>
      <c r="D1043" s="348"/>
      <c r="E1043" s="348"/>
      <c r="F1043" s="348"/>
      <c r="G1043" s="348"/>
      <c r="H1043" s="348"/>
      <c r="I1043" s="348"/>
      <c r="J1043" t="s">
        <v>452</v>
      </c>
      <c r="K1043" s="348" t="s">
        <v>2067</v>
      </c>
      <c r="L1043" t="s">
        <v>1740</v>
      </c>
      <c r="M1043" s="348" t="s">
        <v>1741</v>
      </c>
      <c r="N1043" s="47">
        <v>21</v>
      </c>
      <c r="O1043" s="47">
        <v>21</v>
      </c>
      <c r="P1043" s="47">
        <v>21</v>
      </c>
      <c r="Q1043" s="47">
        <v>20</v>
      </c>
      <c r="R1043" s="47">
        <v>20</v>
      </c>
      <c r="S1043" s="47">
        <v>0</v>
      </c>
      <c r="U1043">
        <v>0</v>
      </c>
      <c r="V1043">
        <v>0</v>
      </c>
      <c r="W1043">
        <v>0</v>
      </c>
      <c r="X1043">
        <v>0</v>
      </c>
      <c r="Z1043" s="47">
        <v>668</v>
      </c>
      <c r="AA1043" s="47">
        <v>799</v>
      </c>
      <c r="AB1043" s="47">
        <v>1140</v>
      </c>
      <c r="AC1043" s="47">
        <v>1072</v>
      </c>
      <c r="AD1043" s="47">
        <v>405</v>
      </c>
      <c r="AE1043" s="47">
        <v>0</v>
      </c>
      <c r="AF1043" s="47">
        <v>3562</v>
      </c>
      <c r="AG1043" s="47">
        <v>3775</v>
      </c>
      <c r="AH1043" s="47">
        <v>4204</v>
      </c>
      <c r="AI1043" s="47">
        <v>4085</v>
      </c>
      <c r="AJ1043" s="47">
        <v>1493</v>
      </c>
      <c r="AK1043" s="47"/>
      <c r="AL1043" s="349">
        <f t="shared" si="77"/>
        <v>0.46470971950424006</v>
      </c>
      <c r="AM1043" s="349">
        <f t="shared" si="77"/>
        <v>0.49249836921069795</v>
      </c>
      <c r="AN1043" s="349">
        <f t="shared" si="77"/>
        <v>0.54846705805609919</v>
      </c>
      <c r="AO1043" s="349">
        <f t="shared" si="76"/>
        <v>0.55958904109589036</v>
      </c>
      <c r="AP1043" s="349">
        <f t="shared" si="76"/>
        <v>0.20452054794520549</v>
      </c>
      <c r="AQ1043" s="349" t="str">
        <f t="shared" si="76"/>
        <v/>
      </c>
    </row>
    <row r="1044" spans="1:43" hidden="1" x14ac:dyDescent="0.25">
      <c r="A1044" s="348" t="s">
        <v>2066</v>
      </c>
      <c r="B1044" s="348"/>
      <c r="C1044" s="348"/>
      <c r="D1044" s="348"/>
      <c r="E1044" s="348"/>
      <c r="F1044" s="348"/>
      <c r="G1044" s="348"/>
      <c r="H1044" s="348"/>
      <c r="I1044" s="348"/>
      <c r="J1044" t="s">
        <v>452</v>
      </c>
      <c r="K1044" s="348" t="s">
        <v>2067</v>
      </c>
      <c r="L1044" t="s">
        <v>1746</v>
      </c>
      <c r="M1044" s="348" t="s">
        <v>1747</v>
      </c>
      <c r="N1044" s="47">
        <v>4</v>
      </c>
      <c r="O1044" s="47">
        <v>4</v>
      </c>
      <c r="P1044" s="47">
        <v>4</v>
      </c>
      <c r="Q1044" s="47">
        <v>0</v>
      </c>
      <c r="R1044" s="47"/>
      <c r="S1044" s="47"/>
      <c r="U1044">
        <v>0</v>
      </c>
      <c r="V1044">
        <v>0</v>
      </c>
      <c r="W1044">
        <v>0</v>
      </c>
      <c r="Z1044" s="47">
        <v>0</v>
      </c>
      <c r="AA1044" s="47">
        <v>0</v>
      </c>
      <c r="AB1044" s="47">
        <v>0</v>
      </c>
      <c r="AC1044" s="47">
        <v>0</v>
      </c>
      <c r="AD1044" s="47"/>
      <c r="AE1044" s="47"/>
      <c r="AF1044" s="47"/>
      <c r="AG1044" s="47">
        <v>0</v>
      </c>
      <c r="AH1044" s="47">
        <v>0</v>
      </c>
      <c r="AI1044" s="47"/>
      <c r="AJ1044" s="47"/>
      <c r="AK1044" s="47"/>
      <c r="AL1044" s="349">
        <f t="shared" si="77"/>
        <v>0</v>
      </c>
      <c r="AM1044" s="349">
        <f t="shared" si="77"/>
        <v>0</v>
      </c>
      <c r="AN1044" s="349">
        <f t="shared" si="77"/>
        <v>0</v>
      </c>
      <c r="AO1044" s="349" t="str">
        <f t="shared" si="76"/>
        <v/>
      </c>
      <c r="AP1044" s="349" t="str">
        <f t="shared" si="76"/>
        <v/>
      </c>
      <c r="AQ1044" s="349" t="str">
        <f t="shared" si="76"/>
        <v/>
      </c>
    </row>
    <row r="1045" spans="1:43" hidden="1" x14ac:dyDescent="0.25">
      <c r="A1045" s="348" t="s">
        <v>2066</v>
      </c>
      <c r="B1045" s="348"/>
      <c r="C1045" s="348"/>
      <c r="D1045" s="348"/>
      <c r="E1045" s="348"/>
      <c r="F1045" s="348"/>
      <c r="G1045" s="348"/>
      <c r="H1045" s="348"/>
      <c r="I1045" s="348"/>
      <c r="J1045" t="s">
        <v>452</v>
      </c>
      <c r="K1045" s="348" t="s">
        <v>2067</v>
      </c>
      <c r="L1045" t="s">
        <v>1761</v>
      </c>
      <c r="M1045" s="348" t="s">
        <v>1762</v>
      </c>
      <c r="N1045" s="47"/>
      <c r="O1045" s="47"/>
      <c r="P1045" s="47"/>
      <c r="Q1045" s="47"/>
      <c r="R1045" s="47"/>
      <c r="S1045" s="47">
        <v>16</v>
      </c>
      <c r="Y1045">
        <v>0</v>
      </c>
      <c r="Z1045" s="47"/>
      <c r="AA1045" s="47"/>
      <c r="AB1045" s="47"/>
      <c r="AC1045" s="47"/>
      <c r="AD1045" s="47"/>
      <c r="AE1045" s="47">
        <v>197</v>
      </c>
      <c r="AF1045" s="47"/>
      <c r="AG1045" s="47"/>
      <c r="AH1045" s="47"/>
      <c r="AI1045" s="47"/>
      <c r="AJ1045" s="47"/>
      <c r="AK1045" s="47">
        <v>2877</v>
      </c>
      <c r="AL1045" s="349" t="str">
        <f t="shared" si="77"/>
        <v/>
      </c>
      <c r="AM1045" s="349" t="str">
        <f t="shared" si="77"/>
        <v/>
      </c>
      <c r="AN1045" s="349" t="str">
        <f t="shared" si="77"/>
        <v/>
      </c>
      <c r="AO1045" s="349" t="str">
        <f t="shared" si="76"/>
        <v/>
      </c>
      <c r="AP1045" s="349" t="str">
        <f t="shared" si="76"/>
        <v/>
      </c>
      <c r="AQ1045" s="349">
        <f t="shared" si="76"/>
        <v>0.49263698630136987</v>
      </c>
    </row>
    <row r="1046" spans="1:43" x14ac:dyDescent="0.25">
      <c r="A1046" s="348" t="s">
        <v>2066</v>
      </c>
      <c r="B1046" s="348" t="s">
        <v>1725</v>
      </c>
      <c r="C1046" s="355" t="str">
        <f>IFERROR(INDEX('OSN _po nemocniciach'!G:G,MATCH(J1046,'OSN _po nemocniciach'!C:C,0)),"n/a")</f>
        <v>Trenciansky kraj</v>
      </c>
      <c r="D1046" s="355" t="str">
        <f>IFERROR(INDEX('OSN _po nemocniciach'!D:D,MATCH(J1046,'OSN _po nemocniciach'!C:C,0)),"n/a")</f>
        <v>Banovce nad Bebravou</v>
      </c>
      <c r="E1046" s="359" t="s">
        <v>1559</v>
      </c>
      <c r="F1046" s="360">
        <v>0</v>
      </c>
      <c r="G1046" s="359"/>
      <c r="H1046" s="361">
        <f>AE1046</f>
        <v>0</v>
      </c>
      <c r="I1046" s="362">
        <f>IF(E1046="ANO",F1046*H1046,"n/a")</f>
        <v>0</v>
      </c>
      <c r="J1046" t="s">
        <v>452</v>
      </c>
      <c r="K1046" s="348" t="s">
        <v>2067</v>
      </c>
      <c r="L1046" t="s">
        <v>1622</v>
      </c>
      <c r="M1046" s="348" t="s">
        <v>1748</v>
      </c>
      <c r="N1046" s="47">
        <v>10</v>
      </c>
      <c r="O1046" s="47">
        <v>10</v>
      </c>
      <c r="P1046" s="47">
        <v>10</v>
      </c>
      <c r="Q1046" s="47">
        <v>10</v>
      </c>
      <c r="R1046" s="47">
        <v>10</v>
      </c>
      <c r="S1046" s="47"/>
      <c r="T1046">
        <v>10</v>
      </c>
      <c r="U1046">
        <v>10</v>
      </c>
      <c r="V1046">
        <v>10</v>
      </c>
      <c r="W1046">
        <v>10</v>
      </c>
      <c r="X1046">
        <v>10</v>
      </c>
      <c r="Z1046" s="47">
        <v>339</v>
      </c>
      <c r="AA1046" s="47">
        <v>478</v>
      </c>
      <c r="AB1046" s="47">
        <v>535</v>
      </c>
      <c r="AC1046" s="47">
        <v>564</v>
      </c>
      <c r="AD1046" s="47">
        <v>207</v>
      </c>
      <c r="AE1046" s="47">
        <v>0</v>
      </c>
      <c r="AF1046" s="47">
        <v>1647</v>
      </c>
      <c r="AG1046" s="47">
        <v>2183</v>
      </c>
      <c r="AH1046" s="47">
        <v>2403</v>
      </c>
      <c r="AI1046" s="47">
        <v>2410</v>
      </c>
      <c r="AJ1046" s="47">
        <v>910</v>
      </c>
      <c r="AK1046" s="47"/>
      <c r="AL1046" s="349">
        <f t="shared" si="77"/>
        <v>0.45123287671232876</v>
      </c>
      <c r="AM1046" s="349">
        <f t="shared" si="77"/>
        <v>0.598082191780822</v>
      </c>
      <c r="AN1046" s="349">
        <f t="shared" si="77"/>
        <v>0.6583561643835617</v>
      </c>
      <c r="AO1046" s="349">
        <f t="shared" si="76"/>
        <v>0.66027397260273968</v>
      </c>
      <c r="AP1046" s="349">
        <f t="shared" si="76"/>
        <v>0.24931506849315069</v>
      </c>
      <c r="AQ1046" s="349" t="str">
        <f t="shared" si="76"/>
        <v/>
      </c>
    </row>
    <row r="1047" spans="1:43" hidden="1" x14ac:dyDescent="0.25">
      <c r="A1047" s="348" t="s">
        <v>2066</v>
      </c>
      <c r="B1047" s="348"/>
      <c r="C1047" s="348"/>
      <c r="D1047" s="348"/>
      <c r="E1047" s="348"/>
      <c r="F1047" s="348"/>
      <c r="G1047" s="348"/>
      <c r="H1047" s="348"/>
      <c r="I1047" s="348"/>
      <c r="J1047" t="s">
        <v>452</v>
      </c>
      <c r="K1047" s="348" t="s">
        <v>2067</v>
      </c>
      <c r="L1047" t="s">
        <v>1781</v>
      </c>
      <c r="M1047" s="348" t="s">
        <v>1782</v>
      </c>
      <c r="N1047" s="47">
        <v>3</v>
      </c>
      <c r="O1047" s="47">
        <v>3</v>
      </c>
      <c r="P1047" s="47">
        <v>3</v>
      </c>
      <c r="Q1047" s="47">
        <v>3</v>
      </c>
      <c r="R1047" s="47">
        <v>3</v>
      </c>
      <c r="S1047" s="47">
        <v>3</v>
      </c>
      <c r="U1047">
        <v>0</v>
      </c>
      <c r="V1047">
        <v>0</v>
      </c>
      <c r="W1047">
        <v>0</v>
      </c>
      <c r="X1047">
        <v>0</v>
      </c>
      <c r="Y1047">
        <v>0</v>
      </c>
      <c r="Z1047" s="47">
        <v>189</v>
      </c>
      <c r="AA1047" s="47">
        <v>163</v>
      </c>
      <c r="AB1047" s="47">
        <v>141</v>
      </c>
      <c r="AC1047" s="47">
        <v>190</v>
      </c>
      <c r="AD1047" s="47">
        <v>0</v>
      </c>
      <c r="AE1047" s="47">
        <v>0</v>
      </c>
      <c r="AF1047" s="47">
        <v>806</v>
      </c>
      <c r="AG1047" s="47">
        <v>904</v>
      </c>
      <c r="AH1047" s="47">
        <v>861</v>
      </c>
      <c r="AI1047" s="47">
        <v>1081</v>
      </c>
      <c r="AJ1047" s="47"/>
      <c r="AK1047" s="47">
        <v>0</v>
      </c>
      <c r="AL1047" s="349">
        <f t="shared" si="77"/>
        <v>0.73607305936073064</v>
      </c>
      <c r="AM1047" s="349">
        <f t="shared" si="77"/>
        <v>0.82557077625570774</v>
      </c>
      <c r="AN1047" s="349">
        <f t="shared" si="77"/>
        <v>0.78630136986301369</v>
      </c>
      <c r="AO1047" s="349">
        <f t="shared" si="76"/>
        <v>0.9872146118721461</v>
      </c>
      <c r="AP1047" s="349">
        <f t="shared" si="76"/>
        <v>0</v>
      </c>
      <c r="AQ1047" s="349">
        <f t="shared" si="76"/>
        <v>0</v>
      </c>
    </row>
    <row r="1048" spans="1:43" hidden="1" x14ac:dyDescent="0.25">
      <c r="A1048" s="348" t="s">
        <v>2066</v>
      </c>
      <c r="B1048" s="348"/>
      <c r="C1048" s="348"/>
      <c r="D1048" s="348"/>
      <c r="E1048" s="348"/>
      <c r="F1048" s="348"/>
      <c r="G1048" s="348"/>
      <c r="H1048" s="348"/>
      <c r="I1048" s="348"/>
      <c r="J1048" t="s">
        <v>452</v>
      </c>
      <c r="K1048" s="348" t="s">
        <v>2067</v>
      </c>
      <c r="L1048" t="s">
        <v>1751</v>
      </c>
      <c r="M1048" s="348" t="s">
        <v>1752</v>
      </c>
      <c r="N1048" s="47">
        <v>50</v>
      </c>
      <c r="O1048" s="47">
        <v>50</v>
      </c>
      <c r="P1048" s="47">
        <v>50</v>
      </c>
      <c r="Q1048" s="47">
        <v>50</v>
      </c>
      <c r="R1048" s="47">
        <v>50</v>
      </c>
      <c r="S1048" s="47">
        <v>50</v>
      </c>
      <c r="U1048">
        <v>0</v>
      </c>
      <c r="V1048">
        <v>0</v>
      </c>
      <c r="W1048">
        <v>0</v>
      </c>
      <c r="X1048">
        <v>0</v>
      </c>
      <c r="Y1048">
        <v>0</v>
      </c>
      <c r="Z1048" s="47">
        <v>757</v>
      </c>
      <c r="AA1048" s="47">
        <v>726</v>
      </c>
      <c r="AB1048" s="47">
        <v>727</v>
      </c>
      <c r="AC1048" s="47">
        <v>622</v>
      </c>
      <c r="AD1048" s="47">
        <v>696</v>
      </c>
      <c r="AE1048" s="47">
        <v>628</v>
      </c>
      <c r="AF1048" s="47">
        <v>13255</v>
      </c>
      <c r="AG1048" s="47">
        <v>13152</v>
      </c>
      <c r="AH1048" s="47">
        <v>12875</v>
      </c>
      <c r="AI1048" s="47">
        <v>12304</v>
      </c>
      <c r="AJ1048" s="47">
        <v>11587</v>
      </c>
      <c r="AK1048" s="47">
        <v>12040</v>
      </c>
      <c r="AL1048" s="349">
        <f t="shared" si="77"/>
        <v>0.72630136986301375</v>
      </c>
      <c r="AM1048" s="349">
        <f t="shared" si="77"/>
        <v>0.72065753424657542</v>
      </c>
      <c r="AN1048" s="349">
        <f t="shared" si="77"/>
        <v>0.70547945205479456</v>
      </c>
      <c r="AO1048" s="349">
        <f t="shared" si="76"/>
        <v>0.67419178082191789</v>
      </c>
      <c r="AP1048" s="349">
        <f t="shared" si="76"/>
        <v>0.63490410958904109</v>
      </c>
      <c r="AQ1048" s="349">
        <f t="shared" si="76"/>
        <v>0.65972602739726027</v>
      </c>
    </row>
    <row r="1049" spans="1:43" hidden="1" x14ac:dyDescent="0.25">
      <c r="A1049" s="348" t="s">
        <v>1908</v>
      </c>
      <c r="B1049" s="348"/>
      <c r="C1049" s="348"/>
      <c r="D1049" s="348"/>
      <c r="E1049" s="348"/>
      <c r="F1049" s="348"/>
      <c r="G1049" s="348"/>
      <c r="H1049" s="348"/>
      <c r="I1049" s="348"/>
      <c r="J1049" t="s">
        <v>446</v>
      </c>
      <c r="K1049" s="348" t="s">
        <v>2068</v>
      </c>
      <c r="L1049" t="s">
        <v>1735</v>
      </c>
      <c r="M1049" s="348" t="s">
        <v>1736</v>
      </c>
      <c r="N1049" s="47">
        <v>45</v>
      </c>
      <c r="O1049" s="47">
        <v>45</v>
      </c>
      <c r="P1049" s="47">
        <v>45</v>
      </c>
      <c r="Q1049" s="47">
        <v>45</v>
      </c>
      <c r="R1049" s="47">
        <v>45</v>
      </c>
      <c r="S1049" s="47">
        <v>45</v>
      </c>
      <c r="Z1049" s="47">
        <v>1755</v>
      </c>
      <c r="AA1049" s="47">
        <v>1947</v>
      </c>
      <c r="AB1049" s="47">
        <v>1864</v>
      </c>
      <c r="AC1049" s="47">
        <v>1827</v>
      </c>
      <c r="AD1049" s="47">
        <v>1761</v>
      </c>
      <c r="AE1049" s="47">
        <v>1458</v>
      </c>
      <c r="AF1049" s="47">
        <v>12146</v>
      </c>
      <c r="AG1049" s="47">
        <v>12051</v>
      </c>
      <c r="AH1049" s="47">
        <v>11917</v>
      </c>
      <c r="AI1049" s="47">
        <v>12345</v>
      </c>
      <c r="AJ1049" s="47">
        <v>11969</v>
      </c>
      <c r="AK1049" s="47">
        <v>10523</v>
      </c>
      <c r="AL1049" s="349">
        <f t="shared" si="77"/>
        <v>0.73948249619482498</v>
      </c>
      <c r="AM1049" s="349">
        <f t="shared" si="77"/>
        <v>0.73369863013698633</v>
      </c>
      <c r="AN1049" s="349">
        <f t="shared" si="77"/>
        <v>0.72554033485540326</v>
      </c>
      <c r="AO1049" s="349">
        <f t="shared" si="76"/>
        <v>0.75159817351598168</v>
      </c>
      <c r="AP1049" s="349">
        <f t="shared" si="76"/>
        <v>0.72870624048706234</v>
      </c>
      <c r="AQ1049" s="349">
        <f t="shared" si="76"/>
        <v>0.6406697108066971</v>
      </c>
    </row>
    <row r="1050" spans="1:43" hidden="1" x14ac:dyDescent="0.25">
      <c r="A1050" s="348" t="s">
        <v>1908</v>
      </c>
      <c r="B1050" s="348"/>
      <c r="C1050" s="348"/>
      <c r="D1050" s="348"/>
      <c r="E1050" s="348"/>
      <c r="F1050" s="348"/>
      <c r="G1050" s="348"/>
      <c r="H1050" s="348"/>
      <c r="I1050" s="348"/>
      <c r="J1050" t="s">
        <v>446</v>
      </c>
      <c r="K1050" s="348" t="s">
        <v>2068</v>
      </c>
      <c r="L1050" t="s">
        <v>1737</v>
      </c>
      <c r="M1050" s="348" t="s">
        <v>1738</v>
      </c>
      <c r="N1050" s="47">
        <v>26</v>
      </c>
      <c r="O1050" s="47">
        <v>22</v>
      </c>
      <c r="P1050" s="47">
        <v>22</v>
      </c>
      <c r="Q1050" s="47">
        <v>22</v>
      </c>
      <c r="R1050" s="47">
        <v>22</v>
      </c>
      <c r="S1050" s="47">
        <v>20</v>
      </c>
      <c r="Z1050" s="47">
        <v>1199</v>
      </c>
      <c r="AA1050" s="47">
        <v>1448</v>
      </c>
      <c r="AB1050" s="47">
        <v>1438</v>
      </c>
      <c r="AC1050" s="47">
        <v>1075</v>
      </c>
      <c r="AD1050" s="47">
        <v>943</v>
      </c>
      <c r="AE1050" s="47">
        <v>720</v>
      </c>
      <c r="AF1050" s="47">
        <v>5270</v>
      </c>
      <c r="AG1050" s="47">
        <v>4548</v>
      </c>
      <c r="AH1050" s="47">
        <v>4343</v>
      </c>
      <c r="AI1050" s="47">
        <v>4035</v>
      </c>
      <c r="AJ1050" s="47">
        <v>3719</v>
      </c>
      <c r="AK1050" s="47">
        <v>3331</v>
      </c>
      <c r="AL1050" s="349">
        <f t="shared" si="77"/>
        <v>0.55532139093782928</v>
      </c>
      <c r="AM1050" s="349">
        <f t="shared" si="77"/>
        <v>0.56637608966376085</v>
      </c>
      <c r="AN1050" s="349">
        <f t="shared" si="77"/>
        <v>0.54084682440846821</v>
      </c>
      <c r="AO1050" s="349">
        <f t="shared" si="76"/>
        <v>0.50249066002490661</v>
      </c>
      <c r="AP1050" s="349">
        <f t="shared" si="76"/>
        <v>0.46313823163138229</v>
      </c>
      <c r="AQ1050" s="349">
        <f t="shared" si="76"/>
        <v>0.45630136986301373</v>
      </c>
    </row>
    <row r="1051" spans="1:43" hidden="1" x14ac:dyDescent="0.25">
      <c r="A1051" s="348" t="s">
        <v>1908</v>
      </c>
      <c r="B1051" s="348"/>
      <c r="C1051" s="348"/>
      <c r="D1051" s="348"/>
      <c r="E1051" s="348"/>
      <c r="F1051" s="348"/>
      <c r="G1051" s="348"/>
      <c r="H1051" s="348"/>
      <c r="I1051" s="348"/>
      <c r="J1051" t="s">
        <v>446</v>
      </c>
      <c r="K1051" s="348" t="s">
        <v>2068</v>
      </c>
      <c r="L1051" t="s">
        <v>1784</v>
      </c>
      <c r="M1051" s="348" t="s">
        <v>1701</v>
      </c>
      <c r="N1051" s="47">
        <v>40</v>
      </c>
      <c r="O1051" s="47">
        <v>40</v>
      </c>
      <c r="P1051" s="47">
        <v>40</v>
      </c>
      <c r="Q1051" s="47">
        <v>40</v>
      </c>
      <c r="R1051" s="47">
        <v>40</v>
      </c>
      <c r="S1051" s="47">
        <v>40</v>
      </c>
      <c r="Z1051" s="47">
        <v>595</v>
      </c>
      <c r="AA1051" s="47">
        <v>605</v>
      </c>
      <c r="AB1051" s="47">
        <v>614</v>
      </c>
      <c r="AC1051" s="47">
        <v>629</v>
      </c>
      <c r="AD1051" s="47">
        <v>706</v>
      </c>
      <c r="AE1051" s="47">
        <v>633</v>
      </c>
      <c r="AF1051" s="47">
        <v>9308</v>
      </c>
      <c r="AG1051" s="47">
        <v>10059</v>
      </c>
      <c r="AH1051" s="47">
        <v>9509</v>
      </c>
      <c r="AI1051" s="47">
        <v>9154</v>
      </c>
      <c r="AJ1051" s="47">
        <v>9841</v>
      </c>
      <c r="AK1051" s="47">
        <v>9387</v>
      </c>
      <c r="AL1051" s="349">
        <f t="shared" si="77"/>
        <v>0.63753424657534241</v>
      </c>
      <c r="AM1051" s="349">
        <f t="shared" si="77"/>
        <v>0.68897260273972605</v>
      </c>
      <c r="AN1051" s="349">
        <f t="shared" si="77"/>
        <v>0.65130136986301368</v>
      </c>
      <c r="AO1051" s="349">
        <f t="shared" si="76"/>
        <v>0.626986301369863</v>
      </c>
      <c r="AP1051" s="349">
        <f t="shared" si="76"/>
        <v>0.67404109589041095</v>
      </c>
      <c r="AQ1051" s="349">
        <f t="shared" si="76"/>
        <v>0.64294520547945211</v>
      </c>
    </row>
    <row r="1052" spans="1:43" x14ac:dyDescent="0.25">
      <c r="A1052" s="348" t="s">
        <v>1908</v>
      </c>
      <c r="B1052" s="348" t="s">
        <v>1725</v>
      </c>
      <c r="C1052" s="355" t="str">
        <f>IFERROR(INDEX('OSN _po nemocniciach'!G:G,MATCH(J1052,'OSN _po nemocniciach'!C:C,0)),"n/a")</f>
        <v>Zilinsky kraj</v>
      </c>
      <c r="D1052" s="355" t="str">
        <f>IFERROR(INDEX('OSN _po nemocniciach'!D:D,MATCH(J1052,'OSN _po nemocniciach'!C:C,0)),"n/a")</f>
        <v>Liptovsky Mikulas</v>
      </c>
      <c r="E1052" s="359" t="s">
        <v>1559</v>
      </c>
      <c r="F1052" s="360">
        <v>0</v>
      </c>
      <c r="G1052" s="359"/>
      <c r="H1052" s="361">
        <f>AE1052</f>
        <v>1379</v>
      </c>
      <c r="I1052" s="362">
        <f>IF(E1052="ANO",F1052*H1052,"n/a")</f>
        <v>0</v>
      </c>
      <c r="J1052" t="s">
        <v>446</v>
      </c>
      <c r="K1052" s="348" t="s">
        <v>2068</v>
      </c>
      <c r="L1052" t="s">
        <v>1620</v>
      </c>
      <c r="M1052" s="348" t="s">
        <v>1739</v>
      </c>
      <c r="N1052" s="47">
        <v>23</v>
      </c>
      <c r="O1052" s="47">
        <v>23</v>
      </c>
      <c r="P1052" s="47">
        <v>23</v>
      </c>
      <c r="Q1052" s="47">
        <v>23</v>
      </c>
      <c r="R1052" s="47">
        <v>23</v>
      </c>
      <c r="S1052" s="47">
        <v>23</v>
      </c>
      <c r="T1052">
        <v>23</v>
      </c>
      <c r="U1052">
        <v>23</v>
      </c>
      <c r="V1052">
        <v>23</v>
      </c>
      <c r="W1052">
        <v>23</v>
      </c>
      <c r="X1052">
        <v>23</v>
      </c>
      <c r="Y1052">
        <v>23</v>
      </c>
      <c r="Z1052" s="47">
        <v>1198</v>
      </c>
      <c r="AA1052" s="47">
        <v>1267</v>
      </c>
      <c r="AB1052" s="47">
        <v>1163</v>
      </c>
      <c r="AC1052" s="47">
        <v>1117</v>
      </c>
      <c r="AD1052" s="47">
        <v>1283</v>
      </c>
      <c r="AE1052" s="47">
        <v>1379</v>
      </c>
      <c r="AF1052" s="47">
        <v>4001</v>
      </c>
      <c r="AG1052" s="47">
        <v>4274</v>
      </c>
      <c r="AH1052" s="47">
        <v>3904</v>
      </c>
      <c r="AI1052" s="47">
        <v>3554</v>
      </c>
      <c r="AJ1052" s="47">
        <v>3681</v>
      </c>
      <c r="AK1052" s="47">
        <v>3972</v>
      </c>
      <c r="AL1052" s="349">
        <f t="shared" si="77"/>
        <v>0.47659321024419299</v>
      </c>
      <c r="AM1052" s="349">
        <f t="shared" si="77"/>
        <v>0.50911256700416918</v>
      </c>
      <c r="AN1052" s="349">
        <f t="shared" si="77"/>
        <v>0.4650387135199523</v>
      </c>
      <c r="AO1052" s="349">
        <f t="shared" si="76"/>
        <v>0.42334723049434186</v>
      </c>
      <c r="AP1052" s="349">
        <f t="shared" si="76"/>
        <v>0.43847528290649196</v>
      </c>
      <c r="AQ1052" s="349">
        <f t="shared" si="76"/>
        <v>0.47313877307921381</v>
      </c>
    </row>
    <row r="1053" spans="1:43" hidden="1" x14ac:dyDescent="0.25">
      <c r="A1053" s="348" t="s">
        <v>1908</v>
      </c>
      <c r="B1053" s="348"/>
      <c r="C1053" s="348"/>
      <c r="D1053" s="348"/>
      <c r="E1053" s="348"/>
      <c r="F1053" s="348"/>
      <c r="G1053" s="348"/>
      <c r="H1053" s="348"/>
      <c r="I1053" s="348"/>
      <c r="J1053" t="s">
        <v>446</v>
      </c>
      <c r="K1053" s="348" t="s">
        <v>2068</v>
      </c>
      <c r="L1053" t="s">
        <v>1740</v>
      </c>
      <c r="M1053" s="348" t="s">
        <v>1741</v>
      </c>
      <c r="N1053" s="47">
        <v>27</v>
      </c>
      <c r="O1053" s="47">
        <v>27</v>
      </c>
      <c r="P1053" s="47">
        <v>27</v>
      </c>
      <c r="Q1053" s="47">
        <v>27</v>
      </c>
      <c r="R1053" s="47">
        <v>27</v>
      </c>
      <c r="S1053" s="47">
        <v>27</v>
      </c>
      <c r="Z1053" s="47">
        <v>1619</v>
      </c>
      <c r="AA1053" s="47">
        <v>1799</v>
      </c>
      <c r="AB1053" s="47">
        <v>1789</v>
      </c>
      <c r="AC1053" s="47">
        <v>1774</v>
      </c>
      <c r="AD1053" s="47">
        <v>1742</v>
      </c>
      <c r="AE1053" s="47">
        <v>1648</v>
      </c>
      <c r="AF1053" s="47">
        <v>5172</v>
      </c>
      <c r="AG1053" s="47">
        <v>6042</v>
      </c>
      <c r="AH1053" s="47">
        <v>5787</v>
      </c>
      <c r="AI1053" s="47">
        <v>5760</v>
      </c>
      <c r="AJ1053" s="47">
        <v>5801</v>
      </c>
      <c r="AK1053" s="47">
        <v>5907</v>
      </c>
      <c r="AL1053" s="349">
        <f t="shared" si="77"/>
        <v>0.52480974124809743</v>
      </c>
      <c r="AM1053" s="349">
        <f t="shared" si="77"/>
        <v>0.61308980213089803</v>
      </c>
      <c r="AN1053" s="349">
        <f t="shared" si="77"/>
        <v>0.58721461187214619</v>
      </c>
      <c r="AO1053" s="349">
        <f t="shared" si="76"/>
        <v>0.58447488584474894</v>
      </c>
      <c r="AP1053" s="349">
        <f t="shared" si="76"/>
        <v>0.58863521055301871</v>
      </c>
      <c r="AQ1053" s="349">
        <f t="shared" si="76"/>
        <v>0.59939117199391168</v>
      </c>
    </row>
    <row r="1054" spans="1:43" hidden="1" x14ac:dyDescent="0.25">
      <c r="A1054" s="348" t="s">
        <v>1908</v>
      </c>
      <c r="B1054" s="348"/>
      <c r="C1054" s="348"/>
      <c r="D1054" s="348"/>
      <c r="E1054" s="348"/>
      <c r="F1054" s="348"/>
      <c r="G1054" s="348"/>
      <c r="H1054" s="348"/>
      <c r="I1054" s="348"/>
      <c r="J1054" t="s">
        <v>446</v>
      </c>
      <c r="K1054" s="348" t="s">
        <v>2068</v>
      </c>
      <c r="L1054" t="s">
        <v>1742</v>
      </c>
      <c r="M1054" s="348" t="s">
        <v>1743</v>
      </c>
      <c r="N1054" s="47">
        <v>29</v>
      </c>
      <c r="O1054" s="47">
        <v>29</v>
      </c>
      <c r="P1054" s="47">
        <v>29</v>
      </c>
      <c r="Q1054" s="47">
        <v>29</v>
      </c>
      <c r="R1054" s="47">
        <v>29</v>
      </c>
      <c r="S1054" s="47">
        <v>29</v>
      </c>
      <c r="Z1054" s="47">
        <v>1401</v>
      </c>
      <c r="AA1054" s="47">
        <v>1469</v>
      </c>
      <c r="AB1054" s="47">
        <v>1699</v>
      </c>
      <c r="AC1054" s="47">
        <v>1697</v>
      </c>
      <c r="AD1054" s="47">
        <v>1577</v>
      </c>
      <c r="AE1054" s="47">
        <v>1616</v>
      </c>
      <c r="AF1054" s="47">
        <v>6238</v>
      </c>
      <c r="AG1054" s="47">
        <v>6516</v>
      </c>
      <c r="AH1054" s="47">
        <v>7029</v>
      </c>
      <c r="AI1054" s="47">
        <v>6780</v>
      </c>
      <c r="AJ1054" s="47">
        <v>6135</v>
      </c>
      <c r="AK1054" s="47">
        <v>6185</v>
      </c>
      <c r="AL1054" s="349">
        <f t="shared" si="77"/>
        <v>0.58932451582427958</v>
      </c>
      <c r="AM1054" s="349">
        <f t="shared" si="77"/>
        <v>0.61558809636277745</v>
      </c>
      <c r="AN1054" s="349">
        <f t="shared" si="77"/>
        <v>0.66405290505432213</v>
      </c>
      <c r="AO1054" s="349">
        <f t="shared" si="76"/>
        <v>0.64052905054322151</v>
      </c>
      <c r="AP1054" s="349">
        <f t="shared" si="76"/>
        <v>0.57959376476145497</v>
      </c>
      <c r="AQ1054" s="349">
        <f t="shared" si="76"/>
        <v>0.58431743032593297</v>
      </c>
    </row>
    <row r="1055" spans="1:43" hidden="1" x14ac:dyDescent="0.25">
      <c r="A1055" s="348" t="s">
        <v>1908</v>
      </c>
      <c r="B1055" s="348"/>
      <c r="C1055" s="348"/>
      <c r="D1055" s="348"/>
      <c r="E1055" s="348"/>
      <c r="F1055" s="348"/>
      <c r="G1055" s="348"/>
      <c r="H1055" s="348"/>
      <c r="I1055" s="348"/>
      <c r="J1055" t="s">
        <v>446</v>
      </c>
      <c r="K1055" s="348" t="s">
        <v>2068</v>
      </c>
      <c r="L1055" t="s">
        <v>1744</v>
      </c>
      <c r="M1055" s="348" t="s">
        <v>1745</v>
      </c>
      <c r="N1055" s="47">
        <v>20</v>
      </c>
      <c r="O1055" s="47">
        <v>20</v>
      </c>
      <c r="P1055" s="47">
        <v>20</v>
      </c>
      <c r="Q1055" s="47">
        <v>20</v>
      </c>
      <c r="R1055" s="47">
        <v>20</v>
      </c>
      <c r="S1055" s="47">
        <v>20</v>
      </c>
      <c r="Z1055" s="47">
        <v>1117</v>
      </c>
      <c r="AA1055" s="47">
        <v>1124</v>
      </c>
      <c r="AB1055" s="47">
        <v>1162</v>
      </c>
      <c r="AC1055" s="47">
        <v>1197</v>
      </c>
      <c r="AD1055" s="47">
        <v>1145</v>
      </c>
      <c r="AE1055" s="47">
        <v>1083</v>
      </c>
      <c r="AF1055" s="47">
        <v>4413</v>
      </c>
      <c r="AG1055" s="47">
        <v>4254</v>
      </c>
      <c r="AH1055" s="47">
        <v>4407</v>
      </c>
      <c r="AI1055" s="47">
        <v>4493</v>
      </c>
      <c r="AJ1055" s="47">
        <v>4568</v>
      </c>
      <c r="AK1055" s="47">
        <v>4442</v>
      </c>
      <c r="AL1055" s="349">
        <f t="shared" si="77"/>
        <v>0.60452054794520549</v>
      </c>
      <c r="AM1055" s="349">
        <f t="shared" si="77"/>
        <v>0.58273972602739721</v>
      </c>
      <c r="AN1055" s="349">
        <f t="shared" si="77"/>
        <v>0.60369863013698633</v>
      </c>
      <c r="AO1055" s="349">
        <f t="shared" si="76"/>
        <v>0.61547945205479448</v>
      </c>
      <c r="AP1055" s="349">
        <f t="shared" si="76"/>
        <v>0.62575342465753425</v>
      </c>
      <c r="AQ1055" s="349">
        <f t="shared" si="76"/>
        <v>0.60849315068493148</v>
      </c>
    </row>
    <row r="1056" spans="1:43" hidden="1" x14ac:dyDescent="0.25">
      <c r="A1056" s="348" t="s">
        <v>1908</v>
      </c>
      <c r="B1056" s="348"/>
      <c r="C1056" s="348"/>
      <c r="D1056" s="348"/>
      <c r="E1056" s="348"/>
      <c r="F1056" s="348"/>
      <c r="G1056" s="348"/>
      <c r="H1056" s="348"/>
      <c r="I1056" s="348"/>
      <c r="J1056" t="s">
        <v>446</v>
      </c>
      <c r="K1056" s="348" t="s">
        <v>2068</v>
      </c>
      <c r="L1056" t="s">
        <v>1746</v>
      </c>
      <c r="M1056" s="348" t="s">
        <v>1747</v>
      </c>
      <c r="N1056" s="47">
        <v>5</v>
      </c>
      <c r="O1056" s="47">
        <v>5</v>
      </c>
      <c r="P1056" s="47">
        <v>5</v>
      </c>
      <c r="Q1056" s="47">
        <v>5</v>
      </c>
      <c r="R1056" s="47">
        <v>5</v>
      </c>
      <c r="S1056" s="47">
        <v>5</v>
      </c>
      <c r="Z1056" s="47">
        <v>163</v>
      </c>
      <c r="AA1056" s="47">
        <v>174</v>
      </c>
      <c r="AB1056" s="47">
        <v>174</v>
      </c>
      <c r="AC1056" s="47">
        <v>159</v>
      </c>
      <c r="AD1056" s="47">
        <v>167</v>
      </c>
      <c r="AE1056" s="47">
        <v>166</v>
      </c>
      <c r="AF1056" s="47">
        <v>1120</v>
      </c>
      <c r="AG1056" s="47">
        <v>1064</v>
      </c>
      <c r="AH1056" s="47">
        <v>1219</v>
      </c>
      <c r="AI1056" s="47">
        <v>1206</v>
      </c>
      <c r="AJ1056" s="47">
        <v>1131</v>
      </c>
      <c r="AK1056" s="47">
        <v>1252</v>
      </c>
      <c r="AL1056" s="349">
        <f t="shared" si="77"/>
        <v>0.61369863013698633</v>
      </c>
      <c r="AM1056" s="349">
        <f t="shared" si="77"/>
        <v>0.58301369863013697</v>
      </c>
      <c r="AN1056" s="349">
        <f t="shared" si="77"/>
        <v>0.66794520547945213</v>
      </c>
      <c r="AO1056" s="349">
        <f t="shared" si="76"/>
        <v>0.66082191780821919</v>
      </c>
      <c r="AP1056" s="349">
        <f t="shared" si="76"/>
        <v>0.61972602739726024</v>
      </c>
      <c r="AQ1056" s="349">
        <f t="shared" si="76"/>
        <v>0.68602739726027395</v>
      </c>
    </row>
    <row r="1057" spans="1:43" x14ac:dyDescent="0.25">
      <c r="A1057" s="348" t="s">
        <v>1908</v>
      </c>
      <c r="B1057" s="348" t="s">
        <v>1725</v>
      </c>
      <c r="C1057" s="355" t="str">
        <f>IFERROR(INDEX('OSN _po nemocniciach'!G:G,MATCH(J1057,'OSN _po nemocniciach'!C:C,0)),"n/a")</f>
        <v>Zilinsky kraj</v>
      </c>
      <c r="D1057" s="355" t="str">
        <f>IFERROR(INDEX('OSN _po nemocniciach'!D:D,MATCH(J1057,'OSN _po nemocniciach'!C:C,0)),"n/a")</f>
        <v>Liptovsky Mikulas</v>
      </c>
      <c r="E1057" s="359" t="s">
        <v>1559</v>
      </c>
      <c r="F1057" s="360">
        <v>0</v>
      </c>
      <c r="G1057" s="359"/>
      <c r="H1057" s="361">
        <f>AE1057</f>
        <v>640</v>
      </c>
      <c r="I1057" s="362">
        <f>IF(E1057="ANO",F1057*H1057,"n/a")</f>
        <v>0</v>
      </c>
      <c r="J1057" t="s">
        <v>446</v>
      </c>
      <c r="K1057" s="348" t="s">
        <v>2068</v>
      </c>
      <c r="L1057" t="s">
        <v>1622</v>
      </c>
      <c r="M1057" s="348" t="s">
        <v>1748</v>
      </c>
      <c r="N1057" s="47">
        <v>16</v>
      </c>
      <c r="O1057" s="47">
        <v>16</v>
      </c>
      <c r="P1057" s="47">
        <v>16</v>
      </c>
      <c r="Q1057" s="47">
        <v>16</v>
      </c>
      <c r="R1057" s="47">
        <v>16</v>
      </c>
      <c r="S1057" s="47">
        <v>16</v>
      </c>
      <c r="T1057">
        <v>16</v>
      </c>
      <c r="U1057">
        <v>16</v>
      </c>
      <c r="V1057">
        <v>16</v>
      </c>
      <c r="W1057">
        <v>16</v>
      </c>
      <c r="X1057">
        <v>16</v>
      </c>
      <c r="Y1057">
        <v>16</v>
      </c>
      <c r="Z1057" s="47">
        <v>558</v>
      </c>
      <c r="AA1057" s="47">
        <v>653</v>
      </c>
      <c r="AB1057" s="47">
        <v>609</v>
      </c>
      <c r="AC1057" s="47">
        <v>636</v>
      </c>
      <c r="AD1057" s="47">
        <v>655</v>
      </c>
      <c r="AE1057" s="47">
        <v>640</v>
      </c>
      <c r="AF1057" s="47">
        <v>2695</v>
      </c>
      <c r="AG1057" s="47">
        <v>3131</v>
      </c>
      <c r="AH1057" s="47">
        <v>2948</v>
      </c>
      <c r="AI1057" s="47">
        <v>2853</v>
      </c>
      <c r="AJ1057" s="47">
        <v>2897</v>
      </c>
      <c r="AK1057" s="47">
        <v>2841</v>
      </c>
      <c r="AL1057" s="349">
        <f t="shared" si="77"/>
        <v>0.46147260273972601</v>
      </c>
      <c r="AM1057" s="349">
        <f t="shared" si="77"/>
        <v>0.53613013698630141</v>
      </c>
      <c r="AN1057" s="349">
        <f t="shared" si="77"/>
        <v>0.50479452054794516</v>
      </c>
      <c r="AO1057" s="349">
        <f t="shared" si="76"/>
        <v>0.488527397260274</v>
      </c>
      <c r="AP1057" s="349">
        <f t="shared" si="76"/>
        <v>0.49606164383561646</v>
      </c>
      <c r="AQ1057" s="349">
        <f t="shared" si="76"/>
        <v>0.48647260273972603</v>
      </c>
    </row>
    <row r="1058" spans="1:43" hidden="1" x14ac:dyDescent="0.25">
      <c r="A1058" s="348" t="s">
        <v>1908</v>
      </c>
      <c r="B1058" s="348"/>
      <c r="C1058" s="348"/>
      <c r="D1058" s="348"/>
      <c r="E1058" s="348"/>
      <c r="F1058" s="348"/>
      <c r="G1058" s="348"/>
      <c r="H1058" s="348"/>
      <c r="I1058" s="348"/>
      <c r="J1058" t="s">
        <v>446</v>
      </c>
      <c r="K1058" s="348" t="s">
        <v>2068</v>
      </c>
      <c r="L1058" t="s">
        <v>1781</v>
      </c>
      <c r="M1058" s="348" t="s">
        <v>1782</v>
      </c>
      <c r="N1058" s="47">
        <v>10</v>
      </c>
      <c r="O1058" s="47">
        <v>10</v>
      </c>
      <c r="P1058" s="47">
        <v>10</v>
      </c>
      <c r="Q1058" s="47">
        <v>10</v>
      </c>
      <c r="R1058" s="47">
        <v>10</v>
      </c>
      <c r="S1058" s="47">
        <v>10</v>
      </c>
      <c r="Z1058" s="47">
        <v>620</v>
      </c>
      <c r="AA1058" s="47">
        <v>618</v>
      </c>
      <c r="AB1058" s="47">
        <v>590</v>
      </c>
      <c r="AC1058" s="47">
        <v>596</v>
      </c>
      <c r="AD1058" s="47">
        <v>550</v>
      </c>
      <c r="AE1058" s="47">
        <v>507</v>
      </c>
      <c r="AF1058" s="47">
        <v>3855</v>
      </c>
      <c r="AG1058" s="47">
        <v>3336</v>
      </c>
      <c r="AH1058" s="47">
        <v>3509</v>
      </c>
      <c r="AI1058" s="47">
        <v>3393</v>
      </c>
      <c r="AJ1058" s="47">
        <v>3060</v>
      </c>
      <c r="AK1058" s="47">
        <v>2991</v>
      </c>
      <c r="AL1058" s="349">
        <f t="shared" si="77"/>
        <v>1.0561643835616439</v>
      </c>
      <c r="AM1058" s="349">
        <f t="shared" si="77"/>
        <v>0.91397260273972614</v>
      </c>
      <c r="AN1058" s="349">
        <f t="shared" si="77"/>
        <v>0.96136986301369853</v>
      </c>
      <c r="AO1058" s="349">
        <f t="shared" si="76"/>
        <v>0.92958904109589047</v>
      </c>
      <c r="AP1058" s="349">
        <f t="shared" si="76"/>
        <v>0.83835616438356164</v>
      </c>
      <c r="AQ1058" s="349">
        <f t="shared" si="76"/>
        <v>0.81945205479452066</v>
      </c>
    </row>
    <row r="1059" spans="1:43" hidden="1" x14ac:dyDescent="0.25">
      <c r="A1059" s="348" t="s">
        <v>1908</v>
      </c>
      <c r="B1059" s="348"/>
      <c r="C1059" s="348"/>
      <c r="D1059" s="348"/>
      <c r="E1059" s="348"/>
      <c r="F1059" s="348"/>
      <c r="G1059" s="348"/>
      <c r="H1059" s="348"/>
      <c r="I1059" s="348"/>
      <c r="J1059" t="s">
        <v>446</v>
      </c>
      <c r="K1059" s="348" t="s">
        <v>2068</v>
      </c>
      <c r="L1059" t="s">
        <v>1767</v>
      </c>
      <c r="M1059" s="348" t="s">
        <v>1768</v>
      </c>
      <c r="N1059" s="47">
        <v>2</v>
      </c>
      <c r="O1059" s="47">
        <v>2</v>
      </c>
      <c r="P1059" s="47">
        <v>2</v>
      </c>
      <c r="Q1059" s="47">
        <v>2</v>
      </c>
      <c r="R1059" s="47">
        <v>2</v>
      </c>
      <c r="S1059" s="47">
        <v>2</v>
      </c>
      <c r="T1059">
        <v>2</v>
      </c>
      <c r="U1059">
        <v>2</v>
      </c>
      <c r="V1059">
        <v>2</v>
      </c>
      <c r="W1059">
        <v>2</v>
      </c>
      <c r="X1059">
        <v>2</v>
      </c>
      <c r="Y1059">
        <v>2</v>
      </c>
      <c r="Z1059" s="47">
        <v>39</v>
      </c>
      <c r="AA1059" s="47">
        <v>24</v>
      </c>
      <c r="AB1059" s="47">
        <v>30</v>
      </c>
      <c r="AC1059" s="47">
        <v>34</v>
      </c>
      <c r="AD1059" s="47">
        <v>34</v>
      </c>
      <c r="AE1059" s="47">
        <v>37</v>
      </c>
      <c r="AF1059" s="47">
        <v>151</v>
      </c>
      <c r="AG1059" s="47">
        <v>130</v>
      </c>
      <c r="AH1059" s="47">
        <v>166</v>
      </c>
      <c r="AI1059" s="47">
        <v>179</v>
      </c>
      <c r="AJ1059" s="47">
        <v>160</v>
      </c>
      <c r="AK1059" s="47">
        <v>115</v>
      </c>
      <c r="AL1059" s="349">
        <f t="shared" si="77"/>
        <v>0.20684931506849316</v>
      </c>
      <c r="AM1059" s="349">
        <f t="shared" si="77"/>
        <v>0.17808219178082191</v>
      </c>
      <c r="AN1059" s="349">
        <f t="shared" si="77"/>
        <v>0.22739726027397261</v>
      </c>
      <c r="AO1059" s="349">
        <f t="shared" si="76"/>
        <v>0.24520547945205479</v>
      </c>
      <c r="AP1059" s="349">
        <f t="shared" si="76"/>
        <v>0.21917808219178081</v>
      </c>
      <c r="AQ1059" s="349">
        <f t="shared" si="76"/>
        <v>0.15753424657534246</v>
      </c>
    </row>
    <row r="1060" spans="1:43" hidden="1" x14ac:dyDescent="0.25">
      <c r="A1060" s="348" t="s">
        <v>1908</v>
      </c>
      <c r="B1060" s="348"/>
      <c r="C1060" s="348"/>
      <c r="D1060" s="348"/>
      <c r="E1060" s="348"/>
      <c r="F1060" s="348"/>
      <c r="G1060" s="348"/>
      <c r="H1060" s="348"/>
      <c r="I1060" s="348"/>
      <c r="J1060" t="s">
        <v>446</v>
      </c>
      <c r="K1060" s="348" t="s">
        <v>2068</v>
      </c>
      <c r="L1060" t="s">
        <v>1769</v>
      </c>
      <c r="M1060" s="348" t="s">
        <v>1770</v>
      </c>
      <c r="N1060" s="47"/>
      <c r="O1060" s="47">
        <v>4</v>
      </c>
      <c r="P1060" s="47">
        <v>4</v>
      </c>
      <c r="Q1060" s="47">
        <v>4</v>
      </c>
      <c r="R1060" s="47">
        <v>4</v>
      </c>
      <c r="S1060" s="47">
        <v>6</v>
      </c>
      <c r="Z1060" s="47"/>
      <c r="AA1060" s="47">
        <v>252</v>
      </c>
      <c r="AB1060" s="47">
        <v>266</v>
      </c>
      <c r="AC1060" s="47">
        <v>260</v>
      </c>
      <c r="AD1060" s="47">
        <v>205</v>
      </c>
      <c r="AE1060" s="47">
        <v>267</v>
      </c>
      <c r="AF1060" s="47"/>
      <c r="AG1060" s="47">
        <v>867</v>
      </c>
      <c r="AH1060" s="47">
        <v>924</v>
      </c>
      <c r="AI1060" s="47">
        <v>1280</v>
      </c>
      <c r="AJ1060" s="47">
        <v>1149</v>
      </c>
      <c r="AK1060" s="47">
        <v>1746</v>
      </c>
      <c r="AL1060" s="349" t="str">
        <f t="shared" si="77"/>
        <v/>
      </c>
      <c r="AM1060" s="349">
        <f t="shared" si="77"/>
        <v>0.59383561643835614</v>
      </c>
      <c r="AN1060" s="349">
        <f t="shared" si="77"/>
        <v>0.63287671232876708</v>
      </c>
      <c r="AO1060" s="349">
        <f t="shared" si="76"/>
        <v>0.87671232876712324</v>
      </c>
      <c r="AP1060" s="349">
        <f t="shared" si="76"/>
        <v>0.78698630136986303</v>
      </c>
      <c r="AQ1060" s="349">
        <f t="shared" si="76"/>
        <v>0.79726027397260268</v>
      </c>
    </row>
    <row r="1061" spans="1:43" hidden="1" x14ac:dyDescent="0.25">
      <c r="A1061" s="348" t="s">
        <v>1908</v>
      </c>
      <c r="B1061" s="348"/>
      <c r="C1061" s="348"/>
      <c r="D1061" s="348"/>
      <c r="E1061" s="348"/>
      <c r="F1061" s="348"/>
      <c r="G1061" s="348"/>
      <c r="H1061" s="348"/>
      <c r="I1061" s="348"/>
      <c r="J1061" t="s">
        <v>446</v>
      </c>
      <c r="K1061" s="348" t="s">
        <v>2068</v>
      </c>
      <c r="L1061" t="s">
        <v>1771</v>
      </c>
      <c r="M1061" s="348" t="s">
        <v>1772</v>
      </c>
      <c r="N1061" s="47">
        <v>6</v>
      </c>
      <c r="O1061" s="47">
        <v>6</v>
      </c>
      <c r="P1061" s="47">
        <v>6</v>
      </c>
      <c r="Q1061" s="47">
        <v>6</v>
      </c>
      <c r="R1061" s="47">
        <v>6</v>
      </c>
      <c r="S1061" s="47">
        <v>6</v>
      </c>
      <c r="Z1061" s="47">
        <v>165</v>
      </c>
      <c r="AA1061" s="47">
        <v>196</v>
      </c>
      <c r="AB1061" s="47">
        <v>203</v>
      </c>
      <c r="AC1061" s="47">
        <v>210</v>
      </c>
      <c r="AD1061" s="47">
        <v>220</v>
      </c>
      <c r="AE1061" s="47">
        <v>257</v>
      </c>
      <c r="AF1061" s="47">
        <v>619</v>
      </c>
      <c r="AG1061" s="47">
        <v>679</v>
      </c>
      <c r="AH1061" s="47">
        <v>659</v>
      </c>
      <c r="AI1061" s="47">
        <v>771</v>
      </c>
      <c r="AJ1061" s="47">
        <v>768</v>
      </c>
      <c r="AK1061" s="47">
        <v>863</v>
      </c>
      <c r="AL1061" s="349">
        <f t="shared" si="77"/>
        <v>0.28264840182648404</v>
      </c>
      <c r="AM1061" s="349">
        <f t="shared" si="77"/>
        <v>0.31004566210045664</v>
      </c>
      <c r="AN1061" s="349">
        <f t="shared" si="77"/>
        <v>0.30091324200913239</v>
      </c>
      <c r="AO1061" s="349">
        <f t="shared" si="76"/>
        <v>0.35205479452054794</v>
      </c>
      <c r="AP1061" s="349">
        <f t="shared" si="76"/>
        <v>0.35068493150684932</v>
      </c>
      <c r="AQ1061" s="349">
        <f t="shared" si="76"/>
        <v>0.3940639269406393</v>
      </c>
    </row>
    <row r="1062" spans="1:43" hidden="1" x14ac:dyDescent="0.25">
      <c r="A1062" s="348" t="s">
        <v>1908</v>
      </c>
      <c r="B1062" s="348"/>
      <c r="C1062" s="348"/>
      <c r="D1062" s="348"/>
      <c r="E1062" s="348"/>
      <c r="F1062" s="348"/>
      <c r="G1062" s="348"/>
      <c r="H1062" s="348"/>
      <c r="I1062" s="348"/>
      <c r="J1062" t="s">
        <v>446</v>
      </c>
      <c r="K1062" s="348" t="s">
        <v>2068</v>
      </c>
      <c r="L1062" t="s">
        <v>1751</v>
      </c>
      <c r="M1062" s="348" t="s">
        <v>1752</v>
      </c>
      <c r="N1062" s="47">
        <v>26</v>
      </c>
      <c r="O1062" s="47">
        <v>26</v>
      </c>
      <c r="P1062" s="47">
        <v>26</v>
      </c>
      <c r="Q1062" s="47">
        <v>26</v>
      </c>
      <c r="R1062" s="47">
        <v>26</v>
      </c>
      <c r="S1062" s="47">
        <v>26</v>
      </c>
      <c r="Z1062" s="47">
        <v>426</v>
      </c>
      <c r="AA1062" s="47">
        <v>418</v>
      </c>
      <c r="AB1062" s="47">
        <v>351</v>
      </c>
      <c r="AC1062" s="47">
        <v>339</v>
      </c>
      <c r="AD1062" s="47">
        <v>323</v>
      </c>
      <c r="AE1062" s="47">
        <v>344</v>
      </c>
      <c r="AF1062" s="47">
        <v>7531</v>
      </c>
      <c r="AG1062" s="47">
        <v>6503</v>
      </c>
      <c r="AH1062" s="47">
        <v>6700</v>
      </c>
      <c r="AI1062" s="47">
        <v>6249</v>
      </c>
      <c r="AJ1062" s="47">
        <v>6259</v>
      </c>
      <c r="AK1062" s="47">
        <v>6365</v>
      </c>
      <c r="AL1062" s="349">
        <f t="shared" si="77"/>
        <v>0.79357218124341411</v>
      </c>
      <c r="AM1062" s="349">
        <f t="shared" si="77"/>
        <v>0.68524762908324555</v>
      </c>
      <c r="AN1062" s="349">
        <f t="shared" si="77"/>
        <v>0.70600632244467854</v>
      </c>
      <c r="AO1062" s="349">
        <f t="shared" si="76"/>
        <v>0.65848261327713375</v>
      </c>
      <c r="AP1062" s="349">
        <f t="shared" si="76"/>
        <v>0.65953635405690203</v>
      </c>
      <c r="AQ1062" s="349">
        <f t="shared" si="76"/>
        <v>0.6707060063224447</v>
      </c>
    </row>
    <row r="1063" spans="1:43" hidden="1" x14ac:dyDescent="0.25">
      <c r="A1063" s="348" t="s">
        <v>1908</v>
      </c>
      <c r="B1063" s="348"/>
      <c r="C1063" s="348"/>
      <c r="D1063" s="348"/>
      <c r="E1063" s="348"/>
      <c r="F1063" s="348"/>
      <c r="G1063" s="348"/>
      <c r="H1063" s="348"/>
      <c r="I1063" s="348"/>
      <c r="J1063" t="s">
        <v>446</v>
      </c>
      <c r="K1063" s="348" t="s">
        <v>2068</v>
      </c>
      <c r="L1063" t="s">
        <v>1851</v>
      </c>
      <c r="M1063" s="348" t="s">
        <v>1852</v>
      </c>
      <c r="N1063" s="47">
        <v>5</v>
      </c>
      <c r="O1063" s="47">
        <v>5</v>
      </c>
      <c r="P1063" s="47">
        <v>5</v>
      </c>
      <c r="Q1063" s="47">
        <v>5</v>
      </c>
      <c r="R1063" s="47">
        <v>5</v>
      </c>
      <c r="S1063" s="47">
        <v>5</v>
      </c>
      <c r="Z1063" s="47">
        <v>134</v>
      </c>
      <c r="AA1063" s="47">
        <v>158</v>
      </c>
      <c r="AB1063" s="47">
        <v>162</v>
      </c>
      <c r="AC1063" s="47">
        <v>160</v>
      </c>
      <c r="AD1063" s="47">
        <v>127</v>
      </c>
      <c r="AE1063" s="47">
        <v>116</v>
      </c>
      <c r="AF1063" s="47">
        <v>380</v>
      </c>
      <c r="AG1063" s="47">
        <v>475</v>
      </c>
      <c r="AH1063" s="47">
        <v>438</v>
      </c>
      <c r="AI1063" s="47">
        <v>465</v>
      </c>
      <c r="AJ1063" s="47">
        <v>393</v>
      </c>
      <c r="AK1063" s="47">
        <v>326</v>
      </c>
      <c r="AL1063" s="349">
        <f t="shared" si="77"/>
        <v>0.20821917808219179</v>
      </c>
      <c r="AM1063" s="349">
        <f t="shared" si="77"/>
        <v>0.26027397260273971</v>
      </c>
      <c r="AN1063" s="349">
        <f t="shared" si="77"/>
        <v>0.24</v>
      </c>
      <c r="AO1063" s="349">
        <f t="shared" si="76"/>
        <v>0.25479452054794521</v>
      </c>
      <c r="AP1063" s="349">
        <f t="shared" si="76"/>
        <v>0.21534246575342464</v>
      </c>
      <c r="AQ1063" s="349">
        <f t="shared" si="76"/>
        <v>0.17863013698630137</v>
      </c>
    </row>
    <row r="1064" spans="1:43" hidden="1" x14ac:dyDescent="0.25">
      <c r="A1064" s="348" t="s">
        <v>2069</v>
      </c>
      <c r="B1064" s="348"/>
      <c r="C1064" s="348"/>
      <c r="D1064" s="348"/>
      <c r="E1064" s="348"/>
      <c r="F1064" s="348"/>
      <c r="G1064" s="348"/>
      <c r="H1064" s="348"/>
      <c r="I1064" s="348"/>
      <c r="J1064" t="s">
        <v>409</v>
      </c>
      <c r="K1064" s="348" t="s">
        <v>2070</v>
      </c>
      <c r="L1064" t="s">
        <v>1735</v>
      </c>
      <c r="M1064" s="348" t="s">
        <v>1736</v>
      </c>
      <c r="N1064" s="47">
        <v>69</v>
      </c>
      <c r="O1064" s="47">
        <v>69</v>
      </c>
      <c r="P1064" s="47">
        <v>69</v>
      </c>
      <c r="Q1064" s="47">
        <v>69</v>
      </c>
      <c r="R1064" s="47">
        <v>52</v>
      </c>
      <c r="S1064" s="47">
        <v>52</v>
      </c>
      <c r="Z1064" s="47">
        <v>3542</v>
      </c>
      <c r="AA1064" s="47">
        <v>3593</v>
      </c>
      <c r="AB1064" s="47">
        <v>3597</v>
      </c>
      <c r="AC1064" s="47">
        <v>3364</v>
      </c>
      <c r="AD1064" s="47">
        <v>2529</v>
      </c>
      <c r="AE1064" s="47">
        <v>2698</v>
      </c>
      <c r="AF1064" s="47">
        <v>22142</v>
      </c>
      <c r="AG1064" s="47">
        <v>21427</v>
      </c>
      <c r="AH1064" s="47">
        <v>21435</v>
      </c>
      <c r="AI1064" s="47">
        <v>19192</v>
      </c>
      <c r="AJ1064" s="47">
        <v>12222</v>
      </c>
      <c r="AK1064" s="47">
        <v>14929</v>
      </c>
      <c r="AL1064" s="349">
        <f t="shared" si="77"/>
        <v>0.87917411157434988</v>
      </c>
      <c r="AM1064" s="349">
        <f t="shared" si="77"/>
        <v>0.85078419694262464</v>
      </c>
      <c r="AN1064" s="349">
        <f t="shared" si="77"/>
        <v>0.85110184633710551</v>
      </c>
      <c r="AO1064" s="349">
        <f t="shared" si="76"/>
        <v>0.76204089735953939</v>
      </c>
      <c r="AP1064" s="349">
        <f t="shared" si="76"/>
        <v>0.64394099051633302</v>
      </c>
      <c r="AQ1064" s="349">
        <f t="shared" si="76"/>
        <v>0.78656480505795578</v>
      </c>
    </row>
    <row r="1065" spans="1:43" hidden="1" x14ac:dyDescent="0.25">
      <c r="A1065" s="348" t="s">
        <v>2069</v>
      </c>
      <c r="B1065" s="348"/>
      <c r="C1065" s="348"/>
      <c r="D1065" s="348"/>
      <c r="E1065" s="348"/>
      <c r="F1065" s="348"/>
      <c r="G1065" s="348"/>
      <c r="H1065" s="348"/>
      <c r="I1065" s="348"/>
      <c r="J1065" t="s">
        <v>409</v>
      </c>
      <c r="K1065" s="348" t="s">
        <v>2070</v>
      </c>
      <c r="L1065" t="s">
        <v>1794</v>
      </c>
      <c r="M1065" s="348" t="s">
        <v>1795</v>
      </c>
      <c r="N1065" s="47">
        <v>35</v>
      </c>
      <c r="O1065" s="47">
        <v>35</v>
      </c>
      <c r="P1065" s="47">
        <v>35</v>
      </c>
      <c r="Q1065" s="47">
        <v>35</v>
      </c>
      <c r="R1065" s="47">
        <v>35</v>
      </c>
      <c r="S1065" s="47">
        <v>35</v>
      </c>
      <c r="Z1065" s="47">
        <v>1218</v>
      </c>
      <c r="AA1065" s="47">
        <v>1414</v>
      </c>
      <c r="AB1065" s="47">
        <v>1415</v>
      </c>
      <c r="AC1065" s="47">
        <v>1244</v>
      </c>
      <c r="AD1065" s="47">
        <v>1307</v>
      </c>
      <c r="AE1065" s="47">
        <v>1084</v>
      </c>
      <c r="AF1065" s="47">
        <v>7075</v>
      </c>
      <c r="AG1065" s="47">
        <v>8545</v>
      </c>
      <c r="AH1065" s="47">
        <v>8151</v>
      </c>
      <c r="AI1065" s="47">
        <v>6204</v>
      </c>
      <c r="AJ1065" s="47">
        <v>6539</v>
      </c>
      <c r="AK1065" s="47">
        <v>5349</v>
      </c>
      <c r="AL1065" s="349">
        <f t="shared" si="77"/>
        <v>0.55381604696673192</v>
      </c>
      <c r="AM1065" s="349">
        <f t="shared" si="77"/>
        <v>0.66888454011741683</v>
      </c>
      <c r="AN1065" s="349">
        <f t="shared" si="77"/>
        <v>0.63804305283757334</v>
      </c>
      <c r="AO1065" s="349">
        <f t="shared" si="76"/>
        <v>0.48563600782778865</v>
      </c>
      <c r="AP1065" s="349">
        <f t="shared" si="76"/>
        <v>0.51185909980430522</v>
      </c>
      <c r="AQ1065" s="349">
        <f t="shared" si="76"/>
        <v>0.41870841487279842</v>
      </c>
    </row>
    <row r="1066" spans="1:43" hidden="1" x14ac:dyDescent="0.25">
      <c r="A1066" s="348" t="s">
        <v>2069</v>
      </c>
      <c r="B1066" s="348"/>
      <c r="C1066" s="348"/>
      <c r="D1066" s="348"/>
      <c r="E1066" s="348"/>
      <c r="F1066" s="348"/>
      <c r="G1066" s="348"/>
      <c r="H1066" s="348"/>
      <c r="I1066" s="348"/>
      <c r="J1066" t="s">
        <v>409</v>
      </c>
      <c r="K1066" s="348" t="s">
        <v>2070</v>
      </c>
      <c r="L1066" t="s">
        <v>1723</v>
      </c>
      <c r="M1066" s="348" t="s">
        <v>1724</v>
      </c>
      <c r="N1066" s="47">
        <v>35</v>
      </c>
      <c r="O1066" s="47">
        <v>35</v>
      </c>
      <c r="P1066" s="47">
        <v>35</v>
      </c>
      <c r="Q1066" s="47">
        <v>35</v>
      </c>
      <c r="R1066" s="47">
        <v>26</v>
      </c>
      <c r="S1066" s="47">
        <v>26</v>
      </c>
      <c r="Z1066" s="47">
        <v>1201</v>
      </c>
      <c r="AA1066" s="47">
        <v>1241</v>
      </c>
      <c r="AB1066" s="47">
        <v>1280</v>
      </c>
      <c r="AC1066" s="47">
        <v>1240</v>
      </c>
      <c r="AD1066" s="47">
        <v>1274</v>
      </c>
      <c r="AE1066" s="47">
        <v>1156</v>
      </c>
      <c r="AF1066" s="47">
        <v>11115</v>
      </c>
      <c r="AG1066" s="47">
        <v>10681</v>
      </c>
      <c r="AH1066" s="47">
        <v>10855</v>
      </c>
      <c r="AI1066" s="47">
        <v>10299</v>
      </c>
      <c r="AJ1066" s="47">
        <v>9001</v>
      </c>
      <c r="AK1066" s="47">
        <v>9545</v>
      </c>
      <c r="AL1066" s="349">
        <f t="shared" si="77"/>
        <v>0.87005870841487276</v>
      </c>
      <c r="AM1066" s="349">
        <f t="shared" si="77"/>
        <v>0.83608610567514674</v>
      </c>
      <c r="AN1066" s="349">
        <f t="shared" si="77"/>
        <v>0.84970645792563604</v>
      </c>
      <c r="AO1066" s="349">
        <f t="shared" si="76"/>
        <v>0.80618395303326817</v>
      </c>
      <c r="AP1066" s="349">
        <f t="shared" si="76"/>
        <v>0.94847207586933613</v>
      </c>
      <c r="AQ1066" s="349">
        <f t="shared" si="76"/>
        <v>1.005795574288725</v>
      </c>
    </row>
    <row r="1067" spans="1:43" hidden="1" x14ac:dyDescent="0.25">
      <c r="A1067" s="348" t="s">
        <v>2069</v>
      </c>
      <c r="B1067" s="348"/>
      <c r="C1067" s="348"/>
      <c r="D1067" s="348"/>
      <c r="E1067" s="348"/>
      <c r="F1067" s="348"/>
      <c r="G1067" s="348"/>
      <c r="H1067" s="348"/>
      <c r="I1067" s="348"/>
      <c r="J1067" t="s">
        <v>409</v>
      </c>
      <c r="K1067" s="348" t="s">
        <v>2070</v>
      </c>
      <c r="L1067" t="s">
        <v>1737</v>
      </c>
      <c r="M1067" s="348" t="s">
        <v>1738</v>
      </c>
      <c r="N1067" s="47">
        <v>32</v>
      </c>
      <c r="O1067" s="47">
        <v>32</v>
      </c>
      <c r="P1067" s="47">
        <v>32</v>
      </c>
      <c r="Q1067" s="47">
        <v>32</v>
      </c>
      <c r="R1067" s="47">
        <v>28</v>
      </c>
      <c r="S1067" s="47">
        <v>28</v>
      </c>
      <c r="Z1067" s="47">
        <v>1515</v>
      </c>
      <c r="AA1067" s="47">
        <v>1597</v>
      </c>
      <c r="AB1067" s="47">
        <v>1533</v>
      </c>
      <c r="AC1067" s="47">
        <v>1436</v>
      </c>
      <c r="AD1067" s="47">
        <v>1601</v>
      </c>
      <c r="AE1067" s="47">
        <v>1599</v>
      </c>
      <c r="AF1067" s="47">
        <v>9553</v>
      </c>
      <c r="AG1067" s="47">
        <v>10029</v>
      </c>
      <c r="AH1067" s="47">
        <v>9820</v>
      </c>
      <c r="AI1067" s="47">
        <v>9180</v>
      </c>
      <c r="AJ1067" s="47">
        <v>9463</v>
      </c>
      <c r="AK1067" s="47">
        <v>9537</v>
      </c>
      <c r="AL1067" s="349">
        <f t="shared" si="77"/>
        <v>0.81789383561643836</v>
      </c>
      <c r="AM1067" s="349">
        <f t="shared" si="77"/>
        <v>0.85864726027397265</v>
      </c>
      <c r="AN1067" s="349">
        <f t="shared" si="77"/>
        <v>0.84075342465753422</v>
      </c>
      <c r="AO1067" s="349">
        <f t="shared" si="76"/>
        <v>0.78595890410958902</v>
      </c>
      <c r="AP1067" s="349">
        <f t="shared" si="76"/>
        <v>0.9259295499021527</v>
      </c>
      <c r="AQ1067" s="349">
        <f t="shared" si="76"/>
        <v>0.93317025440313106</v>
      </c>
    </row>
    <row r="1068" spans="1:43" hidden="1" x14ac:dyDescent="0.25">
      <c r="A1068" s="348" t="s">
        <v>2069</v>
      </c>
      <c r="B1068" s="348" t="s">
        <v>1725</v>
      </c>
      <c r="C1068" s="355" t="str">
        <f>IFERROR(INDEX('OSN _po nemocniciach'!G:G,MATCH(J1068,'OSN _po nemocniciach'!C:C,0)),"n/a")</f>
        <v>Kosicky kraj</v>
      </c>
      <c r="D1068" s="355" t="str">
        <f>IFERROR(INDEX('OSN _po nemocniciach'!D:D,MATCH(J1068,'OSN _po nemocniciach'!C:C,0)),"n/a")</f>
        <v>Michalovce</v>
      </c>
      <c r="E1068" s="359" t="s">
        <v>1559</v>
      </c>
      <c r="F1068" s="360">
        <v>0</v>
      </c>
      <c r="G1068" s="359"/>
      <c r="H1068" s="361">
        <f>AE1068</f>
        <v>1503</v>
      </c>
      <c r="I1068" s="362">
        <f>IF(E1068="ANO",F1068*H1068,"n/a")</f>
        <v>0</v>
      </c>
      <c r="J1068" t="s">
        <v>409</v>
      </c>
      <c r="K1068" s="348" t="s">
        <v>2070</v>
      </c>
      <c r="L1068" t="s">
        <v>1620</v>
      </c>
      <c r="M1068" s="348" t="s">
        <v>1739</v>
      </c>
      <c r="N1068" s="47">
        <v>40</v>
      </c>
      <c r="O1068" s="47">
        <v>40</v>
      </c>
      <c r="P1068" s="47">
        <v>40</v>
      </c>
      <c r="Q1068" s="47">
        <v>40</v>
      </c>
      <c r="R1068" s="47">
        <v>29</v>
      </c>
      <c r="S1068" s="47">
        <v>29</v>
      </c>
      <c r="T1068">
        <v>40</v>
      </c>
      <c r="U1068">
        <v>40</v>
      </c>
      <c r="V1068">
        <v>40</v>
      </c>
      <c r="W1068">
        <v>40</v>
      </c>
      <c r="X1068">
        <v>29</v>
      </c>
      <c r="Y1068">
        <v>29</v>
      </c>
      <c r="Z1068" s="47">
        <v>1244</v>
      </c>
      <c r="AA1068" s="47">
        <v>1294</v>
      </c>
      <c r="AB1068" s="47">
        <v>1448</v>
      </c>
      <c r="AC1068" s="47">
        <v>1510</v>
      </c>
      <c r="AD1068" s="47">
        <v>1515</v>
      </c>
      <c r="AE1068" s="47">
        <v>1503</v>
      </c>
      <c r="AF1068" s="47">
        <v>7012</v>
      </c>
      <c r="AG1068" s="47">
        <v>6587</v>
      </c>
      <c r="AH1068" s="47">
        <v>7849</v>
      </c>
      <c r="AI1068" s="47">
        <v>6841</v>
      </c>
      <c r="AJ1068" s="47">
        <v>7067</v>
      </c>
      <c r="AK1068" s="47">
        <v>7140</v>
      </c>
      <c r="AL1068" s="349">
        <f t="shared" si="77"/>
        <v>0.48027397260273974</v>
      </c>
      <c r="AM1068" s="349">
        <f t="shared" si="77"/>
        <v>0.45116438356164384</v>
      </c>
      <c r="AN1068" s="349">
        <f t="shared" si="77"/>
        <v>0.53760273972602735</v>
      </c>
      <c r="AO1068" s="349">
        <f t="shared" si="76"/>
        <v>0.46856164383561644</v>
      </c>
      <c r="AP1068" s="349">
        <f t="shared" si="76"/>
        <v>0.6676428908833254</v>
      </c>
      <c r="AQ1068" s="349">
        <f t="shared" si="76"/>
        <v>0.67453944260746335</v>
      </c>
    </row>
    <row r="1069" spans="1:43" hidden="1" x14ac:dyDescent="0.25">
      <c r="A1069" s="348" t="s">
        <v>2069</v>
      </c>
      <c r="B1069" s="348"/>
      <c r="C1069" s="348"/>
      <c r="D1069" s="348"/>
      <c r="E1069" s="348"/>
      <c r="F1069" s="348"/>
      <c r="G1069" s="348"/>
      <c r="H1069" s="348"/>
      <c r="I1069" s="348"/>
      <c r="J1069" t="s">
        <v>409</v>
      </c>
      <c r="K1069" s="348" t="s">
        <v>2070</v>
      </c>
      <c r="L1069" t="s">
        <v>1740</v>
      </c>
      <c r="M1069" s="348" t="s">
        <v>1741</v>
      </c>
      <c r="N1069" s="47">
        <v>49</v>
      </c>
      <c r="O1069" s="47">
        <v>49</v>
      </c>
      <c r="P1069" s="47">
        <v>49</v>
      </c>
      <c r="Q1069" s="47">
        <v>49</v>
      </c>
      <c r="R1069" s="47">
        <v>34</v>
      </c>
      <c r="S1069" s="47">
        <v>34</v>
      </c>
      <c r="Z1069" s="47">
        <v>1572</v>
      </c>
      <c r="AA1069" s="47">
        <v>1655</v>
      </c>
      <c r="AB1069" s="47">
        <v>1610</v>
      </c>
      <c r="AC1069" s="47">
        <v>1814</v>
      </c>
      <c r="AD1069" s="47">
        <v>1957</v>
      </c>
      <c r="AE1069" s="47">
        <v>2047</v>
      </c>
      <c r="AF1069" s="47">
        <v>7606</v>
      </c>
      <c r="AG1069" s="47">
        <v>7792</v>
      </c>
      <c r="AH1069" s="47">
        <v>7121</v>
      </c>
      <c r="AI1069" s="47">
        <v>7549</v>
      </c>
      <c r="AJ1069" s="47">
        <v>7750</v>
      </c>
      <c r="AK1069" s="47">
        <v>7704</v>
      </c>
      <c r="AL1069" s="349">
        <f t="shared" si="77"/>
        <v>0.42527257478333802</v>
      </c>
      <c r="AM1069" s="349">
        <f t="shared" si="77"/>
        <v>0.43567235113223368</v>
      </c>
      <c r="AN1069" s="349">
        <f t="shared" si="77"/>
        <v>0.39815487838971209</v>
      </c>
      <c r="AO1069" s="349">
        <f t="shared" si="76"/>
        <v>0.42208554654738606</v>
      </c>
      <c r="AP1069" s="349">
        <f t="shared" si="76"/>
        <v>0.6244963738920225</v>
      </c>
      <c r="AQ1069" s="349">
        <f t="shared" si="76"/>
        <v>0.62078968573730864</v>
      </c>
    </row>
    <row r="1070" spans="1:43" hidden="1" x14ac:dyDescent="0.25">
      <c r="A1070" s="348" t="s">
        <v>2069</v>
      </c>
      <c r="B1070" s="348"/>
      <c r="C1070" s="348"/>
      <c r="D1070" s="348"/>
      <c r="E1070" s="348"/>
      <c r="F1070" s="348"/>
      <c r="G1070" s="348"/>
      <c r="H1070" s="348"/>
      <c r="I1070" s="348"/>
      <c r="J1070" t="s">
        <v>409</v>
      </c>
      <c r="K1070" s="348" t="s">
        <v>2070</v>
      </c>
      <c r="L1070" t="s">
        <v>1742</v>
      </c>
      <c r="M1070" s="348" t="s">
        <v>1743</v>
      </c>
      <c r="N1070" s="47">
        <v>52</v>
      </c>
      <c r="O1070" s="47">
        <v>52</v>
      </c>
      <c r="P1070" s="47">
        <v>52</v>
      </c>
      <c r="Q1070" s="47">
        <v>52</v>
      </c>
      <c r="R1070" s="47">
        <v>30</v>
      </c>
      <c r="S1070" s="47">
        <v>30</v>
      </c>
      <c r="Z1070" s="47">
        <v>2007</v>
      </c>
      <c r="AA1070" s="47">
        <v>1915</v>
      </c>
      <c r="AB1070" s="47">
        <v>1945</v>
      </c>
      <c r="AC1070" s="47">
        <v>2002</v>
      </c>
      <c r="AD1070" s="47">
        <v>2010</v>
      </c>
      <c r="AE1070" s="47">
        <v>1881</v>
      </c>
      <c r="AF1070" s="47">
        <v>9532</v>
      </c>
      <c r="AG1070" s="47">
        <v>8194</v>
      </c>
      <c r="AH1070" s="47">
        <v>7516</v>
      </c>
      <c r="AI1070" s="47">
        <v>7743</v>
      </c>
      <c r="AJ1070" s="47">
        <v>7298</v>
      </c>
      <c r="AK1070" s="47">
        <v>6439</v>
      </c>
      <c r="AL1070" s="349">
        <f t="shared" si="77"/>
        <v>0.50221285563751317</v>
      </c>
      <c r="AM1070" s="349">
        <f t="shared" si="77"/>
        <v>0.43171759747102212</v>
      </c>
      <c r="AN1070" s="349">
        <f t="shared" si="77"/>
        <v>0.39599578503688093</v>
      </c>
      <c r="AO1070" s="349">
        <f t="shared" si="76"/>
        <v>0.40795574288724973</v>
      </c>
      <c r="AP1070" s="349">
        <f t="shared" si="76"/>
        <v>0.66648401826484027</v>
      </c>
      <c r="AQ1070" s="349">
        <f t="shared" si="76"/>
        <v>0.58803652968036524</v>
      </c>
    </row>
    <row r="1071" spans="1:43" hidden="1" x14ac:dyDescent="0.25">
      <c r="A1071" s="348" t="s">
        <v>2069</v>
      </c>
      <c r="B1071" s="348"/>
      <c r="C1071" s="348"/>
      <c r="D1071" s="348"/>
      <c r="E1071" s="348"/>
      <c r="F1071" s="348"/>
      <c r="G1071" s="348"/>
      <c r="H1071" s="348"/>
      <c r="I1071" s="348"/>
      <c r="J1071" t="s">
        <v>409</v>
      </c>
      <c r="K1071" s="348" t="s">
        <v>2070</v>
      </c>
      <c r="L1071" t="s">
        <v>1627</v>
      </c>
      <c r="M1071" s="348" t="s">
        <v>1756</v>
      </c>
      <c r="N1071" s="47">
        <v>24</v>
      </c>
      <c r="O1071" s="47">
        <v>24</v>
      </c>
      <c r="P1071" s="47">
        <v>24</v>
      </c>
      <c r="Q1071" s="47">
        <v>24</v>
      </c>
      <c r="R1071" s="47">
        <v>18</v>
      </c>
      <c r="S1071" s="47">
        <v>18</v>
      </c>
      <c r="Z1071" s="47">
        <v>1038</v>
      </c>
      <c r="AA1071" s="47">
        <v>986</v>
      </c>
      <c r="AB1071" s="47">
        <v>983</v>
      </c>
      <c r="AC1071" s="47">
        <v>1204</v>
      </c>
      <c r="AD1071" s="47">
        <v>1114</v>
      </c>
      <c r="AE1071" s="47">
        <v>911</v>
      </c>
      <c r="AF1071" s="47">
        <v>6471</v>
      </c>
      <c r="AG1071" s="47">
        <v>6215</v>
      </c>
      <c r="AH1071" s="47">
        <v>5594</v>
      </c>
      <c r="AI1071" s="47">
        <v>6020</v>
      </c>
      <c r="AJ1071" s="47">
        <v>6334</v>
      </c>
      <c r="AK1071" s="47">
        <v>4595</v>
      </c>
      <c r="AL1071" s="349">
        <f t="shared" si="77"/>
        <v>0.73869863013698633</v>
      </c>
      <c r="AM1071" s="349">
        <f t="shared" si="77"/>
        <v>0.70947488584474883</v>
      </c>
      <c r="AN1071" s="349">
        <f t="shared" si="77"/>
        <v>0.6385844748858448</v>
      </c>
      <c r="AO1071" s="349">
        <f t="shared" si="76"/>
        <v>0.68721461187214616</v>
      </c>
      <c r="AP1071" s="349">
        <f t="shared" si="76"/>
        <v>0.9640791476407915</v>
      </c>
      <c r="AQ1071" s="349">
        <f t="shared" si="76"/>
        <v>0.69939117199391165</v>
      </c>
    </row>
    <row r="1072" spans="1:43" hidden="1" x14ac:dyDescent="0.25">
      <c r="A1072" s="348" t="s">
        <v>2069</v>
      </c>
      <c r="B1072" s="348"/>
      <c r="C1072" s="348"/>
      <c r="D1072" s="348"/>
      <c r="E1072" s="348"/>
      <c r="F1072" s="348"/>
      <c r="G1072" s="348"/>
      <c r="H1072" s="348"/>
      <c r="I1072" s="348"/>
      <c r="J1072" t="s">
        <v>409</v>
      </c>
      <c r="K1072" s="348" t="s">
        <v>2070</v>
      </c>
      <c r="L1072" t="s">
        <v>1757</v>
      </c>
      <c r="M1072" s="348" t="s">
        <v>1758</v>
      </c>
      <c r="N1072" s="47">
        <v>24</v>
      </c>
      <c r="O1072" s="47">
        <v>24</v>
      </c>
      <c r="P1072" s="47">
        <v>24</v>
      </c>
      <c r="Q1072" s="47">
        <v>24</v>
      </c>
      <c r="R1072" s="47">
        <v>14</v>
      </c>
      <c r="S1072" s="47">
        <v>14</v>
      </c>
      <c r="Z1072" s="47">
        <v>1306</v>
      </c>
      <c r="AA1072" s="47">
        <v>1284</v>
      </c>
      <c r="AB1072" s="47">
        <v>1330</v>
      </c>
      <c r="AC1072" s="47">
        <v>1247</v>
      </c>
      <c r="AD1072" s="47">
        <v>1384</v>
      </c>
      <c r="AE1072" s="47">
        <v>1564</v>
      </c>
      <c r="AF1072" s="47">
        <v>5044</v>
      </c>
      <c r="AG1072" s="47">
        <v>4676</v>
      </c>
      <c r="AH1072" s="47">
        <v>4271</v>
      </c>
      <c r="AI1072" s="47">
        <v>4093</v>
      </c>
      <c r="AJ1072" s="47">
        <v>4856</v>
      </c>
      <c r="AK1072" s="47">
        <v>5281</v>
      </c>
      <c r="AL1072" s="349">
        <f t="shared" si="77"/>
        <v>0.57579908675799085</v>
      </c>
      <c r="AM1072" s="349">
        <f t="shared" si="77"/>
        <v>0.53378995433789955</v>
      </c>
      <c r="AN1072" s="349">
        <f t="shared" si="77"/>
        <v>0.48755707762557082</v>
      </c>
      <c r="AO1072" s="349">
        <f t="shared" si="77"/>
        <v>0.4672374429223744</v>
      </c>
      <c r="AP1072" s="349">
        <f t="shared" si="77"/>
        <v>0.9502935420743639</v>
      </c>
      <c r="AQ1072" s="349">
        <f t="shared" si="77"/>
        <v>1.0334637964774951</v>
      </c>
    </row>
    <row r="1073" spans="1:43" hidden="1" x14ac:dyDescent="0.25">
      <c r="A1073" s="348" t="s">
        <v>2069</v>
      </c>
      <c r="B1073" s="348"/>
      <c r="C1073" s="348"/>
      <c r="D1073" s="348"/>
      <c r="E1073" s="348"/>
      <c r="F1073" s="348"/>
      <c r="G1073" s="348"/>
      <c r="H1073" s="348"/>
      <c r="I1073" s="348"/>
      <c r="J1073" t="s">
        <v>409</v>
      </c>
      <c r="K1073" s="348" t="s">
        <v>2070</v>
      </c>
      <c r="L1073" t="s">
        <v>1744</v>
      </c>
      <c r="M1073" s="348" t="s">
        <v>1745</v>
      </c>
      <c r="N1073" s="47">
        <v>32</v>
      </c>
      <c r="O1073" s="47">
        <v>32</v>
      </c>
      <c r="P1073" s="47">
        <v>32</v>
      </c>
      <c r="Q1073" s="47">
        <v>32</v>
      </c>
      <c r="R1073" s="47">
        <v>21</v>
      </c>
      <c r="S1073" s="47">
        <v>21</v>
      </c>
      <c r="Z1073" s="47">
        <v>1468</v>
      </c>
      <c r="AA1073" s="47">
        <v>1414</v>
      </c>
      <c r="AB1073" s="47">
        <v>1506</v>
      </c>
      <c r="AC1073" s="47">
        <v>1423</v>
      </c>
      <c r="AD1073" s="47">
        <v>1315</v>
      </c>
      <c r="AE1073" s="47">
        <v>1275</v>
      </c>
      <c r="AF1073" s="47">
        <v>5529</v>
      </c>
      <c r="AG1073" s="47">
        <v>4911</v>
      </c>
      <c r="AH1073" s="47">
        <v>5047</v>
      </c>
      <c r="AI1073" s="47">
        <v>4887</v>
      </c>
      <c r="AJ1073" s="47">
        <v>5290</v>
      </c>
      <c r="AK1073" s="47">
        <v>5045</v>
      </c>
      <c r="AL1073" s="349">
        <f t="shared" ref="AL1073:AQ1115" si="78">IFERROR(AF1073/N1073/365,"")</f>
        <v>0.47337328767123288</v>
      </c>
      <c r="AM1073" s="349">
        <f t="shared" si="78"/>
        <v>0.42046232876712331</v>
      </c>
      <c r="AN1073" s="349">
        <f t="shared" si="78"/>
        <v>0.43210616438356164</v>
      </c>
      <c r="AO1073" s="349">
        <f t="shared" si="78"/>
        <v>0.41840753424657534</v>
      </c>
      <c r="AP1073" s="349">
        <f t="shared" si="78"/>
        <v>0.690150032615786</v>
      </c>
      <c r="AQ1073" s="349">
        <f t="shared" si="78"/>
        <v>0.65818656229615136</v>
      </c>
    </row>
    <row r="1074" spans="1:43" hidden="1" x14ac:dyDescent="0.25">
      <c r="A1074" s="348" t="s">
        <v>2069</v>
      </c>
      <c r="B1074" s="348"/>
      <c r="C1074" s="348"/>
      <c r="D1074" s="348"/>
      <c r="E1074" s="348"/>
      <c r="F1074" s="348"/>
      <c r="G1074" s="348"/>
      <c r="H1074" s="348"/>
      <c r="I1074" s="348"/>
      <c r="J1074" t="s">
        <v>409</v>
      </c>
      <c r="K1074" s="348" t="s">
        <v>2070</v>
      </c>
      <c r="L1074" t="s">
        <v>1800</v>
      </c>
      <c r="M1074" s="348" t="s">
        <v>1801</v>
      </c>
      <c r="N1074" s="47">
        <v>50</v>
      </c>
      <c r="O1074" s="47">
        <v>50</v>
      </c>
      <c r="P1074" s="47">
        <v>50</v>
      </c>
      <c r="Q1074" s="47">
        <v>50</v>
      </c>
      <c r="R1074" s="47">
        <v>57</v>
      </c>
      <c r="S1074" s="47">
        <v>57</v>
      </c>
      <c r="Z1074" s="47">
        <v>1491</v>
      </c>
      <c r="AA1074" s="47">
        <v>1524</v>
      </c>
      <c r="AB1074" s="47">
        <v>1664</v>
      </c>
      <c r="AC1074" s="47">
        <v>1706</v>
      </c>
      <c r="AD1074" s="47">
        <v>1792</v>
      </c>
      <c r="AE1074" s="47">
        <v>2144</v>
      </c>
      <c r="AF1074" s="47">
        <v>13385</v>
      </c>
      <c r="AG1074" s="47">
        <v>12653</v>
      </c>
      <c r="AH1074" s="47">
        <v>14022</v>
      </c>
      <c r="AI1074" s="47">
        <v>13576</v>
      </c>
      <c r="AJ1074" s="47">
        <v>15751</v>
      </c>
      <c r="AK1074" s="47">
        <v>15922</v>
      </c>
      <c r="AL1074" s="349">
        <f t="shared" si="78"/>
        <v>0.73342465753424657</v>
      </c>
      <c r="AM1074" s="349">
        <f t="shared" si="78"/>
        <v>0.69331506849315072</v>
      </c>
      <c r="AN1074" s="349">
        <f t="shared" si="78"/>
        <v>0.76832876712328768</v>
      </c>
      <c r="AO1074" s="349">
        <f t="shared" si="78"/>
        <v>0.74389041095890407</v>
      </c>
      <c r="AP1074" s="349">
        <f t="shared" si="78"/>
        <v>0.75707762557077618</v>
      </c>
      <c r="AQ1074" s="349">
        <f t="shared" si="78"/>
        <v>0.76529680365296804</v>
      </c>
    </row>
    <row r="1075" spans="1:43" hidden="1" x14ac:dyDescent="0.25">
      <c r="A1075" s="348" t="s">
        <v>2069</v>
      </c>
      <c r="B1075" s="348"/>
      <c r="C1075" s="348"/>
      <c r="D1075" s="348"/>
      <c r="E1075" s="348"/>
      <c r="F1075" s="348"/>
      <c r="G1075" s="348"/>
      <c r="H1075" s="348"/>
      <c r="I1075" s="348"/>
      <c r="J1075" t="s">
        <v>409</v>
      </c>
      <c r="K1075" s="348" t="s">
        <v>2070</v>
      </c>
      <c r="L1075" t="s">
        <v>1746</v>
      </c>
      <c r="M1075" s="348" t="s">
        <v>1747</v>
      </c>
      <c r="N1075" s="47">
        <v>7</v>
      </c>
      <c r="O1075" s="47">
        <v>7</v>
      </c>
      <c r="P1075" s="47">
        <v>7</v>
      </c>
      <c r="Q1075" s="47">
        <v>7</v>
      </c>
      <c r="R1075" s="47">
        <v>6</v>
      </c>
      <c r="S1075" s="47">
        <v>6</v>
      </c>
      <c r="Z1075" s="47">
        <v>225</v>
      </c>
      <c r="AA1075" s="47">
        <v>418</v>
      </c>
      <c r="AB1075" s="47">
        <v>421</v>
      </c>
      <c r="AC1075" s="47">
        <v>400</v>
      </c>
      <c r="AD1075" s="47">
        <v>300</v>
      </c>
      <c r="AE1075" s="47">
        <v>221</v>
      </c>
      <c r="AF1075" s="47">
        <v>1287</v>
      </c>
      <c r="AG1075" s="47">
        <v>1723</v>
      </c>
      <c r="AH1075" s="47">
        <v>1575</v>
      </c>
      <c r="AI1075" s="47">
        <v>1672</v>
      </c>
      <c r="AJ1075" s="47">
        <v>1728</v>
      </c>
      <c r="AK1075" s="47">
        <v>1310</v>
      </c>
      <c r="AL1075" s="349">
        <f t="shared" si="78"/>
        <v>0.50371819960861053</v>
      </c>
      <c r="AM1075" s="349">
        <f t="shared" si="78"/>
        <v>0.67436399217221132</v>
      </c>
      <c r="AN1075" s="349">
        <f t="shared" si="78"/>
        <v>0.61643835616438358</v>
      </c>
      <c r="AO1075" s="349">
        <f t="shared" si="78"/>
        <v>0.65440313111545989</v>
      </c>
      <c r="AP1075" s="349">
        <f t="shared" si="78"/>
        <v>0.78904109589041094</v>
      </c>
      <c r="AQ1075" s="349">
        <f t="shared" si="78"/>
        <v>0.59817351598173518</v>
      </c>
    </row>
    <row r="1076" spans="1:43" hidden="1" x14ac:dyDescent="0.25">
      <c r="A1076" s="348" t="s">
        <v>2069</v>
      </c>
      <c r="B1076" s="348"/>
      <c r="C1076" s="348"/>
      <c r="D1076" s="348"/>
      <c r="E1076" s="348"/>
      <c r="F1076" s="348"/>
      <c r="G1076" s="348"/>
      <c r="H1076" s="348"/>
      <c r="I1076" s="348"/>
      <c r="J1076" t="s">
        <v>409</v>
      </c>
      <c r="K1076" s="348" t="s">
        <v>2070</v>
      </c>
      <c r="L1076" t="s">
        <v>1634</v>
      </c>
      <c r="M1076" s="348" t="s">
        <v>1833</v>
      </c>
      <c r="N1076" s="47"/>
      <c r="O1076" s="47"/>
      <c r="P1076" s="47"/>
      <c r="Q1076" s="47"/>
      <c r="R1076" s="47">
        <v>2</v>
      </c>
      <c r="S1076" s="47">
        <v>2</v>
      </c>
      <c r="Z1076" s="47"/>
      <c r="AA1076" s="47"/>
      <c r="AB1076" s="47"/>
      <c r="AC1076" s="47"/>
      <c r="AD1076" s="47">
        <v>35</v>
      </c>
      <c r="AE1076" s="47">
        <v>188</v>
      </c>
      <c r="AF1076" s="47"/>
      <c r="AG1076" s="47"/>
      <c r="AH1076" s="47"/>
      <c r="AI1076" s="47"/>
      <c r="AJ1076" s="47">
        <v>248</v>
      </c>
      <c r="AK1076" s="47">
        <v>1153</v>
      </c>
      <c r="AL1076" s="349" t="str">
        <f t="shared" si="78"/>
        <v/>
      </c>
      <c r="AM1076" s="349" t="str">
        <f t="shared" si="78"/>
        <v/>
      </c>
      <c r="AN1076" s="349" t="str">
        <f t="shared" si="78"/>
        <v/>
      </c>
      <c r="AO1076" s="349" t="str">
        <f t="shared" si="78"/>
        <v/>
      </c>
      <c r="AP1076" s="349">
        <f t="shared" si="78"/>
        <v>0.33972602739726027</v>
      </c>
      <c r="AQ1076" s="349">
        <f t="shared" si="78"/>
        <v>1.5794520547945206</v>
      </c>
    </row>
    <row r="1077" spans="1:43" hidden="1" x14ac:dyDescent="0.25">
      <c r="A1077" s="348" t="s">
        <v>2069</v>
      </c>
      <c r="B1077" s="348" t="s">
        <v>1725</v>
      </c>
      <c r="C1077" s="355" t="str">
        <f>IFERROR(INDEX('OSN _po nemocniciach'!G:G,MATCH(J1077,'OSN _po nemocniciach'!C:C,0)),"n/a")</f>
        <v>Kosicky kraj</v>
      </c>
      <c r="D1077" s="355" t="str">
        <f>IFERROR(INDEX('OSN _po nemocniciach'!D:D,MATCH(J1077,'OSN _po nemocniciach'!C:C,0)),"n/a")</f>
        <v>Michalovce</v>
      </c>
      <c r="E1077" s="359" t="s">
        <v>1559</v>
      </c>
      <c r="F1077" s="360">
        <v>0</v>
      </c>
      <c r="G1077" s="359"/>
      <c r="H1077" s="361">
        <f>AE1077</f>
        <v>1047</v>
      </c>
      <c r="I1077" s="362">
        <f>IF(E1077="ANO",F1077*H1077,"n/a")</f>
        <v>0</v>
      </c>
      <c r="J1077" t="s">
        <v>409</v>
      </c>
      <c r="K1077" s="348" t="s">
        <v>2070</v>
      </c>
      <c r="L1077" t="s">
        <v>1622</v>
      </c>
      <c r="M1077" s="348" t="s">
        <v>1748</v>
      </c>
      <c r="N1077" s="47">
        <v>27</v>
      </c>
      <c r="O1077" s="47">
        <v>27</v>
      </c>
      <c r="P1077" s="47">
        <v>27</v>
      </c>
      <c r="Q1077" s="47">
        <v>27</v>
      </c>
      <c r="R1077" s="47">
        <v>21</v>
      </c>
      <c r="S1077" s="47">
        <v>21</v>
      </c>
      <c r="T1077">
        <v>27</v>
      </c>
      <c r="U1077">
        <v>27</v>
      </c>
      <c r="V1077">
        <v>27</v>
      </c>
      <c r="W1077">
        <v>27</v>
      </c>
      <c r="X1077">
        <v>21</v>
      </c>
      <c r="Y1077">
        <v>21</v>
      </c>
      <c r="Z1077" s="47">
        <v>872</v>
      </c>
      <c r="AA1077" s="47">
        <v>973</v>
      </c>
      <c r="AB1077" s="47">
        <v>966</v>
      </c>
      <c r="AC1077" s="47">
        <v>979</v>
      </c>
      <c r="AD1077" s="47">
        <v>1051</v>
      </c>
      <c r="AE1077" s="47">
        <v>1047</v>
      </c>
      <c r="AF1077" s="47">
        <v>5075</v>
      </c>
      <c r="AG1077" s="47">
        <v>5547</v>
      </c>
      <c r="AH1077" s="47">
        <v>5689</v>
      </c>
      <c r="AI1077" s="47">
        <v>5309</v>
      </c>
      <c r="AJ1077" s="47">
        <v>5646</v>
      </c>
      <c r="AK1077" s="47">
        <v>4978</v>
      </c>
      <c r="AL1077" s="349">
        <f t="shared" si="78"/>
        <v>0.51496702181633691</v>
      </c>
      <c r="AM1077" s="349">
        <f t="shared" si="78"/>
        <v>0.56286149162861498</v>
      </c>
      <c r="AN1077" s="349">
        <f t="shared" si="78"/>
        <v>0.57727042110603755</v>
      </c>
      <c r="AO1077" s="349">
        <f t="shared" si="78"/>
        <v>0.53871131405377981</v>
      </c>
      <c r="AP1077" s="349">
        <f t="shared" si="78"/>
        <v>0.73659491193737758</v>
      </c>
      <c r="AQ1077" s="349">
        <f t="shared" si="78"/>
        <v>0.64944553163731245</v>
      </c>
    </row>
    <row r="1078" spans="1:43" hidden="1" x14ac:dyDescent="0.25">
      <c r="A1078" s="348" t="s">
        <v>2069</v>
      </c>
      <c r="B1078" s="348"/>
      <c r="C1078" s="348"/>
      <c r="D1078" s="348"/>
      <c r="E1078" s="348"/>
      <c r="F1078" s="348"/>
      <c r="G1078" s="348"/>
      <c r="H1078" s="348"/>
      <c r="I1078" s="348"/>
      <c r="J1078" t="s">
        <v>409</v>
      </c>
      <c r="K1078" s="348" t="s">
        <v>2070</v>
      </c>
      <c r="L1078" t="s">
        <v>1763</v>
      </c>
      <c r="M1078" s="348" t="s">
        <v>1764</v>
      </c>
      <c r="N1078" s="47">
        <v>10</v>
      </c>
      <c r="O1078" s="47">
        <v>10</v>
      </c>
      <c r="P1078" s="47">
        <v>10</v>
      </c>
      <c r="Q1078" s="47">
        <v>10</v>
      </c>
      <c r="R1078" s="47">
        <v>12</v>
      </c>
      <c r="S1078" s="47">
        <v>12</v>
      </c>
      <c r="Z1078" s="47">
        <v>543</v>
      </c>
      <c r="AA1078" s="47">
        <v>448</v>
      </c>
      <c r="AB1078" s="47">
        <v>436</v>
      </c>
      <c r="AC1078" s="47">
        <v>467</v>
      </c>
      <c r="AD1078" s="47">
        <v>375</v>
      </c>
      <c r="AE1078" s="47">
        <v>474</v>
      </c>
      <c r="AF1078" s="47">
        <v>5181</v>
      </c>
      <c r="AG1078" s="47">
        <v>4071</v>
      </c>
      <c r="AH1078" s="47">
        <v>4019</v>
      </c>
      <c r="AI1078" s="47">
        <v>4123</v>
      </c>
      <c r="AJ1078" s="47">
        <v>3336</v>
      </c>
      <c r="AK1078" s="47">
        <v>4069</v>
      </c>
      <c r="AL1078" s="349">
        <f t="shared" si="78"/>
        <v>1.4194520547945206</v>
      </c>
      <c r="AM1078" s="349">
        <f t="shared" si="78"/>
        <v>1.1153424657534248</v>
      </c>
      <c r="AN1078" s="349">
        <f t="shared" si="78"/>
        <v>1.1010958904109589</v>
      </c>
      <c r="AO1078" s="349">
        <f t="shared" si="78"/>
        <v>1.1295890410958904</v>
      </c>
      <c r="AP1078" s="349">
        <f t="shared" si="78"/>
        <v>0.76164383561643834</v>
      </c>
      <c r="AQ1078" s="349">
        <f t="shared" si="78"/>
        <v>0.92899543378995431</v>
      </c>
    </row>
    <row r="1079" spans="1:43" hidden="1" x14ac:dyDescent="0.25">
      <c r="A1079" s="348" t="s">
        <v>2069</v>
      </c>
      <c r="B1079" s="348"/>
      <c r="C1079" s="348"/>
      <c r="D1079" s="348"/>
      <c r="E1079" s="348"/>
      <c r="F1079" s="348"/>
      <c r="G1079" s="348"/>
      <c r="H1079" s="348"/>
      <c r="I1079" s="348"/>
      <c r="J1079" t="s">
        <v>409</v>
      </c>
      <c r="K1079" s="348" t="s">
        <v>2070</v>
      </c>
      <c r="L1079" t="s">
        <v>1781</v>
      </c>
      <c r="M1079" s="348" t="s">
        <v>1782</v>
      </c>
      <c r="N1079" s="47">
        <v>10</v>
      </c>
      <c r="O1079" s="47">
        <v>10</v>
      </c>
      <c r="P1079" s="47">
        <v>10</v>
      </c>
      <c r="Q1079" s="47">
        <v>10</v>
      </c>
      <c r="R1079" s="47">
        <v>4</v>
      </c>
      <c r="S1079" s="47">
        <v>4</v>
      </c>
      <c r="Z1079" s="47">
        <v>487</v>
      </c>
      <c r="AA1079" s="47">
        <v>493</v>
      </c>
      <c r="AB1079" s="47">
        <v>414</v>
      </c>
      <c r="AC1079" s="47">
        <v>429</v>
      </c>
      <c r="AD1079" s="47">
        <v>337</v>
      </c>
      <c r="AE1079" s="47">
        <v>319</v>
      </c>
      <c r="AF1079" s="47">
        <v>1573</v>
      </c>
      <c r="AG1079" s="47">
        <v>1491</v>
      </c>
      <c r="AH1079" s="47">
        <v>1263</v>
      </c>
      <c r="AI1079" s="47">
        <v>1574</v>
      </c>
      <c r="AJ1079" s="47">
        <v>1230</v>
      </c>
      <c r="AK1079" s="47">
        <v>1328</v>
      </c>
      <c r="AL1079" s="349">
        <f t="shared" si="78"/>
        <v>0.43095890410958909</v>
      </c>
      <c r="AM1079" s="349">
        <f t="shared" si="78"/>
        <v>0.40849315068493147</v>
      </c>
      <c r="AN1079" s="349">
        <f t="shared" si="78"/>
        <v>0.34602739726027398</v>
      </c>
      <c r="AO1079" s="349">
        <f t="shared" si="78"/>
        <v>0.43123287671232879</v>
      </c>
      <c r="AP1079" s="349">
        <f t="shared" si="78"/>
        <v>0.84246575342465757</v>
      </c>
      <c r="AQ1079" s="349">
        <f t="shared" si="78"/>
        <v>0.90958904109589045</v>
      </c>
    </row>
    <row r="1080" spans="1:43" hidden="1" x14ac:dyDescent="0.25">
      <c r="A1080" s="348" t="s">
        <v>2069</v>
      </c>
      <c r="B1080" s="348"/>
      <c r="C1080" s="348"/>
      <c r="D1080" s="348"/>
      <c r="E1080" s="348"/>
      <c r="F1080" s="348"/>
      <c r="G1080" s="348"/>
      <c r="H1080" s="348"/>
      <c r="I1080" s="348"/>
      <c r="J1080" t="s">
        <v>409</v>
      </c>
      <c r="K1080" s="348" t="s">
        <v>2070</v>
      </c>
      <c r="L1080" t="s">
        <v>1769</v>
      </c>
      <c r="M1080" s="348" t="s">
        <v>1770</v>
      </c>
      <c r="N1080" s="47">
        <v>8</v>
      </c>
      <c r="O1080" s="47">
        <v>8</v>
      </c>
      <c r="P1080" s="47">
        <v>8</v>
      </c>
      <c r="Q1080" s="47">
        <v>8</v>
      </c>
      <c r="R1080" s="47">
        <v>4</v>
      </c>
      <c r="S1080" s="47">
        <v>4</v>
      </c>
      <c r="Z1080" s="47">
        <v>284</v>
      </c>
      <c r="AA1080" s="47">
        <v>298</v>
      </c>
      <c r="AB1080" s="47">
        <v>278</v>
      </c>
      <c r="AC1080" s="47">
        <v>283</v>
      </c>
      <c r="AD1080" s="47">
        <v>230</v>
      </c>
      <c r="AE1080" s="47">
        <v>193</v>
      </c>
      <c r="AF1080" s="47">
        <v>2561</v>
      </c>
      <c r="AG1080" s="47">
        <v>2536</v>
      </c>
      <c r="AH1080" s="47">
        <v>2235</v>
      </c>
      <c r="AI1080" s="47">
        <v>2412</v>
      </c>
      <c r="AJ1080" s="47">
        <v>1325</v>
      </c>
      <c r="AK1080" s="47">
        <v>1292</v>
      </c>
      <c r="AL1080" s="349">
        <f t="shared" si="78"/>
        <v>0.87705479452054791</v>
      </c>
      <c r="AM1080" s="349">
        <f t="shared" si="78"/>
        <v>0.86849315068493149</v>
      </c>
      <c r="AN1080" s="349">
        <f t="shared" si="78"/>
        <v>0.7654109589041096</v>
      </c>
      <c r="AO1080" s="349">
        <f t="shared" si="78"/>
        <v>0.82602739726027397</v>
      </c>
      <c r="AP1080" s="349">
        <f t="shared" si="78"/>
        <v>0.90753424657534243</v>
      </c>
      <c r="AQ1080" s="349">
        <f t="shared" si="78"/>
        <v>0.8849315068493151</v>
      </c>
    </row>
    <row r="1081" spans="1:43" hidden="1" x14ac:dyDescent="0.25">
      <c r="A1081" s="348" t="s">
        <v>2069</v>
      </c>
      <c r="B1081" s="348"/>
      <c r="C1081" s="348"/>
      <c r="D1081" s="348"/>
      <c r="E1081" s="348"/>
      <c r="F1081" s="348"/>
      <c r="G1081" s="348"/>
      <c r="H1081" s="348"/>
      <c r="I1081" s="348"/>
      <c r="J1081" t="s">
        <v>409</v>
      </c>
      <c r="K1081" s="348" t="s">
        <v>2070</v>
      </c>
      <c r="L1081" t="s">
        <v>1771</v>
      </c>
      <c r="M1081" s="348" t="s">
        <v>1772</v>
      </c>
      <c r="N1081" s="47">
        <v>6</v>
      </c>
      <c r="O1081" s="47">
        <v>6</v>
      </c>
      <c r="P1081" s="47">
        <v>6</v>
      </c>
      <c r="Q1081" s="47">
        <v>6</v>
      </c>
      <c r="R1081" s="47">
        <v>3</v>
      </c>
      <c r="S1081" s="47">
        <v>3</v>
      </c>
      <c r="Z1081" s="47">
        <v>366</v>
      </c>
      <c r="AA1081" s="47">
        <v>401</v>
      </c>
      <c r="AB1081" s="47">
        <v>428</v>
      </c>
      <c r="AC1081" s="47">
        <v>438</v>
      </c>
      <c r="AD1081" s="47">
        <v>296</v>
      </c>
      <c r="AE1081" s="47">
        <v>276</v>
      </c>
      <c r="AF1081" s="47">
        <v>1288</v>
      </c>
      <c r="AG1081" s="47">
        <v>1374</v>
      </c>
      <c r="AH1081" s="47">
        <v>1462</v>
      </c>
      <c r="AI1081" s="47">
        <v>1561</v>
      </c>
      <c r="AJ1081" s="47">
        <v>1294</v>
      </c>
      <c r="AK1081" s="47">
        <v>1268</v>
      </c>
      <c r="AL1081" s="349">
        <f t="shared" si="78"/>
        <v>0.58812785388127853</v>
      </c>
      <c r="AM1081" s="349">
        <f t="shared" si="78"/>
        <v>0.62739726027397258</v>
      </c>
      <c r="AN1081" s="349">
        <f t="shared" si="78"/>
        <v>0.66757990867579908</v>
      </c>
      <c r="AO1081" s="349">
        <f t="shared" si="78"/>
        <v>0.71278538812785397</v>
      </c>
      <c r="AP1081" s="349">
        <f t="shared" si="78"/>
        <v>1.1817351598173516</v>
      </c>
      <c r="AQ1081" s="349">
        <f t="shared" si="78"/>
        <v>1.1579908675799087</v>
      </c>
    </row>
    <row r="1082" spans="1:43" hidden="1" x14ac:dyDescent="0.25">
      <c r="A1082" s="348" t="s">
        <v>2069</v>
      </c>
      <c r="B1082" s="348"/>
      <c r="C1082" s="348"/>
      <c r="D1082" s="348"/>
      <c r="E1082" s="348"/>
      <c r="F1082" s="348"/>
      <c r="G1082" s="348"/>
      <c r="H1082" s="348"/>
      <c r="I1082" s="348"/>
      <c r="J1082" t="s">
        <v>409</v>
      </c>
      <c r="K1082" s="348" t="s">
        <v>2070</v>
      </c>
      <c r="L1082" t="s">
        <v>1751</v>
      </c>
      <c r="M1082" s="348" t="s">
        <v>1752</v>
      </c>
      <c r="N1082" s="47"/>
      <c r="O1082" s="47">
        <v>10</v>
      </c>
      <c r="P1082" s="47">
        <v>10</v>
      </c>
      <c r="Q1082" s="47">
        <v>10</v>
      </c>
      <c r="R1082" s="47">
        <v>10</v>
      </c>
      <c r="S1082" s="47">
        <v>10</v>
      </c>
      <c r="Z1082" s="47"/>
      <c r="AA1082" s="47">
        <v>128</v>
      </c>
      <c r="AB1082" s="47">
        <v>184</v>
      </c>
      <c r="AC1082" s="47">
        <v>242</v>
      </c>
      <c r="AD1082" s="47">
        <v>311</v>
      </c>
      <c r="AE1082" s="47">
        <v>290</v>
      </c>
      <c r="AF1082" s="47"/>
      <c r="AG1082" s="47">
        <v>2083</v>
      </c>
      <c r="AH1082" s="47">
        <v>2549</v>
      </c>
      <c r="AI1082" s="47">
        <v>2913</v>
      </c>
      <c r="AJ1082" s="47">
        <v>2784</v>
      </c>
      <c r="AK1082" s="47">
        <v>2529</v>
      </c>
      <c r="AL1082" s="349" t="str">
        <f t="shared" si="78"/>
        <v/>
      </c>
      <c r="AM1082" s="349">
        <f t="shared" si="78"/>
        <v>0.57068493150684929</v>
      </c>
      <c r="AN1082" s="349">
        <f t="shared" si="78"/>
        <v>0.69835616438356163</v>
      </c>
      <c r="AO1082" s="349">
        <f t="shared" si="78"/>
        <v>0.79808219178082196</v>
      </c>
      <c r="AP1082" s="349">
        <f t="shared" si="78"/>
        <v>0.76273972602739715</v>
      </c>
      <c r="AQ1082" s="349">
        <f t="shared" si="78"/>
        <v>0.69287671232876713</v>
      </c>
    </row>
    <row r="1083" spans="1:43" hidden="1" x14ac:dyDescent="0.25">
      <c r="A1083" s="348" t="s">
        <v>1773</v>
      </c>
      <c r="B1083" s="348"/>
      <c r="C1083" s="348"/>
      <c r="D1083" s="348"/>
      <c r="E1083" s="348"/>
      <c r="F1083" s="348"/>
      <c r="G1083" s="348"/>
      <c r="H1083" s="348"/>
      <c r="I1083" s="348"/>
      <c r="J1083" t="s">
        <v>511</v>
      </c>
      <c r="K1083" s="348" t="s">
        <v>2071</v>
      </c>
      <c r="L1083" t="s">
        <v>1751</v>
      </c>
      <c r="M1083" s="348" t="s">
        <v>1752</v>
      </c>
      <c r="N1083" s="47"/>
      <c r="O1083" s="47"/>
      <c r="P1083" s="47"/>
      <c r="Q1083" s="47"/>
      <c r="R1083" s="47"/>
      <c r="S1083" s="47">
        <v>33</v>
      </c>
      <c r="Y1083">
        <v>0</v>
      </c>
      <c r="Z1083" s="47"/>
      <c r="AA1083" s="47"/>
      <c r="AB1083" s="47"/>
      <c r="AC1083" s="47"/>
      <c r="AD1083" s="47"/>
      <c r="AE1083" s="47">
        <v>408</v>
      </c>
      <c r="AF1083" s="47"/>
      <c r="AG1083" s="47"/>
      <c r="AH1083" s="47"/>
      <c r="AI1083" s="47"/>
      <c r="AJ1083" s="47"/>
      <c r="AK1083" s="47">
        <v>8661</v>
      </c>
      <c r="AL1083" s="349" t="str">
        <f t="shared" si="78"/>
        <v/>
      </c>
      <c r="AM1083" s="349" t="str">
        <f t="shared" si="78"/>
        <v/>
      </c>
      <c r="AN1083" s="349" t="str">
        <f t="shared" si="78"/>
        <v/>
      </c>
      <c r="AO1083" s="349" t="str">
        <f t="shared" si="78"/>
        <v/>
      </c>
      <c r="AP1083" s="349" t="str">
        <f t="shared" si="78"/>
        <v/>
      </c>
      <c r="AQ1083" s="349">
        <f t="shared" si="78"/>
        <v>0.71905354919053543</v>
      </c>
    </row>
    <row r="1084" spans="1:43" hidden="1" x14ac:dyDescent="0.25">
      <c r="A1084" s="348" t="s">
        <v>1968</v>
      </c>
      <c r="B1084" s="348"/>
      <c r="C1084" s="348"/>
      <c r="D1084" s="348"/>
      <c r="E1084" s="348"/>
      <c r="F1084" s="348"/>
      <c r="G1084" s="348"/>
      <c r="H1084" s="348"/>
      <c r="I1084" s="348"/>
      <c r="J1084" t="s">
        <v>512</v>
      </c>
      <c r="K1084" s="348" t="s">
        <v>2072</v>
      </c>
      <c r="L1084" t="s">
        <v>1751</v>
      </c>
      <c r="M1084" s="348" t="s">
        <v>1752</v>
      </c>
      <c r="N1084" s="47"/>
      <c r="O1084" s="47"/>
      <c r="P1084" s="47"/>
      <c r="Q1084" s="47">
        <v>44</v>
      </c>
      <c r="R1084" s="47">
        <v>44</v>
      </c>
      <c r="S1084" s="47">
        <v>34</v>
      </c>
      <c r="W1084">
        <v>0</v>
      </c>
      <c r="Y1084">
        <v>0</v>
      </c>
      <c r="Z1084" s="47"/>
      <c r="AA1084" s="47"/>
      <c r="AB1084" s="47"/>
      <c r="AC1084" s="47">
        <v>565</v>
      </c>
      <c r="AD1084" s="47">
        <v>539</v>
      </c>
      <c r="AE1084" s="47">
        <v>521</v>
      </c>
      <c r="AF1084" s="47"/>
      <c r="AG1084" s="47"/>
      <c r="AH1084" s="47"/>
      <c r="AI1084" s="47">
        <v>14635</v>
      </c>
      <c r="AJ1084" s="47">
        <v>14106</v>
      </c>
      <c r="AK1084" s="47">
        <v>13067</v>
      </c>
      <c r="AL1084" s="349" t="str">
        <f t="shared" si="78"/>
        <v/>
      </c>
      <c r="AM1084" s="349" t="str">
        <f t="shared" si="78"/>
        <v/>
      </c>
      <c r="AN1084" s="349" t="str">
        <f t="shared" si="78"/>
        <v/>
      </c>
      <c r="AO1084" s="349">
        <f t="shared" si="78"/>
        <v>0.91127023661270234</v>
      </c>
      <c r="AP1084" s="349">
        <f t="shared" si="78"/>
        <v>0.87833125778331256</v>
      </c>
      <c r="AQ1084" s="349">
        <f t="shared" si="78"/>
        <v>1.0529411764705883</v>
      </c>
    </row>
    <row r="1085" spans="1:43" hidden="1" x14ac:dyDescent="0.25">
      <c r="A1085" s="348" t="s">
        <v>1968</v>
      </c>
      <c r="B1085" s="348"/>
      <c r="C1085" s="348"/>
      <c r="D1085" s="348"/>
      <c r="E1085" s="348"/>
      <c r="F1085" s="348"/>
      <c r="G1085" s="348"/>
      <c r="H1085" s="348"/>
      <c r="I1085" s="348"/>
      <c r="J1085" t="s">
        <v>505</v>
      </c>
      <c r="K1085" s="348" t="s">
        <v>2073</v>
      </c>
      <c r="L1085" t="s">
        <v>1719</v>
      </c>
      <c r="M1085" s="348" t="s">
        <v>1720</v>
      </c>
      <c r="N1085" s="47"/>
      <c r="O1085" s="47"/>
      <c r="P1085" s="47"/>
      <c r="Q1085" s="47">
        <v>14</v>
      </c>
      <c r="R1085" s="47">
        <v>14</v>
      </c>
      <c r="S1085" s="47">
        <v>14</v>
      </c>
      <c r="W1085">
        <v>0</v>
      </c>
      <c r="Y1085">
        <v>0</v>
      </c>
      <c r="Z1085" s="47"/>
      <c r="AA1085" s="47"/>
      <c r="AB1085" s="47"/>
      <c r="AC1085" s="47">
        <v>102</v>
      </c>
      <c r="AD1085" s="47">
        <v>107</v>
      </c>
      <c r="AE1085" s="47">
        <v>147</v>
      </c>
      <c r="AF1085" s="47"/>
      <c r="AG1085" s="47"/>
      <c r="AH1085" s="47"/>
      <c r="AI1085" s="47">
        <v>3116</v>
      </c>
      <c r="AJ1085" s="47">
        <v>4636</v>
      </c>
      <c r="AK1085" s="47">
        <v>4772</v>
      </c>
      <c r="AL1085" s="349" t="str">
        <f t="shared" si="78"/>
        <v/>
      </c>
      <c r="AM1085" s="349" t="str">
        <f t="shared" si="78"/>
        <v/>
      </c>
      <c r="AN1085" s="349" t="str">
        <f t="shared" si="78"/>
        <v/>
      </c>
      <c r="AO1085" s="349">
        <f t="shared" si="78"/>
        <v>0.60978473581213311</v>
      </c>
      <c r="AP1085" s="349">
        <f t="shared" si="78"/>
        <v>0.90724070450097849</v>
      </c>
      <c r="AQ1085" s="349">
        <f t="shared" si="78"/>
        <v>0.9338551859099804</v>
      </c>
    </row>
    <row r="1086" spans="1:43" hidden="1" x14ac:dyDescent="0.25">
      <c r="A1086" s="348" t="s">
        <v>1831</v>
      </c>
      <c r="B1086" s="348"/>
      <c r="C1086" s="348"/>
      <c r="D1086" s="348"/>
      <c r="E1086" s="348"/>
      <c r="F1086" s="348"/>
      <c r="G1086" s="348"/>
      <c r="H1086" s="348"/>
      <c r="I1086" s="348"/>
      <c r="J1086" t="s">
        <v>464</v>
      </c>
      <c r="K1086" s="348" t="s">
        <v>2074</v>
      </c>
      <c r="L1086" t="s">
        <v>1746</v>
      </c>
      <c r="M1086" s="348" t="s">
        <v>1747</v>
      </c>
      <c r="N1086" s="47"/>
      <c r="O1086" s="47"/>
      <c r="P1086" s="47"/>
      <c r="Q1086" s="47">
        <v>24</v>
      </c>
      <c r="R1086" s="47">
        <v>24</v>
      </c>
      <c r="S1086" s="47">
        <v>24</v>
      </c>
      <c r="Z1086" s="47"/>
      <c r="AA1086" s="47"/>
      <c r="AB1086" s="47"/>
      <c r="AC1086" s="47">
        <v>11</v>
      </c>
      <c r="AD1086" s="47">
        <v>6</v>
      </c>
      <c r="AE1086" s="47">
        <v>6</v>
      </c>
      <c r="AF1086" s="47"/>
      <c r="AG1086" s="47"/>
      <c r="AH1086" s="47"/>
      <c r="AI1086" s="47">
        <v>4362</v>
      </c>
      <c r="AJ1086" s="47">
        <v>7174</v>
      </c>
      <c r="AK1086" s="47">
        <v>6553</v>
      </c>
      <c r="AL1086" s="349" t="str">
        <f t="shared" si="78"/>
        <v/>
      </c>
      <c r="AM1086" s="349" t="str">
        <f t="shared" si="78"/>
        <v/>
      </c>
      <c r="AN1086" s="349" t="str">
        <f t="shared" si="78"/>
        <v/>
      </c>
      <c r="AO1086" s="349">
        <f t="shared" si="78"/>
        <v>0.49794520547945204</v>
      </c>
      <c r="AP1086" s="349">
        <f t="shared" si="78"/>
        <v>0.81894977168949779</v>
      </c>
      <c r="AQ1086" s="349">
        <f t="shared" si="78"/>
        <v>0.74805936073059365</v>
      </c>
    </row>
    <row r="1087" spans="1:43" hidden="1" x14ac:dyDescent="0.25">
      <c r="A1087" s="348" t="s">
        <v>1831</v>
      </c>
      <c r="B1087" s="348"/>
      <c r="C1087" s="348"/>
      <c r="D1087" s="348"/>
      <c r="E1087" s="348"/>
      <c r="F1087" s="348"/>
      <c r="G1087" s="348"/>
      <c r="H1087" s="348"/>
      <c r="I1087" s="348"/>
      <c r="J1087" t="s">
        <v>464</v>
      </c>
      <c r="K1087" s="348" t="s">
        <v>2074</v>
      </c>
      <c r="L1087" t="s">
        <v>1751</v>
      </c>
      <c r="M1087" s="348" t="s">
        <v>1752</v>
      </c>
      <c r="N1087" s="47"/>
      <c r="O1087" s="47"/>
      <c r="P1087" s="47"/>
      <c r="Q1087" s="47">
        <v>54</v>
      </c>
      <c r="R1087" s="47">
        <v>54</v>
      </c>
      <c r="S1087" s="47">
        <v>54</v>
      </c>
      <c r="Z1087" s="47"/>
      <c r="AA1087" s="47"/>
      <c r="AB1087" s="47"/>
      <c r="AC1087" s="47">
        <v>592</v>
      </c>
      <c r="AD1087" s="47">
        <v>633</v>
      </c>
      <c r="AE1087" s="47">
        <v>664</v>
      </c>
      <c r="AF1087" s="47"/>
      <c r="AG1087" s="47"/>
      <c r="AH1087" s="47"/>
      <c r="AI1087" s="47">
        <v>13622</v>
      </c>
      <c r="AJ1087" s="47">
        <v>15106</v>
      </c>
      <c r="AK1087" s="47">
        <v>14938</v>
      </c>
      <c r="AL1087" s="349" t="str">
        <f t="shared" si="78"/>
        <v/>
      </c>
      <c r="AM1087" s="349" t="str">
        <f t="shared" si="78"/>
        <v/>
      </c>
      <c r="AN1087" s="349" t="str">
        <f t="shared" si="78"/>
        <v/>
      </c>
      <c r="AO1087" s="349">
        <f t="shared" si="78"/>
        <v>0.69112125824454596</v>
      </c>
      <c r="AP1087" s="349">
        <f t="shared" si="78"/>
        <v>0.76641298833079663</v>
      </c>
      <c r="AQ1087" s="349">
        <f t="shared" si="78"/>
        <v>0.75788939624556062</v>
      </c>
    </row>
    <row r="1088" spans="1:43" hidden="1" x14ac:dyDescent="0.25">
      <c r="A1088" s="348" t="s">
        <v>1789</v>
      </c>
      <c r="B1088" s="348"/>
      <c r="C1088" s="348"/>
      <c r="D1088" s="348"/>
      <c r="E1088" s="348"/>
      <c r="F1088" s="348"/>
      <c r="G1088" s="348"/>
      <c r="H1088" s="348"/>
      <c r="I1088" s="348"/>
      <c r="J1088" t="s">
        <v>477</v>
      </c>
      <c r="K1088" s="348" t="s">
        <v>2075</v>
      </c>
      <c r="L1088" t="s">
        <v>1737</v>
      </c>
      <c r="M1088" s="348" t="s">
        <v>1738</v>
      </c>
      <c r="N1088" s="47"/>
      <c r="O1088" s="47"/>
      <c r="P1088" s="47"/>
      <c r="Q1088" s="47"/>
      <c r="R1088" s="47">
        <v>7</v>
      </c>
      <c r="S1088" s="47">
        <v>14</v>
      </c>
      <c r="Y1088">
        <v>0</v>
      </c>
      <c r="Z1088" s="47"/>
      <c r="AA1088" s="47"/>
      <c r="AB1088" s="47"/>
      <c r="AC1088" s="47"/>
      <c r="AD1088" s="47">
        <v>456</v>
      </c>
      <c r="AE1088" s="47">
        <v>907</v>
      </c>
      <c r="AF1088" s="47"/>
      <c r="AG1088" s="47"/>
      <c r="AH1088" s="47"/>
      <c r="AI1088" s="47"/>
      <c r="AJ1088" s="47">
        <v>1555</v>
      </c>
      <c r="AK1088" s="47">
        <v>2424</v>
      </c>
      <c r="AL1088" s="349" t="str">
        <f t="shared" si="78"/>
        <v/>
      </c>
      <c r="AM1088" s="349" t="str">
        <f t="shared" si="78"/>
        <v/>
      </c>
      <c r="AN1088" s="349" t="str">
        <f t="shared" si="78"/>
        <v/>
      </c>
      <c r="AO1088" s="349" t="str">
        <f t="shared" si="78"/>
        <v/>
      </c>
      <c r="AP1088" s="349">
        <f t="shared" si="78"/>
        <v>0.60861056751467713</v>
      </c>
      <c r="AQ1088" s="349">
        <f t="shared" si="78"/>
        <v>0.47436399217221131</v>
      </c>
    </row>
    <row r="1089" spans="1:43" hidden="1" x14ac:dyDescent="0.25">
      <c r="A1089" s="348" t="s">
        <v>1789</v>
      </c>
      <c r="B1089" s="348"/>
      <c r="C1089" s="348"/>
      <c r="D1089" s="348"/>
      <c r="E1089" s="348"/>
      <c r="F1089" s="348"/>
      <c r="G1089" s="348"/>
      <c r="H1089" s="348"/>
      <c r="I1089" s="348"/>
      <c r="J1089" t="s">
        <v>477</v>
      </c>
      <c r="K1089" s="348" t="s">
        <v>2075</v>
      </c>
      <c r="L1089" t="s">
        <v>1742</v>
      </c>
      <c r="M1089" s="348" t="s">
        <v>1743</v>
      </c>
      <c r="N1089" s="47"/>
      <c r="O1089" s="47"/>
      <c r="P1089" s="47"/>
      <c r="Q1089" s="47"/>
      <c r="R1089" s="47">
        <v>3</v>
      </c>
      <c r="S1089" s="47">
        <v>6</v>
      </c>
      <c r="Y1089">
        <v>0</v>
      </c>
      <c r="Z1089" s="47"/>
      <c r="AA1089" s="47"/>
      <c r="AB1089" s="47"/>
      <c r="AC1089" s="47"/>
      <c r="AD1089" s="47">
        <v>33</v>
      </c>
      <c r="AE1089" s="47">
        <v>95</v>
      </c>
      <c r="AF1089" s="47"/>
      <c r="AG1089" s="47"/>
      <c r="AH1089" s="47"/>
      <c r="AI1089" s="47"/>
      <c r="AJ1089" s="47">
        <v>219</v>
      </c>
      <c r="AK1089" s="47">
        <v>695</v>
      </c>
      <c r="AL1089" s="349" t="str">
        <f t="shared" si="78"/>
        <v/>
      </c>
      <c r="AM1089" s="349" t="str">
        <f t="shared" si="78"/>
        <v/>
      </c>
      <c r="AN1089" s="349" t="str">
        <f t="shared" si="78"/>
        <v/>
      </c>
      <c r="AO1089" s="349" t="str">
        <f t="shared" si="78"/>
        <v/>
      </c>
      <c r="AP1089" s="349">
        <f t="shared" si="78"/>
        <v>0.2</v>
      </c>
      <c r="AQ1089" s="349">
        <f t="shared" si="78"/>
        <v>0.31735159817351599</v>
      </c>
    </row>
    <row r="1090" spans="1:43" hidden="1" x14ac:dyDescent="0.25">
      <c r="A1090" s="348" t="s">
        <v>1789</v>
      </c>
      <c r="B1090" s="348"/>
      <c r="C1090" s="348"/>
      <c r="D1090" s="348"/>
      <c r="E1090" s="348"/>
      <c r="F1090" s="348"/>
      <c r="G1090" s="348"/>
      <c r="H1090" s="348"/>
      <c r="I1090" s="348"/>
      <c r="J1090" t="s">
        <v>477</v>
      </c>
      <c r="K1090" s="348" t="s">
        <v>2075</v>
      </c>
      <c r="L1090" t="s">
        <v>1746</v>
      </c>
      <c r="M1090" s="348" t="s">
        <v>1747</v>
      </c>
      <c r="N1090" s="47"/>
      <c r="O1090" s="47"/>
      <c r="P1090" s="47"/>
      <c r="Q1090" s="47"/>
      <c r="R1090" s="47">
        <v>5</v>
      </c>
      <c r="S1090" s="47">
        <v>8</v>
      </c>
      <c r="Z1090" s="47"/>
      <c r="AA1090" s="47"/>
      <c r="AB1090" s="47"/>
      <c r="AC1090" s="47"/>
      <c r="AD1090" s="47">
        <v>153</v>
      </c>
      <c r="AE1090" s="47">
        <v>98</v>
      </c>
      <c r="AF1090" s="47"/>
      <c r="AG1090" s="47"/>
      <c r="AH1090" s="47"/>
      <c r="AI1090" s="47"/>
      <c r="AJ1090" s="47">
        <v>611</v>
      </c>
      <c r="AK1090" s="47">
        <v>504</v>
      </c>
      <c r="AL1090" s="349" t="str">
        <f t="shared" si="78"/>
        <v/>
      </c>
      <c r="AM1090" s="349" t="str">
        <f t="shared" si="78"/>
        <v/>
      </c>
      <c r="AN1090" s="349" t="str">
        <f t="shared" si="78"/>
        <v/>
      </c>
      <c r="AO1090" s="349" t="str">
        <f t="shared" si="78"/>
        <v/>
      </c>
      <c r="AP1090" s="349">
        <f t="shared" si="78"/>
        <v>0.33479452054794523</v>
      </c>
      <c r="AQ1090" s="349">
        <f t="shared" si="78"/>
        <v>0.17260273972602741</v>
      </c>
    </row>
    <row r="1091" spans="1:43" hidden="1" x14ac:dyDescent="0.25">
      <c r="A1091" s="348" t="s">
        <v>1789</v>
      </c>
      <c r="B1091" s="348"/>
      <c r="C1091" s="348"/>
      <c r="D1091" s="348"/>
      <c r="E1091" s="348"/>
      <c r="F1091" s="348"/>
      <c r="G1091" s="348"/>
      <c r="H1091" s="348"/>
      <c r="I1091" s="348"/>
      <c r="J1091" t="s">
        <v>477</v>
      </c>
      <c r="K1091" s="348" t="s">
        <v>2075</v>
      </c>
      <c r="L1091" t="s">
        <v>1634</v>
      </c>
      <c r="M1091" s="348" t="s">
        <v>1833</v>
      </c>
      <c r="N1091" s="47"/>
      <c r="O1091" s="47"/>
      <c r="P1091" s="47"/>
      <c r="Q1091" s="47"/>
      <c r="R1091" s="47"/>
      <c r="S1091" s="47">
        <v>6</v>
      </c>
      <c r="Y1091">
        <v>0</v>
      </c>
      <c r="Z1091" s="47"/>
      <c r="AA1091" s="47"/>
      <c r="AB1091" s="47"/>
      <c r="AC1091" s="47"/>
      <c r="AD1091" s="47"/>
      <c r="AE1091" s="47">
        <v>126</v>
      </c>
      <c r="AF1091" s="47"/>
      <c r="AG1091" s="47"/>
      <c r="AH1091" s="47"/>
      <c r="AI1091" s="47"/>
      <c r="AJ1091" s="47"/>
      <c r="AK1091" s="47">
        <v>619</v>
      </c>
      <c r="AL1091" s="349" t="str">
        <f t="shared" si="78"/>
        <v/>
      </c>
      <c r="AM1091" s="349" t="str">
        <f t="shared" si="78"/>
        <v/>
      </c>
      <c r="AN1091" s="349" t="str">
        <f t="shared" si="78"/>
        <v/>
      </c>
      <c r="AO1091" s="349" t="str">
        <f t="shared" si="78"/>
        <v/>
      </c>
      <c r="AP1091" s="349" t="str">
        <f t="shared" si="78"/>
        <v/>
      </c>
      <c r="AQ1091" s="349">
        <f t="shared" si="78"/>
        <v>0.28264840182648404</v>
      </c>
    </row>
    <row r="1092" spans="1:43" hidden="1" x14ac:dyDescent="0.25">
      <c r="A1092" s="348" t="s">
        <v>1789</v>
      </c>
      <c r="B1092" s="348"/>
      <c r="C1092" s="348"/>
      <c r="D1092" s="348"/>
      <c r="E1092" s="348"/>
      <c r="F1092" s="348"/>
      <c r="G1092" s="348"/>
      <c r="H1092" s="348"/>
      <c r="I1092" s="348"/>
      <c r="J1092" t="s">
        <v>477</v>
      </c>
      <c r="K1092" s="348" t="s">
        <v>2075</v>
      </c>
      <c r="L1092" t="s">
        <v>2003</v>
      </c>
      <c r="M1092" s="348" t="s">
        <v>2004</v>
      </c>
      <c r="N1092" s="47"/>
      <c r="O1092" s="47"/>
      <c r="P1092" s="47"/>
      <c r="Q1092" s="47"/>
      <c r="R1092" s="47">
        <v>7</v>
      </c>
      <c r="S1092" s="47">
        <v>11</v>
      </c>
      <c r="Y1092">
        <v>0</v>
      </c>
      <c r="Z1092" s="47"/>
      <c r="AA1092" s="47"/>
      <c r="AB1092" s="47"/>
      <c r="AC1092" s="47"/>
      <c r="AD1092" s="47">
        <v>863</v>
      </c>
      <c r="AE1092" s="47">
        <v>2297</v>
      </c>
      <c r="AF1092" s="47"/>
      <c r="AG1092" s="47"/>
      <c r="AH1092" s="47"/>
      <c r="AI1092" s="47"/>
      <c r="AJ1092" s="47">
        <v>1329</v>
      </c>
      <c r="AK1092" s="47">
        <v>3661</v>
      </c>
      <c r="AL1092" s="349" t="str">
        <f t="shared" si="78"/>
        <v/>
      </c>
      <c r="AM1092" s="349" t="str">
        <f t="shared" si="78"/>
        <v/>
      </c>
      <c r="AN1092" s="349" t="str">
        <f t="shared" si="78"/>
        <v/>
      </c>
      <c r="AO1092" s="349" t="str">
        <f t="shared" si="78"/>
        <v/>
      </c>
      <c r="AP1092" s="349">
        <f t="shared" si="78"/>
        <v>0.52015655577299413</v>
      </c>
      <c r="AQ1092" s="349">
        <f t="shared" si="78"/>
        <v>0.91183063511830631</v>
      </c>
    </row>
    <row r="1093" spans="1:43" hidden="1" x14ac:dyDescent="0.25">
      <c r="A1093" s="348" t="s">
        <v>1789</v>
      </c>
      <c r="B1093" s="348"/>
      <c r="C1093" s="348"/>
      <c r="D1093" s="348"/>
      <c r="E1093" s="348"/>
      <c r="F1093" s="348"/>
      <c r="G1093" s="348"/>
      <c r="H1093" s="348"/>
      <c r="I1093" s="348"/>
      <c r="J1093" t="s">
        <v>477</v>
      </c>
      <c r="K1093" s="348" t="s">
        <v>2075</v>
      </c>
      <c r="L1093" t="s">
        <v>1936</v>
      </c>
      <c r="M1093" s="348" t="s">
        <v>1937</v>
      </c>
      <c r="N1093" s="47"/>
      <c r="O1093" s="47"/>
      <c r="P1093" s="47"/>
      <c r="Q1093" s="47"/>
      <c r="R1093" s="47"/>
      <c r="S1093" s="47">
        <v>1</v>
      </c>
      <c r="Y1093">
        <v>0</v>
      </c>
      <c r="Z1093" s="47"/>
      <c r="AA1093" s="47"/>
      <c r="AB1093" s="47"/>
      <c r="AC1093" s="47"/>
      <c r="AD1093" s="47"/>
      <c r="AE1093" s="47">
        <v>94</v>
      </c>
      <c r="AF1093" s="47"/>
      <c r="AG1093" s="47"/>
      <c r="AH1093" s="47"/>
      <c r="AI1093" s="47"/>
      <c r="AJ1093" s="47"/>
      <c r="AK1093" s="47">
        <v>166</v>
      </c>
      <c r="AL1093" s="349" t="str">
        <f t="shared" si="78"/>
        <v/>
      </c>
      <c r="AM1093" s="349" t="str">
        <f t="shared" si="78"/>
        <v/>
      </c>
      <c r="AN1093" s="349" t="str">
        <f t="shared" si="78"/>
        <v/>
      </c>
      <c r="AO1093" s="349" t="str">
        <f t="shared" si="78"/>
        <v/>
      </c>
      <c r="AP1093" s="349" t="str">
        <f t="shared" si="78"/>
        <v/>
      </c>
      <c r="AQ1093" s="349">
        <f t="shared" si="78"/>
        <v>0.45479452054794522</v>
      </c>
    </row>
    <row r="1094" spans="1:43" hidden="1" x14ac:dyDescent="0.25">
      <c r="A1094" s="348" t="s">
        <v>1789</v>
      </c>
      <c r="B1094" s="348"/>
      <c r="C1094" s="348"/>
      <c r="D1094" s="348"/>
      <c r="E1094" s="348"/>
      <c r="F1094" s="348"/>
      <c r="G1094" s="348"/>
      <c r="H1094" s="348"/>
      <c r="I1094" s="348"/>
      <c r="J1094" t="s">
        <v>477</v>
      </c>
      <c r="K1094" s="348" t="s">
        <v>2075</v>
      </c>
      <c r="L1094" t="s">
        <v>1775</v>
      </c>
      <c r="M1094" s="348" t="s">
        <v>1776</v>
      </c>
      <c r="N1094" s="47"/>
      <c r="O1094" s="47"/>
      <c r="P1094" s="47"/>
      <c r="Q1094" s="47"/>
      <c r="R1094" s="47"/>
      <c r="S1094" s="47">
        <v>13</v>
      </c>
      <c r="Y1094">
        <v>0</v>
      </c>
      <c r="Z1094" s="47"/>
      <c r="AA1094" s="47"/>
      <c r="AB1094" s="47"/>
      <c r="AC1094" s="47"/>
      <c r="AD1094" s="47"/>
      <c r="AE1094" s="47">
        <v>300</v>
      </c>
      <c r="AF1094" s="47"/>
      <c r="AG1094" s="47"/>
      <c r="AH1094" s="47"/>
      <c r="AI1094" s="47"/>
      <c r="AJ1094" s="47"/>
      <c r="AK1094" s="47">
        <v>488</v>
      </c>
      <c r="AL1094" s="349" t="str">
        <f t="shared" si="78"/>
        <v/>
      </c>
      <c r="AM1094" s="349" t="str">
        <f t="shared" si="78"/>
        <v/>
      </c>
      <c r="AN1094" s="349" t="str">
        <f t="shared" si="78"/>
        <v/>
      </c>
      <c r="AO1094" s="349" t="str">
        <f t="shared" si="78"/>
        <v/>
      </c>
      <c r="AP1094" s="349" t="str">
        <f t="shared" si="78"/>
        <v/>
      </c>
      <c r="AQ1094" s="349">
        <f t="shared" si="78"/>
        <v>0.10284510010537408</v>
      </c>
    </row>
    <row r="1095" spans="1:43" hidden="1" x14ac:dyDescent="0.25">
      <c r="A1095" s="348" t="s">
        <v>1789</v>
      </c>
      <c r="B1095" s="348"/>
      <c r="C1095" s="348"/>
      <c r="D1095" s="348"/>
      <c r="E1095" s="348"/>
      <c r="F1095" s="348"/>
      <c r="G1095" s="348"/>
      <c r="H1095" s="348"/>
      <c r="I1095" s="348"/>
      <c r="J1095" t="s">
        <v>477</v>
      </c>
      <c r="K1095" s="348" t="s">
        <v>2075</v>
      </c>
      <c r="L1095" t="s">
        <v>1857</v>
      </c>
      <c r="M1095" s="348" t="s">
        <v>1858</v>
      </c>
      <c r="N1095" s="47"/>
      <c r="O1095" s="47"/>
      <c r="P1095" s="47"/>
      <c r="Q1095" s="47"/>
      <c r="R1095" s="47"/>
      <c r="S1095" s="47">
        <v>1</v>
      </c>
      <c r="Y1095">
        <v>0</v>
      </c>
      <c r="Z1095" s="47"/>
      <c r="AA1095" s="47"/>
      <c r="AB1095" s="47"/>
      <c r="AC1095" s="47"/>
      <c r="AD1095" s="47"/>
      <c r="AE1095" s="47">
        <v>4</v>
      </c>
      <c r="AF1095" s="47"/>
      <c r="AG1095" s="47"/>
      <c r="AH1095" s="47"/>
      <c r="AI1095" s="47"/>
      <c r="AJ1095" s="47"/>
      <c r="AK1095" s="47">
        <v>10</v>
      </c>
      <c r="AL1095" s="349" t="str">
        <f t="shared" si="78"/>
        <v/>
      </c>
      <c r="AM1095" s="349" t="str">
        <f t="shared" si="78"/>
        <v/>
      </c>
      <c r="AN1095" s="349" t="str">
        <f t="shared" si="78"/>
        <v/>
      </c>
      <c r="AO1095" s="349" t="str">
        <f t="shared" si="78"/>
        <v/>
      </c>
      <c r="AP1095" s="349" t="str">
        <f t="shared" si="78"/>
        <v/>
      </c>
      <c r="AQ1095" s="349">
        <f t="shared" si="78"/>
        <v>2.7397260273972601E-2</v>
      </c>
    </row>
    <row r="1096" spans="1:43" hidden="1" x14ac:dyDescent="0.25">
      <c r="A1096" s="348" t="s">
        <v>1721</v>
      </c>
      <c r="B1096" s="348"/>
      <c r="C1096" s="348"/>
      <c r="D1096" s="348"/>
      <c r="E1096" s="348"/>
      <c r="F1096" s="348"/>
      <c r="G1096" s="348"/>
      <c r="H1096" s="348"/>
      <c r="I1096" s="348"/>
      <c r="J1096" t="s">
        <v>2076</v>
      </c>
      <c r="K1096" s="348" t="s">
        <v>2077</v>
      </c>
      <c r="L1096" t="s">
        <v>1723</v>
      </c>
      <c r="M1096" s="348" t="s">
        <v>1724</v>
      </c>
      <c r="N1096" s="47"/>
      <c r="O1096" s="47">
        <v>148</v>
      </c>
      <c r="P1096" s="47"/>
      <c r="Q1096" s="47"/>
      <c r="R1096" s="47"/>
      <c r="S1096" s="47"/>
      <c r="Z1096" s="47"/>
      <c r="AA1096" s="47">
        <v>803</v>
      </c>
      <c r="AB1096" s="47"/>
      <c r="AC1096" s="47"/>
      <c r="AD1096" s="47"/>
      <c r="AE1096" s="47"/>
      <c r="AF1096" s="47"/>
      <c r="AG1096" s="47">
        <v>16244</v>
      </c>
      <c r="AH1096" s="47"/>
      <c r="AI1096" s="47"/>
      <c r="AJ1096" s="47"/>
      <c r="AK1096" s="47"/>
      <c r="AL1096" s="349" t="str">
        <f t="shared" si="78"/>
        <v/>
      </c>
      <c r="AM1096" s="349">
        <f t="shared" si="78"/>
        <v>0.30070344316919662</v>
      </c>
      <c r="AN1096" s="349" t="str">
        <f t="shared" si="78"/>
        <v/>
      </c>
      <c r="AO1096" s="349" t="str">
        <f t="shared" si="78"/>
        <v/>
      </c>
      <c r="AP1096" s="349" t="str">
        <f t="shared" si="78"/>
        <v/>
      </c>
      <c r="AQ1096" s="349" t="str">
        <f t="shared" si="78"/>
        <v/>
      </c>
    </row>
    <row r="1097" spans="1:43" hidden="1" x14ac:dyDescent="0.25">
      <c r="A1097" s="348" t="s">
        <v>1721</v>
      </c>
      <c r="B1097" s="348"/>
      <c r="C1097" s="348"/>
      <c r="D1097" s="348"/>
      <c r="E1097" s="348"/>
      <c r="F1097" s="348"/>
      <c r="G1097" s="348"/>
      <c r="H1097" s="348"/>
      <c r="I1097" s="348"/>
      <c r="J1097" t="s">
        <v>2076</v>
      </c>
      <c r="K1097" s="348" t="s">
        <v>2077</v>
      </c>
      <c r="L1097" t="s">
        <v>1723</v>
      </c>
      <c r="M1097" s="348" t="s">
        <v>1724</v>
      </c>
      <c r="N1097" s="47">
        <v>148</v>
      </c>
      <c r="O1097" s="47"/>
      <c r="P1097" s="47"/>
      <c r="Q1097" s="47"/>
      <c r="R1097" s="47"/>
      <c r="S1097" s="47"/>
      <c r="Z1097" s="47">
        <v>946</v>
      </c>
      <c r="AA1097" s="47"/>
      <c r="AB1097" s="47"/>
      <c r="AC1097" s="47"/>
      <c r="AD1097" s="47"/>
      <c r="AE1097" s="47"/>
      <c r="AF1097" s="47">
        <v>19023</v>
      </c>
      <c r="AG1097" s="47"/>
      <c r="AH1097" s="47"/>
      <c r="AI1097" s="47"/>
      <c r="AJ1097" s="47"/>
      <c r="AK1097" s="47"/>
      <c r="AL1097" s="349">
        <f t="shared" si="78"/>
        <v>0.35214735283228432</v>
      </c>
      <c r="AM1097" s="349" t="str">
        <f t="shared" si="78"/>
        <v/>
      </c>
      <c r="AN1097" s="349" t="str">
        <f t="shared" si="78"/>
        <v/>
      </c>
      <c r="AO1097" s="349" t="str">
        <f t="shared" si="78"/>
        <v/>
      </c>
      <c r="AP1097" s="349" t="str">
        <f t="shared" si="78"/>
        <v/>
      </c>
      <c r="AQ1097" s="349" t="str">
        <f t="shared" si="78"/>
        <v/>
      </c>
    </row>
    <row r="1098" spans="1:43" hidden="1" x14ac:dyDescent="0.25">
      <c r="A1098" s="348" t="s">
        <v>1773</v>
      </c>
      <c r="B1098" s="348"/>
      <c r="C1098" s="348"/>
      <c r="D1098" s="348"/>
      <c r="E1098" s="348"/>
      <c r="F1098" s="348"/>
      <c r="G1098" s="348"/>
      <c r="H1098" s="348"/>
      <c r="I1098" s="348"/>
      <c r="J1098" t="s">
        <v>2078</v>
      </c>
      <c r="K1098" s="348" t="s">
        <v>2079</v>
      </c>
      <c r="L1098" t="s">
        <v>1751</v>
      </c>
      <c r="M1098" s="348" t="s">
        <v>1752</v>
      </c>
      <c r="N1098" s="47">
        <v>30</v>
      </c>
      <c r="O1098" s="47">
        <v>34</v>
      </c>
      <c r="P1098" s="47">
        <v>34</v>
      </c>
      <c r="Q1098" s="47">
        <v>34</v>
      </c>
      <c r="R1098" s="47">
        <v>0</v>
      </c>
      <c r="S1098" s="47"/>
      <c r="V1098">
        <v>0</v>
      </c>
      <c r="Z1098" s="47">
        <v>425</v>
      </c>
      <c r="AA1098" s="47">
        <v>450</v>
      </c>
      <c r="AB1098" s="47">
        <v>418</v>
      </c>
      <c r="AC1098" s="47">
        <v>366</v>
      </c>
      <c r="AD1098" s="47">
        <v>246</v>
      </c>
      <c r="AE1098" s="47"/>
      <c r="AF1098" s="47">
        <v>8537</v>
      </c>
      <c r="AG1098" s="47">
        <v>9358</v>
      </c>
      <c r="AH1098" s="47">
        <v>8589</v>
      </c>
      <c r="AI1098" s="47">
        <v>9018</v>
      </c>
      <c r="AJ1098" s="47">
        <v>5360</v>
      </c>
      <c r="AK1098" s="47"/>
      <c r="AL1098" s="349">
        <f t="shared" si="78"/>
        <v>0.77963470319634698</v>
      </c>
      <c r="AM1098" s="349">
        <f t="shared" si="78"/>
        <v>0.75406929895245778</v>
      </c>
      <c r="AN1098" s="349">
        <f t="shared" si="78"/>
        <v>0.69210314262691375</v>
      </c>
      <c r="AO1098" s="349">
        <f t="shared" si="78"/>
        <v>0.72667203867848518</v>
      </c>
      <c r="AP1098" s="349" t="str">
        <f t="shared" si="78"/>
        <v/>
      </c>
      <c r="AQ1098" s="349" t="str">
        <f t="shared" si="78"/>
        <v/>
      </c>
    </row>
    <row r="1099" spans="1:43" hidden="1" x14ac:dyDescent="0.25">
      <c r="A1099" s="348" t="s">
        <v>1981</v>
      </c>
      <c r="B1099" s="348"/>
      <c r="C1099" s="348"/>
      <c r="D1099" s="348"/>
      <c r="E1099" s="348"/>
      <c r="F1099" s="348"/>
      <c r="G1099" s="348"/>
      <c r="H1099" s="348"/>
      <c r="I1099" s="348"/>
      <c r="J1099" t="s">
        <v>393</v>
      </c>
      <c r="K1099" s="348" t="s">
        <v>2080</v>
      </c>
      <c r="L1099" t="s">
        <v>1746</v>
      </c>
      <c r="M1099" s="348" t="s">
        <v>1747</v>
      </c>
      <c r="N1099" s="47">
        <v>28</v>
      </c>
      <c r="O1099" s="47">
        <v>28</v>
      </c>
      <c r="P1099" s="47">
        <v>28</v>
      </c>
      <c r="Q1099" s="47">
        <v>28</v>
      </c>
      <c r="R1099" s="47">
        <v>28</v>
      </c>
      <c r="S1099" s="47">
        <v>28</v>
      </c>
      <c r="Z1099" s="47">
        <v>1382</v>
      </c>
      <c r="AA1099" s="47">
        <v>1875</v>
      </c>
      <c r="AB1099" s="47">
        <v>1938</v>
      </c>
      <c r="AC1099" s="47">
        <v>1802</v>
      </c>
      <c r="AD1099" s="47">
        <v>1338</v>
      </c>
      <c r="AE1099" s="47">
        <v>1404</v>
      </c>
      <c r="AF1099" s="47">
        <v>8563</v>
      </c>
      <c r="AG1099" s="47">
        <v>8626</v>
      </c>
      <c r="AH1099" s="47">
        <v>7883</v>
      </c>
      <c r="AI1099" s="47">
        <v>8003</v>
      </c>
      <c r="AJ1099" s="47">
        <v>7709</v>
      </c>
      <c r="AK1099" s="47">
        <v>7421</v>
      </c>
      <c r="AL1099" s="349">
        <f t="shared" si="78"/>
        <v>0.83786692759295489</v>
      </c>
      <c r="AM1099" s="349">
        <f t="shared" si="78"/>
        <v>0.84403131115459873</v>
      </c>
      <c r="AN1099" s="349">
        <f t="shared" si="78"/>
        <v>0.77133072407045011</v>
      </c>
      <c r="AO1099" s="349">
        <f t="shared" si="78"/>
        <v>0.78307240704500969</v>
      </c>
      <c r="AP1099" s="349">
        <f t="shared" si="78"/>
        <v>0.75430528375733852</v>
      </c>
      <c r="AQ1099" s="349">
        <f t="shared" si="78"/>
        <v>0.72612524461839523</v>
      </c>
    </row>
    <row r="1100" spans="1:43" hidden="1" x14ac:dyDescent="0.25">
      <c r="A1100" s="348" t="s">
        <v>1981</v>
      </c>
      <c r="B1100" s="348"/>
      <c r="C1100" s="348"/>
      <c r="D1100" s="348"/>
      <c r="E1100" s="348"/>
      <c r="F1100" s="348"/>
      <c r="G1100" s="348"/>
      <c r="H1100" s="348"/>
      <c r="I1100" s="348"/>
      <c r="J1100" t="s">
        <v>393</v>
      </c>
      <c r="K1100" s="348" t="s">
        <v>2080</v>
      </c>
      <c r="L1100" t="s">
        <v>1962</v>
      </c>
      <c r="M1100" s="348" t="s">
        <v>1963</v>
      </c>
      <c r="N1100" s="47">
        <v>74</v>
      </c>
      <c r="O1100" s="47">
        <v>74</v>
      </c>
      <c r="P1100" s="47">
        <v>74</v>
      </c>
      <c r="Q1100" s="47">
        <v>74</v>
      </c>
      <c r="R1100" s="47">
        <v>74</v>
      </c>
      <c r="S1100" s="47">
        <v>74</v>
      </c>
      <c r="Z1100" s="47">
        <v>2951</v>
      </c>
      <c r="AA1100" s="47">
        <v>3025</v>
      </c>
      <c r="AB1100" s="47">
        <v>3361</v>
      </c>
      <c r="AC1100" s="47">
        <v>3405</v>
      </c>
      <c r="AD1100" s="47">
        <v>3102</v>
      </c>
      <c r="AE1100" s="47">
        <v>2850</v>
      </c>
      <c r="AF1100" s="47">
        <v>14219</v>
      </c>
      <c r="AG1100" s="47">
        <v>14626</v>
      </c>
      <c r="AH1100" s="47">
        <v>14626</v>
      </c>
      <c r="AI1100" s="47">
        <v>15795</v>
      </c>
      <c r="AJ1100" s="47">
        <v>15467</v>
      </c>
      <c r="AK1100" s="47">
        <v>14869</v>
      </c>
      <c r="AL1100" s="349">
        <f t="shared" si="78"/>
        <v>0.52643465383191412</v>
      </c>
      <c r="AM1100" s="349">
        <f t="shared" si="78"/>
        <v>0.54150314698259905</v>
      </c>
      <c r="AN1100" s="349">
        <f t="shared" si="78"/>
        <v>0.54150314698259905</v>
      </c>
      <c r="AO1100" s="349">
        <f t="shared" si="78"/>
        <v>0.58478341355053687</v>
      </c>
      <c r="AP1100" s="349">
        <f t="shared" si="78"/>
        <v>0.57263976305072195</v>
      </c>
      <c r="AQ1100" s="349">
        <f t="shared" si="78"/>
        <v>0.55049981488337651</v>
      </c>
    </row>
    <row r="1101" spans="1:43" hidden="1" x14ac:dyDescent="0.25">
      <c r="A1101" s="348" t="s">
        <v>1981</v>
      </c>
      <c r="B1101" s="348"/>
      <c r="C1101" s="348"/>
      <c r="D1101" s="348"/>
      <c r="E1101" s="348"/>
      <c r="F1101" s="348"/>
      <c r="G1101" s="348"/>
      <c r="H1101" s="348"/>
      <c r="I1101" s="348"/>
      <c r="J1101" t="s">
        <v>393</v>
      </c>
      <c r="K1101" s="348" t="s">
        <v>2080</v>
      </c>
      <c r="L1101" t="s">
        <v>2003</v>
      </c>
      <c r="M1101" s="348" t="s">
        <v>2004</v>
      </c>
      <c r="N1101" s="47">
        <v>10</v>
      </c>
      <c r="O1101" s="47">
        <v>10</v>
      </c>
      <c r="P1101" s="47">
        <v>10</v>
      </c>
      <c r="Q1101" s="47">
        <v>10</v>
      </c>
      <c r="R1101" s="47">
        <v>10</v>
      </c>
      <c r="S1101" s="47">
        <v>10</v>
      </c>
      <c r="Z1101" s="47">
        <v>810</v>
      </c>
      <c r="AA1101" s="47">
        <v>827</v>
      </c>
      <c r="AB1101" s="47">
        <v>608</v>
      </c>
      <c r="AC1101" s="47">
        <v>688</v>
      </c>
      <c r="AD1101" s="47">
        <v>825</v>
      </c>
      <c r="AE1101" s="47">
        <v>1015</v>
      </c>
      <c r="AF1101" s="47">
        <v>3129</v>
      </c>
      <c r="AG1101" s="47">
        <v>3308</v>
      </c>
      <c r="AH1101" s="47">
        <v>3308</v>
      </c>
      <c r="AI1101" s="47">
        <v>2824</v>
      </c>
      <c r="AJ1101" s="47">
        <v>3134</v>
      </c>
      <c r="AK1101" s="47">
        <v>3288</v>
      </c>
      <c r="AL1101" s="349">
        <f t="shared" si="78"/>
        <v>0.85726027397260263</v>
      </c>
      <c r="AM1101" s="349">
        <f t="shared" si="78"/>
        <v>0.90630136986301368</v>
      </c>
      <c r="AN1101" s="349">
        <f t="shared" si="78"/>
        <v>0.90630136986301368</v>
      </c>
      <c r="AO1101" s="349">
        <f t="shared" si="78"/>
        <v>0.77369863013698625</v>
      </c>
      <c r="AP1101" s="349">
        <f t="shared" si="78"/>
        <v>0.85863013698630131</v>
      </c>
      <c r="AQ1101" s="349">
        <f t="shared" si="78"/>
        <v>0.90082191780821919</v>
      </c>
    </row>
    <row r="1102" spans="1:43" hidden="1" x14ac:dyDescent="0.25">
      <c r="A1102" s="348" t="s">
        <v>1981</v>
      </c>
      <c r="B1102" s="348"/>
      <c r="C1102" s="348"/>
      <c r="D1102" s="348"/>
      <c r="E1102" s="348"/>
      <c r="F1102" s="348"/>
      <c r="G1102" s="348"/>
      <c r="H1102" s="348"/>
      <c r="I1102" s="348"/>
      <c r="J1102" t="s">
        <v>393</v>
      </c>
      <c r="K1102" s="348" t="s">
        <v>2080</v>
      </c>
      <c r="L1102" t="s">
        <v>1808</v>
      </c>
      <c r="M1102" s="348" t="s">
        <v>1809</v>
      </c>
      <c r="N1102" s="47">
        <v>28</v>
      </c>
      <c r="O1102" s="47">
        <v>28</v>
      </c>
      <c r="P1102" s="47">
        <v>28</v>
      </c>
      <c r="Q1102" s="47">
        <v>28</v>
      </c>
      <c r="R1102" s="47">
        <v>28</v>
      </c>
      <c r="S1102" s="47">
        <v>28</v>
      </c>
      <c r="Z1102" s="47">
        <v>1806</v>
      </c>
      <c r="AA1102" s="47">
        <v>1704</v>
      </c>
      <c r="AB1102" s="47">
        <v>1543</v>
      </c>
      <c r="AC1102" s="47">
        <v>1412</v>
      </c>
      <c r="AD1102" s="47">
        <v>1232</v>
      </c>
      <c r="AE1102" s="47">
        <v>1269</v>
      </c>
      <c r="AF1102" s="47">
        <v>7819</v>
      </c>
      <c r="AG1102" s="47">
        <v>7351</v>
      </c>
      <c r="AH1102" s="47">
        <v>6910</v>
      </c>
      <c r="AI1102" s="47">
        <v>6689</v>
      </c>
      <c r="AJ1102" s="47">
        <v>5936</v>
      </c>
      <c r="AK1102" s="47">
        <v>5801</v>
      </c>
      <c r="AL1102" s="349">
        <f t="shared" si="78"/>
        <v>0.76506849315068493</v>
      </c>
      <c r="AM1102" s="349">
        <f t="shared" si="78"/>
        <v>0.71927592954990216</v>
      </c>
      <c r="AN1102" s="349">
        <f t="shared" si="78"/>
        <v>0.67612524461839529</v>
      </c>
      <c r="AO1102" s="349">
        <f t="shared" si="78"/>
        <v>0.65450097847358124</v>
      </c>
      <c r="AP1102" s="349">
        <f t="shared" si="78"/>
        <v>0.58082191780821912</v>
      </c>
      <c r="AQ1102" s="349">
        <f t="shared" si="78"/>
        <v>0.56761252446183952</v>
      </c>
    </row>
    <row r="1103" spans="1:43" hidden="1" x14ac:dyDescent="0.25">
      <c r="A1103" s="348" t="s">
        <v>1981</v>
      </c>
      <c r="B1103" s="348"/>
      <c r="C1103" s="348"/>
      <c r="D1103" s="348"/>
      <c r="E1103" s="348"/>
      <c r="F1103" s="348"/>
      <c r="G1103" s="348"/>
      <c r="H1103" s="348"/>
      <c r="I1103" s="348"/>
      <c r="J1103" t="s">
        <v>393</v>
      </c>
      <c r="K1103" s="348" t="s">
        <v>2080</v>
      </c>
      <c r="L1103" t="s">
        <v>1971</v>
      </c>
      <c r="M1103" s="348" t="s">
        <v>1972</v>
      </c>
      <c r="N1103" s="47">
        <v>64</v>
      </c>
      <c r="O1103" s="47">
        <v>64</v>
      </c>
      <c r="P1103" s="47">
        <v>64</v>
      </c>
      <c r="Q1103" s="47">
        <v>64</v>
      </c>
      <c r="R1103" s="47">
        <v>64</v>
      </c>
      <c r="S1103" s="47">
        <v>64</v>
      </c>
      <c r="T1103">
        <v>8</v>
      </c>
      <c r="U1103">
        <v>8</v>
      </c>
      <c r="V1103">
        <v>8</v>
      </c>
      <c r="W1103">
        <v>8</v>
      </c>
      <c r="X1103">
        <v>8</v>
      </c>
      <c r="Y1103">
        <v>8</v>
      </c>
      <c r="Z1103" s="47">
        <v>2793</v>
      </c>
      <c r="AA1103" s="47">
        <v>2875</v>
      </c>
      <c r="AB1103" s="47">
        <v>2549</v>
      </c>
      <c r="AC1103" s="47">
        <v>3020</v>
      </c>
      <c r="AD1103" s="47">
        <v>2811</v>
      </c>
      <c r="AE1103" s="47">
        <v>2568</v>
      </c>
      <c r="AF1103" s="47">
        <v>15920</v>
      </c>
      <c r="AG1103" s="47">
        <v>15045</v>
      </c>
      <c r="AH1103" s="47">
        <v>15305</v>
      </c>
      <c r="AI1103" s="47">
        <v>14898</v>
      </c>
      <c r="AJ1103" s="47">
        <v>14118</v>
      </c>
      <c r="AK1103" s="47">
        <v>14674</v>
      </c>
      <c r="AL1103" s="349">
        <f t="shared" si="78"/>
        <v>0.68150684931506844</v>
      </c>
      <c r="AM1103" s="349">
        <f t="shared" si="78"/>
        <v>0.64404965753424659</v>
      </c>
      <c r="AN1103" s="349">
        <f t="shared" si="78"/>
        <v>0.65517979452054798</v>
      </c>
      <c r="AO1103" s="349">
        <f t="shared" si="78"/>
        <v>0.63775684931506849</v>
      </c>
      <c r="AP1103" s="349">
        <f t="shared" si="78"/>
        <v>0.60436643835616444</v>
      </c>
      <c r="AQ1103" s="349">
        <f t="shared" si="78"/>
        <v>0.62816780821917806</v>
      </c>
    </row>
    <row r="1104" spans="1:43" x14ac:dyDescent="0.25">
      <c r="A1104" s="348" t="s">
        <v>1981</v>
      </c>
      <c r="B1104" s="348" t="s">
        <v>1725</v>
      </c>
      <c r="C1104" s="355" t="str">
        <f>IFERROR(INDEX('OSN _po nemocniciach'!G:G,MATCH(J1104,'OSN _po nemocniciach'!C:C,0)),"n/a")</f>
        <v>Bratislavsky kraj</v>
      </c>
      <c r="D1104" s="355" t="str">
        <f>IFERROR(INDEX('OSN _po nemocniciach'!D:D,MATCH(J1104,'OSN _po nemocniciach'!C:C,0)),"n/a")</f>
        <v>Bratislava</v>
      </c>
      <c r="E1104" s="359" t="s">
        <v>1559</v>
      </c>
      <c r="F1104" s="360">
        <v>0</v>
      </c>
      <c r="G1104" s="359"/>
      <c r="H1104" s="361">
        <f>AE1104</f>
        <v>661</v>
      </c>
      <c r="I1104" s="362">
        <f>IF(E1104="ANO",F1104*H1104,"n/a")</f>
        <v>0</v>
      </c>
      <c r="J1104" t="s">
        <v>393</v>
      </c>
      <c r="K1104" s="348" t="s">
        <v>2080</v>
      </c>
      <c r="L1104" t="s">
        <v>2081</v>
      </c>
      <c r="M1104" s="348" t="s">
        <v>2082</v>
      </c>
      <c r="N1104" s="47">
        <v>11</v>
      </c>
      <c r="O1104" s="47">
        <v>11</v>
      </c>
      <c r="P1104" s="47">
        <v>11</v>
      </c>
      <c r="Q1104" s="47">
        <v>11</v>
      </c>
      <c r="R1104" s="47">
        <v>11</v>
      </c>
      <c r="S1104" s="47">
        <v>11</v>
      </c>
      <c r="T1104">
        <v>11</v>
      </c>
      <c r="U1104">
        <v>11</v>
      </c>
      <c r="V1104">
        <v>11</v>
      </c>
      <c r="W1104">
        <v>11</v>
      </c>
      <c r="X1104">
        <v>11</v>
      </c>
      <c r="Y1104">
        <v>11</v>
      </c>
      <c r="Z1104" s="47">
        <v>702</v>
      </c>
      <c r="AA1104" s="47">
        <v>733</v>
      </c>
      <c r="AB1104" s="47">
        <v>788</v>
      </c>
      <c r="AC1104" s="47">
        <v>679</v>
      </c>
      <c r="AD1104" s="47">
        <v>649</v>
      </c>
      <c r="AE1104" s="47">
        <v>661</v>
      </c>
      <c r="AF1104" s="47">
        <v>2652</v>
      </c>
      <c r="AG1104" s="47">
        <v>2552</v>
      </c>
      <c r="AH1104" s="47">
        <v>2672</v>
      </c>
      <c r="AI1104" s="47">
        <v>1987</v>
      </c>
      <c r="AJ1104" s="47">
        <v>2084</v>
      </c>
      <c r="AK1104" s="47">
        <v>2180</v>
      </c>
      <c r="AL1104" s="349">
        <f t="shared" si="78"/>
        <v>0.66052303860523043</v>
      </c>
      <c r="AM1104" s="349">
        <f t="shared" si="78"/>
        <v>0.63561643835616444</v>
      </c>
      <c r="AN1104" s="349">
        <f t="shared" si="78"/>
        <v>0.66550435865504354</v>
      </c>
      <c r="AO1104" s="349">
        <f t="shared" si="78"/>
        <v>0.49489414694894146</v>
      </c>
      <c r="AP1104" s="349">
        <f t="shared" si="78"/>
        <v>0.51905354919053548</v>
      </c>
      <c r="AQ1104" s="349">
        <f t="shared" si="78"/>
        <v>0.54296388542963891</v>
      </c>
    </row>
    <row r="1105" spans="1:43" hidden="1" x14ac:dyDescent="0.25">
      <c r="A1105" s="348" t="s">
        <v>1981</v>
      </c>
      <c r="B1105" s="348"/>
      <c r="C1105" s="348"/>
      <c r="D1105" s="348"/>
      <c r="E1105" s="348"/>
      <c r="F1105" s="348"/>
      <c r="G1105" s="348"/>
      <c r="H1105" s="348"/>
      <c r="I1105" s="348"/>
      <c r="J1105" t="s">
        <v>393</v>
      </c>
      <c r="K1105" s="348" t="s">
        <v>2080</v>
      </c>
      <c r="L1105" t="s">
        <v>1936</v>
      </c>
      <c r="M1105" s="348" t="s">
        <v>1937</v>
      </c>
      <c r="N1105" s="47">
        <v>5</v>
      </c>
      <c r="O1105" s="47">
        <v>5</v>
      </c>
      <c r="P1105" s="47">
        <v>5</v>
      </c>
      <c r="Q1105" s="47">
        <v>5</v>
      </c>
      <c r="R1105" s="47">
        <v>5</v>
      </c>
      <c r="S1105" s="47">
        <v>5</v>
      </c>
      <c r="T1105">
        <v>5</v>
      </c>
      <c r="U1105">
        <v>5</v>
      </c>
      <c r="V1105">
        <v>5</v>
      </c>
      <c r="W1105">
        <v>5</v>
      </c>
      <c r="X1105">
        <v>5</v>
      </c>
      <c r="Y1105">
        <v>5</v>
      </c>
      <c r="Z1105" s="47">
        <v>128</v>
      </c>
      <c r="AA1105" s="47">
        <v>91</v>
      </c>
      <c r="AB1105" s="47">
        <v>111</v>
      </c>
      <c r="AC1105" s="47">
        <v>104</v>
      </c>
      <c r="AD1105" s="47">
        <v>108</v>
      </c>
      <c r="AE1105" s="47">
        <v>56</v>
      </c>
      <c r="AF1105" s="47">
        <v>1098</v>
      </c>
      <c r="AG1105" s="47">
        <v>815</v>
      </c>
      <c r="AH1105" s="47">
        <v>1830</v>
      </c>
      <c r="AI1105" s="47">
        <v>1027</v>
      </c>
      <c r="AJ1105" s="47">
        <v>934</v>
      </c>
      <c r="AK1105" s="47">
        <v>1228</v>
      </c>
      <c r="AL1105" s="349">
        <f t="shared" si="78"/>
        <v>0.60164383561643831</v>
      </c>
      <c r="AM1105" s="349">
        <f t="shared" si="78"/>
        <v>0.44657534246575342</v>
      </c>
      <c r="AN1105" s="349">
        <f t="shared" si="78"/>
        <v>1.0027397260273974</v>
      </c>
      <c r="AO1105" s="349">
        <f t="shared" si="78"/>
        <v>0.5627397260273973</v>
      </c>
      <c r="AP1105" s="349">
        <f t="shared" si="78"/>
        <v>0.51178082191780827</v>
      </c>
      <c r="AQ1105" s="349">
        <f t="shared" si="78"/>
        <v>0.67287671232876711</v>
      </c>
    </row>
    <row r="1106" spans="1:43" hidden="1" x14ac:dyDescent="0.25">
      <c r="A1106" s="348" t="s">
        <v>1981</v>
      </c>
      <c r="B1106" s="348"/>
      <c r="C1106" s="348"/>
      <c r="D1106" s="348"/>
      <c r="E1106" s="348"/>
      <c r="F1106" s="348"/>
      <c r="G1106" s="348"/>
      <c r="H1106" s="348"/>
      <c r="I1106" s="348"/>
      <c r="J1106" t="s">
        <v>393</v>
      </c>
      <c r="K1106" s="348" t="s">
        <v>2080</v>
      </c>
      <c r="L1106" t="s">
        <v>1624</v>
      </c>
      <c r="M1106" s="348" t="s">
        <v>1840</v>
      </c>
      <c r="N1106" s="47">
        <v>14</v>
      </c>
      <c r="O1106" s="47">
        <v>14</v>
      </c>
      <c r="P1106" s="47">
        <v>14</v>
      </c>
      <c r="Q1106" s="47">
        <v>14</v>
      </c>
      <c r="R1106" s="47">
        <v>14</v>
      </c>
      <c r="S1106" s="47">
        <v>14</v>
      </c>
      <c r="Z1106" s="47">
        <v>527</v>
      </c>
      <c r="AA1106" s="47">
        <v>484</v>
      </c>
      <c r="AB1106" s="47">
        <v>487</v>
      </c>
      <c r="AC1106" s="47">
        <v>482</v>
      </c>
      <c r="AD1106" s="47">
        <v>470</v>
      </c>
      <c r="AE1106" s="47">
        <v>665</v>
      </c>
      <c r="AF1106" s="47">
        <v>3193</v>
      </c>
      <c r="AG1106" s="47">
        <v>3233</v>
      </c>
      <c r="AH1106" s="47">
        <v>3127</v>
      </c>
      <c r="AI1106" s="47">
        <v>3074</v>
      </c>
      <c r="AJ1106" s="47">
        <v>2868</v>
      </c>
      <c r="AK1106" s="47">
        <v>2839</v>
      </c>
      <c r="AL1106" s="349">
        <f t="shared" si="78"/>
        <v>0.62485322896281803</v>
      </c>
      <c r="AM1106" s="349">
        <f t="shared" si="78"/>
        <v>0.63268101761252438</v>
      </c>
      <c r="AN1106" s="349">
        <f t="shared" si="78"/>
        <v>0.61193737769080236</v>
      </c>
      <c r="AO1106" s="349">
        <f t="shared" si="78"/>
        <v>0.60156555772994136</v>
      </c>
      <c r="AP1106" s="349">
        <f t="shared" si="78"/>
        <v>0.56125244618395309</v>
      </c>
      <c r="AQ1106" s="349">
        <f t="shared" si="78"/>
        <v>0.55557729941291578</v>
      </c>
    </row>
    <row r="1107" spans="1:43" hidden="1" x14ac:dyDescent="0.25">
      <c r="A1107" s="348" t="s">
        <v>1981</v>
      </c>
      <c r="B1107" s="348"/>
      <c r="C1107" s="348"/>
      <c r="D1107" s="348"/>
      <c r="E1107" s="348"/>
      <c r="F1107" s="348"/>
      <c r="G1107" s="348"/>
      <c r="H1107" s="348"/>
      <c r="I1107" s="348"/>
      <c r="J1107" t="s">
        <v>393</v>
      </c>
      <c r="K1107" s="348" t="s">
        <v>2080</v>
      </c>
      <c r="L1107" t="s">
        <v>1775</v>
      </c>
      <c r="M1107" s="348" t="s">
        <v>1776</v>
      </c>
      <c r="N1107" s="47">
        <v>32</v>
      </c>
      <c r="O1107" s="47">
        <v>32</v>
      </c>
      <c r="P1107" s="47">
        <v>32</v>
      </c>
      <c r="Q1107" s="47">
        <v>32</v>
      </c>
      <c r="R1107" s="47">
        <v>32</v>
      </c>
      <c r="S1107" s="47">
        <v>32</v>
      </c>
      <c r="T1107">
        <v>4</v>
      </c>
      <c r="U1107">
        <v>4</v>
      </c>
      <c r="V1107">
        <v>4</v>
      </c>
      <c r="W1107">
        <v>4</v>
      </c>
      <c r="X1107">
        <v>4</v>
      </c>
      <c r="Y1107">
        <v>4</v>
      </c>
      <c r="Z1107" s="47">
        <v>2630</v>
      </c>
      <c r="AA1107" s="47">
        <v>2612</v>
      </c>
      <c r="AB1107" s="47">
        <v>2560</v>
      </c>
      <c r="AC1107" s="47">
        <v>2576</v>
      </c>
      <c r="AD1107" s="47">
        <v>2718</v>
      </c>
      <c r="AE1107" s="47">
        <v>2838</v>
      </c>
      <c r="AF1107" s="47">
        <v>7769</v>
      </c>
      <c r="AG1107" s="47">
        <v>7807</v>
      </c>
      <c r="AH1107" s="47">
        <v>7730</v>
      </c>
      <c r="AI1107" s="47">
        <v>7150</v>
      </c>
      <c r="AJ1107" s="47">
        <v>6744</v>
      </c>
      <c r="AK1107" s="47">
        <v>7031</v>
      </c>
      <c r="AL1107" s="349">
        <f t="shared" si="78"/>
        <v>0.66515410958904109</v>
      </c>
      <c r="AM1107" s="349">
        <f t="shared" si="78"/>
        <v>0.6684075342465754</v>
      </c>
      <c r="AN1107" s="349">
        <f t="shared" si="78"/>
        <v>0.66181506849315064</v>
      </c>
      <c r="AO1107" s="349">
        <f t="shared" si="78"/>
        <v>0.61215753424657537</v>
      </c>
      <c r="AP1107" s="349">
        <f t="shared" si="78"/>
        <v>0.57739726027397265</v>
      </c>
      <c r="AQ1107" s="349">
        <f t="shared" si="78"/>
        <v>0.60196917808219175</v>
      </c>
    </row>
    <row r="1108" spans="1:43" x14ac:dyDescent="0.25">
      <c r="A1108" s="348" t="s">
        <v>1981</v>
      </c>
      <c r="B1108" s="348" t="s">
        <v>1725</v>
      </c>
      <c r="C1108" s="355" t="str">
        <f>IFERROR(INDEX('OSN _po nemocniciach'!G:G,MATCH(J1108,'OSN _po nemocniciach'!C:C,0)),"n/a")</f>
        <v>Bratislavsky kraj</v>
      </c>
      <c r="D1108" s="355" t="str">
        <f>IFERROR(INDEX('OSN _po nemocniciach'!D:D,MATCH(J1108,'OSN _po nemocniciach'!C:C,0)),"n/a")</f>
        <v>Bratislava</v>
      </c>
      <c r="E1108" s="359" t="s">
        <v>1559</v>
      </c>
      <c r="F1108" s="360">
        <v>0</v>
      </c>
      <c r="G1108" s="359"/>
      <c r="H1108" s="361">
        <f>AE1108</f>
        <v>40</v>
      </c>
      <c r="I1108" s="362">
        <f>IF(E1108="ANO",F1108*H1108,"n/a")</f>
        <v>0</v>
      </c>
      <c r="J1108" t="s">
        <v>393</v>
      </c>
      <c r="K1108" s="348" t="s">
        <v>2080</v>
      </c>
      <c r="L1108" t="s">
        <v>1633</v>
      </c>
      <c r="M1108" s="348" t="s">
        <v>1869</v>
      </c>
      <c r="N1108" s="47">
        <v>8</v>
      </c>
      <c r="O1108" s="47">
        <v>8</v>
      </c>
      <c r="P1108" s="47">
        <v>8</v>
      </c>
      <c r="Q1108" s="47">
        <v>8</v>
      </c>
      <c r="R1108" s="47">
        <v>8</v>
      </c>
      <c r="S1108" s="47">
        <v>8</v>
      </c>
      <c r="T1108">
        <v>8</v>
      </c>
      <c r="U1108">
        <v>8</v>
      </c>
      <c r="V1108">
        <v>8</v>
      </c>
      <c r="W1108">
        <v>8</v>
      </c>
      <c r="X1108">
        <v>8</v>
      </c>
      <c r="Y1108">
        <v>8</v>
      </c>
      <c r="Z1108" s="47">
        <v>326</v>
      </c>
      <c r="AA1108" s="47">
        <v>294</v>
      </c>
      <c r="AB1108" s="47">
        <v>283</v>
      </c>
      <c r="AC1108" s="47">
        <v>293</v>
      </c>
      <c r="AD1108" s="47">
        <v>293</v>
      </c>
      <c r="AE1108" s="47">
        <v>40</v>
      </c>
      <c r="AF1108" s="47">
        <v>2169</v>
      </c>
      <c r="AG1108" s="47">
        <v>2340</v>
      </c>
      <c r="AH1108" s="47">
        <v>2101</v>
      </c>
      <c r="AI1108" s="47">
        <v>2021</v>
      </c>
      <c r="AJ1108" s="47">
        <v>2112</v>
      </c>
      <c r="AK1108" s="47">
        <v>2157</v>
      </c>
      <c r="AL1108" s="349">
        <f t="shared" si="78"/>
        <v>0.74280821917808215</v>
      </c>
      <c r="AM1108" s="349">
        <f t="shared" si="78"/>
        <v>0.80136986301369861</v>
      </c>
      <c r="AN1108" s="349">
        <f t="shared" si="78"/>
        <v>0.71952054794520548</v>
      </c>
      <c r="AO1108" s="349">
        <f t="shared" si="78"/>
        <v>0.69212328767123288</v>
      </c>
      <c r="AP1108" s="349">
        <f t="shared" si="78"/>
        <v>0.72328767123287674</v>
      </c>
      <c r="AQ1108" s="349">
        <f t="shared" si="78"/>
        <v>0.73869863013698633</v>
      </c>
    </row>
    <row r="1109" spans="1:43" hidden="1" x14ac:dyDescent="0.25">
      <c r="A1109" s="348" t="s">
        <v>1981</v>
      </c>
      <c r="B1109" s="348"/>
      <c r="C1109" s="348"/>
      <c r="D1109" s="348"/>
      <c r="E1109" s="348"/>
      <c r="F1109" s="348"/>
      <c r="G1109" s="348"/>
      <c r="H1109" s="348"/>
      <c r="I1109" s="348"/>
      <c r="J1109" t="s">
        <v>393</v>
      </c>
      <c r="K1109" s="348" t="s">
        <v>2080</v>
      </c>
      <c r="L1109" t="s">
        <v>2083</v>
      </c>
      <c r="M1109" s="348" t="s">
        <v>2084</v>
      </c>
      <c r="N1109" s="47">
        <v>4</v>
      </c>
      <c r="O1109" s="47">
        <v>4</v>
      </c>
      <c r="P1109" s="47">
        <v>4</v>
      </c>
      <c r="Q1109" s="47">
        <v>4</v>
      </c>
      <c r="R1109" s="47">
        <v>4</v>
      </c>
      <c r="S1109" s="47">
        <v>4</v>
      </c>
      <c r="T1109">
        <v>4</v>
      </c>
      <c r="U1109">
        <v>4</v>
      </c>
      <c r="V1109">
        <v>4</v>
      </c>
      <c r="W1109">
        <v>4</v>
      </c>
      <c r="X1109">
        <v>4</v>
      </c>
      <c r="Y1109">
        <v>4</v>
      </c>
      <c r="Z1109" s="47">
        <v>160</v>
      </c>
      <c r="AA1109" s="47">
        <v>153</v>
      </c>
      <c r="AB1109" s="47">
        <v>119</v>
      </c>
      <c r="AC1109" s="47">
        <v>144</v>
      </c>
      <c r="AD1109" s="47">
        <v>145</v>
      </c>
      <c r="AE1109" s="47">
        <v>4</v>
      </c>
      <c r="AF1109" s="47">
        <v>938</v>
      </c>
      <c r="AG1109" s="47">
        <v>1528</v>
      </c>
      <c r="AH1109" s="47">
        <v>1067</v>
      </c>
      <c r="AI1109" s="47">
        <v>897</v>
      </c>
      <c r="AJ1109" s="47">
        <v>1254</v>
      </c>
      <c r="AK1109" s="47">
        <v>1230</v>
      </c>
      <c r="AL1109" s="349">
        <f t="shared" si="78"/>
        <v>0.6424657534246575</v>
      </c>
      <c r="AM1109" s="349">
        <f t="shared" si="78"/>
        <v>1.0465753424657533</v>
      </c>
      <c r="AN1109" s="349">
        <f t="shared" si="78"/>
        <v>0.73082191780821915</v>
      </c>
      <c r="AO1109" s="349">
        <f t="shared" si="78"/>
        <v>0.61438356164383556</v>
      </c>
      <c r="AP1109" s="349">
        <f t="shared" si="78"/>
        <v>0.85890410958904106</v>
      </c>
      <c r="AQ1109" s="349">
        <f t="shared" si="78"/>
        <v>0.84246575342465757</v>
      </c>
    </row>
    <row r="1110" spans="1:43" hidden="1" x14ac:dyDescent="0.25">
      <c r="A1110" s="348" t="s">
        <v>1981</v>
      </c>
      <c r="B1110" s="348"/>
      <c r="C1110" s="348"/>
      <c r="D1110" s="348"/>
      <c r="E1110" s="348"/>
      <c r="F1110" s="348"/>
      <c r="G1110" s="348"/>
      <c r="H1110" s="348"/>
      <c r="I1110" s="348"/>
      <c r="J1110" t="s">
        <v>393</v>
      </c>
      <c r="K1110" s="348" t="s">
        <v>2080</v>
      </c>
      <c r="L1110" t="s">
        <v>1878</v>
      </c>
      <c r="M1110" s="348" t="s">
        <v>1879</v>
      </c>
      <c r="N1110" s="47">
        <v>4</v>
      </c>
      <c r="O1110" s="47">
        <v>4</v>
      </c>
      <c r="P1110" s="47">
        <v>4</v>
      </c>
      <c r="Q1110" s="47">
        <v>4</v>
      </c>
      <c r="R1110" s="47">
        <v>4</v>
      </c>
      <c r="S1110" s="47">
        <v>4</v>
      </c>
      <c r="Z1110" s="47">
        <v>813</v>
      </c>
      <c r="AA1110" s="47">
        <v>623</v>
      </c>
      <c r="AB1110" s="47">
        <v>634</v>
      </c>
      <c r="AC1110" s="47">
        <v>401</v>
      </c>
      <c r="AD1110" s="47">
        <v>264</v>
      </c>
      <c r="AE1110" s="47">
        <v>110</v>
      </c>
      <c r="AF1110" s="47">
        <v>482</v>
      </c>
      <c r="AG1110" s="47">
        <v>437</v>
      </c>
      <c r="AH1110" s="47">
        <v>383</v>
      </c>
      <c r="AI1110" s="47">
        <v>328</v>
      </c>
      <c r="AJ1110" s="47">
        <v>164</v>
      </c>
      <c r="AK1110" s="47">
        <v>113</v>
      </c>
      <c r="AL1110" s="349">
        <f t="shared" si="78"/>
        <v>0.33013698630136984</v>
      </c>
      <c r="AM1110" s="349">
        <f t="shared" si="78"/>
        <v>0.2993150684931507</v>
      </c>
      <c r="AN1110" s="349">
        <f t="shared" si="78"/>
        <v>0.26232876712328768</v>
      </c>
      <c r="AO1110" s="349">
        <f t="shared" si="78"/>
        <v>0.22465753424657534</v>
      </c>
      <c r="AP1110" s="349">
        <f t="shared" si="78"/>
        <v>0.11232876712328767</v>
      </c>
      <c r="AQ1110" s="349">
        <f t="shared" si="78"/>
        <v>7.7397260273972604E-2</v>
      </c>
    </row>
    <row r="1111" spans="1:43" hidden="1" x14ac:dyDescent="0.25">
      <c r="A1111" s="348" t="s">
        <v>1968</v>
      </c>
      <c r="B1111" s="348"/>
      <c r="C1111" s="348"/>
      <c r="D1111" s="348"/>
      <c r="E1111" s="348"/>
      <c r="F1111" s="348"/>
      <c r="G1111" s="348"/>
      <c r="H1111" s="348"/>
      <c r="I1111" s="348"/>
      <c r="J1111" t="s">
        <v>478</v>
      </c>
      <c r="K1111" s="348" t="s">
        <v>2085</v>
      </c>
      <c r="L1111" t="s">
        <v>1627</v>
      </c>
      <c r="M1111" s="348" t="s">
        <v>1756</v>
      </c>
      <c r="N1111" s="47"/>
      <c r="O1111" s="47"/>
      <c r="P1111" s="47">
        <v>11</v>
      </c>
      <c r="Q1111" s="47">
        <v>11</v>
      </c>
      <c r="R1111" s="47">
        <v>11</v>
      </c>
      <c r="S1111" s="47"/>
      <c r="Z1111" s="47"/>
      <c r="AA1111" s="47"/>
      <c r="AB1111" s="47">
        <v>903</v>
      </c>
      <c r="AC1111" s="47">
        <v>1102</v>
      </c>
      <c r="AD1111" s="47">
        <v>1180</v>
      </c>
      <c r="AE1111" s="47"/>
      <c r="AF1111" s="47"/>
      <c r="AG1111" s="47"/>
      <c r="AH1111" s="47">
        <v>1841</v>
      </c>
      <c r="AI1111" s="47">
        <v>2145</v>
      </c>
      <c r="AJ1111" s="47">
        <v>2275</v>
      </c>
      <c r="AK1111" s="47"/>
      <c r="AL1111" s="349" t="str">
        <f t="shared" si="78"/>
        <v/>
      </c>
      <c r="AM1111" s="349" t="str">
        <f t="shared" si="78"/>
        <v/>
      </c>
      <c r="AN1111" s="349">
        <f t="shared" si="78"/>
        <v>0.45853051058530514</v>
      </c>
      <c r="AO1111" s="349">
        <f t="shared" si="78"/>
        <v>0.53424657534246578</v>
      </c>
      <c r="AP1111" s="349">
        <f t="shared" si="78"/>
        <v>0.56662515566625149</v>
      </c>
      <c r="AQ1111" s="349" t="str">
        <f t="shared" si="78"/>
        <v/>
      </c>
    </row>
    <row r="1112" spans="1:43" hidden="1" x14ac:dyDescent="0.25">
      <c r="A1112" s="348" t="s">
        <v>1981</v>
      </c>
      <c r="B1112" s="348"/>
      <c r="C1112" s="348"/>
      <c r="D1112" s="348"/>
      <c r="E1112" s="348"/>
      <c r="F1112" s="348"/>
      <c r="G1112" s="348"/>
      <c r="H1112" s="348"/>
      <c r="I1112" s="348"/>
      <c r="J1112" t="s">
        <v>478</v>
      </c>
      <c r="K1112" s="348" t="s">
        <v>2086</v>
      </c>
      <c r="L1112" t="s">
        <v>1627</v>
      </c>
      <c r="M1112" s="348" t="s">
        <v>1756</v>
      </c>
      <c r="N1112" s="47">
        <v>11</v>
      </c>
      <c r="O1112" s="47">
        <v>11</v>
      </c>
      <c r="P1112" s="47"/>
      <c r="Q1112" s="47"/>
      <c r="R1112" s="47"/>
      <c r="S1112" s="47"/>
      <c r="Z1112" s="47">
        <v>545</v>
      </c>
      <c r="AA1112" s="47">
        <v>741</v>
      </c>
      <c r="AB1112" s="47"/>
      <c r="AC1112" s="47"/>
      <c r="AD1112" s="47"/>
      <c r="AE1112" s="47"/>
      <c r="AF1112" s="47">
        <v>855</v>
      </c>
      <c r="AG1112" s="47">
        <v>1732</v>
      </c>
      <c r="AH1112" s="47"/>
      <c r="AI1112" s="47"/>
      <c r="AJ1112" s="47"/>
      <c r="AK1112" s="47"/>
      <c r="AL1112" s="349">
        <f t="shared" si="78"/>
        <v>0.21295143212951434</v>
      </c>
      <c r="AM1112" s="349">
        <f t="shared" si="78"/>
        <v>0.43138231631382318</v>
      </c>
      <c r="AN1112" s="349" t="str">
        <f t="shared" si="78"/>
        <v/>
      </c>
      <c r="AO1112" s="349" t="str">
        <f t="shared" si="78"/>
        <v/>
      </c>
      <c r="AP1112" s="349" t="str">
        <f t="shared" si="78"/>
        <v/>
      </c>
      <c r="AQ1112" s="349" t="str">
        <f t="shared" si="78"/>
        <v/>
      </c>
    </row>
    <row r="1113" spans="1:43" hidden="1" x14ac:dyDescent="0.25">
      <c r="A1113" s="348" t="s">
        <v>1968</v>
      </c>
      <c r="B1113" s="348"/>
      <c r="C1113" s="348"/>
      <c r="D1113" s="348"/>
      <c r="E1113" s="348"/>
      <c r="F1113" s="348"/>
      <c r="G1113" s="348"/>
      <c r="H1113" s="348"/>
      <c r="I1113" s="348"/>
      <c r="J1113" t="s">
        <v>478</v>
      </c>
      <c r="K1113" s="348" t="s">
        <v>2085</v>
      </c>
      <c r="L1113" t="s">
        <v>1829</v>
      </c>
      <c r="M1113" s="348" t="s">
        <v>1877</v>
      </c>
      <c r="N1113" s="47"/>
      <c r="O1113" s="47"/>
      <c r="P1113" s="47">
        <v>4</v>
      </c>
      <c r="Q1113" s="47">
        <v>4</v>
      </c>
      <c r="R1113" s="47">
        <v>4</v>
      </c>
      <c r="S1113" s="47"/>
      <c r="Z1113" s="47"/>
      <c r="AA1113" s="47"/>
      <c r="AB1113" s="47">
        <v>377</v>
      </c>
      <c r="AC1113" s="47">
        <v>489</v>
      </c>
      <c r="AD1113" s="47">
        <v>530</v>
      </c>
      <c r="AE1113" s="47"/>
      <c r="AF1113" s="47"/>
      <c r="AG1113" s="47"/>
      <c r="AH1113" s="47">
        <v>377</v>
      </c>
      <c r="AI1113" s="47">
        <v>489</v>
      </c>
      <c r="AJ1113" s="47">
        <v>530</v>
      </c>
      <c r="AK1113" s="47"/>
      <c r="AL1113" s="349" t="str">
        <f t="shared" si="78"/>
        <v/>
      </c>
      <c r="AM1113" s="349" t="str">
        <f t="shared" si="78"/>
        <v/>
      </c>
      <c r="AN1113" s="349">
        <f t="shared" si="78"/>
        <v>0.2582191780821918</v>
      </c>
      <c r="AO1113" s="349">
        <f t="shared" si="78"/>
        <v>0.33493150684931505</v>
      </c>
      <c r="AP1113" s="349">
        <f t="shared" si="78"/>
        <v>0.36301369863013699</v>
      </c>
      <c r="AQ1113" s="349" t="str">
        <f t="shared" si="78"/>
        <v/>
      </c>
    </row>
    <row r="1114" spans="1:43" hidden="1" x14ac:dyDescent="0.25">
      <c r="A1114" s="348" t="s">
        <v>1981</v>
      </c>
      <c r="B1114" s="348"/>
      <c r="C1114" s="348"/>
      <c r="D1114" s="348"/>
      <c r="E1114" s="348"/>
      <c r="F1114" s="348"/>
      <c r="G1114" s="348"/>
      <c r="H1114" s="348"/>
      <c r="I1114" s="348"/>
      <c r="J1114" t="s">
        <v>478</v>
      </c>
      <c r="K1114" s="348" t="s">
        <v>2086</v>
      </c>
      <c r="L1114" t="s">
        <v>1829</v>
      </c>
      <c r="M1114" s="348" t="s">
        <v>1877</v>
      </c>
      <c r="N1114" s="47">
        <v>4</v>
      </c>
      <c r="O1114" s="47">
        <v>4</v>
      </c>
      <c r="P1114" s="47"/>
      <c r="Q1114" s="47"/>
      <c r="R1114" s="47"/>
      <c r="S1114" s="47"/>
      <c r="Z1114" s="47">
        <v>195</v>
      </c>
      <c r="AA1114" s="47">
        <v>246</v>
      </c>
      <c r="AB1114" s="47"/>
      <c r="AC1114" s="47"/>
      <c r="AD1114" s="47"/>
      <c r="AE1114" s="47"/>
      <c r="AF1114" s="47">
        <v>195</v>
      </c>
      <c r="AG1114" s="47">
        <v>246</v>
      </c>
      <c r="AH1114" s="47"/>
      <c r="AI1114" s="47"/>
      <c r="AJ1114" s="47"/>
      <c r="AK1114" s="47"/>
      <c r="AL1114" s="349">
        <f t="shared" si="78"/>
        <v>0.13356164383561644</v>
      </c>
      <c r="AM1114" s="349">
        <f t="shared" si="78"/>
        <v>0.16849315068493151</v>
      </c>
      <c r="AN1114" s="349" t="str">
        <f t="shared" si="78"/>
        <v/>
      </c>
      <c r="AO1114" s="349" t="str">
        <f t="shared" si="78"/>
        <v/>
      </c>
      <c r="AP1114" s="349" t="str">
        <f t="shared" si="78"/>
        <v/>
      </c>
      <c r="AQ1114" s="349" t="str">
        <f t="shared" si="78"/>
        <v/>
      </c>
    </row>
    <row r="1115" spans="1:43" hidden="1" x14ac:dyDescent="0.25">
      <c r="A1115" s="348" t="s">
        <v>2016</v>
      </c>
      <c r="B1115" s="348"/>
      <c r="C1115" s="348"/>
      <c r="D1115" s="348"/>
      <c r="E1115" s="348"/>
      <c r="F1115" s="348"/>
      <c r="G1115" s="348"/>
      <c r="H1115" s="348"/>
      <c r="I1115" s="348"/>
      <c r="J1115" t="s">
        <v>2087</v>
      </c>
      <c r="K1115" s="348" t="s">
        <v>2088</v>
      </c>
      <c r="L1115" t="s">
        <v>1838</v>
      </c>
      <c r="M1115" s="348" t="s">
        <v>1839</v>
      </c>
      <c r="N1115" s="47"/>
      <c r="O1115" s="47">
        <v>8</v>
      </c>
      <c r="P1115" s="47">
        <v>8</v>
      </c>
      <c r="Q1115" s="47"/>
      <c r="R1115" s="47"/>
      <c r="S1115" s="47"/>
      <c r="Z1115" s="47"/>
      <c r="AA1115" s="47">
        <v>52</v>
      </c>
      <c r="AB1115" s="47">
        <v>24</v>
      </c>
      <c r="AC1115" s="47"/>
      <c r="AD1115" s="47"/>
      <c r="AE1115" s="47"/>
      <c r="AF1115" s="47"/>
      <c r="AG1115" s="47">
        <v>105</v>
      </c>
      <c r="AH1115" s="47">
        <v>62</v>
      </c>
      <c r="AI1115" s="47"/>
      <c r="AJ1115" s="47"/>
      <c r="AK1115" s="47"/>
      <c r="AL1115" s="349" t="str">
        <f t="shared" si="78"/>
        <v/>
      </c>
      <c r="AM1115" s="349">
        <f t="shared" si="78"/>
        <v>3.5958904109589039E-2</v>
      </c>
      <c r="AN1115" s="349">
        <f t="shared" si="78"/>
        <v>2.1232876712328767E-2</v>
      </c>
      <c r="AO1115" s="349" t="str">
        <f t="shared" ref="AO1115:AQ1178" si="79">IFERROR(AI1115/Q1115/365,"")</f>
        <v/>
      </c>
      <c r="AP1115" s="349" t="str">
        <f t="shared" si="79"/>
        <v/>
      </c>
      <c r="AQ1115" s="349" t="str">
        <f t="shared" si="79"/>
        <v/>
      </c>
    </row>
    <row r="1116" spans="1:43" hidden="1" x14ac:dyDescent="0.25">
      <c r="A1116" s="348" t="s">
        <v>2016</v>
      </c>
      <c r="B1116" s="348"/>
      <c r="C1116" s="348"/>
      <c r="D1116" s="348"/>
      <c r="E1116" s="348"/>
      <c r="F1116" s="348"/>
      <c r="G1116" s="348"/>
      <c r="H1116" s="348"/>
      <c r="I1116" s="348"/>
      <c r="J1116" t="s">
        <v>2087</v>
      </c>
      <c r="K1116" s="348" t="s">
        <v>2088</v>
      </c>
      <c r="L1116" t="s">
        <v>1838</v>
      </c>
      <c r="M1116" s="348" t="s">
        <v>1839</v>
      </c>
      <c r="N1116" s="47">
        <v>8</v>
      </c>
      <c r="O1116" s="47"/>
      <c r="P1116" s="47"/>
      <c r="Q1116" s="47"/>
      <c r="R1116" s="47"/>
      <c r="S1116" s="47"/>
      <c r="Z1116" s="47">
        <v>47</v>
      </c>
      <c r="AA1116" s="47"/>
      <c r="AB1116" s="47"/>
      <c r="AC1116" s="47"/>
      <c r="AD1116" s="47"/>
      <c r="AE1116" s="47"/>
      <c r="AF1116" s="47">
        <v>98</v>
      </c>
      <c r="AG1116" s="47"/>
      <c r="AH1116" s="47"/>
      <c r="AI1116" s="47"/>
      <c r="AJ1116" s="47"/>
      <c r="AK1116" s="47"/>
      <c r="AL1116" s="349">
        <f t="shared" ref="AL1116:AQ1179" si="80">IFERROR(AF1116/N1116/365,"")</f>
        <v>3.3561643835616439E-2</v>
      </c>
      <c r="AM1116" s="349" t="str">
        <f t="shared" si="80"/>
        <v/>
      </c>
      <c r="AN1116" s="349" t="str">
        <f t="shared" si="80"/>
        <v/>
      </c>
      <c r="AO1116" s="349" t="str">
        <f t="shared" si="79"/>
        <v/>
      </c>
      <c r="AP1116" s="349" t="str">
        <f t="shared" si="79"/>
        <v/>
      </c>
      <c r="AQ1116" s="349" t="str">
        <f t="shared" si="79"/>
        <v/>
      </c>
    </row>
    <row r="1117" spans="1:43" hidden="1" x14ac:dyDescent="0.25">
      <c r="A1117" s="348" t="s">
        <v>2089</v>
      </c>
      <c r="B1117" s="348"/>
      <c r="C1117" s="348"/>
      <c r="D1117" s="348"/>
      <c r="E1117" s="348"/>
      <c r="F1117" s="348"/>
      <c r="G1117" s="348"/>
      <c r="H1117" s="348"/>
      <c r="I1117" s="348"/>
      <c r="J1117" t="s">
        <v>447</v>
      </c>
      <c r="K1117" s="348" t="s">
        <v>2090</v>
      </c>
      <c r="L1117" t="s">
        <v>1735</v>
      </c>
      <c r="M1117" s="348" t="s">
        <v>1736</v>
      </c>
      <c r="N1117" s="47">
        <v>42</v>
      </c>
      <c r="O1117" s="47">
        <v>42</v>
      </c>
      <c r="P1117" s="47">
        <v>42</v>
      </c>
      <c r="Q1117" s="47">
        <v>37</v>
      </c>
      <c r="R1117" s="47">
        <v>37</v>
      </c>
      <c r="S1117" s="47">
        <v>37</v>
      </c>
      <c r="Z1117" s="47">
        <v>1743</v>
      </c>
      <c r="AA1117" s="47">
        <v>1837</v>
      </c>
      <c r="AB1117" s="47">
        <v>1940</v>
      </c>
      <c r="AC1117" s="47">
        <v>1789</v>
      </c>
      <c r="AD1117" s="47">
        <v>1762</v>
      </c>
      <c r="AE1117" s="47">
        <v>1703</v>
      </c>
      <c r="AF1117" s="47">
        <v>11856</v>
      </c>
      <c r="AG1117" s="47">
        <v>11773</v>
      </c>
      <c r="AH1117" s="47">
        <v>11961</v>
      </c>
      <c r="AI1117" s="47">
        <v>11278</v>
      </c>
      <c r="AJ1117" s="47">
        <v>11083</v>
      </c>
      <c r="AK1117" s="47">
        <v>10226</v>
      </c>
      <c r="AL1117" s="349">
        <f t="shared" si="80"/>
        <v>0.77338551859099802</v>
      </c>
      <c r="AM1117" s="349">
        <f t="shared" si="80"/>
        <v>0.76797129810828435</v>
      </c>
      <c r="AN1117" s="349">
        <f t="shared" si="80"/>
        <v>0.7802348336594912</v>
      </c>
      <c r="AO1117" s="349">
        <f t="shared" si="79"/>
        <v>0.83509811181044069</v>
      </c>
      <c r="AP1117" s="349">
        <f t="shared" si="79"/>
        <v>0.82065901517956308</v>
      </c>
      <c r="AQ1117" s="349">
        <f t="shared" si="79"/>
        <v>0.75720103665309146</v>
      </c>
    </row>
    <row r="1118" spans="1:43" hidden="1" x14ac:dyDescent="0.25">
      <c r="A1118" s="348" t="s">
        <v>2089</v>
      </c>
      <c r="B1118" s="348"/>
      <c r="C1118" s="348"/>
      <c r="D1118" s="348"/>
      <c r="E1118" s="348"/>
      <c r="F1118" s="348"/>
      <c r="G1118" s="348"/>
      <c r="H1118" s="348"/>
      <c r="I1118" s="348"/>
      <c r="J1118" t="s">
        <v>447</v>
      </c>
      <c r="K1118" s="348" t="s">
        <v>2090</v>
      </c>
      <c r="L1118" t="s">
        <v>1737</v>
      </c>
      <c r="M1118" s="348" t="s">
        <v>1738</v>
      </c>
      <c r="N1118" s="47">
        <v>54</v>
      </c>
      <c r="O1118" s="47">
        <v>54</v>
      </c>
      <c r="P1118" s="47">
        <v>54</v>
      </c>
      <c r="Q1118" s="47">
        <v>63</v>
      </c>
      <c r="R1118" s="47">
        <v>63</v>
      </c>
      <c r="S1118" s="47">
        <v>63</v>
      </c>
      <c r="Z1118" s="47">
        <v>2359</v>
      </c>
      <c r="AA1118" s="47">
        <v>2505</v>
      </c>
      <c r="AB1118" s="47">
        <v>2625</v>
      </c>
      <c r="AC1118" s="47">
        <v>2584</v>
      </c>
      <c r="AD1118" s="47">
        <v>2574</v>
      </c>
      <c r="AE1118" s="47">
        <v>2571</v>
      </c>
      <c r="AF1118" s="47">
        <v>14900</v>
      </c>
      <c r="AG1118" s="47">
        <v>15905</v>
      </c>
      <c r="AH1118" s="47">
        <v>16124</v>
      </c>
      <c r="AI1118" s="47">
        <v>16042</v>
      </c>
      <c r="AJ1118" s="47">
        <v>15881</v>
      </c>
      <c r="AK1118" s="47">
        <v>15713</v>
      </c>
      <c r="AL1118" s="349">
        <f t="shared" si="80"/>
        <v>0.7559614408929477</v>
      </c>
      <c r="AM1118" s="349">
        <f t="shared" si="80"/>
        <v>0.80695078640284112</v>
      </c>
      <c r="AN1118" s="349">
        <f t="shared" si="80"/>
        <v>0.81806189751395231</v>
      </c>
      <c r="AO1118" s="349">
        <f t="shared" si="79"/>
        <v>0.69762991954772779</v>
      </c>
      <c r="AP1118" s="349">
        <f t="shared" si="79"/>
        <v>0.69062839747771254</v>
      </c>
      <c r="AQ1118" s="349">
        <f t="shared" si="79"/>
        <v>0.68332246140465314</v>
      </c>
    </row>
    <row r="1119" spans="1:43" hidden="1" x14ac:dyDescent="0.25">
      <c r="A1119" s="348" t="s">
        <v>2089</v>
      </c>
      <c r="B1119" s="348"/>
      <c r="C1119" s="348"/>
      <c r="D1119" s="348"/>
      <c r="E1119" s="348"/>
      <c r="F1119" s="348"/>
      <c r="G1119" s="348"/>
      <c r="H1119" s="348"/>
      <c r="I1119" s="348"/>
      <c r="J1119" t="s">
        <v>447</v>
      </c>
      <c r="K1119" s="348" t="s">
        <v>2090</v>
      </c>
      <c r="L1119" t="s">
        <v>1784</v>
      </c>
      <c r="M1119" s="348" t="s">
        <v>1701</v>
      </c>
      <c r="N1119" s="47">
        <v>114</v>
      </c>
      <c r="O1119" s="47">
        <v>114</v>
      </c>
      <c r="P1119" s="47">
        <v>114</v>
      </c>
      <c r="Q1119" s="47">
        <v>114</v>
      </c>
      <c r="R1119" s="47">
        <v>114</v>
      </c>
      <c r="S1119" s="47">
        <v>114</v>
      </c>
      <c r="Z1119" s="47">
        <v>2128</v>
      </c>
      <c r="AA1119" s="47">
        <v>2092</v>
      </c>
      <c r="AB1119" s="47">
        <v>2090</v>
      </c>
      <c r="AC1119" s="47">
        <v>1965</v>
      </c>
      <c r="AD1119" s="47">
        <v>1982</v>
      </c>
      <c r="AE1119" s="47">
        <v>2041</v>
      </c>
      <c r="AF1119" s="47">
        <v>33443</v>
      </c>
      <c r="AG1119" s="47">
        <v>31797</v>
      </c>
      <c r="AH1119" s="47">
        <v>32956</v>
      </c>
      <c r="AI1119" s="47">
        <v>32648</v>
      </c>
      <c r="AJ1119" s="47">
        <v>31030</v>
      </c>
      <c r="AK1119" s="47">
        <v>30768</v>
      </c>
      <c r="AL1119" s="349">
        <f t="shared" si="80"/>
        <v>0.80372506608988226</v>
      </c>
      <c r="AM1119" s="349">
        <f t="shared" si="80"/>
        <v>0.76416726748377795</v>
      </c>
      <c r="AN1119" s="349">
        <f t="shared" si="80"/>
        <v>0.79202114876231666</v>
      </c>
      <c r="AO1119" s="349">
        <f t="shared" si="79"/>
        <v>0.78461908195145402</v>
      </c>
      <c r="AP1119" s="349">
        <f t="shared" si="79"/>
        <v>0.74573419850997347</v>
      </c>
      <c r="AQ1119" s="349">
        <f t="shared" si="79"/>
        <v>0.73943763518384997</v>
      </c>
    </row>
    <row r="1120" spans="1:43" hidden="1" x14ac:dyDescent="0.25">
      <c r="A1120" s="348" t="s">
        <v>2089</v>
      </c>
      <c r="B1120" s="348" t="s">
        <v>1725</v>
      </c>
      <c r="C1120" s="355" t="str">
        <f>IFERROR(INDEX('OSN _po nemocniciach'!G:G,MATCH(J1120,'OSN _po nemocniciach'!C:C,0)),"n/a")</f>
        <v>Presovsky kraj</v>
      </c>
      <c r="D1120" s="355" t="str">
        <f>IFERROR(INDEX('OSN _po nemocniciach'!D:D,MATCH(J1120,'OSN _po nemocniciach'!C:C,0)),"n/a")</f>
        <v>Levoca</v>
      </c>
      <c r="E1120" s="359" t="s">
        <v>1559</v>
      </c>
      <c r="F1120" s="360">
        <v>0</v>
      </c>
      <c r="G1120" s="359"/>
      <c r="H1120" s="361">
        <f>AE1120</f>
        <v>1192</v>
      </c>
      <c r="I1120" s="362">
        <f>IF(E1120="ANO",F1120*H1120,"n/a")</f>
        <v>0</v>
      </c>
      <c r="J1120" t="s">
        <v>447</v>
      </c>
      <c r="K1120" s="348" t="s">
        <v>2090</v>
      </c>
      <c r="L1120" t="s">
        <v>1620</v>
      </c>
      <c r="M1120" s="348" t="s">
        <v>1739</v>
      </c>
      <c r="N1120" s="47">
        <v>24</v>
      </c>
      <c r="O1120" s="47">
        <v>24</v>
      </c>
      <c r="P1120" s="47">
        <v>24</v>
      </c>
      <c r="Q1120" s="47">
        <v>20</v>
      </c>
      <c r="R1120" s="47">
        <v>20</v>
      </c>
      <c r="S1120" s="47">
        <v>20</v>
      </c>
      <c r="T1120">
        <v>24</v>
      </c>
      <c r="U1120">
        <v>24</v>
      </c>
      <c r="V1120">
        <v>24</v>
      </c>
      <c r="W1120">
        <v>20</v>
      </c>
      <c r="X1120">
        <v>20</v>
      </c>
      <c r="Y1120">
        <v>20</v>
      </c>
      <c r="Z1120" s="47">
        <v>1101</v>
      </c>
      <c r="AA1120" s="47">
        <v>1061</v>
      </c>
      <c r="AB1120" s="47">
        <v>1151</v>
      </c>
      <c r="AC1120" s="47">
        <v>1084</v>
      </c>
      <c r="AD1120" s="47">
        <v>1201</v>
      </c>
      <c r="AE1120" s="47">
        <v>1192</v>
      </c>
      <c r="AF1120" s="47">
        <v>5839</v>
      </c>
      <c r="AG1120" s="47">
        <v>5046</v>
      </c>
      <c r="AH1120" s="47">
        <v>5346</v>
      </c>
      <c r="AI1120" s="47">
        <v>4727</v>
      </c>
      <c r="AJ1120" s="47">
        <v>5106</v>
      </c>
      <c r="AK1120" s="47">
        <v>4439</v>
      </c>
      <c r="AL1120" s="349">
        <f t="shared" si="80"/>
        <v>0.66655251141552507</v>
      </c>
      <c r="AM1120" s="349">
        <f t="shared" si="80"/>
        <v>0.57602739726027397</v>
      </c>
      <c r="AN1120" s="349">
        <f t="shared" si="80"/>
        <v>0.61027397260273974</v>
      </c>
      <c r="AO1120" s="349">
        <f t="shared" si="79"/>
        <v>0.64753424657534242</v>
      </c>
      <c r="AP1120" s="349">
        <f t="shared" si="79"/>
        <v>0.69945205479452055</v>
      </c>
      <c r="AQ1120" s="349">
        <f t="shared" si="79"/>
        <v>0.6080821917808219</v>
      </c>
    </row>
    <row r="1121" spans="1:43" hidden="1" x14ac:dyDescent="0.25">
      <c r="A1121" s="348" t="s">
        <v>2089</v>
      </c>
      <c r="B1121" s="348"/>
      <c r="C1121" s="348"/>
      <c r="D1121" s="348"/>
      <c r="E1121" s="348"/>
      <c r="F1121" s="348"/>
      <c r="G1121" s="348"/>
      <c r="H1121" s="348"/>
      <c r="I1121" s="348"/>
      <c r="J1121" t="s">
        <v>447</v>
      </c>
      <c r="K1121" s="348" t="s">
        <v>2090</v>
      </c>
      <c r="L1121" t="s">
        <v>1740</v>
      </c>
      <c r="M1121" s="348" t="s">
        <v>1741</v>
      </c>
      <c r="N1121" s="47">
        <v>15</v>
      </c>
      <c r="O1121" s="47">
        <v>15</v>
      </c>
      <c r="P1121" s="47">
        <v>15</v>
      </c>
      <c r="Q1121" s="47">
        <v>10</v>
      </c>
      <c r="R1121" s="47">
        <v>10</v>
      </c>
      <c r="S1121" s="47">
        <v>10</v>
      </c>
      <c r="Z1121" s="47">
        <v>0</v>
      </c>
      <c r="AA1121" s="47">
        <v>0</v>
      </c>
      <c r="AB1121" s="47">
        <v>0</v>
      </c>
      <c r="AC1121" s="47">
        <v>0</v>
      </c>
      <c r="AD1121" s="47">
        <v>0</v>
      </c>
      <c r="AE1121" s="47">
        <v>0</v>
      </c>
      <c r="AF1121" s="47"/>
      <c r="AG1121" s="47"/>
      <c r="AH1121" s="47"/>
      <c r="AI1121" s="47"/>
      <c r="AJ1121" s="47"/>
      <c r="AK1121" s="47"/>
      <c r="AL1121" s="349">
        <f t="shared" si="80"/>
        <v>0</v>
      </c>
      <c r="AM1121" s="349">
        <f t="shared" si="80"/>
        <v>0</v>
      </c>
      <c r="AN1121" s="349">
        <f t="shared" si="80"/>
        <v>0</v>
      </c>
      <c r="AO1121" s="349">
        <f t="shared" si="79"/>
        <v>0</v>
      </c>
      <c r="AP1121" s="349">
        <f t="shared" si="79"/>
        <v>0</v>
      </c>
      <c r="AQ1121" s="349">
        <f t="shared" si="79"/>
        <v>0</v>
      </c>
    </row>
    <row r="1122" spans="1:43" hidden="1" x14ac:dyDescent="0.25">
      <c r="A1122" s="348" t="s">
        <v>2089</v>
      </c>
      <c r="B1122" s="348"/>
      <c r="C1122" s="348"/>
      <c r="D1122" s="348"/>
      <c r="E1122" s="348"/>
      <c r="F1122" s="348"/>
      <c r="G1122" s="348"/>
      <c r="H1122" s="348"/>
      <c r="I1122" s="348"/>
      <c r="J1122" t="s">
        <v>447</v>
      </c>
      <c r="K1122" s="348" t="s">
        <v>2090</v>
      </c>
      <c r="L1122" t="s">
        <v>1742</v>
      </c>
      <c r="M1122" s="348" t="s">
        <v>1743</v>
      </c>
      <c r="N1122" s="47">
        <v>31</v>
      </c>
      <c r="O1122" s="47">
        <v>31</v>
      </c>
      <c r="P1122" s="47">
        <v>31</v>
      </c>
      <c r="Q1122" s="47">
        <v>31</v>
      </c>
      <c r="R1122" s="47">
        <v>31</v>
      </c>
      <c r="S1122" s="47">
        <v>31</v>
      </c>
      <c r="Z1122" s="47">
        <v>1620</v>
      </c>
      <c r="AA1122" s="47">
        <v>1737</v>
      </c>
      <c r="AB1122" s="47">
        <v>2039</v>
      </c>
      <c r="AC1122" s="47">
        <v>2083</v>
      </c>
      <c r="AD1122" s="47">
        <v>1908</v>
      </c>
      <c r="AE1122" s="47">
        <v>1516</v>
      </c>
      <c r="AF1122" s="47">
        <v>7289</v>
      </c>
      <c r="AG1122" s="47">
        <v>7325</v>
      </c>
      <c r="AH1122" s="47">
        <v>9484</v>
      </c>
      <c r="AI1122" s="47">
        <v>8364</v>
      </c>
      <c r="AJ1122" s="47">
        <v>6500</v>
      </c>
      <c r="AK1122" s="47">
        <v>4599</v>
      </c>
      <c r="AL1122" s="349">
        <f t="shared" si="80"/>
        <v>0.6441891294741493</v>
      </c>
      <c r="AM1122" s="349">
        <f t="shared" si="80"/>
        <v>0.64737074679628814</v>
      </c>
      <c r="AN1122" s="349">
        <f t="shared" si="80"/>
        <v>0.83817940786566503</v>
      </c>
      <c r="AO1122" s="349">
        <f t="shared" si="79"/>
        <v>0.7391957578435705</v>
      </c>
      <c r="AP1122" s="349">
        <f t="shared" si="79"/>
        <v>0.57445868316394166</v>
      </c>
      <c r="AQ1122" s="349">
        <f t="shared" si="79"/>
        <v>0.40645161290322579</v>
      </c>
    </row>
    <row r="1123" spans="1:43" hidden="1" x14ac:dyDescent="0.25">
      <c r="A1123" s="348" t="s">
        <v>2089</v>
      </c>
      <c r="B1123" s="348"/>
      <c r="C1123" s="348"/>
      <c r="D1123" s="348"/>
      <c r="E1123" s="348"/>
      <c r="F1123" s="348"/>
      <c r="G1123" s="348"/>
      <c r="H1123" s="348"/>
      <c r="I1123" s="348"/>
      <c r="J1123" t="s">
        <v>447</v>
      </c>
      <c r="K1123" s="348" t="s">
        <v>2090</v>
      </c>
      <c r="L1123" t="s">
        <v>1757</v>
      </c>
      <c r="M1123" s="348" t="s">
        <v>1758</v>
      </c>
      <c r="N1123" s="47">
        <v>35</v>
      </c>
      <c r="O1123" s="47">
        <v>35</v>
      </c>
      <c r="P1123" s="47">
        <v>35</v>
      </c>
      <c r="Q1123" s="47">
        <v>35</v>
      </c>
      <c r="R1123" s="47">
        <v>35</v>
      </c>
      <c r="S1123" s="47">
        <v>35</v>
      </c>
      <c r="Z1123" s="47">
        <v>1361</v>
      </c>
      <c r="AA1123" s="47">
        <v>1454</v>
      </c>
      <c r="AB1123" s="47">
        <v>1583</v>
      </c>
      <c r="AC1123" s="47">
        <v>1617</v>
      </c>
      <c r="AD1123" s="47">
        <v>1482</v>
      </c>
      <c r="AE1123" s="47">
        <v>979</v>
      </c>
      <c r="AF1123" s="47">
        <v>6854</v>
      </c>
      <c r="AG1123" s="47">
        <v>7222</v>
      </c>
      <c r="AH1123" s="47">
        <v>7219</v>
      </c>
      <c r="AI1123" s="47">
        <v>7455</v>
      </c>
      <c r="AJ1123" s="47">
        <v>6708</v>
      </c>
      <c r="AK1123" s="47">
        <v>5057</v>
      </c>
      <c r="AL1123" s="349">
        <f t="shared" si="80"/>
        <v>0.53651663405088057</v>
      </c>
      <c r="AM1123" s="349">
        <f t="shared" si="80"/>
        <v>0.56532289628180044</v>
      </c>
      <c r="AN1123" s="349">
        <f t="shared" si="80"/>
        <v>0.56508806262230926</v>
      </c>
      <c r="AO1123" s="349">
        <f t="shared" si="79"/>
        <v>0.58356164383561648</v>
      </c>
      <c r="AP1123" s="349">
        <f t="shared" si="79"/>
        <v>0.52508806262230912</v>
      </c>
      <c r="AQ1123" s="349">
        <f t="shared" si="79"/>
        <v>0.39585127201565562</v>
      </c>
    </row>
    <row r="1124" spans="1:43" hidden="1" x14ac:dyDescent="0.25">
      <c r="A1124" s="348" t="s">
        <v>2089</v>
      </c>
      <c r="B1124" s="348"/>
      <c r="C1124" s="348"/>
      <c r="D1124" s="348"/>
      <c r="E1124" s="348"/>
      <c r="F1124" s="348"/>
      <c r="G1124" s="348"/>
      <c r="H1124" s="348"/>
      <c r="I1124" s="348"/>
      <c r="J1124" t="s">
        <v>447</v>
      </c>
      <c r="K1124" s="348" t="s">
        <v>2090</v>
      </c>
      <c r="L1124" t="s">
        <v>1759</v>
      </c>
      <c r="M1124" s="348" t="s">
        <v>1760</v>
      </c>
      <c r="N1124" s="47">
        <v>2</v>
      </c>
      <c r="O1124" s="47">
        <v>2</v>
      </c>
      <c r="P1124" s="47">
        <v>2</v>
      </c>
      <c r="Q1124" s="47">
        <v>2</v>
      </c>
      <c r="R1124" s="47">
        <v>2</v>
      </c>
      <c r="S1124" s="47">
        <v>2</v>
      </c>
      <c r="Z1124" s="47">
        <v>0</v>
      </c>
      <c r="AA1124" s="47">
        <v>0</v>
      </c>
      <c r="AB1124" s="47">
        <v>0</v>
      </c>
      <c r="AC1124" s="47">
        <v>0</v>
      </c>
      <c r="AD1124" s="47">
        <v>0</v>
      </c>
      <c r="AE1124" s="47">
        <v>0</v>
      </c>
      <c r="AF1124" s="47"/>
      <c r="AG1124" s="47"/>
      <c r="AH1124" s="47"/>
      <c r="AI1124" s="47"/>
      <c r="AJ1124" s="47"/>
      <c r="AK1124" s="47"/>
      <c r="AL1124" s="349">
        <f t="shared" si="80"/>
        <v>0</v>
      </c>
      <c r="AM1124" s="349">
        <f t="shared" si="80"/>
        <v>0</v>
      </c>
      <c r="AN1124" s="349">
        <f t="shared" si="80"/>
        <v>0</v>
      </c>
      <c r="AO1124" s="349">
        <f t="shared" si="79"/>
        <v>0</v>
      </c>
      <c r="AP1124" s="349">
        <f t="shared" si="79"/>
        <v>0</v>
      </c>
      <c r="AQ1124" s="349">
        <f t="shared" si="79"/>
        <v>0</v>
      </c>
    </row>
    <row r="1125" spans="1:43" hidden="1" x14ac:dyDescent="0.25">
      <c r="A1125" s="348" t="s">
        <v>2089</v>
      </c>
      <c r="B1125" s="348"/>
      <c r="C1125" s="348"/>
      <c r="D1125" s="348"/>
      <c r="E1125" s="348"/>
      <c r="F1125" s="348"/>
      <c r="G1125" s="348"/>
      <c r="H1125" s="348"/>
      <c r="I1125" s="348"/>
      <c r="J1125" t="s">
        <v>447</v>
      </c>
      <c r="K1125" s="348" t="s">
        <v>2090</v>
      </c>
      <c r="L1125" t="s">
        <v>1796</v>
      </c>
      <c r="M1125" s="348" t="s">
        <v>1797</v>
      </c>
      <c r="N1125" s="47">
        <v>2</v>
      </c>
      <c r="O1125" s="47">
        <v>2</v>
      </c>
      <c r="P1125" s="47">
        <v>2</v>
      </c>
      <c r="Q1125" s="47">
        <v>2</v>
      </c>
      <c r="R1125" s="47">
        <v>2</v>
      </c>
      <c r="S1125" s="47">
        <v>2</v>
      </c>
      <c r="Z1125" s="47">
        <v>0</v>
      </c>
      <c r="AA1125" s="47">
        <v>0</v>
      </c>
      <c r="AB1125" s="47">
        <v>0</v>
      </c>
      <c r="AC1125" s="47">
        <v>0</v>
      </c>
      <c r="AD1125" s="47">
        <v>0</v>
      </c>
      <c r="AE1125" s="47">
        <v>0</v>
      </c>
      <c r="AF1125" s="47"/>
      <c r="AG1125" s="47"/>
      <c r="AH1125" s="47"/>
      <c r="AI1125" s="47"/>
      <c r="AJ1125" s="47"/>
      <c r="AK1125" s="47"/>
      <c r="AL1125" s="349">
        <f t="shared" si="80"/>
        <v>0</v>
      </c>
      <c r="AM1125" s="349">
        <f t="shared" si="80"/>
        <v>0</v>
      </c>
      <c r="AN1125" s="349">
        <f t="shared" si="80"/>
        <v>0</v>
      </c>
      <c r="AO1125" s="349">
        <f t="shared" si="79"/>
        <v>0</v>
      </c>
      <c r="AP1125" s="349">
        <f t="shared" si="79"/>
        <v>0</v>
      </c>
      <c r="AQ1125" s="349">
        <f t="shared" si="79"/>
        <v>0</v>
      </c>
    </row>
    <row r="1126" spans="1:43" hidden="1" x14ac:dyDescent="0.25">
      <c r="A1126" s="348" t="s">
        <v>2089</v>
      </c>
      <c r="B1126" s="348"/>
      <c r="C1126" s="348"/>
      <c r="D1126" s="348"/>
      <c r="E1126" s="348"/>
      <c r="F1126" s="348"/>
      <c r="G1126" s="348"/>
      <c r="H1126" s="348"/>
      <c r="I1126" s="348"/>
      <c r="J1126" t="s">
        <v>447</v>
      </c>
      <c r="K1126" s="348" t="s">
        <v>2090</v>
      </c>
      <c r="L1126" t="s">
        <v>1746</v>
      </c>
      <c r="M1126" s="348" t="s">
        <v>1747</v>
      </c>
      <c r="N1126" s="47">
        <v>5</v>
      </c>
      <c r="O1126" s="47">
        <v>5</v>
      </c>
      <c r="P1126" s="47">
        <v>5</v>
      </c>
      <c r="Q1126" s="47">
        <v>5</v>
      </c>
      <c r="R1126" s="47">
        <v>5</v>
      </c>
      <c r="S1126" s="47">
        <v>5</v>
      </c>
      <c r="Z1126" s="47">
        <v>153</v>
      </c>
      <c r="AA1126" s="47">
        <v>198</v>
      </c>
      <c r="AB1126" s="47">
        <v>183</v>
      </c>
      <c r="AC1126" s="47">
        <v>127</v>
      </c>
      <c r="AD1126" s="47">
        <v>145</v>
      </c>
      <c r="AE1126" s="47">
        <v>129</v>
      </c>
      <c r="AF1126" s="47">
        <v>963</v>
      </c>
      <c r="AG1126" s="47">
        <v>1142</v>
      </c>
      <c r="AH1126" s="47">
        <v>1325</v>
      </c>
      <c r="AI1126" s="47">
        <v>1089</v>
      </c>
      <c r="AJ1126" s="47">
        <v>1197</v>
      </c>
      <c r="AK1126" s="47">
        <v>1133</v>
      </c>
      <c r="AL1126" s="349">
        <f t="shared" si="80"/>
        <v>0.52767123287671236</v>
      </c>
      <c r="AM1126" s="349">
        <f t="shared" si="80"/>
        <v>0.62575342465753425</v>
      </c>
      <c r="AN1126" s="349">
        <f t="shared" si="80"/>
        <v>0.72602739726027399</v>
      </c>
      <c r="AO1126" s="349">
        <f t="shared" si="79"/>
        <v>0.59671232876712332</v>
      </c>
      <c r="AP1126" s="349">
        <f t="shared" si="79"/>
        <v>0.6558904109589041</v>
      </c>
      <c r="AQ1126" s="349">
        <f t="shared" si="79"/>
        <v>0.62082191780821916</v>
      </c>
    </row>
    <row r="1127" spans="1:43" hidden="1" x14ac:dyDescent="0.25">
      <c r="A1127" s="348" t="s">
        <v>2089</v>
      </c>
      <c r="B1127" s="348"/>
      <c r="C1127" s="348"/>
      <c r="D1127" s="348"/>
      <c r="E1127" s="348"/>
      <c r="F1127" s="348"/>
      <c r="G1127" s="348"/>
      <c r="H1127" s="348"/>
      <c r="I1127" s="348"/>
      <c r="J1127" t="s">
        <v>447</v>
      </c>
      <c r="K1127" s="348" t="s">
        <v>2090</v>
      </c>
      <c r="L1127" t="s">
        <v>1761</v>
      </c>
      <c r="M1127" s="348" t="s">
        <v>1762</v>
      </c>
      <c r="N1127" s="47"/>
      <c r="O1127" s="47"/>
      <c r="P1127" s="47"/>
      <c r="Q1127" s="47">
        <v>20</v>
      </c>
      <c r="R1127" s="47">
        <v>20</v>
      </c>
      <c r="S1127" s="47">
        <v>20</v>
      </c>
      <c r="Z1127" s="47"/>
      <c r="AA1127" s="47"/>
      <c r="AB1127" s="47"/>
      <c r="AC1127" s="47">
        <v>0</v>
      </c>
      <c r="AD1127" s="47">
        <v>0</v>
      </c>
      <c r="AE1127" s="47">
        <v>0</v>
      </c>
      <c r="AF1127" s="47"/>
      <c r="AG1127" s="47"/>
      <c r="AH1127" s="47"/>
      <c r="AI1127" s="47"/>
      <c r="AJ1127" s="47"/>
      <c r="AK1127" s="47"/>
      <c r="AL1127" s="349" t="str">
        <f t="shared" si="80"/>
        <v/>
      </c>
      <c r="AM1127" s="349" t="str">
        <f t="shared" si="80"/>
        <v/>
      </c>
      <c r="AN1127" s="349" t="str">
        <f t="shared" si="80"/>
        <v/>
      </c>
      <c r="AO1127" s="349">
        <f t="shared" si="79"/>
        <v>0</v>
      </c>
      <c r="AP1127" s="349">
        <f t="shared" si="79"/>
        <v>0</v>
      </c>
      <c r="AQ1127" s="349">
        <f t="shared" si="79"/>
        <v>0</v>
      </c>
    </row>
    <row r="1128" spans="1:43" hidden="1" x14ac:dyDescent="0.25">
      <c r="A1128" s="348" t="s">
        <v>2089</v>
      </c>
      <c r="B1128" s="348" t="s">
        <v>1725</v>
      </c>
      <c r="C1128" s="355" t="str">
        <f>IFERROR(INDEX('OSN _po nemocniciach'!G:G,MATCH(J1128,'OSN _po nemocniciach'!C:C,0)),"n/a")</f>
        <v>Presovsky kraj</v>
      </c>
      <c r="D1128" s="355" t="str">
        <f>IFERROR(INDEX('OSN _po nemocniciach'!D:D,MATCH(J1128,'OSN _po nemocniciach'!C:C,0)),"n/a")</f>
        <v>Levoca</v>
      </c>
      <c r="E1128" s="359" t="s">
        <v>1559</v>
      </c>
      <c r="F1128" s="360">
        <v>0</v>
      </c>
      <c r="G1128" s="359"/>
      <c r="H1128" s="361">
        <f>AE1128</f>
        <v>0</v>
      </c>
      <c r="I1128" s="362">
        <f>IF(E1128="ANO",F1128*H1128,"n/a")</f>
        <v>0</v>
      </c>
      <c r="J1128" t="s">
        <v>447</v>
      </c>
      <c r="K1128" s="348" t="s">
        <v>2090</v>
      </c>
      <c r="L1128" t="s">
        <v>1622</v>
      </c>
      <c r="M1128" s="348" t="s">
        <v>1748</v>
      </c>
      <c r="N1128" s="47">
        <v>12</v>
      </c>
      <c r="O1128" s="47">
        <v>12</v>
      </c>
      <c r="P1128" s="47">
        <v>12</v>
      </c>
      <c r="Q1128" s="47">
        <v>12</v>
      </c>
      <c r="R1128" s="47">
        <v>12</v>
      </c>
      <c r="S1128" s="47">
        <v>12</v>
      </c>
      <c r="T1128">
        <v>12</v>
      </c>
      <c r="U1128">
        <v>12</v>
      </c>
      <c r="V1128">
        <v>12</v>
      </c>
      <c r="W1128">
        <v>12</v>
      </c>
      <c r="X1128">
        <v>12</v>
      </c>
      <c r="Y1128">
        <v>12</v>
      </c>
      <c r="Z1128" s="47">
        <v>0</v>
      </c>
      <c r="AA1128" s="47">
        <v>0</v>
      </c>
      <c r="AB1128" s="47">
        <v>0</v>
      </c>
      <c r="AC1128" s="47">
        <v>0</v>
      </c>
      <c r="AD1128" s="47">
        <v>0</v>
      </c>
      <c r="AE1128" s="47">
        <v>0</v>
      </c>
      <c r="AF1128" s="47"/>
      <c r="AG1128" s="47"/>
      <c r="AH1128" s="47"/>
      <c r="AI1128" s="47"/>
      <c r="AJ1128" s="47"/>
      <c r="AK1128" s="47"/>
      <c r="AL1128" s="349">
        <f t="shared" si="80"/>
        <v>0</v>
      </c>
      <c r="AM1128" s="349">
        <f t="shared" si="80"/>
        <v>0</v>
      </c>
      <c r="AN1128" s="349">
        <f t="shared" si="80"/>
        <v>0</v>
      </c>
      <c r="AO1128" s="349">
        <f t="shared" si="79"/>
        <v>0</v>
      </c>
      <c r="AP1128" s="349">
        <f t="shared" si="79"/>
        <v>0</v>
      </c>
      <c r="AQ1128" s="349">
        <f t="shared" si="79"/>
        <v>0</v>
      </c>
    </row>
    <row r="1129" spans="1:43" hidden="1" x14ac:dyDescent="0.25">
      <c r="A1129" s="348" t="s">
        <v>2089</v>
      </c>
      <c r="B1129" s="348"/>
      <c r="C1129" s="348"/>
      <c r="D1129" s="348"/>
      <c r="E1129" s="348"/>
      <c r="F1129" s="348"/>
      <c r="G1129" s="348"/>
      <c r="H1129" s="348"/>
      <c r="I1129" s="348"/>
      <c r="J1129" t="s">
        <v>447</v>
      </c>
      <c r="K1129" s="348" t="s">
        <v>2090</v>
      </c>
      <c r="L1129" t="s">
        <v>1787</v>
      </c>
      <c r="M1129" s="348" t="s">
        <v>1788</v>
      </c>
      <c r="N1129" s="47">
        <v>20</v>
      </c>
      <c r="O1129" s="47">
        <v>20</v>
      </c>
      <c r="P1129" s="47">
        <v>20</v>
      </c>
      <c r="Q1129" s="47">
        <v>20</v>
      </c>
      <c r="R1129" s="47">
        <v>20</v>
      </c>
      <c r="S1129" s="47">
        <v>20</v>
      </c>
      <c r="Z1129" s="47">
        <v>0</v>
      </c>
      <c r="AA1129" s="47">
        <v>0</v>
      </c>
      <c r="AB1129" s="47">
        <v>0</v>
      </c>
      <c r="AC1129" s="47">
        <v>0</v>
      </c>
      <c r="AD1129" s="47">
        <v>0</v>
      </c>
      <c r="AE1129" s="47">
        <v>0</v>
      </c>
      <c r="AF1129" s="47"/>
      <c r="AG1129" s="47"/>
      <c r="AH1129" s="47"/>
      <c r="AI1129" s="47"/>
      <c r="AJ1129" s="47"/>
      <c r="AK1129" s="47"/>
      <c r="AL1129" s="349">
        <f t="shared" si="80"/>
        <v>0</v>
      </c>
      <c r="AM1129" s="349">
        <f t="shared" si="80"/>
        <v>0</v>
      </c>
      <c r="AN1129" s="349">
        <f t="shared" si="80"/>
        <v>0</v>
      </c>
      <c r="AO1129" s="349">
        <f t="shared" si="79"/>
        <v>0</v>
      </c>
      <c r="AP1129" s="349">
        <f t="shared" si="79"/>
        <v>0</v>
      </c>
      <c r="AQ1129" s="349">
        <f t="shared" si="79"/>
        <v>0</v>
      </c>
    </row>
    <row r="1130" spans="1:43" hidden="1" x14ac:dyDescent="0.25">
      <c r="A1130" s="348" t="s">
        <v>2089</v>
      </c>
      <c r="B1130" s="348"/>
      <c r="C1130" s="348"/>
      <c r="D1130" s="348"/>
      <c r="E1130" s="348"/>
      <c r="F1130" s="348"/>
      <c r="G1130" s="348"/>
      <c r="H1130" s="348"/>
      <c r="I1130" s="348"/>
      <c r="J1130" t="s">
        <v>447</v>
      </c>
      <c r="K1130" s="348" t="s">
        <v>2090</v>
      </c>
      <c r="L1130" t="s">
        <v>1934</v>
      </c>
      <c r="M1130" s="348" t="s">
        <v>1935</v>
      </c>
      <c r="N1130" s="47"/>
      <c r="O1130" s="47"/>
      <c r="P1130" s="47"/>
      <c r="Q1130" s="47">
        <v>4</v>
      </c>
      <c r="R1130" s="47">
        <v>4</v>
      </c>
      <c r="S1130" s="47">
        <v>4</v>
      </c>
      <c r="Z1130" s="47"/>
      <c r="AA1130" s="47"/>
      <c r="AB1130" s="47"/>
      <c r="AC1130" s="47">
        <v>4</v>
      </c>
      <c r="AD1130" s="47">
        <v>10</v>
      </c>
      <c r="AE1130" s="47">
        <v>8</v>
      </c>
      <c r="AF1130" s="47"/>
      <c r="AG1130" s="47"/>
      <c r="AH1130" s="47"/>
      <c r="AI1130" s="47">
        <v>765</v>
      </c>
      <c r="AJ1130" s="47">
        <v>926</v>
      </c>
      <c r="AK1130" s="47">
        <v>1330</v>
      </c>
      <c r="AL1130" s="349" t="str">
        <f t="shared" si="80"/>
        <v/>
      </c>
      <c r="AM1130" s="349" t="str">
        <f t="shared" si="80"/>
        <v/>
      </c>
      <c r="AN1130" s="349" t="str">
        <f t="shared" si="80"/>
        <v/>
      </c>
      <c r="AO1130" s="349">
        <f t="shared" si="79"/>
        <v>0.52397260273972601</v>
      </c>
      <c r="AP1130" s="349">
        <f t="shared" si="79"/>
        <v>0.63424657534246576</v>
      </c>
      <c r="AQ1130" s="349">
        <f t="shared" si="79"/>
        <v>0.91095890410958902</v>
      </c>
    </row>
    <row r="1131" spans="1:43" hidden="1" x14ac:dyDescent="0.25">
      <c r="A1131" s="348" t="s">
        <v>2089</v>
      </c>
      <c r="B1131" s="348"/>
      <c r="C1131" s="348"/>
      <c r="D1131" s="348"/>
      <c r="E1131" s="348"/>
      <c r="F1131" s="348"/>
      <c r="G1131" s="348"/>
      <c r="H1131" s="348"/>
      <c r="I1131" s="348"/>
      <c r="J1131" t="s">
        <v>447</v>
      </c>
      <c r="K1131" s="348" t="s">
        <v>2090</v>
      </c>
      <c r="L1131" t="s">
        <v>1814</v>
      </c>
      <c r="M1131" s="348" t="s">
        <v>1815</v>
      </c>
      <c r="N1131" s="47">
        <v>2</v>
      </c>
      <c r="O1131" s="47">
        <v>2</v>
      </c>
      <c r="P1131" s="47">
        <v>2</v>
      </c>
      <c r="Q1131" s="47">
        <v>2</v>
      </c>
      <c r="R1131" s="47">
        <v>2</v>
      </c>
      <c r="S1131" s="47">
        <v>2</v>
      </c>
      <c r="Z1131" s="47">
        <v>0</v>
      </c>
      <c r="AA1131" s="47">
        <v>0</v>
      </c>
      <c r="AB1131" s="47">
        <v>0</v>
      </c>
      <c r="AC1131" s="47">
        <v>0</v>
      </c>
      <c r="AD1131" s="47">
        <v>0</v>
      </c>
      <c r="AE1131" s="47">
        <v>0</v>
      </c>
      <c r="AF1131" s="47"/>
      <c r="AG1131" s="47"/>
      <c r="AH1131" s="47">
        <v>0</v>
      </c>
      <c r="AI1131" s="47"/>
      <c r="AJ1131" s="47"/>
      <c r="AK1131" s="47"/>
      <c r="AL1131" s="349">
        <f t="shared" si="80"/>
        <v>0</v>
      </c>
      <c r="AM1131" s="349">
        <f t="shared" si="80"/>
        <v>0</v>
      </c>
      <c r="AN1131" s="349">
        <f t="shared" si="80"/>
        <v>0</v>
      </c>
      <c r="AO1131" s="349">
        <f t="shared" si="79"/>
        <v>0</v>
      </c>
      <c r="AP1131" s="349">
        <f t="shared" si="79"/>
        <v>0</v>
      </c>
      <c r="AQ1131" s="349">
        <f t="shared" si="79"/>
        <v>0</v>
      </c>
    </row>
    <row r="1132" spans="1:43" hidden="1" x14ac:dyDescent="0.25">
      <c r="A1132" s="348" t="s">
        <v>2089</v>
      </c>
      <c r="B1132" s="348"/>
      <c r="C1132" s="348"/>
      <c r="D1132" s="348"/>
      <c r="E1132" s="348"/>
      <c r="F1132" s="348"/>
      <c r="G1132" s="348"/>
      <c r="H1132" s="348"/>
      <c r="I1132" s="348"/>
      <c r="J1132" t="s">
        <v>447</v>
      </c>
      <c r="K1132" s="348" t="s">
        <v>2090</v>
      </c>
      <c r="L1132" t="s">
        <v>1781</v>
      </c>
      <c r="M1132" s="348" t="s">
        <v>1782</v>
      </c>
      <c r="N1132" s="47">
        <v>3</v>
      </c>
      <c r="O1132" s="47">
        <v>3</v>
      </c>
      <c r="P1132" s="47">
        <v>3</v>
      </c>
      <c r="Q1132" s="47">
        <v>3</v>
      </c>
      <c r="R1132" s="47">
        <v>3</v>
      </c>
      <c r="S1132" s="47">
        <v>3</v>
      </c>
      <c r="Z1132" s="47">
        <v>238</v>
      </c>
      <c r="AA1132" s="47">
        <v>253</v>
      </c>
      <c r="AB1132" s="47">
        <v>230</v>
      </c>
      <c r="AC1132" s="47">
        <v>207</v>
      </c>
      <c r="AD1132" s="47">
        <v>233</v>
      </c>
      <c r="AE1132" s="47">
        <v>220</v>
      </c>
      <c r="AF1132" s="47">
        <v>792</v>
      </c>
      <c r="AG1132" s="47">
        <v>817</v>
      </c>
      <c r="AH1132" s="47">
        <v>744</v>
      </c>
      <c r="AI1132" s="47">
        <v>765</v>
      </c>
      <c r="AJ1132" s="47">
        <v>819</v>
      </c>
      <c r="AK1132" s="47">
        <v>875</v>
      </c>
      <c r="AL1132" s="349">
        <f t="shared" si="80"/>
        <v>0.72328767123287674</v>
      </c>
      <c r="AM1132" s="349">
        <f t="shared" si="80"/>
        <v>0.74611872146118718</v>
      </c>
      <c r="AN1132" s="349">
        <f t="shared" si="80"/>
        <v>0.67945205479452053</v>
      </c>
      <c r="AO1132" s="349">
        <f t="shared" si="79"/>
        <v>0.69863013698630139</v>
      </c>
      <c r="AP1132" s="349">
        <f t="shared" si="79"/>
        <v>0.74794520547945209</v>
      </c>
      <c r="AQ1132" s="349">
        <f t="shared" si="79"/>
        <v>0.79908675799086759</v>
      </c>
    </row>
    <row r="1133" spans="1:43" hidden="1" x14ac:dyDescent="0.25">
      <c r="A1133" s="348" t="s">
        <v>2089</v>
      </c>
      <c r="B1133" s="348"/>
      <c r="C1133" s="348"/>
      <c r="D1133" s="348"/>
      <c r="E1133" s="348"/>
      <c r="F1133" s="348"/>
      <c r="G1133" s="348"/>
      <c r="H1133" s="348"/>
      <c r="I1133" s="348"/>
      <c r="J1133" t="s">
        <v>447</v>
      </c>
      <c r="K1133" s="348" t="s">
        <v>2090</v>
      </c>
      <c r="L1133" t="s">
        <v>1769</v>
      </c>
      <c r="M1133" s="348" t="s">
        <v>1770</v>
      </c>
      <c r="N1133" s="47">
        <v>4</v>
      </c>
      <c r="O1133" s="47">
        <v>4</v>
      </c>
      <c r="P1133" s="47">
        <v>4</v>
      </c>
      <c r="Q1133" s="47">
        <v>5</v>
      </c>
      <c r="R1133" s="47">
        <v>5</v>
      </c>
      <c r="S1133" s="47">
        <v>5</v>
      </c>
      <c r="Z1133" s="47">
        <v>391</v>
      </c>
      <c r="AA1133" s="47">
        <v>367</v>
      </c>
      <c r="AB1133" s="47">
        <v>381</v>
      </c>
      <c r="AC1133" s="47">
        <v>406</v>
      </c>
      <c r="AD1133" s="47">
        <v>366</v>
      </c>
      <c r="AE1133" s="47">
        <v>374</v>
      </c>
      <c r="AF1133" s="47">
        <v>1542</v>
      </c>
      <c r="AG1133" s="47">
        <v>1532</v>
      </c>
      <c r="AH1133" s="47">
        <v>1612</v>
      </c>
      <c r="AI1133" s="47">
        <v>1684</v>
      </c>
      <c r="AJ1133" s="47">
        <v>1664</v>
      </c>
      <c r="AK1133" s="47">
        <v>1649</v>
      </c>
      <c r="AL1133" s="349">
        <f t="shared" si="80"/>
        <v>1.0561643835616439</v>
      </c>
      <c r="AM1133" s="349">
        <f t="shared" si="80"/>
        <v>1.0493150684931507</v>
      </c>
      <c r="AN1133" s="349">
        <f t="shared" si="80"/>
        <v>1.1041095890410959</v>
      </c>
      <c r="AO1133" s="349">
        <f t="shared" si="79"/>
        <v>0.92273972602739729</v>
      </c>
      <c r="AP1133" s="349">
        <f t="shared" si="79"/>
        <v>0.91178082191780829</v>
      </c>
      <c r="AQ1133" s="349">
        <f t="shared" si="79"/>
        <v>0.90356164383561643</v>
      </c>
    </row>
    <row r="1134" spans="1:43" hidden="1" x14ac:dyDescent="0.25">
      <c r="A1134" s="348" t="s">
        <v>2089</v>
      </c>
      <c r="B1134" s="348"/>
      <c r="C1134" s="348"/>
      <c r="D1134" s="348"/>
      <c r="E1134" s="348"/>
      <c r="F1134" s="348"/>
      <c r="G1134" s="348"/>
      <c r="H1134" s="348"/>
      <c r="I1134" s="348"/>
      <c r="J1134" t="s">
        <v>447</v>
      </c>
      <c r="K1134" s="348" t="s">
        <v>2090</v>
      </c>
      <c r="L1134" t="s">
        <v>1771</v>
      </c>
      <c r="M1134" s="348" t="s">
        <v>1772</v>
      </c>
      <c r="N1134" s="47">
        <v>4</v>
      </c>
      <c r="O1134" s="47">
        <v>4</v>
      </c>
      <c r="P1134" s="47">
        <v>4</v>
      </c>
      <c r="Q1134" s="47">
        <v>4</v>
      </c>
      <c r="R1134" s="47">
        <v>4</v>
      </c>
      <c r="S1134" s="47">
        <v>4</v>
      </c>
      <c r="Z1134" s="47">
        <v>246</v>
      </c>
      <c r="AA1134" s="47">
        <v>237</v>
      </c>
      <c r="AB1134" s="47">
        <v>237</v>
      </c>
      <c r="AC1134" s="47">
        <v>219</v>
      </c>
      <c r="AD1134" s="47">
        <v>222</v>
      </c>
      <c r="AE1134" s="47">
        <v>267</v>
      </c>
      <c r="AF1134" s="47">
        <v>1021</v>
      </c>
      <c r="AG1134" s="47">
        <v>975</v>
      </c>
      <c r="AH1134" s="47">
        <v>1126</v>
      </c>
      <c r="AI1134" s="47">
        <v>1005</v>
      </c>
      <c r="AJ1134" s="47">
        <v>939</v>
      </c>
      <c r="AK1134" s="47">
        <v>830</v>
      </c>
      <c r="AL1134" s="349">
        <f t="shared" si="80"/>
        <v>0.69931506849315073</v>
      </c>
      <c r="AM1134" s="349">
        <f t="shared" si="80"/>
        <v>0.6678082191780822</v>
      </c>
      <c r="AN1134" s="349">
        <f t="shared" si="80"/>
        <v>0.77123287671232876</v>
      </c>
      <c r="AO1134" s="349">
        <f t="shared" si="79"/>
        <v>0.68835616438356162</v>
      </c>
      <c r="AP1134" s="349">
        <f t="shared" si="79"/>
        <v>0.64315068493150684</v>
      </c>
      <c r="AQ1134" s="349">
        <f t="shared" si="79"/>
        <v>0.56849315068493156</v>
      </c>
    </row>
    <row r="1135" spans="1:43" hidden="1" x14ac:dyDescent="0.25">
      <c r="A1135" s="348" t="s">
        <v>2037</v>
      </c>
      <c r="B1135" s="348"/>
      <c r="C1135" s="348"/>
      <c r="D1135" s="348"/>
      <c r="E1135" s="348"/>
      <c r="F1135" s="348"/>
      <c r="G1135" s="348"/>
      <c r="H1135" s="348"/>
      <c r="I1135" s="348"/>
      <c r="J1135" t="s">
        <v>2091</v>
      </c>
      <c r="K1135" s="348" t="s">
        <v>2092</v>
      </c>
      <c r="L1135" t="s">
        <v>1749</v>
      </c>
      <c r="M1135" s="348" t="s">
        <v>1750</v>
      </c>
      <c r="N1135" s="47"/>
      <c r="O1135" s="47"/>
      <c r="P1135" s="47"/>
      <c r="Q1135" s="47"/>
      <c r="R1135" s="47">
        <v>7</v>
      </c>
      <c r="S1135" s="47">
        <v>7</v>
      </c>
      <c r="X1135">
        <v>0</v>
      </c>
      <c r="Z1135" s="47"/>
      <c r="AA1135" s="47"/>
      <c r="AB1135" s="47"/>
      <c r="AC1135" s="47"/>
      <c r="AD1135" s="47">
        <v>11</v>
      </c>
      <c r="AE1135" s="47">
        <v>10</v>
      </c>
      <c r="AF1135" s="47"/>
      <c r="AG1135" s="47"/>
      <c r="AH1135" s="47"/>
      <c r="AI1135" s="47"/>
      <c r="AJ1135" s="47">
        <v>219</v>
      </c>
      <c r="AK1135" s="47">
        <v>213</v>
      </c>
      <c r="AL1135" s="349" t="str">
        <f t="shared" si="80"/>
        <v/>
      </c>
      <c r="AM1135" s="349" t="str">
        <f t="shared" si="80"/>
        <v/>
      </c>
      <c r="AN1135" s="349" t="str">
        <f t="shared" si="80"/>
        <v/>
      </c>
      <c r="AO1135" s="349" t="str">
        <f t="shared" si="79"/>
        <v/>
      </c>
      <c r="AP1135" s="349">
        <f t="shared" si="79"/>
        <v>8.5714285714285715E-2</v>
      </c>
      <c r="AQ1135" s="349">
        <f t="shared" si="79"/>
        <v>8.336594911937377E-2</v>
      </c>
    </row>
    <row r="1136" spans="1:43" hidden="1" x14ac:dyDescent="0.25">
      <c r="A1136" s="348" t="s">
        <v>2069</v>
      </c>
      <c r="B1136" s="348"/>
      <c r="C1136" s="348"/>
      <c r="D1136" s="348"/>
      <c r="E1136" s="348"/>
      <c r="F1136" s="348"/>
      <c r="G1136" s="348"/>
      <c r="H1136" s="348"/>
      <c r="I1136" s="348"/>
      <c r="J1136" t="s">
        <v>532</v>
      </c>
      <c r="K1136" s="348" t="s">
        <v>2093</v>
      </c>
      <c r="L1136" t="s">
        <v>1784</v>
      </c>
      <c r="M1136" s="348" t="s">
        <v>1701</v>
      </c>
      <c r="N1136" s="47">
        <v>230</v>
      </c>
      <c r="O1136" s="47">
        <v>230</v>
      </c>
      <c r="P1136" s="47">
        <v>230</v>
      </c>
      <c r="Q1136" s="47">
        <v>230</v>
      </c>
      <c r="R1136" s="47">
        <v>230</v>
      </c>
      <c r="S1136" s="47">
        <v>230</v>
      </c>
      <c r="Z1136" s="47">
        <v>2321</v>
      </c>
      <c r="AA1136" s="47">
        <v>2359</v>
      </c>
      <c r="AB1136" s="47">
        <v>2426</v>
      </c>
      <c r="AC1136" s="47">
        <v>2365</v>
      </c>
      <c r="AD1136" s="47">
        <v>2261</v>
      </c>
      <c r="AE1136" s="47">
        <v>2225</v>
      </c>
      <c r="AF1136" s="47">
        <v>70050</v>
      </c>
      <c r="AG1136" s="47">
        <v>69939</v>
      </c>
      <c r="AH1136" s="47">
        <v>70675</v>
      </c>
      <c r="AI1136" s="47">
        <v>71242</v>
      </c>
      <c r="AJ1136" s="47">
        <v>70924</v>
      </c>
      <c r="AK1136" s="47">
        <v>72141</v>
      </c>
      <c r="AL1136" s="349">
        <f t="shared" si="80"/>
        <v>0.83442525312686133</v>
      </c>
      <c r="AM1136" s="349">
        <f t="shared" si="80"/>
        <v>0.83310303752233483</v>
      </c>
      <c r="AN1136" s="349">
        <f t="shared" si="80"/>
        <v>0.84187016081000599</v>
      </c>
      <c r="AO1136" s="349">
        <f t="shared" si="79"/>
        <v>0.84862418106015491</v>
      </c>
      <c r="AP1136" s="349">
        <f t="shared" si="79"/>
        <v>0.84483621203097081</v>
      </c>
      <c r="AQ1136" s="349">
        <f t="shared" si="79"/>
        <v>0.85933293627159024</v>
      </c>
    </row>
    <row r="1137" spans="1:43" hidden="1" x14ac:dyDescent="0.25">
      <c r="A1137" s="348" t="s">
        <v>2069</v>
      </c>
      <c r="B1137" s="348" t="s">
        <v>1725</v>
      </c>
      <c r="C1137" s="355" t="str">
        <f>IFERROR(INDEX('OSN _po nemocniciach'!G:G,MATCH(J1137,'OSN _po nemocniciach'!C:C,0)),"n/a")</f>
        <v>Kosicky kraj</v>
      </c>
      <c r="D1137" s="355" t="str">
        <f>IFERROR(INDEX('OSN _po nemocniciach'!D:D,MATCH(J1137,'OSN _po nemocniciach'!C:C,0)),"n/a")</f>
        <v>Michalovce</v>
      </c>
      <c r="E1137" s="359" t="s">
        <v>1559</v>
      </c>
      <c r="F1137" s="360">
        <v>0</v>
      </c>
      <c r="G1137" s="359"/>
      <c r="H1137" s="361">
        <f>AE1137</f>
        <v>341</v>
      </c>
      <c r="I1137" s="362">
        <f>IF(E1137="ANO",F1137*H1137,"n/a")</f>
        <v>0</v>
      </c>
      <c r="J1137" t="s">
        <v>532</v>
      </c>
      <c r="K1137" s="348" t="s">
        <v>2093</v>
      </c>
      <c r="L1137" t="s">
        <v>1789</v>
      </c>
      <c r="M1137" s="348" t="s">
        <v>1790</v>
      </c>
      <c r="N1137" s="47">
        <v>30</v>
      </c>
      <c r="O1137" s="47">
        <v>30</v>
      </c>
      <c r="P1137" s="47">
        <v>30</v>
      </c>
      <c r="Q1137" s="47">
        <v>30</v>
      </c>
      <c r="R1137" s="47">
        <v>30</v>
      </c>
      <c r="S1137" s="47">
        <v>30</v>
      </c>
      <c r="T1137">
        <v>30</v>
      </c>
      <c r="U1137">
        <v>30</v>
      </c>
      <c r="V1137">
        <v>30</v>
      </c>
      <c r="W1137">
        <v>30</v>
      </c>
      <c r="X1137">
        <v>30</v>
      </c>
      <c r="Y1137">
        <v>30</v>
      </c>
      <c r="Z1137" s="47">
        <v>274</v>
      </c>
      <c r="AA1137" s="47">
        <v>252</v>
      </c>
      <c r="AB1137" s="47">
        <v>372</v>
      </c>
      <c r="AC1137" s="47">
        <v>382</v>
      </c>
      <c r="AD1137" s="47">
        <v>434</v>
      </c>
      <c r="AE1137" s="47">
        <v>341</v>
      </c>
      <c r="AF1137" s="47">
        <v>10470</v>
      </c>
      <c r="AG1137" s="47">
        <v>10131</v>
      </c>
      <c r="AH1137" s="47">
        <v>10440</v>
      </c>
      <c r="AI1137" s="47">
        <v>10511</v>
      </c>
      <c r="AJ1137" s="47">
        <v>10474</v>
      </c>
      <c r="AK1137" s="47">
        <v>10395</v>
      </c>
      <c r="AL1137" s="349">
        <f t="shared" si="80"/>
        <v>0.95616438356164379</v>
      </c>
      <c r="AM1137" s="349">
        <f t="shared" si="80"/>
        <v>0.92520547945205478</v>
      </c>
      <c r="AN1137" s="349">
        <f t="shared" si="80"/>
        <v>0.95342465753424654</v>
      </c>
      <c r="AO1137" s="349">
        <f t="shared" si="79"/>
        <v>0.95990867579908679</v>
      </c>
      <c r="AP1137" s="349">
        <f t="shared" si="79"/>
        <v>0.95652968036529673</v>
      </c>
      <c r="AQ1137" s="349">
        <f t="shared" si="79"/>
        <v>0.94931506849315073</v>
      </c>
    </row>
    <row r="1138" spans="1:43" hidden="1" x14ac:dyDescent="0.25">
      <c r="A1138" s="348" t="s">
        <v>2094</v>
      </c>
      <c r="B1138" s="348"/>
      <c r="C1138" s="348"/>
      <c r="D1138" s="348"/>
      <c r="E1138" s="348"/>
      <c r="F1138" s="348"/>
      <c r="G1138" s="348"/>
      <c r="H1138" s="348"/>
      <c r="I1138" s="348"/>
      <c r="J1138" t="s">
        <v>398</v>
      </c>
      <c r="K1138" s="348" t="s">
        <v>2095</v>
      </c>
      <c r="L1138" t="s">
        <v>1740</v>
      </c>
      <c r="M1138" s="348" t="s">
        <v>1741</v>
      </c>
      <c r="N1138" s="47">
        <v>20</v>
      </c>
      <c r="O1138" s="47">
        <v>20</v>
      </c>
      <c r="P1138" s="47">
        <v>20</v>
      </c>
      <c r="Q1138" s="47">
        <v>20</v>
      </c>
      <c r="R1138" s="47"/>
      <c r="S1138" s="47"/>
      <c r="Z1138" s="47">
        <v>1162</v>
      </c>
      <c r="AA1138" s="47">
        <v>1124</v>
      </c>
      <c r="AB1138" s="47">
        <v>1070</v>
      </c>
      <c r="AC1138" s="47">
        <v>1195</v>
      </c>
      <c r="AD1138" s="47"/>
      <c r="AE1138" s="47"/>
      <c r="AF1138" s="47">
        <v>4040</v>
      </c>
      <c r="AG1138" s="47">
        <v>3656</v>
      </c>
      <c r="AH1138" s="47">
        <v>3662</v>
      </c>
      <c r="AI1138" s="47">
        <v>3322</v>
      </c>
      <c r="AJ1138" s="47"/>
      <c r="AK1138" s="47"/>
      <c r="AL1138" s="349">
        <f t="shared" si="80"/>
        <v>0.55342465753424652</v>
      </c>
      <c r="AM1138" s="349">
        <f t="shared" si="80"/>
        <v>0.50082191780821916</v>
      </c>
      <c r="AN1138" s="349">
        <f t="shared" si="80"/>
        <v>0.50164383561643833</v>
      </c>
      <c r="AO1138" s="349">
        <f t="shared" si="79"/>
        <v>0.45506849315068493</v>
      </c>
      <c r="AP1138" s="349" t="str">
        <f t="shared" si="79"/>
        <v/>
      </c>
      <c r="AQ1138" s="349" t="str">
        <f t="shared" si="79"/>
        <v/>
      </c>
    </row>
    <row r="1139" spans="1:43" hidden="1" x14ac:dyDescent="0.25">
      <c r="A1139" s="348" t="s">
        <v>2094</v>
      </c>
      <c r="B1139" s="348"/>
      <c r="C1139" s="348"/>
      <c r="D1139" s="348"/>
      <c r="E1139" s="348"/>
      <c r="F1139" s="348"/>
      <c r="G1139" s="348"/>
      <c r="H1139" s="348"/>
      <c r="I1139" s="348"/>
      <c r="J1139" t="s">
        <v>398</v>
      </c>
      <c r="K1139" s="348" t="s">
        <v>2095</v>
      </c>
      <c r="L1139" t="s">
        <v>1759</v>
      </c>
      <c r="M1139" s="348" t="s">
        <v>1760</v>
      </c>
      <c r="N1139" s="47">
        <v>20</v>
      </c>
      <c r="O1139" s="47">
        <v>20</v>
      </c>
      <c r="P1139" s="47">
        <v>20</v>
      </c>
      <c r="Q1139" s="47">
        <v>20</v>
      </c>
      <c r="R1139" s="47">
        <v>20</v>
      </c>
      <c r="S1139" s="47">
        <v>20</v>
      </c>
      <c r="Y1139">
        <v>0</v>
      </c>
      <c r="Z1139" s="47">
        <v>951</v>
      </c>
      <c r="AA1139" s="47">
        <v>910</v>
      </c>
      <c r="AB1139" s="47">
        <v>1018</v>
      </c>
      <c r="AC1139" s="47">
        <v>896</v>
      </c>
      <c r="AD1139" s="47">
        <v>925</v>
      </c>
      <c r="AE1139" s="47">
        <v>847</v>
      </c>
      <c r="AF1139" s="47">
        <v>3309</v>
      </c>
      <c r="AG1139" s="47">
        <v>3583</v>
      </c>
      <c r="AH1139" s="47">
        <v>3667</v>
      </c>
      <c r="AI1139" s="47">
        <v>3204</v>
      </c>
      <c r="AJ1139" s="47">
        <v>3114</v>
      </c>
      <c r="AK1139" s="47">
        <v>3031</v>
      </c>
      <c r="AL1139" s="349">
        <f t="shared" si="80"/>
        <v>0.45328767123287667</v>
      </c>
      <c r="AM1139" s="349">
        <f t="shared" si="80"/>
        <v>0.49082191780821921</v>
      </c>
      <c r="AN1139" s="349">
        <f t="shared" si="80"/>
        <v>0.50232876712328767</v>
      </c>
      <c r="AO1139" s="349">
        <f t="shared" si="79"/>
        <v>0.43890410958904108</v>
      </c>
      <c r="AP1139" s="349">
        <f t="shared" si="79"/>
        <v>0.4265753424657534</v>
      </c>
      <c r="AQ1139" s="349">
        <f t="shared" si="79"/>
        <v>0.41520547945205483</v>
      </c>
    </row>
    <row r="1140" spans="1:43" hidden="1" x14ac:dyDescent="0.25">
      <c r="A1140" s="348" t="s">
        <v>2094</v>
      </c>
      <c r="B1140" s="348"/>
      <c r="C1140" s="348"/>
      <c r="D1140" s="348"/>
      <c r="E1140" s="348"/>
      <c r="F1140" s="348"/>
      <c r="G1140" s="348"/>
      <c r="H1140" s="348"/>
      <c r="I1140" s="348"/>
      <c r="J1140" t="s">
        <v>398</v>
      </c>
      <c r="K1140" s="348" t="s">
        <v>2095</v>
      </c>
      <c r="L1140" t="s">
        <v>1800</v>
      </c>
      <c r="M1140" s="348" t="s">
        <v>1801</v>
      </c>
      <c r="N1140" s="47">
        <v>55</v>
      </c>
      <c r="O1140" s="47">
        <v>55</v>
      </c>
      <c r="P1140" s="47">
        <v>55</v>
      </c>
      <c r="Q1140" s="47">
        <v>55</v>
      </c>
      <c r="R1140" s="47">
        <v>55</v>
      </c>
      <c r="S1140" s="47">
        <v>55</v>
      </c>
      <c r="Y1140">
        <v>0</v>
      </c>
      <c r="Z1140" s="47">
        <v>2675</v>
      </c>
      <c r="AA1140" s="47">
        <v>2583</v>
      </c>
      <c r="AB1140" s="47">
        <v>2418</v>
      </c>
      <c r="AC1140" s="47">
        <v>2534</v>
      </c>
      <c r="AD1140" s="47">
        <v>2401</v>
      </c>
      <c r="AE1140" s="47">
        <v>2532</v>
      </c>
      <c r="AF1140" s="47">
        <v>13933</v>
      </c>
      <c r="AG1140" s="47">
        <v>14476</v>
      </c>
      <c r="AH1140" s="47">
        <v>12888</v>
      </c>
      <c r="AI1140" s="47">
        <v>13352</v>
      </c>
      <c r="AJ1140" s="47">
        <v>12956</v>
      </c>
      <c r="AK1140" s="47">
        <v>12340</v>
      </c>
      <c r="AL1140" s="349">
        <f t="shared" si="80"/>
        <v>0.69404732254047319</v>
      </c>
      <c r="AM1140" s="349">
        <f t="shared" si="80"/>
        <v>0.7210958904109589</v>
      </c>
      <c r="AN1140" s="349">
        <f t="shared" si="80"/>
        <v>0.64199252801992523</v>
      </c>
      <c r="AO1140" s="349">
        <f t="shared" si="79"/>
        <v>0.66510585305105852</v>
      </c>
      <c r="AP1140" s="349">
        <f t="shared" si="79"/>
        <v>0.64537982565379826</v>
      </c>
      <c r="AQ1140" s="349">
        <f t="shared" si="79"/>
        <v>0.614694894146949</v>
      </c>
    </row>
    <row r="1141" spans="1:43" hidden="1" x14ac:dyDescent="0.25">
      <c r="A1141" s="348" t="s">
        <v>2094</v>
      </c>
      <c r="B1141" s="348"/>
      <c r="C1141" s="348"/>
      <c r="D1141" s="348"/>
      <c r="E1141" s="348"/>
      <c r="F1141" s="348"/>
      <c r="G1141" s="348"/>
      <c r="H1141" s="348"/>
      <c r="I1141" s="348"/>
      <c r="J1141" t="s">
        <v>398</v>
      </c>
      <c r="K1141" s="348" t="s">
        <v>2095</v>
      </c>
      <c r="L1141" t="s">
        <v>1746</v>
      </c>
      <c r="M1141" s="348" t="s">
        <v>1747</v>
      </c>
      <c r="N1141" s="47">
        <v>6</v>
      </c>
      <c r="O1141" s="47">
        <v>6</v>
      </c>
      <c r="P1141" s="47">
        <v>6</v>
      </c>
      <c r="Q1141" s="47">
        <v>6</v>
      </c>
      <c r="R1141" s="47">
        <v>6</v>
      </c>
      <c r="S1141" s="47">
        <v>6</v>
      </c>
      <c r="Y1141">
        <v>0</v>
      </c>
      <c r="Z1141" s="47">
        <v>377</v>
      </c>
      <c r="AA1141" s="47">
        <v>388</v>
      </c>
      <c r="AB1141" s="47">
        <v>385</v>
      </c>
      <c r="AC1141" s="47">
        <v>325</v>
      </c>
      <c r="AD1141" s="47">
        <v>316</v>
      </c>
      <c r="AE1141" s="47">
        <v>299</v>
      </c>
      <c r="AF1141" s="47">
        <v>899</v>
      </c>
      <c r="AG1141" s="47">
        <v>945</v>
      </c>
      <c r="AH1141" s="47">
        <v>969</v>
      </c>
      <c r="AI1141" s="47">
        <v>839</v>
      </c>
      <c r="AJ1141" s="47">
        <v>770</v>
      </c>
      <c r="AK1141" s="47">
        <v>705</v>
      </c>
      <c r="AL1141" s="349">
        <f t="shared" si="80"/>
        <v>0.41050228310502285</v>
      </c>
      <c r="AM1141" s="349">
        <f t="shared" si="80"/>
        <v>0.4315068493150685</v>
      </c>
      <c r="AN1141" s="349">
        <f t="shared" si="80"/>
        <v>0.44246575342465755</v>
      </c>
      <c r="AO1141" s="349">
        <f t="shared" si="79"/>
        <v>0.38310502283105025</v>
      </c>
      <c r="AP1141" s="349">
        <f t="shared" si="79"/>
        <v>0.35159817351598177</v>
      </c>
      <c r="AQ1141" s="349">
        <f t="shared" si="79"/>
        <v>0.32191780821917809</v>
      </c>
    </row>
    <row r="1142" spans="1:43" hidden="1" x14ac:dyDescent="0.25">
      <c r="A1142" s="348" t="s">
        <v>2094</v>
      </c>
      <c r="B1142" s="348"/>
      <c r="C1142" s="348"/>
      <c r="D1142" s="348"/>
      <c r="E1142" s="348"/>
      <c r="F1142" s="348"/>
      <c r="G1142" s="348"/>
      <c r="H1142" s="348"/>
      <c r="I1142" s="348"/>
      <c r="J1142" t="s">
        <v>398</v>
      </c>
      <c r="K1142" s="348" t="s">
        <v>2095</v>
      </c>
      <c r="L1142" t="s">
        <v>1806</v>
      </c>
      <c r="M1142" s="348" t="s">
        <v>1807</v>
      </c>
      <c r="N1142" s="47">
        <v>57</v>
      </c>
      <c r="O1142" s="47">
        <v>57</v>
      </c>
      <c r="P1142" s="47">
        <v>57</v>
      </c>
      <c r="Q1142" s="47">
        <v>57</v>
      </c>
      <c r="R1142" s="47">
        <v>57</v>
      </c>
      <c r="S1142" s="47">
        <v>57</v>
      </c>
      <c r="Y1142">
        <v>0</v>
      </c>
      <c r="Z1142" s="47">
        <v>736</v>
      </c>
      <c r="AA1142" s="47">
        <v>706</v>
      </c>
      <c r="AB1142" s="47">
        <v>665</v>
      </c>
      <c r="AC1142" s="47">
        <v>740</v>
      </c>
      <c r="AD1142" s="47">
        <v>737</v>
      </c>
      <c r="AE1142" s="47">
        <v>794</v>
      </c>
      <c r="AF1142" s="47">
        <v>17974</v>
      </c>
      <c r="AG1142" s="47">
        <v>17776</v>
      </c>
      <c r="AH1142" s="47">
        <v>16376</v>
      </c>
      <c r="AI1142" s="47">
        <v>16930</v>
      </c>
      <c r="AJ1142" s="47">
        <v>16361</v>
      </c>
      <c r="AK1142" s="47">
        <v>16048</v>
      </c>
      <c r="AL1142" s="349">
        <f t="shared" si="80"/>
        <v>0.86392694063926934</v>
      </c>
      <c r="AM1142" s="349">
        <f t="shared" si="80"/>
        <v>0.85440999759673153</v>
      </c>
      <c r="AN1142" s="349">
        <f t="shared" si="80"/>
        <v>0.78711848113434268</v>
      </c>
      <c r="AO1142" s="349">
        <f t="shared" si="79"/>
        <v>0.81374669550588796</v>
      </c>
      <c r="AP1142" s="349">
        <f t="shared" si="79"/>
        <v>0.78639750060081715</v>
      </c>
      <c r="AQ1142" s="349">
        <f t="shared" si="79"/>
        <v>0.77135304013458295</v>
      </c>
    </row>
    <row r="1143" spans="1:43" hidden="1" x14ac:dyDescent="0.25">
      <c r="A1143" s="348" t="s">
        <v>2094</v>
      </c>
      <c r="B1143" s="348"/>
      <c r="C1143" s="348"/>
      <c r="D1143" s="348"/>
      <c r="E1143" s="348"/>
      <c r="F1143" s="348"/>
      <c r="G1143" s="348"/>
      <c r="H1143" s="348"/>
      <c r="I1143" s="348"/>
      <c r="J1143" t="s">
        <v>398</v>
      </c>
      <c r="K1143" s="348" t="s">
        <v>2095</v>
      </c>
      <c r="L1143" t="s">
        <v>1843</v>
      </c>
      <c r="M1143" s="348" t="s">
        <v>1844</v>
      </c>
      <c r="N1143" s="47"/>
      <c r="O1143" s="47"/>
      <c r="P1143" s="47"/>
      <c r="Q1143" s="47"/>
      <c r="R1143" s="47">
        <v>20</v>
      </c>
      <c r="S1143" s="47">
        <v>20</v>
      </c>
      <c r="Y1143">
        <v>0</v>
      </c>
      <c r="Z1143" s="47"/>
      <c r="AA1143" s="47"/>
      <c r="AB1143" s="47"/>
      <c r="AC1143" s="47"/>
      <c r="AD1143" s="47">
        <v>889</v>
      </c>
      <c r="AE1143" s="47">
        <v>761</v>
      </c>
      <c r="AF1143" s="47"/>
      <c r="AG1143" s="47"/>
      <c r="AH1143" s="47"/>
      <c r="AI1143" s="47"/>
      <c r="AJ1143" s="47">
        <v>2998</v>
      </c>
      <c r="AK1143" s="47">
        <v>2729</v>
      </c>
      <c r="AL1143" s="349" t="str">
        <f t="shared" si="80"/>
        <v/>
      </c>
      <c r="AM1143" s="349" t="str">
        <f t="shared" si="80"/>
        <v/>
      </c>
      <c r="AN1143" s="349" t="str">
        <f t="shared" si="80"/>
        <v/>
      </c>
      <c r="AO1143" s="349" t="str">
        <f t="shared" si="79"/>
        <v/>
      </c>
      <c r="AP1143" s="349">
        <f t="shared" si="79"/>
        <v>0.41068493150684932</v>
      </c>
      <c r="AQ1143" s="349">
        <f t="shared" si="79"/>
        <v>0.37383561643835611</v>
      </c>
    </row>
    <row r="1144" spans="1:43" hidden="1" x14ac:dyDescent="0.25">
      <c r="A1144" s="348" t="s">
        <v>2094</v>
      </c>
      <c r="B1144" s="348"/>
      <c r="C1144" s="348"/>
      <c r="D1144" s="348"/>
      <c r="E1144" s="348"/>
      <c r="F1144" s="348"/>
      <c r="G1144" s="348"/>
      <c r="H1144" s="348"/>
      <c r="I1144" s="348"/>
      <c r="J1144" t="s">
        <v>397</v>
      </c>
      <c r="K1144" s="348" t="s">
        <v>2096</v>
      </c>
      <c r="L1144" t="s">
        <v>1735</v>
      </c>
      <c r="M1144" s="348" t="s">
        <v>1736</v>
      </c>
      <c r="N1144" s="47">
        <v>123</v>
      </c>
      <c r="O1144" s="47">
        <v>123</v>
      </c>
      <c r="P1144" s="47">
        <v>123</v>
      </c>
      <c r="Q1144" s="47">
        <v>123</v>
      </c>
      <c r="R1144" s="47">
        <v>123</v>
      </c>
      <c r="S1144" s="47">
        <v>123</v>
      </c>
      <c r="Z1144" s="47">
        <v>5358</v>
      </c>
      <c r="AA1144" s="47">
        <v>5023</v>
      </c>
      <c r="AB1144" s="47">
        <v>5037</v>
      </c>
      <c r="AC1144" s="47">
        <v>4560</v>
      </c>
      <c r="AD1144" s="47">
        <v>4278</v>
      </c>
      <c r="AE1144" s="47">
        <v>4570</v>
      </c>
      <c r="AF1144" s="47">
        <v>36597</v>
      </c>
      <c r="AG1144" s="47">
        <v>35696</v>
      </c>
      <c r="AH1144" s="47">
        <v>38864</v>
      </c>
      <c r="AI1144" s="47">
        <v>35783</v>
      </c>
      <c r="AJ1144" s="47">
        <v>32524</v>
      </c>
      <c r="AK1144" s="47">
        <v>31591</v>
      </c>
      <c r="AL1144" s="349">
        <f t="shared" si="80"/>
        <v>0.81516872702973608</v>
      </c>
      <c r="AM1144" s="349">
        <f t="shared" si="80"/>
        <v>0.79509967702416739</v>
      </c>
      <c r="AN1144" s="349">
        <f t="shared" si="80"/>
        <v>0.86566432787615544</v>
      </c>
      <c r="AO1144" s="349">
        <f t="shared" si="79"/>
        <v>0.79703753201915584</v>
      </c>
      <c r="AP1144" s="349">
        <f t="shared" si="79"/>
        <v>0.72444592939080077</v>
      </c>
      <c r="AQ1144" s="349">
        <f t="shared" si="79"/>
        <v>0.70366410513420197</v>
      </c>
    </row>
    <row r="1145" spans="1:43" hidden="1" x14ac:dyDescent="0.25">
      <c r="A1145" s="348" t="s">
        <v>2094</v>
      </c>
      <c r="B1145" s="348"/>
      <c r="C1145" s="348"/>
      <c r="D1145" s="348"/>
      <c r="E1145" s="348"/>
      <c r="F1145" s="348"/>
      <c r="G1145" s="348"/>
      <c r="H1145" s="348"/>
      <c r="I1145" s="348"/>
      <c r="J1145" t="s">
        <v>397</v>
      </c>
      <c r="K1145" s="348" t="s">
        <v>2096</v>
      </c>
      <c r="L1145" t="s">
        <v>1794</v>
      </c>
      <c r="M1145" s="348" t="s">
        <v>1795</v>
      </c>
      <c r="N1145" s="47">
        <v>48</v>
      </c>
      <c r="O1145" s="47">
        <v>48</v>
      </c>
      <c r="P1145" s="47">
        <v>48</v>
      </c>
      <c r="Q1145" s="47">
        <v>48</v>
      </c>
      <c r="R1145" s="47">
        <v>48</v>
      </c>
      <c r="S1145" s="47">
        <v>48</v>
      </c>
      <c r="Z1145" s="47">
        <v>1131</v>
      </c>
      <c r="AA1145" s="47">
        <v>1114</v>
      </c>
      <c r="AB1145" s="47">
        <v>1213</v>
      </c>
      <c r="AC1145" s="47">
        <v>982</v>
      </c>
      <c r="AD1145" s="47">
        <v>979</v>
      </c>
      <c r="AE1145" s="47">
        <v>1098</v>
      </c>
      <c r="AF1145" s="47">
        <v>5476</v>
      </c>
      <c r="AG1145" s="47">
        <v>4924</v>
      </c>
      <c r="AH1145" s="47">
        <v>5602</v>
      </c>
      <c r="AI1145" s="47">
        <v>4778</v>
      </c>
      <c r="AJ1145" s="47">
        <v>4604</v>
      </c>
      <c r="AK1145" s="47">
        <v>5204</v>
      </c>
      <c r="AL1145" s="349">
        <f t="shared" si="80"/>
        <v>0.31255707762557078</v>
      </c>
      <c r="AM1145" s="349">
        <f t="shared" si="80"/>
        <v>0.28105022831050225</v>
      </c>
      <c r="AN1145" s="349">
        <f t="shared" si="80"/>
        <v>0.31974885844748857</v>
      </c>
      <c r="AO1145" s="349">
        <f t="shared" si="79"/>
        <v>0.27271689497716894</v>
      </c>
      <c r="AP1145" s="349">
        <f t="shared" si="79"/>
        <v>0.2627853881278539</v>
      </c>
      <c r="AQ1145" s="349">
        <f t="shared" si="79"/>
        <v>0.29703196347031963</v>
      </c>
    </row>
    <row r="1146" spans="1:43" hidden="1" x14ac:dyDescent="0.25">
      <c r="A1146" s="348" t="s">
        <v>2094</v>
      </c>
      <c r="B1146" s="348"/>
      <c r="C1146" s="348"/>
      <c r="D1146" s="348"/>
      <c r="E1146" s="348"/>
      <c r="F1146" s="348"/>
      <c r="G1146" s="348"/>
      <c r="H1146" s="348"/>
      <c r="I1146" s="348"/>
      <c r="J1146" t="s">
        <v>397</v>
      </c>
      <c r="K1146" s="348" t="s">
        <v>2096</v>
      </c>
      <c r="L1146" t="s">
        <v>1723</v>
      </c>
      <c r="M1146" s="348" t="s">
        <v>1724</v>
      </c>
      <c r="N1146" s="47">
        <v>44</v>
      </c>
      <c r="O1146" s="47">
        <v>44</v>
      </c>
      <c r="P1146" s="47">
        <v>44</v>
      </c>
      <c r="Q1146" s="47">
        <v>44</v>
      </c>
      <c r="R1146" s="47">
        <v>44</v>
      </c>
      <c r="S1146" s="47">
        <v>44</v>
      </c>
      <c r="Z1146" s="47">
        <v>1276</v>
      </c>
      <c r="AA1146" s="47">
        <v>1218</v>
      </c>
      <c r="AB1146" s="47">
        <v>1032</v>
      </c>
      <c r="AC1146" s="47">
        <v>1138</v>
      </c>
      <c r="AD1146" s="47">
        <v>1185</v>
      </c>
      <c r="AE1146" s="47">
        <v>1128</v>
      </c>
      <c r="AF1146" s="47">
        <v>10152</v>
      </c>
      <c r="AG1146" s="47">
        <v>10193</v>
      </c>
      <c r="AH1146" s="47">
        <v>9326</v>
      </c>
      <c r="AI1146" s="47">
        <v>10256</v>
      </c>
      <c r="AJ1146" s="47">
        <v>10036</v>
      </c>
      <c r="AK1146" s="47">
        <v>9506</v>
      </c>
      <c r="AL1146" s="349">
        <f t="shared" si="80"/>
        <v>0.63212951432129516</v>
      </c>
      <c r="AM1146" s="349">
        <f t="shared" si="80"/>
        <v>0.63468244084682435</v>
      </c>
      <c r="AN1146" s="349">
        <f t="shared" si="80"/>
        <v>0.58069738480697386</v>
      </c>
      <c r="AO1146" s="349">
        <f t="shared" si="79"/>
        <v>0.63860523038605232</v>
      </c>
      <c r="AP1146" s="349">
        <f t="shared" si="79"/>
        <v>0.62490660024906597</v>
      </c>
      <c r="AQ1146" s="349">
        <f t="shared" si="79"/>
        <v>0.59190535491905349</v>
      </c>
    </row>
    <row r="1147" spans="1:43" hidden="1" x14ac:dyDescent="0.25">
      <c r="A1147" s="348" t="s">
        <v>2094</v>
      </c>
      <c r="B1147" s="348"/>
      <c r="C1147" s="348"/>
      <c r="D1147" s="348"/>
      <c r="E1147" s="348"/>
      <c r="F1147" s="348"/>
      <c r="G1147" s="348"/>
      <c r="H1147" s="348"/>
      <c r="I1147" s="348"/>
      <c r="J1147" t="s">
        <v>397</v>
      </c>
      <c r="K1147" s="348" t="s">
        <v>2096</v>
      </c>
      <c r="L1147" t="s">
        <v>1737</v>
      </c>
      <c r="M1147" s="348" t="s">
        <v>1738</v>
      </c>
      <c r="N1147" s="47">
        <v>78</v>
      </c>
      <c r="O1147" s="47">
        <v>78</v>
      </c>
      <c r="P1147" s="47">
        <v>78</v>
      </c>
      <c r="Q1147" s="47">
        <v>78</v>
      </c>
      <c r="R1147" s="47">
        <v>78</v>
      </c>
      <c r="S1147" s="47">
        <v>78</v>
      </c>
      <c r="Z1147" s="47">
        <v>2895</v>
      </c>
      <c r="AA1147" s="47">
        <v>2862</v>
      </c>
      <c r="AB1147" s="47">
        <v>2923</v>
      </c>
      <c r="AC1147" s="47">
        <v>2773</v>
      </c>
      <c r="AD1147" s="47">
        <v>2596</v>
      </c>
      <c r="AE1147" s="47">
        <v>2647</v>
      </c>
      <c r="AF1147" s="47">
        <v>20487</v>
      </c>
      <c r="AG1147" s="47">
        <v>19682</v>
      </c>
      <c r="AH1147" s="47">
        <v>20446</v>
      </c>
      <c r="AI1147" s="47">
        <v>19800</v>
      </c>
      <c r="AJ1147" s="47">
        <v>18511</v>
      </c>
      <c r="AK1147" s="47">
        <v>18255</v>
      </c>
      <c r="AL1147" s="349">
        <f t="shared" si="80"/>
        <v>0.71959957850368805</v>
      </c>
      <c r="AM1147" s="349">
        <f t="shared" si="80"/>
        <v>0.69132420091324198</v>
      </c>
      <c r="AN1147" s="349">
        <f t="shared" si="80"/>
        <v>0.71815946610467163</v>
      </c>
      <c r="AO1147" s="349">
        <f t="shared" si="79"/>
        <v>0.69546891464699678</v>
      </c>
      <c r="AP1147" s="349">
        <f t="shared" si="79"/>
        <v>0.65019318580962415</v>
      </c>
      <c r="AQ1147" s="349">
        <f t="shared" si="79"/>
        <v>0.64120126448893577</v>
      </c>
    </row>
    <row r="1148" spans="1:43" hidden="1" x14ac:dyDescent="0.25">
      <c r="A1148" s="348" t="s">
        <v>2094</v>
      </c>
      <c r="B1148" s="348"/>
      <c r="C1148" s="348"/>
      <c r="D1148" s="348"/>
      <c r="E1148" s="348"/>
      <c r="F1148" s="348"/>
      <c r="G1148" s="348"/>
      <c r="H1148" s="348"/>
      <c r="I1148" s="348"/>
      <c r="J1148" t="s">
        <v>397</v>
      </c>
      <c r="K1148" s="348" t="s">
        <v>2096</v>
      </c>
      <c r="L1148" t="s">
        <v>1784</v>
      </c>
      <c r="M1148" s="348" t="s">
        <v>1701</v>
      </c>
      <c r="N1148" s="47">
        <v>137</v>
      </c>
      <c r="O1148" s="47">
        <v>137</v>
      </c>
      <c r="P1148" s="47">
        <v>137</v>
      </c>
      <c r="Q1148" s="47">
        <v>137</v>
      </c>
      <c r="R1148" s="47">
        <v>137</v>
      </c>
      <c r="S1148" s="47">
        <v>135</v>
      </c>
      <c r="Z1148" s="47">
        <v>2674</v>
      </c>
      <c r="AA1148" s="47">
        <v>2660</v>
      </c>
      <c r="AB1148" s="47">
        <v>2540</v>
      </c>
      <c r="AC1148" s="47">
        <v>2524</v>
      </c>
      <c r="AD1148" s="47">
        <v>2592</v>
      </c>
      <c r="AE1148" s="47">
        <v>2664</v>
      </c>
      <c r="AF1148" s="47">
        <v>35714</v>
      </c>
      <c r="AG1148" s="47">
        <v>35252</v>
      </c>
      <c r="AH1148" s="47">
        <v>33224</v>
      </c>
      <c r="AI1148" s="47">
        <v>32885</v>
      </c>
      <c r="AJ1148" s="47">
        <v>31565</v>
      </c>
      <c r="AK1148" s="47">
        <v>31072</v>
      </c>
      <c r="AL1148" s="349">
        <f t="shared" si="80"/>
        <v>0.71420857914208569</v>
      </c>
      <c r="AM1148" s="349">
        <f t="shared" si="80"/>
        <v>0.70496950304969508</v>
      </c>
      <c r="AN1148" s="349">
        <f t="shared" si="80"/>
        <v>0.66441355864413565</v>
      </c>
      <c r="AO1148" s="349">
        <f t="shared" si="79"/>
        <v>0.65763423657634235</v>
      </c>
      <c r="AP1148" s="349">
        <f t="shared" si="79"/>
        <v>0.6312368763123688</v>
      </c>
      <c r="AQ1148" s="349">
        <f t="shared" si="79"/>
        <v>0.63058346017250122</v>
      </c>
    </row>
    <row r="1149" spans="1:43" hidden="1" x14ac:dyDescent="0.25">
      <c r="A1149" s="348" t="s">
        <v>2094</v>
      </c>
      <c r="B1149" s="348"/>
      <c r="C1149" s="348"/>
      <c r="D1149" s="348"/>
      <c r="E1149" s="348"/>
      <c r="F1149" s="348"/>
      <c r="G1149" s="348"/>
      <c r="H1149" s="348"/>
      <c r="I1149" s="348"/>
      <c r="J1149" t="s">
        <v>397</v>
      </c>
      <c r="K1149" s="348" t="s">
        <v>2096</v>
      </c>
      <c r="L1149" t="s">
        <v>1740</v>
      </c>
      <c r="M1149" s="348" t="s">
        <v>1741</v>
      </c>
      <c r="N1149" s="47">
        <v>130</v>
      </c>
      <c r="O1149" s="47">
        <v>130</v>
      </c>
      <c r="P1149" s="47">
        <v>130</v>
      </c>
      <c r="Q1149" s="47">
        <v>130</v>
      </c>
      <c r="R1149" s="47">
        <v>130</v>
      </c>
      <c r="S1149" s="47">
        <v>130</v>
      </c>
      <c r="Z1149" s="47">
        <v>5582</v>
      </c>
      <c r="AA1149" s="47">
        <v>5484</v>
      </c>
      <c r="AB1149" s="47">
        <v>5924</v>
      </c>
      <c r="AC1149" s="47">
        <v>5853</v>
      </c>
      <c r="AD1149" s="47">
        <v>5926</v>
      </c>
      <c r="AE1149" s="47">
        <v>5727</v>
      </c>
      <c r="AF1149" s="47">
        <v>30123</v>
      </c>
      <c r="AG1149" s="47">
        <v>27821</v>
      </c>
      <c r="AH1149" s="47">
        <v>28639</v>
      </c>
      <c r="AI1149" s="47">
        <v>27287</v>
      </c>
      <c r="AJ1149" s="47">
        <v>27412</v>
      </c>
      <c r="AK1149" s="47">
        <v>25525</v>
      </c>
      <c r="AL1149" s="349">
        <f t="shared" si="80"/>
        <v>0.63483667017913592</v>
      </c>
      <c r="AM1149" s="349">
        <f t="shared" si="80"/>
        <v>0.58632244467860906</v>
      </c>
      <c r="AN1149" s="349">
        <f t="shared" si="80"/>
        <v>0.6035616438356165</v>
      </c>
      <c r="AO1149" s="349">
        <f t="shared" si="79"/>
        <v>0.57506849315068498</v>
      </c>
      <c r="AP1149" s="349">
        <f t="shared" si="79"/>
        <v>0.57770284510010539</v>
      </c>
      <c r="AQ1149" s="349">
        <f t="shared" si="79"/>
        <v>0.53793466807165435</v>
      </c>
    </row>
    <row r="1150" spans="1:43" hidden="1" x14ac:dyDescent="0.25">
      <c r="A1150" s="348" t="s">
        <v>2094</v>
      </c>
      <c r="B1150" s="348"/>
      <c r="C1150" s="348"/>
      <c r="D1150" s="348"/>
      <c r="E1150" s="348"/>
      <c r="F1150" s="348"/>
      <c r="G1150" s="348"/>
      <c r="H1150" s="348"/>
      <c r="I1150" s="348"/>
      <c r="J1150" t="s">
        <v>397</v>
      </c>
      <c r="K1150" s="348" t="s">
        <v>2096</v>
      </c>
      <c r="L1150" t="s">
        <v>1742</v>
      </c>
      <c r="M1150" s="348" t="s">
        <v>1743</v>
      </c>
      <c r="N1150" s="47">
        <v>107</v>
      </c>
      <c r="O1150" s="47">
        <v>107</v>
      </c>
      <c r="P1150" s="47">
        <v>107</v>
      </c>
      <c r="Q1150" s="47">
        <v>107</v>
      </c>
      <c r="R1150" s="47">
        <v>107</v>
      </c>
      <c r="S1150" s="47">
        <v>107</v>
      </c>
      <c r="Z1150" s="47">
        <v>5806</v>
      </c>
      <c r="AA1150" s="47">
        <v>5712</v>
      </c>
      <c r="AB1150" s="47">
        <v>5840</v>
      </c>
      <c r="AC1150" s="47">
        <v>5406</v>
      </c>
      <c r="AD1150" s="47">
        <v>5530</v>
      </c>
      <c r="AE1150" s="47">
        <v>5657</v>
      </c>
      <c r="AF1150" s="47">
        <v>29605</v>
      </c>
      <c r="AG1150" s="47">
        <v>28487</v>
      </c>
      <c r="AH1150" s="47">
        <v>29975</v>
      </c>
      <c r="AI1150" s="47">
        <v>28812</v>
      </c>
      <c r="AJ1150" s="47">
        <v>28231</v>
      </c>
      <c r="AK1150" s="47">
        <v>28847</v>
      </c>
      <c r="AL1150" s="349">
        <f t="shared" si="80"/>
        <v>0.75803354244014853</v>
      </c>
      <c r="AM1150" s="349">
        <f t="shared" si="80"/>
        <v>0.72940724619126873</v>
      </c>
      <c r="AN1150" s="349">
        <f t="shared" si="80"/>
        <v>0.76750736141339138</v>
      </c>
      <c r="AO1150" s="349">
        <f t="shared" si="79"/>
        <v>0.73772884393803617</v>
      </c>
      <c r="AP1150" s="349">
        <f t="shared" si="79"/>
        <v>0.72285238765843041</v>
      </c>
      <c r="AQ1150" s="349">
        <f t="shared" si="79"/>
        <v>0.73862501600307251</v>
      </c>
    </row>
    <row r="1151" spans="1:43" hidden="1" x14ac:dyDescent="0.25">
      <c r="A1151" s="348" t="s">
        <v>2094</v>
      </c>
      <c r="B1151" s="348"/>
      <c r="C1151" s="348"/>
      <c r="D1151" s="348"/>
      <c r="E1151" s="348"/>
      <c r="F1151" s="348"/>
      <c r="G1151" s="348"/>
      <c r="H1151" s="348"/>
      <c r="I1151" s="348"/>
      <c r="J1151" t="s">
        <v>397</v>
      </c>
      <c r="K1151" s="348" t="s">
        <v>2096</v>
      </c>
      <c r="L1151" t="s">
        <v>1627</v>
      </c>
      <c r="M1151" s="348" t="s">
        <v>1756</v>
      </c>
      <c r="N1151" s="47">
        <v>65</v>
      </c>
      <c r="O1151" s="47">
        <v>65</v>
      </c>
      <c r="P1151" s="47">
        <v>65</v>
      </c>
      <c r="Q1151" s="47">
        <v>65</v>
      </c>
      <c r="R1151" s="47">
        <v>65</v>
      </c>
      <c r="S1151" s="47">
        <v>65</v>
      </c>
      <c r="T1151">
        <v>4</v>
      </c>
      <c r="U1151">
        <v>4</v>
      </c>
      <c r="V1151">
        <v>4</v>
      </c>
      <c r="W1151">
        <v>4</v>
      </c>
      <c r="X1151">
        <v>4</v>
      </c>
      <c r="Y1151">
        <v>4</v>
      </c>
      <c r="Z1151" s="47">
        <v>2282</v>
      </c>
      <c r="AA1151" s="47">
        <v>2204</v>
      </c>
      <c r="AB1151" s="47">
        <v>2321</v>
      </c>
      <c r="AC1151" s="47">
        <v>2338</v>
      </c>
      <c r="AD1151" s="47">
        <v>2407</v>
      </c>
      <c r="AE1151" s="47">
        <v>2253</v>
      </c>
      <c r="AF1151" s="47">
        <v>15629</v>
      </c>
      <c r="AG1151" s="47">
        <v>14952</v>
      </c>
      <c r="AH1151" s="47">
        <v>16634</v>
      </c>
      <c r="AI1151" s="47">
        <v>16723</v>
      </c>
      <c r="AJ1151" s="47">
        <v>16383</v>
      </c>
      <c r="AK1151" s="47">
        <v>15156</v>
      </c>
      <c r="AL1151" s="349">
        <f t="shared" si="80"/>
        <v>0.65875658587987351</v>
      </c>
      <c r="AM1151" s="349">
        <f t="shared" si="80"/>
        <v>0.63022128556375134</v>
      </c>
      <c r="AN1151" s="349">
        <f t="shared" si="80"/>
        <v>0.70111696522655431</v>
      </c>
      <c r="AO1151" s="349">
        <f t="shared" si="79"/>
        <v>0.70486828240252897</v>
      </c>
      <c r="AP1151" s="349">
        <f t="shared" si="79"/>
        <v>0.6905374077976818</v>
      </c>
      <c r="AQ1151" s="349">
        <f t="shared" si="79"/>
        <v>0.63881981032665969</v>
      </c>
    </row>
    <row r="1152" spans="1:43" hidden="1" x14ac:dyDescent="0.25">
      <c r="A1152" s="348" t="s">
        <v>2094</v>
      </c>
      <c r="B1152" s="348"/>
      <c r="C1152" s="348"/>
      <c r="D1152" s="348"/>
      <c r="E1152" s="348"/>
      <c r="F1152" s="348"/>
      <c r="G1152" s="348"/>
      <c r="H1152" s="348"/>
      <c r="I1152" s="348"/>
      <c r="J1152" t="s">
        <v>397</v>
      </c>
      <c r="K1152" s="348" t="s">
        <v>2096</v>
      </c>
      <c r="L1152" t="s">
        <v>1757</v>
      </c>
      <c r="M1152" s="348" t="s">
        <v>1758</v>
      </c>
      <c r="N1152" s="47">
        <v>69</v>
      </c>
      <c r="O1152" s="47">
        <v>69</v>
      </c>
      <c r="P1152" s="47">
        <v>69</v>
      </c>
      <c r="Q1152" s="47">
        <v>69</v>
      </c>
      <c r="R1152" s="47">
        <v>69</v>
      </c>
      <c r="S1152" s="47">
        <v>69</v>
      </c>
      <c r="T1152">
        <v>4</v>
      </c>
      <c r="U1152">
        <v>4</v>
      </c>
      <c r="V1152">
        <v>4</v>
      </c>
      <c r="W1152">
        <v>4</v>
      </c>
      <c r="X1152">
        <v>4</v>
      </c>
      <c r="Y1152">
        <v>4</v>
      </c>
      <c r="Z1152" s="47">
        <v>3103</v>
      </c>
      <c r="AA1152" s="47">
        <v>3110</v>
      </c>
      <c r="AB1152" s="47">
        <v>3077</v>
      </c>
      <c r="AC1152" s="47">
        <v>3025</v>
      </c>
      <c r="AD1152" s="47">
        <v>2813</v>
      </c>
      <c r="AE1152" s="47">
        <v>2773</v>
      </c>
      <c r="AF1152" s="47">
        <v>17192</v>
      </c>
      <c r="AG1152" s="47">
        <v>16539</v>
      </c>
      <c r="AH1152" s="47">
        <v>16273</v>
      </c>
      <c r="AI1152" s="47">
        <v>15809</v>
      </c>
      <c r="AJ1152" s="47">
        <v>14450</v>
      </c>
      <c r="AK1152" s="47">
        <v>14468</v>
      </c>
      <c r="AL1152" s="349">
        <f t="shared" si="80"/>
        <v>0.68262854873932899</v>
      </c>
      <c r="AM1152" s="349">
        <f t="shared" si="80"/>
        <v>0.65670041691483028</v>
      </c>
      <c r="AN1152" s="349">
        <f t="shared" si="80"/>
        <v>0.64613857454834234</v>
      </c>
      <c r="AO1152" s="349">
        <f t="shared" si="79"/>
        <v>0.62771490966845345</v>
      </c>
      <c r="AP1152" s="349">
        <f t="shared" si="79"/>
        <v>0.57375421878102051</v>
      </c>
      <c r="AQ1152" s="349">
        <f t="shared" si="79"/>
        <v>0.57446892991860232</v>
      </c>
    </row>
    <row r="1153" spans="1:43" hidden="1" x14ac:dyDescent="0.25">
      <c r="A1153" s="348" t="s">
        <v>2094</v>
      </c>
      <c r="B1153" s="348"/>
      <c r="C1153" s="348"/>
      <c r="D1153" s="348"/>
      <c r="E1153" s="348"/>
      <c r="F1153" s="348"/>
      <c r="G1153" s="348"/>
      <c r="H1153" s="348"/>
      <c r="I1153" s="348"/>
      <c r="J1153" t="s">
        <v>397</v>
      </c>
      <c r="K1153" s="348" t="s">
        <v>2096</v>
      </c>
      <c r="L1153" t="s">
        <v>1744</v>
      </c>
      <c r="M1153" s="348" t="s">
        <v>1745</v>
      </c>
      <c r="N1153" s="47">
        <v>87</v>
      </c>
      <c r="O1153" s="47">
        <v>90</v>
      </c>
      <c r="P1153" s="47">
        <v>90</v>
      </c>
      <c r="Q1153" s="47">
        <v>90</v>
      </c>
      <c r="R1153" s="47">
        <v>90</v>
      </c>
      <c r="S1153" s="47">
        <v>90</v>
      </c>
      <c r="T1153">
        <v>10</v>
      </c>
      <c r="U1153">
        <v>10</v>
      </c>
      <c r="V1153">
        <v>10</v>
      </c>
      <c r="W1153">
        <v>10</v>
      </c>
      <c r="X1153">
        <v>10</v>
      </c>
      <c r="Y1153">
        <v>10</v>
      </c>
      <c r="Z1153" s="47">
        <v>2760</v>
      </c>
      <c r="AA1153" s="47">
        <v>2699</v>
      </c>
      <c r="AB1153" s="47">
        <v>2797</v>
      </c>
      <c r="AC1153" s="47">
        <v>2886</v>
      </c>
      <c r="AD1153" s="47">
        <v>2847</v>
      </c>
      <c r="AE1153" s="47">
        <v>2952</v>
      </c>
      <c r="AF1153" s="47">
        <v>20732</v>
      </c>
      <c r="AG1153" s="47">
        <v>20701</v>
      </c>
      <c r="AH1153" s="47">
        <v>20767</v>
      </c>
      <c r="AI1153" s="47">
        <v>20592</v>
      </c>
      <c r="AJ1153" s="47">
        <v>21934</v>
      </c>
      <c r="AK1153" s="47">
        <v>22117</v>
      </c>
      <c r="AL1153" s="349">
        <f t="shared" si="80"/>
        <v>0.65287356321839085</v>
      </c>
      <c r="AM1153" s="349">
        <f t="shared" si="80"/>
        <v>0.63016742770167433</v>
      </c>
      <c r="AN1153" s="349">
        <f t="shared" si="80"/>
        <v>0.6321765601217656</v>
      </c>
      <c r="AO1153" s="349">
        <f t="shared" si="79"/>
        <v>0.62684931506849317</v>
      </c>
      <c r="AP1153" s="349">
        <f t="shared" si="79"/>
        <v>0.66770167427701677</v>
      </c>
      <c r="AQ1153" s="349">
        <f t="shared" si="79"/>
        <v>0.67327245053272444</v>
      </c>
    </row>
    <row r="1154" spans="1:43" hidden="1" x14ac:dyDescent="0.25">
      <c r="A1154" s="348" t="s">
        <v>2094</v>
      </c>
      <c r="B1154" s="348"/>
      <c r="C1154" s="348"/>
      <c r="D1154" s="348"/>
      <c r="E1154" s="348"/>
      <c r="F1154" s="348"/>
      <c r="G1154" s="348"/>
      <c r="H1154" s="348"/>
      <c r="I1154" s="348"/>
      <c r="J1154" t="s">
        <v>397</v>
      </c>
      <c r="K1154" s="348" t="s">
        <v>2096</v>
      </c>
      <c r="L1154" t="s">
        <v>1759</v>
      </c>
      <c r="M1154" s="348" t="s">
        <v>1760</v>
      </c>
      <c r="N1154" s="47">
        <v>25</v>
      </c>
      <c r="O1154" s="47">
        <v>25</v>
      </c>
      <c r="P1154" s="47">
        <v>25</v>
      </c>
      <c r="Q1154" s="47">
        <v>25</v>
      </c>
      <c r="R1154" s="47">
        <v>25</v>
      </c>
      <c r="S1154" s="47">
        <v>25</v>
      </c>
      <c r="T1154">
        <v>6</v>
      </c>
      <c r="U1154">
        <v>6</v>
      </c>
      <c r="V1154">
        <v>6</v>
      </c>
      <c r="W1154">
        <v>6</v>
      </c>
      <c r="X1154">
        <v>6</v>
      </c>
      <c r="Y1154">
        <v>6</v>
      </c>
      <c r="Z1154" s="47">
        <v>1062</v>
      </c>
      <c r="AA1154" s="47">
        <v>989</v>
      </c>
      <c r="AB1154" s="47">
        <v>929</v>
      </c>
      <c r="AC1154" s="47">
        <v>846</v>
      </c>
      <c r="AD1154" s="47">
        <v>833</v>
      </c>
      <c r="AE1154" s="47">
        <v>741</v>
      </c>
      <c r="AF1154" s="47">
        <v>4835</v>
      </c>
      <c r="AG1154" s="47">
        <v>4352</v>
      </c>
      <c r="AH1154" s="47">
        <v>3888</v>
      </c>
      <c r="AI1154" s="47">
        <v>3463</v>
      </c>
      <c r="AJ1154" s="47">
        <v>3243</v>
      </c>
      <c r="AK1154" s="47">
        <v>3184</v>
      </c>
      <c r="AL1154" s="349">
        <f t="shared" si="80"/>
        <v>0.5298630136986302</v>
      </c>
      <c r="AM1154" s="349">
        <f t="shared" si="80"/>
        <v>0.47693150684931512</v>
      </c>
      <c r="AN1154" s="349">
        <f t="shared" si="80"/>
        <v>0.42608219178082196</v>
      </c>
      <c r="AO1154" s="349">
        <f t="shared" si="79"/>
        <v>0.37950684931506851</v>
      </c>
      <c r="AP1154" s="349">
        <f t="shared" si="79"/>
        <v>0.35539726027397261</v>
      </c>
      <c r="AQ1154" s="349">
        <f t="shared" si="79"/>
        <v>0.34893150684931507</v>
      </c>
    </row>
    <row r="1155" spans="1:43" hidden="1" x14ac:dyDescent="0.25">
      <c r="A1155" s="348" t="s">
        <v>2094</v>
      </c>
      <c r="B1155" s="348"/>
      <c r="C1155" s="348"/>
      <c r="D1155" s="348"/>
      <c r="E1155" s="348"/>
      <c r="F1155" s="348"/>
      <c r="G1155" s="348"/>
      <c r="H1155" s="348"/>
      <c r="I1155" s="348"/>
      <c r="J1155" t="s">
        <v>397</v>
      </c>
      <c r="K1155" s="348" t="s">
        <v>2096</v>
      </c>
      <c r="L1155" t="s">
        <v>1796</v>
      </c>
      <c r="M1155" s="348" t="s">
        <v>1797</v>
      </c>
      <c r="N1155" s="47">
        <v>25</v>
      </c>
      <c r="O1155" s="47">
        <v>25</v>
      </c>
      <c r="P1155" s="47">
        <v>25</v>
      </c>
      <c r="Q1155" s="47">
        <v>25</v>
      </c>
      <c r="R1155" s="47">
        <v>25</v>
      </c>
      <c r="S1155" s="47">
        <v>25</v>
      </c>
      <c r="T1155">
        <v>3</v>
      </c>
      <c r="U1155">
        <v>3</v>
      </c>
      <c r="V1155">
        <v>3</v>
      </c>
      <c r="W1155">
        <v>3</v>
      </c>
      <c r="X1155">
        <v>3</v>
      </c>
      <c r="Y1155">
        <v>3</v>
      </c>
      <c r="Z1155" s="47">
        <v>2073</v>
      </c>
      <c r="AA1155" s="47">
        <v>2037</v>
      </c>
      <c r="AB1155" s="47">
        <v>2449</v>
      </c>
      <c r="AC1155" s="47">
        <v>1937</v>
      </c>
      <c r="AD1155" s="47">
        <v>2570</v>
      </c>
      <c r="AE1155" s="47">
        <v>1907</v>
      </c>
      <c r="AF1155" s="47">
        <v>5611</v>
      </c>
      <c r="AG1155" s="47">
        <v>4859</v>
      </c>
      <c r="AH1155" s="47">
        <v>5125</v>
      </c>
      <c r="AI1155" s="47">
        <v>4102</v>
      </c>
      <c r="AJ1155" s="47">
        <v>4867</v>
      </c>
      <c r="AK1155" s="47">
        <v>4111</v>
      </c>
      <c r="AL1155" s="349">
        <f t="shared" si="80"/>
        <v>0.61490410958904107</v>
      </c>
      <c r="AM1155" s="349">
        <f t="shared" si="80"/>
        <v>0.53249315068493153</v>
      </c>
      <c r="AN1155" s="349">
        <f t="shared" si="80"/>
        <v>0.56164383561643838</v>
      </c>
      <c r="AO1155" s="349">
        <f t="shared" si="79"/>
        <v>0.44953424657534252</v>
      </c>
      <c r="AP1155" s="349">
        <f t="shared" si="79"/>
        <v>0.5333698630136986</v>
      </c>
      <c r="AQ1155" s="349">
        <f t="shared" si="79"/>
        <v>0.45052054794520546</v>
      </c>
    </row>
    <row r="1156" spans="1:43" hidden="1" x14ac:dyDescent="0.25">
      <c r="A1156" s="348" t="s">
        <v>2094</v>
      </c>
      <c r="B1156" s="348"/>
      <c r="C1156" s="348"/>
      <c r="D1156" s="348"/>
      <c r="E1156" s="348"/>
      <c r="F1156" s="348"/>
      <c r="G1156" s="348"/>
      <c r="H1156" s="348"/>
      <c r="I1156" s="348"/>
      <c r="J1156" t="s">
        <v>397</v>
      </c>
      <c r="K1156" s="348" t="s">
        <v>2096</v>
      </c>
      <c r="L1156" t="s">
        <v>1798</v>
      </c>
      <c r="M1156" s="348" t="s">
        <v>1799</v>
      </c>
      <c r="N1156" s="47">
        <v>30</v>
      </c>
      <c r="O1156" s="47">
        <v>30</v>
      </c>
      <c r="P1156" s="47">
        <v>30</v>
      </c>
      <c r="Q1156" s="47">
        <v>30</v>
      </c>
      <c r="R1156" s="47">
        <v>30</v>
      </c>
      <c r="S1156" s="47">
        <v>30</v>
      </c>
      <c r="Z1156" s="47">
        <v>972</v>
      </c>
      <c r="AA1156" s="47">
        <v>880</v>
      </c>
      <c r="AB1156" s="47">
        <v>828</v>
      </c>
      <c r="AC1156" s="47">
        <v>741</v>
      </c>
      <c r="AD1156" s="47">
        <v>867</v>
      </c>
      <c r="AE1156" s="47">
        <v>843</v>
      </c>
      <c r="AF1156" s="47">
        <v>7062</v>
      </c>
      <c r="AG1156" s="47">
        <v>6331</v>
      </c>
      <c r="AH1156" s="47">
        <v>5481</v>
      </c>
      <c r="AI1156" s="47">
        <v>4732</v>
      </c>
      <c r="AJ1156" s="47">
        <v>5661</v>
      </c>
      <c r="AK1156" s="47">
        <v>4999</v>
      </c>
      <c r="AL1156" s="349">
        <f t="shared" si="80"/>
        <v>0.64493150684931511</v>
      </c>
      <c r="AM1156" s="349">
        <f t="shared" si="80"/>
        <v>0.57817351598173516</v>
      </c>
      <c r="AN1156" s="349">
        <f t="shared" si="80"/>
        <v>0.50054794520547941</v>
      </c>
      <c r="AO1156" s="349">
        <f t="shared" si="79"/>
        <v>0.43214611872146114</v>
      </c>
      <c r="AP1156" s="349">
        <f t="shared" si="79"/>
        <v>0.51698630136986301</v>
      </c>
      <c r="AQ1156" s="349">
        <f t="shared" si="79"/>
        <v>0.45652968036529679</v>
      </c>
    </row>
    <row r="1157" spans="1:43" hidden="1" x14ac:dyDescent="0.25">
      <c r="A1157" s="348" t="s">
        <v>2094</v>
      </c>
      <c r="B1157" s="348"/>
      <c r="C1157" s="348"/>
      <c r="D1157" s="348"/>
      <c r="E1157" s="348"/>
      <c r="F1157" s="348"/>
      <c r="G1157" s="348"/>
      <c r="H1157" s="348"/>
      <c r="I1157" s="348"/>
      <c r="J1157" t="s">
        <v>397</v>
      </c>
      <c r="K1157" s="348" t="s">
        <v>2096</v>
      </c>
      <c r="L1157" t="s">
        <v>1800</v>
      </c>
      <c r="M1157" s="348" t="s">
        <v>1801</v>
      </c>
      <c r="N1157" s="47">
        <v>1</v>
      </c>
      <c r="O1157" s="47">
        <v>1</v>
      </c>
      <c r="P1157" s="47">
        <v>1</v>
      </c>
      <c r="Q1157" s="47">
        <v>1</v>
      </c>
      <c r="R1157" s="47">
        <v>1</v>
      </c>
      <c r="S1157" s="47">
        <v>1</v>
      </c>
      <c r="Z1157" s="47">
        <v>6</v>
      </c>
      <c r="AA1157" s="47">
        <v>0</v>
      </c>
      <c r="AB1157" s="47">
        <v>0</v>
      </c>
      <c r="AC1157" s="47">
        <v>0</v>
      </c>
      <c r="AD1157" s="47">
        <v>0</v>
      </c>
      <c r="AE1157" s="47">
        <v>0</v>
      </c>
      <c r="AF1157" s="47">
        <v>44</v>
      </c>
      <c r="AG1157" s="47"/>
      <c r="AH1157" s="47"/>
      <c r="AI1157" s="47"/>
      <c r="AJ1157" s="47"/>
      <c r="AK1157" s="47"/>
      <c r="AL1157" s="349">
        <f t="shared" si="80"/>
        <v>0.12054794520547946</v>
      </c>
      <c r="AM1157" s="349">
        <f t="shared" si="80"/>
        <v>0</v>
      </c>
      <c r="AN1157" s="349">
        <f t="shared" si="80"/>
        <v>0</v>
      </c>
      <c r="AO1157" s="349">
        <f t="shared" si="79"/>
        <v>0</v>
      </c>
      <c r="AP1157" s="349">
        <f t="shared" si="79"/>
        <v>0</v>
      </c>
      <c r="AQ1157" s="349">
        <f t="shared" si="79"/>
        <v>0</v>
      </c>
    </row>
    <row r="1158" spans="1:43" hidden="1" x14ac:dyDescent="0.25">
      <c r="A1158" s="348" t="s">
        <v>2094</v>
      </c>
      <c r="B1158" s="348"/>
      <c r="C1158" s="348"/>
      <c r="D1158" s="348"/>
      <c r="E1158" s="348"/>
      <c r="F1158" s="348"/>
      <c r="G1158" s="348"/>
      <c r="H1158" s="348"/>
      <c r="I1158" s="348"/>
      <c r="J1158" t="s">
        <v>397</v>
      </c>
      <c r="K1158" s="348" t="s">
        <v>2096</v>
      </c>
      <c r="L1158" t="s">
        <v>1746</v>
      </c>
      <c r="M1158" s="348" t="s">
        <v>1747</v>
      </c>
      <c r="N1158" s="47">
        <v>26</v>
      </c>
      <c r="O1158" s="47">
        <v>26</v>
      </c>
      <c r="P1158" s="47">
        <v>26</v>
      </c>
      <c r="Q1158" s="47">
        <v>26</v>
      </c>
      <c r="R1158" s="47">
        <v>26</v>
      </c>
      <c r="S1158" s="47">
        <v>26</v>
      </c>
      <c r="Z1158" s="47">
        <v>541</v>
      </c>
      <c r="AA1158" s="47">
        <v>582</v>
      </c>
      <c r="AB1158" s="47">
        <v>565</v>
      </c>
      <c r="AC1158" s="47">
        <v>554</v>
      </c>
      <c r="AD1158" s="47">
        <v>582</v>
      </c>
      <c r="AE1158" s="47">
        <v>609</v>
      </c>
      <c r="AF1158" s="47">
        <v>4088</v>
      </c>
      <c r="AG1158" s="47">
        <v>4518</v>
      </c>
      <c r="AH1158" s="47">
        <v>4269</v>
      </c>
      <c r="AI1158" s="47">
        <v>4865</v>
      </c>
      <c r="AJ1158" s="47">
        <v>4524</v>
      </c>
      <c r="AK1158" s="47">
        <v>4451</v>
      </c>
      <c r="AL1158" s="349">
        <f t="shared" si="80"/>
        <v>0.43076923076923074</v>
      </c>
      <c r="AM1158" s="349">
        <f t="shared" si="80"/>
        <v>0.47608008429926241</v>
      </c>
      <c r="AN1158" s="349">
        <f t="shared" si="80"/>
        <v>0.44984193888303475</v>
      </c>
      <c r="AO1158" s="349">
        <f t="shared" si="79"/>
        <v>0.51264488935721808</v>
      </c>
      <c r="AP1158" s="349">
        <f t="shared" si="79"/>
        <v>0.47671232876712327</v>
      </c>
      <c r="AQ1158" s="349">
        <f t="shared" si="79"/>
        <v>0.46902002107481555</v>
      </c>
    </row>
    <row r="1159" spans="1:43" hidden="1" x14ac:dyDescent="0.25">
      <c r="A1159" s="348" t="s">
        <v>2094</v>
      </c>
      <c r="B1159" s="348"/>
      <c r="C1159" s="348"/>
      <c r="D1159" s="348"/>
      <c r="E1159" s="348"/>
      <c r="F1159" s="348"/>
      <c r="G1159" s="348"/>
      <c r="H1159" s="348"/>
      <c r="I1159" s="348"/>
      <c r="J1159" t="s">
        <v>397</v>
      </c>
      <c r="K1159" s="348" t="s">
        <v>2096</v>
      </c>
      <c r="L1159" t="s">
        <v>1761</v>
      </c>
      <c r="M1159" s="348" t="s">
        <v>1762</v>
      </c>
      <c r="N1159" s="47">
        <v>56</v>
      </c>
      <c r="O1159" s="47">
        <v>56</v>
      </c>
      <c r="P1159" s="47">
        <v>56</v>
      </c>
      <c r="Q1159" s="47">
        <v>56</v>
      </c>
      <c r="R1159" s="47">
        <v>56</v>
      </c>
      <c r="S1159" s="47">
        <v>56</v>
      </c>
      <c r="Z1159" s="47">
        <v>2058</v>
      </c>
      <c r="AA1159" s="47">
        <v>2039</v>
      </c>
      <c r="AB1159" s="47">
        <v>2048</v>
      </c>
      <c r="AC1159" s="47">
        <v>2096</v>
      </c>
      <c r="AD1159" s="47">
        <v>2062</v>
      </c>
      <c r="AE1159" s="47">
        <v>2069</v>
      </c>
      <c r="AF1159" s="47">
        <v>16073</v>
      </c>
      <c r="AG1159" s="47">
        <v>15990</v>
      </c>
      <c r="AH1159" s="47">
        <v>16052</v>
      </c>
      <c r="AI1159" s="47">
        <v>16747</v>
      </c>
      <c r="AJ1159" s="47">
        <v>16383</v>
      </c>
      <c r="AK1159" s="47">
        <v>16031</v>
      </c>
      <c r="AL1159" s="349">
        <f t="shared" si="80"/>
        <v>0.78635029354207442</v>
      </c>
      <c r="AM1159" s="349">
        <f t="shared" si="80"/>
        <v>0.78228962818003911</v>
      </c>
      <c r="AN1159" s="349">
        <f t="shared" si="80"/>
        <v>0.78532289628180041</v>
      </c>
      <c r="AO1159" s="349">
        <f t="shared" si="79"/>
        <v>0.81932485322896287</v>
      </c>
      <c r="AP1159" s="349">
        <f t="shared" si="79"/>
        <v>0.80151663405088069</v>
      </c>
      <c r="AQ1159" s="349">
        <f t="shared" si="79"/>
        <v>0.78429549902152651</v>
      </c>
    </row>
    <row r="1160" spans="1:43" hidden="1" x14ac:dyDescent="0.25">
      <c r="A1160" s="348" t="s">
        <v>2094</v>
      </c>
      <c r="B1160" s="348"/>
      <c r="C1160" s="348"/>
      <c r="D1160" s="348"/>
      <c r="E1160" s="348"/>
      <c r="F1160" s="348"/>
      <c r="G1160" s="348"/>
      <c r="H1160" s="348"/>
      <c r="I1160" s="348"/>
      <c r="J1160" t="s">
        <v>397</v>
      </c>
      <c r="K1160" s="348" t="s">
        <v>2096</v>
      </c>
      <c r="L1160" t="s">
        <v>1802</v>
      </c>
      <c r="M1160" s="348" t="s">
        <v>1803</v>
      </c>
      <c r="N1160" s="47">
        <v>13</v>
      </c>
      <c r="O1160" s="47">
        <v>13</v>
      </c>
      <c r="P1160" s="47">
        <v>13</v>
      </c>
      <c r="Q1160" s="47">
        <v>13</v>
      </c>
      <c r="R1160" s="47">
        <v>13</v>
      </c>
      <c r="S1160" s="47">
        <v>13</v>
      </c>
      <c r="Z1160" s="47">
        <v>497</v>
      </c>
      <c r="AA1160" s="47">
        <v>565</v>
      </c>
      <c r="AB1160" s="47">
        <v>501</v>
      </c>
      <c r="AC1160" s="47">
        <v>475</v>
      </c>
      <c r="AD1160" s="47">
        <v>474</v>
      </c>
      <c r="AE1160" s="47">
        <v>481</v>
      </c>
      <c r="AF1160" s="47">
        <v>3749</v>
      </c>
      <c r="AG1160" s="47">
        <v>4256</v>
      </c>
      <c r="AH1160" s="47">
        <v>4258</v>
      </c>
      <c r="AI1160" s="47">
        <v>4445</v>
      </c>
      <c r="AJ1160" s="47">
        <v>3893</v>
      </c>
      <c r="AK1160" s="47">
        <v>4074</v>
      </c>
      <c r="AL1160" s="349">
        <f t="shared" si="80"/>
        <v>0.7900948366701791</v>
      </c>
      <c r="AM1160" s="349">
        <f t="shared" si="80"/>
        <v>0.89694415173867226</v>
      </c>
      <c r="AN1160" s="349">
        <f t="shared" si="80"/>
        <v>0.89736564805057961</v>
      </c>
      <c r="AO1160" s="349">
        <f t="shared" si="79"/>
        <v>0.93677555321390937</v>
      </c>
      <c r="AP1160" s="349">
        <f t="shared" si="79"/>
        <v>0.82044257112750263</v>
      </c>
      <c r="AQ1160" s="349">
        <f t="shared" si="79"/>
        <v>0.85858798735511055</v>
      </c>
    </row>
    <row r="1161" spans="1:43" hidden="1" x14ac:dyDescent="0.25">
      <c r="A1161" s="348" t="s">
        <v>2094</v>
      </c>
      <c r="B1161" s="348"/>
      <c r="C1161" s="348"/>
      <c r="D1161" s="348"/>
      <c r="E1161" s="348"/>
      <c r="F1161" s="348"/>
      <c r="G1161" s="348"/>
      <c r="H1161" s="348"/>
      <c r="I1161" s="348"/>
      <c r="J1161" t="s">
        <v>397</v>
      </c>
      <c r="K1161" s="348" t="s">
        <v>2096</v>
      </c>
      <c r="L1161" t="s">
        <v>1634</v>
      </c>
      <c r="M1161" s="348" t="s">
        <v>1833</v>
      </c>
      <c r="N1161" s="47">
        <v>32</v>
      </c>
      <c r="O1161" s="47">
        <v>57</v>
      </c>
      <c r="P1161" s="47">
        <v>57</v>
      </c>
      <c r="Q1161" s="47">
        <v>57</v>
      </c>
      <c r="R1161" s="47">
        <v>57</v>
      </c>
      <c r="S1161" s="47">
        <v>57</v>
      </c>
      <c r="Z1161" s="47">
        <v>1423</v>
      </c>
      <c r="AA1161" s="47">
        <v>2180</v>
      </c>
      <c r="AB1161" s="47">
        <v>2063</v>
      </c>
      <c r="AC1161" s="47">
        <v>2097</v>
      </c>
      <c r="AD1161" s="47">
        <v>1962</v>
      </c>
      <c r="AE1161" s="47">
        <v>1738</v>
      </c>
      <c r="AF1161" s="47">
        <v>10135</v>
      </c>
      <c r="AG1161" s="47">
        <v>13935</v>
      </c>
      <c r="AH1161" s="47">
        <v>13783</v>
      </c>
      <c r="AI1161" s="47">
        <v>14829</v>
      </c>
      <c r="AJ1161" s="47">
        <v>13833</v>
      </c>
      <c r="AK1161" s="47">
        <v>10430</v>
      </c>
      <c r="AL1161" s="349">
        <f t="shared" si="80"/>
        <v>0.86772260273972601</v>
      </c>
      <c r="AM1161" s="349">
        <f t="shared" si="80"/>
        <v>0.6697909156452776</v>
      </c>
      <c r="AN1161" s="349">
        <f t="shared" si="80"/>
        <v>0.66248497957221819</v>
      </c>
      <c r="AO1161" s="349">
        <f t="shared" si="79"/>
        <v>0.71276135544340291</v>
      </c>
      <c r="AP1161" s="349">
        <f t="shared" si="79"/>
        <v>0.66488824801730351</v>
      </c>
      <c r="AQ1161" s="349">
        <f t="shared" si="79"/>
        <v>0.5013217976447969</v>
      </c>
    </row>
    <row r="1162" spans="1:43" hidden="1" x14ac:dyDescent="0.25">
      <c r="A1162" s="348" t="s">
        <v>2094</v>
      </c>
      <c r="B1162" s="348"/>
      <c r="C1162" s="348"/>
      <c r="D1162" s="348"/>
      <c r="E1162" s="348"/>
      <c r="F1162" s="348"/>
      <c r="G1162" s="348"/>
      <c r="H1162" s="348"/>
      <c r="I1162" s="348"/>
      <c r="J1162" t="s">
        <v>397</v>
      </c>
      <c r="K1162" s="348" t="s">
        <v>2096</v>
      </c>
      <c r="L1162" t="s">
        <v>1804</v>
      </c>
      <c r="M1162" s="348" t="s">
        <v>1805</v>
      </c>
      <c r="N1162" s="47">
        <v>18</v>
      </c>
      <c r="O1162" s="47">
        <v>18</v>
      </c>
      <c r="P1162" s="47">
        <v>18</v>
      </c>
      <c r="Q1162" s="47">
        <v>18</v>
      </c>
      <c r="R1162" s="47">
        <v>18</v>
      </c>
      <c r="S1162" s="47">
        <v>18</v>
      </c>
      <c r="T1162">
        <v>3</v>
      </c>
      <c r="U1162">
        <v>3</v>
      </c>
      <c r="V1162">
        <v>3</v>
      </c>
      <c r="W1162">
        <v>3</v>
      </c>
      <c r="X1162">
        <v>3</v>
      </c>
      <c r="Y1162">
        <v>3</v>
      </c>
      <c r="Z1162" s="47">
        <v>1637</v>
      </c>
      <c r="AA1162" s="47">
        <v>1395</v>
      </c>
      <c r="AB1162" s="47">
        <v>1294</v>
      </c>
      <c r="AC1162" s="47">
        <v>1086</v>
      </c>
      <c r="AD1162" s="47">
        <v>829</v>
      </c>
      <c r="AE1162" s="47">
        <v>658</v>
      </c>
      <c r="AF1162" s="47">
        <v>3965</v>
      </c>
      <c r="AG1162" s="47">
        <v>3492</v>
      </c>
      <c r="AH1162" s="47">
        <v>3157</v>
      </c>
      <c r="AI1162" s="47">
        <v>2713</v>
      </c>
      <c r="AJ1162" s="47">
        <v>2745</v>
      </c>
      <c r="AK1162" s="47">
        <v>2289</v>
      </c>
      <c r="AL1162" s="349">
        <f t="shared" si="80"/>
        <v>0.6035007610350076</v>
      </c>
      <c r="AM1162" s="349">
        <f t="shared" si="80"/>
        <v>0.53150684931506853</v>
      </c>
      <c r="AN1162" s="349">
        <f t="shared" si="80"/>
        <v>0.48051750380517505</v>
      </c>
      <c r="AO1162" s="349">
        <f t="shared" si="79"/>
        <v>0.41293759512937595</v>
      </c>
      <c r="AP1162" s="349">
        <f t="shared" si="79"/>
        <v>0.4178082191780822</v>
      </c>
      <c r="AQ1162" s="349">
        <f t="shared" si="79"/>
        <v>0.3484018264840183</v>
      </c>
    </row>
    <row r="1163" spans="1:43" hidden="1" x14ac:dyDescent="0.25">
      <c r="A1163" s="348" t="s">
        <v>2094</v>
      </c>
      <c r="B1163" s="348" t="s">
        <v>1725</v>
      </c>
      <c r="C1163" s="355" t="str">
        <f>IFERROR(INDEX('OSN _po nemocniciach'!G:G,MATCH(J1163,'OSN _po nemocniciach'!C:C,0)),"n/a")</f>
        <v>Kosicky kraj</v>
      </c>
      <c r="D1163" s="355" t="str">
        <f>IFERROR(INDEX('OSN _po nemocniciach'!D:D,MATCH(J1163,'OSN _po nemocniciach'!C:C,0)),"n/a")</f>
        <v>Kosice</v>
      </c>
      <c r="E1163" s="359" t="s">
        <v>1559</v>
      </c>
      <c r="F1163" s="360">
        <v>0</v>
      </c>
      <c r="G1163" s="359"/>
      <c r="H1163" s="361">
        <f>AE1163</f>
        <v>2937</v>
      </c>
      <c r="I1163" s="362">
        <f>IF(E1163="ANO",F1163*H1163,"n/a")</f>
        <v>0</v>
      </c>
      <c r="J1163" t="s">
        <v>397</v>
      </c>
      <c r="K1163" s="348" t="s">
        <v>2096</v>
      </c>
      <c r="L1163" t="s">
        <v>1622</v>
      </c>
      <c r="M1163" s="348" t="s">
        <v>1748</v>
      </c>
      <c r="N1163" s="47">
        <v>64</v>
      </c>
      <c r="O1163" s="47">
        <v>64</v>
      </c>
      <c r="P1163" s="47">
        <v>64</v>
      </c>
      <c r="Q1163" s="47">
        <v>64</v>
      </c>
      <c r="R1163" s="47">
        <v>64</v>
      </c>
      <c r="S1163" s="47">
        <v>64</v>
      </c>
      <c r="T1163">
        <v>64</v>
      </c>
      <c r="U1163">
        <v>64</v>
      </c>
      <c r="V1163">
        <v>64</v>
      </c>
      <c r="W1163">
        <v>64</v>
      </c>
      <c r="X1163">
        <v>64</v>
      </c>
      <c r="Y1163">
        <v>64</v>
      </c>
      <c r="Z1163" s="47">
        <v>2762</v>
      </c>
      <c r="AA1163" s="47">
        <v>2762</v>
      </c>
      <c r="AB1163" s="47">
        <v>2951</v>
      </c>
      <c r="AC1163" s="47">
        <v>3100</v>
      </c>
      <c r="AD1163" s="47">
        <v>3053</v>
      </c>
      <c r="AE1163" s="47">
        <v>2937</v>
      </c>
      <c r="AF1163" s="47">
        <v>13706</v>
      </c>
      <c r="AG1163" s="47">
        <v>13374</v>
      </c>
      <c r="AH1163" s="47">
        <v>14193</v>
      </c>
      <c r="AI1163" s="47">
        <v>13937</v>
      </c>
      <c r="AJ1163" s="47">
        <v>13931</v>
      </c>
      <c r="AK1163" s="47">
        <v>13553</v>
      </c>
      <c r="AL1163" s="349">
        <f t="shared" si="80"/>
        <v>0.58672945205479454</v>
      </c>
      <c r="AM1163" s="349">
        <f t="shared" si="80"/>
        <v>0.57251712328767124</v>
      </c>
      <c r="AN1163" s="349">
        <f t="shared" si="80"/>
        <v>0.60757705479452051</v>
      </c>
      <c r="AO1163" s="349">
        <f t="shared" si="79"/>
        <v>0.59661815068493151</v>
      </c>
      <c r="AP1163" s="349">
        <f t="shared" si="79"/>
        <v>0.59636130136986298</v>
      </c>
      <c r="AQ1163" s="349">
        <f t="shared" si="79"/>
        <v>0.58017979452054791</v>
      </c>
    </row>
    <row r="1164" spans="1:43" hidden="1" x14ac:dyDescent="0.25">
      <c r="A1164" s="348" t="s">
        <v>2094</v>
      </c>
      <c r="B1164" s="348"/>
      <c r="C1164" s="348"/>
      <c r="D1164" s="348"/>
      <c r="E1164" s="348"/>
      <c r="F1164" s="348"/>
      <c r="G1164" s="348"/>
      <c r="H1164" s="348"/>
      <c r="I1164" s="348"/>
      <c r="J1164" t="s">
        <v>397</v>
      </c>
      <c r="K1164" s="348" t="s">
        <v>2096</v>
      </c>
      <c r="L1164" t="s">
        <v>1810</v>
      </c>
      <c r="M1164" s="348" t="s">
        <v>1811</v>
      </c>
      <c r="N1164" s="47">
        <v>30</v>
      </c>
      <c r="O1164" s="47">
        <v>30</v>
      </c>
      <c r="P1164" s="47">
        <v>30</v>
      </c>
      <c r="Q1164" s="47">
        <v>30</v>
      </c>
      <c r="R1164" s="47">
        <v>30</v>
      </c>
      <c r="S1164" s="47">
        <v>30</v>
      </c>
      <c r="Z1164" s="47">
        <v>1239</v>
      </c>
      <c r="AA1164" s="47">
        <v>1319</v>
      </c>
      <c r="AB1164" s="47">
        <v>1408</v>
      </c>
      <c r="AC1164" s="47">
        <v>1244</v>
      </c>
      <c r="AD1164" s="47">
        <v>1186</v>
      </c>
      <c r="AE1164" s="47">
        <v>1003</v>
      </c>
      <c r="AF1164" s="47">
        <v>6477</v>
      </c>
      <c r="AG1164" s="47">
        <v>6596</v>
      </c>
      <c r="AH1164" s="47">
        <v>6684</v>
      </c>
      <c r="AI1164" s="47">
        <v>5938</v>
      </c>
      <c r="AJ1164" s="47">
        <v>5537</v>
      </c>
      <c r="AK1164" s="47">
        <v>4494</v>
      </c>
      <c r="AL1164" s="349">
        <f t="shared" si="80"/>
        <v>0.59150684931506847</v>
      </c>
      <c r="AM1164" s="349">
        <f t="shared" si="80"/>
        <v>0.60237442922374429</v>
      </c>
      <c r="AN1164" s="349">
        <f t="shared" si="80"/>
        <v>0.61041095890410957</v>
      </c>
      <c r="AO1164" s="349">
        <f t="shared" si="79"/>
        <v>0.54228310502283106</v>
      </c>
      <c r="AP1164" s="349">
        <f t="shared" si="79"/>
        <v>0.50566210045662097</v>
      </c>
      <c r="AQ1164" s="349">
        <f t="shared" si="79"/>
        <v>0.41041095890410961</v>
      </c>
    </row>
    <row r="1165" spans="1:43" hidden="1" x14ac:dyDescent="0.25">
      <c r="A1165" s="348" t="s">
        <v>2094</v>
      </c>
      <c r="B1165" s="348"/>
      <c r="C1165" s="348"/>
      <c r="D1165" s="348"/>
      <c r="E1165" s="348"/>
      <c r="F1165" s="348"/>
      <c r="G1165" s="348"/>
      <c r="H1165" s="348"/>
      <c r="I1165" s="348"/>
      <c r="J1165" t="s">
        <v>397</v>
      </c>
      <c r="K1165" s="348" t="s">
        <v>2096</v>
      </c>
      <c r="L1165" t="s">
        <v>1905</v>
      </c>
      <c r="M1165" s="348" t="s">
        <v>1906</v>
      </c>
      <c r="N1165" s="47">
        <v>11</v>
      </c>
      <c r="O1165" s="47">
        <v>11</v>
      </c>
      <c r="P1165" s="47">
        <v>11</v>
      </c>
      <c r="Q1165" s="47">
        <v>11</v>
      </c>
      <c r="R1165" s="47">
        <v>11</v>
      </c>
      <c r="S1165" s="47">
        <v>11</v>
      </c>
      <c r="Z1165" s="47">
        <v>744</v>
      </c>
      <c r="AA1165" s="47">
        <v>653</v>
      </c>
      <c r="AB1165" s="47">
        <v>575</v>
      </c>
      <c r="AC1165" s="47">
        <v>665</v>
      </c>
      <c r="AD1165" s="47">
        <v>631</v>
      </c>
      <c r="AE1165" s="47">
        <v>633</v>
      </c>
      <c r="AF1165" s="47">
        <v>3059</v>
      </c>
      <c r="AG1165" s="47">
        <v>2680</v>
      </c>
      <c r="AH1165" s="47">
        <v>2269</v>
      </c>
      <c r="AI1165" s="47">
        <v>2852</v>
      </c>
      <c r="AJ1165" s="47">
        <v>2837</v>
      </c>
      <c r="AK1165" s="47">
        <v>3031</v>
      </c>
      <c r="AL1165" s="349">
        <f t="shared" si="80"/>
        <v>0.76189290161892897</v>
      </c>
      <c r="AM1165" s="349">
        <f t="shared" si="80"/>
        <v>0.66749688667496887</v>
      </c>
      <c r="AN1165" s="349">
        <f t="shared" si="80"/>
        <v>0.56513075965130766</v>
      </c>
      <c r="AO1165" s="349">
        <f t="shared" si="79"/>
        <v>0.7103362391033623</v>
      </c>
      <c r="AP1165" s="349">
        <f t="shared" si="79"/>
        <v>0.70660024906600261</v>
      </c>
      <c r="AQ1165" s="349">
        <f t="shared" si="79"/>
        <v>0.75491905354919053</v>
      </c>
    </row>
    <row r="1166" spans="1:43" hidden="1" x14ac:dyDescent="0.25">
      <c r="A1166" s="348" t="s">
        <v>2094</v>
      </c>
      <c r="B1166" s="348"/>
      <c r="C1166" s="348"/>
      <c r="D1166" s="348"/>
      <c r="E1166" s="348"/>
      <c r="F1166" s="348"/>
      <c r="G1166" s="348"/>
      <c r="H1166" s="348"/>
      <c r="I1166" s="348"/>
      <c r="J1166" t="s">
        <v>397</v>
      </c>
      <c r="K1166" s="348" t="s">
        <v>2096</v>
      </c>
      <c r="L1166" t="s">
        <v>2097</v>
      </c>
      <c r="M1166" s="348" t="s">
        <v>2098</v>
      </c>
      <c r="N1166" s="47"/>
      <c r="O1166" s="47"/>
      <c r="P1166" s="47"/>
      <c r="Q1166" s="47"/>
      <c r="R1166" s="47">
        <v>3</v>
      </c>
      <c r="S1166" s="47">
        <v>3</v>
      </c>
      <c r="Z1166" s="47"/>
      <c r="AA1166" s="47"/>
      <c r="AB1166" s="47"/>
      <c r="AC1166" s="47"/>
      <c r="AD1166" s="47">
        <v>0</v>
      </c>
      <c r="AE1166" s="47">
        <v>0</v>
      </c>
      <c r="AF1166" s="47"/>
      <c r="AG1166" s="47"/>
      <c r="AH1166" s="47"/>
      <c r="AI1166" s="47"/>
      <c r="AJ1166" s="47"/>
      <c r="AK1166" s="47"/>
      <c r="AL1166" s="349" t="str">
        <f t="shared" si="80"/>
        <v/>
      </c>
      <c r="AM1166" s="349" t="str">
        <f t="shared" si="80"/>
        <v/>
      </c>
      <c r="AN1166" s="349" t="str">
        <f t="shared" si="80"/>
        <v/>
      </c>
      <c r="AO1166" s="349" t="str">
        <f t="shared" si="79"/>
        <v/>
      </c>
      <c r="AP1166" s="349">
        <f t="shared" si="79"/>
        <v>0</v>
      </c>
      <c r="AQ1166" s="349">
        <f t="shared" si="79"/>
        <v>0</v>
      </c>
    </row>
    <row r="1167" spans="1:43" hidden="1" x14ac:dyDescent="0.25">
      <c r="A1167" s="348" t="s">
        <v>2094</v>
      </c>
      <c r="B1167" s="348"/>
      <c r="C1167" s="348"/>
      <c r="D1167" s="348"/>
      <c r="E1167" s="348"/>
      <c r="F1167" s="348"/>
      <c r="G1167" s="348"/>
      <c r="H1167" s="348"/>
      <c r="I1167" s="348"/>
      <c r="J1167" t="s">
        <v>397</v>
      </c>
      <c r="K1167" s="348" t="s">
        <v>2096</v>
      </c>
      <c r="L1167" t="s">
        <v>2097</v>
      </c>
      <c r="M1167" s="348" t="s">
        <v>2099</v>
      </c>
      <c r="N1167" s="47"/>
      <c r="O1167" s="47"/>
      <c r="P1167" s="47"/>
      <c r="Q1167" s="47">
        <v>3</v>
      </c>
      <c r="R1167" s="47"/>
      <c r="S1167" s="47"/>
      <c r="Z1167" s="47"/>
      <c r="AA1167" s="47"/>
      <c r="AB1167" s="47"/>
      <c r="AC1167" s="47">
        <v>0</v>
      </c>
      <c r="AD1167" s="47"/>
      <c r="AE1167" s="47"/>
      <c r="AF1167" s="47"/>
      <c r="AG1167" s="47"/>
      <c r="AH1167" s="47"/>
      <c r="AI1167" s="47"/>
      <c r="AJ1167" s="47"/>
      <c r="AK1167" s="47"/>
      <c r="AL1167" s="349" t="str">
        <f t="shared" si="80"/>
        <v/>
      </c>
      <c r="AM1167" s="349" t="str">
        <f t="shared" si="80"/>
        <v/>
      </c>
      <c r="AN1167" s="349" t="str">
        <f t="shared" si="80"/>
        <v/>
      </c>
      <c r="AO1167" s="349">
        <f t="shared" si="79"/>
        <v>0</v>
      </c>
      <c r="AP1167" s="349" t="str">
        <f t="shared" si="79"/>
        <v/>
      </c>
      <c r="AQ1167" s="349" t="str">
        <f t="shared" si="79"/>
        <v/>
      </c>
    </row>
    <row r="1168" spans="1:43" hidden="1" x14ac:dyDescent="0.25">
      <c r="A1168" s="348" t="s">
        <v>2094</v>
      </c>
      <c r="B1168" s="348"/>
      <c r="C1168" s="348"/>
      <c r="D1168" s="348"/>
      <c r="E1168" s="348"/>
      <c r="F1168" s="348"/>
      <c r="G1168" s="348"/>
      <c r="H1168" s="348"/>
      <c r="I1168" s="348"/>
      <c r="J1168" t="s">
        <v>397</v>
      </c>
      <c r="K1168" s="348" t="s">
        <v>2096</v>
      </c>
      <c r="L1168" t="s">
        <v>2097</v>
      </c>
      <c r="M1168" s="348" t="s">
        <v>2100</v>
      </c>
      <c r="N1168" s="47">
        <v>3</v>
      </c>
      <c r="O1168" s="47">
        <v>3</v>
      </c>
      <c r="P1168" s="47">
        <v>3</v>
      </c>
      <c r="Q1168" s="47"/>
      <c r="R1168" s="47"/>
      <c r="S1168" s="47"/>
      <c r="Z1168" s="47">
        <v>0</v>
      </c>
      <c r="AA1168" s="47">
        <v>0</v>
      </c>
      <c r="AB1168" s="47">
        <v>0</v>
      </c>
      <c r="AC1168" s="47"/>
      <c r="AD1168" s="47"/>
      <c r="AE1168" s="47"/>
      <c r="AF1168" s="47"/>
      <c r="AG1168" s="47"/>
      <c r="AH1168" s="47"/>
      <c r="AI1168" s="47"/>
      <c r="AJ1168" s="47"/>
      <c r="AK1168" s="47"/>
      <c r="AL1168" s="349">
        <f t="shared" si="80"/>
        <v>0</v>
      </c>
      <c r="AM1168" s="349">
        <f t="shared" si="80"/>
        <v>0</v>
      </c>
      <c r="AN1168" s="349">
        <f t="shared" si="80"/>
        <v>0</v>
      </c>
      <c r="AO1168" s="349" t="str">
        <f t="shared" si="79"/>
        <v/>
      </c>
      <c r="AP1168" s="349" t="str">
        <f t="shared" si="79"/>
        <v/>
      </c>
      <c r="AQ1168" s="349" t="str">
        <f t="shared" si="79"/>
        <v/>
      </c>
    </row>
    <row r="1169" spans="1:43" hidden="1" x14ac:dyDescent="0.25">
      <c r="A1169" s="348" t="s">
        <v>2094</v>
      </c>
      <c r="B1169" s="348"/>
      <c r="C1169" s="348"/>
      <c r="D1169" s="348"/>
      <c r="E1169" s="348"/>
      <c r="F1169" s="348"/>
      <c r="G1169" s="348"/>
      <c r="H1169" s="348"/>
      <c r="I1169" s="348"/>
      <c r="J1169" t="s">
        <v>397</v>
      </c>
      <c r="K1169" s="348" t="s">
        <v>2096</v>
      </c>
      <c r="L1169" t="s">
        <v>1781</v>
      </c>
      <c r="M1169" s="348" t="s">
        <v>1782</v>
      </c>
      <c r="N1169" s="47">
        <v>11</v>
      </c>
      <c r="O1169" s="47">
        <v>11</v>
      </c>
      <c r="P1169" s="47">
        <v>11</v>
      </c>
      <c r="Q1169" s="47">
        <v>11</v>
      </c>
      <c r="R1169" s="47">
        <v>11</v>
      </c>
      <c r="S1169" s="47">
        <v>11</v>
      </c>
      <c r="Z1169" s="47">
        <v>421</v>
      </c>
      <c r="AA1169" s="47">
        <v>388</v>
      </c>
      <c r="AB1169" s="47">
        <v>346</v>
      </c>
      <c r="AC1169" s="47">
        <v>355</v>
      </c>
      <c r="AD1169" s="47">
        <v>309</v>
      </c>
      <c r="AE1169" s="47">
        <v>288</v>
      </c>
      <c r="AF1169" s="47">
        <v>1385</v>
      </c>
      <c r="AG1169" s="47">
        <v>1358</v>
      </c>
      <c r="AH1169" s="47">
        <v>1620</v>
      </c>
      <c r="AI1169" s="47">
        <v>1874</v>
      </c>
      <c r="AJ1169" s="47">
        <v>1583</v>
      </c>
      <c r="AK1169" s="47">
        <v>1390</v>
      </c>
      <c r="AL1169" s="349">
        <f t="shared" si="80"/>
        <v>0.34495641344956413</v>
      </c>
      <c r="AM1169" s="349">
        <f t="shared" si="80"/>
        <v>0.33823163138231632</v>
      </c>
      <c r="AN1169" s="349">
        <f t="shared" si="80"/>
        <v>0.40348692403486924</v>
      </c>
      <c r="AO1169" s="349">
        <f t="shared" si="79"/>
        <v>0.46674968866749694</v>
      </c>
      <c r="AP1169" s="349">
        <f t="shared" si="79"/>
        <v>0.39427148194271483</v>
      </c>
      <c r="AQ1169" s="349">
        <f t="shared" si="79"/>
        <v>0.34620174346201743</v>
      </c>
    </row>
    <row r="1170" spans="1:43" hidden="1" x14ac:dyDescent="0.25">
      <c r="A1170" s="348" t="s">
        <v>2094</v>
      </c>
      <c r="B1170" s="348"/>
      <c r="C1170" s="348"/>
      <c r="D1170" s="348"/>
      <c r="E1170" s="348"/>
      <c r="F1170" s="348"/>
      <c r="G1170" s="348"/>
      <c r="H1170" s="348"/>
      <c r="I1170" s="348"/>
      <c r="J1170" t="s">
        <v>397</v>
      </c>
      <c r="K1170" s="348" t="s">
        <v>2096</v>
      </c>
      <c r="L1170" t="s">
        <v>1769</v>
      </c>
      <c r="M1170" s="348" t="s">
        <v>1770</v>
      </c>
      <c r="N1170" s="47">
        <v>6</v>
      </c>
      <c r="O1170" s="47">
        <v>6</v>
      </c>
      <c r="P1170" s="47">
        <v>6</v>
      </c>
      <c r="Q1170" s="47">
        <v>6</v>
      </c>
      <c r="R1170" s="47">
        <v>6</v>
      </c>
      <c r="S1170" s="47">
        <v>6</v>
      </c>
      <c r="Z1170" s="47">
        <v>418</v>
      </c>
      <c r="AA1170" s="47">
        <v>455</v>
      </c>
      <c r="AB1170" s="47">
        <v>502</v>
      </c>
      <c r="AC1170" s="47">
        <v>517</v>
      </c>
      <c r="AD1170" s="47">
        <v>575</v>
      </c>
      <c r="AE1170" s="47">
        <v>676</v>
      </c>
      <c r="AF1170" s="47">
        <v>1725</v>
      </c>
      <c r="AG1170" s="47">
        <v>1694</v>
      </c>
      <c r="AH1170" s="47">
        <v>1763</v>
      </c>
      <c r="AI1170" s="47">
        <v>1755</v>
      </c>
      <c r="AJ1170" s="47">
        <v>1768</v>
      </c>
      <c r="AK1170" s="47">
        <v>1706</v>
      </c>
      <c r="AL1170" s="349">
        <f t="shared" si="80"/>
        <v>0.78767123287671237</v>
      </c>
      <c r="AM1170" s="349">
        <f t="shared" si="80"/>
        <v>0.77351598173515979</v>
      </c>
      <c r="AN1170" s="349">
        <f t="shared" si="80"/>
        <v>0.8050228310502282</v>
      </c>
      <c r="AO1170" s="349">
        <f t="shared" si="79"/>
        <v>0.80136986301369861</v>
      </c>
      <c r="AP1170" s="349">
        <f t="shared" si="79"/>
        <v>0.80730593607305945</v>
      </c>
      <c r="AQ1170" s="349">
        <f t="shared" si="79"/>
        <v>0.77899543378995428</v>
      </c>
    </row>
    <row r="1171" spans="1:43" hidden="1" x14ac:dyDescent="0.25">
      <c r="A1171" s="348" t="s">
        <v>2094</v>
      </c>
      <c r="B1171" s="348"/>
      <c r="C1171" s="348"/>
      <c r="D1171" s="348"/>
      <c r="E1171" s="348"/>
      <c r="F1171" s="348"/>
      <c r="G1171" s="348"/>
      <c r="H1171" s="348"/>
      <c r="I1171" s="348"/>
      <c r="J1171" t="s">
        <v>397</v>
      </c>
      <c r="K1171" s="348" t="s">
        <v>2096</v>
      </c>
      <c r="L1171" t="s">
        <v>1771</v>
      </c>
      <c r="M1171" s="348" t="s">
        <v>1772</v>
      </c>
      <c r="N1171" s="47">
        <v>22</v>
      </c>
      <c r="O1171" s="47">
        <v>22</v>
      </c>
      <c r="P1171" s="47">
        <v>22</v>
      </c>
      <c r="Q1171" s="47">
        <v>22</v>
      </c>
      <c r="R1171" s="47">
        <v>22</v>
      </c>
      <c r="S1171" s="47">
        <v>22</v>
      </c>
      <c r="Z1171" s="47">
        <v>2354</v>
      </c>
      <c r="AA1171" s="47">
        <v>2283</v>
      </c>
      <c r="AB1171" s="47">
        <v>2206</v>
      </c>
      <c r="AC1171" s="47">
        <v>2233</v>
      </c>
      <c r="AD1171" s="47">
        <v>2227</v>
      </c>
      <c r="AE1171" s="47">
        <v>2208</v>
      </c>
      <c r="AF1171" s="47">
        <v>6770</v>
      </c>
      <c r="AG1171" s="47">
        <v>6722</v>
      </c>
      <c r="AH1171" s="47">
        <v>6507</v>
      </c>
      <c r="AI1171" s="47">
        <v>6834</v>
      </c>
      <c r="AJ1171" s="47">
        <v>6834</v>
      </c>
      <c r="AK1171" s="47">
        <v>6546</v>
      </c>
      <c r="AL1171" s="349">
        <f t="shared" si="80"/>
        <v>0.84308841843088422</v>
      </c>
      <c r="AM1171" s="349">
        <f t="shared" si="80"/>
        <v>0.83711083437110834</v>
      </c>
      <c r="AN1171" s="349">
        <f t="shared" si="80"/>
        <v>0.81033623910336239</v>
      </c>
      <c r="AO1171" s="349">
        <f t="shared" si="79"/>
        <v>0.85105853051058533</v>
      </c>
      <c r="AP1171" s="349">
        <f t="shared" si="79"/>
        <v>0.85105853051058533</v>
      </c>
      <c r="AQ1171" s="349">
        <f t="shared" si="79"/>
        <v>0.81519302615193034</v>
      </c>
    </row>
    <row r="1172" spans="1:43" hidden="1" x14ac:dyDescent="0.25">
      <c r="A1172" s="348" t="s">
        <v>2094</v>
      </c>
      <c r="B1172" s="348"/>
      <c r="C1172" s="348"/>
      <c r="D1172" s="348"/>
      <c r="E1172" s="348"/>
      <c r="F1172" s="348"/>
      <c r="G1172" s="348"/>
      <c r="H1172" s="348"/>
      <c r="I1172" s="348"/>
      <c r="J1172" t="s">
        <v>397</v>
      </c>
      <c r="K1172" s="348" t="s">
        <v>2096</v>
      </c>
      <c r="L1172" t="s">
        <v>1990</v>
      </c>
      <c r="M1172" s="348" t="s">
        <v>1991</v>
      </c>
      <c r="N1172" s="47">
        <v>2</v>
      </c>
      <c r="O1172" s="47">
        <v>2</v>
      </c>
      <c r="P1172" s="47">
        <v>2</v>
      </c>
      <c r="Q1172" s="47">
        <v>2</v>
      </c>
      <c r="R1172" s="47">
        <v>2</v>
      </c>
      <c r="S1172" s="47">
        <v>2</v>
      </c>
      <c r="Z1172" s="47">
        <v>39</v>
      </c>
      <c r="AA1172" s="47">
        <v>46</v>
      </c>
      <c r="AB1172" s="47">
        <v>37</v>
      </c>
      <c r="AC1172" s="47">
        <v>28</v>
      </c>
      <c r="AD1172" s="47">
        <v>0</v>
      </c>
      <c r="AE1172" s="47">
        <v>0</v>
      </c>
      <c r="AF1172" s="47">
        <v>332</v>
      </c>
      <c r="AG1172" s="47">
        <v>315</v>
      </c>
      <c r="AH1172" s="47">
        <v>282</v>
      </c>
      <c r="AI1172" s="47">
        <v>194</v>
      </c>
      <c r="AJ1172" s="47"/>
      <c r="AK1172" s="47"/>
      <c r="AL1172" s="349">
        <f t="shared" si="80"/>
        <v>0.45479452054794522</v>
      </c>
      <c r="AM1172" s="349">
        <f t="shared" si="80"/>
        <v>0.4315068493150685</v>
      </c>
      <c r="AN1172" s="349">
        <f t="shared" si="80"/>
        <v>0.38630136986301372</v>
      </c>
      <c r="AO1172" s="349">
        <f t="shared" si="79"/>
        <v>0.26575342465753427</v>
      </c>
      <c r="AP1172" s="349">
        <f t="shared" si="79"/>
        <v>0</v>
      </c>
      <c r="AQ1172" s="349">
        <f t="shared" si="79"/>
        <v>0</v>
      </c>
    </row>
    <row r="1173" spans="1:43" hidden="1" x14ac:dyDescent="0.25">
      <c r="A1173" s="348" t="s">
        <v>2094</v>
      </c>
      <c r="B1173" s="348"/>
      <c r="C1173" s="348"/>
      <c r="D1173" s="348"/>
      <c r="E1173" s="348"/>
      <c r="F1173" s="348"/>
      <c r="G1173" s="348"/>
      <c r="H1173" s="348"/>
      <c r="I1173" s="348"/>
      <c r="J1173" t="s">
        <v>397</v>
      </c>
      <c r="K1173" s="348" t="s">
        <v>2096</v>
      </c>
      <c r="L1173" t="s">
        <v>1624</v>
      </c>
      <c r="M1173" s="348" t="s">
        <v>1840</v>
      </c>
      <c r="N1173" s="47">
        <v>10</v>
      </c>
      <c r="O1173" s="47">
        <v>10</v>
      </c>
      <c r="P1173" s="47">
        <v>10</v>
      </c>
      <c r="Q1173" s="47">
        <v>10</v>
      </c>
      <c r="R1173" s="47">
        <v>10</v>
      </c>
      <c r="S1173" s="47">
        <v>12</v>
      </c>
      <c r="Z1173" s="47">
        <v>186</v>
      </c>
      <c r="AA1173" s="47">
        <v>237</v>
      </c>
      <c r="AB1173" s="47">
        <v>252</v>
      </c>
      <c r="AC1173" s="47">
        <v>280</v>
      </c>
      <c r="AD1173" s="47">
        <v>298</v>
      </c>
      <c r="AE1173" s="47">
        <v>305</v>
      </c>
      <c r="AF1173" s="47">
        <v>2214</v>
      </c>
      <c r="AG1173" s="47">
        <v>2666</v>
      </c>
      <c r="AH1173" s="47">
        <v>2842</v>
      </c>
      <c r="AI1173" s="47">
        <v>2697</v>
      </c>
      <c r="AJ1173" s="47">
        <v>2822</v>
      </c>
      <c r="AK1173" s="47">
        <v>3009</v>
      </c>
      <c r="AL1173" s="349">
        <f t="shared" si="80"/>
        <v>0.6065753424657534</v>
      </c>
      <c r="AM1173" s="349">
        <f t="shared" si="80"/>
        <v>0.73041095890410968</v>
      </c>
      <c r="AN1173" s="349">
        <f t="shared" si="80"/>
        <v>0.77863013698630135</v>
      </c>
      <c r="AO1173" s="349">
        <f t="shared" si="79"/>
        <v>0.73890410958904107</v>
      </c>
      <c r="AP1173" s="349">
        <f t="shared" si="79"/>
        <v>0.77315068493150685</v>
      </c>
      <c r="AQ1173" s="349">
        <f t="shared" si="79"/>
        <v>0.68698630136986305</v>
      </c>
    </row>
    <row r="1174" spans="1:43" hidden="1" x14ac:dyDescent="0.25">
      <c r="A1174" s="348" t="s">
        <v>2094</v>
      </c>
      <c r="B1174" s="348"/>
      <c r="C1174" s="348"/>
      <c r="D1174" s="348"/>
      <c r="E1174" s="348"/>
      <c r="F1174" s="348"/>
      <c r="G1174" s="348"/>
      <c r="H1174" s="348"/>
      <c r="I1174" s="348"/>
      <c r="J1174" t="s">
        <v>397</v>
      </c>
      <c r="K1174" s="348" t="s">
        <v>2096</v>
      </c>
      <c r="L1174" t="s">
        <v>1843</v>
      </c>
      <c r="M1174" s="348" t="s">
        <v>1844</v>
      </c>
      <c r="N1174" s="47">
        <v>0</v>
      </c>
      <c r="O1174" s="47"/>
      <c r="P1174" s="47"/>
      <c r="Q1174" s="47"/>
      <c r="R1174" s="47"/>
      <c r="S1174" s="47"/>
      <c r="Z1174" s="47">
        <v>0</v>
      </c>
      <c r="AA1174" s="47"/>
      <c r="AB1174" s="47"/>
      <c r="AC1174" s="47"/>
      <c r="AD1174" s="47"/>
      <c r="AE1174" s="47"/>
      <c r="AF1174" s="47"/>
      <c r="AG1174" s="47"/>
      <c r="AH1174" s="47"/>
      <c r="AI1174" s="47"/>
      <c r="AJ1174" s="47"/>
      <c r="AK1174" s="47"/>
      <c r="AL1174" s="349" t="str">
        <f t="shared" si="80"/>
        <v/>
      </c>
      <c r="AM1174" s="349" t="str">
        <f t="shared" si="80"/>
        <v/>
      </c>
      <c r="AN1174" s="349" t="str">
        <f t="shared" si="80"/>
        <v/>
      </c>
      <c r="AO1174" s="349" t="str">
        <f t="shared" si="79"/>
        <v/>
      </c>
      <c r="AP1174" s="349" t="str">
        <f t="shared" si="79"/>
        <v/>
      </c>
      <c r="AQ1174" s="349" t="str">
        <f t="shared" si="79"/>
        <v/>
      </c>
    </row>
    <row r="1175" spans="1:43" hidden="1" x14ac:dyDescent="0.25">
      <c r="A1175" s="348" t="s">
        <v>2094</v>
      </c>
      <c r="B1175" s="348"/>
      <c r="C1175" s="348"/>
      <c r="D1175" s="348"/>
      <c r="E1175" s="348"/>
      <c r="F1175" s="348"/>
      <c r="G1175" s="348"/>
      <c r="H1175" s="348"/>
      <c r="I1175" s="348"/>
      <c r="J1175" t="s">
        <v>397</v>
      </c>
      <c r="K1175" s="348" t="s">
        <v>2096</v>
      </c>
      <c r="L1175" t="s">
        <v>1775</v>
      </c>
      <c r="M1175" s="348" t="s">
        <v>1776</v>
      </c>
      <c r="N1175" s="47">
        <v>13</v>
      </c>
      <c r="O1175" s="47">
        <v>13</v>
      </c>
      <c r="P1175" s="47">
        <v>13</v>
      </c>
      <c r="Q1175" s="47">
        <v>13</v>
      </c>
      <c r="R1175" s="47">
        <v>13</v>
      </c>
      <c r="S1175" s="47">
        <v>13</v>
      </c>
      <c r="Z1175" s="47">
        <v>1038</v>
      </c>
      <c r="AA1175" s="47">
        <v>1040</v>
      </c>
      <c r="AB1175" s="47">
        <v>960</v>
      </c>
      <c r="AC1175" s="47">
        <v>921</v>
      </c>
      <c r="AD1175" s="47">
        <v>882</v>
      </c>
      <c r="AE1175" s="47">
        <v>868</v>
      </c>
      <c r="AF1175" s="47">
        <v>2943</v>
      </c>
      <c r="AG1175" s="47">
        <v>3030</v>
      </c>
      <c r="AH1175" s="47">
        <v>3247</v>
      </c>
      <c r="AI1175" s="47">
        <v>3521</v>
      </c>
      <c r="AJ1175" s="47">
        <v>3354</v>
      </c>
      <c r="AK1175" s="47">
        <v>3104</v>
      </c>
      <c r="AL1175" s="349">
        <f t="shared" si="80"/>
        <v>0.620231822971549</v>
      </c>
      <c r="AM1175" s="349">
        <f t="shared" si="80"/>
        <v>0.63856691253951525</v>
      </c>
      <c r="AN1175" s="349">
        <f t="shared" si="80"/>
        <v>0.68429926238145422</v>
      </c>
      <c r="AO1175" s="349">
        <f t="shared" si="79"/>
        <v>0.74204425711275035</v>
      </c>
      <c r="AP1175" s="349">
        <f t="shared" si="79"/>
        <v>0.70684931506849313</v>
      </c>
      <c r="AQ1175" s="349">
        <f t="shared" si="79"/>
        <v>0.65416227608008426</v>
      </c>
    </row>
    <row r="1176" spans="1:43" hidden="1" x14ac:dyDescent="0.25">
      <c r="A1176" s="348" t="s">
        <v>2094</v>
      </c>
      <c r="B1176" s="348"/>
      <c r="C1176" s="348"/>
      <c r="D1176" s="348"/>
      <c r="E1176" s="348"/>
      <c r="F1176" s="348"/>
      <c r="G1176" s="348"/>
      <c r="H1176" s="348"/>
      <c r="I1176" s="348"/>
      <c r="J1176" t="s">
        <v>397</v>
      </c>
      <c r="K1176" s="348" t="s">
        <v>2096</v>
      </c>
      <c r="L1176" t="s">
        <v>1816</v>
      </c>
      <c r="M1176" s="348" t="s">
        <v>1817</v>
      </c>
      <c r="N1176" s="47">
        <v>22</v>
      </c>
      <c r="O1176" s="47">
        <v>22</v>
      </c>
      <c r="P1176" s="47">
        <v>22</v>
      </c>
      <c r="Q1176" s="47">
        <v>22</v>
      </c>
      <c r="R1176" s="47">
        <v>22</v>
      </c>
      <c r="S1176" s="47">
        <v>22</v>
      </c>
      <c r="Z1176" s="47">
        <v>982</v>
      </c>
      <c r="AA1176" s="47">
        <v>946</v>
      </c>
      <c r="AB1176" s="47">
        <v>973</v>
      </c>
      <c r="AC1176" s="47">
        <v>985</v>
      </c>
      <c r="AD1176" s="47">
        <v>960</v>
      </c>
      <c r="AE1176" s="47">
        <v>952</v>
      </c>
      <c r="AF1176" s="47">
        <v>7094</v>
      </c>
      <c r="AG1176" s="47">
        <v>6637</v>
      </c>
      <c r="AH1176" s="47">
        <v>6841</v>
      </c>
      <c r="AI1176" s="47">
        <v>6899</v>
      </c>
      <c r="AJ1176" s="47">
        <v>6688</v>
      </c>
      <c r="AK1176" s="47">
        <v>6561</v>
      </c>
      <c r="AL1176" s="349">
        <f t="shared" si="80"/>
        <v>0.88343711083437104</v>
      </c>
      <c r="AM1176" s="349">
        <f t="shared" si="80"/>
        <v>0.82652552926525535</v>
      </c>
      <c r="AN1176" s="349">
        <f t="shared" si="80"/>
        <v>0.85193026151930262</v>
      </c>
      <c r="AO1176" s="349">
        <f t="shared" si="79"/>
        <v>0.8591531755915317</v>
      </c>
      <c r="AP1176" s="349">
        <f t="shared" si="79"/>
        <v>0.83287671232876714</v>
      </c>
      <c r="AQ1176" s="349">
        <f t="shared" si="79"/>
        <v>0.8170610211706103</v>
      </c>
    </row>
    <row r="1177" spans="1:43" hidden="1" x14ac:dyDescent="0.25">
      <c r="A1177" s="348" t="s">
        <v>2094</v>
      </c>
      <c r="B1177" s="348"/>
      <c r="C1177" s="348"/>
      <c r="D1177" s="348"/>
      <c r="E1177" s="348"/>
      <c r="F1177" s="348"/>
      <c r="G1177" s="348"/>
      <c r="H1177" s="348"/>
      <c r="I1177" s="348"/>
      <c r="J1177" t="s">
        <v>397</v>
      </c>
      <c r="K1177" s="348" t="s">
        <v>2096</v>
      </c>
      <c r="L1177" t="s">
        <v>1845</v>
      </c>
      <c r="M1177" s="348" t="s">
        <v>1846</v>
      </c>
      <c r="N1177" s="47">
        <v>0</v>
      </c>
      <c r="O1177" s="47"/>
      <c r="P1177" s="47"/>
      <c r="Q1177" s="47"/>
      <c r="R1177" s="47"/>
      <c r="S1177" s="47"/>
      <c r="Z1177" s="47">
        <v>16</v>
      </c>
      <c r="AA1177" s="47"/>
      <c r="AB1177" s="47"/>
      <c r="AC1177" s="47"/>
      <c r="AD1177" s="47"/>
      <c r="AE1177" s="47"/>
      <c r="AF1177" s="47">
        <v>197</v>
      </c>
      <c r="AG1177" s="47"/>
      <c r="AH1177" s="47"/>
      <c r="AI1177" s="47"/>
      <c r="AJ1177" s="47"/>
      <c r="AK1177" s="47"/>
      <c r="AL1177" s="349" t="str">
        <f t="shared" si="80"/>
        <v/>
      </c>
      <c r="AM1177" s="349" t="str">
        <f t="shared" si="80"/>
        <v/>
      </c>
      <c r="AN1177" s="349" t="str">
        <f t="shared" si="80"/>
        <v/>
      </c>
      <c r="AO1177" s="349" t="str">
        <f t="shared" si="79"/>
        <v/>
      </c>
      <c r="AP1177" s="349" t="str">
        <f t="shared" si="79"/>
        <v/>
      </c>
      <c r="AQ1177" s="349" t="str">
        <f t="shared" si="79"/>
        <v/>
      </c>
    </row>
    <row r="1178" spans="1:43" hidden="1" x14ac:dyDescent="0.25">
      <c r="A1178" s="348" t="s">
        <v>2094</v>
      </c>
      <c r="B1178" s="348"/>
      <c r="C1178" s="348"/>
      <c r="D1178" s="348"/>
      <c r="E1178" s="348"/>
      <c r="F1178" s="348"/>
      <c r="G1178" s="348"/>
      <c r="H1178" s="348"/>
      <c r="I1178" s="348"/>
      <c r="J1178" t="s">
        <v>397</v>
      </c>
      <c r="K1178" s="348" t="s">
        <v>2096</v>
      </c>
      <c r="L1178" t="s">
        <v>1847</v>
      </c>
      <c r="M1178" s="348" t="s">
        <v>1848</v>
      </c>
      <c r="N1178" s="47">
        <v>0</v>
      </c>
      <c r="O1178" s="47"/>
      <c r="P1178" s="47"/>
      <c r="Q1178" s="47"/>
      <c r="R1178" s="47"/>
      <c r="S1178" s="47"/>
      <c r="Z1178" s="47">
        <v>28</v>
      </c>
      <c r="AA1178" s="47"/>
      <c r="AB1178" s="47"/>
      <c r="AC1178" s="47"/>
      <c r="AD1178" s="47"/>
      <c r="AE1178" s="47"/>
      <c r="AF1178" s="47">
        <v>135</v>
      </c>
      <c r="AG1178" s="47"/>
      <c r="AH1178" s="47"/>
      <c r="AI1178" s="47"/>
      <c r="AJ1178" s="47"/>
      <c r="AK1178" s="47"/>
      <c r="AL1178" s="349" t="str">
        <f t="shared" si="80"/>
        <v/>
      </c>
      <c r="AM1178" s="349" t="str">
        <f t="shared" si="80"/>
        <v/>
      </c>
      <c r="AN1178" s="349" t="str">
        <f t="shared" si="80"/>
        <v/>
      </c>
      <c r="AO1178" s="349" t="str">
        <f t="shared" si="79"/>
        <v/>
      </c>
      <c r="AP1178" s="349" t="str">
        <f t="shared" si="79"/>
        <v/>
      </c>
      <c r="AQ1178" s="349" t="str">
        <f t="shared" si="79"/>
        <v/>
      </c>
    </row>
    <row r="1179" spans="1:43" hidden="1" x14ac:dyDescent="0.25">
      <c r="A1179" s="348" t="s">
        <v>2094</v>
      </c>
      <c r="B1179" s="348"/>
      <c r="C1179" s="348"/>
      <c r="D1179" s="348"/>
      <c r="E1179" s="348"/>
      <c r="F1179" s="348"/>
      <c r="G1179" s="348"/>
      <c r="H1179" s="348"/>
      <c r="I1179" s="348"/>
      <c r="J1179" t="s">
        <v>397</v>
      </c>
      <c r="K1179" s="348" t="s">
        <v>2096</v>
      </c>
      <c r="L1179" t="s">
        <v>2101</v>
      </c>
      <c r="M1179" s="348" t="s">
        <v>2102</v>
      </c>
      <c r="N1179" s="47">
        <v>28</v>
      </c>
      <c r="O1179" s="47">
        <v>0</v>
      </c>
      <c r="P1179" s="47"/>
      <c r="Q1179" s="47"/>
      <c r="R1179" s="47"/>
      <c r="S1179" s="47"/>
      <c r="Z1179" s="47">
        <v>636</v>
      </c>
      <c r="AA1179" s="47">
        <v>50</v>
      </c>
      <c r="AB1179" s="47"/>
      <c r="AC1179" s="47"/>
      <c r="AD1179" s="47"/>
      <c r="AE1179" s="47"/>
      <c r="AF1179" s="47">
        <v>4747</v>
      </c>
      <c r="AG1179" s="47">
        <v>333</v>
      </c>
      <c r="AH1179" s="47"/>
      <c r="AI1179" s="47"/>
      <c r="AJ1179" s="47"/>
      <c r="AK1179" s="47"/>
      <c r="AL1179" s="349">
        <f t="shared" si="80"/>
        <v>0.46448140900195695</v>
      </c>
      <c r="AM1179" s="349" t="str">
        <f t="shared" si="80"/>
        <v/>
      </c>
      <c r="AN1179" s="349" t="str">
        <f t="shared" si="80"/>
        <v/>
      </c>
      <c r="AO1179" s="349" t="str">
        <f t="shared" si="80"/>
        <v/>
      </c>
      <c r="AP1179" s="349" t="str">
        <f t="shared" si="80"/>
        <v/>
      </c>
      <c r="AQ1179" s="349" t="str">
        <f t="shared" si="80"/>
        <v/>
      </c>
    </row>
    <row r="1180" spans="1:43" hidden="1" x14ac:dyDescent="0.25">
      <c r="A1180" s="348" t="s">
        <v>2094</v>
      </c>
      <c r="B1180" s="348"/>
      <c r="C1180" s="348"/>
      <c r="D1180" s="348"/>
      <c r="E1180" s="348"/>
      <c r="F1180" s="348"/>
      <c r="G1180" s="348"/>
      <c r="H1180" s="348"/>
      <c r="I1180" s="348"/>
      <c r="J1180" t="s">
        <v>397</v>
      </c>
      <c r="K1180" s="348" t="s">
        <v>2096</v>
      </c>
      <c r="L1180" t="s">
        <v>1831</v>
      </c>
      <c r="M1180" s="348" t="s">
        <v>1984</v>
      </c>
      <c r="N1180" s="47">
        <v>1</v>
      </c>
      <c r="O1180" s="47">
        <v>1</v>
      </c>
      <c r="P1180" s="47">
        <v>1</v>
      </c>
      <c r="Q1180" s="47">
        <v>1</v>
      </c>
      <c r="R1180" s="47">
        <v>1</v>
      </c>
      <c r="S1180" s="47">
        <v>1</v>
      </c>
      <c r="Z1180" s="47">
        <v>1</v>
      </c>
      <c r="AA1180" s="47">
        <v>0</v>
      </c>
      <c r="AB1180" s="47">
        <v>0</v>
      </c>
      <c r="AC1180" s="47">
        <v>0</v>
      </c>
      <c r="AD1180" s="47">
        <v>0</v>
      </c>
      <c r="AE1180" s="47">
        <v>0</v>
      </c>
      <c r="AF1180" s="47">
        <v>7</v>
      </c>
      <c r="AG1180" s="47"/>
      <c r="AH1180" s="47"/>
      <c r="AI1180" s="47"/>
      <c r="AJ1180" s="47"/>
      <c r="AK1180" s="47"/>
      <c r="AL1180" s="349">
        <f t="shared" ref="AL1180:AQ1222" si="81">IFERROR(AF1180/N1180/365,"")</f>
        <v>1.9178082191780823E-2</v>
      </c>
      <c r="AM1180" s="349">
        <f t="shared" si="81"/>
        <v>0</v>
      </c>
      <c r="AN1180" s="349">
        <f t="shared" si="81"/>
        <v>0</v>
      </c>
      <c r="AO1180" s="349">
        <f t="shared" si="81"/>
        <v>0</v>
      </c>
      <c r="AP1180" s="349">
        <f t="shared" si="81"/>
        <v>0</v>
      </c>
      <c r="AQ1180" s="349">
        <f t="shared" si="81"/>
        <v>0</v>
      </c>
    </row>
    <row r="1181" spans="1:43" hidden="1" x14ac:dyDescent="0.25">
      <c r="A1181" s="348" t="s">
        <v>2094</v>
      </c>
      <c r="B1181" s="348"/>
      <c r="C1181" s="348"/>
      <c r="D1181" s="348"/>
      <c r="E1181" s="348"/>
      <c r="F1181" s="348"/>
      <c r="G1181" s="348"/>
      <c r="H1181" s="348"/>
      <c r="I1181" s="348"/>
      <c r="J1181" t="s">
        <v>397</v>
      </c>
      <c r="K1181" s="348" t="s">
        <v>2096</v>
      </c>
      <c r="L1181" t="s">
        <v>1875</v>
      </c>
      <c r="M1181" s="348" t="s">
        <v>1876</v>
      </c>
      <c r="N1181" s="47">
        <v>2</v>
      </c>
      <c r="O1181" s="47">
        <v>2</v>
      </c>
      <c r="P1181" s="47">
        <v>2</v>
      </c>
      <c r="Q1181" s="47">
        <v>2</v>
      </c>
      <c r="R1181" s="47">
        <v>2</v>
      </c>
      <c r="S1181" s="47">
        <v>2</v>
      </c>
      <c r="Z1181" s="47">
        <v>59</v>
      </c>
      <c r="AA1181" s="47">
        <v>70</v>
      </c>
      <c r="AB1181" s="47">
        <v>75</v>
      </c>
      <c r="AC1181" s="47">
        <v>59</v>
      </c>
      <c r="AD1181" s="47">
        <v>34</v>
      </c>
      <c r="AE1181" s="47">
        <v>48</v>
      </c>
      <c r="AF1181" s="47">
        <v>313</v>
      </c>
      <c r="AG1181" s="47">
        <v>384</v>
      </c>
      <c r="AH1181" s="47">
        <v>373</v>
      </c>
      <c r="AI1181" s="47">
        <v>298</v>
      </c>
      <c r="AJ1181" s="47">
        <v>154</v>
      </c>
      <c r="AK1181" s="47">
        <v>231</v>
      </c>
      <c r="AL1181" s="349">
        <f t="shared" si="81"/>
        <v>0.42876712328767125</v>
      </c>
      <c r="AM1181" s="349">
        <f t="shared" si="81"/>
        <v>0.52602739726027392</v>
      </c>
      <c r="AN1181" s="349">
        <f t="shared" si="81"/>
        <v>0.510958904109589</v>
      </c>
      <c r="AO1181" s="349">
        <f t="shared" si="81"/>
        <v>0.40821917808219177</v>
      </c>
      <c r="AP1181" s="349">
        <f t="shared" si="81"/>
        <v>0.21095890410958903</v>
      </c>
      <c r="AQ1181" s="349">
        <f t="shared" si="81"/>
        <v>0.31643835616438354</v>
      </c>
    </row>
    <row r="1182" spans="1:43" hidden="1" x14ac:dyDescent="0.25">
      <c r="A1182" s="348" t="s">
        <v>2094</v>
      </c>
      <c r="B1182" s="348"/>
      <c r="C1182" s="348"/>
      <c r="D1182" s="348"/>
      <c r="E1182" s="348"/>
      <c r="F1182" s="348"/>
      <c r="G1182" s="348"/>
      <c r="H1182" s="348"/>
      <c r="I1182" s="348"/>
      <c r="J1182" t="s">
        <v>397</v>
      </c>
      <c r="K1182" s="348" t="s">
        <v>2096</v>
      </c>
      <c r="L1182" t="s">
        <v>1777</v>
      </c>
      <c r="M1182" s="348" t="s">
        <v>1778</v>
      </c>
      <c r="N1182" s="47">
        <v>10</v>
      </c>
      <c r="O1182" s="47">
        <v>10</v>
      </c>
      <c r="P1182" s="47">
        <v>10</v>
      </c>
      <c r="Q1182" s="47">
        <v>10</v>
      </c>
      <c r="R1182" s="47">
        <v>10</v>
      </c>
      <c r="S1182" s="47">
        <v>10</v>
      </c>
      <c r="Z1182" s="47">
        <v>314</v>
      </c>
      <c r="AA1182" s="47">
        <v>278</v>
      </c>
      <c r="AB1182" s="47">
        <v>303</v>
      </c>
      <c r="AC1182" s="47">
        <v>357</v>
      </c>
      <c r="AD1182" s="47">
        <v>388</v>
      </c>
      <c r="AE1182" s="47">
        <v>368</v>
      </c>
      <c r="AF1182" s="47">
        <v>1793</v>
      </c>
      <c r="AG1182" s="47">
        <v>2051</v>
      </c>
      <c r="AH1182" s="47">
        <v>2268</v>
      </c>
      <c r="AI1182" s="47">
        <v>2392</v>
      </c>
      <c r="AJ1182" s="47">
        <v>2298</v>
      </c>
      <c r="AK1182" s="47">
        <v>2304</v>
      </c>
      <c r="AL1182" s="349">
        <f t="shared" si="81"/>
        <v>0.49123287671232879</v>
      </c>
      <c r="AM1182" s="349">
        <f t="shared" si="81"/>
        <v>0.56191780821917803</v>
      </c>
      <c r="AN1182" s="349">
        <f t="shared" si="81"/>
        <v>0.62136986301369868</v>
      </c>
      <c r="AO1182" s="349">
        <f t="shared" si="81"/>
        <v>0.65534246575342459</v>
      </c>
      <c r="AP1182" s="349">
        <f t="shared" si="81"/>
        <v>0.62958904109589042</v>
      </c>
      <c r="AQ1182" s="349">
        <f t="shared" si="81"/>
        <v>0.63123287671232875</v>
      </c>
    </row>
    <row r="1183" spans="1:43" hidden="1" x14ac:dyDescent="0.25">
      <c r="A1183" s="348" t="s">
        <v>2094</v>
      </c>
      <c r="B1183" s="348"/>
      <c r="C1183" s="348"/>
      <c r="D1183" s="348"/>
      <c r="E1183" s="348"/>
      <c r="F1183" s="348"/>
      <c r="G1183" s="348"/>
      <c r="H1183" s="348"/>
      <c r="I1183" s="348"/>
      <c r="J1183" t="s">
        <v>397</v>
      </c>
      <c r="K1183" s="348" t="s">
        <v>2096</v>
      </c>
      <c r="L1183" t="s">
        <v>1855</v>
      </c>
      <c r="M1183" s="348" t="s">
        <v>1856</v>
      </c>
      <c r="N1183" s="47">
        <v>7</v>
      </c>
      <c r="O1183" s="47">
        <v>7</v>
      </c>
      <c r="P1183" s="47">
        <v>7</v>
      </c>
      <c r="Q1183" s="47">
        <v>7</v>
      </c>
      <c r="R1183" s="47">
        <v>7</v>
      </c>
      <c r="S1183" s="47">
        <v>7</v>
      </c>
      <c r="Z1183" s="47">
        <v>80</v>
      </c>
      <c r="AA1183" s="47">
        <v>92</v>
      </c>
      <c r="AB1183" s="47">
        <v>80</v>
      </c>
      <c r="AC1183" s="47">
        <v>86</v>
      </c>
      <c r="AD1183" s="47">
        <v>81</v>
      </c>
      <c r="AE1183" s="47">
        <v>90</v>
      </c>
      <c r="AF1183" s="47">
        <v>1754</v>
      </c>
      <c r="AG1183" s="47">
        <v>2024</v>
      </c>
      <c r="AH1183" s="47">
        <v>1786</v>
      </c>
      <c r="AI1183" s="47">
        <v>2090</v>
      </c>
      <c r="AJ1183" s="47">
        <v>1781</v>
      </c>
      <c r="AK1183" s="47">
        <v>2041</v>
      </c>
      <c r="AL1183" s="349">
        <f t="shared" si="81"/>
        <v>0.68649706457925641</v>
      </c>
      <c r="AM1183" s="349">
        <f t="shared" si="81"/>
        <v>0.79217221135029359</v>
      </c>
      <c r="AN1183" s="349">
        <f t="shared" si="81"/>
        <v>0.69902152641878668</v>
      </c>
      <c r="AO1183" s="349">
        <f t="shared" si="81"/>
        <v>0.81800391389432481</v>
      </c>
      <c r="AP1183" s="349">
        <f t="shared" si="81"/>
        <v>0.69706457925636001</v>
      </c>
      <c r="AQ1183" s="349">
        <f t="shared" si="81"/>
        <v>0.79882583170254395</v>
      </c>
    </row>
    <row r="1184" spans="1:43" hidden="1" x14ac:dyDescent="0.25">
      <c r="A1184" s="348" t="s">
        <v>2021</v>
      </c>
      <c r="B1184" s="348"/>
      <c r="C1184" s="348"/>
      <c r="D1184" s="348"/>
      <c r="E1184" s="348"/>
      <c r="F1184" s="348"/>
      <c r="G1184" s="348"/>
      <c r="H1184" s="348"/>
      <c r="I1184" s="348"/>
      <c r="J1184" t="s">
        <v>448</v>
      </c>
      <c r="K1184" s="348" t="s">
        <v>2103</v>
      </c>
      <c r="L1184" t="s">
        <v>1735</v>
      </c>
      <c r="M1184" s="348" t="s">
        <v>1736</v>
      </c>
      <c r="N1184" s="47"/>
      <c r="O1184" s="47"/>
      <c r="P1184" s="47"/>
      <c r="Q1184" s="47"/>
      <c r="R1184" s="47">
        <v>71</v>
      </c>
      <c r="S1184" s="47">
        <v>71</v>
      </c>
      <c r="Z1184" s="47"/>
      <c r="AA1184" s="47"/>
      <c r="AB1184" s="47"/>
      <c r="AC1184" s="47"/>
      <c r="AD1184" s="47">
        <v>2044</v>
      </c>
      <c r="AE1184" s="47">
        <v>2233</v>
      </c>
      <c r="AF1184" s="47"/>
      <c r="AG1184" s="47"/>
      <c r="AH1184" s="47"/>
      <c r="AI1184" s="47"/>
      <c r="AJ1184" s="47">
        <v>14050</v>
      </c>
      <c r="AK1184" s="47">
        <v>13927</v>
      </c>
      <c r="AL1184" s="349" t="str">
        <f t="shared" si="81"/>
        <v/>
      </c>
      <c r="AM1184" s="349" t="str">
        <f t="shared" si="81"/>
        <v/>
      </c>
      <c r="AN1184" s="349" t="str">
        <f t="shared" si="81"/>
        <v/>
      </c>
      <c r="AO1184" s="349" t="str">
        <f t="shared" si="81"/>
        <v/>
      </c>
      <c r="AP1184" s="349">
        <f t="shared" si="81"/>
        <v>0.54215705190044383</v>
      </c>
      <c r="AQ1184" s="349">
        <f t="shared" si="81"/>
        <v>0.53741076596565696</v>
      </c>
    </row>
    <row r="1185" spans="1:43" hidden="1" x14ac:dyDescent="0.25">
      <c r="A1185" s="348" t="s">
        <v>2021</v>
      </c>
      <c r="B1185" s="348"/>
      <c r="C1185" s="348"/>
      <c r="D1185" s="348"/>
      <c r="E1185" s="348"/>
      <c r="F1185" s="348"/>
      <c r="G1185" s="348"/>
      <c r="H1185" s="348"/>
      <c r="I1185" s="348"/>
      <c r="J1185" t="s">
        <v>448</v>
      </c>
      <c r="K1185" s="348" t="s">
        <v>2103</v>
      </c>
      <c r="L1185" t="s">
        <v>1737</v>
      </c>
      <c r="M1185" s="348" t="s">
        <v>1738</v>
      </c>
      <c r="N1185" s="47"/>
      <c r="O1185" s="47"/>
      <c r="P1185" s="47"/>
      <c r="Q1185" s="47"/>
      <c r="R1185" s="47">
        <v>30</v>
      </c>
      <c r="S1185" s="47">
        <v>30</v>
      </c>
      <c r="Z1185" s="47"/>
      <c r="AA1185" s="47"/>
      <c r="AB1185" s="47"/>
      <c r="AC1185" s="47"/>
      <c r="AD1185" s="47">
        <v>1340</v>
      </c>
      <c r="AE1185" s="47">
        <v>1279</v>
      </c>
      <c r="AF1185" s="47"/>
      <c r="AG1185" s="47"/>
      <c r="AH1185" s="47"/>
      <c r="AI1185" s="47"/>
      <c r="AJ1185" s="47">
        <v>7469</v>
      </c>
      <c r="AK1185" s="47">
        <v>7532</v>
      </c>
      <c r="AL1185" s="349" t="str">
        <f t="shared" si="81"/>
        <v/>
      </c>
      <c r="AM1185" s="349" t="str">
        <f t="shared" si="81"/>
        <v/>
      </c>
      <c r="AN1185" s="349" t="str">
        <f t="shared" si="81"/>
        <v/>
      </c>
      <c r="AO1185" s="349" t="str">
        <f t="shared" si="81"/>
        <v/>
      </c>
      <c r="AP1185" s="349">
        <f t="shared" si="81"/>
        <v>0.6821004566210046</v>
      </c>
      <c r="AQ1185" s="349">
        <f t="shared" si="81"/>
        <v>0.68785388127853875</v>
      </c>
    </row>
    <row r="1186" spans="1:43" x14ac:dyDescent="0.25">
      <c r="A1186" s="348" t="s">
        <v>2021</v>
      </c>
      <c r="B1186" s="348" t="s">
        <v>1725</v>
      </c>
      <c r="C1186" s="355" t="str">
        <f>IFERROR(INDEX('OSN _po nemocniciach'!G:G,MATCH(J1186,'OSN _po nemocniciach'!C:C,0)),"n/a")</f>
        <v>Nitriansky kraj</v>
      </c>
      <c r="D1186" s="355" t="str">
        <f>IFERROR(INDEX('OSN _po nemocniciach'!D:D,MATCH(J1186,'OSN _po nemocniciach'!C:C,0)),"n/a")</f>
        <v>Komarno</v>
      </c>
      <c r="E1186" s="359" t="s">
        <v>1559</v>
      </c>
      <c r="F1186" s="360">
        <v>0</v>
      </c>
      <c r="G1186" s="359"/>
      <c r="H1186" s="361">
        <f>AE1186</f>
        <v>922</v>
      </c>
      <c r="I1186" s="362">
        <f>IF(E1186="ANO",F1186*H1186,"n/a")</f>
        <v>0</v>
      </c>
      <c r="J1186" t="s">
        <v>448</v>
      </c>
      <c r="K1186" s="348" t="s">
        <v>2103</v>
      </c>
      <c r="L1186" t="s">
        <v>1620</v>
      </c>
      <c r="M1186" s="348" t="s">
        <v>1739</v>
      </c>
      <c r="N1186" s="47"/>
      <c r="O1186" s="47"/>
      <c r="P1186" s="47"/>
      <c r="Q1186" s="47"/>
      <c r="R1186" s="47">
        <v>30</v>
      </c>
      <c r="S1186" s="47">
        <v>30</v>
      </c>
      <c r="X1186">
        <v>30</v>
      </c>
      <c r="Y1186">
        <v>30</v>
      </c>
      <c r="Z1186" s="47"/>
      <c r="AA1186" s="47"/>
      <c r="AB1186" s="47"/>
      <c r="AC1186" s="47"/>
      <c r="AD1186" s="47">
        <v>865</v>
      </c>
      <c r="AE1186" s="47">
        <v>922</v>
      </c>
      <c r="AF1186" s="47"/>
      <c r="AG1186" s="47"/>
      <c r="AH1186" s="47"/>
      <c r="AI1186" s="47"/>
      <c r="AJ1186" s="47">
        <v>2986</v>
      </c>
      <c r="AK1186" s="47">
        <v>3172</v>
      </c>
      <c r="AL1186" s="349" t="str">
        <f t="shared" si="81"/>
        <v/>
      </c>
      <c r="AM1186" s="349" t="str">
        <f t="shared" si="81"/>
        <v/>
      </c>
      <c r="AN1186" s="349" t="str">
        <f t="shared" si="81"/>
        <v/>
      </c>
      <c r="AO1186" s="349" t="str">
        <f t="shared" si="81"/>
        <v/>
      </c>
      <c r="AP1186" s="349">
        <f t="shared" si="81"/>
        <v>0.27269406392694062</v>
      </c>
      <c r="AQ1186" s="349">
        <f t="shared" si="81"/>
        <v>0.28968036529680363</v>
      </c>
    </row>
    <row r="1187" spans="1:43" hidden="1" x14ac:dyDescent="0.25">
      <c r="A1187" s="348" t="s">
        <v>2021</v>
      </c>
      <c r="B1187" s="348"/>
      <c r="C1187" s="348"/>
      <c r="D1187" s="348"/>
      <c r="E1187" s="348"/>
      <c r="F1187" s="348"/>
      <c r="G1187" s="348"/>
      <c r="H1187" s="348"/>
      <c r="I1187" s="348"/>
      <c r="J1187" t="s">
        <v>448</v>
      </c>
      <c r="K1187" s="348" t="s">
        <v>2103</v>
      </c>
      <c r="L1187" t="s">
        <v>1740</v>
      </c>
      <c r="M1187" s="348" t="s">
        <v>1741</v>
      </c>
      <c r="N1187" s="47"/>
      <c r="O1187" s="47"/>
      <c r="P1187" s="47"/>
      <c r="Q1187" s="47"/>
      <c r="R1187" s="47">
        <v>40</v>
      </c>
      <c r="S1187" s="47">
        <v>40</v>
      </c>
      <c r="Z1187" s="47"/>
      <c r="AA1187" s="47"/>
      <c r="AB1187" s="47"/>
      <c r="AC1187" s="47"/>
      <c r="AD1187" s="47">
        <v>1843</v>
      </c>
      <c r="AE1187" s="47">
        <v>1847</v>
      </c>
      <c r="AF1187" s="47"/>
      <c r="AG1187" s="47"/>
      <c r="AH1187" s="47"/>
      <c r="AI1187" s="47"/>
      <c r="AJ1187" s="47">
        <v>8135</v>
      </c>
      <c r="AK1187" s="47">
        <v>7773</v>
      </c>
      <c r="AL1187" s="349" t="str">
        <f t="shared" si="81"/>
        <v/>
      </c>
      <c r="AM1187" s="349" t="str">
        <f t="shared" si="81"/>
        <v/>
      </c>
      <c r="AN1187" s="349" t="str">
        <f t="shared" si="81"/>
        <v/>
      </c>
      <c r="AO1187" s="349" t="str">
        <f t="shared" si="81"/>
        <v/>
      </c>
      <c r="AP1187" s="349">
        <f t="shared" si="81"/>
        <v>0.55719178082191778</v>
      </c>
      <c r="AQ1187" s="349">
        <f t="shared" si="81"/>
        <v>0.53239726027397261</v>
      </c>
    </row>
    <row r="1188" spans="1:43" hidden="1" x14ac:dyDescent="0.25">
      <c r="A1188" s="348" t="s">
        <v>2021</v>
      </c>
      <c r="B1188" s="348"/>
      <c r="C1188" s="348"/>
      <c r="D1188" s="348"/>
      <c r="E1188" s="348"/>
      <c r="F1188" s="348"/>
      <c r="G1188" s="348"/>
      <c r="H1188" s="348"/>
      <c r="I1188" s="348"/>
      <c r="J1188" t="s">
        <v>448</v>
      </c>
      <c r="K1188" s="348" t="s">
        <v>2103</v>
      </c>
      <c r="L1188" t="s">
        <v>1742</v>
      </c>
      <c r="M1188" s="348" t="s">
        <v>1743</v>
      </c>
      <c r="N1188" s="47"/>
      <c r="O1188" s="47"/>
      <c r="P1188" s="47"/>
      <c r="Q1188" s="47"/>
      <c r="R1188" s="47">
        <v>70</v>
      </c>
      <c r="S1188" s="47">
        <v>70</v>
      </c>
      <c r="X1188">
        <v>10</v>
      </c>
      <c r="Y1188">
        <v>10</v>
      </c>
      <c r="Z1188" s="47"/>
      <c r="AA1188" s="47"/>
      <c r="AB1188" s="47"/>
      <c r="AC1188" s="47"/>
      <c r="AD1188" s="47">
        <v>2903</v>
      </c>
      <c r="AE1188" s="47">
        <v>2955</v>
      </c>
      <c r="AF1188" s="47"/>
      <c r="AG1188" s="47"/>
      <c r="AH1188" s="47"/>
      <c r="AI1188" s="47"/>
      <c r="AJ1188" s="47">
        <v>15142</v>
      </c>
      <c r="AK1188" s="47">
        <v>14654</v>
      </c>
      <c r="AL1188" s="349" t="str">
        <f t="shared" si="81"/>
        <v/>
      </c>
      <c r="AM1188" s="349" t="str">
        <f t="shared" si="81"/>
        <v/>
      </c>
      <c r="AN1188" s="349" t="str">
        <f t="shared" si="81"/>
        <v/>
      </c>
      <c r="AO1188" s="349" t="str">
        <f t="shared" si="81"/>
        <v/>
      </c>
      <c r="AP1188" s="349">
        <f t="shared" si="81"/>
        <v>0.59264187866927598</v>
      </c>
      <c r="AQ1188" s="349">
        <f t="shared" si="81"/>
        <v>0.57354207436399218</v>
      </c>
    </row>
    <row r="1189" spans="1:43" hidden="1" x14ac:dyDescent="0.25">
      <c r="A1189" s="348" t="s">
        <v>2021</v>
      </c>
      <c r="B1189" s="348"/>
      <c r="C1189" s="348"/>
      <c r="D1189" s="348"/>
      <c r="E1189" s="348"/>
      <c r="F1189" s="348"/>
      <c r="G1189" s="348"/>
      <c r="H1189" s="348"/>
      <c r="I1189" s="348"/>
      <c r="J1189" t="s">
        <v>448</v>
      </c>
      <c r="K1189" s="348" t="s">
        <v>2103</v>
      </c>
      <c r="L1189" t="s">
        <v>1800</v>
      </c>
      <c r="M1189" s="348" t="s">
        <v>1801</v>
      </c>
      <c r="N1189" s="47"/>
      <c r="O1189" s="47"/>
      <c r="P1189" s="47"/>
      <c r="Q1189" s="47"/>
      <c r="R1189" s="47">
        <v>14</v>
      </c>
      <c r="S1189" s="47">
        <v>14</v>
      </c>
      <c r="Z1189" s="47"/>
      <c r="AA1189" s="47"/>
      <c r="AB1189" s="47"/>
      <c r="AC1189" s="47"/>
      <c r="AD1189" s="47">
        <v>712</v>
      </c>
      <c r="AE1189" s="47">
        <v>548</v>
      </c>
      <c r="AF1189" s="47"/>
      <c r="AG1189" s="47"/>
      <c r="AH1189" s="47"/>
      <c r="AI1189" s="47"/>
      <c r="AJ1189" s="47">
        <v>4041</v>
      </c>
      <c r="AK1189" s="47">
        <v>6342</v>
      </c>
      <c r="AL1189" s="349" t="str">
        <f t="shared" si="81"/>
        <v/>
      </c>
      <c r="AM1189" s="349" t="str">
        <f t="shared" si="81"/>
        <v/>
      </c>
      <c r="AN1189" s="349" t="str">
        <f t="shared" si="81"/>
        <v/>
      </c>
      <c r="AO1189" s="349" t="str">
        <f t="shared" si="81"/>
        <v/>
      </c>
      <c r="AP1189" s="349">
        <f t="shared" si="81"/>
        <v>0.79080234833659502</v>
      </c>
      <c r="AQ1189" s="349">
        <f t="shared" si="81"/>
        <v>1.2410958904109588</v>
      </c>
    </row>
    <row r="1190" spans="1:43" hidden="1" x14ac:dyDescent="0.25">
      <c r="A1190" s="348" t="s">
        <v>2021</v>
      </c>
      <c r="B1190" s="348"/>
      <c r="C1190" s="348"/>
      <c r="D1190" s="348"/>
      <c r="E1190" s="348"/>
      <c r="F1190" s="348"/>
      <c r="G1190" s="348"/>
      <c r="H1190" s="348"/>
      <c r="I1190" s="348"/>
      <c r="J1190" t="s">
        <v>448</v>
      </c>
      <c r="K1190" s="348" t="s">
        <v>2103</v>
      </c>
      <c r="L1190" t="s">
        <v>1746</v>
      </c>
      <c r="M1190" s="348" t="s">
        <v>1747</v>
      </c>
      <c r="N1190" s="47"/>
      <c r="O1190" s="47"/>
      <c r="P1190" s="47"/>
      <c r="Q1190" s="47"/>
      <c r="R1190" s="47">
        <v>5</v>
      </c>
      <c r="S1190" s="47">
        <v>5</v>
      </c>
      <c r="Z1190" s="47"/>
      <c r="AA1190" s="47"/>
      <c r="AB1190" s="47"/>
      <c r="AC1190" s="47"/>
      <c r="AD1190" s="47">
        <v>227</v>
      </c>
      <c r="AE1190" s="47">
        <v>215</v>
      </c>
      <c r="AF1190" s="47"/>
      <c r="AG1190" s="47"/>
      <c r="AH1190" s="47"/>
      <c r="AI1190" s="47"/>
      <c r="AJ1190" s="47">
        <v>1337</v>
      </c>
      <c r="AK1190" s="47">
        <v>1462</v>
      </c>
      <c r="AL1190" s="349" t="str">
        <f t="shared" si="81"/>
        <v/>
      </c>
      <c r="AM1190" s="349" t="str">
        <f t="shared" si="81"/>
        <v/>
      </c>
      <c r="AN1190" s="349" t="str">
        <f t="shared" si="81"/>
        <v/>
      </c>
      <c r="AO1190" s="349" t="str">
        <f t="shared" si="81"/>
        <v/>
      </c>
      <c r="AP1190" s="349">
        <f t="shared" si="81"/>
        <v>0.7326027397260273</v>
      </c>
      <c r="AQ1190" s="349">
        <f t="shared" si="81"/>
        <v>0.80109589041095886</v>
      </c>
    </row>
    <row r="1191" spans="1:43" hidden="1" x14ac:dyDescent="0.25">
      <c r="A1191" s="348" t="s">
        <v>2021</v>
      </c>
      <c r="B1191" s="348"/>
      <c r="C1191" s="348"/>
      <c r="D1191" s="348"/>
      <c r="E1191" s="348"/>
      <c r="F1191" s="348"/>
      <c r="G1191" s="348"/>
      <c r="H1191" s="348"/>
      <c r="I1191" s="348"/>
      <c r="J1191" t="s">
        <v>448</v>
      </c>
      <c r="K1191" s="348" t="s">
        <v>2103</v>
      </c>
      <c r="L1191" t="s">
        <v>1806</v>
      </c>
      <c r="M1191" s="348" t="s">
        <v>1807</v>
      </c>
      <c r="N1191" s="47"/>
      <c r="O1191" s="47"/>
      <c r="P1191" s="47"/>
      <c r="Q1191" s="47"/>
      <c r="R1191" s="47">
        <v>16</v>
      </c>
      <c r="S1191" s="47">
        <v>16</v>
      </c>
      <c r="Z1191" s="47"/>
      <c r="AA1191" s="47"/>
      <c r="AB1191" s="47"/>
      <c r="AC1191" s="47"/>
      <c r="AD1191" s="47">
        <v>64</v>
      </c>
      <c r="AE1191" s="47">
        <v>0</v>
      </c>
      <c r="AF1191" s="47"/>
      <c r="AG1191" s="47"/>
      <c r="AH1191" s="47"/>
      <c r="AI1191" s="47"/>
      <c r="AJ1191" s="47">
        <v>1132</v>
      </c>
      <c r="AK1191" s="47"/>
      <c r="AL1191" s="349" t="str">
        <f t="shared" si="81"/>
        <v/>
      </c>
      <c r="AM1191" s="349" t="str">
        <f t="shared" si="81"/>
        <v/>
      </c>
      <c r="AN1191" s="349" t="str">
        <f t="shared" si="81"/>
        <v/>
      </c>
      <c r="AO1191" s="349" t="str">
        <f t="shared" si="81"/>
        <v/>
      </c>
      <c r="AP1191" s="349">
        <f t="shared" si="81"/>
        <v>0.19383561643835617</v>
      </c>
      <c r="AQ1191" s="349">
        <f t="shared" si="81"/>
        <v>0</v>
      </c>
    </row>
    <row r="1192" spans="1:43" x14ac:dyDescent="0.25">
      <c r="A1192" s="348" t="s">
        <v>2021</v>
      </c>
      <c r="B1192" s="348" t="s">
        <v>1725</v>
      </c>
      <c r="C1192" s="355" t="str">
        <f>IFERROR(INDEX('OSN _po nemocniciach'!G:G,MATCH(J1192,'OSN _po nemocniciach'!C:C,0)),"n/a")</f>
        <v>Nitriansky kraj</v>
      </c>
      <c r="D1192" s="355" t="str">
        <f>IFERROR(INDEX('OSN _po nemocniciach'!D:D,MATCH(J1192,'OSN _po nemocniciach'!C:C,0)),"n/a")</f>
        <v>Komarno</v>
      </c>
      <c r="E1192" s="359" t="s">
        <v>1559</v>
      </c>
      <c r="F1192" s="360">
        <v>0</v>
      </c>
      <c r="G1192" s="359"/>
      <c r="H1192" s="361">
        <f>AE1192</f>
        <v>931</v>
      </c>
      <c r="I1192" s="362">
        <f>IF(E1192="ANO",F1192*H1192,"n/a")</f>
        <v>0</v>
      </c>
      <c r="J1192" t="s">
        <v>448</v>
      </c>
      <c r="K1192" s="348" t="s">
        <v>2103</v>
      </c>
      <c r="L1192" t="s">
        <v>1622</v>
      </c>
      <c r="M1192" s="348" t="s">
        <v>1748</v>
      </c>
      <c r="N1192" s="47"/>
      <c r="O1192" s="47"/>
      <c r="P1192" s="47"/>
      <c r="Q1192" s="47"/>
      <c r="R1192" s="47">
        <v>20</v>
      </c>
      <c r="S1192" s="47">
        <v>20</v>
      </c>
      <c r="X1192">
        <v>20</v>
      </c>
      <c r="Y1192">
        <v>20</v>
      </c>
      <c r="Z1192" s="47"/>
      <c r="AA1192" s="47"/>
      <c r="AB1192" s="47"/>
      <c r="AC1192" s="47"/>
      <c r="AD1192" s="47">
        <v>901</v>
      </c>
      <c r="AE1192" s="47">
        <v>931</v>
      </c>
      <c r="AF1192" s="47"/>
      <c r="AG1192" s="47"/>
      <c r="AH1192" s="47"/>
      <c r="AI1192" s="47"/>
      <c r="AJ1192" s="47">
        <v>4195</v>
      </c>
      <c r="AK1192" s="47">
        <v>4189</v>
      </c>
      <c r="AL1192" s="349" t="str">
        <f t="shared" si="81"/>
        <v/>
      </c>
      <c r="AM1192" s="349" t="str">
        <f t="shared" si="81"/>
        <v/>
      </c>
      <c r="AN1192" s="349" t="str">
        <f t="shared" si="81"/>
        <v/>
      </c>
      <c r="AO1192" s="349" t="str">
        <f t="shared" si="81"/>
        <v/>
      </c>
      <c r="AP1192" s="349">
        <f t="shared" si="81"/>
        <v>0.5746575342465754</v>
      </c>
      <c r="AQ1192" s="349">
        <f t="shared" si="81"/>
        <v>0.57383561643835612</v>
      </c>
    </row>
    <row r="1193" spans="1:43" hidden="1" x14ac:dyDescent="0.25">
      <c r="A1193" s="348" t="s">
        <v>2021</v>
      </c>
      <c r="B1193" s="348"/>
      <c r="C1193" s="348"/>
      <c r="D1193" s="348"/>
      <c r="E1193" s="348"/>
      <c r="F1193" s="348"/>
      <c r="G1193" s="348"/>
      <c r="H1193" s="348"/>
      <c r="I1193" s="348"/>
      <c r="J1193" t="s">
        <v>448</v>
      </c>
      <c r="K1193" s="348" t="s">
        <v>2103</v>
      </c>
      <c r="L1193" t="s">
        <v>1763</v>
      </c>
      <c r="M1193" s="348" t="s">
        <v>1764</v>
      </c>
      <c r="N1193" s="47"/>
      <c r="O1193" s="47"/>
      <c r="P1193" s="47"/>
      <c r="Q1193" s="47"/>
      <c r="R1193" s="47">
        <v>30</v>
      </c>
      <c r="S1193" s="47">
        <v>30</v>
      </c>
      <c r="Z1193" s="47"/>
      <c r="AA1193" s="47"/>
      <c r="AB1193" s="47"/>
      <c r="AC1193" s="47"/>
      <c r="AD1193" s="47">
        <v>988</v>
      </c>
      <c r="AE1193" s="47">
        <v>621</v>
      </c>
      <c r="AF1193" s="47"/>
      <c r="AG1193" s="47"/>
      <c r="AH1193" s="47"/>
      <c r="AI1193" s="47"/>
      <c r="AJ1193" s="47">
        <v>5383</v>
      </c>
      <c r="AK1193" s="47">
        <v>3217</v>
      </c>
      <c r="AL1193" s="349" t="str">
        <f t="shared" si="81"/>
        <v/>
      </c>
      <c r="AM1193" s="349" t="str">
        <f t="shared" si="81"/>
        <v/>
      </c>
      <c r="AN1193" s="349" t="str">
        <f t="shared" si="81"/>
        <v/>
      </c>
      <c r="AO1193" s="349" t="str">
        <f t="shared" si="81"/>
        <v/>
      </c>
      <c r="AP1193" s="349">
        <f t="shared" si="81"/>
        <v>0.49159817351598173</v>
      </c>
      <c r="AQ1193" s="349">
        <f t="shared" si="81"/>
        <v>0.29378995433789956</v>
      </c>
    </row>
    <row r="1194" spans="1:43" hidden="1" x14ac:dyDescent="0.25">
      <c r="A1194" s="348" t="s">
        <v>2021</v>
      </c>
      <c r="B1194" s="348"/>
      <c r="C1194" s="348"/>
      <c r="D1194" s="348"/>
      <c r="E1194" s="348"/>
      <c r="F1194" s="348"/>
      <c r="G1194" s="348"/>
      <c r="H1194" s="348"/>
      <c r="I1194" s="348"/>
      <c r="J1194" t="s">
        <v>448</v>
      </c>
      <c r="K1194" s="348" t="s">
        <v>2103</v>
      </c>
      <c r="L1194" t="s">
        <v>1781</v>
      </c>
      <c r="M1194" s="348" t="s">
        <v>1782</v>
      </c>
      <c r="N1194" s="47"/>
      <c r="O1194" s="47"/>
      <c r="P1194" s="47"/>
      <c r="Q1194" s="47"/>
      <c r="R1194" s="47">
        <v>4</v>
      </c>
      <c r="S1194" s="47">
        <v>4</v>
      </c>
      <c r="Z1194" s="47"/>
      <c r="AA1194" s="47"/>
      <c r="AB1194" s="47"/>
      <c r="AC1194" s="47"/>
      <c r="AD1194" s="47">
        <v>391</v>
      </c>
      <c r="AE1194" s="47">
        <v>408</v>
      </c>
      <c r="AF1194" s="47"/>
      <c r="AG1194" s="47"/>
      <c r="AH1194" s="47"/>
      <c r="AI1194" s="47"/>
      <c r="AJ1194" s="47">
        <v>1368</v>
      </c>
      <c r="AK1194" s="47">
        <v>1400</v>
      </c>
      <c r="AL1194" s="349" t="str">
        <f t="shared" si="81"/>
        <v/>
      </c>
      <c r="AM1194" s="349" t="str">
        <f t="shared" si="81"/>
        <v/>
      </c>
      <c r="AN1194" s="349" t="str">
        <f t="shared" si="81"/>
        <v/>
      </c>
      <c r="AO1194" s="349" t="str">
        <f t="shared" si="81"/>
        <v/>
      </c>
      <c r="AP1194" s="349">
        <f t="shared" si="81"/>
        <v>0.93698630136986305</v>
      </c>
      <c r="AQ1194" s="349">
        <f t="shared" si="81"/>
        <v>0.95890410958904104</v>
      </c>
    </row>
    <row r="1195" spans="1:43" hidden="1" x14ac:dyDescent="0.25">
      <c r="A1195" s="348" t="s">
        <v>2021</v>
      </c>
      <c r="B1195" s="348"/>
      <c r="C1195" s="348"/>
      <c r="D1195" s="348"/>
      <c r="E1195" s="348"/>
      <c r="F1195" s="348"/>
      <c r="G1195" s="348"/>
      <c r="H1195" s="348"/>
      <c r="I1195" s="348"/>
      <c r="J1195" t="s">
        <v>448</v>
      </c>
      <c r="K1195" s="348" t="s">
        <v>2103</v>
      </c>
      <c r="L1195" t="s">
        <v>1769</v>
      </c>
      <c r="M1195" s="348" t="s">
        <v>1770</v>
      </c>
      <c r="N1195" s="47"/>
      <c r="O1195" s="47"/>
      <c r="P1195" s="47"/>
      <c r="Q1195" s="47"/>
      <c r="R1195" s="47">
        <v>3</v>
      </c>
      <c r="S1195" s="47">
        <v>3</v>
      </c>
      <c r="Z1195" s="47"/>
      <c r="AA1195" s="47"/>
      <c r="AB1195" s="47"/>
      <c r="AC1195" s="47"/>
      <c r="AD1195" s="47">
        <v>220</v>
      </c>
      <c r="AE1195" s="47">
        <v>203</v>
      </c>
      <c r="AF1195" s="47"/>
      <c r="AG1195" s="47"/>
      <c r="AH1195" s="47"/>
      <c r="AI1195" s="47"/>
      <c r="AJ1195" s="47">
        <v>1060</v>
      </c>
      <c r="AK1195" s="47">
        <v>952</v>
      </c>
      <c r="AL1195" s="349" t="str">
        <f t="shared" si="81"/>
        <v/>
      </c>
      <c r="AM1195" s="349" t="str">
        <f t="shared" si="81"/>
        <v/>
      </c>
      <c r="AN1195" s="349" t="str">
        <f t="shared" si="81"/>
        <v/>
      </c>
      <c r="AO1195" s="349" t="str">
        <f t="shared" si="81"/>
        <v/>
      </c>
      <c r="AP1195" s="349">
        <f t="shared" si="81"/>
        <v>0.96803652968036524</v>
      </c>
      <c r="AQ1195" s="349">
        <f t="shared" si="81"/>
        <v>0.86940639269406383</v>
      </c>
    </row>
    <row r="1196" spans="1:43" hidden="1" x14ac:dyDescent="0.25">
      <c r="A1196" s="348" t="s">
        <v>2021</v>
      </c>
      <c r="B1196" s="348"/>
      <c r="C1196" s="348"/>
      <c r="D1196" s="348"/>
      <c r="E1196" s="348"/>
      <c r="F1196" s="348"/>
      <c r="G1196" s="348"/>
      <c r="H1196" s="348"/>
      <c r="I1196" s="348"/>
      <c r="J1196" t="s">
        <v>448</v>
      </c>
      <c r="K1196" s="348" t="s">
        <v>2103</v>
      </c>
      <c r="L1196" t="s">
        <v>1771</v>
      </c>
      <c r="M1196" s="348" t="s">
        <v>1772</v>
      </c>
      <c r="N1196" s="47"/>
      <c r="O1196" s="47"/>
      <c r="P1196" s="47"/>
      <c r="Q1196" s="47"/>
      <c r="R1196" s="47">
        <v>5</v>
      </c>
      <c r="S1196" s="47">
        <v>5</v>
      </c>
      <c r="Z1196" s="47"/>
      <c r="AA1196" s="47"/>
      <c r="AB1196" s="47"/>
      <c r="AC1196" s="47"/>
      <c r="AD1196" s="47">
        <v>290</v>
      </c>
      <c r="AE1196" s="47">
        <v>289</v>
      </c>
      <c r="AF1196" s="47"/>
      <c r="AG1196" s="47"/>
      <c r="AH1196" s="47"/>
      <c r="AI1196" s="47"/>
      <c r="AJ1196" s="47">
        <v>1605</v>
      </c>
      <c r="AK1196" s="47">
        <v>1486</v>
      </c>
      <c r="AL1196" s="349" t="str">
        <f t="shared" si="81"/>
        <v/>
      </c>
      <c r="AM1196" s="349" t="str">
        <f t="shared" si="81"/>
        <v/>
      </c>
      <c r="AN1196" s="349" t="str">
        <f t="shared" si="81"/>
        <v/>
      </c>
      <c r="AO1196" s="349" t="str">
        <f t="shared" si="81"/>
        <v/>
      </c>
      <c r="AP1196" s="349">
        <f t="shared" si="81"/>
        <v>0.8794520547945206</v>
      </c>
      <c r="AQ1196" s="349">
        <f t="shared" si="81"/>
        <v>0.81424657534246569</v>
      </c>
    </row>
    <row r="1197" spans="1:43" hidden="1" x14ac:dyDescent="0.25">
      <c r="A1197" s="348" t="s">
        <v>2021</v>
      </c>
      <c r="B1197" s="348"/>
      <c r="C1197" s="348"/>
      <c r="D1197" s="348"/>
      <c r="E1197" s="348"/>
      <c r="F1197" s="348"/>
      <c r="G1197" s="348"/>
      <c r="H1197" s="348"/>
      <c r="I1197" s="348"/>
      <c r="J1197" t="s">
        <v>448</v>
      </c>
      <c r="K1197" s="348" t="s">
        <v>2103</v>
      </c>
      <c r="L1197" t="s">
        <v>1751</v>
      </c>
      <c r="M1197" s="348" t="s">
        <v>1752</v>
      </c>
      <c r="N1197" s="47"/>
      <c r="O1197" s="47"/>
      <c r="P1197" s="47"/>
      <c r="Q1197" s="47"/>
      <c r="R1197" s="47">
        <v>30</v>
      </c>
      <c r="S1197" s="47">
        <v>30</v>
      </c>
      <c r="Z1197" s="47"/>
      <c r="AA1197" s="47"/>
      <c r="AB1197" s="47"/>
      <c r="AC1197" s="47"/>
      <c r="AD1197" s="47">
        <v>367</v>
      </c>
      <c r="AE1197" s="47">
        <v>361</v>
      </c>
      <c r="AF1197" s="47"/>
      <c r="AG1197" s="47"/>
      <c r="AH1197" s="47"/>
      <c r="AI1197" s="47"/>
      <c r="AJ1197" s="47">
        <v>7837</v>
      </c>
      <c r="AK1197" s="47">
        <v>7423</v>
      </c>
      <c r="AL1197" s="349" t="str">
        <f t="shared" si="81"/>
        <v/>
      </c>
      <c r="AM1197" s="349" t="str">
        <f t="shared" si="81"/>
        <v/>
      </c>
      <c r="AN1197" s="349" t="str">
        <f t="shared" si="81"/>
        <v/>
      </c>
      <c r="AO1197" s="349" t="str">
        <f t="shared" si="81"/>
        <v/>
      </c>
      <c r="AP1197" s="349">
        <f t="shared" si="81"/>
        <v>0.71570776255707769</v>
      </c>
      <c r="AQ1197" s="349">
        <f t="shared" si="81"/>
        <v>0.67789954337899549</v>
      </c>
    </row>
    <row r="1198" spans="1:43" hidden="1" x14ac:dyDescent="0.25">
      <c r="A1198" s="348" t="s">
        <v>1921</v>
      </c>
      <c r="B1198" s="348"/>
      <c r="C1198" s="348"/>
      <c r="D1198" s="348"/>
      <c r="E1198" s="348"/>
      <c r="F1198" s="348"/>
      <c r="G1198" s="348"/>
      <c r="H1198" s="348"/>
      <c r="I1198" s="348"/>
      <c r="J1198" t="s">
        <v>506</v>
      </c>
      <c r="K1198" s="348" t="s">
        <v>2104</v>
      </c>
      <c r="L1198" t="s">
        <v>1719</v>
      </c>
      <c r="M1198" s="348" t="s">
        <v>1720</v>
      </c>
      <c r="N1198" s="47">
        <v>15</v>
      </c>
      <c r="O1198" s="47">
        <v>15</v>
      </c>
      <c r="P1198" s="47">
        <v>15</v>
      </c>
      <c r="Q1198" s="47">
        <v>15</v>
      </c>
      <c r="R1198" s="47">
        <v>15</v>
      </c>
      <c r="S1198" s="47">
        <v>15</v>
      </c>
      <c r="W1198">
        <v>0</v>
      </c>
      <c r="Z1198" s="47">
        <v>155</v>
      </c>
      <c r="AA1198" s="47">
        <v>237</v>
      </c>
      <c r="AB1198" s="47">
        <v>212</v>
      </c>
      <c r="AC1198" s="47">
        <v>148</v>
      </c>
      <c r="AD1198" s="47">
        <v>156</v>
      </c>
      <c r="AE1198" s="47">
        <v>206</v>
      </c>
      <c r="AF1198" s="47">
        <v>3707</v>
      </c>
      <c r="AG1198" s="47">
        <v>4270</v>
      </c>
      <c r="AH1198" s="47">
        <v>4713</v>
      </c>
      <c r="AI1198" s="47">
        <v>5158</v>
      </c>
      <c r="AJ1198" s="47">
        <v>5124</v>
      </c>
      <c r="AK1198" s="47">
        <v>5004</v>
      </c>
      <c r="AL1198" s="349">
        <f t="shared" si="81"/>
        <v>0.67707762557077622</v>
      </c>
      <c r="AM1198" s="349">
        <f t="shared" si="81"/>
        <v>0.77990867579908685</v>
      </c>
      <c r="AN1198" s="349">
        <f t="shared" si="81"/>
        <v>0.86082191780821915</v>
      </c>
      <c r="AO1198" s="349">
        <f t="shared" si="81"/>
        <v>0.94210045662100461</v>
      </c>
      <c r="AP1198" s="349">
        <f t="shared" si="81"/>
        <v>0.93589041095890413</v>
      </c>
      <c r="AQ1198" s="349">
        <f t="shared" si="81"/>
        <v>0.91397260273972614</v>
      </c>
    </row>
    <row r="1199" spans="1:43" hidden="1" x14ac:dyDescent="0.25">
      <c r="A1199" s="348" t="s">
        <v>1829</v>
      </c>
      <c r="B1199" s="348"/>
      <c r="C1199" s="348"/>
      <c r="D1199" s="348"/>
      <c r="E1199" s="348"/>
      <c r="F1199" s="348"/>
      <c r="G1199" s="348"/>
      <c r="H1199" s="348"/>
      <c r="I1199" s="348"/>
      <c r="J1199" t="s">
        <v>432</v>
      </c>
      <c r="K1199" s="348" t="s">
        <v>2105</v>
      </c>
      <c r="L1199" t="s">
        <v>1735</v>
      </c>
      <c r="M1199" s="348" t="s">
        <v>1736</v>
      </c>
      <c r="N1199" s="47">
        <v>32</v>
      </c>
      <c r="O1199" s="47">
        <v>32</v>
      </c>
      <c r="P1199" s="47">
        <v>32</v>
      </c>
      <c r="Q1199" s="47">
        <v>32</v>
      </c>
      <c r="R1199" s="47">
        <v>32</v>
      </c>
      <c r="S1199" s="47">
        <v>32</v>
      </c>
      <c r="T1199">
        <v>0</v>
      </c>
      <c r="U1199">
        <v>0</v>
      </c>
      <c r="V1199">
        <v>0</v>
      </c>
      <c r="Z1199" s="47">
        <v>1637</v>
      </c>
      <c r="AA1199" s="47">
        <v>1435</v>
      </c>
      <c r="AB1199" s="47">
        <v>1495</v>
      </c>
      <c r="AC1199" s="47">
        <v>1559</v>
      </c>
      <c r="AD1199" s="47">
        <v>1359</v>
      </c>
      <c r="AE1199" s="47">
        <v>1350</v>
      </c>
      <c r="AF1199" s="47">
        <v>8207</v>
      </c>
      <c r="AG1199" s="47">
        <v>8294</v>
      </c>
      <c r="AH1199" s="47">
        <v>8099</v>
      </c>
      <c r="AI1199" s="47">
        <v>7619</v>
      </c>
      <c r="AJ1199" s="47">
        <v>7814</v>
      </c>
      <c r="AK1199" s="47">
        <v>7302</v>
      </c>
      <c r="AL1199" s="349">
        <f t="shared" si="81"/>
        <v>0.70265410958904106</v>
      </c>
      <c r="AM1199" s="349">
        <f t="shared" si="81"/>
        <v>0.71010273972602744</v>
      </c>
      <c r="AN1199" s="349">
        <f t="shared" si="81"/>
        <v>0.69340753424657531</v>
      </c>
      <c r="AO1199" s="349">
        <f t="shared" si="81"/>
        <v>0.65231164383561646</v>
      </c>
      <c r="AP1199" s="349">
        <f t="shared" si="81"/>
        <v>0.66900684931506849</v>
      </c>
      <c r="AQ1199" s="349">
        <f t="shared" si="81"/>
        <v>0.62517123287671228</v>
      </c>
    </row>
    <row r="1200" spans="1:43" hidden="1" x14ac:dyDescent="0.25">
      <c r="A1200" s="348" t="s">
        <v>1829</v>
      </c>
      <c r="B1200" s="348"/>
      <c r="C1200" s="348"/>
      <c r="D1200" s="348"/>
      <c r="E1200" s="348"/>
      <c r="F1200" s="348"/>
      <c r="G1200" s="348"/>
      <c r="H1200" s="348"/>
      <c r="I1200" s="348"/>
      <c r="J1200" t="s">
        <v>432</v>
      </c>
      <c r="K1200" s="348" t="s">
        <v>2105</v>
      </c>
      <c r="L1200" t="s">
        <v>1737</v>
      </c>
      <c r="M1200" s="348" t="s">
        <v>1738</v>
      </c>
      <c r="N1200" s="47">
        <v>32</v>
      </c>
      <c r="O1200" s="47">
        <v>32</v>
      </c>
      <c r="P1200" s="47">
        <v>32</v>
      </c>
      <c r="Q1200" s="47">
        <v>32</v>
      </c>
      <c r="R1200" s="47">
        <v>32</v>
      </c>
      <c r="S1200" s="47">
        <v>32</v>
      </c>
      <c r="T1200">
        <v>0</v>
      </c>
      <c r="U1200">
        <v>0</v>
      </c>
      <c r="V1200">
        <v>0</v>
      </c>
      <c r="Z1200" s="47">
        <v>1392</v>
      </c>
      <c r="AA1200" s="47">
        <v>1338</v>
      </c>
      <c r="AB1200" s="47">
        <v>1367</v>
      </c>
      <c r="AC1200" s="47">
        <v>1408</v>
      </c>
      <c r="AD1200" s="47">
        <v>1341</v>
      </c>
      <c r="AE1200" s="47">
        <v>1468</v>
      </c>
      <c r="AF1200" s="47">
        <v>9919</v>
      </c>
      <c r="AG1200" s="47">
        <v>9760</v>
      </c>
      <c r="AH1200" s="47">
        <v>9699</v>
      </c>
      <c r="AI1200" s="47">
        <v>9075</v>
      </c>
      <c r="AJ1200" s="47">
        <v>8229</v>
      </c>
      <c r="AK1200" s="47">
        <v>8379</v>
      </c>
      <c r="AL1200" s="349">
        <f t="shared" si="81"/>
        <v>0.8492294520547945</v>
      </c>
      <c r="AM1200" s="349">
        <f t="shared" si="81"/>
        <v>0.83561643835616439</v>
      </c>
      <c r="AN1200" s="349">
        <f t="shared" si="81"/>
        <v>0.83039383561643831</v>
      </c>
      <c r="AO1200" s="349">
        <f t="shared" si="81"/>
        <v>0.77696917808219179</v>
      </c>
      <c r="AP1200" s="349">
        <f t="shared" si="81"/>
        <v>0.70453767123287669</v>
      </c>
      <c r="AQ1200" s="349">
        <f t="shared" si="81"/>
        <v>0.71738013698630132</v>
      </c>
    </row>
    <row r="1201" spans="1:43" hidden="1" x14ac:dyDescent="0.25">
      <c r="A1201" s="348" t="s">
        <v>1829</v>
      </c>
      <c r="B1201" s="348" t="s">
        <v>1725</v>
      </c>
      <c r="C1201" s="355" t="str">
        <f>IFERROR(INDEX('OSN _po nemocniciach'!G:G,MATCH(J1201,'OSN _po nemocniciach'!C:C,0)),"n/a")</f>
        <v>Banskobystricky kraj</v>
      </c>
      <c r="D1201" s="355" t="str">
        <f>IFERROR(INDEX('OSN _po nemocniciach'!D:D,MATCH(J1201,'OSN _po nemocniciach'!C:C,0)),"n/a")</f>
        <v>Zvolen</v>
      </c>
      <c r="E1201" s="359" t="s">
        <v>1559</v>
      </c>
      <c r="F1201" s="360">
        <v>0</v>
      </c>
      <c r="G1201" s="359"/>
      <c r="H1201" s="361">
        <f>AE1201</f>
        <v>1068</v>
      </c>
      <c r="I1201" s="362">
        <f>IF(E1201="ANO",F1201*H1201,"n/a")</f>
        <v>0</v>
      </c>
      <c r="J1201" t="s">
        <v>432</v>
      </c>
      <c r="K1201" s="348" t="s">
        <v>2105</v>
      </c>
      <c r="L1201" t="s">
        <v>1620</v>
      </c>
      <c r="M1201" s="348" t="s">
        <v>1739</v>
      </c>
      <c r="N1201" s="47">
        <v>17</v>
      </c>
      <c r="O1201" s="47">
        <v>17</v>
      </c>
      <c r="P1201" s="47">
        <v>17</v>
      </c>
      <c r="Q1201" s="47">
        <v>17</v>
      </c>
      <c r="R1201" s="47">
        <v>17</v>
      </c>
      <c r="S1201" s="47">
        <v>17</v>
      </c>
      <c r="T1201">
        <v>17</v>
      </c>
      <c r="U1201">
        <v>17</v>
      </c>
      <c r="V1201">
        <v>17</v>
      </c>
      <c r="W1201">
        <v>17</v>
      </c>
      <c r="X1201">
        <v>17</v>
      </c>
      <c r="Y1201">
        <v>17</v>
      </c>
      <c r="Z1201" s="47">
        <v>1551</v>
      </c>
      <c r="AA1201" s="47">
        <v>1517</v>
      </c>
      <c r="AB1201" s="47">
        <v>1649</v>
      </c>
      <c r="AC1201" s="47">
        <v>1631</v>
      </c>
      <c r="AD1201" s="47">
        <v>1118</v>
      </c>
      <c r="AE1201" s="47">
        <v>1068</v>
      </c>
      <c r="AF1201" s="47">
        <v>6079</v>
      </c>
      <c r="AG1201" s="47">
        <v>5506</v>
      </c>
      <c r="AH1201" s="47">
        <v>5080</v>
      </c>
      <c r="AI1201" s="47">
        <v>4771</v>
      </c>
      <c r="AJ1201" s="47">
        <v>3276</v>
      </c>
      <c r="AK1201" s="47">
        <v>3093</v>
      </c>
      <c r="AL1201" s="349">
        <f t="shared" si="81"/>
        <v>0.9796937953263497</v>
      </c>
      <c r="AM1201" s="349">
        <f t="shared" si="81"/>
        <v>0.8873489121676067</v>
      </c>
      <c r="AN1201" s="349">
        <f t="shared" si="81"/>
        <v>0.81869460112812242</v>
      </c>
      <c r="AO1201" s="349">
        <f t="shared" si="81"/>
        <v>0.76889605157131335</v>
      </c>
      <c r="AP1201" s="349">
        <f t="shared" si="81"/>
        <v>0.52796132151490738</v>
      </c>
      <c r="AQ1201" s="349">
        <f t="shared" si="81"/>
        <v>0.49846897663174861</v>
      </c>
    </row>
    <row r="1202" spans="1:43" hidden="1" x14ac:dyDescent="0.25">
      <c r="A1202" s="348" t="s">
        <v>1829</v>
      </c>
      <c r="B1202" s="348"/>
      <c r="C1202" s="348"/>
      <c r="D1202" s="348"/>
      <c r="E1202" s="348"/>
      <c r="F1202" s="348"/>
      <c r="G1202" s="348"/>
      <c r="H1202" s="348"/>
      <c r="I1202" s="348"/>
      <c r="J1202" t="s">
        <v>432</v>
      </c>
      <c r="K1202" s="348" t="s">
        <v>2105</v>
      </c>
      <c r="L1202" t="s">
        <v>1740</v>
      </c>
      <c r="M1202" s="348" t="s">
        <v>1741</v>
      </c>
      <c r="N1202" s="47">
        <v>31</v>
      </c>
      <c r="O1202" s="47">
        <v>31</v>
      </c>
      <c r="P1202" s="47">
        <v>31</v>
      </c>
      <c r="Q1202" s="47">
        <v>31</v>
      </c>
      <c r="R1202" s="47">
        <v>31</v>
      </c>
      <c r="S1202" s="47">
        <v>34</v>
      </c>
      <c r="T1202">
        <v>0</v>
      </c>
      <c r="U1202">
        <v>0</v>
      </c>
      <c r="V1202">
        <v>0</v>
      </c>
      <c r="Z1202" s="47">
        <v>1900</v>
      </c>
      <c r="AA1202" s="47">
        <v>1845</v>
      </c>
      <c r="AB1202" s="47">
        <v>2305</v>
      </c>
      <c r="AC1202" s="47">
        <v>2173</v>
      </c>
      <c r="AD1202" s="47">
        <v>2182</v>
      </c>
      <c r="AE1202" s="47">
        <v>2121</v>
      </c>
      <c r="AF1202" s="47">
        <v>7653</v>
      </c>
      <c r="AG1202" s="47">
        <v>6674</v>
      </c>
      <c r="AH1202" s="47">
        <v>7615</v>
      </c>
      <c r="AI1202" s="47">
        <v>7595</v>
      </c>
      <c r="AJ1202" s="47">
        <v>7410</v>
      </c>
      <c r="AK1202" s="47">
        <v>7431</v>
      </c>
      <c r="AL1202" s="349">
        <f t="shared" si="81"/>
        <v>0.67635881573133005</v>
      </c>
      <c r="AM1202" s="349">
        <f t="shared" si="81"/>
        <v>0.58983650022094558</v>
      </c>
      <c r="AN1202" s="349">
        <f t="shared" si="81"/>
        <v>0.67300044189129482</v>
      </c>
      <c r="AO1202" s="349">
        <f t="shared" si="81"/>
        <v>0.67123287671232879</v>
      </c>
      <c r="AP1202" s="349">
        <f t="shared" si="81"/>
        <v>0.65488289880689354</v>
      </c>
      <c r="AQ1202" s="349">
        <f t="shared" si="81"/>
        <v>0.59879129734085412</v>
      </c>
    </row>
    <row r="1203" spans="1:43" hidden="1" x14ac:dyDescent="0.25">
      <c r="A1203" s="348" t="s">
        <v>1829</v>
      </c>
      <c r="B1203" s="348"/>
      <c r="C1203" s="348"/>
      <c r="D1203" s="348"/>
      <c r="E1203" s="348"/>
      <c r="F1203" s="348"/>
      <c r="G1203" s="348"/>
      <c r="H1203" s="348"/>
      <c r="I1203" s="348"/>
      <c r="J1203" t="s">
        <v>432</v>
      </c>
      <c r="K1203" s="348" t="s">
        <v>2105</v>
      </c>
      <c r="L1203" t="s">
        <v>1742</v>
      </c>
      <c r="M1203" s="348" t="s">
        <v>1743</v>
      </c>
      <c r="N1203" s="47">
        <v>60</v>
      </c>
      <c r="O1203" s="47">
        <v>70</v>
      </c>
      <c r="P1203" s="47">
        <v>60</v>
      </c>
      <c r="Q1203" s="47">
        <v>60</v>
      </c>
      <c r="R1203" s="47">
        <v>60</v>
      </c>
      <c r="S1203" s="47">
        <v>62</v>
      </c>
      <c r="T1203">
        <v>2</v>
      </c>
      <c r="U1203">
        <v>2</v>
      </c>
      <c r="V1203">
        <v>3</v>
      </c>
      <c r="W1203">
        <v>3</v>
      </c>
      <c r="X1203">
        <v>3</v>
      </c>
      <c r="Y1203">
        <v>3</v>
      </c>
      <c r="Z1203" s="47">
        <v>3352</v>
      </c>
      <c r="AA1203" s="47">
        <v>3497</v>
      </c>
      <c r="AB1203" s="47">
        <v>3384</v>
      </c>
      <c r="AC1203" s="47">
        <v>3430</v>
      </c>
      <c r="AD1203" s="47">
        <v>3278</v>
      </c>
      <c r="AE1203" s="47">
        <v>3318</v>
      </c>
      <c r="AF1203" s="47">
        <v>12748</v>
      </c>
      <c r="AG1203" s="47">
        <v>13918</v>
      </c>
      <c r="AH1203" s="47">
        <v>13469</v>
      </c>
      <c r="AI1203" s="47">
        <v>13381</v>
      </c>
      <c r="AJ1203" s="47">
        <v>12744</v>
      </c>
      <c r="AK1203" s="47">
        <v>13344</v>
      </c>
      <c r="AL1203" s="349">
        <f t="shared" si="81"/>
        <v>0.58210045662100462</v>
      </c>
      <c r="AM1203" s="349">
        <f t="shared" si="81"/>
        <v>0.54473581213307243</v>
      </c>
      <c r="AN1203" s="349">
        <f t="shared" si="81"/>
        <v>0.61502283105022826</v>
      </c>
      <c r="AO1203" s="349">
        <f t="shared" si="81"/>
        <v>0.61100456621004573</v>
      </c>
      <c r="AP1203" s="349">
        <f t="shared" si="81"/>
        <v>0.58191780821917805</v>
      </c>
      <c r="AQ1203" s="349">
        <f t="shared" si="81"/>
        <v>0.58965974370304908</v>
      </c>
    </row>
    <row r="1204" spans="1:43" hidden="1" x14ac:dyDescent="0.25">
      <c r="A1204" s="348" t="s">
        <v>1829</v>
      </c>
      <c r="B1204" s="348"/>
      <c r="C1204" s="348"/>
      <c r="D1204" s="348"/>
      <c r="E1204" s="348"/>
      <c r="F1204" s="348"/>
      <c r="G1204" s="348"/>
      <c r="H1204" s="348"/>
      <c r="I1204" s="348"/>
      <c r="J1204" t="s">
        <v>432</v>
      </c>
      <c r="K1204" s="348" t="s">
        <v>2105</v>
      </c>
      <c r="L1204" t="s">
        <v>1746</v>
      </c>
      <c r="M1204" s="348" t="s">
        <v>1747</v>
      </c>
      <c r="N1204" s="47">
        <v>3</v>
      </c>
      <c r="O1204" s="47">
        <v>3</v>
      </c>
      <c r="P1204" s="47">
        <v>3</v>
      </c>
      <c r="Q1204" s="47">
        <v>5</v>
      </c>
      <c r="R1204" s="47">
        <v>5</v>
      </c>
      <c r="S1204" s="47">
        <v>5</v>
      </c>
      <c r="T1204">
        <v>0</v>
      </c>
      <c r="U1204">
        <v>0</v>
      </c>
      <c r="V1204">
        <v>0</v>
      </c>
      <c r="Z1204" s="47">
        <v>109</v>
      </c>
      <c r="AA1204" s="47">
        <v>132</v>
      </c>
      <c r="AB1204" s="47">
        <v>156</v>
      </c>
      <c r="AC1204" s="47">
        <v>157</v>
      </c>
      <c r="AD1204" s="47">
        <v>153</v>
      </c>
      <c r="AE1204" s="47">
        <v>156</v>
      </c>
      <c r="AF1204" s="47">
        <v>716</v>
      </c>
      <c r="AG1204" s="47">
        <v>725</v>
      </c>
      <c r="AH1204" s="47">
        <v>1043</v>
      </c>
      <c r="AI1204" s="47">
        <v>1098</v>
      </c>
      <c r="AJ1204" s="47">
        <v>1080</v>
      </c>
      <c r="AK1204" s="47">
        <v>1107</v>
      </c>
      <c r="AL1204" s="349">
        <f t="shared" si="81"/>
        <v>0.65388127853881273</v>
      </c>
      <c r="AM1204" s="349">
        <f t="shared" si="81"/>
        <v>0.66210045662100458</v>
      </c>
      <c r="AN1204" s="349">
        <f t="shared" si="81"/>
        <v>0.9525114155251142</v>
      </c>
      <c r="AO1204" s="349">
        <f t="shared" si="81"/>
        <v>0.60164383561643831</v>
      </c>
      <c r="AP1204" s="349">
        <f t="shared" si="81"/>
        <v>0.59178082191780823</v>
      </c>
      <c r="AQ1204" s="349">
        <f t="shared" si="81"/>
        <v>0.6065753424657534</v>
      </c>
    </row>
    <row r="1205" spans="1:43" hidden="1" x14ac:dyDescent="0.25">
      <c r="A1205" s="348" t="s">
        <v>1829</v>
      </c>
      <c r="B1205" s="348"/>
      <c r="C1205" s="348"/>
      <c r="D1205" s="348"/>
      <c r="E1205" s="348"/>
      <c r="F1205" s="348"/>
      <c r="G1205" s="348"/>
      <c r="H1205" s="348"/>
      <c r="I1205" s="348"/>
      <c r="J1205" t="s">
        <v>432</v>
      </c>
      <c r="K1205" s="348" t="s">
        <v>2105</v>
      </c>
      <c r="L1205" t="s">
        <v>1834</v>
      </c>
      <c r="M1205" s="348" t="s">
        <v>1835</v>
      </c>
      <c r="N1205" s="47"/>
      <c r="O1205" s="47"/>
      <c r="P1205" s="47"/>
      <c r="Q1205" s="47"/>
      <c r="R1205" s="47"/>
      <c r="S1205" s="47">
        <v>6</v>
      </c>
      <c r="Z1205" s="47"/>
      <c r="AA1205" s="47"/>
      <c r="AB1205" s="47"/>
      <c r="AC1205" s="47"/>
      <c r="AD1205" s="47"/>
      <c r="AE1205" s="47">
        <v>44</v>
      </c>
      <c r="AF1205" s="47"/>
      <c r="AG1205" s="47"/>
      <c r="AH1205" s="47"/>
      <c r="AI1205" s="47"/>
      <c r="AJ1205" s="47"/>
      <c r="AK1205" s="47">
        <v>176</v>
      </c>
      <c r="AL1205" s="349" t="str">
        <f t="shared" si="81"/>
        <v/>
      </c>
      <c r="AM1205" s="349" t="str">
        <f t="shared" si="81"/>
        <v/>
      </c>
      <c r="AN1205" s="349" t="str">
        <f t="shared" si="81"/>
        <v/>
      </c>
      <c r="AO1205" s="349" t="str">
        <f t="shared" si="81"/>
        <v/>
      </c>
      <c r="AP1205" s="349" t="str">
        <f t="shared" si="81"/>
        <v/>
      </c>
      <c r="AQ1205" s="349">
        <f t="shared" si="81"/>
        <v>8.0365296803652966E-2</v>
      </c>
    </row>
    <row r="1206" spans="1:43" hidden="1" x14ac:dyDescent="0.25">
      <c r="A1206" s="348" t="s">
        <v>1829</v>
      </c>
      <c r="B1206" s="348" t="s">
        <v>1725</v>
      </c>
      <c r="C1206" s="355" t="str">
        <f>IFERROR(INDEX('OSN _po nemocniciach'!G:G,MATCH(J1206,'OSN _po nemocniciach'!C:C,0)),"n/a")</f>
        <v>Banskobystricky kraj</v>
      </c>
      <c r="D1206" s="355" t="str">
        <f>IFERROR(INDEX('OSN _po nemocniciach'!D:D,MATCH(J1206,'OSN _po nemocniciach'!C:C,0)),"n/a")</f>
        <v>Zvolen</v>
      </c>
      <c r="E1206" s="359" t="s">
        <v>1559</v>
      </c>
      <c r="F1206" s="360">
        <v>0</v>
      </c>
      <c r="G1206" s="359"/>
      <c r="H1206" s="361">
        <f>AE1206</f>
        <v>1257</v>
      </c>
      <c r="I1206" s="362">
        <f>IF(E1206="ANO",F1206*H1206,"n/a")</f>
        <v>0</v>
      </c>
      <c r="J1206" t="s">
        <v>432</v>
      </c>
      <c r="K1206" s="348" t="s">
        <v>2105</v>
      </c>
      <c r="L1206" t="s">
        <v>1622</v>
      </c>
      <c r="M1206" s="348" t="s">
        <v>1748</v>
      </c>
      <c r="N1206" s="47">
        <v>15</v>
      </c>
      <c r="O1206" s="47">
        <v>15</v>
      </c>
      <c r="P1206" s="47">
        <v>15</v>
      </c>
      <c r="Q1206" s="47">
        <v>15</v>
      </c>
      <c r="R1206" s="47">
        <v>15</v>
      </c>
      <c r="S1206" s="47">
        <v>20</v>
      </c>
      <c r="T1206">
        <v>15</v>
      </c>
      <c r="U1206">
        <v>15</v>
      </c>
      <c r="V1206">
        <v>15</v>
      </c>
      <c r="W1206">
        <v>15</v>
      </c>
      <c r="X1206">
        <v>15</v>
      </c>
      <c r="Y1206">
        <v>20</v>
      </c>
      <c r="Z1206" s="47">
        <v>968</v>
      </c>
      <c r="AA1206" s="47">
        <v>954</v>
      </c>
      <c r="AB1206" s="47">
        <v>1211</v>
      </c>
      <c r="AC1206" s="47">
        <v>1238</v>
      </c>
      <c r="AD1206" s="47">
        <v>1233</v>
      </c>
      <c r="AE1206" s="47">
        <v>1257</v>
      </c>
      <c r="AF1206" s="47">
        <v>4244</v>
      </c>
      <c r="AG1206" s="47">
        <v>4018</v>
      </c>
      <c r="AH1206" s="47">
        <v>4815</v>
      </c>
      <c r="AI1206" s="47">
        <v>5181</v>
      </c>
      <c r="AJ1206" s="47">
        <v>5226</v>
      </c>
      <c r="AK1206" s="47">
        <v>5335</v>
      </c>
      <c r="AL1206" s="349">
        <f t="shared" si="81"/>
        <v>0.77515981735159822</v>
      </c>
      <c r="AM1206" s="349">
        <f t="shared" si="81"/>
        <v>0.7338812785388128</v>
      </c>
      <c r="AN1206" s="349">
        <f t="shared" si="81"/>
        <v>0.8794520547945206</v>
      </c>
      <c r="AO1206" s="349">
        <f t="shared" si="81"/>
        <v>0.94630136986301361</v>
      </c>
      <c r="AP1206" s="349">
        <f t="shared" si="81"/>
        <v>0.95452054794520547</v>
      </c>
      <c r="AQ1206" s="349">
        <f t="shared" si="81"/>
        <v>0.73082191780821915</v>
      </c>
    </row>
    <row r="1207" spans="1:43" hidden="1" x14ac:dyDescent="0.25">
      <c r="A1207" s="348" t="s">
        <v>1829</v>
      </c>
      <c r="B1207" s="348"/>
      <c r="C1207" s="348"/>
      <c r="D1207" s="348"/>
      <c r="E1207" s="348"/>
      <c r="F1207" s="348"/>
      <c r="G1207" s="348"/>
      <c r="H1207" s="348"/>
      <c r="I1207" s="348"/>
      <c r="J1207" t="s">
        <v>432</v>
      </c>
      <c r="K1207" s="348" t="s">
        <v>2105</v>
      </c>
      <c r="L1207" t="s">
        <v>1763</v>
      </c>
      <c r="M1207" s="348" t="s">
        <v>1764</v>
      </c>
      <c r="N1207" s="47">
        <v>87</v>
      </c>
      <c r="O1207" s="47">
        <v>87</v>
      </c>
      <c r="P1207" s="47">
        <v>87</v>
      </c>
      <c r="Q1207" s="47">
        <v>86</v>
      </c>
      <c r="R1207" s="47">
        <v>86</v>
      </c>
      <c r="S1207" s="47">
        <v>68</v>
      </c>
      <c r="T1207">
        <v>0</v>
      </c>
      <c r="U1207">
        <v>0</v>
      </c>
      <c r="V1207">
        <v>0</v>
      </c>
      <c r="Z1207" s="47">
        <v>3200</v>
      </c>
      <c r="AA1207" s="47">
        <v>3382</v>
      </c>
      <c r="AB1207" s="47">
        <v>3448</v>
      </c>
      <c r="AC1207" s="47">
        <v>3055</v>
      </c>
      <c r="AD1207" s="47">
        <v>2832</v>
      </c>
      <c r="AE1207" s="47">
        <v>2454</v>
      </c>
      <c r="AF1207" s="47">
        <v>26957</v>
      </c>
      <c r="AG1207" s="47">
        <v>25341</v>
      </c>
      <c r="AH1207" s="47">
        <v>23311</v>
      </c>
      <c r="AI1207" s="47">
        <v>21477</v>
      </c>
      <c r="AJ1207" s="47">
        <v>21592</v>
      </c>
      <c r="AK1207" s="47">
        <v>17780</v>
      </c>
      <c r="AL1207" s="349">
        <f t="shared" si="81"/>
        <v>0.84890568414422918</v>
      </c>
      <c r="AM1207" s="349">
        <f t="shared" si="81"/>
        <v>0.79801606046291929</v>
      </c>
      <c r="AN1207" s="349">
        <f t="shared" si="81"/>
        <v>0.73408911982364988</v>
      </c>
      <c r="AO1207" s="349">
        <f t="shared" si="81"/>
        <v>0.6841987894233833</v>
      </c>
      <c r="AP1207" s="349">
        <f t="shared" si="81"/>
        <v>0.68786237655304239</v>
      </c>
      <c r="AQ1207" s="349">
        <f t="shared" si="81"/>
        <v>0.71635777598710726</v>
      </c>
    </row>
    <row r="1208" spans="1:43" hidden="1" x14ac:dyDescent="0.25">
      <c r="A1208" s="348" t="s">
        <v>1829</v>
      </c>
      <c r="B1208" s="348"/>
      <c r="C1208" s="348"/>
      <c r="D1208" s="348"/>
      <c r="E1208" s="348"/>
      <c r="F1208" s="348"/>
      <c r="G1208" s="348"/>
      <c r="H1208" s="348"/>
      <c r="I1208" s="348"/>
      <c r="J1208" t="s">
        <v>432</v>
      </c>
      <c r="K1208" s="348" t="s">
        <v>2105</v>
      </c>
      <c r="L1208" t="s">
        <v>1781</v>
      </c>
      <c r="M1208" s="348" t="s">
        <v>1782</v>
      </c>
      <c r="N1208" s="47">
        <v>5</v>
      </c>
      <c r="O1208" s="47">
        <v>5</v>
      </c>
      <c r="P1208" s="47">
        <v>5</v>
      </c>
      <c r="Q1208" s="47">
        <v>5</v>
      </c>
      <c r="R1208" s="47">
        <v>5</v>
      </c>
      <c r="S1208" s="47">
        <v>5</v>
      </c>
      <c r="T1208">
        <v>0</v>
      </c>
      <c r="U1208">
        <v>0</v>
      </c>
      <c r="V1208">
        <v>0</v>
      </c>
      <c r="Z1208" s="47">
        <v>456</v>
      </c>
      <c r="AA1208" s="47">
        <v>397</v>
      </c>
      <c r="AB1208" s="47">
        <v>434</v>
      </c>
      <c r="AC1208" s="47">
        <v>478</v>
      </c>
      <c r="AD1208" s="47">
        <v>437</v>
      </c>
      <c r="AE1208" s="47">
        <v>409</v>
      </c>
      <c r="AF1208" s="47">
        <v>1144</v>
      </c>
      <c r="AG1208" s="47">
        <v>1115</v>
      </c>
      <c r="AH1208" s="47">
        <v>1297</v>
      </c>
      <c r="AI1208" s="47">
        <v>1369</v>
      </c>
      <c r="AJ1208" s="47">
        <v>1285</v>
      </c>
      <c r="AK1208" s="47">
        <v>1254</v>
      </c>
      <c r="AL1208" s="349">
        <f t="shared" si="81"/>
        <v>0.62684931506849317</v>
      </c>
      <c r="AM1208" s="349">
        <f t="shared" si="81"/>
        <v>0.61095890410958908</v>
      </c>
      <c r="AN1208" s="349">
        <f t="shared" si="81"/>
        <v>0.7106849315068493</v>
      </c>
      <c r="AO1208" s="349">
        <f t="shared" si="81"/>
        <v>0.75013698630136993</v>
      </c>
      <c r="AP1208" s="349">
        <f t="shared" si="81"/>
        <v>0.70410958904109588</v>
      </c>
      <c r="AQ1208" s="349">
        <f t="shared" si="81"/>
        <v>0.68712328767123287</v>
      </c>
    </row>
    <row r="1209" spans="1:43" hidden="1" x14ac:dyDescent="0.25">
      <c r="A1209" s="348" t="s">
        <v>1829</v>
      </c>
      <c r="B1209" s="348"/>
      <c r="C1209" s="348"/>
      <c r="D1209" s="348"/>
      <c r="E1209" s="348"/>
      <c r="F1209" s="348"/>
      <c r="G1209" s="348"/>
      <c r="H1209" s="348"/>
      <c r="I1209" s="348"/>
      <c r="J1209" t="s">
        <v>432</v>
      </c>
      <c r="K1209" s="348" t="s">
        <v>2105</v>
      </c>
      <c r="L1209" t="s">
        <v>1769</v>
      </c>
      <c r="M1209" s="348" t="s">
        <v>1770</v>
      </c>
      <c r="N1209" s="47">
        <v>2</v>
      </c>
      <c r="O1209" s="47">
        <v>2</v>
      </c>
      <c r="P1209" s="47">
        <v>2</v>
      </c>
      <c r="Q1209" s="47">
        <v>2</v>
      </c>
      <c r="R1209" s="47">
        <v>2</v>
      </c>
      <c r="S1209" s="47">
        <v>2</v>
      </c>
      <c r="T1209">
        <v>0</v>
      </c>
      <c r="U1209">
        <v>0</v>
      </c>
      <c r="V1209">
        <v>0</v>
      </c>
      <c r="Z1209" s="47">
        <v>1</v>
      </c>
      <c r="AA1209" s="47">
        <v>0</v>
      </c>
      <c r="AB1209" s="47">
        <v>14</v>
      </c>
      <c r="AC1209" s="47">
        <v>26</v>
      </c>
      <c r="AD1209" s="47">
        <v>27</v>
      </c>
      <c r="AE1209" s="47">
        <v>37</v>
      </c>
      <c r="AF1209" s="47">
        <v>18</v>
      </c>
      <c r="AG1209" s="47">
        <v>0</v>
      </c>
      <c r="AH1209" s="47">
        <v>49</v>
      </c>
      <c r="AI1209" s="47">
        <v>76</v>
      </c>
      <c r="AJ1209" s="47">
        <v>79</v>
      </c>
      <c r="AK1209" s="47">
        <v>77</v>
      </c>
      <c r="AL1209" s="349">
        <f t="shared" si="81"/>
        <v>2.4657534246575342E-2</v>
      </c>
      <c r="AM1209" s="349">
        <f t="shared" si="81"/>
        <v>0</v>
      </c>
      <c r="AN1209" s="349">
        <f t="shared" si="81"/>
        <v>6.7123287671232879E-2</v>
      </c>
      <c r="AO1209" s="349">
        <f t="shared" si="81"/>
        <v>0.10410958904109589</v>
      </c>
      <c r="AP1209" s="349">
        <f t="shared" si="81"/>
        <v>0.10821917808219178</v>
      </c>
      <c r="AQ1209" s="349">
        <f t="shared" si="81"/>
        <v>0.10547945205479452</v>
      </c>
    </row>
    <row r="1210" spans="1:43" hidden="1" x14ac:dyDescent="0.25">
      <c r="A1210" s="348" t="s">
        <v>1829</v>
      </c>
      <c r="B1210" s="348"/>
      <c r="C1210" s="348"/>
      <c r="D1210" s="348"/>
      <c r="E1210" s="348"/>
      <c r="F1210" s="348"/>
      <c r="G1210" s="348"/>
      <c r="H1210" s="348"/>
      <c r="I1210" s="348"/>
      <c r="J1210" t="s">
        <v>432</v>
      </c>
      <c r="K1210" s="348" t="s">
        <v>2105</v>
      </c>
      <c r="L1210" t="s">
        <v>1771</v>
      </c>
      <c r="M1210" s="348" t="s">
        <v>1772</v>
      </c>
      <c r="N1210" s="47">
        <v>7</v>
      </c>
      <c r="O1210" s="47">
        <v>7</v>
      </c>
      <c r="P1210" s="47">
        <v>7</v>
      </c>
      <c r="Q1210" s="47">
        <v>7</v>
      </c>
      <c r="R1210" s="47">
        <v>7</v>
      </c>
      <c r="S1210" s="47">
        <v>5</v>
      </c>
      <c r="T1210">
        <v>0</v>
      </c>
      <c r="U1210">
        <v>0</v>
      </c>
      <c r="V1210">
        <v>0</v>
      </c>
      <c r="Z1210" s="47">
        <v>448</v>
      </c>
      <c r="AA1210" s="47">
        <v>407</v>
      </c>
      <c r="AB1210" s="47">
        <v>365</v>
      </c>
      <c r="AC1210" s="47">
        <v>161</v>
      </c>
      <c r="AD1210" s="47">
        <v>326</v>
      </c>
      <c r="AE1210" s="47">
        <v>305</v>
      </c>
      <c r="AF1210" s="47">
        <v>1937</v>
      </c>
      <c r="AG1210" s="47">
        <v>1747</v>
      </c>
      <c r="AH1210" s="47">
        <v>1731</v>
      </c>
      <c r="AI1210" s="47">
        <v>1611</v>
      </c>
      <c r="AJ1210" s="47">
        <v>1541</v>
      </c>
      <c r="AK1210" s="47">
        <v>1387</v>
      </c>
      <c r="AL1210" s="349">
        <f t="shared" si="81"/>
        <v>0.75812133072407051</v>
      </c>
      <c r="AM1210" s="349">
        <f t="shared" si="81"/>
        <v>0.68375733855185916</v>
      </c>
      <c r="AN1210" s="349">
        <f t="shared" si="81"/>
        <v>0.67749510763209386</v>
      </c>
      <c r="AO1210" s="349">
        <f t="shared" si="81"/>
        <v>0.63052837573385523</v>
      </c>
      <c r="AP1210" s="349">
        <f t="shared" si="81"/>
        <v>0.60313111545988263</v>
      </c>
      <c r="AQ1210" s="349">
        <f t="shared" si="81"/>
        <v>0.7599999999999999</v>
      </c>
    </row>
    <row r="1211" spans="1:43" hidden="1" x14ac:dyDescent="0.25">
      <c r="A1211" s="348" t="s">
        <v>2106</v>
      </c>
      <c r="B1211" s="348"/>
      <c r="C1211" s="348"/>
      <c r="D1211" s="348"/>
      <c r="E1211" s="348"/>
      <c r="F1211" s="348"/>
      <c r="G1211" s="348"/>
      <c r="H1211" s="348"/>
      <c r="I1211" s="348"/>
      <c r="J1211" t="s">
        <v>458</v>
      </c>
      <c r="K1211" s="348" t="s">
        <v>2107</v>
      </c>
      <c r="L1211" t="s">
        <v>1735</v>
      </c>
      <c r="M1211" s="348" t="s">
        <v>1736</v>
      </c>
      <c r="N1211" s="47"/>
      <c r="O1211" s="47">
        <v>29</v>
      </c>
      <c r="P1211" s="47">
        <v>27</v>
      </c>
      <c r="Q1211" s="47">
        <v>27</v>
      </c>
      <c r="R1211" s="47">
        <v>27</v>
      </c>
      <c r="S1211" s="47">
        <v>20</v>
      </c>
      <c r="U1211">
        <v>0</v>
      </c>
      <c r="V1211">
        <v>0</v>
      </c>
      <c r="Z1211" s="47"/>
      <c r="AA1211" s="47">
        <v>1223</v>
      </c>
      <c r="AB1211" s="47">
        <v>1106</v>
      </c>
      <c r="AC1211" s="47">
        <v>1067</v>
      </c>
      <c r="AD1211" s="47">
        <v>953</v>
      </c>
      <c r="AE1211" s="47">
        <v>903</v>
      </c>
      <c r="AF1211" s="47"/>
      <c r="AG1211" s="47">
        <v>8847</v>
      </c>
      <c r="AH1211" s="47">
        <v>7927</v>
      </c>
      <c r="AI1211" s="47">
        <v>7211</v>
      </c>
      <c r="AJ1211" s="47">
        <v>7057</v>
      </c>
      <c r="AK1211" s="47">
        <v>6501</v>
      </c>
      <c r="AL1211" s="349" t="str">
        <f t="shared" si="81"/>
        <v/>
      </c>
      <c r="AM1211" s="349">
        <f t="shared" si="81"/>
        <v>0.83580538497874357</v>
      </c>
      <c r="AN1211" s="349">
        <f t="shared" si="81"/>
        <v>0.80436326737696606</v>
      </c>
      <c r="AO1211" s="349">
        <f t="shared" si="81"/>
        <v>0.73170979198376462</v>
      </c>
      <c r="AP1211" s="349">
        <f t="shared" si="81"/>
        <v>0.71608320649416546</v>
      </c>
      <c r="AQ1211" s="349">
        <f t="shared" si="81"/>
        <v>0.89054794520547953</v>
      </c>
    </row>
    <row r="1212" spans="1:43" hidden="1" x14ac:dyDescent="0.25">
      <c r="A1212" s="348" t="s">
        <v>2106</v>
      </c>
      <c r="B1212" s="348"/>
      <c r="C1212" s="348"/>
      <c r="D1212" s="348"/>
      <c r="E1212" s="348"/>
      <c r="F1212" s="348"/>
      <c r="G1212" s="348"/>
      <c r="H1212" s="348"/>
      <c r="I1212" s="348"/>
      <c r="J1212" t="s">
        <v>458</v>
      </c>
      <c r="K1212" s="348" t="s">
        <v>2108</v>
      </c>
      <c r="L1212" t="s">
        <v>1735</v>
      </c>
      <c r="M1212" s="348" t="s">
        <v>1736</v>
      </c>
      <c r="N1212" s="47">
        <v>29</v>
      </c>
      <c r="O1212" s="47"/>
      <c r="P1212" s="47"/>
      <c r="Q1212" s="47"/>
      <c r="R1212" s="47"/>
      <c r="S1212" s="47"/>
      <c r="T1212">
        <v>0</v>
      </c>
      <c r="Z1212" s="47">
        <v>1203</v>
      </c>
      <c r="AA1212" s="47"/>
      <c r="AB1212" s="47"/>
      <c r="AC1212" s="47"/>
      <c r="AD1212" s="47"/>
      <c r="AE1212" s="47"/>
      <c r="AF1212" s="47">
        <v>9135</v>
      </c>
      <c r="AG1212" s="47"/>
      <c r="AH1212" s="47"/>
      <c r="AI1212" s="47"/>
      <c r="AJ1212" s="47"/>
      <c r="AK1212" s="47"/>
      <c r="AL1212" s="349">
        <f t="shared" si="81"/>
        <v>0.86301369863013699</v>
      </c>
      <c r="AM1212" s="349" t="str">
        <f t="shared" si="81"/>
        <v/>
      </c>
      <c r="AN1212" s="349" t="str">
        <f t="shared" si="81"/>
        <v/>
      </c>
      <c r="AO1212" s="349" t="str">
        <f t="shared" si="81"/>
        <v/>
      </c>
      <c r="AP1212" s="349" t="str">
        <f t="shared" si="81"/>
        <v/>
      </c>
      <c r="AQ1212" s="349" t="str">
        <f t="shared" si="81"/>
        <v/>
      </c>
    </row>
    <row r="1213" spans="1:43" hidden="1" x14ac:dyDescent="0.25">
      <c r="A1213" s="348" t="s">
        <v>2106</v>
      </c>
      <c r="B1213" s="348"/>
      <c r="C1213" s="348"/>
      <c r="D1213" s="348"/>
      <c r="E1213" s="348"/>
      <c r="F1213" s="348"/>
      <c r="G1213" s="348"/>
      <c r="H1213" s="348"/>
      <c r="I1213" s="348"/>
      <c r="J1213" t="s">
        <v>458</v>
      </c>
      <c r="K1213" s="348" t="s">
        <v>2107</v>
      </c>
      <c r="L1213" t="s">
        <v>1751</v>
      </c>
      <c r="M1213" s="348" t="s">
        <v>1752</v>
      </c>
      <c r="N1213" s="47"/>
      <c r="O1213" s="47">
        <v>18</v>
      </c>
      <c r="P1213" s="47">
        <v>18</v>
      </c>
      <c r="Q1213" s="47">
        <v>23</v>
      </c>
      <c r="R1213" s="47">
        <v>23</v>
      </c>
      <c r="S1213" s="47">
        <v>40</v>
      </c>
      <c r="U1213">
        <v>0</v>
      </c>
      <c r="V1213">
        <v>0</v>
      </c>
      <c r="Z1213" s="47"/>
      <c r="AA1213" s="47">
        <v>312</v>
      </c>
      <c r="AB1213" s="47">
        <v>345</v>
      </c>
      <c r="AC1213" s="47">
        <v>420</v>
      </c>
      <c r="AD1213" s="47">
        <v>356</v>
      </c>
      <c r="AE1213" s="47">
        <v>544</v>
      </c>
      <c r="AF1213" s="47"/>
      <c r="AG1213" s="47">
        <v>6698</v>
      </c>
      <c r="AH1213" s="47">
        <v>6110</v>
      </c>
      <c r="AI1213" s="47">
        <v>8763</v>
      </c>
      <c r="AJ1213" s="47">
        <v>7403</v>
      </c>
      <c r="AK1213" s="47">
        <v>10227</v>
      </c>
      <c r="AL1213" s="349" t="str">
        <f t="shared" si="81"/>
        <v/>
      </c>
      <c r="AM1213" s="349">
        <f t="shared" si="81"/>
        <v>1.0194824961948248</v>
      </c>
      <c r="AN1213" s="349">
        <f t="shared" si="81"/>
        <v>0.9299847792998478</v>
      </c>
      <c r="AO1213" s="349">
        <f t="shared" si="81"/>
        <v>1.0438356164383562</v>
      </c>
      <c r="AP1213" s="349">
        <f t="shared" si="81"/>
        <v>0.88183442525312683</v>
      </c>
      <c r="AQ1213" s="349">
        <f t="shared" si="81"/>
        <v>0.70047945205479456</v>
      </c>
    </row>
    <row r="1214" spans="1:43" hidden="1" x14ac:dyDescent="0.25">
      <c r="A1214" s="348" t="s">
        <v>2106</v>
      </c>
      <c r="B1214" s="348"/>
      <c r="C1214" s="348"/>
      <c r="D1214" s="348"/>
      <c r="E1214" s="348"/>
      <c r="F1214" s="348"/>
      <c r="G1214" s="348"/>
      <c r="H1214" s="348"/>
      <c r="I1214" s="348"/>
      <c r="J1214" t="s">
        <v>458</v>
      </c>
      <c r="K1214" s="348" t="s">
        <v>2108</v>
      </c>
      <c r="L1214" t="s">
        <v>1751</v>
      </c>
      <c r="M1214" s="348" t="s">
        <v>1752</v>
      </c>
      <c r="N1214" s="47">
        <v>18</v>
      </c>
      <c r="O1214" s="47"/>
      <c r="P1214" s="47"/>
      <c r="Q1214" s="47"/>
      <c r="R1214" s="47"/>
      <c r="S1214" s="47"/>
      <c r="Z1214" s="47">
        <v>306</v>
      </c>
      <c r="AA1214" s="47"/>
      <c r="AB1214" s="47"/>
      <c r="AC1214" s="47"/>
      <c r="AD1214" s="47"/>
      <c r="AE1214" s="47"/>
      <c r="AF1214" s="47">
        <v>6557</v>
      </c>
      <c r="AG1214" s="47"/>
      <c r="AH1214" s="47"/>
      <c r="AI1214" s="47"/>
      <c r="AJ1214" s="47"/>
      <c r="AK1214" s="47"/>
      <c r="AL1214" s="349">
        <f t="shared" si="81"/>
        <v>0.99802130898021302</v>
      </c>
      <c r="AM1214" s="349" t="str">
        <f t="shared" si="81"/>
        <v/>
      </c>
      <c r="AN1214" s="349" t="str">
        <f t="shared" si="81"/>
        <v/>
      </c>
      <c r="AO1214" s="349" t="str">
        <f t="shared" si="81"/>
        <v/>
      </c>
      <c r="AP1214" s="349" t="str">
        <f t="shared" si="81"/>
        <v/>
      </c>
      <c r="AQ1214" s="349" t="str">
        <f t="shared" si="81"/>
        <v/>
      </c>
    </row>
    <row r="1215" spans="1:43" hidden="1" x14ac:dyDescent="0.25">
      <c r="A1215" s="348" t="s">
        <v>2094</v>
      </c>
      <c r="B1215" s="348"/>
      <c r="C1215" s="348"/>
      <c r="D1215" s="348"/>
      <c r="E1215" s="348"/>
      <c r="F1215" s="348"/>
      <c r="G1215" s="348"/>
      <c r="H1215" s="348"/>
      <c r="I1215" s="348"/>
      <c r="J1215" t="s">
        <v>521</v>
      </c>
      <c r="K1215" s="348" t="s">
        <v>2109</v>
      </c>
      <c r="L1215" t="s">
        <v>1812</v>
      </c>
      <c r="M1215" s="348" t="s">
        <v>1813</v>
      </c>
      <c r="N1215" s="47">
        <v>36</v>
      </c>
      <c r="O1215" s="47">
        <v>36</v>
      </c>
      <c r="P1215" s="47">
        <v>36</v>
      </c>
      <c r="Q1215" s="47">
        <v>36</v>
      </c>
      <c r="R1215" s="47">
        <v>36</v>
      </c>
      <c r="S1215" s="47">
        <v>36</v>
      </c>
      <c r="Z1215" s="47">
        <v>400</v>
      </c>
      <c r="AA1215" s="47">
        <v>362</v>
      </c>
      <c r="AB1215" s="47">
        <v>368</v>
      </c>
      <c r="AC1215" s="47">
        <v>351</v>
      </c>
      <c r="AD1215" s="47">
        <v>366</v>
      </c>
      <c r="AE1215" s="47">
        <v>356</v>
      </c>
      <c r="AF1215" s="47">
        <v>12569</v>
      </c>
      <c r="AG1215" s="47">
        <v>12702</v>
      </c>
      <c r="AH1215" s="47">
        <v>12599</v>
      </c>
      <c r="AI1215" s="47">
        <v>12373</v>
      </c>
      <c r="AJ1215" s="47">
        <v>12579</v>
      </c>
      <c r="AK1215" s="47">
        <v>13126</v>
      </c>
      <c r="AL1215" s="349">
        <f t="shared" si="81"/>
        <v>0.95654490106544909</v>
      </c>
      <c r="AM1215" s="349">
        <f t="shared" si="81"/>
        <v>0.96666666666666656</v>
      </c>
      <c r="AN1215" s="349">
        <f t="shared" si="81"/>
        <v>0.95882800608828012</v>
      </c>
      <c r="AO1215" s="349">
        <f t="shared" si="81"/>
        <v>0.94162861491628613</v>
      </c>
      <c r="AP1215" s="349">
        <f t="shared" si="81"/>
        <v>0.95730593607305936</v>
      </c>
      <c r="AQ1215" s="349">
        <f t="shared" si="81"/>
        <v>0.99893455098934547</v>
      </c>
    </row>
    <row r="1216" spans="1:43" hidden="1" x14ac:dyDescent="0.25">
      <c r="A1216" s="348" t="s">
        <v>1771</v>
      </c>
      <c r="B1216" s="348"/>
      <c r="C1216" s="348"/>
      <c r="D1216" s="348"/>
      <c r="E1216" s="348"/>
      <c r="F1216" s="348"/>
      <c r="G1216" s="348"/>
      <c r="H1216" s="348"/>
      <c r="I1216" s="348"/>
      <c r="J1216" t="s">
        <v>428</v>
      </c>
      <c r="K1216" s="348" t="s">
        <v>2110</v>
      </c>
      <c r="L1216" t="s">
        <v>1735</v>
      </c>
      <c r="M1216" s="348" t="s">
        <v>1736</v>
      </c>
      <c r="N1216" s="47">
        <v>46</v>
      </c>
      <c r="O1216" s="47">
        <v>46</v>
      </c>
      <c r="P1216" s="47">
        <v>46</v>
      </c>
      <c r="Q1216" s="47">
        <v>46</v>
      </c>
      <c r="R1216" s="47">
        <v>46</v>
      </c>
      <c r="S1216" s="47">
        <v>46</v>
      </c>
      <c r="X1216">
        <v>0</v>
      </c>
      <c r="Z1216" s="47">
        <v>1514</v>
      </c>
      <c r="AA1216" s="47">
        <v>1562</v>
      </c>
      <c r="AB1216" s="47">
        <v>1657</v>
      </c>
      <c r="AC1216" s="47">
        <v>1713</v>
      </c>
      <c r="AD1216" s="47">
        <v>1618</v>
      </c>
      <c r="AE1216" s="47">
        <v>1328</v>
      </c>
      <c r="AF1216" s="47">
        <v>11159</v>
      </c>
      <c r="AG1216" s="47">
        <v>11239</v>
      </c>
      <c r="AH1216" s="47">
        <v>11233</v>
      </c>
      <c r="AI1216" s="47">
        <v>11636</v>
      </c>
      <c r="AJ1216" s="47">
        <v>10548</v>
      </c>
      <c r="AK1216" s="47">
        <v>8557</v>
      </c>
      <c r="AL1216" s="349">
        <f t="shared" si="81"/>
        <v>0.66462179868969629</v>
      </c>
      <c r="AM1216" s="349">
        <f t="shared" si="81"/>
        <v>0.66938653960690886</v>
      </c>
      <c r="AN1216" s="349">
        <f t="shared" si="81"/>
        <v>0.66902918403811795</v>
      </c>
      <c r="AO1216" s="349">
        <f t="shared" si="81"/>
        <v>0.69303156640857655</v>
      </c>
      <c r="AP1216" s="349">
        <f t="shared" si="81"/>
        <v>0.62823108993448484</v>
      </c>
      <c r="AQ1216" s="349">
        <f t="shared" si="81"/>
        <v>0.5096486003573556</v>
      </c>
    </row>
    <row r="1217" spans="1:43" hidden="1" x14ac:dyDescent="0.25">
      <c r="A1217" s="348" t="s">
        <v>1771</v>
      </c>
      <c r="B1217" s="348"/>
      <c r="C1217" s="348"/>
      <c r="D1217" s="348"/>
      <c r="E1217" s="348"/>
      <c r="F1217" s="348"/>
      <c r="G1217" s="348"/>
      <c r="H1217" s="348"/>
      <c r="I1217" s="348"/>
      <c r="J1217" t="s">
        <v>428</v>
      </c>
      <c r="K1217" s="348" t="s">
        <v>2110</v>
      </c>
      <c r="L1217" t="s">
        <v>1737</v>
      </c>
      <c r="M1217" s="348" t="s">
        <v>1738</v>
      </c>
      <c r="N1217" s="47">
        <v>50</v>
      </c>
      <c r="O1217" s="47">
        <v>50</v>
      </c>
      <c r="P1217" s="47">
        <v>50</v>
      </c>
      <c r="Q1217" s="47">
        <v>50</v>
      </c>
      <c r="R1217" s="47">
        <v>50</v>
      </c>
      <c r="S1217" s="47">
        <v>50</v>
      </c>
      <c r="X1217">
        <v>0</v>
      </c>
      <c r="Z1217" s="47">
        <v>1412</v>
      </c>
      <c r="AA1217" s="47">
        <v>1532</v>
      </c>
      <c r="AB1217" s="47">
        <v>1682</v>
      </c>
      <c r="AC1217" s="47">
        <v>1699</v>
      </c>
      <c r="AD1217" s="47">
        <v>1467</v>
      </c>
      <c r="AE1217" s="47">
        <v>1497</v>
      </c>
      <c r="AF1217" s="47">
        <v>11054</v>
      </c>
      <c r="AG1217" s="47">
        <v>11107</v>
      </c>
      <c r="AH1217" s="47">
        <v>12524</v>
      </c>
      <c r="AI1217" s="47">
        <v>12156</v>
      </c>
      <c r="AJ1217" s="47">
        <v>10151</v>
      </c>
      <c r="AK1217" s="47">
        <v>10964</v>
      </c>
      <c r="AL1217" s="349">
        <f t="shared" si="81"/>
        <v>0.60569863013698633</v>
      </c>
      <c r="AM1217" s="349">
        <f t="shared" si="81"/>
        <v>0.60860273972602741</v>
      </c>
      <c r="AN1217" s="349">
        <f t="shared" si="81"/>
        <v>0.68624657534246569</v>
      </c>
      <c r="AO1217" s="349">
        <f t="shared" si="81"/>
        <v>0.66608219178082195</v>
      </c>
      <c r="AP1217" s="349">
        <f t="shared" si="81"/>
        <v>0.55621917808219179</v>
      </c>
      <c r="AQ1217" s="349">
        <f t="shared" si="81"/>
        <v>0.60076712328767123</v>
      </c>
    </row>
    <row r="1218" spans="1:43" hidden="1" x14ac:dyDescent="0.25">
      <c r="A1218" s="348" t="s">
        <v>1771</v>
      </c>
      <c r="B1218" s="348"/>
      <c r="C1218" s="348"/>
      <c r="D1218" s="348"/>
      <c r="E1218" s="348"/>
      <c r="F1218" s="348"/>
      <c r="G1218" s="348"/>
      <c r="H1218" s="348"/>
      <c r="I1218" s="348"/>
      <c r="J1218" t="s">
        <v>428</v>
      </c>
      <c r="K1218" s="348" t="s">
        <v>2110</v>
      </c>
      <c r="L1218" t="s">
        <v>1784</v>
      </c>
      <c r="M1218" s="348" t="s">
        <v>1701</v>
      </c>
      <c r="N1218" s="47">
        <v>26</v>
      </c>
      <c r="O1218" s="47">
        <v>26</v>
      </c>
      <c r="P1218" s="47">
        <v>26</v>
      </c>
      <c r="Q1218" s="47">
        <v>26</v>
      </c>
      <c r="R1218" s="47">
        <v>26</v>
      </c>
      <c r="S1218" s="47">
        <v>26</v>
      </c>
      <c r="X1218">
        <v>0</v>
      </c>
      <c r="Z1218" s="47">
        <v>464</v>
      </c>
      <c r="AA1218" s="47">
        <v>481</v>
      </c>
      <c r="AB1218" s="47">
        <v>514</v>
      </c>
      <c r="AC1218" s="47">
        <v>652</v>
      </c>
      <c r="AD1218" s="47">
        <v>670</v>
      </c>
      <c r="AE1218" s="47">
        <v>590</v>
      </c>
      <c r="AF1218" s="47">
        <v>6175</v>
      </c>
      <c r="AG1218" s="47">
        <v>6181</v>
      </c>
      <c r="AH1218" s="47">
        <v>7078</v>
      </c>
      <c r="AI1218" s="47">
        <v>7828</v>
      </c>
      <c r="AJ1218" s="47">
        <v>7934</v>
      </c>
      <c r="AK1218" s="47">
        <v>7037</v>
      </c>
      <c r="AL1218" s="349">
        <f t="shared" si="81"/>
        <v>0.65068493150684936</v>
      </c>
      <c r="AM1218" s="349">
        <f t="shared" si="81"/>
        <v>0.65131717597471017</v>
      </c>
      <c r="AN1218" s="349">
        <f t="shared" si="81"/>
        <v>0.74583772391991565</v>
      </c>
      <c r="AO1218" s="349">
        <f t="shared" si="81"/>
        <v>0.82486828240252907</v>
      </c>
      <c r="AP1218" s="349">
        <f t="shared" si="81"/>
        <v>0.83603793466807164</v>
      </c>
      <c r="AQ1218" s="349">
        <f t="shared" si="81"/>
        <v>0.74151738672286616</v>
      </c>
    </row>
    <row r="1219" spans="1:43" x14ac:dyDescent="0.25">
      <c r="A1219" s="348" t="s">
        <v>1771</v>
      </c>
      <c r="B1219" s="348" t="s">
        <v>1725</v>
      </c>
      <c r="C1219" s="355" t="str">
        <f>IFERROR(INDEX('OSN _po nemocniciach'!G:G,MATCH(J1219,'OSN _po nemocniciach'!C:C,0)),"n/a")</f>
        <v>Trnavksy kraj</v>
      </c>
      <c r="D1219" s="355" t="str">
        <f>IFERROR(INDEX('OSN _po nemocniciach'!D:D,MATCH(J1219,'OSN _po nemocniciach'!C:C,0)),"n/a")</f>
        <v>Galanta</v>
      </c>
      <c r="E1219" s="359" t="s">
        <v>1559</v>
      </c>
      <c r="F1219" s="360">
        <v>0</v>
      </c>
      <c r="G1219" s="359"/>
      <c r="H1219" s="361">
        <f>AE1219</f>
        <v>2284</v>
      </c>
      <c r="I1219" s="362">
        <f>IF(E1219="ANO",F1219*H1219,"n/a")</f>
        <v>0</v>
      </c>
      <c r="J1219" t="s">
        <v>428</v>
      </c>
      <c r="K1219" s="348" t="s">
        <v>2110</v>
      </c>
      <c r="L1219" t="s">
        <v>1620</v>
      </c>
      <c r="M1219" s="348" t="s">
        <v>1739</v>
      </c>
      <c r="N1219" s="47">
        <v>30</v>
      </c>
      <c r="O1219" s="47">
        <v>30</v>
      </c>
      <c r="P1219" s="47">
        <v>30</v>
      </c>
      <c r="Q1219" s="47">
        <v>30</v>
      </c>
      <c r="R1219" s="47">
        <v>30</v>
      </c>
      <c r="S1219" s="47">
        <v>30</v>
      </c>
      <c r="T1219">
        <v>30</v>
      </c>
      <c r="U1219">
        <v>30</v>
      </c>
      <c r="V1219">
        <v>30</v>
      </c>
      <c r="W1219">
        <v>30</v>
      </c>
      <c r="X1219">
        <v>30</v>
      </c>
      <c r="Y1219">
        <v>30</v>
      </c>
      <c r="Z1219" s="47">
        <v>1928</v>
      </c>
      <c r="AA1219" s="47">
        <v>2079</v>
      </c>
      <c r="AB1219" s="47">
        <v>2047</v>
      </c>
      <c r="AC1219" s="47">
        <v>2092</v>
      </c>
      <c r="AD1219" s="47">
        <v>2147</v>
      </c>
      <c r="AE1219" s="47">
        <v>2284</v>
      </c>
      <c r="AF1219" s="47">
        <v>5558</v>
      </c>
      <c r="AG1219" s="47">
        <v>5736</v>
      </c>
      <c r="AH1219" s="47">
        <v>5832</v>
      </c>
      <c r="AI1219" s="47">
        <v>5459</v>
      </c>
      <c r="AJ1219" s="47">
        <v>10950</v>
      </c>
      <c r="AK1219" s="47">
        <v>5944</v>
      </c>
      <c r="AL1219" s="349">
        <f t="shared" si="81"/>
        <v>0.50757990867579916</v>
      </c>
      <c r="AM1219" s="349">
        <f t="shared" si="81"/>
        <v>0.52383561643835619</v>
      </c>
      <c r="AN1219" s="349">
        <f t="shared" si="81"/>
        <v>0.53260273972602745</v>
      </c>
      <c r="AO1219" s="349">
        <f t="shared" si="81"/>
        <v>0.49853881278538814</v>
      </c>
      <c r="AP1219" s="349">
        <f t="shared" si="81"/>
        <v>1</v>
      </c>
      <c r="AQ1219" s="349">
        <f t="shared" si="81"/>
        <v>0.54283105022831046</v>
      </c>
    </row>
    <row r="1220" spans="1:43" hidden="1" x14ac:dyDescent="0.25">
      <c r="A1220" s="348" t="s">
        <v>1771</v>
      </c>
      <c r="B1220" s="348"/>
      <c r="C1220" s="348"/>
      <c r="D1220" s="348"/>
      <c r="E1220" s="348"/>
      <c r="F1220" s="348"/>
      <c r="G1220" s="348"/>
      <c r="H1220" s="348"/>
      <c r="I1220" s="348"/>
      <c r="J1220" t="s">
        <v>428</v>
      </c>
      <c r="K1220" s="348" t="s">
        <v>2110</v>
      </c>
      <c r="L1220" t="s">
        <v>1740</v>
      </c>
      <c r="M1220" s="348" t="s">
        <v>1741</v>
      </c>
      <c r="N1220" s="47">
        <v>50</v>
      </c>
      <c r="O1220" s="47">
        <v>50</v>
      </c>
      <c r="P1220" s="47">
        <v>50</v>
      </c>
      <c r="Q1220" s="47">
        <v>50</v>
      </c>
      <c r="R1220" s="47">
        <v>50</v>
      </c>
      <c r="S1220" s="47">
        <v>50</v>
      </c>
      <c r="X1220">
        <v>0</v>
      </c>
      <c r="Z1220" s="47">
        <v>2167</v>
      </c>
      <c r="AA1220" s="47">
        <v>2155</v>
      </c>
      <c r="AB1220" s="47">
        <v>2284</v>
      </c>
      <c r="AC1220" s="47">
        <v>2789</v>
      </c>
      <c r="AD1220" s="47">
        <v>2397</v>
      </c>
      <c r="AE1220" s="47">
        <v>2335</v>
      </c>
      <c r="AF1220" s="47">
        <v>10088</v>
      </c>
      <c r="AG1220" s="47">
        <v>9832</v>
      </c>
      <c r="AH1220" s="47">
        <v>10052</v>
      </c>
      <c r="AI1220" s="47">
        <v>10919</v>
      </c>
      <c r="AJ1220" s="47">
        <v>9315</v>
      </c>
      <c r="AK1220" s="47">
        <v>8944</v>
      </c>
      <c r="AL1220" s="349">
        <f t="shared" si="81"/>
        <v>0.55276712328767119</v>
      </c>
      <c r="AM1220" s="349">
        <f t="shared" si="81"/>
        <v>0.53873972602739717</v>
      </c>
      <c r="AN1220" s="349">
        <f t="shared" si="81"/>
        <v>0.5507945205479452</v>
      </c>
      <c r="AO1220" s="349">
        <f t="shared" si="81"/>
        <v>0.59830136986301363</v>
      </c>
      <c r="AP1220" s="349">
        <f t="shared" si="81"/>
        <v>0.51041095890410959</v>
      </c>
      <c r="AQ1220" s="349">
        <f t="shared" si="81"/>
        <v>0.49008219178082191</v>
      </c>
    </row>
    <row r="1221" spans="1:43" hidden="1" x14ac:dyDescent="0.25">
      <c r="A1221" s="348" t="s">
        <v>1771</v>
      </c>
      <c r="B1221" s="348"/>
      <c r="C1221" s="348"/>
      <c r="D1221" s="348"/>
      <c r="E1221" s="348"/>
      <c r="F1221" s="348"/>
      <c r="G1221" s="348"/>
      <c r="H1221" s="348"/>
      <c r="I1221" s="348"/>
      <c r="J1221" t="s">
        <v>428</v>
      </c>
      <c r="K1221" s="348" t="s">
        <v>2110</v>
      </c>
      <c r="L1221" t="s">
        <v>1742</v>
      </c>
      <c r="M1221" s="348" t="s">
        <v>1743</v>
      </c>
      <c r="N1221" s="47">
        <v>55</v>
      </c>
      <c r="O1221" s="47">
        <v>55</v>
      </c>
      <c r="P1221" s="47">
        <v>55</v>
      </c>
      <c r="Q1221" s="47">
        <v>55</v>
      </c>
      <c r="R1221" s="47">
        <v>55</v>
      </c>
      <c r="S1221" s="47">
        <v>55</v>
      </c>
      <c r="X1221">
        <v>0</v>
      </c>
      <c r="Z1221" s="47">
        <v>2106</v>
      </c>
      <c r="AA1221" s="47">
        <v>2131</v>
      </c>
      <c r="AB1221" s="47">
        <v>2317</v>
      </c>
      <c r="AC1221" s="47">
        <v>2193</v>
      </c>
      <c r="AD1221" s="47">
        <v>1974</v>
      </c>
      <c r="AE1221" s="47">
        <v>1999</v>
      </c>
      <c r="AF1221" s="47">
        <v>12627</v>
      </c>
      <c r="AG1221" s="47">
        <v>12583</v>
      </c>
      <c r="AH1221" s="47">
        <v>12064</v>
      </c>
      <c r="AI1221" s="47">
        <v>10815</v>
      </c>
      <c r="AJ1221" s="47">
        <v>8426</v>
      </c>
      <c r="AK1221" s="47">
        <v>7947</v>
      </c>
      <c r="AL1221" s="349">
        <f t="shared" si="81"/>
        <v>0.62899128268991289</v>
      </c>
      <c r="AM1221" s="349">
        <f t="shared" si="81"/>
        <v>0.62679950186799505</v>
      </c>
      <c r="AN1221" s="349">
        <f t="shared" si="81"/>
        <v>0.60094645080946452</v>
      </c>
      <c r="AO1221" s="349">
        <f t="shared" si="81"/>
        <v>0.53872976338729761</v>
      </c>
      <c r="AP1221" s="349">
        <f t="shared" si="81"/>
        <v>0.41972602739726023</v>
      </c>
      <c r="AQ1221" s="349">
        <f t="shared" si="81"/>
        <v>0.39586550435865508</v>
      </c>
    </row>
    <row r="1222" spans="1:43" hidden="1" x14ac:dyDescent="0.25">
      <c r="A1222" s="348" t="s">
        <v>1771</v>
      </c>
      <c r="B1222" s="348"/>
      <c r="C1222" s="348"/>
      <c r="D1222" s="348"/>
      <c r="E1222" s="348"/>
      <c r="F1222" s="348"/>
      <c r="G1222" s="348"/>
      <c r="H1222" s="348"/>
      <c r="I1222" s="348"/>
      <c r="J1222" t="s">
        <v>428</v>
      </c>
      <c r="K1222" s="348" t="s">
        <v>2110</v>
      </c>
      <c r="L1222" t="s">
        <v>1627</v>
      </c>
      <c r="M1222" s="348" t="s">
        <v>1756</v>
      </c>
      <c r="N1222" s="47">
        <v>25</v>
      </c>
      <c r="O1222" s="47">
        <v>25</v>
      </c>
      <c r="P1222" s="47">
        <v>25</v>
      </c>
      <c r="Q1222" s="47">
        <v>25</v>
      </c>
      <c r="R1222" s="47">
        <v>25</v>
      </c>
      <c r="S1222" s="47">
        <v>25</v>
      </c>
      <c r="X1222">
        <v>0</v>
      </c>
      <c r="Z1222" s="47">
        <v>530</v>
      </c>
      <c r="AA1222" s="47">
        <v>485</v>
      </c>
      <c r="AB1222" s="47">
        <v>620</v>
      </c>
      <c r="AC1222" s="47">
        <v>688</v>
      </c>
      <c r="AD1222" s="47">
        <v>797</v>
      </c>
      <c r="AE1222" s="47">
        <v>908</v>
      </c>
      <c r="AF1222" s="47">
        <v>3656</v>
      </c>
      <c r="AG1222" s="47">
        <v>3199</v>
      </c>
      <c r="AH1222" s="47">
        <v>3784</v>
      </c>
      <c r="AI1222" s="47">
        <v>3881</v>
      </c>
      <c r="AJ1222" s="47">
        <v>3343</v>
      </c>
      <c r="AK1222" s="47">
        <v>4081</v>
      </c>
      <c r="AL1222" s="349">
        <f t="shared" si="81"/>
        <v>0.40065753424657535</v>
      </c>
      <c r="AM1222" s="349">
        <f t="shared" si="81"/>
        <v>0.35057534246575339</v>
      </c>
      <c r="AN1222" s="349">
        <f t="shared" si="81"/>
        <v>0.41468493150684937</v>
      </c>
      <c r="AO1222" s="349">
        <f t="shared" ref="AO1222:AQ1285" si="82">IFERROR(AI1222/Q1222/365,"")</f>
        <v>0.42531506849315071</v>
      </c>
      <c r="AP1222" s="349">
        <f t="shared" si="82"/>
        <v>0.36635616438356167</v>
      </c>
      <c r="AQ1222" s="349">
        <f t="shared" si="82"/>
        <v>0.44723287671232881</v>
      </c>
    </row>
    <row r="1223" spans="1:43" hidden="1" x14ac:dyDescent="0.25">
      <c r="A1223" s="348" t="s">
        <v>1771</v>
      </c>
      <c r="B1223" s="348"/>
      <c r="C1223" s="348"/>
      <c r="D1223" s="348"/>
      <c r="E1223" s="348"/>
      <c r="F1223" s="348"/>
      <c r="G1223" s="348"/>
      <c r="H1223" s="348"/>
      <c r="I1223" s="348"/>
      <c r="J1223" t="s">
        <v>428</v>
      </c>
      <c r="K1223" s="348" t="s">
        <v>2110</v>
      </c>
      <c r="L1223" t="s">
        <v>1757</v>
      </c>
      <c r="M1223" s="348" t="s">
        <v>1758</v>
      </c>
      <c r="N1223" s="47">
        <v>17</v>
      </c>
      <c r="O1223" s="47">
        <v>17</v>
      </c>
      <c r="P1223" s="47">
        <v>17</v>
      </c>
      <c r="Q1223" s="47">
        <v>17</v>
      </c>
      <c r="R1223" s="47">
        <v>17</v>
      </c>
      <c r="S1223" s="47">
        <v>17</v>
      </c>
      <c r="X1223">
        <v>0</v>
      </c>
      <c r="Z1223" s="47">
        <v>757</v>
      </c>
      <c r="AA1223" s="47">
        <v>843</v>
      </c>
      <c r="AB1223" s="47">
        <v>919</v>
      </c>
      <c r="AC1223" s="47">
        <v>818</v>
      </c>
      <c r="AD1223" s="47">
        <v>722</v>
      </c>
      <c r="AE1223" s="47">
        <v>709</v>
      </c>
      <c r="AF1223" s="47">
        <v>3293</v>
      </c>
      <c r="AG1223" s="47">
        <v>3650</v>
      </c>
      <c r="AH1223" s="47">
        <v>3995</v>
      </c>
      <c r="AI1223" s="47">
        <v>4052</v>
      </c>
      <c r="AJ1223" s="47">
        <v>4005</v>
      </c>
      <c r="AK1223" s="47">
        <v>3819</v>
      </c>
      <c r="AL1223" s="349">
        <f t="shared" ref="AL1223:AQ1286" si="83">IFERROR(AF1223/N1223/365,"")</f>
        <v>0.53070104754230463</v>
      </c>
      <c r="AM1223" s="349">
        <f t="shared" si="83"/>
        <v>0.58823529411764708</v>
      </c>
      <c r="AN1223" s="349">
        <f t="shared" si="83"/>
        <v>0.64383561643835618</v>
      </c>
      <c r="AO1223" s="349">
        <f t="shared" si="82"/>
        <v>0.65302175664786455</v>
      </c>
      <c r="AP1223" s="349">
        <f t="shared" si="82"/>
        <v>0.64544721998388399</v>
      </c>
      <c r="AQ1223" s="349">
        <f t="shared" si="82"/>
        <v>0.61547139403706685</v>
      </c>
    </row>
    <row r="1224" spans="1:43" hidden="1" x14ac:dyDescent="0.25">
      <c r="A1224" s="348" t="s">
        <v>1771</v>
      </c>
      <c r="B1224" s="348"/>
      <c r="C1224" s="348"/>
      <c r="D1224" s="348"/>
      <c r="E1224" s="348"/>
      <c r="F1224" s="348"/>
      <c r="G1224" s="348"/>
      <c r="H1224" s="348"/>
      <c r="I1224" s="348"/>
      <c r="J1224" t="s">
        <v>428</v>
      </c>
      <c r="K1224" s="348" t="s">
        <v>2110</v>
      </c>
      <c r="L1224" t="s">
        <v>1744</v>
      </c>
      <c r="M1224" s="348" t="s">
        <v>1745</v>
      </c>
      <c r="N1224" s="47">
        <v>29</v>
      </c>
      <c r="O1224" s="47">
        <v>29</v>
      </c>
      <c r="P1224" s="47">
        <v>29</v>
      </c>
      <c r="Q1224" s="47">
        <v>29</v>
      </c>
      <c r="R1224" s="47">
        <v>29</v>
      </c>
      <c r="S1224" s="47">
        <v>29</v>
      </c>
      <c r="X1224">
        <v>0</v>
      </c>
      <c r="Z1224" s="47">
        <v>1593</v>
      </c>
      <c r="AA1224" s="47">
        <v>1622</v>
      </c>
      <c r="AB1224" s="47">
        <v>1490</v>
      </c>
      <c r="AC1224" s="47">
        <v>1551</v>
      </c>
      <c r="AD1224" s="47">
        <v>1533</v>
      </c>
      <c r="AE1224" s="47">
        <v>1416</v>
      </c>
      <c r="AF1224" s="47">
        <v>8571</v>
      </c>
      <c r="AG1224" s="47">
        <v>8380</v>
      </c>
      <c r="AH1224" s="47">
        <v>7967</v>
      </c>
      <c r="AI1224" s="47">
        <v>7854</v>
      </c>
      <c r="AJ1224" s="47">
        <v>7161</v>
      </c>
      <c r="AK1224" s="47">
        <v>6296</v>
      </c>
      <c r="AL1224" s="349">
        <f t="shared" si="83"/>
        <v>0.80973075106282477</v>
      </c>
      <c r="AM1224" s="349">
        <f t="shared" si="83"/>
        <v>0.79168634860651865</v>
      </c>
      <c r="AN1224" s="349">
        <f t="shared" si="83"/>
        <v>0.7526688710439301</v>
      </c>
      <c r="AO1224" s="349">
        <f t="shared" si="82"/>
        <v>0.74199338686820981</v>
      </c>
      <c r="AP1224" s="349">
        <f t="shared" si="82"/>
        <v>0.67652338214454422</v>
      </c>
      <c r="AQ1224" s="349">
        <f t="shared" si="82"/>
        <v>0.59480396787907419</v>
      </c>
    </row>
    <row r="1225" spans="1:43" hidden="1" x14ac:dyDescent="0.25">
      <c r="A1225" s="348" t="s">
        <v>1771</v>
      </c>
      <c r="B1225" s="348"/>
      <c r="C1225" s="348"/>
      <c r="D1225" s="348"/>
      <c r="E1225" s="348"/>
      <c r="F1225" s="348"/>
      <c r="G1225" s="348"/>
      <c r="H1225" s="348"/>
      <c r="I1225" s="348"/>
      <c r="J1225" t="s">
        <v>428</v>
      </c>
      <c r="K1225" s="348" t="s">
        <v>2110</v>
      </c>
      <c r="L1225" t="s">
        <v>1746</v>
      </c>
      <c r="M1225" s="348" t="s">
        <v>1747</v>
      </c>
      <c r="N1225" s="47">
        <v>7</v>
      </c>
      <c r="O1225" s="47">
        <v>7</v>
      </c>
      <c r="P1225" s="47">
        <v>7</v>
      </c>
      <c r="Q1225" s="47">
        <v>7</v>
      </c>
      <c r="R1225" s="47">
        <v>7</v>
      </c>
      <c r="S1225" s="47">
        <v>7</v>
      </c>
      <c r="X1225">
        <v>0</v>
      </c>
      <c r="Z1225" s="47">
        <v>152</v>
      </c>
      <c r="AA1225" s="47">
        <v>178</v>
      </c>
      <c r="AB1225" s="47">
        <v>210</v>
      </c>
      <c r="AC1225" s="47">
        <v>235</v>
      </c>
      <c r="AD1225" s="47">
        <v>165</v>
      </c>
      <c r="AE1225" s="47">
        <v>126</v>
      </c>
      <c r="AF1225" s="47">
        <v>1281</v>
      </c>
      <c r="AG1225" s="47">
        <v>1130</v>
      </c>
      <c r="AH1225" s="47">
        <v>1357</v>
      </c>
      <c r="AI1225" s="47">
        <v>1454</v>
      </c>
      <c r="AJ1225" s="47">
        <v>1570</v>
      </c>
      <c r="AK1225" s="47">
        <v>1364</v>
      </c>
      <c r="AL1225" s="349">
        <f t="shared" si="83"/>
        <v>0.50136986301369868</v>
      </c>
      <c r="AM1225" s="349">
        <f t="shared" si="83"/>
        <v>0.44227005870841485</v>
      </c>
      <c r="AN1225" s="349">
        <f t="shared" si="83"/>
        <v>0.53111545988258313</v>
      </c>
      <c r="AO1225" s="349">
        <f t="shared" si="82"/>
        <v>0.56908023483365955</v>
      </c>
      <c r="AP1225" s="349">
        <f t="shared" si="82"/>
        <v>0.61448140900195691</v>
      </c>
      <c r="AQ1225" s="349">
        <f t="shared" si="82"/>
        <v>0.53385518590998049</v>
      </c>
    </row>
    <row r="1226" spans="1:43" hidden="1" x14ac:dyDescent="0.25">
      <c r="A1226" s="348" t="s">
        <v>1771</v>
      </c>
      <c r="B1226" s="348"/>
      <c r="C1226" s="348"/>
      <c r="D1226" s="348"/>
      <c r="E1226" s="348"/>
      <c r="F1226" s="348"/>
      <c r="G1226" s="348"/>
      <c r="H1226" s="348"/>
      <c r="I1226" s="348"/>
      <c r="J1226" t="s">
        <v>428</v>
      </c>
      <c r="K1226" s="348" t="s">
        <v>2110</v>
      </c>
      <c r="L1226" t="s">
        <v>1761</v>
      </c>
      <c r="M1226" s="348" t="s">
        <v>1762</v>
      </c>
      <c r="N1226" s="47">
        <v>30</v>
      </c>
      <c r="O1226" s="47">
        <v>30</v>
      </c>
      <c r="P1226" s="47">
        <v>30</v>
      </c>
      <c r="Q1226" s="47">
        <v>30</v>
      </c>
      <c r="R1226" s="47">
        <v>30</v>
      </c>
      <c r="S1226" s="47">
        <v>30</v>
      </c>
      <c r="X1226">
        <v>0</v>
      </c>
      <c r="Z1226" s="47">
        <v>672</v>
      </c>
      <c r="AA1226" s="47">
        <v>722</v>
      </c>
      <c r="AB1226" s="47">
        <v>829</v>
      </c>
      <c r="AC1226" s="47">
        <v>894</v>
      </c>
      <c r="AD1226" s="47">
        <v>796</v>
      </c>
      <c r="AE1226" s="47">
        <v>717</v>
      </c>
      <c r="AF1226" s="47">
        <v>7016</v>
      </c>
      <c r="AG1226" s="47">
        <v>6914</v>
      </c>
      <c r="AH1226" s="47">
        <v>6515</v>
      </c>
      <c r="AI1226" s="47">
        <v>6529</v>
      </c>
      <c r="AJ1226" s="47">
        <v>5958</v>
      </c>
      <c r="AK1226" s="47">
        <v>5222</v>
      </c>
      <c r="AL1226" s="349">
        <f t="shared" si="83"/>
        <v>0.640730593607306</v>
      </c>
      <c r="AM1226" s="349">
        <f t="shared" si="83"/>
        <v>0.63141552511415522</v>
      </c>
      <c r="AN1226" s="349">
        <f t="shared" si="83"/>
        <v>0.59497716894977171</v>
      </c>
      <c r="AO1226" s="349">
        <f t="shared" si="82"/>
        <v>0.5962557077625571</v>
      </c>
      <c r="AP1226" s="349">
        <f t="shared" si="82"/>
        <v>0.54410958904109585</v>
      </c>
      <c r="AQ1226" s="349">
        <f t="shared" si="82"/>
        <v>0.47689497716894974</v>
      </c>
    </row>
    <row r="1227" spans="1:43" x14ac:dyDescent="0.25">
      <c r="A1227" s="348" t="s">
        <v>1771</v>
      </c>
      <c r="B1227" s="348" t="s">
        <v>1725</v>
      </c>
      <c r="C1227" s="355" t="str">
        <f>IFERROR(INDEX('OSN _po nemocniciach'!G:G,MATCH(J1227,'OSN _po nemocniciach'!C:C,0)),"n/a")</f>
        <v>Trnavksy kraj</v>
      </c>
      <c r="D1227" s="355" t="str">
        <f>IFERROR(INDEX('OSN _po nemocniciach'!D:D,MATCH(J1227,'OSN _po nemocniciach'!C:C,0)),"n/a")</f>
        <v>Galanta</v>
      </c>
      <c r="E1227" s="359" t="s">
        <v>1559</v>
      </c>
      <c r="F1227" s="360">
        <v>0</v>
      </c>
      <c r="G1227" s="359"/>
      <c r="H1227" s="361">
        <f>AE1227</f>
        <v>1183</v>
      </c>
      <c r="I1227" s="362">
        <f>IF(E1227="ANO",F1227*H1227,"n/a")</f>
        <v>0</v>
      </c>
      <c r="J1227" t="s">
        <v>428</v>
      </c>
      <c r="K1227" s="348" t="s">
        <v>2110</v>
      </c>
      <c r="L1227" t="s">
        <v>1622</v>
      </c>
      <c r="M1227" s="348" t="s">
        <v>1748</v>
      </c>
      <c r="N1227" s="47">
        <v>18</v>
      </c>
      <c r="O1227" s="47">
        <v>18</v>
      </c>
      <c r="P1227" s="47">
        <v>18</v>
      </c>
      <c r="Q1227" s="47">
        <v>18</v>
      </c>
      <c r="R1227" s="47">
        <v>18</v>
      </c>
      <c r="S1227" s="47">
        <v>18</v>
      </c>
      <c r="T1227">
        <v>18</v>
      </c>
      <c r="U1227">
        <v>18</v>
      </c>
      <c r="V1227">
        <v>18</v>
      </c>
      <c r="W1227">
        <v>18</v>
      </c>
      <c r="X1227">
        <v>18</v>
      </c>
      <c r="Y1227">
        <v>18</v>
      </c>
      <c r="Z1227" s="47">
        <v>1008</v>
      </c>
      <c r="AA1227" s="47">
        <v>990</v>
      </c>
      <c r="AB1227" s="47">
        <v>1033</v>
      </c>
      <c r="AC1227" s="47">
        <v>1288</v>
      </c>
      <c r="AD1227" s="47">
        <v>1229</v>
      </c>
      <c r="AE1227" s="47">
        <v>1183</v>
      </c>
      <c r="AF1227" s="47">
        <v>4195</v>
      </c>
      <c r="AG1227" s="47">
        <v>4061</v>
      </c>
      <c r="AH1227" s="47">
        <v>4328</v>
      </c>
      <c r="AI1227" s="47">
        <v>5343</v>
      </c>
      <c r="AJ1227" s="47">
        <v>4575</v>
      </c>
      <c r="AK1227" s="47">
        <v>4607</v>
      </c>
      <c r="AL1227" s="349">
        <f t="shared" si="83"/>
        <v>0.63850837138508365</v>
      </c>
      <c r="AM1227" s="349">
        <f t="shared" si="83"/>
        <v>0.6181126331811263</v>
      </c>
      <c r="AN1227" s="349">
        <f t="shared" si="83"/>
        <v>0.65875190258751903</v>
      </c>
      <c r="AO1227" s="349">
        <f t="shared" si="82"/>
        <v>0.81324200913242006</v>
      </c>
      <c r="AP1227" s="349">
        <f t="shared" si="82"/>
        <v>0.69634703196347025</v>
      </c>
      <c r="AQ1227" s="349">
        <f t="shared" si="82"/>
        <v>0.70121765601217656</v>
      </c>
    </row>
    <row r="1228" spans="1:43" hidden="1" x14ac:dyDescent="0.25">
      <c r="A1228" s="348" t="s">
        <v>1771</v>
      </c>
      <c r="B1228" s="348"/>
      <c r="C1228" s="348"/>
      <c r="D1228" s="348"/>
      <c r="E1228" s="348"/>
      <c r="F1228" s="348"/>
      <c r="G1228" s="348"/>
      <c r="H1228" s="348"/>
      <c r="I1228" s="348"/>
      <c r="J1228" t="s">
        <v>428</v>
      </c>
      <c r="K1228" s="348" t="s">
        <v>2110</v>
      </c>
      <c r="L1228" t="s">
        <v>1763</v>
      </c>
      <c r="M1228" s="348" t="s">
        <v>1764</v>
      </c>
      <c r="N1228" s="47">
        <v>50</v>
      </c>
      <c r="O1228" s="47">
        <v>50</v>
      </c>
      <c r="P1228" s="47">
        <v>50</v>
      </c>
      <c r="Q1228" s="47">
        <v>50</v>
      </c>
      <c r="R1228" s="47">
        <v>50</v>
      </c>
      <c r="S1228" s="47">
        <v>50</v>
      </c>
      <c r="X1228">
        <v>0</v>
      </c>
      <c r="Z1228" s="47">
        <v>854</v>
      </c>
      <c r="AA1228" s="47">
        <v>899</v>
      </c>
      <c r="AB1228" s="47">
        <v>919</v>
      </c>
      <c r="AC1228" s="47">
        <v>975</v>
      </c>
      <c r="AD1228" s="47">
        <v>969</v>
      </c>
      <c r="AE1228" s="47">
        <v>955</v>
      </c>
      <c r="AF1228" s="47">
        <v>7397</v>
      </c>
      <c r="AG1228" s="47">
        <v>7983</v>
      </c>
      <c r="AH1228" s="47">
        <v>8244</v>
      </c>
      <c r="AI1228" s="47">
        <v>8203</v>
      </c>
      <c r="AJ1228" s="47">
        <v>7909</v>
      </c>
      <c r="AK1228" s="47">
        <v>7806</v>
      </c>
      <c r="AL1228" s="349">
        <f t="shared" si="83"/>
        <v>0.40531506849315069</v>
      </c>
      <c r="AM1228" s="349">
        <f t="shared" si="83"/>
        <v>0.43742465753424659</v>
      </c>
      <c r="AN1228" s="349">
        <f t="shared" si="83"/>
        <v>0.45172602739726025</v>
      </c>
      <c r="AO1228" s="349">
        <f t="shared" si="82"/>
        <v>0.4494794520547945</v>
      </c>
      <c r="AP1228" s="349">
        <f t="shared" si="82"/>
        <v>0.43336986301369868</v>
      </c>
      <c r="AQ1228" s="349">
        <f t="shared" si="82"/>
        <v>0.42772602739726029</v>
      </c>
    </row>
    <row r="1229" spans="1:43" hidden="1" x14ac:dyDescent="0.25">
      <c r="A1229" s="348" t="s">
        <v>1771</v>
      </c>
      <c r="B1229" s="348"/>
      <c r="C1229" s="348"/>
      <c r="D1229" s="348"/>
      <c r="E1229" s="348"/>
      <c r="F1229" s="348"/>
      <c r="G1229" s="348"/>
      <c r="H1229" s="348"/>
      <c r="I1229" s="348"/>
      <c r="J1229" t="s">
        <v>428</v>
      </c>
      <c r="K1229" s="348" t="s">
        <v>2110</v>
      </c>
      <c r="L1229" t="s">
        <v>1781</v>
      </c>
      <c r="M1229" s="348" t="s">
        <v>1782</v>
      </c>
      <c r="N1229" s="47">
        <v>10</v>
      </c>
      <c r="O1229" s="47">
        <v>10</v>
      </c>
      <c r="P1229" s="47">
        <v>10</v>
      </c>
      <c r="Q1229" s="47">
        <v>10</v>
      </c>
      <c r="R1229" s="47">
        <v>10</v>
      </c>
      <c r="S1229" s="47">
        <v>10</v>
      </c>
      <c r="X1229">
        <v>0</v>
      </c>
      <c r="Z1229" s="47">
        <v>433</v>
      </c>
      <c r="AA1229" s="47">
        <v>424</v>
      </c>
      <c r="AB1229" s="47">
        <v>442</v>
      </c>
      <c r="AC1229" s="47">
        <v>414</v>
      </c>
      <c r="AD1229" s="47">
        <v>489</v>
      </c>
      <c r="AE1229" s="47">
        <v>428</v>
      </c>
      <c r="AF1229" s="47">
        <v>2818</v>
      </c>
      <c r="AG1229" s="47">
        <v>2823</v>
      </c>
      <c r="AH1229" s="47">
        <v>2709</v>
      </c>
      <c r="AI1229" s="47">
        <v>2686</v>
      </c>
      <c r="AJ1229" s="47">
        <v>2274</v>
      </c>
      <c r="AK1229" s="47">
        <v>1913</v>
      </c>
      <c r="AL1229" s="349">
        <f t="shared" si="83"/>
        <v>0.77205479452054793</v>
      </c>
      <c r="AM1229" s="349">
        <f t="shared" si="83"/>
        <v>0.77342465753424661</v>
      </c>
      <c r="AN1229" s="349">
        <f t="shared" si="83"/>
        <v>0.74219178082191772</v>
      </c>
      <c r="AO1229" s="349">
        <f t="shared" si="82"/>
        <v>0.73589041095890417</v>
      </c>
      <c r="AP1229" s="349">
        <f t="shared" si="82"/>
        <v>0.623013698630137</v>
      </c>
      <c r="AQ1229" s="349">
        <f t="shared" si="82"/>
        <v>0.52410958904109595</v>
      </c>
    </row>
    <row r="1230" spans="1:43" hidden="1" x14ac:dyDescent="0.25">
      <c r="A1230" s="348" t="s">
        <v>1771</v>
      </c>
      <c r="B1230" s="348"/>
      <c r="C1230" s="348"/>
      <c r="D1230" s="348"/>
      <c r="E1230" s="348"/>
      <c r="F1230" s="348"/>
      <c r="G1230" s="348"/>
      <c r="H1230" s="348"/>
      <c r="I1230" s="348"/>
      <c r="J1230" t="s">
        <v>428</v>
      </c>
      <c r="K1230" s="348" t="s">
        <v>2110</v>
      </c>
      <c r="L1230" t="s">
        <v>1769</v>
      </c>
      <c r="M1230" s="348" t="s">
        <v>1770</v>
      </c>
      <c r="N1230" s="47">
        <v>5</v>
      </c>
      <c r="O1230" s="47">
        <v>5</v>
      </c>
      <c r="P1230" s="47">
        <v>5</v>
      </c>
      <c r="Q1230" s="47">
        <v>5</v>
      </c>
      <c r="R1230" s="47">
        <v>5</v>
      </c>
      <c r="S1230" s="47">
        <v>5</v>
      </c>
      <c r="X1230">
        <v>0</v>
      </c>
      <c r="Z1230" s="47">
        <v>316</v>
      </c>
      <c r="AA1230" s="47">
        <v>310</v>
      </c>
      <c r="AB1230" s="47">
        <v>315</v>
      </c>
      <c r="AC1230" s="47">
        <v>394</v>
      </c>
      <c r="AD1230" s="47">
        <v>315</v>
      </c>
      <c r="AE1230" s="47">
        <v>313</v>
      </c>
      <c r="AF1230" s="47">
        <v>1065</v>
      </c>
      <c r="AG1230" s="47">
        <v>1078</v>
      </c>
      <c r="AH1230" s="47">
        <v>1068</v>
      </c>
      <c r="AI1230" s="47">
        <v>940</v>
      </c>
      <c r="AJ1230" s="47">
        <v>918</v>
      </c>
      <c r="AK1230" s="47">
        <v>905</v>
      </c>
      <c r="AL1230" s="349">
        <f t="shared" si="83"/>
        <v>0.58356164383561648</v>
      </c>
      <c r="AM1230" s="349">
        <f t="shared" si="83"/>
        <v>0.59068493150684931</v>
      </c>
      <c r="AN1230" s="349">
        <f t="shared" si="83"/>
        <v>0.58520547945205481</v>
      </c>
      <c r="AO1230" s="349">
        <f t="shared" si="82"/>
        <v>0.51506849315068493</v>
      </c>
      <c r="AP1230" s="349">
        <f t="shared" si="82"/>
        <v>0.50301369863013701</v>
      </c>
      <c r="AQ1230" s="349">
        <f t="shared" si="82"/>
        <v>0.49589041095890413</v>
      </c>
    </row>
    <row r="1231" spans="1:43" hidden="1" x14ac:dyDescent="0.25">
      <c r="A1231" s="348" t="s">
        <v>1771</v>
      </c>
      <c r="B1231" s="348"/>
      <c r="C1231" s="348"/>
      <c r="D1231" s="348"/>
      <c r="E1231" s="348"/>
      <c r="F1231" s="348"/>
      <c r="G1231" s="348"/>
      <c r="H1231" s="348"/>
      <c r="I1231" s="348"/>
      <c r="J1231" t="s">
        <v>428</v>
      </c>
      <c r="K1231" s="348" t="s">
        <v>2110</v>
      </c>
      <c r="L1231" t="s">
        <v>1771</v>
      </c>
      <c r="M1231" s="348" t="s">
        <v>1772</v>
      </c>
      <c r="N1231" s="47">
        <v>5</v>
      </c>
      <c r="O1231" s="47">
        <v>5</v>
      </c>
      <c r="P1231" s="47">
        <v>5</v>
      </c>
      <c r="Q1231" s="47">
        <v>5</v>
      </c>
      <c r="R1231" s="47">
        <v>5</v>
      </c>
      <c r="S1231" s="47">
        <v>5</v>
      </c>
      <c r="X1231">
        <v>0</v>
      </c>
      <c r="Z1231" s="47">
        <v>443</v>
      </c>
      <c r="AA1231" s="47">
        <v>371</v>
      </c>
      <c r="AB1231" s="47">
        <v>365</v>
      </c>
      <c r="AC1231" s="47">
        <v>546</v>
      </c>
      <c r="AD1231" s="47">
        <v>371</v>
      </c>
      <c r="AE1231" s="47">
        <v>382</v>
      </c>
      <c r="AF1231" s="47">
        <v>1258</v>
      </c>
      <c r="AG1231" s="47">
        <v>1287</v>
      </c>
      <c r="AH1231" s="47">
        <v>1595</v>
      </c>
      <c r="AI1231" s="47">
        <v>1758</v>
      </c>
      <c r="AJ1231" s="47">
        <v>1353</v>
      </c>
      <c r="AK1231" s="47">
        <v>1502</v>
      </c>
      <c r="AL1231" s="349">
        <f t="shared" si="83"/>
        <v>0.68931506849315072</v>
      </c>
      <c r="AM1231" s="349">
        <f t="shared" si="83"/>
        <v>0.7052054794520547</v>
      </c>
      <c r="AN1231" s="349">
        <f t="shared" si="83"/>
        <v>0.87397260273972599</v>
      </c>
      <c r="AO1231" s="349">
        <f t="shared" si="82"/>
        <v>0.96328767123287673</v>
      </c>
      <c r="AP1231" s="349">
        <f t="shared" si="82"/>
        <v>0.74136986301369867</v>
      </c>
      <c r="AQ1231" s="349">
        <f t="shared" si="82"/>
        <v>0.82301369863013696</v>
      </c>
    </row>
    <row r="1232" spans="1:43" hidden="1" x14ac:dyDescent="0.25">
      <c r="A1232" s="348" t="s">
        <v>1771</v>
      </c>
      <c r="B1232" s="348"/>
      <c r="C1232" s="348"/>
      <c r="D1232" s="348"/>
      <c r="E1232" s="348"/>
      <c r="F1232" s="348"/>
      <c r="G1232" s="348"/>
      <c r="H1232" s="348"/>
      <c r="I1232" s="348"/>
      <c r="J1232" t="s">
        <v>428</v>
      </c>
      <c r="K1232" s="348" t="s">
        <v>2110</v>
      </c>
      <c r="L1232" t="s">
        <v>1851</v>
      </c>
      <c r="M1232" s="348" t="s">
        <v>1852</v>
      </c>
      <c r="N1232" s="47">
        <v>1</v>
      </c>
      <c r="O1232" s="47">
        <v>1</v>
      </c>
      <c r="P1232" s="47">
        <v>1</v>
      </c>
      <c r="Q1232" s="47">
        <v>1</v>
      </c>
      <c r="R1232" s="47">
        <v>1</v>
      </c>
      <c r="S1232" s="47">
        <v>1</v>
      </c>
      <c r="X1232">
        <v>0</v>
      </c>
      <c r="Z1232" s="47">
        <v>110</v>
      </c>
      <c r="AA1232" s="47">
        <v>139</v>
      </c>
      <c r="AB1232" s="47">
        <v>155</v>
      </c>
      <c r="AC1232" s="47">
        <v>152</v>
      </c>
      <c r="AD1232" s="47">
        <v>172</v>
      </c>
      <c r="AE1232" s="47">
        <v>195</v>
      </c>
      <c r="AF1232" s="47">
        <v>135</v>
      </c>
      <c r="AG1232" s="47">
        <v>261</v>
      </c>
      <c r="AH1232" s="47">
        <v>220</v>
      </c>
      <c r="AI1232" s="47">
        <v>225</v>
      </c>
      <c r="AJ1232" s="47">
        <v>202</v>
      </c>
      <c r="AK1232" s="47">
        <v>225</v>
      </c>
      <c r="AL1232" s="349">
        <f t="shared" si="83"/>
        <v>0.36986301369863012</v>
      </c>
      <c r="AM1232" s="349">
        <f t="shared" si="83"/>
        <v>0.71506849315068488</v>
      </c>
      <c r="AN1232" s="349">
        <f t="shared" si="83"/>
        <v>0.60273972602739723</v>
      </c>
      <c r="AO1232" s="349">
        <f t="shared" si="82"/>
        <v>0.61643835616438358</v>
      </c>
      <c r="AP1232" s="349">
        <f t="shared" si="82"/>
        <v>0.55342465753424652</v>
      </c>
      <c r="AQ1232" s="349">
        <f t="shared" si="82"/>
        <v>0.61643835616438358</v>
      </c>
    </row>
    <row r="1233" spans="1:43" hidden="1" x14ac:dyDescent="0.25">
      <c r="A1233" s="348" t="s">
        <v>1771</v>
      </c>
      <c r="B1233" s="348"/>
      <c r="C1233" s="348"/>
      <c r="D1233" s="348"/>
      <c r="E1233" s="348"/>
      <c r="F1233" s="348"/>
      <c r="G1233" s="348"/>
      <c r="H1233" s="348"/>
      <c r="I1233" s="348"/>
      <c r="J1233" t="s">
        <v>428</v>
      </c>
      <c r="K1233" s="348" t="s">
        <v>2110</v>
      </c>
      <c r="L1233" t="s">
        <v>1829</v>
      </c>
      <c r="M1233" s="348" t="s">
        <v>1877</v>
      </c>
      <c r="N1233" s="47">
        <v>2</v>
      </c>
      <c r="O1233" s="47">
        <v>2</v>
      </c>
      <c r="P1233" s="47">
        <v>2</v>
      </c>
      <c r="Q1233" s="47">
        <v>2</v>
      </c>
      <c r="R1233" s="47">
        <v>2</v>
      </c>
      <c r="S1233" s="47">
        <v>2</v>
      </c>
      <c r="X1233">
        <v>0</v>
      </c>
      <c r="Z1233" s="47">
        <v>115</v>
      </c>
      <c r="AA1233" s="47">
        <v>106</v>
      </c>
      <c r="AB1233" s="47">
        <v>130</v>
      </c>
      <c r="AC1233" s="47">
        <v>53</v>
      </c>
      <c r="AD1233" s="47">
        <v>126</v>
      </c>
      <c r="AE1233" s="47">
        <v>172</v>
      </c>
      <c r="AF1233" s="47">
        <v>163</v>
      </c>
      <c r="AG1233" s="47">
        <v>146</v>
      </c>
      <c r="AH1233" s="47">
        <v>214</v>
      </c>
      <c r="AI1233" s="47">
        <v>93</v>
      </c>
      <c r="AJ1233" s="47">
        <v>214</v>
      </c>
      <c r="AK1233" s="47">
        <v>218</v>
      </c>
      <c r="AL1233" s="349">
        <f t="shared" si="83"/>
        <v>0.22328767123287671</v>
      </c>
      <c r="AM1233" s="349">
        <f t="shared" si="83"/>
        <v>0.2</v>
      </c>
      <c r="AN1233" s="349">
        <f t="shared" si="83"/>
        <v>0.29315068493150687</v>
      </c>
      <c r="AO1233" s="349">
        <f t="shared" si="82"/>
        <v>0.12739726027397261</v>
      </c>
      <c r="AP1233" s="349">
        <f t="shared" si="82"/>
        <v>0.29315068493150687</v>
      </c>
      <c r="AQ1233" s="349">
        <f t="shared" si="82"/>
        <v>0.29863013698630136</v>
      </c>
    </row>
    <row r="1234" spans="1:43" hidden="1" x14ac:dyDescent="0.25">
      <c r="A1234" s="348" t="s">
        <v>1771</v>
      </c>
      <c r="B1234" s="348"/>
      <c r="C1234" s="348"/>
      <c r="D1234" s="348"/>
      <c r="E1234" s="348"/>
      <c r="F1234" s="348"/>
      <c r="G1234" s="348"/>
      <c r="H1234" s="348"/>
      <c r="I1234" s="348"/>
      <c r="J1234" t="s">
        <v>428</v>
      </c>
      <c r="K1234" s="348" t="s">
        <v>2110</v>
      </c>
      <c r="L1234" t="s">
        <v>2111</v>
      </c>
      <c r="M1234" s="348" t="s">
        <v>2112</v>
      </c>
      <c r="N1234" s="47">
        <v>1</v>
      </c>
      <c r="O1234" s="47">
        <v>1</v>
      </c>
      <c r="P1234" s="47">
        <v>1</v>
      </c>
      <c r="Q1234" s="47">
        <v>1</v>
      </c>
      <c r="R1234" s="47">
        <v>1</v>
      </c>
      <c r="S1234" s="47">
        <v>1</v>
      </c>
      <c r="X1234">
        <v>0</v>
      </c>
      <c r="Z1234" s="47">
        <v>51</v>
      </c>
      <c r="AA1234" s="47">
        <v>52</v>
      </c>
      <c r="AB1234" s="47">
        <v>39</v>
      </c>
      <c r="AC1234" s="47">
        <v>27</v>
      </c>
      <c r="AD1234" s="47">
        <v>23</v>
      </c>
      <c r="AE1234" s="47">
        <v>34</v>
      </c>
      <c r="AF1234" s="47">
        <v>90</v>
      </c>
      <c r="AG1234" s="47">
        <v>122</v>
      </c>
      <c r="AH1234" s="47">
        <v>87</v>
      </c>
      <c r="AI1234" s="47">
        <v>44</v>
      </c>
      <c r="AJ1234" s="47">
        <v>61</v>
      </c>
      <c r="AK1234" s="47">
        <v>62</v>
      </c>
      <c r="AL1234" s="349">
        <f t="shared" si="83"/>
        <v>0.24657534246575341</v>
      </c>
      <c r="AM1234" s="349">
        <f t="shared" si="83"/>
        <v>0.33424657534246577</v>
      </c>
      <c r="AN1234" s="349">
        <f t="shared" si="83"/>
        <v>0.23835616438356164</v>
      </c>
      <c r="AO1234" s="349">
        <f t="shared" si="82"/>
        <v>0.12054794520547946</v>
      </c>
      <c r="AP1234" s="349">
        <f t="shared" si="82"/>
        <v>0.16712328767123288</v>
      </c>
      <c r="AQ1234" s="349">
        <f t="shared" si="82"/>
        <v>0.16986301369863013</v>
      </c>
    </row>
    <row r="1235" spans="1:43" hidden="1" x14ac:dyDescent="0.25">
      <c r="A1235" s="348" t="s">
        <v>1771</v>
      </c>
      <c r="B1235" s="348"/>
      <c r="C1235" s="348"/>
      <c r="D1235" s="348"/>
      <c r="E1235" s="348"/>
      <c r="F1235" s="348"/>
      <c r="G1235" s="348"/>
      <c r="H1235" s="348"/>
      <c r="I1235" s="348"/>
      <c r="J1235" t="s">
        <v>428</v>
      </c>
      <c r="K1235" s="348" t="s">
        <v>2110</v>
      </c>
      <c r="L1235" t="s">
        <v>1777</v>
      </c>
      <c r="M1235" s="348" t="s">
        <v>1778</v>
      </c>
      <c r="N1235" s="47">
        <v>2</v>
      </c>
      <c r="O1235" s="47">
        <v>2</v>
      </c>
      <c r="P1235" s="47">
        <v>2</v>
      </c>
      <c r="Q1235" s="47">
        <v>2</v>
      </c>
      <c r="R1235" s="47">
        <v>2</v>
      </c>
      <c r="S1235" s="47">
        <v>2</v>
      </c>
      <c r="X1235">
        <v>0</v>
      </c>
      <c r="Z1235" s="47">
        <v>294</v>
      </c>
      <c r="AA1235" s="47">
        <v>291</v>
      </c>
      <c r="AB1235" s="47">
        <v>210</v>
      </c>
      <c r="AC1235" s="47">
        <v>124</v>
      </c>
      <c r="AD1235" s="47">
        <v>242</v>
      </c>
      <c r="AE1235" s="47">
        <v>227</v>
      </c>
      <c r="AF1235" s="47">
        <v>725</v>
      </c>
      <c r="AG1235" s="47">
        <v>742</v>
      </c>
      <c r="AH1235" s="47">
        <v>554</v>
      </c>
      <c r="AI1235" s="47">
        <v>369</v>
      </c>
      <c r="AJ1235" s="47">
        <v>505</v>
      </c>
      <c r="AK1235" s="47">
        <v>429</v>
      </c>
      <c r="AL1235" s="349">
        <f t="shared" si="83"/>
        <v>0.99315068493150682</v>
      </c>
      <c r="AM1235" s="349">
        <f t="shared" si="83"/>
        <v>1.0164383561643835</v>
      </c>
      <c r="AN1235" s="349">
        <f t="shared" si="83"/>
        <v>0.75890410958904109</v>
      </c>
      <c r="AO1235" s="349">
        <f t="shared" si="82"/>
        <v>0.5054794520547945</v>
      </c>
      <c r="AP1235" s="349">
        <f t="shared" si="82"/>
        <v>0.69178082191780821</v>
      </c>
      <c r="AQ1235" s="349">
        <f t="shared" si="82"/>
        <v>0.5876712328767123</v>
      </c>
    </row>
    <row r="1236" spans="1:43" hidden="1" x14ac:dyDescent="0.25">
      <c r="A1236" s="348" t="s">
        <v>2031</v>
      </c>
      <c r="B1236" s="348"/>
      <c r="C1236" s="348"/>
      <c r="D1236" s="348"/>
      <c r="E1236" s="348"/>
      <c r="F1236" s="348"/>
      <c r="G1236" s="348"/>
      <c r="H1236" s="348"/>
      <c r="I1236" s="348"/>
      <c r="J1236" t="s">
        <v>411</v>
      </c>
      <c r="K1236" s="348" t="s">
        <v>2113</v>
      </c>
      <c r="L1236" t="s">
        <v>1735</v>
      </c>
      <c r="M1236" s="348" t="s">
        <v>1736</v>
      </c>
      <c r="N1236" s="47"/>
      <c r="O1236" s="47"/>
      <c r="P1236" s="47"/>
      <c r="Q1236" s="47">
        <v>118</v>
      </c>
      <c r="R1236" s="47">
        <v>118</v>
      </c>
      <c r="S1236" s="47">
        <v>118</v>
      </c>
      <c r="Y1236">
        <v>0</v>
      </c>
      <c r="Z1236" s="47"/>
      <c r="AA1236" s="47"/>
      <c r="AB1236" s="47"/>
      <c r="AC1236" s="47">
        <v>6518</v>
      </c>
      <c r="AD1236" s="47">
        <v>6195</v>
      </c>
      <c r="AE1236" s="47">
        <v>6390</v>
      </c>
      <c r="AF1236" s="47"/>
      <c r="AG1236" s="47"/>
      <c r="AH1236" s="47"/>
      <c r="AI1236" s="47">
        <v>40791</v>
      </c>
      <c r="AJ1236" s="47">
        <v>39402</v>
      </c>
      <c r="AK1236" s="47">
        <v>40597</v>
      </c>
      <c r="AL1236" s="349" t="str">
        <f t="shared" si="83"/>
        <v/>
      </c>
      <c r="AM1236" s="349" t="str">
        <f t="shared" si="83"/>
        <v/>
      </c>
      <c r="AN1236" s="349" t="str">
        <f t="shared" si="83"/>
        <v/>
      </c>
      <c r="AO1236" s="349">
        <f t="shared" si="82"/>
        <v>0.94708613884374282</v>
      </c>
      <c r="AP1236" s="349">
        <f t="shared" si="82"/>
        <v>0.91483631297887158</v>
      </c>
      <c r="AQ1236" s="349">
        <f t="shared" si="82"/>
        <v>0.94258184351056429</v>
      </c>
    </row>
    <row r="1237" spans="1:43" hidden="1" x14ac:dyDescent="0.25">
      <c r="A1237" s="348" t="s">
        <v>2031</v>
      </c>
      <c r="B1237" s="348"/>
      <c r="C1237" s="348"/>
      <c r="D1237" s="348"/>
      <c r="E1237" s="348"/>
      <c r="F1237" s="348"/>
      <c r="G1237" s="348"/>
      <c r="H1237" s="348"/>
      <c r="I1237" s="348"/>
      <c r="J1237" t="s">
        <v>411</v>
      </c>
      <c r="K1237" s="348" t="s">
        <v>2114</v>
      </c>
      <c r="L1237" t="s">
        <v>1735</v>
      </c>
      <c r="M1237" s="348" t="s">
        <v>1736</v>
      </c>
      <c r="N1237" s="47">
        <v>118</v>
      </c>
      <c r="O1237" s="47">
        <v>138</v>
      </c>
      <c r="P1237" s="47">
        <v>138</v>
      </c>
      <c r="Q1237" s="47"/>
      <c r="R1237" s="47"/>
      <c r="S1237" s="47"/>
      <c r="Z1237" s="47">
        <v>6061</v>
      </c>
      <c r="AA1237" s="47">
        <v>6314</v>
      </c>
      <c r="AB1237" s="47">
        <v>6456</v>
      </c>
      <c r="AC1237" s="47"/>
      <c r="AD1237" s="47"/>
      <c r="AE1237" s="47"/>
      <c r="AF1237" s="47">
        <v>39541</v>
      </c>
      <c r="AG1237" s="47">
        <v>42213</v>
      </c>
      <c r="AH1237" s="47">
        <v>44378</v>
      </c>
      <c r="AI1237" s="47"/>
      <c r="AJ1237" s="47"/>
      <c r="AK1237" s="47"/>
      <c r="AL1237" s="349">
        <f t="shared" si="83"/>
        <v>0.91806361736707676</v>
      </c>
      <c r="AM1237" s="349">
        <f t="shared" si="83"/>
        <v>0.83805836807623579</v>
      </c>
      <c r="AN1237" s="349">
        <f t="shared" si="83"/>
        <v>0.88104030176692483</v>
      </c>
      <c r="AO1237" s="349" t="str">
        <f t="shared" si="82"/>
        <v/>
      </c>
      <c r="AP1237" s="349" t="str">
        <f t="shared" si="82"/>
        <v/>
      </c>
      <c r="AQ1237" s="349" t="str">
        <f t="shared" si="82"/>
        <v/>
      </c>
    </row>
    <row r="1238" spans="1:43" hidden="1" x14ac:dyDescent="0.25">
      <c r="A1238" s="348" t="s">
        <v>2031</v>
      </c>
      <c r="B1238" s="348"/>
      <c r="C1238" s="348"/>
      <c r="D1238" s="348"/>
      <c r="E1238" s="348"/>
      <c r="F1238" s="348"/>
      <c r="G1238" s="348"/>
      <c r="H1238" s="348"/>
      <c r="I1238" s="348"/>
      <c r="J1238" t="s">
        <v>411</v>
      </c>
      <c r="K1238" s="348" t="s">
        <v>2113</v>
      </c>
      <c r="L1238" t="s">
        <v>1737</v>
      </c>
      <c r="M1238" s="348" t="s">
        <v>1738</v>
      </c>
      <c r="N1238" s="47"/>
      <c r="O1238" s="47"/>
      <c r="P1238" s="47"/>
      <c r="Q1238" s="47">
        <v>55</v>
      </c>
      <c r="R1238" s="47">
        <v>55</v>
      </c>
      <c r="S1238" s="47">
        <v>55</v>
      </c>
      <c r="Y1238">
        <v>0</v>
      </c>
      <c r="Z1238" s="47"/>
      <c r="AA1238" s="47"/>
      <c r="AB1238" s="47"/>
      <c r="AC1238" s="47">
        <v>2277</v>
      </c>
      <c r="AD1238" s="47">
        <v>2307</v>
      </c>
      <c r="AE1238" s="47">
        <v>2126</v>
      </c>
      <c r="AF1238" s="47"/>
      <c r="AG1238" s="47"/>
      <c r="AH1238" s="47"/>
      <c r="AI1238" s="47">
        <v>14916</v>
      </c>
      <c r="AJ1238" s="47">
        <v>15460</v>
      </c>
      <c r="AK1238" s="47">
        <v>15542</v>
      </c>
      <c r="AL1238" s="349" t="str">
        <f t="shared" si="83"/>
        <v/>
      </c>
      <c r="AM1238" s="349" t="str">
        <f t="shared" si="83"/>
        <v/>
      </c>
      <c r="AN1238" s="349" t="str">
        <f t="shared" si="83"/>
        <v/>
      </c>
      <c r="AO1238" s="349">
        <f t="shared" si="82"/>
        <v>0.743013698630137</v>
      </c>
      <c r="AP1238" s="349">
        <f t="shared" si="82"/>
        <v>0.77011207970112072</v>
      </c>
      <c r="AQ1238" s="349">
        <f t="shared" si="82"/>
        <v>0.77419676214196753</v>
      </c>
    </row>
    <row r="1239" spans="1:43" hidden="1" x14ac:dyDescent="0.25">
      <c r="A1239" s="348" t="s">
        <v>2031</v>
      </c>
      <c r="B1239" s="348"/>
      <c r="C1239" s="348"/>
      <c r="D1239" s="348"/>
      <c r="E1239" s="348"/>
      <c r="F1239" s="348"/>
      <c r="G1239" s="348"/>
      <c r="H1239" s="348"/>
      <c r="I1239" s="348"/>
      <c r="J1239" t="s">
        <v>411</v>
      </c>
      <c r="K1239" s="348" t="s">
        <v>2114</v>
      </c>
      <c r="L1239" t="s">
        <v>1737</v>
      </c>
      <c r="M1239" s="348" t="s">
        <v>1738</v>
      </c>
      <c r="N1239" s="47">
        <v>50</v>
      </c>
      <c r="O1239" s="47">
        <v>50</v>
      </c>
      <c r="P1239" s="47">
        <v>50</v>
      </c>
      <c r="Q1239" s="47"/>
      <c r="R1239" s="47"/>
      <c r="S1239" s="47"/>
      <c r="Z1239" s="47">
        <v>2363</v>
      </c>
      <c r="AA1239" s="47">
        <v>2313</v>
      </c>
      <c r="AB1239" s="47">
        <v>2394</v>
      </c>
      <c r="AC1239" s="47"/>
      <c r="AD1239" s="47"/>
      <c r="AE1239" s="47"/>
      <c r="AF1239" s="47">
        <v>16039</v>
      </c>
      <c r="AG1239" s="47">
        <v>15436</v>
      </c>
      <c r="AH1239" s="47">
        <v>15317</v>
      </c>
      <c r="AI1239" s="47"/>
      <c r="AJ1239" s="47"/>
      <c r="AK1239" s="47"/>
      <c r="AL1239" s="349">
        <f t="shared" si="83"/>
        <v>0.87884931506849306</v>
      </c>
      <c r="AM1239" s="349">
        <f t="shared" si="83"/>
        <v>0.84580821917808224</v>
      </c>
      <c r="AN1239" s="349">
        <f t="shared" si="83"/>
        <v>0.83928767123287662</v>
      </c>
      <c r="AO1239" s="349" t="str">
        <f t="shared" si="82"/>
        <v/>
      </c>
      <c r="AP1239" s="349" t="str">
        <f t="shared" si="82"/>
        <v/>
      </c>
      <c r="AQ1239" s="349" t="str">
        <f t="shared" si="82"/>
        <v/>
      </c>
    </row>
    <row r="1240" spans="1:43" hidden="1" x14ac:dyDescent="0.25">
      <c r="A1240" s="348" t="s">
        <v>2031</v>
      </c>
      <c r="B1240" s="348"/>
      <c r="C1240" s="348"/>
      <c r="D1240" s="348"/>
      <c r="E1240" s="348"/>
      <c r="F1240" s="348"/>
      <c r="G1240" s="348"/>
      <c r="H1240" s="348"/>
      <c r="I1240" s="348"/>
      <c r="J1240" t="s">
        <v>411</v>
      </c>
      <c r="K1240" s="348" t="s">
        <v>2113</v>
      </c>
      <c r="L1240" t="s">
        <v>1784</v>
      </c>
      <c r="M1240" s="348" t="s">
        <v>1701</v>
      </c>
      <c r="N1240" s="47"/>
      <c r="O1240" s="47"/>
      <c r="P1240" s="47"/>
      <c r="Q1240" s="47">
        <v>55</v>
      </c>
      <c r="R1240" s="47">
        <v>55</v>
      </c>
      <c r="S1240" s="47">
        <v>55</v>
      </c>
      <c r="Y1240">
        <v>0</v>
      </c>
      <c r="Z1240" s="47"/>
      <c r="AA1240" s="47"/>
      <c r="AB1240" s="47"/>
      <c r="AC1240" s="47">
        <v>963</v>
      </c>
      <c r="AD1240" s="47">
        <v>958</v>
      </c>
      <c r="AE1240" s="47">
        <v>910</v>
      </c>
      <c r="AF1240" s="47"/>
      <c r="AG1240" s="47"/>
      <c r="AH1240" s="47"/>
      <c r="AI1240" s="47">
        <v>15376</v>
      </c>
      <c r="AJ1240" s="47">
        <v>15410</v>
      </c>
      <c r="AK1240" s="47">
        <v>14840</v>
      </c>
      <c r="AL1240" s="349" t="str">
        <f t="shared" si="83"/>
        <v/>
      </c>
      <c r="AM1240" s="349" t="str">
        <f t="shared" si="83"/>
        <v/>
      </c>
      <c r="AN1240" s="349" t="str">
        <f t="shared" si="83"/>
        <v/>
      </c>
      <c r="AO1240" s="349">
        <f t="shared" si="82"/>
        <v>0.76592777085927766</v>
      </c>
      <c r="AP1240" s="349">
        <f t="shared" si="82"/>
        <v>0.76762141967621422</v>
      </c>
      <c r="AQ1240" s="349">
        <f t="shared" si="82"/>
        <v>0.73922789539227896</v>
      </c>
    </row>
    <row r="1241" spans="1:43" hidden="1" x14ac:dyDescent="0.25">
      <c r="A1241" s="348" t="s">
        <v>2031</v>
      </c>
      <c r="B1241" s="348"/>
      <c r="C1241" s="348"/>
      <c r="D1241" s="348"/>
      <c r="E1241" s="348"/>
      <c r="F1241" s="348"/>
      <c r="G1241" s="348"/>
      <c r="H1241" s="348"/>
      <c r="I1241" s="348"/>
      <c r="J1241" t="s">
        <v>411</v>
      </c>
      <c r="K1241" s="348" t="s">
        <v>2114</v>
      </c>
      <c r="L1241" t="s">
        <v>1784</v>
      </c>
      <c r="M1241" s="348" t="s">
        <v>1701</v>
      </c>
      <c r="N1241" s="47">
        <v>55</v>
      </c>
      <c r="O1241" s="47">
        <v>55</v>
      </c>
      <c r="P1241" s="47">
        <v>55</v>
      </c>
      <c r="Q1241" s="47"/>
      <c r="R1241" s="47"/>
      <c r="S1241" s="47"/>
      <c r="Z1241" s="47">
        <v>1048</v>
      </c>
      <c r="AA1241" s="47">
        <v>967</v>
      </c>
      <c r="AB1241" s="47">
        <v>945</v>
      </c>
      <c r="AC1241" s="47"/>
      <c r="AD1241" s="47"/>
      <c r="AE1241" s="47"/>
      <c r="AF1241" s="47">
        <v>16702</v>
      </c>
      <c r="AG1241" s="47">
        <v>15538</v>
      </c>
      <c r="AH1241" s="47">
        <v>14996</v>
      </c>
      <c r="AI1241" s="47"/>
      <c r="AJ1241" s="47"/>
      <c r="AK1241" s="47"/>
      <c r="AL1241" s="349">
        <f t="shared" si="83"/>
        <v>0.83198007471980073</v>
      </c>
      <c r="AM1241" s="349">
        <f t="shared" si="83"/>
        <v>0.77399750933997502</v>
      </c>
      <c r="AN1241" s="349">
        <f t="shared" si="83"/>
        <v>0.74699875466998744</v>
      </c>
      <c r="AO1241" s="349" t="str">
        <f t="shared" si="82"/>
        <v/>
      </c>
      <c r="AP1241" s="349" t="str">
        <f t="shared" si="82"/>
        <v/>
      </c>
      <c r="AQ1241" s="349" t="str">
        <f t="shared" si="82"/>
        <v/>
      </c>
    </row>
    <row r="1242" spans="1:43" x14ac:dyDescent="0.25">
      <c r="A1242" s="348" t="s">
        <v>2031</v>
      </c>
      <c r="B1242" s="348" t="s">
        <v>1725</v>
      </c>
      <c r="C1242" s="355" t="str">
        <f>IFERROR(INDEX('OSN _po nemocniciach'!G:G,MATCH(J1242,'OSN _po nemocniciach'!C:C,0)),"n/a")</f>
        <v>Nitriansky kraj</v>
      </c>
      <c r="D1242" s="355" t="str">
        <f>IFERROR(INDEX('OSN _po nemocniciach'!D:D,MATCH(J1242,'OSN _po nemocniciach'!C:C,0)),"n/a")</f>
        <v>Nove Zamky</v>
      </c>
      <c r="E1242" s="359" t="s">
        <v>1559</v>
      </c>
      <c r="F1242" s="360">
        <v>0</v>
      </c>
      <c r="G1242" s="359"/>
      <c r="H1242" s="361">
        <f t="shared" ref="H1242:H1243" si="84">AE1242</f>
        <v>1969</v>
      </c>
      <c r="I1242" s="362">
        <f t="shared" ref="I1242:I1243" si="85">IF(E1242="ANO",F1242*H1242,"n/a")</f>
        <v>0</v>
      </c>
      <c r="J1242" t="s">
        <v>411</v>
      </c>
      <c r="K1242" s="348" t="s">
        <v>2113</v>
      </c>
      <c r="L1242" t="s">
        <v>1620</v>
      </c>
      <c r="M1242" s="348" t="s">
        <v>1739</v>
      </c>
      <c r="N1242" s="47"/>
      <c r="O1242" s="47"/>
      <c r="P1242" s="47"/>
      <c r="Q1242" s="47">
        <v>50</v>
      </c>
      <c r="R1242" s="47">
        <v>50</v>
      </c>
      <c r="S1242" s="47">
        <v>50</v>
      </c>
      <c r="W1242">
        <v>50</v>
      </c>
      <c r="X1242">
        <v>50</v>
      </c>
      <c r="Y1242">
        <v>50</v>
      </c>
      <c r="Z1242" s="47"/>
      <c r="AA1242" s="47"/>
      <c r="AB1242" s="47"/>
      <c r="AC1242" s="47">
        <v>2070</v>
      </c>
      <c r="AD1242" s="47">
        <v>2107</v>
      </c>
      <c r="AE1242" s="47">
        <v>1969</v>
      </c>
      <c r="AF1242" s="47"/>
      <c r="AG1242" s="47"/>
      <c r="AH1242" s="47"/>
      <c r="AI1242" s="47">
        <v>7972</v>
      </c>
      <c r="AJ1242" s="47">
        <v>7743</v>
      </c>
      <c r="AK1242" s="47">
        <v>7459</v>
      </c>
      <c r="AL1242" s="349" t="str">
        <f t="shared" si="83"/>
        <v/>
      </c>
      <c r="AM1242" s="349" t="str">
        <f t="shared" si="83"/>
        <v/>
      </c>
      <c r="AN1242" s="349" t="str">
        <f t="shared" si="83"/>
        <v/>
      </c>
      <c r="AO1242" s="349">
        <f t="shared" si="82"/>
        <v>0.43682191780821916</v>
      </c>
      <c r="AP1242" s="349">
        <f t="shared" si="82"/>
        <v>0.42427397260273975</v>
      </c>
      <c r="AQ1242" s="349">
        <f t="shared" si="82"/>
        <v>0.40871232876712332</v>
      </c>
    </row>
    <row r="1243" spans="1:43" x14ac:dyDescent="0.25">
      <c r="A1243" s="348" t="s">
        <v>2031</v>
      </c>
      <c r="B1243" s="348" t="s">
        <v>1725</v>
      </c>
      <c r="C1243" s="355" t="str">
        <f>IFERROR(INDEX('OSN _po nemocniciach'!G:G,MATCH(J1243,'OSN _po nemocniciach'!C:C,0)),"n/a")</f>
        <v>Nitriansky kraj</v>
      </c>
      <c r="D1243" s="355" t="str">
        <f>IFERROR(INDEX('OSN _po nemocniciach'!D:D,MATCH(J1243,'OSN _po nemocniciach'!C:C,0)),"n/a")</f>
        <v>Nove Zamky</v>
      </c>
      <c r="E1243" s="359" t="s">
        <v>1559</v>
      </c>
      <c r="F1243" s="360">
        <v>0</v>
      </c>
      <c r="G1243" s="359"/>
      <c r="H1243" s="361">
        <f t="shared" si="84"/>
        <v>0</v>
      </c>
      <c r="I1243" s="362">
        <f t="shared" si="85"/>
        <v>0</v>
      </c>
      <c r="J1243" t="s">
        <v>411</v>
      </c>
      <c r="K1243" s="348" t="s">
        <v>2114</v>
      </c>
      <c r="L1243" t="s">
        <v>1620</v>
      </c>
      <c r="M1243" s="348" t="s">
        <v>1739</v>
      </c>
      <c r="N1243" s="47">
        <v>50</v>
      </c>
      <c r="O1243" s="47">
        <v>50</v>
      </c>
      <c r="P1243" s="47">
        <v>50</v>
      </c>
      <c r="Q1243" s="47"/>
      <c r="R1243" s="47"/>
      <c r="S1243" s="47"/>
      <c r="T1243">
        <v>50</v>
      </c>
      <c r="U1243">
        <v>50</v>
      </c>
      <c r="V1243">
        <v>50</v>
      </c>
      <c r="Z1243" s="47">
        <v>2397</v>
      </c>
      <c r="AA1243" s="47">
        <v>2263</v>
      </c>
      <c r="AB1243" s="47">
        <v>2246</v>
      </c>
      <c r="AC1243" s="47"/>
      <c r="AD1243" s="47"/>
      <c r="AE1243" s="47"/>
      <c r="AF1243" s="47">
        <v>10291</v>
      </c>
      <c r="AG1243" s="47">
        <v>9376</v>
      </c>
      <c r="AH1243" s="47">
        <v>8458</v>
      </c>
      <c r="AI1243" s="47"/>
      <c r="AJ1243" s="47"/>
      <c r="AK1243" s="47"/>
      <c r="AL1243" s="349">
        <f t="shared" si="83"/>
        <v>0.56389041095890413</v>
      </c>
      <c r="AM1243" s="349">
        <f t="shared" si="83"/>
        <v>0.51375342465753426</v>
      </c>
      <c r="AN1243" s="349">
        <f t="shared" si="83"/>
        <v>0.46345205479452056</v>
      </c>
      <c r="AO1243" s="349" t="str">
        <f t="shared" si="82"/>
        <v/>
      </c>
      <c r="AP1243" s="349" t="str">
        <f t="shared" si="82"/>
        <v/>
      </c>
      <c r="AQ1243" s="349" t="str">
        <f t="shared" si="82"/>
        <v/>
      </c>
    </row>
    <row r="1244" spans="1:43" hidden="1" x14ac:dyDescent="0.25">
      <c r="A1244" s="348" t="s">
        <v>2031</v>
      </c>
      <c r="B1244" s="348"/>
      <c r="C1244" s="348"/>
      <c r="D1244" s="348"/>
      <c r="E1244" s="348"/>
      <c r="F1244" s="348"/>
      <c r="G1244" s="348"/>
      <c r="H1244" s="348"/>
      <c r="I1244" s="348"/>
      <c r="J1244" t="s">
        <v>411</v>
      </c>
      <c r="K1244" s="348" t="s">
        <v>2113</v>
      </c>
      <c r="L1244" t="s">
        <v>1740</v>
      </c>
      <c r="M1244" s="348" t="s">
        <v>1741</v>
      </c>
      <c r="N1244" s="47"/>
      <c r="O1244" s="47"/>
      <c r="P1244" s="47"/>
      <c r="Q1244" s="47">
        <v>45</v>
      </c>
      <c r="R1244" s="47">
        <v>45</v>
      </c>
      <c r="S1244" s="47">
        <v>45</v>
      </c>
      <c r="Y1244">
        <v>0</v>
      </c>
      <c r="Z1244" s="47"/>
      <c r="AA1244" s="47"/>
      <c r="AB1244" s="47"/>
      <c r="AC1244" s="47">
        <v>2243</v>
      </c>
      <c r="AD1244" s="47">
        <v>2175</v>
      </c>
      <c r="AE1244" s="47">
        <v>2289</v>
      </c>
      <c r="AF1244" s="47"/>
      <c r="AG1244" s="47"/>
      <c r="AH1244" s="47"/>
      <c r="AI1244" s="47">
        <v>12794</v>
      </c>
      <c r="AJ1244" s="47">
        <v>12565</v>
      </c>
      <c r="AK1244" s="47">
        <v>13102</v>
      </c>
      <c r="AL1244" s="349" t="str">
        <f t="shared" si="83"/>
        <v/>
      </c>
      <c r="AM1244" s="349" t="str">
        <f t="shared" si="83"/>
        <v/>
      </c>
      <c r="AN1244" s="349" t="str">
        <f t="shared" si="83"/>
        <v/>
      </c>
      <c r="AO1244" s="349">
        <f t="shared" si="82"/>
        <v>0.77893455098934561</v>
      </c>
      <c r="AP1244" s="349">
        <f t="shared" si="82"/>
        <v>0.76499238964992389</v>
      </c>
      <c r="AQ1244" s="349">
        <f t="shared" si="82"/>
        <v>0.79768645357686452</v>
      </c>
    </row>
    <row r="1245" spans="1:43" hidden="1" x14ac:dyDescent="0.25">
      <c r="A1245" s="348" t="s">
        <v>2031</v>
      </c>
      <c r="B1245" s="348"/>
      <c r="C1245" s="348"/>
      <c r="D1245" s="348"/>
      <c r="E1245" s="348"/>
      <c r="F1245" s="348"/>
      <c r="G1245" s="348"/>
      <c r="H1245" s="348"/>
      <c r="I1245" s="348"/>
      <c r="J1245" t="s">
        <v>411</v>
      </c>
      <c r="K1245" s="348" t="s">
        <v>2114</v>
      </c>
      <c r="L1245" t="s">
        <v>1740</v>
      </c>
      <c r="M1245" s="348" t="s">
        <v>1741</v>
      </c>
      <c r="N1245" s="47">
        <v>45</v>
      </c>
      <c r="O1245" s="47">
        <v>45</v>
      </c>
      <c r="P1245" s="47">
        <v>45</v>
      </c>
      <c r="Q1245" s="47"/>
      <c r="R1245" s="47"/>
      <c r="S1245" s="47"/>
      <c r="Z1245" s="47">
        <v>2534</v>
      </c>
      <c r="AA1245" s="47">
        <v>2408</v>
      </c>
      <c r="AB1245" s="47">
        <v>2416</v>
      </c>
      <c r="AC1245" s="47"/>
      <c r="AD1245" s="47"/>
      <c r="AE1245" s="47"/>
      <c r="AF1245" s="47">
        <v>14337</v>
      </c>
      <c r="AG1245" s="47">
        <v>13719</v>
      </c>
      <c r="AH1245" s="47">
        <v>13358</v>
      </c>
      <c r="AI1245" s="47"/>
      <c r="AJ1245" s="47"/>
      <c r="AK1245" s="47"/>
      <c r="AL1245" s="349">
        <f t="shared" si="83"/>
        <v>0.87287671232876718</v>
      </c>
      <c r="AM1245" s="349">
        <f t="shared" si="83"/>
        <v>0.83525114155251146</v>
      </c>
      <c r="AN1245" s="349">
        <f t="shared" si="83"/>
        <v>0.81327245053272446</v>
      </c>
      <c r="AO1245" s="349" t="str">
        <f t="shared" si="82"/>
        <v/>
      </c>
      <c r="AP1245" s="349" t="str">
        <f t="shared" si="82"/>
        <v/>
      </c>
      <c r="AQ1245" s="349" t="str">
        <f t="shared" si="82"/>
        <v/>
      </c>
    </row>
    <row r="1246" spans="1:43" hidden="1" x14ac:dyDescent="0.25">
      <c r="A1246" s="348" t="s">
        <v>2031</v>
      </c>
      <c r="B1246" s="348"/>
      <c r="C1246" s="348"/>
      <c r="D1246" s="348"/>
      <c r="E1246" s="348"/>
      <c r="F1246" s="348"/>
      <c r="G1246" s="348"/>
      <c r="H1246" s="348"/>
      <c r="I1246" s="348"/>
      <c r="J1246" t="s">
        <v>411</v>
      </c>
      <c r="K1246" s="348" t="s">
        <v>2113</v>
      </c>
      <c r="L1246" t="s">
        <v>1742</v>
      </c>
      <c r="M1246" s="348" t="s">
        <v>1743</v>
      </c>
      <c r="N1246" s="47"/>
      <c r="O1246" s="47"/>
      <c r="P1246" s="47"/>
      <c r="Q1246" s="47">
        <v>45</v>
      </c>
      <c r="R1246" s="47">
        <v>45</v>
      </c>
      <c r="S1246" s="47">
        <v>45</v>
      </c>
      <c r="W1246">
        <v>3</v>
      </c>
      <c r="X1246">
        <v>3</v>
      </c>
      <c r="Y1246">
        <v>3</v>
      </c>
      <c r="Z1246" s="47"/>
      <c r="AA1246" s="47"/>
      <c r="AB1246" s="47"/>
      <c r="AC1246" s="47">
        <v>2289</v>
      </c>
      <c r="AD1246" s="47">
        <v>2209</v>
      </c>
      <c r="AE1246" s="47">
        <v>2142</v>
      </c>
      <c r="AF1246" s="47"/>
      <c r="AG1246" s="47"/>
      <c r="AH1246" s="47"/>
      <c r="AI1246" s="47">
        <v>10162</v>
      </c>
      <c r="AJ1246" s="47">
        <v>10162</v>
      </c>
      <c r="AK1246" s="47">
        <v>10228</v>
      </c>
      <c r="AL1246" s="349" t="str">
        <f t="shared" si="83"/>
        <v/>
      </c>
      <c r="AM1246" s="349" t="str">
        <f t="shared" si="83"/>
        <v/>
      </c>
      <c r="AN1246" s="349" t="str">
        <f t="shared" si="83"/>
        <v/>
      </c>
      <c r="AO1246" s="349">
        <f t="shared" si="82"/>
        <v>0.61869101978691021</v>
      </c>
      <c r="AP1246" s="349">
        <f t="shared" si="82"/>
        <v>0.61869101978691021</v>
      </c>
      <c r="AQ1246" s="349">
        <f t="shared" si="82"/>
        <v>0.62270928462709285</v>
      </c>
    </row>
    <row r="1247" spans="1:43" hidden="1" x14ac:dyDescent="0.25">
      <c r="A1247" s="348" t="s">
        <v>2031</v>
      </c>
      <c r="B1247" s="348"/>
      <c r="C1247" s="348"/>
      <c r="D1247" s="348"/>
      <c r="E1247" s="348"/>
      <c r="F1247" s="348"/>
      <c r="G1247" s="348"/>
      <c r="H1247" s="348"/>
      <c r="I1247" s="348"/>
      <c r="J1247" t="s">
        <v>411</v>
      </c>
      <c r="K1247" s="348" t="s">
        <v>2114</v>
      </c>
      <c r="L1247" t="s">
        <v>1742</v>
      </c>
      <c r="M1247" s="348" t="s">
        <v>1743</v>
      </c>
      <c r="N1247" s="47">
        <v>55</v>
      </c>
      <c r="O1247" s="47">
        <v>45</v>
      </c>
      <c r="P1247" s="47">
        <v>45</v>
      </c>
      <c r="Q1247" s="47"/>
      <c r="R1247" s="47"/>
      <c r="S1247" s="47"/>
      <c r="T1247">
        <v>4</v>
      </c>
      <c r="U1247">
        <v>4</v>
      </c>
      <c r="V1247">
        <v>3</v>
      </c>
      <c r="Z1247" s="47">
        <v>2596</v>
      </c>
      <c r="AA1247" s="47">
        <v>2532</v>
      </c>
      <c r="AB1247" s="47">
        <v>2318</v>
      </c>
      <c r="AC1247" s="47"/>
      <c r="AD1247" s="47"/>
      <c r="AE1247" s="47"/>
      <c r="AF1247" s="47">
        <v>12125</v>
      </c>
      <c r="AG1247" s="47">
        <v>11973</v>
      </c>
      <c r="AH1247" s="47">
        <v>10828</v>
      </c>
      <c r="AI1247" s="47"/>
      <c r="AJ1247" s="47"/>
      <c r="AK1247" s="47"/>
      <c r="AL1247" s="349">
        <f t="shared" si="83"/>
        <v>0.60398505603985064</v>
      </c>
      <c r="AM1247" s="349">
        <f t="shared" si="83"/>
        <v>0.72894977168949771</v>
      </c>
      <c r="AN1247" s="349">
        <f t="shared" si="83"/>
        <v>0.65923896499238965</v>
      </c>
      <c r="AO1247" s="349" t="str">
        <f t="shared" si="82"/>
        <v/>
      </c>
      <c r="AP1247" s="349" t="str">
        <f t="shared" si="82"/>
        <v/>
      </c>
      <c r="AQ1247" s="349" t="str">
        <f t="shared" si="82"/>
        <v/>
      </c>
    </row>
    <row r="1248" spans="1:43" hidden="1" x14ac:dyDescent="0.25">
      <c r="A1248" s="348" t="s">
        <v>2031</v>
      </c>
      <c r="B1248" s="348"/>
      <c r="C1248" s="348"/>
      <c r="D1248" s="348"/>
      <c r="E1248" s="348"/>
      <c r="F1248" s="348"/>
      <c r="G1248" s="348"/>
      <c r="H1248" s="348"/>
      <c r="I1248" s="348"/>
      <c r="J1248" t="s">
        <v>411</v>
      </c>
      <c r="K1248" s="348" t="s">
        <v>2113</v>
      </c>
      <c r="L1248" t="s">
        <v>1627</v>
      </c>
      <c r="M1248" s="348" t="s">
        <v>1756</v>
      </c>
      <c r="N1248" s="47"/>
      <c r="O1248" s="47"/>
      <c r="P1248" s="47"/>
      <c r="Q1248" s="47">
        <v>25</v>
      </c>
      <c r="R1248" s="47">
        <v>25</v>
      </c>
      <c r="S1248" s="47">
        <v>25</v>
      </c>
      <c r="Y1248">
        <v>0</v>
      </c>
      <c r="Z1248" s="47"/>
      <c r="AA1248" s="47"/>
      <c r="AB1248" s="47"/>
      <c r="AC1248" s="47">
        <v>1069</v>
      </c>
      <c r="AD1248" s="47">
        <v>1021</v>
      </c>
      <c r="AE1248" s="47">
        <v>919</v>
      </c>
      <c r="AF1248" s="47"/>
      <c r="AG1248" s="47"/>
      <c r="AH1248" s="47"/>
      <c r="AI1248" s="47">
        <v>6730</v>
      </c>
      <c r="AJ1248" s="47">
        <v>6404</v>
      </c>
      <c r="AK1248" s="47">
        <v>6176</v>
      </c>
      <c r="AL1248" s="349" t="str">
        <f t="shared" si="83"/>
        <v/>
      </c>
      <c r="AM1248" s="349" t="str">
        <f t="shared" si="83"/>
        <v/>
      </c>
      <c r="AN1248" s="349" t="str">
        <f t="shared" si="83"/>
        <v/>
      </c>
      <c r="AO1248" s="349">
        <f t="shared" si="82"/>
        <v>0.73753424657534239</v>
      </c>
      <c r="AP1248" s="349">
        <f t="shared" si="82"/>
        <v>0.70180821917808223</v>
      </c>
      <c r="AQ1248" s="349">
        <f t="shared" si="82"/>
        <v>0.67682191780821921</v>
      </c>
    </row>
    <row r="1249" spans="1:43" hidden="1" x14ac:dyDescent="0.25">
      <c r="A1249" s="348" t="s">
        <v>2031</v>
      </c>
      <c r="B1249" s="348"/>
      <c r="C1249" s="348"/>
      <c r="D1249" s="348"/>
      <c r="E1249" s="348"/>
      <c r="F1249" s="348"/>
      <c r="G1249" s="348"/>
      <c r="H1249" s="348"/>
      <c r="I1249" s="348"/>
      <c r="J1249" t="s">
        <v>411</v>
      </c>
      <c r="K1249" s="348" t="s">
        <v>2114</v>
      </c>
      <c r="L1249" t="s">
        <v>1627</v>
      </c>
      <c r="M1249" s="348" t="s">
        <v>1756</v>
      </c>
      <c r="N1249" s="47">
        <v>40</v>
      </c>
      <c r="O1249" s="47">
        <v>25</v>
      </c>
      <c r="P1249" s="47">
        <v>25</v>
      </c>
      <c r="Q1249" s="47"/>
      <c r="R1249" s="47"/>
      <c r="S1249" s="47"/>
      <c r="Z1249" s="47">
        <v>1290</v>
      </c>
      <c r="AA1249" s="47">
        <v>1217</v>
      </c>
      <c r="AB1249" s="47">
        <v>1135</v>
      </c>
      <c r="AC1249" s="47"/>
      <c r="AD1249" s="47"/>
      <c r="AE1249" s="47"/>
      <c r="AF1249" s="47">
        <v>9332</v>
      </c>
      <c r="AG1249" s="47">
        <v>8210</v>
      </c>
      <c r="AH1249" s="47">
        <v>6718</v>
      </c>
      <c r="AI1249" s="47"/>
      <c r="AJ1249" s="47"/>
      <c r="AK1249" s="47"/>
      <c r="AL1249" s="349">
        <f t="shared" si="83"/>
        <v>0.63917808219178085</v>
      </c>
      <c r="AM1249" s="349">
        <f t="shared" si="83"/>
        <v>0.89972602739726026</v>
      </c>
      <c r="AN1249" s="349">
        <f t="shared" si="83"/>
        <v>0.73621917808219184</v>
      </c>
      <c r="AO1249" s="349" t="str">
        <f t="shared" si="82"/>
        <v/>
      </c>
      <c r="AP1249" s="349" t="str">
        <f t="shared" si="82"/>
        <v/>
      </c>
      <c r="AQ1249" s="349" t="str">
        <f t="shared" si="82"/>
        <v/>
      </c>
    </row>
    <row r="1250" spans="1:43" hidden="1" x14ac:dyDescent="0.25">
      <c r="A1250" s="348" t="s">
        <v>2031</v>
      </c>
      <c r="B1250" s="348"/>
      <c r="C1250" s="348"/>
      <c r="D1250" s="348"/>
      <c r="E1250" s="348"/>
      <c r="F1250" s="348"/>
      <c r="G1250" s="348"/>
      <c r="H1250" s="348"/>
      <c r="I1250" s="348"/>
      <c r="J1250" t="s">
        <v>411</v>
      </c>
      <c r="K1250" s="348" t="s">
        <v>2113</v>
      </c>
      <c r="L1250" t="s">
        <v>1757</v>
      </c>
      <c r="M1250" s="348" t="s">
        <v>1758</v>
      </c>
      <c r="N1250" s="47"/>
      <c r="O1250" s="47"/>
      <c r="P1250" s="47"/>
      <c r="Q1250" s="47">
        <v>25</v>
      </c>
      <c r="R1250" s="47">
        <v>25</v>
      </c>
      <c r="S1250" s="47">
        <v>25</v>
      </c>
      <c r="W1250">
        <v>3</v>
      </c>
      <c r="X1250">
        <v>3</v>
      </c>
      <c r="Y1250">
        <v>3</v>
      </c>
      <c r="Z1250" s="47"/>
      <c r="AA1250" s="47"/>
      <c r="AB1250" s="47"/>
      <c r="AC1250" s="47">
        <v>1206</v>
      </c>
      <c r="AD1250" s="47">
        <v>1216</v>
      </c>
      <c r="AE1250" s="47">
        <v>1192</v>
      </c>
      <c r="AF1250" s="47"/>
      <c r="AG1250" s="47"/>
      <c r="AH1250" s="47"/>
      <c r="AI1250" s="47">
        <v>6243</v>
      </c>
      <c r="AJ1250" s="47">
        <v>5924</v>
      </c>
      <c r="AK1250" s="47">
        <v>5881</v>
      </c>
      <c r="AL1250" s="349" t="str">
        <f t="shared" si="83"/>
        <v/>
      </c>
      <c r="AM1250" s="349" t="str">
        <f t="shared" si="83"/>
        <v/>
      </c>
      <c r="AN1250" s="349" t="str">
        <f t="shared" si="83"/>
        <v/>
      </c>
      <c r="AO1250" s="349">
        <f t="shared" si="82"/>
        <v>0.68416438356164389</v>
      </c>
      <c r="AP1250" s="349">
        <f t="shared" si="82"/>
        <v>0.64920547945205487</v>
      </c>
      <c r="AQ1250" s="349">
        <f t="shared" si="82"/>
        <v>0.64449315068493152</v>
      </c>
    </row>
    <row r="1251" spans="1:43" hidden="1" x14ac:dyDescent="0.25">
      <c r="A1251" s="348" t="s">
        <v>2031</v>
      </c>
      <c r="B1251" s="348"/>
      <c r="C1251" s="348"/>
      <c r="D1251" s="348"/>
      <c r="E1251" s="348"/>
      <c r="F1251" s="348"/>
      <c r="G1251" s="348"/>
      <c r="H1251" s="348"/>
      <c r="I1251" s="348"/>
      <c r="J1251" t="s">
        <v>411</v>
      </c>
      <c r="K1251" s="348" t="s">
        <v>2114</v>
      </c>
      <c r="L1251" t="s">
        <v>1757</v>
      </c>
      <c r="M1251" s="348" t="s">
        <v>1758</v>
      </c>
      <c r="N1251" s="47">
        <v>25</v>
      </c>
      <c r="O1251" s="47">
        <v>25</v>
      </c>
      <c r="P1251" s="47">
        <v>25</v>
      </c>
      <c r="Q1251" s="47"/>
      <c r="R1251" s="47"/>
      <c r="S1251" s="47"/>
      <c r="V1251">
        <v>3</v>
      </c>
      <c r="Z1251" s="47">
        <v>1152</v>
      </c>
      <c r="AA1251" s="47">
        <v>1193</v>
      </c>
      <c r="AB1251" s="47">
        <v>1216</v>
      </c>
      <c r="AC1251" s="47"/>
      <c r="AD1251" s="47"/>
      <c r="AE1251" s="47"/>
      <c r="AF1251" s="47">
        <v>6585</v>
      </c>
      <c r="AG1251" s="47">
        <v>6533</v>
      </c>
      <c r="AH1251" s="47">
        <v>6532</v>
      </c>
      <c r="AI1251" s="47"/>
      <c r="AJ1251" s="47"/>
      <c r="AK1251" s="47"/>
      <c r="AL1251" s="349">
        <f t="shared" si="83"/>
        <v>0.7216438356164383</v>
      </c>
      <c r="AM1251" s="349">
        <f t="shared" si="83"/>
        <v>0.71594520547945206</v>
      </c>
      <c r="AN1251" s="349">
        <f t="shared" si="83"/>
        <v>0.71583561643835614</v>
      </c>
      <c r="AO1251" s="349" t="str">
        <f t="shared" si="82"/>
        <v/>
      </c>
      <c r="AP1251" s="349" t="str">
        <f t="shared" si="82"/>
        <v/>
      </c>
      <c r="AQ1251" s="349" t="str">
        <f t="shared" si="82"/>
        <v/>
      </c>
    </row>
    <row r="1252" spans="1:43" hidden="1" x14ac:dyDescent="0.25">
      <c r="A1252" s="348" t="s">
        <v>2031</v>
      </c>
      <c r="B1252" s="348"/>
      <c r="C1252" s="348"/>
      <c r="D1252" s="348"/>
      <c r="E1252" s="348"/>
      <c r="F1252" s="348"/>
      <c r="G1252" s="348"/>
      <c r="H1252" s="348"/>
      <c r="I1252" s="348"/>
      <c r="J1252" t="s">
        <v>411</v>
      </c>
      <c r="K1252" s="348" t="s">
        <v>2113</v>
      </c>
      <c r="L1252" t="s">
        <v>1744</v>
      </c>
      <c r="M1252" s="348" t="s">
        <v>1745</v>
      </c>
      <c r="N1252" s="47"/>
      <c r="O1252" s="47"/>
      <c r="P1252" s="47"/>
      <c r="Q1252" s="47">
        <v>27</v>
      </c>
      <c r="R1252" s="47">
        <v>27</v>
      </c>
      <c r="S1252" s="47">
        <v>27</v>
      </c>
      <c r="Y1252">
        <v>0</v>
      </c>
      <c r="Z1252" s="47"/>
      <c r="AA1252" s="47"/>
      <c r="AB1252" s="47"/>
      <c r="AC1252" s="47">
        <v>1476</v>
      </c>
      <c r="AD1252" s="47">
        <v>1317</v>
      </c>
      <c r="AE1252" s="47">
        <v>1352</v>
      </c>
      <c r="AF1252" s="47"/>
      <c r="AG1252" s="47"/>
      <c r="AH1252" s="47"/>
      <c r="AI1252" s="47">
        <v>6684</v>
      </c>
      <c r="AJ1252" s="47">
        <v>7051</v>
      </c>
      <c r="AK1252" s="47">
        <v>6985</v>
      </c>
      <c r="AL1252" s="349" t="str">
        <f t="shared" si="83"/>
        <v/>
      </c>
      <c r="AM1252" s="349" t="str">
        <f t="shared" si="83"/>
        <v/>
      </c>
      <c r="AN1252" s="349" t="str">
        <f t="shared" si="83"/>
        <v/>
      </c>
      <c r="AO1252" s="349">
        <f t="shared" si="82"/>
        <v>0.67823439878234393</v>
      </c>
      <c r="AP1252" s="349">
        <f t="shared" si="82"/>
        <v>0.71547437848807716</v>
      </c>
      <c r="AQ1252" s="349">
        <f t="shared" si="82"/>
        <v>0.70877727042110605</v>
      </c>
    </row>
    <row r="1253" spans="1:43" hidden="1" x14ac:dyDescent="0.25">
      <c r="A1253" s="348" t="s">
        <v>2031</v>
      </c>
      <c r="B1253" s="348"/>
      <c r="C1253" s="348"/>
      <c r="D1253" s="348"/>
      <c r="E1253" s="348"/>
      <c r="F1253" s="348"/>
      <c r="G1253" s="348"/>
      <c r="H1253" s="348"/>
      <c r="I1253" s="348"/>
      <c r="J1253" t="s">
        <v>411</v>
      </c>
      <c r="K1253" s="348" t="s">
        <v>2114</v>
      </c>
      <c r="L1253" t="s">
        <v>1744</v>
      </c>
      <c r="M1253" s="348" t="s">
        <v>1745</v>
      </c>
      <c r="N1253" s="47">
        <v>30</v>
      </c>
      <c r="O1253" s="47">
        <v>25</v>
      </c>
      <c r="P1253" s="47">
        <v>25</v>
      </c>
      <c r="Q1253" s="47"/>
      <c r="R1253" s="47"/>
      <c r="S1253" s="47"/>
      <c r="Z1253" s="47">
        <v>1567</v>
      </c>
      <c r="AA1253" s="47">
        <v>1573</v>
      </c>
      <c r="AB1253" s="47">
        <v>1493</v>
      </c>
      <c r="AC1253" s="47"/>
      <c r="AD1253" s="47"/>
      <c r="AE1253" s="47"/>
      <c r="AF1253" s="47">
        <v>6536</v>
      </c>
      <c r="AG1253" s="47">
        <v>6633</v>
      </c>
      <c r="AH1253" s="47">
        <v>5873</v>
      </c>
      <c r="AI1253" s="47"/>
      <c r="AJ1253" s="47"/>
      <c r="AK1253" s="47"/>
      <c r="AL1253" s="349">
        <f t="shared" si="83"/>
        <v>0.59689497716894979</v>
      </c>
      <c r="AM1253" s="349">
        <f t="shared" si="83"/>
        <v>0.72690410958904106</v>
      </c>
      <c r="AN1253" s="349">
        <f t="shared" si="83"/>
        <v>0.64361643835616433</v>
      </c>
      <c r="AO1253" s="349" t="str">
        <f t="shared" si="82"/>
        <v/>
      </c>
      <c r="AP1253" s="349" t="str">
        <f t="shared" si="82"/>
        <v/>
      </c>
      <c r="AQ1253" s="349" t="str">
        <f t="shared" si="82"/>
        <v/>
      </c>
    </row>
    <row r="1254" spans="1:43" hidden="1" x14ac:dyDescent="0.25">
      <c r="A1254" s="348" t="s">
        <v>2031</v>
      </c>
      <c r="B1254" s="348"/>
      <c r="C1254" s="348"/>
      <c r="D1254" s="348"/>
      <c r="E1254" s="348"/>
      <c r="F1254" s="348"/>
      <c r="G1254" s="348"/>
      <c r="H1254" s="348"/>
      <c r="I1254" s="348"/>
      <c r="J1254" t="s">
        <v>411</v>
      </c>
      <c r="K1254" s="348" t="s">
        <v>2113</v>
      </c>
      <c r="L1254" t="s">
        <v>1759</v>
      </c>
      <c r="M1254" s="348" t="s">
        <v>1760</v>
      </c>
      <c r="N1254" s="47"/>
      <c r="O1254" s="47"/>
      <c r="P1254" s="47"/>
      <c r="Q1254" s="47">
        <v>15</v>
      </c>
      <c r="R1254" s="47">
        <v>15</v>
      </c>
      <c r="S1254" s="47">
        <v>15</v>
      </c>
      <c r="W1254">
        <v>3</v>
      </c>
      <c r="X1254">
        <v>3</v>
      </c>
      <c r="Y1254">
        <v>3</v>
      </c>
      <c r="Z1254" s="47"/>
      <c r="AA1254" s="47"/>
      <c r="AB1254" s="47"/>
      <c r="AC1254" s="47">
        <v>905</v>
      </c>
      <c r="AD1254" s="47">
        <v>877</v>
      </c>
      <c r="AE1254" s="47">
        <v>710</v>
      </c>
      <c r="AF1254" s="47"/>
      <c r="AG1254" s="47"/>
      <c r="AH1254" s="47"/>
      <c r="AI1254" s="47">
        <v>3030</v>
      </c>
      <c r="AJ1254" s="47">
        <v>2954</v>
      </c>
      <c r="AK1254" s="47">
        <v>2908</v>
      </c>
      <c r="AL1254" s="349" t="str">
        <f t="shared" si="83"/>
        <v/>
      </c>
      <c r="AM1254" s="349" t="str">
        <f t="shared" si="83"/>
        <v/>
      </c>
      <c r="AN1254" s="349" t="str">
        <f t="shared" si="83"/>
        <v/>
      </c>
      <c r="AO1254" s="349">
        <f t="shared" si="82"/>
        <v>0.55342465753424652</v>
      </c>
      <c r="AP1254" s="349">
        <f t="shared" si="82"/>
        <v>0.53954337899543381</v>
      </c>
      <c r="AQ1254" s="349">
        <f t="shared" si="82"/>
        <v>0.53114155251141559</v>
      </c>
    </row>
    <row r="1255" spans="1:43" hidden="1" x14ac:dyDescent="0.25">
      <c r="A1255" s="348" t="s">
        <v>2031</v>
      </c>
      <c r="B1255" s="348"/>
      <c r="C1255" s="348"/>
      <c r="D1255" s="348"/>
      <c r="E1255" s="348"/>
      <c r="F1255" s="348"/>
      <c r="G1255" s="348"/>
      <c r="H1255" s="348"/>
      <c r="I1255" s="348"/>
      <c r="J1255" t="s">
        <v>411</v>
      </c>
      <c r="K1255" s="348" t="s">
        <v>2114</v>
      </c>
      <c r="L1255" t="s">
        <v>1759</v>
      </c>
      <c r="M1255" s="348" t="s">
        <v>1760</v>
      </c>
      <c r="N1255" s="47">
        <v>20</v>
      </c>
      <c r="O1255" s="47">
        <v>15</v>
      </c>
      <c r="P1255" s="47">
        <v>12</v>
      </c>
      <c r="Q1255" s="47"/>
      <c r="R1255" s="47"/>
      <c r="S1255" s="47"/>
      <c r="T1255">
        <v>3</v>
      </c>
      <c r="U1255">
        <v>3</v>
      </c>
      <c r="V1255">
        <v>3</v>
      </c>
      <c r="Z1255" s="47">
        <v>882</v>
      </c>
      <c r="AA1255" s="47">
        <v>824</v>
      </c>
      <c r="AB1255" s="47">
        <v>828</v>
      </c>
      <c r="AC1255" s="47"/>
      <c r="AD1255" s="47"/>
      <c r="AE1255" s="47"/>
      <c r="AF1255" s="47">
        <v>2866</v>
      </c>
      <c r="AG1255" s="47">
        <v>2653</v>
      </c>
      <c r="AH1255" s="47">
        <v>2614</v>
      </c>
      <c r="AI1255" s="47"/>
      <c r="AJ1255" s="47"/>
      <c r="AK1255" s="47"/>
      <c r="AL1255" s="349">
        <f t="shared" si="83"/>
        <v>0.39260273972602744</v>
      </c>
      <c r="AM1255" s="349">
        <f t="shared" si="83"/>
        <v>0.48456621004566214</v>
      </c>
      <c r="AN1255" s="349">
        <f t="shared" si="83"/>
        <v>0.5968036529680365</v>
      </c>
      <c r="AO1255" s="349" t="str">
        <f t="shared" si="82"/>
        <v/>
      </c>
      <c r="AP1255" s="349" t="str">
        <f t="shared" si="82"/>
        <v/>
      </c>
      <c r="AQ1255" s="349" t="str">
        <f t="shared" si="82"/>
        <v/>
      </c>
    </row>
    <row r="1256" spans="1:43" hidden="1" x14ac:dyDescent="0.25">
      <c r="A1256" s="348" t="s">
        <v>2031</v>
      </c>
      <c r="B1256" s="348"/>
      <c r="C1256" s="348"/>
      <c r="D1256" s="348"/>
      <c r="E1256" s="348"/>
      <c r="F1256" s="348"/>
      <c r="G1256" s="348"/>
      <c r="H1256" s="348"/>
      <c r="I1256" s="348"/>
      <c r="J1256" t="s">
        <v>411</v>
      </c>
      <c r="K1256" s="348" t="s">
        <v>2113</v>
      </c>
      <c r="L1256" t="s">
        <v>1798</v>
      </c>
      <c r="M1256" s="348" t="s">
        <v>1799</v>
      </c>
      <c r="N1256" s="47"/>
      <c r="O1256" s="47"/>
      <c r="P1256" s="47"/>
      <c r="Q1256" s="47">
        <v>34</v>
      </c>
      <c r="R1256" s="47">
        <v>34</v>
      </c>
      <c r="S1256" s="47">
        <v>34</v>
      </c>
      <c r="Y1256">
        <v>0</v>
      </c>
      <c r="Z1256" s="47"/>
      <c r="AA1256" s="47"/>
      <c r="AB1256" s="47"/>
      <c r="AC1256" s="47">
        <v>1412</v>
      </c>
      <c r="AD1256" s="47">
        <v>1611</v>
      </c>
      <c r="AE1256" s="47">
        <v>1486</v>
      </c>
      <c r="AF1256" s="47"/>
      <c r="AG1256" s="47"/>
      <c r="AH1256" s="47"/>
      <c r="AI1256" s="47">
        <v>8285</v>
      </c>
      <c r="AJ1256" s="47">
        <v>8832</v>
      </c>
      <c r="AK1256" s="47">
        <v>7613</v>
      </c>
      <c r="AL1256" s="349" t="str">
        <f t="shared" si="83"/>
        <v/>
      </c>
      <c r="AM1256" s="349" t="str">
        <f t="shared" si="83"/>
        <v/>
      </c>
      <c r="AN1256" s="349" t="str">
        <f t="shared" si="83"/>
        <v/>
      </c>
      <c r="AO1256" s="349">
        <f t="shared" si="82"/>
        <v>0.66760676873489122</v>
      </c>
      <c r="AP1256" s="349">
        <f t="shared" si="82"/>
        <v>0.71168412570507655</v>
      </c>
      <c r="AQ1256" s="349">
        <f t="shared" si="82"/>
        <v>0.6134568896051571</v>
      </c>
    </row>
    <row r="1257" spans="1:43" hidden="1" x14ac:dyDescent="0.25">
      <c r="A1257" s="348" t="s">
        <v>2031</v>
      </c>
      <c r="B1257" s="348"/>
      <c r="C1257" s="348"/>
      <c r="D1257" s="348"/>
      <c r="E1257" s="348"/>
      <c r="F1257" s="348"/>
      <c r="G1257" s="348"/>
      <c r="H1257" s="348"/>
      <c r="I1257" s="348"/>
      <c r="J1257" t="s">
        <v>411</v>
      </c>
      <c r="K1257" s="348" t="s">
        <v>2114</v>
      </c>
      <c r="L1257" t="s">
        <v>1798</v>
      </c>
      <c r="M1257" s="348" t="s">
        <v>1799</v>
      </c>
      <c r="N1257" s="47">
        <v>25</v>
      </c>
      <c r="O1257" s="47">
        <v>25</v>
      </c>
      <c r="P1257" s="47">
        <v>28</v>
      </c>
      <c r="Q1257" s="47"/>
      <c r="R1257" s="47"/>
      <c r="S1257" s="47"/>
      <c r="Z1257" s="47">
        <v>639</v>
      </c>
      <c r="AA1257" s="47">
        <v>891</v>
      </c>
      <c r="AB1257" s="47">
        <v>1172</v>
      </c>
      <c r="AC1257" s="47"/>
      <c r="AD1257" s="47"/>
      <c r="AE1257" s="47"/>
      <c r="AF1257" s="47">
        <v>5858</v>
      </c>
      <c r="AG1257" s="47">
        <v>6888</v>
      </c>
      <c r="AH1257" s="47">
        <v>7903</v>
      </c>
      <c r="AI1257" s="47"/>
      <c r="AJ1257" s="47"/>
      <c r="AK1257" s="47"/>
      <c r="AL1257" s="349">
        <f t="shared" si="83"/>
        <v>0.64197260273972601</v>
      </c>
      <c r="AM1257" s="349">
        <f t="shared" si="83"/>
        <v>0.75484931506849307</v>
      </c>
      <c r="AN1257" s="349">
        <f t="shared" si="83"/>
        <v>0.77328767123287667</v>
      </c>
      <c r="AO1257" s="349" t="str">
        <f t="shared" si="82"/>
        <v/>
      </c>
      <c r="AP1257" s="349" t="str">
        <f t="shared" si="82"/>
        <v/>
      </c>
      <c r="AQ1257" s="349" t="str">
        <f t="shared" si="82"/>
        <v/>
      </c>
    </row>
    <row r="1258" spans="1:43" hidden="1" x14ac:dyDescent="0.25">
      <c r="A1258" s="348" t="s">
        <v>2031</v>
      </c>
      <c r="B1258" s="348"/>
      <c r="C1258" s="348"/>
      <c r="D1258" s="348"/>
      <c r="E1258" s="348"/>
      <c r="F1258" s="348"/>
      <c r="G1258" s="348"/>
      <c r="H1258" s="348"/>
      <c r="I1258" s="348"/>
      <c r="J1258" t="s">
        <v>411</v>
      </c>
      <c r="K1258" s="348" t="s">
        <v>2113</v>
      </c>
      <c r="L1258" t="s">
        <v>1800</v>
      </c>
      <c r="M1258" s="348" t="s">
        <v>1801</v>
      </c>
      <c r="N1258" s="47"/>
      <c r="O1258" s="47"/>
      <c r="P1258" s="47"/>
      <c r="Q1258" s="47">
        <v>22</v>
      </c>
      <c r="R1258" s="47">
        <v>22</v>
      </c>
      <c r="S1258" s="47">
        <v>22</v>
      </c>
      <c r="Y1258">
        <v>0</v>
      </c>
      <c r="Z1258" s="47"/>
      <c r="AA1258" s="47"/>
      <c r="AB1258" s="47"/>
      <c r="AC1258" s="47">
        <v>634</v>
      </c>
      <c r="AD1258" s="47">
        <v>649</v>
      </c>
      <c r="AE1258" s="47">
        <v>769</v>
      </c>
      <c r="AF1258" s="47"/>
      <c r="AG1258" s="47"/>
      <c r="AH1258" s="47"/>
      <c r="AI1258" s="47">
        <v>3944</v>
      </c>
      <c r="AJ1258" s="47">
        <v>4141</v>
      </c>
      <c r="AK1258" s="47">
        <v>3778</v>
      </c>
      <c r="AL1258" s="349" t="str">
        <f t="shared" si="83"/>
        <v/>
      </c>
      <c r="AM1258" s="349" t="str">
        <f t="shared" si="83"/>
        <v/>
      </c>
      <c r="AN1258" s="349" t="str">
        <f t="shared" si="83"/>
        <v/>
      </c>
      <c r="AO1258" s="349">
        <f t="shared" si="82"/>
        <v>0.4911581569115816</v>
      </c>
      <c r="AP1258" s="349">
        <f t="shared" si="82"/>
        <v>0.51569115815691158</v>
      </c>
      <c r="AQ1258" s="349">
        <f t="shared" si="82"/>
        <v>0.47048567870485675</v>
      </c>
    </row>
    <row r="1259" spans="1:43" hidden="1" x14ac:dyDescent="0.25">
      <c r="A1259" s="348" t="s">
        <v>2031</v>
      </c>
      <c r="B1259" s="348"/>
      <c r="C1259" s="348"/>
      <c r="D1259" s="348"/>
      <c r="E1259" s="348"/>
      <c r="F1259" s="348"/>
      <c r="G1259" s="348"/>
      <c r="H1259" s="348"/>
      <c r="I1259" s="348"/>
      <c r="J1259" t="s">
        <v>411</v>
      </c>
      <c r="K1259" s="348" t="s">
        <v>2114</v>
      </c>
      <c r="L1259" t="s">
        <v>1800</v>
      </c>
      <c r="M1259" s="348" t="s">
        <v>1801</v>
      </c>
      <c r="N1259" s="47">
        <v>22</v>
      </c>
      <c r="O1259" s="47">
        <v>22</v>
      </c>
      <c r="P1259" s="47">
        <v>22</v>
      </c>
      <c r="Q1259" s="47"/>
      <c r="R1259" s="47"/>
      <c r="S1259" s="47"/>
      <c r="Z1259" s="47">
        <v>587</v>
      </c>
      <c r="AA1259" s="47">
        <v>635</v>
      </c>
      <c r="AB1259" s="47">
        <v>659</v>
      </c>
      <c r="AC1259" s="47"/>
      <c r="AD1259" s="47"/>
      <c r="AE1259" s="47"/>
      <c r="AF1259" s="47">
        <v>4141</v>
      </c>
      <c r="AG1259" s="47">
        <v>4141</v>
      </c>
      <c r="AH1259" s="47">
        <v>4315</v>
      </c>
      <c r="AI1259" s="47"/>
      <c r="AJ1259" s="47"/>
      <c r="AK1259" s="47"/>
      <c r="AL1259" s="349">
        <f t="shared" si="83"/>
        <v>0.51569115815691158</v>
      </c>
      <c r="AM1259" s="349">
        <f t="shared" si="83"/>
        <v>0.51569115815691158</v>
      </c>
      <c r="AN1259" s="349">
        <f t="shared" si="83"/>
        <v>0.53735990037359893</v>
      </c>
      <c r="AO1259" s="349" t="str">
        <f t="shared" si="82"/>
        <v/>
      </c>
      <c r="AP1259" s="349" t="str">
        <f t="shared" si="82"/>
        <v/>
      </c>
      <c r="AQ1259" s="349" t="str">
        <f t="shared" si="82"/>
        <v/>
      </c>
    </row>
    <row r="1260" spans="1:43" hidden="1" x14ac:dyDescent="0.25">
      <c r="A1260" s="348" t="s">
        <v>2031</v>
      </c>
      <c r="B1260" s="348"/>
      <c r="C1260" s="348"/>
      <c r="D1260" s="348"/>
      <c r="E1260" s="348"/>
      <c r="F1260" s="348"/>
      <c r="G1260" s="348"/>
      <c r="H1260" s="348"/>
      <c r="I1260" s="348"/>
      <c r="J1260" t="s">
        <v>411</v>
      </c>
      <c r="K1260" s="348" t="s">
        <v>2113</v>
      </c>
      <c r="L1260" t="s">
        <v>1746</v>
      </c>
      <c r="M1260" s="348" t="s">
        <v>1747</v>
      </c>
      <c r="N1260" s="47"/>
      <c r="O1260" s="47"/>
      <c r="P1260" s="47"/>
      <c r="Q1260" s="47">
        <v>10</v>
      </c>
      <c r="R1260" s="47">
        <v>10</v>
      </c>
      <c r="S1260" s="47">
        <v>10</v>
      </c>
      <c r="Y1260">
        <v>0</v>
      </c>
      <c r="Z1260" s="47"/>
      <c r="AA1260" s="47"/>
      <c r="AB1260" s="47"/>
      <c r="AC1260" s="47">
        <v>317</v>
      </c>
      <c r="AD1260" s="47">
        <v>308</v>
      </c>
      <c r="AE1260" s="47">
        <v>372</v>
      </c>
      <c r="AF1260" s="47"/>
      <c r="AG1260" s="47"/>
      <c r="AH1260" s="47"/>
      <c r="AI1260" s="47">
        <v>2232</v>
      </c>
      <c r="AJ1260" s="47">
        <v>2300</v>
      </c>
      <c r="AK1260" s="47">
        <v>2970</v>
      </c>
      <c r="AL1260" s="349" t="str">
        <f t="shared" si="83"/>
        <v/>
      </c>
      <c r="AM1260" s="349" t="str">
        <f t="shared" si="83"/>
        <v/>
      </c>
      <c r="AN1260" s="349" t="str">
        <f t="shared" si="83"/>
        <v/>
      </c>
      <c r="AO1260" s="349">
        <f t="shared" si="82"/>
        <v>0.61150684931506849</v>
      </c>
      <c r="AP1260" s="349">
        <f t="shared" si="82"/>
        <v>0.63013698630136983</v>
      </c>
      <c r="AQ1260" s="349">
        <f t="shared" si="82"/>
        <v>0.81369863013698629</v>
      </c>
    </row>
    <row r="1261" spans="1:43" hidden="1" x14ac:dyDescent="0.25">
      <c r="A1261" s="348" t="s">
        <v>2031</v>
      </c>
      <c r="B1261" s="348"/>
      <c r="C1261" s="348"/>
      <c r="D1261" s="348"/>
      <c r="E1261" s="348"/>
      <c r="F1261" s="348"/>
      <c r="G1261" s="348"/>
      <c r="H1261" s="348"/>
      <c r="I1261" s="348"/>
      <c r="J1261" t="s">
        <v>411</v>
      </c>
      <c r="K1261" s="348" t="s">
        <v>2114</v>
      </c>
      <c r="L1261" t="s">
        <v>1746</v>
      </c>
      <c r="M1261" s="348" t="s">
        <v>1747</v>
      </c>
      <c r="N1261" s="47">
        <v>10</v>
      </c>
      <c r="O1261" s="47">
        <v>10</v>
      </c>
      <c r="P1261" s="47">
        <v>10</v>
      </c>
      <c r="Q1261" s="47"/>
      <c r="R1261" s="47"/>
      <c r="S1261" s="47"/>
      <c r="Z1261" s="47">
        <v>353</v>
      </c>
      <c r="AA1261" s="47">
        <v>372</v>
      </c>
      <c r="AB1261" s="47">
        <v>364</v>
      </c>
      <c r="AC1261" s="47"/>
      <c r="AD1261" s="47"/>
      <c r="AE1261" s="47"/>
      <c r="AF1261" s="47">
        <v>2331</v>
      </c>
      <c r="AG1261" s="47">
        <v>2205</v>
      </c>
      <c r="AH1261" s="47">
        <v>2319</v>
      </c>
      <c r="AI1261" s="47"/>
      <c r="AJ1261" s="47"/>
      <c r="AK1261" s="47"/>
      <c r="AL1261" s="349">
        <f t="shared" si="83"/>
        <v>0.63863013698630133</v>
      </c>
      <c r="AM1261" s="349">
        <f t="shared" si="83"/>
        <v>0.60410958904109591</v>
      </c>
      <c r="AN1261" s="349">
        <f t="shared" si="83"/>
        <v>0.63534246575342468</v>
      </c>
      <c r="AO1261" s="349" t="str">
        <f t="shared" si="82"/>
        <v/>
      </c>
      <c r="AP1261" s="349" t="str">
        <f t="shared" si="82"/>
        <v/>
      </c>
      <c r="AQ1261" s="349" t="str">
        <f t="shared" si="82"/>
        <v/>
      </c>
    </row>
    <row r="1262" spans="1:43" hidden="1" x14ac:dyDescent="0.25">
      <c r="A1262" s="348" t="s">
        <v>2031</v>
      </c>
      <c r="B1262" s="348"/>
      <c r="C1262" s="348"/>
      <c r="D1262" s="348"/>
      <c r="E1262" s="348"/>
      <c r="F1262" s="348"/>
      <c r="G1262" s="348"/>
      <c r="H1262" s="348"/>
      <c r="I1262" s="348"/>
      <c r="J1262" t="s">
        <v>411</v>
      </c>
      <c r="K1262" s="348" t="s">
        <v>2113</v>
      </c>
      <c r="L1262" t="s">
        <v>1761</v>
      </c>
      <c r="M1262" s="348" t="s">
        <v>1762</v>
      </c>
      <c r="N1262" s="47"/>
      <c r="O1262" s="47"/>
      <c r="P1262" s="47"/>
      <c r="Q1262" s="47">
        <v>24</v>
      </c>
      <c r="R1262" s="47">
        <v>24</v>
      </c>
      <c r="S1262" s="47">
        <v>24</v>
      </c>
      <c r="Y1262">
        <v>0</v>
      </c>
      <c r="Z1262" s="47"/>
      <c r="AA1262" s="47"/>
      <c r="AB1262" s="47"/>
      <c r="AC1262" s="47">
        <v>884</v>
      </c>
      <c r="AD1262" s="47">
        <v>850</v>
      </c>
      <c r="AE1262" s="47">
        <v>872</v>
      </c>
      <c r="AF1262" s="47"/>
      <c r="AG1262" s="47"/>
      <c r="AH1262" s="47"/>
      <c r="AI1262" s="47">
        <v>6223</v>
      </c>
      <c r="AJ1262" s="47">
        <v>6061</v>
      </c>
      <c r="AK1262" s="47">
        <v>6094</v>
      </c>
      <c r="AL1262" s="349" t="str">
        <f t="shared" si="83"/>
        <v/>
      </c>
      <c r="AM1262" s="349" t="str">
        <f t="shared" si="83"/>
        <v/>
      </c>
      <c r="AN1262" s="349" t="str">
        <f t="shared" si="83"/>
        <v/>
      </c>
      <c r="AO1262" s="349">
        <f t="shared" si="82"/>
        <v>0.71038812785388128</v>
      </c>
      <c r="AP1262" s="349">
        <f t="shared" si="82"/>
        <v>0.69189497716894977</v>
      </c>
      <c r="AQ1262" s="349">
        <f t="shared" si="82"/>
        <v>0.69566210045662102</v>
      </c>
    </row>
    <row r="1263" spans="1:43" hidden="1" x14ac:dyDescent="0.25">
      <c r="A1263" s="348" t="s">
        <v>2031</v>
      </c>
      <c r="B1263" s="348"/>
      <c r="C1263" s="348"/>
      <c r="D1263" s="348"/>
      <c r="E1263" s="348"/>
      <c r="F1263" s="348"/>
      <c r="G1263" s="348"/>
      <c r="H1263" s="348"/>
      <c r="I1263" s="348"/>
      <c r="J1263" t="s">
        <v>411</v>
      </c>
      <c r="K1263" s="348" t="s">
        <v>2114</v>
      </c>
      <c r="L1263" t="s">
        <v>1761</v>
      </c>
      <c r="M1263" s="348" t="s">
        <v>1762</v>
      </c>
      <c r="N1263" s="47">
        <v>20</v>
      </c>
      <c r="O1263" s="47">
        <v>20</v>
      </c>
      <c r="P1263" s="47">
        <v>20</v>
      </c>
      <c r="Q1263" s="47"/>
      <c r="R1263" s="47"/>
      <c r="S1263" s="47"/>
      <c r="Z1263" s="47">
        <v>725</v>
      </c>
      <c r="AA1263" s="47">
        <v>705</v>
      </c>
      <c r="AB1263" s="47">
        <v>756</v>
      </c>
      <c r="AC1263" s="47"/>
      <c r="AD1263" s="47"/>
      <c r="AE1263" s="47"/>
      <c r="AF1263" s="47">
        <v>5685</v>
      </c>
      <c r="AG1263" s="47">
        <v>5426</v>
      </c>
      <c r="AH1263" s="47">
        <v>5462</v>
      </c>
      <c r="AI1263" s="47"/>
      <c r="AJ1263" s="47"/>
      <c r="AK1263" s="47"/>
      <c r="AL1263" s="349">
        <f t="shared" si="83"/>
        <v>0.77876712328767128</v>
      </c>
      <c r="AM1263" s="349">
        <f t="shared" si="83"/>
        <v>0.74328767123287676</v>
      </c>
      <c r="AN1263" s="349">
        <f t="shared" si="83"/>
        <v>0.74821917808219185</v>
      </c>
      <c r="AO1263" s="349" t="str">
        <f t="shared" si="82"/>
        <v/>
      </c>
      <c r="AP1263" s="349" t="str">
        <f t="shared" si="82"/>
        <v/>
      </c>
      <c r="AQ1263" s="349" t="str">
        <f t="shared" si="82"/>
        <v/>
      </c>
    </row>
    <row r="1264" spans="1:43" hidden="1" x14ac:dyDescent="0.25">
      <c r="A1264" s="348" t="s">
        <v>2031</v>
      </c>
      <c r="B1264" s="348"/>
      <c r="C1264" s="348"/>
      <c r="D1264" s="348"/>
      <c r="E1264" s="348"/>
      <c r="F1264" s="348"/>
      <c r="G1264" s="348"/>
      <c r="H1264" s="348"/>
      <c r="I1264" s="348"/>
      <c r="J1264" t="s">
        <v>411</v>
      </c>
      <c r="K1264" s="348" t="s">
        <v>2113</v>
      </c>
      <c r="L1264" t="s">
        <v>1634</v>
      </c>
      <c r="M1264" s="348" t="s">
        <v>1833</v>
      </c>
      <c r="N1264" s="47"/>
      <c r="O1264" s="47"/>
      <c r="P1264" s="47"/>
      <c r="Q1264" s="47">
        <v>35</v>
      </c>
      <c r="R1264" s="47">
        <v>35</v>
      </c>
      <c r="S1264" s="47">
        <v>35</v>
      </c>
      <c r="Y1264">
        <v>0</v>
      </c>
      <c r="Z1264" s="47"/>
      <c r="AA1264" s="47"/>
      <c r="AB1264" s="47"/>
      <c r="AC1264" s="47">
        <v>1446</v>
      </c>
      <c r="AD1264" s="47">
        <v>1284</v>
      </c>
      <c r="AE1264" s="47">
        <v>1221</v>
      </c>
      <c r="AF1264" s="47"/>
      <c r="AG1264" s="47"/>
      <c r="AH1264" s="47"/>
      <c r="AI1264" s="47">
        <v>9767</v>
      </c>
      <c r="AJ1264" s="47">
        <v>9231</v>
      </c>
      <c r="AK1264" s="47">
        <v>8728</v>
      </c>
      <c r="AL1264" s="349" t="str">
        <f t="shared" si="83"/>
        <v/>
      </c>
      <c r="AM1264" s="349" t="str">
        <f t="shared" si="83"/>
        <v/>
      </c>
      <c r="AN1264" s="349" t="str">
        <f t="shared" si="83"/>
        <v/>
      </c>
      <c r="AO1264" s="349">
        <f t="shared" si="82"/>
        <v>0.76454011741682981</v>
      </c>
      <c r="AP1264" s="349">
        <f t="shared" si="82"/>
        <v>0.72258317025440311</v>
      </c>
      <c r="AQ1264" s="349">
        <f t="shared" si="82"/>
        <v>0.68320939334637965</v>
      </c>
    </row>
    <row r="1265" spans="1:43" hidden="1" x14ac:dyDescent="0.25">
      <c r="A1265" s="348" t="s">
        <v>2031</v>
      </c>
      <c r="B1265" s="348"/>
      <c r="C1265" s="348"/>
      <c r="D1265" s="348"/>
      <c r="E1265" s="348"/>
      <c r="F1265" s="348"/>
      <c r="G1265" s="348"/>
      <c r="H1265" s="348"/>
      <c r="I1265" s="348"/>
      <c r="J1265" t="s">
        <v>411</v>
      </c>
      <c r="K1265" s="348" t="s">
        <v>2114</v>
      </c>
      <c r="L1265" t="s">
        <v>1634</v>
      </c>
      <c r="M1265" s="348" t="s">
        <v>1833</v>
      </c>
      <c r="N1265" s="47">
        <v>40</v>
      </c>
      <c r="O1265" s="47">
        <v>35</v>
      </c>
      <c r="P1265" s="47">
        <v>35</v>
      </c>
      <c r="Q1265" s="47"/>
      <c r="R1265" s="47"/>
      <c r="S1265" s="47"/>
      <c r="Z1265" s="47">
        <v>1371</v>
      </c>
      <c r="AA1265" s="47">
        <v>1347</v>
      </c>
      <c r="AB1265" s="47">
        <v>1420</v>
      </c>
      <c r="AC1265" s="47"/>
      <c r="AD1265" s="47"/>
      <c r="AE1265" s="47"/>
      <c r="AF1265" s="47">
        <v>9555</v>
      </c>
      <c r="AG1265" s="47">
        <v>9379</v>
      </c>
      <c r="AH1265" s="47">
        <v>10010</v>
      </c>
      <c r="AI1265" s="47"/>
      <c r="AJ1265" s="47"/>
      <c r="AK1265" s="47"/>
      <c r="AL1265" s="349">
        <f t="shared" si="83"/>
        <v>0.65445205479452051</v>
      </c>
      <c r="AM1265" s="349">
        <f t="shared" si="83"/>
        <v>0.73416829745596879</v>
      </c>
      <c r="AN1265" s="349">
        <f t="shared" si="83"/>
        <v>0.78356164383561644</v>
      </c>
      <c r="AO1265" s="349" t="str">
        <f t="shared" si="82"/>
        <v/>
      </c>
      <c r="AP1265" s="349" t="str">
        <f t="shared" si="82"/>
        <v/>
      </c>
      <c r="AQ1265" s="349" t="str">
        <f t="shared" si="82"/>
        <v/>
      </c>
    </row>
    <row r="1266" spans="1:43" x14ac:dyDescent="0.25">
      <c r="A1266" s="348" t="s">
        <v>2031</v>
      </c>
      <c r="B1266" s="348" t="s">
        <v>1725</v>
      </c>
      <c r="C1266" s="355" t="str">
        <f>IFERROR(INDEX('OSN _po nemocniciach'!G:G,MATCH(J1266,'OSN _po nemocniciach'!C:C,0)),"n/a")</f>
        <v>Nitriansky kraj</v>
      </c>
      <c r="D1266" s="355" t="str">
        <f>IFERROR(INDEX('OSN _po nemocniciach'!D:D,MATCH(J1266,'OSN _po nemocniciach'!C:C,0)),"n/a")</f>
        <v>Nove Zamky</v>
      </c>
      <c r="E1266" s="359" t="s">
        <v>1559</v>
      </c>
      <c r="F1266" s="360">
        <v>0</v>
      </c>
      <c r="G1266" s="359"/>
      <c r="H1266" s="361">
        <f t="shared" ref="H1266:H1267" si="86">AE1266</f>
        <v>1353</v>
      </c>
      <c r="I1266" s="362">
        <f t="shared" ref="I1266:I1267" si="87">IF(E1266="ANO",F1266*H1266,"n/a")</f>
        <v>0</v>
      </c>
      <c r="J1266" t="s">
        <v>411</v>
      </c>
      <c r="K1266" s="348" t="s">
        <v>2113</v>
      </c>
      <c r="L1266" t="s">
        <v>1622</v>
      </c>
      <c r="M1266" s="348" t="s">
        <v>1748</v>
      </c>
      <c r="N1266" s="47"/>
      <c r="O1266" s="47"/>
      <c r="P1266" s="47"/>
      <c r="Q1266" s="47">
        <v>45</v>
      </c>
      <c r="R1266" s="47">
        <v>45</v>
      </c>
      <c r="S1266" s="47">
        <v>45</v>
      </c>
      <c r="W1266">
        <v>45</v>
      </c>
      <c r="X1266">
        <v>45</v>
      </c>
      <c r="Y1266">
        <v>45</v>
      </c>
      <c r="Z1266" s="47"/>
      <c r="AA1266" s="47"/>
      <c r="AB1266" s="47"/>
      <c r="AC1266" s="47">
        <v>1297</v>
      </c>
      <c r="AD1266" s="47">
        <v>1301</v>
      </c>
      <c r="AE1266" s="47">
        <v>1353</v>
      </c>
      <c r="AF1266" s="47"/>
      <c r="AG1266" s="47"/>
      <c r="AH1266" s="47"/>
      <c r="AI1266" s="47">
        <v>10808</v>
      </c>
      <c r="AJ1266" s="47">
        <v>10692</v>
      </c>
      <c r="AK1266" s="47">
        <v>11662</v>
      </c>
      <c r="AL1266" s="349" t="str">
        <f t="shared" si="83"/>
        <v/>
      </c>
      <c r="AM1266" s="349" t="str">
        <f t="shared" si="83"/>
        <v/>
      </c>
      <c r="AN1266" s="349" t="str">
        <f t="shared" si="83"/>
        <v/>
      </c>
      <c r="AO1266" s="349">
        <f t="shared" si="82"/>
        <v>0.65802130898021305</v>
      </c>
      <c r="AP1266" s="349">
        <f t="shared" si="82"/>
        <v>0.65095890410958901</v>
      </c>
      <c r="AQ1266" s="349">
        <f t="shared" si="82"/>
        <v>0.71001522070015222</v>
      </c>
    </row>
    <row r="1267" spans="1:43" x14ac:dyDescent="0.25">
      <c r="A1267" s="348" t="s">
        <v>2031</v>
      </c>
      <c r="B1267" s="348" t="s">
        <v>1725</v>
      </c>
      <c r="C1267" s="355" t="str">
        <f>IFERROR(INDEX('OSN _po nemocniciach'!G:G,MATCH(J1267,'OSN _po nemocniciach'!C:C,0)),"n/a")</f>
        <v>Nitriansky kraj</v>
      </c>
      <c r="D1267" s="355" t="str">
        <f>IFERROR(INDEX('OSN _po nemocniciach'!D:D,MATCH(J1267,'OSN _po nemocniciach'!C:C,0)),"n/a")</f>
        <v>Nove Zamky</v>
      </c>
      <c r="E1267" s="359" t="s">
        <v>1559</v>
      </c>
      <c r="F1267" s="360">
        <v>0</v>
      </c>
      <c r="G1267" s="359"/>
      <c r="H1267" s="361">
        <f t="shared" si="86"/>
        <v>0</v>
      </c>
      <c r="I1267" s="362">
        <f t="shared" si="87"/>
        <v>0</v>
      </c>
      <c r="J1267" t="s">
        <v>411</v>
      </c>
      <c r="K1267" s="348" t="s">
        <v>2114</v>
      </c>
      <c r="L1267" t="s">
        <v>1622</v>
      </c>
      <c r="M1267" s="348" t="s">
        <v>1748</v>
      </c>
      <c r="N1267" s="47">
        <v>45</v>
      </c>
      <c r="O1267" s="47">
        <v>45</v>
      </c>
      <c r="P1267" s="47">
        <v>45</v>
      </c>
      <c r="Q1267" s="47"/>
      <c r="R1267" s="47"/>
      <c r="S1267" s="47"/>
      <c r="T1267">
        <v>45</v>
      </c>
      <c r="U1267">
        <v>45</v>
      </c>
      <c r="V1267">
        <v>45</v>
      </c>
      <c r="Z1267" s="47">
        <v>1275</v>
      </c>
      <c r="AA1267" s="47">
        <v>1250</v>
      </c>
      <c r="AB1267" s="47">
        <v>1289</v>
      </c>
      <c r="AC1267" s="47"/>
      <c r="AD1267" s="47"/>
      <c r="AE1267" s="47"/>
      <c r="AF1267" s="47">
        <v>10963</v>
      </c>
      <c r="AG1267" s="47">
        <v>10948</v>
      </c>
      <c r="AH1267" s="47">
        <v>10543</v>
      </c>
      <c r="AI1267" s="47"/>
      <c r="AJ1267" s="47"/>
      <c r="AK1267" s="47"/>
      <c r="AL1267" s="349">
        <f t="shared" si="83"/>
        <v>0.66745814307458151</v>
      </c>
      <c r="AM1267" s="349">
        <f t="shared" si="83"/>
        <v>0.66654490106544906</v>
      </c>
      <c r="AN1267" s="349">
        <f t="shared" si="83"/>
        <v>0.64188736681887371</v>
      </c>
      <c r="AO1267" s="349" t="str">
        <f t="shared" si="82"/>
        <v/>
      </c>
      <c r="AP1267" s="349" t="str">
        <f t="shared" si="82"/>
        <v/>
      </c>
      <c r="AQ1267" s="349" t="str">
        <f t="shared" si="82"/>
        <v/>
      </c>
    </row>
    <row r="1268" spans="1:43" hidden="1" x14ac:dyDescent="0.25">
      <c r="A1268" s="348" t="s">
        <v>2031</v>
      </c>
      <c r="B1268" s="348"/>
      <c r="C1268" s="348"/>
      <c r="D1268" s="348"/>
      <c r="E1268" s="348"/>
      <c r="F1268" s="348"/>
      <c r="G1268" s="348"/>
      <c r="H1268" s="348"/>
      <c r="I1268" s="348"/>
      <c r="J1268" t="s">
        <v>411</v>
      </c>
      <c r="K1268" s="348" t="s">
        <v>2113</v>
      </c>
      <c r="L1268" t="s">
        <v>1763</v>
      </c>
      <c r="M1268" s="348" t="s">
        <v>1764</v>
      </c>
      <c r="N1268" s="47"/>
      <c r="O1268" s="47"/>
      <c r="P1268" s="47"/>
      <c r="Q1268" s="47">
        <v>15</v>
      </c>
      <c r="R1268" s="47">
        <v>15</v>
      </c>
      <c r="S1268" s="47">
        <v>15</v>
      </c>
      <c r="Y1268">
        <v>0</v>
      </c>
      <c r="Z1268" s="47"/>
      <c r="AA1268" s="47"/>
      <c r="AB1268" s="47"/>
      <c r="AC1268" s="47">
        <v>438</v>
      </c>
      <c r="AD1268" s="47">
        <v>386</v>
      </c>
      <c r="AE1268" s="47">
        <v>304</v>
      </c>
      <c r="AF1268" s="47"/>
      <c r="AG1268" s="47"/>
      <c r="AH1268" s="47"/>
      <c r="AI1268" s="47">
        <v>4016</v>
      </c>
      <c r="AJ1268" s="47">
        <v>3920</v>
      </c>
      <c r="AK1268" s="47">
        <v>3394</v>
      </c>
      <c r="AL1268" s="349" t="str">
        <f t="shared" si="83"/>
        <v/>
      </c>
      <c r="AM1268" s="349" t="str">
        <f t="shared" si="83"/>
        <v/>
      </c>
      <c r="AN1268" s="349" t="str">
        <f t="shared" si="83"/>
        <v/>
      </c>
      <c r="AO1268" s="349">
        <f t="shared" si="82"/>
        <v>0.73351598173515986</v>
      </c>
      <c r="AP1268" s="349">
        <f t="shared" si="82"/>
        <v>0.71598173515981733</v>
      </c>
      <c r="AQ1268" s="349">
        <f t="shared" si="82"/>
        <v>0.61990867579908682</v>
      </c>
    </row>
    <row r="1269" spans="1:43" hidden="1" x14ac:dyDescent="0.25">
      <c r="A1269" s="348" t="s">
        <v>2031</v>
      </c>
      <c r="B1269" s="348"/>
      <c r="C1269" s="348"/>
      <c r="D1269" s="348"/>
      <c r="E1269" s="348"/>
      <c r="F1269" s="348"/>
      <c r="G1269" s="348"/>
      <c r="H1269" s="348"/>
      <c r="I1269" s="348"/>
      <c r="J1269" t="s">
        <v>411</v>
      </c>
      <c r="K1269" s="348" t="s">
        <v>2114</v>
      </c>
      <c r="L1269" t="s">
        <v>1763</v>
      </c>
      <c r="M1269" s="348" t="s">
        <v>1764</v>
      </c>
      <c r="N1269" s="47">
        <v>20</v>
      </c>
      <c r="O1269" s="47">
        <v>15</v>
      </c>
      <c r="P1269" s="47">
        <v>15</v>
      </c>
      <c r="Q1269" s="47"/>
      <c r="R1269" s="47"/>
      <c r="S1269" s="47"/>
      <c r="Z1269" s="47">
        <v>552</v>
      </c>
      <c r="AA1269" s="47">
        <v>447</v>
      </c>
      <c r="AB1269" s="47">
        <v>427</v>
      </c>
      <c r="AC1269" s="47"/>
      <c r="AD1269" s="47"/>
      <c r="AE1269" s="47"/>
      <c r="AF1269" s="47">
        <v>5013</v>
      </c>
      <c r="AG1269" s="47">
        <v>4447</v>
      </c>
      <c r="AH1269" s="47">
        <v>4111</v>
      </c>
      <c r="AI1269" s="47"/>
      <c r="AJ1269" s="47"/>
      <c r="AK1269" s="47"/>
      <c r="AL1269" s="349">
        <f t="shared" si="83"/>
        <v>0.68671232876712329</v>
      </c>
      <c r="AM1269" s="349">
        <f t="shared" si="83"/>
        <v>0.81223744292237432</v>
      </c>
      <c r="AN1269" s="349">
        <f t="shared" si="83"/>
        <v>0.75086757990867581</v>
      </c>
      <c r="AO1269" s="349" t="str">
        <f t="shared" si="82"/>
        <v/>
      </c>
      <c r="AP1269" s="349" t="str">
        <f t="shared" si="82"/>
        <v/>
      </c>
      <c r="AQ1269" s="349" t="str">
        <f t="shared" si="82"/>
        <v/>
      </c>
    </row>
    <row r="1270" spans="1:43" hidden="1" x14ac:dyDescent="0.25">
      <c r="A1270" s="348" t="s">
        <v>2031</v>
      </c>
      <c r="B1270" s="348"/>
      <c r="C1270" s="348"/>
      <c r="D1270" s="348"/>
      <c r="E1270" s="348"/>
      <c r="F1270" s="348"/>
      <c r="G1270" s="348"/>
      <c r="H1270" s="348"/>
      <c r="I1270" s="348"/>
      <c r="J1270" t="s">
        <v>411</v>
      </c>
      <c r="K1270" s="348" t="s">
        <v>2113</v>
      </c>
      <c r="L1270" t="s">
        <v>1814</v>
      </c>
      <c r="M1270" s="348" t="s">
        <v>1815</v>
      </c>
      <c r="N1270" s="47"/>
      <c r="O1270" s="47"/>
      <c r="P1270" s="47"/>
      <c r="Q1270" s="47">
        <v>15</v>
      </c>
      <c r="R1270" s="47">
        <v>15</v>
      </c>
      <c r="S1270" s="47">
        <v>15</v>
      </c>
      <c r="Y1270">
        <v>0</v>
      </c>
      <c r="Z1270" s="47"/>
      <c r="AA1270" s="47"/>
      <c r="AB1270" s="47"/>
      <c r="AC1270" s="47">
        <v>320</v>
      </c>
      <c r="AD1270" s="47">
        <v>281</v>
      </c>
      <c r="AE1270" s="47">
        <v>257</v>
      </c>
      <c r="AF1270" s="47"/>
      <c r="AG1270" s="47"/>
      <c r="AH1270" s="47"/>
      <c r="AI1270" s="47">
        <v>2976</v>
      </c>
      <c r="AJ1270" s="47">
        <v>2997</v>
      </c>
      <c r="AK1270" s="47">
        <v>3111</v>
      </c>
      <c r="AL1270" s="349" t="str">
        <f t="shared" si="83"/>
        <v/>
      </c>
      <c r="AM1270" s="349" t="str">
        <f t="shared" si="83"/>
        <v/>
      </c>
      <c r="AN1270" s="349" t="str">
        <f t="shared" si="83"/>
        <v/>
      </c>
      <c r="AO1270" s="349">
        <f t="shared" si="82"/>
        <v>0.54356164383561645</v>
      </c>
      <c r="AP1270" s="349">
        <f t="shared" si="82"/>
        <v>0.54739726027397262</v>
      </c>
      <c r="AQ1270" s="349">
        <f t="shared" si="82"/>
        <v>0.5682191780821918</v>
      </c>
    </row>
    <row r="1271" spans="1:43" hidden="1" x14ac:dyDescent="0.25">
      <c r="A1271" s="348" t="s">
        <v>2031</v>
      </c>
      <c r="B1271" s="348"/>
      <c r="C1271" s="348"/>
      <c r="D1271" s="348"/>
      <c r="E1271" s="348"/>
      <c r="F1271" s="348"/>
      <c r="G1271" s="348"/>
      <c r="H1271" s="348"/>
      <c r="I1271" s="348"/>
      <c r="J1271" t="s">
        <v>411</v>
      </c>
      <c r="K1271" s="348" t="s">
        <v>2114</v>
      </c>
      <c r="L1271" t="s">
        <v>1814</v>
      </c>
      <c r="M1271" s="348" t="s">
        <v>1815</v>
      </c>
      <c r="N1271" s="47">
        <v>23</v>
      </c>
      <c r="O1271" s="47">
        <v>15</v>
      </c>
      <c r="P1271" s="47">
        <v>15</v>
      </c>
      <c r="Q1271" s="47"/>
      <c r="R1271" s="47"/>
      <c r="S1271" s="47"/>
      <c r="Z1271" s="47">
        <v>496</v>
      </c>
      <c r="AA1271" s="47">
        <v>428</v>
      </c>
      <c r="AB1271" s="47">
        <v>393</v>
      </c>
      <c r="AC1271" s="47"/>
      <c r="AD1271" s="47"/>
      <c r="AE1271" s="47"/>
      <c r="AF1271" s="47">
        <v>5617</v>
      </c>
      <c r="AG1271" s="47">
        <v>4783</v>
      </c>
      <c r="AH1271" s="47">
        <v>4145</v>
      </c>
      <c r="AI1271" s="47"/>
      <c r="AJ1271" s="47"/>
      <c r="AK1271" s="47"/>
      <c r="AL1271" s="349">
        <f t="shared" si="83"/>
        <v>0.66908874329958301</v>
      </c>
      <c r="AM1271" s="349">
        <f t="shared" si="83"/>
        <v>0.87360730593607305</v>
      </c>
      <c r="AN1271" s="349">
        <f t="shared" si="83"/>
        <v>0.75707762557077618</v>
      </c>
      <c r="AO1271" s="349" t="str">
        <f t="shared" si="82"/>
        <v/>
      </c>
      <c r="AP1271" s="349" t="str">
        <f t="shared" si="82"/>
        <v/>
      </c>
      <c r="AQ1271" s="349" t="str">
        <f t="shared" si="82"/>
        <v/>
      </c>
    </row>
    <row r="1272" spans="1:43" hidden="1" x14ac:dyDescent="0.25">
      <c r="A1272" s="348" t="s">
        <v>1990</v>
      </c>
      <c r="B1272" s="348"/>
      <c r="C1272" s="348"/>
      <c r="D1272" s="348"/>
      <c r="E1272" s="348"/>
      <c r="F1272" s="348"/>
      <c r="G1272" s="348"/>
      <c r="H1272" s="348"/>
      <c r="I1272" s="348"/>
      <c r="J1272" t="s">
        <v>423</v>
      </c>
      <c r="K1272" s="348" t="s">
        <v>2115</v>
      </c>
      <c r="L1272" t="s">
        <v>1735</v>
      </c>
      <c r="M1272" s="348" t="s">
        <v>1736</v>
      </c>
      <c r="N1272" s="47">
        <v>78</v>
      </c>
      <c r="O1272" s="47">
        <v>78</v>
      </c>
      <c r="P1272" s="47">
        <v>68</v>
      </c>
      <c r="Q1272" s="47">
        <v>68</v>
      </c>
      <c r="R1272" s="47">
        <v>53</v>
      </c>
      <c r="S1272" s="47">
        <v>53</v>
      </c>
      <c r="Z1272" s="47">
        <v>2946</v>
      </c>
      <c r="AA1272" s="47">
        <v>2699</v>
      </c>
      <c r="AB1272" s="47">
        <v>2513</v>
      </c>
      <c r="AC1272" s="47">
        <v>2498</v>
      </c>
      <c r="AD1272" s="47">
        <v>2155</v>
      </c>
      <c r="AE1272" s="47">
        <v>1892</v>
      </c>
      <c r="AF1272" s="47">
        <v>23363</v>
      </c>
      <c r="AG1272" s="47">
        <v>23524</v>
      </c>
      <c r="AH1272" s="47">
        <v>21171</v>
      </c>
      <c r="AI1272" s="47">
        <v>21140</v>
      </c>
      <c r="AJ1272" s="47">
        <v>17813</v>
      </c>
      <c r="AK1272" s="47">
        <v>15447</v>
      </c>
      <c r="AL1272" s="349">
        <f t="shared" si="83"/>
        <v>0.82061819459079743</v>
      </c>
      <c r="AM1272" s="349">
        <f t="shared" si="83"/>
        <v>0.82627327010888652</v>
      </c>
      <c r="AN1272" s="349">
        <f t="shared" si="83"/>
        <v>0.85298146655922635</v>
      </c>
      <c r="AO1272" s="349">
        <f t="shared" si="82"/>
        <v>0.85173247381144235</v>
      </c>
      <c r="AP1272" s="349">
        <f t="shared" si="82"/>
        <v>0.92080640992504514</v>
      </c>
      <c r="AQ1272" s="349">
        <f t="shared" si="82"/>
        <v>0.79850090462651846</v>
      </c>
    </row>
    <row r="1273" spans="1:43" hidden="1" x14ac:dyDescent="0.25">
      <c r="A1273" s="348" t="s">
        <v>1990</v>
      </c>
      <c r="B1273" s="348"/>
      <c r="C1273" s="348"/>
      <c r="D1273" s="348"/>
      <c r="E1273" s="348"/>
      <c r="F1273" s="348"/>
      <c r="G1273" s="348"/>
      <c r="H1273" s="348"/>
      <c r="I1273" s="348"/>
      <c r="J1273" t="s">
        <v>423</v>
      </c>
      <c r="K1273" s="348" t="s">
        <v>2115</v>
      </c>
      <c r="L1273" t="s">
        <v>1737</v>
      </c>
      <c r="M1273" s="348" t="s">
        <v>1738</v>
      </c>
      <c r="N1273" s="47">
        <v>28</v>
      </c>
      <c r="O1273" s="47">
        <v>31</v>
      </c>
      <c r="P1273" s="47">
        <v>31</v>
      </c>
      <c r="Q1273" s="47">
        <v>40</v>
      </c>
      <c r="R1273" s="47">
        <v>40</v>
      </c>
      <c r="S1273" s="47">
        <v>40</v>
      </c>
      <c r="Z1273" s="47">
        <v>1334</v>
      </c>
      <c r="AA1273" s="47">
        <v>1424</v>
      </c>
      <c r="AB1273" s="47">
        <v>1420</v>
      </c>
      <c r="AC1273" s="47">
        <v>1492</v>
      </c>
      <c r="AD1273" s="47">
        <v>1623</v>
      </c>
      <c r="AE1273" s="47">
        <v>1536</v>
      </c>
      <c r="AF1273" s="47">
        <v>8055</v>
      </c>
      <c r="AG1273" s="47">
        <v>8627</v>
      </c>
      <c r="AH1273" s="47">
        <v>9004</v>
      </c>
      <c r="AI1273" s="47">
        <v>9017</v>
      </c>
      <c r="AJ1273" s="47">
        <v>9347</v>
      </c>
      <c r="AK1273" s="47">
        <v>9069</v>
      </c>
      <c r="AL1273" s="349">
        <f t="shared" si="83"/>
        <v>0.78816046966731901</v>
      </c>
      <c r="AM1273" s="349">
        <f t="shared" si="83"/>
        <v>0.76243923994697305</v>
      </c>
      <c r="AN1273" s="349">
        <f t="shared" si="83"/>
        <v>0.79575784357048163</v>
      </c>
      <c r="AO1273" s="349">
        <f t="shared" si="82"/>
        <v>0.61760273972602742</v>
      </c>
      <c r="AP1273" s="349">
        <f t="shared" si="82"/>
        <v>0.64020547945205486</v>
      </c>
      <c r="AQ1273" s="349">
        <f t="shared" si="82"/>
        <v>0.62116438356164383</v>
      </c>
    </row>
    <row r="1274" spans="1:43" x14ac:dyDescent="0.25">
      <c r="A1274" s="348" t="s">
        <v>1990</v>
      </c>
      <c r="B1274" s="348" t="s">
        <v>1725</v>
      </c>
      <c r="C1274" s="355" t="str">
        <f>IFERROR(INDEX('OSN _po nemocniciach'!G:G,MATCH(J1274,'OSN _po nemocniciach'!C:C,0)),"n/a")</f>
        <v>Trnavksy kraj</v>
      </c>
      <c r="D1274" s="355" t="str">
        <f>IFERROR(INDEX('OSN _po nemocniciach'!D:D,MATCH(J1274,'OSN _po nemocniciach'!C:C,0)),"n/a")</f>
        <v>Skalica</v>
      </c>
      <c r="E1274" s="359" t="s">
        <v>1559</v>
      </c>
      <c r="F1274" s="360">
        <v>0</v>
      </c>
      <c r="G1274" s="359"/>
      <c r="H1274" s="361">
        <f>AE1274</f>
        <v>653</v>
      </c>
      <c r="I1274" s="362">
        <f>IF(E1274="ANO",F1274*H1274,"n/a")</f>
        <v>0</v>
      </c>
      <c r="J1274" t="s">
        <v>423</v>
      </c>
      <c r="K1274" s="348" t="s">
        <v>2115</v>
      </c>
      <c r="L1274" t="s">
        <v>1620</v>
      </c>
      <c r="M1274" s="348" t="s">
        <v>1739</v>
      </c>
      <c r="N1274" s="47">
        <v>26</v>
      </c>
      <c r="O1274" s="47">
        <v>26</v>
      </c>
      <c r="P1274" s="47">
        <v>26</v>
      </c>
      <c r="Q1274" s="47">
        <v>26</v>
      </c>
      <c r="R1274" s="47">
        <v>26</v>
      </c>
      <c r="S1274" s="47">
        <v>26</v>
      </c>
      <c r="T1274">
        <v>26</v>
      </c>
      <c r="U1274">
        <v>26</v>
      </c>
      <c r="V1274">
        <v>26</v>
      </c>
      <c r="W1274">
        <v>26</v>
      </c>
      <c r="X1274">
        <v>26</v>
      </c>
      <c r="Y1274">
        <v>26</v>
      </c>
      <c r="Z1274" s="47">
        <v>822</v>
      </c>
      <c r="AA1274" s="47">
        <v>813</v>
      </c>
      <c r="AB1274" s="47">
        <v>817</v>
      </c>
      <c r="AC1274" s="47">
        <v>597</v>
      </c>
      <c r="AD1274" s="47">
        <v>663</v>
      </c>
      <c r="AE1274" s="47">
        <v>653</v>
      </c>
      <c r="AF1274" s="47">
        <v>2753</v>
      </c>
      <c r="AG1274" s="47">
        <v>2757</v>
      </c>
      <c r="AH1274" s="47">
        <v>2776</v>
      </c>
      <c r="AI1274" s="47">
        <v>2011</v>
      </c>
      <c r="AJ1274" s="47">
        <v>1892</v>
      </c>
      <c r="AK1274" s="47">
        <v>2131</v>
      </c>
      <c r="AL1274" s="349">
        <f t="shared" si="83"/>
        <v>0.29009483667017916</v>
      </c>
      <c r="AM1274" s="349">
        <f t="shared" si="83"/>
        <v>0.2905163329820864</v>
      </c>
      <c r="AN1274" s="349">
        <f t="shared" si="83"/>
        <v>0.29251844046364595</v>
      </c>
      <c r="AO1274" s="349">
        <f t="shared" si="82"/>
        <v>0.21190727081138039</v>
      </c>
      <c r="AP1274" s="349">
        <f t="shared" si="82"/>
        <v>0.19936775553213912</v>
      </c>
      <c r="AQ1274" s="349">
        <f t="shared" si="82"/>
        <v>0.22455216016859855</v>
      </c>
    </row>
    <row r="1275" spans="1:43" hidden="1" x14ac:dyDescent="0.25">
      <c r="A1275" s="348" t="s">
        <v>1990</v>
      </c>
      <c r="B1275" s="348"/>
      <c r="C1275" s="348"/>
      <c r="D1275" s="348"/>
      <c r="E1275" s="348"/>
      <c r="F1275" s="348"/>
      <c r="G1275" s="348"/>
      <c r="H1275" s="348"/>
      <c r="I1275" s="348"/>
      <c r="J1275" t="s">
        <v>423</v>
      </c>
      <c r="K1275" s="348" t="s">
        <v>2115</v>
      </c>
      <c r="L1275" t="s">
        <v>1740</v>
      </c>
      <c r="M1275" s="348" t="s">
        <v>1741</v>
      </c>
      <c r="N1275" s="47">
        <v>41</v>
      </c>
      <c r="O1275" s="47">
        <v>45</v>
      </c>
      <c r="P1275" s="47">
        <v>45</v>
      </c>
      <c r="Q1275" s="47">
        <v>45</v>
      </c>
      <c r="R1275" s="47">
        <v>45</v>
      </c>
      <c r="S1275" s="47">
        <v>45</v>
      </c>
      <c r="Z1275" s="47">
        <v>2000</v>
      </c>
      <c r="AA1275" s="47">
        <v>1929</v>
      </c>
      <c r="AB1275" s="47">
        <v>1978</v>
      </c>
      <c r="AC1275" s="47">
        <v>1588</v>
      </c>
      <c r="AD1275" s="47">
        <v>1610</v>
      </c>
      <c r="AE1275" s="47">
        <v>1465</v>
      </c>
      <c r="AF1275" s="47">
        <v>7719</v>
      </c>
      <c r="AG1275" s="47">
        <v>7317</v>
      </c>
      <c r="AH1275" s="47">
        <v>7488</v>
      </c>
      <c r="AI1275" s="47">
        <v>6767</v>
      </c>
      <c r="AJ1275" s="47">
        <v>6764</v>
      </c>
      <c r="AK1275" s="47">
        <v>5485</v>
      </c>
      <c r="AL1275" s="349">
        <f t="shared" si="83"/>
        <v>0.51580354159705988</v>
      </c>
      <c r="AM1275" s="349">
        <f t="shared" si="83"/>
        <v>0.4454794520547945</v>
      </c>
      <c r="AN1275" s="349">
        <f t="shared" si="83"/>
        <v>0.45589041095890415</v>
      </c>
      <c r="AO1275" s="349">
        <f t="shared" si="82"/>
        <v>0.4119939117199391</v>
      </c>
      <c r="AP1275" s="349">
        <f t="shared" si="82"/>
        <v>0.41181126331811263</v>
      </c>
      <c r="AQ1275" s="349">
        <f t="shared" si="82"/>
        <v>0.33394216133942162</v>
      </c>
    </row>
    <row r="1276" spans="1:43" hidden="1" x14ac:dyDescent="0.25">
      <c r="A1276" s="348" t="s">
        <v>1990</v>
      </c>
      <c r="B1276" s="348"/>
      <c r="C1276" s="348"/>
      <c r="D1276" s="348"/>
      <c r="E1276" s="348"/>
      <c r="F1276" s="348"/>
      <c r="G1276" s="348"/>
      <c r="H1276" s="348"/>
      <c r="I1276" s="348"/>
      <c r="J1276" t="s">
        <v>423</v>
      </c>
      <c r="K1276" s="348" t="s">
        <v>2115</v>
      </c>
      <c r="L1276" t="s">
        <v>1742</v>
      </c>
      <c r="M1276" s="348" t="s">
        <v>1743</v>
      </c>
      <c r="N1276" s="47">
        <v>43</v>
      </c>
      <c r="O1276" s="47">
        <v>43</v>
      </c>
      <c r="P1276" s="47">
        <v>43</v>
      </c>
      <c r="Q1276" s="47">
        <v>43</v>
      </c>
      <c r="R1276" s="47">
        <v>43</v>
      </c>
      <c r="S1276" s="47">
        <v>43</v>
      </c>
      <c r="T1276">
        <v>5</v>
      </c>
      <c r="U1276">
        <v>5</v>
      </c>
      <c r="V1276">
        <v>5</v>
      </c>
      <c r="W1276">
        <v>5</v>
      </c>
      <c r="X1276">
        <v>5</v>
      </c>
      <c r="Y1276">
        <v>5</v>
      </c>
      <c r="Z1276" s="47">
        <v>1804</v>
      </c>
      <c r="AA1276" s="47">
        <v>1682</v>
      </c>
      <c r="AB1276" s="47">
        <v>1805</v>
      </c>
      <c r="AC1276" s="47">
        <v>1470</v>
      </c>
      <c r="AD1276" s="47">
        <v>1477</v>
      </c>
      <c r="AE1276" s="47">
        <v>1709</v>
      </c>
      <c r="AF1276" s="47">
        <v>8577</v>
      </c>
      <c r="AG1276" s="47">
        <v>8363</v>
      </c>
      <c r="AH1276" s="47">
        <v>8847</v>
      </c>
      <c r="AI1276" s="47">
        <v>7855</v>
      </c>
      <c r="AJ1276" s="47">
        <v>7454</v>
      </c>
      <c r="AK1276" s="47">
        <v>8514</v>
      </c>
      <c r="AL1276" s="349">
        <f t="shared" si="83"/>
        <v>0.54647977062758846</v>
      </c>
      <c r="AM1276" s="349">
        <f t="shared" si="83"/>
        <v>0.53284485504937884</v>
      </c>
      <c r="AN1276" s="349">
        <f t="shared" si="83"/>
        <v>0.56368270149729216</v>
      </c>
      <c r="AO1276" s="349">
        <f t="shared" si="82"/>
        <v>0.5004778591908251</v>
      </c>
      <c r="AP1276" s="349">
        <f t="shared" si="82"/>
        <v>0.47492832112137623</v>
      </c>
      <c r="AQ1276" s="349">
        <f t="shared" si="82"/>
        <v>0.54246575342465753</v>
      </c>
    </row>
    <row r="1277" spans="1:43" hidden="1" x14ac:dyDescent="0.25">
      <c r="A1277" s="348" t="s">
        <v>1990</v>
      </c>
      <c r="B1277" s="348"/>
      <c r="C1277" s="348"/>
      <c r="D1277" s="348"/>
      <c r="E1277" s="348"/>
      <c r="F1277" s="348"/>
      <c r="G1277" s="348"/>
      <c r="H1277" s="348"/>
      <c r="I1277" s="348"/>
      <c r="J1277" t="s">
        <v>423</v>
      </c>
      <c r="K1277" s="348" t="s">
        <v>2115</v>
      </c>
      <c r="L1277" t="s">
        <v>1627</v>
      </c>
      <c r="M1277" s="348" t="s">
        <v>1756</v>
      </c>
      <c r="N1277" s="47">
        <v>23</v>
      </c>
      <c r="O1277" s="47">
        <v>23</v>
      </c>
      <c r="P1277" s="47">
        <v>23</v>
      </c>
      <c r="Q1277" s="47">
        <v>23</v>
      </c>
      <c r="R1277" s="47">
        <v>23</v>
      </c>
      <c r="S1277" s="47">
        <v>23</v>
      </c>
      <c r="Z1277" s="47">
        <v>920</v>
      </c>
      <c r="AA1277" s="47">
        <v>978</v>
      </c>
      <c r="AB1277" s="47">
        <v>1074</v>
      </c>
      <c r="AC1277" s="47">
        <v>883</v>
      </c>
      <c r="AD1277" s="47">
        <v>1119</v>
      </c>
      <c r="AE1277" s="47">
        <v>1203</v>
      </c>
      <c r="AF1277" s="47">
        <v>4443</v>
      </c>
      <c r="AG1277" s="47">
        <v>4020</v>
      </c>
      <c r="AH1277" s="47">
        <v>4310</v>
      </c>
      <c r="AI1277" s="47">
        <v>3798</v>
      </c>
      <c r="AJ1277" s="47">
        <v>4065</v>
      </c>
      <c r="AK1277" s="47">
        <v>4433</v>
      </c>
      <c r="AL1277" s="349">
        <f t="shared" si="83"/>
        <v>0.52924359737939242</v>
      </c>
      <c r="AM1277" s="349">
        <f t="shared" si="83"/>
        <v>0.47885646217986899</v>
      </c>
      <c r="AN1277" s="349">
        <f t="shared" si="83"/>
        <v>0.51340083382966051</v>
      </c>
      <c r="AO1277" s="349">
        <f t="shared" si="82"/>
        <v>0.45241215008933888</v>
      </c>
      <c r="AP1277" s="349">
        <f t="shared" si="82"/>
        <v>0.48421679571173315</v>
      </c>
      <c r="AQ1277" s="349">
        <f t="shared" si="82"/>
        <v>0.52805241215008936</v>
      </c>
    </row>
    <row r="1278" spans="1:43" hidden="1" x14ac:dyDescent="0.25">
      <c r="A1278" s="348" t="s">
        <v>1990</v>
      </c>
      <c r="B1278" s="348"/>
      <c r="C1278" s="348"/>
      <c r="D1278" s="348"/>
      <c r="E1278" s="348"/>
      <c r="F1278" s="348"/>
      <c r="G1278" s="348"/>
      <c r="H1278" s="348"/>
      <c r="I1278" s="348"/>
      <c r="J1278" t="s">
        <v>423</v>
      </c>
      <c r="K1278" s="348" t="s">
        <v>2115</v>
      </c>
      <c r="L1278" t="s">
        <v>1757</v>
      </c>
      <c r="M1278" s="348" t="s">
        <v>1758</v>
      </c>
      <c r="N1278" s="47">
        <v>26</v>
      </c>
      <c r="O1278" s="47">
        <v>26</v>
      </c>
      <c r="P1278" s="47">
        <v>26</v>
      </c>
      <c r="Q1278" s="47">
        <v>25</v>
      </c>
      <c r="R1278" s="47">
        <v>25</v>
      </c>
      <c r="S1278" s="47">
        <v>24</v>
      </c>
      <c r="T1278">
        <v>4</v>
      </c>
      <c r="U1278">
        <v>4</v>
      </c>
      <c r="V1278">
        <v>2</v>
      </c>
      <c r="W1278">
        <v>1</v>
      </c>
      <c r="X1278">
        <v>1</v>
      </c>
      <c r="Z1278" s="47">
        <v>1263</v>
      </c>
      <c r="AA1278" s="47">
        <v>1222</v>
      </c>
      <c r="AB1278" s="47">
        <v>567</v>
      </c>
      <c r="AC1278" s="47">
        <v>597</v>
      </c>
      <c r="AD1278" s="47">
        <v>712</v>
      </c>
      <c r="AE1278" s="47">
        <v>733</v>
      </c>
      <c r="AF1278" s="47">
        <v>7098</v>
      </c>
      <c r="AG1278" s="47">
        <v>7043</v>
      </c>
      <c r="AH1278" s="47">
        <v>2901</v>
      </c>
      <c r="AI1278" s="47">
        <v>3226</v>
      </c>
      <c r="AJ1278" s="47">
        <v>3157</v>
      </c>
      <c r="AK1278" s="47">
        <v>2964</v>
      </c>
      <c r="AL1278" s="349">
        <f t="shared" si="83"/>
        <v>0.74794520547945209</v>
      </c>
      <c r="AM1278" s="349">
        <f t="shared" si="83"/>
        <v>0.74214963119072697</v>
      </c>
      <c r="AN1278" s="349">
        <f t="shared" si="83"/>
        <v>0.30569020021074816</v>
      </c>
      <c r="AO1278" s="349">
        <f t="shared" si="82"/>
        <v>0.35353424657534244</v>
      </c>
      <c r="AP1278" s="349">
        <f t="shared" si="82"/>
        <v>0.34597260273972602</v>
      </c>
      <c r="AQ1278" s="349">
        <f t="shared" si="82"/>
        <v>0.33835616438356164</v>
      </c>
    </row>
    <row r="1279" spans="1:43" hidden="1" x14ac:dyDescent="0.25">
      <c r="A1279" s="348" t="s">
        <v>1990</v>
      </c>
      <c r="B1279" s="348"/>
      <c r="C1279" s="348"/>
      <c r="D1279" s="348"/>
      <c r="E1279" s="348"/>
      <c r="F1279" s="348"/>
      <c r="G1279" s="348"/>
      <c r="H1279" s="348"/>
      <c r="I1279" s="348"/>
      <c r="J1279" t="s">
        <v>423</v>
      </c>
      <c r="K1279" s="348" t="s">
        <v>2115</v>
      </c>
      <c r="L1279" t="s">
        <v>1759</v>
      </c>
      <c r="M1279" s="348" t="s">
        <v>1760</v>
      </c>
      <c r="N1279" s="47">
        <v>11</v>
      </c>
      <c r="O1279" s="47">
        <v>16</v>
      </c>
      <c r="P1279" s="47">
        <v>16</v>
      </c>
      <c r="Q1279" s="47">
        <v>16</v>
      </c>
      <c r="R1279" s="47">
        <v>16</v>
      </c>
      <c r="S1279" s="47">
        <v>16</v>
      </c>
      <c r="T1279">
        <v>3</v>
      </c>
      <c r="U1279">
        <v>4</v>
      </c>
      <c r="V1279">
        <v>4</v>
      </c>
      <c r="W1279">
        <v>4</v>
      </c>
      <c r="X1279">
        <v>4</v>
      </c>
      <c r="Y1279">
        <v>4</v>
      </c>
      <c r="Z1279" s="47">
        <v>740</v>
      </c>
      <c r="AA1279" s="47">
        <v>745</v>
      </c>
      <c r="AB1279" s="47">
        <v>733</v>
      </c>
      <c r="AC1279" s="47">
        <v>758</v>
      </c>
      <c r="AD1279" s="47">
        <v>865</v>
      </c>
      <c r="AE1279" s="47">
        <v>931</v>
      </c>
      <c r="AF1279" s="47">
        <v>1862</v>
      </c>
      <c r="AG1279" s="47">
        <v>1907</v>
      </c>
      <c r="AH1279" s="47">
        <v>1967</v>
      </c>
      <c r="AI1279" s="47">
        <v>1975</v>
      </c>
      <c r="AJ1279" s="47">
        <v>1924</v>
      </c>
      <c r="AK1279" s="47">
        <v>1883</v>
      </c>
      <c r="AL1279" s="349">
        <f t="shared" si="83"/>
        <v>0.463760896637609</v>
      </c>
      <c r="AM1279" s="349">
        <f t="shared" si="83"/>
        <v>0.32654109589041097</v>
      </c>
      <c r="AN1279" s="349">
        <f t="shared" si="83"/>
        <v>0.33681506849315068</v>
      </c>
      <c r="AO1279" s="349">
        <f t="shared" si="82"/>
        <v>0.33818493150684931</v>
      </c>
      <c r="AP1279" s="349">
        <f t="shared" si="82"/>
        <v>0.32945205479452055</v>
      </c>
      <c r="AQ1279" s="349">
        <f t="shared" si="82"/>
        <v>0.32243150684931504</v>
      </c>
    </row>
    <row r="1280" spans="1:43" hidden="1" x14ac:dyDescent="0.25">
      <c r="A1280" s="348" t="s">
        <v>1990</v>
      </c>
      <c r="B1280" s="348"/>
      <c r="C1280" s="348"/>
      <c r="D1280" s="348"/>
      <c r="E1280" s="348"/>
      <c r="F1280" s="348"/>
      <c r="G1280" s="348"/>
      <c r="H1280" s="348"/>
      <c r="I1280" s="348"/>
      <c r="J1280" t="s">
        <v>423</v>
      </c>
      <c r="K1280" s="348" t="s">
        <v>2115</v>
      </c>
      <c r="L1280" t="s">
        <v>1746</v>
      </c>
      <c r="M1280" s="348" t="s">
        <v>1747</v>
      </c>
      <c r="N1280" s="47">
        <v>7</v>
      </c>
      <c r="O1280" s="47">
        <v>6</v>
      </c>
      <c r="P1280" s="47">
        <v>6</v>
      </c>
      <c r="Q1280" s="47">
        <v>6</v>
      </c>
      <c r="R1280" s="47">
        <v>6</v>
      </c>
      <c r="S1280" s="47">
        <v>8</v>
      </c>
      <c r="Z1280" s="47">
        <v>261</v>
      </c>
      <c r="AA1280" s="47">
        <v>294</v>
      </c>
      <c r="AB1280" s="47">
        <v>260</v>
      </c>
      <c r="AC1280" s="47">
        <v>226</v>
      </c>
      <c r="AD1280" s="47">
        <v>266</v>
      </c>
      <c r="AE1280" s="47">
        <v>289</v>
      </c>
      <c r="AF1280" s="47">
        <v>1202</v>
      </c>
      <c r="AG1280" s="47">
        <v>1114</v>
      </c>
      <c r="AH1280" s="47">
        <v>1076</v>
      </c>
      <c r="AI1280" s="47">
        <v>1163</v>
      </c>
      <c r="AJ1280" s="47">
        <v>1169</v>
      </c>
      <c r="AK1280" s="47">
        <v>1152</v>
      </c>
      <c r="AL1280" s="349">
        <f t="shared" si="83"/>
        <v>0.47045009784735814</v>
      </c>
      <c r="AM1280" s="349">
        <f t="shared" si="83"/>
        <v>0.50867579908675797</v>
      </c>
      <c r="AN1280" s="349">
        <f t="shared" si="83"/>
        <v>0.49132420091324203</v>
      </c>
      <c r="AO1280" s="349">
        <f t="shared" si="82"/>
        <v>0.5310502283105023</v>
      </c>
      <c r="AP1280" s="349">
        <f t="shared" si="82"/>
        <v>0.53378995433789955</v>
      </c>
      <c r="AQ1280" s="349">
        <f t="shared" si="82"/>
        <v>0.39452054794520547</v>
      </c>
    </row>
    <row r="1281" spans="1:43" x14ac:dyDescent="0.25">
      <c r="A1281" s="348" t="s">
        <v>1990</v>
      </c>
      <c r="B1281" s="348" t="s">
        <v>1725</v>
      </c>
      <c r="C1281" s="355" t="str">
        <f>IFERROR(INDEX('OSN _po nemocniciach'!G:G,MATCH(J1281,'OSN _po nemocniciach'!C:C,0)),"n/a")</f>
        <v>Trnavksy kraj</v>
      </c>
      <c r="D1281" s="355" t="str">
        <f>IFERROR(INDEX('OSN _po nemocniciach'!D:D,MATCH(J1281,'OSN _po nemocniciach'!C:C,0)),"n/a")</f>
        <v>Skalica</v>
      </c>
      <c r="E1281" s="359" t="s">
        <v>1559</v>
      </c>
      <c r="F1281" s="360">
        <v>0</v>
      </c>
      <c r="G1281" s="359"/>
      <c r="H1281" s="361">
        <f>AE1281</f>
        <v>675</v>
      </c>
      <c r="I1281" s="362">
        <f>IF(E1281="ANO",F1281*H1281,"n/a")</f>
        <v>0</v>
      </c>
      <c r="J1281" t="s">
        <v>423</v>
      </c>
      <c r="K1281" s="348" t="s">
        <v>2115</v>
      </c>
      <c r="L1281" t="s">
        <v>1622</v>
      </c>
      <c r="M1281" s="348" t="s">
        <v>1748</v>
      </c>
      <c r="N1281" s="47">
        <v>27</v>
      </c>
      <c r="O1281" s="47">
        <v>27</v>
      </c>
      <c r="P1281" s="47">
        <v>27</v>
      </c>
      <c r="Q1281" s="47">
        <v>27</v>
      </c>
      <c r="R1281" s="47">
        <v>27</v>
      </c>
      <c r="S1281" s="47">
        <v>27</v>
      </c>
      <c r="T1281">
        <v>27</v>
      </c>
      <c r="U1281">
        <v>27</v>
      </c>
      <c r="V1281">
        <v>27</v>
      </c>
      <c r="W1281">
        <v>27</v>
      </c>
      <c r="X1281">
        <v>27</v>
      </c>
      <c r="Y1281">
        <v>27</v>
      </c>
      <c r="Z1281" s="47">
        <v>777</v>
      </c>
      <c r="AA1281" s="47">
        <v>700</v>
      </c>
      <c r="AB1281" s="47">
        <v>737</v>
      </c>
      <c r="AC1281" s="47">
        <v>738</v>
      </c>
      <c r="AD1281" s="47">
        <v>752</v>
      </c>
      <c r="AE1281" s="47">
        <v>675</v>
      </c>
      <c r="AF1281" s="47">
        <v>3692</v>
      </c>
      <c r="AG1281" s="47">
        <v>3304</v>
      </c>
      <c r="AH1281" s="47">
        <v>3320</v>
      </c>
      <c r="AI1281" s="47">
        <v>3312</v>
      </c>
      <c r="AJ1281" s="47">
        <v>3356</v>
      </c>
      <c r="AK1281" s="47">
        <v>2950</v>
      </c>
      <c r="AL1281" s="349">
        <f t="shared" si="83"/>
        <v>0.3746321664129883</v>
      </c>
      <c r="AM1281" s="349">
        <f t="shared" si="83"/>
        <v>0.33526128868594623</v>
      </c>
      <c r="AN1281" s="349">
        <f t="shared" si="83"/>
        <v>0.33688483003551495</v>
      </c>
      <c r="AO1281" s="349">
        <f t="shared" si="82"/>
        <v>0.33607305936073062</v>
      </c>
      <c r="AP1281" s="349">
        <f t="shared" si="82"/>
        <v>0.34053779807204465</v>
      </c>
      <c r="AQ1281" s="349">
        <f t="shared" si="82"/>
        <v>0.29934043632673768</v>
      </c>
    </row>
    <row r="1282" spans="1:43" hidden="1" x14ac:dyDescent="0.25">
      <c r="A1282" s="348" t="s">
        <v>1926</v>
      </c>
      <c r="B1282" s="348"/>
      <c r="C1282" s="348"/>
      <c r="D1282" s="348"/>
      <c r="E1282" s="348"/>
      <c r="F1282" s="348"/>
      <c r="G1282" s="348"/>
      <c r="H1282" s="348"/>
      <c r="I1282" s="348"/>
      <c r="J1282" t="s">
        <v>513</v>
      </c>
      <c r="K1282" s="348" t="s">
        <v>2116</v>
      </c>
      <c r="L1282" t="s">
        <v>1751</v>
      </c>
      <c r="M1282" s="348" t="s">
        <v>1752</v>
      </c>
      <c r="N1282" s="47">
        <v>60</v>
      </c>
      <c r="O1282" s="47">
        <v>60</v>
      </c>
      <c r="P1282" s="47">
        <v>60</v>
      </c>
      <c r="Q1282" s="47">
        <v>38</v>
      </c>
      <c r="R1282" s="47">
        <v>38</v>
      </c>
      <c r="S1282" s="47">
        <v>38</v>
      </c>
      <c r="Z1282" s="47">
        <v>511</v>
      </c>
      <c r="AA1282" s="47">
        <v>610</v>
      </c>
      <c r="AB1282" s="47">
        <v>629</v>
      </c>
      <c r="AC1282" s="47">
        <v>603</v>
      </c>
      <c r="AD1282" s="47">
        <v>567</v>
      </c>
      <c r="AE1282" s="47">
        <v>517</v>
      </c>
      <c r="AF1282" s="47">
        <v>11288</v>
      </c>
      <c r="AG1282" s="47">
        <v>11043</v>
      </c>
      <c r="AH1282" s="47">
        <v>11866</v>
      </c>
      <c r="AI1282" s="47">
        <v>11978</v>
      </c>
      <c r="AJ1282" s="47">
        <v>11821</v>
      </c>
      <c r="AK1282" s="47">
        <v>11726</v>
      </c>
      <c r="AL1282" s="349">
        <f t="shared" si="83"/>
        <v>0.51543378995433786</v>
      </c>
      <c r="AM1282" s="349">
        <f t="shared" si="83"/>
        <v>0.50424657534246575</v>
      </c>
      <c r="AN1282" s="349">
        <f t="shared" si="83"/>
        <v>0.54182648401826483</v>
      </c>
      <c r="AO1282" s="349">
        <f t="shared" si="82"/>
        <v>0.86359048305695751</v>
      </c>
      <c r="AP1282" s="349">
        <f t="shared" si="82"/>
        <v>0.85227108868060564</v>
      </c>
      <c r="AQ1282" s="349">
        <f t="shared" si="82"/>
        <v>0.84542177361211246</v>
      </c>
    </row>
    <row r="1283" spans="1:43" hidden="1" x14ac:dyDescent="0.25">
      <c r="A1283" s="348" t="s">
        <v>1926</v>
      </c>
      <c r="B1283" s="348"/>
      <c r="C1283" s="348"/>
      <c r="D1283" s="348"/>
      <c r="E1283" s="348"/>
      <c r="F1283" s="348"/>
      <c r="G1283" s="348"/>
      <c r="H1283" s="348"/>
      <c r="I1283" s="348"/>
      <c r="J1283" t="s">
        <v>449</v>
      </c>
      <c r="K1283" s="348" t="s">
        <v>2117</v>
      </c>
      <c r="L1283" t="s">
        <v>1735</v>
      </c>
      <c r="M1283" s="348" t="s">
        <v>1736</v>
      </c>
      <c r="N1283" s="47">
        <v>56</v>
      </c>
      <c r="O1283" s="47">
        <v>56</v>
      </c>
      <c r="P1283" s="47">
        <v>56</v>
      </c>
      <c r="Q1283" s="47">
        <v>56</v>
      </c>
      <c r="R1283" s="47">
        <v>54</v>
      </c>
      <c r="S1283" s="47">
        <v>54</v>
      </c>
      <c r="Z1283" s="47">
        <v>2352</v>
      </c>
      <c r="AA1283" s="47">
        <v>2950</v>
      </c>
      <c r="AB1283" s="47">
        <v>3970</v>
      </c>
      <c r="AC1283" s="47">
        <v>3855</v>
      </c>
      <c r="AD1283" s="47">
        <v>2696</v>
      </c>
      <c r="AE1283" s="47">
        <v>1812</v>
      </c>
      <c r="AF1283" s="47">
        <v>10040</v>
      </c>
      <c r="AG1283" s="47">
        <v>10781</v>
      </c>
      <c r="AH1283" s="47">
        <v>11916</v>
      </c>
      <c r="AI1283" s="47">
        <v>12398</v>
      </c>
      <c r="AJ1283" s="47">
        <v>11138</v>
      </c>
      <c r="AK1283" s="47">
        <v>10893</v>
      </c>
      <c r="AL1283" s="349">
        <f t="shared" si="83"/>
        <v>0.49119373776908021</v>
      </c>
      <c r="AM1283" s="349">
        <f t="shared" si="83"/>
        <v>0.52744618395303322</v>
      </c>
      <c r="AN1283" s="349">
        <f t="shared" si="83"/>
        <v>0.58297455968688838</v>
      </c>
      <c r="AO1283" s="349">
        <f t="shared" si="82"/>
        <v>0.60655577299412911</v>
      </c>
      <c r="AP1283" s="349">
        <f t="shared" si="82"/>
        <v>0.56509386098427195</v>
      </c>
      <c r="AQ1283" s="349">
        <f t="shared" si="82"/>
        <v>0.55266362252663626</v>
      </c>
    </row>
    <row r="1284" spans="1:43" hidden="1" x14ac:dyDescent="0.25">
      <c r="A1284" s="348" t="s">
        <v>1926</v>
      </c>
      <c r="B1284" s="348"/>
      <c r="C1284" s="348"/>
      <c r="D1284" s="348"/>
      <c r="E1284" s="348"/>
      <c r="F1284" s="348"/>
      <c r="G1284" s="348"/>
      <c r="H1284" s="348"/>
      <c r="I1284" s="348"/>
      <c r="J1284" t="s">
        <v>449</v>
      </c>
      <c r="K1284" s="348" t="s">
        <v>2117</v>
      </c>
      <c r="L1284" t="s">
        <v>1723</v>
      </c>
      <c r="M1284" s="348" t="s">
        <v>1724</v>
      </c>
      <c r="N1284" s="47">
        <v>35</v>
      </c>
      <c r="O1284" s="47">
        <v>35</v>
      </c>
      <c r="P1284" s="47">
        <v>35</v>
      </c>
      <c r="Q1284" s="47">
        <v>35</v>
      </c>
      <c r="R1284" s="47">
        <v>35</v>
      </c>
      <c r="S1284" s="47">
        <v>35</v>
      </c>
      <c r="Z1284" s="47">
        <v>1090</v>
      </c>
      <c r="AA1284" s="47">
        <v>1152</v>
      </c>
      <c r="AB1284" s="47">
        <v>1095</v>
      </c>
      <c r="AC1284" s="47">
        <v>1105</v>
      </c>
      <c r="AD1284" s="47">
        <v>954</v>
      </c>
      <c r="AE1284" s="47">
        <v>882</v>
      </c>
      <c r="AF1284" s="47">
        <v>11640</v>
      </c>
      <c r="AG1284" s="47">
        <v>11030</v>
      </c>
      <c r="AH1284" s="47">
        <v>10837</v>
      </c>
      <c r="AI1284" s="47">
        <v>11080</v>
      </c>
      <c r="AJ1284" s="47">
        <v>8571</v>
      </c>
      <c r="AK1284" s="47">
        <v>7664</v>
      </c>
      <c r="AL1284" s="349">
        <f t="shared" si="83"/>
        <v>0.91115459882583161</v>
      </c>
      <c r="AM1284" s="349">
        <f t="shared" si="83"/>
        <v>0.86340508806262239</v>
      </c>
      <c r="AN1284" s="349">
        <f t="shared" si="83"/>
        <v>0.84829745596868888</v>
      </c>
      <c r="AO1284" s="349">
        <f t="shared" si="82"/>
        <v>0.86731898238747551</v>
      </c>
      <c r="AP1284" s="349">
        <f t="shared" si="82"/>
        <v>0.67091976516634044</v>
      </c>
      <c r="AQ1284" s="349">
        <f t="shared" si="82"/>
        <v>0.59992172211350292</v>
      </c>
    </row>
    <row r="1285" spans="1:43" hidden="1" x14ac:dyDescent="0.25">
      <c r="A1285" s="348" t="s">
        <v>1926</v>
      </c>
      <c r="B1285" s="348"/>
      <c r="C1285" s="348"/>
      <c r="D1285" s="348"/>
      <c r="E1285" s="348"/>
      <c r="F1285" s="348"/>
      <c r="G1285" s="348"/>
      <c r="H1285" s="348"/>
      <c r="I1285" s="348"/>
      <c r="J1285" t="s">
        <v>449</v>
      </c>
      <c r="K1285" s="348" t="s">
        <v>2117</v>
      </c>
      <c r="L1285" t="s">
        <v>1737</v>
      </c>
      <c r="M1285" s="348" t="s">
        <v>1738</v>
      </c>
      <c r="N1285" s="47">
        <v>20</v>
      </c>
      <c r="O1285" s="47">
        <v>20</v>
      </c>
      <c r="P1285" s="47">
        <v>20</v>
      </c>
      <c r="Q1285" s="47">
        <v>20</v>
      </c>
      <c r="R1285" s="47">
        <v>20</v>
      </c>
      <c r="S1285" s="47">
        <v>20</v>
      </c>
      <c r="Z1285" s="47">
        <v>1102</v>
      </c>
      <c r="AA1285" s="47">
        <v>1245</v>
      </c>
      <c r="AB1285" s="47">
        <v>1184</v>
      </c>
      <c r="AC1285" s="47">
        <v>1285</v>
      </c>
      <c r="AD1285" s="47">
        <v>1198</v>
      </c>
      <c r="AE1285" s="47">
        <v>1021</v>
      </c>
      <c r="AF1285" s="47">
        <v>5099</v>
      </c>
      <c r="AG1285" s="47">
        <v>5687</v>
      </c>
      <c r="AH1285" s="47">
        <v>5973</v>
      </c>
      <c r="AI1285" s="47">
        <v>6325</v>
      </c>
      <c r="AJ1285" s="47">
        <v>5775</v>
      </c>
      <c r="AK1285" s="47">
        <v>4772</v>
      </c>
      <c r="AL1285" s="349">
        <f t="shared" si="83"/>
        <v>0.69849315068493145</v>
      </c>
      <c r="AM1285" s="349">
        <f t="shared" si="83"/>
        <v>0.77904109589041104</v>
      </c>
      <c r="AN1285" s="349">
        <f t="shared" si="83"/>
        <v>0.81821917808219169</v>
      </c>
      <c r="AO1285" s="349">
        <f t="shared" si="82"/>
        <v>0.86643835616438358</v>
      </c>
      <c r="AP1285" s="349">
        <f t="shared" si="82"/>
        <v>0.79109589041095896</v>
      </c>
      <c r="AQ1285" s="349">
        <f t="shared" si="82"/>
        <v>0.65369863013698626</v>
      </c>
    </row>
    <row r="1286" spans="1:43" hidden="1" x14ac:dyDescent="0.25">
      <c r="A1286" s="348" t="s">
        <v>1926</v>
      </c>
      <c r="B1286" s="348"/>
      <c r="C1286" s="348"/>
      <c r="D1286" s="348"/>
      <c r="E1286" s="348"/>
      <c r="F1286" s="348"/>
      <c r="G1286" s="348"/>
      <c r="H1286" s="348"/>
      <c r="I1286" s="348"/>
      <c r="J1286" t="s">
        <v>449</v>
      </c>
      <c r="K1286" s="348" t="s">
        <v>2117</v>
      </c>
      <c r="L1286" t="s">
        <v>1784</v>
      </c>
      <c r="M1286" s="348" t="s">
        <v>1701</v>
      </c>
      <c r="N1286" s="47">
        <v>92</v>
      </c>
      <c r="O1286" s="47">
        <v>92</v>
      </c>
      <c r="P1286" s="47">
        <v>92</v>
      </c>
      <c r="Q1286" s="47">
        <v>92</v>
      </c>
      <c r="R1286" s="47">
        <v>92</v>
      </c>
      <c r="S1286" s="47">
        <v>92</v>
      </c>
      <c r="Z1286" s="47">
        <v>1196</v>
      </c>
      <c r="AA1286" s="47">
        <v>1196</v>
      </c>
      <c r="AB1286" s="47">
        <v>1203</v>
      </c>
      <c r="AC1286" s="47">
        <v>1204</v>
      </c>
      <c r="AD1286" s="47">
        <v>1059</v>
      </c>
      <c r="AE1286" s="47">
        <v>1050</v>
      </c>
      <c r="AF1286" s="47">
        <v>22952</v>
      </c>
      <c r="AG1286" s="47">
        <v>22188</v>
      </c>
      <c r="AH1286" s="47">
        <v>22108</v>
      </c>
      <c r="AI1286" s="47">
        <v>22120</v>
      </c>
      <c r="AJ1286" s="47">
        <v>20366</v>
      </c>
      <c r="AK1286" s="47">
        <v>22816</v>
      </c>
      <c r="AL1286" s="349">
        <f t="shared" si="83"/>
        <v>0.68350208457415129</v>
      </c>
      <c r="AM1286" s="349">
        <f t="shared" si="83"/>
        <v>0.66075044669446092</v>
      </c>
      <c r="AN1286" s="349">
        <f t="shared" si="83"/>
        <v>0.65836807623585469</v>
      </c>
      <c r="AO1286" s="349">
        <f t="shared" si="83"/>
        <v>0.6587254318046456</v>
      </c>
      <c r="AP1286" s="349">
        <f t="shared" si="83"/>
        <v>0.60649195949970225</v>
      </c>
      <c r="AQ1286" s="349">
        <f t="shared" si="83"/>
        <v>0.67945205479452053</v>
      </c>
    </row>
    <row r="1287" spans="1:43" hidden="1" x14ac:dyDescent="0.25">
      <c r="A1287" s="348" t="s">
        <v>1926</v>
      </c>
      <c r="B1287" s="348" t="s">
        <v>1725</v>
      </c>
      <c r="C1287" s="355" t="str">
        <f>IFERROR(INDEX('OSN _po nemocniciach'!G:G,MATCH(J1287,'OSN _po nemocniciach'!C:C,0)),"n/a")</f>
        <v>Kosicky kraj</v>
      </c>
      <c r="D1287" s="355" t="str">
        <f>IFERROR(INDEX('OSN _po nemocniciach'!D:D,MATCH(J1287,'OSN _po nemocniciach'!C:C,0)),"n/a")</f>
        <v>Trebisov</v>
      </c>
      <c r="E1287" s="359" t="s">
        <v>1559</v>
      </c>
      <c r="F1287" s="360">
        <v>0</v>
      </c>
      <c r="G1287" s="359"/>
      <c r="H1287" s="361">
        <f>AE1287</f>
        <v>1421</v>
      </c>
      <c r="I1287" s="362">
        <f>IF(E1287="ANO",F1287*H1287,"n/a")</f>
        <v>0</v>
      </c>
      <c r="J1287" t="s">
        <v>449</v>
      </c>
      <c r="K1287" s="348" t="s">
        <v>2117</v>
      </c>
      <c r="L1287" t="s">
        <v>1620</v>
      </c>
      <c r="M1287" s="348" t="s">
        <v>1739</v>
      </c>
      <c r="N1287" s="47">
        <v>27</v>
      </c>
      <c r="O1287" s="47">
        <v>27</v>
      </c>
      <c r="P1287" s="47">
        <v>27</v>
      </c>
      <c r="Q1287" s="47">
        <v>27</v>
      </c>
      <c r="R1287" s="47">
        <v>27</v>
      </c>
      <c r="S1287" s="47">
        <v>27</v>
      </c>
      <c r="T1287">
        <v>27</v>
      </c>
      <c r="U1287">
        <v>27</v>
      </c>
      <c r="V1287">
        <v>27</v>
      </c>
      <c r="W1287">
        <v>27</v>
      </c>
      <c r="X1287">
        <v>27</v>
      </c>
      <c r="Y1287">
        <v>27</v>
      </c>
      <c r="Z1287" s="47">
        <v>1432</v>
      </c>
      <c r="AA1287" s="47">
        <v>1310</v>
      </c>
      <c r="AB1287" s="47">
        <v>1515</v>
      </c>
      <c r="AC1287" s="47">
        <v>1504</v>
      </c>
      <c r="AD1287" s="47">
        <v>1786</v>
      </c>
      <c r="AE1287" s="47">
        <v>1421</v>
      </c>
      <c r="AF1287" s="47">
        <v>8667</v>
      </c>
      <c r="AG1287" s="47">
        <v>6444</v>
      </c>
      <c r="AH1287" s="47">
        <v>7352</v>
      </c>
      <c r="AI1287" s="47">
        <v>7135</v>
      </c>
      <c r="AJ1287" s="47">
        <v>7431</v>
      </c>
      <c r="AK1287" s="47">
        <v>5930</v>
      </c>
      <c r="AL1287" s="349">
        <f t="shared" ref="AL1287:AQ1329" si="88">IFERROR(AF1287/N1287/365,"")</f>
        <v>0.8794520547945206</v>
      </c>
      <c r="AM1287" s="349">
        <f t="shared" si="88"/>
        <v>0.65388127853881273</v>
      </c>
      <c r="AN1287" s="349">
        <f t="shared" si="88"/>
        <v>0.74601725012683917</v>
      </c>
      <c r="AO1287" s="349">
        <f t="shared" si="88"/>
        <v>0.72399797057331294</v>
      </c>
      <c r="AP1287" s="349">
        <f t="shared" si="88"/>
        <v>0.75403348554033489</v>
      </c>
      <c r="AQ1287" s="349">
        <f t="shared" si="88"/>
        <v>0.60172501268391676</v>
      </c>
    </row>
    <row r="1288" spans="1:43" hidden="1" x14ac:dyDescent="0.25">
      <c r="A1288" s="348" t="s">
        <v>1926</v>
      </c>
      <c r="B1288" s="348"/>
      <c r="C1288" s="348"/>
      <c r="D1288" s="348"/>
      <c r="E1288" s="348"/>
      <c r="F1288" s="348"/>
      <c r="G1288" s="348"/>
      <c r="H1288" s="348"/>
      <c r="I1288" s="348"/>
      <c r="J1288" t="s">
        <v>449</v>
      </c>
      <c r="K1288" s="348" t="s">
        <v>2117</v>
      </c>
      <c r="L1288" t="s">
        <v>1740</v>
      </c>
      <c r="M1288" s="348" t="s">
        <v>1741</v>
      </c>
      <c r="N1288" s="47">
        <v>40</v>
      </c>
      <c r="O1288" s="47">
        <v>40</v>
      </c>
      <c r="P1288" s="47">
        <v>40</v>
      </c>
      <c r="Q1288" s="47">
        <v>40</v>
      </c>
      <c r="R1288" s="47">
        <v>40</v>
      </c>
      <c r="S1288" s="47">
        <v>40</v>
      </c>
      <c r="Z1288" s="47">
        <v>2093</v>
      </c>
      <c r="AA1288" s="47">
        <v>1916</v>
      </c>
      <c r="AB1288" s="47">
        <v>1863</v>
      </c>
      <c r="AC1288" s="47">
        <v>1654</v>
      </c>
      <c r="AD1288" s="47">
        <v>1402</v>
      </c>
      <c r="AE1288" s="47">
        <v>1358</v>
      </c>
      <c r="AF1288" s="47">
        <v>7556</v>
      </c>
      <c r="AG1288" s="47">
        <v>6654</v>
      </c>
      <c r="AH1288" s="47">
        <v>6319</v>
      </c>
      <c r="AI1288" s="47">
        <v>5916</v>
      </c>
      <c r="AJ1288" s="47">
        <v>5145</v>
      </c>
      <c r="AK1288" s="47">
        <v>4623</v>
      </c>
      <c r="AL1288" s="349">
        <f t="shared" si="88"/>
        <v>0.51753424657534253</v>
      </c>
      <c r="AM1288" s="349">
        <f t="shared" si="88"/>
        <v>0.45575342465753421</v>
      </c>
      <c r="AN1288" s="349">
        <f t="shared" si="88"/>
        <v>0.43280821917808215</v>
      </c>
      <c r="AO1288" s="349">
        <f t="shared" si="88"/>
        <v>0.40520547945205482</v>
      </c>
      <c r="AP1288" s="349">
        <f t="shared" si="88"/>
        <v>0.35239726027397261</v>
      </c>
      <c r="AQ1288" s="349">
        <f t="shared" si="88"/>
        <v>0.31664383561643838</v>
      </c>
    </row>
    <row r="1289" spans="1:43" hidden="1" x14ac:dyDescent="0.25">
      <c r="A1289" s="348" t="s">
        <v>1926</v>
      </c>
      <c r="B1289" s="348"/>
      <c r="C1289" s="348"/>
      <c r="D1289" s="348"/>
      <c r="E1289" s="348"/>
      <c r="F1289" s="348"/>
      <c r="G1289" s="348"/>
      <c r="H1289" s="348"/>
      <c r="I1289" s="348"/>
      <c r="J1289" t="s">
        <v>449</v>
      </c>
      <c r="K1289" s="348" t="s">
        <v>2117</v>
      </c>
      <c r="L1289" t="s">
        <v>1742</v>
      </c>
      <c r="M1289" s="348" t="s">
        <v>1743</v>
      </c>
      <c r="N1289" s="47">
        <v>52</v>
      </c>
      <c r="O1289" s="47">
        <v>52</v>
      </c>
      <c r="P1289" s="47">
        <v>32</v>
      </c>
      <c r="Q1289" s="47">
        <v>32</v>
      </c>
      <c r="R1289" s="47">
        <v>32</v>
      </c>
      <c r="S1289" s="47">
        <v>32</v>
      </c>
      <c r="Z1289" s="47">
        <v>1713</v>
      </c>
      <c r="AA1289" s="47">
        <v>1705</v>
      </c>
      <c r="AB1289" s="47">
        <v>1520</v>
      </c>
      <c r="AC1289" s="47">
        <v>1491</v>
      </c>
      <c r="AD1289" s="47">
        <v>1447</v>
      </c>
      <c r="AE1289" s="47">
        <v>1409</v>
      </c>
      <c r="AF1289" s="47">
        <v>8844</v>
      </c>
      <c r="AG1289" s="47">
        <v>8030</v>
      </c>
      <c r="AH1289" s="47">
        <v>7148</v>
      </c>
      <c r="AI1289" s="47">
        <v>6565</v>
      </c>
      <c r="AJ1289" s="47">
        <v>6276</v>
      </c>
      <c r="AK1289" s="47">
        <v>6449</v>
      </c>
      <c r="AL1289" s="349">
        <f t="shared" si="88"/>
        <v>0.46596417281348784</v>
      </c>
      <c r="AM1289" s="349">
        <f t="shared" si="88"/>
        <v>0.42307692307692313</v>
      </c>
      <c r="AN1289" s="349">
        <f t="shared" si="88"/>
        <v>0.61198630136986298</v>
      </c>
      <c r="AO1289" s="349">
        <f t="shared" si="88"/>
        <v>0.56207191780821919</v>
      </c>
      <c r="AP1289" s="349">
        <f t="shared" si="88"/>
        <v>0.5373287671232877</v>
      </c>
      <c r="AQ1289" s="349">
        <f t="shared" si="88"/>
        <v>0.55214041095890409</v>
      </c>
    </row>
    <row r="1290" spans="1:43" hidden="1" x14ac:dyDescent="0.25">
      <c r="A1290" s="348" t="s">
        <v>1926</v>
      </c>
      <c r="B1290" s="348"/>
      <c r="C1290" s="348"/>
      <c r="D1290" s="348"/>
      <c r="E1290" s="348"/>
      <c r="F1290" s="348"/>
      <c r="G1290" s="348"/>
      <c r="H1290" s="348"/>
      <c r="I1290" s="348"/>
      <c r="J1290" t="s">
        <v>449</v>
      </c>
      <c r="K1290" s="348" t="s">
        <v>2117</v>
      </c>
      <c r="L1290" t="s">
        <v>1744</v>
      </c>
      <c r="M1290" s="348" t="s">
        <v>1745</v>
      </c>
      <c r="N1290" s="47">
        <v>22</v>
      </c>
      <c r="O1290" s="47">
        <v>22</v>
      </c>
      <c r="P1290" s="47">
        <v>16</v>
      </c>
      <c r="Q1290" s="47">
        <v>16</v>
      </c>
      <c r="R1290" s="47">
        <v>16</v>
      </c>
      <c r="S1290" s="47">
        <v>16</v>
      </c>
      <c r="Z1290" s="47">
        <v>885</v>
      </c>
      <c r="AA1290" s="47">
        <v>790</v>
      </c>
      <c r="AB1290" s="47">
        <v>817</v>
      </c>
      <c r="AC1290" s="47">
        <v>787</v>
      </c>
      <c r="AD1290" s="47">
        <v>679</v>
      </c>
      <c r="AE1290" s="47">
        <v>559</v>
      </c>
      <c r="AF1290" s="47">
        <v>3963</v>
      </c>
      <c r="AG1290" s="47">
        <v>3690</v>
      </c>
      <c r="AH1290" s="47">
        <v>4340</v>
      </c>
      <c r="AI1290" s="47">
        <v>4410</v>
      </c>
      <c r="AJ1290" s="47">
        <v>3773</v>
      </c>
      <c r="AK1290" s="47">
        <v>3165</v>
      </c>
      <c r="AL1290" s="349">
        <f t="shared" si="88"/>
        <v>0.49352428393524284</v>
      </c>
      <c r="AM1290" s="349">
        <f t="shared" si="88"/>
        <v>0.45952677459526775</v>
      </c>
      <c r="AN1290" s="349">
        <f t="shared" si="88"/>
        <v>0.74315068493150682</v>
      </c>
      <c r="AO1290" s="349">
        <f t="shared" si="88"/>
        <v>0.75513698630136983</v>
      </c>
      <c r="AP1290" s="349">
        <f t="shared" si="88"/>
        <v>0.64606164383561648</v>
      </c>
      <c r="AQ1290" s="349">
        <f t="shared" si="88"/>
        <v>0.54195205479452058</v>
      </c>
    </row>
    <row r="1291" spans="1:43" hidden="1" x14ac:dyDescent="0.25">
      <c r="A1291" s="348" t="s">
        <v>1926</v>
      </c>
      <c r="B1291" s="348"/>
      <c r="C1291" s="348"/>
      <c r="D1291" s="348"/>
      <c r="E1291" s="348"/>
      <c r="F1291" s="348"/>
      <c r="G1291" s="348"/>
      <c r="H1291" s="348"/>
      <c r="I1291" s="348"/>
      <c r="J1291" t="s">
        <v>449</v>
      </c>
      <c r="K1291" s="348" t="s">
        <v>2117</v>
      </c>
      <c r="L1291" t="s">
        <v>1800</v>
      </c>
      <c r="M1291" s="348" t="s">
        <v>1801</v>
      </c>
      <c r="N1291" s="47">
        <v>25</v>
      </c>
      <c r="O1291" s="47">
        <v>25</v>
      </c>
      <c r="P1291" s="47">
        <v>25</v>
      </c>
      <c r="Q1291" s="47">
        <v>25</v>
      </c>
      <c r="R1291" s="47">
        <v>25</v>
      </c>
      <c r="S1291" s="47">
        <v>25</v>
      </c>
      <c r="Z1291" s="47">
        <v>1018</v>
      </c>
      <c r="AA1291" s="47">
        <v>1097</v>
      </c>
      <c r="AB1291" s="47">
        <v>1105</v>
      </c>
      <c r="AC1291" s="47">
        <v>1133</v>
      </c>
      <c r="AD1291" s="47">
        <v>1128</v>
      </c>
      <c r="AE1291" s="47">
        <v>1226</v>
      </c>
      <c r="AF1291" s="47">
        <v>5984</v>
      </c>
      <c r="AG1291" s="47">
        <v>6287</v>
      </c>
      <c r="AH1291" s="47">
        <v>6223</v>
      </c>
      <c r="AI1291" s="47">
        <v>6212</v>
      </c>
      <c r="AJ1291" s="47">
        <v>5728</v>
      </c>
      <c r="AK1291" s="47">
        <v>6435</v>
      </c>
      <c r="AL1291" s="349">
        <f t="shared" si="88"/>
        <v>0.65578082191780829</v>
      </c>
      <c r="AM1291" s="349">
        <f t="shared" si="88"/>
        <v>0.68898630136986294</v>
      </c>
      <c r="AN1291" s="349">
        <f t="shared" si="88"/>
        <v>0.68197260273972604</v>
      </c>
      <c r="AO1291" s="349">
        <f t="shared" si="88"/>
        <v>0.68076712328767119</v>
      </c>
      <c r="AP1291" s="349">
        <f t="shared" si="88"/>
        <v>0.62772602739726024</v>
      </c>
      <c r="AQ1291" s="349">
        <f t="shared" si="88"/>
        <v>0.7052054794520547</v>
      </c>
    </row>
    <row r="1292" spans="1:43" hidden="1" x14ac:dyDescent="0.25">
      <c r="A1292" s="348" t="s">
        <v>1926</v>
      </c>
      <c r="B1292" s="348"/>
      <c r="C1292" s="348"/>
      <c r="D1292" s="348"/>
      <c r="E1292" s="348"/>
      <c r="F1292" s="348"/>
      <c r="G1292" s="348"/>
      <c r="H1292" s="348"/>
      <c r="I1292" s="348"/>
      <c r="J1292" t="s">
        <v>449</v>
      </c>
      <c r="K1292" s="348" t="s">
        <v>2117</v>
      </c>
      <c r="L1292" t="s">
        <v>1746</v>
      </c>
      <c r="M1292" s="348" t="s">
        <v>1747</v>
      </c>
      <c r="N1292" s="47">
        <v>6</v>
      </c>
      <c r="O1292" s="47">
        <v>6</v>
      </c>
      <c r="P1292" s="47">
        <v>6</v>
      </c>
      <c r="Q1292" s="47">
        <v>6</v>
      </c>
      <c r="R1292" s="47">
        <v>6</v>
      </c>
      <c r="S1292" s="47">
        <v>6</v>
      </c>
      <c r="Z1292" s="47">
        <v>230</v>
      </c>
      <c r="AA1292" s="47">
        <v>350</v>
      </c>
      <c r="AB1292" s="47">
        <v>360</v>
      </c>
      <c r="AC1292" s="47">
        <v>326</v>
      </c>
      <c r="AD1292" s="47">
        <v>310</v>
      </c>
      <c r="AE1292" s="47">
        <v>297</v>
      </c>
      <c r="AF1292" s="47">
        <v>1351</v>
      </c>
      <c r="AG1292" s="47">
        <v>1786</v>
      </c>
      <c r="AH1292" s="47">
        <v>2013</v>
      </c>
      <c r="AI1292" s="47">
        <v>1835</v>
      </c>
      <c r="AJ1292" s="47">
        <v>1570</v>
      </c>
      <c r="AK1292" s="47">
        <v>1546</v>
      </c>
      <c r="AL1292" s="349">
        <f t="shared" si="88"/>
        <v>0.6168949771689497</v>
      </c>
      <c r="AM1292" s="349">
        <f t="shared" si="88"/>
        <v>0.8155251141552512</v>
      </c>
      <c r="AN1292" s="349">
        <f t="shared" si="88"/>
        <v>0.91917808219178088</v>
      </c>
      <c r="AO1292" s="349">
        <f t="shared" si="88"/>
        <v>0.83789954337899542</v>
      </c>
      <c r="AP1292" s="349">
        <f t="shared" si="88"/>
        <v>0.71689497716894979</v>
      </c>
      <c r="AQ1292" s="349">
        <f t="shared" si="88"/>
        <v>0.70593607305936079</v>
      </c>
    </row>
    <row r="1293" spans="1:43" hidden="1" x14ac:dyDescent="0.25">
      <c r="A1293" s="348" t="s">
        <v>1926</v>
      </c>
      <c r="B1293" s="348"/>
      <c r="C1293" s="348"/>
      <c r="D1293" s="348"/>
      <c r="E1293" s="348"/>
      <c r="F1293" s="348"/>
      <c r="G1293" s="348"/>
      <c r="H1293" s="348"/>
      <c r="I1293" s="348"/>
      <c r="J1293" t="s">
        <v>449</v>
      </c>
      <c r="K1293" s="348" t="s">
        <v>2117</v>
      </c>
      <c r="L1293" t="s">
        <v>1761</v>
      </c>
      <c r="M1293" s="348" t="s">
        <v>1762</v>
      </c>
      <c r="N1293" s="47">
        <v>25</v>
      </c>
      <c r="O1293" s="47">
        <v>25</v>
      </c>
      <c r="P1293" s="47">
        <v>25</v>
      </c>
      <c r="Q1293" s="47">
        <v>25</v>
      </c>
      <c r="R1293" s="47">
        <v>25</v>
      </c>
      <c r="S1293" s="47">
        <v>25</v>
      </c>
      <c r="Z1293" s="47">
        <v>802</v>
      </c>
      <c r="AA1293" s="47">
        <v>843</v>
      </c>
      <c r="AB1293" s="47">
        <v>861</v>
      </c>
      <c r="AC1293" s="47">
        <v>895</v>
      </c>
      <c r="AD1293" s="47">
        <v>859</v>
      </c>
      <c r="AE1293" s="47">
        <v>955</v>
      </c>
      <c r="AF1293" s="47">
        <v>5379</v>
      </c>
      <c r="AG1293" s="47">
        <v>5610</v>
      </c>
      <c r="AH1293" s="47">
        <v>5742</v>
      </c>
      <c r="AI1293" s="47">
        <v>5992</v>
      </c>
      <c r="AJ1293" s="47">
        <v>5709</v>
      </c>
      <c r="AK1293" s="47">
        <v>6340</v>
      </c>
      <c r="AL1293" s="349">
        <f t="shared" si="88"/>
        <v>0.58947945205479446</v>
      </c>
      <c r="AM1293" s="349">
        <f t="shared" si="88"/>
        <v>0.61479452054794526</v>
      </c>
      <c r="AN1293" s="349">
        <f t="shared" si="88"/>
        <v>0.62926027397260276</v>
      </c>
      <c r="AO1293" s="349">
        <f t="shared" si="88"/>
        <v>0.65665753424657536</v>
      </c>
      <c r="AP1293" s="349">
        <f t="shared" si="88"/>
        <v>0.62564383561643844</v>
      </c>
      <c r="AQ1293" s="349">
        <f t="shared" si="88"/>
        <v>0.69479452054794522</v>
      </c>
    </row>
    <row r="1294" spans="1:43" hidden="1" x14ac:dyDescent="0.25">
      <c r="A1294" s="348" t="s">
        <v>1926</v>
      </c>
      <c r="B1294" s="348" t="s">
        <v>1725</v>
      </c>
      <c r="C1294" s="355" t="str">
        <f>IFERROR(INDEX('OSN _po nemocniciach'!G:G,MATCH(J1294,'OSN _po nemocniciach'!C:C,0)),"n/a")</f>
        <v>Kosicky kraj</v>
      </c>
      <c r="D1294" s="355" t="str">
        <f>IFERROR(INDEX('OSN _po nemocniciach'!D:D,MATCH(J1294,'OSN _po nemocniciach'!C:C,0)),"n/a")</f>
        <v>Trebisov</v>
      </c>
      <c r="E1294" s="359" t="s">
        <v>1559</v>
      </c>
      <c r="F1294" s="360">
        <v>0</v>
      </c>
      <c r="G1294" s="359"/>
      <c r="H1294" s="361">
        <f>AE1294</f>
        <v>563</v>
      </c>
      <c r="I1294" s="362">
        <f>IF(E1294="ANO",F1294*H1294,"n/a")</f>
        <v>0</v>
      </c>
      <c r="J1294" t="s">
        <v>449</v>
      </c>
      <c r="K1294" s="348" t="s">
        <v>2117</v>
      </c>
      <c r="L1294" t="s">
        <v>1622</v>
      </c>
      <c r="M1294" s="348" t="s">
        <v>1748</v>
      </c>
      <c r="N1294" s="47">
        <v>15</v>
      </c>
      <c r="O1294" s="47">
        <v>15</v>
      </c>
      <c r="P1294" s="47">
        <v>15</v>
      </c>
      <c r="Q1294" s="47">
        <v>15</v>
      </c>
      <c r="R1294" s="47">
        <v>15</v>
      </c>
      <c r="S1294" s="47">
        <v>15</v>
      </c>
      <c r="T1294">
        <v>15</v>
      </c>
      <c r="U1294">
        <v>15</v>
      </c>
      <c r="V1294">
        <v>15</v>
      </c>
      <c r="W1294">
        <v>15</v>
      </c>
      <c r="X1294">
        <v>15</v>
      </c>
      <c r="Y1294">
        <v>15</v>
      </c>
      <c r="Z1294" s="47">
        <v>613</v>
      </c>
      <c r="AA1294" s="47">
        <v>596</v>
      </c>
      <c r="AB1294" s="47">
        <v>558</v>
      </c>
      <c r="AC1294" s="47">
        <v>556</v>
      </c>
      <c r="AD1294" s="47">
        <v>503</v>
      </c>
      <c r="AE1294" s="47">
        <v>563</v>
      </c>
      <c r="AF1294" s="47">
        <v>2648</v>
      </c>
      <c r="AG1294" s="47">
        <v>2470</v>
      </c>
      <c r="AH1294" s="47">
        <v>2342</v>
      </c>
      <c r="AI1294" s="47">
        <v>2326</v>
      </c>
      <c r="AJ1294" s="47">
        <v>2025</v>
      </c>
      <c r="AK1294" s="47">
        <v>2206</v>
      </c>
      <c r="AL1294" s="349">
        <f t="shared" si="88"/>
        <v>0.48365296803652968</v>
      </c>
      <c r="AM1294" s="349">
        <f t="shared" si="88"/>
        <v>0.45114155251141552</v>
      </c>
      <c r="AN1294" s="349">
        <f t="shared" si="88"/>
        <v>0.42776255707762556</v>
      </c>
      <c r="AO1294" s="349">
        <f t="shared" si="88"/>
        <v>0.42484018264840184</v>
      </c>
      <c r="AP1294" s="349">
        <f t="shared" si="88"/>
        <v>0.36986301369863012</v>
      </c>
      <c r="AQ1294" s="349">
        <f t="shared" si="88"/>
        <v>0.40292237442922374</v>
      </c>
    </row>
    <row r="1295" spans="1:43" hidden="1" x14ac:dyDescent="0.25">
      <c r="A1295" s="348" t="s">
        <v>1926</v>
      </c>
      <c r="B1295" s="348"/>
      <c r="C1295" s="348"/>
      <c r="D1295" s="348"/>
      <c r="E1295" s="348"/>
      <c r="F1295" s="348"/>
      <c r="G1295" s="348"/>
      <c r="H1295" s="348"/>
      <c r="I1295" s="348"/>
      <c r="J1295" t="s">
        <v>449</v>
      </c>
      <c r="K1295" s="348" t="s">
        <v>2117</v>
      </c>
      <c r="L1295" t="s">
        <v>1781</v>
      </c>
      <c r="M1295" s="348" t="s">
        <v>1782</v>
      </c>
      <c r="N1295" s="47">
        <v>5</v>
      </c>
      <c r="O1295" s="47">
        <v>5</v>
      </c>
      <c r="P1295" s="47">
        <v>5</v>
      </c>
      <c r="Q1295" s="47">
        <v>5</v>
      </c>
      <c r="R1295" s="47">
        <v>5</v>
      </c>
      <c r="S1295" s="47">
        <v>5</v>
      </c>
      <c r="Z1295" s="47">
        <v>475</v>
      </c>
      <c r="AA1295" s="47">
        <v>451</v>
      </c>
      <c r="AB1295" s="47">
        <v>382</v>
      </c>
      <c r="AC1295" s="47">
        <v>420</v>
      </c>
      <c r="AD1295" s="47">
        <v>451</v>
      </c>
      <c r="AE1295" s="47">
        <v>459</v>
      </c>
      <c r="AF1295" s="47">
        <v>1495</v>
      </c>
      <c r="AG1295" s="47">
        <v>1274</v>
      </c>
      <c r="AH1295" s="47">
        <v>1118</v>
      </c>
      <c r="AI1295" s="47">
        <v>1297</v>
      </c>
      <c r="AJ1295" s="47">
        <v>1349</v>
      </c>
      <c r="AK1295" s="47">
        <v>1378</v>
      </c>
      <c r="AL1295" s="349">
        <f t="shared" si="88"/>
        <v>0.81917808219178079</v>
      </c>
      <c r="AM1295" s="349">
        <f t="shared" si="88"/>
        <v>0.69808219178082198</v>
      </c>
      <c r="AN1295" s="349">
        <f t="shared" si="88"/>
        <v>0.61260273972602741</v>
      </c>
      <c r="AO1295" s="349">
        <f t="shared" si="88"/>
        <v>0.7106849315068493</v>
      </c>
      <c r="AP1295" s="349">
        <f t="shared" si="88"/>
        <v>0.73917808219178083</v>
      </c>
      <c r="AQ1295" s="349">
        <f t="shared" si="88"/>
        <v>0.75506849315068503</v>
      </c>
    </row>
    <row r="1296" spans="1:43" hidden="1" x14ac:dyDescent="0.25">
      <c r="A1296" s="348" t="s">
        <v>1926</v>
      </c>
      <c r="B1296" s="348"/>
      <c r="C1296" s="348"/>
      <c r="D1296" s="348"/>
      <c r="E1296" s="348"/>
      <c r="F1296" s="348"/>
      <c r="G1296" s="348"/>
      <c r="H1296" s="348"/>
      <c r="I1296" s="348"/>
      <c r="J1296" t="s">
        <v>449</v>
      </c>
      <c r="K1296" s="348" t="s">
        <v>2117</v>
      </c>
      <c r="L1296" t="s">
        <v>1767</v>
      </c>
      <c r="M1296" s="348" t="s">
        <v>1768</v>
      </c>
      <c r="N1296" s="47">
        <v>8</v>
      </c>
      <c r="O1296" s="47">
        <v>8</v>
      </c>
      <c r="P1296" s="47">
        <v>8</v>
      </c>
      <c r="Q1296" s="47">
        <v>8</v>
      </c>
      <c r="R1296" s="47">
        <v>8</v>
      </c>
      <c r="S1296" s="47">
        <v>8</v>
      </c>
      <c r="T1296">
        <v>8</v>
      </c>
      <c r="U1296">
        <v>8</v>
      </c>
      <c r="V1296">
        <v>8</v>
      </c>
      <c r="W1296">
        <v>8</v>
      </c>
      <c r="X1296">
        <v>8</v>
      </c>
      <c r="Y1296">
        <v>8</v>
      </c>
      <c r="Z1296" s="47">
        <v>37</v>
      </c>
      <c r="AA1296" s="47">
        <v>4</v>
      </c>
      <c r="AB1296" s="47">
        <v>9</v>
      </c>
      <c r="AC1296" s="47">
        <v>1</v>
      </c>
      <c r="AD1296" s="47">
        <v>2</v>
      </c>
      <c r="AE1296" s="47">
        <v>0</v>
      </c>
      <c r="AF1296" s="47">
        <v>152</v>
      </c>
      <c r="AG1296" s="47">
        <v>16</v>
      </c>
      <c r="AH1296" s="47">
        <v>49</v>
      </c>
      <c r="AI1296" s="47">
        <v>2</v>
      </c>
      <c r="AJ1296" s="47">
        <v>1</v>
      </c>
      <c r="AK1296" s="47">
        <v>0</v>
      </c>
      <c r="AL1296" s="349">
        <f t="shared" si="88"/>
        <v>5.2054794520547946E-2</v>
      </c>
      <c r="AM1296" s="349">
        <f t="shared" si="88"/>
        <v>5.4794520547945206E-3</v>
      </c>
      <c r="AN1296" s="349">
        <f t="shared" si="88"/>
        <v>1.678082191780822E-2</v>
      </c>
      <c r="AO1296" s="349">
        <f t="shared" si="88"/>
        <v>6.8493150684931507E-4</v>
      </c>
      <c r="AP1296" s="349">
        <f t="shared" si="88"/>
        <v>3.4246575342465754E-4</v>
      </c>
      <c r="AQ1296" s="349">
        <f t="shared" si="88"/>
        <v>0</v>
      </c>
    </row>
    <row r="1297" spans="1:43" hidden="1" x14ac:dyDescent="0.25">
      <c r="A1297" s="348" t="s">
        <v>1926</v>
      </c>
      <c r="B1297" s="348"/>
      <c r="C1297" s="348"/>
      <c r="D1297" s="348"/>
      <c r="E1297" s="348"/>
      <c r="F1297" s="348"/>
      <c r="G1297" s="348"/>
      <c r="H1297" s="348"/>
      <c r="I1297" s="348"/>
      <c r="J1297" t="s">
        <v>449</v>
      </c>
      <c r="K1297" s="348" t="s">
        <v>2117</v>
      </c>
      <c r="L1297" t="s">
        <v>1769</v>
      </c>
      <c r="M1297" s="348" t="s">
        <v>1770</v>
      </c>
      <c r="N1297" s="47">
        <v>5</v>
      </c>
      <c r="O1297" s="47">
        <v>5</v>
      </c>
      <c r="P1297" s="47">
        <v>5</v>
      </c>
      <c r="Q1297" s="47">
        <v>5</v>
      </c>
      <c r="R1297" s="47">
        <v>5</v>
      </c>
      <c r="S1297" s="47">
        <v>5</v>
      </c>
      <c r="Z1297" s="47">
        <v>233</v>
      </c>
      <c r="AA1297" s="47">
        <v>219</v>
      </c>
      <c r="AB1297" s="47">
        <v>210</v>
      </c>
      <c r="AC1297" s="47">
        <v>177</v>
      </c>
      <c r="AD1297" s="47">
        <v>190</v>
      </c>
      <c r="AE1297" s="47">
        <v>182</v>
      </c>
      <c r="AF1297" s="47">
        <v>1081</v>
      </c>
      <c r="AG1297" s="47">
        <v>1011</v>
      </c>
      <c r="AH1297" s="47">
        <v>1039</v>
      </c>
      <c r="AI1297" s="47">
        <v>832</v>
      </c>
      <c r="AJ1297" s="47">
        <v>795</v>
      </c>
      <c r="AK1297" s="47">
        <v>698</v>
      </c>
      <c r="AL1297" s="349">
        <f t="shared" si="88"/>
        <v>0.59232876712328764</v>
      </c>
      <c r="AM1297" s="349">
        <f t="shared" si="88"/>
        <v>0.55397260273972604</v>
      </c>
      <c r="AN1297" s="349">
        <f t="shared" si="88"/>
        <v>0.56931506849315072</v>
      </c>
      <c r="AO1297" s="349">
        <f t="shared" si="88"/>
        <v>0.45589041095890415</v>
      </c>
      <c r="AP1297" s="349">
        <f t="shared" si="88"/>
        <v>0.43561643835616437</v>
      </c>
      <c r="AQ1297" s="349">
        <f t="shared" si="88"/>
        <v>0.3824657534246575</v>
      </c>
    </row>
    <row r="1298" spans="1:43" hidden="1" x14ac:dyDescent="0.25">
      <c r="A1298" s="348" t="s">
        <v>1926</v>
      </c>
      <c r="B1298" s="348" t="s">
        <v>1725</v>
      </c>
      <c r="C1298" s="355" t="str">
        <f>IFERROR(INDEX('OSN _po nemocniciach'!G:G,MATCH(J1298,'OSN _po nemocniciach'!C:C,0)),"n/a")</f>
        <v>Kosicky kraj</v>
      </c>
      <c r="D1298" s="355" t="str">
        <f>IFERROR(INDEX('OSN _po nemocniciach'!D:D,MATCH(J1298,'OSN _po nemocniciach'!C:C,0)),"n/a")</f>
        <v>Trebisov</v>
      </c>
      <c r="E1298" s="359" t="s">
        <v>1559</v>
      </c>
      <c r="F1298" s="360">
        <v>0</v>
      </c>
      <c r="G1298" s="359"/>
      <c r="H1298" s="361">
        <f>AE1298</f>
        <v>161</v>
      </c>
      <c r="I1298" s="362">
        <f>IF(E1298="ANO",F1298*H1298,"n/a")</f>
        <v>0</v>
      </c>
      <c r="J1298" t="s">
        <v>449</v>
      </c>
      <c r="K1298" s="348" t="s">
        <v>2117</v>
      </c>
      <c r="L1298" t="s">
        <v>1773</v>
      </c>
      <c r="M1298" s="348" t="s">
        <v>1774</v>
      </c>
      <c r="N1298" s="47">
        <v>10</v>
      </c>
      <c r="O1298" s="47">
        <v>10</v>
      </c>
      <c r="P1298" s="47">
        <v>10</v>
      </c>
      <c r="Q1298" s="47">
        <v>10</v>
      </c>
      <c r="R1298" s="47">
        <v>10</v>
      </c>
      <c r="S1298" s="47">
        <v>10</v>
      </c>
      <c r="T1298">
        <v>10</v>
      </c>
      <c r="U1298">
        <v>10</v>
      </c>
      <c r="V1298">
        <v>10</v>
      </c>
      <c r="W1298">
        <v>10</v>
      </c>
      <c r="X1298">
        <v>10</v>
      </c>
      <c r="Y1298">
        <v>10</v>
      </c>
      <c r="Z1298" s="47">
        <v>173</v>
      </c>
      <c r="AA1298" s="47">
        <v>160</v>
      </c>
      <c r="AB1298" s="47">
        <v>149</v>
      </c>
      <c r="AC1298" s="47">
        <v>154</v>
      </c>
      <c r="AD1298" s="47">
        <v>171</v>
      </c>
      <c r="AE1298" s="47">
        <v>161</v>
      </c>
      <c r="AF1298" s="47">
        <v>1839</v>
      </c>
      <c r="AG1298" s="47">
        <v>1614</v>
      </c>
      <c r="AH1298" s="47">
        <v>1692</v>
      </c>
      <c r="AI1298" s="47">
        <v>1749</v>
      </c>
      <c r="AJ1298" s="47">
        <v>1747</v>
      </c>
      <c r="AK1298" s="47">
        <v>1941</v>
      </c>
      <c r="AL1298" s="349">
        <f t="shared" si="88"/>
        <v>0.50383561643835617</v>
      </c>
      <c r="AM1298" s="349">
        <f t="shared" si="88"/>
        <v>0.44219178082191785</v>
      </c>
      <c r="AN1298" s="349">
        <f t="shared" si="88"/>
        <v>0.46356164383561643</v>
      </c>
      <c r="AO1298" s="349">
        <f t="shared" si="88"/>
        <v>0.47917808219178082</v>
      </c>
      <c r="AP1298" s="349">
        <f t="shared" si="88"/>
        <v>0.47863013698630136</v>
      </c>
      <c r="AQ1298" s="349">
        <f t="shared" si="88"/>
        <v>0.53178082191780818</v>
      </c>
    </row>
    <row r="1299" spans="1:43" hidden="1" x14ac:dyDescent="0.25">
      <c r="A1299" s="348" t="s">
        <v>1926</v>
      </c>
      <c r="B1299" s="348"/>
      <c r="C1299" s="348"/>
      <c r="D1299" s="348"/>
      <c r="E1299" s="348"/>
      <c r="F1299" s="348"/>
      <c r="G1299" s="348"/>
      <c r="H1299" s="348"/>
      <c r="I1299" s="348"/>
      <c r="J1299" t="s">
        <v>449</v>
      </c>
      <c r="K1299" s="348" t="s">
        <v>2117</v>
      </c>
      <c r="L1299" t="s">
        <v>1751</v>
      </c>
      <c r="M1299" s="348" t="s">
        <v>1752</v>
      </c>
      <c r="N1299" s="47">
        <v>30</v>
      </c>
      <c r="O1299" s="47">
        <v>30</v>
      </c>
      <c r="P1299" s="47">
        <v>30</v>
      </c>
      <c r="Q1299" s="47">
        <v>30</v>
      </c>
      <c r="R1299" s="47">
        <v>30</v>
      </c>
      <c r="S1299" s="47">
        <v>30</v>
      </c>
      <c r="Z1299" s="47">
        <v>535</v>
      </c>
      <c r="AA1299" s="47">
        <v>561</v>
      </c>
      <c r="AB1299" s="47">
        <v>545</v>
      </c>
      <c r="AC1299" s="47">
        <v>517</v>
      </c>
      <c r="AD1299" s="47">
        <v>536</v>
      </c>
      <c r="AE1299" s="47">
        <v>503</v>
      </c>
      <c r="AF1299" s="47">
        <v>10251</v>
      </c>
      <c r="AG1299" s="47">
        <v>10923</v>
      </c>
      <c r="AH1299" s="47">
        <v>11334</v>
      </c>
      <c r="AI1299" s="47">
        <v>11012</v>
      </c>
      <c r="AJ1299" s="47">
        <v>9604</v>
      </c>
      <c r="AK1299" s="47">
        <v>8745</v>
      </c>
      <c r="AL1299" s="349">
        <f t="shared" si="88"/>
        <v>0.93616438356164378</v>
      </c>
      <c r="AM1299" s="349">
        <f t="shared" si="88"/>
        <v>0.99753424657534251</v>
      </c>
      <c r="AN1299" s="349">
        <f t="shared" si="88"/>
        <v>1.0350684931506851</v>
      </c>
      <c r="AO1299" s="349">
        <f t="shared" si="88"/>
        <v>1.0056621004566211</v>
      </c>
      <c r="AP1299" s="349">
        <f t="shared" si="88"/>
        <v>0.87707762557077629</v>
      </c>
      <c r="AQ1299" s="349">
        <f t="shared" si="88"/>
        <v>0.79863013698630136</v>
      </c>
    </row>
    <row r="1300" spans="1:43" hidden="1" x14ac:dyDescent="0.25">
      <c r="A1300" s="348" t="s">
        <v>2039</v>
      </c>
      <c r="B1300" s="348"/>
      <c r="C1300" s="348"/>
      <c r="D1300" s="348"/>
      <c r="E1300" s="348"/>
      <c r="F1300" s="348"/>
      <c r="G1300" s="348"/>
      <c r="H1300" s="348"/>
      <c r="I1300" s="348"/>
      <c r="J1300" t="s">
        <v>453</v>
      </c>
      <c r="K1300" s="348" t="s">
        <v>2118</v>
      </c>
      <c r="L1300" t="s">
        <v>1735</v>
      </c>
      <c r="M1300" s="348" t="s">
        <v>1736</v>
      </c>
      <c r="N1300" s="47">
        <v>22</v>
      </c>
      <c r="O1300" s="47">
        <v>22</v>
      </c>
      <c r="P1300" s="47">
        <v>0</v>
      </c>
      <c r="Q1300" s="47"/>
      <c r="R1300" s="47"/>
      <c r="S1300" s="47"/>
      <c r="Z1300" s="47">
        <v>1092</v>
      </c>
      <c r="AA1300" s="47">
        <v>1079</v>
      </c>
      <c r="AB1300" s="47">
        <v>0</v>
      </c>
      <c r="AC1300" s="47"/>
      <c r="AD1300" s="47"/>
      <c r="AE1300" s="47"/>
      <c r="AF1300" s="47">
        <v>5902</v>
      </c>
      <c r="AG1300" s="47">
        <v>5973</v>
      </c>
      <c r="AH1300" s="47"/>
      <c r="AI1300" s="47"/>
      <c r="AJ1300" s="47"/>
      <c r="AK1300" s="47"/>
      <c r="AL1300" s="349">
        <f t="shared" si="88"/>
        <v>0.73499377334993765</v>
      </c>
      <c r="AM1300" s="349">
        <f t="shared" si="88"/>
        <v>0.74383561643835616</v>
      </c>
      <c r="AN1300" s="349" t="str">
        <f t="shared" si="88"/>
        <v/>
      </c>
      <c r="AO1300" s="349" t="str">
        <f t="shared" si="88"/>
        <v/>
      </c>
      <c r="AP1300" s="349" t="str">
        <f t="shared" si="88"/>
        <v/>
      </c>
      <c r="AQ1300" s="349" t="str">
        <f t="shared" si="88"/>
        <v/>
      </c>
    </row>
    <row r="1301" spans="1:43" hidden="1" x14ac:dyDescent="0.25">
      <c r="A1301" s="348" t="s">
        <v>2039</v>
      </c>
      <c r="B1301" s="348"/>
      <c r="C1301" s="348"/>
      <c r="D1301" s="348"/>
      <c r="E1301" s="348"/>
      <c r="F1301" s="348"/>
      <c r="G1301" s="348"/>
      <c r="H1301" s="348"/>
      <c r="I1301" s="348"/>
      <c r="J1301" t="s">
        <v>453</v>
      </c>
      <c r="K1301" s="348" t="s">
        <v>2118</v>
      </c>
      <c r="L1301" t="s">
        <v>1781</v>
      </c>
      <c r="M1301" s="348" t="s">
        <v>1782</v>
      </c>
      <c r="N1301" s="47">
        <v>3</v>
      </c>
      <c r="O1301" s="47">
        <v>3</v>
      </c>
      <c r="P1301" s="47">
        <v>0</v>
      </c>
      <c r="Q1301" s="47"/>
      <c r="R1301" s="47"/>
      <c r="S1301" s="47"/>
      <c r="Z1301" s="47">
        <v>249</v>
      </c>
      <c r="AA1301" s="47">
        <v>157</v>
      </c>
      <c r="AB1301" s="47">
        <v>0</v>
      </c>
      <c r="AC1301" s="47"/>
      <c r="AD1301" s="47"/>
      <c r="AE1301" s="47"/>
      <c r="AF1301" s="47">
        <v>775</v>
      </c>
      <c r="AG1301" s="47">
        <v>496</v>
      </c>
      <c r="AH1301" s="47"/>
      <c r="AI1301" s="47"/>
      <c r="AJ1301" s="47"/>
      <c r="AK1301" s="47"/>
      <c r="AL1301" s="349">
        <f t="shared" si="88"/>
        <v>0.70776255707762548</v>
      </c>
      <c r="AM1301" s="349">
        <f t="shared" si="88"/>
        <v>0.45296803652968037</v>
      </c>
      <c r="AN1301" s="349" t="str">
        <f t="shared" si="88"/>
        <v/>
      </c>
      <c r="AO1301" s="349" t="str">
        <f t="shared" si="88"/>
        <v/>
      </c>
      <c r="AP1301" s="349" t="str">
        <f t="shared" si="88"/>
        <v/>
      </c>
      <c r="AQ1301" s="349" t="str">
        <f t="shared" si="88"/>
        <v/>
      </c>
    </row>
    <row r="1302" spans="1:43" hidden="1" x14ac:dyDescent="0.25">
      <c r="A1302" s="348" t="s">
        <v>2039</v>
      </c>
      <c r="B1302" s="348"/>
      <c r="C1302" s="348"/>
      <c r="D1302" s="348"/>
      <c r="E1302" s="348"/>
      <c r="F1302" s="348"/>
      <c r="G1302" s="348"/>
      <c r="H1302" s="348"/>
      <c r="I1302" s="348"/>
      <c r="J1302" t="s">
        <v>453</v>
      </c>
      <c r="K1302" s="348" t="s">
        <v>2118</v>
      </c>
      <c r="L1302" t="s">
        <v>1751</v>
      </c>
      <c r="M1302" s="348" t="s">
        <v>1752</v>
      </c>
      <c r="N1302" s="47">
        <v>40</v>
      </c>
      <c r="O1302" s="47">
        <v>40</v>
      </c>
      <c r="P1302" s="47">
        <v>62</v>
      </c>
      <c r="Q1302" s="47">
        <v>62</v>
      </c>
      <c r="R1302" s="47">
        <v>62</v>
      </c>
      <c r="S1302" s="47">
        <v>62</v>
      </c>
      <c r="Z1302" s="47">
        <v>656</v>
      </c>
      <c r="AA1302" s="47">
        <v>654</v>
      </c>
      <c r="AB1302" s="47">
        <v>947</v>
      </c>
      <c r="AC1302" s="47">
        <v>1015</v>
      </c>
      <c r="AD1302" s="47">
        <v>1048</v>
      </c>
      <c r="AE1302" s="47">
        <v>1089</v>
      </c>
      <c r="AF1302" s="47">
        <v>11584</v>
      </c>
      <c r="AG1302" s="47">
        <v>11827</v>
      </c>
      <c r="AH1302" s="47">
        <v>18746</v>
      </c>
      <c r="AI1302" s="47">
        <v>20105</v>
      </c>
      <c r="AJ1302" s="47">
        <v>20719</v>
      </c>
      <c r="AK1302" s="47">
        <v>19114</v>
      </c>
      <c r="AL1302" s="349">
        <f t="shared" si="88"/>
        <v>0.79342465753424662</v>
      </c>
      <c r="AM1302" s="349">
        <f t="shared" si="88"/>
        <v>0.81006849315068497</v>
      </c>
      <c r="AN1302" s="349">
        <f t="shared" si="88"/>
        <v>0.82836942112240397</v>
      </c>
      <c r="AO1302" s="349">
        <f t="shared" si="88"/>
        <v>0.88842244807777282</v>
      </c>
      <c r="AP1302" s="349">
        <f t="shared" si="88"/>
        <v>0.91555457357490055</v>
      </c>
      <c r="AQ1302" s="349">
        <f t="shared" si="88"/>
        <v>0.84463102076889096</v>
      </c>
    </row>
    <row r="1303" spans="1:43" hidden="1" x14ac:dyDescent="0.25">
      <c r="A1303" s="348" t="s">
        <v>2119</v>
      </c>
      <c r="B1303" s="348"/>
      <c r="C1303" s="348"/>
      <c r="D1303" s="348"/>
      <c r="E1303" s="348"/>
      <c r="F1303" s="348"/>
      <c r="G1303" s="348"/>
      <c r="H1303" s="348"/>
      <c r="I1303" s="348"/>
      <c r="J1303" t="s">
        <v>450</v>
      </c>
      <c r="K1303" s="348" t="s">
        <v>2120</v>
      </c>
      <c r="L1303" t="s">
        <v>1735</v>
      </c>
      <c r="M1303" s="348" t="s">
        <v>1736</v>
      </c>
      <c r="N1303" s="47"/>
      <c r="O1303" s="47"/>
      <c r="P1303" s="47"/>
      <c r="Q1303" s="47"/>
      <c r="R1303" s="47">
        <v>36</v>
      </c>
      <c r="S1303" s="47">
        <v>36</v>
      </c>
      <c r="Z1303" s="47"/>
      <c r="AA1303" s="47"/>
      <c r="AB1303" s="47"/>
      <c r="AC1303" s="47"/>
      <c r="AD1303" s="47">
        <v>792</v>
      </c>
      <c r="AE1303" s="47">
        <v>1015</v>
      </c>
      <c r="AF1303" s="47"/>
      <c r="AG1303" s="47"/>
      <c r="AH1303" s="47"/>
      <c r="AI1303" s="47"/>
      <c r="AJ1303" s="47">
        <v>6269</v>
      </c>
      <c r="AK1303" s="47">
        <v>7968</v>
      </c>
      <c r="AL1303" s="349" t="str">
        <f t="shared" si="88"/>
        <v/>
      </c>
      <c r="AM1303" s="349" t="str">
        <f t="shared" si="88"/>
        <v/>
      </c>
      <c r="AN1303" s="349" t="str">
        <f t="shared" si="88"/>
        <v/>
      </c>
      <c r="AO1303" s="349" t="str">
        <f t="shared" si="88"/>
        <v/>
      </c>
      <c r="AP1303" s="349">
        <f t="shared" si="88"/>
        <v>0.47709284627092846</v>
      </c>
      <c r="AQ1303" s="349">
        <f t="shared" si="88"/>
        <v>0.60639269406392693</v>
      </c>
    </row>
    <row r="1304" spans="1:43" hidden="1" x14ac:dyDescent="0.25">
      <c r="A1304" s="348" t="s">
        <v>2119</v>
      </c>
      <c r="B1304" s="348"/>
      <c r="C1304" s="348"/>
      <c r="D1304" s="348"/>
      <c r="E1304" s="348"/>
      <c r="F1304" s="348"/>
      <c r="G1304" s="348"/>
      <c r="H1304" s="348"/>
      <c r="I1304" s="348"/>
      <c r="J1304" t="s">
        <v>450</v>
      </c>
      <c r="K1304" s="348" t="s">
        <v>2121</v>
      </c>
      <c r="L1304" t="s">
        <v>1735</v>
      </c>
      <c r="M1304" s="348" t="s">
        <v>1736</v>
      </c>
      <c r="N1304" s="47">
        <v>40</v>
      </c>
      <c r="O1304" s="47">
        <v>40</v>
      </c>
      <c r="P1304" s="47">
        <v>40</v>
      </c>
      <c r="Q1304" s="47">
        <v>36</v>
      </c>
      <c r="R1304" s="47"/>
      <c r="S1304" s="47"/>
      <c r="Z1304" s="47">
        <v>1440</v>
      </c>
      <c r="AA1304" s="47">
        <v>1375</v>
      </c>
      <c r="AB1304" s="47">
        <v>1287</v>
      </c>
      <c r="AC1304" s="47">
        <v>1226</v>
      </c>
      <c r="AD1304" s="47"/>
      <c r="AE1304" s="47"/>
      <c r="AF1304" s="47">
        <v>12405</v>
      </c>
      <c r="AG1304" s="47">
        <v>13188</v>
      </c>
      <c r="AH1304" s="47">
        <v>9892</v>
      </c>
      <c r="AI1304" s="47">
        <v>8028</v>
      </c>
      <c r="AJ1304" s="47"/>
      <c r="AK1304" s="47"/>
      <c r="AL1304" s="349">
        <f t="shared" si="88"/>
        <v>0.84965753424657531</v>
      </c>
      <c r="AM1304" s="349">
        <f t="shared" si="88"/>
        <v>0.90328767123287668</v>
      </c>
      <c r="AN1304" s="349">
        <f t="shared" si="88"/>
        <v>0.67753424657534245</v>
      </c>
      <c r="AO1304" s="349">
        <f t="shared" si="88"/>
        <v>0.61095890410958908</v>
      </c>
      <c r="AP1304" s="349" t="str">
        <f t="shared" si="88"/>
        <v/>
      </c>
      <c r="AQ1304" s="349" t="str">
        <f t="shared" si="88"/>
        <v/>
      </c>
    </row>
    <row r="1305" spans="1:43" x14ac:dyDescent="0.25">
      <c r="A1305" s="348" t="s">
        <v>2119</v>
      </c>
      <c r="B1305" s="348" t="s">
        <v>1725</v>
      </c>
      <c r="C1305" s="355" t="str">
        <f>IFERROR(INDEX('OSN _po nemocniciach'!G:G,MATCH(J1305,'OSN _po nemocniciach'!C:C,0)),"n/a")</f>
        <v>Trenciansky kraj</v>
      </c>
      <c r="D1305" s="355" t="str">
        <f>IFERROR(INDEX('OSN _po nemocniciach'!D:D,MATCH(J1305,'OSN _po nemocniciach'!C:C,0)),"n/a")</f>
        <v>Myjava</v>
      </c>
      <c r="E1305" s="359" t="s">
        <v>1559</v>
      </c>
      <c r="F1305" s="360">
        <v>0</v>
      </c>
      <c r="G1305" s="359"/>
      <c r="H1305" s="361">
        <f t="shared" ref="H1305:H1306" si="89">AE1305</f>
        <v>830</v>
      </c>
      <c r="I1305" s="362">
        <f t="shared" ref="I1305:I1306" si="90">IF(E1305="ANO",F1305*H1305,"n/a")</f>
        <v>0</v>
      </c>
      <c r="J1305" t="s">
        <v>450</v>
      </c>
      <c r="K1305" s="348" t="s">
        <v>2120</v>
      </c>
      <c r="L1305" t="s">
        <v>1620</v>
      </c>
      <c r="M1305" s="348" t="s">
        <v>1739</v>
      </c>
      <c r="N1305" s="47"/>
      <c r="O1305" s="47"/>
      <c r="P1305" s="47"/>
      <c r="Q1305" s="47"/>
      <c r="R1305" s="47">
        <v>20</v>
      </c>
      <c r="S1305" s="47">
        <v>20</v>
      </c>
      <c r="X1305">
        <v>20</v>
      </c>
      <c r="Y1305">
        <v>20</v>
      </c>
      <c r="Z1305" s="47"/>
      <c r="AA1305" s="47"/>
      <c r="AB1305" s="47"/>
      <c r="AC1305" s="47"/>
      <c r="AD1305" s="47">
        <v>769</v>
      </c>
      <c r="AE1305" s="47">
        <v>830</v>
      </c>
      <c r="AF1305" s="47"/>
      <c r="AG1305" s="47"/>
      <c r="AH1305" s="47"/>
      <c r="AI1305" s="47"/>
      <c r="AJ1305" s="47">
        <v>3457</v>
      </c>
      <c r="AK1305" s="47">
        <v>3772</v>
      </c>
      <c r="AL1305" s="349" t="str">
        <f t="shared" si="88"/>
        <v/>
      </c>
      <c r="AM1305" s="349" t="str">
        <f t="shared" si="88"/>
        <v/>
      </c>
      <c r="AN1305" s="349" t="str">
        <f t="shared" si="88"/>
        <v/>
      </c>
      <c r="AO1305" s="349" t="str">
        <f t="shared" si="88"/>
        <v/>
      </c>
      <c r="AP1305" s="349">
        <f t="shared" si="88"/>
        <v>0.47356164383561644</v>
      </c>
      <c r="AQ1305" s="349">
        <f t="shared" si="88"/>
        <v>0.51671232876712325</v>
      </c>
    </row>
    <row r="1306" spans="1:43" x14ac:dyDescent="0.25">
      <c r="A1306" s="348" t="s">
        <v>2119</v>
      </c>
      <c r="B1306" s="348" t="s">
        <v>1725</v>
      </c>
      <c r="C1306" s="355" t="str">
        <f>IFERROR(INDEX('OSN _po nemocniciach'!G:G,MATCH(J1306,'OSN _po nemocniciach'!C:C,0)),"n/a")</f>
        <v>Trenciansky kraj</v>
      </c>
      <c r="D1306" s="355" t="str">
        <f>IFERROR(INDEX('OSN _po nemocniciach'!D:D,MATCH(J1306,'OSN _po nemocniciach'!C:C,0)),"n/a")</f>
        <v>Myjava</v>
      </c>
      <c r="E1306" s="359" t="s">
        <v>1559</v>
      </c>
      <c r="F1306" s="360">
        <v>0</v>
      </c>
      <c r="G1306" s="359"/>
      <c r="H1306" s="361">
        <f t="shared" si="89"/>
        <v>0</v>
      </c>
      <c r="I1306" s="362">
        <f t="shared" si="90"/>
        <v>0</v>
      </c>
      <c r="J1306" t="s">
        <v>450</v>
      </c>
      <c r="K1306" s="348" t="s">
        <v>2121</v>
      </c>
      <c r="L1306" t="s">
        <v>1620</v>
      </c>
      <c r="M1306" s="348" t="s">
        <v>1739</v>
      </c>
      <c r="N1306" s="47">
        <v>20</v>
      </c>
      <c r="O1306" s="47">
        <v>20</v>
      </c>
      <c r="P1306" s="47">
        <v>20</v>
      </c>
      <c r="Q1306" s="47">
        <v>20</v>
      </c>
      <c r="R1306" s="47"/>
      <c r="S1306" s="47"/>
      <c r="T1306">
        <v>20</v>
      </c>
      <c r="U1306">
        <v>20</v>
      </c>
      <c r="V1306">
        <v>20</v>
      </c>
      <c r="W1306">
        <v>20</v>
      </c>
      <c r="Z1306" s="47">
        <v>653</v>
      </c>
      <c r="AA1306" s="47">
        <v>733</v>
      </c>
      <c r="AB1306" s="47">
        <v>857</v>
      </c>
      <c r="AC1306" s="47">
        <v>757</v>
      </c>
      <c r="AD1306" s="47"/>
      <c r="AE1306" s="47"/>
      <c r="AF1306" s="47">
        <v>2995</v>
      </c>
      <c r="AG1306" s="47">
        <v>3153</v>
      </c>
      <c r="AH1306" s="47">
        <v>3265</v>
      </c>
      <c r="AI1306" s="47">
        <v>3121</v>
      </c>
      <c r="AJ1306" s="47"/>
      <c r="AK1306" s="47"/>
      <c r="AL1306" s="349">
        <f t="shared" si="88"/>
        <v>0.41027397260273973</v>
      </c>
      <c r="AM1306" s="349">
        <f t="shared" si="88"/>
        <v>0.43191780821917808</v>
      </c>
      <c r="AN1306" s="349">
        <f t="shared" si="88"/>
        <v>0.44726027397260276</v>
      </c>
      <c r="AO1306" s="349">
        <f t="shared" si="88"/>
        <v>0.4275342465753425</v>
      </c>
      <c r="AP1306" s="349" t="str">
        <f t="shared" si="88"/>
        <v/>
      </c>
      <c r="AQ1306" s="349" t="str">
        <f t="shared" si="88"/>
        <v/>
      </c>
    </row>
    <row r="1307" spans="1:43" hidden="1" x14ac:dyDescent="0.25">
      <c r="A1307" s="348" t="s">
        <v>2119</v>
      </c>
      <c r="B1307" s="348"/>
      <c r="C1307" s="348"/>
      <c r="D1307" s="348"/>
      <c r="E1307" s="348"/>
      <c r="F1307" s="348"/>
      <c r="G1307" s="348"/>
      <c r="H1307" s="348"/>
      <c r="I1307" s="348"/>
      <c r="J1307" t="s">
        <v>450</v>
      </c>
      <c r="K1307" s="348" t="s">
        <v>2120</v>
      </c>
      <c r="L1307" t="s">
        <v>1740</v>
      </c>
      <c r="M1307" s="348" t="s">
        <v>1741</v>
      </c>
      <c r="N1307" s="47"/>
      <c r="O1307" s="47"/>
      <c r="P1307" s="47"/>
      <c r="Q1307" s="47"/>
      <c r="R1307" s="47">
        <v>38</v>
      </c>
      <c r="S1307" s="47">
        <v>38</v>
      </c>
      <c r="Z1307" s="47"/>
      <c r="AA1307" s="47"/>
      <c r="AB1307" s="47"/>
      <c r="AC1307" s="47"/>
      <c r="AD1307" s="47">
        <v>1309</v>
      </c>
      <c r="AE1307" s="47">
        <v>1091</v>
      </c>
      <c r="AF1307" s="47"/>
      <c r="AG1307" s="47"/>
      <c r="AH1307" s="47"/>
      <c r="AI1307" s="47"/>
      <c r="AJ1307" s="47">
        <v>6684</v>
      </c>
      <c r="AK1307" s="47">
        <v>5383</v>
      </c>
      <c r="AL1307" s="349" t="str">
        <f t="shared" si="88"/>
        <v/>
      </c>
      <c r="AM1307" s="349" t="str">
        <f t="shared" si="88"/>
        <v/>
      </c>
      <c r="AN1307" s="349" t="str">
        <f t="shared" si="88"/>
        <v/>
      </c>
      <c r="AO1307" s="349" t="str">
        <f t="shared" si="88"/>
        <v/>
      </c>
      <c r="AP1307" s="349">
        <f t="shared" si="88"/>
        <v>0.48190338860850757</v>
      </c>
      <c r="AQ1307" s="349">
        <f t="shared" si="88"/>
        <v>0.38810382119682768</v>
      </c>
    </row>
    <row r="1308" spans="1:43" hidden="1" x14ac:dyDescent="0.25">
      <c r="A1308" s="348" t="s">
        <v>2119</v>
      </c>
      <c r="B1308" s="348"/>
      <c r="C1308" s="348"/>
      <c r="D1308" s="348"/>
      <c r="E1308" s="348"/>
      <c r="F1308" s="348"/>
      <c r="G1308" s="348"/>
      <c r="H1308" s="348"/>
      <c r="I1308" s="348"/>
      <c r="J1308" t="s">
        <v>450</v>
      </c>
      <c r="K1308" s="348" t="s">
        <v>2121</v>
      </c>
      <c r="L1308" t="s">
        <v>1740</v>
      </c>
      <c r="M1308" s="348" t="s">
        <v>1741</v>
      </c>
      <c r="N1308" s="47">
        <v>38</v>
      </c>
      <c r="O1308" s="47">
        <v>38</v>
      </c>
      <c r="P1308" s="47">
        <v>38</v>
      </c>
      <c r="Q1308" s="47">
        <v>38</v>
      </c>
      <c r="R1308" s="47"/>
      <c r="S1308" s="47"/>
      <c r="Z1308" s="47">
        <v>1543</v>
      </c>
      <c r="AA1308" s="47">
        <v>1519</v>
      </c>
      <c r="AB1308" s="47">
        <v>1481</v>
      </c>
      <c r="AC1308" s="47">
        <v>1352</v>
      </c>
      <c r="AD1308" s="47"/>
      <c r="AE1308" s="47"/>
      <c r="AF1308" s="47">
        <v>7291</v>
      </c>
      <c r="AG1308" s="47">
        <v>7598</v>
      </c>
      <c r="AH1308" s="47">
        <v>7068</v>
      </c>
      <c r="AI1308" s="47">
        <v>6909</v>
      </c>
      <c r="AJ1308" s="47"/>
      <c r="AK1308" s="47"/>
      <c r="AL1308" s="349">
        <f t="shared" si="88"/>
        <v>0.52566690699351115</v>
      </c>
      <c r="AM1308" s="349">
        <f t="shared" si="88"/>
        <v>0.54780100937274689</v>
      </c>
      <c r="AN1308" s="349">
        <f t="shared" si="88"/>
        <v>0.50958904109589043</v>
      </c>
      <c r="AO1308" s="349">
        <f t="shared" si="88"/>
        <v>0.49812545061283348</v>
      </c>
      <c r="AP1308" s="349" t="str">
        <f t="shared" si="88"/>
        <v/>
      </c>
      <c r="AQ1308" s="349" t="str">
        <f t="shared" si="88"/>
        <v/>
      </c>
    </row>
    <row r="1309" spans="1:43" hidden="1" x14ac:dyDescent="0.25">
      <c r="A1309" s="348" t="s">
        <v>2119</v>
      </c>
      <c r="B1309" s="348"/>
      <c r="C1309" s="348"/>
      <c r="D1309" s="348"/>
      <c r="E1309" s="348"/>
      <c r="F1309" s="348"/>
      <c r="G1309" s="348"/>
      <c r="H1309" s="348"/>
      <c r="I1309" s="348"/>
      <c r="J1309" t="s">
        <v>450</v>
      </c>
      <c r="K1309" s="348" t="s">
        <v>2120</v>
      </c>
      <c r="L1309" t="s">
        <v>1742</v>
      </c>
      <c r="M1309" s="348" t="s">
        <v>1743</v>
      </c>
      <c r="N1309" s="47"/>
      <c r="O1309" s="47"/>
      <c r="P1309" s="47"/>
      <c r="Q1309" s="47"/>
      <c r="R1309" s="47">
        <v>36</v>
      </c>
      <c r="S1309" s="47">
        <v>36</v>
      </c>
      <c r="X1309">
        <v>2</v>
      </c>
      <c r="Y1309">
        <v>1</v>
      </c>
      <c r="Z1309" s="47"/>
      <c r="AA1309" s="47"/>
      <c r="AB1309" s="47"/>
      <c r="AC1309" s="47"/>
      <c r="AD1309" s="47">
        <v>1207</v>
      </c>
      <c r="AE1309" s="47">
        <v>1362</v>
      </c>
      <c r="AF1309" s="47"/>
      <c r="AG1309" s="47"/>
      <c r="AH1309" s="47"/>
      <c r="AI1309" s="47"/>
      <c r="AJ1309" s="47">
        <v>5351</v>
      </c>
      <c r="AK1309" s="47">
        <v>5687</v>
      </c>
      <c r="AL1309" s="349" t="str">
        <f t="shared" si="88"/>
        <v/>
      </c>
      <c r="AM1309" s="349" t="str">
        <f t="shared" si="88"/>
        <v/>
      </c>
      <c r="AN1309" s="349" t="str">
        <f t="shared" si="88"/>
        <v/>
      </c>
      <c r="AO1309" s="349" t="str">
        <f t="shared" si="88"/>
        <v/>
      </c>
      <c r="AP1309" s="349">
        <f t="shared" si="88"/>
        <v>0.40722983257229833</v>
      </c>
      <c r="AQ1309" s="349">
        <f t="shared" si="88"/>
        <v>0.43280060882800608</v>
      </c>
    </row>
    <row r="1310" spans="1:43" hidden="1" x14ac:dyDescent="0.25">
      <c r="A1310" s="348" t="s">
        <v>2119</v>
      </c>
      <c r="B1310" s="348"/>
      <c r="C1310" s="348"/>
      <c r="D1310" s="348"/>
      <c r="E1310" s="348"/>
      <c r="F1310" s="348"/>
      <c r="G1310" s="348"/>
      <c r="H1310" s="348"/>
      <c r="I1310" s="348"/>
      <c r="J1310" t="s">
        <v>450</v>
      </c>
      <c r="K1310" s="348" t="s">
        <v>2121</v>
      </c>
      <c r="L1310" t="s">
        <v>1742</v>
      </c>
      <c r="M1310" s="348" t="s">
        <v>1743</v>
      </c>
      <c r="N1310" s="47">
        <v>40</v>
      </c>
      <c r="O1310" s="47">
        <v>40</v>
      </c>
      <c r="P1310" s="47">
        <v>40</v>
      </c>
      <c r="Q1310" s="47">
        <v>36</v>
      </c>
      <c r="R1310" s="47"/>
      <c r="S1310" s="47"/>
      <c r="V1310">
        <v>4</v>
      </c>
      <c r="W1310">
        <v>2</v>
      </c>
      <c r="Z1310" s="47">
        <v>956</v>
      </c>
      <c r="AA1310" s="47">
        <v>1227</v>
      </c>
      <c r="AB1310" s="47">
        <v>1314</v>
      </c>
      <c r="AC1310" s="47">
        <v>1359</v>
      </c>
      <c r="AD1310" s="47"/>
      <c r="AE1310" s="47"/>
      <c r="AF1310" s="47">
        <v>5738</v>
      </c>
      <c r="AG1310" s="47">
        <v>7268</v>
      </c>
      <c r="AH1310" s="47">
        <v>6766</v>
      </c>
      <c r="AI1310" s="47">
        <v>5345</v>
      </c>
      <c r="AJ1310" s="47"/>
      <c r="AK1310" s="47"/>
      <c r="AL1310" s="349">
        <f t="shared" si="88"/>
        <v>0.39301369863013697</v>
      </c>
      <c r="AM1310" s="349">
        <f t="shared" si="88"/>
        <v>0.49780821917808216</v>
      </c>
      <c r="AN1310" s="349">
        <f t="shared" si="88"/>
        <v>0.46342465753424661</v>
      </c>
      <c r="AO1310" s="349">
        <f t="shared" si="88"/>
        <v>0.40677321156773211</v>
      </c>
      <c r="AP1310" s="349" t="str">
        <f t="shared" si="88"/>
        <v/>
      </c>
      <c r="AQ1310" s="349" t="str">
        <f t="shared" si="88"/>
        <v/>
      </c>
    </row>
    <row r="1311" spans="1:43" hidden="1" x14ac:dyDescent="0.25">
      <c r="A1311" s="348" t="s">
        <v>2119</v>
      </c>
      <c r="B1311" s="348"/>
      <c r="C1311" s="348"/>
      <c r="D1311" s="348"/>
      <c r="E1311" s="348"/>
      <c r="F1311" s="348"/>
      <c r="G1311" s="348"/>
      <c r="H1311" s="348"/>
      <c r="I1311" s="348"/>
      <c r="J1311" t="s">
        <v>450</v>
      </c>
      <c r="K1311" s="348" t="s">
        <v>2121</v>
      </c>
      <c r="L1311" t="s">
        <v>1759</v>
      </c>
      <c r="M1311" s="348" t="s">
        <v>1760</v>
      </c>
      <c r="N1311" s="47">
        <v>15</v>
      </c>
      <c r="O1311" s="47">
        <v>15</v>
      </c>
      <c r="P1311" s="47"/>
      <c r="Q1311" s="47"/>
      <c r="R1311" s="47"/>
      <c r="S1311" s="47"/>
      <c r="Z1311" s="47">
        <v>0</v>
      </c>
      <c r="AA1311" s="47">
        <v>0</v>
      </c>
      <c r="AB1311" s="47">
        <v>0</v>
      </c>
      <c r="AC1311" s="47"/>
      <c r="AD1311" s="47"/>
      <c r="AE1311" s="47"/>
      <c r="AF1311" s="47"/>
      <c r="AG1311" s="47"/>
      <c r="AH1311" s="47"/>
      <c r="AI1311" s="47"/>
      <c r="AJ1311" s="47"/>
      <c r="AK1311" s="47"/>
      <c r="AL1311" s="349">
        <f t="shared" si="88"/>
        <v>0</v>
      </c>
      <c r="AM1311" s="349">
        <f t="shared" si="88"/>
        <v>0</v>
      </c>
      <c r="AN1311" s="349" t="str">
        <f t="shared" si="88"/>
        <v/>
      </c>
      <c r="AO1311" s="349" t="str">
        <f t="shared" si="88"/>
        <v/>
      </c>
      <c r="AP1311" s="349" t="str">
        <f t="shared" si="88"/>
        <v/>
      </c>
      <c r="AQ1311" s="349" t="str">
        <f t="shared" si="88"/>
        <v/>
      </c>
    </row>
    <row r="1312" spans="1:43" hidden="1" x14ac:dyDescent="0.25">
      <c r="A1312" s="348" t="s">
        <v>2119</v>
      </c>
      <c r="B1312" s="348"/>
      <c r="C1312" s="348"/>
      <c r="D1312" s="348"/>
      <c r="E1312" s="348"/>
      <c r="F1312" s="348"/>
      <c r="G1312" s="348"/>
      <c r="H1312" s="348"/>
      <c r="I1312" s="348"/>
      <c r="J1312" t="s">
        <v>450</v>
      </c>
      <c r="K1312" s="348" t="s">
        <v>2120</v>
      </c>
      <c r="L1312" t="s">
        <v>1746</v>
      </c>
      <c r="M1312" s="348" t="s">
        <v>1747</v>
      </c>
      <c r="N1312" s="47"/>
      <c r="O1312" s="47"/>
      <c r="P1312" s="47"/>
      <c r="Q1312" s="47"/>
      <c r="R1312" s="47">
        <v>5</v>
      </c>
      <c r="S1312" s="47">
        <v>5</v>
      </c>
      <c r="Z1312" s="47"/>
      <c r="AA1312" s="47"/>
      <c r="AB1312" s="47"/>
      <c r="AC1312" s="47"/>
      <c r="AD1312" s="47">
        <v>170</v>
      </c>
      <c r="AE1312" s="47">
        <v>167</v>
      </c>
      <c r="AF1312" s="47"/>
      <c r="AG1312" s="47"/>
      <c r="AH1312" s="47"/>
      <c r="AI1312" s="47"/>
      <c r="AJ1312" s="47">
        <v>1121</v>
      </c>
      <c r="AK1312" s="47">
        <v>1149</v>
      </c>
      <c r="AL1312" s="349" t="str">
        <f t="shared" si="88"/>
        <v/>
      </c>
      <c r="AM1312" s="349" t="str">
        <f t="shared" si="88"/>
        <v/>
      </c>
      <c r="AN1312" s="349" t="str">
        <f t="shared" si="88"/>
        <v/>
      </c>
      <c r="AO1312" s="349" t="str">
        <f t="shared" si="88"/>
        <v/>
      </c>
      <c r="AP1312" s="349">
        <f t="shared" si="88"/>
        <v>0.61424657534246574</v>
      </c>
      <c r="AQ1312" s="349">
        <f t="shared" si="88"/>
        <v>0.62958904109589042</v>
      </c>
    </row>
    <row r="1313" spans="1:43" hidden="1" x14ac:dyDescent="0.25">
      <c r="A1313" s="348" t="s">
        <v>2119</v>
      </c>
      <c r="B1313" s="348"/>
      <c r="C1313" s="348"/>
      <c r="D1313" s="348"/>
      <c r="E1313" s="348"/>
      <c r="F1313" s="348"/>
      <c r="G1313" s="348"/>
      <c r="H1313" s="348"/>
      <c r="I1313" s="348"/>
      <c r="J1313" t="s">
        <v>450</v>
      </c>
      <c r="K1313" s="348" t="s">
        <v>2121</v>
      </c>
      <c r="L1313" t="s">
        <v>1746</v>
      </c>
      <c r="M1313" s="348" t="s">
        <v>1747</v>
      </c>
      <c r="N1313" s="47">
        <v>5</v>
      </c>
      <c r="O1313" s="47">
        <v>5</v>
      </c>
      <c r="P1313" s="47">
        <v>5</v>
      </c>
      <c r="Q1313" s="47">
        <v>5</v>
      </c>
      <c r="R1313" s="47"/>
      <c r="S1313" s="47"/>
      <c r="Z1313" s="47">
        <v>153</v>
      </c>
      <c r="AA1313" s="47">
        <v>159</v>
      </c>
      <c r="AB1313" s="47">
        <v>187</v>
      </c>
      <c r="AC1313" s="47">
        <v>203</v>
      </c>
      <c r="AD1313" s="47"/>
      <c r="AE1313" s="47"/>
      <c r="AF1313" s="47">
        <v>858</v>
      </c>
      <c r="AG1313" s="47">
        <v>927</v>
      </c>
      <c r="AH1313" s="47">
        <v>1053</v>
      </c>
      <c r="AI1313" s="47">
        <v>1148</v>
      </c>
      <c r="AJ1313" s="47"/>
      <c r="AK1313" s="47"/>
      <c r="AL1313" s="349">
        <f t="shared" si="88"/>
        <v>0.47013698630136985</v>
      </c>
      <c r="AM1313" s="349">
        <f t="shared" si="88"/>
        <v>0.5079452054794521</v>
      </c>
      <c r="AN1313" s="349">
        <f t="shared" si="88"/>
        <v>0.57698630136986295</v>
      </c>
      <c r="AO1313" s="349">
        <f t="shared" si="88"/>
        <v>0.62904109589041091</v>
      </c>
      <c r="AP1313" s="349" t="str">
        <f t="shared" si="88"/>
        <v/>
      </c>
      <c r="AQ1313" s="349" t="str">
        <f t="shared" si="88"/>
        <v/>
      </c>
    </row>
    <row r="1314" spans="1:43" hidden="1" x14ac:dyDescent="0.25">
      <c r="A1314" s="348" t="s">
        <v>2119</v>
      </c>
      <c r="B1314" s="348"/>
      <c r="C1314" s="348"/>
      <c r="D1314" s="348"/>
      <c r="E1314" s="348"/>
      <c r="F1314" s="348"/>
      <c r="G1314" s="348"/>
      <c r="H1314" s="348"/>
      <c r="I1314" s="348"/>
      <c r="J1314" t="s">
        <v>450</v>
      </c>
      <c r="K1314" s="348" t="s">
        <v>2120</v>
      </c>
      <c r="L1314" t="s">
        <v>1761</v>
      </c>
      <c r="M1314" s="348" t="s">
        <v>1762</v>
      </c>
      <c r="N1314" s="47"/>
      <c r="O1314" s="47"/>
      <c r="P1314" s="47"/>
      <c r="Q1314" s="47"/>
      <c r="R1314" s="47">
        <v>15</v>
      </c>
      <c r="S1314" s="47">
        <v>15</v>
      </c>
      <c r="Z1314" s="47"/>
      <c r="AA1314" s="47"/>
      <c r="AB1314" s="47"/>
      <c r="AC1314" s="47"/>
      <c r="AD1314" s="47">
        <v>404</v>
      </c>
      <c r="AE1314" s="47">
        <v>423</v>
      </c>
      <c r="AF1314" s="47"/>
      <c r="AG1314" s="47"/>
      <c r="AH1314" s="47"/>
      <c r="AI1314" s="47"/>
      <c r="AJ1314" s="47">
        <v>3140</v>
      </c>
      <c r="AK1314" s="47">
        <v>3487</v>
      </c>
      <c r="AL1314" s="349" t="str">
        <f t="shared" si="88"/>
        <v/>
      </c>
      <c r="AM1314" s="349" t="str">
        <f t="shared" si="88"/>
        <v/>
      </c>
      <c r="AN1314" s="349" t="str">
        <f t="shared" si="88"/>
        <v/>
      </c>
      <c r="AO1314" s="349" t="str">
        <f t="shared" si="88"/>
        <v/>
      </c>
      <c r="AP1314" s="349">
        <f t="shared" si="88"/>
        <v>0.57351598173515983</v>
      </c>
      <c r="AQ1314" s="349">
        <f t="shared" si="88"/>
        <v>0.63689497716894983</v>
      </c>
    </row>
    <row r="1315" spans="1:43" hidden="1" x14ac:dyDescent="0.25">
      <c r="A1315" s="348" t="s">
        <v>2119</v>
      </c>
      <c r="B1315" s="348"/>
      <c r="C1315" s="348"/>
      <c r="D1315" s="348"/>
      <c r="E1315" s="348"/>
      <c r="F1315" s="348"/>
      <c r="G1315" s="348"/>
      <c r="H1315" s="348"/>
      <c r="I1315" s="348"/>
      <c r="J1315" t="s">
        <v>450</v>
      </c>
      <c r="K1315" s="348" t="s">
        <v>2121</v>
      </c>
      <c r="L1315" t="s">
        <v>1761</v>
      </c>
      <c r="M1315" s="348" t="s">
        <v>1762</v>
      </c>
      <c r="N1315" s="47">
        <v>15</v>
      </c>
      <c r="O1315" s="47">
        <v>15</v>
      </c>
      <c r="P1315" s="47">
        <v>15</v>
      </c>
      <c r="Q1315" s="47">
        <v>15</v>
      </c>
      <c r="R1315" s="47"/>
      <c r="S1315" s="47"/>
      <c r="Z1315" s="47">
        <v>441</v>
      </c>
      <c r="AA1315" s="47">
        <v>423</v>
      </c>
      <c r="AB1315" s="47">
        <v>414</v>
      </c>
      <c r="AC1315" s="47">
        <v>440</v>
      </c>
      <c r="AD1315" s="47"/>
      <c r="AE1315" s="47"/>
      <c r="AF1315" s="47">
        <v>2945</v>
      </c>
      <c r="AG1315" s="47">
        <v>3260</v>
      </c>
      <c r="AH1315" s="47">
        <v>3301</v>
      </c>
      <c r="AI1315" s="47">
        <v>3303</v>
      </c>
      <c r="AJ1315" s="47"/>
      <c r="AK1315" s="47"/>
      <c r="AL1315" s="349">
        <f t="shared" si="88"/>
        <v>0.53789954337899548</v>
      </c>
      <c r="AM1315" s="349">
        <f t="shared" si="88"/>
        <v>0.59543378995433793</v>
      </c>
      <c r="AN1315" s="349">
        <f t="shared" si="88"/>
        <v>0.6029223744292237</v>
      </c>
      <c r="AO1315" s="349">
        <f t="shared" si="88"/>
        <v>0.60328767123287663</v>
      </c>
      <c r="AP1315" s="349" t="str">
        <f t="shared" si="88"/>
        <v/>
      </c>
      <c r="AQ1315" s="349" t="str">
        <f t="shared" si="88"/>
        <v/>
      </c>
    </row>
    <row r="1316" spans="1:43" x14ac:dyDescent="0.25">
      <c r="A1316" s="348" t="s">
        <v>2119</v>
      </c>
      <c r="B1316" s="348" t="s">
        <v>1725</v>
      </c>
      <c r="C1316" s="355" t="str">
        <f>IFERROR(INDEX('OSN _po nemocniciach'!G:G,MATCH(J1316,'OSN _po nemocniciach'!C:C,0)),"n/a")</f>
        <v>Trenciansky kraj</v>
      </c>
      <c r="D1316" s="355" t="str">
        <f>IFERROR(INDEX('OSN _po nemocniciach'!D:D,MATCH(J1316,'OSN _po nemocniciach'!C:C,0)),"n/a")</f>
        <v>Myjava</v>
      </c>
      <c r="E1316" s="359" t="s">
        <v>1559</v>
      </c>
      <c r="F1316" s="360">
        <v>0</v>
      </c>
      <c r="G1316" s="359"/>
      <c r="H1316" s="361">
        <f t="shared" ref="H1316:H1317" si="91">AE1316</f>
        <v>372</v>
      </c>
      <c r="I1316" s="362">
        <f t="shared" ref="I1316:I1317" si="92">IF(E1316="ANO",F1316*H1316,"n/a")</f>
        <v>0</v>
      </c>
      <c r="J1316" t="s">
        <v>450</v>
      </c>
      <c r="K1316" s="348" t="s">
        <v>2120</v>
      </c>
      <c r="L1316" t="s">
        <v>1622</v>
      </c>
      <c r="M1316" s="348" t="s">
        <v>1748</v>
      </c>
      <c r="N1316" s="47"/>
      <c r="O1316" s="47"/>
      <c r="P1316" s="47"/>
      <c r="Q1316" s="47"/>
      <c r="R1316" s="47">
        <v>12</v>
      </c>
      <c r="S1316" s="47">
        <v>12</v>
      </c>
      <c r="X1316">
        <v>12</v>
      </c>
      <c r="Y1316">
        <v>12</v>
      </c>
      <c r="Z1316" s="47"/>
      <c r="AA1316" s="47"/>
      <c r="AB1316" s="47"/>
      <c r="AC1316" s="47"/>
      <c r="AD1316" s="47">
        <v>434</v>
      </c>
      <c r="AE1316" s="47">
        <v>372</v>
      </c>
      <c r="AF1316" s="47"/>
      <c r="AG1316" s="47"/>
      <c r="AH1316" s="47"/>
      <c r="AI1316" s="47"/>
      <c r="AJ1316" s="47">
        <v>2296</v>
      </c>
      <c r="AK1316" s="47">
        <v>1987</v>
      </c>
      <c r="AL1316" s="349" t="str">
        <f t="shared" si="88"/>
        <v/>
      </c>
      <c r="AM1316" s="349" t="str">
        <f t="shared" si="88"/>
        <v/>
      </c>
      <c r="AN1316" s="349" t="str">
        <f t="shared" si="88"/>
        <v/>
      </c>
      <c r="AO1316" s="349" t="str">
        <f t="shared" si="88"/>
        <v/>
      </c>
      <c r="AP1316" s="349">
        <f t="shared" si="88"/>
        <v>0.52420091324200913</v>
      </c>
      <c r="AQ1316" s="349">
        <f t="shared" si="88"/>
        <v>0.45365296803652971</v>
      </c>
    </row>
    <row r="1317" spans="1:43" x14ac:dyDescent="0.25">
      <c r="A1317" s="348" t="s">
        <v>2119</v>
      </c>
      <c r="B1317" s="348" t="s">
        <v>1725</v>
      </c>
      <c r="C1317" s="355" t="str">
        <f>IFERROR(INDEX('OSN _po nemocniciach'!G:G,MATCH(J1317,'OSN _po nemocniciach'!C:C,0)),"n/a")</f>
        <v>Trenciansky kraj</v>
      </c>
      <c r="D1317" s="355" t="str">
        <f>IFERROR(INDEX('OSN _po nemocniciach'!D:D,MATCH(J1317,'OSN _po nemocniciach'!C:C,0)),"n/a")</f>
        <v>Myjava</v>
      </c>
      <c r="E1317" s="359" t="s">
        <v>1559</v>
      </c>
      <c r="F1317" s="360">
        <v>0</v>
      </c>
      <c r="G1317" s="359"/>
      <c r="H1317" s="361">
        <f t="shared" si="91"/>
        <v>0</v>
      </c>
      <c r="I1317" s="362">
        <f t="shared" si="92"/>
        <v>0</v>
      </c>
      <c r="J1317" t="s">
        <v>450</v>
      </c>
      <c r="K1317" s="348" t="s">
        <v>2121</v>
      </c>
      <c r="L1317" t="s">
        <v>1622</v>
      </c>
      <c r="M1317" s="348" t="s">
        <v>1748</v>
      </c>
      <c r="N1317" s="47">
        <v>12</v>
      </c>
      <c r="O1317" s="47">
        <v>12</v>
      </c>
      <c r="P1317" s="47">
        <v>12</v>
      </c>
      <c r="Q1317" s="47">
        <v>12</v>
      </c>
      <c r="R1317" s="47"/>
      <c r="S1317" s="47"/>
      <c r="T1317">
        <v>12</v>
      </c>
      <c r="U1317">
        <v>12</v>
      </c>
      <c r="V1317">
        <v>12</v>
      </c>
      <c r="W1317">
        <v>12</v>
      </c>
      <c r="Z1317" s="47">
        <v>440</v>
      </c>
      <c r="AA1317" s="47">
        <v>477</v>
      </c>
      <c r="AB1317" s="47">
        <v>441</v>
      </c>
      <c r="AC1317" s="47">
        <v>398</v>
      </c>
      <c r="AD1317" s="47"/>
      <c r="AE1317" s="47"/>
      <c r="AF1317" s="47">
        <v>2312</v>
      </c>
      <c r="AG1317" s="47">
        <v>2689</v>
      </c>
      <c r="AH1317" s="47">
        <v>2334</v>
      </c>
      <c r="AI1317" s="47">
        <v>2206</v>
      </c>
      <c r="AJ1317" s="47"/>
      <c r="AK1317" s="47"/>
      <c r="AL1317" s="349">
        <f t="shared" si="88"/>
        <v>0.52785388127853883</v>
      </c>
      <c r="AM1317" s="349">
        <f t="shared" si="88"/>
        <v>0.61392694063926945</v>
      </c>
      <c r="AN1317" s="349">
        <f t="shared" si="88"/>
        <v>0.5328767123287671</v>
      </c>
      <c r="AO1317" s="349">
        <f t="shared" si="88"/>
        <v>0.5036529680365297</v>
      </c>
      <c r="AP1317" s="349" t="str">
        <f t="shared" si="88"/>
        <v/>
      </c>
      <c r="AQ1317" s="349" t="str">
        <f t="shared" si="88"/>
        <v/>
      </c>
    </row>
    <row r="1318" spans="1:43" hidden="1" x14ac:dyDescent="0.25">
      <c r="A1318" s="348" t="s">
        <v>2119</v>
      </c>
      <c r="B1318" s="348"/>
      <c r="C1318" s="348"/>
      <c r="D1318" s="348"/>
      <c r="E1318" s="348"/>
      <c r="F1318" s="348"/>
      <c r="G1318" s="348"/>
      <c r="H1318" s="348"/>
      <c r="I1318" s="348"/>
      <c r="J1318" t="s">
        <v>450</v>
      </c>
      <c r="K1318" s="348" t="s">
        <v>2121</v>
      </c>
      <c r="L1318" t="s">
        <v>1763</v>
      </c>
      <c r="M1318" s="348" t="s">
        <v>1764</v>
      </c>
      <c r="N1318" s="47">
        <v>10</v>
      </c>
      <c r="O1318" s="47">
        <v>10</v>
      </c>
      <c r="P1318" s="47"/>
      <c r="Q1318" s="47"/>
      <c r="R1318" s="47"/>
      <c r="S1318" s="47"/>
      <c r="Z1318" s="47">
        <v>0</v>
      </c>
      <c r="AA1318" s="47">
        <v>0</v>
      </c>
      <c r="AB1318" s="47">
        <v>0</v>
      </c>
      <c r="AC1318" s="47"/>
      <c r="AD1318" s="47"/>
      <c r="AE1318" s="47"/>
      <c r="AF1318" s="47"/>
      <c r="AG1318" s="47"/>
      <c r="AH1318" s="47"/>
      <c r="AI1318" s="47"/>
      <c r="AJ1318" s="47"/>
      <c r="AK1318" s="47"/>
      <c r="AL1318" s="349">
        <f t="shared" si="88"/>
        <v>0</v>
      </c>
      <c r="AM1318" s="349">
        <f t="shared" si="88"/>
        <v>0</v>
      </c>
      <c r="AN1318" s="349" t="str">
        <f t="shared" si="88"/>
        <v/>
      </c>
      <c r="AO1318" s="349" t="str">
        <f t="shared" si="88"/>
        <v/>
      </c>
      <c r="AP1318" s="349" t="str">
        <f t="shared" si="88"/>
        <v/>
      </c>
      <c r="AQ1318" s="349" t="str">
        <f t="shared" si="88"/>
        <v/>
      </c>
    </row>
    <row r="1319" spans="1:43" hidden="1" x14ac:dyDescent="0.25">
      <c r="A1319" s="348" t="s">
        <v>2119</v>
      </c>
      <c r="B1319" s="348"/>
      <c r="C1319" s="348"/>
      <c r="D1319" s="348"/>
      <c r="E1319" s="348"/>
      <c r="F1319" s="348"/>
      <c r="G1319" s="348"/>
      <c r="H1319" s="348"/>
      <c r="I1319" s="348"/>
      <c r="J1319" t="s">
        <v>450</v>
      </c>
      <c r="K1319" s="348" t="s">
        <v>2121</v>
      </c>
      <c r="L1319" t="s">
        <v>1814</v>
      </c>
      <c r="M1319" s="348" t="s">
        <v>1815</v>
      </c>
      <c r="N1319" s="47">
        <v>15</v>
      </c>
      <c r="O1319" s="47">
        <v>15</v>
      </c>
      <c r="P1319" s="47"/>
      <c r="Q1319" s="47"/>
      <c r="R1319" s="47"/>
      <c r="S1319" s="47"/>
      <c r="Z1319" s="47">
        <v>0</v>
      </c>
      <c r="AA1319" s="47">
        <v>0</v>
      </c>
      <c r="AB1319" s="47">
        <v>0</v>
      </c>
      <c r="AC1319" s="47"/>
      <c r="AD1319" s="47"/>
      <c r="AE1319" s="47"/>
      <c r="AF1319" s="47"/>
      <c r="AG1319" s="47"/>
      <c r="AH1319" s="47"/>
      <c r="AI1319" s="47"/>
      <c r="AJ1319" s="47"/>
      <c r="AK1319" s="47"/>
      <c r="AL1319" s="349">
        <f t="shared" si="88"/>
        <v>0</v>
      </c>
      <c r="AM1319" s="349">
        <f t="shared" si="88"/>
        <v>0</v>
      </c>
      <c r="AN1319" s="349" t="str">
        <f t="shared" si="88"/>
        <v/>
      </c>
      <c r="AO1319" s="349" t="str">
        <f t="shared" si="88"/>
        <v/>
      </c>
      <c r="AP1319" s="349" t="str">
        <f t="shared" si="88"/>
        <v/>
      </c>
      <c r="AQ1319" s="349" t="str">
        <f t="shared" si="88"/>
        <v/>
      </c>
    </row>
    <row r="1320" spans="1:43" hidden="1" x14ac:dyDescent="0.25">
      <c r="A1320" s="348" t="s">
        <v>2119</v>
      </c>
      <c r="B1320" s="348"/>
      <c r="C1320" s="348"/>
      <c r="D1320" s="348"/>
      <c r="E1320" s="348"/>
      <c r="F1320" s="348"/>
      <c r="G1320" s="348"/>
      <c r="H1320" s="348"/>
      <c r="I1320" s="348"/>
      <c r="J1320" t="s">
        <v>450</v>
      </c>
      <c r="K1320" s="348" t="s">
        <v>2120</v>
      </c>
      <c r="L1320" t="s">
        <v>1781</v>
      </c>
      <c r="M1320" s="348" t="s">
        <v>1782</v>
      </c>
      <c r="N1320" s="47"/>
      <c r="O1320" s="47"/>
      <c r="P1320" s="47"/>
      <c r="Q1320" s="47"/>
      <c r="R1320" s="47">
        <v>4</v>
      </c>
      <c r="S1320" s="47">
        <v>4</v>
      </c>
      <c r="Z1320" s="47"/>
      <c r="AA1320" s="47"/>
      <c r="AB1320" s="47"/>
      <c r="AC1320" s="47"/>
      <c r="AD1320" s="47">
        <v>182</v>
      </c>
      <c r="AE1320" s="47">
        <v>192</v>
      </c>
      <c r="AF1320" s="47"/>
      <c r="AG1320" s="47"/>
      <c r="AH1320" s="47"/>
      <c r="AI1320" s="47"/>
      <c r="AJ1320" s="47">
        <v>930</v>
      </c>
      <c r="AK1320" s="47">
        <v>1185</v>
      </c>
      <c r="AL1320" s="349" t="str">
        <f t="shared" si="88"/>
        <v/>
      </c>
      <c r="AM1320" s="349" t="str">
        <f t="shared" si="88"/>
        <v/>
      </c>
      <c r="AN1320" s="349" t="str">
        <f t="shared" si="88"/>
        <v/>
      </c>
      <c r="AO1320" s="349" t="str">
        <f t="shared" si="88"/>
        <v/>
      </c>
      <c r="AP1320" s="349">
        <f t="shared" si="88"/>
        <v>0.63698630136986301</v>
      </c>
      <c r="AQ1320" s="349">
        <f t="shared" si="88"/>
        <v>0.81164383561643838</v>
      </c>
    </row>
    <row r="1321" spans="1:43" hidden="1" x14ac:dyDescent="0.25">
      <c r="A1321" s="348" t="s">
        <v>2119</v>
      </c>
      <c r="B1321" s="348"/>
      <c r="C1321" s="348"/>
      <c r="D1321" s="348"/>
      <c r="E1321" s="348"/>
      <c r="F1321" s="348"/>
      <c r="G1321" s="348"/>
      <c r="H1321" s="348"/>
      <c r="I1321" s="348"/>
      <c r="J1321" t="s">
        <v>450</v>
      </c>
      <c r="K1321" s="348" t="s">
        <v>2121</v>
      </c>
      <c r="L1321" t="s">
        <v>1781</v>
      </c>
      <c r="M1321" s="348" t="s">
        <v>1782</v>
      </c>
      <c r="N1321" s="47"/>
      <c r="O1321" s="47"/>
      <c r="P1321" s="47"/>
      <c r="Q1321" s="47">
        <v>4</v>
      </c>
      <c r="R1321" s="47"/>
      <c r="S1321" s="47"/>
      <c r="Z1321" s="47"/>
      <c r="AA1321" s="47"/>
      <c r="AB1321" s="47"/>
      <c r="AC1321" s="47">
        <v>227</v>
      </c>
      <c r="AD1321" s="47"/>
      <c r="AE1321" s="47"/>
      <c r="AF1321" s="47"/>
      <c r="AG1321" s="47"/>
      <c r="AH1321" s="47"/>
      <c r="AI1321" s="47">
        <v>1091</v>
      </c>
      <c r="AJ1321" s="47"/>
      <c r="AK1321" s="47"/>
      <c r="AL1321" s="349" t="str">
        <f t="shared" si="88"/>
        <v/>
      </c>
      <c r="AM1321" s="349" t="str">
        <f t="shared" si="88"/>
        <v/>
      </c>
      <c r="AN1321" s="349" t="str">
        <f t="shared" si="88"/>
        <v/>
      </c>
      <c r="AO1321" s="349">
        <f t="shared" si="88"/>
        <v>0.74726027397260275</v>
      </c>
      <c r="AP1321" s="349" t="str">
        <f t="shared" si="88"/>
        <v/>
      </c>
      <c r="AQ1321" s="349" t="str">
        <f t="shared" si="88"/>
        <v/>
      </c>
    </row>
    <row r="1322" spans="1:43" hidden="1" x14ac:dyDescent="0.25">
      <c r="A1322" s="348" t="s">
        <v>2119</v>
      </c>
      <c r="B1322" s="348"/>
      <c r="C1322" s="348"/>
      <c r="D1322" s="348"/>
      <c r="E1322" s="348"/>
      <c r="F1322" s="348"/>
      <c r="G1322" s="348"/>
      <c r="H1322" s="348"/>
      <c r="I1322" s="348"/>
      <c r="J1322" t="s">
        <v>450</v>
      </c>
      <c r="K1322" s="348" t="s">
        <v>2120</v>
      </c>
      <c r="L1322" t="s">
        <v>1771</v>
      </c>
      <c r="M1322" s="348" t="s">
        <v>1772</v>
      </c>
      <c r="N1322" s="47"/>
      <c r="O1322" s="47"/>
      <c r="P1322" s="47"/>
      <c r="Q1322" s="47"/>
      <c r="R1322" s="47">
        <v>4</v>
      </c>
      <c r="S1322" s="47">
        <v>4</v>
      </c>
      <c r="Z1322" s="47"/>
      <c r="AA1322" s="47"/>
      <c r="AB1322" s="47"/>
      <c r="AC1322" s="47"/>
      <c r="AD1322" s="47">
        <v>134</v>
      </c>
      <c r="AE1322" s="47">
        <v>181</v>
      </c>
      <c r="AF1322" s="47"/>
      <c r="AG1322" s="47"/>
      <c r="AH1322" s="47"/>
      <c r="AI1322" s="47"/>
      <c r="AJ1322" s="47">
        <v>626</v>
      </c>
      <c r="AK1322" s="47">
        <v>760</v>
      </c>
      <c r="AL1322" s="349" t="str">
        <f t="shared" si="88"/>
        <v/>
      </c>
      <c r="AM1322" s="349" t="str">
        <f t="shared" si="88"/>
        <v/>
      </c>
      <c r="AN1322" s="349" t="str">
        <f t="shared" si="88"/>
        <v/>
      </c>
      <c r="AO1322" s="349" t="str">
        <f t="shared" si="88"/>
        <v/>
      </c>
      <c r="AP1322" s="349">
        <f t="shared" si="88"/>
        <v>0.42876712328767125</v>
      </c>
      <c r="AQ1322" s="349">
        <f t="shared" si="88"/>
        <v>0.52054794520547942</v>
      </c>
    </row>
    <row r="1323" spans="1:43" hidden="1" x14ac:dyDescent="0.25">
      <c r="A1323" s="348" t="s">
        <v>2119</v>
      </c>
      <c r="B1323" s="348"/>
      <c r="C1323" s="348"/>
      <c r="D1323" s="348"/>
      <c r="E1323" s="348"/>
      <c r="F1323" s="348"/>
      <c r="G1323" s="348"/>
      <c r="H1323" s="348"/>
      <c r="I1323" s="348"/>
      <c r="J1323" t="s">
        <v>450</v>
      </c>
      <c r="K1323" s="348" t="s">
        <v>2121</v>
      </c>
      <c r="L1323" t="s">
        <v>1771</v>
      </c>
      <c r="M1323" s="348" t="s">
        <v>1772</v>
      </c>
      <c r="N1323" s="47"/>
      <c r="O1323" s="47"/>
      <c r="P1323" s="47"/>
      <c r="Q1323" s="47">
        <v>4</v>
      </c>
      <c r="R1323" s="47"/>
      <c r="S1323" s="47"/>
      <c r="Z1323" s="47"/>
      <c r="AA1323" s="47"/>
      <c r="AB1323" s="47"/>
      <c r="AC1323" s="47">
        <v>133</v>
      </c>
      <c r="AD1323" s="47"/>
      <c r="AE1323" s="47"/>
      <c r="AF1323" s="47"/>
      <c r="AG1323" s="47"/>
      <c r="AH1323" s="47"/>
      <c r="AI1323" s="47">
        <v>362</v>
      </c>
      <c r="AJ1323" s="47"/>
      <c r="AK1323" s="47"/>
      <c r="AL1323" s="349" t="str">
        <f t="shared" si="88"/>
        <v/>
      </c>
      <c r="AM1323" s="349" t="str">
        <f t="shared" si="88"/>
        <v/>
      </c>
      <c r="AN1323" s="349" t="str">
        <f t="shared" si="88"/>
        <v/>
      </c>
      <c r="AO1323" s="349">
        <f t="shared" si="88"/>
        <v>0.24794520547945206</v>
      </c>
      <c r="AP1323" s="349" t="str">
        <f t="shared" si="88"/>
        <v/>
      </c>
      <c r="AQ1323" s="349" t="str">
        <f t="shared" si="88"/>
        <v/>
      </c>
    </row>
    <row r="1324" spans="1:43" hidden="1" x14ac:dyDescent="0.25">
      <c r="A1324" s="348" t="s">
        <v>2119</v>
      </c>
      <c r="B1324" s="348"/>
      <c r="C1324" s="348"/>
      <c r="D1324" s="348"/>
      <c r="E1324" s="348"/>
      <c r="F1324" s="348"/>
      <c r="G1324" s="348"/>
      <c r="H1324" s="348"/>
      <c r="I1324" s="348"/>
      <c r="J1324" t="s">
        <v>450</v>
      </c>
      <c r="K1324" s="348" t="s">
        <v>2120</v>
      </c>
      <c r="L1324" t="s">
        <v>1751</v>
      </c>
      <c r="M1324" s="348" t="s">
        <v>1752</v>
      </c>
      <c r="N1324" s="47"/>
      <c r="O1324" s="47"/>
      <c r="P1324" s="47"/>
      <c r="Q1324" s="47"/>
      <c r="R1324" s="47">
        <v>25</v>
      </c>
      <c r="S1324" s="47">
        <v>25</v>
      </c>
      <c r="Z1324" s="47"/>
      <c r="AA1324" s="47"/>
      <c r="AB1324" s="47"/>
      <c r="AC1324" s="47"/>
      <c r="AD1324" s="47">
        <v>327</v>
      </c>
      <c r="AE1324" s="47">
        <v>216</v>
      </c>
      <c r="AF1324" s="47"/>
      <c r="AG1324" s="47"/>
      <c r="AH1324" s="47"/>
      <c r="AI1324" s="47"/>
      <c r="AJ1324" s="47">
        <v>5792</v>
      </c>
      <c r="AK1324" s="47">
        <v>4800</v>
      </c>
      <c r="AL1324" s="349" t="str">
        <f t="shared" si="88"/>
        <v/>
      </c>
      <c r="AM1324" s="349" t="str">
        <f t="shared" si="88"/>
        <v/>
      </c>
      <c r="AN1324" s="349" t="str">
        <f t="shared" si="88"/>
        <v/>
      </c>
      <c r="AO1324" s="349" t="str">
        <f t="shared" si="88"/>
        <v/>
      </c>
      <c r="AP1324" s="349">
        <f t="shared" si="88"/>
        <v>0.63473972602739726</v>
      </c>
      <c r="AQ1324" s="349">
        <f t="shared" si="88"/>
        <v>0.52602739726027392</v>
      </c>
    </row>
    <row r="1325" spans="1:43" hidden="1" x14ac:dyDescent="0.25">
      <c r="A1325" s="348" t="s">
        <v>2119</v>
      </c>
      <c r="B1325" s="348"/>
      <c r="C1325" s="348"/>
      <c r="D1325" s="348"/>
      <c r="E1325" s="348"/>
      <c r="F1325" s="348"/>
      <c r="G1325" s="348"/>
      <c r="H1325" s="348"/>
      <c r="I1325" s="348"/>
      <c r="J1325" t="s">
        <v>450</v>
      </c>
      <c r="K1325" s="348" t="s">
        <v>2121</v>
      </c>
      <c r="L1325" t="s">
        <v>1751</v>
      </c>
      <c r="M1325" s="348" t="s">
        <v>1752</v>
      </c>
      <c r="N1325" s="47"/>
      <c r="O1325" s="47"/>
      <c r="P1325" s="47">
        <v>25</v>
      </c>
      <c r="Q1325" s="47">
        <v>25</v>
      </c>
      <c r="R1325" s="47"/>
      <c r="S1325" s="47"/>
      <c r="Z1325" s="47"/>
      <c r="AA1325" s="47"/>
      <c r="AB1325" s="47">
        <v>244</v>
      </c>
      <c r="AC1325" s="47">
        <v>385</v>
      </c>
      <c r="AD1325" s="47"/>
      <c r="AE1325" s="47"/>
      <c r="AF1325" s="47"/>
      <c r="AG1325" s="47"/>
      <c r="AH1325" s="47">
        <v>5179</v>
      </c>
      <c r="AI1325" s="47">
        <v>6252</v>
      </c>
      <c r="AJ1325" s="47"/>
      <c r="AK1325" s="47"/>
      <c r="AL1325" s="349" t="str">
        <f t="shared" si="88"/>
        <v/>
      </c>
      <c r="AM1325" s="349" t="str">
        <f t="shared" si="88"/>
        <v/>
      </c>
      <c r="AN1325" s="349">
        <f t="shared" si="88"/>
        <v>0.56756164383561647</v>
      </c>
      <c r="AO1325" s="349">
        <f t="shared" si="88"/>
        <v>0.68515068493150688</v>
      </c>
      <c r="AP1325" s="349" t="str">
        <f t="shared" si="88"/>
        <v/>
      </c>
      <c r="AQ1325" s="349" t="str">
        <f t="shared" si="88"/>
        <v/>
      </c>
    </row>
    <row r="1326" spans="1:43" hidden="1" x14ac:dyDescent="0.25">
      <c r="A1326" s="348" t="s">
        <v>1851</v>
      </c>
      <c r="B1326" s="348"/>
      <c r="C1326" s="348"/>
      <c r="D1326" s="348"/>
      <c r="E1326" s="348"/>
      <c r="F1326" s="348"/>
      <c r="G1326" s="348"/>
      <c r="H1326" s="348"/>
      <c r="I1326" s="348"/>
      <c r="J1326" t="s">
        <v>431</v>
      </c>
      <c r="K1326" s="348" t="s">
        <v>2122</v>
      </c>
      <c r="L1326" t="s">
        <v>1735</v>
      </c>
      <c r="M1326" s="348" t="s">
        <v>1736</v>
      </c>
      <c r="N1326" s="47"/>
      <c r="O1326" s="47">
        <v>51</v>
      </c>
      <c r="P1326" s="47">
        <v>51</v>
      </c>
      <c r="Q1326" s="47">
        <v>51</v>
      </c>
      <c r="R1326" s="47">
        <v>51</v>
      </c>
      <c r="S1326" s="47">
        <v>51</v>
      </c>
      <c r="Z1326" s="47"/>
      <c r="AA1326" s="47">
        <v>2655</v>
      </c>
      <c r="AB1326" s="47">
        <v>2547</v>
      </c>
      <c r="AC1326" s="47">
        <v>2508</v>
      </c>
      <c r="AD1326" s="47">
        <v>2324</v>
      </c>
      <c r="AE1326" s="47">
        <v>2217</v>
      </c>
      <c r="AF1326" s="47"/>
      <c r="AG1326" s="47">
        <v>15917</v>
      </c>
      <c r="AH1326" s="47">
        <v>16514</v>
      </c>
      <c r="AI1326" s="47">
        <v>16447</v>
      </c>
      <c r="AJ1326" s="47">
        <v>15614</v>
      </c>
      <c r="AK1326" s="47">
        <v>15846</v>
      </c>
      <c r="AL1326" s="349" t="str">
        <f t="shared" si="88"/>
        <v/>
      </c>
      <c r="AM1326" s="349">
        <f t="shared" si="88"/>
        <v>0.85506312113886662</v>
      </c>
      <c r="AN1326" s="349">
        <f t="shared" si="88"/>
        <v>0.88713403169486971</v>
      </c>
      <c r="AO1326" s="349">
        <f t="shared" si="88"/>
        <v>0.88353478377652428</v>
      </c>
      <c r="AP1326" s="349">
        <f t="shared" si="88"/>
        <v>0.83878592532903584</v>
      </c>
      <c r="AQ1326" s="349">
        <f t="shared" si="88"/>
        <v>0.85124899274778398</v>
      </c>
    </row>
    <row r="1327" spans="1:43" hidden="1" x14ac:dyDescent="0.25">
      <c r="A1327" s="348" t="s">
        <v>1851</v>
      </c>
      <c r="B1327" s="348"/>
      <c r="C1327" s="348"/>
      <c r="D1327" s="348"/>
      <c r="E1327" s="348"/>
      <c r="F1327" s="348"/>
      <c r="G1327" s="348"/>
      <c r="H1327" s="348"/>
      <c r="I1327" s="348"/>
      <c r="J1327" t="s">
        <v>431</v>
      </c>
      <c r="K1327" s="348" t="s">
        <v>2122</v>
      </c>
      <c r="L1327" t="s">
        <v>1737</v>
      </c>
      <c r="M1327" s="348" t="s">
        <v>1738</v>
      </c>
      <c r="N1327" s="47"/>
      <c r="O1327" s="47">
        <v>35</v>
      </c>
      <c r="P1327" s="47">
        <v>35</v>
      </c>
      <c r="Q1327" s="47">
        <v>35</v>
      </c>
      <c r="R1327" s="47">
        <v>35</v>
      </c>
      <c r="S1327" s="47">
        <v>35</v>
      </c>
      <c r="Z1327" s="47"/>
      <c r="AA1327" s="47">
        <v>1285</v>
      </c>
      <c r="AB1327" s="47">
        <v>1232</v>
      </c>
      <c r="AC1327" s="47">
        <v>1288</v>
      </c>
      <c r="AD1327" s="47">
        <v>1297</v>
      </c>
      <c r="AE1327" s="47">
        <v>1433</v>
      </c>
      <c r="AF1327" s="47"/>
      <c r="AG1327" s="47">
        <v>9007</v>
      </c>
      <c r="AH1327" s="47">
        <v>8547</v>
      </c>
      <c r="AI1327" s="47">
        <v>8870</v>
      </c>
      <c r="AJ1327" s="47">
        <v>8171</v>
      </c>
      <c r="AK1327" s="47">
        <v>8283</v>
      </c>
      <c r="AL1327" s="349" t="str">
        <f t="shared" si="88"/>
        <v/>
      </c>
      <c r="AM1327" s="349">
        <f t="shared" si="88"/>
        <v>0.70504892367906069</v>
      </c>
      <c r="AN1327" s="349">
        <f t="shared" si="88"/>
        <v>0.66904109589041094</v>
      </c>
      <c r="AO1327" s="349">
        <f t="shared" si="88"/>
        <v>0.69432485322896276</v>
      </c>
      <c r="AP1327" s="349">
        <f t="shared" si="88"/>
        <v>0.63960861056751472</v>
      </c>
      <c r="AQ1327" s="349">
        <f t="shared" si="88"/>
        <v>0.64837573385518588</v>
      </c>
    </row>
    <row r="1328" spans="1:43" hidden="1" x14ac:dyDescent="0.25">
      <c r="A1328" s="348" t="s">
        <v>1851</v>
      </c>
      <c r="B1328" s="348"/>
      <c r="C1328" s="348"/>
      <c r="D1328" s="348"/>
      <c r="E1328" s="348"/>
      <c r="F1328" s="348"/>
      <c r="G1328" s="348"/>
      <c r="H1328" s="348"/>
      <c r="I1328" s="348"/>
      <c r="J1328" t="s">
        <v>431</v>
      </c>
      <c r="K1328" s="348" t="s">
        <v>2122</v>
      </c>
      <c r="L1328" t="s">
        <v>1784</v>
      </c>
      <c r="M1328" s="348" t="s">
        <v>1701</v>
      </c>
      <c r="N1328" s="47"/>
      <c r="O1328" s="47">
        <v>80</v>
      </c>
      <c r="P1328" s="47">
        <v>80</v>
      </c>
      <c r="Q1328" s="47">
        <v>80</v>
      </c>
      <c r="R1328" s="47">
        <v>80</v>
      </c>
      <c r="S1328" s="47">
        <v>80</v>
      </c>
      <c r="Z1328" s="47"/>
      <c r="AA1328" s="47">
        <v>1087</v>
      </c>
      <c r="AB1328" s="47">
        <v>1154</v>
      </c>
      <c r="AC1328" s="47">
        <v>1148</v>
      </c>
      <c r="AD1328" s="47">
        <v>1227</v>
      </c>
      <c r="AE1328" s="47">
        <v>1231</v>
      </c>
      <c r="AF1328" s="47"/>
      <c r="AG1328" s="47">
        <v>21484</v>
      </c>
      <c r="AH1328" s="47">
        <v>21700</v>
      </c>
      <c r="AI1328" s="47">
        <v>21699</v>
      </c>
      <c r="AJ1328" s="47">
        <v>20797</v>
      </c>
      <c r="AK1328" s="47">
        <v>21557</v>
      </c>
      <c r="AL1328" s="349" t="str">
        <f t="shared" si="88"/>
        <v/>
      </c>
      <c r="AM1328" s="349">
        <f t="shared" si="88"/>
        <v>0.73575342465753424</v>
      </c>
      <c r="AN1328" s="349">
        <f t="shared" si="88"/>
        <v>0.74315068493150682</v>
      </c>
      <c r="AO1328" s="349">
        <f t="shared" si="88"/>
        <v>0.74311643835616437</v>
      </c>
      <c r="AP1328" s="349">
        <f t="shared" si="88"/>
        <v>0.71222602739726026</v>
      </c>
      <c r="AQ1328" s="349">
        <f t="shared" si="88"/>
        <v>0.73825342465753419</v>
      </c>
    </row>
    <row r="1329" spans="1:43" hidden="1" x14ac:dyDescent="0.25">
      <c r="A1329" s="348" t="s">
        <v>1851</v>
      </c>
      <c r="B1329" s="348" t="s">
        <v>1725</v>
      </c>
      <c r="C1329" s="355" t="str">
        <f>IFERROR(INDEX('OSN _po nemocniciach'!G:G,MATCH(J1329,'OSN _po nemocniciach'!C:C,0)),"n/a")</f>
        <v>Banskobystricky kraj</v>
      </c>
      <c r="D1329" s="355" t="str">
        <f>IFERROR(INDEX('OSN _po nemocniciach'!D:D,MATCH(J1329,'OSN _po nemocniciach'!C:C,0)),"n/a")</f>
        <v>Rimavska Sobota</v>
      </c>
      <c r="E1329" s="359" t="s">
        <v>1559</v>
      </c>
      <c r="F1329" s="360">
        <v>0</v>
      </c>
      <c r="G1329" s="359"/>
      <c r="H1329" s="361">
        <f>AE1329</f>
        <v>1099</v>
      </c>
      <c r="I1329" s="362">
        <f>IF(E1329="ANO",F1329*H1329,"n/a")</f>
        <v>0</v>
      </c>
      <c r="J1329" t="s">
        <v>431</v>
      </c>
      <c r="K1329" s="348" t="s">
        <v>2122</v>
      </c>
      <c r="L1329" t="s">
        <v>1620</v>
      </c>
      <c r="M1329" s="348" t="s">
        <v>1739</v>
      </c>
      <c r="N1329" s="47"/>
      <c r="O1329" s="47">
        <v>33</v>
      </c>
      <c r="P1329" s="47">
        <v>33</v>
      </c>
      <c r="Q1329" s="47">
        <v>33</v>
      </c>
      <c r="R1329" s="47">
        <v>33</v>
      </c>
      <c r="S1329" s="47">
        <v>33</v>
      </c>
      <c r="U1329">
        <v>33</v>
      </c>
      <c r="V1329">
        <v>33</v>
      </c>
      <c r="W1329">
        <v>33</v>
      </c>
      <c r="X1329">
        <v>33</v>
      </c>
      <c r="Y1329">
        <v>33</v>
      </c>
      <c r="Z1329" s="47"/>
      <c r="AA1329" s="47">
        <v>1412</v>
      </c>
      <c r="AB1329" s="47">
        <v>1563</v>
      </c>
      <c r="AC1329" s="47">
        <v>1082</v>
      </c>
      <c r="AD1329" s="47">
        <v>1128</v>
      </c>
      <c r="AE1329" s="47">
        <v>1099</v>
      </c>
      <c r="AF1329" s="47"/>
      <c r="AG1329" s="47">
        <v>5892</v>
      </c>
      <c r="AH1329" s="47">
        <v>6368</v>
      </c>
      <c r="AI1329" s="47">
        <v>4470</v>
      </c>
      <c r="AJ1329" s="47">
        <v>4892</v>
      </c>
      <c r="AK1329" s="47">
        <v>4848</v>
      </c>
      <c r="AL1329" s="349" t="str">
        <f t="shared" si="88"/>
        <v/>
      </c>
      <c r="AM1329" s="349">
        <f t="shared" si="88"/>
        <v>0.48916562889165627</v>
      </c>
      <c r="AN1329" s="349">
        <f t="shared" si="88"/>
        <v>0.52868410128684096</v>
      </c>
      <c r="AO1329" s="349">
        <f t="shared" ref="AO1329:AQ1392" si="93">IFERROR(AI1329/Q1329/365,"")</f>
        <v>0.37110834371108348</v>
      </c>
      <c r="AP1329" s="349">
        <f t="shared" si="93"/>
        <v>0.40614362806143628</v>
      </c>
      <c r="AQ1329" s="349">
        <f t="shared" si="93"/>
        <v>0.40249066002490658</v>
      </c>
    </row>
    <row r="1330" spans="1:43" hidden="1" x14ac:dyDescent="0.25">
      <c r="A1330" s="348" t="s">
        <v>1851</v>
      </c>
      <c r="B1330" s="348"/>
      <c r="C1330" s="348"/>
      <c r="D1330" s="348"/>
      <c r="E1330" s="348"/>
      <c r="F1330" s="348"/>
      <c r="G1330" s="348"/>
      <c r="H1330" s="348"/>
      <c r="I1330" s="348"/>
      <c r="J1330" t="s">
        <v>431</v>
      </c>
      <c r="K1330" s="348" t="s">
        <v>2122</v>
      </c>
      <c r="L1330" t="s">
        <v>1740</v>
      </c>
      <c r="M1330" s="348" t="s">
        <v>1741</v>
      </c>
      <c r="N1330" s="47"/>
      <c r="O1330" s="47">
        <v>40</v>
      </c>
      <c r="P1330" s="47">
        <v>40</v>
      </c>
      <c r="Q1330" s="47">
        <v>40</v>
      </c>
      <c r="R1330" s="47">
        <v>40</v>
      </c>
      <c r="S1330" s="47">
        <v>40</v>
      </c>
      <c r="Z1330" s="47"/>
      <c r="AA1330" s="47">
        <v>2392</v>
      </c>
      <c r="AB1330" s="47">
        <v>2321</v>
      </c>
      <c r="AC1330" s="47">
        <v>2273</v>
      </c>
      <c r="AD1330" s="47">
        <v>2180</v>
      </c>
      <c r="AE1330" s="47">
        <v>2297</v>
      </c>
      <c r="AF1330" s="47"/>
      <c r="AG1330" s="47">
        <v>9762</v>
      </c>
      <c r="AH1330" s="47">
        <v>9005</v>
      </c>
      <c r="AI1330" s="47">
        <v>8372</v>
      </c>
      <c r="AJ1330" s="47">
        <v>6820</v>
      </c>
      <c r="AK1330" s="47">
        <v>7678</v>
      </c>
      <c r="AL1330" s="349" t="str">
        <f t="shared" ref="AL1330:AQ1393" si="94">IFERROR(AF1330/N1330/365,"")</f>
        <v/>
      </c>
      <c r="AM1330" s="349">
        <f t="shared" si="94"/>
        <v>0.66863013698630136</v>
      </c>
      <c r="AN1330" s="349">
        <f t="shared" si="94"/>
        <v>0.61678082191780825</v>
      </c>
      <c r="AO1330" s="349">
        <f t="shared" si="93"/>
        <v>0.57342465753424665</v>
      </c>
      <c r="AP1330" s="349">
        <f t="shared" si="93"/>
        <v>0.4671232876712329</v>
      </c>
      <c r="AQ1330" s="349">
        <f t="shared" si="93"/>
        <v>0.5258904109589041</v>
      </c>
    </row>
    <row r="1331" spans="1:43" hidden="1" x14ac:dyDescent="0.25">
      <c r="A1331" s="348" t="s">
        <v>1851</v>
      </c>
      <c r="B1331" s="348"/>
      <c r="C1331" s="348"/>
      <c r="D1331" s="348"/>
      <c r="E1331" s="348"/>
      <c r="F1331" s="348"/>
      <c r="G1331" s="348"/>
      <c r="H1331" s="348"/>
      <c r="I1331" s="348"/>
      <c r="J1331" t="s">
        <v>431</v>
      </c>
      <c r="K1331" s="348" t="s">
        <v>2122</v>
      </c>
      <c r="L1331" t="s">
        <v>1742</v>
      </c>
      <c r="M1331" s="348" t="s">
        <v>1743</v>
      </c>
      <c r="N1331" s="47"/>
      <c r="O1331" s="47">
        <v>60</v>
      </c>
      <c r="P1331" s="47">
        <v>60</v>
      </c>
      <c r="Q1331" s="47">
        <v>60</v>
      </c>
      <c r="R1331" s="47">
        <v>60</v>
      </c>
      <c r="S1331" s="47">
        <v>60</v>
      </c>
      <c r="Z1331" s="47"/>
      <c r="AA1331" s="47">
        <v>3627</v>
      </c>
      <c r="AB1331" s="47">
        <v>3769</v>
      </c>
      <c r="AC1331" s="47">
        <v>3581</v>
      </c>
      <c r="AD1331" s="47">
        <v>3506</v>
      </c>
      <c r="AE1331" s="47">
        <v>3503</v>
      </c>
      <c r="AF1331" s="47"/>
      <c r="AG1331" s="47">
        <v>14729</v>
      </c>
      <c r="AH1331" s="47">
        <v>14963</v>
      </c>
      <c r="AI1331" s="47">
        <v>15051</v>
      </c>
      <c r="AJ1331" s="47">
        <v>14551</v>
      </c>
      <c r="AK1331" s="47">
        <v>16030</v>
      </c>
      <c r="AL1331" s="349" t="str">
        <f t="shared" si="94"/>
        <v/>
      </c>
      <c r="AM1331" s="349">
        <f t="shared" si="94"/>
        <v>0.67255707762557071</v>
      </c>
      <c r="AN1331" s="349">
        <f t="shared" si="94"/>
        <v>0.68324200913242006</v>
      </c>
      <c r="AO1331" s="349">
        <f t="shared" si="93"/>
        <v>0.6872602739726027</v>
      </c>
      <c r="AP1331" s="349">
        <f t="shared" si="93"/>
        <v>0.66442922374429225</v>
      </c>
      <c r="AQ1331" s="349">
        <f t="shared" si="93"/>
        <v>0.73196347031963471</v>
      </c>
    </row>
    <row r="1332" spans="1:43" hidden="1" x14ac:dyDescent="0.25">
      <c r="A1332" s="348" t="s">
        <v>1851</v>
      </c>
      <c r="B1332" s="348"/>
      <c r="C1332" s="348"/>
      <c r="D1332" s="348"/>
      <c r="E1332" s="348"/>
      <c r="F1332" s="348"/>
      <c r="G1332" s="348"/>
      <c r="H1332" s="348"/>
      <c r="I1332" s="348"/>
      <c r="J1332" t="s">
        <v>431</v>
      </c>
      <c r="K1332" s="348" t="s">
        <v>2122</v>
      </c>
      <c r="L1332" t="s">
        <v>1746</v>
      </c>
      <c r="M1332" s="348" t="s">
        <v>1747</v>
      </c>
      <c r="N1332" s="47"/>
      <c r="O1332" s="47">
        <v>4</v>
      </c>
      <c r="P1332" s="47">
        <v>4</v>
      </c>
      <c r="Q1332" s="47">
        <v>4</v>
      </c>
      <c r="R1332" s="47">
        <v>4</v>
      </c>
      <c r="S1332" s="47">
        <v>4</v>
      </c>
      <c r="Z1332" s="47"/>
      <c r="AA1332" s="47">
        <v>229</v>
      </c>
      <c r="AB1332" s="47">
        <v>271</v>
      </c>
      <c r="AC1332" s="47">
        <v>310</v>
      </c>
      <c r="AD1332" s="47">
        <v>259</v>
      </c>
      <c r="AE1332" s="47">
        <v>196</v>
      </c>
      <c r="AF1332" s="47"/>
      <c r="AG1332" s="47">
        <v>879</v>
      </c>
      <c r="AH1332" s="47">
        <v>1002</v>
      </c>
      <c r="AI1332" s="47">
        <v>1308</v>
      </c>
      <c r="AJ1332" s="47">
        <v>1078</v>
      </c>
      <c r="AK1332" s="47">
        <v>993</v>
      </c>
      <c r="AL1332" s="349" t="str">
        <f t="shared" si="94"/>
        <v/>
      </c>
      <c r="AM1332" s="349">
        <f t="shared" si="94"/>
        <v>0.602054794520548</v>
      </c>
      <c r="AN1332" s="349">
        <f t="shared" si="94"/>
        <v>0.68630136986301371</v>
      </c>
      <c r="AO1332" s="349">
        <f t="shared" si="93"/>
        <v>0.89589041095890409</v>
      </c>
      <c r="AP1332" s="349">
        <f t="shared" si="93"/>
        <v>0.73835616438356166</v>
      </c>
      <c r="AQ1332" s="349">
        <f t="shared" si="93"/>
        <v>0.68013698630136987</v>
      </c>
    </row>
    <row r="1333" spans="1:43" hidden="1" x14ac:dyDescent="0.25">
      <c r="A1333" s="348" t="s">
        <v>1851</v>
      </c>
      <c r="B1333" s="348"/>
      <c r="C1333" s="348"/>
      <c r="D1333" s="348"/>
      <c r="E1333" s="348"/>
      <c r="F1333" s="348"/>
      <c r="G1333" s="348"/>
      <c r="H1333" s="348"/>
      <c r="I1333" s="348"/>
      <c r="J1333" t="s">
        <v>431</v>
      </c>
      <c r="K1333" s="348" t="s">
        <v>2122</v>
      </c>
      <c r="L1333" t="s">
        <v>1806</v>
      </c>
      <c r="M1333" s="348" t="s">
        <v>1807</v>
      </c>
      <c r="N1333" s="47"/>
      <c r="O1333" s="47">
        <v>20</v>
      </c>
      <c r="P1333" s="47">
        <v>20</v>
      </c>
      <c r="Q1333" s="47">
        <v>20</v>
      </c>
      <c r="R1333" s="47">
        <v>20</v>
      </c>
      <c r="S1333" s="47">
        <v>20</v>
      </c>
      <c r="Z1333" s="47"/>
      <c r="AA1333" s="47">
        <v>496</v>
      </c>
      <c r="AB1333" s="47">
        <v>458</v>
      </c>
      <c r="AC1333" s="47">
        <v>540</v>
      </c>
      <c r="AD1333" s="47">
        <v>550</v>
      </c>
      <c r="AE1333" s="47">
        <v>567</v>
      </c>
      <c r="AF1333" s="47"/>
      <c r="AG1333" s="47">
        <v>3135</v>
      </c>
      <c r="AH1333" s="47">
        <v>4670</v>
      </c>
      <c r="AI1333" s="47">
        <v>4602</v>
      </c>
      <c r="AJ1333" s="47">
        <v>4561</v>
      </c>
      <c r="AK1333" s="47">
        <v>4488</v>
      </c>
      <c r="AL1333" s="349" t="str">
        <f t="shared" si="94"/>
        <v/>
      </c>
      <c r="AM1333" s="349">
        <f t="shared" si="94"/>
        <v>0.42945205479452053</v>
      </c>
      <c r="AN1333" s="349">
        <f t="shared" si="94"/>
        <v>0.63972602739726026</v>
      </c>
      <c r="AO1333" s="349">
        <f t="shared" si="93"/>
        <v>0.63041095890410959</v>
      </c>
      <c r="AP1333" s="349">
        <f t="shared" si="93"/>
        <v>0.62479452054794526</v>
      </c>
      <c r="AQ1333" s="349">
        <f t="shared" si="93"/>
        <v>0.61479452054794526</v>
      </c>
    </row>
    <row r="1334" spans="1:43" hidden="1" x14ac:dyDescent="0.25">
      <c r="A1334" s="348" t="s">
        <v>1851</v>
      </c>
      <c r="B1334" s="348" t="s">
        <v>1725</v>
      </c>
      <c r="C1334" s="355" t="str">
        <f>IFERROR(INDEX('OSN _po nemocniciach'!G:G,MATCH(J1334,'OSN _po nemocniciach'!C:C,0)),"n/a")</f>
        <v>Banskobystricky kraj</v>
      </c>
      <c r="D1334" s="355" t="str">
        <f>IFERROR(INDEX('OSN _po nemocniciach'!D:D,MATCH(J1334,'OSN _po nemocniciach'!C:C,0)),"n/a")</f>
        <v>Rimavska Sobota</v>
      </c>
      <c r="E1334" s="359" t="s">
        <v>1559</v>
      </c>
      <c r="F1334" s="360">
        <v>0</v>
      </c>
      <c r="G1334" s="359"/>
      <c r="H1334" s="361">
        <f>AE1334</f>
        <v>963</v>
      </c>
      <c r="I1334" s="362">
        <f>IF(E1334="ANO",F1334*H1334,"n/a")</f>
        <v>0</v>
      </c>
      <c r="J1334" t="s">
        <v>431</v>
      </c>
      <c r="K1334" s="348" t="s">
        <v>2122</v>
      </c>
      <c r="L1334" t="s">
        <v>1622</v>
      </c>
      <c r="M1334" s="348" t="s">
        <v>1748</v>
      </c>
      <c r="N1334" s="47"/>
      <c r="O1334" s="47">
        <v>15</v>
      </c>
      <c r="P1334" s="47">
        <v>15</v>
      </c>
      <c r="Q1334" s="47">
        <v>15</v>
      </c>
      <c r="R1334" s="47">
        <v>15</v>
      </c>
      <c r="S1334" s="47">
        <v>15</v>
      </c>
      <c r="U1334">
        <v>15</v>
      </c>
      <c r="V1334">
        <v>15</v>
      </c>
      <c r="W1334">
        <v>15</v>
      </c>
      <c r="X1334">
        <v>15</v>
      </c>
      <c r="Y1334">
        <v>15</v>
      </c>
      <c r="Z1334" s="47"/>
      <c r="AA1334" s="47">
        <v>993</v>
      </c>
      <c r="AB1334" s="47">
        <v>1027</v>
      </c>
      <c r="AC1334" s="47">
        <v>1041</v>
      </c>
      <c r="AD1334" s="47">
        <v>996</v>
      </c>
      <c r="AE1334" s="47">
        <v>963</v>
      </c>
      <c r="AF1334" s="47"/>
      <c r="AG1334" s="47">
        <v>4487</v>
      </c>
      <c r="AH1334" s="47">
        <v>4330</v>
      </c>
      <c r="AI1334" s="47">
        <v>4334</v>
      </c>
      <c r="AJ1334" s="47">
        <v>4050</v>
      </c>
      <c r="AK1334" s="47">
        <v>3976</v>
      </c>
      <c r="AL1334" s="349" t="str">
        <f t="shared" si="94"/>
        <v/>
      </c>
      <c r="AM1334" s="349">
        <f t="shared" si="94"/>
        <v>0.81954337899543372</v>
      </c>
      <c r="AN1334" s="349">
        <f t="shared" si="94"/>
        <v>0.79086757990867584</v>
      </c>
      <c r="AO1334" s="349">
        <f t="shared" si="93"/>
        <v>0.79159817351598172</v>
      </c>
      <c r="AP1334" s="349">
        <f t="shared" si="93"/>
        <v>0.73972602739726023</v>
      </c>
      <c r="AQ1334" s="349">
        <f t="shared" si="93"/>
        <v>0.72621004566210046</v>
      </c>
    </row>
    <row r="1335" spans="1:43" hidden="1" x14ac:dyDescent="0.25">
      <c r="A1335" s="348" t="s">
        <v>1851</v>
      </c>
      <c r="B1335" s="348"/>
      <c r="C1335" s="348"/>
      <c r="D1335" s="348"/>
      <c r="E1335" s="348"/>
      <c r="F1335" s="348"/>
      <c r="G1335" s="348"/>
      <c r="H1335" s="348"/>
      <c r="I1335" s="348"/>
      <c r="J1335" t="s">
        <v>431</v>
      </c>
      <c r="K1335" s="348" t="s">
        <v>2122</v>
      </c>
      <c r="L1335" t="s">
        <v>1781</v>
      </c>
      <c r="M1335" s="348" t="s">
        <v>1782</v>
      </c>
      <c r="N1335" s="47"/>
      <c r="O1335" s="47">
        <v>4</v>
      </c>
      <c r="P1335" s="47">
        <v>4</v>
      </c>
      <c r="Q1335" s="47">
        <v>4</v>
      </c>
      <c r="R1335" s="47">
        <v>4</v>
      </c>
      <c r="S1335" s="47">
        <v>4</v>
      </c>
      <c r="Z1335" s="47"/>
      <c r="AA1335" s="47">
        <v>512</v>
      </c>
      <c r="AB1335" s="47">
        <v>468</v>
      </c>
      <c r="AC1335" s="47">
        <v>430</v>
      </c>
      <c r="AD1335" s="47">
        <v>425</v>
      </c>
      <c r="AE1335" s="47">
        <v>462</v>
      </c>
      <c r="AF1335" s="47"/>
      <c r="AG1335" s="47">
        <v>1634</v>
      </c>
      <c r="AH1335" s="47">
        <v>1624</v>
      </c>
      <c r="AI1335" s="47">
        <v>1688</v>
      </c>
      <c r="AJ1335" s="47">
        <v>1460</v>
      </c>
      <c r="AK1335" s="47">
        <v>1460</v>
      </c>
      <c r="AL1335" s="349" t="str">
        <f t="shared" si="94"/>
        <v/>
      </c>
      <c r="AM1335" s="349">
        <f t="shared" si="94"/>
        <v>1.1191780821917807</v>
      </c>
      <c r="AN1335" s="349">
        <f t="shared" si="94"/>
        <v>1.1123287671232878</v>
      </c>
      <c r="AO1335" s="349">
        <f t="shared" si="93"/>
        <v>1.1561643835616437</v>
      </c>
      <c r="AP1335" s="349">
        <f t="shared" si="93"/>
        <v>1</v>
      </c>
      <c r="AQ1335" s="349">
        <f t="shared" si="93"/>
        <v>1</v>
      </c>
    </row>
    <row r="1336" spans="1:43" hidden="1" x14ac:dyDescent="0.25">
      <c r="A1336" s="348" t="s">
        <v>1851</v>
      </c>
      <c r="B1336" s="348" t="s">
        <v>1725</v>
      </c>
      <c r="C1336" s="355" t="str">
        <f>IFERROR(INDEX('OSN _po nemocniciach'!G:G,MATCH(J1336,'OSN _po nemocniciach'!C:C,0)),"n/a")</f>
        <v>Banskobystricky kraj</v>
      </c>
      <c r="D1336" s="355" t="str">
        <f>IFERROR(INDEX('OSN _po nemocniciach'!D:D,MATCH(J1336,'OSN _po nemocniciach'!C:C,0)),"n/a")</f>
        <v>Rimavska Sobota</v>
      </c>
      <c r="E1336" s="359" t="s">
        <v>1559</v>
      </c>
      <c r="F1336" s="360">
        <v>0</v>
      </c>
      <c r="G1336" s="359"/>
      <c r="H1336" s="361">
        <f>AE1336</f>
        <v>220</v>
      </c>
      <c r="I1336" s="362">
        <f>IF(E1336="ANO",F1336*H1336,"n/a")</f>
        <v>0</v>
      </c>
      <c r="J1336" t="s">
        <v>431</v>
      </c>
      <c r="K1336" s="348" t="s">
        <v>2122</v>
      </c>
      <c r="L1336" t="s">
        <v>1773</v>
      </c>
      <c r="M1336" s="348" t="s">
        <v>1774</v>
      </c>
      <c r="N1336" s="47"/>
      <c r="O1336" s="47">
        <v>10</v>
      </c>
      <c r="P1336" s="47">
        <v>10</v>
      </c>
      <c r="Q1336" s="47">
        <v>10</v>
      </c>
      <c r="R1336" s="47">
        <v>10</v>
      </c>
      <c r="S1336" s="47">
        <v>10</v>
      </c>
      <c r="U1336">
        <v>10</v>
      </c>
      <c r="V1336">
        <v>10</v>
      </c>
      <c r="W1336">
        <v>10</v>
      </c>
      <c r="X1336">
        <v>10</v>
      </c>
      <c r="Y1336">
        <v>10</v>
      </c>
      <c r="Z1336" s="47"/>
      <c r="AA1336" s="47">
        <v>285</v>
      </c>
      <c r="AB1336" s="47">
        <v>401</v>
      </c>
      <c r="AC1336" s="47">
        <v>258</v>
      </c>
      <c r="AD1336" s="47">
        <v>232</v>
      </c>
      <c r="AE1336" s="47">
        <v>220</v>
      </c>
      <c r="AF1336" s="47"/>
      <c r="AG1336" s="47">
        <v>4075</v>
      </c>
      <c r="AH1336" s="47">
        <v>4699</v>
      </c>
      <c r="AI1336" s="47">
        <v>4029</v>
      </c>
      <c r="AJ1336" s="47">
        <v>3424</v>
      </c>
      <c r="AK1336" s="47">
        <v>3650</v>
      </c>
      <c r="AL1336" s="349" t="str">
        <f t="shared" si="94"/>
        <v/>
      </c>
      <c r="AM1336" s="349">
        <f t="shared" si="94"/>
        <v>1.1164383561643836</v>
      </c>
      <c r="AN1336" s="349">
        <f t="shared" si="94"/>
        <v>1.2873972602739725</v>
      </c>
      <c r="AO1336" s="349">
        <f t="shared" si="93"/>
        <v>1.103835616438356</v>
      </c>
      <c r="AP1336" s="349">
        <f t="shared" si="93"/>
        <v>0.93808219178082186</v>
      </c>
      <c r="AQ1336" s="349">
        <f t="shared" si="93"/>
        <v>1</v>
      </c>
    </row>
    <row r="1337" spans="1:43" hidden="1" x14ac:dyDescent="0.25">
      <c r="A1337" s="348" t="s">
        <v>1851</v>
      </c>
      <c r="B1337" s="348"/>
      <c r="C1337" s="348"/>
      <c r="D1337" s="348"/>
      <c r="E1337" s="348"/>
      <c r="F1337" s="348"/>
      <c r="G1337" s="348"/>
      <c r="H1337" s="348"/>
      <c r="I1337" s="348"/>
      <c r="J1337" t="s">
        <v>431</v>
      </c>
      <c r="K1337" s="348" t="s">
        <v>2122</v>
      </c>
      <c r="L1337" t="s">
        <v>1751</v>
      </c>
      <c r="M1337" s="348" t="s">
        <v>1752</v>
      </c>
      <c r="N1337" s="47"/>
      <c r="O1337" s="47">
        <v>30</v>
      </c>
      <c r="P1337" s="47">
        <v>30</v>
      </c>
      <c r="Q1337" s="47">
        <v>30</v>
      </c>
      <c r="R1337" s="47">
        <v>30</v>
      </c>
      <c r="S1337" s="47">
        <v>30</v>
      </c>
      <c r="Z1337" s="47"/>
      <c r="AA1337" s="47">
        <v>635</v>
      </c>
      <c r="AB1337" s="47">
        <v>659</v>
      </c>
      <c r="AC1337" s="47">
        <v>557</v>
      </c>
      <c r="AD1337" s="47">
        <v>569</v>
      </c>
      <c r="AE1337" s="47">
        <v>521</v>
      </c>
      <c r="AF1337" s="47"/>
      <c r="AG1337" s="47">
        <v>12542</v>
      </c>
      <c r="AH1337" s="47">
        <v>13119</v>
      </c>
      <c r="AI1337" s="47">
        <v>13380</v>
      </c>
      <c r="AJ1337" s="47">
        <v>10950</v>
      </c>
      <c r="AK1337" s="47">
        <v>10900</v>
      </c>
      <c r="AL1337" s="349" t="str">
        <f t="shared" si="94"/>
        <v/>
      </c>
      <c r="AM1337" s="349">
        <f t="shared" si="94"/>
        <v>1.1453881278538813</v>
      </c>
      <c r="AN1337" s="349">
        <f t="shared" si="94"/>
        <v>1.198082191780822</v>
      </c>
      <c r="AO1337" s="349">
        <f t="shared" si="93"/>
        <v>1.2219178082191782</v>
      </c>
      <c r="AP1337" s="349">
        <f t="shared" si="93"/>
        <v>1</v>
      </c>
      <c r="AQ1337" s="349">
        <f t="shared" si="93"/>
        <v>0.99543378995433784</v>
      </c>
    </row>
    <row r="1338" spans="1:43" hidden="1" x14ac:dyDescent="0.25">
      <c r="A1338" s="348" t="s">
        <v>1777</v>
      </c>
      <c r="B1338" s="348"/>
      <c r="C1338" s="348"/>
      <c r="D1338" s="348"/>
      <c r="E1338" s="348"/>
      <c r="F1338" s="348"/>
      <c r="G1338" s="348"/>
      <c r="H1338" s="348"/>
      <c r="I1338" s="348"/>
      <c r="J1338" t="s">
        <v>426</v>
      </c>
      <c r="K1338" s="348" t="s">
        <v>2123</v>
      </c>
      <c r="L1338" t="s">
        <v>1735</v>
      </c>
      <c r="M1338" s="348" t="s">
        <v>1736</v>
      </c>
      <c r="N1338" s="47"/>
      <c r="O1338" s="47">
        <v>53</v>
      </c>
      <c r="P1338" s="47">
        <v>53</v>
      </c>
      <c r="Q1338" s="47">
        <v>53</v>
      </c>
      <c r="R1338" s="47">
        <v>53</v>
      </c>
      <c r="S1338" s="47">
        <v>53</v>
      </c>
      <c r="Z1338" s="47"/>
      <c r="AA1338" s="47">
        <v>3071</v>
      </c>
      <c r="AB1338" s="47">
        <v>2885</v>
      </c>
      <c r="AC1338" s="47">
        <v>2641</v>
      </c>
      <c r="AD1338" s="47">
        <v>2350</v>
      </c>
      <c r="AE1338" s="47">
        <v>2444</v>
      </c>
      <c r="AF1338" s="47"/>
      <c r="AG1338" s="47">
        <v>14931</v>
      </c>
      <c r="AH1338" s="47">
        <v>15710</v>
      </c>
      <c r="AI1338" s="47">
        <v>15145</v>
      </c>
      <c r="AJ1338" s="47">
        <v>13729</v>
      </c>
      <c r="AK1338" s="47">
        <v>12893</v>
      </c>
      <c r="AL1338" s="349" t="str">
        <f t="shared" si="94"/>
        <v/>
      </c>
      <c r="AM1338" s="349">
        <f t="shared" si="94"/>
        <v>0.77182734556733013</v>
      </c>
      <c r="AN1338" s="349">
        <f t="shared" si="94"/>
        <v>0.81209614887567849</v>
      </c>
      <c r="AO1338" s="349">
        <f t="shared" si="93"/>
        <v>0.78288963556474533</v>
      </c>
      <c r="AP1338" s="349">
        <f t="shared" si="93"/>
        <v>0.70969242698371671</v>
      </c>
      <c r="AQ1338" s="349">
        <f t="shared" si="93"/>
        <v>0.66647712587231844</v>
      </c>
    </row>
    <row r="1339" spans="1:43" hidden="1" x14ac:dyDescent="0.25">
      <c r="A1339" s="348" t="s">
        <v>1777</v>
      </c>
      <c r="B1339" s="348"/>
      <c r="C1339" s="348"/>
      <c r="D1339" s="348"/>
      <c r="E1339" s="348"/>
      <c r="F1339" s="348"/>
      <c r="G1339" s="348"/>
      <c r="H1339" s="348"/>
      <c r="I1339" s="348"/>
      <c r="J1339" t="s">
        <v>426</v>
      </c>
      <c r="K1339" s="348" t="s">
        <v>2123</v>
      </c>
      <c r="L1339" t="s">
        <v>1737</v>
      </c>
      <c r="M1339" s="348" t="s">
        <v>1738</v>
      </c>
      <c r="N1339" s="47"/>
      <c r="O1339" s="47">
        <v>32</v>
      </c>
      <c r="P1339" s="47">
        <v>32</v>
      </c>
      <c r="Q1339" s="47">
        <v>32</v>
      </c>
      <c r="R1339" s="47">
        <v>32</v>
      </c>
      <c r="S1339" s="47">
        <v>32</v>
      </c>
      <c r="Z1339" s="47"/>
      <c r="AA1339" s="47">
        <v>1272</v>
      </c>
      <c r="AB1339" s="47">
        <v>1269</v>
      </c>
      <c r="AC1339" s="47">
        <v>1203</v>
      </c>
      <c r="AD1339" s="47">
        <v>1203</v>
      </c>
      <c r="AE1339" s="47">
        <v>1128</v>
      </c>
      <c r="AF1339" s="47"/>
      <c r="AG1339" s="47">
        <v>7030</v>
      </c>
      <c r="AH1339" s="47">
        <v>6916</v>
      </c>
      <c r="AI1339" s="47">
        <v>7199</v>
      </c>
      <c r="AJ1339" s="47">
        <v>7148</v>
      </c>
      <c r="AK1339" s="47">
        <v>6828</v>
      </c>
      <c r="AL1339" s="349" t="str">
        <f t="shared" si="94"/>
        <v/>
      </c>
      <c r="AM1339" s="349">
        <f t="shared" si="94"/>
        <v>0.60188356164383561</v>
      </c>
      <c r="AN1339" s="349">
        <f t="shared" si="94"/>
        <v>0.5921232876712329</v>
      </c>
      <c r="AO1339" s="349">
        <f t="shared" si="93"/>
        <v>0.61635273972602744</v>
      </c>
      <c r="AP1339" s="349">
        <f t="shared" si="93"/>
        <v>0.61198630136986298</v>
      </c>
      <c r="AQ1339" s="349">
        <f t="shared" si="93"/>
        <v>0.58458904109589038</v>
      </c>
    </row>
    <row r="1340" spans="1:43" hidden="1" x14ac:dyDescent="0.25">
      <c r="A1340" s="348" t="s">
        <v>1777</v>
      </c>
      <c r="B1340" s="348" t="s">
        <v>1725</v>
      </c>
      <c r="C1340" s="355" t="str">
        <f>IFERROR(INDEX('OSN _po nemocniciach'!G:G,MATCH(J1340,'OSN _po nemocniciach'!C:C,0)),"n/a")</f>
        <v>Banskobystricky kraj</v>
      </c>
      <c r="D1340" s="355" t="str">
        <f>IFERROR(INDEX('OSN _po nemocniciach'!D:D,MATCH(J1340,'OSN _po nemocniciach'!C:C,0)),"n/a")</f>
        <v>Ziar nad Hronom</v>
      </c>
      <c r="E1340" s="359" t="s">
        <v>1559</v>
      </c>
      <c r="F1340" s="360">
        <v>0</v>
      </c>
      <c r="G1340" s="359"/>
      <c r="H1340" s="361">
        <f>AE1340</f>
        <v>1058</v>
      </c>
      <c r="I1340" s="362">
        <f>IF(E1340="ANO",F1340*H1340,"n/a")</f>
        <v>0</v>
      </c>
      <c r="J1340" t="s">
        <v>426</v>
      </c>
      <c r="K1340" s="348" t="s">
        <v>2123</v>
      </c>
      <c r="L1340" t="s">
        <v>1620</v>
      </c>
      <c r="M1340" s="348" t="s">
        <v>1739</v>
      </c>
      <c r="N1340" s="47"/>
      <c r="O1340" s="47">
        <v>28</v>
      </c>
      <c r="P1340" s="47">
        <v>28</v>
      </c>
      <c r="Q1340" s="47">
        <v>28</v>
      </c>
      <c r="R1340" s="47">
        <v>28</v>
      </c>
      <c r="S1340" s="47">
        <v>28</v>
      </c>
      <c r="U1340">
        <v>28</v>
      </c>
      <c r="V1340">
        <v>28</v>
      </c>
      <c r="W1340">
        <v>28</v>
      </c>
      <c r="X1340">
        <v>28</v>
      </c>
      <c r="Y1340">
        <v>28</v>
      </c>
      <c r="Z1340" s="47"/>
      <c r="AA1340" s="47">
        <v>1202</v>
      </c>
      <c r="AB1340" s="47">
        <v>1145</v>
      </c>
      <c r="AC1340" s="47">
        <v>1178</v>
      </c>
      <c r="AD1340" s="47">
        <v>1177</v>
      </c>
      <c r="AE1340" s="47">
        <v>1058</v>
      </c>
      <c r="AF1340" s="47"/>
      <c r="AG1340" s="47">
        <v>4263</v>
      </c>
      <c r="AH1340" s="47">
        <v>3995</v>
      </c>
      <c r="AI1340" s="47">
        <v>4024</v>
      </c>
      <c r="AJ1340" s="47">
        <v>3404</v>
      </c>
      <c r="AK1340" s="47">
        <v>3388</v>
      </c>
      <c r="AL1340" s="349" t="str">
        <f t="shared" si="94"/>
        <v/>
      </c>
      <c r="AM1340" s="349">
        <f t="shared" si="94"/>
        <v>0.41712328767123286</v>
      </c>
      <c r="AN1340" s="349">
        <f t="shared" si="94"/>
        <v>0.39090019569471623</v>
      </c>
      <c r="AO1340" s="349">
        <f t="shared" si="93"/>
        <v>0.39373776908023483</v>
      </c>
      <c r="AP1340" s="349">
        <f t="shared" si="93"/>
        <v>0.33307240704500979</v>
      </c>
      <c r="AQ1340" s="349">
        <f t="shared" si="93"/>
        <v>0.33150684931506852</v>
      </c>
    </row>
    <row r="1341" spans="1:43" hidden="1" x14ac:dyDescent="0.25">
      <c r="A1341" s="348" t="s">
        <v>1777</v>
      </c>
      <c r="B1341" s="348"/>
      <c r="C1341" s="348"/>
      <c r="D1341" s="348"/>
      <c r="E1341" s="348"/>
      <c r="F1341" s="348"/>
      <c r="G1341" s="348"/>
      <c r="H1341" s="348"/>
      <c r="I1341" s="348"/>
      <c r="J1341" t="s">
        <v>426</v>
      </c>
      <c r="K1341" s="348" t="s">
        <v>2123</v>
      </c>
      <c r="L1341" t="s">
        <v>1740</v>
      </c>
      <c r="M1341" s="348" t="s">
        <v>1741</v>
      </c>
      <c r="N1341" s="47"/>
      <c r="O1341" s="47">
        <v>25</v>
      </c>
      <c r="P1341" s="47">
        <v>25</v>
      </c>
      <c r="Q1341" s="47">
        <v>25</v>
      </c>
      <c r="R1341" s="47">
        <v>25</v>
      </c>
      <c r="S1341" s="47">
        <v>25</v>
      </c>
      <c r="Z1341" s="47"/>
      <c r="AA1341" s="47">
        <v>1680</v>
      </c>
      <c r="AB1341" s="47">
        <v>1760</v>
      </c>
      <c r="AC1341" s="47">
        <v>2037</v>
      </c>
      <c r="AD1341" s="47">
        <v>1790</v>
      </c>
      <c r="AE1341" s="47">
        <v>1647</v>
      </c>
      <c r="AF1341" s="47"/>
      <c r="AG1341" s="47">
        <v>5123</v>
      </c>
      <c r="AH1341" s="47">
        <v>5345</v>
      </c>
      <c r="AI1341" s="47">
        <v>6085</v>
      </c>
      <c r="AJ1341" s="47">
        <v>5561</v>
      </c>
      <c r="AK1341" s="47">
        <v>5058</v>
      </c>
      <c r="AL1341" s="349" t="str">
        <f t="shared" si="94"/>
        <v/>
      </c>
      <c r="AM1341" s="349">
        <f t="shared" si="94"/>
        <v>0.56142465753424653</v>
      </c>
      <c r="AN1341" s="349">
        <f t="shared" si="94"/>
        <v>0.58575342465753433</v>
      </c>
      <c r="AO1341" s="349">
        <f t="shared" si="93"/>
        <v>0.66684931506849321</v>
      </c>
      <c r="AP1341" s="349">
        <f t="shared" si="93"/>
        <v>0.60942465753424657</v>
      </c>
      <c r="AQ1341" s="349">
        <f t="shared" si="93"/>
        <v>0.5543013698630137</v>
      </c>
    </row>
    <row r="1342" spans="1:43" hidden="1" x14ac:dyDescent="0.25">
      <c r="A1342" s="348" t="s">
        <v>1777</v>
      </c>
      <c r="B1342" s="348"/>
      <c r="C1342" s="348"/>
      <c r="D1342" s="348"/>
      <c r="E1342" s="348"/>
      <c r="F1342" s="348"/>
      <c r="G1342" s="348"/>
      <c r="H1342" s="348"/>
      <c r="I1342" s="348"/>
      <c r="J1342" t="s">
        <v>426</v>
      </c>
      <c r="K1342" s="348" t="s">
        <v>2123</v>
      </c>
      <c r="L1342" t="s">
        <v>1742</v>
      </c>
      <c r="M1342" s="348" t="s">
        <v>1743</v>
      </c>
      <c r="N1342" s="47"/>
      <c r="O1342" s="47">
        <v>38</v>
      </c>
      <c r="P1342" s="47">
        <v>38</v>
      </c>
      <c r="Q1342" s="47">
        <v>38</v>
      </c>
      <c r="R1342" s="47">
        <v>38</v>
      </c>
      <c r="S1342" s="47">
        <v>38</v>
      </c>
      <c r="Z1342" s="47"/>
      <c r="AA1342" s="47">
        <v>2471</v>
      </c>
      <c r="AB1342" s="47">
        <v>2623</v>
      </c>
      <c r="AC1342" s="47">
        <v>2552</v>
      </c>
      <c r="AD1342" s="47">
        <v>2627</v>
      </c>
      <c r="AE1342" s="47">
        <v>2441</v>
      </c>
      <c r="AF1342" s="47"/>
      <c r="AG1342" s="47">
        <v>8724</v>
      </c>
      <c r="AH1342" s="47">
        <v>8586</v>
      </c>
      <c r="AI1342" s="47">
        <v>8122</v>
      </c>
      <c r="AJ1342" s="47">
        <v>8555</v>
      </c>
      <c r="AK1342" s="47">
        <v>8326</v>
      </c>
      <c r="AL1342" s="349" t="str">
        <f t="shared" si="94"/>
        <v/>
      </c>
      <c r="AM1342" s="349">
        <f t="shared" si="94"/>
        <v>0.6289834174477289</v>
      </c>
      <c r="AN1342" s="349">
        <f t="shared" si="94"/>
        <v>0.6190338860850757</v>
      </c>
      <c r="AO1342" s="349">
        <f t="shared" si="93"/>
        <v>0.58558038932948808</v>
      </c>
      <c r="AP1342" s="349">
        <f t="shared" si="93"/>
        <v>0.61679884643114635</v>
      </c>
      <c r="AQ1342" s="349">
        <f t="shared" si="93"/>
        <v>0.60028839221341024</v>
      </c>
    </row>
    <row r="1343" spans="1:43" hidden="1" x14ac:dyDescent="0.25">
      <c r="A1343" s="348" t="s">
        <v>1777</v>
      </c>
      <c r="B1343" s="348"/>
      <c r="C1343" s="348"/>
      <c r="D1343" s="348"/>
      <c r="E1343" s="348"/>
      <c r="F1343" s="348"/>
      <c r="G1343" s="348"/>
      <c r="H1343" s="348"/>
      <c r="I1343" s="348"/>
      <c r="J1343" t="s">
        <v>426</v>
      </c>
      <c r="K1343" s="348" t="s">
        <v>2123</v>
      </c>
      <c r="L1343" t="s">
        <v>1746</v>
      </c>
      <c r="M1343" s="348" t="s">
        <v>1747</v>
      </c>
      <c r="N1343" s="47"/>
      <c r="O1343" s="47">
        <v>5</v>
      </c>
      <c r="P1343" s="47">
        <v>5</v>
      </c>
      <c r="Q1343" s="47">
        <v>5</v>
      </c>
      <c r="R1343" s="47">
        <v>5</v>
      </c>
      <c r="S1343" s="47">
        <v>5</v>
      </c>
      <c r="Z1343" s="47"/>
      <c r="AA1343" s="47">
        <v>174</v>
      </c>
      <c r="AB1343" s="47">
        <v>191</v>
      </c>
      <c r="AC1343" s="47">
        <v>192</v>
      </c>
      <c r="AD1343" s="47">
        <v>177</v>
      </c>
      <c r="AE1343" s="47">
        <v>165</v>
      </c>
      <c r="AF1343" s="47"/>
      <c r="AG1343" s="47">
        <v>918</v>
      </c>
      <c r="AH1343" s="47">
        <v>1076</v>
      </c>
      <c r="AI1343" s="47">
        <v>1072</v>
      </c>
      <c r="AJ1343" s="47">
        <v>1053</v>
      </c>
      <c r="AK1343" s="47">
        <v>794</v>
      </c>
      <c r="AL1343" s="349" t="str">
        <f t="shared" si="94"/>
        <v/>
      </c>
      <c r="AM1343" s="349">
        <f t="shared" si="94"/>
        <v>0.50301369863013701</v>
      </c>
      <c r="AN1343" s="349">
        <f t="shared" si="94"/>
        <v>0.58958904109589039</v>
      </c>
      <c r="AO1343" s="349">
        <f t="shared" si="93"/>
        <v>0.58739726027397265</v>
      </c>
      <c r="AP1343" s="349">
        <f t="shared" si="93"/>
        <v>0.57698630136986295</v>
      </c>
      <c r="AQ1343" s="349">
        <f t="shared" si="93"/>
        <v>0.43506849315068497</v>
      </c>
    </row>
    <row r="1344" spans="1:43" hidden="1" x14ac:dyDescent="0.25">
      <c r="A1344" s="348" t="s">
        <v>1777</v>
      </c>
      <c r="B1344" s="348" t="s">
        <v>1725</v>
      </c>
      <c r="C1344" s="355" t="str">
        <f>IFERROR(INDEX('OSN _po nemocniciach'!G:G,MATCH(J1344,'OSN _po nemocniciach'!C:C,0)),"n/a")</f>
        <v>Banskobystricky kraj</v>
      </c>
      <c r="D1344" s="355" t="str">
        <f>IFERROR(INDEX('OSN _po nemocniciach'!D:D,MATCH(J1344,'OSN _po nemocniciach'!C:C,0)),"n/a")</f>
        <v>Ziar nad Hronom</v>
      </c>
      <c r="E1344" s="359" t="s">
        <v>1559</v>
      </c>
      <c r="F1344" s="360">
        <v>0</v>
      </c>
      <c r="G1344" s="359"/>
      <c r="H1344" s="361">
        <f>AE1344</f>
        <v>575</v>
      </c>
      <c r="I1344" s="362">
        <f>IF(E1344="ANO",F1344*H1344,"n/a")</f>
        <v>0</v>
      </c>
      <c r="J1344" t="s">
        <v>426</v>
      </c>
      <c r="K1344" s="348" t="s">
        <v>2123</v>
      </c>
      <c r="L1344" t="s">
        <v>1622</v>
      </c>
      <c r="M1344" s="348" t="s">
        <v>1748</v>
      </c>
      <c r="N1344" s="47"/>
      <c r="O1344" s="47">
        <v>7</v>
      </c>
      <c r="P1344" s="47">
        <v>7</v>
      </c>
      <c r="Q1344" s="47">
        <v>7</v>
      </c>
      <c r="R1344" s="47">
        <v>7</v>
      </c>
      <c r="S1344" s="47">
        <v>7</v>
      </c>
      <c r="U1344">
        <v>7</v>
      </c>
      <c r="V1344">
        <v>7</v>
      </c>
      <c r="W1344">
        <v>7</v>
      </c>
      <c r="X1344">
        <v>7</v>
      </c>
      <c r="Y1344">
        <v>7</v>
      </c>
      <c r="Z1344" s="47"/>
      <c r="AA1344" s="47">
        <v>565</v>
      </c>
      <c r="AB1344" s="47">
        <v>648</v>
      </c>
      <c r="AC1344" s="47">
        <v>752</v>
      </c>
      <c r="AD1344" s="47">
        <v>709</v>
      </c>
      <c r="AE1344" s="47">
        <v>575</v>
      </c>
      <c r="AF1344" s="47"/>
      <c r="AG1344" s="47">
        <v>2600</v>
      </c>
      <c r="AH1344" s="47">
        <v>2802</v>
      </c>
      <c r="AI1344" s="47">
        <v>2453</v>
      </c>
      <c r="AJ1344" s="47">
        <v>2530</v>
      </c>
      <c r="AK1344" s="47">
        <v>2569</v>
      </c>
      <c r="AL1344" s="349" t="str">
        <f t="shared" si="94"/>
        <v/>
      </c>
      <c r="AM1344" s="349">
        <f t="shared" si="94"/>
        <v>1.0176125244618395</v>
      </c>
      <c r="AN1344" s="349">
        <f t="shared" si="94"/>
        <v>1.0966731898238746</v>
      </c>
      <c r="AO1344" s="349">
        <f t="shared" si="93"/>
        <v>0.96007827788649713</v>
      </c>
      <c r="AP1344" s="349">
        <f t="shared" si="93"/>
        <v>0.99021526418786698</v>
      </c>
      <c r="AQ1344" s="349">
        <f t="shared" si="93"/>
        <v>1.0054794520547945</v>
      </c>
    </row>
    <row r="1345" spans="1:43" hidden="1" x14ac:dyDescent="0.25">
      <c r="A1345" s="348" t="s">
        <v>1777</v>
      </c>
      <c r="B1345" s="348"/>
      <c r="C1345" s="348"/>
      <c r="D1345" s="348"/>
      <c r="E1345" s="348"/>
      <c r="F1345" s="348"/>
      <c r="G1345" s="348"/>
      <c r="H1345" s="348"/>
      <c r="I1345" s="348"/>
      <c r="J1345" t="s">
        <v>426</v>
      </c>
      <c r="K1345" s="348" t="s">
        <v>2123</v>
      </c>
      <c r="L1345" t="s">
        <v>1781</v>
      </c>
      <c r="M1345" s="348" t="s">
        <v>1782</v>
      </c>
      <c r="N1345" s="47"/>
      <c r="O1345" s="47">
        <v>5</v>
      </c>
      <c r="P1345" s="47">
        <v>5</v>
      </c>
      <c r="Q1345" s="47">
        <v>5</v>
      </c>
      <c r="R1345" s="47">
        <v>5</v>
      </c>
      <c r="S1345" s="47">
        <v>5</v>
      </c>
      <c r="Z1345" s="47"/>
      <c r="AA1345" s="47">
        <v>355</v>
      </c>
      <c r="AB1345" s="47">
        <v>409</v>
      </c>
      <c r="AC1345" s="47">
        <v>430</v>
      </c>
      <c r="AD1345" s="47">
        <v>412</v>
      </c>
      <c r="AE1345" s="47">
        <v>388</v>
      </c>
      <c r="AF1345" s="47"/>
      <c r="AG1345" s="47">
        <v>1310</v>
      </c>
      <c r="AH1345" s="47">
        <v>1332</v>
      </c>
      <c r="AI1345" s="47">
        <v>1228</v>
      </c>
      <c r="AJ1345" s="47">
        <v>1148</v>
      </c>
      <c r="AK1345" s="47">
        <v>1050</v>
      </c>
      <c r="AL1345" s="349" t="str">
        <f t="shared" si="94"/>
        <v/>
      </c>
      <c r="AM1345" s="349">
        <f t="shared" si="94"/>
        <v>0.71780821917808224</v>
      </c>
      <c r="AN1345" s="349">
        <f t="shared" si="94"/>
        <v>0.72986301369863005</v>
      </c>
      <c r="AO1345" s="349">
        <f t="shared" si="93"/>
        <v>0.67287671232876711</v>
      </c>
      <c r="AP1345" s="349">
        <f t="shared" si="93"/>
        <v>0.62904109589041091</v>
      </c>
      <c r="AQ1345" s="349">
        <f t="shared" si="93"/>
        <v>0.57534246575342463</v>
      </c>
    </row>
    <row r="1346" spans="1:43" hidden="1" x14ac:dyDescent="0.25">
      <c r="A1346" s="348" t="s">
        <v>1777</v>
      </c>
      <c r="B1346" s="348"/>
      <c r="C1346" s="348"/>
      <c r="D1346" s="348"/>
      <c r="E1346" s="348"/>
      <c r="F1346" s="348"/>
      <c r="G1346" s="348"/>
      <c r="H1346" s="348"/>
      <c r="I1346" s="348"/>
      <c r="J1346" t="s">
        <v>426</v>
      </c>
      <c r="K1346" s="348" t="s">
        <v>2123</v>
      </c>
      <c r="L1346" t="s">
        <v>1771</v>
      </c>
      <c r="M1346" s="348" t="s">
        <v>1772</v>
      </c>
      <c r="N1346" s="47"/>
      <c r="O1346" s="47">
        <v>3</v>
      </c>
      <c r="P1346" s="47">
        <v>3</v>
      </c>
      <c r="Q1346" s="47">
        <v>3</v>
      </c>
      <c r="R1346" s="47">
        <v>3</v>
      </c>
      <c r="S1346" s="47">
        <v>3</v>
      </c>
      <c r="Z1346" s="47"/>
      <c r="AA1346" s="47">
        <v>299</v>
      </c>
      <c r="AB1346" s="47">
        <v>298</v>
      </c>
      <c r="AC1346" s="47">
        <v>300</v>
      </c>
      <c r="AD1346" s="47">
        <v>297</v>
      </c>
      <c r="AE1346" s="47">
        <v>285</v>
      </c>
      <c r="AF1346" s="47"/>
      <c r="AG1346" s="47">
        <v>1480</v>
      </c>
      <c r="AH1346" s="47">
        <v>1717</v>
      </c>
      <c r="AI1346" s="47">
        <v>1015</v>
      </c>
      <c r="AJ1346" s="47">
        <v>1053</v>
      </c>
      <c r="AK1346" s="47">
        <v>1538</v>
      </c>
      <c r="AL1346" s="349" t="str">
        <f t="shared" si="94"/>
        <v/>
      </c>
      <c r="AM1346" s="349">
        <f t="shared" si="94"/>
        <v>1.3515981735159817</v>
      </c>
      <c r="AN1346" s="349">
        <f t="shared" si="94"/>
        <v>1.5680365296803653</v>
      </c>
      <c r="AO1346" s="349">
        <f t="shared" si="93"/>
        <v>0.92694063926940629</v>
      </c>
      <c r="AP1346" s="349">
        <f t="shared" si="93"/>
        <v>0.9616438356164384</v>
      </c>
      <c r="AQ1346" s="349">
        <f t="shared" si="93"/>
        <v>1.404566210045662</v>
      </c>
    </row>
    <row r="1347" spans="1:43" hidden="1" x14ac:dyDescent="0.25">
      <c r="A1347" s="348" t="s">
        <v>1875</v>
      </c>
      <c r="B1347" s="348"/>
      <c r="C1347" s="348"/>
      <c r="D1347" s="348"/>
      <c r="E1347" s="348"/>
      <c r="F1347" s="348"/>
      <c r="G1347" s="348"/>
      <c r="H1347" s="348"/>
      <c r="I1347" s="348"/>
      <c r="J1347" t="s">
        <v>465</v>
      </c>
      <c r="K1347" s="348" t="s">
        <v>2124</v>
      </c>
      <c r="L1347" t="s">
        <v>1735</v>
      </c>
      <c r="M1347" s="348" t="s">
        <v>1736</v>
      </c>
      <c r="N1347" s="47"/>
      <c r="O1347" s="47">
        <v>20</v>
      </c>
      <c r="P1347" s="47">
        <v>0</v>
      </c>
      <c r="Q1347" s="47"/>
      <c r="R1347" s="47"/>
      <c r="S1347" s="47"/>
      <c r="Z1347" s="47"/>
      <c r="AA1347" s="47">
        <v>1056</v>
      </c>
      <c r="AB1347" s="47">
        <v>0</v>
      </c>
      <c r="AC1347" s="47"/>
      <c r="AD1347" s="47"/>
      <c r="AE1347" s="47"/>
      <c r="AF1347" s="47"/>
      <c r="AG1347" s="47">
        <v>5917</v>
      </c>
      <c r="AH1347" s="47"/>
      <c r="AI1347" s="47"/>
      <c r="AJ1347" s="47"/>
      <c r="AK1347" s="47"/>
      <c r="AL1347" s="349" t="str">
        <f t="shared" si="94"/>
        <v/>
      </c>
      <c r="AM1347" s="349">
        <f t="shared" si="94"/>
        <v>0.81054794520547957</v>
      </c>
      <c r="AN1347" s="349" t="str">
        <f t="shared" si="94"/>
        <v/>
      </c>
      <c r="AO1347" s="349" t="str">
        <f t="shared" si="93"/>
        <v/>
      </c>
      <c r="AP1347" s="349" t="str">
        <f t="shared" si="93"/>
        <v/>
      </c>
      <c r="AQ1347" s="349" t="str">
        <f t="shared" si="93"/>
        <v/>
      </c>
    </row>
    <row r="1348" spans="1:43" hidden="1" x14ac:dyDescent="0.25">
      <c r="A1348" s="348" t="s">
        <v>1875</v>
      </c>
      <c r="B1348" s="348"/>
      <c r="C1348" s="348"/>
      <c r="D1348" s="348"/>
      <c r="E1348" s="348"/>
      <c r="F1348" s="348"/>
      <c r="G1348" s="348"/>
      <c r="H1348" s="348"/>
      <c r="I1348" s="348"/>
      <c r="J1348" t="s">
        <v>465</v>
      </c>
      <c r="K1348" s="348" t="s">
        <v>2124</v>
      </c>
      <c r="L1348" t="s">
        <v>1740</v>
      </c>
      <c r="M1348" s="348" t="s">
        <v>1741</v>
      </c>
      <c r="N1348" s="47"/>
      <c r="O1348" s="47">
        <v>16</v>
      </c>
      <c r="P1348" s="47">
        <v>0</v>
      </c>
      <c r="Q1348" s="47"/>
      <c r="R1348" s="47"/>
      <c r="S1348" s="47"/>
      <c r="Z1348" s="47"/>
      <c r="AA1348" s="47">
        <v>1017</v>
      </c>
      <c r="AB1348" s="47">
        <v>268</v>
      </c>
      <c r="AC1348" s="47"/>
      <c r="AD1348" s="47"/>
      <c r="AE1348" s="47"/>
      <c r="AF1348" s="47"/>
      <c r="AG1348" s="47">
        <v>4336</v>
      </c>
      <c r="AH1348" s="47">
        <v>1097</v>
      </c>
      <c r="AI1348" s="47"/>
      <c r="AJ1348" s="47"/>
      <c r="AK1348" s="47"/>
      <c r="AL1348" s="349" t="str">
        <f t="shared" si="94"/>
        <v/>
      </c>
      <c r="AM1348" s="349">
        <f t="shared" si="94"/>
        <v>0.74246575342465748</v>
      </c>
      <c r="AN1348" s="349" t="str">
        <f t="shared" si="94"/>
        <v/>
      </c>
      <c r="AO1348" s="349" t="str">
        <f t="shared" si="93"/>
        <v/>
      </c>
      <c r="AP1348" s="349" t="str">
        <f t="shared" si="93"/>
        <v/>
      </c>
      <c r="AQ1348" s="349" t="str">
        <f t="shared" si="93"/>
        <v/>
      </c>
    </row>
    <row r="1349" spans="1:43" hidden="1" x14ac:dyDescent="0.25">
      <c r="A1349" s="348" t="s">
        <v>1875</v>
      </c>
      <c r="B1349" s="348"/>
      <c r="C1349" s="348"/>
      <c r="D1349" s="348"/>
      <c r="E1349" s="348"/>
      <c r="F1349" s="348"/>
      <c r="G1349" s="348"/>
      <c r="H1349" s="348"/>
      <c r="I1349" s="348"/>
      <c r="J1349" t="s">
        <v>465</v>
      </c>
      <c r="K1349" s="348" t="s">
        <v>2124</v>
      </c>
      <c r="L1349" t="s">
        <v>1746</v>
      </c>
      <c r="M1349" s="348" t="s">
        <v>1747</v>
      </c>
      <c r="N1349" s="47"/>
      <c r="O1349" s="47">
        <v>2</v>
      </c>
      <c r="P1349" s="47">
        <v>0</v>
      </c>
      <c r="Q1349" s="47"/>
      <c r="R1349" s="47"/>
      <c r="S1349" s="47"/>
      <c r="Z1349" s="47"/>
      <c r="AA1349" s="47">
        <v>28</v>
      </c>
      <c r="AB1349" s="47">
        <v>0</v>
      </c>
      <c r="AC1349" s="47"/>
      <c r="AD1349" s="47"/>
      <c r="AE1349" s="47"/>
      <c r="AF1349" s="47"/>
      <c r="AG1349" s="47">
        <v>120</v>
      </c>
      <c r="AH1349" s="47"/>
      <c r="AI1349" s="47"/>
      <c r="AJ1349" s="47"/>
      <c r="AK1349" s="47"/>
      <c r="AL1349" s="349" t="str">
        <f t="shared" si="94"/>
        <v/>
      </c>
      <c r="AM1349" s="349">
        <f t="shared" si="94"/>
        <v>0.16438356164383561</v>
      </c>
      <c r="AN1349" s="349" t="str">
        <f t="shared" si="94"/>
        <v/>
      </c>
      <c r="AO1349" s="349" t="str">
        <f t="shared" si="93"/>
        <v/>
      </c>
      <c r="AP1349" s="349" t="str">
        <f t="shared" si="93"/>
        <v/>
      </c>
      <c r="AQ1349" s="349" t="str">
        <f t="shared" si="93"/>
        <v/>
      </c>
    </row>
    <row r="1350" spans="1:43" hidden="1" x14ac:dyDescent="0.25">
      <c r="A1350" s="348" t="s">
        <v>1875</v>
      </c>
      <c r="B1350" s="348" t="s">
        <v>1725</v>
      </c>
      <c r="C1350" s="355" t="str">
        <f>IFERROR(INDEX('OSN _po nemocniciach'!G:G,MATCH(J1350,'OSN _po nemocniciach'!C:C,0)),"n/a")</f>
        <v>Banskobystricky kraj</v>
      </c>
      <c r="D1350" s="355" t="str">
        <f>IFERROR(INDEX('OSN _po nemocniciach'!D:D,MATCH(J1350,'OSN _po nemocniciach'!C:C,0)),"n/a")</f>
        <v>Banska Stiavnica</v>
      </c>
      <c r="E1350" s="359" t="s">
        <v>1559</v>
      </c>
      <c r="F1350" s="360">
        <v>0</v>
      </c>
      <c r="G1350" s="359"/>
      <c r="H1350" s="361">
        <f>AE1350</f>
        <v>0</v>
      </c>
      <c r="I1350" s="362">
        <f>IF(E1350="ANO",F1350*H1350,"n/a")</f>
        <v>0</v>
      </c>
      <c r="J1350" t="s">
        <v>465</v>
      </c>
      <c r="K1350" s="348" t="s">
        <v>2124</v>
      </c>
      <c r="L1350" t="s">
        <v>1622</v>
      </c>
      <c r="M1350" s="348" t="s">
        <v>1748</v>
      </c>
      <c r="N1350" s="47"/>
      <c r="O1350" s="47">
        <v>9</v>
      </c>
      <c r="P1350" s="47">
        <v>0</v>
      </c>
      <c r="Q1350" s="47"/>
      <c r="R1350" s="47"/>
      <c r="S1350" s="47"/>
      <c r="U1350">
        <v>9</v>
      </c>
      <c r="Z1350" s="47"/>
      <c r="AA1350" s="47">
        <v>481</v>
      </c>
      <c r="AB1350" s="47">
        <v>114</v>
      </c>
      <c r="AC1350" s="47"/>
      <c r="AD1350" s="47"/>
      <c r="AE1350" s="47"/>
      <c r="AF1350" s="47"/>
      <c r="AG1350" s="47">
        <v>2214</v>
      </c>
      <c r="AH1350" s="47">
        <v>478</v>
      </c>
      <c r="AI1350" s="47"/>
      <c r="AJ1350" s="47"/>
      <c r="AK1350" s="47"/>
      <c r="AL1350" s="349" t="str">
        <f t="shared" si="94"/>
        <v/>
      </c>
      <c r="AM1350" s="349">
        <f t="shared" si="94"/>
        <v>0.67397260273972603</v>
      </c>
      <c r="AN1350" s="349" t="str">
        <f t="shared" si="94"/>
        <v/>
      </c>
      <c r="AO1350" s="349" t="str">
        <f t="shared" si="93"/>
        <v/>
      </c>
      <c r="AP1350" s="349" t="str">
        <f t="shared" si="93"/>
        <v/>
      </c>
      <c r="AQ1350" s="349" t="str">
        <f t="shared" si="93"/>
        <v/>
      </c>
    </row>
    <row r="1351" spans="1:43" hidden="1" x14ac:dyDescent="0.25">
      <c r="A1351" s="348" t="s">
        <v>1875</v>
      </c>
      <c r="B1351" s="348"/>
      <c r="C1351" s="348"/>
      <c r="D1351" s="348"/>
      <c r="E1351" s="348"/>
      <c r="F1351" s="348"/>
      <c r="G1351" s="348"/>
      <c r="H1351" s="348"/>
      <c r="I1351" s="348"/>
      <c r="J1351" t="s">
        <v>465</v>
      </c>
      <c r="K1351" s="348" t="s">
        <v>2124</v>
      </c>
      <c r="L1351" t="s">
        <v>1751</v>
      </c>
      <c r="M1351" s="348" t="s">
        <v>1752</v>
      </c>
      <c r="N1351" s="47"/>
      <c r="O1351" s="47">
        <v>21</v>
      </c>
      <c r="P1351" s="47">
        <v>21</v>
      </c>
      <c r="Q1351" s="47">
        <v>21</v>
      </c>
      <c r="R1351" s="47">
        <v>21</v>
      </c>
      <c r="S1351" s="47">
        <v>21</v>
      </c>
      <c r="Z1351" s="47"/>
      <c r="AA1351" s="47">
        <v>400</v>
      </c>
      <c r="AB1351" s="47">
        <v>373</v>
      </c>
      <c r="AC1351" s="47">
        <v>400</v>
      </c>
      <c r="AD1351" s="47">
        <v>386</v>
      </c>
      <c r="AE1351" s="47">
        <v>398</v>
      </c>
      <c r="AF1351" s="47"/>
      <c r="AG1351" s="47">
        <v>6162</v>
      </c>
      <c r="AH1351" s="47">
        <v>7280</v>
      </c>
      <c r="AI1351" s="47">
        <v>7528</v>
      </c>
      <c r="AJ1351" s="47">
        <v>7042</v>
      </c>
      <c r="AK1351" s="47">
        <v>7048</v>
      </c>
      <c r="AL1351" s="349" t="str">
        <f t="shared" si="94"/>
        <v/>
      </c>
      <c r="AM1351" s="349">
        <f t="shared" si="94"/>
        <v>0.80391389432485327</v>
      </c>
      <c r="AN1351" s="349">
        <f t="shared" si="94"/>
        <v>0.94977168949771695</v>
      </c>
      <c r="AO1351" s="349">
        <f t="shared" si="93"/>
        <v>0.98212654924983689</v>
      </c>
      <c r="AP1351" s="349">
        <f t="shared" si="93"/>
        <v>0.91872146118721454</v>
      </c>
      <c r="AQ1351" s="349">
        <f t="shared" si="93"/>
        <v>0.91950424005218523</v>
      </c>
    </row>
    <row r="1352" spans="1:43" hidden="1" x14ac:dyDescent="0.25">
      <c r="A1352" s="348" t="s">
        <v>1875</v>
      </c>
      <c r="B1352" s="348"/>
      <c r="C1352" s="348"/>
      <c r="D1352" s="348"/>
      <c r="E1352" s="348"/>
      <c r="F1352" s="348"/>
      <c r="G1352" s="348"/>
      <c r="H1352" s="348"/>
      <c r="I1352" s="348"/>
      <c r="J1352" t="s">
        <v>493</v>
      </c>
      <c r="K1352" s="348" t="s">
        <v>2125</v>
      </c>
      <c r="L1352" t="s">
        <v>1749</v>
      </c>
      <c r="M1352" s="348" t="s">
        <v>1750</v>
      </c>
      <c r="N1352" s="47"/>
      <c r="O1352" s="47">
        <v>14</v>
      </c>
      <c r="P1352" s="47">
        <v>20</v>
      </c>
      <c r="Q1352" s="47">
        <v>20</v>
      </c>
      <c r="R1352" s="47">
        <v>20</v>
      </c>
      <c r="S1352" s="47">
        <v>20</v>
      </c>
      <c r="Z1352" s="47"/>
      <c r="AA1352" s="47">
        <v>143</v>
      </c>
      <c r="AB1352" s="47">
        <v>155</v>
      </c>
      <c r="AC1352" s="47">
        <v>245</v>
      </c>
      <c r="AD1352" s="47">
        <v>237</v>
      </c>
      <c r="AE1352" s="47">
        <v>266</v>
      </c>
      <c r="AF1352" s="47"/>
      <c r="AG1352" s="47">
        <v>3914</v>
      </c>
      <c r="AH1352" s="47">
        <v>5261</v>
      </c>
      <c r="AI1352" s="47">
        <v>6251</v>
      </c>
      <c r="AJ1352" s="47">
        <v>5061</v>
      </c>
      <c r="AK1352" s="47">
        <v>6166</v>
      </c>
      <c r="AL1352" s="349" t="str">
        <f t="shared" si="94"/>
        <v/>
      </c>
      <c r="AM1352" s="349">
        <f t="shared" si="94"/>
        <v>0.76594911937377685</v>
      </c>
      <c r="AN1352" s="349">
        <f t="shared" si="94"/>
        <v>0.72068493150684931</v>
      </c>
      <c r="AO1352" s="349">
        <f t="shared" si="93"/>
        <v>0.85630136986301375</v>
      </c>
      <c r="AP1352" s="349">
        <f t="shared" si="93"/>
        <v>0.69328767123287671</v>
      </c>
      <c r="AQ1352" s="349">
        <f t="shared" si="93"/>
        <v>0.84465753424657541</v>
      </c>
    </row>
    <row r="1353" spans="1:43" hidden="1" x14ac:dyDescent="0.25">
      <c r="A1353" s="348" t="s">
        <v>1978</v>
      </c>
      <c r="B1353" s="348"/>
      <c r="C1353" s="348"/>
      <c r="D1353" s="348"/>
      <c r="E1353" s="348"/>
      <c r="F1353" s="348"/>
      <c r="G1353" s="348"/>
      <c r="H1353" s="348"/>
      <c r="I1353" s="348"/>
      <c r="J1353" t="s">
        <v>466</v>
      </c>
      <c r="K1353" s="348" t="s">
        <v>2126</v>
      </c>
      <c r="L1353" t="s">
        <v>1763</v>
      </c>
      <c r="M1353" s="348" t="s">
        <v>1764</v>
      </c>
      <c r="N1353" s="47">
        <v>30</v>
      </c>
      <c r="O1353" s="47">
        <v>30</v>
      </c>
      <c r="P1353" s="47">
        <v>30</v>
      </c>
      <c r="Q1353" s="47">
        <v>30</v>
      </c>
      <c r="R1353" s="47">
        <v>30</v>
      </c>
      <c r="S1353" s="47">
        <v>30</v>
      </c>
      <c r="Z1353" s="47">
        <v>172</v>
      </c>
      <c r="AA1353" s="47">
        <v>103</v>
      </c>
      <c r="AB1353" s="47">
        <v>88</v>
      </c>
      <c r="AC1353" s="47">
        <v>68</v>
      </c>
      <c r="AD1353" s="47">
        <v>27</v>
      </c>
      <c r="AE1353" s="47">
        <v>40</v>
      </c>
      <c r="AF1353" s="47">
        <v>1939</v>
      </c>
      <c r="AG1353" s="47">
        <v>1177</v>
      </c>
      <c r="AH1353" s="47">
        <v>1042</v>
      </c>
      <c r="AI1353" s="47">
        <v>839</v>
      </c>
      <c r="AJ1353" s="47">
        <v>317</v>
      </c>
      <c r="AK1353" s="47">
        <v>500</v>
      </c>
      <c r="AL1353" s="349">
        <f t="shared" si="94"/>
        <v>0.17707762557077628</v>
      </c>
      <c r="AM1353" s="349">
        <f t="shared" si="94"/>
        <v>0.10748858447488585</v>
      </c>
      <c r="AN1353" s="349">
        <f t="shared" si="94"/>
        <v>9.5159817351598175E-2</v>
      </c>
      <c r="AO1353" s="349">
        <f t="shared" si="93"/>
        <v>7.6621004566210044E-2</v>
      </c>
      <c r="AP1353" s="349">
        <f t="shared" si="93"/>
        <v>2.8949771689497715E-2</v>
      </c>
      <c r="AQ1353" s="349">
        <f t="shared" si="93"/>
        <v>4.5662100456621009E-2</v>
      </c>
    </row>
    <row r="1354" spans="1:43" hidden="1" x14ac:dyDescent="0.25">
      <c r="A1354" s="348" t="s">
        <v>1978</v>
      </c>
      <c r="B1354" s="348"/>
      <c r="C1354" s="348"/>
      <c r="D1354" s="348"/>
      <c r="E1354" s="348"/>
      <c r="F1354" s="348"/>
      <c r="G1354" s="348"/>
      <c r="H1354" s="348"/>
      <c r="I1354" s="348"/>
      <c r="J1354" t="s">
        <v>466</v>
      </c>
      <c r="K1354" s="348" t="s">
        <v>2126</v>
      </c>
      <c r="L1354" t="s">
        <v>1749</v>
      </c>
      <c r="M1354" s="348" t="s">
        <v>1750</v>
      </c>
      <c r="N1354" s="47">
        <v>35</v>
      </c>
      <c r="O1354" s="47">
        <v>35</v>
      </c>
      <c r="P1354" s="47">
        <v>35</v>
      </c>
      <c r="Q1354" s="47">
        <v>35</v>
      </c>
      <c r="R1354" s="47">
        <v>35</v>
      </c>
      <c r="S1354" s="47">
        <v>35</v>
      </c>
      <c r="Z1354" s="47">
        <v>169</v>
      </c>
      <c r="AA1354" s="47">
        <v>198</v>
      </c>
      <c r="AB1354" s="47">
        <v>185</v>
      </c>
      <c r="AC1354" s="47">
        <v>137</v>
      </c>
      <c r="AD1354" s="47">
        <v>179</v>
      </c>
      <c r="AE1354" s="47">
        <v>171</v>
      </c>
      <c r="AF1354" s="47">
        <v>3477</v>
      </c>
      <c r="AG1354" s="47">
        <v>4034</v>
      </c>
      <c r="AH1354" s="47">
        <v>3647</v>
      </c>
      <c r="AI1354" s="47">
        <v>3020</v>
      </c>
      <c r="AJ1354" s="47">
        <v>3846</v>
      </c>
      <c r="AK1354" s="47">
        <v>3683</v>
      </c>
      <c r="AL1354" s="349">
        <f t="shared" si="94"/>
        <v>0.27217221135029351</v>
      </c>
      <c r="AM1354" s="349">
        <f t="shared" si="94"/>
        <v>0.31577299412915849</v>
      </c>
      <c r="AN1354" s="349">
        <f t="shared" si="94"/>
        <v>0.28547945205479452</v>
      </c>
      <c r="AO1354" s="349">
        <f t="shared" si="93"/>
        <v>0.23639921722113505</v>
      </c>
      <c r="AP1354" s="349">
        <f t="shared" si="93"/>
        <v>0.30105675146771038</v>
      </c>
      <c r="AQ1354" s="349">
        <f t="shared" si="93"/>
        <v>0.28829745596868883</v>
      </c>
    </row>
    <row r="1355" spans="1:43" hidden="1" x14ac:dyDescent="0.25">
      <c r="A1355" s="348" t="s">
        <v>1978</v>
      </c>
      <c r="B1355" s="348"/>
      <c r="C1355" s="348"/>
      <c r="D1355" s="348"/>
      <c r="E1355" s="348"/>
      <c r="F1355" s="348"/>
      <c r="G1355" s="348"/>
      <c r="H1355" s="348"/>
      <c r="I1355" s="348"/>
      <c r="J1355" t="s">
        <v>466</v>
      </c>
      <c r="K1355" s="348" t="s">
        <v>2126</v>
      </c>
      <c r="L1355" t="s">
        <v>1751</v>
      </c>
      <c r="M1355" s="348" t="s">
        <v>1752</v>
      </c>
      <c r="N1355" s="47">
        <v>75</v>
      </c>
      <c r="O1355" s="47">
        <v>75</v>
      </c>
      <c r="P1355" s="47">
        <v>75</v>
      </c>
      <c r="Q1355" s="47">
        <v>75</v>
      </c>
      <c r="R1355" s="47">
        <v>75</v>
      </c>
      <c r="S1355" s="47">
        <v>75</v>
      </c>
      <c r="Z1355" s="47">
        <v>1021</v>
      </c>
      <c r="AA1355" s="47">
        <v>1038</v>
      </c>
      <c r="AB1355" s="47">
        <v>1033</v>
      </c>
      <c r="AC1355" s="47">
        <v>984</v>
      </c>
      <c r="AD1355" s="47">
        <v>997</v>
      </c>
      <c r="AE1355" s="47">
        <v>1015</v>
      </c>
      <c r="AF1355" s="47">
        <v>20520</v>
      </c>
      <c r="AG1355" s="47">
        <v>20048</v>
      </c>
      <c r="AH1355" s="47">
        <v>21300</v>
      </c>
      <c r="AI1355" s="47">
        <v>19488</v>
      </c>
      <c r="AJ1355" s="47">
        <v>18326</v>
      </c>
      <c r="AK1355" s="47">
        <v>18605</v>
      </c>
      <c r="AL1355" s="349">
        <f t="shared" si="94"/>
        <v>0.74958904109589042</v>
      </c>
      <c r="AM1355" s="349">
        <f t="shared" si="94"/>
        <v>0.73234703196347029</v>
      </c>
      <c r="AN1355" s="349">
        <f t="shared" si="94"/>
        <v>0.77808219178082194</v>
      </c>
      <c r="AO1355" s="349">
        <f t="shared" si="93"/>
        <v>0.71189041095890404</v>
      </c>
      <c r="AP1355" s="349">
        <f t="shared" si="93"/>
        <v>0.66944292237442926</v>
      </c>
      <c r="AQ1355" s="349">
        <f t="shared" si="93"/>
        <v>0.679634703196347</v>
      </c>
    </row>
    <row r="1356" spans="1:43" hidden="1" x14ac:dyDescent="0.25">
      <c r="A1356" s="348" t="s">
        <v>1978</v>
      </c>
      <c r="B1356" s="348"/>
      <c r="C1356" s="348"/>
      <c r="D1356" s="348"/>
      <c r="E1356" s="348"/>
      <c r="F1356" s="348"/>
      <c r="G1356" s="348"/>
      <c r="H1356" s="348"/>
      <c r="I1356" s="348"/>
      <c r="J1356" t="s">
        <v>466</v>
      </c>
      <c r="K1356" s="348" t="s">
        <v>2126</v>
      </c>
      <c r="L1356" t="s">
        <v>1753</v>
      </c>
      <c r="M1356" s="348" t="s">
        <v>1754</v>
      </c>
      <c r="N1356" s="47">
        <v>10</v>
      </c>
      <c r="O1356" s="47">
        <v>10</v>
      </c>
      <c r="P1356" s="47">
        <v>10</v>
      </c>
      <c r="Q1356" s="47">
        <v>10</v>
      </c>
      <c r="R1356" s="47"/>
      <c r="S1356" s="47"/>
      <c r="Z1356" s="47">
        <v>69</v>
      </c>
      <c r="AA1356" s="47">
        <v>67</v>
      </c>
      <c r="AB1356" s="47">
        <v>63</v>
      </c>
      <c r="AC1356" s="47">
        <v>61</v>
      </c>
      <c r="AD1356" s="47"/>
      <c r="AE1356" s="47"/>
      <c r="AF1356" s="47">
        <v>3367</v>
      </c>
      <c r="AG1356" s="47">
        <v>2452</v>
      </c>
      <c r="AH1356" s="47">
        <v>3533</v>
      </c>
      <c r="AI1356" s="47">
        <v>3619</v>
      </c>
      <c r="AJ1356" s="47"/>
      <c r="AK1356" s="47"/>
      <c r="AL1356" s="349">
        <f t="shared" si="94"/>
        <v>0.92246575342465753</v>
      </c>
      <c r="AM1356" s="349">
        <f t="shared" si="94"/>
        <v>0.67178082191780819</v>
      </c>
      <c r="AN1356" s="349">
        <f t="shared" si="94"/>
        <v>0.96794520547945206</v>
      </c>
      <c r="AO1356" s="349">
        <f t="shared" si="93"/>
        <v>0.99150684931506838</v>
      </c>
      <c r="AP1356" s="349" t="str">
        <f t="shared" si="93"/>
        <v/>
      </c>
      <c r="AQ1356" s="349" t="str">
        <f t="shared" si="93"/>
        <v/>
      </c>
    </row>
    <row r="1357" spans="1:43" hidden="1" x14ac:dyDescent="0.25">
      <c r="A1357" s="348" t="s">
        <v>1978</v>
      </c>
      <c r="B1357" s="348"/>
      <c r="C1357" s="348"/>
      <c r="D1357" s="348"/>
      <c r="E1357" s="348"/>
      <c r="F1357" s="348"/>
      <c r="G1357" s="348"/>
      <c r="H1357" s="348"/>
      <c r="I1357" s="348"/>
      <c r="J1357" t="s">
        <v>466</v>
      </c>
      <c r="K1357" s="348" t="s">
        <v>2126</v>
      </c>
      <c r="L1357" t="s">
        <v>1719</v>
      </c>
      <c r="M1357" s="348" t="s">
        <v>1720</v>
      </c>
      <c r="N1357" s="47"/>
      <c r="O1357" s="47"/>
      <c r="P1357" s="47"/>
      <c r="Q1357" s="47"/>
      <c r="R1357" s="47">
        <v>10</v>
      </c>
      <c r="S1357" s="47">
        <v>10</v>
      </c>
      <c r="Z1357" s="47"/>
      <c r="AA1357" s="47"/>
      <c r="AB1357" s="47"/>
      <c r="AC1357" s="47"/>
      <c r="AD1357" s="47">
        <v>73</v>
      </c>
      <c r="AE1357" s="47">
        <v>68</v>
      </c>
      <c r="AF1357" s="47"/>
      <c r="AG1357" s="47"/>
      <c r="AH1357" s="47"/>
      <c r="AI1357" s="47"/>
      <c r="AJ1357" s="47">
        <v>2473</v>
      </c>
      <c r="AK1357" s="47">
        <v>3122</v>
      </c>
      <c r="AL1357" s="349" t="str">
        <f t="shared" si="94"/>
        <v/>
      </c>
      <c r="AM1357" s="349" t="str">
        <f t="shared" si="94"/>
        <v/>
      </c>
      <c r="AN1357" s="349" t="str">
        <f t="shared" si="94"/>
        <v/>
      </c>
      <c r="AO1357" s="349" t="str">
        <f t="shared" si="93"/>
        <v/>
      </c>
      <c r="AP1357" s="349">
        <f t="shared" si="93"/>
        <v>0.67753424657534245</v>
      </c>
      <c r="AQ1357" s="349">
        <f t="shared" si="93"/>
        <v>0.85534246575342465</v>
      </c>
    </row>
    <row r="1358" spans="1:43" hidden="1" x14ac:dyDescent="0.25">
      <c r="A1358" s="348" t="s">
        <v>1943</v>
      </c>
      <c r="B1358" s="348"/>
      <c r="C1358" s="348"/>
      <c r="D1358" s="348"/>
      <c r="E1358" s="348"/>
      <c r="F1358" s="348"/>
      <c r="G1358" s="348"/>
      <c r="H1358" s="348"/>
      <c r="I1358" s="348"/>
      <c r="J1358" t="s">
        <v>487</v>
      </c>
      <c r="K1358" s="348" t="s">
        <v>2127</v>
      </c>
      <c r="L1358" t="s">
        <v>1735</v>
      </c>
      <c r="M1358" s="348" t="s">
        <v>1736</v>
      </c>
      <c r="N1358" s="47"/>
      <c r="O1358" s="47"/>
      <c r="P1358" s="47"/>
      <c r="Q1358" s="47">
        <v>43</v>
      </c>
      <c r="R1358" s="47">
        <v>43</v>
      </c>
      <c r="S1358" s="47">
        <v>43</v>
      </c>
      <c r="Z1358" s="47"/>
      <c r="AA1358" s="47"/>
      <c r="AB1358" s="47"/>
      <c r="AC1358" s="47">
        <v>592</v>
      </c>
      <c r="AD1358" s="47">
        <v>727</v>
      </c>
      <c r="AE1358" s="47">
        <v>743</v>
      </c>
      <c r="AF1358" s="47"/>
      <c r="AG1358" s="47"/>
      <c r="AH1358" s="47"/>
      <c r="AI1358" s="47">
        <v>9258</v>
      </c>
      <c r="AJ1358" s="47">
        <v>9557</v>
      </c>
      <c r="AK1358" s="47">
        <v>8374</v>
      </c>
      <c r="AL1358" s="349" t="str">
        <f t="shared" si="94"/>
        <v/>
      </c>
      <c r="AM1358" s="349" t="str">
        <f t="shared" si="94"/>
        <v/>
      </c>
      <c r="AN1358" s="349" t="str">
        <f t="shared" si="94"/>
        <v/>
      </c>
      <c r="AO1358" s="349">
        <f t="shared" si="93"/>
        <v>0.58986938515450782</v>
      </c>
      <c r="AP1358" s="349">
        <f t="shared" si="93"/>
        <v>0.60892003822873531</v>
      </c>
      <c r="AQ1358" s="349">
        <f t="shared" si="93"/>
        <v>0.53354571519592231</v>
      </c>
    </row>
    <row r="1359" spans="1:43" hidden="1" x14ac:dyDescent="0.25">
      <c r="A1359" s="348" t="s">
        <v>1943</v>
      </c>
      <c r="B1359" s="348"/>
      <c r="C1359" s="348"/>
      <c r="D1359" s="348"/>
      <c r="E1359" s="348"/>
      <c r="F1359" s="348"/>
      <c r="G1359" s="348"/>
      <c r="H1359" s="348"/>
      <c r="I1359" s="348"/>
      <c r="J1359" t="s">
        <v>487</v>
      </c>
      <c r="K1359" s="348" t="s">
        <v>2128</v>
      </c>
      <c r="L1359" t="s">
        <v>1735</v>
      </c>
      <c r="M1359" s="348" t="s">
        <v>1736</v>
      </c>
      <c r="N1359" s="47">
        <v>43</v>
      </c>
      <c r="O1359" s="47">
        <v>43</v>
      </c>
      <c r="P1359" s="47">
        <v>43</v>
      </c>
      <c r="Q1359" s="47"/>
      <c r="R1359" s="47"/>
      <c r="S1359" s="47"/>
      <c r="Z1359" s="47">
        <v>774</v>
      </c>
      <c r="AA1359" s="47">
        <v>768</v>
      </c>
      <c r="AB1359" s="47">
        <v>621</v>
      </c>
      <c r="AC1359" s="47"/>
      <c r="AD1359" s="47"/>
      <c r="AE1359" s="47"/>
      <c r="AF1359" s="47">
        <v>9216</v>
      </c>
      <c r="AG1359" s="47">
        <v>9091</v>
      </c>
      <c r="AH1359" s="47">
        <v>9412</v>
      </c>
      <c r="AI1359" s="47"/>
      <c r="AJ1359" s="47"/>
      <c r="AK1359" s="47"/>
      <c r="AL1359" s="349">
        <f t="shared" si="94"/>
        <v>0.58719337368588731</v>
      </c>
      <c r="AM1359" s="349">
        <f t="shared" si="94"/>
        <v>0.57922905383880219</v>
      </c>
      <c r="AN1359" s="349">
        <f t="shared" si="94"/>
        <v>0.59968142720611661</v>
      </c>
      <c r="AO1359" s="349" t="str">
        <f t="shared" si="93"/>
        <v/>
      </c>
      <c r="AP1359" s="349" t="str">
        <f t="shared" si="93"/>
        <v/>
      </c>
      <c r="AQ1359" s="349" t="str">
        <f t="shared" si="93"/>
        <v/>
      </c>
    </row>
    <row r="1360" spans="1:43" hidden="1" x14ac:dyDescent="0.25">
      <c r="A1360" s="348" t="s">
        <v>1943</v>
      </c>
      <c r="B1360" s="348"/>
      <c r="C1360" s="348"/>
      <c r="D1360" s="348"/>
      <c r="E1360" s="348"/>
      <c r="F1360" s="348"/>
      <c r="G1360" s="348"/>
      <c r="H1360" s="348"/>
      <c r="I1360" s="348"/>
      <c r="J1360" t="s">
        <v>487</v>
      </c>
      <c r="K1360" s="348" t="s">
        <v>2127</v>
      </c>
      <c r="L1360" t="s">
        <v>1723</v>
      </c>
      <c r="M1360" s="348" t="s">
        <v>1724</v>
      </c>
      <c r="N1360" s="47"/>
      <c r="O1360" s="47"/>
      <c r="P1360" s="47"/>
      <c r="Q1360" s="47">
        <v>22</v>
      </c>
      <c r="R1360" s="47">
        <v>22</v>
      </c>
      <c r="S1360" s="47">
        <v>22</v>
      </c>
      <c r="Z1360" s="47"/>
      <c r="AA1360" s="47"/>
      <c r="AB1360" s="47"/>
      <c r="AC1360" s="47">
        <v>124</v>
      </c>
      <c r="AD1360" s="47">
        <v>132</v>
      </c>
      <c r="AE1360" s="47">
        <v>138</v>
      </c>
      <c r="AF1360" s="47"/>
      <c r="AG1360" s="47"/>
      <c r="AH1360" s="47"/>
      <c r="AI1360" s="47">
        <v>4439</v>
      </c>
      <c r="AJ1360" s="47">
        <v>5079</v>
      </c>
      <c r="AK1360" s="47">
        <v>4008</v>
      </c>
      <c r="AL1360" s="349" t="str">
        <f t="shared" si="94"/>
        <v/>
      </c>
      <c r="AM1360" s="349" t="str">
        <f t="shared" si="94"/>
        <v/>
      </c>
      <c r="AN1360" s="349" t="str">
        <f t="shared" si="94"/>
        <v/>
      </c>
      <c r="AO1360" s="349">
        <f t="shared" si="93"/>
        <v>0.55280199252801998</v>
      </c>
      <c r="AP1360" s="349">
        <f t="shared" si="93"/>
        <v>0.63250311332503117</v>
      </c>
      <c r="AQ1360" s="349">
        <f t="shared" si="93"/>
        <v>0.49912826899128271</v>
      </c>
    </row>
    <row r="1361" spans="1:43" hidden="1" x14ac:dyDescent="0.25">
      <c r="A1361" s="348" t="s">
        <v>1943</v>
      </c>
      <c r="B1361" s="348"/>
      <c r="C1361" s="348"/>
      <c r="D1361" s="348"/>
      <c r="E1361" s="348"/>
      <c r="F1361" s="348"/>
      <c r="G1361" s="348"/>
      <c r="H1361" s="348"/>
      <c r="I1361" s="348"/>
      <c r="J1361" t="s">
        <v>487</v>
      </c>
      <c r="K1361" s="348" t="s">
        <v>2128</v>
      </c>
      <c r="L1361" t="s">
        <v>1723</v>
      </c>
      <c r="M1361" s="348" t="s">
        <v>1724</v>
      </c>
      <c r="N1361" s="47">
        <v>22</v>
      </c>
      <c r="O1361" s="47">
        <v>22</v>
      </c>
      <c r="P1361" s="47">
        <v>22</v>
      </c>
      <c r="Q1361" s="47"/>
      <c r="R1361" s="47"/>
      <c r="S1361" s="47"/>
      <c r="Z1361" s="47">
        <v>167</v>
      </c>
      <c r="AA1361" s="47">
        <v>138</v>
      </c>
      <c r="AB1361" s="47">
        <v>159</v>
      </c>
      <c r="AC1361" s="47"/>
      <c r="AD1361" s="47"/>
      <c r="AE1361" s="47"/>
      <c r="AF1361" s="47">
        <v>6238</v>
      </c>
      <c r="AG1361" s="47">
        <v>5685</v>
      </c>
      <c r="AH1361" s="47">
        <v>6178</v>
      </c>
      <c r="AI1361" s="47"/>
      <c r="AJ1361" s="47"/>
      <c r="AK1361" s="47"/>
      <c r="AL1361" s="349">
        <f t="shared" si="94"/>
        <v>0.77683686176836864</v>
      </c>
      <c r="AM1361" s="349">
        <f t="shared" si="94"/>
        <v>0.70797011207970117</v>
      </c>
      <c r="AN1361" s="349">
        <f t="shared" si="94"/>
        <v>0.76936488169364881</v>
      </c>
      <c r="AO1361" s="349" t="str">
        <f t="shared" si="93"/>
        <v/>
      </c>
      <c r="AP1361" s="349" t="str">
        <f t="shared" si="93"/>
        <v/>
      </c>
      <c r="AQ1361" s="349" t="str">
        <f t="shared" si="93"/>
        <v/>
      </c>
    </row>
    <row r="1362" spans="1:43" hidden="1" x14ac:dyDescent="0.25">
      <c r="A1362" s="348" t="s">
        <v>1943</v>
      </c>
      <c r="B1362" s="348"/>
      <c r="C1362" s="348"/>
      <c r="D1362" s="348"/>
      <c r="E1362" s="348"/>
      <c r="F1362" s="348"/>
      <c r="G1362" s="348"/>
      <c r="H1362" s="348"/>
      <c r="I1362" s="348"/>
      <c r="J1362" t="s">
        <v>487</v>
      </c>
      <c r="K1362" s="348" t="s">
        <v>2127</v>
      </c>
      <c r="L1362" t="s">
        <v>1737</v>
      </c>
      <c r="M1362" s="348" t="s">
        <v>1738</v>
      </c>
      <c r="N1362" s="47"/>
      <c r="O1362" s="47"/>
      <c r="P1362" s="47"/>
      <c r="Q1362" s="47">
        <v>30</v>
      </c>
      <c r="R1362" s="47">
        <v>30</v>
      </c>
      <c r="S1362" s="47">
        <v>30</v>
      </c>
      <c r="Z1362" s="47"/>
      <c r="AA1362" s="47"/>
      <c r="AB1362" s="47"/>
      <c r="AC1362" s="47">
        <v>552</v>
      </c>
      <c r="AD1362" s="47">
        <v>593</v>
      </c>
      <c r="AE1362" s="47">
        <v>464</v>
      </c>
      <c r="AF1362" s="47"/>
      <c r="AG1362" s="47"/>
      <c r="AH1362" s="47"/>
      <c r="AI1362" s="47">
        <v>7484</v>
      </c>
      <c r="AJ1362" s="47">
        <v>7596</v>
      </c>
      <c r="AK1362" s="47">
        <v>7128</v>
      </c>
      <c r="AL1362" s="349" t="str">
        <f t="shared" si="94"/>
        <v/>
      </c>
      <c r="AM1362" s="349" t="str">
        <f t="shared" si="94"/>
        <v/>
      </c>
      <c r="AN1362" s="349" t="str">
        <f t="shared" si="94"/>
        <v/>
      </c>
      <c r="AO1362" s="349">
        <f t="shared" si="93"/>
        <v>0.68347031963470317</v>
      </c>
      <c r="AP1362" s="349">
        <f t="shared" si="93"/>
        <v>0.69369863013698629</v>
      </c>
      <c r="AQ1362" s="349">
        <f t="shared" si="93"/>
        <v>0.65095890410958901</v>
      </c>
    </row>
    <row r="1363" spans="1:43" hidden="1" x14ac:dyDescent="0.25">
      <c r="A1363" s="348" t="s">
        <v>1943</v>
      </c>
      <c r="B1363" s="348"/>
      <c r="C1363" s="348"/>
      <c r="D1363" s="348"/>
      <c r="E1363" s="348"/>
      <c r="F1363" s="348"/>
      <c r="G1363" s="348"/>
      <c r="H1363" s="348"/>
      <c r="I1363" s="348"/>
      <c r="J1363" t="s">
        <v>487</v>
      </c>
      <c r="K1363" s="348" t="s">
        <v>2128</v>
      </c>
      <c r="L1363" t="s">
        <v>1737</v>
      </c>
      <c r="M1363" s="348" t="s">
        <v>1738</v>
      </c>
      <c r="N1363" s="47">
        <v>30</v>
      </c>
      <c r="O1363" s="47">
        <v>30</v>
      </c>
      <c r="P1363" s="47">
        <v>30</v>
      </c>
      <c r="Q1363" s="47"/>
      <c r="R1363" s="47"/>
      <c r="S1363" s="47"/>
      <c r="Z1363" s="47">
        <v>713</v>
      </c>
      <c r="AA1363" s="47">
        <v>545</v>
      </c>
      <c r="AB1363" s="47">
        <v>572</v>
      </c>
      <c r="AC1363" s="47"/>
      <c r="AD1363" s="47"/>
      <c r="AE1363" s="47"/>
      <c r="AF1363" s="47">
        <v>7445</v>
      </c>
      <c r="AG1363" s="47">
        <v>7420</v>
      </c>
      <c r="AH1363" s="47">
        <v>7420</v>
      </c>
      <c r="AI1363" s="47"/>
      <c r="AJ1363" s="47"/>
      <c r="AK1363" s="47"/>
      <c r="AL1363" s="349">
        <f t="shared" si="94"/>
        <v>0.67990867579908676</v>
      </c>
      <c r="AM1363" s="349">
        <f t="shared" si="94"/>
        <v>0.67762557077625574</v>
      </c>
      <c r="AN1363" s="349">
        <f t="shared" si="94"/>
        <v>0.67762557077625574</v>
      </c>
      <c r="AO1363" s="349" t="str">
        <f t="shared" si="93"/>
        <v/>
      </c>
      <c r="AP1363" s="349" t="str">
        <f t="shared" si="93"/>
        <v/>
      </c>
      <c r="AQ1363" s="349" t="str">
        <f t="shared" si="93"/>
        <v/>
      </c>
    </row>
    <row r="1364" spans="1:43" hidden="1" x14ac:dyDescent="0.25">
      <c r="A1364" s="348" t="s">
        <v>1943</v>
      </c>
      <c r="B1364" s="348"/>
      <c r="C1364" s="348"/>
      <c r="D1364" s="348"/>
      <c r="E1364" s="348"/>
      <c r="F1364" s="348"/>
      <c r="G1364" s="348"/>
      <c r="H1364" s="348"/>
      <c r="I1364" s="348"/>
      <c r="J1364" t="s">
        <v>487</v>
      </c>
      <c r="K1364" s="348" t="s">
        <v>2127</v>
      </c>
      <c r="L1364" t="s">
        <v>1784</v>
      </c>
      <c r="M1364" s="348" t="s">
        <v>1701</v>
      </c>
      <c r="N1364" s="47"/>
      <c r="O1364" s="47"/>
      <c r="P1364" s="47"/>
      <c r="Q1364" s="47">
        <v>82</v>
      </c>
      <c r="R1364" s="47">
        <v>82</v>
      </c>
      <c r="S1364" s="47">
        <v>82</v>
      </c>
      <c r="Z1364" s="47"/>
      <c r="AA1364" s="47"/>
      <c r="AB1364" s="47"/>
      <c r="AC1364" s="47">
        <v>651</v>
      </c>
      <c r="AD1364" s="47">
        <v>656</v>
      </c>
      <c r="AE1364" s="47">
        <v>647</v>
      </c>
      <c r="AF1364" s="47"/>
      <c r="AG1364" s="47"/>
      <c r="AH1364" s="47"/>
      <c r="AI1364" s="47">
        <v>25279</v>
      </c>
      <c r="AJ1364" s="47">
        <v>19876</v>
      </c>
      <c r="AK1364" s="47">
        <v>18913</v>
      </c>
      <c r="AL1364" s="349" t="str">
        <f t="shared" si="94"/>
        <v/>
      </c>
      <c r="AM1364" s="349" t="str">
        <f t="shared" si="94"/>
        <v/>
      </c>
      <c r="AN1364" s="349" t="str">
        <f t="shared" si="94"/>
        <v/>
      </c>
      <c r="AO1364" s="349">
        <f t="shared" si="93"/>
        <v>0.84460407617774802</v>
      </c>
      <c r="AP1364" s="349">
        <f t="shared" si="93"/>
        <v>0.66408286000668226</v>
      </c>
      <c r="AQ1364" s="349">
        <f t="shared" si="93"/>
        <v>0.63190778483127297</v>
      </c>
    </row>
    <row r="1365" spans="1:43" hidden="1" x14ac:dyDescent="0.25">
      <c r="A1365" s="348" t="s">
        <v>1943</v>
      </c>
      <c r="B1365" s="348"/>
      <c r="C1365" s="348"/>
      <c r="D1365" s="348"/>
      <c r="E1365" s="348"/>
      <c r="F1365" s="348"/>
      <c r="G1365" s="348"/>
      <c r="H1365" s="348"/>
      <c r="I1365" s="348"/>
      <c r="J1365" t="s">
        <v>487</v>
      </c>
      <c r="K1365" s="348" t="s">
        <v>2128</v>
      </c>
      <c r="L1365" t="s">
        <v>1784</v>
      </c>
      <c r="M1365" s="348" t="s">
        <v>1701</v>
      </c>
      <c r="N1365" s="47">
        <v>82</v>
      </c>
      <c r="O1365" s="47">
        <v>82</v>
      </c>
      <c r="P1365" s="47">
        <v>82</v>
      </c>
      <c r="Q1365" s="47"/>
      <c r="R1365" s="47"/>
      <c r="S1365" s="47"/>
      <c r="Z1365" s="47">
        <v>659</v>
      </c>
      <c r="AA1365" s="47">
        <v>590</v>
      </c>
      <c r="AB1365" s="47">
        <v>643</v>
      </c>
      <c r="AC1365" s="47"/>
      <c r="AD1365" s="47"/>
      <c r="AE1365" s="47"/>
      <c r="AF1365" s="47">
        <v>22248</v>
      </c>
      <c r="AG1365" s="47">
        <v>25097</v>
      </c>
      <c r="AH1365" s="47">
        <v>22095</v>
      </c>
      <c r="AI1365" s="47"/>
      <c r="AJ1365" s="47"/>
      <c r="AK1365" s="47"/>
      <c r="AL1365" s="349">
        <f t="shared" si="94"/>
        <v>0.74333444704310059</v>
      </c>
      <c r="AM1365" s="349">
        <f t="shared" si="94"/>
        <v>0.83852322084864683</v>
      </c>
      <c r="AN1365" s="349">
        <f t="shared" si="94"/>
        <v>0.7382225192114934</v>
      </c>
      <c r="AO1365" s="349" t="str">
        <f t="shared" si="93"/>
        <v/>
      </c>
      <c r="AP1365" s="349" t="str">
        <f t="shared" si="93"/>
        <v/>
      </c>
      <c r="AQ1365" s="349" t="str">
        <f t="shared" si="93"/>
        <v/>
      </c>
    </row>
    <row r="1366" spans="1:43" hidden="1" x14ac:dyDescent="0.25">
      <c r="A1366" s="348" t="s">
        <v>1943</v>
      </c>
      <c r="B1366" s="348"/>
      <c r="C1366" s="348"/>
      <c r="D1366" s="348"/>
      <c r="E1366" s="348"/>
      <c r="F1366" s="348"/>
      <c r="G1366" s="348"/>
      <c r="H1366" s="348"/>
      <c r="I1366" s="348"/>
      <c r="J1366" t="s">
        <v>487</v>
      </c>
      <c r="K1366" s="348" t="s">
        <v>2127</v>
      </c>
      <c r="L1366" t="s">
        <v>1742</v>
      </c>
      <c r="M1366" s="348" t="s">
        <v>1743</v>
      </c>
      <c r="N1366" s="47"/>
      <c r="O1366" s="47"/>
      <c r="P1366" s="47"/>
      <c r="Q1366" s="47"/>
      <c r="R1366" s="47"/>
      <c r="S1366" s="47"/>
      <c r="Z1366" s="47"/>
      <c r="AA1366" s="47"/>
      <c r="AB1366" s="47"/>
      <c r="AC1366" s="47"/>
      <c r="AD1366" s="47"/>
      <c r="AE1366" s="47">
        <v>0</v>
      </c>
      <c r="AF1366" s="47"/>
      <c r="AG1366" s="47"/>
      <c r="AH1366" s="47"/>
      <c r="AI1366" s="47"/>
      <c r="AJ1366" s="47"/>
      <c r="AK1366" s="47"/>
      <c r="AL1366" s="349" t="str">
        <f t="shared" si="94"/>
        <v/>
      </c>
      <c r="AM1366" s="349" t="str">
        <f t="shared" si="94"/>
        <v/>
      </c>
      <c r="AN1366" s="349" t="str">
        <f t="shared" si="94"/>
        <v/>
      </c>
      <c r="AO1366" s="349" t="str">
        <f t="shared" si="93"/>
        <v/>
      </c>
      <c r="AP1366" s="349" t="str">
        <f t="shared" si="93"/>
        <v/>
      </c>
      <c r="AQ1366" s="349" t="str">
        <f t="shared" si="93"/>
        <v/>
      </c>
    </row>
    <row r="1367" spans="1:43" hidden="1" x14ac:dyDescent="0.25">
      <c r="A1367" s="348" t="s">
        <v>1943</v>
      </c>
      <c r="B1367" s="348"/>
      <c r="C1367" s="348"/>
      <c r="D1367" s="348"/>
      <c r="E1367" s="348"/>
      <c r="F1367" s="348"/>
      <c r="G1367" s="348"/>
      <c r="H1367" s="348"/>
      <c r="I1367" s="348"/>
      <c r="J1367" t="s">
        <v>2129</v>
      </c>
      <c r="K1367" s="348" t="s">
        <v>2130</v>
      </c>
      <c r="L1367" t="s">
        <v>1719</v>
      </c>
      <c r="M1367" s="348" t="s">
        <v>1720</v>
      </c>
      <c r="N1367" s="47"/>
      <c r="O1367" s="47">
        <v>16</v>
      </c>
      <c r="P1367" s="47"/>
      <c r="Q1367" s="47"/>
      <c r="R1367" s="47"/>
      <c r="S1367" s="47"/>
      <c r="Z1367" s="47"/>
      <c r="AA1367" s="47">
        <v>88</v>
      </c>
      <c r="AB1367" s="47"/>
      <c r="AC1367" s="47"/>
      <c r="AD1367" s="47"/>
      <c r="AE1367" s="47"/>
      <c r="AF1367" s="47"/>
      <c r="AG1367" s="47">
        <v>4820</v>
      </c>
      <c r="AH1367" s="47"/>
      <c r="AI1367" s="47"/>
      <c r="AJ1367" s="47"/>
      <c r="AK1367" s="47"/>
      <c r="AL1367" s="349" t="str">
        <f t="shared" si="94"/>
        <v/>
      </c>
      <c r="AM1367" s="349">
        <f t="shared" si="94"/>
        <v>0.82534246575342463</v>
      </c>
      <c r="AN1367" s="349" t="str">
        <f t="shared" si="94"/>
        <v/>
      </c>
      <c r="AO1367" s="349" t="str">
        <f t="shared" si="93"/>
        <v/>
      </c>
      <c r="AP1367" s="349" t="str">
        <f t="shared" si="93"/>
        <v/>
      </c>
      <c r="AQ1367" s="349" t="str">
        <f t="shared" si="93"/>
        <v/>
      </c>
    </row>
    <row r="1368" spans="1:43" hidden="1" x14ac:dyDescent="0.25">
      <c r="A1368" s="348" t="s">
        <v>1943</v>
      </c>
      <c r="B1368" s="348"/>
      <c r="C1368" s="348"/>
      <c r="D1368" s="348"/>
      <c r="E1368" s="348"/>
      <c r="F1368" s="348"/>
      <c r="G1368" s="348"/>
      <c r="H1368" s="348"/>
      <c r="I1368" s="348"/>
      <c r="J1368" t="s">
        <v>2129</v>
      </c>
      <c r="K1368" s="348" t="s">
        <v>2130</v>
      </c>
      <c r="L1368" t="s">
        <v>1719</v>
      </c>
      <c r="M1368" s="348" t="s">
        <v>1720</v>
      </c>
      <c r="N1368" s="47">
        <v>16</v>
      </c>
      <c r="O1368" s="47"/>
      <c r="P1368" s="47"/>
      <c r="Q1368" s="47"/>
      <c r="R1368" s="47"/>
      <c r="S1368" s="47"/>
      <c r="Z1368" s="47">
        <v>88</v>
      </c>
      <c r="AA1368" s="47"/>
      <c r="AB1368" s="47"/>
      <c r="AC1368" s="47"/>
      <c r="AD1368" s="47"/>
      <c r="AE1368" s="47"/>
      <c r="AF1368" s="47">
        <v>4457</v>
      </c>
      <c r="AG1368" s="47"/>
      <c r="AH1368" s="47"/>
      <c r="AI1368" s="47"/>
      <c r="AJ1368" s="47"/>
      <c r="AK1368" s="47"/>
      <c r="AL1368" s="349">
        <f t="shared" si="94"/>
        <v>0.7631849315068493</v>
      </c>
      <c r="AM1368" s="349" t="str">
        <f t="shared" si="94"/>
        <v/>
      </c>
      <c r="AN1368" s="349" t="str">
        <f t="shared" si="94"/>
        <v/>
      </c>
      <c r="AO1368" s="349" t="str">
        <f t="shared" si="93"/>
        <v/>
      </c>
      <c r="AP1368" s="349" t="str">
        <f t="shared" si="93"/>
        <v/>
      </c>
      <c r="AQ1368" s="349" t="str">
        <f t="shared" si="93"/>
        <v/>
      </c>
    </row>
    <row r="1369" spans="1:43" hidden="1" x14ac:dyDescent="0.25">
      <c r="A1369" s="348" t="s">
        <v>1981</v>
      </c>
      <c r="B1369" s="348"/>
      <c r="C1369" s="348"/>
      <c r="D1369" s="348"/>
      <c r="E1369" s="348"/>
      <c r="F1369" s="348"/>
      <c r="G1369" s="348"/>
      <c r="H1369" s="348"/>
      <c r="I1369" s="348"/>
      <c r="J1369" t="s">
        <v>481</v>
      </c>
      <c r="K1369" s="348" t="s">
        <v>2131</v>
      </c>
      <c r="L1369" t="s">
        <v>1737</v>
      </c>
      <c r="M1369" s="348" t="s">
        <v>1738</v>
      </c>
      <c r="N1369" s="47">
        <v>27</v>
      </c>
      <c r="O1369" s="47"/>
      <c r="P1369" s="47"/>
      <c r="Q1369" s="47"/>
      <c r="R1369" s="47"/>
      <c r="S1369" s="47"/>
      <c r="Z1369" s="47">
        <v>761</v>
      </c>
      <c r="AA1369" s="47"/>
      <c r="AB1369" s="47"/>
      <c r="AC1369" s="47"/>
      <c r="AD1369" s="47"/>
      <c r="AE1369" s="47"/>
      <c r="AF1369" s="47">
        <v>5266</v>
      </c>
      <c r="AG1369" s="47"/>
      <c r="AH1369" s="47"/>
      <c r="AI1369" s="47"/>
      <c r="AJ1369" s="47"/>
      <c r="AK1369" s="47"/>
      <c r="AL1369" s="349">
        <f t="shared" si="94"/>
        <v>0.53434804667681379</v>
      </c>
      <c r="AM1369" s="349" t="str">
        <f t="shared" si="94"/>
        <v/>
      </c>
      <c r="AN1369" s="349" t="str">
        <f t="shared" si="94"/>
        <v/>
      </c>
      <c r="AO1369" s="349" t="str">
        <f t="shared" si="93"/>
        <v/>
      </c>
      <c r="AP1369" s="349" t="str">
        <f t="shared" si="93"/>
        <v/>
      </c>
      <c r="AQ1369" s="349" t="str">
        <f t="shared" si="93"/>
        <v/>
      </c>
    </row>
    <row r="1370" spans="1:43" hidden="1" x14ac:dyDescent="0.25">
      <c r="A1370" s="348" t="s">
        <v>1791</v>
      </c>
      <c r="B1370" s="348"/>
      <c r="C1370" s="348"/>
      <c r="D1370" s="348"/>
      <c r="E1370" s="348"/>
      <c r="F1370" s="348"/>
      <c r="G1370" s="348"/>
      <c r="H1370" s="348"/>
      <c r="I1370" s="348"/>
      <c r="J1370" t="s">
        <v>424</v>
      </c>
      <c r="K1370" s="348" t="s">
        <v>2132</v>
      </c>
      <c r="L1370" t="s">
        <v>1735</v>
      </c>
      <c r="M1370" s="348" t="s">
        <v>1736</v>
      </c>
      <c r="N1370" s="47">
        <v>45</v>
      </c>
      <c r="O1370" s="47">
        <v>45</v>
      </c>
      <c r="P1370" s="47">
        <v>45</v>
      </c>
      <c r="Q1370" s="47">
        <v>45</v>
      </c>
      <c r="R1370" s="47">
        <v>45</v>
      </c>
      <c r="S1370" s="47">
        <v>45</v>
      </c>
      <c r="T1370">
        <v>0</v>
      </c>
      <c r="U1370">
        <v>0</v>
      </c>
      <c r="V1370">
        <v>0</v>
      </c>
      <c r="X1370">
        <v>0</v>
      </c>
      <c r="Z1370" s="47">
        <v>1912</v>
      </c>
      <c r="AA1370" s="47">
        <v>2157</v>
      </c>
      <c r="AB1370" s="47">
        <v>2050</v>
      </c>
      <c r="AC1370" s="47">
        <v>2034</v>
      </c>
      <c r="AD1370" s="47">
        <v>1748</v>
      </c>
      <c r="AE1370" s="47">
        <v>1734</v>
      </c>
      <c r="AF1370" s="47">
        <v>12788</v>
      </c>
      <c r="AG1370" s="47">
        <v>12420</v>
      </c>
      <c r="AH1370" s="47">
        <v>12291</v>
      </c>
      <c r="AI1370" s="47">
        <v>12291</v>
      </c>
      <c r="AJ1370" s="47">
        <v>9487</v>
      </c>
      <c r="AK1370" s="47">
        <v>9911</v>
      </c>
      <c r="AL1370" s="349">
        <f t="shared" si="94"/>
        <v>0.77856925418569267</v>
      </c>
      <c r="AM1370" s="349">
        <f t="shared" si="94"/>
        <v>0.75616438356164384</v>
      </c>
      <c r="AN1370" s="349">
        <f t="shared" si="94"/>
        <v>0.74831050228310503</v>
      </c>
      <c r="AO1370" s="349">
        <f t="shared" si="93"/>
        <v>0.74831050228310503</v>
      </c>
      <c r="AP1370" s="349">
        <f t="shared" si="93"/>
        <v>0.57759512937595126</v>
      </c>
      <c r="AQ1370" s="349">
        <f t="shared" si="93"/>
        <v>0.60340943683409431</v>
      </c>
    </row>
    <row r="1371" spans="1:43" hidden="1" x14ac:dyDescent="0.25">
      <c r="A1371" s="348" t="s">
        <v>1791</v>
      </c>
      <c r="B1371" s="348"/>
      <c r="C1371" s="348"/>
      <c r="D1371" s="348"/>
      <c r="E1371" s="348"/>
      <c r="F1371" s="348"/>
      <c r="G1371" s="348"/>
      <c r="H1371" s="348"/>
      <c r="I1371" s="348"/>
      <c r="J1371" t="s">
        <v>424</v>
      </c>
      <c r="K1371" s="348" t="s">
        <v>2132</v>
      </c>
      <c r="L1371" t="s">
        <v>1737</v>
      </c>
      <c r="M1371" s="348" t="s">
        <v>1738</v>
      </c>
      <c r="N1371" s="47">
        <v>28</v>
      </c>
      <c r="O1371" s="47">
        <v>28</v>
      </c>
      <c r="P1371" s="47">
        <v>28</v>
      </c>
      <c r="Q1371" s="47">
        <v>28</v>
      </c>
      <c r="R1371" s="47">
        <v>28</v>
      </c>
      <c r="S1371" s="47">
        <v>28</v>
      </c>
      <c r="T1371">
        <v>0</v>
      </c>
      <c r="V1371">
        <v>0</v>
      </c>
      <c r="X1371">
        <v>0</v>
      </c>
      <c r="Z1371" s="47">
        <v>1153</v>
      </c>
      <c r="AA1371" s="47">
        <v>1179</v>
      </c>
      <c r="AB1371" s="47">
        <v>1190</v>
      </c>
      <c r="AC1371" s="47">
        <v>1103</v>
      </c>
      <c r="AD1371" s="47">
        <v>946</v>
      </c>
      <c r="AE1371" s="47">
        <v>565</v>
      </c>
      <c r="AF1371" s="47">
        <v>6882</v>
      </c>
      <c r="AG1371" s="47">
        <v>6906</v>
      </c>
      <c r="AH1371" s="47">
        <v>7478</v>
      </c>
      <c r="AI1371" s="47">
        <v>7478</v>
      </c>
      <c r="AJ1371" s="47">
        <v>5973</v>
      </c>
      <c r="AK1371" s="47">
        <v>3519</v>
      </c>
      <c r="AL1371" s="349">
        <f t="shared" si="94"/>
        <v>0.67338551859099804</v>
      </c>
      <c r="AM1371" s="349">
        <f t="shared" si="94"/>
        <v>0.67573385518591</v>
      </c>
      <c r="AN1371" s="349">
        <f t="shared" si="94"/>
        <v>0.73170254403131108</v>
      </c>
      <c r="AO1371" s="349">
        <f t="shared" si="93"/>
        <v>0.73170254403131108</v>
      </c>
      <c r="AP1371" s="349">
        <f t="shared" si="93"/>
        <v>0.58444227005870841</v>
      </c>
      <c r="AQ1371" s="349">
        <f t="shared" si="93"/>
        <v>0.34432485322896283</v>
      </c>
    </row>
    <row r="1372" spans="1:43" hidden="1" x14ac:dyDescent="0.25">
      <c r="A1372" s="348" t="s">
        <v>1791</v>
      </c>
      <c r="B1372" s="348"/>
      <c r="C1372" s="348"/>
      <c r="D1372" s="348"/>
      <c r="E1372" s="348"/>
      <c r="F1372" s="348"/>
      <c r="G1372" s="348"/>
      <c r="H1372" s="348"/>
      <c r="I1372" s="348"/>
      <c r="J1372" t="s">
        <v>424</v>
      </c>
      <c r="K1372" s="348" t="s">
        <v>2132</v>
      </c>
      <c r="L1372" t="s">
        <v>1784</v>
      </c>
      <c r="M1372" s="348" t="s">
        <v>1701</v>
      </c>
      <c r="N1372" s="47">
        <v>135</v>
      </c>
      <c r="O1372" s="47">
        <v>55</v>
      </c>
      <c r="P1372" s="47">
        <v>55</v>
      </c>
      <c r="Q1372" s="47">
        <v>55</v>
      </c>
      <c r="R1372" s="47">
        <v>55</v>
      </c>
      <c r="S1372" s="47">
        <v>55</v>
      </c>
      <c r="T1372">
        <v>0</v>
      </c>
      <c r="V1372">
        <v>0</v>
      </c>
      <c r="X1372">
        <v>0</v>
      </c>
      <c r="Z1372" s="47">
        <v>1341</v>
      </c>
      <c r="AA1372" s="47">
        <v>1394</v>
      </c>
      <c r="AB1372" s="47">
        <v>1357</v>
      </c>
      <c r="AC1372" s="47">
        <v>1265</v>
      </c>
      <c r="AD1372" s="47">
        <v>1479</v>
      </c>
      <c r="AE1372" s="47">
        <v>1543</v>
      </c>
      <c r="AF1372" s="47">
        <v>17567</v>
      </c>
      <c r="AG1372" s="47">
        <v>17388</v>
      </c>
      <c r="AH1372" s="47">
        <v>16325</v>
      </c>
      <c r="AI1372" s="47">
        <v>16325</v>
      </c>
      <c r="AJ1372" s="47">
        <v>18949</v>
      </c>
      <c r="AK1372" s="47">
        <v>20010</v>
      </c>
      <c r="AL1372" s="349">
        <f t="shared" si="94"/>
        <v>0.35650938609842714</v>
      </c>
      <c r="AM1372" s="349">
        <f t="shared" si="94"/>
        <v>0.86615193026151927</v>
      </c>
      <c r="AN1372" s="349">
        <f t="shared" si="94"/>
        <v>0.81320049813200501</v>
      </c>
      <c r="AO1372" s="349">
        <f t="shared" si="93"/>
        <v>0.81320049813200501</v>
      </c>
      <c r="AP1372" s="349">
        <f t="shared" si="93"/>
        <v>0.94391033623910325</v>
      </c>
      <c r="AQ1372" s="349">
        <f t="shared" si="93"/>
        <v>0.99676214196762136</v>
      </c>
    </row>
    <row r="1373" spans="1:43" hidden="1" x14ac:dyDescent="0.25">
      <c r="A1373" s="348" t="s">
        <v>1791</v>
      </c>
      <c r="B1373" s="348" t="s">
        <v>1725</v>
      </c>
      <c r="C1373" s="355" t="str">
        <f>IFERROR(INDEX('OSN _po nemocniciach'!G:G,MATCH(J1373,'OSN _po nemocniciach'!C:C,0)),"n/a")</f>
        <v>Kosicky kraj</v>
      </c>
      <c r="D1373" s="355" t="str">
        <f>IFERROR(INDEX('OSN _po nemocniciach'!D:D,MATCH(J1373,'OSN _po nemocniciach'!C:C,0)),"n/a")</f>
        <v>Roznava</v>
      </c>
      <c r="E1373" s="359" t="s">
        <v>1559</v>
      </c>
      <c r="F1373" s="360">
        <v>0</v>
      </c>
      <c r="G1373" s="359"/>
      <c r="H1373" s="361">
        <f>AE1373</f>
        <v>903</v>
      </c>
      <c r="I1373" s="362">
        <f>IF(E1373="ANO",F1373*H1373,"n/a")</f>
        <v>0</v>
      </c>
      <c r="J1373" t="s">
        <v>424</v>
      </c>
      <c r="K1373" s="348" t="s">
        <v>2132</v>
      </c>
      <c r="L1373" t="s">
        <v>1620</v>
      </c>
      <c r="M1373" s="348" t="s">
        <v>1739</v>
      </c>
      <c r="N1373" s="47">
        <v>36</v>
      </c>
      <c r="O1373" s="47">
        <v>30</v>
      </c>
      <c r="P1373" s="47">
        <v>30</v>
      </c>
      <c r="Q1373" s="47">
        <v>30</v>
      </c>
      <c r="R1373" s="47">
        <v>30</v>
      </c>
      <c r="S1373" s="47">
        <v>30</v>
      </c>
      <c r="T1373">
        <v>36</v>
      </c>
      <c r="U1373">
        <v>30</v>
      </c>
      <c r="V1373">
        <v>30</v>
      </c>
      <c r="W1373">
        <v>30</v>
      </c>
      <c r="X1373">
        <v>30</v>
      </c>
      <c r="Y1373">
        <v>30</v>
      </c>
      <c r="Z1373" s="47">
        <v>1039</v>
      </c>
      <c r="AA1373" s="47">
        <v>1023</v>
      </c>
      <c r="AB1373" s="47">
        <v>1042</v>
      </c>
      <c r="AC1373" s="47">
        <v>994</v>
      </c>
      <c r="AD1373" s="47">
        <v>913</v>
      </c>
      <c r="AE1373" s="47">
        <v>903</v>
      </c>
      <c r="AF1373" s="47">
        <v>4865</v>
      </c>
      <c r="AG1373" s="47">
        <v>4335</v>
      </c>
      <c r="AH1373" s="47">
        <v>4816</v>
      </c>
      <c r="AI1373" s="47">
        <v>4816</v>
      </c>
      <c r="AJ1373" s="47">
        <v>3295</v>
      </c>
      <c r="AK1373" s="47">
        <v>3590</v>
      </c>
      <c r="AL1373" s="349">
        <f t="shared" si="94"/>
        <v>0.37024353120243531</v>
      </c>
      <c r="AM1373" s="349">
        <f t="shared" si="94"/>
        <v>0.39589041095890409</v>
      </c>
      <c r="AN1373" s="349">
        <f t="shared" si="94"/>
        <v>0.43981735159817353</v>
      </c>
      <c r="AO1373" s="349">
        <f t="shared" si="93"/>
        <v>0.43981735159817353</v>
      </c>
      <c r="AP1373" s="349">
        <f t="shared" si="93"/>
        <v>0.30091324200913239</v>
      </c>
      <c r="AQ1373" s="349">
        <f t="shared" si="93"/>
        <v>0.32785388127853882</v>
      </c>
    </row>
    <row r="1374" spans="1:43" hidden="1" x14ac:dyDescent="0.25">
      <c r="A1374" s="348" t="s">
        <v>1791</v>
      </c>
      <c r="B1374" s="348"/>
      <c r="C1374" s="348"/>
      <c r="D1374" s="348"/>
      <c r="E1374" s="348"/>
      <c r="F1374" s="348"/>
      <c r="G1374" s="348"/>
      <c r="H1374" s="348"/>
      <c r="I1374" s="348"/>
      <c r="J1374" t="s">
        <v>424</v>
      </c>
      <c r="K1374" s="348" t="s">
        <v>2132</v>
      </c>
      <c r="L1374" t="s">
        <v>1740</v>
      </c>
      <c r="M1374" s="348" t="s">
        <v>1741</v>
      </c>
      <c r="N1374" s="47">
        <v>25</v>
      </c>
      <c r="O1374" s="47">
        <v>25</v>
      </c>
      <c r="P1374" s="47">
        <v>25</v>
      </c>
      <c r="Q1374" s="47">
        <v>25</v>
      </c>
      <c r="R1374" s="47">
        <v>25</v>
      </c>
      <c r="S1374" s="47">
        <v>25</v>
      </c>
      <c r="V1374">
        <v>0</v>
      </c>
      <c r="X1374">
        <v>0</v>
      </c>
      <c r="Z1374" s="47">
        <v>1488</v>
      </c>
      <c r="AA1374" s="47">
        <v>1475</v>
      </c>
      <c r="AB1374" s="47">
        <v>1423</v>
      </c>
      <c r="AC1374" s="47">
        <v>1381</v>
      </c>
      <c r="AD1374" s="47">
        <v>1381</v>
      </c>
      <c r="AE1374" s="47">
        <v>1480</v>
      </c>
      <c r="AF1374" s="47">
        <v>6458</v>
      </c>
      <c r="AG1374" s="47">
        <v>5928</v>
      </c>
      <c r="AH1374" s="47">
        <v>5517</v>
      </c>
      <c r="AI1374" s="47">
        <v>5517</v>
      </c>
      <c r="AJ1374" s="47">
        <v>4501</v>
      </c>
      <c r="AK1374" s="47">
        <v>4713</v>
      </c>
      <c r="AL1374" s="349">
        <f t="shared" si="94"/>
        <v>0.7077260273972602</v>
      </c>
      <c r="AM1374" s="349">
        <f t="shared" si="94"/>
        <v>0.64964383561643835</v>
      </c>
      <c r="AN1374" s="349">
        <f t="shared" si="94"/>
        <v>0.6046027397260274</v>
      </c>
      <c r="AO1374" s="349">
        <f t="shared" si="93"/>
        <v>0.6046027397260274</v>
      </c>
      <c r="AP1374" s="349">
        <f t="shared" si="93"/>
        <v>0.49326027397260269</v>
      </c>
      <c r="AQ1374" s="349">
        <f t="shared" si="93"/>
        <v>0.51649315068493151</v>
      </c>
    </row>
    <row r="1375" spans="1:43" hidden="1" x14ac:dyDescent="0.25">
      <c r="A1375" s="348" t="s">
        <v>1791</v>
      </c>
      <c r="B1375" s="348"/>
      <c r="C1375" s="348"/>
      <c r="D1375" s="348"/>
      <c r="E1375" s="348"/>
      <c r="F1375" s="348"/>
      <c r="G1375" s="348"/>
      <c r="H1375" s="348"/>
      <c r="I1375" s="348"/>
      <c r="J1375" t="s">
        <v>424</v>
      </c>
      <c r="K1375" s="348" t="s">
        <v>2132</v>
      </c>
      <c r="L1375" t="s">
        <v>1742</v>
      </c>
      <c r="M1375" s="348" t="s">
        <v>1743</v>
      </c>
      <c r="N1375" s="47">
        <v>50</v>
      </c>
      <c r="O1375" s="47">
        <v>44</v>
      </c>
      <c r="P1375" s="47">
        <v>44</v>
      </c>
      <c r="Q1375" s="47">
        <v>44</v>
      </c>
      <c r="R1375" s="47">
        <v>44</v>
      </c>
      <c r="S1375" s="47">
        <v>44</v>
      </c>
      <c r="V1375">
        <v>0</v>
      </c>
      <c r="X1375">
        <v>0</v>
      </c>
      <c r="Z1375" s="47">
        <v>1904</v>
      </c>
      <c r="AA1375" s="47">
        <v>1892</v>
      </c>
      <c r="AB1375" s="47">
        <v>1724</v>
      </c>
      <c r="AC1375" s="47">
        <v>1726</v>
      </c>
      <c r="AD1375" s="47">
        <v>1536</v>
      </c>
      <c r="AE1375" s="47">
        <v>1541</v>
      </c>
      <c r="AF1375" s="47">
        <v>9553</v>
      </c>
      <c r="AG1375" s="47">
        <v>9696</v>
      </c>
      <c r="AH1375" s="47">
        <v>8139</v>
      </c>
      <c r="AI1375" s="47">
        <v>8139</v>
      </c>
      <c r="AJ1375" s="47">
        <v>8457</v>
      </c>
      <c r="AK1375" s="47">
        <v>7784</v>
      </c>
      <c r="AL1375" s="349">
        <f t="shared" si="94"/>
        <v>0.5234520547945205</v>
      </c>
      <c r="AM1375" s="349">
        <f t="shared" si="94"/>
        <v>0.60373599003735989</v>
      </c>
      <c r="AN1375" s="349">
        <f t="shared" si="94"/>
        <v>0.50678704856787049</v>
      </c>
      <c r="AO1375" s="349">
        <f t="shared" si="93"/>
        <v>0.50678704856787049</v>
      </c>
      <c r="AP1375" s="349">
        <f t="shared" si="93"/>
        <v>0.526587795765878</v>
      </c>
      <c r="AQ1375" s="349">
        <f t="shared" si="93"/>
        <v>0.48468244084682438</v>
      </c>
    </row>
    <row r="1376" spans="1:43" hidden="1" x14ac:dyDescent="0.25">
      <c r="A1376" s="348" t="s">
        <v>1791</v>
      </c>
      <c r="B1376" s="348"/>
      <c r="C1376" s="348"/>
      <c r="D1376" s="348"/>
      <c r="E1376" s="348"/>
      <c r="F1376" s="348"/>
      <c r="G1376" s="348"/>
      <c r="H1376" s="348"/>
      <c r="I1376" s="348"/>
      <c r="J1376" t="s">
        <v>424</v>
      </c>
      <c r="K1376" s="348" t="s">
        <v>2132</v>
      </c>
      <c r="L1376" t="s">
        <v>1746</v>
      </c>
      <c r="M1376" s="348" t="s">
        <v>1747</v>
      </c>
      <c r="N1376" s="47">
        <v>6</v>
      </c>
      <c r="O1376" s="47">
        <v>4</v>
      </c>
      <c r="P1376" s="47">
        <v>4</v>
      </c>
      <c r="Q1376" s="47">
        <v>4</v>
      </c>
      <c r="R1376" s="47">
        <v>4</v>
      </c>
      <c r="S1376" s="47">
        <v>4</v>
      </c>
      <c r="V1376">
        <v>0</v>
      </c>
      <c r="X1376">
        <v>0</v>
      </c>
      <c r="Z1376" s="47">
        <v>150</v>
      </c>
      <c r="AA1376" s="47">
        <v>154</v>
      </c>
      <c r="AB1376" s="47">
        <v>160</v>
      </c>
      <c r="AC1376" s="47">
        <v>164</v>
      </c>
      <c r="AD1376" s="47">
        <v>108</v>
      </c>
      <c r="AE1376" s="47">
        <v>111</v>
      </c>
      <c r="AF1376" s="47">
        <v>816</v>
      </c>
      <c r="AG1376" s="47">
        <v>728</v>
      </c>
      <c r="AH1376" s="47">
        <v>827</v>
      </c>
      <c r="AI1376" s="47">
        <v>827</v>
      </c>
      <c r="AJ1376" s="47">
        <v>546</v>
      </c>
      <c r="AK1376" s="47">
        <v>512</v>
      </c>
      <c r="AL1376" s="349">
        <f t="shared" si="94"/>
        <v>0.37260273972602742</v>
      </c>
      <c r="AM1376" s="349">
        <f t="shared" si="94"/>
        <v>0.49863013698630138</v>
      </c>
      <c r="AN1376" s="349">
        <f t="shared" si="94"/>
        <v>0.56643835616438354</v>
      </c>
      <c r="AO1376" s="349">
        <f t="shared" si="93"/>
        <v>0.56643835616438354</v>
      </c>
      <c r="AP1376" s="349">
        <f t="shared" si="93"/>
        <v>0.37397260273972605</v>
      </c>
      <c r="AQ1376" s="349">
        <f t="shared" si="93"/>
        <v>0.35068493150684932</v>
      </c>
    </row>
    <row r="1377" spans="1:43" hidden="1" x14ac:dyDescent="0.25">
      <c r="A1377" s="348" t="s">
        <v>1791</v>
      </c>
      <c r="B1377" s="348"/>
      <c r="C1377" s="348"/>
      <c r="D1377" s="348"/>
      <c r="E1377" s="348"/>
      <c r="F1377" s="348"/>
      <c r="G1377" s="348"/>
      <c r="H1377" s="348"/>
      <c r="I1377" s="348"/>
      <c r="J1377" t="s">
        <v>424</v>
      </c>
      <c r="K1377" s="348" t="s">
        <v>2132</v>
      </c>
      <c r="L1377" t="s">
        <v>1761</v>
      </c>
      <c r="M1377" s="348" t="s">
        <v>1762</v>
      </c>
      <c r="N1377" s="47">
        <v>20</v>
      </c>
      <c r="O1377" s="47">
        <v>20</v>
      </c>
      <c r="P1377" s="47">
        <v>20</v>
      </c>
      <c r="Q1377" s="47">
        <v>20</v>
      </c>
      <c r="R1377" s="47">
        <v>20</v>
      </c>
      <c r="S1377" s="47">
        <v>20</v>
      </c>
      <c r="V1377">
        <v>0</v>
      </c>
      <c r="X1377">
        <v>0</v>
      </c>
      <c r="Z1377" s="47">
        <v>626</v>
      </c>
      <c r="AA1377" s="47">
        <v>655</v>
      </c>
      <c r="AB1377" s="47">
        <v>625</v>
      </c>
      <c r="AC1377" s="47">
        <v>621</v>
      </c>
      <c r="AD1377" s="47">
        <v>604</v>
      </c>
      <c r="AE1377" s="47">
        <v>602</v>
      </c>
      <c r="AF1377" s="47">
        <v>4679</v>
      </c>
      <c r="AG1377" s="47">
        <v>4850</v>
      </c>
      <c r="AH1377" s="47">
        <v>4564</v>
      </c>
      <c r="AI1377" s="47">
        <v>4564</v>
      </c>
      <c r="AJ1377" s="47">
        <v>4415</v>
      </c>
      <c r="AK1377" s="47">
        <v>4276</v>
      </c>
      <c r="AL1377" s="349">
        <f t="shared" si="94"/>
        <v>0.640958904109589</v>
      </c>
      <c r="AM1377" s="349">
        <f t="shared" si="94"/>
        <v>0.66438356164383561</v>
      </c>
      <c r="AN1377" s="349">
        <f t="shared" si="94"/>
        <v>0.62520547945205474</v>
      </c>
      <c r="AO1377" s="349">
        <f t="shared" si="93"/>
        <v>0.62520547945205474</v>
      </c>
      <c r="AP1377" s="349">
        <f t="shared" si="93"/>
        <v>0.60479452054794525</v>
      </c>
      <c r="AQ1377" s="349">
        <f t="shared" si="93"/>
        <v>0.58575342465753433</v>
      </c>
    </row>
    <row r="1378" spans="1:43" hidden="1" x14ac:dyDescent="0.25">
      <c r="A1378" s="348" t="s">
        <v>1791</v>
      </c>
      <c r="B1378" s="348" t="s">
        <v>1725</v>
      </c>
      <c r="C1378" s="355" t="str">
        <f>IFERROR(INDEX('OSN _po nemocniciach'!G:G,MATCH(J1378,'OSN _po nemocniciach'!C:C,0)),"n/a")</f>
        <v>Kosicky kraj</v>
      </c>
      <c r="D1378" s="355" t="str">
        <f>IFERROR(INDEX('OSN _po nemocniciach'!D:D,MATCH(J1378,'OSN _po nemocniciach'!C:C,0)),"n/a")</f>
        <v>Roznava</v>
      </c>
      <c r="E1378" s="359" t="s">
        <v>1559</v>
      </c>
      <c r="F1378" s="360">
        <v>0</v>
      </c>
      <c r="G1378" s="359"/>
      <c r="H1378" s="361">
        <f>AE1378</f>
        <v>627</v>
      </c>
      <c r="I1378" s="362">
        <f>IF(E1378="ANO",F1378*H1378,"n/a")</f>
        <v>0</v>
      </c>
      <c r="J1378" t="s">
        <v>424</v>
      </c>
      <c r="K1378" s="348" t="s">
        <v>2132</v>
      </c>
      <c r="L1378" t="s">
        <v>1622</v>
      </c>
      <c r="M1378" s="348" t="s">
        <v>1748</v>
      </c>
      <c r="N1378" s="47">
        <v>10</v>
      </c>
      <c r="O1378" s="47">
        <v>8</v>
      </c>
      <c r="P1378" s="47">
        <v>8</v>
      </c>
      <c r="Q1378" s="47">
        <v>8</v>
      </c>
      <c r="R1378" s="47">
        <v>8</v>
      </c>
      <c r="S1378" s="47">
        <v>8</v>
      </c>
      <c r="T1378">
        <v>10</v>
      </c>
      <c r="U1378">
        <v>8</v>
      </c>
      <c r="V1378">
        <v>8</v>
      </c>
      <c r="W1378">
        <v>8</v>
      </c>
      <c r="X1378">
        <v>8</v>
      </c>
      <c r="Y1378">
        <v>8</v>
      </c>
      <c r="Z1378" s="47">
        <v>516</v>
      </c>
      <c r="AA1378" s="47">
        <v>541</v>
      </c>
      <c r="AB1378" s="47">
        <v>577</v>
      </c>
      <c r="AC1378" s="47">
        <v>559</v>
      </c>
      <c r="AD1378" s="47">
        <v>639</v>
      </c>
      <c r="AE1378" s="47">
        <v>627</v>
      </c>
      <c r="AF1378" s="47">
        <v>1939</v>
      </c>
      <c r="AG1378" s="47">
        <v>2055</v>
      </c>
      <c r="AH1378" s="47">
        <v>2326</v>
      </c>
      <c r="AI1378" s="47">
        <v>2326</v>
      </c>
      <c r="AJ1378" s="47">
        <v>2555</v>
      </c>
      <c r="AK1378" s="47">
        <v>2521</v>
      </c>
      <c r="AL1378" s="349">
        <f t="shared" si="94"/>
        <v>0.53123287671232877</v>
      </c>
      <c r="AM1378" s="349">
        <f t="shared" si="94"/>
        <v>0.70376712328767121</v>
      </c>
      <c r="AN1378" s="349">
        <f t="shared" si="94"/>
        <v>0.79657534246575346</v>
      </c>
      <c r="AO1378" s="349">
        <f t="shared" si="93"/>
        <v>0.79657534246575346</v>
      </c>
      <c r="AP1378" s="349">
        <f t="shared" si="93"/>
        <v>0.875</v>
      </c>
      <c r="AQ1378" s="349">
        <f t="shared" si="93"/>
        <v>0.86335616438356166</v>
      </c>
    </row>
    <row r="1379" spans="1:43" hidden="1" x14ac:dyDescent="0.25">
      <c r="A1379" s="348" t="s">
        <v>1791</v>
      </c>
      <c r="B1379" s="348"/>
      <c r="C1379" s="348"/>
      <c r="D1379" s="348"/>
      <c r="E1379" s="348"/>
      <c r="F1379" s="348"/>
      <c r="G1379" s="348"/>
      <c r="H1379" s="348"/>
      <c r="I1379" s="348"/>
      <c r="J1379" t="s">
        <v>424</v>
      </c>
      <c r="K1379" s="348" t="s">
        <v>2132</v>
      </c>
      <c r="L1379" t="s">
        <v>1781</v>
      </c>
      <c r="M1379" s="348" t="s">
        <v>1782</v>
      </c>
      <c r="N1379" s="47">
        <v>5</v>
      </c>
      <c r="O1379" s="47">
        <v>3</v>
      </c>
      <c r="P1379" s="47">
        <v>3</v>
      </c>
      <c r="Q1379" s="47">
        <v>3</v>
      </c>
      <c r="R1379" s="47">
        <v>3</v>
      </c>
      <c r="S1379" s="47">
        <v>3</v>
      </c>
      <c r="V1379">
        <v>0</v>
      </c>
      <c r="X1379">
        <v>0</v>
      </c>
      <c r="Z1379" s="47">
        <v>367</v>
      </c>
      <c r="AA1379" s="47">
        <v>292</v>
      </c>
      <c r="AB1379" s="47">
        <v>214</v>
      </c>
      <c r="AC1379" s="47">
        <v>250</v>
      </c>
      <c r="AD1379" s="47">
        <v>231</v>
      </c>
      <c r="AE1379" s="47">
        <v>273</v>
      </c>
      <c r="AF1379" s="47">
        <v>1114</v>
      </c>
      <c r="AG1379" s="47">
        <v>765</v>
      </c>
      <c r="AH1379" s="47">
        <v>698</v>
      </c>
      <c r="AI1379" s="47">
        <v>698</v>
      </c>
      <c r="AJ1379" s="47">
        <v>823</v>
      </c>
      <c r="AK1379" s="47">
        <v>1043</v>
      </c>
      <c r="AL1379" s="349">
        <f t="shared" si="94"/>
        <v>0.61041095890410957</v>
      </c>
      <c r="AM1379" s="349">
        <f t="shared" si="94"/>
        <v>0.69863013698630139</v>
      </c>
      <c r="AN1379" s="349">
        <f t="shared" si="94"/>
        <v>0.63744292237442923</v>
      </c>
      <c r="AO1379" s="349">
        <f t="shared" si="93"/>
        <v>0.63744292237442923</v>
      </c>
      <c r="AP1379" s="349">
        <f t="shared" si="93"/>
        <v>0.75159817351598168</v>
      </c>
      <c r="AQ1379" s="349">
        <f t="shared" si="93"/>
        <v>0.9525114155251142</v>
      </c>
    </row>
    <row r="1380" spans="1:43" hidden="1" x14ac:dyDescent="0.25">
      <c r="A1380" s="348" t="s">
        <v>1791</v>
      </c>
      <c r="B1380" s="348"/>
      <c r="C1380" s="348"/>
      <c r="D1380" s="348"/>
      <c r="E1380" s="348"/>
      <c r="F1380" s="348"/>
      <c r="G1380" s="348"/>
      <c r="H1380" s="348"/>
      <c r="I1380" s="348"/>
      <c r="J1380" t="s">
        <v>424</v>
      </c>
      <c r="K1380" s="348" t="s">
        <v>2132</v>
      </c>
      <c r="L1380" t="s">
        <v>1769</v>
      </c>
      <c r="M1380" s="348" t="s">
        <v>1770</v>
      </c>
      <c r="N1380" s="47">
        <v>5</v>
      </c>
      <c r="O1380" s="47">
        <v>2</v>
      </c>
      <c r="P1380" s="47">
        <v>2</v>
      </c>
      <c r="Q1380" s="47">
        <v>2</v>
      </c>
      <c r="R1380" s="47">
        <v>2</v>
      </c>
      <c r="S1380" s="47">
        <v>2</v>
      </c>
      <c r="V1380">
        <v>0</v>
      </c>
      <c r="X1380">
        <v>0</v>
      </c>
      <c r="Z1380" s="47">
        <v>331</v>
      </c>
      <c r="AA1380" s="47">
        <v>187</v>
      </c>
      <c r="AB1380" s="47">
        <v>187</v>
      </c>
      <c r="AC1380" s="47">
        <v>180</v>
      </c>
      <c r="AD1380" s="47">
        <v>183</v>
      </c>
      <c r="AE1380" s="47">
        <v>88</v>
      </c>
      <c r="AF1380" s="47">
        <v>953</v>
      </c>
      <c r="AG1380" s="47">
        <v>496</v>
      </c>
      <c r="AH1380" s="47">
        <v>502</v>
      </c>
      <c r="AI1380" s="47">
        <v>502</v>
      </c>
      <c r="AJ1380" s="47">
        <v>521</v>
      </c>
      <c r="AK1380" s="47">
        <v>275</v>
      </c>
      <c r="AL1380" s="349">
        <f t="shared" si="94"/>
        <v>0.52219178082191775</v>
      </c>
      <c r="AM1380" s="349">
        <f t="shared" si="94"/>
        <v>0.67945205479452053</v>
      </c>
      <c r="AN1380" s="349">
        <f t="shared" si="94"/>
        <v>0.68767123287671228</v>
      </c>
      <c r="AO1380" s="349">
        <f t="shared" si="93"/>
        <v>0.68767123287671228</v>
      </c>
      <c r="AP1380" s="349">
        <f t="shared" si="93"/>
        <v>0.71369863013698631</v>
      </c>
      <c r="AQ1380" s="349">
        <f t="shared" si="93"/>
        <v>0.37671232876712329</v>
      </c>
    </row>
    <row r="1381" spans="1:43" hidden="1" x14ac:dyDescent="0.25">
      <c r="A1381" s="348" t="s">
        <v>1791</v>
      </c>
      <c r="B1381" s="348"/>
      <c r="C1381" s="348"/>
      <c r="D1381" s="348"/>
      <c r="E1381" s="348"/>
      <c r="F1381" s="348"/>
      <c r="G1381" s="348"/>
      <c r="H1381" s="348"/>
      <c r="I1381" s="348"/>
      <c r="J1381" t="s">
        <v>424</v>
      </c>
      <c r="K1381" s="348" t="s">
        <v>2132</v>
      </c>
      <c r="L1381" t="s">
        <v>1771</v>
      </c>
      <c r="M1381" s="348" t="s">
        <v>1772</v>
      </c>
      <c r="N1381" s="47">
        <v>5</v>
      </c>
      <c r="O1381" s="47">
        <v>3</v>
      </c>
      <c r="P1381" s="47">
        <v>3</v>
      </c>
      <c r="Q1381" s="47">
        <v>3</v>
      </c>
      <c r="R1381" s="47">
        <v>3</v>
      </c>
      <c r="S1381" s="47">
        <v>3</v>
      </c>
      <c r="V1381">
        <v>0</v>
      </c>
      <c r="X1381">
        <v>0</v>
      </c>
      <c r="Z1381" s="47">
        <v>277</v>
      </c>
      <c r="AA1381" s="47">
        <v>292</v>
      </c>
      <c r="AB1381" s="47">
        <v>302</v>
      </c>
      <c r="AC1381" s="47">
        <v>308</v>
      </c>
      <c r="AD1381" s="47">
        <v>255</v>
      </c>
      <c r="AE1381" s="47">
        <v>254</v>
      </c>
      <c r="AF1381" s="47">
        <v>793</v>
      </c>
      <c r="AG1381" s="47">
        <v>900</v>
      </c>
      <c r="AH1381" s="47">
        <v>946</v>
      </c>
      <c r="AI1381" s="47">
        <v>946</v>
      </c>
      <c r="AJ1381" s="47">
        <v>836</v>
      </c>
      <c r="AK1381" s="47">
        <v>893</v>
      </c>
      <c r="AL1381" s="349">
        <f t="shared" si="94"/>
        <v>0.43452054794520545</v>
      </c>
      <c r="AM1381" s="349">
        <f t="shared" si="94"/>
        <v>0.82191780821917804</v>
      </c>
      <c r="AN1381" s="349">
        <f t="shared" si="94"/>
        <v>0.86392694063926934</v>
      </c>
      <c r="AO1381" s="349">
        <f t="shared" si="93"/>
        <v>0.86392694063926934</v>
      </c>
      <c r="AP1381" s="349">
        <f t="shared" si="93"/>
        <v>0.76347031963470324</v>
      </c>
      <c r="AQ1381" s="349">
        <f t="shared" si="93"/>
        <v>0.8155251141552512</v>
      </c>
    </row>
    <row r="1382" spans="1:43" hidden="1" x14ac:dyDescent="0.25">
      <c r="A1382" s="348" t="s">
        <v>1791</v>
      </c>
      <c r="B1382" s="348"/>
      <c r="C1382" s="348"/>
      <c r="D1382" s="348"/>
      <c r="E1382" s="348"/>
      <c r="F1382" s="348"/>
      <c r="G1382" s="348"/>
      <c r="H1382" s="348"/>
      <c r="I1382" s="348"/>
      <c r="J1382" t="s">
        <v>424</v>
      </c>
      <c r="K1382" s="348" t="s">
        <v>2132</v>
      </c>
      <c r="L1382" t="s">
        <v>1751</v>
      </c>
      <c r="M1382" s="348" t="s">
        <v>1752</v>
      </c>
      <c r="N1382" s="47">
        <v>40</v>
      </c>
      <c r="O1382" s="47">
        <v>40</v>
      </c>
      <c r="P1382" s="47">
        <v>48</v>
      </c>
      <c r="Q1382" s="47">
        <v>48</v>
      </c>
      <c r="R1382" s="47">
        <v>48</v>
      </c>
      <c r="S1382" s="47">
        <v>48</v>
      </c>
      <c r="V1382">
        <v>0</v>
      </c>
      <c r="X1382">
        <v>0</v>
      </c>
      <c r="Z1382" s="47">
        <v>689</v>
      </c>
      <c r="AA1382" s="47">
        <v>784</v>
      </c>
      <c r="AB1382" s="47">
        <v>798</v>
      </c>
      <c r="AC1382" s="47">
        <v>762</v>
      </c>
      <c r="AD1382" s="47">
        <v>702</v>
      </c>
      <c r="AE1382" s="47">
        <v>717</v>
      </c>
      <c r="AF1382" s="47">
        <v>12899</v>
      </c>
      <c r="AG1382" s="47">
        <v>13742</v>
      </c>
      <c r="AH1382" s="47">
        <v>15060</v>
      </c>
      <c r="AI1382" s="47">
        <v>15060</v>
      </c>
      <c r="AJ1382" s="47">
        <v>10347</v>
      </c>
      <c r="AK1382" s="47">
        <v>10682</v>
      </c>
      <c r="AL1382" s="349">
        <f t="shared" si="94"/>
        <v>0.88349315068493162</v>
      </c>
      <c r="AM1382" s="349">
        <f t="shared" si="94"/>
        <v>0.9412328767123288</v>
      </c>
      <c r="AN1382" s="349">
        <f t="shared" si="94"/>
        <v>0.8595890410958904</v>
      </c>
      <c r="AO1382" s="349">
        <f t="shared" si="93"/>
        <v>0.8595890410958904</v>
      </c>
      <c r="AP1382" s="349">
        <f t="shared" si="93"/>
        <v>0.59058219178082194</v>
      </c>
      <c r="AQ1382" s="349">
        <f t="shared" si="93"/>
        <v>0.60970319634703196</v>
      </c>
    </row>
    <row r="1383" spans="1:43" hidden="1" x14ac:dyDescent="0.25">
      <c r="A1383" s="348" t="s">
        <v>1791</v>
      </c>
      <c r="B1383" s="348"/>
      <c r="C1383" s="348"/>
      <c r="D1383" s="348"/>
      <c r="E1383" s="348"/>
      <c r="F1383" s="348"/>
      <c r="G1383" s="348"/>
      <c r="H1383" s="348"/>
      <c r="I1383" s="348"/>
      <c r="J1383" t="s">
        <v>525</v>
      </c>
      <c r="K1383" s="348" t="s">
        <v>2133</v>
      </c>
      <c r="L1383" t="s">
        <v>1784</v>
      </c>
      <c r="M1383" s="348" t="s">
        <v>1701</v>
      </c>
      <c r="N1383" s="47">
        <v>80</v>
      </c>
      <c r="O1383" s="47">
        <v>102</v>
      </c>
      <c r="P1383" s="47">
        <v>102</v>
      </c>
      <c r="Q1383" s="47">
        <v>117</v>
      </c>
      <c r="R1383" s="47">
        <v>110</v>
      </c>
      <c r="S1383" s="47">
        <v>110</v>
      </c>
      <c r="X1383">
        <v>0</v>
      </c>
      <c r="Z1383" s="47">
        <v>615</v>
      </c>
      <c r="AA1383" s="47">
        <v>919</v>
      </c>
      <c r="AB1383" s="47">
        <v>798</v>
      </c>
      <c r="AC1383" s="47">
        <v>652</v>
      </c>
      <c r="AD1383" s="47">
        <v>668</v>
      </c>
      <c r="AE1383" s="47">
        <v>692</v>
      </c>
      <c r="AF1383" s="47">
        <v>29200</v>
      </c>
      <c r="AG1383" s="47">
        <v>38858</v>
      </c>
      <c r="AH1383" s="47">
        <v>43671</v>
      </c>
      <c r="AI1383" s="47">
        <v>36851</v>
      </c>
      <c r="AJ1383" s="47">
        <v>40150</v>
      </c>
      <c r="AK1383" s="47">
        <v>34695</v>
      </c>
      <c r="AL1383" s="349">
        <f t="shared" si="94"/>
        <v>1</v>
      </c>
      <c r="AM1383" s="349">
        <f t="shared" si="94"/>
        <v>1.0437281762019877</v>
      </c>
      <c r="AN1383" s="349">
        <f t="shared" si="94"/>
        <v>1.1730056406124092</v>
      </c>
      <c r="AO1383" s="349">
        <f t="shared" si="93"/>
        <v>0.86292003278304641</v>
      </c>
      <c r="AP1383" s="349">
        <f t="shared" si="93"/>
        <v>1</v>
      </c>
      <c r="AQ1383" s="349">
        <f t="shared" si="93"/>
        <v>0.86413449564134504</v>
      </c>
    </row>
    <row r="1384" spans="1:43" hidden="1" x14ac:dyDescent="0.25">
      <c r="A1384" s="348" t="s">
        <v>1921</v>
      </c>
      <c r="B1384" s="348"/>
      <c r="C1384" s="348"/>
      <c r="D1384" s="348"/>
      <c r="E1384" s="348"/>
      <c r="F1384" s="348"/>
      <c r="G1384" s="348"/>
      <c r="H1384" s="348"/>
      <c r="I1384" s="348"/>
      <c r="J1384" t="s">
        <v>402</v>
      </c>
      <c r="K1384" s="348" t="s">
        <v>2134</v>
      </c>
      <c r="L1384" t="s">
        <v>1735</v>
      </c>
      <c r="M1384" s="348" t="s">
        <v>1736</v>
      </c>
      <c r="N1384" s="47">
        <v>52</v>
      </c>
      <c r="O1384" s="47">
        <v>52</v>
      </c>
      <c r="P1384" s="47">
        <v>52</v>
      </c>
      <c r="Q1384" s="47">
        <v>52</v>
      </c>
      <c r="R1384" s="47">
        <v>52</v>
      </c>
      <c r="S1384" s="47">
        <v>52</v>
      </c>
      <c r="Z1384" s="47">
        <v>2421</v>
      </c>
      <c r="AA1384" s="47">
        <v>2324</v>
      </c>
      <c r="AB1384" s="47">
        <v>2403</v>
      </c>
      <c r="AC1384" s="47">
        <v>2389</v>
      </c>
      <c r="AD1384" s="47">
        <v>2313</v>
      </c>
      <c r="AE1384" s="47">
        <v>2385</v>
      </c>
      <c r="AF1384" s="47">
        <v>13560</v>
      </c>
      <c r="AG1384" s="47">
        <v>12001</v>
      </c>
      <c r="AH1384" s="47">
        <v>12058</v>
      </c>
      <c r="AI1384" s="47">
        <v>12248</v>
      </c>
      <c r="AJ1384" s="47">
        <v>12996</v>
      </c>
      <c r="AK1384" s="47">
        <v>12475</v>
      </c>
      <c r="AL1384" s="349">
        <f t="shared" si="94"/>
        <v>0.71443624868282407</v>
      </c>
      <c r="AM1384" s="349">
        <f t="shared" si="94"/>
        <v>0.63229715489989469</v>
      </c>
      <c r="AN1384" s="349">
        <f t="shared" si="94"/>
        <v>0.63530031612223392</v>
      </c>
      <c r="AO1384" s="349">
        <f t="shared" si="93"/>
        <v>0.64531085353003159</v>
      </c>
      <c r="AP1384" s="349">
        <f t="shared" si="93"/>
        <v>0.68472075869336146</v>
      </c>
      <c r="AQ1384" s="349">
        <f t="shared" si="93"/>
        <v>0.65727081138040044</v>
      </c>
    </row>
    <row r="1385" spans="1:43" hidden="1" x14ac:dyDescent="0.25">
      <c r="A1385" s="348" t="s">
        <v>1921</v>
      </c>
      <c r="B1385" s="348"/>
      <c r="C1385" s="348"/>
      <c r="D1385" s="348"/>
      <c r="E1385" s="348"/>
      <c r="F1385" s="348"/>
      <c r="G1385" s="348"/>
      <c r="H1385" s="348"/>
      <c r="I1385" s="348"/>
      <c r="J1385" t="s">
        <v>402</v>
      </c>
      <c r="K1385" s="348" t="s">
        <v>2134</v>
      </c>
      <c r="L1385" t="s">
        <v>1794</v>
      </c>
      <c r="M1385" s="348" t="s">
        <v>1795</v>
      </c>
      <c r="N1385" s="47">
        <v>50</v>
      </c>
      <c r="O1385" s="47">
        <v>50</v>
      </c>
      <c r="P1385" s="47">
        <v>50</v>
      </c>
      <c r="Q1385" s="47">
        <v>50</v>
      </c>
      <c r="R1385" s="47">
        <v>50</v>
      </c>
      <c r="S1385" s="47">
        <v>50</v>
      </c>
      <c r="T1385">
        <v>18</v>
      </c>
      <c r="U1385">
        <v>18</v>
      </c>
      <c r="V1385">
        <v>18</v>
      </c>
      <c r="W1385">
        <v>18</v>
      </c>
      <c r="X1385">
        <v>18</v>
      </c>
      <c r="Y1385">
        <v>18</v>
      </c>
      <c r="Z1385" s="47">
        <v>2513</v>
      </c>
      <c r="AA1385" s="47">
        <v>2700</v>
      </c>
      <c r="AB1385" s="47">
        <v>2813</v>
      </c>
      <c r="AC1385" s="47">
        <v>2840</v>
      </c>
      <c r="AD1385" s="47">
        <v>2813</v>
      </c>
      <c r="AE1385" s="47">
        <v>2853</v>
      </c>
      <c r="AF1385" s="47">
        <v>14189</v>
      </c>
      <c r="AG1385" s="47">
        <v>13234</v>
      </c>
      <c r="AH1385" s="47">
        <v>12243</v>
      </c>
      <c r="AI1385" s="47">
        <v>12648</v>
      </c>
      <c r="AJ1385" s="47">
        <v>13092</v>
      </c>
      <c r="AK1385" s="47">
        <v>13419</v>
      </c>
      <c r="AL1385" s="349">
        <f t="shared" si="94"/>
        <v>0.77747945205479441</v>
      </c>
      <c r="AM1385" s="349">
        <f t="shared" si="94"/>
        <v>0.72515068493150692</v>
      </c>
      <c r="AN1385" s="349">
        <f t="shared" si="94"/>
        <v>0.67084931506849321</v>
      </c>
      <c r="AO1385" s="349">
        <f t="shared" si="93"/>
        <v>0.69304109589041096</v>
      </c>
      <c r="AP1385" s="349">
        <f t="shared" si="93"/>
        <v>0.71736986301369854</v>
      </c>
      <c r="AQ1385" s="349">
        <f t="shared" si="93"/>
        <v>0.73528767123287675</v>
      </c>
    </row>
    <row r="1386" spans="1:43" hidden="1" x14ac:dyDescent="0.25">
      <c r="A1386" s="348" t="s">
        <v>1921</v>
      </c>
      <c r="B1386" s="348"/>
      <c r="C1386" s="348"/>
      <c r="D1386" s="348"/>
      <c r="E1386" s="348"/>
      <c r="F1386" s="348"/>
      <c r="G1386" s="348"/>
      <c r="H1386" s="348"/>
      <c r="I1386" s="348"/>
      <c r="J1386" t="s">
        <v>402</v>
      </c>
      <c r="K1386" s="348" t="s">
        <v>2134</v>
      </c>
      <c r="L1386" t="s">
        <v>1737</v>
      </c>
      <c r="M1386" s="348" t="s">
        <v>1738</v>
      </c>
      <c r="N1386" s="47">
        <v>47</v>
      </c>
      <c r="O1386" s="47">
        <v>47</v>
      </c>
      <c r="P1386" s="47">
        <v>47</v>
      </c>
      <c r="Q1386" s="47">
        <v>47</v>
      </c>
      <c r="R1386" s="47">
        <v>47</v>
      </c>
      <c r="S1386" s="47">
        <v>47</v>
      </c>
      <c r="Z1386" s="47">
        <v>2316</v>
      </c>
      <c r="AA1386" s="47">
        <v>2270</v>
      </c>
      <c r="AB1386" s="47">
        <v>2275</v>
      </c>
      <c r="AC1386" s="47">
        <v>2233</v>
      </c>
      <c r="AD1386" s="47">
        <v>2221</v>
      </c>
      <c r="AE1386" s="47">
        <v>2237</v>
      </c>
      <c r="AF1386" s="47">
        <v>12938</v>
      </c>
      <c r="AG1386" s="47">
        <v>13439</v>
      </c>
      <c r="AH1386" s="47">
        <v>13547</v>
      </c>
      <c r="AI1386" s="47">
        <v>13638</v>
      </c>
      <c r="AJ1386" s="47">
        <v>13074</v>
      </c>
      <c r="AK1386" s="47">
        <v>12907</v>
      </c>
      <c r="AL1386" s="349">
        <f t="shared" si="94"/>
        <v>0.75418245409501594</v>
      </c>
      <c r="AM1386" s="349">
        <f t="shared" si="94"/>
        <v>0.78338676770620808</v>
      </c>
      <c r="AN1386" s="349">
        <f t="shared" si="94"/>
        <v>0.78968230836490827</v>
      </c>
      <c r="AO1386" s="349">
        <f t="shared" si="93"/>
        <v>0.7949868842902944</v>
      </c>
      <c r="AP1386" s="349">
        <f t="shared" si="93"/>
        <v>0.76211017196152719</v>
      </c>
      <c r="AQ1386" s="349">
        <f t="shared" si="93"/>
        <v>0.75237540075779652</v>
      </c>
    </row>
    <row r="1387" spans="1:43" hidden="1" x14ac:dyDescent="0.25">
      <c r="A1387" s="348" t="s">
        <v>1921</v>
      </c>
      <c r="B1387" s="348"/>
      <c r="C1387" s="348"/>
      <c r="D1387" s="348"/>
      <c r="E1387" s="348"/>
      <c r="F1387" s="348"/>
      <c r="G1387" s="348"/>
      <c r="H1387" s="348"/>
      <c r="I1387" s="348"/>
      <c r="J1387" t="s">
        <v>402</v>
      </c>
      <c r="K1387" s="348" t="s">
        <v>2134</v>
      </c>
      <c r="L1387" t="s">
        <v>1784</v>
      </c>
      <c r="M1387" s="348" t="s">
        <v>1701</v>
      </c>
      <c r="N1387" s="47">
        <v>55</v>
      </c>
      <c r="O1387" s="47">
        <v>55</v>
      </c>
      <c r="P1387" s="47">
        <v>55</v>
      </c>
      <c r="Q1387" s="47">
        <v>55</v>
      </c>
      <c r="R1387" s="47">
        <v>55</v>
      </c>
      <c r="S1387" s="47">
        <v>55</v>
      </c>
      <c r="T1387">
        <v>10</v>
      </c>
      <c r="U1387">
        <v>10</v>
      </c>
      <c r="V1387">
        <v>10</v>
      </c>
      <c r="W1387">
        <v>10</v>
      </c>
      <c r="X1387">
        <v>10</v>
      </c>
      <c r="Y1387">
        <v>10</v>
      </c>
      <c r="Z1387" s="47">
        <v>1090</v>
      </c>
      <c r="AA1387" s="47">
        <v>1032</v>
      </c>
      <c r="AB1387" s="47">
        <v>1052</v>
      </c>
      <c r="AC1387" s="47">
        <v>1053</v>
      </c>
      <c r="AD1387" s="47">
        <v>1052</v>
      </c>
      <c r="AE1387" s="47">
        <v>1134</v>
      </c>
      <c r="AF1387" s="47">
        <v>20958</v>
      </c>
      <c r="AG1387" s="47">
        <v>20462</v>
      </c>
      <c r="AH1387" s="47">
        <v>20499</v>
      </c>
      <c r="AI1387" s="47">
        <v>19634</v>
      </c>
      <c r="AJ1387" s="47">
        <v>18821</v>
      </c>
      <c r="AK1387" s="47">
        <v>19070</v>
      </c>
      <c r="AL1387" s="349">
        <f t="shared" si="94"/>
        <v>1.0439850560398505</v>
      </c>
      <c r="AM1387" s="349">
        <f t="shared" si="94"/>
        <v>1.0192777085927771</v>
      </c>
      <c r="AN1387" s="349">
        <f t="shared" si="94"/>
        <v>1.0211207970112079</v>
      </c>
      <c r="AO1387" s="349">
        <f t="shared" si="93"/>
        <v>0.97803237858032388</v>
      </c>
      <c r="AP1387" s="349">
        <f t="shared" si="93"/>
        <v>0.93753424657534246</v>
      </c>
      <c r="AQ1387" s="349">
        <f t="shared" si="93"/>
        <v>0.94993773349937738</v>
      </c>
    </row>
    <row r="1388" spans="1:43" x14ac:dyDescent="0.25">
      <c r="A1388" s="348" t="s">
        <v>1921</v>
      </c>
      <c r="B1388" s="348" t="s">
        <v>1725</v>
      </c>
      <c r="C1388" s="355" t="str">
        <f>IFERROR(INDEX('OSN _po nemocniciach'!G:G,MATCH(J1388,'OSN _po nemocniciach'!C:C,0)),"n/a")</f>
        <v>Nitriansky kraj</v>
      </c>
      <c r="D1388" s="355" t="str">
        <f>IFERROR(INDEX('OSN _po nemocniciach'!D:D,MATCH(J1388,'OSN _po nemocniciach'!C:C,0)),"n/a")</f>
        <v>Nitra</v>
      </c>
      <c r="E1388" s="359" t="s">
        <v>1559</v>
      </c>
      <c r="F1388" s="360">
        <v>0</v>
      </c>
      <c r="G1388" s="359"/>
      <c r="H1388" s="361">
        <f>AE1388</f>
        <v>3687</v>
      </c>
      <c r="I1388" s="362">
        <f>IF(E1388="ANO",F1388*H1388,"n/a")</f>
        <v>0</v>
      </c>
      <c r="J1388" t="s">
        <v>402</v>
      </c>
      <c r="K1388" s="348" t="s">
        <v>2134</v>
      </c>
      <c r="L1388" t="s">
        <v>1620</v>
      </c>
      <c r="M1388" s="348" t="s">
        <v>1739</v>
      </c>
      <c r="N1388" s="47">
        <v>37</v>
      </c>
      <c r="O1388" s="47">
        <v>37</v>
      </c>
      <c r="P1388" s="47">
        <v>37</v>
      </c>
      <c r="Q1388" s="47">
        <v>37</v>
      </c>
      <c r="R1388" s="47">
        <v>37</v>
      </c>
      <c r="S1388" s="47">
        <v>37</v>
      </c>
      <c r="T1388">
        <v>37</v>
      </c>
      <c r="U1388">
        <v>37</v>
      </c>
      <c r="V1388">
        <v>37</v>
      </c>
      <c r="W1388">
        <v>37</v>
      </c>
      <c r="X1388">
        <v>37</v>
      </c>
      <c r="Y1388">
        <v>37</v>
      </c>
      <c r="Z1388" s="47">
        <v>3563</v>
      </c>
      <c r="AA1388" s="47">
        <v>3630</v>
      </c>
      <c r="AB1388" s="47">
        <v>3508</v>
      </c>
      <c r="AC1388" s="47">
        <v>3772</v>
      </c>
      <c r="AD1388" s="47">
        <v>3894</v>
      </c>
      <c r="AE1388" s="47">
        <v>3687</v>
      </c>
      <c r="AF1388" s="47">
        <v>11371</v>
      </c>
      <c r="AG1388" s="47">
        <v>11221</v>
      </c>
      <c r="AH1388" s="47">
        <v>10679</v>
      </c>
      <c r="AI1388" s="47">
        <v>11022</v>
      </c>
      <c r="AJ1388" s="47">
        <v>11601</v>
      </c>
      <c r="AK1388" s="47">
        <v>11152</v>
      </c>
      <c r="AL1388" s="349">
        <f t="shared" si="94"/>
        <v>0.84198445020362833</v>
      </c>
      <c r="AM1388" s="349">
        <f t="shared" si="94"/>
        <v>0.83087745279526104</v>
      </c>
      <c r="AN1388" s="349">
        <f t="shared" si="94"/>
        <v>0.79074416882636056</v>
      </c>
      <c r="AO1388" s="349">
        <f t="shared" si="93"/>
        <v>0.81614216956682706</v>
      </c>
      <c r="AP1388" s="349">
        <f t="shared" si="93"/>
        <v>0.85901517956312468</v>
      </c>
      <c r="AQ1388" s="349">
        <f t="shared" si="93"/>
        <v>0.82576823398741206</v>
      </c>
    </row>
    <row r="1389" spans="1:43" hidden="1" x14ac:dyDescent="0.25">
      <c r="A1389" s="348" t="s">
        <v>1921</v>
      </c>
      <c r="B1389" s="348"/>
      <c r="C1389" s="348"/>
      <c r="D1389" s="348"/>
      <c r="E1389" s="348"/>
      <c r="F1389" s="348"/>
      <c r="G1389" s="348"/>
      <c r="H1389" s="348"/>
      <c r="I1389" s="348"/>
      <c r="J1389" t="s">
        <v>402</v>
      </c>
      <c r="K1389" s="348" t="s">
        <v>2134</v>
      </c>
      <c r="L1389" t="s">
        <v>1740</v>
      </c>
      <c r="M1389" s="348" t="s">
        <v>1741</v>
      </c>
      <c r="N1389" s="47">
        <v>74</v>
      </c>
      <c r="O1389" s="47">
        <v>74</v>
      </c>
      <c r="P1389" s="47">
        <v>74</v>
      </c>
      <c r="Q1389" s="47">
        <v>74</v>
      </c>
      <c r="R1389" s="47">
        <v>74</v>
      </c>
      <c r="S1389" s="47">
        <v>74</v>
      </c>
      <c r="Z1389" s="47">
        <v>3656</v>
      </c>
      <c r="AA1389" s="47">
        <v>3573</v>
      </c>
      <c r="AB1389" s="47">
        <v>3722</v>
      </c>
      <c r="AC1389" s="47">
        <v>3606</v>
      </c>
      <c r="AD1389" s="47">
        <v>3381</v>
      </c>
      <c r="AE1389" s="47">
        <v>3287</v>
      </c>
      <c r="AF1389" s="47">
        <v>20677</v>
      </c>
      <c r="AG1389" s="47">
        <v>19845</v>
      </c>
      <c r="AH1389" s="47">
        <v>20241</v>
      </c>
      <c r="AI1389" s="47">
        <v>20616</v>
      </c>
      <c r="AJ1389" s="47">
        <v>18047</v>
      </c>
      <c r="AK1389" s="47">
        <v>17051</v>
      </c>
      <c r="AL1389" s="349">
        <f t="shared" si="94"/>
        <v>0.76553128470936682</v>
      </c>
      <c r="AM1389" s="349">
        <f t="shared" si="94"/>
        <v>0.73472787856349497</v>
      </c>
      <c r="AN1389" s="349">
        <f t="shared" si="94"/>
        <v>0.74938911514253981</v>
      </c>
      <c r="AO1389" s="349">
        <f t="shared" si="93"/>
        <v>0.76327286190299881</v>
      </c>
      <c r="AP1389" s="349">
        <f t="shared" si="93"/>
        <v>0.66815994076268048</v>
      </c>
      <c r="AQ1389" s="349">
        <f t="shared" si="93"/>
        <v>0.63128470936690106</v>
      </c>
    </row>
    <row r="1390" spans="1:43" hidden="1" x14ac:dyDescent="0.25">
      <c r="A1390" s="348" t="s">
        <v>1921</v>
      </c>
      <c r="B1390" s="348"/>
      <c r="C1390" s="348"/>
      <c r="D1390" s="348"/>
      <c r="E1390" s="348"/>
      <c r="F1390" s="348"/>
      <c r="G1390" s="348"/>
      <c r="H1390" s="348"/>
      <c r="I1390" s="348"/>
      <c r="J1390" t="s">
        <v>402</v>
      </c>
      <c r="K1390" s="348" t="s">
        <v>2134</v>
      </c>
      <c r="L1390" t="s">
        <v>1742</v>
      </c>
      <c r="M1390" s="348" t="s">
        <v>1743</v>
      </c>
      <c r="N1390" s="47">
        <v>50</v>
      </c>
      <c r="O1390" s="47">
        <v>50</v>
      </c>
      <c r="P1390" s="47">
        <v>50</v>
      </c>
      <c r="Q1390" s="47">
        <v>50</v>
      </c>
      <c r="R1390" s="47">
        <v>50</v>
      </c>
      <c r="S1390" s="47">
        <v>50</v>
      </c>
      <c r="T1390">
        <v>6</v>
      </c>
      <c r="U1390">
        <v>6</v>
      </c>
      <c r="V1390">
        <v>6</v>
      </c>
      <c r="W1390">
        <v>6</v>
      </c>
      <c r="X1390">
        <v>6</v>
      </c>
      <c r="Y1390">
        <v>6</v>
      </c>
      <c r="Z1390" s="47">
        <v>2566</v>
      </c>
      <c r="AA1390" s="47">
        <v>2507</v>
      </c>
      <c r="AB1390" s="47">
        <v>2400</v>
      </c>
      <c r="AC1390" s="47">
        <v>2437</v>
      </c>
      <c r="AD1390" s="47">
        <v>2404</v>
      </c>
      <c r="AE1390" s="47">
        <v>2530</v>
      </c>
      <c r="AF1390" s="47">
        <v>13931</v>
      </c>
      <c r="AG1390" s="47">
        <v>13736</v>
      </c>
      <c r="AH1390" s="47">
        <v>13324</v>
      </c>
      <c r="AI1390" s="47">
        <v>13902</v>
      </c>
      <c r="AJ1390" s="47">
        <v>13425</v>
      </c>
      <c r="AK1390" s="47">
        <v>13885</v>
      </c>
      <c r="AL1390" s="349">
        <f t="shared" si="94"/>
        <v>0.76334246575342468</v>
      </c>
      <c r="AM1390" s="349">
        <f t="shared" si="94"/>
        <v>0.75265753424657544</v>
      </c>
      <c r="AN1390" s="349">
        <f t="shared" si="94"/>
        <v>0.73008219178082201</v>
      </c>
      <c r="AO1390" s="349">
        <f t="shared" si="93"/>
        <v>0.76175342465753426</v>
      </c>
      <c r="AP1390" s="349">
        <f t="shared" si="93"/>
        <v>0.73561643835616441</v>
      </c>
      <c r="AQ1390" s="349">
        <f t="shared" si="93"/>
        <v>0.76082191780821917</v>
      </c>
    </row>
    <row r="1391" spans="1:43" hidden="1" x14ac:dyDescent="0.25">
      <c r="A1391" s="348" t="s">
        <v>1921</v>
      </c>
      <c r="B1391" s="348"/>
      <c r="C1391" s="348"/>
      <c r="D1391" s="348"/>
      <c r="E1391" s="348"/>
      <c r="F1391" s="348"/>
      <c r="G1391" s="348"/>
      <c r="H1391" s="348"/>
      <c r="I1391" s="348"/>
      <c r="J1391" t="s">
        <v>402</v>
      </c>
      <c r="K1391" s="348" t="s">
        <v>2134</v>
      </c>
      <c r="L1391" t="s">
        <v>1627</v>
      </c>
      <c r="M1391" s="348" t="s">
        <v>1756</v>
      </c>
      <c r="N1391" s="47">
        <v>16</v>
      </c>
      <c r="O1391" s="47">
        <v>16</v>
      </c>
      <c r="P1391" s="47">
        <v>16</v>
      </c>
      <c r="Q1391" s="47">
        <v>16</v>
      </c>
      <c r="R1391" s="47">
        <v>16</v>
      </c>
      <c r="S1391" s="47">
        <v>16</v>
      </c>
      <c r="Z1391" s="47">
        <v>1114</v>
      </c>
      <c r="AA1391" s="47">
        <v>1030</v>
      </c>
      <c r="AB1391" s="47">
        <v>1035</v>
      </c>
      <c r="AC1391" s="47">
        <v>1007</v>
      </c>
      <c r="AD1391" s="47">
        <v>1083</v>
      </c>
      <c r="AE1391" s="47">
        <v>925</v>
      </c>
      <c r="AF1391" s="47">
        <v>6386</v>
      </c>
      <c r="AG1391" s="47">
        <v>5145</v>
      </c>
      <c r="AH1391" s="47">
        <v>5322</v>
      </c>
      <c r="AI1391" s="47">
        <v>5530</v>
      </c>
      <c r="AJ1391" s="47">
        <v>5779</v>
      </c>
      <c r="AK1391" s="47">
        <v>4498</v>
      </c>
      <c r="AL1391" s="349">
        <f t="shared" si="94"/>
        <v>1.0934931506849315</v>
      </c>
      <c r="AM1391" s="349">
        <f t="shared" si="94"/>
        <v>0.88099315068493156</v>
      </c>
      <c r="AN1391" s="349">
        <f t="shared" si="94"/>
        <v>0.91130136986301369</v>
      </c>
      <c r="AO1391" s="349">
        <f t="shared" si="93"/>
        <v>0.94691780821917804</v>
      </c>
      <c r="AP1391" s="349">
        <f t="shared" si="93"/>
        <v>0.98955479452054795</v>
      </c>
      <c r="AQ1391" s="349">
        <f t="shared" si="93"/>
        <v>0.77020547945205475</v>
      </c>
    </row>
    <row r="1392" spans="1:43" hidden="1" x14ac:dyDescent="0.25">
      <c r="A1392" s="348" t="s">
        <v>1921</v>
      </c>
      <c r="B1392" s="348"/>
      <c r="C1392" s="348"/>
      <c r="D1392" s="348"/>
      <c r="E1392" s="348"/>
      <c r="F1392" s="348"/>
      <c r="G1392" s="348"/>
      <c r="H1392" s="348"/>
      <c r="I1392" s="348"/>
      <c r="J1392" t="s">
        <v>402</v>
      </c>
      <c r="K1392" s="348" t="s">
        <v>2134</v>
      </c>
      <c r="L1392" t="s">
        <v>1757</v>
      </c>
      <c r="M1392" s="348" t="s">
        <v>1758</v>
      </c>
      <c r="N1392" s="47">
        <v>28</v>
      </c>
      <c r="O1392" s="47">
        <v>28</v>
      </c>
      <c r="P1392" s="47">
        <v>28</v>
      </c>
      <c r="Q1392" s="47">
        <v>28</v>
      </c>
      <c r="R1392" s="47">
        <v>28</v>
      </c>
      <c r="S1392" s="47">
        <v>28</v>
      </c>
      <c r="Z1392" s="47">
        <v>1288</v>
      </c>
      <c r="AA1392" s="47">
        <v>1167</v>
      </c>
      <c r="AB1392" s="47">
        <v>1181</v>
      </c>
      <c r="AC1392" s="47">
        <v>1260</v>
      </c>
      <c r="AD1392" s="47">
        <v>1214</v>
      </c>
      <c r="AE1392" s="47">
        <v>1204</v>
      </c>
      <c r="AF1392" s="47">
        <v>8434</v>
      </c>
      <c r="AG1392" s="47">
        <v>6925</v>
      </c>
      <c r="AH1392" s="47">
        <v>6474</v>
      </c>
      <c r="AI1392" s="47">
        <v>6748</v>
      </c>
      <c r="AJ1392" s="47">
        <v>6391</v>
      </c>
      <c r="AK1392" s="47">
        <v>5828</v>
      </c>
      <c r="AL1392" s="349">
        <f t="shared" si="94"/>
        <v>0.82524461839530339</v>
      </c>
      <c r="AM1392" s="349">
        <f t="shared" si="94"/>
        <v>0.67759295499021532</v>
      </c>
      <c r="AN1392" s="349">
        <f t="shared" si="94"/>
        <v>0.63346379647749518</v>
      </c>
      <c r="AO1392" s="349">
        <f t="shared" si="93"/>
        <v>0.66027397260273968</v>
      </c>
      <c r="AP1392" s="349">
        <f t="shared" si="93"/>
        <v>0.62534246575342467</v>
      </c>
      <c r="AQ1392" s="349">
        <f t="shared" si="93"/>
        <v>0.57025440313111542</v>
      </c>
    </row>
    <row r="1393" spans="1:43" hidden="1" x14ac:dyDescent="0.25">
      <c r="A1393" s="348" t="s">
        <v>1921</v>
      </c>
      <c r="B1393" s="348"/>
      <c r="C1393" s="348"/>
      <c r="D1393" s="348"/>
      <c r="E1393" s="348"/>
      <c r="F1393" s="348"/>
      <c r="G1393" s="348"/>
      <c r="H1393" s="348"/>
      <c r="I1393" s="348"/>
      <c r="J1393" t="s">
        <v>402</v>
      </c>
      <c r="K1393" s="348" t="s">
        <v>2134</v>
      </c>
      <c r="L1393" t="s">
        <v>1744</v>
      </c>
      <c r="M1393" s="348" t="s">
        <v>1745</v>
      </c>
      <c r="N1393" s="47">
        <v>31</v>
      </c>
      <c r="O1393" s="47">
        <v>31</v>
      </c>
      <c r="P1393" s="47">
        <v>31</v>
      </c>
      <c r="Q1393" s="47">
        <v>31</v>
      </c>
      <c r="R1393" s="47">
        <v>31</v>
      </c>
      <c r="S1393" s="47">
        <v>31</v>
      </c>
      <c r="Z1393" s="47">
        <v>1686</v>
      </c>
      <c r="AA1393" s="47">
        <v>1579</v>
      </c>
      <c r="AB1393" s="47">
        <v>1642</v>
      </c>
      <c r="AC1393" s="47">
        <v>1730</v>
      </c>
      <c r="AD1393" s="47">
        <v>1769</v>
      </c>
      <c r="AE1393" s="47">
        <v>1812</v>
      </c>
      <c r="AF1393" s="47">
        <v>8383</v>
      </c>
      <c r="AG1393" s="47">
        <v>8531</v>
      </c>
      <c r="AH1393" s="47">
        <v>8386</v>
      </c>
      <c r="AI1393" s="47">
        <v>8901</v>
      </c>
      <c r="AJ1393" s="47">
        <v>8252</v>
      </c>
      <c r="AK1393" s="47">
        <v>8639</v>
      </c>
      <c r="AL1393" s="349">
        <f t="shared" si="94"/>
        <v>0.74087494476358817</v>
      </c>
      <c r="AM1393" s="349">
        <f t="shared" si="94"/>
        <v>0.75395492708793632</v>
      </c>
      <c r="AN1393" s="349">
        <f t="shared" si="94"/>
        <v>0.74114007954043304</v>
      </c>
      <c r="AO1393" s="349">
        <f t="shared" si="94"/>
        <v>0.78665488289880692</v>
      </c>
      <c r="AP1393" s="349">
        <f t="shared" si="94"/>
        <v>0.72929739284136097</v>
      </c>
      <c r="AQ1393" s="349">
        <f t="shared" si="94"/>
        <v>0.76349977905435262</v>
      </c>
    </row>
    <row r="1394" spans="1:43" hidden="1" x14ac:dyDescent="0.25">
      <c r="A1394" s="348" t="s">
        <v>1921</v>
      </c>
      <c r="B1394" s="348"/>
      <c r="C1394" s="348"/>
      <c r="D1394" s="348"/>
      <c r="E1394" s="348"/>
      <c r="F1394" s="348"/>
      <c r="G1394" s="348"/>
      <c r="H1394" s="348"/>
      <c r="I1394" s="348"/>
      <c r="J1394" t="s">
        <v>402</v>
      </c>
      <c r="K1394" s="348" t="s">
        <v>2134</v>
      </c>
      <c r="L1394" t="s">
        <v>1759</v>
      </c>
      <c r="M1394" s="348" t="s">
        <v>1760</v>
      </c>
      <c r="N1394" s="47">
        <v>16</v>
      </c>
      <c r="O1394" s="47">
        <v>16</v>
      </c>
      <c r="P1394" s="47">
        <v>16</v>
      </c>
      <c r="Q1394" s="47">
        <v>16</v>
      </c>
      <c r="R1394" s="47">
        <v>16</v>
      </c>
      <c r="S1394" s="47">
        <v>16</v>
      </c>
      <c r="Z1394" s="47">
        <v>1300</v>
      </c>
      <c r="AA1394" s="47">
        <v>1293</v>
      </c>
      <c r="AB1394" s="47">
        <v>1135</v>
      </c>
      <c r="AC1394" s="47">
        <v>1079</v>
      </c>
      <c r="AD1394" s="47">
        <v>1112</v>
      </c>
      <c r="AE1394" s="47">
        <v>895</v>
      </c>
      <c r="AF1394" s="47">
        <v>4302</v>
      </c>
      <c r="AG1394" s="47">
        <v>4007</v>
      </c>
      <c r="AH1394" s="47">
        <v>3424</v>
      </c>
      <c r="AI1394" s="47">
        <v>3454</v>
      </c>
      <c r="AJ1394" s="47">
        <v>3515</v>
      </c>
      <c r="AK1394" s="47">
        <v>2593</v>
      </c>
      <c r="AL1394" s="349">
        <f t="shared" ref="AL1394:AQ1436" si="95">IFERROR(AF1394/N1394/365,"")</f>
        <v>0.73664383561643831</v>
      </c>
      <c r="AM1394" s="349">
        <f t="shared" si="95"/>
        <v>0.68613013698630132</v>
      </c>
      <c r="AN1394" s="349">
        <f t="shared" si="95"/>
        <v>0.58630136986301373</v>
      </c>
      <c r="AO1394" s="349">
        <f t="shared" si="95"/>
        <v>0.59143835616438356</v>
      </c>
      <c r="AP1394" s="349">
        <f t="shared" si="95"/>
        <v>0.60188356164383561</v>
      </c>
      <c r="AQ1394" s="349">
        <f t="shared" si="95"/>
        <v>0.44400684931506851</v>
      </c>
    </row>
    <row r="1395" spans="1:43" hidden="1" x14ac:dyDescent="0.25">
      <c r="A1395" s="348" t="s">
        <v>1921</v>
      </c>
      <c r="B1395" s="348"/>
      <c r="C1395" s="348"/>
      <c r="D1395" s="348"/>
      <c r="E1395" s="348"/>
      <c r="F1395" s="348"/>
      <c r="G1395" s="348"/>
      <c r="H1395" s="348"/>
      <c r="I1395" s="348"/>
      <c r="J1395" t="s">
        <v>402</v>
      </c>
      <c r="K1395" s="348" t="s">
        <v>2134</v>
      </c>
      <c r="L1395" t="s">
        <v>1796</v>
      </c>
      <c r="M1395" s="348" t="s">
        <v>1797</v>
      </c>
      <c r="N1395" s="47">
        <v>17</v>
      </c>
      <c r="O1395" s="47">
        <v>17</v>
      </c>
      <c r="P1395" s="47">
        <v>17</v>
      </c>
      <c r="Q1395" s="47">
        <v>17</v>
      </c>
      <c r="R1395" s="47">
        <v>17</v>
      </c>
      <c r="S1395" s="47">
        <v>17</v>
      </c>
      <c r="Z1395" s="47">
        <v>544</v>
      </c>
      <c r="AA1395" s="47">
        <v>450</v>
      </c>
      <c r="AB1395" s="47">
        <v>465</v>
      </c>
      <c r="AC1395" s="47">
        <v>594</v>
      </c>
      <c r="AD1395" s="47">
        <v>567</v>
      </c>
      <c r="AE1395" s="47">
        <v>527</v>
      </c>
      <c r="AF1395" s="47">
        <v>1776</v>
      </c>
      <c r="AG1395" s="47">
        <v>1426</v>
      </c>
      <c r="AH1395" s="47">
        <v>1372</v>
      </c>
      <c r="AI1395" s="47">
        <v>1560</v>
      </c>
      <c r="AJ1395" s="47">
        <v>1442</v>
      </c>
      <c r="AK1395" s="47">
        <v>1344</v>
      </c>
      <c r="AL1395" s="349">
        <f t="shared" si="95"/>
        <v>0.28622078968573733</v>
      </c>
      <c r="AM1395" s="349">
        <f t="shared" si="95"/>
        <v>0.22981466559226429</v>
      </c>
      <c r="AN1395" s="349">
        <f t="shared" si="95"/>
        <v>0.22111200644641418</v>
      </c>
      <c r="AO1395" s="349">
        <f t="shared" si="95"/>
        <v>0.25141015310233683</v>
      </c>
      <c r="AP1395" s="349">
        <f t="shared" si="95"/>
        <v>0.2323932312651088</v>
      </c>
      <c r="AQ1395" s="349">
        <f t="shared" si="95"/>
        <v>0.21659951651893636</v>
      </c>
    </row>
    <row r="1396" spans="1:43" hidden="1" x14ac:dyDescent="0.25">
      <c r="A1396" s="348" t="s">
        <v>1921</v>
      </c>
      <c r="B1396" s="348"/>
      <c r="C1396" s="348"/>
      <c r="D1396" s="348"/>
      <c r="E1396" s="348"/>
      <c r="F1396" s="348"/>
      <c r="G1396" s="348"/>
      <c r="H1396" s="348"/>
      <c r="I1396" s="348"/>
      <c r="J1396" t="s">
        <v>402</v>
      </c>
      <c r="K1396" s="348" t="s">
        <v>2134</v>
      </c>
      <c r="L1396" t="s">
        <v>1800</v>
      </c>
      <c r="M1396" s="348" t="s">
        <v>1801</v>
      </c>
      <c r="N1396" s="47">
        <v>13</v>
      </c>
      <c r="O1396" s="47">
        <v>13</v>
      </c>
      <c r="P1396" s="47">
        <v>13</v>
      </c>
      <c r="Q1396" s="47">
        <v>13</v>
      </c>
      <c r="R1396" s="47">
        <v>13</v>
      </c>
      <c r="S1396" s="47">
        <v>13</v>
      </c>
      <c r="Z1396" s="47">
        <v>921</v>
      </c>
      <c r="AA1396" s="47">
        <v>965</v>
      </c>
      <c r="AB1396" s="47">
        <v>966</v>
      </c>
      <c r="AC1396" s="47">
        <v>1031</v>
      </c>
      <c r="AD1396" s="47">
        <v>1184</v>
      </c>
      <c r="AE1396" s="47">
        <v>1329</v>
      </c>
      <c r="AF1396" s="47">
        <v>6807</v>
      </c>
      <c r="AG1396" s="47">
        <v>6930</v>
      </c>
      <c r="AH1396" s="47">
        <v>6431</v>
      </c>
      <c r="AI1396" s="47">
        <v>6730</v>
      </c>
      <c r="AJ1396" s="47">
        <v>7419</v>
      </c>
      <c r="AK1396" s="47">
        <v>7219</v>
      </c>
      <c r="AL1396" s="349">
        <f t="shared" si="95"/>
        <v>1.4345626975763963</v>
      </c>
      <c r="AM1396" s="349">
        <f t="shared" si="95"/>
        <v>1.4604847207586935</v>
      </c>
      <c r="AN1396" s="349">
        <f t="shared" si="95"/>
        <v>1.3553213909378292</v>
      </c>
      <c r="AO1396" s="349">
        <f t="shared" si="95"/>
        <v>1.4183350895679665</v>
      </c>
      <c r="AP1396" s="349">
        <f t="shared" si="95"/>
        <v>1.5635405690200213</v>
      </c>
      <c r="AQ1396" s="349">
        <f t="shared" si="95"/>
        <v>1.5213909378292938</v>
      </c>
    </row>
    <row r="1397" spans="1:43" hidden="1" x14ac:dyDescent="0.25">
      <c r="A1397" s="348" t="s">
        <v>1921</v>
      </c>
      <c r="B1397" s="348"/>
      <c r="C1397" s="348"/>
      <c r="D1397" s="348"/>
      <c r="E1397" s="348"/>
      <c r="F1397" s="348"/>
      <c r="G1397" s="348"/>
      <c r="H1397" s="348"/>
      <c r="I1397" s="348"/>
      <c r="J1397" t="s">
        <v>402</v>
      </c>
      <c r="K1397" s="348" t="s">
        <v>2134</v>
      </c>
      <c r="L1397" t="s">
        <v>1746</v>
      </c>
      <c r="M1397" s="348" t="s">
        <v>1747</v>
      </c>
      <c r="N1397" s="47">
        <v>12</v>
      </c>
      <c r="O1397" s="47">
        <v>12</v>
      </c>
      <c r="P1397" s="47">
        <v>12</v>
      </c>
      <c r="Q1397" s="47">
        <v>12</v>
      </c>
      <c r="R1397" s="47">
        <v>12</v>
      </c>
      <c r="S1397" s="47">
        <v>12</v>
      </c>
      <c r="Z1397" s="47">
        <v>401</v>
      </c>
      <c r="AA1397" s="47">
        <v>359</v>
      </c>
      <c r="AB1397" s="47">
        <v>370</v>
      </c>
      <c r="AC1397" s="47">
        <v>414</v>
      </c>
      <c r="AD1397" s="47">
        <v>451</v>
      </c>
      <c r="AE1397" s="47">
        <v>457</v>
      </c>
      <c r="AF1397" s="47">
        <v>3196</v>
      </c>
      <c r="AG1397" s="47">
        <v>3208</v>
      </c>
      <c r="AH1397" s="47">
        <v>2511</v>
      </c>
      <c r="AI1397" s="47">
        <v>2592</v>
      </c>
      <c r="AJ1397" s="47">
        <v>2582</v>
      </c>
      <c r="AK1397" s="47">
        <v>2543</v>
      </c>
      <c r="AL1397" s="349">
        <f t="shared" si="95"/>
        <v>0.72968036529680358</v>
      </c>
      <c r="AM1397" s="349">
        <f t="shared" si="95"/>
        <v>0.73242009132420083</v>
      </c>
      <c r="AN1397" s="349">
        <f t="shared" si="95"/>
        <v>0.57328767123287672</v>
      </c>
      <c r="AO1397" s="349">
        <f t="shared" si="95"/>
        <v>0.59178082191780823</v>
      </c>
      <c r="AP1397" s="349">
        <f t="shared" si="95"/>
        <v>0.5894977168949771</v>
      </c>
      <c r="AQ1397" s="349">
        <f t="shared" si="95"/>
        <v>0.58059360730593601</v>
      </c>
    </row>
    <row r="1398" spans="1:43" hidden="1" x14ac:dyDescent="0.25">
      <c r="A1398" s="348" t="s">
        <v>1921</v>
      </c>
      <c r="B1398" s="348"/>
      <c r="C1398" s="348"/>
      <c r="D1398" s="348"/>
      <c r="E1398" s="348"/>
      <c r="F1398" s="348"/>
      <c r="G1398" s="348"/>
      <c r="H1398" s="348"/>
      <c r="I1398" s="348"/>
      <c r="J1398" t="s">
        <v>402</v>
      </c>
      <c r="K1398" s="348" t="s">
        <v>2134</v>
      </c>
      <c r="L1398" t="s">
        <v>1761</v>
      </c>
      <c r="M1398" s="348" t="s">
        <v>1762</v>
      </c>
      <c r="N1398" s="47">
        <v>23</v>
      </c>
      <c r="O1398" s="47">
        <v>23</v>
      </c>
      <c r="P1398" s="47">
        <v>23</v>
      </c>
      <c r="Q1398" s="47">
        <v>23</v>
      </c>
      <c r="R1398" s="47">
        <v>23</v>
      </c>
      <c r="S1398" s="47">
        <v>23</v>
      </c>
      <c r="Z1398" s="47">
        <v>588</v>
      </c>
      <c r="AA1398" s="47">
        <v>589</v>
      </c>
      <c r="AB1398" s="47">
        <v>646</v>
      </c>
      <c r="AC1398" s="47">
        <v>659</v>
      </c>
      <c r="AD1398" s="47">
        <v>689</v>
      </c>
      <c r="AE1398" s="47">
        <v>793</v>
      </c>
      <c r="AF1398" s="47">
        <v>6355</v>
      </c>
      <c r="AG1398" s="47">
        <v>6510</v>
      </c>
      <c r="AH1398" s="47">
        <v>6473</v>
      </c>
      <c r="AI1398" s="47">
        <v>6666</v>
      </c>
      <c r="AJ1398" s="47">
        <v>6680</v>
      </c>
      <c r="AK1398" s="47">
        <v>6657</v>
      </c>
      <c r="AL1398" s="349">
        <f t="shared" si="95"/>
        <v>0.75699821322215599</v>
      </c>
      <c r="AM1398" s="349">
        <f t="shared" si="95"/>
        <v>0.77546158427635492</v>
      </c>
      <c r="AN1398" s="349">
        <f t="shared" si="95"/>
        <v>0.77105419892793325</v>
      </c>
      <c r="AO1398" s="349">
        <f t="shared" si="95"/>
        <v>0.79404407385348419</v>
      </c>
      <c r="AP1398" s="349">
        <f t="shared" si="95"/>
        <v>0.79571173317450861</v>
      </c>
      <c r="AQ1398" s="349">
        <f t="shared" si="95"/>
        <v>0.79297200714711136</v>
      </c>
    </row>
    <row r="1399" spans="1:43" hidden="1" x14ac:dyDescent="0.25">
      <c r="A1399" s="348" t="s">
        <v>1921</v>
      </c>
      <c r="B1399" s="348"/>
      <c r="C1399" s="348"/>
      <c r="D1399" s="348"/>
      <c r="E1399" s="348"/>
      <c r="F1399" s="348"/>
      <c r="G1399" s="348"/>
      <c r="H1399" s="348"/>
      <c r="I1399" s="348"/>
      <c r="J1399" t="s">
        <v>402</v>
      </c>
      <c r="K1399" s="348" t="s">
        <v>2134</v>
      </c>
      <c r="L1399" t="s">
        <v>1634</v>
      </c>
      <c r="M1399" s="348" t="s">
        <v>1833</v>
      </c>
      <c r="N1399" s="47">
        <v>20</v>
      </c>
      <c r="O1399" s="47">
        <v>20</v>
      </c>
      <c r="P1399" s="47">
        <v>20</v>
      </c>
      <c r="Q1399" s="47">
        <v>20</v>
      </c>
      <c r="R1399" s="47">
        <v>20</v>
      </c>
      <c r="S1399" s="47">
        <v>20</v>
      </c>
      <c r="Z1399" s="47">
        <v>939</v>
      </c>
      <c r="AA1399" s="47">
        <v>901</v>
      </c>
      <c r="AB1399" s="47">
        <v>767</v>
      </c>
      <c r="AC1399" s="47">
        <v>852</v>
      </c>
      <c r="AD1399" s="47">
        <v>937</v>
      </c>
      <c r="AE1399" s="47">
        <v>921</v>
      </c>
      <c r="AF1399" s="47">
        <v>6155</v>
      </c>
      <c r="AG1399" s="47">
        <v>5712</v>
      </c>
      <c r="AH1399" s="47">
        <v>5595</v>
      </c>
      <c r="AI1399" s="47">
        <v>5711</v>
      </c>
      <c r="AJ1399" s="47">
        <v>6343</v>
      </c>
      <c r="AK1399" s="47">
        <v>6489</v>
      </c>
      <c r="AL1399" s="349">
        <f t="shared" si="95"/>
        <v>0.8431506849315068</v>
      </c>
      <c r="AM1399" s="349">
        <f t="shared" si="95"/>
        <v>0.78246575342465763</v>
      </c>
      <c r="AN1399" s="349">
        <f t="shared" si="95"/>
        <v>0.76643835616438361</v>
      </c>
      <c r="AO1399" s="349">
        <f t="shared" si="95"/>
        <v>0.78232876712328769</v>
      </c>
      <c r="AP1399" s="349">
        <f t="shared" si="95"/>
        <v>0.86890410958904107</v>
      </c>
      <c r="AQ1399" s="349">
        <f t="shared" si="95"/>
        <v>0.88890410958904109</v>
      </c>
    </row>
    <row r="1400" spans="1:43" hidden="1" x14ac:dyDescent="0.25">
      <c r="A1400" s="348" t="s">
        <v>1921</v>
      </c>
      <c r="B1400" s="348"/>
      <c r="C1400" s="348"/>
      <c r="D1400" s="348"/>
      <c r="E1400" s="348"/>
      <c r="F1400" s="348"/>
      <c r="G1400" s="348"/>
      <c r="H1400" s="348"/>
      <c r="I1400" s="348"/>
      <c r="J1400" t="s">
        <v>402</v>
      </c>
      <c r="K1400" s="348" t="s">
        <v>2134</v>
      </c>
      <c r="L1400" t="s">
        <v>1804</v>
      </c>
      <c r="M1400" s="348" t="s">
        <v>1805</v>
      </c>
      <c r="N1400" s="47">
        <v>5</v>
      </c>
      <c r="O1400" s="47">
        <v>5</v>
      </c>
      <c r="P1400" s="47">
        <v>5</v>
      </c>
      <c r="Q1400" s="47">
        <v>5</v>
      </c>
      <c r="R1400" s="47">
        <v>5</v>
      </c>
      <c r="S1400" s="47">
        <v>5</v>
      </c>
      <c r="Z1400" s="47">
        <v>271</v>
      </c>
      <c r="AA1400" s="47">
        <v>190</v>
      </c>
      <c r="AB1400" s="47">
        <v>192</v>
      </c>
      <c r="AC1400" s="47">
        <v>182</v>
      </c>
      <c r="AD1400" s="47">
        <v>201</v>
      </c>
      <c r="AE1400" s="47">
        <v>148</v>
      </c>
      <c r="AF1400" s="47">
        <v>508</v>
      </c>
      <c r="AG1400" s="47">
        <v>358</v>
      </c>
      <c r="AH1400" s="47">
        <v>428</v>
      </c>
      <c r="AI1400" s="47">
        <v>388</v>
      </c>
      <c r="AJ1400" s="47">
        <v>422</v>
      </c>
      <c r="AK1400" s="47">
        <v>295</v>
      </c>
      <c r="AL1400" s="349">
        <f t="shared" si="95"/>
        <v>0.27835616438356164</v>
      </c>
      <c r="AM1400" s="349">
        <f t="shared" si="95"/>
        <v>0.19616438356164381</v>
      </c>
      <c r="AN1400" s="349">
        <f t="shared" si="95"/>
        <v>0.23452054794520547</v>
      </c>
      <c r="AO1400" s="349">
        <f t="shared" si="95"/>
        <v>0.21260273972602739</v>
      </c>
      <c r="AP1400" s="349">
        <f t="shared" si="95"/>
        <v>0.23123287671232878</v>
      </c>
      <c r="AQ1400" s="349">
        <f t="shared" si="95"/>
        <v>0.16164383561643836</v>
      </c>
    </row>
    <row r="1401" spans="1:43" hidden="1" x14ac:dyDescent="0.25">
      <c r="A1401" s="348" t="s">
        <v>1921</v>
      </c>
      <c r="B1401" s="348"/>
      <c r="C1401" s="348"/>
      <c r="D1401" s="348"/>
      <c r="E1401" s="348"/>
      <c r="F1401" s="348"/>
      <c r="G1401" s="348"/>
      <c r="H1401" s="348"/>
      <c r="I1401" s="348"/>
      <c r="J1401" t="s">
        <v>402</v>
      </c>
      <c r="K1401" s="348" t="s">
        <v>2134</v>
      </c>
      <c r="L1401" t="s">
        <v>1806</v>
      </c>
      <c r="M1401" s="348" t="s">
        <v>1807</v>
      </c>
      <c r="N1401" s="47">
        <v>43</v>
      </c>
      <c r="O1401" s="47">
        <v>43</v>
      </c>
      <c r="P1401" s="47">
        <v>43</v>
      </c>
      <c r="Q1401" s="47">
        <v>43</v>
      </c>
      <c r="R1401" s="47">
        <v>43</v>
      </c>
      <c r="S1401" s="47">
        <v>43</v>
      </c>
      <c r="Z1401" s="47">
        <v>280</v>
      </c>
      <c r="AA1401" s="47">
        <v>270</v>
      </c>
      <c r="AB1401" s="47">
        <v>307</v>
      </c>
      <c r="AC1401" s="47">
        <v>330</v>
      </c>
      <c r="AD1401" s="47">
        <v>309</v>
      </c>
      <c r="AE1401" s="47">
        <v>197</v>
      </c>
      <c r="AF1401" s="47">
        <v>7748</v>
      </c>
      <c r="AG1401" s="47">
        <v>8087</v>
      </c>
      <c r="AH1401" s="47">
        <v>8624</v>
      </c>
      <c r="AI1401" s="47">
        <v>8331</v>
      </c>
      <c r="AJ1401" s="47">
        <v>7952</v>
      </c>
      <c r="AK1401" s="47">
        <v>4916</v>
      </c>
      <c r="AL1401" s="349">
        <f t="shared" si="95"/>
        <v>0.49366040140172024</v>
      </c>
      <c r="AM1401" s="349">
        <f t="shared" si="95"/>
        <v>0.51525963682701503</v>
      </c>
      <c r="AN1401" s="349">
        <f t="shared" si="95"/>
        <v>0.54947435489009233</v>
      </c>
      <c r="AO1401" s="349">
        <f t="shared" si="95"/>
        <v>0.53080598916852506</v>
      </c>
      <c r="AP1401" s="349">
        <f t="shared" si="95"/>
        <v>0.50665817139216307</v>
      </c>
      <c r="AQ1401" s="349">
        <f t="shared" si="95"/>
        <v>0.31322077094616119</v>
      </c>
    </row>
    <row r="1402" spans="1:43" hidden="1" x14ac:dyDescent="0.25">
      <c r="A1402" s="348" t="s">
        <v>1921</v>
      </c>
      <c r="B1402" s="348"/>
      <c r="C1402" s="348"/>
      <c r="D1402" s="348"/>
      <c r="E1402" s="348"/>
      <c r="F1402" s="348"/>
      <c r="G1402" s="348"/>
      <c r="H1402" s="348"/>
      <c r="I1402" s="348"/>
      <c r="J1402" t="s">
        <v>402</v>
      </c>
      <c r="K1402" s="348" t="s">
        <v>2134</v>
      </c>
      <c r="L1402" t="s">
        <v>1962</v>
      </c>
      <c r="M1402" s="348" t="s">
        <v>1963</v>
      </c>
      <c r="N1402" s="47">
        <v>30</v>
      </c>
      <c r="O1402" s="47">
        <v>30</v>
      </c>
      <c r="P1402" s="47">
        <v>30</v>
      </c>
      <c r="Q1402" s="47">
        <v>30</v>
      </c>
      <c r="R1402" s="47">
        <v>30</v>
      </c>
      <c r="S1402" s="47">
        <v>30</v>
      </c>
      <c r="Z1402" s="47">
        <v>1599</v>
      </c>
      <c r="AA1402" s="47">
        <v>1539</v>
      </c>
      <c r="AB1402" s="47">
        <v>1576</v>
      </c>
      <c r="AC1402" s="47">
        <v>1638</v>
      </c>
      <c r="AD1402" s="47">
        <v>1676</v>
      </c>
      <c r="AE1402" s="47">
        <v>1703</v>
      </c>
      <c r="AF1402" s="47">
        <v>10489</v>
      </c>
      <c r="AG1402" s="47">
        <v>10546</v>
      </c>
      <c r="AH1402" s="47">
        <v>10852</v>
      </c>
      <c r="AI1402" s="47">
        <v>11102</v>
      </c>
      <c r="AJ1402" s="47">
        <v>10210</v>
      </c>
      <c r="AK1402" s="47">
        <v>10527</v>
      </c>
      <c r="AL1402" s="349">
        <f t="shared" si="95"/>
        <v>0.95789954337899541</v>
      </c>
      <c r="AM1402" s="349">
        <f t="shared" si="95"/>
        <v>0.96310502283105026</v>
      </c>
      <c r="AN1402" s="349">
        <f t="shared" si="95"/>
        <v>0.99105022831050238</v>
      </c>
      <c r="AO1402" s="349">
        <f t="shared" si="95"/>
        <v>1.0138812785388127</v>
      </c>
      <c r="AP1402" s="349">
        <f t="shared" si="95"/>
        <v>0.93242009132420089</v>
      </c>
      <c r="AQ1402" s="349">
        <f t="shared" si="95"/>
        <v>0.96136986301369853</v>
      </c>
    </row>
    <row r="1403" spans="1:43" x14ac:dyDescent="0.25">
      <c r="A1403" s="348" t="s">
        <v>1921</v>
      </c>
      <c r="B1403" s="348" t="s">
        <v>1725</v>
      </c>
      <c r="C1403" s="355" t="str">
        <f>IFERROR(INDEX('OSN _po nemocniciach'!G:G,MATCH(J1403,'OSN _po nemocniciach'!C:C,0)),"n/a")</f>
        <v>Nitriansky kraj</v>
      </c>
      <c r="D1403" s="355" t="str">
        <f>IFERROR(INDEX('OSN _po nemocniciach'!D:D,MATCH(J1403,'OSN _po nemocniciach'!C:C,0)),"n/a")</f>
        <v>Nitra</v>
      </c>
      <c r="E1403" s="359" t="s">
        <v>1559</v>
      </c>
      <c r="F1403" s="360">
        <v>0</v>
      </c>
      <c r="G1403" s="359"/>
      <c r="H1403" s="361">
        <f>AE1403</f>
        <v>1589</v>
      </c>
      <c r="I1403" s="362">
        <f>IF(E1403="ANO",F1403*H1403,"n/a")</f>
        <v>0</v>
      </c>
      <c r="J1403" t="s">
        <v>402</v>
      </c>
      <c r="K1403" s="348" t="s">
        <v>2134</v>
      </c>
      <c r="L1403" t="s">
        <v>1622</v>
      </c>
      <c r="M1403" s="348" t="s">
        <v>1748</v>
      </c>
      <c r="N1403" s="47">
        <v>28</v>
      </c>
      <c r="O1403" s="47">
        <v>28</v>
      </c>
      <c r="P1403" s="47">
        <v>28</v>
      </c>
      <c r="Q1403" s="47">
        <v>28</v>
      </c>
      <c r="R1403" s="47">
        <v>28</v>
      </c>
      <c r="S1403" s="47">
        <v>28</v>
      </c>
      <c r="T1403">
        <v>28</v>
      </c>
      <c r="U1403">
        <v>28</v>
      </c>
      <c r="V1403">
        <v>28</v>
      </c>
      <c r="W1403">
        <v>28</v>
      </c>
      <c r="X1403">
        <v>28</v>
      </c>
      <c r="Y1403">
        <v>28</v>
      </c>
      <c r="Z1403" s="47">
        <v>1830</v>
      </c>
      <c r="AA1403" s="47">
        <v>1749</v>
      </c>
      <c r="AB1403" s="47">
        <v>1841</v>
      </c>
      <c r="AC1403" s="47">
        <v>1697</v>
      </c>
      <c r="AD1403" s="47">
        <v>1603</v>
      </c>
      <c r="AE1403" s="47">
        <v>1589</v>
      </c>
      <c r="AF1403" s="47">
        <v>7476</v>
      </c>
      <c r="AG1403" s="47">
        <v>7346</v>
      </c>
      <c r="AH1403" s="47">
        <v>7754</v>
      </c>
      <c r="AI1403" s="47">
        <v>7390</v>
      </c>
      <c r="AJ1403" s="47">
        <v>6565</v>
      </c>
      <c r="AK1403" s="47">
        <v>6358</v>
      </c>
      <c r="AL1403" s="349">
        <f t="shared" si="95"/>
        <v>0.73150684931506849</v>
      </c>
      <c r="AM1403" s="349">
        <f t="shared" si="95"/>
        <v>0.71878669275929541</v>
      </c>
      <c r="AN1403" s="349">
        <f t="shared" si="95"/>
        <v>0.7587084148727985</v>
      </c>
      <c r="AO1403" s="349">
        <f t="shared" si="95"/>
        <v>0.72309197651663415</v>
      </c>
      <c r="AP1403" s="349">
        <f t="shared" si="95"/>
        <v>0.64236790606653627</v>
      </c>
      <c r="AQ1403" s="349">
        <f t="shared" si="95"/>
        <v>0.62211350293542078</v>
      </c>
    </row>
    <row r="1404" spans="1:43" hidden="1" x14ac:dyDescent="0.25">
      <c r="A1404" s="348" t="s">
        <v>1921</v>
      </c>
      <c r="B1404" s="348"/>
      <c r="C1404" s="348"/>
      <c r="D1404" s="348"/>
      <c r="E1404" s="348"/>
      <c r="F1404" s="348"/>
      <c r="G1404" s="348"/>
      <c r="H1404" s="348"/>
      <c r="I1404" s="348"/>
      <c r="J1404" t="s">
        <v>402</v>
      </c>
      <c r="K1404" s="348" t="s">
        <v>2134</v>
      </c>
      <c r="L1404" t="s">
        <v>1808</v>
      </c>
      <c r="M1404" s="348" t="s">
        <v>1809</v>
      </c>
      <c r="N1404" s="47">
        <v>20</v>
      </c>
      <c r="O1404" s="47">
        <v>20</v>
      </c>
      <c r="P1404" s="47">
        <v>20</v>
      </c>
      <c r="Q1404" s="47">
        <v>20</v>
      </c>
      <c r="R1404" s="47">
        <v>20</v>
      </c>
      <c r="S1404" s="47">
        <v>20</v>
      </c>
      <c r="Z1404" s="47">
        <v>1056</v>
      </c>
      <c r="AA1404" s="47">
        <v>1050</v>
      </c>
      <c r="AB1404" s="47">
        <v>1085</v>
      </c>
      <c r="AC1404" s="47">
        <v>1120</v>
      </c>
      <c r="AD1404" s="47">
        <v>1169</v>
      </c>
      <c r="AE1404" s="47">
        <v>1216</v>
      </c>
      <c r="AF1404" s="47">
        <v>5645</v>
      </c>
      <c r="AG1404" s="47">
        <v>8516</v>
      </c>
      <c r="AH1404" s="47">
        <v>5857</v>
      </c>
      <c r="AI1404" s="47">
        <v>5847</v>
      </c>
      <c r="AJ1404" s="47">
        <v>6076</v>
      </c>
      <c r="AK1404" s="47">
        <v>5850</v>
      </c>
      <c r="AL1404" s="349">
        <f t="shared" si="95"/>
        <v>0.77328767123287667</v>
      </c>
      <c r="AM1404" s="349">
        <f t="shared" si="95"/>
        <v>1.1665753424657535</v>
      </c>
      <c r="AN1404" s="349">
        <f t="shared" si="95"/>
        <v>0.80232876712328771</v>
      </c>
      <c r="AO1404" s="349">
        <f t="shared" si="95"/>
        <v>0.80095890410958914</v>
      </c>
      <c r="AP1404" s="349">
        <f t="shared" si="95"/>
        <v>0.83232876712328774</v>
      </c>
      <c r="AQ1404" s="349">
        <f t="shared" si="95"/>
        <v>0.80136986301369861</v>
      </c>
    </row>
    <row r="1405" spans="1:43" hidden="1" x14ac:dyDescent="0.25">
      <c r="A1405" s="348" t="s">
        <v>1921</v>
      </c>
      <c r="B1405" s="348"/>
      <c r="C1405" s="348"/>
      <c r="D1405" s="348"/>
      <c r="E1405" s="348"/>
      <c r="F1405" s="348"/>
      <c r="G1405" s="348"/>
      <c r="H1405" s="348"/>
      <c r="I1405" s="348"/>
      <c r="J1405" t="s">
        <v>402</v>
      </c>
      <c r="K1405" s="348" t="s">
        <v>2134</v>
      </c>
      <c r="L1405" t="s">
        <v>1781</v>
      </c>
      <c r="M1405" s="348" t="s">
        <v>1782</v>
      </c>
      <c r="N1405" s="47">
        <v>15</v>
      </c>
      <c r="O1405" s="47">
        <v>15</v>
      </c>
      <c r="P1405" s="47">
        <v>15</v>
      </c>
      <c r="Q1405" s="47">
        <v>15</v>
      </c>
      <c r="R1405" s="47">
        <v>15</v>
      </c>
      <c r="S1405" s="47">
        <v>15</v>
      </c>
      <c r="Z1405" s="47">
        <v>955</v>
      </c>
      <c r="AA1405" s="47">
        <v>871</v>
      </c>
      <c r="AB1405" s="47">
        <v>879</v>
      </c>
      <c r="AC1405" s="47">
        <v>943</v>
      </c>
      <c r="AD1405" s="47">
        <v>939</v>
      </c>
      <c r="AE1405" s="47">
        <v>964</v>
      </c>
      <c r="AF1405" s="47">
        <v>2913</v>
      </c>
      <c r="AG1405" s="47">
        <v>2757</v>
      </c>
      <c r="AH1405" s="47">
        <v>2734</v>
      </c>
      <c r="AI1405" s="47">
        <v>2761</v>
      </c>
      <c r="AJ1405" s="47">
        <v>2835</v>
      </c>
      <c r="AK1405" s="47">
        <v>2839</v>
      </c>
      <c r="AL1405" s="349">
        <f t="shared" si="95"/>
        <v>0.53205479452054794</v>
      </c>
      <c r="AM1405" s="349">
        <f t="shared" si="95"/>
        <v>0.50356164383561652</v>
      </c>
      <c r="AN1405" s="349">
        <f t="shared" si="95"/>
        <v>0.49936073059360736</v>
      </c>
      <c r="AO1405" s="349">
        <f t="shared" si="95"/>
        <v>0.5042922374429224</v>
      </c>
      <c r="AP1405" s="349">
        <f t="shared" si="95"/>
        <v>0.51780821917808217</v>
      </c>
      <c r="AQ1405" s="349">
        <f t="shared" si="95"/>
        <v>0.51853881278538816</v>
      </c>
    </row>
    <row r="1406" spans="1:43" hidden="1" x14ac:dyDescent="0.25">
      <c r="A1406" s="348" t="s">
        <v>1921</v>
      </c>
      <c r="B1406" s="348"/>
      <c r="C1406" s="348"/>
      <c r="D1406" s="348"/>
      <c r="E1406" s="348"/>
      <c r="F1406" s="348"/>
      <c r="G1406" s="348"/>
      <c r="H1406" s="348"/>
      <c r="I1406" s="348"/>
      <c r="J1406" t="s">
        <v>402</v>
      </c>
      <c r="K1406" s="348" t="s">
        <v>2134</v>
      </c>
      <c r="L1406" t="s">
        <v>1936</v>
      </c>
      <c r="M1406" s="348" t="s">
        <v>1937</v>
      </c>
      <c r="N1406" s="47">
        <v>5</v>
      </c>
      <c r="O1406" s="47">
        <v>5</v>
      </c>
      <c r="P1406" s="47">
        <v>5</v>
      </c>
      <c r="Q1406" s="47">
        <v>5</v>
      </c>
      <c r="R1406" s="47">
        <v>5</v>
      </c>
      <c r="S1406" s="47">
        <v>5</v>
      </c>
      <c r="Z1406" s="47">
        <v>920</v>
      </c>
      <c r="AA1406" s="47">
        <v>895</v>
      </c>
      <c r="AB1406" s="47">
        <v>907</v>
      </c>
      <c r="AC1406" s="47">
        <v>918</v>
      </c>
      <c r="AD1406" s="47">
        <v>1021</v>
      </c>
      <c r="AE1406" s="47">
        <v>1053</v>
      </c>
      <c r="AF1406" s="47">
        <v>2613</v>
      </c>
      <c r="AG1406" s="47">
        <v>2646</v>
      </c>
      <c r="AH1406" s="47">
        <v>2579</v>
      </c>
      <c r="AI1406" s="47">
        <v>2548</v>
      </c>
      <c r="AJ1406" s="47">
        <v>2626</v>
      </c>
      <c r="AK1406" s="47">
        <v>2691</v>
      </c>
      <c r="AL1406" s="349">
        <f t="shared" si="95"/>
        <v>1.4317808219178083</v>
      </c>
      <c r="AM1406" s="349">
        <f t="shared" si="95"/>
        <v>1.4498630136986304</v>
      </c>
      <c r="AN1406" s="349">
        <f t="shared" si="95"/>
        <v>1.4131506849315068</v>
      </c>
      <c r="AO1406" s="349">
        <f t="shared" si="95"/>
        <v>1.396164383561644</v>
      </c>
      <c r="AP1406" s="349">
        <f t="shared" si="95"/>
        <v>1.4389041095890411</v>
      </c>
      <c r="AQ1406" s="349">
        <f t="shared" si="95"/>
        <v>1.4745205479452057</v>
      </c>
    </row>
    <row r="1407" spans="1:43" hidden="1" x14ac:dyDescent="0.25">
      <c r="A1407" s="348" t="s">
        <v>1921</v>
      </c>
      <c r="B1407" s="348"/>
      <c r="C1407" s="348"/>
      <c r="D1407" s="348"/>
      <c r="E1407" s="348"/>
      <c r="F1407" s="348"/>
      <c r="G1407" s="348"/>
      <c r="H1407" s="348"/>
      <c r="I1407" s="348"/>
      <c r="J1407" t="s">
        <v>402</v>
      </c>
      <c r="K1407" s="348" t="s">
        <v>2134</v>
      </c>
      <c r="L1407" t="s">
        <v>1767</v>
      </c>
      <c r="M1407" s="348" t="s">
        <v>1768</v>
      </c>
      <c r="N1407" s="47">
        <v>4</v>
      </c>
      <c r="O1407" s="47">
        <v>4</v>
      </c>
      <c r="P1407" s="47">
        <v>4</v>
      </c>
      <c r="Q1407" s="47">
        <v>4</v>
      </c>
      <c r="R1407" s="47">
        <v>4</v>
      </c>
      <c r="S1407" s="47">
        <v>4</v>
      </c>
      <c r="T1407">
        <v>4</v>
      </c>
      <c r="U1407">
        <v>4</v>
      </c>
      <c r="V1407">
        <v>4</v>
      </c>
      <c r="W1407">
        <v>4</v>
      </c>
      <c r="X1407">
        <v>4</v>
      </c>
      <c r="Y1407">
        <v>4</v>
      </c>
      <c r="Z1407" s="47">
        <v>287</v>
      </c>
      <c r="AA1407" s="47">
        <v>244</v>
      </c>
      <c r="AB1407" s="47">
        <v>200</v>
      </c>
      <c r="AC1407" s="47">
        <v>305</v>
      </c>
      <c r="AD1407" s="47">
        <v>291</v>
      </c>
      <c r="AE1407" s="47">
        <v>310</v>
      </c>
      <c r="AF1407" s="47">
        <v>1125</v>
      </c>
      <c r="AG1407" s="47">
        <v>1103</v>
      </c>
      <c r="AH1407" s="47">
        <v>911</v>
      </c>
      <c r="AI1407" s="47">
        <v>1020</v>
      </c>
      <c r="AJ1407" s="47">
        <v>974</v>
      </c>
      <c r="AK1407" s="47">
        <v>1065</v>
      </c>
      <c r="AL1407" s="349">
        <f t="shared" si="95"/>
        <v>0.77054794520547942</v>
      </c>
      <c r="AM1407" s="349">
        <f t="shared" si="95"/>
        <v>0.7554794520547945</v>
      </c>
      <c r="AN1407" s="349">
        <f t="shared" si="95"/>
        <v>0.62397260273972599</v>
      </c>
      <c r="AO1407" s="349">
        <f t="shared" si="95"/>
        <v>0.69863013698630139</v>
      </c>
      <c r="AP1407" s="349">
        <f t="shared" si="95"/>
        <v>0.66712328767123286</v>
      </c>
      <c r="AQ1407" s="349">
        <f t="shared" si="95"/>
        <v>0.72945205479452058</v>
      </c>
    </row>
    <row r="1408" spans="1:43" hidden="1" x14ac:dyDescent="0.25">
      <c r="A1408" s="348" t="s">
        <v>1921</v>
      </c>
      <c r="B1408" s="348"/>
      <c r="C1408" s="348"/>
      <c r="D1408" s="348"/>
      <c r="E1408" s="348"/>
      <c r="F1408" s="348"/>
      <c r="G1408" s="348"/>
      <c r="H1408" s="348"/>
      <c r="I1408" s="348"/>
      <c r="J1408" t="s">
        <v>402</v>
      </c>
      <c r="K1408" s="348" t="s">
        <v>2134</v>
      </c>
      <c r="L1408" t="s">
        <v>1769</v>
      </c>
      <c r="M1408" s="348" t="s">
        <v>1770</v>
      </c>
      <c r="N1408" s="47">
        <v>7</v>
      </c>
      <c r="O1408" s="47">
        <v>7</v>
      </c>
      <c r="P1408" s="47">
        <v>7</v>
      </c>
      <c r="Q1408" s="47">
        <v>7</v>
      </c>
      <c r="R1408" s="47">
        <v>7</v>
      </c>
      <c r="S1408" s="47">
        <v>7</v>
      </c>
      <c r="Z1408" s="47">
        <v>799</v>
      </c>
      <c r="AA1408" s="47">
        <v>776</v>
      </c>
      <c r="AB1408" s="47">
        <v>779</v>
      </c>
      <c r="AC1408" s="47">
        <v>848</v>
      </c>
      <c r="AD1408" s="47">
        <v>798</v>
      </c>
      <c r="AE1408" s="47">
        <v>761</v>
      </c>
      <c r="AF1408" s="47">
        <v>2429</v>
      </c>
      <c r="AG1408" s="47">
        <v>2508</v>
      </c>
      <c r="AH1408" s="47">
        <v>2489</v>
      </c>
      <c r="AI1408" s="47">
        <v>2599</v>
      </c>
      <c r="AJ1408" s="47">
        <v>2561</v>
      </c>
      <c r="AK1408" s="47">
        <v>2502</v>
      </c>
      <c r="AL1408" s="349">
        <f t="shared" si="95"/>
        <v>0.9506849315068493</v>
      </c>
      <c r="AM1408" s="349">
        <f t="shared" si="95"/>
        <v>0.98160469667318984</v>
      </c>
      <c r="AN1408" s="349">
        <f t="shared" si="95"/>
        <v>0.97416829745596867</v>
      </c>
      <c r="AO1408" s="349">
        <f t="shared" si="95"/>
        <v>1.0172211350293543</v>
      </c>
      <c r="AP1408" s="349">
        <f t="shared" si="95"/>
        <v>1.002348336594912</v>
      </c>
      <c r="AQ1408" s="349">
        <f t="shared" si="95"/>
        <v>0.97925636007827788</v>
      </c>
    </row>
    <row r="1409" spans="1:43" hidden="1" x14ac:dyDescent="0.25">
      <c r="A1409" s="348" t="s">
        <v>1921</v>
      </c>
      <c r="B1409" s="348"/>
      <c r="C1409" s="348"/>
      <c r="D1409" s="348"/>
      <c r="E1409" s="348"/>
      <c r="F1409" s="348"/>
      <c r="G1409" s="348"/>
      <c r="H1409" s="348"/>
      <c r="I1409" s="348"/>
      <c r="J1409" t="s">
        <v>402</v>
      </c>
      <c r="K1409" s="348" t="s">
        <v>2134</v>
      </c>
      <c r="L1409" t="s">
        <v>1771</v>
      </c>
      <c r="M1409" s="348" t="s">
        <v>1772</v>
      </c>
      <c r="N1409" s="47">
        <v>9</v>
      </c>
      <c r="O1409" s="47">
        <v>9</v>
      </c>
      <c r="P1409" s="47">
        <v>9</v>
      </c>
      <c r="Q1409" s="47">
        <v>9</v>
      </c>
      <c r="R1409" s="47">
        <v>9</v>
      </c>
      <c r="S1409" s="47">
        <v>9</v>
      </c>
      <c r="Z1409" s="47">
        <v>399</v>
      </c>
      <c r="AA1409" s="47">
        <v>376</v>
      </c>
      <c r="AB1409" s="47">
        <v>398</v>
      </c>
      <c r="AC1409" s="47">
        <v>392</v>
      </c>
      <c r="AD1409" s="47">
        <v>397</v>
      </c>
      <c r="AE1409" s="47">
        <v>413</v>
      </c>
      <c r="AF1409" s="47">
        <v>1819</v>
      </c>
      <c r="AG1409" s="47">
        <v>2046</v>
      </c>
      <c r="AH1409" s="47">
        <v>2083</v>
      </c>
      <c r="AI1409" s="47">
        <v>2117</v>
      </c>
      <c r="AJ1409" s="47">
        <v>2104</v>
      </c>
      <c r="AK1409" s="47">
        <v>2158</v>
      </c>
      <c r="AL1409" s="349">
        <f t="shared" si="95"/>
        <v>0.55372907153729067</v>
      </c>
      <c r="AM1409" s="349">
        <f t="shared" si="95"/>
        <v>0.62283105022831053</v>
      </c>
      <c r="AN1409" s="349">
        <f t="shared" si="95"/>
        <v>0.63409436834094368</v>
      </c>
      <c r="AO1409" s="349">
        <f t="shared" si="95"/>
        <v>0.64444444444444449</v>
      </c>
      <c r="AP1409" s="349">
        <f t="shared" si="95"/>
        <v>0.64048706240487063</v>
      </c>
      <c r="AQ1409" s="349">
        <f t="shared" si="95"/>
        <v>0.65692541856925413</v>
      </c>
    </row>
    <row r="1410" spans="1:43" x14ac:dyDescent="0.25">
      <c r="A1410" s="348" t="s">
        <v>1921</v>
      </c>
      <c r="B1410" s="348" t="s">
        <v>1725</v>
      </c>
      <c r="C1410" s="355" t="str">
        <f>IFERROR(INDEX('OSN _po nemocniciach'!G:G,MATCH(J1410,'OSN _po nemocniciach'!C:C,0)),"n/a")</f>
        <v>Nitriansky kraj</v>
      </c>
      <c r="D1410" s="355" t="str">
        <f>IFERROR(INDEX('OSN _po nemocniciach'!D:D,MATCH(J1410,'OSN _po nemocniciach'!C:C,0)),"n/a")</f>
        <v>Nitra</v>
      </c>
      <c r="E1410" s="359" t="s">
        <v>1559</v>
      </c>
      <c r="F1410" s="360">
        <v>0</v>
      </c>
      <c r="G1410" s="359"/>
      <c r="H1410" s="361">
        <f>AE1410</f>
        <v>217</v>
      </c>
      <c r="I1410" s="362">
        <f>IF(E1410="ANO",F1410*H1410,"n/a")</f>
        <v>0</v>
      </c>
      <c r="J1410" t="s">
        <v>402</v>
      </c>
      <c r="K1410" s="348" t="s">
        <v>2134</v>
      </c>
      <c r="L1410" t="s">
        <v>1773</v>
      </c>
      <c r="M1410" s="348" t="s">
        <v>1774</v>
      </c>
      <c r="N1410" s="47">
        <v>12</v>
      </c>
      <c r="O1410" s="47">
        <v>12</v>
      </c>
      <c r="P1410" s="47">
        <v>12</v>
      </c>
      <c r="Q1410" s="47">
        <v>12</v>
      </c>
      <c r="R1410" s="47">
        <v>12</v>
      </c>
      <c r="S1410" s="47">
        <v>12</v>
      </c>
      <c r="T1410">
        <v>12</v>
      </c>
      <c r="U1410">
        <v>12</v>
      </c>
      <c r="V1410">
        <v>12</v>
      </c>
      <c r="W1410">
        <v>12</v>
      </c>
      <c r="X1410">
        <v>12</v>
      </c>
      <c r="Y1410">
        <v>12</v>
      </c>
      <c r="Z1410" s="47">
        <v>309</v>
      </c>
      <c r="AA1410" s="47">
        <v>213</v>
      </c>
      <c r="AB1410" s="47">
        <v>203</v>
      </c>
      <c r="AC1410" s="47">
        <v>197</v>
      </c>
      <c r="AD1410" s="47">
        <v>193</v>
      </c>
      <c r="AE1410" s="47">
        <v>217</v>
      </c>
      <c r="AF1410" s="47">
        <v>2740</v>
      </c>
      <c r="AG1410" s="47">
        <v>2029</v>
      </c>
      <c r="AH1410" s="47">
        <v>2800</v>
      </c>
      <c r="AI1410" s="47">
        <v>2863</v>
      </c>
      <c r="AJ1410" s="47">
        <v>2731</v>
      </c>
      <c r="AK1410" s="47">
        <v>2734</v>
      </c>
      <c r="AL1410" s="349">
        <f t="shared" si="95"/>
        <v>0.62557077625570778</v>
      </c>
      <c r="AM1410" s="349">
        <f t="shared" si="95"/>
        <v>0.46324200913242014</v>
      </c>
      <c r="AN1410" s="349">
        <f t="shared" si="95"/>
        <v>0.63926940639269414</v>
      </c>
      <c r="AO1410" s="349">
        <f t="shared" si="95"/>
        <v>0.65365296803652972</v>
      </c>
      <c r="AP1410" s="349">
        <f t="shared" si="95"/>
        <v>0.62351598173515987</v>
      </c>
      <c r="AQ1410" s="349">
        <f t="shared" si="95"/>
        <v>0.6242009132420091</v>
      </c>
    </row>
    <row r="1411" spans="1:43" hidden="1" x14ac:dyDescent="0.25">
      <c r="A1411" s="348" t="s">
        <v>1921</v>
      </c>
      <c r="B1411" s="348"/>
      <c r="C1411" s="348"/>
      <c r="D1411" s="348"/>
      <c r="E1411" s="348"/>
      <c r="F1411" s="348"/>
      <c r="G1411" s="348"/>
      <c r="H1411" s="348"/>
      <c r="I1411" s="348"/>
      <c r="J1411" t="s">
        <v>402</v>
      </c>
      <c r="K1411" s="348" t="s">
        <v>2134</v>
      </c>
      <c r="L1411" t="s">
        <v>1875</v>
      </c>
      <c r="M1411" s="348" t="s">
        <v>1876</v>
      </c>
      <c r="N1411" s="47">
        <v>3</v>
      </c>
      <c r="O1411" s="47">
        <v>3</v>
      </c>
      <c r="P1411" s="47">
        <v>3</v>
      </c>
      <c r="Q1411" s="47">
        <v>3</v>
      </c>
      <c r="R1411" s="47">
        <v>3</v>
      </c>
      <c r="S1411" s="47">
        <v>3</v>
      </c>
      <c r="Z1411" s="47">
        <v>138</v>
      </c>
      <c r="AA1411" s="47">
        <v>130</v>
      </c>
      <c r="AB1411" s="47">
        <v>121</v>
      </c>
      <c r="AC1411" s="47">
        <v>114</v>
      </c>
      <c r="AD1411" s="47">
        <v>161</v>
      </c>
      <c r="AE1411" s="47">
        <v>121</v>
      </c>
      <c r="AF1411" s="47">
        <v>638</v>
      </c>
      <c r="AG1411" s="47">
        <v>526</v>
      </c>
      <c r="AH1411" s="47">
        <v>443</v>
      </c>
      <c r="AI1411" s="47">
        <v>352</v>
      </c>
      <c r="AJ1411" s="47">
        <v>511</v>
      </c>
      <c r="AK1411" s="47">
        <v>433</v>
      </c>
      <c r="AL1411" s="349">
        <f t="shared" si="95"/>
        <v>0.58264840182648403</v>
      </c>
      <c r="AM1411" s="349">
        <f t="shared" si="95"/>
        <v>0.48036529680365297</v>
      </c>
      <c r="AN1411" s="349">
        <f t="shared" si="95"/>
        <v>0.40456621004566207</v>
      </c>
      <c r="AO1411" s="349">
        <f t="shared" si="95"/>
        <v>0.32146118721461187</v>
      </c>
      <c r="AP1411" s="349">
        <f t="shared" si="95"/>
        <v>0.46666666666666667</v>
      </c>
      <c r="AQ1411" s="349">
        <f t="shared" si="95"/>
        <v>0.39543378995433792</v>
      </c>
    </row>
    <row r="1412" spans="1:43" hidden="1" x14ac:dyDescent="0.25">
      <c r="A1412" s="348" t="s">
        <v>2135</v>
      </c>
      <c r="B1412" s="348"/>
      <c r="C1412" s="348"/>
      <c r="D1412" s="348"/>
      <c r="E1412" s="348"/>
      <c r="F1412" s="348"/>
      <c r="G1412" s="348"/>
      <c r="H1412" s="348"/>
      <c r="I1412" s="348"/>
      <c r="J1412" t="s">
        <v>459</v>
      </c>
      <c r="K1412" s="348" t="s">
        <v>2136</v>
      </c>
      <c r="L1412" t="s">
        <v>1735</v>
      </c>
      <c r="M1412" s="348" t="s">
        <v>1736</v>
      </c>
      <c r="N1412" s="47">
        <v>54</v>
      </c>
      <c r="O1412" s="47">
        <v>54</v>
      </c>
      <c r="P1412" s="47">
        <v>54</v>
      </c>
      <c r="Q1412" s="47">
        <v>54</v>
      </c>
      <c r="R1412" s="47"/>
      <c r="S1412" s="47"/>
      <c r="Z1412" s="47">
        <v>2485</v>
      </c>
      <c r="AA1412" s="47">
        <v>2550</v>
      </c>
      <c r="AB1412" s="47">
        <v>2684</v>
      </c>
      <c r="AC1412" s="47">
        <v>2706</v>
      </c>
      <c r="AD1412" s="47"/>
      <c r="AE1412" s="47"/>
      <c r="AF1412" s="47">
        <v>16136</v>
      </c>
      <c r="AG1412" s="47">
        <v>16586</v>
      </c>
      <c r="AH1412" s="47">
        <v>16911</v>
      </c>
      <c r="AI1412" s="47">
        <v>16419</v>
      </c>
      <c r="AJ1412" s="47"/>
      <c r="AK1412" s="47"/>
      <c r="AL1412" s="349">
        <f t="shared" si="95"/>
        <v>0.81867072552004061</v>
      </c>
      <c r="AM1412" s="349">
        <f t="shared" si="95"/>
        <v>0.84150177574835106</v>
      </c>
      <c r="AN1412" s="349">
        <f t="shared" si="95"/>
        <v>0.85799086757990872</v>
      </c>
      <c r="AO1412" s="349">
        <f t="shared" si="95"/>
        <v>0.83302891933028911</v>
      </c>
      <c r="AP1412" s="349" t="str">
        <f t="shared" si="95"/>
        <v/>
      </c>
      <c r="AQ1412" s="349" t="str">
        <f t="shared" si="95"/>
        <v/>
      </c>
    </row>
    <row r="1413" spans="1:43" hidden="1" x14ac:dyDescent="0.25">
      <c r="A1413" s="348" t="s">
        <v>2135</v>
      </c>
      <c r="B1413" s="348"/>
      <c r="C1413" s="348"/>
      <c r="D1413" s="348"/>
      <c r="E1413" s="348"/>
      <c r="F1413" s="348"/>
      <c r="G1413" s="348"/>
      <c r="H1413" s="348"/>
      <c r="I1413" s="348"/>
      <c r="J1413" t="s">
        <v>459</v>
      </c>
      <c r="K1413" s="348" t="s">
        <v>2137</v>
      </c>
      <c r="L1413" t="s">
        <v>1735</v>
      </c>
      <c r="M1413" s="348" t="s">
        <v>1736</v>
      </c>
      <c r="N1413" s="47"/>
      <c r="O1413" s="47"/>
      <c r="P1413" s="47"/>
      <c r="Q1413" s="47"/>
      <c r="R1413" s="47">
        <v>54</v>
      </c>
      <c r="S1413" s="47">
        <v>54</v>
      </c>
      <c r="Z1413" s="47"/>
      <c r="AA1413" s="47"/>
      <c r="AB1413" s="47"/>
      <c r="AC1413" s="47"/>
      <c r="AD1413" s="47">
        <v>2704</v>
      </c>
      <c r="AE1413" s="47">
        <v>2639</v>
      </c>
      <c r="AF1413" s="47"/>
      <c r="AG1413" s="47"/>
      <c r="AH1413" s="47"/>
      <c r="AI1413" s="47"/>
      <c r="AJ1413" s="47">
        <v>15234</v>
      </c>
      <c r="AK1413" s="47">
        <v>14364</v>
      </c>
      <c r="AL1413" s="349" t="str">
        <f t="shared" si="95"/>
        <v/>
      </c>
      <c r="AM1413" s="349" t="str">
        <f t="shared" si="95"/>
        <v/>
      </c>
      <c r="AN1413" s="349" t="str">
        <f t="shared" si="95"/>
        <v/>
      </c>
      <c r="AO1413" s="349" t="str">
        <f t="shared" si="95"/>
        <v/>
      </c>
      <c r="AP1413" s="349">
        <f t="shared" si="95"/>
        <v>0.77290715372907148</v>
      </c>
      <c r="AQ1413" s="349">
        <f t="shared" si="95"/>
        <v>0.72876712328767124</v>
      </c>
    </row>
    <row r="1414" spans="1:43" hidden="1" x14ac:dyDescent="0.25">
      <c r="A1414" s="348" t="s">
        <v>2135</v>
      </c>
      <c r="B1414" s="348"/>
      <c r="C1414" s="348"/>
      <c r="D1414" s="348"/>
      <c r="E1414" s="348"/>
      <c r="F1414" s="348"/>
      <c r="G1414" s="348"/>
      <c r="H1414" s="348"/>
      <c r="I1414" s="348"/>
      <c r="J1414" t="s">
        <v>459</v>
      </c>
      <c r="K1414" s="348" t="s">
        <v>2136</v>
      </c>
      <c r="L1414" t="s">
        <v>1761</v>
      </c>
      <c r="M1414" s="348" t="s">
        <v>1762</v>
      </c>
      <c r="N1414" s="47">
        <v>20</v>
      </c>
      <c r="O1414" s="47">
        <v>20</v>
      </c>
      <c r="P1414" s="47">
        <v>20</v>
      </c>
      <c r="Q1414" s="47">
        <v>20</v>
      </c>
      <c r="R1414" s="47"/>
      <c r="S1414" s="47"/>
      <c r="Z1414" s="47">
        <v>537</v>
      </c>
      <c r="AA1414" s="47">
        <v>547</v>
      </c>
      <c r="AB1414" s="47">
        <v>517</v>
      </c>
      <c r="AC1414" s="47">
        <v>493</v>
      </c>
      <c r="AD1414" s="47"/>
      <c r="AE1414" s="47"/>
      <c r="AF1414" s="47">
        <v>6135</v>
      </c>
      <c r="AG1414" s="47">
        <v>6196</v>
      </c>
      <c r="AH1414" s="47">
        <v>5936</v>
      </c>
      <c r="AI1414" s="47">
        <v>5616</v>
      </c>
      <c r="AJ1414" s="47"/>
      <c r="AK1414" s="47"/>
      <c r="AL1414" s="349">
        <f t="shared" si="95"/>
        <v>0.84041095890410955</v>
      </c>
      <c r="AM1414" s="349">
        <f t="shared" si="95"/>
        <v>0.84876712328767123</v>
      </c>
      <c r="AN1414" s="349">
        <f t="shared" si="95"/>
        <v>0.81315068493150688</v>
      </c>
      <c r="AO1414" s="349">
        <f t="shared" si="95"/>
        <v>0.76931506849315068</v>
      </c>
      <c r="AP1414" s="349" t="str">
        <f t="shared" si="95"/>
        <v/>
      </c>
      <c r="AQ1414" s="349" t="str">
        <f t="shared" si="95"/>
        <v/>
      </c>
    </row>
    <row r="1415" spans="1:43" hidden="1" x14ac:dyDescent="0.25">
      <c r="A1415" s="348" t="s">
        <v>2135</v>
      </c>
      <c r="B1415" s="348"/>
      <c r="C1415" s="348"/>
      <c r="D1415" s="348"/>
      <c r="E1415" s="348"/>
      <c r="F1415" s="348"/>
      <c r="G1415" s="348"/>
      <c r="H1415" s="348"/>
      <c r="I1415" s="348"/>
      <c r="J1415" t="s">
        <v>459</v>
      </c>
      <c r="K1415" s="348" t="s">
        <v>2137</v>
      </c>
      <c r="L1415" t="s">
        <v>1761</v>
      </c>
      <c r="M1415" s="348" t="s">
        <v>1762</v>
      </c>
      <c r="N1415" s="47"/>
      <c r="O1415" s="47"/>
      <c r="P1415" s="47"/>
      <c r="Q1415" s="47"/>
      <c r="R1415" s="47">
        <v>20</v>
      </c>
      <c r="S1415" s="47">
        <v>20</v>
      </c>
      <c r="Z1415" s="47"/>
      <c r="AA1415" s="47"/>
      <c r="AB1415" s="47"/>
      <c r="AC1415" s="47"/>
      <c r="AD1415" s="47">
        <v>551</v>
      </c>
      <c r="AE1415" s="47">
        <v>548</v>
      </c>
      <c r="AF1415" s="47"/>
      <c r="AG1415" s="47"/>
      <c r="AH1415" s="47"/>
      <c r="AI1415" s="47"/>
      <c r="AJ1415" s="47">
        <v>5663</v>
      </c>
      <c r="AK1415" s="47">
        <v>5578</v>
      </c>
      <c r="AL1415" s="349" t="str">
        <f t="shared" si="95"/>
        <v/>
      </c>
      <c r="AM1415" s="349" t="str">
        <f t="shared" si="95"/>
        <v/>
      </c>
      <c r="AN1415" s="349" t="str">
        <f t="shared" si="95"/>
        <v/>
      </c>
      <c r="AO1415" s="349" t="str">
        <f t="shared" si="95"/>
        <v/>
      </c>
      <c r="AP1415" s="349">
        <f t="shared" si="95"/>
        <v>0.77575342465753416</v>
      </c>
      <c r="AQ1415" s="349">
        <f t="shared" si="95"/>
        <v>0.76410958904109583</v>
      </c>
    </row>
    <row r="1416" spans="1:43" hidden="1" x14ac:dyDescent="0.25">
      <c r="A1416" s="348" t="s">
        <v>2135</v>
      </c>
      <c r="B1416" s="348"/>
      <c r="C1416" s="348"/>
      <c r="D1416" s="348"/>
      <c r="E1416" s="348"/>
      <c r="F1416" s="348"/>
      <c r="G1416" s="348"/>
      <c r="H1416" s="348"/>
      <c r="I1416" s="348"/>
      <c r="J1416" t="s">
        <v>459</v>
      </c>
      <c r="K1416" s="348" t="s">
        <v>2136</v>
      </c>
      <c r="L1416" t="s">
        <v>1781</v>
      </c>
      <c r="M1416" s="348" t="s">
        <v>1782</v>
      </c>
      <c r="N1416" s="47">
        <v>6</v>
      </c>
      <c r="O1416" s="47">
        <v>6</v>
      </c>
      <c r="P1416" s="47">
        <v>6</v>
      </c>
      <c r="Q1416" s="47">
        <v>6</v>
      </c>
      <c r="R1416" s="47"/>
      <c r="S1416" s="47"/>
      <c r="Z1416" s="47">
        <v>568</v>
      </c>
      <c r="AA1416" s="47">
        <v>597</v>
      </c>
      <c r="AB1416" s="47">
        <v>609</v>
      </c>
      <c r="AC1416" s="47">
        <v>500</v>
      </c>
      <c r="AD1416" s="47"/>
      <c r="AE1416" s="47"/>
      <c r="AF1416" s="47">
        <v>1892</v>
      </c>
      <c r="AG1416" s="47">
        <v>1961</v>
      </c>
      <c r="AH1416" s="47">
        <v>1929</v>
      </c>
      <c r="AI1416" s="47">
        <v>1706</v>
      </c>
      <c r="AJ1416" s="47"/>
      <c r="AK1416" s="47"/>
      <c r="AL1416" s="349">
        <f t="shared" si="95"/>
        <v>0.86392694063926934</v>
      </c>
      <c r="AM1416" s="349">
        <f t="shared" si="95"/>
        <v>0.89543378995433787</v>
      </c>
      <c r="AN1416" s="349">
        <f t="shared" si="95"/>
        <v>0.88082191780821917</v>
      </c>
      <c r="AO1416" s="349">
        <f t="shared" si="95"/>
        <v>0.77899543378995428</v>
      </c>
      <c r="AP1416" s="349" t="str">
        <f t="shared" si="95"/>
        <v/>
      </c>
      <c r="AQ1416" s="349" t="str">
        <f t="shared" si="95"/>
        <v/>
      </c>
    </row>
    <row r="1417" spans="1:43" hidden="1" x14ac:dyDescent="0.25">
      <c r="A1417" s="348" t="s">
        <v>2135</v>
      </c>
      <c r="B1417" s="348"/>
      <c r="C1417" s="348"/>
      <c r="D1417" s="348"/>
      <c r="E1417" s="348"/>
      <c r="F1417" s="348"/>
      <c r="G1417" s="348"/>
      <c r="H1417" s="348"/>
      <c r="I1417" s="348"/>
      <c r="J1417" t="s">
        <v>459</v>
      </c>
      <c r="K1417" s="348" t="s">
        <v>2137</v>
      </c>
      <c r="L1417" t="s">
        <v>1781</v>
      </c>
      <c r="M1417" s="348" t="s">
        <v>1782</v>
      </c>
      <c r="N1417" s="47"/>
      <c r="O1417" s="47"/>
      <c r="P1417" s="47"/>
      <c r="Q1417" s="47"/>
      <c r="R1417" s="47">
        <v>6</v>
      </c>
      <c r="S1417" s="47">
        <v>6</v>
      </c>
      <c r="Z1417" s="47"/>
      <c r="AA1417" s="47"/>
      <c r="AB1417" s="47"/>
      <c r="AC1417" s="47"/>
      <c r="AD1417" s="47">
        <v>554</v>
      </c>
      <c r="AE1417" s="47">
        <v>622</v>
      </c>
      <c r="AF1417" s="47"/>
      <c r="AG1417" s="47"/>
      <c r="AH1417" s="47"/>
      <c r="AI1417" s="47"/>
      <c r="AJ1417" s="47">
        <v>1782</v>
      </c>
      <c r="AK1417" s="47">
        <v>1778</v>
      </c>
      <c r="AL1417" s="349" t="str">
        <f t="shared" si="95"/>
        <v/>
      </c>
      <c r="AM1417" s="349" t="str">
        <f t="shared" si="95"/>
        <v/>
      </c>
      <c r="AN1417" s="349" t="str">
        <f t="shared" si="95"/>
        <v/>
      </c>
      <c r="AO1417" s="349" t="str">
        <f t="shared" si="95"/>
        <v/>
      </c>
      <c r="AP1417" s="349">
        <f t="shared" si="95"/>
        <v>0.81369863013698629</v>
      </c>
      <c r="AQ1417" s="349">
        <f t="shared" si="95"/>
        <v>0.81187214611872138</v>
      </c>
    </row>
    <row r="1418" spans="1:43" hidden="1" x14ac:dyDescent="0.25">
      <c r="A1418" s="348" t="s">
        <v>1926</v>
      </c>
      <c r="B1418" s="348" t="s">
        <v>1725</v>
      </c>
      <c r="C1418" s="355" t="str">
        <f>IFERROR(INDEX('OSN _po nemocniciach'!G:G,MATCH(J1418,'OSN _po nemocniciach'!C:C,0)),"n/a")</f>
        <v>Kosicky kraj</v>
      </c>
      <c r="D1418" s="355" t="str">
        <f>IFERROR(INDEX('OSN _po nemocniciach'!D:D,MATCH(J1418,'OSN _po nemocniciach'!C:C,0)),"n/a")</f>
        <v>Trebisov</v>
      </c>
      <c r="E1418" s="359" t="s">
        <v>1559</v>
      </c>
      <c r="F1418" s="360">
        <v>0</v>
      </c>
      <c r="G1418" s="359"/>
      <c r="H1418" s="361">
        <f>AE1418</f>
        <v>252</v>
      </c>
      <c r="I1418" s="362">
        <f>IF(E1418="ANO",F1418*H1418,"n/a")</f>
        <v>0</v>
      </c>
      <c r="J1418" t="s">
        <v>526</v>
      </c>
      <c r="K1418" s="348" t="s">
        <v>752</v>
      </c>
      <c r="L1418" t="s">
        <v>1789</v>
      </c>
      <c r="M1418" s="348" t="s">
        <v>1790</v>
      </c>
      <c r="N1418" s="47">
        <v>90</v>
      </c>
      <c r="O1418" s="47">
        <v>90</v>
      </c>
      <c r="P1418" s="47">
        <v>90</v>
      </c>
      <c r="Q1418" s="47">
        <v>90</v>
      </c>
      <c r="R1418" s="47">
        <v>90</v>
      </c>
      <c r="S1418" s="47">
        <v>90</v>
      </c>
      <c r="T1418">
        <v>90</v>
      </c>
      <c r="U1418">
        <v>90</v>
      </c>
      <c r="V1418">
        <v>90</v>
      </c>
      <c r="W1418">
        <v>90</v>
      </c>
      <c r="X1418">
        <v>90</v>
      </c>
      <c r="Y1418">
        <v>90</v>
      </c>
      <c r="Z1418" s="47">
        <v>307</v>
      </c>
      <c r="AA1418" s="47">
        <v>310</v>
      </c>
      <c r="AB1418" s="47">
        <v>288</v>
      </c>
      <c r="AC1418" s="47">
        <v>295</v>
      </c>
      <c r="AD1418" s="47">
        <v>296</v>
      </c>
      <c r="AE1418" s="47">
        <v>252</v>
      </c>
      <c r="AF1418" s="47">
        <v>29167</v>
      </c>
      <c r="AG1418" s="47">
        <v>29307</v>
      </c>
      <c r="AH1418" s="47">
        <v>28587</v>
      </c>
      <c r="AI1418" s="47">
        <v>28182</v>
      </c>
      <c r="AJ1418" s="47">
        <v>32850</v>
      </c>
      <c r="AK1418" s="47">
        <v>27963</v>
      </c>
      <c r="AL1418" s="349">
        <f t="shared" si="95"/>
        <v>0.88788432267884321</v>
      </c>
      <c r="AM1418" s="349">
        <f t="shared" si="95"/>
        <v>0.89214611872146121</v>
      </c>
      <c r="AN1418" s="349">
        <f t="shared" si="95"/>
        <v>0.87022831050228311</v>
      </c>
      <c r="AO1418" s="349">
        <f t="shared" si="95"/>
        <v>0.85789954337899543</v>
      </c>
      <c r="AP1418" s="349">
        <f t="shared" si="95"/>
        <v>1</v>
      </c>
      <c r="AQ1418" s="349">
        <f t="shared" si="95"/>
        <v>0.85123287671232872</v>
      </c>
    </row>
    <row r="1419" spans="1:43" hidden="1" x14ac:dyDescent="0.25">
      <c r="A1419" s="348" t="s">
        <v>1968</v>
      </c>
      <c r="B1419" s="348"/>
      <c r="C1419" s="348"/>
      <c r="D1419" s="348"/>
      <c r="E1419" s="348"/>
      <c r="F1419" s="348"/>
      <c r="G1419" s="348"/>
      <c r="H1419" s="348"/>
      <c r="I1419" s="348"/>
      <c r="J1419" t="s">
        <v>479</v>
      </c>
      <c r="K1419" s="348" t="s">
        <v>2138</v>
      </c>
      <c r="L1419" t="s">
        <v>1634</v>
      </c>
      <c r="M1419" s="348" t="s">
        <v>1833</v>
      </c>
      <c r="N1419" s="47"/>
      <c r="O1419" s="47"/>
      <c r="P1419" s="47"/>
      <c r="Q1419" s="47">
        <v>14</v>
      </c>
      <c r="R1419" s="47">
        <v>11</v>
      </c>
      <c r="S1419" s="47">
        <v>11</v>
      </c>
      <c r="X1419">
        <v>0</v>
      </c>
      <c r="Z1419" s="47"/>
      <c r="AA1419" s="47"/>
      <c r="AB1419" s="47"/>
      <c r="AC1419" s="47">
        <v>72</v>
      </c>
      <c r="AD1419" s="47">
        <v>121</v>
      </c>
      <c r="AE1419" s="47">
        <v>74</v>
      </c>
      <c r="AF1419" s="47"/>
      <c r="AG1419" s="47"/>
      <c r="AH1419" s="47"/>
      <c r="AI1419" s="47">
        <v>360</v>
      </c>
      <c r="AJ1419" s="47">
        <v>564</v>
      </c>
      <c r="AK1419" s="47">
        <v>360</v>
      </c>
      <c r="AL1419" s="349" t="str">
        <f t="shared" si="95"/>
        <v/>
      </c>
      <c r="AM1419" s="349" t="str">
        <f t="shared" si="95"/>
        <v/>
      </c>
      <c r="AN1419" s="349" t="str">
        <f t="shared" si="95"/>
        <v/>
      </c>
      <c r="AO1419" s="349">
        <f t="shared" si="95"/>
        <v>7.0450097847358117E-2</v>
      </c>
      <c r="AP1419" s="349">
        <f t="shared" si="95"/>
        <v>0.14047322540473225</v>
      </c>
      <c r="AQ1419" s="349">
        <f t="shared" si="95"/>
        <v>8.9663760896637607E-2</v>
      </c>
    </row>
    <row r="1420" spans="1:43" hidden="1" x14ac:dyDescent="0.25">
      <c r="A1420" s="348" t="s">
        <v>1968</v>
      </c>
      <c r="B1420" s="348"/>
      <c r="C1420" s="348"/>
      <c r="D1420" s="348"/>
      <c r="E1420" s="348"/>
      <c r="F1420" s="348"/>
      <c r="G1420" s="348"/>
      <c r="H1420" s="348"/>
      <c r="I1420" s="348"/>
      <c r="J1420" t="s">
        <v>479</v>
      </c>
      <c r="K1420" s="348" t="s">
        <v>2139</v>
      </c>
      <c r="L1420" t="s">
        <v>1634</v>
      </c>
      <c r="M1420" s="348" t="s">
        <v>1833</v>
      </c>
      <c r="N1420" s="47"/>
      <c r="O1420" s="47"/>
      <c r="P1420" s="47">
        <v>14</v>
      </c>
      <c r="Q1420" s="47"/>
      <c r="R1420" s="47"/>
      <c r="S1420" s="47"/>
      <c r="Z1420" s="47"/>
      <c r="AA1420" s="47"/>
      <c r="AB1420" s="47">
        <v>62</v>
      </c>
      <c r="AC1420" s="47"/>
      <c r="AD1420" s="47"/>
      <c r="AE1420" s="47"/>
      <c r="AF1420" s="47"/>
      <c r="AG1420" s="47"/>
      <c r="AH1420" s="47">
        <v>330</v>
      </c>
      <c r="AI1420" s="47"/>
      <c r="AJ1420" s="47"/>
      <c r="AK1420" s="47"/>
      <c r="AL1420" s="349" t="str">
        <f t="shared" si="95"/>
        <v/>
      </c>
      <c r="AM1420" s="349" t="str">
        <f t="shared" si="95"/>
        <v/>
      </c>
      <c r="AN1420" s="349">
        <f t="shared" si="95"/>
        <v>6.4579256360078288E-2</v>
      </c>
      <c r="AO1420" s="349" t="str">
        <f t="shared" si="95"/>
        <v/>
      </c>
      <c r="AP1420" s="349" t="str">
        <f t="shared" si="95"/>
        <v/>
      </c>
      <c r="AQ1420" s="349" t="str">
        <f t="shared" si="95"/>
        <v/>
      </c>
    </row>
    <row r="1421" spans="1:43" hidden="1" x14ac:dyDescent="0.25">
      <c r="A1421" s="348" t="s">
        <v>2140</v>
      </c>
      <c r="B1421" s="348"/>
      <c r="C1421" s="348"/>
      <c r="D1421" s="348"/>
      <c r="E1421" s="348"/>
      <c r="F1421" s="348"/>
      <c r="G1421" s="348"/>
      <c r="H1421" s="348"/>
      <c r="I1421" s="348"/>
      <c r="J1421" t="s">
        <v>454</v>
      </c>
      <c r="K1421" s="348" t="s">
        <v>2141</v>
      </c>
      <c r="L1421" t="s">
        <v>1735</v>
      </c>
      <c r="M1421" s="348" t="s">
        <v>1736</v>
      </c>
      <c r="N1421" s="47">
        <v>82</v>
      </c>
      <c r="O1421" s="47">
        <v>75</v>
      </c>
      <c r="P1421" s="47">
        <v>75</v>
      </c>
      <c r="Q1421" s="47">
        <v>50</v>
      </c>
      <c r="R1421" s="47">
        <v>45</v>
      </c>
      <c r="S1421" s="47">
        <v>44</v>
      </c>
      <c r="Z1421" s="47">
        <v>1769</v>
      </c>
      <c r="AA1421" s="47">
        <v>2141</v>
      </c>
      <c r="AB1421" s="47">
        <v>1787</v>
      </c>
      <c r="AC1421" s="47">
        <v>0</v>
      </c>
      <c r="AD1421" s="47">
        <v>0</v>
      </c>
      <c r="AE1421" s="47">
        <v>0</v>
      </c>
      <c r="AF1421" s="47">
        <v>12314</v>
      </c>
      <c r="AG1421" s="47">
        <v>15931</v>
      </c>
      <c r="AH1421" s="47">
        <v>12893</v>
      </c>
      <c r="AI1421" s="47"/>
      <c r="AJ1421" s="47"/>
      <c r="AK1421" s="47"/>
      <c r="AL1421" s="349">
        <f t="shared" si="95"/>
        <v>0.41142666221182755</v>
      </c>
      <c r="AM1421" s="349">
        <f t="shared" si="95"/>
        <v>0.58195433789954332</v>
      </c>
      <c r="AN1421" s="349">
        <f t="shared" si="95"/>
        <v>0.47097716894977171</v>
      </c>
      <c r="AO1421" s="349">
        <f t="shared" si="95"/>
        <v>0</v>
      </c>
      <c r="AP1421" s="349">
        <f t="shared" si="95"/>
        <v>0</v>
      </c>
      <c r="AQ1421" s="349">
        <f t="shared" si="95"/>
        <v>0</v>
      </c>
    </row>
    <row r="1422" spans="1:43" hidden="1" x14ac:dyDescent="0.25">
      <c r="A1422" s="348" t="s">
        <v>2140</v>
      </c>
      <c r="B1422" s="348"/>
      <c r="C1422" s="348"/>
      <c r="D1422" s="348"/>
      <c r="E1422" s="348"/>
      <c r="F1422" s="348"/>
      <c r="G1422" s="348"/>
      <c r="H1422" s="348"/>
      <c r="I1422" s="348"/>
      <c r="J1422" t="s">
        <v>454</v>
      </c>
      <c r="K1422" s="348" t="s">
        <v>2141</v>
      </c>
      <c r="L1422" t="s">
        <v>1751</v>
      </c>
      <c r="M1422" s="348" t="s">
        <v>1752</v>
      </c>
      <c r="N1422" s="47">
        <v>71</v>
      </c>
      <c r="O1422" s="47">
        <v>72</v>
      </c>
      <c r="P1422" s="47">
        <v>72</v>
      </c>
      <c r="Q1422" s="47">
        <v>84</v>
      </c>
      <c r="R1422" s="47">
        <v>89</v>
      </c>
      <c r="S1422" s="47">
        <v>90</v>
      </c>
      <c r="Z1422" s="47">
        <v>778</v>
      </c>
      <c r="AA1422" s="47">
        <v>796</v>
      </c>
      <c r="AB1422" s="47">
        <v>859</v>
      </c>
      <c r="AC1422" s="47">
        <v>1037</v>
      </c>
      <c r="AD1422" s="47">
        <v>942</v>
      </c>
      <c r="AE1422" s="47">
        <v>961</v>
      </c>
      <c r="AF1422" s="47">
        <v>13974</v>
      </c>
      <c r="AG1422" s="47">
        <v>14091</v>
      </c>
      <c r="AH1422" s="47">
        <v>15369</v>
      </c>
      <c r="AI1422" s="47">
        <v>17396</v>
      </c>
      <c r="AJ1422" s="47">
        <v>15233</v>
      </c>
      <c r="AK1422" s="47">
        <v>16556</v>
      </c>
      <c r="AL1422" s="349">
        <f t="shared" si="95"/>
        <v>0.5392243874204129</v>
      </c>
      <c r="AM1422" s="349">
        <f t="shared" si="95"/>
        <v>0.53618721461187213</v>
      </c>
      <c r="AN1422" s="349">
        <f t="shared" si="95"/>
        <v>0.5848173515981735</v>
      </c>
      <c r="AO1422" s="349">
        <f t="shared" si="95"/>
        <v>0.5673842139595564</v>
      </c>
      <c r="AP1422" s="349">
        <f t="shared" si="95"/>
        <v>0.46892411882407264</v>
      </c>
      <c r="AQ1422" s="349">
        <f t="shared" si="95"/>
        <v>0.50398782343987825</v>
      </c>
    </row>
    <row r="1423" spans="1:43" hidden="1" x14ac:dyDescent="0.25">
      <c r="A1423" s="348" t="s">
        <v>2140</v>
      </c>
      <c r="B1423" s="348"/>
      <c r="C1423" s="348"/>
      <c r="D1423" s="348"/>
      <c r="E1423" s="348"/>
      <c r="F1423" s="348"/>
      <c r="G1423" s="348"/>
      <c r="H1423" s="348"/>
      <c r="I1423" s="348"/>
      <c r="J1423" t="s">
        <v>454</v>
      </c>
      <c r="K1423" s="348" t="s">
        <v>2141</v>
      </c>
      <c r="L1423" t="s">
        <v>1719</v>
      </c>
      <c r="M1423" s="348" t="s">
        <v>1720</v>
      </c>
      <c r="N1423" s="47"/>
      <c r="O1423" s="47"/>
      <c r="P1423" s="47"/>
      <c r="Q1423" s="47">
        <v>13</v>
      </c>
      <c r="R1423" s="47">
        <v>13</v>
      </c>
      <c r="S1423" s="47">
        <v>13</v>
      </c>
      <c r="Z1423" s="47"/>
      <c r="AA1423" s="47"/>
      <c r="AB1423" s="47"/>
      <c r="AC1423" s="47">
        <v>64</v>
      </c>
      <c r="AD1423" s="47">
        <v>80</v>
      </c>
      <c r="AE1423" s="47">
        <v>43</v>
      </c>
      <c r="AF1423" s="47"/>
      <c r="AG1423" s="47"/>
      <c r="AH1423" s="47"/>
      <c r="AI1423" s="47">
        <v>2868</v>
      </c>
      <c r="AJ1423" s="47">
        <v>4217</v>
      </c>
      <c r="AK1423" s="47">
        <v>1873</v>
      </c>
      <c r="AL1423" s="349" t="str">
        <f t="shared" si="95"/>
        <v/>
      </c>
      <c r="AM1423" s="349" t="str">
        <f t="shared" si="95"/>
        <v/>
      </c>
      <c r="AN1423" s="349" t="str">
        <f t="shared" si="95"/>
        <v/>
      </c>
      <c r="AO1423" s="349">
        <f t="shared" si="95"/>
        <v>0.60442571127502631</v>
      </c>
      <c r="AP1423" s="349">
        <f t="shared" si="95"/>
        <v>0.8887249736564804</v>
      </c>
      <c r="AQ1423" s="349">
        <f t="shared" si="95"/>
        <v>0.39473129610115909</v>
      </c>
    </row>
    <row r="1424" spans="1:43" hidden="1" x14ac:dyDescent="0.25">
      <c r="A1424" s="348" t="s">
        <v>2142</v>
      </c>
      <c r="B1424" s="348"/>
      <c r="C1424" s="348"/>
      <c r="D1424" s="348"/>
      <c r="E1424" s="348"/>
      <c r="F1424" s="348"/>
      <c r="G1424" s="348"/>
      <c r="H1424" s="348"/>
      <c r="I1424" s="348"/>
      <c r="J1424" t="s">
        <v>460</v>
      </c>
      <c r="K1424" s="348" t="s">
        <v>744</v>
      </c>
      <c r="L1424" t="s">
        <v>1735</v>
      </c>
      <c r="M1424" s="348" t="s">
        <v>1736</v>
      </c>
      <c r="N1424" s="47">
        <v>28</v>
      </c>
      <c r="O1424" s="47">
        <v>28</v>
      </c>
      <c r="P1424" s="47">
        <v>30</v>
      </c>
      <c r="Q1424" s="47">
        <v>30</v>
      </c>
      <c r="R1424" s="47">
        <v>30</v>
      </c>
      <c r="S1424" s="47">
        <v>30</v>
      </c>
      <c r="Z1424" s="47">
        <v>1026</v>
      </c>
      <c r="AA1424" s="47">
        <v>1042</v>
      </c>
      <c r="AB1424" s="47">
        <v>981</v>
      </c>
      <c r="AC1424" s="47">
        <v>1121</v>
      </c>
      <c r="AD1424" s="47">
        <v>1033</v>
      </c>
      <c r="AE1424" s="47">
        <v>1058</v>
      </c>
      <c r="AF1424" s="47">
        <v>6703</v>
      </c>
      <c r="AG1424" s="47">
        <v>6370</v>
      </c>
      <c r="AH1424" s="47">
        <v>5959</v>
      </c>
      <c r="AI1424" s="47">
        <v>6723</v>
      </c>
      <c r="AJ1424" s="47">
        <v>6120</v>
      </c>
      <c r="AK1424" s="47">
        <v>6321</v>
      </c>
      <c r="AL1424" s="349">
        <f t="shared" si="95"/>
        <v>0.65587084148727981</v>
      </c>
      <c r="AM1424" s="349">
        <f t="shared" si="95"/>
        <v>0.62328767123287676</v>
      </c>
      <c r="AN1424" s="349">
        <f t="shared" si="95"/>
        <v>0.54420091324200914</v>
      </c>
      <c r="AO1424" s="349">
        <f t="shared" si="95"/>
        <v>0.61397260273972598</v>
      </c>
      <c r="AP1424" s="349">
        <f t="shared" si="95"/>
        <v>0.55890410958904113</v>
      </c>
      <c r="AQ1424" s="349">
        <f t="shared" si="95"/>
        <v>0.57726027397260271</v>
      </c>
    </row>
    <row r="1425" spans="1:43" hidden="1" x14ac:dyDescent="0.25">
      <c r="A1425" s="348" t="s">
        <v>2142</v>
      </c>
      <c r="B1425" s="348"/>
      <c r="C1425" s="348"/>
      <c r="D1425" s="348"/>
      <c r="E1425" s="348"/>
      <c r="F1425" s="348"/>
      <c r="G1425" s="348"/>
      <c r="H1425" s="348"/>
      <c r="I1425" s="348"/>
      <c r="J1425" t="s">
        <v>460</v>
      </c>
      <c r="K1425" s="348" t="s">
        <v>744</v>
      </c>
      <c r="L1425" t="s">
        <v>1781</v>
      </c>
      <c r="M1425" s="348" t="s">
        <v>1782</v>
      </c>
      <c r="N1425" s="47">
        <v>2</v>
      </c>
      <c r="O1425" s="47">
        <v>2</v>
      </c>
      <c r="P1425" s="47">
        <v>0</v>
      </c>
      <c r="Q1425" s="47"/>
      <c r="R1425" s="47"/>
      <c r="S1425" s="47"/>
      <c r="Z1425" s="47">
        <v>0</v>
      </c>
      <c r="AA1425" s="47">
        <v>0</v>
      </c>
      <c r="AB1425" s="47">
        <v>0</v>
      </c>
      <c r="AC1425" s="47"/>
      <c r="AD1425" s="47"/>
      <c r="AE1425" s="47"/>
      <c r="AF1425" s="47"/>
      <c r="AG1425" s="47"/>
      <c r="AH1425" s="47"/>
      <c r="AI1425" s="47"/>
      <c r="AJ1425" s="47"/>
      <c r="AK1425" s="47"/>
      <c r="AL1425" s="349">
        <f t="shared" si="95"/>
        <v>0</v>
      </c>
      <c r="AM1425" s="349">
        <f t="shared" si="95"/>
        <v>0</v>
      </c>
      <c r="AN1425" s="349" t="str">
        <f t="shared" si="95"/>
        <v/>
      </c>
      <c r="AO1425" s="349" t="str">
        <f t="shared" si="95"/>
        <v/>
      </c>
      <c r="AP1425" s="349" t="str">
        <f t="shared" si="95"/>
        <v/>
      </c>
      <c r="AQ1425" s="349" t="str">
        <f t="shared" si="95"/>
        <v/>
      </c>
    </row>
    <row r="1426" spans="1:43" hidden="1" x14ac:dyDescent="0.25">
      <c r="A1426" s="348" t="s">
        <v>2142</v>
      </c>
      <c r="B1426" s="348"/>
      <c r="C1426" s="348"/>
      <c r="D1426" s="348"/>
      <c r="E1426" s="348"/>
      <c r="F1426" s="348"/>
      <c r="G1426" s="348"/>
      <c r="H1426" s="348"/>
      <c r="I1426" s="348"/>
      <c r="J1426" t="s">
        <v>460</v>
      </c>
      <c r="K1426" s="348" t="s">
        <v>744</v>
      </c>
      <c r="L1426" t="s">
        <v>1751</v>
      </c>
      <c r="M1426" s="348" t="s">
        <v>1752</v>
      </c>
      <c r="N1426" s="47">
        <v>25</v>
      </c>
      <c r="O1426" s="47">
        <v>25</v>
      </c>
      <c r="P1426" s="47">
        <v>25</v>
      </c>
      <c r="Q1426" s="47">
        <v>25</v>
      </c>
      <c r="R1426" s="47">
        <v>25</v>
      </c>
      <c r="S1426" s="47"/>
      <c r="Z1426" s="47">
        <v>356</v>
      </c>
      <c r="AA1426" s="47">
        <v>351</v>
      </c>
      <c r="AB1426" s="47">
        <v>314</v>
      </c>
      <c r="AC1426" s="47">
        <v>336</v>
      </c>
      <c r="AD1426" s="47">
        <v>359</v>
      </c>
      <c r="AE1426" s="47">
        <v>0</v>
      </c>
      <c r="AF1426" s="47">
        <v>7301</v>
      </c>
      <c r="AG1426" s="47">
        <v>7388</v>
      </c>
      <c r="AH1426" s="47">
        <v>7280</v>
      </c>
      <c r="AI1426" s="47">
        <v>7415</v>
      </c>
      <c r="AJ1426" s="47">
        <v>7602</v>
      </c>
      <c r="AK1426" s="47"/>
      <c r="AL1426" s="349">
        <f t="shared" si="95"/>
        <v>0.80010958904109597</v>
      </c>
      <c r="AM1426" s="349">
        <f t="shared" si="95"/>
        <v>0.80964383561643827</v>
      </c>
      <c r="AN1426" s="349">
        <f t="shared" si="95"/>
        <v>0.7978082191780822</v>
      </c>
      <c r="AO1426" s="349">
        <f t="shared" si="95"/>
        <v>0.81260273972602748</v>
      </c>
      <c r="AP1426" s="349">
        <f t="shared" si="95"/>
        <v>0.83309589041095888</v>
      </c>
      <c r="AQ1426" s="349" t="str">
        <f t="shared" si="95"/>
        <v/>
      </c>
    </row>
    <row r="1427" spans="1:43" hidden="1" x14ac:dyDescent="0.25">
      <c r="A1427" s="348" t="s">
        <v>2142</v>
      </c>
      <c r="B1427" s="348"/>
      <c r="C1427" s="348"/>
      <c r="D1427" s="348"/>
      <c r="E1427" s="348"/>
      <c r="F1427" s="348"/>
      <c r="G1427" s="348"/>
      <c r="H1427" s="348"/>
      <c r="I1427" s="348"/>
      <c r="J1427" t="s">
        <v>517</v>
      </c>
      <c r="K1427" s="348" t="s">
        <v>2143</v>
      </c>
      <c r="L1427" t="s">
        <v>1751</v>
      </c>
      <c r="M1427" s="348" t="s">
        <v>1752</v>
      </c>
      <c r="N1427" s="47"/>
      <c r="O1427" s="47"/>
      <c r="P1427" s="47"/>
      <c r="Q1427" s="47"/>
      <c r="R1427" s="47"/>
      <c r="S1427" s="47">
        <v>25</v>
      </c>
      <c r="Z1427" s="47"/>
      <c r="AA1427" s="47"/>
      <c r="AB1427" s="47"/>
      <c r="AC1427" s="47"/>
      <c r="AD1427" s="47"/>
      <c r="AE1427" s="47">
        <v>353</v>
      </c>
      <c r="AF1427" s="47"/>
      <c r="AG1427" s="47"/>
      <c r="AH1427" s="47"/>
      <c r="AI1427" s="47"/>
      <c r="AJ1427" s="47"/>
      <c r="AK1427" s="47">
        <v>7295</v>
      </c>
      <c r="AL1427" s="349" t="str">
        <f t="shared" si="95"/>
        <v/>
      </c>
      <c r="AM1427" s="349" t="str">
        <f t="shared" si="95"/>
        <v/>
      </c>
      <c r="AN1427" s="349" t="str">
        <f t="shared" si="95"/>
        <v/>
      </c>
      <c r="AO1427" s="349" t="str">
        <f t="shared" si="95"/>
        <v/>
      </c>
      <c r="AP1427" s="349" t="str">
        <f t="shared" si="95"/>
        <v/>
      </c>
      <c r="AQ1427" s="349">
        <f t="shared" si="95"/>
        <v>0.79945205479452053</v>
      </c>
    </row>
    <row r="1428" spans="1:43" hidden="1" x14ac:dyDescent="0.25">
      <c r="A1428" s="348" t="s">
        <v>1890</v>
      </c>
      <c r="B1428" s="348"/>
      <c r="C1428" s="348"/>
      <c r="D1428" s="348"/>
      <c r="E1428" s="348"/>
      <c r="F1428" s="348"/>
      <c r="G1428" s="348"/>
      <c r="H1428" s="348"/>
      <c r="I1428" s="348"/>
      <c r="J1428" t="s">
        <v>451</v>
      </c>
      <c r="K1428" s="348" t="s">
        <v>2144</v>
      </c>
      <c r="L1428" t="s">
        <v>1735</v>
      </c>
      <c r="M1428" s="348" t="s">
        <v>1736</v>
      </c>
      <c r="N1428" s="47">
        <v>37</v>
      </c>
      <c r="O1428" s="47">
        <v>37</v>
      </c>
      <c r="P1428" s="47">
        <v>37</v>
      </c>
      <c r="Q1428" s="47">
        <v>37</v>
      </c>
      <c r="R1428" s="47">
        <v>37</v>
      </c>
      <c r="S1428" s="47">
        <v>37</v>
      </c>
      <c r="Y1428">
        <v>0</v>
      </c>
      <c r="Z1428" s="47">
        <v>1841</v>
      </c>
      <c r="AA1428" s="47">
        <v>1690</v>
      </c>
      <c r="AB1428" s="47">
        <v>1695</v>
      </c>
      <c r="AC1428" s="47">
        <v>1583</v>
      </c>
      <c r="AD1428" s="47">
        <v>1646</v>
      </c>
      <c r="AE1428" s="47">
        <v>1802</v>
      </c>
      <c r="AF1428" s="47">
        <v>8838</v>
      </c>
      <c r="AG1428" s="47">
        <v>8128</v>
      </c>
      <c r="AH1428" s="47">
        <v>8706</v>
      </c>
      <c r="AI1428" s="47">
        <v>7809</v>
      </c>
      <c r="AJ1428" s="47">
        <v>7807</v>
      </c>
      <c r="AK1428" s="47">
        <v>8680</v>
      </c>
      <c r="AL1428" s="349">
        <f t="shared" si="95"/>
        <v>0.65442428730099966</v>
      </c>
      <c r="AM1428" s="349">
        <f t="shared" si="95"/>
        <v>0.6018511662347279</v>
      </c>
      <c r="AN1428" s="349">
        <f t="shared" si="95"/>
        <v>0.64465012958163637</v>
      </c>
      <c r="AO1428" s="349">
        <f t="shared" si="95"/>
        <v>0.57823028507960017</v>
      </c>
      <c r="AP1428" s="349">
        <f t="shared" si="95"/>
        <v>0.57808219178082187</v>
      </c>
      <c r="AQ1428" s="349">
        <f t="shared" si="95"/>
        <v>0.64272491669751941</v>
      </c>
    </row>
    <row r="1429" spans="1:43" hidden="1" x14ac:dyDescent="0.25">
      <c r="A1429" s="348" t="s">
        <v>1890</v>
      </c>
      <c r="B1429" s="348" t="s">
        <v>1725</v>
      </c>
      <c r="C1429" s="355" t="str">
        <f>IFERROR(INDEX('OSN _po nemocniciach'!G:G,MATCH(J1429,'OSN _po nemocniciach'!C:C,0)),"n/a")</f>
        <v>Banskobystricky kraj</v>
      </c>
      <c r="D1429" s="355" t="str">
        <f>IFERROR(INDEX('OSN _po nemocniciach'!D:D,MATCH(J1429,'OSN _po nemocniciach'!C:C,0)),"n/a")</f>
        <v>Revuca</v>
      </c>
      <c r="E1429" s="359" t="s">
        <v>1559</v>
      </c>
      <c r="F1429" s="360">
        <v>0</v>
      </c>
      <c r="G1429" s="359"/>
      <c r="H1429" s="361">
        <f>AE1429</f>
        <v>612</v>
      </c>
      <c r="I1429" s="362">
        <f>IF(E1429="ANO",F1429*H1429,"n/a")</f>
        <v>0</v>
      </c>
      <c r="J1429" t="s">
        <v>451</v>
      </c>
      <c r="K1429" s="348" t="s">
        <v>2144</v>
      </c>
      <c r="L1429" t="s">
        <v>1620</v>
      </c>
      <c r="M1429" s="348" t="s">
        <v>1739</v>
      </c>
      <c r="N1429" s="47">
        <v>16</v>
      </c>
      <c r="O1429" s="47">
        <v>16</v>
      </c>
      <c r="P1429" s="47">
        <v>16</v>
      </c>
      <c r="Q1429" s="47">
        <v>16</v>
      </c>
      <c r="R1429" s="47">
        <v>16</v>
      </c>
      <c r="S1429" s="47">
        <v>16</v>
      </c>
      <c r="T1429">
        <v>16</v>
      </c>
      <c r="U1429">
        <v>16</v>
      </c>
      <c r="V1429">
        <v>16</v>
      </c>
      <c r="W1429">
        <v>16</v>
      </c>
      <c r="X1429">
        <v>16</v>
      </c>
      <c r="Y1429">
        <v>16</v>
      </c>
      <c r="Z1429" s="47">
        <v>1039</v>
      </c>
      <c r="AA1429" s="47">
        <v>1028</v>
      </c>
      <c r="AB1429" s="47">
        <v>1077</v>
      </c>
      <c r="AC1429" s="47">
        <v>823</v>
      </c>
      <c r="AD1429" s="47">
        <v>518</v>
      </c>
      <c r="AE1429" s="47">
        <v>612</v>
      </c>
      <c r="AF1429" s="47">
        <v>3900</v>
      </c>
      <c r="AG1429" s="47">
        <v>4268</v>
      </c>
      <c r="AH1429" s="47">
        <v>4398</v>
      </c>
      <c r="AI1429" s="47">
        <v>3504</v>
      </c>
      <c r="AJ1429" s="47">
        <v>2324</v>
      </c>
      <c r="AK1429" s="47">
        <v>2247</v>
      </c>
      <c r="AL1429" s="349">
        <f t="shared" si="95"/>
        <v>0.6678082191780822</v>
      </c>
      <c r="AM1429" s="349">
        <f t="shared" si="95"/>
        <v>0.73082191780821915</v>
      </c>
      <c r="AN1429" s="349">
        <f t="shared" si="95"/>
        <v>0.75308219178082192</v>
      </c>
      <c r="AO1429" s="349">
        <f t="shared" si="95"/>
        <v>0.6</v>
      </c>
      <c r="AP1429" s="349">
        <f t="shared" si="95"/>
        <v>0.39794520547945206</v>
      </c>
      <c r="AQ1429" s="349">
        <f t="shared" si="95"/>
        <v>0.38476027397260276</v>
      </c>
    </row>
    <row r="1430" spans="1:43" hidden="1" x14ac:dyDescent="0.25">
      <c r="A1430" s="348" t="s">
        <v>1890</v>
      </c>
      <c r="B1430" s="348"/>
      <c r="C1430" s="348"/>
      <c r="D1430" s="348"/>
      <c r="E1430" s="348"/>
      <c r="F1430" s="348"/>
      <c r="G1430" s="348"/>
      <c r="H1430" s="348"/>
      <c r="I1430" s="348"/>
      <c r="J1430" t="s">
        <v>451</v>
      </c>
      <c r="K1430" s="348" t="s">
        <v>2144</v>
      </c>
      <c r="L1430" t="s">
        <v>1740</v>
      </c>
      <c r="M1430" s="348" t="s">
        <v>1741</v>
      </c>
      <c r="N1430" s="47">
        <v>25</v>
      </c>
      <c r="O1430" s="47">
        <v>25</v>
      </c>
      <c r="P1430" s="47">
        <v>25</v>
      </c>
      <c r="Q1430" s="47">
        <v>25</v>
      </c>
      <c r="R1430" s="47">
        <v>25</v>
      </c>
      <c r="S1430" s="47">
        <v>25</v>
      </c>
      <c r="Z1430" s="47">
        <v>623</v>
      </c>
      <c r="AA1430" s="47">
        <v>660</v>
      </c>
      <c r="AB1430" s="47">
        <v>736</v>
      </c>
      <c r="AC1430" s="47">
        <v>808</v>
      </c>
      <c r="AD1430" s="47">
        <v>711</v>
      </c>
      <c r="AE1430" s="47">
        <v>748</v>
      </c>
      <c r="AF1430" s="47">
        <v>2730</v>
      </c>
      <c r="AG1430" s="47">
        <v>2924</v>
      </c>
      <c r="AH1430" s="47">
        <v>3329</v>
      </c>
      <c r="AI1430" s="47">
        <v>3489</v>
      </c>
      <c r="AJ1430" s="47">
        <v>2618</v>
      </c>
      <c r="AK1430" s="47">
        <v>2492</v>
      </c>
      <c r="AL1430" s="349">
        <f t="shared" si="95"/>
        <v>0.29917808219178083</v>
      </c>
      <c r="AM1430" s="349">
        <f t="shared" si="95"/>
        <v>0.32043835616438354</v>
      </c>
      <c r="AN1430" s="349">
        <f t="shared" si="95"/>
        <v>0.36482191780821915</v>
      </c>
      <c r="AO1430" s="349">
        <f t="shared" si="95"/>
        <v>0.38235616438356163</v>
      </c>
      <c r="AP1430" s="349">
        <f t="shared" si="95"/>
        <v>0.28690410958904111</v>
      </c>
      <c r="AQ1430" s="349">
        <f t="shared" si="95"/>
        <v>0.27309589041095894</v>
      </c>
    </row>
    <row r="1431" spans="1:43" hidden="1" x14ac:dyDescent="0.25">
      <c r="A1431" s="348" t="s">
        <v>1890</v>
      </c>
      <c r="B1431" s="348"/>
      <c r="C1431" s="348"/>
      <c r="D1431" s="348"/>
      <c r="E1431" s="348"/>
      <c r="F1431" s="348"/>
      <c r="G1431" s="348"/>
      <c r="H1431" s="348"/>
      <c r="I1431" s="348"/>
      <c r="J1431" t="s">
        <v>451</v>
      </c>
      <c r="K1431" s="348" t="s">
        <v>2144</v>
      </c>
      <c r="L1431" t="s">
        <v>1742</v>
      </c>
      <c r="M1431" s="348" t="s">
        <v>1743</v>
      </c>
      <c r="N1431" s="47">
        <v>23</v>
      </c>
      <c r="O1431" s="47">
        <v>23</v>
      </c>
      <c r="P1431" s="47">
        <v>23</v>
      </c>
      <c r="Q1431" s="47">
        <v>23</v>
      </c>
      <c r="R1431" s="47">
        <v>23</v>
      </c>
      <c r="S1431" s="47">
        <v>23</v>
      </c>
      <c r="T1431">
        <v>3</v>
      </c>
      <c r="U1431">
        <v>3</v>
      </c>
      <c r="V1431">
        <v>3</v>
      </c>
      <c r="Z1431" s="47">
        <v>1341</v>
      </c>
      <c r="AA1431" s="47">
        <v>1122</v>
      </c>
      <c r="AB1431" s="47">
        <v>1068</v>
      </c>
      <c r="AC1431" s="47">
        <v>1006</v>
      </c>
      <c r="AD1431" s="47">
        <v>1131</v>
      </c>
      <c r="AE1431" s="47">
        <v>1183</v>
      </c>
      <c r="AF1431" s="47">
        <v>6570</v>
      </c>
      <c r="AG1431" s="47">
        <v>5831</v>
      </c>
      <c r="AH1431" s="47">
        <v>5625</v>
      </c>
      <c r="AI1431" s="47">
        <v>4805</v>
      </c>
      <c r="AJ1431" s="47">
        <v>5262</v>
      </c>
      <c r="AK1431" s="47">
        <v>5259</v>
      </c>
      <c r="AL1431" s="349">
        <f t="shared" si="95"/>
        <v>0.78260869565217395</v>
      </c>
      <c r="AM1431" s="349">
        <f t="shared" si="95"/>
        <v>0.69458010720667063</v>
      </c>
      <c r="AN1431" s="349">
        <f t="shared" si="95"/>
        <v>0.67004169148302561</v>
      </c>
      <c r="AO1431" s="349">
        <f t="shared" si="95"/>
        <v>0.57236450268016681</v>
      </c>
      <c r="AP1431" s="349">
        <f t="shared" si="95"/>
        <v>0.6268016676593211</v>
      </c>
      <c r="AQ1431" s="349">
        <f t="shared" si="95"/>
        <v>0.62644431209053009</v>
      </c>
    </row>
    <row r="1432" spans="1:43" hidden="1" x14ac:dyDescent="0.25">
      <c r="A1432" s="348" t="s">
        <v>1890</v>
      </c>
      <c r="B1432" s="348"/>
      <c r="C1432" s="348"/>
      <c r="D1432" s="348"/>
      <c r="E1432" s="348"/>
      <c r="F1432" s="348"/>
      <c r="G1432" s="348"/>
      <c r="H1432" s="348"/>
      <c r="I1432" s="348"/>
      <c r="J1432" t="s">
        <v>451</v>
      </c>
      <c r="K1432" s="348" t="s">
        <v>2144</v>
      </c>
      <c r="L1432" t="s">
        <v>1746</v>
      </c>
      <c r="M1432" s="348" t="s">
        <v>1747</v>
      </c>
      <c r="N1432" s="47">
        <v>1</v>
      </c>
      <c r="O1432" s="47">
        <v>1</v>
      </c>
      <c r="P1432" s="47">
        <v>1</v>
      </c>
      <c r="Q1432" s="47">
        <v>1</v>
      </c>
      <c r="R1432" s="47">
        <v>1</v>
      </c>
      <c r="S1432" s="47">
        <v>3</v>
      </c>
      <c r="Z1432" s="47">
        <v>75</v>
      </c>
      <c r="AA1432" s="47">
        <v>70</v>
      </c>
      <c r="AB1432" s="47">
        <v>43</v>
      </c>
      <c r="AC1432" s="47">
        <v>74</v>
      </c>
      <c r="AD1432" s="47">
        <v>98</v>
      </c>
      <c r="AE1432" s="47">
        <v>113</v>
      </c>
      <c r="AF1432" s="47">
        <v>342</v>
      </c>
      <c r="AG1432" s="47">
        <v>347</v>
      </c>
      <c r="AH1432" s="47">
        <v>216</v>
      </c>
      <c r="AI1432" s="47">
        <v>404</v>
      </c>
      <c r="AJ1432" s="47">
        <v>477</v>
      </c>
      <c r="AK1432" s="47">
        <v>570</v>
      </c>
      <c r="AL1432" s="349">
        <f t="shared" si="95"/>
        <v>0.93698630136986305</v>
      </c>
      <c r="AM1432" s="349">
        <f t="shared" si="95"/>
        <v>0.9506849315068493</v>
      </c>
      <c r="AN1432" s="349">
        <f t="shared" si="95"/>
        <v>0.59178082191780823</v>
      </c>
      <c r="AO1432" s="349">
        <f t="shared" si="95"/>
        <v>1.106849315068493</v>
      </c>
      <c r="AP1432" s="349">
        <f t="shared" si="95"/>
        <v>1.3068493150684932</v>
      </c>
      <c r="AQ1432" s="349">
        <f t="shared" si="95"/>
        <v>0.52054794520547942</v>
      </c>
    </row>
    <row r="1433" spans="1:43" hidden="1" x14ac:dyDescent="0.25">
      <c r="A1433" s="348" t="s">
        <v>1890</v>
      </c>
      <c r="B1433" s="348" t="s">
        <v>1725</v>
      </c>
      <c r="C1433" s="355" t="str">
        <f>IFERROR(INDEX('OSN _po nemocniciach'!G:G,MATCH(J1433,'OSN _po nemocniciach'!C:C,0)),"n/a")</f>
        <v>Banskobystricky kraj</v>
      </c>
      <c r="D1433" s="355" t="str">
        <f>IFERROR(INDEX('OSN _po nemocniciach'!D:D,MATCH(J1433,'OSN _po nemocniciach'!C:C,0)),"n/a")</f>
        <v>Revuca</v>
      </c>
      <c r="E1433" s="359" t="s">
        <v>1559</v>
      </c>
      <c r="F1433" s="360">
        <v>0</v>
      </c>
      <c r="G1433" s="359"/>
      <c r="H1433" s="361">
        <f>AE1433</f>
        <v>260</v>
      </c>
      <c r="I1433" s="362">
        <f>IF(E1433="ANO",F1433*H1433,"n/a")</f>
        <v>0</v>
      </c>
      <c r="J1433" t="s">
        <v>451</v>
      </c>
      <c r="K1433" s="348" t="s">
        <v>2144</v>
      </c>
      <c r="L1433" t="s">
        <v>1622</v>
      </c>
      <c r="M1433" s="348" t="s">
        <v>1748</v>
      </c>
      <c r="N1433" s="47">
        <v>7</v>
      </c>
      <c r="O1433" s="47">
        <v>7</v>
      </c>
      <c r="P1433" s="47">
        <v>7</v>
      </c>
      <c r="Q1433" s="47">
        <v>7</v>
      </c>
      <c r="R1433" s="47">
        <v>7</v>
      </c>
      <c r="S1433" s="47">
        <v>7</v>
      </c>
      <c r="T1433">
        <v>7</v>
      </c>
      <c r="U1433">
        <v>7</v>
      </c>
      <c r="V1433">
        <v>7</v>
      </c>
      <c r="W1433">
        <v>7</v>
      </c>
      <c r="X1433">
        <v>7</v>
      </c>
      <c r="Y1433">
        <v>7</v>
      </c>
      <c r="Z1433" s="47">
        <v>309</v>
      </c>
      <c r="AA1433" s="47">
        <v>306</v>
      </c>
      <c r="AB1433" s="47">
        <v>304</v>
      </c>
      <c r="AC1433" s="47">
        <v>297</v>
      </c>
      <c r="AD1433" s="47">
        <v>239</v>
      </c>
      <c r="AE1433" s="47">
        <v>260</v>
      </c>
      <c r="AF1433" s="47">
        <v>1407</v>
      </c>
      <c r="AG1433" s="47">
        <v>1289</v>
      </c>
      <c r="AH1433" s="47">
        <v>1119</v>
      </c>
      <c r="AI1433" s="47">
        <v>1049</v>
      </c>
      <c r="AJ1433" s="47">
        <v>849</v>
      </c>
      <c r="AK1433" s="47">
        <v>1046</v>
      </c>
      <c r="AL1433" s="349">
        <f t="shared" si="95"/>
        <v>0.55068493150684927</v>
      </c>
      <c r="AM1433" s="349">
        <f t="shared" si="95"/>
        <v>0.50450097847358122</v>
      </c>
      <c r="AN1433" s="349">
        <f t="shared" si="95"/>
        <v>0.43796477495107633</v>
      </c>
      <c r="AO1433" s="349">
        <f t="shared" si="95"/>
        <v>0.41056751467710373</v>
      </c>
      <c r="AP1433" s="349">
        <f t="shared" si="95"/>
        <v>0.33228962818003915</v>
      </c>
      <c r="AQ1433" s="349">
        <f t="shared" si="95"/>
        <v>0.40939334637964769</v>
      </c>
    </row>
    <row r="1434" spans="1:43" hidden="1" x14ac:dyDescent="0.25">
      <c r="A1434" s="348" t="s">
        <v>1890</v>
      </c>
      <c r="B1434" s="348"/>
      <c r="C1434" s="348"/>
      <c r="D1434" s="348"/>
      <c r="E1434" s="348"/>
      <c r="F1434" s="348"/>
      <c r="G1434" s="348"/>
      <c r="H1434" s="348"/>
      <c r="I1434" s="348"/>
      <c r="J1434" t="s">
        <v>451</v>
      </c>
      <c r="K1434" s="348" t="s">
        <v>2144</v>
      </c>
      <c r="L1434" t="s">
        <v>1781</v>
      </c>
      <c r="M1434" s="348" t="s">
        <v>1782</v>
      </c>
      <c r="N1434" s="47">
        <v>4</v>
      </c>
      <c r="O1434" s="47">
        <v>4</v>
      </c>
      <c r="P1434" s="47">
        <v>4</v>
      </c>
      <c r="Q1434" s="47">
        <v>4</v>
      </c>
      <c r="R1434" s="47">
        <v>4</v>
      </c>
      <c r="S1434" s="47">
        <v>2</v>
      </c>
      <c r="Z1434" s="47">
        <v>163</v>
      </c>
      <c r="AA1434" s="47">
        <v>144</v>
      </c>
      <c r="AB1434" s="47">
        <v>150</v>
      </c>
      <c r="AC1434" s="47">
        <v>134</v>
      </c>
      <c r="AD1434" s="47">
        <v>104</v>
      </c>
      <c r="AE1434" s="47">
        <v>104</v>
      </c>
      <c r="AF1434" s="47">
        <v>542</v>
      </c>
      <c r="AG1434" s="47">
        <v>471</v>
      </c>
      <c r="AH1434" s="47">
        <v>543</v>
      </c>
      <c r="AI1434" s="47">
        <v>506</v>
      </c>
      <c r="AJ1434" s="47">
        <v>291</v>
      </c>
      <c r="AK1434" s="47">
        <v>268</v>
      </c>
      <c r="AL1434" s="349">
        <f t="shared" si="95"/>
        <v>0.37123287671232874</v>
      </c>
      <c r="AM1434" s="349">
        <f t="shared" si="95"/>
        <v>0.32260273972602738</v>
      </c>
      <c r="AN1434" s="349">
        <f t="shared" si="95"/>
        <v>0.37191780821917808</v>
      </c>
      <c r="AO1434" s="349">
        <f t="shared" si="95"/>
        <v>0.34657534246575344</v>
      </c>
      <c r="AP1434" s="349">
        <f t="shared" si="95"/>
        <v>0.19931506849315067</v>
      </c>
      <c r="AQ1434" s="349">
        <f t="shared" si="95"/>
        <v>0.36712328767123287</v>
      </c>
    </row>
    <row r="1435" spans="1:43" hidden="1" x14ac:dyDescent="0.25">
      <c r="A1435" s="348" t="s">
        <v>1890</v>
      </c>
      <c r="B1435" s="348"/>
      <c r="C1435" s="348"/>
      <c r="D1435" s="348"/>
      <c r="E1435" s="348"/>
      <c r="F1435" s="348"/>
      <c r="G1435" s="348"/>
      <c r="H1435" s="348"/>
      <c r="I1435" s="348"/>
      <c r="J1435" t="s">
        <v>451</v>
      </c>
      <c r="K1435" s="348" t="s">
        <v>2144</v>
      </c>
      <c r="L1435" t="s">
        <v>1771</v>
      </c>
      <c r="M1435" s="348" t="s">
        <v>1772</v>
      </c>
      <c r="N1435" s="47">
        <v>2</v>
      </c>
      <c r="O1435" s="47">
        <v>2</v>
      </c>
      <c r="P1435" s="47">
        <v>2</v>
      </c>
      <c r="Q1435" s="47">
        <v>2</v>
      </c>
      <c r="R1435" s="47">
        <v>2</v>
      </c>
      <c r="S1435" s="47">
        <v>2</v>
      </c>
      <c r="Z1435" s="47">
        <v>72</v>
      </c>
      <c r="AA1435" s="47">
        <v>80</v>
      </c>
      <c r="AB1435" s="47">
        <v>77</v>
      </c>
      <c r="AC1435" s="47">
        <v>60</v>
      </c>
      <c r="AD1435" s="47">
        <v>64</v>
      </c>
      <c r="AE1435" s="47">
        <v>55</v>
      </c>
      <c r="AF1435" s="47">
        <v>263</v>
      </c>
      <c r="AG1435" s="47">
        <v>206</v>
      </c>
      <c r="AH1435" s="47">
        <v>208</v>
      </c>
      <c r="AI1435" s="47">
        <v>204</v>
      </c>
      <c r="AJ1435" s="47">
        <v>179</v>
      </c>
      <c r="AK1435" s="47">
        <v>169</v>
      </c>
      <c r="AL1435" s="349">
        <f t="shared" si="95"/>
        <v>0.36027397260273974</v>
      </c>
      <c r="AM1435" s="349">
        <f t="shared" si="95"/>
        <v>0.28219178082191781</v>
      </c>
      <c r="AN1435" s="349">
        <f t="shared" si="95"/>
        <v>0.28493150684931506</v>
      </c>
      <c r="AO1435" s="349">
        <f t="shared" si="95"/>
        <v>0.27945205479452057</v>
      </c>
      <c r="AP1435" s="349">
        <f t="shared" si="95"/>
        <v>0.24520547945205479</v>
      </c>
      <c r="AQ1435" s="349">
        <f t="shared" si="95"/>
        <v>0.23150684931506849</v>
      </c>
    </row>
    <row r="1436" spans="1:43" hidden="1" x14ac:dyDescent="0.25">
      <c r="A1436" s="348" t="s">
        <v>1890</v>
      </c>
      <c r="B1436" s="348"/>
      <c r="C1436" s="348"/>
      <c r="D1436" s="348"/>
      <c r="E1436" s="348"/>
      <c r="F1436" s="348"/>
      <c r="G1436" s="348"/>
      <c r="H1436" s="348"/>
      <c r="I1436" s="348"/>
      <c r="J1436" t="s">
        <v>451</v>
      </c>
      <c r="K1436" s="348" t="s">
        <v>2144</v>
      </c>
      <c r="L1436" t="s">
        <v>1751</v>
      </c>
      <c r="M1436" s="348" t="s">
        <v>1752</v>
      </c>
      <c r="N1436" s="47">
        <v>20</v>
      </c>
      <c r="O1436" s="47">
        <v>20</v>
      </c>
      <c r="P1436" s="47">
        <v>20</v>
      </c>
      <c r="Q1436" s="47">
        <v>20</v>
      </c>
      <c r="R1436" s="47">
        <v>20</v>
      </c>
      <c r="S1436" s="47">
        <v>20</v>
      </c>
      <c r="Z1436" s="47">
        <v>333</v>
      </c>
      <c r="AA1436" s="47">
        <v>357</v>
      </c>
      <c r="AB1436" s="47">
        <v>361</v>
      </c>
      <c r="AC1436" s="47">
        <v>312</v>
      </c>
      <c r="AD1436" s="47">
        <v>347</v>
      </c>
      <c r="AE1436" s="47">
        <v>384</v>
      </c>
      <c r="AF1436" s="47">
        <v>6010</v>
      </c>
      <c r="AG1436" s="47">
        <v>6659</v>
      </c>
      <c r="AH1436" s="47">
        <v>6837</v>
      </c>
      <c r="AI1436" s="47">
        <v>6165</v>
      </c>
      <c r="AJ1436" s="47">
        <v>5986</v>
      </c>
      <c r="AK1436" s="47">
        <v>5733</v>
      </c>
      <c r="AL1436" s="349">
        <f t="shared" si="95"/>
        <v>0.82328767123287672</v>
      </c>
      <c r="AM1436" s="349">
        <f t="shared" si="95"/>
        <v>0.91219178082191776</v>
      </c>
      <c r="AN1436" s="349">
        <f t="shared" si="95"/>
        <v>0.93657534246575347</v>
      </c>
      <c r="AO1436" s="349">
        <f t="shared" ref="AO1436:AQ1499" si="96">IFERROR(AI1436/Q1436/365,"")</f>
        <v>0.84452054794520548</v>
      </c>
      <c r="AP1436" s="349">
        <f t="shared" si="96"/>
        <v>0.82000000000000006</v>
      </c>
      <c r="AQ1436" s="349">
        <f t="shared" si="96"/>
        <v>0.78534246575342459</v>
      </c>
    </row>
    <row r="1437" spans="1:43" hidden="1" x14ac:dyDescent="0.25">
      <c r="A1437" s="348" t="s">
        <v>2016</v>
      </c>
      <c r="B1437" s="348" t="s">
        <v>1725</v>
      </c>
      <c r="C1437" s="355" t="str">
        <f>IFERROR(INDEX('OSN _po nemocniciach'!G:G,MATCH(J1437,'OSN _po nemocniciach'!C:C,0)),"n/a")</f>
        <v>Kosicky kraj</v>
      </c>
      <c r="D1437" s="355" t="str">
        <f>IFERROR(INDEX('OSN _po nemocniciach'!D:D,MATCH(J1437,'OSN _po nemocniciach'!C:C,0)),"n/a")</f>
        <v>Kosice</v>
      </c>
      <c r="E1437" s="359" t="s">
        <v>1559</v>
      </c>
      <c r="F1437" s="360">
        <v>0</v>
      </c>
      <c r="G1437" s="359"/>
      <c r="H1437" s="361">
        <f t="shared" ref="H1437:H1441" si="97">AE1437</f>
        <v>3604</v>
      </c>
      <c r="I1437" s="362">
        <f t="shared" ref="I1437:I1441" si="98">IF(E1437="ANO",F1437*H1437,"n/a")</f>
        <v>0</v>
      </c>
      <c r="J1437" t="s">
        <v>400</v>
      </c>
      <c r="K1437" s="348" t="s">
        <v>2145</v>
      </c>
      <c r="L1437" t="s">
        <v>1620</v>
      </c>
      <c r="M1437" s="348" t="s">
        <v>1739</v>
      </c>
      <c r="N1437" s="47">
        <v>100</v>
      </c>
      <c r="O1437" s="47">
        <v>100</v>
      </c>
      <c r="P1437" s="47">
        <v>100</v>
      </c>
      <c r="Q1437" s="47">
        <v>100</v>
      </c>
      <c r="R1437" s="47">
        <v>100</v>
      </c>
      <c r="S1437" s="47">
        <v>104</v>
      </c>
      <c r="T1437">
        <v>100</v>
      </c>
      <c r="U1437">
        <v>100</v>
      </c>
      <c r="V1437">
        <v>100</v>
      </c>
      <c r="W1437">
        <v>100</v>
      </c>
      <c r="X1437">
        <v>100</v>
      </c>
      <c r="Y1437">
        <v>104</v>
      </c>
      <c r="Z1437" s="47">
        <v>3297</v>
      </c>
      <c r="AA1437" s="47">
        <v>3046</v>
      </c>
      <c r="AB1437" s="47">
        <v>3556</v>
      </c>
      <c r="AC1437" s="47">
        <v>3701</v>
      </c>
      <c r="AD1437" s="47">
        <v>3739</v>
      </c>
      <c r="AE1437" s="47">
        <v>3604</v>
      </c>
      <c r="AF1437" s="47">
        <v>18935</v>
      </c>
      <c r="AG1437" s="47">
        <v>20115</v>
      </c>
      <c r="AH1437" s="47">
        <v>25839</v>
      </c>
      <c r="AI1437" s="47">
        <v>25634</v>
      </c>
      <c r="AJ1437" s="47">
        <v>25723</v>
      </c>
      <c r="AK1437" s="47">
        <v>23662</v>
      </c>
      <c r="AL1437" s="349">
        <f t="shared" ref="AL1437:AQ1500" si="99">IFERROR(AF1437/N1437/365,"")</f>
        <v>0.51876712328767127</v>
      </c>
      <c r="AM1437" s="349">
        <f t="shared" si="99"/>
        <v>0.55109589041095897</v>
      </c>
      <c r="AN1437" s="349">
        <f t="shared" si="99"/>
        <v>0.70791780821917805</v>
      </c>
      <c r="AO1437" s="349">
        <f t="shared" si="96"/>
        <v>0.70230136986301361</v>
      </c>
      <c r="AP1437" s="349">
        <f t="shared" si="96"/>
        <v>0.70473972602739732</v>
      </c>
      <c r="AQ1437" s="349">
        <f t="shared" si="96"/>
        <v>0.62334035827186518</v>
      </c>
    </row>
    <row r="1438" spans="1:43" hidden="1" x14ac:dyDescent="0.25">
      <c r="A1438" s="348" t="s">
        <v>2016</v>
      </c>
      <c r="B1438" s="348" t="s">
        <v>1725</v>
      </c>
      <c r="C1438" s="355" t="str">
        <f>IFERROR(INDEX('OSN _po nemocniciach'!G:G,MATCH(J1438,'OSN _po nemocniciach'!C:C,0)),"n/a")</f>
        <v>Kosicky kraj</v>
      </c>
      <c r="D1438" s="355" t="str">
        <f>IFERROR(INDEX('OSN _po nemocniciach'!D:D,MATCH(J1438,'OSN _po nemocniciach'!C:C,0)),"n/a")</f>
        <v>Kosice</v>
      </c>
      <c r="E1438" s="359" t="s">
        <v>1559</v>
      </c>
      <c r="F1438" s="360">
        <v>0</v>
      </c>
      <c r="G1438" s="359"/>
      <c r="H1438" s="361">
        <f t="shared" si="97"/>
        <v>0</v>
      </c>
      <c r="I1438" s="362">
        <f t="shared" si="98"/>
        <v>0</v>
      </c>
      <c r="J1438" t="s">
        <v>400</v>
      </c>
      <c r="K1438" s="348" t="s">
        <v>2145</v>
      </c>
      <c r="L1438" t="s">
        <v>1622</v>
      </c>
      <c r="M1438" s="348" t="s">
        <v>1748</v>
      </c>
      <c r="N1438" s="47">
        <v>10</v>
      </c>
      <c r="O1438" s="47">
        <v>10</v>
      </c>
      <c r="P1438" s="47">
        <v>10</v>
      </c>
      <c r="Q1438" s="47">
        <v>10</v>
      </c>
      <c r="R1438" s="47">
        <v>10</v>
      </c>
      <c r="S1438" s="47"/>
      <c r="T1438">
        <v>10</v>
      </c>
      <c r="U1438">
        <v>10</v>
      </c>
      <c r="V1438">
        <v>10</v>
      </c>
      <c r="W1438">
        <v>10</v>
      </c>
      <c r="X1438">
        <v>10</v>
      </c>
      <c r="Z1438" s="47">
        <v>119</v>
      </c>
      <c r="AA1438" s="47">
        <v>133</v>
      </c>
      <c r="AB1438" s="47">
        <v>144</v>
      </c>
      <c r="AC1438" s="47">
        <v>143</v>
      </c>
      <c r="AD1438" s="47">
        <v>151</v>
      </c>
      <c r="AE1438" s="47">
        <v>0</v>
      </c>
      <c r="AF1438" s="47">
        <v>1741</v>
      </c>
      <c r="AG1438" s="47">
        <v>1905</v>
      </c>
      <c r="AH1438" s="47">
        <v>1835</v>
      </c>
      <c r="AI1438" s="47">
        <v>1822</v>
      </c>
      <c r="AJ1438" s="47">
        <v>1909</v>
      </c>
      <c r="AK1438" s="47"/>
      <c r="AL1438" s="349">
        <f t="shared" si="99"/>
        <v>0.47698630136986298</v>
      </c>
      <c r="AM1438" s="349">
        <f t="shared" si="99"/>
        <v>0.5219178082191781</v>
      </c>
      <c r="AN1438" s="349">
        <f t="shared" si="99"/>
        <v>0.50273972602739725</v>
      </c>
      <c r="AO1438" s="349">
        <f t="shared" si="96"/>
        <v>0.49917808219178078</v>
      </c>
      <c r="AP1438" s="349">
        <f t="shared" si="96"/>
        <v>0.52301369863013702</v>
      </c>
      <c r="AQ1438" s="349" t="str">
        <f t="shared" si="96"/>
        <v/>
      </c>
    </row>
    <row r="1439" spans="1:43" hidden="1" x14ac:dyDescent="0.25">
      <c r="A1439" s="348" t="s">
        <v>2016</v>
      </c>
      <c r="B1439" s="348" t="s">
        <v>1725</v>
      </c>
      <c r="C1439" s="355" t="str">
        <f>IFERROR(INDEX('OSN _po nemocniciach'!G:G,MATCH(J1439,'OSN _po nemocniciach'!C:C,0)),"n/a")</f>
        <v>Kosicky kraj</v>
      </c>
      <c r="D1439" s="355" t="str">
        <f>IFERROR(INDEX('OSN _po nemocniciach'!D:D,MATCH(J1439,'OSN _po nemocniciach'!C:C,0)),"n/a")</f>
        <v>Kosice</v>
      </c>
      <c r="E1439" s="359" t="s">
        <v>1559</v>
      </c>
      <c r="F1439" s="360">
        <v>0</v>
      </c>
      <c r="G1439" s="359"/>
      <c r="H1439" s="361">
        <f t="shared" si="97"/>
        <v>891</v>
      </c>
      <c r="I1439" s="362">
        <f t="shared" si="98"/>
        <v>0</v>
      </c>
      <c r="J1439" t="s">
        <v>400</v>
      </c>
      <c r="K1439" s="348" t="s">
        <v>2145</v>
      </c>
      <c r="L1439" t="s">
        <v>1625</v>
      </c>
      <c r="M1439" s="348" t="s">
        <v>2008</v>
      </c>
      <c r="N1439" s="47">
        <v>20</v>
      </c>
      <c r="O1439" s="47">
        <v>20</v>
      </c>
      <c r="P1439" s="47">
        <v>20</v>
      </c>
      <c r="Q1439" s="47">
        <v>20</v>
      </c>
      <c r="R1439" s="47">
        <v>20</v>
      </c>
      <c r="S1439" s="47">
        <v>20</v>
      </c>
      <c r="T1439">
        <v>20</v>
      </c>
      <c r="U1439">
        <v>20</v>
      </c>
      <c r="V1439">
        <v>20</v>
      </c>
      <c r="W1439">
        <v>20</v>
      </c>
      <c r="X1439">
        <v>20</v>
      </c>
      <c r="Y1439">
        <v>20</v>
      </c>
      <c r="Z1439" s="47">
        <v>994</v>
      </c>
      <c r="AA1439" s="47">
        <v>968</v>
      </c>
      <c r="AB1439" s="47">
        <v>1023</v>
      </c>
      <c r="AC1439" s="47">
        <v>1027</v>
      </c>
      <c r="AD1439" s="47">
        <v>976</v>
      </c>
      <c r="AE1439" s="47">
        <v>891</v>
      </c>
      <c r="AF1439" s="47">
        <v>4500</v>
      </c>
      <c r="AG1439" s="47">
        <v>4251</v>
      </c>
      <c r="AH1439" s="47">
        <v>4933</v>
      </c>
      <c r="AI1439" s="47">
        <v>4787</v>
      </c>
      <c r="AJ1439" s="47">
        <v>4470</v>
      </c>
      <c r="AK1439" s="47">
        <v>4238</v>
      </c>
      <c r="AL1439" s="349">
        <f t="shared" si="99"/>
        <v>0.61643835616438358</v>
      </c>
      <c r="AM1439" s="349">
        <f t="shared" si="99"/>
        <v>0.58232876712328774</v>
      </c>
      <c r="AN1439" s="349">
        <f t="shared" si="99"/>
        <v>0.6757534246575343</v>
      </c>
      <c r="AO1439" s="349">
        <f t="shared" si="96"/>
        <v>0.65575342465753428</v>
      </c>
      <c r="AP1439" s="349">
        <f t="shared" si="96"/>
        <v>0.61232876712328765</v>
      </c>
      <c r="AQ1439" s="349">
        <f t="shared" si="96"/>
        <v>0.58054794520547948</v>
      </c>
    </row>
    <row r="1440" spans="1:43" hidden="1" x14ac:dyDescent="0.25">
      <c r="A1440" s="348" t="s">
        <v>2016</v>
      </c>
      <c r="B1440" s="348" t="s">
        <v>1725</v>
      </c>
      <c r="C1440" s="355" t="str">
        <f>IFERROR(INDEX('OSN _po nemocniciach'!G:G,MATCH(J1440,'OSN _po nemocniciach'!C:C,0)),"n/a")</f>
        <v>Kosicky kraj</v>
      </c>
      <c r="D1440" s="355" t="str">
        <f>IFERROR(INDEX('OSN _po nemocniciach'!D:D,MATCH(J1440,'OSN _po nemocniciach'!C:C,0)),"n/a")</f>
        <v>Kosice</v>
      </c>
      <c r="E1440" s="359" t="s">
        <v>1559</v>
      </c>
      <c r="F1440" s="360">
        <v>0</v>
      </c>
      <c r="G1440" s="359"/>
      <c r="H1440" s="361">
        <f t="shared" si="97"/>
        <v>703</v>
      </c>
      <c r="I1440" s="362">
        <f t="shared" si="98"/>
        <v>0</v>
      </c>
      <c r="J1440" t="s">
        <v>400</v>
      </c>
      <c r="K1440" s="348" t="s">
        <v>2145</v>
      </c>
      <c r="L1440" t="s">
        <v>1626</v>
      </c>
      <c r="M1440" s="348" t="s">
        <v>1868</v>
      </c>
      <c r="N1440" s="47">
        <v>20</v>
      </c>
      <c r="O1440" s="47">
        <v>20</v>
      </c>
      <c r="P1440" s="47">
        <v>20</v>
      </c>
      <c r="Q1440" s="47">
        <v>20</v>
      </c>
      <c r="R1440" s="47">
        <v>20</v>
      </c>
      <c r="S1440" s="47">
        <v>20</v>
      </c>
      <c r="T1440">
        <v>20</v>
      </c>
      <c r="U1440">
        <v>20</v>
      </c>
      <c r="V1440">
        <v>20</v>
      </c>
      <c r="W1440">
        <v>20</v>
      </c>
      <c r="X1440">
        <v>20</v>
      </c>
      <c r="Y1440">
        <v>20</v>
      </c>
      <c r="Z1440" s="47">
        <v>508</v>
      </c>
      <c r="AA1440" s="47">
        <v>609</v>
      </c>
      <c r="AB1440" s="47">
        <v>685</v>
      </c>
      <c r="AC1440" s="47">
        <v>774</v>
      </c>
      <c r="AD1440" s="47">
        <v>721</v>
      </c>
      <c r="AE1440" s="47">
        <v>703</v>
      </c>
      <c r="AF1440" s="47">
        <v>1806</v>
      </c>
      <c r="AG1440" s="47">
        <v>2411</v>
      </c>
      <c r="AH1440" s="47">
        <v>2675</v>
      </c>
      <c r="AI1440" s="47">
        <v>2920</v>
      </c>
      <c r="AJ1440" s="47">
        <v>2746</v>
      </c>
      <c r="AK1440" s="47">
        <v>2554</v>
      </c>
      <c r="AL1440" s="349">
        <f t="shared" si="99"/>
        <v>0.2473972602739726</v>
      </c>
      <c r="AM1440" s="349">
        <f t="shared" si="99"/>
        <v>0.33027397260273972</v>
      </c>
      <c r="AN1440" s="349">
        <f t="shared" si="99"/>
        <v>0.36643835616438358</v>
      </c>
      <c r="AO1440" s="349">
        <f t="shared" si="96"/>
        <v>0.4</v>
      </c>
      <c r="AP1440" s="349">
        <f t="shared" si="96"/>
        <v>0.37616438356164389</v>
      </c>
      <c r="AQ1440" s="349">
        <f t="shared" si="96"/>
        <v>0.34986301369863015</v>
      </c>
    </row>
    <row r="1441" spans="1:43" hidden="1" x14ac:dyDescent="0.25">
      <c r="A1441" s="348" t="s">
        <v>2016</v>
      </c>
      <c r="B1441" s="348" t="s">
        <v>1725</v>
      </c>
      <c r="C1441" s="355" t="str">
        <f>IFERROR(INDEX('OSN _po nemocniciach'!G:G,MATCH(J1441,'OSN _po nemocniciach'!C:C,0)),"n/a")</f>
        <v>Kosicky kraj</v>
      </c>
      <c r="D1441" s="355" t="str">
        <f>IFERROR(INDEX('OSN _po nemocniciach'!D:D,MATCH(J1441,'OSN _po nemocniciach'!C:C,0)),"n/a")</f>
        <v>Kosice</v>
      </c>
      <c r="E1441" s="359" t="s">
        <v>1559</v>
      </c>
      <c r="F1441" s="360">
        <v>0</v>
      </c>
      <c r="G1441" s="359"/>
      <c r="H1441" s="361">
        <f t="shared" si="97"/>
        <v>1011</v>
      </c>
      <c r="I1441" s="362">
        <f t="shared" si="98"/>
        <v>0</v>
      </c>
      <c r="J1441" t="s">
        <v>400</v>
      </c>
      <c r="K1441" s="348" t="s">
        <v>2145</v>
      </c>
      <c r="L1441" t="s">
        <v>1629</v>
      </c>
      <c r="M1441" s="348" t="s">
        <v>2010</v>
      </c>
      <c r="N1441" s="47">
        <v>10</v>
      </c>
      <c r="O1441" s="47">
        <v>10</v>
      </c>
      <c r="P1441" s="47">
        <v>10</v>
      </c>
      <c r="Q1441" s="47">
        <v>10</v>
      </c>
      <c r="R1441" s="47">
        <v>10</v>
      </c>
      <c r="S1441" s="47">
        <v>10</v>
      </c>
      <c r="T1441">
        <v>10</v>
      </c>
      <c r="U1441">
        <v>10</v>
      </c>
      <c r="V1441">
        <v>10</v>
      </c>
      <c r="W1441">
        <v>10</v>
      </c>
      <c r="X1441">
        <v>10</v>
      </c>
      <c r="Y1441">
        <v>10</v>
      </c>
      <c r="Z1441" s="47">
        <v>714</v>
      </c>
      <c r="AA1441" s="47">
        <v>736</v>
      </c>
      <c r="AB1441" s="47">
        <v>768</v>
      </c>
      <c r="AC1441" s="47">
        <v>761</v>
      </c>
      <c r="AD1441" s="47">
        <v>948</v>
      </c>
      <c r="AE1441" s="47">
        <v>1011</v>
      </c>
      <c r="AF1441" s="47">
        <v>2205</v>
      </c>
      <c r="AG1441" s="47">
        <v>2307</v>
      </c>
      <c r="AH1441" s="47">
        <v>2478</v>
      </c>
      <c r="AI1441" s="47">
        <v>2321</v>
      </c>
      <c r="AJ1441" s="47">
        <v>2489</v>
      </c>
      <c r="AK1441" s="47">
        <v>2594</v>
      </c>
      <c r="AL1441" s="349">
        <f t="shared" si="99"/>
        <v>0.60410958904109591</v>
      </c>
      <c r="AM1441" s="349">
        <f t="shared" si="99"/>
        <v>0.63205479452054791</v>
      </c>
      <c r="AN1441" s="349">
        <f t="shared" si="99"/>
        <v>0.67890410958904113</v>
      </c>
      <c r="AO1441" s="349">
        <f t="shared" si="96"/>
        <v>0.63589041095890408</v>
      </c>
      <c r="AP1441" s="349">
        <f t="shared" si="96"/>
        <v>0.68191780821917813</v>
      </c>
      <c r="AQ1441" s="349">
        <f t="shared" si="96"/>
        <v>0.7106849315068493</v>
      </c>
    </row>
    <row r="1442" spans="1:43" hidden="1" x14ac:dyDescent="0.25">
      <c r="A1442" s="348" t="s">
        <v>2016</v>
      </c>
      <c r="B1442" s="348"/>
      <c r="C1442" s="348"/>
      <c r="D1442" s="348"/>
      <c r="E1442" s="348"/>
      <c r="F1442" s="348"/>
      <c r="G1442" s="348"/>
      <c r="H1442" s="348"/>
      <c r="I1442" s="348"/>
      <c r="J1442" t="s">
        <v>400</v>
      </c>
      <c r="K1442" s="348" t="s">
        <v>2145</v>
      </c>
      <c r="L1442" t="s">
        <v>1767</v>
      </c>
      <c r="M1442" s="348" t="s">
        <v>1768</v>
      </c>
      <c r="N1442" s="47">
        <v>4</v>
      </c>
      <c r="O1442" s="47">
        <v>4</v>
      </c>
      <c r="P1442" s="47">
        <v>4</v>
      </c>
      <c r="Q1442" s="47">
        <v>4</v>
      </c>
      <c r="R1442" s="47">
        <v>4</v>
      </c>
      <c r="S1442" s="47"/>
      <c r="T1442">
        <v>4</v>
      </c>
      <c r="U1442">
        <v>4</v>
      </c>
      <c r="V1442">
        <v>4</v>
      </c>
      <c r="W1442">
        <v>4</v>
      </c>
      <c r="X1442">
        <v>4</v>
      </c>
      <c r="Z1442" s="47">
        <v>106</v>
      </c>
      <c r="AA1442" s="47">
        <v>83</v>
      </c>
      <c r="AB1442" s="47">
        <v>90</v>
      </c>
      <c r="AC1442" s="47">
        <v>78</v>
      </c>
      <c r="AD1442" s="47">
        <v>34</v>
      </c>
      <c r="AE1442" s="47">
        <v>0</v>
      </c>
      <c r="AF1442" s="47">
        <v>986</v>
      </c>
      <c r="AG1442" s="47">
        <v>1235</v>
      </c>
      <c r="AH1442" s="47">
        <v>1118</v>
      </c>
      <c r="AI1442" s="47">
        <v>1173</v>
      </c>
      <c r="AJ1442" s="47">
        <v>489</v>
      </c>
      <c r="AK1442" s="47"/>
      <c r="AL1442" s="349">
        <f t="shared" si="99"/>
        <v>0.6753424657534246</v>
      </c>
      <c r="AM1442" s="349">
        <f t="shared" si="99"/>
        <v>0.84589041095890416</v>
      </c>
      <c r="AN1442" s="349">
        <f t="shared" si="99"/>
        <v>0.76575342465753427</v>
      </c>
      <c r="AO1442" s="349">
        <f t="shared" si="96"/>
        <v>0.80342465753424652</v>
      </c>
      <c r="AP1442" s="349">
        <f t="shared" si="96"/>
        <v>0.33493150684931505</v>
      </c>
      <c r="AQ1442" s="349" t="str">
        <f t="shared" si="96"/>
        <v/>
      </c>
    </row>
    <row r="1443" spans="1:43" hidden="1" x14ac:dyDescent="0.25">
      <c r="A1443" s="348" t="s">
        <v>2016</v>
      </c>
      <c r="B1443" s="348" t="s">
        <v>1725</v>
      </c>
      <c r="C1443" s="355" t="str">
        <f>IFERROR(INDEX('OSN _po nemocniciach'!G:G,MATCH(J1443,'OSN _po nemocniciach'!C:C,0)),"n/a")</f>
        <v>Kosicky kraj</v>
      </c>
      <c r="D1443" s="355" t="str">
        <f>IFERROR(INDEX('OSN _po nemocniciach'!D:D,MATCH(J1443,'OSN _po nemocniciach'!C:C,0)),"n/a")</f>
        <v>Kosice</v>
      </c>
      <c r="E1443" s="359" t="s">
        <v>1559</v>
      </c>
      <c r="F1443" s="360">
        <v>0</v>
      </c>
      <c r="G1443" s="359"/>
      <c r="H1443" s="361">
        <f t="shared" ref="H1443:H1447" si="100">AE1443</f>
        <v>373</v>
      </c>
      <c r="I1443" s="362">
        <f t="shared" ref="I1443:I1447" si="101">IF(E1443="ANO",F1443*H1443,"n/a")</f>
        <v>0</v>
      </c>
      <c r="J1443" t="s">
        <v>400</v>
      </c>
      <c r="K1443" s="348" t="s">
        <v>2145</v>
      </c>
      <c r="L1443" t="s">
        <v>1773</v>
      </c>
      <c r="M1443" s="348" t="s">
        <v>1774</v>
      </c>
      <c r="N1443" s="47">
        <v>20</v>
      </c>
      <c r="O1443" s="47">
        <v>20</v>
      </c>
      <c r="P1443" s="47">
        <v>20</v>
      </c>
      <c r="Q1443" s="47">
        <v>20</v>
      </c>
      <c r="R1443" s="47">
        <v>20</v>
      </c>
      <c r="S1443" s="47">
        <v>30</v>
      </c>
      <c r="T1443">
        <v>20</v>
      </c>
      <c r="U1443">
        <v>20</v>
      </c>
      <c r="V1443">
        <v>20</v>
      </c>
      <c r="W1443">
        <v>20</v>
      </c>
      <c r="X1443">
        <v>20</v>
      </c>
      <c r="Y1443">
        <v>30</v>
      </c>
      <c r="Z1443" s="47">
        <v>256</v>
      </c>
      <c r="AA1443" s="47">
        <v>230</v>
      </c>
      <c r="AB1443" s="47">
        <v>252</v>
      </c>
      <c r="AC1443" s="47">
        <v>240</v>
      </c>
      <c r="AD1443" s="47">
        <v>236</v>
      </c>
      <c r="AE1443" s="47">
        <v>373</v>
      </c>
      <c r="AF1443" s="47">
        <v>7135</v>
      </c>
      <c r="AG1443" s="47">
        <v>6322</v>
      </c>
      <c r="AH1443" s="47">
        <v>6581</v>
      </c>
      <c r="AI1443" s="47">
        <v>6603</v>
      </c>
      <c r="AJ1443" s="47">
        <v>6772</v>
      </c>
      <c r="AK1443" s="47">
        <v>8339</v>
      </c>
      <c r="AL1443" s="349">
        <f t="shared" si="99"/>
        <v>0.97739726027397256</v>
      </c>
      <c r="AM1443" s="349">
        <f t="shared" si="99"/>
        <v>0.866027397260274</v>
      </c>
      <c r="AN1443" s="349">
        <f t="shared" si="99"/>
        <v>0.90150684931506853</v>
      </c>
      <c r="AO1443" s="349">
        <f t="shared" si="96"/>
        <v>0.90452054794520542</v>
      </c>
      <c r="AP1443" s="349">
        <f t="shared" si="96"/>
        <v>0.92767123287671238</v>
      </c>
      <c r="AQ1443" s="349">
        <f t="shared" si="96"/>
        <v>0.76155251141552505</v>
      </c>
    </row>
    <row r="1444" spans="1:43" hidden="1" x14ac:dyDescent="0.25">
      <c r="A1444" s="348" t="s">
        <v>2016</v>
      </c>
      <c r="B1444" s="348" t="s">
        <v>1725</v>
      </c>
      <c r="C1444" s="355" t="str">
        <f>IFERROR(INDEX('OSN _po nemocniciach'!G:G,MATCH(J1444,'OSN _po nemocniciach'!C:C,0)),"n/a")</f>
        <v>Kosicky kraj</v>
      </c>
      <c r="D1444" s="355" t="str">
        <f>IFERROR(INDEX('OSN _po nemocniciach'!D:D,MATCH(J1444,'OSN _po nemocniciach'!C:C,0)),"n/a")</f>
        <v>Kosice</v>
      </c>
      <c r="E1444" s="359" t="s">
        <v>1559</v>
      </c>
      <c r="F1444" s="360">
        <v>0</v>
      </c>
      <c r="G1444" s="359"/>
      <c r="H1444" s="361">
        <f t="shared" si="100"/>
        <v>316</v>
      </c>
      <c r="I1444" s="362">
        <f t="shared" si="101"/>
        <v>0</v>
      </c>
      <c r="J1444" t="s">
        <v>400</v>
      </c>
      <c r="K1444" s="348" t="s">
        <v>2145</v>
      </c>
      <c r="L1444" t="s">
        <v>1633</v>
      </c>
      <c r="M1444" s="348" t="s">
        <v>1869</v>
      </c>
      <c r="N1444" s="47">
        <v>6</v>
      </c>
      <c r="O1444" s="47">
        <v>6</v>
      </c>
      <c r="P1444" s="47">
        <v>6</v>
      </c>
      <c r="Q1444" s="47">
        <v>6</v>
      </c>
      <c r="R1444" s="47">
        <v>6</v>
      </c>
      <c r="S1444" s="47">
        <v>16</v>
      </c>
      <c r="T1444">
        <v>6</v>
      </c>
      <c r="U1444">
        <v>6</v>
      </c>
      <c r="V1444">
        <v>6</v>
      </c>
      <c r="W1444">
        <v>6</v>
      </c>
      <c r="X1444">
        <v>6</v>
      </c>
      <c r="Y1444">
        <v>16</v>
      </c>
      <c r="Z1444" s="47">
        <v>154</v>
      </c>
      <c r="AA1444" s="47">
        <v>135</v>
      </c>
      <c r="AB1444" s="47">
        <v>114</v>
      </c>
      <c r="AC1444" s="47">
        <v>146</v>
      </c>
      <c r="AD1444" s="47">
        <v>167</v>
      </c>
      <c r="AE1444" s="47">
        <v>316</v>
      </c>
      <c r="AF1444" s="47">
        <v>1298</v>
      </c>
      <c r="AG1444" s="47">
        <v>1729</v>
      </c>
      <c r="AH1444" s="47">
        <v>1675</v>
      </c>
      <c r="AI1444" s="47">
        <v>2494</v>
      </c>
      <c r="AJ1444" s="47">
        <v>2626</v>
      </c>
      <c r="AK1444" s="47">
        <v>3268</v>
      </c>
      <c r="AL1444" s="349">
        <f t="shared" si="99"/>
        <v>0.59269406392694068</v>
      </c>
      <c r="AM1444" s="349">
        <f t="shared" si="99"/>
        <v>0.78949771689497728</v>
      </c>
      <c r="AN1444" s="349">
        <f t="shared" si="99"/>
        <v>0.76484018264840192</v>
      </c>
      <c r="AO1444" s="349">
        <f t="shared" si="96"/>
        <v>1.1388127853881278</v>
      </c>
      <c r="AP1444" s="349">
        <f t="shared" si="96"/>
        <v>1.1990867579908677</v>
      </c>
      <c r="AQ1444" s="349">
        <f t="shared" si="96"/>
        <v>0.55958904109589036</v>
      </c>
    </row>
    <row r="1445" spans="1:43" hidden="1" x14ac:dyDescent="0.25">
      <c r="A1445" s="348" t="s">
        <v>2016</v>
      </c>
      <c r="B1445" s="348" t="s">
        <v>1725</v>
      </c>
      <c r="C1445" s="355" t="str">
        <f>IFERROR(INDEX('OSN _po nemocniciach'!G:G,MATCH(J1445,'OSN _po nemocniciach'!C:C,0)),"n/a")</f>
        <v>Kosicky kraj</v>
      </c>
      <c r="D1445" s="355" t="str">
        <f>IFERROR(INDEX('OSN _po nemocniciach'!D:D,MATCH(J1445,'OSN _po nemocniciach'!C:C,0)),"n/a")</f>
        <v>Kosice</v>
      </c>
      <c r="E1445" s="359" t="s">
        <v>1559</v>
      </c>
      <c r="F1445" s="360">
        <v>0</v>
      </c>
      <c r="G1445" s="359"/>
      <c r="H1445" s="361">
        <f t="shared" si="100"/>
        <v>663</v>
      </c>
      <c r="I1445" s="362">
        <f t="shared" si="101"/>
        <v>0</v>
      </c>
      <c r="J1445" t="s">
        <v>400</v>
      </c>
      <c r="K1445" s="348" t="s">
        <v>2145</v>
      </c>
      <c r="L1445" t="s">
        <v>1632</v>
      </c>
      <c r="M1445" s="348" t="s">
        <v>1870</v>
      </c>
      <c r="N1445" s="47">
        <v>15</v>
      </c>
      <c r="O1445" s="47">
        <v>15</v>
      </c>
      <c r="P1445" s="47">
        <v>15</v>
      </c>
      <c r="Q1445" s="47">
        <v>15</v>
      </c>
      <c r="R1445" s="47">
        <v>15</v>
      </c>
      <c r="S1445" s="47">
        <v>15</v>
      </c>
      <c r="T1445">
        <v>15</v>
      </c>
      <c r="U1445">
        <v>15</v>
      </c>
      <c r="V1445">
        <v>15</v>
      </c>
      <c r="W1445">
        <v>15</v>
      </c>
      <c r="X1445">
        <v>15</v>
      </c>
      <c r="Y1445">
        <v>15</v>
      </c>
      <c r="Z1445" s="47">
        <v>646</v>
      </c>
      <c r="AA1445" s="47">
        <v>589</v>
      </c>
      <c r="AB1445" s="47">
        <v>684</v>
      </c>
      <c r="AC1445" s="47">
        <v>671</v>
      </c>
      <c r="AD1445" s="47">
        <v>658</v>
      </c>
      <c r="AE1445" s="47">
        <v>663</v>
      </c>
      <c r="AF1445" s="47">
        <v>3114</v>
      </c>
      <c r="AG1445" s="47">
        <v>3278</v>
      </c>
      <c r="AH1445" s="47">
        <v>3423</v>
      </c>
      <c r="AI1445" s="47">
        <v>3519</v>
      </c>
      <c r="AJ1445" s="47">
        <v>3534</v>
      </c>
      <c r="AK1445" s="47">
        <v>3815</v>
      </c>
      <c r="AL1445" s="349">
        <f t="shared" si="99"/>
        <v>0.56876712328767121</v>
      </c>
      <c r="AM1445" s="349">
        <f t="shared" si="99"/>
        <v>0.59872146118721459</v>
      </c>
      <c r="AN1445" s="349">
        <f t="shared" si="99"/>
        <v>0.62520547945205474</v>
      </c>
      <c r="AO1445" s="349">
        <f t="shared" si="96"/>
        <v>0.64273972602739726</v>
      </c>
      <c r="AP1445" s="349">
        <f t="shared" si="96"/>
        <v>0.64547945205479451</v>
      </c>
      <c r="AQ1445" s="349">
        <f t="shared" si="96"/>
        <v>0.69680365296803659</v>
      </c>
    </row>
    <row r="1446" spans="1:43" hidden="1" x14ac:dyDescent="0.25">
      <c r="A1446" s="348" t="s">
        <v>2016</v>
      </c>
      <c r="B1446" s="348" t="s">
        <v>1725</v>
      </c>
      <c r="C1446" s="355" t="str">
        <f>IFERROR(INDEX('OSN _po nemocniciach'!G:G,MATCH(J1446,'OSN _po nemocniciach'!C:C,0)),"n/a")</f>
        <v>Kosicky kraj</v>
      </c>
      <c r="D1446" s="355" t="str">
        <f>IFERROR(INDEX('OSN _po nemocniciach'!D:D,MATCH(J1446,'OSN _po nemocniciach'!C:C,0)),"n/a")</f>
        <v>Kosice</v>
      </c>
      <c r="E1446" s="359" t="s">
        <v>1559</v>
      </c>
      <c r="F1446" s="360">
        <v>0</v>
      </c>
      <c r="G1446" s="359"/>
      <c r="H1446" s="361">
        <f t="shared" si="100"/>
        <v>896</v>
      </c>
      <c r="I1446" s="362">
        <f t="shared" si="101"/>
        <v>0</v>
      </c>
      <c r="J1446" t="s">
        <v>400</v>
      </c>
      <c r="K1446" s="348" t="s">
        <v>2145</v>
      </c>
      <c r="L1446" t="s">
        <v>1993</v>
      </c>
      <c r="M1446" s="348" t="s">
        <v>1994</v>
      </c>
      <c r="N1446" s="47">
        <v>25</v>
      </c>
      <c r="O1446" s="47">
        <v>25</v>
      </c>
      <c r="P1446" s="47">
        <v>25</v>
      </c>
      <c r="Q1446" s="47">
        <v>25</v>
      </c>
      <c r="R1446" s="47">
        <v>25</v>
      </c>
      <c r="S1446" s="47">
        <v>25</v>
      </c>
      <c r="T1446">
        <v>25</v>
      </c>
      <c r="U1446">
        <v>25</v>
      </c>
      <c r="V1446">
        <v>25</v>
      </c>
      <c r="W1446">
        <v>25</v>
      </c>
      <c r="X1446">
        <v>25</v>
      </c>
      <c r="Y1446">
        <v>25</v>
      </c>
      <c r="Z1446" s="47">
        <v>1239</v>
      </c>
      <c r="AA1446" s="47">
        <v>1325</v>
      </c>
      <c r="AB1446" s="47">
        <v>1233</v>
      </c>
      <c r="AC1446" s="47">
        <v>1253</v>
      </c>
      <c r="AD1446" s="47">
        <v>1300</v>
      </c>
      <c r="AE1446" s="47">
        <v>896</v>
      </c>
      <c r="AF1446" s="47">
        <v>5450</v>
      </c>
      <c r="AG1446" s="47">
        <v>5586</v>
      </c>
      <c r="AH1446" s="47">
        <v>5465</v>
      </c>
      <c r="AI1446" s="47">
        <v>5357</v>
      </c>
      <c r="AJ1446" s="47">
        <v>5025</v>
      </c>
      <c r="AK1446" s="47">
        <v>4066</v>
      </c>
      <c r="AL1446" s="349">
        <f t="shared" si="99"/>
        <v>0.59726027397260273</v>
      </c>
      <c r="AM1446" s="349">
        <f t="shared" si="99"/>
        <v>0.61216438356164382</v>
      </c>
      <c r="AN1446" s="349">
        <f t="shared" si="99"/>
        <v>0.59890410958904106</v>
      </c>
      <c r="AO1446" s="349">
        <f t="shared" si="96"/>
        <v>0.58706849315068499</v>
      </c>
      <c r="AP1446" s="349">
        <f t="shared" si="96"/>
        <v>0.55068493150684927</v>
      </c>
      <c r="AQ1446" s="349">
        <f t="shared" si="96"/>
        <v>0.44558904109589037</v>
      </c>
    </row>
    <row r="1447" spans="1:43" hidden="1" x14ac:dyDescent="0.25">
      <c r="A1447" s="348" t="s">
        <v>2016</v>
      </c>
      <c r="B1447" s="348" t="s">
        <v>1725</v>
      </c>
      <c r="C1447" s="355" t="str">
        <f>IFERROR(INDEX('OSN _po nemocniciach'!G:G,MATCH(J1447,'OSN _po nemocniciach'!C:C,0)),"n/a")</f>
        <v>Kosicky kraj</v>
      </c>
      <c r="D1447" s="355" t="str">
        <f>IFERROR(INDEX('OSN _po nemocniciach'!D:D,MATCH(J1447,'OSN _po nemocniciach'!C:C,0)),"n/a")</f>
        <v>Kosice</v>
      </c>
      <c r="E1447" s="359" t="s">
        <v>1559</v>
      </c>
      <c r="F1447" s="360">
        <v>0</v>
      </c>
      <c r="G1447" s="359"/>
      <c r="H1447" s="361">
        <f t="shared" si="100"/>
        <v>0</v>
      </c>
      <c r="I1447" s="362">
        <f t="shared" si="101"/>
        <v>0</v>
      </c>
      <c r="J1447" t="s">
        <v>400</v>
      </c>
      <c r="K1447" s="348" t="s">
        <v>2145</v>
      </c>
      <c r="L1447" t="s">
        <v>1871</v>
      </c>
      <c r="M1447" s="348" t="s">
        <v>1872</v>
      </c>
      <c r="N1447" s="47">
        <v>10</v>
      </c>
      <c r="O1447" s="47">
        <v>10</v>
      </c>
      <c r="P1447" s="47">
        <v>10</v>
      </c>
      <c r="Q1447" s="47">
        <v>10</v>
      </c>
      <c r="R1447" s="47">
        <v>10</v>
      </c>
      <c r="S1447" s="47"/>
      <c r="T1447">
        <v>10</v>
      </c>
      <c r="U1447">
        <v>10</v>
      </c>
      <c r="V1447">
        <v>10</v>
      </c>
      <c r="W1447">
        <v>10</v>
      </c>
      <c r="X1447">
        <v>10</v>
      </c>
      <c r="Z1447" s="47">
        <v>256</v>
      </c>
      <c r="AA1447" s="47">
        <v>236</v>
      </c>
      <c r="AB1447" s="47">
        <v>201</v>
      </c>
      <c r="AC1447" s="47">
        <v>163</v>
      </c>
      <c r="AD1447" s="47">
        <v>140</v>
      </c>
      <c r="AE1447" s="47">
        <v>0</v>
      </c>
      <c r="AF1447" s="47">
        <v>1312</v>
      </c>
      <c r="AG1447" s="47">
        <v>1130</v>
      </c>
      <c r="AH1447" s="47">
        <v>1090</v>
      </c>
      <c r="AI1447" s="47">
        <v>724</v>
      </c>
      <c r="AJ1447" s="47">
        <v>791</v>
      </c>
      <c r="AK1447" s="47"/>
      <c r="AL1447" s="349">
        <f t="shared" si="99"/>
        <v>0.35945205479452053</v>
      </c>
      <c r="AM1447" s="349">
        <f t="shared" si="99"/>
        <v>0.30958904109589042</v>
      </c>
      <c r="AN1447" s="349">
        <f t="shared" si="99"/>
        <v>0.29863013698630136</v>
      </c>
      <c r="AO1447" s="349">
        <f t="shared" si="96"/>
        <v>0.19835616438356166</v>
      </c>
      <c r="AP1447" s="349">
        <f t="shared" si="96"/>
        <v>0.21671232876712326</v>
      </c>
      <c r="AQ1447" s="349" t="str">
        <f t="shared" si="96"/>
        <v/>
      </c>
    </row>
    <row r="1448" spans="1:43" hidden="1" x14ac:dyDescent="0.25">
      <c r="A1448" s="348" t="s">
        <v>2094</v>
      </c>
      <c r="B1448" s="348"/>
      <c r="C1448" s="348"/>
      <c r="D1448" s="348"/>
      <c r="E1448" s="348"/>
      <c r="F1448" s="348"/>
      <c r="G1448" s="348"/>
      <c r="H1448" s="348"/>
      <c r="I1448" s="348"/>
      <c r="J1448" t="s">
        <v>480</v>
      </c>
      <c r="K1448" s="348" t="s">
        <v>2146</v>
      </c>
      <c r="L1448" t="s">
        <v>1966</v>
      </c>
      <c r="M1448" s="348" t="s">
        <v>1967</v>
      </c>
      <c r="N1448" s="47">
        <v>10</v>
      </c>
      <c r="O1448" s="47">
        <v>10</v>
      </c>
      <c r="P1448" s="47">
        <v>10</v>
      </c>
      <c r="Q1448" s="47">
        <v>10</v>
      </c>
      <c r="R1448" s="47">
        <v>10</v>
      </c>
      <c r="S1448" s="47">
        <v>10</v>
      </c>
      <c r="T1448">
        <v>1</v>
      </c>
      <c r="Z1448" s="47">
        <v>327</v>
      </c>
      <c r="AA1448" s="47">
        <v>331</v>
      </c>
      <c r="AB1448" s="47">
        <v>329</v>
      </c>
      <c r="AC1448" s="47">
        <v>338</v>
      </c>
      <c r="AD1448" s="47">
        <v>319</v>
      </c>
      <c r="AE1448" s="47">
        <v>274</v>
      </c>
      <c r="AF1448" s="47">
        <v>1208</v>
      </c>
      <c r="AG1448" s="47">
        <v>1196</v>
      </c>
      <c r="AH1448" s="47">
        <v>1216</v>
      </c>
      <c r="AI1448" s="47">
        <v>1538</v>
      </c>
      <c r="AJ1448" s="47">
        <v>1547</v>
      </c>
      <c r="AK1448" s="47">
        <v>1276</v>
      </c>
      <c r="AL1448" s="349">
        <f t="shared" si="99"/>
        <v>0.33095890410958906</v>
      </c>
      <c r="AM1448" s="349">
        <f t="shared" si="99"/>
        <v>0.32767123287671229</v>
      </c>
      <c r="AN1448" s="349">
        <f t="shared" si="99"/>
        <v>0.33315068493150685</v>
      </c>
      <c r="AO1448" s="349">
        <f t="shared" si="96"/>
        <v>0.42136986301369866</v>
      </c>
      <c r="AP1448" s="349">
        <f t="shared" si="96"/>
        <v>0.42383561643835616</v>
      </c>
      <c r="AQ1448" s="349">
        <f t="shared" si="96"/>
        <v>0.3495890410958904</v>
      </c>
    </row>
    <row r="1449" spans="1:43" hidden="1" x14ac:dyDescent="0.25">
      <c r="A1449" s="348" t="s">
        <v>2016</v>
      </c>
      <c r="B1449" s="348"/>
      <c r="C1449" s="348"/>
      <c r="D1449" s="348"/>
      <c r="E1449" s="348"/>
      <c r="F1449" s="348"/>
      <c r="G1449" s="348"/>
      <c r="H1449" s="348"/>
      <c r="I1449" s="348"/>
      <c r="J1449" t="s">
        <v>399</v>
      </c>
      <c r="K1449" s="348" t="s">
        <v>2147</v>
      </c>
      <c r="L1449" t="s">
        <v>1746</v>
      </c>
      <c r="M1449" s="348" t="s">
        <v>1747</v>
      </c>
      <c r="N1449" s="47">
        <v>23</v>
      </c>
      <c r="O1449" s="47">
        <v>23</v>
      </c>
      <c r="P1449" s="47">
        <v>23</v>
      </c>
      <c r="Q1449" s="47">
        <v>23</v>
      </c>
      <c r="R1449" s="47">
        <v>23</v>
      </c>
      <c r="S1449" s="47">
        <v>25</v>
      </c>
      <c r="Z1449" s="47">
        <v>1278</v>
      </c>
      <c r="AA1449" s="47">
        <v>1289</v>
      </c>
      <c r="AB1449" s="47">
        <v>1355</v>
      </c>
      <c r="AC1449" s="47">
        <v>1372</v>
      </c>
      <c r="AD1449" s="47">
        <v>1366</v>
      </c>
      <c r="AE1449" s="47">
        <v>1377</v>
      </c>
      <c r="AF1449" s="47">
        <v>5683</v>
      </c>
      <c r="AG1449" s="47">
        <v>5750</v>
      </c>
      <c r="AH1449" s="47">
        <v>6108</v>
      </c>
      <c r="AI1449" s="47">
        <v>6193</v>
      </c>
      <c r="AJ1449" s="47">
        <v>5469</v>
      </c>
      <c r="AK1449" s="47">
        <v>5683</v>
      </c>
      <c r="AL1449" s="349">
        <f t="shared" si="99"/>
        <v>0.67695056581298385</v>
      </c>
      <c r="AM1449" s="349">
        <f t="shared" si="99"/>
        <v>0.68493150684931503</v>
      </c>
      <c r="AN1449" s="349">
        <f t="shared" si="99"/>
        <v>0.72757593805836818</v>
      </c>
      <c r="AO1449" s="349">
        <f t="shared" si="96"/>
        <v>0.73770101250744491</v>
      </c>
      <c r="AP1449" s="349">
        <f t="shared" si="96"/>
        <v>0.65145920190589635</v>
      </c>
      <c r="AQ1449" s="349">
        <f t="shared" si="96"/>
        <v>0.62279452054794515</v>
      </c>
    </row>
    <row r="1450" spans="1:43" hidden="1" x14ac:dyDescent="0.25">
      <c r="A1450" s="348" t="s">
        <v>2016</v>
      </c>
      <c r="B1450" s="348"/>
      <c r="C1450" s="348"/>
      <c r="D1450" s="348"/>
      <c r="E1450" s="348"/>
      <c r="F1450" s="348"/>
      <c r="G1450" s="348"/>
      <c r="H1450" s="348"/>
      <c r="I1450" s="348"/>
      <c r="J1450" t="s">
        <v>399</v>
      </c>
      <c r="K1450" s="348" t="s">
        <v>2147</v>
      </c>
      <c r="L1450" t="s">
        <v>1962</v>
      </c>
      <c r="M1450" s="348" t="s">
        <v>1963</v>
      </c>
      <c r="N1450" s="47">
        <v>50</v>
      </c>
      <c r="O1450" s="47">
        <v>60</v>
      </c>
      <c r="P1450" s="47">
        <v>60</v>
      </c>
      <c r="Q1450" s="47">
        <v>60</v>
      </c>
      <c r="R1450" s="47">
        <v>69</v>
      </c>
      <c r="S1450" s="47">
        <v>71</v>
      </c>
      <c r="Z1450" s="47">
        <v>3034</v>
      </c>
      <c r="AA1450" s="47">
        <v>4258</v>
      </c>
      <c r="AB1450" s="47">
        <v>4154</v>
      </c>
      <c r="AC1450" s="47">
        <v>3990</v>
      </c>
      <c r="AD1450" s="47">
        <v>4058</v>
      </c>
      <c r="AE1450" s="47">
        <v>4154</v>
      </c>
      <c r="AF1450" s="47">
        <v>8706</v>
      </c>
      <c r="AG1450" s="47">
        <v>8351</v>
      </c>
      <c r="AH1450" s="47">
        <v>13300</v>
      </c>
      <c r="AI1450" s="47">
        <v>13320</v>
      </c>
      <c r="AJ1450" s="47">
        <v>13688</v>
      </c>
      <c r="AK1450" s="47">
        <v>15425</v>
      </c>
      <c r="AL1450" s="349">
        <f t="shared" si="99"/>
        <v>0.47704109589041099</v>
      </c>
      <c r="AM1450" s="349">
        <f t="shared" si="99"/>
        <v>0.38132420091324204</v>
      </c>
      <c r="AN1450" s="349">
        <f t="shared" si="99"/>
        <v>0.60730593607305938</v>
      </c>
      <c r="AO1450" s="349">
        <f t="shared" si="96"/>
        <v>0.60821917808219184</v>
      </c>
      <c r="AP1450" s="349">
        <f t="shared" si="96"/>
        <v>0.54349811395672032</v>
      </c>
      <c r="AQ1450" s="349">
        <f t="shared" si="96"/>
        <v>0.59521512637468654</v>
      </c>
    </row>
    <row r="1451" spans="1:43" hidden="1" x14ac:dyDescent="0.25">
      <c r="A1451" s="348" t="s">
        <v>2016</v>
      </c>
      <c r="B1451" s="348"/>
      <c r="C1451" s="348"/>
      <c r="D1451" s="348"/>
      <c r="E1451" s="348"/>
      <c r="F1451" s="348"/>
      <c r="G1451" s="348"/>
      <c r="H1451" s="348"/>
      <c r="I1451" s="348"/>
      <c r="J1451" t="s">
        <v>399</v>
      </c>
      <c r="K1451" s="348" t="s">
        <v>2147</v>
      </c>
      <c r="L1451" t="s">
        <v>2003</v>
      </c>
      <c r="M1451" s="348" t="s">
        <v>2004</v>
      </c>
      <c r="N1451" s="47">
        <v>15</v>
      </c>
      <c r="O1451" s="47">
        <v>15</v>
      </c>
      <c r="P1451" s="47">
        <v>15</v>
      </c>
      <c r="Q1451" s="47">
        <v>15</v>
      </c>
      <c r="R1451" s="47">
        <v>15</v>
      </c>
      <c r="S1451" s="47">
        <v>15</v>
      </c>
      <c r="Z1451" s="47">
        <v>1601</v>
      </c>
      <c r="AA1451" s="47">
        <v>1552</v>
      </c>
      <c r="AB1451" s="47">
        <v>1310</v>
      </c>
      <c r="AC1451" s="47">
        <v>1292</v>
      </c>
      <c r="AD1451" s="47">
        <v>1629</v>
      </c>
      <c r="AE1451" s="47">
        <v>1433</v>
      </c>
      <c r="AF1451" s="47">
        <v>1837</v>
      </c>
      <c r="AG1451" s="47">
        <v>1615</v>
      </c>
      <c r="AH1451" s="47">
        <v>2732</v>
      </c>
      <c r="AI1451" s="47">
        <v>2696</v>
      </c>
      <c r="AJ1451" s="47">
        <v>2122</v>
      </c>
      <c r="AK1451" s="47">
        <v>3705</v>
      </c>
      <c r="AL1451" s="349">
        <f t="shared" si="99"/>
        <v>0.33552511415525116</v>
      </c>
      <c r="AM1451" s="349">
        <f t="shared" si="99"/>
        <v>0.29497716894977172</v>
      </c>
      <c r="AN1451" s="349">
        <f t="shared" si="99"/>
        <v>0.49899543378995431</v>
      </c>
      <c r="AO1451" s="349">
        <f t="shared" si="96"/>
        <v>0.49242009132420089</v>
      </c>
      <c r="AP1451" s="349">
        <f t="shared" si="96"/>
        <v>0.38757990867579911</v>
      </c>
      <c r="AQ1451" s="349">
        <f t="shared" si="96"/>
        <v>0.67671232876712328</v>
      </c>
    </row>
    <row r="1452" spans="1:43" hidden="1" x14ac:dyDescent="0.25">
      <c r="A1452" s="348" t="s">
        <v>2016</v>
      </c>
      <c r="B1452" s="348"/>
      <c r="C1452" s="348"/>
      <c r="D1452" s="348"/>
      <c r="E1452" s="348"/>
      <c r="F1452" s="348"/>
      <c r="G1452" s="348"/>
      <c r="H1452" s="348"/>
      <c r="I1452" s="348"/>
      <c r="J1452" t="s">
        <v>399</v>
      </c>
      <c r="K1452" s="348" t="s">
        <v>2147</v>
      </c>
      <c r="L1452" t="s">
        <v>1808</v>
      </c>
      <c r="M1452" s="348" t="s">
        <v>1809</v>
      </c>
      <c r="N1452" s="47">
        <v>15</v>
      </c>
      <c r="O1452" s="47">
        <v>15</v>
      </c>
      <c r="P1452" s="47">
        <v>15</v>
      </c>
      <c r="Q1452" s="47">
        <v>15</v>
      </c>
      <c r="R1452" s="47">
        <v>15</v>
      </c>
      <c r="S1452" s="47">
        <v>31</v>
      </c>
      <c r="Z1452" s="47">
        <v>1444</v>
      </c>
      <c r="AA1452" s="47">
        <v>1522</v>
      </c>
      <c r="AB1452" s="47">
        <v>1589</v>
      </c>
      <c r="AC1452" s="47">
        <v>1651</v>
      </c>
      <c r="AD1452" s="47">
        <v>1518</v>
      </c>
      <c r="AE1452" s="47">
        <v>1594</v>
      </c>
      <c r="AF1452" s="47">
        <v>3134</v>
      </c>
      <c r="AG1452" s="47">
        <v>3356</v>
      </c>
      <c r="AH1452" s="47">
        <v>3894</v>
      </c>
      <c r="AI1452" s="47">
        <v>4189</v>
      </c>
      <c r="AJ1452" s="47">
        <v>4159</v>
      </c>
      <c r="AK1452" s="47">
        <v>5019</v>
      </c>
      <c r="AL1452" s="349">
        <f t="shared" si="99"/>
        <v>0.57242009132420091</v>
      </c>
      <c r="AM1452" s="349">
        <f t="shared" si="99"/>
        <v>0.61296803652968035</v>
      </c>
      <c r="AN1452" s="349">
        <f t="shared" si="99"/>
        <v>0.71123287671232882</v>
      </c>
      <c r="AO1452" s="349">
        <f t="shared" si="96"/>
        <v>0.76511415525114146</v>
      </c>
      <c r="AP1452" s="349">
        <f t="shared" si="96"/>
        <v>0.75963470319634696</v>
      </c>
      <c r="AQ1452" s="349">
        <f t="shared" si="96"/>
        <v>0.44357048166151125</v>
      </c>
    </row>
    <row r="1453" spans="1:43" hidden="1" x14ac:dyDescent="0.25">
      <c r="A1453" s="348" t="s">
        <v>2016</v>
      </c>
      <c r="B1453" s="348"/>
      <c r="C1453" s="348"/>
      <c r="D1453" s="348"/>
      <c r="E1453" s="348"/>
      <c r="F1453" s="348"/>
      <c r="G1453" s="348"/>
      <c r="H1453" s="348"/>
      <c r="I1453" s="348"/>
      <c r="J1453" t="s">
        <v>399</v>
      </c>
      <c r="K1453" s="348" t="s">
        <v>2147</v>
      </c>
      <c r="L1453" t="s">
        <v>1971</v>
      </c>
      <c r="M1453" s="348" t="s">
        <v>1972</v>
      </c>
      <c r="N1453" s="47">
        <v>33</v>
      </c>
      <c r="O1453" s="47">
        <v>33</v>
      </c>
      <c r="P1453" s="47">
        <v>33</v>
      </c>
      <c r="Q1453" s="47">
        <v>33</v>
      </c>
      <c r="R1453" s="47">
        <v>33</v>
      </c>
      <c r="S1453" s="47">
        <v>33</v>
      </c>
      <c r="Z1453" s="47">
        <v>1837</v>
      </c>
      <c r="AA1453" s="47">
        <v>1882</v>
      </c>
      <c r="AB1453" s="47">
        <v>1784</v>
      </c>
      <c r="AC1453" s="47">
        <v>1762</v>
      </c>
      <c r="AD1453" s="47">
        <v>1933</v>
      </c>
      <c r="AE1453" s="47">
        <v>1817</v>
      </c>
      <c r="AF1453" s="47">
        <v>7641</v>
      </c>
      <c r="AG1453" s="47">
        <v>7727</v>
      </c>
      <c r="AH1453" s="47">
        <v>7747</v>
      </c>
      <c r="AI1453" s="47">
        <v>7120</v>
      </c>
      <c r="AJ1453" s="47">
        <v>7158</v>
      </c>
      <c r="AK1453" s="47">
        <v>8275</v>
      </c>
      <c r="AL1453" s="349">
        <f t="shared" si="99"/>
        <v>0.63437110834371102</v>
      </c>
      <c r="AM1453" s="349">
        <f t="shared" si="99"/>
        <v>0.64151100041511</v>
      </c>
      <c r="AN1453" s="349">
        <f t="shared" si="99"/>
        <v>0.64317144043171437</v>
      </c>
      <c r="AO1453" s="349">
        <f t="shared" si="96"/>
        <v>0.59111664591116642</v>
      </c>
      <c r="AP1453" s="349">
        <f t="shared" si="96"/>
        <v>0.59427148194271484</v>
      </c>
      <c r="AQ1453" s="349">
        <f t="shared" si="96"/>
        <v>0.68700705687007058</v>
      </c>
    </row>
    <row r="1454" spans="1:43" hidden="1" x14ac:dyDescent="0.25">
      <c r="A1454" s="348" t="s">
        <v>2016</v>
      </c>
      <c r="B1454" s="348"/>
      <c r="C1454" s="348"/>
      <c r="D1454" s="348"/>
      <c r="E1454" s="348"/>
      <c r="F1454" s="348"/>
      <c r="G1454" s="348"/>
      <c r="H1454" s="348"/>
      <c r="I1454" s="348"/>
      <c r="J1454" t="s">
        <v>399</v>
      </c>
      <c r="K1454" s="348" t="s">
        <v>2147</v>
      </c>
      <c r="L1454" t="s">
        <v>1936</v>
      </c>
      <c r="M1454" s="348" t="s">
        <v>1937</v>
      </c>
      <c r="N1454" s="47">
        <v>18</v>
      </c>
      <c r="O1454" s="47"/>
      <c r="P1454" s="47"/>
      <c r="Q1454" s="47"/>
      <c r="R1454" s="47"/>
      <c r="S1454" s="47">
        <v>5</v>
      </c>
      <c r="Z1454" s="47">
        <v>1174</v>
      </c>
      <c r="AA1454" s="47"/>
      <c r="AB1454" s="47"/>
      <c r="AC1454" s="47"/>
      <c r="AD1454" s="47"/>
      <c r="AE1454" s="47">
        <v>150</v>
      </c>
      <c r="AF1454" s="47">
        <v>6140</v>
      </c>
      <c r="AG1454" s="47"/>
      <c r="AH1454" s="47"/>
      <c r="AI1454" s="47"/>
      <c r="AJ1454" s="47"/>
      <c r="AK1454" s="47">
        <v>1218</v>
      </c>
      <c r="AL1454" s="349">
        <f t="shared" si="99"/>
        <v>0.93455098934550984</v>
      </c>
      <c r="AM1454" s="349" t="str">
        <f t="shared" si="99"/>
        <v/>
      </c>
      <c r="AN1454" s="349" t="str">
        <f t="shared" si="99"/>
        <v/>
      </c>
      <c r="AO1454" s="349" t="str">
        <f t="shared" si="96"/>
        <v/>
      </c>
      <c r="AP1454" s="349" t="str">
        <f t="shared" si="96"/>
        <v/>
      </c>
      <c r="AQ1454" s="349">
        <f t="shared" si="96"/>
        <v>0.66739726027397261</v>
      </c>
    </row>
    <row r="1455" spans="1:43" hidden="1" x14ac:dyDescent="0.25">
      <c r="A1455" s="348" t="s">
        <v>2016</v>
      </c>
      <c r="B1455" s="348"/>
      <c r="C1455" s="348"/>
      <c r="D1455" s="348"/>
      <c r="E1455" s="348"/>
      <c r="F1455" s="348"/>
      <c r="G1455" s="348"/>
      <c r="H1455" s="348"/>
      <c r="I1455" s="348"/>
      <c r="J1455" t="s">
        <v>399</v>
      </c>
      <c r="K1455" s="348" t="s">
        <v>2147</v>
      </c>
      <c r="L1455" t="s">
        <v>1775</v>
      </c>
      <c r="M1455" s="348" t="s">
        <v>1776</v>
      </c>
      <c r="N1455" s="47">
        <v>19</v>
      </c>
      <c r="O1455" s="47">
        <v>27</v>
      </c>
      <c r="P1455" s="47">
        <v>27</v>
      </c>
      <c r="Q1455" s="47">
        <v>27</v>
      </c>
      <c r="R1455" s="47">
        <v>27</v>
      </c>
      <c r="S1455" s="47">
        <v>27</v>
      </c>
      <c r="Z1455" s="47">
        <v>2140</v>
      </c>
      <c r="AA1455" s="47">
        <v>2467</v>
      </c>
      <c r="AB1455" s="47">
        <v>2492</v>
      </c>
      <c r="AC1455" s="47">
        <v>2415</v>
      </c>
      <c r="AD1455" s="47">
        <v>2723</v>
      </c>
      <c r="AE1455" s="47">
        <v>2541</v>
      </c>
      <c r="AF1455" s="47">
        <v>5145</v>
      </c>
      <c r="AG1455" s="47">
        <v>9518</v>
      </c>
      <c r="AH1455" s="47">
        <v>9786</v>
      </c>
      <c r="AI1455" s="47">
        <v>9665</v>
      </c>
      <c r="AJ1455" s="47">
        <v>9807</v>
      </c>
      <c r="AK1455" s="47">
        <v>9660</v>
      </c>
      <c r="AL1455" s="349">
        <f t="shared" si="99"/>
        <v>0.74188896899783707</v>
      </c>
      <c r="AM1455" s="349">
        <f t="shared" si="99"/>
        <v>0.96580416032470828</v>
      </c>
      <c r="AN1455" s="349">
        <f t="shared" si="99"/>
        <v>0.99299847792998486</v>
      </c>
      <c r="AO1455" s="349">
        <f t="shared" si="96"/>
        <v>0.98072044647387124</v>
      </c>
      <c r="AP1455" s="349">
        <f t="shared" si="96"/>
        <v>0.9951293759512938</v>
      </c>
      <c r="AQ1455" s="349">
        <f t="shared" si="96"/>
        <v>0.98021308980213084</v>
      </c>
    </row>
    <row r="1456" spans="1:43" hidden="1" x14ac:dyDescent="0.25">
      <c r="A1456" s="348" t="s">
        <v>2016</v>
      </c>
      <c r="B1456" s="348"/>
      <c r="C1456" s="348"/>
      <c r="D1456" s="348"/>
      <c r="E1456" s="348"/>
      <c r="F1456" s="348"/>
      <c r="G1456" s="348"/>
      <c r="H1456" s="348"/>
      <c r="I1456" s="348"/>
      <c r="J1456" t="s">
        <v>399</v>
      </c>
      <c r="K1456" s="348" t="s">
        <v>2147</v>
      </c>
      <c r="L1456" t="s">
        <v>1878</v>
      </c>
      <c r="M1456" s="348" t="s">
        <v>1879</v>
      </c>
      <c r="N1456" s="47">
        <v>4</v>
      </c>
      <c r="O1456" s="47">
        <v>4</v>
      </c>
      <c r="P1456" s="47">
        <v>4</v>
      </c>
      <c r="Q1456" s="47">
        <v>4</v>
      </c>
      <c r="R1456" s="47">
        <v>4</v>
      </c>
      <c r="S1456" s="47">
        <v>4</v>
      </c>
      <c r="Z1456" s="47">
        <v>471</v>
      </c>
      <c r="AA1456" s="47">
        <v>488</v>
      </c>
      <c r="AB1456" s="47">
        <v>459</v>
      </c>
      <c r="AC1456" s="47">
        <v>508</v>
      </c>
      <c r="AD1456" s="47">
        <v>486</v>
      </c>
      <c r="AE1456" s="47">
        <v>524</v>
      </c>
      <c r="AF1456" s="47">
        <v>1095</v>
      </c>
      <c r="AG1456" s="47">
        <v>1137</v>
      </c>
      <c r="AH1456" s="47">
        <v>1105</v>
      </c>
      <c r="AI1456" s="47">
        <v>1141</v>
      </c>
      <c r="AJ1456" s="47">
        <v>1170</v>
      </c>
      <c r="AK1456" s="47">
        <v>1143</v>
      </c>
      <c r="AL1456" s="349">
        <f t="shared" si="99"/>
        <v>0.75</v>
      </c>
      <c r="AM1456" s="349">
        <f t="shared" si="99"/>
        <v>0.77876712328767128</v>
      </c>
      <c r="AN1456" s="349">
        <f t="shared" si="99"/>
        <v>0.75684931506849318</v>
      </c>
      <c r="AO1456" s="349">
        <f t="shared" si="96"/>
        <v>0.78150684931506853</v>
      </c>
      <c r="AP1456" s="349">
        <f t="shared" si="96"/>
        <v>0.80136986301369861</v>
      </c>
      <c r="AQ1456" s="349">
        <f t="shared" si="96"/>
        <v>0.7828767123287671</v>
      </c>
    </row>
    <row r="1457" spans="1:43" hidden="1" x14ac:dyDescent="0.25">
      <c r="A1457" s="348" t="s">
        <v>1886</v>
      </c>
      <c r="B1457" s="348"/>
      <c r="C1457" s="348"/>
      <c r="D1457" s="348"/>
      <c r="E1457" s="348"/>
      <c r="F1457" s="348"/>
      <c r="G1457" s="348"/>
      <c r="H1457" s="348"/>
      <c r="I1457" s="348"/>
      <c r="J1457" t="s">
        <v>2148</v>
      </c>
      <c r="K1457" s="348" t="s">
        <v>2149</v>
      </c>
      <c r="L1457" t="s">
        <v>1796</v>
      </c>
      <c r="M1457" s="348" t="s">
        <v>1797</v>
      </c>
      <c r="N1457" s="47"/>
      <c r="O1457" s="47"/>
      <c r="P1457" s="47"/>
      <c r="Q1457" s="47">
        <v>3</v>
      </c>
      <c r="R1457" s="47">
        <v>3</v>
      </c>
      <c r="S1457" s="47">
        <v>3</v>
      </c>
      <c r="Z1457" s="47"/>
      <c r="AA1457" s="47"/>
      <c r="AB1457" s="47"/>
      <c r="AC1457" s="47">
        <v>0</v>
      </c>
      <c r="AD1457" s="47">
        <v>0</v>
      </c>
      <c r="AE1457" s="47">
        <v>0</v>
      </c>
      <c r="AF1457" s="47"/>
      <c r="AG1457" s="47"/>
      <c r="AH1457" s="47"/>
      <c r="AI1457" s="47"/>
      <c r="AJ1457" s="47"/>
      <c r="AK1457" s="47"/>
      <c r="AL1457" s="349" t="str">
        <f t="shared" si="99"/>
        <v/>
      </c>
      <c r="AM1457" s="349" t="str">
        <f t="shared" si="99"/>
        <v/>
      </c>
      <c r="AN1457" s="349" t="str">
        <f t="shared" si="99"/>
        <v/>
      </c>
      <c r="AO1457" s="349">
        <f t="shared" si="96"/>
        <v>0</v>
      </c>
      <c r="AP1457" s="349">
        <f t="shared" si="96"/>
        <v>0</v>
      </c>
      <c r="AQ1457" s="349">
        <f t="shared" si="96"/>
        <v>0</v>
      </c>
    </row>
    <row r="1458" spans="1:43" hidden="1" x14ac:dyDescent="0.25">
      <c r="A1458" s="348" t="s">
        <v>1822</v>
      </c>
      <c r="B1458" s="348"/>
      <c r="C1458" s="348"/>
      <c r="D1458" s="348"/>
      <c r="E1458" s="348"/>
      <c r="F1458" s="348"/>
      <c r="G1458" s="348"/>
      <c r="H1458" s="348"/>
      <c r="I1458" s="348"/>
      <c r="J1458" t="s">
        <v>407</v>
      </c>
      <c r="K1458" s="348" t="s">
        <v>2150</v>
      </c>
      <c r="L1458" t="s">
        <v>1735</v>
      </c>
      <c r="M1458" s="348" t="s">
        <v>1736</v>
      </c>
      <c r="N1458" s="47">
        <v>38</v>
      </c>
      <c r="O1458" s="47">
        <v>38</v>
      </c>
      <c r="P1458" s="47">
        <v>38</v>
      </c>
      <c r="Q1458" s="47">
        <v>38</v>
      </c>
      <c r="R1458" s="47">
        <v>38</v>
      </c>
      <c r="S1458" s="47">
        <v>38</v>
      </c>
      <c r="Z1458" s="47">
        <v>1658</v>
      </c>
      <c r="AA1458" s="47">
        <v>1652</v>
      </c>
      <c r="AB1458" s="47">
        <v>1740</v>
      </c>
      <c r="AC1458" s="47">
        <v>1598</v>
      </c>
      <c r="AD1458" s="47">
        <v>1697</v>
      </c>
      <c r="AE1458" s="47">
        <v>1583</v>
      </c>
      <c r="AF1458" s="47">
        <v>10201</v>
      </c>
      <c r="AG1458" s="47">
        <v>10008</v>
      </c>
      <c r="AH1458" s="47">
        <v>10825</v>
      </c>
      <c r="AI1458" s="47">
        <v>10024</v>
      </c>
      <c r="AJ1458" s="47">
        <v>10043</v>
      </c>
      <c r="AK1458" s="47">
        <v>9243</v>
      </c>
      <c r="AL1458" s="349">
        <f t="shared" si="99"/>
        <v>0.73547224224945928</v>
      </c>
      <c r="AM1458" s="349">
        <f t="shared" si="99"/>
        <v>0.72155731795241529</v>
      </c>
      <c r="AN1458" s="349">
        <f t="shared" si="99"/>
        <v>0.78046142754145631</v>
      </c>
      <c r="AO1458" s="349">
        <f t="shared" si="96"/>
        <v>0.72271088680605622</v>
      </c>
      <c r="AP1458" s="349">
        <f t="shared" si="96"/>
        <v>0.7240807498197549</v>
      </c>
      <c r="AQ1458" s="349">
        <f t="shared" si="96"/>
        <v>0.66640230713770721</v>
      </c>
    </row>
    <row r="1459" spans="1:43" hidden="1" x14ac:dyDescent="0.25">
      <c r="A1459" s="348" t="s">
        <v>1822</v>
      </c>
      <c r="B1459" s="348"/>
      <c r="C1459" s="348"/>
      <c r="D1459" s="348"/>
      <c r="E1459" s="348"/>
      <c r="F1459" s="348"/>
      <c r="G1459" s="348"/>
      <c r="H1459" s="348"/>
      <c r="I1459" s="348"/>
      <c r="J1459" t="s">
        <v>407</v>
      </c>
      <c r="K1459" s="348" t="s">
        <v>2150</v>
      </c>
      <c r="L1459" t="s">
        <v>1794</v>
      </c>
      <c r="M1459" s="348" t="s">
        <v>1795</v>
      </c>
      <c r="N1459" s="47">
        <v>20</v>
      </c>
      <c r="O1459" s="47">
        <v>20</v>
      </c>
      <c r="P1459" s="47">
        <v>20</v>
      </c>
      <c r="Q1459" s="47">
        <v>15</v>
      </c>
      <c r="R1459" s="47">
        <v>15</v>
      </c>
      <c r="S1459" s="47">
        <v>15</v>
      </c>
      <c r="Z1459" s="47">
        <v>656</v>
      </c>
      <c r="AA1459" s="47">
        <v>706</v>
      </c>
      <c r="AB1459" s="47">
        <v>789</v>
      </c>
      <c r="AC1459" s="47">
        <v>651</v>
      </c>
      <c r="AD1459" s="47">
        <v>633</v>
      </c>
      <c r="AE1459" s="47">
        <v>579</v>
      </c>
      <c r="AF1459" s="47">
        <v>4178</v>
      </c>
      <c r="AG1459" s="47">
        <v>4336</v>
      </c>
      <c r="AH1459" s="47">
        <v>4961</v>
      </c>
      <c r="AI1459" s="47">
        <v>4502</v>
      </c>
      <c r="AJ1459" s="47">
        <v>4297</v>
      </c>
      <c r="AK1459" s="47">
        <v>4075</v>
      </c>
      <c r="AL1459" s="349">
        <f t="shared" si="99"/>
        <v>0.57232876712328773</v>
      </c>
      <c r="AM1459" s="349">
        <f t="shared" si="99"/>
        <v>0.59397260273972607</v>
      </c>
      <c r="AN1459" s="349">
        <f t="shared" si="99"/>
        <v>0.67958904109589047</v>
      </c>
      <c r="AO1459" s="349">
        <f t="shared" si="96"/>
        <v>0.82228310502283108</v>
      </c>
      <c r="AP1459" s="349">
        <f t="shared" si="96"/>
        <v>0.78484018264840172</v>
      </c>
      <c r="AQ1459" s="349">
        <f t="shared" si="96"/>
        <v>0.74429223744292239</v>
      </c>
    </row>
    <row r="1460" spans="1:43" hidden="1" x14ac:dyDescent="0.25">
      <c r="A1460" s="348" t="s">
        <v>1822</v>
      </c>
      <c r="B1460" s="348"/>
      <c r="C1460" s="348"/>
      <c r="D1460" s="348"/>
      <c r="E1460" s="348"/>
      <c r="F1460" s="348"/>
      <c r="G1460" s="348"/>
      <c r="H1460" s="348"/>
      <c r="I1460" s="348"/>
      <c r="J1460" t="s">
        <v>407</v>
      </c>
      <c r="K1460" s="348" t="s">
        <v>2150</v>
      </c>
      <c r="L1460" t="s">
        <v>1737</v>
      </c>
      <c r="M1460" s="348" t="s">
        <v>1738</v>
      </c>
      <c r="N1460" s="47">
        <v>36</v>
      </c>
      <c r="O1460" s="47">
        <v>36</v>
      </c>
      <c r="P1460" s="47">
        <v>36</v>
      </c>
      <c r="Q1460" s="47">
        <v>36</v>
      </c>
      <c r="R1460" s="47">
        <v>36</v>
      </c>
      <c r="S1460" s="47">
        <v>36</v>
      </c>
      <c r="Z1460" s="47">
        <v>2002</v>
      </c>
      <c r="AA1460" s="47">
        <v>1960</v>
      </c>
      <c r="AB1460" s="47">
        <v>1964</v>
      </c>
      <c r="AC1460" s="47">
        <v>2008</v>
      </c>
      <c r="AD1460" s="47">
        <v>1992</v>
      </c>
      <c r="AE1460" s="47">
        <v>1954</v>
      </c>
      <c r="AF1460" s="47">
        <v>10301</v>
      </c>
      <c r="AG1460" s="47">
        <v>10556</v>
      </c>
      <c r="AH1460" s="47">
        <v>10256</v>
      </c>
      <c r="AI1460" s="47">
        <v>10366</v>
      </c>
      <c r="AJ1460" s="47">
        <v>10086</v>
      </c>
      <c r="AK1460" s="47">
        <v>9494</v>
      </c>
      <c r="AL1460" s="349">
        <f t="shared" si="99"/>
        <v>0.78394216133942163</v>
      </c>
      <c r="AM1460" s="349">
        <f t="shared" si="99"/>
        <v>0.8033485540334856</v>
      </c>
      <c r="AN1460" s="349">
        <f t="shared" si="99"/>
        <v>0.78051750380517515</v>
      </c>
      <c r="AO1460" s="349">
        <f t="shared" si="96"/>
        <v>0.78888888888888897</v>
      </c>
      <c r="AP1460" s="349">
        <f t="shared" si="96"/>
        <v>0.76757990867579917</v>
      </c>
      <c r="AQ1460" s="349">
        <f t="shared" si="96"/>
        <v>0.72252663622526636</v>
      </c>
    </row>
    <row r="1461" spans="1:43" hidden="1" x14ac:dyDescent="0.25">
      <c r="A1461" s="348" t="s">
        <v>1822</v>
      </c>
      <c r="B1461" s="348"/>
      <c r="C1461" s="348"/>
      <c r="D1461" s="348"/>
      <c r="E1461" s="348"/>
      <c r="F1461" s="348"/>
      <c r="G1461" s="348"/>
      <c r="H1461" s="348"/>
      <c r="I1461" s="348"/>
      <c r="J1461" t="s">
        <v>407</v>
      </c>
      <c r="K1461" s="348" t="s">
        <v>2150</v>
      </c>
      <c r="L1461" t="s">
        <v>1784</v>
      </c>
      <c r="M1461" s="348" t="s">
        <v>1701</v>
      </c>
      <c r="N1461" s="47">
        <v>40</v>
      </c>
      <c r="O1461" s="47">
        <v>40</v>
      </c>
      <c r="P1461" s="47">
        <v>40</v>
      </c>
      <c r="Q1461" s="47">
        <v>40</v>
      </c>
      <c r="R1461" s="47">
        <v>40</v>
      </c>
      <c r="S1461" s="47">
        <v>40</v>
      </c>
      <c r="Z1461" s="47">
        <v>563</v>
      </c>
      <c r="AA1461" s="47">
        <v>517</v>
      </c>
      <c r="AB1461" s="47">
        <v>525</v>
      </c>
      <c r="AC1461" s="47">
        <v>450</v>
      </c>
      <c r="AD1461" s="47">
        <v>494</v>
      </c>
      <c r="AE1461" s="47">
        <v>439</v>
      </c>
      <c r="AF1461" s="47">
        <v>10373</v>
      </c>
      <c r="AG1461" s="47">
        <v>9031</v>
      </c>
      <c r="AH1461" s="47">
        <v>9661</v>
      </c>
      <c r="AI1461" s="47">
        <v>9012</v>
      </c>
      <c r="AJ1461" s="47">
        <v>9128</v>
      </c>
      <c r="AK1461" s="47">
        <v>8038</v>
      </c>
      <c r="AL1461" s="349">
        <f t="shared" si="99"/>
        <v>0.71047945205479446</v>
      </c>
      <c r="AM1461" s="349">
        <f t="shared" si="99"/>
        <v>0.6185616438356164</v>
      </c>
      <c r="AN1461" s="349">
        <f t="shared" si="99"/>
        <v>0.66171232876712327</v>
      </c>
      <c r="AO1461" s="349">
        <f t="shared" si="96"/>
        <v>0.61726027397260275</v>
      </c>
      <c r="AP1461" s="349">
        <f t="shared" si="96"/>
        <v>0.62520547945205474</v>
      </c>
      <c r="AQ1461" s="349">
        <f t="shared" si="96"/>
        <v>0.55054794520547945</v>
      </c>
    </row>
    <row r="1462" spans="1:43" x14ac:dyDescent="0.25">
      <c r="A1462" s="348" t="s">
        <v>1822</v>
      </c>
      <c r="B1462" s="348" t="s">
        <v>1725</v>
      </c>
      <c r="C1462" s="355" t="str">
        <f>IFERROR(INDEX('OSN _po nemocniciach'!G:G,MATCH(J1462,'OSN _po nemocniciach'!C:C,0)),"n/a")</f>
        <v>Zilinsky kraj</v>
      </c>
      <c r="D1462" s="355" t="str">
        <f>IFERROR(INDEX('OSN _po nemocniciach'!D:D,MATCH(J1462,'OSN _po nemocniciach'!C:C,0)),"n/a")</f>
        <v>Ruzomberok</v>
      </c>
      <c r="E1462" s="359" t="s">
        <v>1559</v>
      </c>
      <c r="F1462" s="360">
        <v>0</v>
      </c>
      <c r="G1462" s="359"/>
      <c r="H1462" s="361">
        <f>AE1462</f>
        <v>908</v>
      </c>
      <c r="I1462" s="362">
        <f>IF(E1462="ANO",F1462*H1462,"n/a")</f>
        <v>0</v>
      </c>
      <c r="J1462" t="s">
        <v>407</v>
      </c>
      <c r="K1462" s="348" t="s">
        <v>2150</v>
      </c>
      <c r="L1462" t="s">
        <v>1620</v>
      </c>
      <c r="M1462" s="348" t="s">
        <v>1739</v>
      </c>
      <c r="N1462" s="47">
        <v>30</v>
      </c>
      <c r="O1462" s="47">
        <v>30</v>
      </c>
      <c r="P1462" s="47">
        <v>30</v>
      </c>
      <c r="Q1462" s="47">
        <v>30</v>
      </c>
      <c r="R1462" s="47">
        <v>30</v>
      </c>
      <c r="S1462" s="47">
        <v>30</v>
      </c>
      <c r="T1462">
        <v>30</v>
      </c>
      <c r="U1462">
        <v>30</v>
      </c>
      <c r="V1462">
        <v>30</v>
      </c>
      <c r="W1462">
        <v>30</v>
      </c>
      <c r="X1462">
        <v>30</v>
      </c>
      <c r="Y1462">
        <v>30</v>
      </c>
      <c r="Z1462" s="47">
        <v>883</v>
      </c>
      <c r="AA1462" s="47">
        <v>894</v>
      </c>
      <c r="AB1462" s="47">
        <v>812</v>
      </c>
      <c r="AC1462" s="47">
        <v>1277</v>
      </c>
      <c r="AD1462" s="47">
        <v>869</v>
      </c>
      <c r="AE1462" s="47">
        <v>908</v>
      </c>
      <c r="AF1462" s="47">
        <v>3705</v>
      </c>
      <c r="AG1462" s="47">
        <v>3261</v>
      </c>
      <c r="AH1462" s="47">
        <v>3039</v>
      </c>
      <c r="AI1462" s="47">
        <v>4993</v>
      </c>
      <c r="AJ1462" s="47">
        <v>3402</v>
      </c>
      <c r="AK1462" s="47">
        <v>3517</v>
      </c>
      <c r="AL1462" s="349">
        <f t="shared" si="99"/>
        <v>0.33835616438356164</v>
      </c>
      <c r="AM1462" s="349">
        <f t="shared" si="99"/>
        <v>0.2978082191780822</v>
      </c>
      <c r="AN1462" s="349">
        <f t="shared" si="99"/>
        <v>0.27753424657534248</v>
      </c>
      <c r="AO1462" s="349">
        <f t="shared" si="96"/>
        <v>0.45598173515981738</v>
      </c>
      <c r="AP1462" s="349">
        <f t="shared" si="96"/>
        <v>0.31068493150684934</v>
      </c>
      <c r="AQ1462" s="349">
        <f t="shared" si="96"/>
        <v>0.32118721461187216</v>
      </c>
    </row>
    <row r="1463" spans="1:43" hidden="1" x14ac:dyDescent="0.25">
      <c r="A1463" s="348" t="s">
        <v>1822</v>
      </c>
      <c r="B1463" s="348"/>
      <c r="C1463" s="348"/>
      <c r="D1463" s="348"/>
      <c r="E1463" s="348"/>
      <c r="F1463" s="348"/>
      <c r="G1463" s="348"/>
      <c r="H1463" s="348"/>
      <c r="I1463" s="348"/>
      <c r="J1463" t="s">
        <v>407</v>
      </c>
      <c r="K1463" s="348" t="s">
        <v>2150</v>
      </c>
      <c r="L1463" t="s">
        <v>1740</v>
      </c>
      <c r="M1463" s="348" t="s">
        <v>1741</v>
      </c>
      <c r="N1463" s="47">
        <v>30</v>
      </c>
      <c r="O1463" s="47">
        <v>30</v>
      </c>
      <c r="P1463" s="47">
        <v>30</v>
      </c>
      <c r="Q1463" s="47">
        <v>30</v>
      </c>
      <c r="R1463" s="47">
        <v>30</v>
      </c>
      <c r="S1463" s="47">
        <v>30</v>
      </c>
      <c r="Z1463" s="47">
        <v>1603</v>
      </c>
      <c r="AA1463" s="47">
        <v>1519</v>
      </c>
      <c r="AB1463" s="47">
        <v>1358</v>
      </c>
      <c r="AC1463" s="47">
        <v>1328</v>
      </c>
      <c r="AD1463" s="47">
        <v>1436</v>
      </c>
      <c r="AE1463" s="47">
        <v>1290</v>
      </c>
      <c r="AF1463" s="47">
        <v>6207</v>
      </c>
      <c r="AG1463" s="47">
        <v>6981</v>
      </c>
      <c r="AH1463" s="47">
        <v>6802</v>
      </c>
      <c r="AI1463" s="47">
        <v>6476</v>
      </c>
      <c r="AJ1463" s="47">
        <v>6766</v>
      </c>
      <c r="AK1463" s="47">
        <v>5452</v>
      </c>
      <c r="AL1463" s="349">
        <f t="shared" si="99"/>
        <v>0.56684931506849312</v>
      </c>
      <c r="AM1463" s="349">
        <f t="shared" si="99"/>
        <v>0.63753424657534241</v>
      </c>
      <c r="AN1463" s="349">
        <f t="shared" si="99"/>
        <v>0.6211872146118721</v>
      </c>
      <c r="AO1463" s="349">
        <f t="shared" si="96"/>
        <v>0.59141552511415529</v>
      </c>
      <c r="AP1463" s="349">
        <f t="shared" si="96"/>
        <v>0.61789954337899544</v>
      </c>
      <c r="AQ1463" s="349">
        <f t="shared" si="96"/>
        <v>0.49789954337899539</v>
      </c>
    </row>
    <row r="1464" spans="1:43" hidden="1" x14ac:dyDescent="0.25">
      <c r="A1464" s="348" t="s">
        <v>1822</v>
      </c>
      <c r="B1464" s="348"/>
      <c r="C1464" s="348"/>
      <c r="D1464" s="348"/>
      <c r="E1464" s="348"/>
      <c r="F1464" s="348"/>
      <c r="G1464" s="348"/>
      <c r="H1464" s="348"/>
      <c r="I1464" s="348"/>
      <c r="J1464" t="s">
        <v>407</v>
      </c>
      <c r="K1464" s="348" t="s">
        <v>2150</v>
      </c>
      <c r="L1464" t="s">
        <v>1742</v>
      </c>
      <c r="M1464" s="348" t="s">
        <v>1743</v>
      </c>
      <c r="N1464" s="47">
        <v>44</v>
      </c>
      <c r="O1464" s="47">
        <v>38</v>
      </c>
      <c r="P1464" s="47">
        <v>38</v>
      </c>
      <c r="Q1464" s="47">
        <v>38</v>
      </c>
      <c r="R1464" s="47">
        <v>38</v>
      </c>
      <c r="S1464" s="47">
        <v>38</v>
      </c>
      <c r="Z1464" s="47">
        <v>1917</v>
      </c>
      <c r="AA1464" s="47">
        <v>1904</v>
      </c>
      <c r="AB1464" s="47">
        <v>2019</v>
      </c>
      <c r="AC1464" s="47">
        <v>1891</v>
      </c>
      <c r="AD1464" s="47">
        <v>1886</v>
      </c>
      <c r="AE1464" s="47">
        <v>1979</v>
      </c>
      <c r="AF1464" s="47">
        <v>8887</v>
      </c>
      <c r="AG1464" s="47">
        <v>7998</v>
      </c>
      <c r="AH1464" s="47">
        <v>8168</v>
      </c>
      <c r="AI1464" s="47">
        <v>7455</v>
      </c>
      <c r="AJ1464" s="47">
        <v>7209</v>
      </c>
      <c r="AK1464" s="47">
        <v>7044</v>
      </c>
      <c r="AL1464" s="349">
        <f t="shared" si="99"/>
        <v>0.55336239103362383</v>
      </c>
      <c r="AM1464" s="349">
        <f t="shared" si="99"/>
        <v>0.5766402307137708</v>
      </c>
      <c r="AN1464" s="349">
        <f t="shared" si="99"/>
        <v>0.58889689978370585</v>
      </c>
      <c r="AO1464" s="349">
        <f t="shared" si="96"/>
        <v>0.53749098774333093</v>
      </c>
      <c r="AP1464" s="349">
        <f t="shared" si="96"/>
        <v>0.51975486661860126</v>
      </c>
      <c r="AQ1464" s="349">
        <f t="shared" si="96"/>
        <v>0.50785868781542898</v>
      </c>
    </row>
    <row r="1465" spans="1:43" hidden="1" x14ac:dyDescent="0.25">
      <c r="A1465" s="348" t="s">
        <v>1822</v>
      </c>
      <c r="B1465" s="348"/>
      <c r="C1465" s="348"/>
      <c r="D1465" s="348"/>
      <c r="E1465" s="348"/>
      <c r="F1465" s="348"/>
      <c r="G1465" s="348"/>
      <c r="H1465" s="348"/>
      <c r="I1465" s="348"/>
      <c r="J1465" t="s">
        <v>407</v>
      </c>
      <c r="K1465" s="348" t="s">
        <v>2150</v>
      </c>
      <c r="L1465" t="s">
        <v>1627</v>
      </c>
      <c r="M1465" s="348" t="s">
        <v>1756</v>
      </c>
      <c r="N1465" s="47">
        <v>20</v>
      </c>
      <c r="O1465" s="47">
        <v>21</v>
      </c>
      <c r="P1465" s="47">
        <v>21</v>
      </c>
      <c r="Q1465" s="47">
        <v>21</v>
      </c>
      <c r="R1465" s="47">
        <v>21</v>
      </c>
      <c r="S1465" s="47">
        <v>21</v>
      </c>
      <c r="Z1465" s="47">
        <v>2131</v>
      </c>
      <c r="AA1465" s="47">
        <v>2065</v>
      </c>
      <c r="AB1465" s="47">
        <v>2006</v>
      </c>
      <c r="AC1465" s="47">
        <v>2066</v>
      </c>
      <c r="AD1465" s="47">
        <v>1926</v>
      </c>
      <c r="AE1465" s="47">
        <v>1885</v>
      </c>
      <c r="AF1465" s="47">
        <v>8823</v>
      </c>
      <c r="AG1465" s="47">
        <v>8134</v>
      </c>
      <c r="AH1465" s="47">
        <v>7718</v>
      </c>
      <c r="AI1465" s="47">
        <v>7608</v>
      </c>
      <c r="AJ1465" s="47">
        <v>7638</v>
      </c>
      <c r="AK1465" s="47">
        <v>7500</v>
      </c>
      <c r="AL1465" s="349">
        <f t="shared" si="99"/>
        <v>1.2086301369863013</v>
      </c>
      <c r="AM1465" s="349">
        <f t="shared" si="99"/>
        <v>1.0611872146118722</v>
      </c>
      <c r="AN1465" s="349">
        <f t="shared" si="99"/>
        <v>1.006914546640574</v>
      </c>
      <c r="AO1465" s="349">
        <f t="shared" si="96"/>
        <v>0.99256360078277883</v>
      </c>
      <c r="AP1465" s="349">
        <f t="shared" si="96"/>
        <v>0.99647749510763206</v>
      </c>
      <c r="AQ1465" s="349">
        <f t="shared" si="96"/>
        <v>0.9784735812133073</v>
      </c>
    </row>
    <row r="1466" spans="1:43" hidden="1" x14ac:dyDescent="0.25">
      <c r="A1466" s="348" t="s">
        <v>1822</v>
      </c>
      <c r="B1466" s="348"/>
      <c r="C1466" s="348"/>
      <c r="D1466" s="348"/>
      <c r="E1466" s="348"/>
      <c r="F1466" s="348"/>
      <c r="G1466" s="348"/>
      <c r="H1466" s="348"/>
      <c r="I1466" s="348"/>
      <c r="J1466" t="s">
        <v>407</v>
      </c>
      <c r="K1466" s="348" t="s">
        <v>2150</v>
      </c>
      <c r="L1466" t="s">
        <v>1744</v>
      </c>
      <c r="M1466" s="348" t="s">
        <v>1745</v>
      </c>
      <c r="N1466" s="47">
        <v>15</v>
      </c>
      <c r="O1466" s="47">
        <v>20</v>
      </c>
      <c r="P1466" s="47">
        <v>20</v>
      </c>
      <c r="Q1466" s="47">
        <v>20</v>
      </c>
      <c r="R1466" s="47">
        <v>20</v>
      </c>
      <c r="S1466" s="47">
        <v>20</v>
      </c>
      <c r="Z1466" s="47">
        <v>1608</v>
      </c>
      <c r="AA1466" s="47">
        <v>1852</v>
      </c>
      <c r="AB1466" s="47">
        <v>1999</v>
      </c>
      <c r="AC1466" s="47">
        <v>1746</v>
      </c>
      <c r="AD1466" s="47">
        <v>1933</v>
      </c>
      <c r="AE1466" s="47">
        <v>1984</v>
      </c>
      <c r="AF1466" s="47">
        <v>6123</v>
      </c>
      <c r="AG1466" s="47">
        <v>6373</v>
      </c>
      <c r="AH1466" s="47">
        <v>6480</v>
      </c>
      <c r="AI1466" s="47">
        <v>5710</v>
      </c>
      <c r="AJ1466" s="47">
        <v>5822</v>
      </c>
      <c r="AK1466" s="47">
        <v>6830</v>
      </c>
      <c r="AL1466" s="349">
        <f t="shared" si="99"/>
        <v>1.1183561643835616</v>
      </c>
      <c r="AM1466" s="349">
        <f t="shared" si="99"/>
        <v>0.87301369863013689</v>
      </c>
      <c r="AN1466" s="349">
        <f t="shared" si="99"/>
        <v>0.88767123287671235</v>
      </c>
      <c r="AO1466" s="349">
        <f t="shared" si="96"/>
        <v>0.78219178082191776</v>
      </c>
      <c r="AP1466" s="349">
        <f t="shared" si="96"/>
        <v>0.79753424657534255</v>
      </c>
      <c r="AQ1466" s="349">
        <f t="shared" si="96"/>
        <v>0.93561643835616437</v>
      </c>
    </row>
    <row r="1467" spans="1:43" hidden="1" x14ac:dyDescent="0.25">
      <c r="A1467" s="348" t="s">
        <v>1822</v>
      </c>
      <c r="B1467" s="348"/>
      <c r="C1467" s="348"/>
      <c r="D1467" s="348"/>
      <c r="E1467" s="348"/>
      <c r="F1467" s="348"/>
      <c r="G1467" s="348"/>
      <c r="H1467" s="348"/>
      <c r="I1467" s="348"/>
      <c r="J1467" t="s">
        <v>407</v>
      </c>
      <c r="K1467" s="348" t="s">
        <v>2150</v>
      </c>
      <c r="L1467" t="s">
        <v>1759</v>
      </c>
      <c r="M1467" s="348" t="s">
        <v>1760</v>
      </c>
      <c r="N1467" s="47">
        <v>27</v>
      </c>
      <c r="O1467" s="47">
        <v>27</v>
      </c>
      <c r="P1467" s="47">
        <v>27</v>
      </c>
      <c r="Q1467" s="47">
        <v>27</v>
      </c>
      <c r="R1467" s="47">
        <v>27</v>
      </c>
      <c r="S1467" s="47">
        <v>27</v>
      </c>
      <c r="Z1467" s="47">
        <v>2000</v>
      </c>
      <c r="AA1467" s="47">
        <v>2068</v>
      </c>
      <c r="AB1467" s="47">
        <v>2034</v>
      </c>
      <c r="AC1467" s="47">
        <v>2041</v>
      </c>
      <c r="AD1467" s="47">
        <v>1872</v>
      </c>
      <c r="AE1467" s="47">
        <v>1931</v>
      </c>
      <c r="AF1467" s="47">
        <v>7248</v>
      </c>
      <c r="AG1467" s="47">
        <v>7751</v>
      </c>
      <c r="AH1467" s="47">
        <v>7269</v>
      </c>
      <c r="AI1467" s="47">
        <v>6956</v>
      </c>
      <c r="AJ1467" s="47">
        <v>7453</v>
      </c>
      <c r="AK1467" s="47">
        <v>7282</v>
      </c>
      <c r="AL1467" s="349">
        <f t="shared" si="99"/>
        <v>0.73546423135464234</v>
      </c>
      <c r="AM1467" s="349">
        <f t="shared" si="99"/>
        <v>0.78650431253170983</v>
      </c>
      <c r="AN1467" s="349">
        <f t="shared" si="99"/>
        <v>0.73759512937595129</v>
      </c>
      <c r="AO1467" s="349">
        <f t="shared" si="96"/>
        <v>0.70583460172501267</v>
      </c>
      <c r="AP1467" s="349">
        <f t="shared" si="96"/>
        <v>0.75626585489599185</v>
      </c>
      <c r="AQ1467" s="349">
        <f t="shared" si="96"/>
        <v>0.7389142567224759</v>
      </c>
    </row>
    <row r="1468" spans="1:43" hidden="1" x14ac:dyDescent="0.25">
      <c r="A1468" s="348" t="s">
        <v>1822</v>
      </c>
      <c r="B1468" s="348"/>
      <c r="C1468" s="348"/>
      <c r="D1468" s="348"/>
      <c r="E1468" s="348"/>
      <c r="F1468" s="348"/>
      <c r="G1468" s="348"/>
      <c r="H1468" s="348"/>
      <c r="I1468" s="348"/>
      <c r="J1468" t="s">
        <v>407</v>
      </c>
      <c r="K1468" s="348" t="s">
        <v>2150</v>
      </c>
      <c r="L1468" t="s">
        <v>1796</v>
      </c>
      <c r="M1468" s="348" t="s">
        <v>1797</v>
      </c>
      <c r="N1468" s="47">
        <v>20</v>
      </c>
      <c r="O1468" s="47">
        <v>20</v>
      </c>
      <c r="P1468" s="47">
        <v>20</v>
      </c>
      <c r="Q1468" s="47">
        <v>20</v>
      </c>
      <c r="R1468" s="47">
        <v>20</v>
      </c>
      <c r="S1468" s="47">
        <v>20</v>
      </c>
      <c r="Z1468" s="47">
        <v>1642</v>
      </c>
      <c r="AA1468" s="47">
        <v>1467</v>
      </c>
      <c r="AB1468" s="47">
        <v>1431</v>
      </c>
      <c r="AC1468" s="47">
        <v>1258</v>
      </c>
      <c r="AD1468" s="47">
        <v>834</v>
      </c>
      <c r="AE1468" s="47">
        <v>908</v>
      </c>
      <c r="AF1468" s="47">
        <v>5101</v>
      </c>
      <c r="AG1468" s="47">
        <v>4857</v>
      </c>
      <c r="AH1468" s="47">
        <v>4783</v>
      </c>
      <c r="AI1468" s="47">
        <v>4407</v>
      </c>
      <c r="AJ1468" s="47">
        <v>3457</v>
      </c>
      <c r="AK1468" s="47">
        <v>3819</v>
      </c>
      <c r="AL1468" s="349">
        <f t="shared" si="99"/>
        <v>0.69876712328767121</v>
      </c>
      <c r="AM1468" s="349">
        <f t="shared" si="99"/>
        <v>0.66534246575342459</v>
      </c>
      <c r="AN1468" s="349">
        <f t="shared" si="99"/>
        <v>0.65520547945205476</v>
      </c>
      <c r="AO1468" s="349">
        <f t="shared" si="96"/>
        <v>0.60369863013698633</v>
      </c>
      <c r="AP1468" s="349">
        <f t="shared" si="96"/>
        <v>0.47356164383561644</v>
      </c>
      <c r="AQ1468" s="349">
        <f t="shared" si="96"/>
        <v>0.52315068493150685</v>
      </c>
    </row>
    <row r="1469" spans="1:43" hidden="1" x14ac:dyDescent="0.25">
      <c r="A1469" s="348" t="s">
        <v>1822</v>
      </c>
      <c r="B1469" s="348"/>
      <c r="C1469" s="348"/>
      <c r="D1469" s="348"/>
      <c r="E1469" s="348"/>
      <c r="F1469" s="348"/>
      <c r="G1469" s="348"/>
      <c r="H1469" s="348"/>
      <c r="I1469" s="348"/>
      <c r="J1469" t="s">
        <v>407</v>
      </c>
      <c r="K1469" s="348" t="s">
        <v>2150</v>
      </c>
      <c r="L1469" t="s">
        <v>1798</v>
      </c>
      <c r="M1469" s="348" t="s">
        <v>1799</v>
      </c>
      <c r="N1469" s="47">
        <v>15</v>
      </c>
      <c r="O1469" s="47">
        <v>15</v>
      </c>
      <c r="P1469" s="47">
        <v>15</v>
      </c>
      <c r="Q1469" s="47">
        <v>15</v>
      </c>
      <c r="R1469" s="47">
        <v>15</v>
      </c>
      <c r="S1469" s="47">
        <v>15</v>
      </c>
      <c r="Z1469" s="47">
        <v>507</v>
      </c>
      <c r="AA1469" s="47">
        <v>458</v>
      </c>
      <c r="AB1469" s="47">
        <v>489</v>
      </c>
      <c r="AC1469" s="47">
        <v>463</v>
      </c>
      <c r="AD1469" s="47">
        <v>469</v>
      </c>
      <c r="AE1469" s="47">
        <v>467</v>
      </c>
      <c r="AF1469" s="47">
        <v>5034</v>
      </c>
      <c r="AG1469" s="47">
        <v>4357</v>
      </c>
      <c r="AH1469" s="47">
        <v>4801</v>
      </c>
      <c r="AI1469" s="47">
        <v>4411</v>
      </c>
      <c r="AJ1469" s="47">
        <v>4222</v>
      </c>
      <c r="AK1469" s="47">
        <v>3861</v>
      </c>
      <c r="AL1469" s="349">
        <f t="shared" si="99"/>
        <v>0.91945205479452063</v>
      </c>
      <c r="AM1469" s="349">
        <f t="shared" si="99"/>
        <v>0.79579908675799083</v>
      </c>
      <c r="AN1469" s="349">
        <f t="shared" si="99"/>
        <v>0.87689497716894971</v>
      </c>
      <c r="AO1469" s="349">
        <f t="shared" si="96"/>
        <v>0.80566210045662101</v>
      </c>
      <c r="AP1469" s="349">
        <f t="shared" si="96"/>
        <v>0.77114155251141547</v>
      </c>
      <c r="AQ1469" s="349">
        <f t="shared" si="96"/>
        <v>0.7052054794520547</v>
      </c>
    </row>
    <row r="1470" spans="1:43" hidden="1" x14ac:dyDescent="0.25">
      <c r="A1470" s="348" t="s">
        <v>1822</v>
      </c>
      <c r="B1470" s="348"/>
      <c r="C1470" s="348"/>
      <c r="D1470" s="348"/>
      <c r="E1470" s="348"/>
      <c r="F1470" s="348"/>
      <c r="G1470" s="348"/>
      <c r="H1470" s="348"/>
      <c r="I1470" s="348"/>
      <c r="J1470" t="s">
        <v>407</v>
      </c>
      <c r="K1470" s="348" t="s">
        <v>2150</v>
      </c>
      <c r="L1470" t="s">
        <v>1800</v>
      </c>
      <c r="M1470" s="348" t="s">
        <v>1801</v>
      </c>
      <c r="N1470" s="47">
        <v>30</v>
      </c>
      <c r="O1470" s="47">
        <v>30</v>
      </c>
      <c r="P1470" s="47">
        <v>30</v>
      </c>
      <c r="Q1470" s="47">
        <v>30</v>
      </c>
      <c r="R1470" s="47">
        <v>25</v>
      </c>
      <c r="S1470" s="47">
        <v>25</v>
      </c>
      <c r="Z1470" s="47">
        <v>702</v>
      </c>
      <c r="AA1470" s="47">
        <v>708</v>
      </c>
      <c r="AB1470" s="47">
        <v>755</v>
      </c>
      <c r="AC1470" s="47">
        <v>797</v>
      </c>
      <c r="AD1470" s="47">
        <v>754</v>
      </c>
      <c r="AE1470" s="47">
        <v>712</v>
      </c>
      <c r="AF1470" s="47">
        <v>4129</v>
      </c>
      <c r="AG1470" s="47">
        <v>3646</v>
      </c>
      <c r="AH1470" s="47">
        <v>3548</v>
      </c>
      <c r="AI1470" s="47">
        <v>4556</v>
      </c>
      <c r="AJ1470" s="47">
        <v>3518</v>
      </c>
      <c r="AK1470" s="47">
        <v>2771</v>
      </c>
      <c r="AL1470" s="349">
        <f t="shared" si="99"/>
        <v>0.37707762557077623</v>
      </c>
      <c r="AM1470" s="349">
        <f t="shared" si="99"/>
        <v>0.33296803652968038</v>
      </c>
      <c r="AN1470" s="349">
        <f t="shared" si="99"/>
        <v>0.32401826484018265</v>
      </c>
      <c r="AO1470" s="349">
        <f t="shared" si="96"/>
        <v>0.41607305936073063</v>
      </c>
      <c r="AP1470" s="349">
        <f t="shared" si="96"/>
        <v>0.38553424657534247</v>
      </c>
      <c r="AQ1470" s="349">
        <f t="shared" si="96"/>
        <v>0.30367123287671233</v>
      </c>
    </row>
    <row r="1471" spans="1:43" hidden="1" x14ac:dyDescent="0.25">
      <c r="A1471" s="348" t="s">
        <v>1822</v>
      </c>
      <c r="B1471" s="348"/>
      <c r="C1471" s="348"/>
      <c r="D1471" s="348"/>
      <c r="E1471" s="348"/>
      <c r="F1471" s="348"/>
      <c r="G1471" s="348"/>
      <c r="H1471" s="348"/>
      <c r="I1471" s="348"/>
      <c r="J1471" t="s">
        <v>407</v>
      </c>
      <c r="K1471" s="348" t="s">
        <v>2150</v>
      </c>
      <c r="L1471" t="s">
        <v>1746</v>
      </c>
      <c r="M1471" s="348" t="s">
        <v>1747</v>
      </c>
      <c r="N1471" s="47">
        <v>6</v>
      </c>
      <c r="O1471" s="47">
        <v>6</v>
      </c>
      <c r="P1471" s="47">
        <v>6</v>
      </c>
      <c r="Q1471" s="47">
        <v>6</v>
      </c>
      <c r="R1471" s="47">
        <v>6</v>
      </c>
      <c r="S1471" s="47">
        <v>6</v>
      </c>
      <c r="Z1471" s="47">
        <v>123</v>
      </c>
      <c r="AA1471" s="47">
        <v>113</v>
      </c>
      <c r="AB1471" s="47">
        <v>159</v>
      </c>
      <c r="AC1471" s="47">
        <v>98</v>
      </c>
      <c r="AD1471" s="47">
        <v>139</v>
      </c>
      <c r="AE1471" s="47">
        <v>125</v>
      </c>
      <c r="AF1471" s="47">
        <v>1154</v>
      </c>
      <c r="AG1471" s="47">
        <v>845</v>
      </c>
      <c r="AH1471" s="47">
        <v>1053</v>
      </c>
      <c r="AI1471" s="47">
        <v>891</v>
      </c>
      <c r="AJ1471" s="47">
        <v>927</v>
      </c>
      <c r="AK1471" s="47">
        <v>842</v>
      </c>
      <c r="AL1471" s="349">
        <f t="shared" si="99"/>
        <v>0.52694063926940637</v>
      </c>
      <c r="AM1471" s="349">
        <f t="shared" si="99"/>
        <v>0.38584474885844749</v>
      </c>
      <c r="AN1471" s="349">
        <f t="shared" si="99"/>
        <v>0.4808219178082192</v>
      </c>
      <c r="AO1471" s="349">
        <f t="shared" si="96"/>
        <v>0.40684931506849314</v>
      </c>
      <c r="AP1471" s="349">
        <f t="shared" si="96"/>
        <v>0.42328767123287669</v>
      </c>
      <c r="AQ1471" s="349">
        <f t="shared" si="96"/>
        <v>0.38447488584474887</v>
      </c>
    </row>
    <row r="1472" spans="1:43" hidden="1" x14ac:dyDescent="0.25">
      <c r="A1472" s="348" t="s">
        <v>1822</v>
      </c>
      <c r="B1472" s="348"/>
      <c r="C1472" s="348"/>
      <c r="D1472" s="348"/>
      <c r="E1472" s="348"/>
      <c r="F1472" s="348"/>
      <c r="G1472" s="348"/>
      <c r="H1472" s="348"/>
      <c r="I1472" s="348"/>
      <c r="J1472" t="s">
        <v>407</v>
      </c>
      <c r="K1472" s="348" t="s">
        <v>2150</v>
      </c>
      <c r="L1472" t="s">
        <v>1634</v>
      </c>
      <c r="M1472" s="348" t="s">
        <v>1833</v>
      </c>
      <c r="N1472" s="47">
        <v>21</v>
      </c>
      <c r="O1472" s="47">
        <v>21</v>
      </c>
      <c r="P1472" s="47">
        <v>21</v>
      </c>
      <c r="Q1472" s="47">
        <v>21</v>
      </c>
      <c r="R1472" s="47">
        <v>21</v>
      </c>
      <c r="S1472" s="47">
        <v>21</v>
      </c>
      <c r="Z1472" s="47">
        <v>1631</v>
      </c>
      <c r="AA1472" s="47">
        <v>1837</v>
      </c>
      <c r="AB1472" s="47">
        <v>1923</v>
      </c>
      <c r="AC1472" s="47">
        <v>1962</v>
      </c>
      <c r="AD1472" s="47">
        <v>1983</v>
      </c>
      <c r="AE1472" s="47">
        <v>2050</v>
      </c>
      <c r="AF1472" s="47">
        <v>9064</v>
      </c>
      <c r="AG1472" s="47">
        <v>8510</v>
      </c>
      <c r="AH1472" s="47">
        <v>8156</v>
      </c>
      <c r="AI1472" s="47">
        <v>7953</v>
      </c>
      <c r="AJ1472" s="47">
        <v>7593</v>
      </c>
      <c r="AK1472" s="47">
        <v>7512</v>
      </c>
      <c r="AL1472" s="349">
        <f t="shared" si="99"/>
        <v>1.1825179386823221</v>
      </c>
      <c r="AM1472" s="349">
        <f t="shared" si="99"/>
        <v>1.1102413568166993</v>
      </c>
      <c r="AN1472" s="349">
        <f t="shared" si="99"/>
        <v>1.0640574037834312</v>
      </c>
      <c r="AO1472" s="349">
        <f t="shared" si="96"/>
        <v>1.0375733855185911</v>
      </c>
      <c r="AP1472" s="349">
        <f t="shared" si="96"/>
        <v>0.99060665362035216</v>
      </c>
      <c r="AQ1472" s="349">
        <f t="shared" si="96"/>
        <v>0.98003913894324857</v>
      </c>
    </row>
    <row r="1473" spans="1:43" hidden="1" x14ac:dyDescent="0.25">
      <c r="A1473" s="348" t="s">
        <v>1822</v>
      </c>
      <c r="B1473" s="348"/>
      <c r="C1473" s="348"/>
      <c r="D1473" s="348"/>
      <c r="E1473" s="348"/>
      <c r="F1473" s="348"/>
      <c r="G1473" s="348"/>
      <c r="H1473" s="348"/>
      <c r="I1473" s="348"/>
      <c r="J1473" t="s">
        <v>407</v>
      </c>
      <c r="K1473" s="348" t="s">
        <v>2150</v>
      </c>
      <c r="L1473" t="s">
        <v>1806</v>
      </c>
      <c r="M1473" s="348" t="s">
        <v>1807</v>
      </c>
      <c r="N1473" s="47"/>
      <c r="O1473" s="47"/>
      <c r="P1473" s="47"/>
      <c r="Q1473" s="47"/>
      <c r="R1473" s="47">
        <v>5</v>
      </c>
      <c r="S1473" s="47">
        <v>5</v>
      </c>
      <c r="Z1473" s="47"/>
      <c r="AA1473" s="47"/>
      <c r="AB1473" s="47"/>
      <c r="AC1473" s="47"/>
      <c r="AD1473" s="47">
        <v>52</v>
      </c>
      <c r="AE1473" s="47">
        <v>92</v>
      </c>
      <c r="AF1473" s="47"/>
      <c r="AG1473" s="47"/>
      <c r="AH1473" s="47"/>
      <c r="AI1473" s="47"/>
      <c r="AJ1473" s="47">
        <v>932</v>
      </c>
      <c r="AK1473" s="47">
        <v>1695</v>
      </c>
      <c r="AL1473" s="349" t="str">
        <f t="shared" si="99"/>
        <v/>
      </c>
      <c r="AM1473" s="349" t="str">
        <f t="shared" si="99"/>
        <v/>
      </c>
      <c r="AN1473" s="349" t="str">
        <f t="shared" si="99"/>
        <v/>
      </c>
      <c r="AO1473" s="349" t="str">
        <f t="shared" si="96"/>
        <v/>
      </c>
      <c r="AP1473" s="349">
        <f t="shared" si="96"/>
        <v>0.51068493150684935</v>
      </c>
      <c r="AQ1473" s="349">
        <f t="shared" si="96"/>
        <v>0.92876712328767119</v>
      </c>
    </row>
    <row r="1474" spans="1:43" hidden="1" x14ac:dyDescent="0.25">
      <c r="A1474" s="348" t="s">
        <v>1822</v>
      </c>
      <c r="B1474" s="348"/>
      <c r="C1474" s="348"/>
      <c r="D1474" s="348"/>
      <c r="E1474" s="348"/>
      <c r="F1474" s="348"/>
      <c r="G1474" s="348"/>
      <c r="H1474" s="348"/>
      <c r="I1474" s="348"/>
      <c r="J1474" t="s">
        <v>407</v>
      </c>
      <c r="K1474" s="348" t="s">
        <v>2150</v>
      </c>
      <c r="L1474" t="s">
        <v>1962</v>
      </c>
      <c r="M1474" s="348" t="s">
        <v>1963</v>
      </c>
      <c r="N1474" s="47">
        <v>17</v>
      </c>
      <c r="O1474" s="47">
        <v>17</v>
      </c>
      <c r="P1474" s="47">
        <v>17</v>
      </c>
      <c r="Q1474" s="47">
        <v>17</v>
      </c>
      <c r="R1474" s="47">
        <v>17</v>
      </c>
      <c r="S1474" s="47">
        <v>17</v>
      </c>
      <c r="Z1474" s="47">
        <v>793</v>
      </c>
      <c r="AA1474" s="47">
        <v>756</v>
      </c>
      <c r="AB1474" s="47">
        <v>743</v>
      </c>
      <c r="AC1474" s="47">
        <v>686</v>
      </c>
      <c r="AD1474" s="47">
        <v>779</v>
      </c>
      <c r="AE1474" s="47">
        <v>684</v>
      </c>
      <c r="AF1474" s="47">
        <v>4552</v>
      </c>
      <c r="AG1474" s="47">
        <v>4747</v>
      </c>
      <c r="AH1474" s="47">
        <v>4611</v>
      </c>
      <c r="AI1474" s="47">
        <v>4237</v>
      </c>
      <c r="AJ1474" s="47">
        <v>4289</v>
      </c>
      <c r="AK1474" s="47">
        <v>4113</v>
      </c>
      <c r="AL1474" s="349">
        <f t="shared" si="99"/>
        <v>0.73360193392425455</v>
      </c>
      <c r="AM1474" s="349">
        <f t="shared" si="99"/>
        <v>0.76502820306204677</v>
      </c>
      <c r="AN1474" s="349">
        <f t="shared" si="99"/>
        <v>0.74311039484286867</v>
      </c>
      <c r="AO1474" s="349">
        <f t="shared" si="96"/>
        <v>0.68283642224012897</v>
      </c>
      <c r="AP1474" s="349">
        <f t="shared" si="96"/>
        <v>0.69121676067687343</v>
      </c>
      <c r="AQ1474" s="349">
        <f t="shared" si="96"/>
        <v>0.66285253827558421</v>
      </c>
    </row>
    <row r="1475" spans="1:43" x14ac:dyDescent="0.25">
      <c r="A1475" s="348" t="s">
        <v>1822</v>
      </c>
      <c r="B1475" s="348" t="s">
        <v>1725</v>
      </c>
      <c r="C1475" s="355" t="str">
        <f>IFERROR(INDEX('OSN _po nemocniciach'!G:G,MATCH(J1475,'OSN _po nemocniciach'!C:C,0)),"n/a")</f>
        <v>Zilinsky kraj</v>
      </c>
      <c r="D1475" s="355" t="str">
        <f>IFERROR(INDEX('OSN _po nemocniciach'!D:D,MATCH(J1475,'OSN _po nemocniciach'!C:C,0)),"n/a")</f>
        <v>Ruzomberok</v>
      </c>
      <c r="E1475" s="359" t="s">
        <v>1559</v>
      </c>
      <c r="F1475" s="360">
        <v>0</v>
      </c>
      <c r="G1475" s="359"/>
      <c r="H1475" s="361">
        <f>AE1475</f>
        <v>581</v>
      </c>
      <c r="I1475" s="362">
        <f>IF(E1475="ANO",F1475*H1475,"n/a")</f>
        <v>0</v>
      </c>
      <c r="J1475" t="s">
        <v>407</v>
      </c>
      <c r="K1475" s="348" t="s">
        <v>2150</v>
      </c>
      <c r="L1475" t="s">
        <v>1622</v>
      </c>
      <c r="M1475" s="348" t="s">
        <v>1748</v>
      </c>
      <c r="N1475" s="47">
        <v>15</v>
      </c>
      <c r="O1475" s="47">
        <v>15</v>
      </c>
      <c r="P1475" s="47">
        <v>15</v>
      </c>
      <c r="Q1475" s="47">
        <v>15</v>
      </c>
      <c r="R1475" s="47">
        <v>15</v>
      </c>
      <c r="S1475" s="47">
        <v>15</v>
      </c>
      <c r="T1475">
        <v>15</v>
      </c>
      <c r="U1475">
        <v>15</v>
      </c>
      <c r="V1475">
        <v>15</v>
      </c>
      <c r="W1475">
        <v>15</v>
      </c>
      <c r="X1475">
        <v>15</v>
      </c>
      <c r="Y1475">
        <v>15</v>
      </c>
      <c r="Z1475" s="47">
        <v>570</v>
      </c>
      <c r="AA1475" s="47">
        <v>606</v>
      </c>
      <c r="AB1475" s="47">
        <v>604</v>
      </c>
      <c r="AC1475" s="47">
        <v>562</v>
      </c>
      <c r="AD1475" s="47">
        <v>667</v>
      </c>
      <c r="AE1475" s="47">
        <v>581</v>
      </c>
      <c r="AF1475" s="47">
        <v>2912</v>
      </c>
      <c r="AG1475" s="47">
        <v>3087</v>
      </c>
      <c r="AH1475" s="47">
        <v>3134</v>
      </c>
      <c r="AI1475" s="47">
        <v>2848</v>
      </c>
      <c r="AJ1475" s="47">
        <v>3054</v>
      </c>
      <c r="AK1475" s="47">
        <v>2588</v>
      </c>
      <c r="AL1475" s="349">
        <f t="shared" si="99"/>
        <v>0.53187214611872147</v>
      </c>
      <c r="AM1475" s="349">
        <f t="shared" si="99"/>
        <v>0.56383561643835622</v>
      </c>
      <c r="AN1475" s="349">
        <f t="shared" si="99"/>
        <v>0.57242009132420091</v>
      </c>
      <c r="AO1475" s="349">
        <f t="shared" si="96"/>
        <v>0.52018264840182649</v>
      </c>
      <c r="AP1475" s="349">
        <f t="shared" si="96"/>
        <v>0.55780821917808221</v>
      </c>
      <c r="AQ1475" s="349">
        <f t="shared" si="96"/>
        <v>0.47269406392694063</v>
      </c>
    </row>
    <row r="1476" spans="1:43" hidden="1" x14ac:dyDescent="0.25">
      <c r="A1476" s="348" t="s">
        <v>1822</v>
      </c>
      <c r="B1476" s="348"/>
      <c r="C1476" s="348"/>
      <c r="D1476" s="348"/>
      <c r="E1476" s="348"/>
      <c r="F1476" s="348"/>
      <c r="G1476" s="348"/>
      <c r="H1476" s="348"/>
      <c r="I1476" s="348"/>
      <c r="J1476" t="s">
        <v>407</v>
      </c>
      <c r="K1476" s="348" t="s">
        <v>2150</v>
      </c>
      <c r="L1476" t="s">
        <v>1763</v>
      </c>
      <c r="M1476" s="348" t="s">
        <v>1764</v>
      </c>
      <c r="N1476" s="47">
        <v>26</v>
      </c>
      <c r="O1476" s="47">
        <v>26</v>
      </c>
      <c r="P1476" s="47">
        <v>26</v>
      </c>
      <c r="Q1476" s="47">
        <v>26</v>
      </c>
      <c r="R1476" s="47">
        <v>26</v>
      </c>
      <c r="S1476" s="47">
        <v>26</v>
      </c>
      <c r="Z1476" s="47">
        <v>1148</v>
      </c>
      <c r="AA1476" s="47">
        <v>1140</v>
      </c>
      <c r="AB1476" s="47">
        <v>1130</v>
      </c>
      <c r="AC1476" s="47">
        <v>1029</v>
      </c>
      <c r="AD1476" s="47">
        <v>1059</v>
      </c>
      <c r="AE1476" s="47">
        <v>1027</v>
      </c>
      <c r="AF1476" s="47">
        <v>7892</v>
      </c>
      <c r="AG1476" s="47">
        <v>7980</v>
      </c>
      <c r="AH1476" s="47">
        <v>8013</v>
      </c>
      <c r="AI1476" s="47">
        <v>7929</v>
      </c>
      <c r="AJ1476" s="47">
        <v>7885</v>
      </c>
      <c r="AK1476" s="47">
        <v>7593</v>
      </c>
      <c r="AL1476" s="349">
        <f t="shared" si="99"/>
        <v>0.8316122233930453</v>
      </c>
      <c r="AM1476" s="349">
        <f t="shared" si="99"/>
        <v>0.84088514225500521</v>
      </c>
      <c r="AN1476" s="349">
        <f t="shared" si="99"/>
        <v>0.84436248682824022</v>
      </c>
      <c r="AO1476" s="349">
        <f t="shared" si="96"/>
        <v>0.83551106427818755</v>
      </c>
      <c r="AP1476" s="349">
        <f t="shared" si="96"/>
        <v>0.83087460484720765</v>
      </c>
      <c r="AQ1476" s="349">
        <f t="shared" si="96"/>
        <v>0.80010537407797688</v>
      </c>
    </row>
    <row r="1477" spans="1:43" hidden="1" x14ac:dyDescent="0.25">
      <c r="A1477" s="348" t="s">
        <v>1822</v>
      </c>
      <c r="B1477" s="348"/>
      <c r="C1477" s="348"/>
      <c r="D1477" s="348"/>
      <c r="E1477" s="348"/>
      <c r="F1477" s="348"/>
      <c r="G1477" s="348"/>
      <c r="H1477" s="348"/>
      <c r="I1477" s="348"/>
      <c r="J1477" t="s">
        <v>407</v>
      </c>
      <c r="K1477" s="348" t="s">
        <v>2150</v>
      </c>
      <c r="L1477" t="s">
        <v>1808</v>
      </c>
      <c r="M1477" s="348" t="s">
        <v>1809</v>
      </c>
      <c r="N1477" s="47">
        <v>12</v>
      </c>
      <c r="O1477" s="47">
        <v>14</v>
      </c>
      <c r="P1477" s="47">
        <v>14</v>
      </c>
      <c r="Q1477" s="47">
        <v>14</v>
      </c>
      <c r="R1477" s="47">
        <v>14</v>
      </c>
      <c r="S1477" s="47">
        <v>14</v>
      </c>
      <c r="Z1477" s="47">
        <v>997</v>
      </c>
      <c r="AA1477" s="47">
        <v>902</v>
      </c>
      <c r="AB1477" s="47">
        <v>913</v>
      </c>
      <c r="AC1477" s="47">
        <v>836</v>
      </c>
      <c r="AD1477" s="47">
        <v>895</v>
      </c>
      <c r="AE1477" s="47">
        <v>898</v>
      </c>
      <c r="AF1477" s="47">
        <v>3299</v>
      </c>
      <c r="AG1477" s="47">
        <v>2754</v>
      </c>
      <c r="AH1477" s="47">
        <v>2655</v>
      </c>
      <c r="AI1477" s="47">
        <v>2554</v>
      </c>
      <c r="AJ1477" s="47">
        <v>2598</v>
      </c>
      <c r="AK1477" s="47">
        <v>2566</v>
      </c>
      <c r="AL1477" s="349">
        <f t="shared" si="99"/>
        <v>0.75319634703196348</v>
      </c>
      <c r="AM1477" s="349">
        <f t="shared" si="99"/>
        <v>0.5389432485322897</v>
      </c>
      <c r="AN1477" s="349">
        <f t="shared" si="99"/>
        <v>0.51956947162426614</v>
      </c>
      <c r="AO1477" s="349">
        <f t="shared" si="96"/>
        <v>0.4998043052837573</v>
      </c>
      <c r="AP1477" s="349">
        <f t="shared" si="96"/>
        <v>0.50841487279843445</v>
      </c>
      <c r="AQ1477" s="349">
        <f t="shared" si="96"/>
        <v>0.50215264187866926</v>
      </c>
    </row>
    <row r="1478" spans="1:43" hidden="1" x14ac:dyDescent="0.25">
      <c r="A1478" s="348" t="s">
        <v>1822</v>
      </c>
      <c r="B1478" s="348"/>
      <c r="C1478" s="348"/>
      <c r="D1478" s="348"/>
      <c r="E1478" s="348"/>
      <c r="F1478" s="348"/>
      <c r="G1478" s="348"/>
      <c r="H1478" s="348"/>
      <c r="I1478" s="348"/>
      <c r="J1478" t="s">
        <v>407</v>
      </c>
      <c r="K1478" s="348" t="s">
        <v>2150</v>
      </c>
      <c r="L1478" t="s">
        <v>2000</v>
      </c>
      <c r="M1478" s="348" t="s">
        <v>2001</v>
      </c>
      <c r="N1478" s="47">
        <v>5</v>
      </c>
      <c r="O1478" s="47">
        <v>5</v>
      </c>
      <c r="P1478" s="47">
        <v>5</v>
      </c>
      <c r="Q1478" s="47">
        <v>5</v>
      </c>
      <c r="R1478" s="47">
        <v>5</v>
      </c>
      <c r="S1478" s="47">
        <v>5</v>
      </c>
      <c r="Z1478" s="47">
        <v>431</v>
      </c>
      <c r="AA1478" s="47">
        <v>458</v>
      </c>
      <c r="AB1478" s="47">
        <v>417</v>
      </c>
      <c r="AC1478" s="47">
        <v>419</v>
      </c>
      <c r="AD1478" s="47">
        <v>390</v>
      </c>
      <c r="AE1478" s="47">
        <v>365</v>
      </c>
      <c r="AF1478" s="47">
        <v>1214</v>
      </c>
      <c r="AG1478" s="47">
        <v>1275</v>
      </c>
      <c r="AH1478" s="47">
        <v>1345</v>
      </c>
      <c r="AI1478" s="47">
        <v>1458</v>
      </c>
      <c r="AJ1478" s="47">
        <v>785</v>
      </c>
      <c r="AK1478" s="47">
        <v>1288</v>
      </c>
      <c r="AL1478" s="349">
        <f t="shared" si="99"/>
        <v>0.66520547945205477</v>
      </c>
      <c r="AM1478" s="349">
        <f t="shared" si="99"/>
        <v>0.69863013698630139</v>
      </c>
      <c r="AN1478" s="349">
        <f t="shared" si="99"/>
        <v>0.73698630136986298</v>
      </c>
      <c r="AO1478" s="349">
        <f t="shared" si="96"/>
        <v>0.79890410958904112</v>
      </c>
      <c r="AP1478" s="349">
        <f t="shared" si="96"/>
        <v>0.43013698630136987</v>
      </c>
      <c r="AQ1478" s="349">
        <f t="shared" si="96"/>
        <v>0.70575342465753432</v>
      </c>
    </row>
    <row r="1479" spans="1:43" hidden="1" x14ac:dyDescent="0.25">
      <c r="A1479" s="348" t="s">
        <v>1822</v>
      </c>
      <c r="B1479" s="348"/>
      <c r="C1479" s="348"/>
      <c r="D1479" s="348"/>
      <c r="E1479" s="348"/>
      <c r="F1479" s="348"/>
      <c r="G1479" s="348"/>
      <c r="H1479" s="348"/>
      <c r="I1479" s="348"/>
      <c r="J1479" t="s">
        <v>407</v>
      </c>
      <c r="K1479" s="348" t="s">
        <v>2150</v>
      </c>
      <c r="L1479" t="s">
        <v>1814</v>
      </c>
      <c r="M1479" s="348" t="s">
        <v>1815</v>
      </c>
      <c r="N1479" s="47">
        <v>20</v>
      </c>
      <c r="O1479" s="47">
        <v>20</v>
      </c>
      <c r="P1479" s="47">
        <v>20</v>
      </c>
      <c r="Q1479" s="47">
        <v>20</v>
      </c>
      <c r="R1479" s="47">
        <v>20</v>
      </c>
      <c r="S1479" s="47">
        <v>20</v>
      </c>
      <c r="Z1479" s="47">
        <v>445</v>
      </c>
      <c r="AA1479" s="47">
        <v>415</v>
      </c>
      <c r="AB1479" s="47">
        <v>382</v>
      </c>
      <c r="AC1479" s="47">
        <v>273</v>
      </c>
      <c r="AD1479" s="47">
        <v>413</v>
      </c>
      <c r="AE1479" s="47">
        <v>401</v>
      </c>
      <c r="AF1479" s="47">
        <v>5506</v>
      </c>
      <c r="AG1479" s="47">
        <v>5057</v>
      </c>
      <c r="AH1479" s="47">
        <v>4779</v>
      </c>
      <c r="AI1479" s="47">
        <v>5106</v>
      </c>
      <c r="AJ1479" s="47">
        <v>5071</v>
      </c>
      <c r="AK1479" s="47">
        <v>5033</v>
      </c>
      <c r="AL1479" s="349">
        <f t="shared" si="99"/>
        <v>0.75424657534246575</v>
      </c>
      <c r="AM1479" s="349">
        <f t="shared" si="99"/>
        <v>0.6927397260273972</v>
      </c>
      <c r="AN1479" s="349">
        <f t="shared" si="99"/>
        <v>0.65465753424657536</v>
      </c>
      <c r="AO1479" s="349">
        <f t="shared" si="96"/>
        <v>0.69945205479452055</v>
      </c>
      <c r="AP1479" s="349">
        <f t="shared" si="96"/>
        <v>0.69465753424657539</v>
      </c>
      <c r="AQ1479" s="349">
        <f t="shared" si="96"/>
        <v>0.68945205479452054</v>
      </c>
    </row>
    <row r="1480" spans="1:43" hidden="1" x14ac:dyDescent="0.25">
      <c r="A1480" s="348" t="s">
        <v>1822</v>
      </c>
      <c r="B1480" s="348"/>
      <c r="C1480" s="348"/>
      <c r="D1480" s="348"/>
      <c r="E1480" s="348"/>
      <c r="F1480" s="348"/>
      <c r="G1480" s="348"/>
      <c r="H1480" s="348"/>
      <c r="I1480" s="348"/>
      <c r="J1480" t="s">
        <v>407</v>
      </c>
      <c r="K1480" s="348" t="s">
        <v>2150</v>
      </c>
      <c r="L1480" t="s">
        <v>1781</v>
      </c>
      <c r="M1480" s="348" t="s">
        <v>1782</v>
      </c>
      <c r="N1480" s="47">
        <v>4</v>
      </c>
      <c r="O1480" s="47">
        <v>4</v>
      </c>
      <c r="P1480" s="47">
        <v>4</v>
      </c>
      <c r="Q1480" s="47">
        <v>4</v>
      </c>
      <c r="R1480" s="47">
        <v>4</v>
      </c>
      <c r="S1480" s="47">
        <v>4</v>
      </c>
      <c r="Z1480" s="47">
        <v>268</v>
      </c>
      <c r="AA1480" s="47">
        <v>252</v>
      </c>
      <c r="AB1480" s="47">
        <v>296</v>
      </c>
      <c r="AC1480" s="47">
        <v>209</v>
      </c>
      <c r="AD1480" s="47">
        <v>248</v>
      </c>
      <c r="AE1480" s="47">
        <v>229</v>
      </c>
      <c r="AF1480" s="47">
        <v>783</v>
      </c>
      <c r="AG1480" s="47">
        <v>761</v>
      </c>
      <c r="AH1480" s="47">
        <v>841</v>
      </c>
      <c r="AI1480" s="47">
        <v>604</v>
      </c>
      <c r="AJ1480" s="47">
        <v>659</v>
      </c>
      <c r="AK1480" s="47">
        <v>642</v>
      </c>
      <c r="AL1480" s="349">
        <f t="shared" si="99"/>
        <v>0.53630136986301369</v>
      </c>
      <c r="AM1480" s="349">
        <f t="shared" si="99"/>
        <v>0.52123287671232876</v>
      </c>
      <c r="AN1480" s="349">
        <f t="shared" si="99"/>
        <v>0.57602739726027397</v>
      </c>
      <c r="AO1480" s="349">
        <f t="shared" si="96"/>
        <v>0.41369863013698632</v>
      </c>
      <c r="AP1480" s="349">
        <f t="shared" si="96"/>
        <v>0.45136986301369864</v>
      </c>
      <c r="AQ1480" s="349">
        <f t="shared" si="96"/>
        <v>0.4397260273972603</v>
      </c>
    </row>
    <row r="1481" spans="1:43" hidden="1" x14ac:dyDescent="0.25">
      <c r="A1481" s="348" t="s">
        <v>1822</v>
      </c>
      <c r="B1481" s="348"/>
      <c r="C1481" s="348"/>
      <c r="D1481" s="348"/>
      <c r="E1481" s="348"/>
      <c r="F1481" s="348"/>
      <c r="G1481" s="348"/>
      <c r="H1481" s="348"/>
      <c r="I1481" s="348"/>
      <c r="J1481" t="s">
        <v>407</v>
      </c>
      <c r="K1481" s="348" t="s">
        <v>2150</v>
      </c>
      <c r="L1481" t="s">
        <v>1769</v>
      </c>
      <c r="M1481" s="348" t="s">
        <v>1770</v>
      </c>
      <c r="N1481" s="47">
        <v>8</v>
      </c>
      <c r="O1481" s="47">
        <v>8</v>
      </c>
      <c r="P1481" s="47">
        <v>8</v>
      </c>
      <c r="Q1481" s="47">
        <v>8</v>
      </c>
      <c r="R1481" s="47">
        <v>8</v>
      </c>
      <c r="S1481" s="47">
        <v>8</v>
      </c>
      <c r="Z1481" s="47">
        <v>470</v>
      </c>
      <c r="AA1481" s="47">
        <v>450</v>
      </c>
      <c r="AB1481" s="47">
        <v>458</v>
      </c>
      <c r="AC1481" s="47">
        <v>384</v>
      </c>
      <c r="AD1481" s="47">
        <v>412</v>
      </c>
      <c r="AE1481" s="47">
        <v>384</v>
      </c>
      <c r="AF1481" s="47">
        <v>1807</v>
      </c>
      <c r="AG1481" s="47">
        <v>1790</v>
      </c>
      <c r="AH1481" s="47">
        <v>1751</v>
      </c>
      <c r="AI1481" s="47">
        <v>1588</v>
      </c>
      <c r="AJ1481" s="47">
        <v>1622</v>
      </c>
      <c r="AK1481" s="47">
        <v>1450</v>
      </c>
      <c r="AL1481" s="349">
        <f t="shared" si="99"/>
        <v>0.61883561643835616</v>
      </c>
      <c r="AM1481" s="349">
        <f t="shared" si="99"/>
        <v>0.61301369863013699</v>
      </c>
      <c r="AN1481" s="349">
        <f t="shared" si="99"/>
        <v>0.59965753424657531</v>
      </c>
      <c r="AO1481" s="349">
        <f t="shared" si="96"/>
        <v>0.54383561643835621</v>
      </c>
      <c r="AP1481" s="349">
        <f t="shared" si="96"/>
        <v>0.55547945205479454</v>
      </c>
      <c r="AQ1481" s="349">
        <f t="shared" si="96"/>
        <v>0.49657534246575341</v>
      </c>
    </row>
    <row r="1482" spans="1:43" hidden="1" x14ac:dyDescent="0.25">
      <c r="A1482" s="348" t="s">
        <v>1822</v>
      </c>
      <c r="B1482" s="348"/>
      <c r="C1482" s="348"/>
      <c r="D1482" s="348"/>
      <c r="E1482" s="348"/>
      <c r="F1482" s="348"/>
      <c r="G1482" s="348"/>
      <c r="H1482" s="348"/>
      <c r="I1482" s="348"/>
      <c r="J1482" t="s">
        <v>407</v>
      </c>
      <c r="K1482" s="348" t="s">
        <v>2150</v>
      </c>
      <c r="L1482" t="s">
        <v>1771</v>
      </c>
      <c r="M1482" s="348" t="s">
        <v>1772</v>
      </c>
      <c r="N1482" s="47">
        <v>5</v>
      </c>
      <c r="O1482" s="47">
        <v>5</v>
      </c>
      <c r="P1482" s="47">
        <v>5</v>
      </c>
      <c r="Q1482" s="47">
        <v>5</v>
      </c>
      <c r="R1482" s="47">
        <v>5</v>
      </c>
      <c r="S1482" s="47">
        <v>5</v>
      </c>
      <c r="Z1482" s="47">
        <v>378</v>
      </c>
      <c r="AA1482" s="47">
        <v>361</v>
      </c>
      <c r="AB1482" s="47">
        <v>433</v>
      </c>
      <c r="AC1482" s="47">
        <v>426</v>
      </c>
      <c r="AD1482" s="47">
        <v>433</v>
      </c>
      <c r="AE1482" s="47">
        <v>441</v>
      </c>
      <c r="AF1482" s="47">
        <v>1137</v>
      </c>
      <c r="AG1482" s="47">
        <v>1084</v>
      </c>
      <c r="AH1482" s="47">
        <v>1110</v>
      </c>
      <c r="AI1482" s="47">
        <v>1109</v>
      </c>
      <c r="AJ1482" s="47">
        <v>1046</v>
      </c>
      <c r="AK1482" s="47">
        <v>972</v>
      </c>
      <c r="AL1482" s="349">
        <f t="shared" si="99"/>
        <v>0.623013698630137</v>
      </c>
      <c r="AM1482" s="349">
        <f t="shared" si="99"/>
        <v>0.59397260273972607</v>
      </c>
      <c r="AN1482" s="349">
        <f t="shared" si="99"/>
        <v>0.60821917808219184</v>
      </c>
      <c r="AO1482" s="349">
        <f t="shared" si="96"/>
        <v>0.60767123287671232</v>
      </c>
      <c r="AP1482" s="349">
        <f t="shared" si="96"/>
        <v>0.57315068493150678</v>
      </c>
      <c r="AQ1482" s="349">
        <f t="shared" si="96"/>
        <v>0.53260273972602745</v>
      </c>
    </row>
    <row r="1483" spans="1:43" hidden="1" x14ac:dyDescent="0.25">
      <c r="A1483" s="348" t="s">
        <v>1822</v>
      </c>
      <c r="B1483" s="348"/>
      <c r="C1483" s="348"/>
      <c r="D1483" s="348"/>
      <c r="E1483" s="348"/>
      <c r="F1483" s="348"/>
      <c r="G1483" s="348"/>
      <c r="H1483" s="348"/>
      <c r="I1483" s="348"/>
      <c r="J1483" t="s">
        <v>407</v>
      </c>
      <c r="K1483" s="348" t="s">
        <v>2150</v>
      </c>
      <c r="L1483" t="s">
        <v>1897</v>
      </c>
      <c r="M1483" s="348" t="s">
        <v>2151</v>
      </c>
      <c r="N1483" s="47">
        <v>3</v>
      </c>
      <c r="O1483" s="47">
        <v>3</v>
      </c>
      <c r="P1483" s="47">
        <v>3</v>
      </c>
      <c r="Q1483" s="47">
        <v>3</v>
      </c>
      <c r="R1483" s="47">
        <v>3</v>
      </c>
      <c r="S1483" s="47">
        <v>3</v>
      </c>
      <c r="Z1483" s="47">
        <v>0</v>
      </c>
      <c r="AA1483" s="47">
        <v>0</v>
      </c>
      <c r="AB1483" s="47">
        <v>3</v>
      </c>
      <c r="AC1483" s="47">
        <v>0</v>
      </c>
      <c r="AD1483" s="47">
        <v>0</v>
      </c>
      <c r="AE1483" s="47">
        <v>0</v>
      </c>
      <c r="AF1483" s="47"/>
      <c r="AG1483" s="47"/>
      <c r="AH1483" s="47">
        <v>5</v>
      </c>
      <c r="AI1483" s="47">
        <v>0</v>
      </c>
      <c r="AJ1483" s="47"/>
      <c r="AK1483" s="47"/>
      <c r="AL1483" s="349">
        <f t="shared" si="99"/>
        <v>0</v>
      </c>
      <c r="AM1483" s="349">
        <f t="shared" si="99"/>
        <v>0</v>
      </c>
      <c r="AN1483" s="349">
        <f t="shared" si="99"/>
        <v>4.5662100456621011E-3</v>
      </c>
      <c r="AO1483" s="349">
        <f t="shared" si="96"/>
        <v>0</v>
      </c>
      <c r="AP1483" s="349">
        <f t="shared" si="96"/>
        <v>0</v>
      </c>
      <c r="AQ1483" s="349">
        <f t="shared" si="96"/>
        <v>0</v>
      </c>
    </row>
    <row r="1484" spans="1:43" hidden="1" x14ac:dyDescent="0.25">
      <c r="A1484" s="348" t="s">
        <v>1822</v>
      </c>
      <c r="B1484" s="348"/>
      <c r="C1484" s="348"/>
      <c r="D1484" s="348"/>
      <c r="E1484" s="348"/>
      <c r="F1484" s="348"/>
      <c r="G1484" s="348"/>
      <c r="H1484" s="348"/>
      <c r="I1484" s="348"/>
      <c r="J1484" t="s">
        <v>407</v>
      </c>
      <c r="K1484" s="348" t="s">
        <v>2150</v>
      </c>
      <c r="L1484" t="s">
        <v>1851</v>
      </c>
      <c r="M1484" s="348" t="s">
        <v>1852</v>
      </c>
      <c r="N1484" s="47">
        <v>3</v>
      </c>
      <c r="O1484" s="47">
        <v>3</v>
      </c>
      <c r="P1484" s="47">
        <v>3</v>
      </c>
      <c r="Q1484" s="47">
        <v>3</v>
      </c>
      <c r="R1484" s="47">
        <v>3</v>
      </c>
      <c r="S1484" s="47">
        <v>3</v>
      </c>
      <c r="Z1484" s="47">
        <v>154</v>
      </c>
      <c r="AA1484" s="47">
        <v>77</v>
      </c>
      <c r="AB1484" s="47">
        <v>3</v>
      </c>
      <c r="AC1484" s="47">
        <v>1</v>
      </c>
      <c r="AD1484" s="47">
        <v>0</v>
      </c>
      <c r="AE1484" s="47">
        <v>0</v>
      </c>
      <c r="AF1484" s="47">
        <v>284</v>
      </c>
      <c r="AG1484" s="47">
        <v>136</v>
      </c>
      <c r="AH1484" s="47">
        <v>4</v>
      </c>
      <c r="AI1484" s="47">
        <v>1</v>
      </c>
      <c r="AJ1484" s="47"/>
      <c r="AK1484" s="47"/>
      <c r="AL1484" s="349">
        <f t="shared" si="99"/>
        <v>0.25936073059360731</v>
      </c>
      <c r="AM1484" s="349">
        <f t="shared" si="99"/>
        <v>0.12420091324200914</v>
      </c>
      <c r="AN1484" s="349">
        <f t="shared" si="99"/>
        <v>3.6529680365296802E-3</v>
      </c>
      <c r="AO1484" s="349">
        <f t="shared" si="96"/>
        <v>9.1324200913242006E-4</v>
      </c>
      <c r="AP1484" s="349">
        <f t="shared" si="96"/>
        <v>0</v>
      </c>
      <c r="AQ1484" s="349">
        <f t="shared" si="96"/>
        <v>0</v>
      </c>
    </row>
    <row r="1485" spans="1:43" hidden="1" x14ac:dyDescent="0.25">
      <c r="A1485" s="348" t="s">
        <v>1822</v>
      </c>
      <c r="B1485" s="348"/>
      <c r="C1485" s="348"/>
      <c r="D1485" s="348"/>
      <c r="E1485" s="348"/>
      <c r="F1485" s="348"/>
      <c r="G1485" s="348"/>
      <c r="H1485" s="348"/>
      <c r="I1485" s="348"/>
      <c r="J1485" t="s">
        <v>407</v>
      </c>
      <c r="K1485" s="348" t="s">
        <v>2150</v>
      </c>
      <c r="L1485" t="s">
        <v>1777</v>
      </c>
      <c r="M1485" s="348" t="s">
        <v>1778</v>
      </c>
      <c r="N1485" s="47">
        <v>6</v>
      </c>
      <c r="O1485" s="47">
        <v>6</v>
      </c>
      <c r="P1485" s="47">
        <v>6</v>
      </c>
      <c r="Q1485" s="47">
        <v>6</v>
      </c>
      <c r="R1485" s="47">
        <v>6</v>
      </c>
      <c r="S1485" s="47">
        <v>6</v>
      </c>
      <c r="Z1485" s="47">
        <v>143</v>
      </c>
      <c r="AA1485" s="47">
        <v>215</v>
      </c>
      <c r="AB1485" s="47">
        <v>231</v>
      </c>
      <c r="AC1485" s="47">
        <v>233</v>
      </c>
      <c r="AD1485" s="47">
        <v>203</v>
      </c>
      <c r="AE1485" s="47">
        <v>226</v>
      </c>
      <c r="AF1485" s="47">
        <v>492</v>
      </c>
      <c r="AG1485" s="47">
        <v>598</v>
      </c>
      <c r="AH1485" s="47">
        <v>696</v>
      </c>
      <c r="AI1485" s="47">
        <v>710</v>
      </c>
      <c r="AJ1485" s="47">
        <v>602</v>
      </c>
      <c r="AK1485" s="47">
        <v>696</v>
      </c>
      <c r="AL1485" s="349">
        <f t="shared" si="99"/>
        <v>0.22465753424657534</v>
      </c>
      <c r="AM1485" s="349">
        <f t="shared" si="99"/>
        <v>0.27305936073059361</v>
      </c>
      <c r="AN1485" s="349">
        <f t="shared" si="99"/>
        <v>0.31780821917808222</v>
      </c>
      <c r="AO1485" s="349">
        <f t="shared" si="96"/>
        <v>0.32420091324200911</v>
      </c>
      <c r="AP1485" s="349">
        <f t="shared" si="96"/>
        <v>0.27488584474885841</v>
      </c>
      <c r="AQ1485" s="349">
        <f t="shared" si="96"/>
        <v>0.31780821917808222</v>
      </c>
    </row>
    <row r="1486" spans="1:43" hidden="1" x14ac:dyDescent="0.25">
      <c r="A1486" s="348" t="s">
        <v>1822</v>
      </c>
      <c r="B1486" s="348"/>
      <c r="C1486" s="348"/>
      <c r="D1486" s="348"/>
      <c r="E1486" s="348"/>
      <c r="F1486" s="348"/>
      <c r="G1486" s="348"/>
      <c r="H1486" s="348"/>
      <c r="I1486" s="348"/>
      <c r="J1486" t="s">
        <v>407</v>
      </c>
      <c r="K1486" s="348" t="s">
        <v>2150</v>
      </c>
      <c r="L1486" t="s">
        <v>1857</v>
      </c>
      <c r="M1486" s="348" t="s">
        <v>1858</v>
      </c>
      <c r="N1486" s="47">
        <v>5</v>
      </c>
      <c r="O1486" s="47">
        <v>5</v>
      </c>
      <c r="P1486" s="47">
        <v>5</v>
      </c>
      <c r="Q1486" s="47">
        <v>5</v>
      </c>
      <c r="R1486" s="47">
        <v>5</v>
      </c>
      <c r="S1486" s="47">
        <v>5</v>
      </c>
      <c r="Z1486" s="47">
        <v>322</v>
      </c>
      <c r="AA1486" s="47">
        <v>477</v>
      </c>
      <c r="AB1486" s="47">
        <v>566</v>
      </c>
      <c r="AC1486" s="47">
        <v>623</v>
      </c>
      <c r="AD1486" s="47">
        <v>710</v>
      </c>
      <c r="AE1486" s="47">
        <v>725</v>
      </c>
      <c r="AF1486" s="47">
        <v>1017</v>
      </c>
      <c r="AG1486" s="47">
        <v>1046</v>
      </c>
      <c r="AH1486" s="47">
        <v>1241</v>
      </c>
      <c r="AI1486" s="47">
        <v>1367</v>
      </c>
      <c r="AJ1486" s="47">
        <v>1340</v>
      </c>
      <c r="AK1486" s="47">
        <v>1619</v>
      </c>
      <c r="AL1486" s="349">
        <f t="shared" si="99"/>
        <v>0.5572602739726028</v>
      </c>
      <c r="AM1486" s="349">
        <f t="shared" si="99"/>
        <v>0.57315068493150678</v>
      </c>
      <c r="AN1486" s="349">
        <f t="shared" si="99"/>
        <v>0.67999999999999994</v>
      </c>
      <c r="AO1486" s="349">
        <f t="shared" si="96"/>
        <v>0.7490410958904109</v>
      </c>
      <c r="AP1486" s="349">
        <f t="shared" si="96"/>
        <v>0.73424657534246573</v>
      </c>
      <c r="AQ1486" s="349">
        <f t="shared" si="96"/>
        <v>0.88712328767123294</v>
      </c>
    </row>
    <row r="1487" spans="1:43" hidden="1" x14ac:dyDescent="0.25">
      <c r="A1487" s="348" t="s">
        <v>1822</v>
      </c>
      <c r="B1487" s="348"/>
      <c r="C1487" s="348"/>
      <c r="D1487" s="348"/>
      <c r="E1487" s="348"/>
      <c r="F1487" s="348"/>
      <c r="G1487" s="348"/>
      <c r="H1487" s="348"/>
      <c r="I1487" s="348"/>
      <c r="J1487" t="s">
        <v>407</v>
      </c>
      <c r="K1487" s="348" t="s">
        <v>2150</v>
      </c>
      <c r="L1487" t="s">
        <v>1878</v>
      </c>
      <c r="M1487" s="348" t="s">
        <v>1879</v>
      </c>
      <c r="N1487" s="47">
        <v>2</v>
      </c>
      <c r="O1487" s="47">
        <v>2</v>
      </c>
      <c r="P1487" s="47">
        <v>2</v>
      </c>
      <c r="Q1487" s="47">
        <v>2</v>
      </c>
      <c r="R1487" s="47">
        <v>2</v>
      </c>
      <c r="S1487" s="47">
        <v>2</v>
      </c>
      <c r="Z1487" s="47">
        <v>220</v>
      </c>
      <c r="AA1487" s="47">
        <v>183</v>
      </c>
      <c r="AB1487" s="47">
        <v>222</v>
      </c>
      <c r="AC1487" s="47">
        <v>199</v>
      </c>
      <c r="AD1487" s="47">
        <v>212</v>
      </c>
      <c r="AE1487" s="47">
        <v>209</v>
      </c>
      <c r="AF1487" s="47">
        <v>573</v>
      </c>
      <c r="AG1487" s="47">
        <v>466</v>
      </c>
      <c r="AH1487" s="47">
        <v>537</v>
      </c>
      <c r="AI1487" s="47">
        <v>461</v>
      </c>
      <c r="AJ1487" s="47">
        <v>458</v>
      </c>
      <c r="AK1487" s="47">
        <v>490</v>
      </c>
      <c r="AL1487" s="349">
        <f t="shared" si="99"/>
        <v>0.78493150684931512</v>
      </c>
      <c r="AM1487" s="349">
        <f t="shared" si="99"/>
        <v>0.63835616438356169</v>
      </c>
      <c r="AN1487" s="349">
        <f t="shared" si="99"/>
        <v>0.73561643835616441</v>
      </c>
      <c r="AO1487" s="349">
        <f t="shared" si="96"/>
        <v>0.63150684931506851</v>
      </c>
      <c r="AP1487" s="349">
        <f t="shared" si="96"/>
        <v>0.62739726027397258</v>
      </c>
      <c r="AQ1487" s="349">
        <f t="shared" si="96"/>
        <v>0.67123287671232879</v>
      </c>
    </row>
    <row r="1488" spans="1:43" hidden="1" x14ac:dyDescent="0.25">
      <c r="A1488" s="348" t="s">
        <v>2027</v>
      </c>
      <c r="B1488" s="348"/>
      <c r="C1488" s="348"/>
      <c r="D1488" s="348"/>
      <c r="E1488" s="348"/>
      <c r="F1488" s="348"/>
      <c r="G1488" s="348"/>
      <c r="H1488" s="348"/>
      <c r="I1488" s="348"/>
      <c r="J1488" t="s">
        <v>425</v>
      </c>
      <c r="K1488" s="348" t="s">
        <v>2152</v>
      </c>
      <c r="L1488" t="s">
        <v>1735</v>
      </c>
      <c r="M1488" s="348" t="s">
        <v>1736</v>
      </c>
      <c r="N1488" s="47">
        <v>45</v>
      </c>
      <c r="O1488" s="47">
        <v>45</v>
      </c>
      <c r="P1488" s="47">
        <v>45</v>
      </c>
      <c r="Q1488" s="47">
        <v>45</v>
      </c>
      <c r="R1488" s="47">
        <v>45</v>
      </c>
      <c r="S1488" s="47">
        <v>45</v>
      </c>
      <c r="Z1488" s="47">
        <v>1827</v>
      </c>
      <c r="AA1488" s="47">
        <v>1727</v>
      </c>
      <c r="AB1488" s="47">
        <v>1850</v>
      </c>
      <c r="AC1488" s="47">
        <v>2066</v>
      </c>
      <c r="AD1488" s="47">
        <v>2119</v>
      </c>
      <c r="AE1488" s="47">
        <v>2039</v>
      </c>
      <c r="AF1488" s="47">
        <v>11235</v>
      </c>
      <c r="AG1488" s="47">
        <v>10335</v>
      </c>
      <c r="AH1488" s="47">
        <v>10670</v>
      </c>
      <c r="AI1488" s="47">
        <v>10752</v>
      </c>
      <c r="AJ1488" s="47">
        <v>11288</v>
      </c>
      <c r="AK1488" s="47">
        <v>11065</v>
      </c>
      <c r="AL1488" s="349">
        <f t="shared" si="99"/>
        <v>0.68401826484018258</v>
      </c>
      <c r="AM1488" s="349">
        <f t="shared" si="99"/>
        <v>0.62922374429223737</v>
      </c>
      <c r="AN1488" s="349">
        <f t="shared" si="99"/>
        <v>0.64961948249619483</v>
      </c>
      <c r="AO1488" s="349">
        <f t="shared" si="96"/>
        <v>0.65461187214611871</v>
      </c>
      <c r="AP1488" s="349">
        <f t="shared" si="96"/>
        <v>0.68724505327245056</v>
      </c>
      <c r="AQ1488" s="349">
        <f t="shared" si="96"/>
        <v>0.67366818873668188</v>
      </c>
    </row>
    <row r="1489" spans="1:43" x14ac:dyDescent="0.25">
      <c r="A1489" s="348" t="s">
        <v>2027</v>
      </c>
      <c r="B1489" s="348" t="s">
        <v>1725</v>
      </c>
      <c r="C1489" s="355" t="str">
        <f>IFERROR(INDEX('OSN _po nemocniciach'!G:G,MATCH(J1489,'OSN _po nemocniciach'!C:C,0)),"n/a")</f>
        <v>Trnavksy kraj</v>
      </c>
      <c r="D1489" s="355" t="str">
        <f>IFERROR(INDEX('OSN _po nemocniciach'!D:D,MATCH(J1489,'OSN _po nemocniciach'!C:C,0)),"n/a")</f>
        <v>Piestany</v>
      </c>
      <c r="E1489" s="359" t="s">
        <v>1559</v>
      </c>
      <c r="F1489" s="360">
        <v>0</v>
      </c>
      <c r="G1489" s="359"/>
      <c r="H1489" s="361">
        <f>AE1489</f>
        <v>638</v>
      </c>
      <c r="I1489" s="362">
        <f>IF(E1489="ANO",F1489*H1489,"n/a")</f>
        <v>0</v>
      </c>
      <c r="J1489" t="s">
        <v>425</v>
      </c>
      <c r="K1489" s="348" t="s">
        <v>2152</v>
      </c>
      <c r="L1489" t="s">
        <v>1620</v>
      </c>
      <c r="M1489" s="348" t="s">
        <v>1739</v>
      </c>
      <c r="N1489" s="47">
        <v>20</v>
      </c>
      <c r="O1489" s="47">
        <v>20</v>
      </c>
      <c r="P1489" s="47">
        <v>20</v>
      </c>
      <c r="Q1489" s="47">
        <v>20</v>
      </c>
      <c r="R1489" s="47">
        <v>20</v>
      </c>
      <c r="S1489" s="47">
        <v>20</v>
      </c>
      <c r="T1489">
        <v>20</v>
      </c>
      <c r="U1489">
        <v>20</v>
      </c>
      <c r="V1489">
        <v>20</v>
      </c>
      <c r="W1489">
        <v>20</v>
      </c>
      <c r="X1489">
        <v>20</v>
      </c>
      <c r="Y1489">
        <v>20</v>
      </c>
      <c r="Z1489" s="47">
        <v>599</v>
      </c>
      <c r="AA1489" s="47">
        <v>720</v>
      </c>
      <c r="AB1489" s="47">
        <v>637</v>
      </c>
      <c r="AC1489" s="47">
        <v>647</v>
      </c>
      <c r="AD1489" s="47">
        <v>615</v>
      </c>
      <c r="AE1489" s="47">
        <v>638</v>
      </c>
      <c r="AF1489" s="47">
        <v>2501</v>
      </c>
      <c r="AG1489" s="47">
        <v>2876</v>
      </c>
      <c r="AH1489" s="47">
        <v>2055</v>
      </c>
      <c r="AI1489" s="47">
        <v>1943</v>
      </c>
      <c r="AJ1489" s="47">
        <v>2178</v>
      </c>
      <c r="AK1489" s="47">
        <v>2063</v>
      </c>
      <c r="AL1489" s="349">
        <f t="shared" si="99"/>
        <v>0.34260273972602739</v>
      </c>
      <c r="AM1489" s="349">
        <f t="shared" si="99"/>
        <v>0.39397260273972606</v>
      </c>
      <c r="AN1489" s="349">
        <f t="shared" si="99"/>
        <v>0.28150684931506847</v>
      </c>
      <c r="AO1489" s="349">
        <f t="shared" si="96"/>
        <v>0.26616438356164385</v>
      </c>
      <c r="AP1489" s="349">
        <f t="shared" si="96"/>
        <v>0.29835616438356166</v>
      </c>
      <c r="AQ1489" s="349">
        <f t="shared" si="96"/>
        <v>0.2826027397260274</v>
      </c>
    </row>
    <row r="1490" spans="1:43" hidden="1" x14ac:dyDescent="0.25">
      <c r="A1490" s="348" t="s">
        <v>2027</v>
      </c>
      <c r="B1490" s="348"/>
      <c r="C1490" s="348"/>
      <c r="D1490" s="348"/>
      <c r="E1490" s="348"/>
      <c r="F1490" s="348"/>
      <c r="G1490" s="348"/>
      <c r="H1490" s="348"/>
      <c r="I1490" s="348"/>
      <c r="J1490" t="s">
        <v>425</v>
      </c>
      <c r="K1490" s="348" t="s">
        <v>2152</v>
      </c>
      <c r="L1490" t="s">
        <v>1740</v>
      </c>
      <c r="M1490" s="348" t="s">
        <v>1741</v>
      </c>
      <c r="N1490" s="47">
        <v>26</v>
      </c>
      <c r="O1490" s="47">
        <v>26</v>
      </c>
      <c r="P1490" s="47">
        <v>26</v>
      </c>
      <c r="Q1490" s="47">
        <v>26</v>
      </c>
      <c r="R1490" s="47">
        <v>26</v>
      </c>
      <c r="S1490" s="47">
        <v>26</v>
      </c>
      <c r="Z1490" s="47">
        <v>1397</v>
      </c>
      <c r="AA1490" s="47">
        <v>1149</v>
      </c>
      <c r="AB1490" s="47">
        <v>1194</v>
      </c>
      <c r="AC1490" s="47">
        <v>1140</v>
      </c>
      <c r="AD1490" s="47">
        <v>1046</v>
      </c>
      <c r="AE1490" s="47">
        <v>1014</v>
      </c>
      <c r="AF1490" s="47">
        <v>6370</v>
      </c>
      <c r="AG1490" s="47">
        <v>5565</v>
      </c>
      <c r="AH1490" s="47">
        <v>5784</v>
      </c>
      <c r="AI1490" s="47">
        <v>5406</v>
      </c>
      <c r="AJ1490" s="47">
        <v>5313</v>
      </c>
      <c r="AK1490" s="47">
        <v>4677</v>
      </c>
      <c r="AL1490" s="349">
        <f t="shared" si="99"/>
        <v>0.67123287671232879</v>
      </c>
      <c r="AM1490" s="349">
        <f t="shared" si="99"/>
        <v>0.58640674394099057</v>
      </c>
      <c r="AN1490" s="349">
        <f t="shared" si="99"/>
        <v>0.60948366701791357</v>
      </c>
      <c r="AO1490" s="349">
        <f t="shared" si="96"/>
        <v>0.56965226554267656</v>
      </c>
      <c r="AP1490" s="349">
        <f t="shared" si="96"/>
        <v>0.55985247629083246</v>
      </c>
      <c r="AQ1490" s="349">
        <f t="shared" si="96"/>
        <v>0.49283456269757642</v>
      </c>
    </row>
    <row r="1491" spans="1:43" hidden="1" x14ac:dyDescent="0.25">
      <c r="A1491" s="348" t="s">
        <v>2027</v>
      </c>
      <c r="B1491" s="348"/>
      <c r="C1491" s="348"/>
      <c r="D1491" s="348"/>
      <c r="E1491" s="348"/>
      <c r="F1491" s="348"/>
      <c r="G1491" s="348"/>
      <c r="H1491" s="348"/>
      <c r="I1491" s="348"/>
      <c r="J1491" t="s">
        <v>425</v>
      </c>
      <c r="K1491" s="348" t="s">
        <v>2152</v>
      </c>
      <c r="L1491" t="s">
        <v>1742</v>
      </c>
      <c r="M1491" s="348" t="s">
        <v>1743</v>
      </c>
      <c r="N1491" s="47">
        <v>55</v>
      </c>
      <c r="O1491" s="47">
        <v>55</v>
      </c>
      <c r="P1491" s="47">
        <v>55</v>
      </c>
      <c r="Q1491" s="47">
        <v>55</v>
      </c>
      <c r="R1491" s="47">
        <v>55</v>
      </c>
      <c r="S1491" s="47">
        <v>55</v>
      </c>
      <c r="T1491">
        <v>3</v>
      </c>
      <c r="U1491">
        <v>3</v>
      </c>
      <c r="V1491">
        <v>3</v>
      </c>
      <c r="W1491">
        <v>3</v>
      </c>
      <c r="X1491">
        <v>3</v>
      </c>
      <c r="Y1491">
        <v>3</v>
      </c>
      <c r="Z1491" s="47">
        <v>2052</v>
      </c>
      <c r="AA1491" s="47">
        <v>2020</v>
      </c>
      <c r="AB1491" s="47">
        <v>2297</v>
      </c>
      <c r="AC1491" s="47">
        <v>2318</v>
      </c>
      <c r="AD1491" s="47">
        <v>2251</v>
      </c>
      <c r="AE1491" s="47">
        <v>2301</v>
      </c>
      <c r="AF1491" s="47">
        <v>8463</v>
      </c>
      <c r="AG1491" s="47">
        <v>7927</v>
      </c>
      <c r="AH1491" s="47">
        <v>8520</v>
      </c>
      <c r="AI1491" s="47">
        <v>8311</v>
      </c>
      <c r="AJ1491" s="47">
        <v>8561</v>
      </c>
      <c r="AK1491" s="47">
        <v>8511</v>
      </c>
      <c r="AL1491" s="349">
        <f t="shared" si="99"/>
        <v>0.42156911581569118</v>
      </c>
      <c r="AM1491" s="349">
        <f t="shared" si="99"/>
        <v>0.39486924034869242</v>
      </c>
      <c r="AN1491" s="349">
        <f t="shared" si="99"/>
        <v>0.42440846824408468</v>
      </c>
      <c r="AO1491" s="349">
        <f t="shared" si="96"/>
        <v>0.41399750933997503</v>
      </c>
      <c r="AP1491" s="349">
        <f t="shared" si="96"/>
        <v>0.42645080946450808</v>
      </c>
      <c r="AQ1491" s="349">
        <f t="shared" si="96"/>
        <v>0.42396014943960153</v>
      </c>
    </row>
    <row r="1492" spans="1:43" hidden="1" x14ac:dyDescent="0.25">
      <c r="A1492" s="348" t="s">
        <v>2027</v>
      </c>
      <c r="B1492" s="348"/>
      <c r="C1492" s="348"/>
      <c r="D1492" s="348"/>
      <c r="E1492" s="348"/>
      <c r="F1492" s="348"/>
      <c r="G1492" s="348"/>
      <c r="H1492" s="348"/>
      <c r="I1492" s="348"/>
      <c r="J1492" t="s">
        <v>425</v>
      </c>
      <c r="K1492" s="348" t="s">
        <v>2152</v>
      </c>
      <c r="L1492" t="s">
        <v>1627</v>
      </c>
      <c r="M1492" s="348" t="s">
        <v>1756</v>
      </c>
      <c r="N1492" s="47">
        <v>35</v>
      </c>
      <c r="O1492" s="47">
        <v>35</v>
      </c>
      <c r="P1492" s="47">
        <v>35</v>
      </c>
      <c r="Q1492" s="47">
        <v>35</v>
      </c>
      <c r="R1492" s="47">
        <v>35</v>
      </c>
      <c r="S1492" s="47">
        <v>35</v>
      </c>
      <c r="Z1492" s="47">
        <v>1041</v>
      </c>
      <c r="AA1492" s="47">
        <v>1937</v>
      </c>
      <c r="AB1492" s="47">
        <v>2487</v>
      </c>
      <c r="AC1492" s="47">
        <v>2812</v>
      </c>
      <c r="AD1492" s="47">
        <v>2920</v>
      </c>
      <c r="AE1492" s="47">
        <v>3344</v>
      </c>
      <c r="AF1492" s="47">
        <v>6005</v>
      </c>
      <c r="AG1492" s="47">
        <v>7556</v>
      </c>
      <c r="AH1492" s="47">
        <v>7915</v>
      </c>
      <c r="AI1492" s="47">
        <v>8163</v>
      </c>
      <c r="AJ1492" s="47">
        <v>9816</v>
      </c>
      <c r="AK1492" s="47">
        <v>10384</v>
      </c>
      <c r="AL1492" s="349">
        <f t="shared" si="99"/>
        <v>0.47005870841487285</v>
      </c>
      <c r="AM1492" s="349">
        <f t="shared" si="99"/>
        <v>0.59146771037181989</v>
      </c>
      <c r="AN1492" s="349">
        <f t="shared" si="99"/>
        <v>0.61956947162426612</v>
      </c>
      <c r="AO1492" s="349">
        <f t="shared" si="96"/>
        <v>0.63898238747553815</v>
      </c>
      <c r="AP1492" s="349">
        <f t="shared" si="96"/>
        <v>0.76837573385518587</v>
      </c>
      <c r="AQ1492" s="349">
        <f t="shared" si="96"/>
        <v>0.81283757338551865</v>
      </c>
    </row>
    <row r="1493" spans="1:43" hidden="1" x14ac:dyDescent="0.25">
      <c r="A1493" s="348" t="s">
        <v>2027</v>
      </c>
      <c r="B1493" s="348"/>
      <c r="C1493" s="348"/>
      <c r="D1493" s="348"/>
      <c r="E1493" s="348"/>
      <c r="F1493" s="348"/>
      <c r="G1493" s="348"/>
      <c r="H1493" s="348"/>
      <c r="I1493" s="348"/>
      <c r="J1493" t="s">
        <v>425</v>
      </c>
      <c r="K1493" s="348" t="s">
        <v>2152</v>
      </c>
      <c r="L1493" t="s">
        <v>1798</v>
      </c>
      <c r="M1493" s="348" t="s">
        <v>1799</v>
      </c>
      <c r="N1493" s="47">
        <v>10</v>
      </c>
      <c r="O1493" s="47">
        <v>10</v>
      </c>
      <c r="P1493" s="47">
        <v>10</v>
      </c>
      <c r="Q1493" s="47">
        <v>10</v>
      </c>
      <c r="R1493" s="47">
        <v>10</v>
      </c>
      <c r="S1493" s="47">
        <v>10</v>
      </c>
      <c r="T1493">
        <v>3</v>
      </c>
      <c r="U1493">
        <v>3</v>
      </c>
      <c r="V1493">
        <v>3</v>
      </c>
      <c r="W1493">
        <v>3</v>
      </c>
      <c r="X1493">
        <v>3</v>
      </c>
      <c r="Y1493">
        <v>3</v>
      </c>
      <c r="Z1493" s="47">
        <v>0</v>
      </c>
      <c r="AA1493" s="47">
        <v>0</v>
      </c>
      <c r="AB1493" s="47">
        <v>0</v>
      </c>
      <c r="AC1493" s="47">
        <v>0</v>
      </c>
      <c r="AD1493" s="47">
        <v>0</v>
      </c>
      <c r="AE1493" s="47">
        <v>0</v>
      </c>
      <c r="AF1493" s="47"/>
      <c r="AG1493" s="47"/>
      <c r="AH1493" s="47"/>
      <c r="AI1493" s="47"/>
      <c r="AJ1493" s="47"/>
      <c r="AK1493" s="47"/>
      <c r="AL1493" s="349">
        <f t="shared" si="99"/>
        <v>0</v>
      </c>
      <c r="AM1493" s="349">
        <f t="shared" si="99"/>
        <v>0</v>
      </c>
      <c r="AN1493" s="349">
        <f t="shared" si="99"/>
        <v>0</v>
      </c>
      <c r="AO1493" s="349">
        <f t="shared" si="96"/>
        <v>0</v>
      </c>
      <c r="AP1493" s="349">
        <f t="shared" si="96"/>
        <v>0</v>
      </c>
      <c r="AQ1493" s="349">
        <f t="shared" si="96"/>
        <v>0</v>
      </c>
    </row>
    <row r="1494" spans="1:43" hidden="1" x14ac:dyDescent="0.25">
      <c r="A1494" s="348" t="s">
        <v>2027</v>
      </c>
      <c r="B1494" s="348"/>
      <c r="C1494" s="348"/>
      <c r="D1494" s="348"/>
      <c r="E1494" s="348"/>
      <c r="F1494" s="348"/>
      <c r="G1494" s="348"/>
      <c r="H1494" s="348"/>
      <c r="I1494" s="348"/>
      <c r="J1494" t="s">
        <v>425</v>
      </c>
      <c r="K1494" s="348" t="s">
        <v>2152</v>
      </c>
      <c r="L1494" t="s">
        <v>1746</v>
      </c>
      <c r="M1494" s="348" t="s">
        <v>1747</v>
      </c>
      <c r="N1494" s="47">
        <v>4</v>
      </c>
      <c r="O1494" s="47">
        <v>4</v>
      </c>
      <c r="P1494" s="47">
        <v>4</v>
      </c>
      <c r="Q1494" s="47">
        <v>4</v>
      </c>
      <c r="R1494" s="47">
        <v>4</v>
      </c>
      <c r="S1494" s="47">
        <v>4</v>
      </c>
      <c r="Z1494" s="47">
        <v>104</v>
      </c>
      <c r="AA1494" s="47">
        <v>92</v>
      </c>
      <c r="AB1494" s="47">
        <v>136</v>
      </c>
      <c r="AC1494" s="47">
        <v>162</v>
      </c>
      <c r="AD1494" s="47">
        <v>155</v>
      </c>
      <c r="AE1494" s="47">
        <v>131</v>
      </c>
      <c r="AF1494" s="47">
        <v>582</v>
      </c>
      <c r="AG1494" s="47">
        <v>664</v>
      </c>
      <c r="AH1494" s="47">
        <v>776</v>
      </c>
      <c r="AI1494" s="47">
        <v>954</v>
      </c>
      <c r="AJ1494" s="47">
        <v>1123</v>
      </c>
      <c r="AK1494" s="47">
        <v>851</v>
      </c>
      <c r="AL1494" s="349">
        <f t="shared" si="99"/>
        <v>0.39863013698630134</v>
      </c>
      <c r="AM1494" s="349">
        <f t="shared" si="99"/>
        <v>0.45479452054794522</v>
      </c>
      <c r="AN1494" s="349">
        <f t="shared" si="99"/>
        <v>0.53150684931506853</v>
      </c>
      <c r="AO1494" s="349">
        <f t="shared" si="96"/>
        <v>0.65342465753424661</v>
      </c>
      <c r="AP1494" s="349">
        <f t="shared" si="96"/>
        <v>0.76917808219178085</v>
      </c>
      <c r="AQ1494" s="349">
        <f t="shared" si="96"/>
        <v>0.58287671232876714</v>
      </c>
    </row>
    <row r="1495" spans="1:43" hidden="1" x14ac:dyDescent="0.25">
      <c r="A1495" s="348" t="s">
        <v>2027</v>
      </c>
      <c r="B1495" s="348"/>
      <c r="C1495" s="348"/>
      <c r="D1495" s="348"/>
      <c r="E1495" s="348"/>
      <c r="F1495" s="348"/>
      <c r="G1495" s="348"/>
      <c r="H1495" s="348"/>
      <c r="I1495" s="348"/>
      <c r="J1495" t="s">
        <v>425</v>
      </c>
      <c r="K1495" s="348" t="s">
        <v>2152</v>
      </c>
      <c r="L1495" t="s">
        <v>1761</v>
      </c>
      <c r="M1495" s="348" t="s">
        <v>1762</v>
      </c>
      <c r="N1495" s="47">
        <v>20</v>
      </c>
      <c r="O1495" s="47">
        <v>20</v>
      </c>
      <c r="P1495" s="47">
        <v>20</v>
      </c>
      <c r="Q1495" s="47">
        <v>20</v>
      </c>
      <c r="R1495" s="47">
        <v>20</v>
      </c>
      <c r="S1495" s="47">
        <v>20</v>
      </c>
      <c r="Z1495" s="47">
        <v>476</v>
      </c>
      <c r="AA1495" s="47">
        <v>507</v>
      </c>
      <c r="AB1495" s="47">
        <v>680</v>
      </c>
      <c r="AC1495" s="47">
        <v>707</v>
      </c>
      <c r="AD1495" s="47">
        <v>753</v>
      </c>
      <c r="AE1495" s="47">
        <v>787</v>
      </c>
      <c r="AF1495" s="47">
        <v>5004</v>
      </c>
      <c r="AG1495" s="47">
        <v>4992</v>
      </c>
      <c r="AH1495" s="47">
        <v>6306</v>
      </c>
      <c r="AI1495" s="47">
        <v>6525</v>
      </c>
      <c r="AJ1495" s="47">
        <v>7057</v>
      </c>
      <c r="AK1495" s="47">
        <v>6770</v>
      </c>
      <c r="AL1495" s="349">
        <f t="shared" si="99"/>
        <v>0.68547945205479444</v>
      </c>
      <c r="AM1495" s="349">
        <f t="shared" si="99"/>
        <v>0.68383561643835611</v>
      </c>
      <c r="AN1495" s="349">
        <f t="shared" si="99"/>
        <v>0.86383561643835616</v>
      </c>
      <c r="AO1495" s="349">
        <f t="shared" si="96"/>
        <v>0.89383561643835618</v>
      </c>
      <c r="AP1495" s="349">
        <f t="shared" si="96"/>
        <v>0.96671232876712332</v>
      </c>
      <c r="AQ1495" s="349">
        <f t="shared" si="96"/>
        <v>0.92739726027397262</v>
      </c>
    </row>
    <row r="1496" spans="1:43" x14ac:dyDescent="0.25">
      <c r="A1496" s="348" t="s">
        <v>2027</v>
      </c>
      <c r="B1496" s="348" t="s">
        <v>1725</v>
      </c>
      <c r="C1496" s="355" t="str">
        <f>IFERROR(INDEX('OSN _po nemocniciach'!G:G,MATCH(J1496,'OSN _po nemocniciach'!C:C,0)),"n/a")</f>
        <v>Trnavksy kraj</v>
      </c>
      <c r="D1496" s="355" t="str">
        <f>IFERROR(INDEX('OSN _po nemocniciach'!D:D,MATCH(J1496,'OSN _po nemocniciach'!C:C,0)),"n/a")</f>
        <v>Piestany</v>
      </c>
      <c r="E1496" s="359" t="s">
        <v>1559</v>
      </c>
      <c r="F1496" s="360">
        <v>0</v>
      </c>
      <c r="G1496" s="359"/>
      <c r="H1496" s="361">
        <f>AE1496</f>
        <v>627</v>
      </c>
      <c r="I1496" s="362">
        <f>IF(E1496="ANO",F1496*H1496,"n/a")</f>
        <v>0</v>
      </c>
      <c r="J1496" t="s">
        <v>425</v>
      </c>
      <c r="K1496" s="348" t="s">
        <v>2152</v>
      </c>
      <c r="L1496" t="s">
        <v>1622</v>
      </c>
      <c r="M1496" s="348" t="s">
        <v>1748</v>
      </c>
      <c r="N1496" s="47">
        <v>12</v>
      </c>
      <c r="O1496" s="47">
        <v>12</v>
      </c>
      <c r="P1496" s="47">
        <v>12</v>
      </c>
      <c r="Q1496" s="47">
        <v>12</v>
      </c>
      <c r="R1496" s="47">
        <v>12</v>
      </c>
      <c r="S1496" s="47">
        <v>12</v>
      </c>
      <c r="T1496">
        <v>12</v>
      </c>
      <c r="U1496">
        <v>12</v>
      </c>
      <c r="V1496">
        <v>12</v>
      </c>
      <c r="W1496">
        <v>12</v>
      </c>
      <c r="X1496">
        <v>12</v>
      </c>
      <c r="Y1496">
        <v>12</v>
      </c>
      <c r="Z1496" s="47">
        <v>759</v>
      </c>
      <c r="AA1496" s="47">
        <v>681</v>
      </c>
      <c r="AB1496" s="47">
        <v>695</v>
      </c>
      <c r="AC1496" s="47">
        <v>675</v>
      </c>
      <c r="AD1496" s="47">
        <v>691</v>
      </c>
      <c r="AE1496" s="47">
        <v>627</v>
      </c>
      <c r="AF1496" s="47">
        <v>3227</v>
      </c>
      <c r="AG1496" s="47">
        <v>2960</v>
      </c>
      <c r="AH1496" s="47">
        <v>3026</v>
      </c>
      <c r="AI1496" s="47">
        <v>2914</v>
      </c>
      <c r="AJ1496" s="47">
        <v>3161</v>
      </c>
      <c r="AK1496" s="47">
        <v>2552</v>
      </c>
      <c r="AL1496" s="349">
        <f t="shared" si="99"/>
        <v>0.73675799086757998</v>
      </c>
      <c r="AM1496" s="349">
        <f t="shared" si="99"/>
        <v>0.67579908675799083</v>
      </c>
      <c r="AN1496" s="349">
        <f t="shared" si="99"/>
        <v>0.69086757990867576</v>
      </c>
      <c r="AO1496" s="349">
        <f t="shared" si="96"/>
        <v>0.66529680365296806</v>
      </c>
      <c r="AP1496" s="349">
        <f t="shared" si="96"/>
        <v>0.72168949771689506</v>
      </c>
      <c r="AQ1496" s="349">
        <f t="shared" si="96"/>
        <v>0.58264840182648403</v>
      </c>
    </row>
    <row r="1497" spans="1:43" hidden="1" x14ac:dyDescent="0.25">
      <c r="A1497" s="348" t="s">
        <v>2027</v>
      </c>
      <c r="B1497" s="348"/>
      <c r="C1497" s="348"/>
      <c r="D1497" s="348"/>
      <c r="E1497" s="348"/>
      <c r="F1497" s="348"/>
      <c r="G1497" s="348"/>
      <c r="H1497" s="348"/>
      <c r="I1497" s="348"/>
      <c r="J1497" t="s">
        <v>425</v>
      </c>
      <c r="K1497" s="348" t="s">
        <v>2152</v>
      </c>
      <c r="L1497" t="s">
        <v>1763</v>
      </c>
      <c r="M1497" s="348" t="s">
        <v>1764</v>
      </c>
      <c r="N1497" s="47">
        <v>25</v>
      </c>
      <c r="O1497" s="47">
        <v>25</v>
      </c>
      <c r="P1497" s="47">
        <v>25</v>
      </c>
      <c r="Q1497" s="47">
        <v>25</v>
      </c>
      <c r="R1497" s="47">
        <v>25</v>
      </c>
      <c r="S1497" s="47">
        <v>25</v>
      </c>
      <c r="Z1497" s="47">
        <v>0</v>
      </c>
      <c r="AA1497" s="47">
        <v>0</v>
      </c>
      <c r="AB1497" s="47">
        <v>0</v>
      </c>
      <c r="AC1497" s="47">
        <v>0</v>
      </c>
      <c r="AD1497" s="47">
        <v>0</v>
      </c>
      <c r="AE1497" s="47">
        <v>0</v>
      </c>
      <c r="AF1497" s="47"/>
      <c r="AG1497" s="47"/>
      <c r="AH1497" s="47"/>
      <c r="AI1497" s="47"/>
      <c r="AJ1497" s="47"/>
      <c r="AK1497" s="47"/>
      <c r="AL1497" s="349">
        <f t="shared" si="99"/>
        <v>0</v>
      </c>
      <c r="AM1497" s="349">
        <f t="shared" si="99"/>
        <v>0</v>
      </c>
      <c r="AN1497" s="349">
        <f t="shared" si="99"/>
        <v>0</v>
      </c>
      <c r="AO1497" s="349">
        <f t="shared" si="96"/>
        <v>0</v>
      </c>
      <c r="AP1497" s="349">
        <f t="shared" si="96"/>
        <v>0</v>
      </c>
      <c r="AQ1497" s="349">
        <f t="shared" si="96"/>
        <v>0</v>
      </c>
    </row>
    <row r="1498" spans="1:43" hidden="1" x14ac:dyDescent="0.25">
      <c r="A1498" s="348" t="s">
        <v>2027</v>
      </c>
      <c r="B1498" s="348"/>
      <c r="C1498" s="348"/>
      <c r="D1498" s="348"/>
      <c r="E1498" s="348"/>
      <c r="F1498" s="348"/>
      <c r="G1498" s="348"/>
      <c r="H1498" s="348"/>
      <c r="I1498" s="348"/>
      <c r="J1498" t="s">
        <v>425</v>
      </c>
      <c r="K1498" s="348" t="s">
        <v>2152</v>
      </c>
      <c r="L1498" t="s">
        <v>1749</v>
      </c>
      <c r="M1498" s="348" t="s">
        <v>1750</v>
      </c>
      <c r="N1498" s="47">
        <v>10</v>
      </c>
      <c r="O1498" s="47">
        <v>10</v>
      </c>
      <c r="P1498" s="47">
        <v>10</v>
      </c>
      <c r="Q1498" s="47">
        <v>10</v>
      </c>
      <c r="R1498" s="47">
        <v>10</v>
      </c>
      <c r="S1498" s="47">
        <v>10</v>
      </c>
      <c r="Z1498" s="47">
        <v>0</v>
      </c>
      <c r="AA1498" s="47">
        <v>0</v>
      </c>
      <c r="AB1498" s="47">
        <v>0</v>
      </c>
      <c r="AC1498" s="47">
        <v>0</v>
      </c>
      <c r="AD1498" s="47">
        <v>0</v>
      </c>
      <c r="AE1498" s="47">
        <v>0</v>
      </c>
      <c r="AF1498" s="47"/>
      <c r="AG1498" s="47"/>
      <c r="AH1498" s="47"/>
      <c r="AI1498" s="47"/>
      <c r="AJ1498" s="47"/>
      <c r="AK1498" s="47"/>
      <c r="AL1498" s="349">
        <f t="shared" si="99"/>
        <v>0</v>
      </c>
      <c r="AM1498" s="349">
        <f t="shared" si="99"/>
        <v>0</v>
      </c>
      <c r="AN1498" s="349">
        <f t="shared" si="99"/>
        <v>0</v>
      </c>
      <c r="AO1498" s="349">
        <f t="shared" si="96"/>
        <v>0</v>
      </c>
      <c r="AP1498" s="349">
        <f t="shared" si="96"/>
        <v>0</v>
      </c>
      <c r="AQ1498" s="349">
        <f t="shared" si="96"/>
        <v>0</v>
      </c>
    </row>
    <row r="1499" spans="1:43" hidden="1" x14ac:dyDescent="0.25">
      <c r="A1499" s="348" t="s">
        <v>2027</v>
      </c>
      <c r="B1499" s="348"/>
      <c r="C1499" s="348"/>
      <c r="D1499" s="348"/>
      <c r="E1499" s="348"/>
      <c r="F1499" s="348"/>
      <c r="G1499" s="348"/>
      <c r="H1499" s="348"/>
      <c r="I1499" s="348"/>
      <c r="J1499" t="s">
        <v>425</v>
      </c>
      <c r="K1499" s="348" t="s">
        <v>2152</v>
      </c>
      <c r="L1499" t="s">
        <v>1781</v>
      </c>
      <c r="M1499" s="348" t="s">
        <v>1782</v>
      </c>
      <c r="N1499" s="47">
        <v>5</v>
      </c>
      <c r="O1499" s="47">
        <v>5</v>
      </c>
      <c r="P1499" s="47">
        <v>5</v>
      </c>
      <c r="Q1499" s="47">
        <v>5</v>
      </c>
      <c r="R1499" s="47">
        <v>5</v>
      </c>
      <c r="S1499" s="47">
        <v>5</v>
      </c>
      <c r="Z1499" s="47">
        <v>280</v>
      </c>
      <c r="AA1499" s="47">
        <v>297</v>
      </c>
      <c r="AB1499" s="47">
        <v>249</v>
      </c>
      <c r="AC1499" s="47">
        <v>341</v>
      </c>
      <c r="AD1499" s="47">
        <v>291</v>
      </c>
      <c r="AE1499" s="47">
        <v>264</v>
      </c>
      <c r="AF1499" s="47">
        <v>1275</v>
      </c>
      <c r="AG1499" s="47">
        <v>1440</v>
      </c>
      <c r="AH1499" s="47">
        <v>1325</v>
      </c>
      <c r="AI1499" s="47">
        <v>1724</v>
      </c>
      <c r="AJ1499" s="47">
        <v>1585</v>
      </c>
      <c r="AK1499" s="47">
        <v>1278</v>
      </c>
      <c r="AL1499" s="349">
        <f t="shared" si="99"/>
        <v>0.69863013698630139</v>
      </c>
      <c r="AM1499" s="349">
        <f t="shared" si="99"/>
        <v>0.78904109589041094</v>
      </c>
      <c r="AN1499" s="349">
        <f t="shared" si="99"/>
        <v>0.72602739726027399</v>
      </c>
      <c r="AO1499" s="349">
        <f t="shared" si="96"/>
        <v>0.94465753424657539</v>
      </c>
      <c r="AP1499" s="349">
        <f t="shared" si="96"/>
        <v>0.86849315068493149</v>
      </c>
      <c r="AQ1499" s="349">
        <f t="shared" si="96"/>
        <v>0.70027397260273971</v>
      </c>
    </row>
    <row r="1500" spans="1:43" hidden="1" x14ac:dyDescent="0.25">
      <c r="A1500" s="348" t="s">
        <v>2069</v>
      </c>
      <c r="B1500" s="348"/>
      <c r="C1500" s="348"/>
      <c r="D1500" s="348"/>
      <c r="E1500" s="348"/>
      <c r="F1500" s="348"/>
      <c r="G1500" s="348"/>
      <c r="H1500" s="348"/>
      <c r="I1500" s="348"/>
      <c r="J1500" t="s">
        <v>496</v>
      </c>
      <c r="K1500" s="348" t="s">
        <v>2153</v>
      </c>
      <c r="L1500" t="s">
        <v>1749</v>
      </c>
      <c r="M1500" s="348" t="s">
        <v>1750</v>
      </c>
      <c r="N1500" s="47"/>
      <c r="O1500" s="47"/>
      <c r="P1500" s="47"/>
      <c r="Q1500" s="47"/>
      <c r="R1500" s="47">
        <v>40</v>
      </c>
      <c r="S1500" s="47">
        <v>40</v>
      </c>
      <c r="Z1500" s="47"/>
      <c r="AA1500" s="47"/>
      <c r="AB1500" s="47"/>
      <c r="AC1500" s="47"/>
      <c r="AD1500" s="47">
        <v>462</v>
      </c>
      <c r="AE1500" s="47">
        <v>502</v>
      </c>
      <c r="AF1500" s="47"/>
      <c r="AG1500" s="47"/>
      <c r="AH1500" s="47"/>
      <c r="AI1500" s="47"/>
      <c r="AJ1500" s="47">
        <v>14494</v>
      </c>
      <c r="AK1500" s="47">
        <v>13331</v>
      </c>
      <c r="AL1500" s="349" t="str">
        <f t="shared" si="99"/>
        <v/>
      </c>
      <c r="AM1500" s="349" t="str">
        <f t="shared" si="99"/>
        <v/>
      </c>
      <c r="AN1500" s="349" t="str">
        <f t="shared" si="99"/>
        <v/>
      </c>
      <c r="AO1500" s="349" t="str">
        <f t="shared" si="99"/>
        <v/>
      </c>
      <c r="AP1500" s="349">
        <f t="shared" si="99"/>
        <v>0.99273972602739735</v>
      </c>
      <c r="AQ1500" s="349">
        <f t="shared" si="99"/>
        <v>0.91308219178082184</v>
      </c>
    </row>
    <row r="1501" spans="1:43" hidden="1" x14ac:dyDescent="0.25">
      <c r="A1501" s="348" t="s">
        <v>2069</v>
      </c>
      <c r="B1501" s="348"/>
      <c r="C1501" s="348"/>
      <c r="D1501" s="348"/>
      <c r="E1501" s="348"/>
      <c r="F1501" s="348"/>
      <c r="G1501" s="348"/>
      <c r="H1501" s="348"/>
      <c r="I1501" s="348"/>
      <c r="J1501" t="s">
        <v>496</v>
      </c>
      <c r="K1501" s="348" t="s">
        <v>2154</v>
      </c>
      <c r="L1501" t="s">
        <v>1749</v>
      </c>
      <c r="M1501" s="348" t="s">
        <v>1750</v>
      </c>
      <c r="N1501" s="47">
        <v>40</v>
      </c>
      <c r="O1501" s="47">
        <v>40</v>
      </c>
      <c r="P1501" s="47">
        <v>40</v>
      </c>
      <c r="Q1501" s="47">
        <v>40</v>
      </c>
      <c r="R1501" s="47"/>
      <c r="S1501" s="47"/>
      <c r="T1501">
        <v>0</v>
      </c>
      <c r="Z1501" s="47">
        <v>272</v>
      </c>
      <c r="AA1501" s="47">
        <v>268</v>
      </c>
      <c r="AB1501" s="47">
        <v>309</v>
      </c>
      <c r="AC1501" s="47">
        <v>336</v>
      </c>
      <c r="AD1501" s="47"/>
      <c r="AE1501" s="47"/>
      <c r="AF1501" s="47">
        <v>13257</v>
      </c>
      <c r="AG1501" s="47">
        <v>14503</v>
      </c>
      <c r="AH1501" s="47">
        <v>14569</v>
      </c>
      <c r="AI1501" s="47">
        <v>14594</v>
      </c>
      <c r="AJ1501" s="47"/>
      <c r="AK1501" s="47"/>
      <c r="AL1501" s="349">
        <f t="shared" ref="AL1501:AQ1520" si="102">IFERROR(AF1501/N1501/365,"")</f>
        <v>0.90801369863013703</v>
      </c>
      <c r="AM1501" s="349">
        <f t="shared" si="102"/>
        <v>0.99335616438356156</v>
      </c>
      <c r="AN1501" s="349">
        <f t="shared" si="102"/>
        <v>0.99787671232876718</v>
      </c>
      <c r="AO1501" s="349">
        <f t="shared" si="102"/>
        <v>0.99958904109589042</v>
      </c>
      <c r="AP1501" s="349" t="str">
        <f t="shared" si="102"/>
        <v/>
      </c>
      <c r="AQ1501" s="349" t="str">
        <f t="shared" si="102"/>
        <v/>
      </c>
    </row>
    <row r="1502" spans="1:43" hidden="1" x14ac:dyDescent="0.25">
      <c r="A1502" s="348" t="s">
        <v>1968</v>
      </c>
      <c r="B1502" s="348"/>
      <c r="C1502" s="348"/>
      <c r="D1502" s="348"/>
      <c r="E1502" s="348"/>
      <c r="F1502" s="348"/>
      <c r="G1502" s="348"/>
      <c r="H1502" s="348"/>
      <c r="I1502" s="348"/>
      <c r="J1502" t="s">
        <v>484</v>
      </c>
      <c r="K1502" s="348" t="s">
        <v>2155</v>
      </c>
      <c r="L1502" t="s">
        <v>2156</v>
      </c>
      <c r="M1502" s="348" t="s">
        <v>2157</v>
      </c>
      <c r="N1502" s="47">
        <v>28</v>
      </c>
      <c r="O1502" s="47">
        <v>28</v>
      </c>
      <c r="P1502" s="47">
        <v>28</v>
      </c>
      <c r="Q1502" s="47">
        <v>30</v>
      </c>
      <c r="R1502" s="47">
        <v>30</v>
      </c>
      <c r="S1502" s="47">
        <v>30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 s="47">
        <v>1225</v>
      </c>
      <c r="AA1502" s="47">
        <v>1459</v>
      </c>
      <c r="AB1502" s="47">
        <v>1441</v>
      </c>
      <c r="AC1502" s="47">
        <v>1480</v>
      </c>
      <c r="AD1502" s="47">
        <v>1521</v>
      </c>
      <c r="AE1502" s="47">
        <v>1573</v>
      </c>
      <c r="AF1502" s="47">
        <v>8080</v>
      </c>
      <c r="AG1502" s="47">
        <v>9200</v>
      </c>
      <c r="AH1502" s="47">
        <v>9074</v>
      </c>
      <c r="AI1502" s="47">
        <v>9074</v>
      </c>
      <c r="AJ1502" s="47">
        <v>8678</v>
      </c>
      <c r="AK1502" s="47">
        <v>8904</v>
      </c>
      <c r="AL1502" s="349">
        <f t="shared" si="102"/>
        <v>0.79060665362035221</v>
      </c>
      <c r="AM1502" s="349">
        <f t="shared" si="102"/>
        <v>0.90019569471624261</v>
      </c>
      <c r="AN1502" s="349">
        <f t="shared" si="102"/>
        <v>0.88786692759295494</v>
      </c>
      <c r="AO1502" s="349">
        <f t="shared" si="102"/>
        <v>0.82867579908675792</v>
      </c>
      <c r="AP1502" s="349">
        <f t="shared" si="102"/>
        <v>0.79251141552511406</v>
      </c>
      <c r="AQ1502" s="349">
        <f t="shared" si="102"/>
        <v>0.81315068493150688</v>
      </c>
    </row>
    <row r="1503" spans="1:43" hidden="1" x14ac:dyDescent="0.25">
      <c r="A1503" s="348" t="s">
        <v>2158</v>
      </c>
      <c r="B1503" s="348"/>
      <c r="C1503" s="348"/>
      <c r="D1503" s="348"/>
      <c r="E1503" s="348"/>
      <c r="F1503" s="348"/>
      <c r="G1503" s="348"/>
      <c r="H1503" s="348"/>
      <c r="I1503" s="348"/>
      <c r="J1503" t="s">
        <v>433</v>
      </c>
      <c r="K1503" s="348" t="s">
        <v>2159</v>
      </c>
      <c r="L1503" t="s">
        <v>1735</v>
      </c>
      <c r="M1503" s="348" t="s">
        <v>1736</v>
      </c>
      <c r="N1503" s="47"/>
      <c r="O1503" s="47"/>
      <c r="P1503" s="47">
        <v>60</v>
      </c>
      <c r="Q1503" s="47">
        <v>60</v>
      </c>
      <c r="R1503" s="47">
        <v>60</v>
      </c>
      <c r="S1503" s="47">
        <v>60</v>
      </c>
      <c r="W1503">
        <v>0</v>
      </c>
      <c r="X1503">
        <v>0</v>
      </c>
      <c r="Y1503">
        <v>0</v>
      </c>
      <c r="Z1503" s="47"/>
      <c r="AA1503" s="47"/>
      <c r="AB1503" s="47">
        <v>2346</v>
      </c>
      <c r="AC1503" s="47">
        <v>2331</v>
      </c>
      <c r="AD1503" s="47">
        <v>2248</v>
      </c>
      <c r="AE1503" s="47">
        <v>2252</v>
      </c>
      <c r="AF1503" s="47"/>
      <c r="AG1503" s="47"/>
      <c r="AH1503" s="47">
        <v>12306</v>
      </c>
      <c r="AI1503" s="47">
        <v>12600</v>
      </c>
      <c r="AJ1503" s="47">
        <v>11417</v>
      </c>
      <c r="AK1503" s="47">
        <v>11923</v>
      </c>
      <c r="AL1503" s="349" t="str">
        <f t="shared" si="102"/>
        <v/>
      </c>
      <c r="AM1503" s="349" t="str">
        <f t="shared" si="102"/>
        <v/>
      </c>
      <c r="AN1503" s="349">
        <f t="shared" si="102"/>
        <v>0.56191780821917803</v>
      </c>
      <c r="AO1503" s="349">
        <f t="shared" si="102"/>
        <v>0.57534246575342463</v>
      </c>
      <c r="AP1503" s="349">
        <f t="shared" si="102"/>
        <v>0.52132420091324205</v>
      </c>
      <c r="AQ1503" s="349">
        <f t="shared" si="102"/>
        <v>0.54442922374429226</v>
      </c>
    </row>
    <row r="1504" spans="1:43" hidden="1" x14ac:dyDescent="0.25">
      <c r="A1504" s="348" t="s">
        <v>2158</v>
      </c>
      <c r="B1504" s="348"/>
      <c r="C1504" s="348"/>
      <c r="D1504" s="348"/>
      <c r="E1504" s="348"/>
      <c r="F1504" s="348"/>
      <c r="G1504" s="348"/>
      <c r="H1504" s="348"/>
      <c r="I1504" s="348"/>
      <c r="J1504" t="s">
        <v>433</v>
      </c>
      <c r="K1504" s="348" t="s">
        <v>2159</v>
      </c>
      <c r="L1504" t="s">
        <v>1737</v>
      </c>
      <c r="M1504" s="348" t="s">
        <v>1738</v>
      </c>
      <c r="N1504" s="47"/>
      <c r="O1504" s="47"/>
      <c r="P1504" s="47">
        <v>21</v>
      </c>
      <c r="Q1504" s="47">
        <v>21</v>
      </c>
      <c r="R1504" s="47">
        <v>21</v>
      </c>
      <c r="S1504" s="47">
        <v>21</v>
      </c>
      <c r="W1504">
        <v>0</v>
      </c>
      <c r="X1504">
        <v>0</v>
      </c>
      <c r="Y1504">
        <v>0</v>
      </c>
      <c r="Z1504" s="47"/>
      <c r="AA1504" s="47"/>
      <c r="AB1504" s="47">
        <v>1057</v>
      </c>
      <c r="AC1504" s="47">
        <v>1043</v>
      </c>
      <c r="AD1504" s="47">
        <v>1034</v>
      </c>
      <c r="AE1504" s="47">
        <v>1156</v>
      </c>
      <c r="AF1504" s="47"/>
      <c r="AG1504" s="47"/>
      <c r="AH1504" s="47">
        <v>5888</v>
      </c>
      <c r="AI1504" s="47">
        <v>5854</v>
      </c>
      <c r="AJ1504" s="47">
        <v>5768</v>
      </c>
      <c r="AK1504" s="47">
        <v>6326</v>
      </c>
      <c r="AL1504" s="349" t="str">
        <f t="shared" si="102"/>
        <v/>
      </c>
      <c r="AM1504" s="349" t="str">
        <f t="shared" si="102"/>
        <v/>
      </c>
      <c r="AN1504" s="349">
        <f t="shared" si="102"/>
        <v>0.76816699282452716</v>
      </c>
      <c r="AO1504" s="349">
        <f t="shared" si="102"/>
        <v>0.76373124592302677</v>
      </c>
      <c r="AP1504" s="349">
        <f t="shared" si="102"/>
        <v>0.75251141552511425</v>
      </c>
      <c r="AQ1504" s="349">
        <f t="shared" si="102"/>
        <v>0.82530984996738421</v>
      </c>
    </row>
    <row r="1505" spans="1:43" hidden="1" x14ac:dyDescent="0.25">
      <c r="A1505" s="348" t="s">
        <v>2158</v>
      </c>
      <c r="B1505" s="348"/>
      <c r="C1505" s="348"/>
      <c r="D1505" s="348"/>
      <c r="E1505" s="348"/>
      <c r="F1505" s="348"/>
      <c r="G1505" s="348"/>
      <c r="H1505" s="348"/>
      <c r="I1505" s="348"/>
      <c r="J1505" t="s">
        <v>433</v>
      </c>
      <c r="K1505" s="348" t="s">
        <v>2159</v>
      </c>
      <c r="L1505" t="s">
        <v>1784</v>
      </c>
      <c r="M1505" s="348" t="s">
        <v>1701</v>
      </c>
      <c r="N1505" s="47"/>
      <c r="O1505" s="47"/>
      <c r="P1505" s="47">
        <v>37</v>
      </c>
      <c r="Q1505" s="47">
        <v>37</v>
      </c>
      <c r="R1505" s="47">
        <v>37</v>
      </c>
      <c r="S1505" s="47">
        <v>37</v>
      </c>
      <c r="X1505">
        <v>0</v>
      </c>
      <c r="Y1505">
        <v>0</v>
      </c>
      <c r="Z1505" s="47"/>
      <c r="AA1505" s="47"/>
      <c r="AB1505" s="47">
        <v>72</v>
      </c>
      <c r="AC1505" s="47">
        <v>208</v>
      </c>
      <c r="AD1505" s="47">
        <v>308</v>
      </c>
      <c r="AE1505" s="47">
        <v>303</v>
      </c>
      <c r="AF1505" s="47"/>
      <c r="AG1505" s="47"/>
      <c r="AH1505" s="47">
        <v>3050</v>
      </c>
      <c r="AI1505" s="47">
        <v>8781</v>
      </c>
      <c r="AJ1505" s="47">
        <v>12385</v>
      </c>
      <c r="AK1505" s="47">
        <v>11985</v>
      </c>
      <c r="AL1505" s="349" t="str">
        <f t="shared" si="102"/>
        <v/>
      </c>
      <c r="AM1505" s="349" t="str">
        <f t="shared" si="102"/>
        <v/>
      </c>
      <c r="AN1505" s="349">
        <f t="shared" si="102"/>
        <v>0.2258422806368012</v>
      </c>
      <c r="AO1505" s="349">
        <f t="shared" si="102"/>
        <v>0.65020362828582001</v>
      </c>
      <c r="AP1505" s="349">
        <f t="shared" si="102"/>
        <v>0.91706775268419105</v>
      </c>
      <c r="AQ1505" s="349">
        <f t="shared" si="102"/>
        <v>0.8874490929285449</v>
      </c>
    </row>
    <row r="1506" spans="1:43" hidden="1" x14ac:dyDescent="0.25">
      <c r="A1506" s="348" t="s">
        <v>2158</v>
      </c>
      <c r="B1506" s="348" t="s">
        <v>1725</v>
      </c>
      <c r="C1506" s="355" t="str">
        <f>IFERROR(INDEX('OSN _po nemocniciach'!G:G,MATCH(J1506,'OSN _po nemocniciach'!C:C,0)),"n/a")</f>
        <v>Presovsky kraj</v>
      </c>
      <c r="D1506" s="355" t="str">
        <f>IFERROR(INDEX('OSN _po nemocniciach'!D:D,MATCH(J1506,'OSN _po nemocniciach'!C:C,0)),"n/a")</f>
        <v>Svidnik</v>
      </c>
      <c r="E1506" s="359" t="s">
        <v>1559</v>
      </c>
      <c r="F1506" s="360">
        <v>0</v>
      </c>
      <c r="G1506" s="359"/>
      <c r="H1506" s="361">
        <f>AE1506</f>
        <v>951</v>
      </c>
      <c r="I1506" s="362">
        <f>IF(E1506="ANO",F1506*H1506,"n/a")</f>
        <v>0</v>
      </c>
      <c r="J1506" t="s">
        <v>433</v>
      </c>
      <c r="K1506" s="348" t="s">
        <v>2159</v>
      </c>
      <c r="L1506" t="s">
        <v>1620</v>
      </c>
      <c r="M1506" s="348" t="s">
        <v>1739</v>
      </c>
      <c r="N1506" s="47"/>
      <c r="O1506" s="47"/>
      <c r="P1506" s="47">
        <v>15</v>
      </c>
      <c r="Q1506" s="47">
        <v>15</v>
      </c>
      <c r="R1506" s="47">
        <v>15</v>
      </c>
      <c r="S1506" s="47">
        <v>15</v>
      </c>
      <c r="V1506">
        <v>15</v>
      </c>
      <c r="W1506">
        <v>15</v>
      </c>
      <c r="X1506">
        <v>15</v>
      </c>
      <c r="Y1506">
        <v>15</v>
      </c>
      <c r="Z1506" s="47"/>
      <c r="AA1506" s="47"/>
      <c r="AB1506" s="47">
        <v>969</v>
      </c>
      <c r="AC1506" s="47">
        <v>1006</v>
      </c>
      <c r="AD1506" s="47">
        <v>966</v>
      </c>
      <c r="AE1506" s="47">
        <v>951</v>
      </c>
      <c r="AF1506" s="47"/>
      <c r="AG1506" s="47"/>
      <c r="AH1506" s="47">
        <v>3339</v>
      </c>
      <c r="AI1506" s="47">
        <v>3309</v>
      </c>
      <c r="AJ1506" s="47">
        <v>3002</v>
      </c>
      <c r="AK1506" s="47">
        <v>3532</v>
      </c>
      <c r="AL1506" s="349" t="str">
        <f t="shared" si="102"/>
        <v/>
      </c>
      <c r="AM1506" s="349" t="str">
        <f t="shared" si="102"/>
        <v/>
      </c>
      <c r="AN1506" s="349">
        <f t="shared" si="102"/>
        <v>0.60986301369863016</v>
      </c>
      <c r="AO1506" s="349">
        <f t="shared" si="102"/>
        <v>0.60438356164383555</v>
      </c>
      <c r="AP1506" s="349">
        <f t="shared" si="102"/>
        <v>0.54831050228310496</v>
      </c>
      <c r="AQ1506" s="349">
        <f t="shared" si="102"/>
        <v>0.64511415525114157</v>
      </c>
    </row>
    <row r="1507" spans="1:43" hidden="1" x14ac:dyDescent="0.25">
      <c r="A1507" s="348" t="s">
        <v>2158</v>
      </c>
      <c r="B1507" s="348"/>
      <c r="C1507" s="348"/>
      <c r="D1507" s="348"/>
      <c r="E1507" s="348"/>
      <c r="F1507" s="348"/>
      <c r="G1507" s="348"/>
      <c r="H1507" s="348"/>
      <c r="I1507" s="348"/>
      <c r="J1507" t="s">
        <v>433</v>
      </c>
      <c r="K1507" s="348" t="s">
        <v>2159</v>
      </c>
      <c r="L1507" t="s">
        <v>1740</v>
      </c>
      <c r="M1507" s="348" t="s">
        <v>1741</v>
      </c>
      <c r="N1507" s="47"/>
      <c r="O1507" s="47"/>
      <c r="P1507" s="47">
        <v>30</v>
      </c>
      <c r="Q1507" s="47">
        <v>30</v>
      </c>
      <c r="R1507" s="47">
        <v>30</v>
      </c>
      <c r="S1507" s="47">
        <v>0</v>
      </c>
      <c r="W1507">
        <v>0</v>
      </c>
      <c r="X1507">
        <v>0</v>
      </c>
      <c r="Y1507">
        <v>0</v>
      </c>
      <c r="Z1507" s="47"/>
      <c r="AA1507" s="47"/>
      <c r="AB1507" s="47">
        <v>823</v>
      </c>
      <c r="AC1507" s="47">
        <v>731</v>
      </c>
      <c r="AD1507" s="47">
        <v>753</v>
      </c>
      <c r="AE1507" s="47">
        <v>0</v>
      </c>
      <c r="AF1507" s="47"/>
      <c r="AG1507" s="47"/>
      <c r="AH1507" s="47">
        <v>4007</v>
      </c>
      <c r="AI1507" s="47">
        <v>3653</v>
      </c>
      <c r="AJ1507" s="47">
        <v>3175</v>
      </c>
      <c r="AK1507" s="47">
        <v>0</v>
      </c>
      <c r="AL1507" s="349" t="str">
        <f t="shared" si="102"/>
        <v/>
      </c>
      <c r="AM1507" s="349" t="str">
        <f t="shared" si="102"/>
        <v/>
      </c>
      <c r="AN1507" s="349">
        <f t="shared" si="102"/>
        <v>0.36593607305936071</v>
      </c>
      <c r="AO1507" s="349">
        <f t="shared" si="102"/>
        <v>0.33360730593607307</v>
      </c>
      <c r="AP1507" s="349">
        <f t="shared" si="102"/>
        <v>0.28995433789954339</v>
      </c>
      <c r="AQ1507" s="349" t="str">
        <f t="shared" si="102"/>
        <v/>
      </c>
    </row>
    <row r="1508" spans="1:43" hidden="1" x14ac:dyDescent="0.25">
      <c r="A1508" s="348" t="s">
        <v>2158</v>
      </c>
      <c r="B1508" s="348"/>
      <c r="C1508" s="348"/>
      <c r="D1508" s="348"/>
      <c r="E1508" s="348"/>
      <c r="F1508" s="348"/>
      <c r="G1508" s="348"/>
      <c r="H1508" s="348"/>
      <c r="I1508" s="348"/>
      <c r="J1508" t="s">
        <v>433</v>
      </c>
      <c r="K1508" s="348" t="s">
        <v>2159</v>
      </c>
      <c r="L1508" t="s">
        <v>1742</v>
      </c>
      <c r="M1508" s="348" t="s">
        <v>1743</v>
      </c>
      <c r="N1508" s="47"/>
      <c r="O1508" s="47"/>
      <c r="P1508" s="47">
        <v>25</v>
      </c>
      <c r="Q1508" s="47">
        <v>25</v>
      </c>
      <c r="R1508" s="47">
        <v>25</v>
      </c>
      <c r="S1508" s="47">
        <v>25</v>
      </c>
      <c r="W1508">
        <v>0</v>
      </c>
      <c r="X1508">
        <v>0</v>
      </c>
      <c r="Z1508" s="47"/>
      <c r="AA1508" s="47"/>
      <c r="AB1508" s="47">
        <v>1149</v>
      </c>
      <c r="AC1508" s="47">
        <v>999</v>
      </c>
      <c r="AD1508" s="47">
        <v>939</v>
      </c>
      <c r="AE1508" s="47">
        <v>1005</v>
      </c>
      <c r="AF1508" s="47"/>
      <c r="AG1508" s="47"/>
      <c r="AH1508" s="47">
        <v>4959</v>
      </c>
      <c r="AI1508" s="47">
        <v>4373</v>
      </c>
      <c r="AJ1508" s="47">
        <v>4007</v>
      </c>
      <c r="AK1508" s="47">
        <v>4824</v>
      </c>
      <c r="AL1508" s="349" t="str">
        <f t="shared" si="102"/>
        <v/>
      </c>
      <c r="AM1508" s="349" t="str">
        <f t="shared" si="102"/>
        <v/>
      </c>
      <c r="AN1508" s="349">
        <f t="shared" si="102"/>
        <v>0.54345205479452063</v>
      </c>
      <c r="AO1508" s="349">
        <f t="shared" si="102"/>
        <v>0.47923287671232873</v>
      </c>
      <c r="AP1508" s="349">
        <f t="shared" si="102"/>
        <v>0.43912328767123288</v>
      </c>
      <c r="AQ1508" s="349">
        <f t="shared" si="102"/>
        <v>0.52865753424657536</v>
      </c>
    </row>
    <row r="1509" spans="1:43" hidden="1" x14ac:dyDescent="0.25">
      <c r="A1509" s="348" t="s">
        <v>2158</v>
      </c>
      <c r="B1509" s="348"/>
      <c r="C1509" s="348"/>
      <c r="D1509" s="348"/>
      <c r="E1509" s="348"/>
      <c r="F1509" s="348"/>
      <c r="G1509" s="348"/>
      <c r="H1509" s="348"/>
      <c r="I1509" s="348"/>
      <c r="J1509" t="s">
        <v>433</v>
      </c>
      <c r="K1509" s="348" t="s">
        <v>2159</v>
      </c>
      <c r="L1509" t="s">
        <v>1744</v>
      </c>
      <c r="M1509" s="348" t="s">
        <v>1745</v>
      </c>
      <c r="N1509" s="47"/>
      <c r="O1509" s="47"/>
      <c r="P1509" s="47">
        <v>6</v>
      </c>
      <c r="Q1509" s="47">
        <v>6</v>
      </c>
      <c r="R1509" s="47">
        <v>6</v>
      </c>
      <c r="S1509" s="47">
        <v>6</v>
      </c>
      <c r="X1509">
        <v>0</v>
      </c>
      <c r="Z1509" s="47"/>
      <c r="AA1509" s="47"/>
      <c r="AB1509" s="47">
        <v>0</v>
      </c>
      <c r="AC1509" s="47">
        <v>0</v>
      </c>
      <c r="AD1509" s="47">
        <v>0</v>
      </c>
      <c r="AE1509" s="47">
        <v>0</v>
      </c>
      <c r="AF1509" s="47"/>
      <c r="AG1509" s="47"/>
      <c r="AH1509" s="47">
        <v>0</v>
      </c>
      <c r="AI1509" s="47"/>
      <c r="AJ1509" s="47">
        <v>0</v>
      </c>
      <c r="AK1509" s="47">
        <v>0</v>
      </c>
      <c r="AL1509" s="349" t="str">
        <f t="shared" si="102"/>
        <v/>
      </c>
      <c r="AM1509" s="349" t="str">
        <f t="shared" si="102"/>
        <v/>
      </c>
      <c r="AN1509" s="349">
        <f t="shared" si="102"/>
        <v>0</v>
      </c>
      <c r="AO1509" s="349">
        <f t="shared" si="102"/>
        <v>0</v>
      </c>
      <c r="AP1509" s="349">
        <f t="shared" si="102"/>
        <v>0</v>
      </c>
      <c r="AQ1509" s="349">
        <f t="shared" si="102"/>
        <v>0</v>
      </c>
    </row>
    <row r="1510" spans="1:43" hidden="1" x14ac:dyDescent="0.25">
      <c r="A1510" s="348" t="s">
        <v>2158</v>
      </c>
      <c r="B1510" s="348"/>
      <c r="C1510" s="348"/>
      <c r="D1510" s="348"/>
      <c r="E1510" s="348"/>
      <c r="F1510" s="348"/>
      <c r="G1510" s="348"/>
      <c r="H1510" s="348"/>
      <c r="I1510" s="348"/>
      <c r="J1510" t="s">
        <v>433</v>
      </c>
      <c r="K1510" s="348" t="s">
        <v>2159</v>
      </c>
      <c r="L1510" t="s">
        <v>1746</v>
      </c>
      <c r="M1510" s="348" t="s">
        <v>1747</v>
      </c>
      <c r="N1510" s="47"/>
      <c r="O1510" s="47"/>
      <c r="P1510" s="47">
        <v>5</v>
      </c>
      <c r="Q1510" s="47">
        <v>5</v>
      </c>
      <c r="R1510" s="47">
        <v>5</v>
      </c>
      <c r="S1510" s="47">
        <v>5</v>
      </c>
      <c r="X1510">
        <v>0</v>
      </c>
      <c r="Y1510">
        <v>0</v>
      </c>
      <c r="Z1510" s="47"/>
      <c r="AA1510" s="47"/>
      <c r="AB1510" s="47">
        <v>239</v>
      </c>
      <c r="AC1510" s="47">
        <v>236</v>
      </c>
      <c r="AD1510" s="47">
        <v>222</v>
      </c>
      <c r="AE1510" s="47">
        <v>208</v>
      </c>
      <c r="AF1510" s="47"/>
      <c r="AG1510" s="47"/>
      <c r="AH1510" s="47">
        <v>1305</v>
      </c>
      <c r="AI1510" s="47">
        <v>1473</v>
      </c>
      <c r="AJ1510" s="47">
        <v>1563</v>
      </c>
      <c r="AK1510" s="47">
        <v>1241</v>
      </c>
      <c r="AL1510" s="349" t="str">
        <f t="shared" si="102"/>
        <v/>
      </c>
      <c r="AM1510" s="349" t="str">
        <f t="shared" si="102"/>
        <v/>
      </c>
      <c r="AN1510" s="349">
        <f t="shared" si="102"/>
        <v>0.71506849315068488</v>
      </c>
      <c r="AO1510" s="349">
        <f t="shared" si="102"/>
        <v>0.80712328767123298</v>
      </c>
      <c r="AP1510" s="349">
        <f t="shared" si="102"/>
        <v>0.85643835616438357</v>
      </c>
      <c r="AQ1510" s="349">
        <f t="shared" si="102"/>
        <v>0.67999999999999994</v>
      </c>
    </row>
    <row r="1511" spans="1:43" hidden="1" x14ac:dyDescent="0.25">
      <c r="A1511" s="348" t="s">
        <v>2158</v>
      </c>
      <c r="B1511" s="348"/>
      <c r="C1511" s="348"/>
      <c r="D1511" s="348"/>
      <c r="E1511" s="348"/>
      <c r="F1511" s="348"/>
      <c r="G1511" s="348"/>
      <c r="H1511" s="348"/>
      <c r="I1511" s="348"/>
      <c r="J1511" t="s">
        <v>433</v>
      </c>
      <c r="K1511" s="348" t="s">
        <v>2159</v>
      </c>
      <c r="L1511" t="s">
        <v>1761</v>
      </c>
      <c r="M1511" s="348" t="s">
        <v>1762</v>
      </c>
      <c r="N1511" s="47"/>
      <c r="O1511" s="47"/>
      <c r="P1511" s="47"/>
      <c r="Q1511" s="47"/>
      <c r="R1511" s="47"/>
      <c r="S1511" s="47">
        <v>10</v>
      </c>
      <c r="Z1511" s="47"/>
      <c r="AA1511" s="47"/>
      <c r="AB1511" s="47"/>
      <c r="AC1511" s="47"/>
      <c r="AD1511" s="47"/>
      <c r="AE1511" s="47">
        <v>29</v>
      </c>
      <c r="AF1511" s="47"/>
      <c r="AG1511" s="47"/>
      <c r="AH1511" s="47"/>
      <c r="AI1511" s="47"/>
      <c r="AJ1511" s="47"/>
      <c r="AK1511" s="47">
        <v>195</v>
      </c>
      <c r="AL1511" s="349" t="str">
        <f t="shared" si="102"/>
        <v/>
      </c>
      <c r="AM1511" s="349" t="str">
        <f t="shared" si="102"/>
        <v/>
      </c>
      <c r="AN1511" s="349" t="str">
        <f t="shared" si="102"/>
        <v/>
      </c>
      <c r="AO1511" s="349" t="str">
        <f t="shared" si="102"/>
        <v/>
      </c>
      <c r="AP1511" s="349" t="str">
        <f t="shared" si="102"/>
        <v/>
      </c>
      <c r="AQ1511" s="349">
        <f t="shared" si="102"/>
        <v>5.3424657534246578E-2</v>
      </c>
    </row>
    <row r="1512" spans="1:43" hidden="1" x14ac:dyDescent="0.25">
      <c r="A1512" s="348" t="s">
        <v>2158</v>
      </c>
      <c r="B1512" s="348" t="s">
        <v>1725</v>
      </c>
      <c r="C1512" s="355" t="str">
        <f>IFERROR(INDEX('OSN _po nemocniciach'!G:G,MATCH(J1512,'OSN _po nemocniciach'!C:C,0)),"n/a")</f>
        <v>Presovsky kraj</v>
      </c>
      <c r="D1512" s="355" t="str">
        <f>IFERROR(INDEX('OSN _po nemocniciach'!D:D,MATCH(J1512,'OSN _po nemocniciach'!C:C,0)),"n/a")</f>
        <v>Svidnik</v>
      </c>
      <c r="E1512" s="359" t="s">
        <v>1559</v>
      </c>
      <c r="F1512" s="360">
        <v>0</v>
      </c>
      <c r="G1512" s="359"/>
      <c r="H1512" s="361">
        <f>AE1512</f>
        <v>0</v>
      </c>
      <c r="I1512" s="362">
        <f>IF(E1512="ANO",F1512*H1512,"n/a")</f>
        <v>0</v>
      </c>
      <c r="J1512" t="s">
        <v>433</v>
      </c>
      <c r="K1512" s="348" t="s">
        <v>2159</v>
      </c>
      <c r="L1512" t="s">
        <v>1622</v>
      </c>
      <c r="M1512" s="348" t="s">
        <v>1748</v>
      </c>
      <c r="N1512" s="47"/>
      <c r="O1512" s="47"/>
      <c r="P1512" s="47">
        <v>10</v>
      </c>
      <c r="Q1512" s="47">
        <v>10</v>
      </c>
      <c r="R1512" s="47">
        <v>10</v>
      </c>
      <c r="S1512" s="47">
        <v>0</v>
      </c>
      <c r="V1512">
        <v>10</v>
      </c>
      <c r="W1512">
        <v>10</v>
      </c>
      <c r="X1512">
        <v>10</v>
      </c>
      <c r="Y1512">
        <v>0</v>
      </c>
      <c r="Z1512" s="47"/>
      <c r="AA1512" s="47"/>
      <c r="AB1512" s="47">
        <v>380</v>
      </c>
      <c r="AC1512" s="47">
        <v>353</v>
      </c>
      <c r="AD1512" s="47">
        <v>400</v>
      </c>
      <c r="AE1512" s="47">
        <v>0</v>
      </c>
      <c r="AF1512" s="47"/>
      <c r="AG1512" s="47"/>
      <c r="AH1512" s="47">
        <v>1823</v>
      </c>
      <c r="AI1512" s="47">
        <v>1593</v>
      </c>
      <c r="AJ1512" s="47">
        <v>1608</v>
      </c>
      <c r="AK1512" s="47">
        <v>0</v>
      </c>
      <c r="AL1512" s="349" t="str">
        <f t="shared" si="102"/>
        <v/>
      </c>
      <c r="AM1512" s="349" t="str">
        <f t="shared" si="102"/>
        <v/>
      </c>
      <c r="AN1512" s="349">
        <f t="shared" si="102"/>
        <v>0.49945205479452059</v>
      </c>
      <c r="AO1512" s="349">
        <f t="shared" si="102"/>
        <v>0.43643835616438359</v>
      </c>
      <c r="AP1512" s="349">
        <f t="shared" si="102"/>
        <v>0.44054794520547946</v>
      </c>
      <c r="AQ1512" s="349" t="str">
        <f t="shared" si="102"/>
        <v/>
      </c>
    </row>
    <row r="1513" spans="1:43" hidden="1" x14ac:dyDescent="0.25">
      <c r="A1513" s="348" t="s">
        <v>2158</v>
      </c>
      <c r="B1513" s="348"/>
      <c r="C1513" s="348"/>
      <c r="D1513" s="348"/>
      <c r="E1513" s="348"/>
      <c r="F1513" s="348"/>
      <c r="G1513" s="348"/>
      <c r="H1513" s="348"/>
      <c r="I1513" s="348"/>
      <c r="J1513" t="s">
        <v>433</v>
      </c>
      <c r="K1513" s="348" t="s">
        <v>2159</v>
      </c>
      <c r="L1513" t="s">
        <v>1763</v>
      </c>
      <c r="M1513" s="348" t="s">
        <v>1764</v>
      </c>
      <c r="N1513" s="47"/>
      <c r="O1513" s="47"/>
      <c r="P1513" s="47">
        <v>20</v>
      </c>
      <c r="Q1513" s="47">
        <v>20</v>
      </c>
      <c r="R1513" s="47">
        <v>20</v>
      </c>
      <c r="S1513" s="47">
        <v>20</v>
      </c>
      <c r="W1513">
        <v>0</v>
      </c>
      <c r="X1513">
        <v>0</v>
      </c>
      <c r="Z1513" s="47"/>
      <c r="AA1513" s="47"/>
      <c r="AB1513" s="47">
        <v>290</v>
      </c>
      <c r="AC1513" s="47">
        <v>205</v>
      </c>
      <c r="AD1513" s="47">
        <v>232</v>
      </c>
      <c r="AE1513" s="47">
        <v>329</v>
      </c>
      <c r="AF1513" s="47"/>
      <c r="AG1513" s="47"/>
      <c r="AH1513" s="47">
        <v>2704</v>
      </c>
      <c r="AI1513" s="47">
        <v>2099</v>
      </c>
      <c r="AJ1513" s="47">
        <v>2564</v>
      </c>
      <c r="AK1513" s="47">
        <v>2919</v>
      </c>
      <c r="AL1513" s="349" t="str">
        <f t="shared" si="102"/>
        <v/>
      </c>
      <c r="AM1513" s="349" t="str">
        <f t="shared" si="102"/>
        <v/>
      </c>
      <c r="AN1513" s="349">
        <f t="shared" si="102"/>
        <v>0.37041095890410958</v>
      </c>
      <c r="AO1513" s="349">
        <f t="shared" si="102"/>
        <v>0.28753424657534249</v>
      </c>
      <c r="AP1513" s="349">
        <f t="shared" si="102"/>
        <v>0.35123287671232872</v>
      </c>
      <c r="AQ1513" s="349">
        <f t="shared" si="102"/>
        <v>0.39986301369863009</v>
      </c>
    </row>
    <row r="1514" spans="1:43" hidden="1" x14ac:dyDescent="0.25">
      <c r="A1514" s="348" t="s">
        <v>2158</v>
      </c>
      <c r="B1514" s="348"/>
      <c r="C1514" s="348"/>
      <c r="D1514" s="348"/>
      <c r="E1514" s="348"/>
      <c r="F1514" s="348"/>
      <c r="G1514" s="348"/>
      <c r="H1514" s="348"/>
      <c r="I1514" s="348"/>
      <c r="J1514" t="s">
        <v>433</v>
      </c>
      <c r="K1514" s="348" t="s">
        <v>2159</v>
      </c>
      <c r="L1514" t="s">
        <v>1814</v>
      </c>
      <c r="M1514" s="348" t="s">
        <v>1815</v>
      </c>
      <c r="N1514" s="47"/>
      <c r="O1514" s="47"/>
      <c r="P1514" s="47">
        <v>20</v>
      </c>
      <c r="Q1514" s="47">
        <v>20</v>
      </c>
      <c r="R1514" s="47">
        <v>20</v>
      </c>
      <c r="S1514" s="47">
        <v>20</v>
      </c>
      <c r="W1514">
        <v>0</v>
      </c>
      <c r="X1514">
        <v>0</v>
      </c>
      <c r="Z1514" s="47"/>
      <c r="AA1514" s="47"/>
      <c r="AB1514" s="47">
        <v>452</v>
      </c>
      <c r="AC1514" s="47">
        <v>434</v>
      </c>
      <c r="AD1514" s="47">
        <v>406</v>
      </c>
      <c r="AE1514" s="47">
        <v>449</v>
      </c>
      <c r="AF1514" s="47"/>
      <c r="AG1514" s="47"/>
      <c r="AH1514" s="47">
        <v>6398</v>
      </c>
      <c r="AI1514" s="47">
        <v>6935</v>
      </c>
      <c r="AJ1514" s="47">
        <v>6603</v>
      </c>
      <c r="AK1514" s="47">
        <v>6016</v>
      </c>
      <c r="AL1514" s="349" t="str">
        <f t="shared" si="102"/>
        <v/>
      </c>
      <c r="AM1514" s="349" t="str">
        <f t="shared" si="102"/>
        <v/>
      </c>
      <c r="AN1514" s="349">
        <f t="shared" si="102"/>
        <v>0.87643835616438348</v>
      </c>
      <c r="AO1514" s="349">
        <f t="shared" si="102"/>
        <v>0.95</v>
      </c>
      <c r="AP1514" s="349">
        <f t="shared" si="102"/>
        <v>0.90452054794520542</v>
      </c>
      <c r="AQ1514" s="349">
        <f t="shared" si="102"/>
        <v>0.82410958904109588</v>
      </c>
    </row>
    <row r="1515" spans="1:43" hidden="1" x14ac:dyDescent="0.25">
      <c r="A1515" s="348" t="s">
        <v>2158</v>
      </c>
      <c r="B1515" s="348"/>
      <c r="C1515" s="348"/>
      <c r="D1515" s="348"/>
      <c r="E1515" s="348"/>
      <c r="F1515" s="348"/>
      <c r="G1515" s="348"/>
      <c r="H1515" s="348"/>
      <c r="I1515" s="348"/>
      <c r="J1515" t="s">
        <v>433</v>
      </c>
      <c r="K1515" s="348" t="s">
        <v>2159</v>
      </c>
      <c r="L1515" t="s">
        <v>1781</v>
      </c>
      <c r="M1515" s="348" t="s">
        <v>1782</v>
      </c>
      <c r="N1515" s="47"/>
      <c r="O1515" s="47"/>
      <c r="P1515" s="47">
        <v>5</v>
      </c>
      <c r="Q1515" s="47">
        <v>5</v>
      </c>
      <c r="R1515" s="47">
        <v>5</v>
      </c>
      <c r="S1515" s="47">
        <v>5</v>
      </c>
      <c r="W1515">
        <v>0</v>
      </c>
      <c r="X1515">
        <v>0</v>
      </c>
      <c r="Z1515" s="47"/>
      <c r="AA1515" s="47"/>
      <c r="AB1515" s="47">
        <v>317</v>
      </c>
      <c r="AC1515" s="47">
        <v>317</v>
      </c>
      <c r="AD1515" s="47">
        <v>280</v>
      </c>
      <c r="AE1515" s="47">
        <v>275</v>
      </c>
      <c r="AF1515" s="47"/>
      <c r="AG1515" s="47"/>
      <c r="AH1515" s="47">
        <v>960</v>
      </c>
      <c r="AI1515" s="47">
        <v>918</v>
      </c>
      <c r="AJ1515" s="47">
        <v>876</v>
      </c>
      <c r="AK1515" s="47">
        <v>885</v>
      </c>
      <c r="AL1515" s="349" t="str">
        <f t="shared" si="102"/>
        <v/>
      </c>
      <c r="AM1515" s="349" t="str">
        <f t="shared" si="102"/>
        <v/>
      </c>
      <c r="AN1515" s="349">
        <f t="shared" si="102"/>
        <v>0.52602739726027392</v>
      </c>
      <c r="AO1515" s="349">
        <f t="shared" si="102"/>
        <v>0.50301369863013701</v>
      </c>
      <c r="AP1515" s="349">
        <f t="shared" si="102"/>
        <v>0.48</v>
      </c>
      <c r="AQ1515" s="349">
        <f t="shared" si="102"/>
        <v>0.48493150684931507</v>
      </c>
    </row>
    <row r="1516" spans="1:43" hidden="1" x14ac:dyDescent="0.25">
      <c r="A1516" s="348" t="s">
        <v>2158</v>
      </c>
      <c r="B1516" s="348"/>
      <c r="C1516" s="348"/>
      <c r="D1516" s="348"/>
      <c r="E1516" s="348"/>
      <c r="F1516" s="348"/>
      <c r="G1516" s="348"/>
      <c r="H1516" s="348"/>
      <c r="I1516" s="348"/>
      <c r="J1516" t="s">
        <v>433</v>
      </c>
      <c r="K1516" s="348" t="s">
        <v>2159</v>
      </c>
      <c r="L1516" t="s">
        <v>1769</v>
      </c>
      <c r="M1516" s="348" t="s">
        <v>1770</v>
      </c>
      <c r="N1516" s="47"/>
      <c r="O1516" s="47"/>
      <c r="P1516" s="47">
        <v>2</v>
      </c>
      <c r="Q1516" s="47">
        <v>2</v>
      </c>
      <c r="R1516" s="47">
        <v>2</v>
      </c>
      <c r="S1516" s="47">
        <v>2</v>
      </c>
      <c r="X1516">
        <v>0</v>
      </c>
      <c r="Z1516" s="47"/>
      <c r="AA1516" s="47"/>
      <c r="AB1516" s="47">
        <v>0</v>
      </c>
      <c r="AC1516" s="47">
        <v>0</v>
      </c>
      <c r="AD1516" s="47">
        <v>0</v>
      </c>
      <c r="AE1516" s="47">
        <v>2</v>
      </c>
      <c r="AF1516" s="47"/>
      <c r="AG1516" s="47"/>
      <c r="AH1516" s="47">
        <v>0</v>
      </c>
      <c r="AI1516" s="47"/>
      <c r="AJ1516" s="47">
        <v>0</v>
      </c>
      <c r="AK1516" s="47">
        <v>5</v>
      </c>
      <c r="AL1516" s="349" t="str">
        <f t="shared" si="102"/>
        <v/>
      </c>
      <c r="AM1516" s="349" t="str">
        <f t="shared" si="102"/>
        <v/>
      </c>
      <c r="AN1516" s="349">
        <f t="shared" si="102"/>
        <v>0</v>
      </c>
      <c r="AO1516" s="349">
        <f t="shared" si="102"/>
        <v>0</v>
      </c>
      <c r="AP1516" s="349">
        <f t="shared" si="102"/>
        <v>0</v>
      </c>
      <c r="AQ1516" s="349">
        <f t="shared" si="102"/>
        <v>6.8493150684931503E-3</v>
      </c>
    </row>
    <row r="1517" spans="1:43" hidden="1" x14ac:dyDescent="0.25">
      <c r="A1517" s="348" t="s">
        <v>2158</v>
      </c>
      <c r="B1517" s="348"/>
      <c r="C1517" s="348"/>
      <c r="D1517" s="348"/>
      <c r="E1517" s="348"/>
      <c r="F1517" s="348"/>
      <c r="G1517" s="348"/>
      <c r="H1517" s="348"/>
      <c r="I1517" s="348"/>
      <c r="J1517" t="s">
        <v>433</v>
      </c>
      <c r="K1517" s="348" t="s">
        <v>2159</v>
      </c>
      <c r="L1517" t="s">
        <v>1771</v>
      </c>
      <c r="M1517" s="348" t="s">
        <v>1772</v>
      </c>
      <c r="N1517" s="47"/>
      <c r="O1517" s="47"/>
      <c r="P1517" s="47">
        <v>4</v>
      </c>
      <c r="Q1517" s="47">
        <v>4</v>
      </c>
      <c r="R1517" s="47">
        <v>4</v>
      </c>
      <c r="S1517" s="47">
        <v>4</v>
      </c>
      <c r="W1517">
        <v>0</v>
      </c>
      <c r="X1517">
        <v>0</v>
      </c>
      <c r="Z1517" s="47"/>
      <c r="AA1517" s="47"/>
      <c r="AB1517" s="47">
        <v>6</v>
      </c>
      <c r="AC1517" s="47">
        <v>2</v>
      </c>
      <c r="AD1517" s="47">
        <v>3</v>
      </c>
      <c r="AE1517" s="47">
        <v>3</v>
      </c>
      <c r="AF1517" s="47"/>
      <c r="AG1517" s="47"/>
      <c r="AH1517" s="47">
        <v>11</v>
      </c>
      <c r="AI1517" s="47">
        <v>4</v>
      </c>
      <c r="AJ1517" s="47">
        <v>12</v>
      </c>
      <c r="AK1517" s="47">
        <v>8</v>
      </c>
      <c r="AL1517" s="349" t="str">
        <f t="shared" si="102"/>
        <v/>
      </c>
      <c r="AM1517" s="349" t="str">
        <f t="shared" si="102"/>
        <v/>
      </c>
      <c r="AN1517" s="349">
        <f t="shared" si="102"/>
        <v>7.534246575342466E-3</v>
      </c>
      <c r="AO1517" s="349">
        <f t="shared" si="102"/>
        <v>2.7397260273972603E-3</v>
      </c>
      <c r="AP1517" s="349">
        <f t="shared" si="102"/>
        <v>8.21917808219178E-3</v>
      </c>
      <c r="AQ1517" s="349">
        <f t="shared" si="102"/>
        <v>5.4794520547945206E-3</v>
      </c>
    </row>
    <row r="1518" spans="1:43" hidden="1" x14ac:dyDescent="0.25">
      <c r="A1518" s="348" t="s">
        <v>1913</v>
      </c>
      <c r="B1518" s="348"/>
      <c r="C1518" s="348"/>
      <c r="D1518" s="348"/>
      <c r="E1518" s="348"/>
      <c r="F1518" s="348"/>
      <c r="G1518" s="348"/>
      <c r="H1518" s="348"/>
      <c r="I1518" s="348"/>
      <c r="J1518" t="s">
        <v>514</v>
      </c>
      <c r="K1518" s="348" t="s">
        <v>2160</v>
      </c>
      <c r="L1518" t="s">
        <v>1751</v>
      </c>
      <c r="M1518" s="348" t="s">
        <v>1752</v>
      </c>
      <c r="N1518" s="47">
        <v>20</v>
      </c>
      <c r="O1518" s="47">
        <v>20</v>
      </c>
      <c r="P1518" s="47">
        <v>20</v>
      </c>
      <c r="Q1518" s="47">
        <v>20</v>
      </c>
      <c r="R1518" s="47"/>
      <c r="S1518" s="47"/>
      <c r="Z1518" s="47">
        <v>188</v>
      </c>
      <c r="AA1518" s="47">
        <v>195</v>
      </c>
      <c r="AB1518" s="47">
        <v>162</v>
      </c>
      <c r="AC1518" s="47">
        <v>163</v>
      </c>
      <c r="AD1518" s="47"/>
      <c r="AE1518" s="47"/>
      <c r="AF1518" s="47">
        <v>3605</v>
      </c>
      <c r="AG1518" s="47">
        <v>3537</v>
      </c>
      <c r="AH1518" s="47">
        <v>3768</v>
      </c>
      <c r="AI1518" s="47">
        <v>3640</v>
      </c>
      <c r="AJ1518" s="47"/>
      <c r="AK1518" s="47"/>
      <c r="AL1518" s="349">
        <f t="shared" si="102"/>
        <v>0.49383561643835616</v>
      </c>
      <c r="AM1518" s="349">
        <f t="shared" si="102"/>
        <v>0.48452054794520544</v>
      </c>
      <c r="AN1518" s="349">
        <f t="shared" si="102"/>
        <v>0.51616438356164385</v>
      </c>
      <c r="AO1518" s="349">
        <f t="shared" si="102"/>
        <v>0.49863013698630138</v>
      </c>
      <c r="AP1518" s="349" t="str">
        <f t="shared" si="102"/>
        <v/>
      </c>
      <c r="AQ1518" s="349" t="str">
        <f t="shared" si="102"/>
        <v/>
      </c>
    </row>
    <row r="1519" spans="1:43" hidden="1" x14ac:dyDescent="0.25">
      <c r="A1519" s="348" t="s">
        <v>1913</v>
      </c>
      <c r="B1519" s="348"/>
      <c r="C1519" s="348"/>
      <c r="D1519" s="348"/>
      <c r="E1519" s="348"/>
      <c r="F1519" s="348"/>
      <c r="G1519" s="348"/>
      <c r="H1519" s="348"/>
      <c r="I1519" s="348"/>
      <c r="J1519" t="s">
        <v>514</v>
      </c>
      <c r="K1519" s="348" t="s">
        <v>2161</v>
      </c>
      <c r="L1519" t="s">
        <v>1751</v>
      </c>
      <c r="M1519" s="348" t="s">
        <v>1752</v>
      </c>
      <c r="N1519" s="47"/>
      <c r="O1519" s="47"/>
      <c r="P1519" s="47"/>
      <c r="Q1519" s="47"/>
      <c r="R1519" s="47">
        <v>20</v>
      </c>
      <c r="S1519" s="47">
        <v>20</v>
      </c>
      <c r="Z1519" s="47"/>
      <c r="AA1519" s="47"/>
      <c r="AB1519" s="47"/>
      <c r="AC1519" s="47"/>
      <c r="AD1519" s="47">
        <v>160</v>
      </c>
      <c r="AE1519" s="47">
        <v>132</v>
      </c>
      <c r="AF1519" s="47"/>
      <c r="AG1519" s="47"/>
      <c r="AH1519" s="47"/>
      <c r="AI1519" s="47"/>
      <c r="AJ1519" s="47">
        <v>3902</v>
      </c>
      <c r="AK1519" s="47">
        <v>3784</v>
      </c>
      <c r="AL1519" s="349" t="str">
        <f t="shared" si="102"/>
        <v/>
      </c>
      <c r="AM1519" s="349" t="str">
        <f t="shared" si="102"/>
        <v/>
      </c>
      <c r="AN1519" s="349" t="str">
        <f t="shared" si="102"/>
        <v/>
      </c>
      <c r="AO1519" s="349" t="str">
        <f t="shared" si="102"/>
        <v/>
      </c>
      <c r="AP1519" s="349">
        <f t="shared" si="102"/>
        <v>0.53452054794520543</v>
      </c>
      <c r="AQ1519" s="349">
        <f t="shared" si="102"/>
        <v>0.51835616438356158</v>
      </c>
    </row>
    <row r="1520" spans="1:43" hidden="1" x14ac:dyDescent="0.25">
      <c r="A1520" s="350"/>
      <c r="B1520" s="350"/>
      <c r="C1520" s="350"/>
      <c r="D1520" s="350"/>
      <c r="E1520" s="350"/>
      <c r="F1520" s="350"/>
      <c r="G1520" s="350"/>
      <c r="H1520" s="350"/>
      <c r="I1520" s="350"/>
      <c r="J1520" s="350"/>
      <c r="K1520" s="350"/>
      <c r="L1520" s="350"/>
      <c r="M1520" s="350"/>
      <c r="N1520" s="351">
        <v>31619</v>
      </c>
      <c r="O1520" s="351">
        <v>31471</v>
      </c>
      <c r="P1520" s="351">
        <v>31785</v>
      </c>
      <c r="Q1520" s="351">
        <v>32044</v>
      </c>
      <c r="R1520" s="351">
        <v>31382</v>
      </c>
      <c r="S1520" s="351">
        <v>31884</v>
      </c>
      <c r="T1520" s="350">
        <v>4424</v>
      </c>
      <c r="U1520" s="350">
        <v>4417</v>
      </c>
      <c r="V1520" s="350">
        <v>4493</v>
      </c>
      <c r="W1520" s="350">
        <v>4324</v>
      </c>
      <c r="X1520" s="350">
        <v>4290</v>
      </c>
      <c r="Y1520" s="350">
        <v>4308</v>
      </c>
      <c r="Z1520" s="351">
        <v>1119747</v>
      </c>
      <c r="AA1520" s="351">
        <v>1123207</v>
      </c>
      <c r="AB1520" s="351">
        <v>1156103</v>
      </c>
      <c r="AC1520" s="351">
        <v>1150931</v>
      </c>
      <c r="AD1520" s="351">
        <v>1123934</v>
      </c>
      <c r="AE1520" s="351">
        <v>1127715</v>
      </c>
      <c r="AF1520" s="351">
        <v>7758412</v>
      </c>
      <c r="AG1520" s="351">
        <v>7714540</v>
      </c>
      <c r="AH1520" s="351">
        <v>7855722</v>
      </c>
      <c r="AI1520" s="351">
        <v>7733947</v>
      </c>
      <c r="AJ1520" s="351">
        <v>7454286</v>
      </c>
      <c r="AK1520" s="351">
        <v>7386188</v>
      </c>
      <c r="AL1520" s="352">
        <f t="shared" si="102"/>
        <v>0.6722515983323708</v>
      </c>
      <c r="AM1520" s="352">
        <f t="shared" si="102"/>
        <v>0.67159372207420354</v>
      </c>
      <c r="AN1520" s="352">
        <f t="shared" si="102"/>
        <v>0.67712839475844766</v>
      </c>
      <c r="AO1520" s="352">
        <f t="shared" si="102"/>
        <v>0.66124378636908498</v>
      </c>
      <c r="AP1520" s="352">
        <f t="shared" si="102"/>
        <v>0.65077755942460691</v>
      </c>
      <c r="AQ1520" s="352">
        <f t="shared" si="102"/>
        <v>0.63467982395086298</v>
      </c>
    </row>
  </sheetData>
  <autoFilter ref="A2:AQ1520" xr:uid="{3AA319F3-3F39-417A-A733-007878948364}">
    <filterColumn colId="1">
      <customFilters>
        <customFilter operator="notEqual" val=" "/>
      </customFilters>
    </filterColumn>
    <filterColumn colId="2">
      <filters>
        <filter val="Bratislavsky kraj"/>
        <filter val="Nitriansky kraj"/>
        <filter val="Trenciansky kraj"/>
        <filter val="Trnavksy kraj"/>
        <filter val="Zilinsky kraj"/>
      </filters>
    </filterColumn>
  </autoFilter>
  <dataValidations count="1">
    <dataValidation type="list" allowBlank="1" showInputMessage="1" showErrorMessage="1" sqref="E6:E7 E14 E19 E25 E34 E40 E46 E50 E60:E62 E68 E86 E92 E97 E103 E106 E112 E134 E143 E157:E158 E165:E169 E174 E182 E187 E192 E203 E208 E214:E215 E220 E224 E230 E236 E247 E259 E261:E262 E272:E273 E278 E284 E301 E307 E323 E328 E345:E346 E365:E366 E381:E382 E386 E390 E404 E409 E411 E415 E419 E425 E435 E442 E448 E451 E482 E488 E494 E561 E579 E583 E588 E591:E592 E600:E601 E617 E621 E634 E638 E642 E655 E675 E686 E692 E695:E698 E704:E729 E733:E741 E757 E766 E776 E782 E790 E794 E816:E817 E828:E829 E841:E842 E851 E859 E866 E871 E886:E887 E906:E907 E924:E925 E930:E931 E939 E944:E945 E957:E958 E973 E982 E997 E1003 E1025 E1029 E1042 E1046 E1052 E1057 E1068 E1077 E1104 E1108 E1120 E1128 E1137 E1163 E1186 E1192 E1201 E1206 E1219 E1227 E1242:E1243 E1266:E1267 E1274 E1281 E1287 E1294 E1298 E1305:E1306 E1316:E1317 E1329 E1334 E1336 E1340 E1344 E1350 E1373 E1378 E1388 E1403 E1410 E1418 E1429 E1433 E1437:E1441 E1443:E1447 E1462 E1475 E1489 E1496 E1506 E1512" xr:uid="{4A0C5ED6-61A4-49F9-96D4-EA56CC6F217A}">
      <formula1>"ANO,NIE"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4BB64DD-9482-4D92-8530-15F12E5A3C04}">
          <x14:formula1>
            <xm:f>mapa!$B$2:$B$17</xm:f>
          </x14:formula1>
          <xm:sqref>G6:G7 G14 G19 G25 G34 G40 G46 G50 G60:G62 G68 G86 G92 G97 G103 G106 G112 G134 G143 G157:G158 G165:G169 G174 G182 G187 G192 G203 G208 G214:G215 G220 G224 G230 G236 G247 G259 G261:G262 G272:G273 G278 G284 G301 G307 G323 G328 G345:G346 G365:G366 G381:G382 G386 G390 G404 G409 G411 G415 G419 G425 G435 G442 G448 G451 G482 G488 G494 G561 G579 G583 G588 G591:G592 G600:G601 G617 G621 G634 G638 G642 G655 G675 G686 G692 G695:G698 G704:G729 G733:G741 G757 G766 G776 G782 G790 G794 G816:G817 G828:G829 G841:G842 G851 G859 G866 G871 G886:G887 G906:G907 G924:G925 G930:G931 G939 G944:G945 G957:G958 G973 G982 G997 G1003 G1025 G1029 G1042 G1046 G1052 G1057 G1068 G1077 G1104 G1108 G1120 G1128 G1137 G1163 G1186 G1192 G1201 G1206 G1219 G1227 G1242:G1243 G1266:G1267 G1274 G1281 G1287 G1294 G1298 G1305:G1306 G1316:G1317 G1329 G1334 G1336 G1340 G1344 G1350 G1373 G1378 G1388 G1403 G1410 G1418 G1429 G1433 G1437:G1441 G1443:G1447 G1462 G1475 G1489 G1496 G1506 G1512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04F74-CCD0-4B55-A689-A9C0B41A8500}">
  <sheetPr>
    <tabColor theme="1" tint="0.34998626667073579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DE0AF-7CA3-4326-AE89-74A682E33528}">
  <sheetPr>
    <outlinePr summaryBelow="0" summaryRight="0"/>
  </sheetPr>
  <dimension ref="A1:Z36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outlineLevelRow="1" x14ac:dyDescent="0.25"/>
  <cols>
    <col min="1" max="1" width="10.7109375" customWidth="1"/>
    <col min="2" max="2" width="21.28515625" customWidth="1"/>
    <col min="3" max="3" width="11.85546875" customWidth="1"/>
    <col min="4" max="26" width="9.7109375" customWidth="1"/>
    <col min="27" max="28" width="4.28515625" customWidth="1"/>
  </cols>
  <sheetData>
    <row r="1" spans="1:26" x14ac:dyDescent="0.25">
      <c r="A1" s="42" t="s">
        <v>1565</v>
      </c>
      <c r="B1" s="42" t="s">
        <v>1650</v>
      </c>
      <c r="C1" s="42" t="s">
        <v>1650</v>
      </c>
      <c r="D1" s="151">
        <v>2013</v>
      </c>
      <c r="E1" s="151">
        <v>2014</v>
      </c>
      <c r="F1" s="151">
        <v>2015</v>
      </c>
      <c r="G1" s="151">
        <v>2016</v>
      </c>
      <c r="H1" s="151">
        <v>2017</v>
      </c>
      <c r="I1" s="151">
        <v>2018</v>
      </c>
      <c r="J1" s="151">
        <v>2019</v>
      </c>
      <c r="K1" s="151">
        <v>2020</v>
      </c>
      <c r="L1" s="151">
        <v>2021</v>
      </c>
      <c r="M1" s="151">
        <v>2022</v>
      </c>
      <c r="N1" s="151">
        <v>2023</v>
      </c>
      <c r="O1" s="151">
        <v>2024</v>
      </c>
      <c r="P1" s="151">
        <v>2025</v>
      </c>
      <c r="Q1" s="151">
        <v>2026</v>
      </c>
      <c r="R1" s="151">
        <v>2027</v>
      </c>
      <c r="S1" s="151">
        <v>2028</v>
      </c>
      <c r="T1" s="151">
        <v>2029</v>
      </c>
      <c r="U1" s="151">
        <v>2030</v>
      </c>
      <c r="V1" s="151">
        <v>2031</v>
      </c>
      <c r="W1" s="151">
        <v>2032</v>
      </c>
      <c r="X1" s="151">
        <v>2033</v>
      </c>
      <c r="Y1" s="151">
        <v>2034</v>
      </c>
      <c r="Z1" s="151">
        <v>2035</v>
      </c>
    </row>
    <row r="2" spans="1:26" outlineLevel="1" x14ac:dyDescent="0.25">
      <c r="A2" t="s">
        <v>534</v>
      </c>
      <c r="B2" t="s">
        <v>1651</v>
      </c>
      <c r="C2" t="s">
        <v>1685</v>
      </c>
      <c r="D2" s="275">
        <v>7480</v>
      </c>
      <c r="E2" s="275">
        <v>7328</v>
      </c>
      <c r="F2" s="275">
        <v>7124</v>
      </c>
      <c r="G2" s="275">
        <v>6904</v>
      </c>
      <c r="H2" s="275">
        <v>6655</v>
      </c>
      <c r="I2" s="275">
        <v>6411</v>
      </c>
      <c r="J2" s="275">
        <v>6143</v>
      </c>
      <c r="K2" s="275">
        <v>5878</v>
      </c>
      <c r="L2" s="275">
        <v>5630</v>
      </c>
      <c r="M2" s="275">
        <v>5405</v>
      </c>
      <c r="N2" s="275">
        <v>5184</v>
      </c>
      <c r="O2" s="275">
        <v>4985</v>
      </c>
      <c r="P2" s="275">
        <v>4803</v>
      </c>
      <c r="Q2" s="275">
        <v>4655</v>
      </c>
      <c r="R2" s="275">
        <v>4538</v>
      </c>
      <c r="S2" s="275">
        <v>4433</v>
      </c>
      <c r="T2" s="275">
        <v>4385</v>
      </c>
      <c r="U2" s="275">
        <v>4373</v>
      </c>
      <c r="V2" s="275">
        <v>4414</v>
      </c>
      <c r="W2" s="275">
        <v>4465</v>
      </c>
      <c r="X2" s="275">
        <v>4547</v>
      </c>
      <c r="Y2" s="275">
        <v>4667</v>
      </c>
      <c r="Z2" s="275">
        <v>4821</v>
      </c>
    </row>
    <row r="3" spans="1:26" outlineLevel="1" x14ac:dyDescent="0.25">
      <c r="A3" t="s">
        <v>541</v>
      </c>
      <c r="B3" t="s">
        <v>1651</v>
      </c>
      <c r="C3" t="s">
        <v>1685</v>
      </c>
      <c r="D3" s="275">
        <v>5532</v>
      </c>
      <c r="E3" s="275">
        <v>5492</v>
      </c>
      <c r="F3" s="275">
        <v>5432</v>
      </c>
      <c r="G3" s="275">
        <v>5365</v>
      </c>
      <c r="H3" s="275">
        <v>5285</v>
      </c>
      <c r="I3" s="275">
        <v>5207</v>
      </c>
      <c r="J3" s="275">
        <v>5091</v>
      </c>
      <c r="K3" s="275">
        <v>4987</v>
      </c>
      <c r="L3" s="275">
        <v>4878</v>
      </c>
      <c r="M3" s="275">
        <v>4755</v>
      </c>
      <c r="N3" s="275">
        <v>4640</v>
      </c>
      <c r="O3" s="275">
        <v>4521</v>
      </c>
      <c r="P3" s="275">
        <v>4404</v>
      </c>
      <c r="Q3" s="275">
        <v>4286</v>
      </c>
      <c r="R3" s="275">
        <v>4171</v>
      </c>
      <c r="S3" s="275">
        <v>4068</v>
      </c>
      <c r="T3" s="275">
        <v>3985</v>
      </c>
      <c r="U3" s="275">
        <v>3896</v>
      </c>
      <c r="V3" s="275">
        <v>3858</v>
      </c>
      <c r="W3" s="275">
        <v>3814</v>
      </c>
      <c r="X3" s="275">
        <v>3788</v>
      </c>
      <c r="Y3" s="275">
        <v>3797</v>
      </c>
      <c r="Z3" s="275">
        <v>3784</v>
      </c>
    </row>
    <row r="4" spans="1:26" outlineLevel="1" x14ac:dyDescent="0.25">
      <c r="A4" t="s">
        <v>540</v>
      </c>
      <c r="B4" t="s">
        <v>1651</v>
      </c>
      <c r="C4" t="s">
        <v>1685</v>
      </c>
      <c r="D4" s="275">
        <v>5938</v>
      </c>
      <c r="E4" s="275">
        <v>5900</v>
      </c>
      <c r="F4" s="275">
        <v>5830</v>
      </c>
      <c r="G4" s="275">
        <v>5768</v>
      </c>
      <c r="H4" s="275">
        <v>5695</v>
      </c>
      <c r="I4" s="275">
        <v>5607</v>
      </c>
      <c r="J4" s="275">
        <v>5508</v>
      </c>
      <c r="K4" s="275">
        <v>5391</v>
      </c>
      <c r="L4" s="275">
        <v>5251</v>
      </c>
      <c r="M4" s="275">
        <v>5106</v>
      </c>
      <c r="N4" s="275">
        <v>4954</v>
      </c>
      <c r="O4" s="275">
        <v>4822</v>
      </c>
      <c r="P4" s="275">
        <v>4654</v>
      </c>
      <c r="Q4" s="275">
        <v>4500</v>
      </c>
      <c r="R4" s="275">
        <v>4352</v>
      </c>
      <c r="S4" s="275">
        <v>4187</v>
      </c>
      <c r="T4" s="275">
        <v>4071</v>
      </c>
      <c r="U4" s="275">
        <v>3944</v>
      </c>
      <c r="V4" s="275">
        <v>3860</v>
      </c>
      <c r="W4" s="275">
        <v>3801</v>
      </c>
      <c r="X4" s="275">
        <v>3750</v>
      </c>
      <c r="Y4" s="275">
        <v>3721</v>
      </c>
      <c r="Z4" s="275">
        <v>3719</v>
      </c>
    </row>
    <row r="5" spans="1:26" outlineLevel="1" x14ac:dyDescent="0.25">
      <c r="A5" t="s">
        <v>538</v>
      </c>
      <c r="B5" t="s">
        <v>1651</v>
      </c>
      <c r="C5" t="s">
        <v>1685</v>
      </c>
      <c r="D5" s="275">
        <v>6471</v>
      </c>
      <c r="E5" s="275">
        <v>6417</v>
      </c>
      <c r="F5" s="275">
        <v>6345</v>
      </c>
      <c r="G5" s="275">
        <v>6259</v>
      </c>
      <c r="H5" s="275">
        <v>6172</v>
      </c>
      <c r="I5" s="275">
        <v>6089</v>
      </c>
      <c r="J5" s="275">
        <v>5975</v>
      </c>
      <c r="K5" s="275">
        <v>5850</v>
      </c>
      <c r="L5" s="275">
        <v>5716</v>
      </c>
      <c r="M5" s="275">
        <v>5581</v>
      </c>
      <c r="N5" s="275">
        <v>5452</v>
      </c>
      <c r="O5" s="275">
        <v>5311</v>
      </c>
      <c r="P5" s="275">
        <v>5173</v>
      </c>
      <c r="Q5" s="275">
        <v>5023</v>
      </c>
      <c r="R5" s="275">
        <v>4894</v>
      </c>
      <c r="S5" s="275">
        <v>4757</v>
      </c>
      <c r="T5" s="275">
        <v>4642</v>
      </c>
      <c r="U5" s="275">
        <v>4540</v>
      </c>
      <c r="V5" s="275">
        <v>4457</v>
      </c>
      <c r="W5" s="275">
        <v>4406</v>
      </c>
      <c r="X5" s="275">
        <v>4353</v>
      </c>
      <c r="Y5" s="275">
        <v>4326</v>
      </c>
      <c r="Z5" s="275">
        <v>4314</v>
      </c>
    </row>
    <row r="6" spans="1:26" outlineLevel="1" x14ac:dyDescent="0.25">
      <c r="A6" t="s">
        <v>546</v>
      </c>
      <c r="B6" t="s">
        <v>1651</v>
      </c>
      <c r="C6" t="s">
        <v>1685</v>
      </c>
      <c r="D6" s="275">
        <v>7620</v>
      </c>
      <c r="E6" s="275">
        <v>7599</v>
      </c>
      <c r="F6" s="275">
        <v>7563</v>
      </c>
      <c r="G6" s="275">
        <v>7499</v>
      </c>
      <c r="H6" s="275">
        <v>7463</v>
      </c>
      <c r="I6" s="275">
        <v>7380</v>
      </c>
      <c r="J6" s="275">
        <v>7293</v>
      </c>
      <c r="K6" s="275">
        <v>7189</v>
      </c>
      <c r="L6" s="275">
        <v>7068</v>
      </c>
      <c r="M6" s="275">
        <v>6937</v>
      </c>
      <c r="N6" s="275">
        <v>6790</v>
      </c>
      <c r="O6" s="275">
        <v>6642</v>
      </c>
      <c r="P6" s="275">
        <v>6495</v>
      </c>
      <c r="Q6" s="275">
        <v>6341</v>
      </c>
      <c r="R6" s="275">
        <v>6188</v>
      </c>
      <c r="S6" s="275">
        <v>6054</v>
      </c>
      <c r="T6" s="275">
        <v>5920</v>
      </c>
      <c r="U6" s="275">
        <v>5814</v>
      </c>
      <c r="V6" s="275">
        <v>5706</v>
      </c>
      <c r="W6" s="275">
        <v>5640</v>
      </c>
      <c r="X6" s="275">
        <v>5588</v>
      </c>
      <c r="Y6" s="275">
        <v>5547</v>
      </c>
      <c r="Z6" s="275">
        <v>5532</v>
      </c>
    </row>
    <row r="7" spans="1:26" outlineLevel="1" x14ac:dyDescent="0.25">
      <c r="A7" t="s">
        <v>535</v>
      </c>
      <c r="B7" t="s">
        <v>1651</v>
      </c>
      <c r="C7" t="s">
        <v>1685</v>
      </c>
      <c r="D7" s="275">
        <v>6805</v>
      </c>
      <c r="E7" s="275">
        <v>6732</v>
      </c>
      <c r="F7" s="275">
        <v>6635</v>
      </c>
      <c r="G7" s="275">
        <v>6557</v>
      </c>
      <c r="H7" s="275">
        <v>6445</v>
      </c>
      <c r="I7" s="275">
        <v>6332</v>
      </c>
      <c r="J7" s="275">
        <v>6216</v>
      </c>
      <c r="K7" s="275">
        <v>6086</v>
      </c>
      <c r="L7" s="275">
        <v>5946</v>
      </c>
      <c r="M7" s="275">
        <v>5806</v>
      </c>
      <c r="N7" s="275">
        <v>5680</v>
      </c>
      <c r="O7" s="275">
        <v>5535</v>
      </c>
      <c r="P7" s="275">
        <v>5424</v>
      </c>
      <c r="Q7" s="275">
        <v>5291</v>
      </c>
      <c r="R7" s="275">
        <v>5166</v>
      </c>
      <c r="S7" s="275">
        <v>5060</v>
      </c>
      <c r="T7" s="275">
        <v>4953</v>
      </c>
      <c r="U7" s="275">
        <v>4865</v>
      </c>
      <c r="V7" s="275">
        <v>4793</v>
      </c>
      <c r="W7" s="275">
        <v>4734</v>
      </c>
      <c r="X7" s="275">
        <v>4721</v>
      </c>
      <c r="Y7" s="275">
        <v>4699</v>
      </c>
      <c r="Z7" s="275">
        <v>4685</v>
      </c>
    </row>
    <row r="8" spans="1:26" outlineLevel="1" x14ac:dyDescent="0.25">
      <c r="A8" t="s">
        <v>536</v>
      </c>
      <c r="B8" t="s">
        <v>1651</v>
      </c>
      <c r="C8" t="s">
        <v>1685</v>
      </c>
      <c r="D8" s="275">
        <v>9722</v>
      </c>
      <c r="E8" s="275">
        <v>9635</v>
      </c>
      <c r="F8" s="275">
        <v>9538</v>
      </c>
      <c r="G8" s="275">
        <v>9427</v>
      </c>
      <c r="H8" s="275">
        <v>9303</v>
      </c>
      <c r="I8" s="275">
        <v>9203</v>
      </c>
      <c r="J8" s="275">
        <v>9053</v>
      </c>
      <c r="K8" s="275">
        <v>8899</v>
      </c>
      <c r="L8" s="275">
        <v>8742</v>
      </c>
      <c r="M8" s="275">
        <v>8621</v>
      </c>
      <c r="N8" s="275">
        <v>8491</v>
      </c>
      <c r="O8" s="275">
        <v>8356</v>
      </c>
      <c r="P8" s="275">
        <v>8251</v>
      </c>
      <c r="Q8" s="275">
        <v>8122</v>
      </c>
      <c r="R8" s="275">
        <v>8044</v>
      </c>
      <c r="S8" s="275">
        <v>7963</v>
      </c>
      <c r="T8" s="275">
        <v>7907</v>
      </c>
      <c r="U8" s="275">
        <v>7830</v>
      </c>
      <c r="V8" s="275">
        <v>7791</v>
      </c>
      <c r="W8" s="275">
        <v>7767</v>
      </c>
      <c r="X8" s="275">
        <v>7757</v>
      </c>
      <c r="Y8" s="275">
        <v>7738</v>
      </c>
      <c r="Z8" s="275">
        <v>7755</v>
      </c>
    </row>
    <row r="9" spans="1:26" outlineLevel="1" x14ac:dyDescent="0.25">
      <c r="A9" t="s">
        <v>539</v>
      </c>
      <c r="B9" t="s">
        <v>1651</v>
      </c>
      <c r="C9" t="s">
        <v>1685</v>
      </c>
      <c r="D9" s="275">
        <v>10142</v>
      </c>
      <c r="E9" s="275">
        <v>10155</v>
      </c>
      <c r="F9" s="275">
        <v>10146</v>
      </c>
      <c r="G9" s="275">
        <v>10113</v>
      </c>
      <c r="H9" s="275">
        <v>10066</v>
      </c>
      <c r="I9" s="275">
        <v>10001</v>
      </c>
      <c r="J9" s="275">
        <v>9932</v>
      </c>
      <c r="K9" s="275">
        <v>9819</v>
      </c>
      <c r="L9" s="275">
        <v>9687</v>
      </c>
      <c r="M9" s="275">
        <v>9567</v>
      </c>
      <c r="N9" s="275">
        <v>9414</v>
      </c>
      <c r="O9" s="275">
        <v>9276</v>
      </c>
      <c r="P9" s="275">
        <v>9136</v>
      </c>
      <c r="Q9" s="275">
        <v>8977</v>
      </c>
      <c r="R9" s="275">
        <v>8834</v>
      </c>
      <c r="S9" s="275">
        <v>8695</v>
      </c>
      <c r="T9" s="275">
        <v>8564</v>
      </c>
      <c r="U9" s="275">
        <v>8439</v>
      </c>
      <c r="V9" s="275">
        <v>8350</v>
      </c>
      <c r="W9" s="275">
        <v>8265</v>
      </c>
      <c r="X9" s="275">
        <v>8202</v>
      </c>
      <c r="Y9" s="275">
        <v>8169</v>
      </c>
      <c r="Z9" s="275">
        <v>8132</v>
      </c>
    </row>
    <row r="10" spans="1:26" outlineLevel="1" x14ac:dyDescent="0.25">
      <c r="A10" s="37" t="s">
        <v>534</v>
      </c>
      <c r="B10" s="37" t="s">
        <v>1651</v>
      </c>
      <c r="C10" s="37" t="s">
        <v>1686</v>
      </c>
      <c r="D10" s="314">
        <v>0.12527214871880757</v>
      </c>
      <c r="E10" s="314">
        <v>0.12366262783084141</v>
      </c>
      <c r="F10" s="314">
        <v>0.12154300240560968</v>
      </c>
      <c r="G10" s="314">
        <v>0.11925654667311546</v>
      </c>
      <c r="H10" s="314">
        <v>0.11658258005745918</v>
      </c>
      <c r="I10" s="314">
        <v>0.11401387159879069</v>
      </c>
      <c r="J10" s="314">
        <v>0.11126405969824854</v>
      </c>
      <c r="K10" s="314">
        <v>0.10865265531710383</v>
      </c>
      <c r="L10" s="314">
        <v>0.10639102006878567</v>
      </c>
      <c r="M10" s="314">
        <v>0.1043879640001545</v>
      </c>
      <c r="N10" s="314">
        <v>0.10244047030925797</v>
      </c>
      <c r="O10" s="314">
        <v>0.10081297524672383</v>
      </c>
      <c r="P10" s="314">
        <v>9.9358709143566398E-2</v>
      </c>
      <c r="Q10" s="314">
        <v>9.86333298018858E-2</v>
      </c>
      <c r="R10" s="314">
        <v>9.825275510425012E-2</v>
      </c>
      <c r="S10" s="314">
        <v>9.8038348408784309E-2</v>
      </c>
      <c r="T10" s="314">
        <v>9.8701240236792942E-2</v>
      </c>
      <c r="U10" s="314">
        <v>0.10006636003752775</v>
      </c>
      <c r="V10" s="314">
        <v>0.1021073816188207</v>
      </c>
      <c r="W10" s="314">
        <v>0.10409866641798005</v>
      </c>
      <c r="X10" s="314">
        <v>0.10647215847890226</v>
      </c>
      <c r="Y10" s="314">
        <v>0.10938964935308457</v>
      </c>
      <c r="Z10" s="314">
        <v>0.11279303729352862</v>
      </c>
    </row>
    <row r="11" spans="1:26" outlineLevel="1" x14ac:dyDescent="0.25">
      <c r="A11" s="37" t="s">
        <v>541</v>
      </c>
      <c r="B11" s="37" t="s">
        <v>1651</v>
      </c>
      <c r="C11" s="37" t="s">
        <v>1686</v>
      </c>
      <c r="D11" s="314">
        <v>9.2647797688829345E-2</v>
      </c>
      <c r="E11" s="314">
        <v>9.267946943872557E-2</v>
      </c>
      <c r="F11" s="314">
        <v>9.2675686281200417E-2</v>
      </c>
      <c r="G11" s="314">
        <v>9.2672562702964145E-2</v>
      </c>
      <c r="H11" s="314">
        <v>9.2582860346156537E-2</v>
      </c>
      <c r="I11" s="314">
        <v>9.2601813978303402E-2</v>
      </c>
      <c r="J11" s="314">
        <v>9.2209885711180745E-2</v>
      </c>
      <c r="K11" s="314">
        <v>9.2182849960258051E-2</v>
      </c>
      <c r="L11" s="314">
        <v>9.2180354510752488E-2</v>
      </c>
      <c r="M11" s="314">
        <v>9.1834369809571631E-2</v>
      </c>
      <c r="N11" s="314">
        <v>9.1690544412607447E-2</v>
      </c>
      <c r="O11" s="314">
        <v>9.1429380359165188E-2</v>
      </c>
      <c r="P11" s="314">
        <v>9.1104675217211425E-2</v>
      </c>
      <c r="Q11" s="314">
        <v>9.0814704947558E-2</v>
      </c>
      <c r="R11" s="314">
        <v>9.0306796284668853E-2</v>
      </c>
      <c r="S11" s="314">
        <v>8.9966163168719734E-2</v>
      </c>
      <c r="T11" s="314">
        <v>8.9697706349742279E-2</v>
      </c>
      <c r="U11" s="314">
        <v>8.9151278002791698E-2</v>
      </c>
      <c r="V11" s="314">
        <v>8.9245645284415559E-2</v>
      </c>
      <c r="W11" s="314">
        <v>8.8921010911125614E-2</v>
      </c>
      <c r="X11" s="314">
        <v>8.8699480166721301E-2</v>
      </c>
      <c r="Y11" s="314">
        <v>8.8997749859366204E-2</v>
      </c>
      <c r="Z11" s="314">
        <v>8.8531187122736416E-2</v>
      </c>
    </row>
    <row r="12" spans="1:26" outlineLevel="1" x14ac:dyDescent="0.25">
      <c r="A12" s="37" t="s">
        <v>540</v>
      </c>
      <c r="B12" s="37" t="s">
        <v>1651</v>
      </c>
      <c r="C12" s="37" t="s">
        <v>1686</v>
      </c>
      <c r="D12" s="314">
        <v>9.944732875565232E-2</v>
      </c>
      <c r="E12" s="314">
        <v>9.9564615748084645E-2</v>
      </c>
      <c r="F12" s="314">
        <v>9.9465988773821512E-2</v>
      </c>
      <c r="G12" s="314">
        <v>9.9633800870586611E-2</v>
      </c>
      <c r="H12" s="314">
        <v>9.9765258215962438E-2</v>
      </c>
      <c r="I12" s="314">
        <v>9.9715454383780905E-2</v>
      </c>
      <c r="J12" s="314">
        <v>9.9762728441796025E-2</v>
      </c>
      <c r="K12" s="314">
        <v>9.9650640492430539E-2</v>
      </c>
      <c r="L12" s="314">
        <v>9.922899580483012E-2</v>
      </c>
      <c r="M12" s="314">
        <v>9.8613310672486382E-2</v>
      </c>
      <c r="N12" s="314">
        <v>9.7895464875012356E-2</v>
      </c>
      <c r="O12" s="314">
        <v>9.7516583077171981E-2</v>
      </c>
      <c r="P12" s="314">
        <v>9.6276375672321057E-2</v>
      </c>
      <c r="Q12" s="314">
        <v>9.5349083589363282E-2</v>
      </c>
      <c r="R12" s="314">
        <v>9.4225647909584945E-2</v>
      </c>
      <c r="S12" s="314">
        <v>9.2597916712740785E-2</v>
      </c>
      <c r="T12" s="314">
        <v>9.1633466135458169E-2</v>
      </c>
      <c r="U12" s="314">
        <v>9.0249651037733691E-2</v>
      </c>
      <c r="V12" s="314">
        <v>8.9291910523028525E-2</v>
      </c>
      <c r="W12" s="314">
        <v>8.8617924088408101E-2</v>
      </c>
      <c r="X12" s="314">
        <v>8.7809675455439523E-2</v>
      </c>
      <c r="Y12" s="314">
        <v>8.7216388524282762E-2</v>
      </c>
      <c r="Z12" s="314">
        <v>8.7010434701230641E-2</v>
      </c>
    </row>
    <row r="13" spans="1:26" outlineLevel="1" x14ac:dyDescent="0.25">
      <c r="A13" s="37" t="s">
        <v>538</v>
      </c>
      <c r="B13" s="37" t="s">
        <v>1651</v>
      </c>
      <c r="C13" s="37" t="s">
        <v>1686</v>
      </c>
      <c r="D13" s="314">
        <v>0.10837380673254061</v>
      </c>
      <c r="E13" s="314">
        <v>0.10828917614499309</v>
      </c>
      <c r="F13" s="314">
        <v>0.10825243546653472</v>
      </c>
      <c r="G13" s="314">
        <v>0.10811511089615146</v>
      </c>
      <c r="H13" s="314">
        <v>0.10812136500595614</v>
      </c>
      <c r="I13" s="314">
        <v>0.10828739107238129</v>
      </c>
      <c r="J13" s="314">
        <v>0.10822118780677764</v>
      </c>
      <c r="K13" s="314">
        <v>0.10813508567626019</v>
      </c>
      <c r="L13" s="314">
        <v>0.10801617597036925</v>
      </c>
      <c r="M13" s="314">
        <v>0.10778709104252772</v>
      </c>
      <c r="N13" s="314">
        <v>0.10773638968481375</v>
      </c>
      <c r="O13" s="314">
        <v>0.10740575958582754</v>
      </c>
      <c r="P13" s="314">
        <v>0.10701282581712868</v>
      </c>
      <c r="Q13" s="314">
        <v>0.10643076597097151</v>
      </c>
      <c r="R13" s="314">
        <v>0.10596055167038344</v>
      </c>
      <c r="S13" s="314">
        <v>0.10520379503284163</v>
      </c>
      <c r="T13" s="314">
        <v>0.10448601075922299</v>
      </c>
      <c r="U13" s="314">
        <v>0.10388778288826343</v>
      </c>
      <c r="V13" s="314">
        <v>0.10310208424899951</v>
      </c>
      <c r="W13" s="314">
        <v>0.10272311853026206</v>
      </c>
      <c r="X13" s="314">
        <v>0.10192947126867419</v>
      </c>
      <c r="Y13" s="314">
        <v>0.10139696231014439</v>
      </c>
      <c r="Z13" s="314">
        <v>0.10093116840578353</v>
      </c>
    </row>
    <row r="14" spans="1:26" outlineLevel="1" x14ac:dyDescent="0.25">
      <c r="A14" s="37" t="s">
        <v>546</v>
      </c>
      <c r="B14" s="37" t="s">
        <v>1651</v>
      </c>
      <c r="C14" s="37" t="s">
        <v>1686</v>
      </c>
      <c r="D14" s="314">
        <v>0.12761681460391894</v>
      </c>
      <c r="E14" s="314">
        <v>0.12823585001181276</v>
      </c>
      <c r="F14" s="314">
        <v>0.12903280842133999</v>
      </c>
      <c r="G14" s="314">
        <v>0.12953430525806675</v>
      </c>
      <c r="H14" s="314">
        <v>0.13073715927405227</v>
      </c>
      <c r="I14" s="314">
        <v>0.13124666548105993</v>
      </c>
      <c r="J14" s="314">
        <v>0.13209324228867436</v>
      </c>
      <c r="K14" s="314">
        <v>0.13288600528660419</v>
      </c>
      <c r="L14" s="314">
        <v>0.13356513851619486</v>
      </c>
      <c r="M14" s="314">
        <v>0.13397581984626675</v>
      </c>
      <c r="N14" s="314">
        <v>0.13417646477620787</v>
      </c>
      <c r="O14" s="314">
        <v>0.13432292509302701</v>
      </c>
      <c r="P14" s="314">
        <v>0.13436077782374845</v>
      </c>
      <c r="Q14" s="314">
        <v>0.13435745312003392</v>
      </c>
      <c r="R14" s="314">
        <v>0.1339770931214411</v>
      </c>
      <c r="S14" s="314">
        <v>0.13388769710507109</v>
      </c>
      <c r="T14" s="314">
        <v>0.13325230152834988</v>
      </c>
      <c r="U14" s="314">
        <v>0.13304043385734879</v>
      </c>
      <c r="V14" s="314">
        <v>0.13199472576279811</v>
      </c>
      <c r="W14" s="314">
        <v>0.13149305231744848</v>
      </c>
      <c r="X14" s="314">
        <v>0.13084812438533228</v>
      </c>
      <c r="Y14" s="314">
        <v>0.130015938496156</v>
      </c>
      <c r="Z14" s="314">
        <v>0.12942772916569181</v>
      </c>
    </row>
    <row r="15" spans="1:26" outlineLevel="1" x14ac:dyDescent="0.25">
      <c r="A15" s="37" t="s">
        <v>535</v>
      </c>
      <c r="B15" s="37" t="s">
        <v>1651</v>
      </c>
      <c r="C15" s="37" t="s">
        <v>1686</v>
      </c>
      <c r="D15" s="314">
        <v>0.11396750962987774</v>
      </c>
      <c r="E15" s="314">
        <v>0.11360491410442472</v>
      </c>
      <c r="F15" s="314">
        <v>0.11320014331291693</v>
      </c>
      <c r="G15" s="314">
        <v>0.11326262696054723</v>
      </c>
      <c r="H15" s="314">
        <v>0.11290379090463178</v>
      </c>
      <c r="I15" s="314">
        <v>0.11260892761870887</v>
      </c>
      <c r="J15" s="314">
        <v>0.1125862599844234</v>
      </c>
      <c r="K15" s="314">
        <v>0.11249745836337086</v>
      </c>
      <c r="L15" s="314">
        <v>0.11236252314902302</v>
      </c>
      <c r="M15" s="314">
        <v>0.11213256595465255</v>
      </c>
      <c r="N15" s="314">
        <v>0.11224187333267464</v>
      </c>
      <c r="O15" s="314">
        <v>0.11193577091085585</v>
      </c>
      <c r="P15" s="314">
        <v>0.11220521307405876</v>
      </c>
      <c r="Q15" s="314">
        <v>0.11210933361584914</v>
      </c>
      <c r="R15" s="314">
        <v>0.1118496546647325</v>
      </c>
      <c r="S15" s="314">
        <v>0.11190481456089524</v>
      </c>
      <c r="T15" s="314">
        <v>0.11148625835640488</v>
      </c>
      <c r="U15" s="314">
        <v>0.11132468364568317</v>
      </c>
      <c r="V15" s="314">
        <v>0.11087464433597816</v>
      </c>
      <c r="W15" s="314">
        <v>0.11037023221113494</v>
      </c>
      <c r="X15" s="314">
        <v>0.11054652742003465</v>
      </c>
      <c r="Y15" s="314">
        <v>0.11013969623101444</v>
      </c>
      <c r="Z15" s="314">
        <v>0.10961115530391652</v>
      </c>
    </row>
    <row r="16" spans="1:26" outlineLevel="1" x14ac:dyDescent="0.25">
      <c r="A16" s="37" t="s">
        <v>536</v>
      </c>
      <c r="B16" s="37" t="s">
        <v>1651</v>
      </c>
      <c r="C16" s="37" t="s">
        <v>1686</v>
      </c>
      <c r="D16" s="314">
        <v>0.16282029810751969</v>
      </c>
      <c r="E16" s="314">
        <v>0.16259408012420265</v>
      </c>
      <c r="F16" s="314">
        <v>0.16272840496135668</v>
      </c>
      <c r="G16" s="314">
        <v>0.16283769778207696</v>
      </c>
      <c r="H16" s="314">
        <v>0.16297035947025437</v>
      </c>
      <c r="I16" s="314">
        <v>0.16366708162902366</v>
      </c>
      <c r="J16" s="314">
        <v>0.16397094781836952</v>
      </c>
      <c r="K16" s="314">
        <v>0.16449472263812639</v>
      </c>
      <c r="L16" s="314">
        <v>0.16519898711213576</v>
      </c>
      <c r="M16" s="314">
        <v>0.16649928541079223</v>
      </c>
      <c r="N16" s="314">
        <v>0.16778974409643316</v>
      </c>
      <c r="O16" s="314">
        <v>0.16898560103543117</v>
      </c>
      <c r="P16" s="314">
        <v>0.17068680182043855</v>
      </c>
      <c r="Q16" s="314">
        <v>0.17209450153617967</v>
      </c>
      <c r="R16" s="314">
        <v>0.17416156061229351</v>
      </c>
      <c r="S16" s="314">
        <v>0.17610633168940884</v>
      </c>
      <c r="T16" s="314">
        <v>0.17797735611227405</v>
      </c>
      <c r="U16" s="314">
        <v>0.17917210132491249</v>
      </c>
      <c r="V16" s="314">
        <v>0.18022623701681742</v>
      </c>
      <c r="W16" s="314">
        <v>0.18108271938823089</v>
      </c>
      <c r="X16" s="314">
        <v>0.1816372406687585</v>
      </c>
      <c r="Y16" s="314">
        <v>0.18137071066941685</v>
      </c>
      <c r="Z16" s="314">
        <v>0.18143746198118946</v>
      </c>
    </row>
    <row r="17" spans="1:26" outlineLevel="1" x14ac:dyDescent="0.25">
      <c r="A17" s="37" t="s">
        <v>539</v>
      </c>
      <c r="B17" s="37" t="s">
        <v>1651</v>
      </c>
      <c r="C17" s="37" t="s">
        <v>1686</v>
      </c>
      <c r="D17" s="314">
        <v>0.1698542957628538</v>
      </c>
      <c r="E17" s="314">
        <v>0.17136926659691518</v>
      </c>
      <c r="F17" s="314">
        <v>0.17310153037722006</v>
      </c>
      <c r="G17" s="314">
        <v>0.1746873488564914</v>
      </c>
      <c r="H17" s="314">
        <v>0.1763366267255273</v>
      </c>
      <c r="I17" s="314">
        <v>0.17785879423795128</v>
      </c>
      <c r="J17" s="314">
        <v>0.17989168825052979</v>
      </c>
      <c r="K17" s="314">
        <v>0.18150058226584595</v>
      </c>
      <c r="L17" s="314">
        <v>0.18305680486790885</v>
      </c>
      <c r="M17" s="314">
        <v>0.18476959326354822</v>
      </c>
      <c r="N17" s="314">
        <v>0.18602904851299279</v>
      </c>
      <c r="O17" s="314">
        <v>0.18759100469179743</v>
      </c>
      <c r="P17" s="314">
        <v>0.18899462143152668</v>
      </c>
      <c r="Q17" s="314">
        <v>0.1902108274181587</v>
      </c>
      <c r="R17" s="314">
        <v>0.19126594063264554</v>
      </c>
      <c r="S17" s="314">
        <v>0.19229493332153835</v>
      </c>
      <c r="T17" s="314">
        <v>0.19276566052175478</v>
      </c>
      <c r="U17" s="314">
        <v>0.193107709205739</v>
      </c>
      <c r="V17" s="314">
        <v>0.193157371209142</v>
      </c>
      <c r="W17" s="314">
        <v>0.19269327613540987</v>
      </c>
      <c r="X17" s="314">
        <v>0.1920573221561373</v>
      </c>
      <c r="Y17" s="314">
        <v>0.19147290455653479</v>
      </c>
      <c r="Z17" s="314">
        <v>0.19025782602592298</v>
      </c>
    </row>
    <row r="18" spans="1:26" outlineLevel="1" x14ac:dyDescent="0.25">
      <c r="A18" t="s">
        <v>534</v>
      </c>
      <c r="B18" t="s">
        <v>1651</v>
      </c>
      <c r="C18" t="s">
        <v>32</v>
      </c>
      <c r="D18" s="315" t="s">
        <v>19</v>
      </c>
      <c r="E18" s="315">
        <v>-2.032085561497321E-2</v>
      </c>
      <c r="F18" s="315">
        <v>-2.7838427947598277E-2</v>
      </c>
      <c r="G18" s="315">
        <v>-3.0881527231892192E-2</v>
      </c>
      <c r="H18" s="315">
        <v>-3.6066048667439121E-2</v>
      </c>
      <c r="I18" s="315">
        <v>-3.6664162283997048E-2</v>
      </c>
      <c r="J18" s="315">
        <v>-4.1803150834503144E-2</v>
      </c>
      <c r="K18" s="315">
        <v>-4.3138531662054391E-2</v>
      </c>
      <c r="L18" s="315">
        <v>-4.2191221503912857E-2</v>
      </c>
      <c r="M18" s="315">
        <v>-3.9964476021314366E-2</v>
      </c>
      <c r="N18" s="315">
        <v>-4.0888066604995332E-2</v>
      </c>
      <c r="O18" s="315">
        <v>-3.8387345679012363E-2</v>
      </c>
      <c r="P18" s="315">
        <v>-3.6509528585757289E-2</v>
      </c>
      <c r="Q18" s="315">
        <v>-3.0814074536747893E-2</v>
      </c>
      <c r="R18" s="315">
        <v>-2.5134264232008596E-2</v>
      </c>
      <c r="S18" s="315">
        <v>-2.3137946231820194E-2</v>
      </c>
      <c r="T18" s="315">
        <v>-1.0827881795623773E-2</v>
      </c>
      <c r="U18" s="315">
        <v>-2.73660205245152E-3</v>
      </c>
      <c r="V18" s="315">
        <v>9.3757146123942814E-3</v>
      </c>
      <c r="W18" s="315">
        <v>1.1554145899411061E-2</v>
      </c>
      <c r="X18" s="315">
        <v>1.8365061590145615E-2</v>
      </c>
      <c r="Y18" s="315">
        <v>2.6391027050802762E-2</v>
      </c>
      <c r="Z18" s="315">
        <v>3.2997643025498125E-2</v>
      </c>
    </row>
    <row r="19" spans="1:26" outlineLevel="1" x14ac:dyDescent="0.25">
      <c r="A19" t="s">
        <v>541</v>
      </c>
      <c r="B19" t="s">
        <v>1651</v>
      </c>
      <c r="C19" t="s">
        <v>32</v>
      </c>
      <c r="D19" s="315" t="s">
        <v>19</v>
      </c>
      <c r="E19" s="315">
        <v>-7.2306579898770984E-3</v>
      </c>
      <c r="F19" s="315">
        <v>-1.0924981791696986E-2</v>
      </c>
      <c r="G19" s="315">
        <v>-1.2334315169366672E-2</v>
      </c>
      <c r="H19" s="315">
        <v>-1.491146318732528E-2</v>
      </c>
      <c r="I19" s="315">
        <v>-1.4758751182592289E-2</v>
      </c>
      <c r="J19" s="315">
        <v>-2.2277703091991508E-2</v>
      </c>
      <c r="K19" s="315">
        <v>-2.0428206639167112E-2</v>
      </c>
      <c r="L19" s="315">
        <v>-2.1856827752155583E-2</v>
      </c>
      <c r="M19" s="315">
        <v>-2.5215252152521517E-2</v>
      </c>
      <c r="N19" s="315">
        <v>-2.4185068349106165E-2</v>
      </c>
      <c r="O19" s="315">
        <v>-2.5646551724137878E-2</v>
      </c>
      <c r="P19" s="315">
        <v>-2.5879230258792352E-2</v>
      </c>
      <c r="Q19" s="315">
        <v>-2.6793823796548599E-2</v>
      </c>
      <c r="R19" s="315">
        <v>-2.6831544563695742E-2</v>
      </c>
      <c r="S19" s="315">
        <v>-2.4694317909374264E-2</v>
      </c>
      <c r="T19" s="315">
        <v>-2.0403146509341163E-2</v>
      </c>
      <c r="U19" s="315">
        <v>-2.2333751568381466E-2</v>
      </c>
      <c r="V19" s="315">
        <v>-9.7535934291581583E-3</v>
      </c>
      <c r="W19" s="315">
        <v>-1.1404872991187198E-2</v>
      </c>
      <c r="X19" s="315">
        <v>-6.8169900367068825E-3</v>
      </c>
      <c r="Y19" s="315">
        <v>2.3759239704328472E-3</v>
      </c>
      <c r="Z19" s="315">
        <v>-3.4237555965235256E-3</v>
      </c>
    </row>
    <row r="20" spans="1:26" outlineLevel="1" x14ac:dyDescent="0.25">
      <c r="A20" t="s">
        <v>540</v>
      </c>
      <c r="B20" t="s">
        <v>1651</v>
      </c>
      <c r="C20" t="s">
        <v>32</v>
      </c>
      <c r="D20" s="315" t="s">
        <v>19</v>
      </c>
      <c r="E20" s="315">
        <v>-6.3994610980128153E-3</v>
      </c>
      <c r="F20" s="315">
        <v>-1.1864406779661052E-2</v>
      </c>
      <c r="G20" s="315">
        <v>-1.0634648370497435E-2</v>
      </c>
      <c r="H20" s="315">
        <v>-1.2656033287101298E-2</v>
      </c>
      <c r="I20" s="315">
        <v>-1.5452151009657578E-2</v>
      </c>
      <c r="J20" s="315">
        <v>-1.7656500802568198E-2</v>
      </c>
      <c r="K20" s="315">
        <v>-2.1241830065359513E-2</v>
      </c>
      <c r="L20" s="315">
        <v>-2.5969207939157801E-2</v>
      </c>
      <c r="M20" s="315">
        <v>-2.7613787849933291E-2</v>
      </c>
      <c r="N20" s="315">
        <v>-2.976889933411675E-2</v>
      </c>
      <c r="O20" s="315">
        <v>-2.6645135244247053E-2</v>
      </c>
      <c r="P20" s="315">
        <v>-3.4840315221899676E-2</v>
      </c>
      <c r="Q20" s="315">
        <v>-3.3089815212720253E-2</v>
      </c>
      <c r="R20" s="315">
        <v>-3.2888888888888856E-2</v>
      </c>
      <c r="S20" s="315">
        <v>-3.7913602941176516E-2</v>
      </c>
      <c r="T20" s="315">
        <v>-2.7704800573202792E-2</v>
      </c>
      <c r="U20" s="315">
        <v>-3.1196266273642803E-2</v>
      </c>
      <c r="V20" s="315">
        <v>-2.1298174442190621E-2</v>
      </c>
      <c r="W20" s="315">
        <v>-1.5284974093264236E-2</v>
      </c>
      <c r="X20" s="315">
        <v>-1.3417521704814472E-2</v>
      </c>
      <c r="Y20" s="315">
        <v>-7.7333333333333698E-3</v>
      </c>
      <c r="Z20" s="315">
        <v>-5.3748992206392732E-4</v>
      </c>
    </row>
    <row r="21" spans="1:26" outlineLevel="1" x14ac:dyDescent="0.25">
      <c r="A21" t="s">
        <v>538</v>
      </c>
      <c r="B21" t="s">
        <v>1651</v>
      </c>
      <c r="C21" t="s">
        <v>32</v>
      </c>
      <c r="D21" s="315" t="s">
        <v>19</v>
      </c>
      <c r="E21" s="315">
        <v>-8.3449235048678183E-3</v>
      </c>
      <c r="F21" s="315">
        <v>-1.1220196353436185E-2</v>
      </c>
      <c r="G21" s="315">
        <v>-1.3553979511426339E-2</v>
      </c>
      <c r="H21" s="315">
        <v>-1.3899984023006851E-2</v>
      </c>
      <c r="I21" s="315">
        <v>-1.3447828904731063E-2</v>
      </c>
      <c r="J21" s="315">
        <v>-1.872228608966986E-2</v>
      </c>
      <c r="K21" s="315">
        <v>-2.0920502092050208E-2</v>
      </c>
      <c r="L21" s="315">
        <v>-2.2905982905982891E-2</v>
      </c>
      <c r="M21" s="315">
        <v>-2.3617914625612357E-2</v>
      </c>
      <c r="N21" s="315">
        <v>-2.3114137251388667E-2</v>
      </c>
      <c r="O21" s="315">
        <v>-2.5862068965517238E-2</v>
      </c>
      <c r="P21" s="315">
        <v>-2.5983807192619057E-2</v>
      </c>
      <c r="Q21" s="315">
        <v>-2.8996713705780053E-2</v>
      </c>
      <c r="R21" s="315">
        <v>-2.5681863428230089E-2</v>
      </c>
      <c r="S21" s="315">
        <v>-2.7993461381283224E-2</v>
      </c>
      <c r="T21" s="315">
        <v>-2.4174900147151512E-2</v>
      </c>
      <c r="U21" s="315">
        <v>-2.1973287376131023E-2</v>
      </c>
      <c r="V21" s="315">
        <v>-1.8281938325991232E-2</v>
      </c>
      <c r="W21" s="315">
        <v>-1.1442674444693712E-2</v>
      </c>
      <c r="X21" s="315">
        <v>-1.2029051293690474E-2</v>
      </c>
      <c r="Y21" s="315">
        <v>-6.2026188835285767E-3</v>
      </c>
      <c r="Z21" s="315">
        <v>-2.7739251040221902E-3</v>
      </c>
    </row>
    <row r="22" spans="1:26" outlineLevel="1" x14ac:dyDescent="0.25">
      <c r="A22" t="s">
        <v>546</v>
      </c>
      <c r="B22" t="s">
        <v>1651</v>
      </c>
      <c r="C22" t="s">
        <v>32</v>
      </c>
      <c r="D22" s="315" t="s">
        <v>19</v>
      </c>
      <c r="E22" s="315">
        <v>-2.7559055118110409E-3</v>
      </c>
      <c r="F22" s="315">
        <v>-4.7374654559810825E-3</v>
      </c>
      <c r="G22" s="315">
        <v>-8.4622504297237056E-3</v>
      </c>
      <c r="H22" s="315">
        <v>-4.8006400853447539E-3</v>
      </c>
      <c r="I22" s="315">
        <v>-1.1121532895618347E-2</v>
      </c>
      <c r="J22" s="315">
        <v>-1.1788617886178909E-2</v>
      </c>
      <c r="K22" s="315">
        <v>-1.4260249554367221E-2</v>
      </c>
      <c r="L22" s="315">
        <v>-1.6831269995826958E-2</v>
      </c>
      <c r="M22" s="315">
        <v>-1.8534238822863647E-2</v>
      </c>
      <c r="N22" s="315">
        <v>-2.1190716448032276E-2</v>
      </c>
      <c r="O22" s="315">
        <v>-2.1796759941089872E-2</v>
      </c>
      <c r="P22" s="315">
        <v>-2.213188798554655E-2</v>
      </c>
      <c r="Q22" s="315">
        <v>-2.371054657428795E-2</v>
      </c>
      <c r="R22" s="315">
        <v>-2.4128686327077764E-2</v>
      </c>
      <c r="S22" s="315">
        <v>-2.1654815772462865E-2</v>
      </c>
      <c r="T22" s="315">
        <v>-2.2134126197555282E-2</v>
      </c>
      <c r="U22" s="315">
        <v>-1.7905405405405417E-2</v>
      </c>
      <c r="V22" s="315">
        <v>-1.8575851393188847E-2</v>
      </c>
      <c r="W22" s="315">
        <v>-1.1566771819137789E-2</v>
      </c>
      <c r="X22" s="315">
        <v>-9.2198581560283266E-3</v>
      </c>
      <c r="Y22" s="315">
        <v>-7.3371510379384164E-3</v>
      </c>
      <c r="Z22" s="315">
        <v>-2.7041644131963194E-3</v>
      </c>
    </row>
    <row r="23" spans="1:26" outlineLevel="1" x14ac:dyDescent="0.25">
      <c r="A23" t="s">
        <v>535</v>
      </c>
      <c r="B23" t="s">
        <v>1651</v>
      </c>
      <c r="C23" t="s">
        <v>32</v>
      </c>
      <c r="D23" s="315" t="s">
        <v>19</v>
      </c>
      <c r="E23" s="315">
        <v>-1.0727406318883137E-2</v>
      </c>
      <c r="F23" s="315">
        <v>-1.4408793820558485E-2</v>
      </c>
      <c r="G23" s="315">
        <v>-1.1755840241145399E-2</v>
      </c>
      <c r="H23" s="315">
        <v>-1.7080982156474023E-2</v>
      </c>
      <c r="I23" s="315">
        <v>-1.7532971295577959E-2</v>
      </c>
      <c r="J23" s="315">
        <v>-1.8319646241313992E-2</v>
      </c>
      <c r="K23" s="315">
        <v>-2.091377091377089E-2</v>
      </c>
      <c r="L23" s="315">
        <v>-2.3003614853762788E-2</v>
      </c>
      <c r="M23" s="315">
        <v>-2.3545240497813702E-2</v>
      </c>
      <c r="N23" s="315">
        <v>-2.1701687909059575E-2</v>
      </c>
      <c r="O23" s="315">
        <v>-2.5528169014084501E-2</v>
      </c>
      <c r="P23" s="315">
        <v>-2.0054200542005463E-2</v>
      </c>
      <c r="Q23" s="315">
        <v>-2.4520648967551573E-2</v>
      </c>
      <c r="R23" s="315">
        <v>-2.3625023625023611E-2</v>
      </c>
      <c r="S23" s="315">
        <v>-2.0518776616337608E-2</v>
      </c>
      <c r="T23" s="315">
        <v>-2.1146245059288526E-2</v>
      </c>
      <c r="U23" s="315">
        <v>-1.7767009892994179E-2</v>
      </c>
      <c r="V23" s="315">
        <v>-1.4799588900308303E-2</v>
      </c>
      <c r="W23" s="315">
        <v>-1.2309618193198424E-2</v>
      </c>
      <c r="X23" s="315">
        <v>-2.7460920997042226E-3</v>
      </c>
      <c r="Y23" s="315">
        <v>-4.6600296547342213E-3</v>
      </c>
      <c r="Z23" s="315">
        <v>-2.9793573100659332E-3</v>
      </c>
    </row>
    <row r="24" spans="1:26" outlineLevel="1" x14ac:dyDescent="0.25">
      <c r="A24" t="s">
        <v>536</v>
      </c>
      <c r="B24" t="s">
        <v>1651</v>
      </c>
      <c r="C24" t="s">
        <v>32</v>
      </c>
      <c r="D24" s="315" t="s">
        <v>19</v>
      </c>
      <c r="E24" s="315">
        <v>-8.9487759720222604E-3</v>
      </c>
      <c r="F24" s="315">
        <v>-1.0067462376751379E-2</v>
      </c>
      <c r="G24" s="315">
        <v>-1.1637659886768681E-2</v>
      </c>
      <c r="H24" s="315">
        <v>-1.3153707436087791E-2</v>
      </c>
      <c r="I24" s="315">
        <v>-1.0749220681500637E-2</v>
      </c>
      <c r="J24" s="315">
        <v>-1.6299032924046553E-2</v>
      </c>
      <c r="K24" s="315">
        <v>-1.7010935601458055E-2</v>
      </c>
      <c r="L24" s="315">
        <v>-1.7642431733902675E-2</v>
      </c>
      <c r="M24" s="315">
        <v>-1.3841226264012851E-2</v>
      </c>
      <c r="N24" s="315">
        <v>-1.5079457139542951E-2</v>
      </c>
      <c r="O24" s="315">
        <v>-1.5899187374867507E-2</v>
      </c>
      <c r="P24" s="315">
        <v>-1.2565820966969787E-2</v>
      </c>
      <c r="Q24" s="315">
        <v>-1.5634468549266756E-2</v>
      </c>
      <c r="R24" s="315">
        <v>-9.6035459246490706E-3</v>
      </c>
      <c r="S24" s="315">
        <v>-1.0069617105917472E-2</v>
      </c>
      <c r="T24" s="315">
        <v>-7.0325254301142337E-3</v>
      </c>
      <c r="U24" s="315">
        <v>-9.738206652333381E-3</v>
      </c>
      <c r="V24" s="315">
        <v>-4.9808429118773923E-3</v>
      </c>
      <c r="W24" s="315">
        <v>-3.080477474008525E-3</v>
      </c>
      <c r="X24" s="315">
        <v>-1.2874983906270288E-3</v>
      </c>
      <c r="Y24" s="315">
        <v>-2.4494005414464892E-3</v>
      </c>
      <c r="Z24" s="315">
        <v>2.1969501163090488E-3</v>
      </c>
    </row>
    <row r="25" spans="1:26" outlineLevel="1" x14ac:dyDescent="0.25">
      <c r="A25" t="s">
        <v>539</v>
      </c>
      <c r="B25" t="s">
        <v>1651</v>
      </c>
      <c r="C25" t="s">
        <v>32</v>
      </c>
      <c r="D25" s="315" t="s">
        <v>19</v>
      </c>
      <c r="E25" s="315">
        <v>1.2817984618418432E-3</v>
      </c>
      <c r="F25" s="315">
        <v>-8.8626292466764678E-4</v>
      </c>
      <c r="G25" s="315">
        <v>-3.2525133057362821E-3</v>
      </c>
      <c r="H25" s="315">
        <v>-4.6474834371600382E-3</v>
      </c>
      <c r="I25" s="315">
        <v>-6.4573812835286848E-3</v>
      </c>
      <c r="J25" s="315">
        <v>-6.8993100689931364E-3</v>
      </c>
      <c r="K25" s="315">
        <v>-1.1377366089407981E-2</v>
      </c>
      <c r="L25" s="315">
        <v>-1.3443324167430437E-2</v>
      </c>
      <c r="M25" s="315">
        <v>-1.238773614122024E-2</v>
      </c>
      <c r="N25" s="315">
        <v>-1.5992474129821299E-2</v>
      </c>
      <c r="O25" s="315">
        <v>-1.4659018483110242E-2</v>
      </c>
      <c r="P25" s="315">
        <v>-1.5092712376024164E-2</v>
      </c>
      <c r="Q25" s="315">
        <v>-1.7403677758318747E-2</v>
      </c>
      <c r="R25" s="315">
        <v>-1.592959786120085E-2</v>
      </c>
      <c r="S25" s="315">
        <v>-1.5734661534978489E-2</v>
      </c>
      <c r="T25" s="315">
        <v>-1.5066129959746988E-2</v>
      </c>
      <c r="U25" s="315">
        <v>-1.4595983185427319E-2</v>
      </c>
      <c r="V25" s="315">
        <v>-1.0546273255125027E-2</v>
      </c>
      <c r="W25" s="315">
        <v>-1.0179640718562921E-2</v>
      </c>
      <c r="X25" s="315">
        <v>-7.6225045372050326E-3</v>
      </c>
      <c r="Y25" s="315">
        <v>-4.0234089246524718E-3</v>
      </c>
      <c r="Z25" s="315">
        <v>-4.5293181539968197E-3</v>
      </c>
    </row>
    <row r="26" spans="1:26" outlineLevel="1" x14ac:dyDescent="0.25">
      <c r="A26" s="37" t="s">
        <v>534</v>
      </c>
      <c r="B26" s="37" t="s">
        <v>1651</v>
      </c>
      <c r="C26" s="37" t="s">
        <v>1687</v>
      </c>
      <c r="D26" s="316" t="s">
        <v>19</v>
      </c>
      <c r="E26" s="316">
        <v>-2.512930405118696E-3</v>
      </c>
      <c r="F26" s="316">
        <v>-3.3835661150033291E-3</v>
      </c>
      <c r="G26" s="316">
        <v>-3.6828242936672371E-3</v>
      </c>
      <c r="H26" s="316">
        <v>-4.2046730061279401E-3</v>
      </c>
      <c r="I26" s="316">
        <v>-4.1802230909248634E-3</v>
      </c>
      <c r="J26" s="316">
        <v>-4.6511882700250463E-3</v>
      </c>
      <c r="K26" s="316">
        <v>-4.6871160115631661E-3</v>
      </c>
      <c r="L26" s="316">
        <v>-4.4887670937493749E-3</v>
      </c>
      <c r="M26" s="316">
        <v>-4.1718102841980017E-3</v>
      </c>
      <c r="N26" s="316">
        <v>-4.1885927730519867E-3</v>
      </c>
      <c r="O26" s="316">
        <v>-3.8699425297257046E-3</v>
      </c>
      <c r="P26" s="316">
        <v>-3.6275396317209815E-3</v>
      </c>
      <c r="Q26" s="316">
        <v>-3.0392947763229461E-3</v>
      </c>
      <c r="R26" s="316">
        <v>-2.4695107083130539E-3</v>
      </c>
      <c r="S26" s="316">
        <v>-2.2684060341389063E-3</v>
      </c>
      <c r="T26" s="316">
        <v>-1.068725362365459E-3</v>
      </c>
      <c r="U26" s="316">
        <v>-2.7384180626005122E-4</v>
      </c>
      <c r="V26" s="316">
        <v>9.573296698768965E-4</v>
      </c>
      <c r="W26" s="316">
        <v>1.2027711797274641E-3</v>
      </c>
      <c r="X26" s="316">
        <v>1.9553677481007848E-3</v>
      </c>
      <c r="Y26" s="316">
        <v>2.8869051951550839E-3</v>
      </c>
      <c r="Z26" s="316">
        <v>3.7219043803735545E-3</v>
      </c>
    </row>
    <row r="27" spans="1:26" outlineLevel="1" x14ac:dyDescent="0.25">
      <c r="A27" s="37" t="s">
        <v>541</v>
      </c>
      <c r="B27" s="37" t="s">
        <v>1651</v>
      </c>
      <c r="C27" s="37" t="s">
        <v>1687</v>
      </c>
      <c r="D27" s="316" t="s">
        <v>19</v>
      </c>
      <c r="E27" s="316">
        <v>-6.7013354619469142E-4</v>
      </c>
      <c r="F27" s="316">
        <v>-1.0124801851551367E-3</v>
      </c>
      <c r="G27" s="316">
        <v>-1.1430525959312547E-3</v>
      </c>
      <c r="H27" s="316">
        <v>-1.3805459138289907E-3</v>
      </c>
      <c r="I27" s="316">
        <v>-1.3666871315624765E-3</v>
      </c>
      <c r="J27" s="316">
        <v>-2.0542244560201547E-3</v>
      </c>
      <c r="K27" s="316">
        <v>-1.8831303075754894E-3</v>
      </c>
      <c r="L27" s="316">
        <v>-2.014770130674155E-3</v>
      </c>
      <c r="M27" s="316">
        <v>-2.315626791016258E-3</v>
      </c>
      <c r="N27" s="316">
        <v>-2.2175420835856656E-3</v>
      </c>
      <c r="O27" s="316">
        <v>-2.3448483324872058E-3</v>
      </c>
      <c r="P27" s="316">
        <v>-2.3577188675987077E-3</v>
      </c>
      <c r="Q27" s="316">
        <v>-2.4332732025004193E-3</v>
      </c>
      <c r="R27" s="316">
        <v>-2.4230708289166855E-3</v>
      </c>
      <c r="S27" s="316">
        <v>-2.2216530343750029E-3</v>
      </c>
      <c r="T27" s="316">
        <v>-1.8301154442056529E-3</v>
      </c>
      <c r="U27" s="316">
        <v>-1.9910824949180613E-3</v>
      </c>
      <c r="V27" s="316">
        <v>-8.7046573942705535E-4</v>
      </c>
      <c r="W27" s="316">
        <v>-1.0141328356893587E-3</v>
      </c>
      <c r="X27" s="316">
        <v>-6.0466347255761887E-4</v>
      </c>
      <c r="Y27" s="316">
        <v>2.1145188720545472E-4</v>
      </c>
      <c r="Z27" s="316">
        <v>-3.031091473783403E-4</v>
      </c>
    </row>
    <row r="28" spans="1:26" outlineLevel="1" x14ac:dyDescent="0.25">
      <c r="A28" s="37" t="s">
        <v>540</v>
      </c>
      <c r="B28" s="37" t="s">
        <v>1651</v>
      </c>
      <c r="C28" s="37" t="s">
        <v>1687</v>
      </c>
      <c r="D28" s="316" t="s">
        <v>19</v>
      </c>
      <c r="E28" s="316">
        <v>-6.3715988521846178E-4</v>
      </c>
      <c r="F28" s="316">
        <v>-1.1801049515538181E-3</v>
      </c>
      <c r="G28" s="316">
        <v>-1.0595704380748497E-3</v>
      </c>
      <c r="H28" s="316">
        <v>-1.2626324288774768E-3</v>
      </c>
      <c r="I28" s="316">
        <v>-1.5408182591348043E-3</v>
      </c>
      <c r="J28" s="316">
        <v>-1.7614606947989647E-3</v>
      </c>
      <c r="K28" s="316">
        <v>-2.1167619712444429E-3</v>
      </c>
      <c r="L28" s="316">
        <v>-2.5768984256494504E-3</v>
      </c>
      <c r="M28" s="316">
        <v>-2.7230870400896012E-3</v>
      </c>
      <c r="N28" s="316">
        <v>-2.9142402391308048E-3</v>
      </c>
      <c r="O28" s="316">
        <v>-2.5983425446481009E-3</v>
      </c>
      <c r="P28" s="316">
        <v>-3.354299276845699E-3</v>
      </c>
      <c r="Q28" s="316">
        <v>-3.1550835566742483E-3</v>
      </c>
      <c r="R28" s="316">
        <v>-3.098976864581902E-3</v>
      </c>
      <c r="S28" s="316">
        <v>-3.5107206474269872E-3</v>
      </c>
      <c r="T28" s="316">
        <v>-2.5386869051142002E-3</v>
      </c>
      <c r="U28" s="316">
        <v>-2.8154521448764836E-3</v>
      </c>
      <c r="V28" s="316">
        <v>-1.9017546865959379E-3</v>
      </c>
      <c r="W28" s="316">
        <v>-1.3545226738901745E-3</v>
      </c>
      <c r="X28" s="316">
        <v>-1.1781882263160745E-3</v>
      </c>
      <c r="Y28" s="316">
        <v>-6.744734045877899E-4</v>
      </c>
      <c r="Z28" s="316">
        <v>-4.6767231766312896E-5</v>
      </c>
    </row>
    <row r="29" spans="1:26" outlineLevel="1" x14ac:dyDescent="0.25">
      <c r="A29" s="37" t="s">
        <v>538</v>
      </c>
      <c r="B29" s="37" t="s">
        <v>1651</v>
      </c>
      <c r="C29" s="37" t="s">
        <v>1687</v>
      </c>
      <c r="D29" s="316" t="s">
        <v>19</v>
      </c>
      <c r="E29" s="316">
        <v>-9.0366489133512429E-4</v>
      </c>
      <c r="F29" s="316">
        <v>-1.2146135816721987E-3</v>
      </c>
      <c r="G29" s="316">
        <v>-1.4653899979620235E-3</v>
      </c>
      <c r="H29" s="316">
        <v>-1.5028852461284822E-3</v>
      </c>
      <c r="I29" s="316">
        <v>-1.4562303076810857E-3</v>
      </c>
      <c r="J29" s="316">
        <v>-2.0261480390823825E-3</v>
      </c>
      <c r="K29" s="316">
        <v>-2.26224028611423E-3</v>
      </c>
      <c r="L29" s="316">
        <v>-2.4742166803469181E-3</v>
      </c>
      <c r="M29" s="316">
        <v>-2.545706313985526E-3</v>
      </c>
      <c r="N29" s="316">
        <v>-2.4902336981438792E-3</v>
      </c>
      <c r="O29" s="316">
        <v>-2.7777351617024361E-3</v>
      </c>
      <c r="P29" s="316">
        <v>-2.7806006331695986E-3</v>
      </c>
      <c r="Q29" s="316">
        <v>-3.086142450347139E-3</v>
      </c>
      <c r="R29" s="316">
        <v>-2.7212644167787054E-3</v>
      </c>
      <c r="S29" s="316">
        <v>-2.9450183734162881E-3</v>
      </c>
      <c r="T29" s="316">
        <v>-2.5259388768784146E-3</v>
      </c>
      <c r="U29" s="316">
        <v>-2.2827561082729192E-3</v>
      </c>
      <c r="V29" s="316">
        <v>-1.8849059455213612E-3</v>
      </c>
      <c r="W29" s="316">
        <v>-1.1754272032854728E-3</v>
      </c>
      <c r="X29" s="316">
        <v>-1.2261148382296313E-3</v>
      </c>
      <c r="Y29" s="316">
        <v>-6.2892671315733692E-4</v>
      </c>
      <c r="Z29" s="316">
        <v>-2.7997550181909427E-4</v>
      </c>
    </row>
    <row r="30" spans="1:26" outlineLevel="1" x14ac:dyDescent="0.25">
      <c r="A30" s="37" t="s">
        <v>546</v>
      </c>
      <c r="B30" s="37" t="s">
        <v>1651</v>
      </c>
      <c r="C30" s="37" t="s">
        <v>1687</v>
      </c>
      <c r="D30" s="316" t="s">
        <v>19</v>
      </c>
      <c r="E30" s="316">
        <v>-3.534058858593287E-4</v>
      </c>
      <c r="F30" s="316">
        <v>-6.1128847258432311E-4</v>
      </c>
      <c r="G30" s="316">
        <v>-1.096151730334037E-3</v>
      </c>
      <c r="H30" s="316">
        <v>-6.2762204745511697E-4</v>
      </c>
      <c r="I30" s="316">
        <v>-1.459664107587825E-3</v>
      </c>
      <c r="J30" s="316">
        <v>-1.5571967586876308E-3</v>
      </c>
      <c r="K30" s="316">
        <v>-1.8949875976699375E-3</v>
      </c>
      <c r="L30" s="316">
        <v>-2.2480709083961023E-3</v>
      </c>
      <c r="M30" s="316">
        <v>-2.4831398415196631E-3</v>
      </c>
      <c r="N30" s="316">
        <v>-2.8432954190720115E-3</v>
      </c>
      <c r="O30" s="316">
        <v>-2.9278045528377066E-3</v>
      </c>
      <c r="P30" s="316">
        <v>-2.9736576844461076E-3</v>
      </c>
      <c r="Q30" s="316">
        <v>-3.1856886498052737E-3</v>
      </c>
      <c r="R30" s="316">
        <v>-3.2326912549409401E-3</v>
      </c>
      <c r="S30" s="316">
        <v>-2.899313415009624E-3</v>
      </c>
      <c r="T30" s="316">
        <v>-2.9494232581431848E-3</v>
      </c>
      <c r="U30" s="316">
        <v>-2.3821429035268547E-3</v>
      </c>
      <c r="V30" s="316">
        <v>-2.4519144104544529E-3</v>
      </c>
      <c r="W30" s="316">
        <v>-1.520950131957874E-3</v>
      </c>
      <c r="X30" s="316">
        <v>-1.2064011468151147E-3</v>
      </c>
      <c r="Y30" s="316">
        <v>-9.5394657808560836E-4</v>
      </c>
      <c r="Z30" s="316">
        <v>-3.4999385929067518E-4</v>
      </c>
    </row>
    <row r="31" spans="1:26" outlineLevel="1" x14ac:dyDescent="0.25">
      <c r="A31" s="37" t="s">
        <v>535</v>
      </c>
      <c r="B31" s="37" t="s">
        <v>1651</v>
      </c>
      <c r="C31" s="37" t="s">
        <v>1687</v>
      </c>
      <c r="D31" s="316" t="s">
        <v>19</v>
      </c>
      <c r="E31" s="316">
        <v>-1.2186860734199818E-3</v>
      </c>
      <c r="F31" s="316">
        <v>-1.6310775254534924E-3</v>
      </c>
      <c r="G31" s="316">
        <v>-1.3314973478406409E-3</v>
      </c>
      <c r="H31" s="316">
        <v>-1.9285076378402894E-3</v>
      </c>
      <c r="I31" s="316">
        <v>-1.9743690955646388E-3</v>
      </c>
      <c r="J31" s="316">
        <v>-2.0625404545472422E-3</v>
      </c>
      <c r="K31" s="316">
        <v>-2.3527460725930173E-3</v>
      </c>
      <c r="L31" s="316">
        <v>-2.584744206517131E-3</v>
      </c>
      <c r="M31" s="316">
        <v>-2.6401882330392514E-3</v>
      </c>
      <c r="N31" s="316">
        <v>-2.4358381053939016E-3</v>
      </c>
      <c r="O31" s="316">
        <v>-2.8575152785341716E-3</v>
      </c>
      <c r="P31" s="316">
        <v>-2.2501858448456275E-3</v>
      </c>
      <c r="Q31" s="316">
        <v>-2.7489936155803661E-3</v>
      </c>
      <c r="R31" s="316">
        <v>-2.6424507339050376E-3</v>
      </c>
      <c r="S31" s="316">
        <v>-2.2961498922676937E-3</v>
      </c>
      <c r="T31" s="316">
        <v>-2.3575157399476909E-3</v>
      </c>
      <c r="U31" s="316">
        <v>-1.9779067556673002E-3</v>
      </c>
      <c r="V31" s="316">
        <v>-1.6408991556403731E-3</v>
      </c>
      <c r="W31" s="316">
        <v>-1.3586154184137213E-3</v>
      </c>
      <c r="X31" s="316">
        <v>-3.0357094559789336E-4</v>
      </c>
      <c r="Y31" s="316">
        <v>-5.1325425059994627E-4</v>
      </c>
      <c r="Z31" s="316">
        <v>-3.2657079681949595E-4</v>
      </c>
    </row>
    <row r="32" spans="1:26" outlineLevel="1" x14ac:dyDescent="0.25">
      <c r="A32" s="37" t="s">
        <v>536</v>
      </c>
      <c r="B32" s="37" t="s">
        <v>1651</v>
      </c>
      <c r="C32" s="37" t="s">
        <v>1687</v>
      </c>
      <c r="D32" s="316" t="s">
        <v>19</v>
      </c>
      <c r="E32" s="316">
        <v>-1.4550179974085269E-3</v>
      </c>
      <c r="F32" s="316">
        <v>-1.638262094577221E-3</v>
      </c>
      <c r="G32" s="316">
        <v>-1.8950497435322384E-3</v>
      </c>
      <c r="H32" s="316">
        <v>-2.1436644292257855E-3</v>
      </c>
      <c r="I32" s="316">
        <v>-1.7592935787275543E-3</v>
      </c>
      <c r="J32" s="316">
        <v>-2.6725678770787241E-3</v>
      </c>
      <c r="K32" s="316">
        <v>-2.7982091335768725E-3</v>
      </c>
      <c r="L32" s="316">
        <v>-2.9145118526357231E-3</v>
      </c>
      <c r="M32" s="316">
        <v>-2.3045542821672291E-3</v>
      </c>
      <c r="N32" s="316">
        <v>-2.5301782545570435E-3</v>
      </c>
      <c r="O32" s="316">
        <v>-2.6867337345169249E-3</v>
      </c>
      <c r="P32" s="316">
        <v>-2.1448197931002834E-3</v>
      </c>
      <c r="Q32" s="316">
        <v>-2.6906060717691404E-3</v>
      </c>
      <c r="R32" s="316">
        <v>-1.6725685456487134E-3</v>
      </c>
      <c r="S32" s="316">
        <v>-1.7733233300400474E-3</v>
      </c>
      <c r="T32" s="316">
        <v>-1.2516302828440642E-3</v>
      </c>
      <c r="U32" s="316">
        <v>-1.7448149490348133E-3</v>
      </c>
      <c r="V32" s="316">
        <v>-8.9767857517954999E-4</v>
      </c>
      <c r="W32" s="316">
        <v>-5.5782123800765212E-4</v>
      </c>
      <c r="X32" s="316">
        <v>-2.3385765503896087E-4</v>
      </c>
      <c r="Y32" s="316">
        <v>-4.4424951691620414E-4</v>
      </c>
      <c r="Z32" s="316">
        <v>3.9860905320239281E-4</v>
      </c>
    </row>
    <row r="33" spans="1:26" outlineLevel="1" x14ac:dyDescent="0.25">
      <c r="A33" s="37" t="s">
        <v>539</v>
      </c>
      <c r="B33" s="37" t="s">
        <v>1651</v>
      </c>
      <c r="C33" s="37" t="s">
        <v>1687</v>
      </c>
      <c r="D33" s="316" t="s">
        <v>19</v>
      </c>
      <c r="E33" s="316">
        <v>2.1966086233089063E-4</v>
      </c>
      <c r="F33" s="316">
        <v>-1.5341346857656056E-4</v>
      </c>
      <c r="G33" s="316">
        <v>-5.6817292649953392E-4</v>
      </c>
      <c r="H33" s="316">
        <v>-8.1952155207156026E-4</v>
      </c>
      <c r="I33" s="316">
        <v>-1.1485020490231261E-3</v>
      </c>
      <c r="J33" s="316">
        <v>-1.2411285360750543E-3</v>
      </c>
      <c r="K33" s="316">
        <v>-2.0649985698792395E-3</v>
      </c>
      <c r="L33" s="316">
        <v>-2.4608919688933568E-3</v>
      </c>
      <c r="M33" s="316">
        <v>-2.28887696826942E-3</v>
      </c>
      <c r="N33" s="316">
        <v>-2.9750647457393088E-3</v>
      </c>
      <c r="O33" s="316">
        <v>-2.7499000050422787E-3</v>
      </c>
      <c r="P33" s="316">
        <v>-2.8524414618816044E-3</v>
      </c>
      <c r="Q33" s="316">
        <v>-3.3103679465288144E-3</v>
      </c>
      <c r="R33" s="316">
        <v>-3.0467895188223595E-3</v>
      </c>
      <c r="S33" s="316">
        <v>-3.0256956907056629E-3</v>
      </c>
      <c r="T33" s="316">
        <v>-2.9042324931972271E-3</v>
      </c>
      <c r="U33" s="316">
        <v>-2.8185968765433549E-3</v>
      </c>
      <c r="V33" s="316">
        <v>-2.0370904180132313E-3</v>
      </c>
      <c r="W33" s="316">
        <v>-1.961548319941307E-3</v>
      </c>
      <c r="X33" s="316">
        <v>-1.4639578095386053E-3</v>
      </c>
      <c r="Y33" s="316">
        <v>-7.7037379302189303E-4</v>
      </c>
      <c r="Z33" s="316">
        <v>-8.6173822535918153E-4</v>
      </c>
    </row>
    <row r="36" spans="1:26" s="42" customFormat="1" x14ac:dyDescent="0.25">
      <c r="A36" s="42" t="s">
        <v>1688</v>
      </c>
      <c r="B36" s="42" t="s">
        <v>1651</v>
      </c>
      <c r="C36" s="42" t="s">
        <v>1687</v>
      </c>
      <c r="D36" s="391">
        <v>0</v>
      </c>
      <c r="E36" s="391">
        <v>-7.53133782222392E-3</v>
      </c>
      <c r="F36" s="391">
        <v>-1.0824806394576079E-2</v>
      </c>
      <c r="G36" s="391">
        <v>-1.2241709073841815E-2</v>
      </c>
      <c r="H36" s="391">
        <v>-1.3870052261555642E-2</v>
      </c>
      <c r="I36" s="391">
        <v>-1.4885787620206375E-2</v>
      </c>
      <c r="J36" s="391">
        <v>-1.8026455086315195E-2</v>
      </c>
      <c r="K36" s="391">
        <v>-2.0060189950216394E-2</v>
      </c>
      <c r="L36" s="391">
        <v>-2.1762871266862212E-2</v>
      </c>
      <c r="M36" s="391">
        <v>-2.1472989754284952E-2</v>
      </c>
      <c r="N36" s="391">
        <v>-2.2594985318674602E-2</v>
      </c>
      <c r="O36" s="391">
        <v>-2.281282213949453E-2</v>
      </c>
      <c r="P36" s="391">
        <v>-2.2341263193608608E-2</v>
      </c>
      <c r="Q36" s="391">
        <v>-2.364945026952835E-2</v>
      </c>
      <c r="R36" s="391">
        <v>-2.1307322871907397E-2</v>
      </c>
      <c r="S36" s="391">
        <v>-2.0940280417380212E-2</v>
      </c>
      <c r="T36" s="391">
        <v>-1.7426268362695896E-2</v>
      </c>
      <c r="U36" s="391">
        <v>-1.6286594039099839E-2</v>
      </c>
      <c r="V36" s="391">
        <v>-1.0727379260955065E-2</v>
      </c>
      <c r="W36" s="391">
        <v>-7.7402466414580959E-3</v>
      </c>
      <c r="X36" s="391">
        <v>-4.2613863459931142E-3</v>
      </c>
      <c r="Y36" s="391">
        <v>-8.8686717400824028E-4</v>
      </c>
      <c r="Z36" s="391">
        <v>1.9523586711428476E-3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E92CF-A904-4884-920E-2966E3B66FCB}">
  <dimension ref="A1:AY67"/>
  <sheetViews>
    <sheetView workbookViewId="0">
      <pane xSplit="2" ySplit="2" topLeftCell="C3" activePane="bottomRight" state="frozen"/>
      <selection activeCell="N23" sqref="N23"/>
      <selection pane="topRight" activeCell="N23" sqref="N23"/>
      <selection pane="bottomLeft" activeCell="N23" sqref="N23"/>
      <selection pane="bottomRight"/>
    </sheetView>
  </sheetViews>
  <sheetFormatPr defaultRowHeight="15" x14ac:dyDescent="0.25"/>
  <cols>
    <col min="3" max="25" width="10.7109375" customWidth="1"/>
  </cols>
  <sheetData>
    <row r="1" spans="1:25" x14ac:dyDescent="0.25">
      <c r="A1" s="42"/>
      <c r="B1" s="42"/>
      <c r="C1" s="276">
        <v>1135510.3372664296</v>
      </c>
      <c r="D1" s="276">
        <v>1129492.2983888739</v>
      </c>
      <c r="E1" s="276">
        <v>1127590.7514507819</v>
      </c>
      <c r="F1" s="276">
        <v>1126603.1997674294</v>
      </c>
      <c r="G1" s="276">
        <v>1125858.892291832</v>
      </c>
      <c r="H1" s="276">
        <v>1126035.4360181279</v>
      </c>
      <c r="I1" s="276">
        <v>1125996.0301680223</v>
      </c>
      <c r="J1" s="276">
        <v>1125675.2303146687</v>
      </c>
      <c r="K1" s="276">
        <v>1127948.1257144869</v>
      </c>
      <c r="L1" s="276">
        <v>1129643.2139429345</v>
      </c>
      <c r="M1" s="276">
        <v>1129262.0275504244</v>
      </c>
      <c r="N1" s="276">
        <v>1125316.1062891849</v>
      </c>
      <c r="O1" s="276">
        <v>1119671.6849286321</v>
      </c>
      <c r="P1" s="276">
        <v>1113847.9694164668</v>
      </c>
      <c r="Q1" s="276">
        <v>1106312.2285513724</v>
      </c>
      <c r="R1" s="276">
        <v>1094937.7066718864</v>
      </c>
      <c r="S1" s="276">
        <v>1079923.1010594165</v>
      </c>
      <c r="T1" s="276">
        <v>1065929.7905325613</v>
      </c>
      <c r="U1" s="276">
        <v>1048465.0043476302</v>
      </c>
      <c r="V1" s="276">
        <v>1035712.8296809969</v>
      </c>
      <c r="W1" s="276">
        <v>1019335.1200729562</v>
      </c>
      <c r="X1" s="276">
        <v>1003265.7860929001</v>
      </c>
      <c r="Y1" s="276">
        <v>987837.97229325562</v>
      </c>
    </row>
    <row r="2" spans="1:25" x14ac:dyDescent="0.25">
      <c r="A2" s="42" t="s">
        <v>1565</v>
      </c>
      <c r="B2" s="42" t="s">
        <v>1657</v>
      </c>
      <c r="C2" s="367">
        <v>2013</v>
      </c>
      <c r="D2" s="367">
        <v>2014</v>
      </c>
      <c r="E2" s="367">
        <v>2015</v>
      </c>
      <c r="F2" s="367">
        <v>2016</v>
      </c>
      <c r="G2" s="367">
        <v>2017</v>
      </c>
      <c r="H2" s="367">
        <v>2018</v>
      </c>
      <c r="I2" s="367">
        <v>2019</v>
      </c>
      <c r="J2" s="367">
        <v>2020</v>
      </c>
      <c r="K2" s="367">
        <v>2021</v>
      </c>
      <c r="L2" s="367">
        <v>2022</v>
      </c>
      <c r="M2" s="367">
        <v>2023</v>
      </c>
      <c r="N2" s="367">
        <v>2024</v>
      </c>
      <c r="O2" s="367">
        <v>2025</v>
      </c>
      <c r="P2" s="367">
        <v>2026</v>
      </c>
      <c r="Q2" s="367">
        <v>2027</v>
      </c>
      <c r="R2" s="367">
        <v>2028</v>
      </c>
      <c r="S2" s="367">
        <v>2029</v>
      </c>
      <c r="T2" s="367">
        <v>2030</v>
      </c>
      <c r="U2" s="367">
        <v>2031</v>
      </c>
      <c r="V2" s="367">
        <v>2032</v>
      </c>
      <c r="W2" s="367">
        <v>2033</v>
      </c>
      <c r="X2" s="367">
        <v>2034</v>
      </c>
      <c r="Y2" s="367">
        <v>2035</v>
      </c>
    </row>
    <row r="3" spans="1:25" x14ac:dyDescent="0.25">
      <c r="A3" s="277" t="s">
        <v>534</v>
      </c>
      <c r="B3" s="277" t="s">
        <v>1658</v>
      </c>
      <c r="C3" s="275">
        <v>38061.298208523265</v>
      </c>
      <c r="D3" s="275">
        <v>38337.53069884071</v>
      </c>
      <c r="E3" s="275">
        <v>38039.59134711857</v>
      </c>
      <c r="F3" s="275">
        <v>37015.022304525395</v>
      </c>
      <c r="G3" s="275">
        <v>35976.085392503992</v>
      </c>
      <c r="H3" s="275">
        <v>34886.137407868344</v>
      </c>
      <c r="I3" s="275">
        <v>33683.965167624439</v>
      </c>
      <c r="J3" s="275">
        <v>32430.11103813205</v>
      </c>
      <c r="K3" s="275">
        <v>31162.049099116928</v>
      </c>
      <c r="L3" s="275">
        <v>29920.259050910288</v>
      </c>
      <c r="M3" s="275">
        <v>28696.670987521713</v>
      </c>
      <c r="N3" s="275">
        <v>27537.574040832813</v>
      </c>
      <c r="O3" s="275">
        <v>26458.785159542422</v>
      </c>
      <c r="P3" s="275">
        <v>25469.740261025083</v>
      </c>
      <c r="Q3" s="275">
        <v>24585.829836577759</v>
      </c>
      <c r="R3" s="275">
        <v>23821.631352018539</v>
      </c>
      <c r="S3" s="275">
        <v>23214.321978278007</v>
      </c>
      <c r="T3" s="275">
        <v>22775.101116869751</v>
      </c>
      <c r="U3" s="275">
        <v>22524.358673960582</v>
      </c>
      <c r="V3" s="275">
        <v>22439.966035406967</v>
      </c>
      <c r="W3" s="275">
        <v>22545.908982603709</v>
      </c>
      <c r="X3" s="275">
        <v>22827.098625243787</v>
      </c>
      <c r="Y3" s="275">
        <v>23281.544683380816</v>
      </c>
    </row>
    <row r="4" spans="1:25" x14ac:dyDescent="0.25">
      <c r="A4" s="277" t="s">
        <v>534</v>
      </c>
      <c r="B4" s="277" t="s">
        <v>1659</v>
      </c>
      <c r="C4" s="275">
        <v>30299.994093511574</v>
      </c>
      <c r="D4" s="275">
        <v>32338.602778265351</v>
      </c>
      <c r="E4" s="275">
        <v>34446.036091726892</v>
      </c>
      <c r="F4" s="275">
        <v>36793.471809252893</v>
      </c>
      <c r="G4" s="275">
        <v>38517.196813382208</v>
      </c>
      <c r="H4" s="275">
        <v>39392.768562299359</v>
      </c>
      <c r="I4" s="275">
        <v>39634.881151365436</v>
      </c>
      <c r="J4" s="275">
        <v>39268.42754209807</v>
      </c>
      <c r="K4" s="275">
        <v>38193.292115164571</v>
      </c>
      <c r="L4" s="275">
        <v>37115.716197923466</v>
      </c>
      <c r="M4" s="275">
        <v>36014.510443010098</v>
      </c>
      <c r="N4" s="275">
        <v>34793.89421112038</v>
      </c>
      <c r="O4" s="275">
        <v>33521.416240825289</v>
      </c>
      <c r="P4" s="275">
        <v>32228.907721561427</v>
      </c>
      <c r="Q4" s="275">
        <v>30959.540838400404</v>
      </c>
      <c r="R4" s="275">
        <v>29704.332033807921</v>
      </c>
      <c r="S4" s="275">
        <v>28510.62602380936</v>
      </c>
      <c r="T4" s="275">
        <v>27395.321173766424</v>
      </c>
      <c r="U4" s="275">
        <v>26385.83412778415</v>
      </c>
      <c r="V4" s="275">
        <v>25488.665752002984</v>
      </c>
      <c r="W4" s="275">
        <v>24703.312552897067</v>
      </c>
      <c r="X4" s="275">
        <v>24066.983802988558</v>
      </c>
      <c r="Y4" s="275">
        <v>23604.908762453961</v>
      </c>
    </row>
    <row r="5" spans="1:25" x14ac:dyDescent="0.25">
      <c r="A5" s="277" t="s">
        <v>534</v>
      </c>
      <c r="B5" s="277" t="s">
        <v>1660</v>
      </c>
      <c r="C5" s="275">
        <v>23318.094532112664</v>
      </c>
      <c r="D5" s="275">
        <v>24600.691266252055</v>
      </c>
      <c r="E5" s="275">
        <v>25884.096431219739</v>
      </c>
      <c r="F5" s="275">
        <v>27456.0730978424</v>
      </c>
      <c r="G5" s="275">
        <v>29410.67334893105</v>
      </c>
      <c r="H5" s="275">
        <v>31436.211041160564</v>
      </c>
      <c r="I5" s="275">
        <v>33513.190949612028</v>
      </c>
      <c r="J5" s="275">
        <v>35677.317648071708</v>
      </c>
      <c r="K5" s="275">
        <v>38106.939569538255</v>
      </c>
      <c r="L5" s="275">
        <v>39895.43389710004</v>
      </c>
      <c r="M5" s="275">
        <v>40791.676367396292</v>
      </c>
      <c r="N5" s="275">
        <v>41037.808190049334</v>
      </c>
      <c r="O5" s="275">
        <v>40644.629365645771</v>
      </c>
      <c r="P5" s="275">
        <v>39504.178522598784</v>
      </c>
      <c r="Q5" s="275">
        <v>38361.356520285248</v>
      </c>
      <c r="R5" s="275">
        <v>37219.012766128799</v>
      </c>
      <c r="S5" s="275">
        <v>35955.075206904861</v>
      </c>
      <c r="T5" s="275">
        <v>34649.191433757871</v>
      </c>
      <c r="U5" s="275">
        <v>33323.374235975032</v>
      </c>
      <c r="V5" s="275">
        <v>32012.199256678367</v>
      </c>
      <c r="W5" s="275">
        <v>30723.201186374004</v>
      </c>
      <c r="X5" s="275">
        <v>29500.723525144771</v>
      </c>
      <c r="Y5" s="275">
        <v>28354.760495713177</v>
      </c>
    </row>
    <row r="6" spans="1:25" x14ac:dyDescent="0.25">
      <c r="A6" s="277" t="s">
        <v>534</v>
      </c>
      <c r="B6" s="277" t="s">
        <v>1661</v>
      </c>
      <c r="C6" s="275">
        <v>24475.269310761352</v>
      </c>
      <c r="D6" s="275">
        <v>23580.608345895584</v>
      </c>
      <c r="E6" s="275">
        <v>23304.409111392539</v>
      </c>
      <c r="F6" s="275">
        <v>23352.848598434208</v>
      </c>
      <c r="G6" s="275">
        <v>23423.753385970977</v>
      </c>
      <c r="H6" s="275">
        <v>24220.39817279781</v>
      </c>
      <c r="I6" s="275">
        <v>25548.008975764948</v>
      </c>
      <c r="J6" s="275">
        <v>26860.233177255457</v>
      </c>
      <c r="K6" s="275">
        <v>28502.162456998587</v>
      </c>
      <c r="L6" s="275">
        <v>30536.37565443333</v>
      </c>
      <c r="M6" s="275">
        <v>32630.342382729366</v>
      </c>
      <c r="N6" s="275">
        <v>34783.03764514222</v>
      </c>
      <c r="O6" s="275">
        <v>37040.189675320216</v>
      </c>
      <c r="P6" s="275">
        <v>39531.128562873455</v>
      </c>
      <c r="Q6" s="275">
        <v>41361.112047254726</v>
      </c>
      <c r="R6" s="275">
        <v>42255.401651988424</v>
      </c>
      <c r="S6" s="275">
        <v>42483.330312392332</v>
      </c>
      <c r="T6" s="275">
        <v>42045.601395273421</v>
      </c>
      <c r="U6" s="275">
        <v>40854.332942934823</v>
      </c>
      <c r="V6" s="275">
        <v>39661.11322781194</v>
      </c>
      <c r="W6" s="275">
        <v>38477.783032296233</v>
      </c>
      <c r="X6" s="275">
        <v>37172.603279558403</v>
      </c>
      <c r="Y6" s="275">
        <v>35819.143841219047</v>
      </c>
    </row>
    <row r="7" spans="1:25" x14ac:dyDescent="0.25">
      <c r="A7" s="277" t="s">
        <v>541</v>
      </c>
      <c r="B7" s="277" t="s">
        <v>1658</v>
      </c>
      <c r="C7" s="275">
        <v>27440.105970987657</v>
      </c>
      <c r="D7" s="275">
        <v>27503.052669753088</v>
      </c>
      <c r="E7" s="275">
        <v>27565.789674691361</v>
      </c>
      <c r="F7" s="275">
        <v>27321.313638271604</v>
      </c>
      <c r="G7" s="275">
        <v>27267.22325308642</v>
      </c>
      <c r="H7" s="275">
        <v>26949.111818518519</v>
      </c>
      <c r="I7" s="275">
        <v>26552.681390123456</v>
      </c>
      <c r="J7" s="275">
        <v>26110.074988888889</v>
      </c>
      <c r="K7" s="275">
        <v>25623.614361111111</v>
      </c>
      <c r="L7" s="275">
        <v>25086.617435185184</v>
      </c>
      <c r="M7" s="275">
        <v>24512.476546296297</v>
      </c>
      <c r="N7" s="275">
        <v>23937.320666666667</v>
      </c>
      <c r="O7" s="275">
        <v>23352.145790123457</v>
      </c>
      <c r="P7" s="275">
        <v>22762.725258641978</v>
      </c>
      <c r="Q7" s="275">
        <v>22180.515275925925</v>
      </c>
      <c r="R7" s="275">
        <v>21607.33618209877</v>
      </c>
      <c r="S7" s="275">
        <v>21071.324011111112</v>
      </c>
      <c r="T7" s="275">
        <v>20564.409802469138</v>
      </c>
      <c r="U7" s="275">
        <v>20137.441549382718</v>
      </c>
      <c r="V7" s="275">
        <v>19782.079089506173</v>
      </c>
      <c r="W7" s="275">
        <v>19501.004070987652</v>
      </c>
      <c r="X7" s="275">
        <v>19309.252851851852</v>
      </c>
      <c r="Y7" s="275">
        <v>19195.825614197529</v>
      </c>
    </row>
    <row r="8" spans="1:25" x14ac:dyDescent="0.25">
      <c r="A8" s="277" t="s">
        <v>541</v>
      </c>
      <c r="B8" s="277" t="s">
        <v>1659</v>
      </c>
      <c r="C8" s="275">
        <v>25611.396223456792</v>
      </c>
      <c r="D8" s="275">
        <v>26205.160839506174</v>
      </c>
      <c r="E8" s="275">
        <v>26668.58387839506</v>
      </c>
      <c r="F8" s="275">
        <v>27320.521327160495</v>
      </c>
      <c r="G8" s="275">
        <v>27768.181265432104</v>
      </c>
      <c r="H8" s="275">
        <v>28011.338495061726</v>
      </c>
      <c r="I8" s="275">
        <v>28072.325014814814</v>
      </c>
      <c r="J8" s="275">
        <v>28136.919528395061</v>
      </c>
      <c r="K8" s="275">
        <v>27884.174265432099</v>
      </c>
      <c r="L8" s="275">
        <v>27819.993783950613</v>
      </c>
      <c r="M8" s="275">
        <v>27486.777626543211</v>
      </c>
      <c r="N8" s="275">
        <v>27076.258574074072</v>
      </c>
      <c r="O8" s="275">
        <v>26620.566061728394</v>
      </c>
      <c r="P8" s="275">
        <v>26122.694025925928</v>
      </c>
      <c r="Q8" s="275">
        <v>25581.633872839506</v>
      </c>
      <c r="R8" s="275">
        <v>25002.423777160489</v>
      </c>
      <c r="S8" s="275">
        <v>24420.190662345678</v>
      </c>
      <c r="T8" s="275">
        <v>23826.928640123457</v>
      </c>
      <c r="U8" s="275">
        <v>23233.548777777778</v>
      </c>
      <c r="V8" s="275">
        <v>22643.248672839505</v>
      </c>
      <c r="W8" s="275">
        <v>22070.021648148148</v>
      </c>
      <c r="X8" s="275">
        <v>21533.961546296297</v>
      </c>
      <c r="Y8" s="275">
        <v>21022.987490740739</v>
      </c>
    </row>
    <row r="9" spans="1:25" x14ac:dyDescent="0.25">
      <c r="A9" s="277" t="s">
        <v>541</v>
      </c>
      <c r="B9" s="277" t="s">
        <v>1660</v>
      </c>
      <c r="C9" s="275">
        <v>24502.507145061725</v>
      </c>
      <c r="D9" s="275">
        <v>24354.188164197531</v>
      </c>
      <c r="E9" s="275">
        <v>24407.450678395064</v>
      </c>
      <c r="F9" s="275">
        <v>24875.731590123458</v>
      </c>
      <c r="G9" s="275">
        <v>25349.516904938271</v>
      </c>
      <c r="H9" s="275">
        <v>26144.33190493827</v>
      </c>
      <c r="I9" s="275">
        <v>26747.950490123454</v>
      </c>
      <c r="J9" s="275">
        <v>27219.465566666666</v>
      </c>
      <c r="K9" s="275">
        <v>27877.188845679011</v>
      </c>
      <c r="L9" s="275">
        <v>28320.864956790123</v>
      </c>
      <c r="M9" s="275">
        <v>28556.910583333338</v>
      </c>
      <c r="N9" s="275">
        <v>28604.939768518521</v>
      </c>
      <c r="O9" s="275">
        <v>28656.375598765429</v>
      </c>
      <c r="P9" s="275">
        <v>28388.456538271603</v>
      </c>
      <c r="Q9" s="275">
        <v>28324.261316049382</v>
      </c>
      <c r="R9" s="275">
        <v>27991.013711728396</v>
      </c>
      <c r="S9" s="275">
        <v>27580.458298765432</v>
      </c>
      <c r="T9" s="275">
        <v>27124.728443209875</v>
      </c>
      <c r="U9" s="275">
        <v>26621.909521604939</v>
      </c>
      <c r="V9" s="275">
        <v>26076.78353395062</v>
      </c>
      <c r="W9" s="275">
        <v>25488.481577160492</v>
      </c>
      <c r="X9" s="275">
        <v>24897.158685185186</v>
      </c>
      <c r="Y9" s="275">
        <v>24295.806672839506</v>
      </c>
    </row>
    <row r="10" spans="1:25" x14ac:dyDescent="0.25">
      <c r="A10" s="277" t="s">
        <v>541</v>
      </c>
      <c r="B10" s="277" t="s">
        <v>1661</v>
      </c>
      <c r="C10" s="275">
        <v>28908.083176543216</v>
      </c>
      <c r="D10" s="275">
        <v>27893.531282098767</v>
      </c>
      <c r="E10" s="275">
        <v>27160.902987037036</v>
      </c>
      <c r="F10" s="275">
        <v>26373.641654320985</v>
      </c>
      <c r="G10" s="275">
        <v>25572.58864938272</v>
      </c>
      <c r="H10" s="275">
        <v>24996.160592592594</v>
      </c>
      <c r="I10" s="275">
        <v>24846.759309876543</v>
      </c>
      <c r="J10" s="275">
        <v>24890.938093827164</v>
      </c>
      <c r="K10" s="275">
        <v>25366.977456790122</v>
      </c>
      <c r="L10" s="275">
        <v>25853.798919753084</v>
      </c>
      <c r="M10" s="275">
        <v>26659.718132716051</v>
      </c>
      <c r="N10" s="275">
        <v>27265.193663580249</v>
      </c>
      <c r="O10" s="275">
        <v>27730.768824074072</v>
      </c>
      <c r="P10" s="275">
        <v>28386.542290740741</v>
      </c>
      <c r="Q10" s="275">
        <v>28830.235108024695</v>
      </c>
      <c r="R10" s="275">
        <v>29066.268941975308</v>
      </c>
      <c r="S10" s="275">
        <v>29114.311885185183</v>
      </c>
      <c r="T10" s="275">
        <v>29164.693582716049</v>
      </c>
      <c r="U10" s="275">
        <v>28892.868944444443</v>
      </c>
      <c r="V10" s="275">
        <v>28828.658092592595</v>
      </c>
      <c r="W10" s="275">
        <v>28495.377145061728</v>
      </c>
      <c r="X10" s="275">
        <v>28084.783179012342</v>
      </c>
      <c r="Y10" s="275">
        <v>27629.013728395061</v>
      </c>
    </row>
    <row r="11" spans="1:25" x14ac:dyDescent="0.25">
      <c r="A11" s="277" t="s">
        <v>540</v>
      </c>
      <c r="B11" s="277" t="s">
        <v>1658</v>
      </c>
      <c r="C11" s="275">
        <v>28130.179907407404</v>
      </c>
      <c r="D11" s="275">
        <v>28417.8762654321</v>
      </c>
      <c r="E11" s="275">
        <v>28630.474135802469</v>
      </c>
      <c r="F11" s="275">
        <v>28456.16582716049</v>
      </c>
      <c r="G11" s="275">
        <v>28962.117555555556</v>
      </c>
      <c r="H11" s="275">
        <v>28655.974740740734</v>
      </c>
      <c r="I11" s="275">
        <v>28279.83659259259</v>
      </c>
      <c r="J11" s="275">
        <v>27850.71038271605</v>
      </c>
      <c r="K11" s="275">
        <v>27360.388500000001</v>
      </c>
      <c r="L11" s="275">
        <v>26792.7935</v>
      </c>
      <c r="M11" s="275">
        <v>26159.173999999999</v>
      </c>
      <c r="N11" s="275">
        <v>25487.516</v>
      </c>
      <c r="O11" s="275">
        <v>24758.815999999999</v>
      </c>
      <c r="P11" s="275">
        <v>24022.628025925922</v>
      </c>
      <c r="Q11" s="275">
        <v>23271.377462962962</v>
      </c>
      <c r="R11" s="275">
        <v>22506.105590123458</v>
      </c>
      <c r="S11" s="275">
        <v>21754.867613580245</v>
      </c>
      <c r="T11" s="275">
        <v>21048.721687654321</v>
      </c>
      <c r="U11" s="275">
        <v>20422.4352345679</v>
      </c>
      <c r="V11" s="275">
        <v>19881.169290123456</v>
      </c>
      <c r="W11" s="275">
        <v>19454.188746913584</v>
      </c>
      <c r="X11" s="275">
        <v>19112.428987654319</v>
      </c>
      <c r="Y11" s="275">
        <v>18893.961049382717</v>
      </c>
    </row>
    <row r="12" spans="1:25" x14ac:dyDescent="0.25">
      <c r="A12" s="277" t="s">
        <v>540</v>
      </c>
      <c r="B12" s="277" t="s">
        <v>1659</v>
      </c>
      <c r="C12" s="275">
        <v>25789.957716049383</v>
      </c>
      <c r="D12" s="275">
        <v>26247.785333333333</v>
      </c>
      <c r="E12" s="275">
        <v>26755.502067901238</v>
      </c>
      <c r="F12" s="275">
        <v>27659.855691358025</v>
      </c>
      <c r="G12" s="275">
        <v>27624.989209876541</v>
      </c>
      <c r="H12" s="275">
        <v>28156.055691358022</v>
      </c>
      <c r="I12" s="275">
        <v>28472.013839506173</v>
      </c>
      <c r="J12" s="275">
        <v>28717.817641975307</v>
      </c>
      <c r="K12" s="275">
        <v>28577.376499999998</v>
      </c>
      <c r="L12" s="275">
        <v>29098.782500000001</v>
      </c>
      <c r="M12" s="275">
        <v>28802.390499999998</v>
      </c>
      <c r="N12" s="275">
        <v>28436.946</v>
      </c>
      <c r="O12" s="275">
        <v>28019.47</v>
      </c>
      <c r="P12" s="275">
        <v>27544.832129629631</v>
      </c>
      <c r="Q12" s="275">
        <v>26985.855835802467</v>
      </c>
      <c r="R12" s="275">
        <v>26354.791165432096</v>
      </c>
      <c r="S12" s="275">
        <v>25682.6559962963</v>
      </c>
      <c r="T12" s="275">
        <v>24946.420174074075</v>
      </c>
      <c r="U12" s="275">
        <v>24204.688382716045</v>
      </c>
      <c r="V12" s="275">
        <v>23457.867222222223</v>
      </c>
      <c r="W12" s="275">
        <v>22694.005740740744</v>
      </c>
      <c r="X12" s="275">
        <v>21941.17685802469</v>
      </c>
      <c r="Y12" s="275">
        <v>21229.459018518515</v>
      </c>
    </row>
    <row r="13" spans="1:25" x14ac:dyDescent="0.25">
      <c r="A13" s="277" t="s">
        <v>540</v>
      </c>
      <c r="B13" s="277" t="s">
        <v>1660</v>
      </c>
      <c r="C13" s="275">
        <v>25394.210549382715</v>
      </c>
      <c r="D13" s="275">
        <v>24910.914314814814</v>
      </c>
      <c r="E13" s="275">
        <v>24503.701265432097</v>
      </c>
      <c r="F13" s="275">
        <v>24666.411679012344</v>
      </c>
      <c r="G13" s="275">
        <v>25136.680765432102</v>
      </c>
      <c r="H13" s="275">
        <v>25811.785691358022</v>
      </c>
      <c r="I13" s="275">
        <v>26301.991543209879</v>
      </c>
      <c r="J13" s="275">
        <v>26836.142555555554</v>
      </c>
      <c r="K13" s="275">
        <v>27778.288999999997</v>
      </c>
      <c r="L13" s="275">
        <v>27754.38</v>
      </c>
      <c r="M13" s="275">
        <v>28296.898000000001</v>
      </c>
      <c r="N13" s="275">
        <v>28624.136000000002</v>
      </c>
      <c r="O13" s="275">
        <v>28881.178000000004</v>
      </c>
      <c r="P13" s="275">
        <v>28747.426102469133</v>
      </c>
      <c r="Q13" s="275">
        <v>29279.239929629628</v>
      </c>
      <c r="R13" s="275">
        <v>28992.676937037038</v>
      </c>
      <c r="S13" s="275">
        <v>28637.008377777776</v>
      </c>
      <c r="T13" s="275">
        <v>28229.266061728398</v>
      </c>
      <c r="U13" s="275">
        <v>27765.495549382715</v>
      </c>
      <c r="V13" s="275">
        <v>27222.147364197528</v>
      </c>
      <c r="W13" s="275">
        <v>26604.639024691358</v>
      </c>
      <c r="X13" s="275">
        <v>25945.027944444446</v>
      </c>
      <c r="Y13" s="275">
        <v>25219.261104938269</v>
      </c>
    </row>
    <row r="14" spans="1:25" x14ac:dyDescent="0.25">
      <c r="A14" s="277" t="s">
        <v>540</v>
      </c>
      <c r="B14" s="277" t="s">
        <v>1661</v>
      </c>
      <c r="C14" s="275">
        <v>30663.78111728395</v>
      </c>
      <c r="D14" s="275">
        <v>29105.537851851852</v>
      </c>
      <c r="E14" s="275">
        <v>28311.394296296294</v>
      </c>
      <c r="F14" s="275">
        <v>27202.257123456791</v>
      </c>
      <c r="G14" s="275">
        <v>26143.415407407407</v>
      </c>
      <c r="H14" s="275">
        <v>25414.784530864199</v>
      </c>
      <c r="I14" s="275">
        <v>24950.023382716048</v>
      </c>
      <c r="J14" s="275">
        <v>24565.406827160492</v>
      </c>
      <c r="K14" s="275">
        <v>24742.187999999998</v>
      </c>
      <c r="L14" s="275">
        <v>25234.870499999997</v>
      </c>
      <c r="M14" s="275">
        <v>25935.595000000001</v>
      </c>
      <c r="N14" s="275">
        <v>26446.231999999996</v>
      </c>
      <c r="O14" s="275">
        <v>26995.841</v>
      </c>
      <c r="P14" s="275">
        <v>27947.577980246915</v>
      </c>
      <c r="Q14" s="275">
        <v>27924.620827160496</v>
      </c>
      <c r="R14" s="275">
        <v>28472.530930864195</v>
      </c>
      <c r="S14" s="275">
        <v>28809.032298765436</v>
      </c>
      <c r="T14" s="275">
        <v>29077.325874074071</v>
      </c>
      <c r="U14" s="275">
        <v>28955.727981481483</v>
      </c>
      <c r="V14" s="275">
        <v>29518.034969135802</v>
      </c>
      <c r="W14" s="275">
        <v>29253.335216049385</v>
      </c>
      <c r="X14" s="275">
        <v>28918.471604938273</v>
      </c>
      <c r="Y14" s="275">
        <v>28530.487407407411</v>
      </c>
    </row>
    <row r="15" spans="1:25" x14ac:dyDescent="0.25">
      <c r="A15" s="277" t="s">
        <v>538</v>
      </c>
      <c r="B15" s="277" t="s">
        <v>1658</v>
      </c>
      <c r="C15" s="275">
        <v>31982.152505281341</v>
      </c>
      <c r="D15" s="275">
        <v>31846.287205489112</v>
      </c>
      <c r="E15" s="275">
        <v>31867.671421073421</v>
      </c>
      <c r="F15" s="275">
        <v>31444.368753197556</v>
      </c>
      <c r="G15" s="275">
        <v>31563.660075802713</v>
      </c>
      <c r="H15" s="275">
        <v>31201.16000981614</v>
      </c>
      <c r="I15" s="275">
        <v>30772.593428732092</v>
      </c>
      <c r="J15" s="275">
        <v>30285.930815742555</v>
      </c>
      <c r="K15" s="275">
        <v>29762.06180322896</v>
      </c>
      <c r="L15" s="275">
        <v>29181.960184735814</v>
      </c>
      <c r="M15" s="275">
        <v>28549.739566242664</v>
      </c>
      <c r="N15" s="275">
        <v>27891.496025244618</v>
      </c>
      <c r="O15" s="275">
        <v>27219.24651330724</v>
      </c>
      <c r="P15" s="275">
        <v>26538.415556790118</v>
      </c>
      <c r="Q15" s="275">
        <v>25856.956133333329</v>
      </c>
      <c r="R15" s="275">
        <v>25168.504779012346</v>
      </c>
      <c r="S15" s="275">
        <v>24505.121855555557</v>
      </c>
      <c r="T15" s="275">
        <v>23876.812311111113</v>
      </c>
      <c r="U15" s="275">
        <v>23317.130401152426</v>
      </c>
      <c r="V15" s="275">
        <v>22832.019050010877</v>
      </c>
      <c r="W15" s="275">
        <v>22433.109656439803</v>
      </c>
      <c r="X15" s="275">
        <v>22122.426924142932</v>
      </c>
      <c r="Y15" s="275">
        <v>21900.971959856008</v>
      </c>
    </row>
    <row r="16" spans="1:25" x14ac:dyDescent="0.25">
      <c r="A16" s="277" t="s">
        <v>538</v>
      </c>
      <c r="B16" s="277" t="s">
        <v>1659</v>
      </c>
      <c r="C16" s="275">
        <v>30331.270732206278</v>
      </c>
      <c r="D16" s="275">
        <v>30926.891395433791</v>
      </c>
      <c r="E16" s="275">
        <v>31203.324982039572</v>
      </c>
      <c r="F16" s="275">
        <v>31967.322762551037</v>
      </c>
      <c r="G16" s="275">
        <v>32041.670264744753</v>
      </c>
      <c r="H16" s="275">
        <v>32129.052896177916</v>
      </c>
      <c r="I16" s="275">
        <v>32018.12380008939</v>
      </c>
      <c r="J16" s="275">
        <v>32065.525997155179</v>
      </c>
      <c r="K16" s="275">
        <v>31666.103026810175</v>
      </c>
      <c r="L16" s="275">
        <v>31801.525633365949</v>
      </c>
      <c r="M16" s="275">
        <v>31452.880666144814</v>
      </c>
      <c r="N16" s="275">
        <v>31031.100776418789</v>
      </c>
      <c r="O16" s="275">
        <v>30546.185002935425</v>
      </c>
      <c r="P16" s="275">
        <v>30015.574902469136</v>
      </c>
      <c r="Q16" s="275">
        <v>29427.253718518517</v>
      </c>
      <c r="R16" s="275">
        <v>28790.805345679011</v>
      </c>
      <c r="S16" s="275">
        <v>28131.323611111111</v>
      </c>
      <c r="T16" s="275">
        <v>27457.840014814814</v>
      </c>
      <c r="U16" s="275">
        <v>26781.69852663864</v>
      </c>
      <c r="V16" s="275">
        <v>26107.067001936412</v>
      </c>
      <c r="W16" s="275">
        <v>25424.431500187238</v>
      </c>
      <c r="X16" s="275">
        <v>24761.856867909693</v>
      </c>
      <c r="Y16" s="275">
        <v>24133.358812284074</v>
      </c>
    </row>
    <row r="17" spans="1:25" x14ac:dyDescent="0.25">
      <c r="A17" s="277" t="s">
        <v>538</v>
      </c>
      <c r="B17" s="277" t="s">
        <v>1660</v>
      </c>
      <c r="C17" s="275">
        <v>30261.293833129181</v>
      </c>
      <c r="D17" s="275">
        <v>29623.155686541759</v>
      </c>
      <c r="E17" s="275">
        <v>29392.138289025395</v>
      </c>
      <c r="F17" s="275">
        <v>29576.638591680559</v>
      </c>
      <c r="G17" s="275">
        <v>29841.202096235898</v>
      </c>
      <c r="H17" s="275">
        <v>30470.235784451936</v>
      </c>
      <c r="I17" s="275">
        <v>31096.201182247351</v>
      </c>
      <c r="J17" s="275">
        <v>31398.793602186466</v>
      </c>
      <c r="K17" s="275">
        <v>32187.324370352246</v>
      </c>
      <c r="L17" s="275">
        <v>32275.778199706459</v>
      </c>
      <c r="M17" s="275">
        <v>32380.246170645794</v>
      </c>
      <c r="N17" s="275">
        <v>32284.332290606657</v>
      </c>
      <c r="O17" s="275">
        <v>32352.836629647747</v>
      </c>
      <c r="P17" s="275">
        <v>31958.289367901234</v>
      </c>
      <c r="Q17" s="275">
        <v>32101.763849382714</v>
      </c>
      <c r="R17" s="275">
        <v>31744.979318518519</v>
      </c>
      <c r="S17" s="275">
        <v>31312.022685185184</v>
      </c>
      <c r="T17" s="275">
        <v>30814.900172839509</v>
      </c>
      <c r="U17" s="275">
        <v>30271.773066237831</v>
      </c>
      <c r="V17" s="275">
        <v>29684.297617229589</v>
      </c>
      <c r="W17" s="275">
        <v>29049.684223776909</v>
      </c>
      <c r="X17" s="275">
        <v>28394.027393850112</v>
      </c>
      <c r="Y17" s="275">
        <v>27728.376233286221</v>
      </c>
    </row>
    <row r="18" spans="1:25" x14ac:dyDescent="0.25">
      <c r="A18" s="277" t="s">
        <v>538</v>
      </c>
      <c r="B18" s="277" t="s">
        <v>1661</v>
      </c>
      <c r="C18" s="275">
        <v>35900.118786004205</v>
      </c>
      <c r="D18" s="275">
        <v>34787.795553777389</v>
      </c>
      <c r="E18" s="275">
        <v>33791.701776630187</v>
      </c>
      <c r="F18" s="275">
        <v>32277.271997418524</v>
      </c>
      <c r="G18" s="275">
        <v>31217.950502883479</v>
      </c>
      <c r="H18" s="275">
        <v>30397.108595251382</v>
      </c>
      <c r="I18" s="275">
        <v>29784.639683231861</v>
      </c>
      <c r="J18" s="275">
        <v>29579.509631394503</v>
      </c>
      <c r="K18" s="275">
        <v>29792.283792074362</v>
      </c>
      <c r="L18" s="275">
        <v>30058.998685518593</v>
      </c>
      <c r="M18" s="275">
        <v>30696.445904598822</v>
      </c>
      <c r="N18" s="275">
        <v>31336.805697455969</v>
      </c>
      <c r="O18" s="275">
        <v>31655.628061839532</v>
      </c>
      <c r="P18" s="275">
        <v>32467.765186419754</v>
      </c>
      <c r="Q18" s="275">
        <v>32562.229565432095</v>
      </c>
      <c r="R18" s="275">
        <v>32669.676153086417</v>
      </c>
      <c r="S18" s="275">
        <v>32570.690654320988</v>
      </c>
      <c r="T18" s="275">
        <v>32645.172603703704</v>
      </c>
      <c r="U18" s="275">
        <v>32246.046061706653</v>
      </c>
      <c r="V18" s="275">
        <v>32396.562267267036</v>
      </c>
      <c r="W18" s="275">
        <v>32041.685004945521</v>
      </c>
      <c r="X18" s="275">
        <v>31612.619196836265</v>
      </c>
      <c r="Y18" s="275">
        <v>31117.369238001018</v>
      </c>
    </row>
    <row r="19" spans="1:25" x14ac:dyDescent="0.25">
      <c r="A19" s="277" t="s">
        <v>546</v>
      </c>
      <c r="B19" s="277" t="s">
        <v>1658</v>
      </c>
      <c r="C19" s="275">
        <v>37367.802524060149</v>
      </c>
      <c r="D19" s="275">
        <v>37423.283641353381</v>
      </c>
      <c r="E19" s="275">
        <v>37623.702557142853</v>
      </c>
      <c r="F19" s="275">
        <v>37277.745743609026</v>
      </c>
      <c r="G19" s="275">
        <v>37476.154960150372</v>
      </c>
      <c r="H19" s="275">
        <v>37256.092864661659</v>
      </c>
      <c r="I19" s="275">
        <v>36966.033446616544</v>
      </c>
      <c r="J19" s="275">
        <v>36602.943629323308</v>
      </c>
      <c r="K19" s="275">
        <v>36182.718746616541</v>
      </c>
      <c r="L19" s="275">
        <v>35667.576950375937</v>
      </c>
      <c r="M19" s="275">
        <v>35085.376652631581</v>
      </c>
      <c r="N19" s="275">
        <v>34442.161417293231</v>
      </c>
      <c r="O19" s="275">
        <v>33758.986693233092</v>
      </c>
      <c r="P19" s="275">
        <v>33063.262000000002</v>
      </c>
      <c r="Q19" s="275">
        <v>32339.540999999997</v>
      </c>
      <c r="R19" s="275">
        <v>31623.848000000002</v>
      </c>
      <c r="S19" s="275">
        <v>30915.154999999999</v>
      </c>
      <c r="T19" s="275">
        <v>30242.493499999997</v>
      </c>
      <c r="U19" s="275">
        <v>29620.670999999995</v>
      </c>
      <c r="V19" s="275">
        <v>29076.9375</v>
      </c>
      <c r="W19" s="275">
        <v>28616.332499999997</v>
      </c>
      <c r="X19" s="275">
        <v>28249.870500000001</v>
      </c>
      <c r="Y19" s="275">
        <v>27973.546499999997</v>
      </c>
    </row>
    <row r="20" spans="1:25" x14ac:dyDescent="0.25">
      <c r="A20" s="277" t="s">
        <v>546</v>
      </c>
      <c r="B20" s="277" t="s">
        <v>1659</v>
      </c>
      <c r="C20" s="275">
        <v>35172.201075939854</v>
      </c>
      <c r="D20" s="275">
        <v>35529.863363909775</v>
      </c>
      <c r="E20" s="275">
        <v>35762.232997744366</v>
      </c>
      <c r="F20" s="275">
        <v>36704.616196240597</v>
      </c>
      <c r="G20" s="275">
        <v>37030.952151127814</v>
      </c>
      <c r="H20" s="275">
        <v>37320.822968421053</v>
      </c>
      <c r="I20" s="275">
        <v>37393.315654887221</v>
      </c>
      <c r="J20" s="275">
        <v>37609.814986466161</v>
      </c>
      <c r="K20" s="275">
        <v>37262.429405263152</v>
      </c>
      <c r="L20" s="275">
        <v>37463.854775187967</v>
      </c>
      <c r="M20" s="275">
        <v>37261.820179699251</v>
      </c>
      <c r="N20" s="275">
        <v>36987.772761654131</v>
      </c>
      <c r="O20" s="275">
        <v>36640.659380451129</v>
      </c>
      <c r="P20" s="275">
        <v>36256.010499999997</v>
      </c>
      <c r="Q20" s="275">
        <v>35767.474999999999</v>
      </c>
      <c r="R20" s="275">
        <v>35207.841500000002</v>
      </c>
      <c r="S20" s="275">
        <v>34585.148500000003</v>
      </c>
      <c r="T20" s="275">
        <v>33921.459000000003</v>
      </c>
      <c r="U20" s="275">
        <v>33230.827499999999</v>
      </c>
      <c r="V20" s="275">
        <v>32501.8305</v>
      </c>
      <c r="W20" s="275">
        <v>31782.868500000004</v>
      </c>
      <c r="X20" s="275">
        <v>31069.9035</v>
      </c>
      <c r="Y20" s="275">
        <v>30389.976000000002</v>
      </c>
    </row>
    <row r="21" spans="1:25" x14ac:dyDescent="0.25">
      <c r="A21" s="277" t="s">
        <v>546</v>
      </c>
      <c r="B21" s="277" t="s">
        <v>1660</v>
      </c>
      <c r="C21" s="275">
        <v>36063.373112030073</v>
      </c>
      <c r="D21" s="275">
        <v>35506.385699248123</v>
      </c>
      <c r="E21" s="275">
        <v>34940.97910075188</v>
      </c>
      <c r="F21" s="275">
        <v>34785.885808270679</v>
      </c>
      <c r="G21" s="275">
        <v>34749.685709774436</v>
      </c>
      <c r="H21" s="275">
        <v>35148.141357894739</v>
      </c>
      <c r="I21" s="275">
        <v>35528.976386466165</v>
      </c>
      <c r="J21" s="275">
        <v>35778.470581203008</v>
      </c>
      <c r="K21" s="275">
        <v>36726.504115037598</v>
      </c>
      <c r="L21" s="275">
        <v>37063.975108270679</v>
      </c>
      <c r="M21" s="275">
        <v>37358.906489473688</v>
      </c>
      <c r="N21" s="275">
        <v>37436.389752631578</v>
      </c>
      <c r="O21" s="275">
        <v>37664.914135338346</v>
      </c>
      <c r="P21" s="275">
        <v>37349.2575</v>
      </c>
      <c r="Q21" s="275">
        <v>37572.987999999998</v>
      </c>
      <c r="R21" s="275">
        <v>37402.802500000005</v>
      </c>
      <c r="S21" s="275">
        <v>37158.5435</v>
      </c>
      <c r="T21" s="275">
        <v>36836.172500000001</v>
      </c>
      <c r="U21" s="275">
        <v>36461.791499999999</v>
      </c>
      <c r="V21" s="275">
        <v>35967.067499999997</v>
      </c>
      <c r="W21" s="275">
        <v>35399.216999999997</v>
      </c>
      <c r="X21" s="275">
        <v>34768.284</v>
      </c>
      <c r="Y21" s="275">
        <v>34094.326500000003</v>
      </c>
    </row>
    <row r="22" spans="1:25" x14ac:dyDescent="0.25">
      <c r="A22" s="277" t="s">
        <v>546</v>
      </c>
      <c r="B22" s="277" t="s">
        <v>1661</v>
      </c>
      <c r="C22" s="275">
        <v>41907.569344360905</v>
      </c>
      <c r="D22" s="275">
        <v>40356.392814285711</v>
      </c>
      <c r="E22" s="275">
        <v>39348.659173684209</v>
      </c>
      <c r="F22" s="275">
        <v>38174.483336090227</v>
      </c>
      <c r="G22" s="275">
        <v>37071.083603007522</v>
      </c>
      <c r="H22" s="275">
        <v>36014.736588721804</v>
      </c>
      <c r="I22" s="275">
        <v>35476.458845112778</v>
      </c>
      <c r="J22" s="275">
        <v>34933.768018796996</v>
      </c>
      <c r="K22" s="275">
        <v>34793.084060902256</v>
      </c>
      <c r="L22" s="275">
        <v>34779.015347368419</v>
      </c>
      <c r="M22" s="275">
        <v>35182.645136090221</v>
      </c>
      <c r="N22" s="275">
        <v>35572.7087924812</v>
      </c>
      <c r="O22" s="275">
        <v>35825.351615037594</v>
      </c>
      <c r="P22" s="275">
        <v>36809.391499999998</v>
      </c>
      <c r="Q22" s="275">
        <v>37177.017999999996</v>
      </c>
      <c r="R22" s="275">
        <v>37497.203499999996</v>
      </c>
      <c r="S22" s="275">
        <v>37592.853499999997</v>
      </c>
      <c r="T22" s="275">
        <v>37852.692499999997</v>
      </c>
      <c r="U22" s="275">
        <v>37553.255999999994</v>
      </c>
      <c r="V22" s="275">
        <v>37787.171999999999</v>
      </c>
      <c r="W22" s="275">
        <v>37616.928</v>
      </c>
      <c r="X22" s="275">
        <v>37372.583999999995</v>
      </c>
      <c r="Y22" s="275">
        <v>37050.104999999996</v>
      </c>
    </row>
    <row r="23" spans="1:25" x14ac:dyDescent="0.25">
      <c r="A23" s="277" t="s">
        <v>535</v>
      </c>
      <c r="B23" s="277" t="s">
        <v>1658</v>
      </c>
      <c r="C23" s="275">
        <v>32820.49803395303</v>
      </c>
      <c r="D23" s="275">
        <v>32686.677686692761</v>
      </c>
      <c r="E23" s="275">
        <v>32714.685235127203</v>
      </c>
      <c r="F23" s="275">
        <v>32526.062461643833</v>
      </c>
      <c r="G23" s="275">
        <v>32892.769665851272</v>
      </c>
      <c r="H23" s="275">
        <v>32428.937593542076</v>
      </c>
      <c r="I23" s="275">
        <v>31922.120195596868</v>
      </c>
      <c r="J23" s="275">
        <v>31384.319452641877</v>
      </c>
      <c r="K23" s="275">
        <v>30779.577655283756</v>
      </c>
      <c r="L23" s="275">
        <v>30146.825877299412</v>
      </c>
      <c r="M23" s="275">
        <v>29502.086186497061</v>
      </c>
      <c r="N23" s="275">
        <v>28831.381728180037</v>
      </c>
      <c r="O23" s="275">
        <v>28176.651105185912</v>
      </c>
      <c r="P23" s="275">
        <v>27545.701000000001</v>
      </c>
      <c r="Q23" s="275">
        <v>26922.526500000004</v>
      </c>
      <c r="R23" s="275">
        <v>26314.3495</v>
      </c>
      <c r="S23" s="275">
        <v>25742.161500000002</v>
      </c>
      <c r="T23" s="275">
        <v>25188.023000000001</v>
      </c>
      <c r="U23" s="275">
        <v>24694.091063013697</v>
      </c>
      <c r="V23" s="275">
        <v>24267.928747455968</v>
      </c>
      <c r="W23" s="275">
        <v>23933.82782133072</v>
      </c>
      <c r="X23" s="275">
        <v>23685.81306780822</v>
      </c>
      <c r="Y23" s="275">
        <v>23508.811573189822</v>
      </c>
    </row>
    <row r="24" spans="1:25" x14ac:dyDescent="0.25">
      <c r="A24" s="277" t="s">
        <v>535</v>
      </c>
      <c r="B24" s="277" t="s">
        <v>1659</v>
      </c>
      <c r="C24" s="275">
        <v>32267.392355870837</v>
      </c>
      <c r="D24" s="275">
        <v>32539.205154696669</v>
      </c>
      <c r="E24" s="275">
        <v>32530.398394618394</v>
      </c>
      <c r="F24" s="275">
        <v>32848.655220254397</v>
      </c>
      <c r="G24" s="275">
        <v>32436.033539138942</v>
      </c>
      <c r="H24" s="275">
        <v>32740.954925146765</v>
      </c>
      <c r="I24" s="275">
        <v>32607.127077886493</v>
      </c>
      <c r="J24" s="275">
        <v>32630.158674755381</v>
      </c>
      <c r="K24" s="275">
        <v>32439.207872211351</v>
      </c>
      <c r="L24" s="275">
        <v>32799.924134540117</v>
      </c>
      <c r="M24" s="275">
        <v>32338.089042857144</v>
      </c>
      <c r="N24" s="275">
        <v>31835.265606164379</v>
      </c>
      <c r="O24" s="275">
        <v>31301.458824461835</v>
      </c>
      <c r="P24" s="275">
        <v>30724.975499999997</v>
      </c>
      <c r="Q24" s="275">
        <v>30111.733500000002</v>
      </c>
      <c r="R24" s="275">
        <v>29485.496999999999</v>
      </c>
      <c r="S24" s="275">
        <v>28829.283000000003</v>
      </c>
      <c r="T24" s="275">
        <v>28189.050500000005</v>
      </c>
      <c r="U24" s="275">
        <v>27560.676825831702</v>
      </c>
      <c r="V24" s="275">
        <v>26948.384666144811</v>
      </c>
      <c r="W24" s="275">
        <v>26346.081853816046</v>
      </c>
      <c r="X24" s="275">
        <v>25771.758409882579</v>
      </c>
      <c r="Y24" s="275">
        <v>25220.502422798429</v>
      </c>
    </row>
    <row r="25" spans="1:25" x14ac:dyDescent="0.25">
      <c r="A25" s="277" t="s">
        <v>535</v>
      </c>
      <c r="B25" s="277" t="s">
        <v>1660</v>
      </c>
      <c r="C25" s="275">
        <v>31657.422549608611</v>
      </c>
      <c r="D25" s="275">
        <v>31391.830165068495</v>
      </c>
      <c r="E25" s="275">
        <v>31449.79544227006</v>
      </c>
      <c r="F25" s="275">
        <v>31679.279727690802</v>
      </c>
      <c r="G25" s="275">
        <v>31991.393524266143</v>
      </c>
      <c r="H25" s="275">
        <v>32183.533737377686</v>
      </c>
      <c r="I25" s="275">
        <v>32457.417516829741</v>
      </c>
      <c r="J25" s="275">
        <v>32458.655159882583</v>
      </c>
      <c r="K25" s="275">
        <v>32763.783543639918</v>
      </c>
      <c r="L25" s="275">
        <v>32358.151294716241</v>
      </c>
      <c r="M25" s="275">
        <v>32658.08022915851</v>
      </c>
      <c r="N25" s="275">
        <v>32526.249362524461</v>
      </c>
      <c r="O25" s="275">
        <v>32547.283978767122</v>
      </c>
      <c r="P25" s="275">
        <v>32384.9565</v>
      </c>
      <c r="Q25" s="275">
        <v>32761.929500000006</v>
      </c>
      <c r="R25" s="275">
        <v>32316.736999999997</v>
      </c>
      <c r="S25" s="275">
        <v>31828.525000000001</v>
      </c>
      <c r="T25" s="275">
        <v>31311.304499999998</v>
      </c>
      <c r="U25" s="275">
        <v>30737.73545596869</v>
      </c>
      <c r="V25" s="275">
        <v>30143.381207827784</v>
      </c>
      <c r="W25" s="275">
        <v>29535.032677592957</v>
      </c>
      <c r="X25" s="275">
        <v>28899.703713698629</v>
      </c>
      <c r="Y25" s="275">
        <v>28278.341444520549</v>
      </c>
    </row>
    <row r="26" spans="1:25" x14ac:dyDescent="0.25">
      <c r="A26" s="277" t="s">
        <v>535</v>
      </c>
      <c r="B26" s="277" t="s">
        <v>1661</v>
      </c>
      <c r="C26" s="275">
        <v>36186.317710958901</v>
      </c>
      <c r="D26" s="275">
        <v>35196.170684050878</v>
      </c>
      <c r="E26" s="275">
        <v>34341.872688454008</v>
      </c>
      <c r="F26" s="275">
        <v>33188.987356751466</v>
      </c>
      <c r="G26" s="275">
        <v>32182.81225978474</v>
      </c>
      <c r="H26" s="275">
        <v>31561.287047358121</v>
      </c>
      <c r="I26" s="275">
        <v>31298.69213375734</v>
      </c>
      <c r="J26" s="275">
        <v>31350.683969080234</v>
      </c>
      <c r="K26" s="275">
        <v>31573.439754500978</v>
      </c>
      <c r="L26" s="275">
        <v>31886.552041389434</v>
      </c>
      <c r="M26" s="275">
        <v>32078.69225450098</v>
      </c>
      <c r="N26" s="275">
        <v>32355.571504892363</v>
      </c>
      <c r="O26" s="275">
        <v>32364.797070450095</v>
      </c>
      <c r="P26" s="275">
        <v>32693.73</v>
      </c>
      <c r="Q26" s="275">
        <v>32315.835500000001</v>
      </c>
      <c r="R26" s="275">
        <v>32637.022000000001</v>
      </c>
      <c r="S26" s="275">
        <v>32524.122500000001</v>
      </c>
      <c r="T26" s="275">
        <v>32558.190999999999</v>
      </c>
      <c r="U26" s="275">
        <v>32394.209362720154</v>
      </c>
      <c r="V26" s="275">
        <v>32787.281156164383</v>
      </c>
      <c r="W26" s="275">
        <v>32364.011425831701</v>
      </c>
      <c r="X26" s="275">
        <v>31898.709804990212</v>
      </c>
      <c r="Y26" s="275">
        <v>31400.397358904105</v>
      </c>
    </row>
    <row r="27" spans="1:25" x14ac:dyDescent="0.25">
      <c r="A27" s="277" t="s">
        <v>536</v>
      </c>
      <c r="B27" s="277" t="s">
        <v>1658</v>
      </c>
      <c r="C27" s="275">
        <v>47680.425527093663</v>
      </c>
      <c r="D27" s="275">
        <v>47222.752127686254</v>
      </c>
      <c r="E27" s="275">
        <v>47500.308436520456</v>
      </c>
      <c r="F27" s="275">
        <v>46870.87783347525</v>
      </c>
      <c r="G27" s="275">
        <v>47244.226010738508</v>
      </c>
      <c r="H27" s="275">
        <v>46747.573133639307</v>
      </c>
      <c r="I27" s="275">
        <v>46188.091107778106</v>
      </c>
      <c r="J27" s="275">
        <v>45572.696283671437</v>
      </c>
      <c r="K27" s="275">
        <v>44918.980425595459</v>
      </c>
      <c r="L27" s="275">
        <v>44261.94836056263</v>
      </c>
      <c r="M27" s="275">
        <v>43566.967382836257</v>
      </c>
      <c r="N27" s="275">
        <v>42883.068355819276</v>
      </c>
      <c r="O27" s="275">
        <v>42245.240551520568</v>
      </c>
      <c r="P27" s="275">
        <v>41670.647612709705</v>
      </c>
      <c r="Q27" s="275">
        <v>41126.984685427684</v>
      </c>
      <c r="R27" s="275">
        <v>40626.399433504863</v>
      </c>
      <c r="S27" s="275">
        <v>40199.887488452761</v>
      </c>
      <c r="T27" s="275">
        <v>39794.404561300777</v>
      </c>
      <c r="U27" s="275">
        <v>39500.145758155049</v>
      </c>
      <c r="V27" s="275">
        <v>39253.686505308207</v>
      </c>
      <c r="W27" s="275">
        <v>39068.340172598662</v>
      </c>
      <c r="X27" s="275">
        <v>38912.184276325082</v>
      </c>
      <c r="Y27" s="275">
        <v>38845.307478439863</v>
      </c>
    </row>
    <row r="28" spans="1:25" x14ac:dyDescent="0.25">
      <c r="A28" s="277" t="s">
        <v>536</v>
      </c>
      <c r="B28" s="277" t="s">
        <v>1659</v>
      </c>
      <c r="C28" s="275">
        <v>46051.210013960175</v>
      </c>
      <c r="D28" s="275">
        <v>46875.340835080999</v>
      </c>
      <c r="E28" s="275">
        <v>46805.234171485135</v>
      </c>
      <c r="F28" s="275">
        <v>47646.223530097901</v>
      </c>
      <c r="G28" s="275">
        <v>47405.324865084054</v>
      </c>
      <c r="H28" s="275">
        <v>47637.638498808687</v>
      </c>
      <c r="I28" s="275">
        <v>47172.179764907414</v>
      </c>
      <c r="J28" s="275">
        <v>47451.071890080668</v>
      </c>
      <c r="K28" s="275">
        <v>46842.08116377869</v>
      </c>
      <c r="L28" s="275">
        <v>47234.911567582589</v>
      </c>
      <c r="M28" s="275">
        <v>46775.679290025029</v>
      </c>
      <c r="N28" s="275">
        <v>46250.54074740006</v>
      </c>
      <c r="O28" s="275">
        <v>45657.395974632978</v>
      </c>
      <c r="P28" s="275">
        <v>45047.3852928079</v>
      </c>
      <c r="Q28" s="275">
        <v>44431.495553640816</v>
      </c>
      <c r="R28" s="275">
        <v>43775.572259569919</v>
      </c>
      <c r="S28" s="275">
        <v>43131.711127755501</v>
      </c>
      <c r="T28" s="275">
        <v>42533.951759884854</v>
      </c>
      <c r="U28" s="275">
        <v>41990.511739460831</v>
      </c>
      <c r="V28" s="275">
        <v>41485.185784894456</v>
      </c>
      <c r="W28" s="275">
        <v>41022.985103016457</v>
      </c>
      <c r="X28" s="275">
        <v>40630.941258898965</v>
      </c>
      <c r="Y28" s="275">
        <v>40253.982519793164</v>
      </c>
    </row>
    <row r="29" spans="1:25" x14ac:dyDescent="0.25">
      <c r="A29" s="277" t="s">
        <v>536</v>
      </c>
      <c r="B29" s="277" t="s">
        <v>1660</v>
      </c>
      <c r="C29" s="275">
        <v>44969.853023029966</v>
      </c>
      <c r="D29" s="275">
        <v>44674.556294150643</v>
      </c>
      <c r="E29" s="275">
        <v>44607.137960464432</v>
      </c>
      <c r="F29" s="275">
        <v>45035.905070478999</v>
      </c>
      <c r="G29" s="275">
        <v>45496.720146859683</v>
      </c>
      <c r="H29" s="275">
        <v>46055.134465671785</v>
      </c>
      <c r="I29" s="275">
        <v>46904.339721022421</v>
      </c>
      <c r="J29" s="275">
        <v>46849.225296551085</v>
      </c>
      <c r="K29" s="275">
        <v>47700.157838543295</v>
      </c>
      <c r="L29" s="275">
        <v>47473.274497470324</v>
      </c>
      <c r="M29" s="275">
        <v>47708.417616259765</v>
      </c>
      <c r="N29" s="275">
        <v>47247.361353681685</v>
      </c>
      <c r="O29" s="275">
        <v>47546.830599063935</v>
      </c>
      <c r="P29" s="275">
        <v>46989.569466088135</v>
      </c>
      <c r="Q29" s="275">
        <v>47420.257172374018</v>
      </c>
      <c r="R29" s="275">
        <v>47001.560001863312</v>
      </c>
      <c r="S29" s="275">
        <v>46515.820017330945</v>
      </c>
      <c r="T29" s="275">
        <v>45961.961432831187</v>
      </c>
      <c r="U29" s="275">
        <v>45386.675929508587</v>
      </c>
      <c r="V29" s="275">
        <v>44810.16634318552</v>
      </c>
      <c r="W29" s="275">
        <v>44193.532606438101</v>
      </c>
      <c r="X29" s="275">
        <v>43588.927755399534</v>
      </c>
      <c r="Y29" s="275">
        <v>43030.442906522454</v>
      </c>
    </row>
    <row r="30" spans="1:25" x14ac:dyDescent="0.25">
      <c r="A30" s="277" t="s">
        <v>536</v>
      </c>
      <c r="B30" s="277" t="s">
        <v>1661</v>
      </c>
      <c r="C30" s="275">
        <v>48335.650150580899</v>
      </c>
      <c r="D30" s="275">
        <v>47586.500629092247</v>
      </c>
      <c r="E30" s="275">
        <v>47448.612225367186</v>
      </c>
      <c r="F30" s="275">
        <v>46702.615645670056</v>
      </c>
      <c r="G30" s="275">
        <v>45611.640781116657</v>
      </c>
      <c r="H30" s="275">
        <v>44947.558075307643</v>
      </c>
      <c r="I30" s="275">
        <v>44671.938081088418</v>
      </c>
      <c r="J30" s="275">
        <v>44624.1210952685</v>
      </c>
      <c r="K30" s="275">
        <v>45081.275776590541</v>
      </c>
      <c r="L30" s="275">
        <v>45561.24732500111</v>
      </c>
      <c r="M30" s="275">
        <v>46137.660969870012</v>
      </c>
      <c r="N30" s="275">
        <v>47007.187231214179</v>
      </c>
      <c r="O30" s="275">
        <v>46967.233344738292</v>
      </c>
      <c r="P30" s="275">
        <v>47858.18061137016</v>
      </c>
      <c r="Q30" s="275">
        <v>47666.338502350292</v>
      </c>
      <c r="R30" s="275">
        <v>47937.44134028854</v>
      </c>
      <c r="S30" s="275">
        <v>47508.657954492752</v>
      </c>
      <c r="T30" s="275">
        <v>47849.027790358487</v>
      </c>
      <c r="U30" s="275">
        <v>47317.115263794811</v>
      </c>
      <c r="V30" s="275">
        <v>47787.924704207217</v>
      </c>
      <c r="W30" s="275">
        <v>47410.045914505754</v>
      </c>
      <c r="X30" s="275">
        <v>46963.98990698329</v>
      </c>
      <c r="Y30" s="275">
        <v>46450.67099858656</v>
      </c>
    </row>
    <row r="31" spans="1:25" x14ac:dyDescent="0.25">
      <c r="A31" s="277" t="s">
        <v>539</v>
      </c>
      <c r="B31" s="277" t="s">
        <v>1658</v>
      </c>
      <c r="C31" s="275">
        <v>50759.972417221143</v>
      </c>
      <c r="D31" s="275">
        <v>50080.787648140897</v>
      </c>
      <c r="E31" s="275">
        <v>50053.84501624266</v>
      </c>
      <c r="F31" s="275">
        <v>49690.298947651667</v>
      </c>
      <c r="G31" s="275">
        <v>50132.698485714282</v>
      </c>
      <c r="H31" s="275">
        <v>49997.817886594908</v>
      </c>
      <c r="I31" s="275">
        <v>49780.020388062621</v>
      </c>
      <c r="J31" s="275">
        <v>49456.340712915851</v>
      </c>
      <c r="K31" s="275">
        <v>49034.768793346375</v>
      </c>
      <c r="L31" s="275">
        <v>48541.267387182001</v>
      </c>
      <c r="M31" s="275">
        <v>47959.864668786686</v>
      </c>
      <c r="N31" s="275">
        <v>47313.546012230916</v>
      </c>
      <c r="O31" s="275">
        <v>46641.258568786696</v>
      </c>
      <c r="P31" s="275">
        <v>45970.941000000006</v>
      </c>
      <c r="Q31" s="275">
        <v>45270.261999999995</v>
      </c>
      <c r="R31" s="275">
        <v>44575.574499999995</v>
      </c>
      <c r="S31" s="275">
        <v>43875.896999999997</v>
      </c>
      <c r="T31" s="275">
        <v>43187.225999999995</v>
      </c>
      <c r="U31" s="275">
        <v>42571.497097455969</v>
      </c>
      <c r="V31" s="275">
        <v>42010.7575316047</v>
      </c>
      <c r="W31" s="275">
        <v>41528.992049902161</v>
      </c>
      <c r="X31" s="275">
        <v>41142.174412328772</v>
      </c>
      <c r="Y31" s="275">
        <v>40841.335663111546</v>
      </c>
    </row>
    <row r="32" spans="1:25" x14ac:dyDescent="0.25">
      <c r="A32" s="277" t="s">
        <v>539</v>
      </c>
      <c r="B32" s="277" t="s">
        <v>1659</v>
      </c>
      <c r="C32" s="275">
        <v>48850.969732974554</v>
      </c>
      <c r="D32" s="275">
        <v>49777.922010273971</v>
      </c>
      <c r="E32" s="275">
        <v>49951.746886594912</v>
      </c>
      <c r="F32" s="275">
        <v>50616.293366536207</v>
      </c>
      <c r="G32" s="275">
        <v>50526.519674266143</v>
      </c>
      <c r="H32" s="275">
        <v>50450.648478277886</v>
      </c>
      <c r="I32" s="275">
        <v>49770.395218884543</v>
      </c>
      <c r="J32" s="275">
        <v>49738.46965479452</v>
      </c>
      <c r="K32" s="275">
        <v>49371.792595890409</v>
      </c>
      <c r="L32" s="275">
        <v>49808.201192074368</v>
      </c>
      <c r="M32" s="275">
        <v>49675.317573581218</v>
      </c>
      <c r="N32" s="275">
        <v>49460.515545988252</v>
      </c>
      <c r="O32" s="275">
        <v>49144.823793346375</v>
      </c>
      <c r="P32" s="275">
        <v>48761.953999999998</v>
      </c>
      <c r="Q32" s="275">
        <v>48315.118500000004</v>
      </c>
      <c r="R32" s="275">
        <v>47778.330499999996</v>
      </c>
      <c r="S32" s="275">
        <v>47178.587999999996</v>
      </c>
      <c r="T32" s="275">
        <v>46546.867499999993</v>
      </c>
      <c r="U32" s="275">
        <v>45888.384109589038</v>
      </c>
      <c r="V32" s="275">
        <v>45195.687070156557</v>
      </c>
      <c r="W32" s="275">
        <v>44508.980573874753</v>
      </c>
      <c r="X32" s="275">
        <v>43822.28020812133</v>
      </c>
      <c r="Y32" s="275">
        <v>43152.577059197654</v>
      </c>
    </row>
    <row r="33" spans="1:51" x14ac:dyDescent="0.25">
      <c r="A33" s="277" t="s">
        <v>539</v>
      </c>
      <c r="B33" s="277" t="s">
        <v>1660</v>
      </c>
      <c r="C33" s="275">
        <v>49061.29792230919</v>
      </c>
      <c r="D33" s="275">
        <v>48445.076920743639</v>
      </c>
      <c r="E33" s="275">
        <v>48024.670227690796</v>
      </c>
      <c r="F33" s="275">
        <v>47925.640671037181</v>
      </c>
      <c r="G33" s="275">
        <v>47961.849591291582</v>
      </c>
      <c r="H33" s="275">
        <v>48539.352803718197</v>
      </c>
      <c r="I33" s="275">
        <v>49466.422081017612</v>
      </c>
      <c r="J33" s="275">
        <v>49641.274447651667</v>
      </c>
      <c r="K33" s="275">
        <v>50295.777976027399</v>
      </c>
      <c r="L33" s="275">
        <v>50215.991196575342</v>
      </c>
      <c r="M33" s="275">
        <v>50137.124529647757</v>
      </c>
      <c r="N33" s="275">
        <v>49453.873789628182</v>
      </c>
      <c r="O33" s="275">
        <v>49418.952754598824</v>
      </c>
      <c r="P33" s="275">
        <v>49084.282000000007</v>
      </c>
      <c r="Q33" s="275">
        <v>49562.918000000005</v>
      </c>
      <c r="R33" s="275">
        <v>49479.923499999997</v>
      </c>
      <c r="S33" s="275">
        <v>49309.960999999996</v>
      </c>
      <c r="T33" s="275">
        <v>49034.049500000001</v>
      </c>
      <c r="U33" s="275">
        <v>48662.628861154597</v>
      </c>
      <c r="V33" s="275">
        <v>48222.778789921722</v>
      </c>
      <c r="W33" s="275">
        <v>47693.974482974561</v>
      </c>
      <c r="X33" s="275">
        <v>47100.217961350289</v>
      </c>
      <c r="Y33" s="275">
        <v>46472.485397651661</v>
      </c>
    </row>
    <row r="34" spans="1:51" x14ac:dyDescent="0.25">
      <c r="A34" s="277" t="s">
        <v>539</v>
      </c>
      <c r="B34" s="277" t="s">
        <v>1661</v>
      </c>
      <c r="C34" s="275">
        <v>55288.667964774948</v>
      </c>
      <c r="D34" s="275">
        <v>53519.943062915845</v>
      </c>
      <c r="E34" s="275">
        <v>52554.102502446185</v>
      </c>
      <c r="F34" s="275">
        <v>51170.712406164384</v>
      </c>
      <c r="G34" s="275">
        <v>49832.122432093936</v>
      </c>
      <c r="H34" s="275">
        <v>48732.589657729943</v>
      </c>
      <c r="I34" s="275">
        <v>48117.316646477499</v>
      </c>
      <c r="J34" s="275">
        <v>47699.891424363988</v>
      </c>
      <c r="K34" s="275">
        <v>47600.132828962815</v>
      </c>
      <c r="L34" s="275">
        <v>47632.347787964776</v>
      </c>
      <c r="M34" s="275">
        <v>48212.846471330733</v>
      </c>
      <c r="N34" s="275">
        <v>49137.920777690808</v>
      </c>
      <c r="O34" s="275">
        <v>49315.768615264184</v>
      </c>
      <c r="P34" s="275">
        <v>50000.842500000006</v>
      </c>
      <c r="Q34" s="275">
        <v>49956.025000000001</v>
      </c>
      <c r="R34" s="275">
        <v>49910.113499999992</v>
      </c>
      <c r="S34" s="275">
        <v>49274.424500000008</v>
      </c>
      <c r="T34" s="275">
        <v>49280.480999999992</v>
      </c>
      <c r="U34" s="275">
        <v>48956.122903228956</v>
      </c>
      <c r="V34" s="275">
        <v>49434.781231213303</v>
      </c>
      <c r="W34" s="275">
        <v>49353.800081800378</v>
      </c>
      <c r="X34" s="275">
        <v>49187.842044031313</v>
      </c>
      <c r="Y34" s="275">
        <v>48917.927357925633</v>
      </c>
    </row>
    <row r="35" spans="1:51" s="37" customFormat="1" x14ac:dyDescent="0.25"/>
    <row r="36" spans="1:51" x14ac:dyDescent="0.25">
      <c r="A36" s="277" t="s">
        <v>534</v>
      </c>
      <c r="C36" s="275">
        <v>116154.65614490886</v>
      </c>
      <c r="D36" s="275">
        <v>118857.43308925371</v>
      </c>
      <c r="E36" s="275">
        <v>121674.13298145775</v>
      </c>
      <c r="F36" s="275">
        <v>124617.4158100549</v>
      </c>
      <c r="G36" s="275">
        <v>127327.70894078823</v>
      </c>
      <c r="H36" s="275">
        <v>129935.51518412608</v>
      </c>
      <c r="I36" s="275">
        <v>132380.04624436685</v>
      </c>
      <c r="J36" s="275">
        <v>134236.08940555729</v>
      </c>
      <c r="K36" s="275">
        <v>135964.44324081833</v>
      </c>
      <c r="L36" s="275">
        <v>137467.78480036714</v>
      </c>
      <c r="M36" s="275">
        <v>138133.20018065747</v>
      </c>
      <c r="N36" s="275">
        <v>138152.31408714474</v>
      </c>
      <c r="O36" s="275">
        <v>137665.02044133371</v>
      </c>
      <c r="P36" s="275">
        <v>136733.95506805874</v>
      </c>
      <c r="Q36" s="275">
        <v>135267.83924251812</v>
      </c>
      <c r="R36" s="275">
        <v>133000.37780394367</v>
      </c>
      <c r="S36" s="275">
        <v>130163.35352138456</v>
      </c>
      <c r="T36" s="275">
        <v>126865.21511966747</v>
      </c>
      <c r="U36" s="275">
        <v>123087.89998065459</v>
      </c>
      <c r="V36" s="275">
        <v>119601.94427190025</v>
      </c>
      <c r="W36" s="275">
        <v>116450.20575417101</v>
      </c>
      <c r="X36" s="275">
        <v>113567.40923293552</v>
      </c>
      <c r="Y36" s="275">
        <v>111060.35778276701</v>
      </c>
      <c r="AA36" s="125">
        <v>0.1022929094811534</v>
      </c>
      <c r="AB36" s="125">
        <v>0.10523084863774096</v>
      </c>
      <c r="AC36" s="125">
        <v>0.10790628854033192</v>
      </c>
      <c r="AD36" s="125">
        <v>0.11061340482237253</v>
      </c>
      <c r="AE36" s="125">
        <v>0.1130938431206029</v>
      </c>
      <c r="AF36" s="125">
        <v>0.11539203032863904</v>
      </c>
      <c r="AG36" s="125">
        <v>0.11756706302473639</v>
      </c>
      <c r="AH36" s="125">
        <v>0.1192493943106781</v>
      </c>
      <c r="AI36" s="125">
        <v>0.12054139737560456</v>
      </c>
      <c r="AJ36" s="125">
        <v>0.12169132970802898</v>
      </c>
      <c r="AK36" s="125">
        <v>0.1223216550372225</v>
      </c>
      <c r="AL36" s="125">
        <v>0.12276756132346886</v>
      </c>
      <c r="AM36" s="125">
        <v>0.12295123855892498</v>
      </c>
      <c r="AN36" s="125">
        <v>0.12275818497895384</v>
      </c>
      <c r="AO36" s="125">
        <v>0.12226913501592632</v>
      </c>
      <c r="AP36" s="125">
        <v>0.1214684424451912</v>
      </c>
      <c r="AQ36" s="125">
        <v>0.12053020570973329</v>
      </c>
      <c r="AR36" s="125">
        <v>0.1190183596016046</v>
      </c>
      <c r="AS36" s="125">
        <v>0.11739819590568179</v>
      </c>
      <c r="AT36" s="125">
        <v>0.11547790163875644</v>
      </c>
      <c r="AU36" s="125">
        <v>0.11424133580900897</v>
      </c>
      <c r="AV36" s="125">
        <v>0.1131977296616586</v>
      </c>
      <c r="AW36" s="125">
        <v>0.11242770666624767</v>
      </c>
      <c r="AX36" s="125"/>
      <c r="AY36" s="125"/>
    </row>
    <row r="37" spans="1:51" x14ac:dyDescent="0.25">
      <c r="A37" s="277" t="s">
        <v>541</v>
      </c>
      <c r="C37" s="275">
        <v>106462.09251604939</v>
      </c>
      <c r="D37" s="275">
        <v>105955.93295555556</v>
      </c>
      <c r="E37" s="275">
        <v>105802.72721851853</v>
      </c>
      <c r="F37" s="275">
        <v>105891.20820987655</v>
      </c>
      <c r="G37" s="275">
        <v>105957.5100728395</v>
      </c>
      <c r="H37" s="275">
        <v>106100.94281111112</v>
      </c>
      <c r="I37" s="275">
        <v>106219.71620493828</v>
      </c>
      <c r="J37" s="275">
        <v>106357.39817777778</v>
      </c>
      <c r="K37" s="275">
        <v>106751.95492901234</v>
      </c>
      <c r="L37" s="275">
        <v>107081.27509567901</v>
      </c>
      <c r="M37" s="275">
        <v>107215.8828888889</v>
      </c>
      <c r="N37" s="275">
        <v>106883.71267283952</v>
      </c>
      <c r="O37" s="275">
        <v>106359.85627469135</v>
      </c>
      <c r="P37" s="275">
        <v>105660.41811358024</v>
      </c>
      <c r="Q37" s="275">
        <v>104916.64557283951</v>
      </c>
      <c r="R37" s="275">
        <v>103667.04261296298</v>
      </c>
      <c r="S37" s="275">
        <v>102186.28485740742</v>
      </c>
      <c r="T37" s="275">
        <v>100680.76046851851</v>
      </c>
      <c r="U37" s="275">
        <v>98885.768793209878</v>
      </c>
      <c r="V37" s="275">
        <v>97330.76938888889</v>
      </c>
      <c r="W37" s="275">
        <v>95554.884441358008</v>
      </c>
      <c r="X37" s="275">
        <v>93825.156262345685</v>
      </c>
      <c r="Y37" s="275">
        <v>92143.633506172831</v>
      </c>
      <c r="AA37" s="125">
        <v>9.3757043878914259E-2</v>
      </c>
      <c r="AB37" s="125">
        <v>9.3808459877674985E-2</v>
      </c>
      <c r="AC37" s="125">
        <v>9.3830786641687633E-2</v>
      </c>
      <c r="AD37" s="125">
        <v>9.3991574168914335E-2</v>
      </c>
      <c r="AE37" s="125">
        <v>9.411260220821209E-2</v>
      </c>
      <c r="AF37" s="125">
        <v>9.4225225439000332E-2</v>
      </c>
      <c r="AG37" s="125">
        <v>9.4334005945907337E-2</v>
      </c>
      <c r="AH37" s="125">
        <v>9.4483200228228259E-2</v>
      </c>
      <c r="AI37" s="125">
        <v>9.4642610325179122E-2</v>
      </c>
      <c r="AJ37" s="125">
        <v>9.4792120002137589E-2</v>
      </c>
      <c r="AK37" s="125">
        <v>9.4943317204652433E-2</v>
      </c>
      <c r="AL37" s="125">
        <v>9.4981056500912125E-2</v>
      </c>
      <c r="AM37" s="125">
        <v>9.4992003197321859E-2</v>
      </c>
      <c r="AN37" s="125">
        <v>9.4860717992720875E-2</v>
      </c>
      <c r="AO37" s="125">
        <v>9.4834570987450323E-2</v>
      </c>
      <c r="AP37" s="125">
        <v>9.4678484430008106E-2</v>
      </c>
      <c r="AQ37" s="125">
        <v>9.4623667886316667E-2</v>
      </c>
      <c r="AR37" s="125">
        <v>9.4453463410771391E-2</v>
      </c>
      <c r="AS37" s="125">
        <v>9.431480152715066E-2</v>
      </c>
      <c r="AT37" s="125">
        <v>9.3974668073646545E-2</v>
      </c>
      <c r="AU37" s="125">
        <v>9.3742364566541142E-2</v>
      </c>
      <c r="AV37" s="125">
        <v>9.3519740793450795E-2</v>
      </c>
      <c r="AW37" s="125">
        <v>9.3278084150037646E-2</v>
      </c>
      <c r="AX37" s="125"/>
      <c r="AY37" s="125"/>
    </row>
    <row r="38" spans="1:51" x14ac:dyDescent="0.25">
      <c r="A38" s="277" t="s">
        <v>540</v>
      </c>
      <c r="C38" s="275">
        <v>109978.12929012344</v>
      </c>
      <c r="D38" s="275">
        <v>108682.11376543211</v>
      </c>
      <c r="E38" s="275">
        <v>108201.07176543209</v>
      </c>
      <c r="F38" s="275">
        <v>107984.69032098765</v>
      </c>
      <c r="G38" s="275">
        <v>107867.2029382716</v>
      </c>
      <c r="H38" s="275">
        <v>108038.60065432098</v>
      </c>
      <c r="I38" s="275">
        <v>108003.86535802469</v>
      </c>
      <c r="J38" s="275">
        <v>107970.07740740741</v>
      </c>
      <c r="K38" s="275">
        <v>108458.242</v>
      </c>
      <c r="L38" s="275">
        <v>108880.8265</v>
      </c>
      <c r="M38" s="275">
        <v>109194.0575</v>
      </c>
      <c r="N38" s="275">
        <v>108994.82999999999</v>
      </c>
      <c r="O38" s="275">
        <v>108655.30500000001</v>
      </c>
      <c r="P38" s="275">
        <v>108262.46423827161</v>
      </c>
      <c r="Q38" s="275">
        <v>107461.09405555556</v>
      </c>
      <c r="R38" s="275">
        <v>106326.10462345678</v>
      </c>
      <c r="S38" s="275">
        <v>104883.56428641976</v>
      </c>
      <c r="T38" s="275">
        <v>103301.73379753086</v>
      </c>
      <c r="U38" s="275">
        <v>101348.34714814814</v>
      </c>
      <c r="V38" s="275">
        <v>100079.218845679</v>
      </c>
      <c r="W38" s="275">
        <v>98006.16872839506</v>
      </c>
      <c r="X38" s="275">
        <v>95917.105395061721</v>
      </c>
      <c r="Y38" s="275">
        <v>93873.168580246915</v>
      </c>
      <c r="AA38" s="125">
        <v>9.6853481364933436E-2</v>
      </c>
      <c r="AB38" s="125">
        <v>9.6222093696838887E-2</v>
      </c>
      <c r="AC38" s="125">
        <v>9.5957750297453528E-2</v>
      </c>
      <c r="AD38" s="125">
        <v>9.5849799062597635E-2</v>
      </c>
      <c r="AE38" s="125">
        <v>9.5808811989479312E-2</v>
      </c>
      <c r="AF38" s="125">
        <v>9.5946004182928479E-2</v>
      </c>
      <c r="AG38" s="125">
        <v>9.5918513444410852E-2</v>
      </c>
      <c r="AH38" s="125">
        <v>9.5915833003828041E-2</v>
      </c>
      <c r="AI38" s="125">
        <v>9.6155345735689984E-2</v>
      </c>
      <c r="AJ38" s="125">
        <v>9.638514635073113E-2</v>
      </c>
      <c r="AK38" s="125">
        <v>9.6695058220333363E-2</v>
      </c>
      <c r="AL38" s="125">
        <v>9.6857078105296715E-2</v>
      </c>
      <c r="AM38" s="125">
        <v>9.7042111953492619E-2</v>
      </c>
      <c r="AN38" s="125">
        <v>9.7196805318942384E-2</v>
      </c>
      <c r="AO38" s="125">
        <v>9.71345080369104E-2</v>
      </c>
      <c r="AP38" s="125">
        <v>9.710698971783506E-2</v>
      </c>
      <c r="AQ38" s="125">
        <v>9.7121326679212458E-2</v>
      </c>
      <c r="AR38" s="125">
        <v>9.6912324540548864E-2</v>
      </c>
      <c r="AS38" s="125">
        <v>9.6663547879891829E-2</v>
      </c>
      <c r="AT38" s="125">
        <v>9.6628347141846024E-2</v>
      </c>
      <c r="AU38" s="125">
        <v>9.6147151999806085E-2</v>
      </c>
      <c r="AV38" s="125">
        <v>9.5604880306543225E-2</v>
      </c>
      <c r="AW38" s="125">
        <v>9.5028912851286076E-2</v>
      </c>
      <c r="AX38" s="125"/>
      <c r="AY38" s="125"/>
    </row>
    <row r="39" spans="1:51" x14ac:dyDescent="0.25">
      <c r="A39" s="277" t="s">
        <v>538</v>
      </c>
      <c r="C39" s="275">
        <v>128474.83585662101</v>
      </c>
      <c r="D39" s="275">
        <v>127184.12984124204</v>
      </c>
      <c r="E39" s="275">
        <v>126254.83646876857</v>
      </c>
      <c r="F39" s="275">
        <v>125265.60210484767</v>
      </c>
      <c r="G39" s="275">
        <v>124664.48293966685</v>
      </c>
      <c r="H39" s="275">
        <v>124197.55728569737</v>
      </c>
      <c r="I39" s="275">
        <v>123671.55809430068</v>
      </c>
      <c r="J39" s="275">
        <v>123329.76004647871</v>
      </c>
      <c r="K39" s="275">
        <v>123407.77299246575</v>
      </c>
      <c r="L39" s="275">
        <v>123318.26270332682</v>
      </c>
      <c r="M39" s="275">
        <v>123079.31230763209</v>
      </c>
      <c r="N39" s="275">
        <v>122543.73478972603</v>
      </c>
      <c r="O39" s="275">
        <v>121773.89620772994</v>
      </c>
      <c r="P39" s="275">
        <v>120980.04501358024</v>
      </c>
      <c r="Q39" s="275">
        <v>119948.20326666665</v>
      </c>
      <c r="R39" s="275">
        <v>118373.9655962963</v>
      </c>
      <c r="S39" s="275">
        <v>116519.15880617284</v>
      </c>
      <c r="T39" s="275">
        <v>114794.72510246914</v>
      </c>
      <c r="U39" s="275">
        <v>112616.64805573555</v>
      </c>
      <c r="V39" s="275">
        <v>111019.94593644392</v>
      </c>
      <c r="W39" s="275">
        <v>108948.91038534947</v>
      </c>
      <c r="X39" s="275">
        <v>106890.93038273901</v>
      </c>
      <c r="Y39" s="275">
        <v>104880.07624342732</v>
      </c>
      <c r="AA39" s="125">
        <v>0.11314281485618602</v>
      </c>
      <c r="AB39" s="125">
        <v>0.11260291904837207</v>
      </c>
      <c r="AC39" s="125">
        <v>0.11196866975569503</v>
      </c>
      <c r="AD39" s="125">
        <v>0.11118875051189887</v>
      </c>
      <c r="AE39" s="125">
        <v>0.11072833708840375</v>
      </c>
      <c r="AF39" s="125">
        <v>0.11029631334239641</v>
      </c>
      <c r="AG39" s="125">
        <v>0.10983303207192151</v>
      </c>
      <c r="AH39" s="125">
        <v>0.10956069452821078</v>
      </c>
      <c r="AI39" s="125">
        <v>0.10940908555904943</v>
      </c>
      <c r="AJ39" s="125">
        <v>0.10916567388821267</v>
      </c>
      <c r="AK39" s="125">
        <v>0.10899092443107611</v>
      </c>
      <c r="AL39" s="125">
        <v>0.10889716596505782</v>
      </c>
      <c r="AM39" s="125">
        <v>0.10875857436324456</v>
      </c>
      <c r="AN39" s="125">
        <v>0.10861450425497512</v>
      </c>
      <c r="AO39" s="125">
        <v>0.10842165545230321</v>
      </c>
      <c r="AP39" s="125">
        <v>0.10811022844039175</v>
      </c>
      <c r="AQ39" s="125">
        <v>0.10789579247991478</v>
      </c>
      <c r="AR39" s="125">
        <v>0.1076944524133388</v>
      </c>
      <c r="AS39" s="125">
        <v>0.10741097469992071</v>
      </c>
      <c r="AT39" s="125">
        <v>0.10719182263160576</v>
      </c>
      <c r="AU39" s="125">
        <v>0.10688232774472815</v>
      </c>
      <c r="AV39" s="125">
        <v>0.10654298378798811</v>
      </c>
      <c r="AW39" s="125">
        <v>0.10617133496088366</v>
      </c>
      <c r="AX39" s="125"/>
      <c r="AY39" s="125"/>
    </row>
    <row r="40" spans="1:51" x14ac:dyDescent="0.25">
      <c r="A40" s="277" t="s">
        <v>546</v>
      </c>
      <c r="C40" s="275">
        <v>150510.94605639097</v>
      </c>
      <c r="D40" s="275">
        <v>148815.92551879698</v>
      </c>
      <c r="E40" s="275">
        <v>147675.57382932332</v>
      </c>
      <c r="F40" s="275">
        <v>146942.73108421054</v>
      </c>
      <c r="G40" s="275">
        <v>146327.87642406014</v>
      </c>
      <c r="H40" s="275">
        <v>145739.79377969925</v>
      </c>
      <c r="I40" s="275">
        <v>145364.7843330827</v>
      </c>
      <c r="J40" s="275">
        <v>144924.99721578945</v>
      </c>
      <c r="K40" s="275">
        <v>144964.73632781953</v>
      </c>
      <c r="L40" s="275">
        <v>144974.422181203</v>
      </c>
      <c r="M40" s="275">
        <v>144888.74845789475</v>
      </c>
      <c r="N40" s="275">
        <v>144439.03272406012</v>
      </c>
      <c r="O40" s="275">
        <v>143889.91182406014</v>
      </c>
      <c r="P40" s="275">
        <v>143477.9215</v>
      </c>
      <c r="Q40" s="275">
        <v>142857.022</v>
      </c>
      <c r="R40" s="275">
        <v>141731.6955</v>
      </c>
      <c r="S40" s="275">
        <v>140251.70050000001</v>
      </c>
      <c r="T40" s="275">
        <v>138852.8175</v>
      </c>
      <c r="U40" s="275">
        <v>136866.54599999997</v>
      </c>
      <c r="V40" s="275">
        <v>135333.00749999998</v>
      </c>
      <c r="W40" s="275">
        <v>133415.34600000002</v>
      </c>
      <c r="X40" s="275">
        <v>131460.64199999999</v>
      </c>
      <c r="Y40" s="275">
        <v>129507.954</v>
      </c>
      <c r="AA40" s="125">
        <v>0.13254916412185502</v>
      </c>
      <c r="AB40" s="125">
        <v>0.13175470583648111</v>
      </c>
      <c r="AC40" s="125">
        <v>0.1309655773952747</v>
      </c>
      <c r="AD40" s="125">
        <v>0.13042988970255429</v>
      </c>
      <c r="AE40" s="125">
        <v>0.12996999661848449</v>
      </c>
      <c r="AF40" s="125">
        <v>0.12942736002613067</v>
      </c>
      <c r="AG40" s="125">
        <v>0.12909884265878915</v>
      </c>
      <c r="AH40" s="125">
        <v>0.12874494642231532</v>
      </c>
      <c r="AI40" s="125">
        <v>0.12852074756185541</v>
      </c>
      <c r="AJ40" s="125">
        <v>0.12833646977365601</v>
      </c>
      <c r="AK40" s="125">
        <v>0.12830392320211537</v>
      </c>
      <c r="AL40" s="125">
        <v>0.12835418591879819</v>
      </c>
      <c r="AM40" s="125">
        <v>0.12851080701681913</v>
      </c>
      <c r="AN40" s="125">
        <v>0.12881284110538582</v>
      </c>
      <c r="AO40" s="125">
        <v>0.12912902733350407</v>
      </c>
      <c r="AP40" s="125">
        <v>0.12944270220705067</v>
      </c>
      <c r="AQ40" s="125">
        <v>0.12987193288337986</v>
      </c>
      <c r="AR40" s="125">
        <v>0.13026450591143168</v>
      </c>
      <c r="AS40" s="125">
        <v>0.1305399278301714</v>
      </c>
      <c r="AT40" s="125">
        <v>0.13066653576328008</v>
      </c>
      <c r="AU40" s="125">
        <v>0.13088467509139803</v>
      </c>
      <c r="AV40" s="125">
        <v>0.13103271717453646</v>
      </c>
      <c r="AW40" s="125">
        <v>0.13110242532927607</v>
      </c>
      <c r="AX40" s="125"/>
      <c r="AY40" s="125"/>
    </row>
    <row r="41" spans="1:51" x14ac:dyDescent="0.25">
      <c r="A41" s="277" t="s">
        <v>535</v>
      </c>
      <c r="C41" s="275">
        <v>132931.63065039139</v>
      </c>
      <c r="D41" s="275">
        <v>131813.88369050881</v>
      </c>
      <c r="E41" s="275">
        <v>131036.75176046966</v>
      </c>
      <c r="F41" s="275">
        <v>130242.98476634049</v>
      </c>
      <c r="G41" s="275">
        <v>129503.00898904109</v>
      </c>
      <c r="H41" s="275">
        <v>128914.71330342465</v>
      </c>
      <c r="I41" s="275">
        <v>128285.35692407044</v>
      </c>
      <c r="J41" s="275">
        <v>127823.81725636007</v>
      </c>
      <c r="K41" s="275">
        <v>127556.008825636</v>
      </c>
      <c r="L41" s="275">
        <v>127191.45334794521</v>
      </c>
      <c r="M41" s="275">
        <v>126576.94771301371</v>
      </c>
      <c r="N41" s="275">
        <v>125548.46820176124</v>
      </c>
      <c r="O41" s="275">
        <v>124390.19097886496</v>
      </c>
      <c r="P41" s="275">
        <v>123349.363</v>
      </c>
      <c r="Q41" s="275">
        <v>122112.02500000001</v>
      </c>
      <c r="R41" s="275">
        <v>120753.60549999999</v>
      </c>
      <c r="S41" s="275">
        <v>118924.092</v>
      </c>
      <c r="T41" s="275">
        <v>117246.56899999999</v>
      </c>
      <c r="U41" s="275">
        <v>115386.71270753424</v>
      </c>
      <c r="V41" s="275">
        <v>114146.97577759295</v>
      </c>
      <c r="W41" s="275">
        <v>112178.95377857142</v>
      </c>
      <c r="X41" s="275">
        <v>110255.98499637964</v>
      </c>
      <c r="Y41" s="275">
        <v>108408.05279941289</v>
      </c>
      <c r="AA41" s="125">
        <v>0.11706774151471336</v>
      </c>
      <c r="AB41" s="125">
        <v>0.11670188798855051</v>
      </c>
      <c r="AC41" s="125">
        <v>0.11620949497135823</v>
      </c>
      <c r="AD41" s="125">
        <v>0.11560679464892984</v>
      </c>
      <c r="AE41" s="125">
        <v>0.11502596806374275</v>
      </c>
      <c r="AF41" s="125">
        <v>0.1144854852519484</v>
      </c>
      <c r="AG41" s="125">
        <v>0.1139305588003961</v>
      </c>
      <c r="AH41" s="125">
        <v>0.11355301583799486</v>
      </c>
      <c r="AI41" s="125">
        <v>0.11308676872425935</v>
      </c>
      <c r="AJ41" s="125">
        <v>0.11259435880112363</v>
      </c>
      <c r="AK41" s="125">
        <v>0.11208819974898317</v>
      </c>
      <c r="AL41" s="125">
        <v>0.11156728984868687</v>
      </c>
      <c r="AM41" s="125">
        <v>0.11109523680309343</v>
      </c>
      <c r="AN41" s="125">
        <v>0.11074165091365334</v>
      </c>
      <c r="AO41" s="125">
        <v>0.11037754247722267</v>
      </c>
      <c r="AP41" s="125">
        <v>0.110283539204286</v>
      </c>
      <c r="AQ41" s="125">
        <v>0.11012274103900005</v>
      </c>
      <c r="AR41" s="125">
        <v>0.10999464508954297</v>
      </c>
      <c r="AS41" s="125">
        <v>0.11005299388063935</v>
      </c>
      <c r="AT41" s="125">
        <v>0.11021102810201802</v>
      </c>
      <c r="AU41" s="125">
        <v>0.11005110249761881</v>
      </c>
      <c r="AV41" s="125">
        <v>0.10989708462575856</v>
      </c>
      <c r="AW41" s="125">
        <v>0.10974274713062988</v>
      </c>
      <c r="AX41" s="125"/>
      <c r="AY41" s="125"/>
    </row>
    <row r="42" spans="1:51" x14ac:dyDescent="0.25">
      <c r="A42" s="277" t="s">
        <v>536</v>
      </c>
      <c r="C42" s="275">
        <v>187037.13871466473</v>
      </c>
      <c r="D42" s="275">
        <v>186359.14988601016</v>
      </c>
      <c r="E42" s="275">
        <v>186361.29279383723</v>
      </c>
      <c r="F42" s="275">
        <v>186255.62207972218</v>
      </c>
      <c r="G42" s="275">
        <v>185757.91180379892</v>
      </c>
      <c r="H42" s="275">
        <v>185387.90417342741</v>
      </c>
      <c r="I42" s="275">
        <v>184936.54867479636</v>
      </c>
      <c r="J42" s="275">
        <v>184497.11456557168</v>
      </c>
      <c r="K42" s="275">
        <v>184542.49520450798</v>
      </c>
      <c r="L42" s="275">
        <v>184531.38175061665</v>
      </c>
      <c r="M42" s="275">
        <v>184188.72525899106</v>
      </c>
      <c r="N42" s="275">
        <v>183388.1576881152</v>
      </c>
      <c r="O42" s="275">
        <v>182416.70046995577</v>
      </c>
      <c r="P42" s="275">
        <v>181565.78298297591</v>
      </c>
      <c r="Q42" s="275">
        <v>180645.07591379283</v>
      </c>
      <c r="R42" s="275">
        <v>179340.97303522663</v>
      </c>
      <c r="S42" s="275">
        <v>177356.07658803195</v>
      </c>
      <c r="T42" s="275">
        <v>176139.3455443753</v>
      </c>
      <c r="U42" s="275">
        <v>174194.44869091926</v>
      </c>
      <c r="V42" s="275">
        <v>173336.9633375954</v>
      </c>
      <c r="W42" s="275">
        <v>171694.90379655897</v>
      </c>
      <c r="X42" s="275">
        <v>170096.04319760686</v>
      </c>
      <c r="Y42" s="275">
        <v>168580.40390334203</v>
      </c>
      <c r="AA42" s="125">
        <v>0.16471636811772977</v>
      </c>
      <c r="AB42" s="125">
        <v>0.16499373227408093</v>
      </c>
      <c r="AC42" s="125">
        <v>0.16527387490014522</v>
      </c>
      <c r="AD42" s="125">
        <v>0.16532495391294105</v>
      </c>
      <c r="AE42" s="125">
        <v>0.16499217892720511</v>
      </c>
      <c r="AF42" s="125">
        <v>0.16463771764500926</v>
      </c>
      <c r="AG42" s="125">
        <v>0.1642426293876009</v>
      </c>
      <c r="AH42" s="125">
        <v>0.1638990621779941</v>
      </c>
      <c r="AI42" s="125">
        <v>0.16360902686691506</v>
      </c>
      <c r="AJ42" s="125">
        <v>0.16335368501575273</v>
      </c>
      <c r="AK42" s="125">
        <v>0.16310539163220608</v>
      </c>
      <c r="AL42" s="125">
        <v>0.16296590501388228</v>
      </c>
      <c r="AM42" s="125">
        <v>0.16291981205328332</v>
      </c>
      <c r="AN42" s="125">
        <v>0.16300768863285384</v>
      </c>
      <c r="AO42" s="125">
        <v>0.16328579875713126</v>
      </c>
      <c r="AP42" s="125">
        <v>0.16379102842328974</v>
      </c>
      <c r="AQ42" s="125">
        <v>0.16423028307667803</v>
      </c>
      <c r="AR42" s="125">
        <v>0.1652447910817581</v>
      </c>
      <c r="AS42" s="125">
        <v>0.1661423585609379</v>
      </c>
      <c r="AT42" s="125">
        <v>0.16736006194978176</v>
      </c>
      <c r="AU42" s="125">
        <v>0.16843813228398374</v>
      </c>
      <c r="AV42" s="125">
        <v>0.16954235413531418</v>
      </c>
      <c r="AW42" s="125">
        <v>0.17065592600371943</v>
      </c>
      <c r="AX42" s="125"/>
      <c r="AY42" s="125"/>
    </row>
    <row r="43" spans="1:51" x14ac:dyDescent="0.25">
      <c r="A43" s="277" t="s">
        <v>539</v>
      </c>
      <c r="C43" s="275">
        <v>203960.90803727982</v>
      </c>
      <c r="D43" s="275">
        <v>201823.72964207435</v>
      </c>
      <c r="E43" s="275">
        <v>200584.36463297455</v>
      </c>
      <c r="F43" s="275">
        <v>199402.94539138942</v>
      </c>
      <c r="G43" s="275">
        <v>198453.19018336595</v>
      </c>
      <c r="H43" s="275">
        <v>197720.40882632096</v>
      </c>
      <c r="I43" s="275">
        <v>197134.15433444228</v>
      </c>
      <c r="J43" s="275">
        <v>196535.97623972601</v>
      </c>
      <c r="K43" s="275">
        <v>196302.47219422698</v>
      </c>
      <c r="L43" s="275">
        <v>196197.80756379649</v>
      </c>
      <c r="M43" s="275">
        <v>195985.1532433464</v>
      </c>
      <c r="N43" s="275">
        <v>195365.85612553815</v>
      </c>
      <c r="O43" s="275">
        <v>194520.80373199607</v>
      </c>
      <c r="P43" s="275">
        <v>193818.01950000002</v>
      </c>
      <c r="Q43" s="275">
        <v>193104.3235</v>
      </c>
      <c r="R43" s="275">
        <v>191743.94199999998</v>
      </c>
      <c r="S43" s="275">
        <v>189638.87050000002</v>
      </c>
      <c r="T43" s="275">
        <v>188048.62399999998</v>
      </c>
      <c r="U43" s="275">
        <v>186078.63297142857</v>
      </c>
      <c r="V43" s="275">
        <v>184864.00462289629</v>
      </c>
      <c r="W43" s="275">
        <v>183085.74718855185</v>
      </c>
      <c r="X43" s="275">
        <v>181252.51462583168</v>
      </c>
      <c r="Y43" s="275">
        <v>179384.32547788651</v>
      </c>
      <c r="AA43" s="125">
        <v>0.17962047666451456</v>
      </c>
      <c r="AB43" s="125">
        <v>0.17868535264026061</v>
      </c>
      <c r="AC43" s="125">
        <v>0.17788755749805374</v>
      </c>
      <c r="AD43" s="125">
        <v>0.17699483316979148</v>
      </c>
      <c r="AE43" s="125">
        <v>0.17626826198386963</v>
      </c>
      <c r="AF43" s="125">
        <v>0.17558986378394748</v>
      </c>
      <c r="AG43" s="125">
        <v>0.17507535466623778</v>
      </c>
      <c r="AH43" s="125">
        <v>0.17459385349075046</v>
      </c>
      <c r="AI43" s="125">
        <v>0.17403501785144707</v>
      </c>
      <c r="AJ43" s="125">
        <v>0.17368121646035731</v>
      </c>
      <c r="AK43" s="125">
        <v>0.17355153052341094</v>
      </c>
      <c r="AL43" s="125">
        <v>0.17360975732389702</v>
      </c>
      <c r="AM43" s="125">
        <v>0.17373021605382016</v>
      </c>
      <c r="AN43" s="125">
        <v>0.17400760680251476</v>
      </c>
      <c r="AO43" s="125">
        <v>0.17454776193955179</v>
      </c>
      <c r="AP43" s="125">
        <v>0.17511858513194739</v>
      </c>
      <c r="AQ43" s="125">
        <v>0.17560405024576489</v>
      </c>
      <c r="AR43" s="125">
        <v>0.17641745795100336</v>
      </c>
      <c r="AS43" s="125">
        <v>0.17747719971560649</v>
      </c>
      <c r="AT43" s="125">
        <v>0.17848963469906523</v>
      </c>
      <c r="AU43" s="125">
        <v>0.17961291000691515</v>
      </c>
      <c r="AV43" s="125">
        <v>0.18066250951474996</v>
      </c>
      <c r="AW43" s="125">
        <v>0.18159286290791971</v>
      </c>
      <c r="AX43" s="125"/>
      <c r="AY43" s="125"/>
    </row>
    <row r="44" spans="1:51" x14ac:dyDescent="0.25">
      <c r="C44" s="365">
        <v>1135510.3372664298</v>
      </c>
      <c r="D44" s="365">
        <v>1129492.2983888737</v>
      </c>
      <c r="E44" s="365">
        <v>1127590.7514507817</v>
      </c>
      <c r="F44" s="365">
        <v>1126603.1997674294</v>
      </c>
      <c r="G44" s="365">
        <v>1125858.8922918322</v>
      </c>
      <c r="H44" s="365">
        <v>1126035.4360181277</v>
      </c>
      <c r="I44" s="365">
        <v>1125996.0301680223</v>
      </c>
      <c r="J44" s="365">
        <v>1125675.2303146685</v>
      </c>
      <c r="K44" s="365">
        <v>1127948.1257144869</v>
      </c>
      <c r="L44" s="365">
        <v>1129643.2139429343</v>
      </c>
      <c r="M44" s="365">
        <v>1129262.0275504244</v>
      </c>
      <c r="N44" s="365">
        <v>1125316.1062891851</v>
      </c>
      <c r="O44" s="365">
        <v>1119671.6849286319</v>
      </c>
      <c r="P44" s="365">
        <v>1113847.9694164668</v>
      </c>
      <c r="Q44" s="365">
        <v>1106312.2285513727</v>
      </c>
      <c r="R44" s="365">
        <v>1094937.7066718864</v>
      </c>
      <c r="S44" s="365">
        <v>1079923.1010594165</v>
      </c>
      <c r="T44" s="365">
        <v>1065929.7905325615</v>
      </c>
      <c r="U44" s="365">
        <v>1048465.0043476301</v>
      </c>
      <c r="V44" s="365">
        <v>1035712.8296809968</v>
      </c>
      <c r="W44" s="365">
        <v>1019335.1200729557</v>
      </c>
      <c r="X44" s="365">
        <v>1003265.7860929002</v>
      </c>
      <c r="Y44" s="365">
        <v>987837.97229325539</v>
      </c>
    </row>
    <row r="45" spans="1:51" x14ac:dyDescent="0.25">
      <c r="A45" s="277" t="s">
        <v>534</v>
      </c>
      <c r="D45" s="125">
        <v>2.3268778317185879E-2</v>
      </c>
      <c r="E45" s="125">
        <v>2.369813834098955E-2</v>
      </c>
      <c r="F45" s="125">
        <v>2.4189881254758516E-2</v>
      </c>
      <c r="G45" s="125">
        <v>2.1748911362954537E-2</v>
      </c>
      <c r="H45" s="125">
        <v>2.0481058404581587E-2</v>
      </c>
      <c r="I45" s="125">
        <v>1.8813417230667984E-2</v>
      </c>
      <c r="J45" s="125">
        <v>1.4020565892266523E-2</v>
      </c>
      <c r="K45" s="125">
        <v>1.2875478143879127E-2</v>
      </c>
      <c r="L45" s="125">
        <v>1.1056872839070975E-2</v>
      </c>
      <c r="M45" s="125">
        <v>4.840518680479633E-3</v>
      </c>
      <c r="N45" s="125">
        <v>1.3837300853292156E-4</v>
      </c>
      <c r="O45" s="125">
        <v>-3.5272202932746799E-3</v>
      </c>
      <c r="P45" s="125">
        <v>-6.763267606325174E-3</v>
      </c>
      <c r="Q45" s="125">
        <v>-1.0722397555244179E-2</v>
      </c>
      <c r="R45" s="125">
        <v>-1.676275344732292E-2</v>
      </c>
      <c r="S45" s="125">
        <v>-2.1330949049943149E-2</v>
      </c>
      <c r="T45" s="125">
        <v>-2.5338455966988027E-2</v>
      </c>
      <c r="U45" s="125">
        <v>-2.9774238237407102E-2</v>
      </c>
      <c r="V45" s="125">
        <v>-2.8320864270998336E-2</v>
      </c>
      <c r="W45" s="125">
        <v>-2.6351900355099267E-2</v>
      </c>
      <c r="X45" s="125">
        <v>-2.4755615523094354E-2</v>
      </c>
      <c r="Y45" s="125">
        <v>-2.2075448115808971E-2</v>
      </c>
    </row>
    <row r="46" spans="1:51" x14ac:dyDescent="0.25">
      <c r="A46" s="277" t="s">
        <v>541</v>
      </c>
      <c r="D46" s="125">
        <v>-4.7543641922830338E-3</v>
      </c>
      <c r="E46" s="125">
        <v>-1.4459382571931911E-3</v>
      </c>
      <c r="F46" s="125">
        <v>8.3628270919033909E-4</v>
      </c>
      <c r="G46" s="125">
        <v>6.2613189596949503E-4</v>
      </c>
      <c r="H46" s="125">
        <v>1.3536816613850533E-3</v>
      </c>
      <c r="I46" s="125">
        <v>1.1194376852863286E-3</v>
      </c>
      <c r="J46" s="125">
        <v>1.2961997805931436E-3</v>
      </c>
      <c r="K46" s="125">
        <v>3.709725491545468E-3</v>
      </c>
      <c r="L46" s="125">
        <v>3.0849099380489964E-3</v>
      </c>
      <c r="M46" s="125">
        <v>1.2570619194589572E-3</v>
      </c>
      <c r="N46" s="125">
        <v>-3.0981437367223474E-3</v>
      </c>
      <c r="O46" s="125">
        <v>-4.901180779073866E-3</v>
      </c>
      <c r="P46" s="125">
        <v>-6.5761480469163081E-3</v>
      </c>
      <c r="Q46" s="125">
        <v>-7.0392731168373857E-3</v>
      </c>
      <c r="R46" s="125">
        <v>-1.1910435689720722E-2</v>
      </c>
      <c r="S46" s="125">
        <v>-1.4283785070284272E-2</v>
      </c>
      <c r="T46" s="125">
        <v>-1.4733135576753265E-2</v>
      </c>
      <c r="U46" s="125">
        <v>-1.7828547052640698E-2</v>
      </c>
      <c r="V46" s="125">
        <v>-1.572520923180365E-2</v>
      </c>
      <c r="W46" s="125">
        <v>-1.8245873927444922E-2</v>
      </c>
      <c r="X46" s="125">
        <v>-1.8101933659643077E-2</v>
      </c>
      <c r="Y46" s="125">
        <v>-1.7921875360070061E-2</v>
      </c>
    </row>
    <row r="47" spans="1:51" x14ac:dyDescent="0.25">
      <c r="A47" s="277" t="s">
        <v>540</v>
      </c>
      <c r="D47" s="125">
        <v>-1.1784302324987062E-2</v>
      </c>
      <c r="E47" s="125">
        <v>-4.426137690312526E-3</v>
      </c>
      <c r="F47" s="125">
        <v>-1.9998086979539087E-3</v>
      </c>
      <c r="G47" s="125">
        <v>-1.0880003671521754E-3</v>
      </c>
      <c r="H47" s="125">
        <v>1.5889696903281791E-3</v>
      </c>
      <c r="I47" s="125">
        <v>-3.2150820249354783E-4</v>
      </c>
      <c r="J47" s="125">
        <v>-3.1284019794353135E-4</v>
      </c>
      <c r="K47" s="125">
        <v>4.5212951987667616E-3</v>
      </c>
      <c r="L47" s="125">
        <v>3.8962875684449561E-3</v>
      </c>
      <c r="M47" s="125">
        <v>2.8768242313075287E-3</v>
      </c>
      <c r="N47" s="125">
        <v>-1.8245269436938383E-3</v>
      </c>
      <c r="O47" s="125">
        <v>-3.1150560077022327E-3</v>
      </c>
      <c r="P47" s="125">
        <v>-3.6154770512898393E-3</v>
      </c>
      <c r="Q47" s="125">
        <v>-7.4021055067834407E-3</v>
      </c>
      <c r="R47" s="125">
        <v>-1.0561863733790089E-2</v>
      </c>
      <c r="S47" s="125">
        <v>-1.3567132381512859E-2</v>
      </c>
      <c r="T47" s="125">
        <v>-1.5081776631552857E-2</v>
      </c>
      <c r="U47" s="125">
        <v>-1.8909524337813344E-2</v>
      </c>
      <c r="V47" s="125">
        <v>-1.252243710115919E-2</v>
      </c>
      <c r="W47" s="125">
        <v>-2.071409170849503E-2</v>
      </c>
      <c r="X47" s="125">
        <v>-2.1315631050967565E-2</v>
      </c>
      <c r="Y47" s="125">
        <v>-2.1309408852532297E-2</v>
      </c>
    </row>
    <row r="48" spans="1:51" x14ac:dyDescent="0.25">
      <c r="A48" s="277" t="s">
        <v>538</v>
      </c>
      <c r="D48" s="125">
        <v>-1.0046372169094653E-2</v>
      </c>
      <c r="E48" s="125">
        <v>-7.306677127354444E-3</v>
      </c>
      <c r="F48" s="125">
        <v>-7.83521955743538E-3</v>
      </c>
      <c r="G48" s="125">
        <v>-4.7987568421031801E-3</v>
      </c>
      <c r="H48" s="125">
        <v>-3.7454585537041174E-3</v>
      </c>
      <c r="I48" s="125">
        <v>-4.2351814551933042E-3</v>
      </c>
      <c r="J48" s="125">
        <v>-2.763756300064979E-3</v>
      </c>
      <c r="K48" s="125">
        <v>6.3255572667642035E-4</v>
      </c>
      <c r="L48" s="125">
        <v>-7.2532132270464178E-4</v>
      </c>
      <c r="M48" s="125">
        <v>-1.9376724132871281E-3</v>
      </c>
      <c r="N48" s="125">
        <v>-4.3514828598277822E-3</v>
      </c>
      <c r="O48" s="125">
        <v>-6.2821537414138318E-3</v>
      </c>
      <c r="P48" s="125">
        <v>-6.5190588366779156E-3</v>
      </c>
      <c r="Q48" s="125">
        <v>-8.5290243262660104E-3</v>
      </c>
      <c r="R48" s="125">
        <v>-1.3124312223923296E-2</v>
      </c>
      <c r="S48" s="125">
        <v>-1.5669043279745387E-2</v>
      </c>
      <c r="T48" s="125">
        <v>-1.4799572202304212E-2</v>
      </c>
      <c r="U48" s="125">
        <v>-1.8973668387544551E-2</v>
      </c>
      <c r="V48" s="125">
        <v>-1.4178206747029076E-2</v>
      </c>
      <c r="W48" s="125">
        <v>-1.8654625829849225E-2</v>
      </c>
      <c r="X48" s="125">
        <v>-1.8889404174226687E-2</v>
      </c>
      <c r="Y48" s="125">
        <v>-1.8812205414542871E-2</v>
      </c>
    </row>
    <row r="49" spans="1:25" x14ac:dyDescent="0.25">
      <c r="A49" s="277" t="s">
        <v>546</v>
      </c>
      <c r="D49" s="125">
        <v>-1.1261775850900047E-2</v>
      </c>
      <c r="E49" s="125">
        <v>-7.662833702093419E-3</v>
      </c>
      <c r="F49" s="125">
        <v>-4.9625183509343085E-3</v>
      </c>
      <c r="G49" s="125">
        <v>-4.1843149069962227E-3</v>
      </c>
      <c r="H49" s="125">
        <v>-4.0189378724845293E-3</v>
      </c>
      <c r="I49" s="125">
        <v>-2.5731437988955053E-3</v>
      </c>
      <c r="J49" s="125">
        <v>-3.0254034311745226E-3</v>
      </c>
      <c r="K49" s="125">
        <v>2.7420467685712602E-4</v>
      </c>
      <c r="L49" s="125">
        <v>6.681523816642887E-5</v>
      </c>
      <c r="M49" s="125">
        <v>-5.9095750836080096E-4</v>
      </c>
      <c r="N49" s="125">
        <v>-3.1038692694990155E-3</v>
      </c>
      <c r="O49" s="125">
        <v>-3.8017486661588995E-3</v>
      </c>
      <c r="P49" s="125">
        <v>-2.863232862105658E-3</v>
      </c>
      <c r="Q49" s="125">
        <v>-4.3274915994653274E-3</v>
      </c>
      <c r="R49" s="125">
        <v>-7.877292164189087E-3</v>
      </c>
      <c r="S49" s="125">
        <v>-1.0442230263166485E-2</v>
      </c>
      <c r="T49" s="125">
        <v>-9.9740894050692752E-3</v>
      </c>
      <c r="U49" s="125">
        <v>-1.4304869975000911E-2</v>
      </c>
      <c r="V49" s="125">
        <v>-1.1204626293411346E-2</v>
      </c>
      <c r="W49" s="125">
        <v>-1.4169946677642264E-2</v>
      </c>
      <c r="X49" s="125">
        <v>-1.4651268078261559E-2</v>
      </c>
      <c r="Y49" s="125">
        <v>-1.4853784146284577E-2</v>
      </c>
    </row>
    <row r="50" spans="1:25" x14ac:dyDescent="0.25">
      <c r="A50" s="277" t="s">
        <v>535</v>
      </c>
      <c r="D50" s="125">
        <v>-8.4084348805006925E-3</v>
      </c>
      <c r="E50" s="125">
        <v>-5.8956758444642654E-3</v>
      </c>
      <c r="F50" s="125">
        <v>-6.0575905878691438E-3</v>
      </c>
      <c r="G50" s="125">
        <v>-5.6815019912738185E-3</v>
      </c>
      <c r="H50" s="125">
        <v>-4.5427182751114348E-3</v>
      </c>
      <c r="I50" s="125">
        <v>-4.8819592676974111E-3</v>
      </c>
      <c r="J50" s="125">
        <v>-3.5977579887277455E-3</v>
      </c>
      <c r="K50" s="125">
        <v>-2.0951371698355592E-3</v>
      </c>
      <c r="L50" s="125">
        <v>-2.8580031708982379E-3</v>
      </c>
      <c r="M50" s="125">
        <v>-4.8313437637232948E-3</v>
      </c>
      <c r="N50" s="125">
        <v>-8.1253303214763317E-3</v>
      </c>
      <c r="O50" s="125">
        <v>-9.2257375935075325E-3</v>
      </c>
      <c r="P50" s="125">
        <v>-8.3674441744511219E-3</v>
      </c>
      <c r="Q50" s="125">
        <v>-1.0031166516846879E-2</v>
      </c>
      <c r="R50" s="125">
        <v>-1.1124371248450116E-2</v>
      </c>
      <c r="S50" s="125">
        <v>-1.5150798126686071E-2</v>
      </c>
      <c r="T50" s="125">
        <v>-1.4105829792671609E-2</v>
      </c>
      <c r="U50" s="125">
        <v>-1.5862777975752529E-2</v>
      </c>
      <c r="V50" s="125">
        <v>-1.0744191431153793E-2</v>
      </c>
      <c r="W50" s="125">
        <v>-1.7241122558131261E-2</v>
      </c>
      <c r="X50" s="125">
        <v>-1.7141974652281955E-2</v>
      </c>
      <c r="Y50" s="125">
        <v>-1.6760379919760648E-2</v>
      </c>
    </row>
    <row r="51" spans="1:25" x14ac:dyDescent="0.25">
      <c r="A51" s="277" t="s">
        <v>536</v>
      </c>
      <c r="D51" s="125">
        <v>-3.6248887964912546E-3</v>
      </c>
      <c r="E51" s="125">
        <v>1.1498806623544411E-5</v>
      </c>
      <c r="F51" s="125">
        <v>-5.6702071836323142E-4</v>
      </c>
      <c r="G51" s="125">
        <v>-2.6721892760381838E-3</v>
      </c>
      <c r="H51" s="125">
        <v>-1.9918808667612753E-3</v>
      </c>
      <c r="I51" s="125">
        <v>-2.4346545188235202E-3</v>
      </c>
      <c r="J51" s="125">
        <v>-2.3761344762489589E-3</v>
      </c>
      <c r="K51" s="125">
        <v>2.4596936945675552E-4</v>
      </c>
      <c r="L51" s="125">
        <v>-6.0221651815295374E-5</v>
      </c>
      <c r="M51" s="125">
        <v>-1.8569009150360971E-3</v>
      </c>
      <c r="N51" s="125">
        <v>-4.346452638456455E-3</v>
      </c>
      <c r="O51" s="125">
        <v>-5.2972734466942839E-3</v>
      </c>
      <c r="P51" s="125">
        <v>-4.664690704237362E-3</v>
      </c>
      <c r="Q51" s="125">
        <v>-5.0709283107016612E-3</v>
      </c>
      <c r="R51" s="125">
        <v>-7.2191443468325733E-3</v>
      </c>
      <c r="S51" s="125">
        <v>-1.1067724310856786E-2</v>
      </c>
      <c r="T51" s="125">
        <v>-6.8603854294934097E-3</v>
      </c>
      <c r="U51" s="125">
        <v>-1.1041808106219242E-2</v>
      </c>
      <c r="V51" s="125">
        <v>-4.9225756605214555E-3</v>
      </c>
      <c r="W51" s="125">
        <v>-9.4732220376926302E-3</v>
      </c>
      <c r="X51" s="125">
        <v>-9.3122193122667785E-3</v>
      </c>
      <c r="Y51" s="125">
        <v>-8.9104911894044569E-3</v>
      </c>
    </row>
    <row r="52" spans="1:25" x14ac:dyDescent="0.25">
      <c r="A52" s="277" t="s">
        <v>539</v>
      </c>
      <c r="D52" s="125">
        <v>-1.0478372624301291E-2</v>
      </c>
      <c r="E52" s="125">
        <v>-6.1408289862533438E-3</v>
      </c>
      <c r="F52" s="125">
        <v>-5.8898869996515391E-3</v>
      </c>
      <c r="G52" s="125">
        <v>-4.762994880337823E-3</v>
      </c>
      <c r="H52" s="125">
        <v>-3.6924644868038259E-3</v>
      </c>
      <c r="I52" s="125">
        <v>-2.9650681756057118E-3</v>
      </c>
      <c r="J52" s="125">
        <v>-3.0343706636519752E-3</v>
      </c>
      <c r="K52" s="125">
        <v>-1.1880982299862231E-3</v>
      </c>
      <c r="L52" s="125">
        <v>-5.3318039890470903E-4</v>
      </c>
      <c r="M52" s="125">
        <v>-1.0838771497533317E-3</v>
      </c>
      <c r="N52" s="125">
        <v>-3.1599185323967216E-3</v>
      </c>
      <c r="O52" s="125">
        <v>-4.325486603959372E-3</v>
      </c>
      <c r="P52" s="125">
        <v>-3.6129001038075481E-3</v>
      </c>
      <c r="Q52" s="125">
        <v>-3.6822995191116981E-3</v>
      </c>
      <c r="R52" s="125">
        <v>-7.0448008379264682E-3</v>
      </c>
      <c r="S52" s="125">
        <v>-1.0978555452875627E-2</v>
      </c>
      <c r="T52" s="125">
        <v>-8.3856568846207846E-3</v>
      </c>
      <c r="U52" s="125">
        <v>-1.0475966197824538E-2</v>
      </c>
      <c r="V52" s="125">
        <v>-6.5275003859189829E-3</v>
      </c>
      <c r="W52" s="125">
        <v>-9.6192735734136336E-3</v>
      </c>
      <c r="X52" s="125">
        <v>-1.0012972559967803E-2</v>
      </c>
      <c r="Y52" s="125">
        <v>-1.0307107472697807E-2</v>
      </c>
    </row>
    <row r="53" spans="1:25" x14ac:dyDescent="0.25">
      <c r="D53" s="368">
        <v>-5.1980551971437241E-3</v>
      </c>
      <c r="E53" s="368">
        <v>-1.6005140736987432E-3</v>
      </c>
      <c r="F53" s="368">
        <v>-7.9232247165705481E-4</v>
      </c>
      <c r="G53" s="368">
        <v>-5.948143375275178E-4</v>
      </c>
      <c r="H53" s="368">
        <v>2.1371301358219866E-4</v>
      </c>
      <c r="I53" s="368">
        <v>1.4059184969146738E-5</v>
      </c>
      <c r="J53" s="368">
        <v>-2.5566264585338573E-4</v>
      </c>
      <c r="K53" s="368">
        <v>2.0388610880781115E-3</v>
      </c>
      <c r="L53" s="368">
        <v>1.5186537160711711E-3</v>
      </c>
      <c r="M53" s="368">
        <v>-3.2990201705373481E-4</v>
      </c>
      <c r="N53" s="368">
        <v>-3.4896917221424444E-3</v>
      </c>
      <c r="O53" s="368">
        <v>-5.0127785910236283E-3</v>
      </c>
      <c r="P53" s="368">
        <v>-5.1980400361661344E-3</v>
      </c>
      <c r="Q53" s="368">
        <v>-6.759083543008128E-3</v>
      </c>
      <c r="R53" s="368">
        <v>-1.0270910386679082E-2</v>
      </c>
      <c r="S53" s="368">
        <v>-1.3701023896308138E-2</v>
      </c>
      <c r="T53" s="368">
        <v>-1.2926633799874456E-2</v>
      </c>
      <c r="U53" s="368">
        <v>-1.6349639744980101E-2</v>
      </c>
      <c r="V53" s="368">
        <v>-1.2115147331605444E-2</v>
      </c>
      <c r="W53" s="368">
        <v>-1.5781769377348352E-2</v>
      </c>
      <c r="X53" s="368">
        <v>-1.5737012295460595E-2</v>
      </c>
      <c r="Y53" s="368">
        <v>-1.5354959664018985E-2</v>
      </c>
    </row>
    <row r="55" spans="1:25" s="37" customFormat="1" x14ac:dyDescent="0.25"/>
    <row r="57" spans="1:25" x14ac:dyDescent="0.25">
      <c r="B57" s="277" t="s">
        <v>1658</v>
      </c>
      <c r="C57" s="275">
        <v>294242.43509452767</v>
      </c>
      <c r="D57" s="275">
        <v>293518.24794338836</v>
      </c>
      <c r="E57" s="275">
        <v>293996.067823719</v>
      </c>
      <c r="F57" s="275">
        <v>290601.85550953483</v>
      </c>
      <c r="G57" s="275">
        <v>291514.9353994031</v>
      </c>
      <c r="H57" s="275">
        <v>288122.80545538169</v>
      </c>
      <c r="I57" s="275">
        <v>284145.34171712672</v>
      </c>
      <c r="J57" s="275">
        <v>279693.12730403204</v>
      </c>
      <c r="K57" s="275">
        <v>274824.15938429913</v>
      </c>
      <c r="L57" s="275">
        <v>269599.24874625122</v>
      </c>
      <c r="M57" s="275">
        <v>264032.3559908123</v>
      </c>
      <c r="N57" s="275">
        <v>258324.06424626755</v>
      </c>
      <c r="O57" s="275">
        <v>252611.13038169942</v>
      </c>
      <c r="P57" s="275">
        <v>247044.06071509281</v>
      </c>
      <c r="Q57" s="275">
        <v>241553.99289422765</v>
      </c>
      <c r="R57" s="275">
        <v>236243.74933675799</v>
      </c>
      <c r="S57" s="275">
        <v>231278.73644697765</v>
      </c>
      <c r="T57" s="275">
        <v>226677.19197940509</v>
      </c>
      <c r="U57" s="275">
        <v>222787.77077768836</v>
      </c>
      <c r="V57" s="275">
        <v>219544.54374941633</v>
      </c>
      <c r="W57" s="275">
        <v>217081.70400077628</v>
      </c>
      <c r="X57" s="275">
        <v>215361.24964535495</v>
      </c>
      <c r="Y57" s="275">
        <v>214441.30452155828</v>
      </c>
    </row>
    <row r="58" spans="1:25" x14ac:dyDescent="0.25">
      <c r="B58" s="277" t="s">
        <v>1659</v>
      </c>
      <c r="C58" s="275">
        <v>274374.39194396941</v>
      </c>
      <c r="D58" s="275">
        <v>280440.77171050006</v>
      </c>
      <c r="E58" s="275">
        <v>284123.05947050557</v>
      </c>
      <c r="F58" s="275">
        <v>291556.9599034515</v>
      </c>
      <c r="G58" s="275">
        <v>293350.86778305256</v>
      </c>
      <c r="H58" s="275">
        <v>295839.28051555139</v>
      </c>
      <c r="I58" s="275">
        <v>295140.3615223415</v>
      </c>
      <c r="J58" s="275">
        <v>295618.20591572032</v>
      </c>
      <c r="K58" s="275">
        <v>292236.45694455045</v>
      </c>
      <c r="L58" s="275">
        <v>293142.90978462505</v>
      </c>
      <c r="M58" s="275">
        <v>289807.46532186074</v>
      </c>
      <c r="N58" s="275">
        <v>285872.29422282008</v>
      </c>
      <c r="O58" s="275">
        <v>281451.97527838143</v>
      </c>
      <c r="P58" s="275">
        <v>276702.33407239406</v>
      </c>
      <c r="Q58" s="275">
        <v>271580.10681920173</v>
      </c>
      <c r="R58" s="275">
        <v>266099.59358164942</v>
      </c>
      <c r="S58" s="275">
        <v>260469.52692131794</v>
      </c>
      <c r="T58" s="275">
        <v>254817.83876266362</v>
      </c>
      <c r="U58" s="275">
        <v>249276.16998979819</v>
      </c>
      <c r="V58" s="275">
        <v>243827.93667019694</v>
      </c>
      <c r="W58" s="275">
        <v>238552.68747268047</v>
      </c>
      <c r="X58" s="275">
        <v>233598.86245212209</v>
      </c>
      <c r="Y58" s="275">
        <v>229007.75208578655</v>
      </c>
    </row>
    <row r="59" spans="1:25" x14ac:dyDescent="0.25">
      <c r="B59" s="277" t="s">
        <v>1660</v>
      </c>
      <c r="C59" s="275">
        <v>265228.05266666412</v>
      </c>
      <c r="D59" s="275">
        <v>263506.79851101706</v>
      </c>
      <c r="E59" s="275">
        <v>263209.96939524944</v>
      </c>
      <c r="F59" s="275">
        <v>266001.56623613642</v>
      </c>
      <c r="G59" s="275">
        <v>269937.72208772914</v>
      </c>
      <c r="H59" s="275">
        <v>275788.72678657115</v>
      </c>
      <c r="I59" s="275">
        <v>282016.48987052863</v>
      </c>
      <c r="J59" s="275">
        <v>285859.34485776874</v>
      </c>
      <c r="K59" s="275">
        <v>293435.96525881771</v>
      </c>
      <c r="L59" s="275">
        <v>295357.84915062925</v>
      </c>
      <c r="M59" s="275">
        <v>297888.25998591515</v>
      </c>
      <c r="N59" s="275">
        <v>297215.09050764039</v>
      </c>
      <c r="O59" s="275">
        <v>297713.00106182718</v>
      </c>
      <c r="P59" s="275">
        <v>294406.41599732894</v>
      </c>
      <c r="Q59" s="275">
        <v>295384.71428772097</v>
      </c>
      <c r="R59" s="275">
        <v>292148.70573527605</v>
      </c>
      <c r="S59" s="275">
        <v>288297.41408596421</v>
      </c>
      <c r="T59" s="275">
        <v>283961.57404436683</v>
      </c>
      <c r="U59" s="275">
        <v>279231.38411983236</v>
      </c>
      <c r="V59" s="275">
        <v>274138.82161299116</v>
      </c>
      <c r="W59" s="275">
        <v>268687.76277900836</v>
      </c>
      <c r="X59" s="275">
        <v>263094.07097907295</v>
      </c>
      <c r="Y59" s="275">
        <v>257473.80075547181</v>
      </c>
    </row>
    <row r="60" spans="1:25" x14ac:dyDescent="0.25">
      <c r="B60" s="277" t="s">
        <v>1661</v>
      </c>
      <c r="C60" s="275">
        <v>301665.45756126835</v>
      </c>
      <c r="D60" s="275">
        <v>292026.48022396828</v>
      </c>
      <c r="E60" s="275">
        <v>286261.65476130764</v>
      </c>
      <c r="F60" s="275">
        <v>278442.81811830663</v>
      </c>
      <c r="G60" s="275">
        <v>271055.36702164746</v>
      </c>
      <c r="H60" s="275">
        <v>266284.62326062348</v>
      </c>
      <c r="I60" s="275">
        <v>264693.83705802541</v>
      </c>
      <c r="J60" s="275">
        <v>264504.55223714735</v>
      </c>
      <c r="K60" s="275">
        <v>267451.5441268197</v>
      </c>
      <c r="L60" s="275">
        <v>271543.20626142871</v>
      </c>
      <c r="M60" s="275">
        <v>277533.9462518362</v>
      </c>
      <c r="N60" s="275">
        <v>283904.65731245704</v>
      </c>
      <c r="O60" s="275">
        <v>287895.57820672396</v>
      </c>
      <c r="P60" s="275">
        <v>295695.15863165108</v>
      </c>
      <c r="Q60" s="275">
        <v>297793.41455022228</v>
      </c>
      <c r="R60" s="275">
        <v>300445.65801820287</v>
      </c>
      <c r="S60" s="275">
        <v>299877.42360515671</v>
      </c>
      <c r="T60" s="275">
        <v>300473.1857461257</v>
      </c>
      <c r="U60" s="275">
        <v>297169.67946031131</v>
      </c>
      <c r="V60" s="275">
        <v>298201.52764839225</v>
      </c>
      <c r="W60" s="275">
        <v>295012.96582049073</v>
      </c>
      <c r="X60" s="275">
        <v>291211.60301635007</v>
      </c>
      <c r="Y60" s="275">
        <v>286915.11493043881</v>
      </c>
    </row>
    <row r="61" spans="1:25" x14ac:dyDescent="0.25">
      <c r="C61" s="365">
        <v>1135510.3372664296</v>
      </c>
      <c r="D61" s="365">
        <v>1129492.2983888737</v>
      </c>
      <c r="E61" s="365">
        <v>1127590.7514507817</v>
      </c>
      <c r="F61" s="365">
        <v>1126603.1997674294</v>
      </c>
      <c r="G61" s="365">
        <v>1125858.8922918322</v>
      </c>
      <c r="H61" s="365">
        <v>1126035.4360181277</v>
      </c>
      <c r="I61" s="365">
        <v>1125996.0301680223</v>
      </c>
      <c r="J61" s="365">
        <v>1125675.2303146685</v>
      </c>
      <c r="K61" s="365">
        <v>1127948.1257144869</v>
      </c>
      <c r="L61" s="365">
        <v>1129643.2139429343</v>
      </c>
      <c r="M61" s="365">
        <v>1129262.0275504244</v>
      </c>
      <c r="N61" s="365">
        <v>1125316.1062891851</v>
      </c>
      <c r="O61" s="365">
        <v>1119671.6849286321</v>
      </c>
      <c r="P61" s="365">
        <v>1113847.969416467</v>
      </c>
      <c r="Q61" s="365">
        <v>1106312.2285513727</v>
      </c>
      <c r="R61" s="365">
        <v>1094937.7066718861</v>
      </c>
      <c r="S61" s="365">
        <v>1079923.1010594165</v>
      </c>
      <c r="T61" s="365">
        <v>1065929.7905325613</v>
      </c>
      <c r="U61" s="365">
        <v>1048465.0043476303</v>
      </c>
      <c r="V61" s="365">
        <v>1035712.8296809967</v>
      </c>
      <c r="W61" s="365">
        <v>1019335.1200729558</v>
      </c>
      <c r="X61" s="365">
        <v>1003265.7860929001</v>
      </c>
      <c r="Y61" s="365">
        <v>987837.97229325539</v>
      </c>
    </row>
    <row r="63" spans="1:25" x14ac:dyDescent="0.25">
      <c r="B63" s="277" t="s">
        <v>1661</v>
      </c>
      <c r="C63" s="275">
        <v>301665.45756126835</v>
      </c>
      <c r="D63" s="275">
        <v>292026.48022396828</v>
      </c>
      <c r="E63" s="275">
        <v>286261.65476130764</v>
      </c>
      <c r="F63" s="275">
        <v>278442.81811830663</v>
      </c>
      <c r="G63" s="275">
        <v>271055.36702164746</v>
      </c>
      <c r="H63" s="275">
        <v>266284.62326062348</v>
      </c>
      <c r="I63" s="275">
        <v>264693.83705802541</v>
      </c>
      <c r="J63" s="275">
        <v>264504.55223714735</v>
      </c>
      <c r="K63" s="275">
        <v>267451.5441268197</v>
      </c>
      <c r="L63" s="275">
        <v>271543.20626142871</v>
      </c>
      <c r="M63" s="275">
        <v>277533.9462518362</v>
      </c>
      <c r="N63" s="275">
        <v>283904.65731245704</v>
      </c>
      <c r="O63" s="275">
        <v>287895.57820672396</v>
      </c>
      <c r="P63" s="275">
        <v>295695.15863165108</v>
      </c>
      <c r="Q63" s="275">
        <v>297793.41455022228</v>
      </c>
      <c r="R63" s="275">
        <v>300445.65801820287</v>
      </c>
      <c r="S63" s="275">
        <v>299877.42360515671</v>
      </c>
      <c r="T63" s="275">
        <v>300473.1857461257</v>
      </c>
      <c r="U63" s="275">
        <v>297169.67946031131</v>
      </c>
      <c r="V63" s="275">
        <v>298201.52764839225</v>
      </c>
      <c r="W63" s="275">
        <v>295012.96582049073</v>
      </c>
      <c r="X63" s="275">
        <v>291211.60301635007</v>
      </c>
      <c r="Y63" s="275">
        <v>286915.11493043881</v>
      </c>
    </row>
    <row r="64" spans="1:25" x14ac:dyDescent="0.25">
      <c r="C64" s="349">
        <v>0.26566509142266603</v>
      </c>
      <c r="D64" s="349">
        <v>0.25854667680383447</v>
      </c>
      <c r="E64" s="349">
        <v>0.25387016911321547</v>
      </c>
      <c r="F64" s="349">
        <v>0.24715251845173797</v>
      </c>
      <c r="G64" s="349">
        <v>0.24075429778760196</v>
      </c>
      <c r="H64" s="349">
        <v>0.23647978983881343</v>
      </c>
      <c r="I64" s="369">
        <v>0.23507528442931325</v>
      </c>
      <c r="J64" s="349">
        <v>0.23497412496427447</v>
      </c>
      <c r="K64" s="349">
        <v>0.23711333706716817</v>
      </c>
      <c r="L64" s="349">
        <v>0.24037961978599212</v>
      </c>
      <c r="M64" s="349">
        <v>0.2457657651465161</v>
      </c>
      <c r="N64" s="349">
        <v>0.25228880643026969</v>
      </c>
      <c r="O64" s="349">
        <v>0.25712499662351862</v>
      </c>
      <c r="P64" s="349">
        <v>0.26547174008546481</v>
      </c>
      <c r="Q64" s="349">
        <v>0.26917664549379422</v>
      </c>
      <c r="R64" s="349">
        <v>0.27439520640075621</v>
      </c>
      <c r="S64" s="349">
        <v>0.27768405297652549</v>
      </c>
      <c r="T64" s="349">
        <v>0.28188834613206831</v>
      </c>
      <c r="U64" s="349">
        <v>0.28343309335843259</v>
      </c>
      <c r="V64" s="349">
        <v>0.2879191211141407</v>
      </c>
      <c r="W64" s="349">
        <v>0.28941705236191223</v>
      </c>
      <c r="X64" s="349">
        <v>0.29026366397925241</v>
      </c>
      <c r="Y64" s="349">
        <v>0.29044754603264378</v>
      </c>
    </row>
    <row r="66" spans="1:25" x14ac:dyDescent="0.25">
      <c r="A66" t="s">
        <v>546</v>
      </c>
      <c r="B66" s="277" t="s">
        <v>1661</v>
      </c>
      <c r="C66" s="275">
        <v>41907.569344360905</v>
      </c>
      <c r="D66" s="275">
        <v>40356.392814285711</v>
      </c>
      <c r="E66" s="275">
        <v>39348.659173684209</v>
      </c>
      <c r="F66" s="275">
        <v>38174.483336090227</v>
      </c>
      <c r="G66" s="275">
        <v>37071.083603007522</v>
      </c>
      <c r="H66" s="275">
        <v>36014.736588721804</v>
      </c>
      <c r="I66" s="275">
        <v>35476.458845112778</v>
      </c>
      <c r="J66" s="275">
        <v>34933.768018796996</v>
      </c>
      <c r="K66" s="275">
        <v>34793.084060902256</v>
      </c>
      <c r="L66" s="275">
        <v>34779.015347368419</v>
      </c>
      <c r="M66" s="275">
        <v>35182.645136090221</v>
      </c>
      <c r="N66" s="275">
        <v>35572.7087924812</v>
      </c>
      <c r="O66" s="275">
        <v>35825.351615037594</v>
      </c>
      <c r="P66" s="275">
        <v>36809.391499999998</v>
      </c>
      <c r="Q66" s="275">
        <v>37177.017999999996</v>
      </c>
      <c r="R66" s="275">
        <v>37497.203499999996</v>
      </c>
      <c r="S66" s="275">
        <v>37592.853499999997</v>
      </c>
      <c r="T66" s="275">
        <v>37852.692499999997</v>
      </c>
      <c r="U66" s="275">
        <v>37553.255999999994</v>
      </c>
      <c r="V66" s="275">
        <v>37787.171999999999</v>
      </c>
      <c r="W66" s="275">
        <v>37616.928</v>
      </c>
      <c r="X66" s="275">
        <v>37372.583999999995</v>
      </c>
      <c r="Y66" s="275">
        <v>37050.104999999996</v>
      </c>
    </row>
    <row r="67" spans="1:25" x14ac:dyDescent="0.25">
      <c r="C67" s="349">
        <v>0.27843535930376562</v>
      </c>
      <c r="D67" s="349">
        <v>0.27118329354601423</v>
      </c>
      <c r="E67" s="349">
        <v>0.26645340291117875</v>
      </c>
      <c r="F67" s="349">
        <v>0.25979157359075516</v>
      </c>
      <c r="G67" s="349">
        <v>0.2533425927372514</v>
      </c>
      <c r="H67" s="349">
        <v>0.24711669788116894</v>
      </c>
      <c r="I67" s="369">
        <v>0.24405126047463824</v>
      </c>
      <c r="J67" s="349">
        <v>0.24104722228686021</v>
      </c>
      <c r="K67" s="349">
        <v>0.24001067392156719</v>
      </c>
      <c r="L67" s="349">
        <v>0.23989759589383466</v>
      </c>
      <c r="M67" s="349">
        <v>0.24282524012770004</v>
      </c>
      <c r="N67" s="349">
        <v>0.24628182646750466</v>
      </c>
      <c r="O67" s="349">
        <v>0.24897750760208029</v>
      </c>
      <c r="P67" s="349">
        <v>0.25655091121458712</v>
      </c>
      <c r="Q67" s="349">
        <v>0.26023934616248684</v>
      </c>
      <c r="R67" s="349">
        <v>0.26456469999683307</v>
      </c>
      <c r="S67" s="349">
        <v>0.26803848627846044</v>
      </c>
      <c r="T67" s="349">
        <v>0.27261018668202391</v>
      </c>
      <c r="U67" s="349">
        <v>0.27437863449845518</v>
      </c>
      <c r="V67" s="349">
        <v>0.27921622890114228</v>
      </c>
      <c r="W67" s="349">
        <v>0.28195353179236216</v>
      </c>
      <c r="X67" s="349">
        <v>0.2842872469769317</v>
      </c>
      <c r="Y67" s="349">
        <v>0.28608362541191867</v>
      </c>
    </row>
  </sheetData>
  <autoFilter ref="A2:Y34" xr:uid="{3F1E92CF-A904-4884-920E-2966E3B66FCB}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ACF1E-B4C5-42AF-A2A6-F5082BF98ADE}">
  <dimension ref="A1:Y49"/>
  <sheetViews>
    <sheetView workbookViewId="0">
      <pane xSplit="2" ySplit="1" topLeftCell="C6" activePane="bottomRight" state="frozen"/>
      <selection activeCell="I28" sqref="I28"/>
      <selection pane="topRight" activeCell="I28" sqref="I28"/>
      <selection pane="bottomLeft" activeCell="I28" sqref="I28"/>
      <selection pane="bottomRight"/>
    </sheetView>
  </sheetViews>
  <sheetFormatPr defaultRowHeight="15" x14ac:dyDescent="0.25"/>
  <cols>
    <col min="1" max="1" width="10.7109375" customWidth="1"/>
    <col min="2" max="2" width="21.28515625" customWidth="1"/>
    <col min="3" max="25" width="9.7109375" customWidth="1"/>
    <col min="26" max="28" width="4.28515625" customWidth="1"/>
  </cols>
  <sheetData>
    <row r="1" spans="1:25" x14ac:dyDescent="0.25">
      <c r="A1" s="42" t="s">
        <v>1565</v>
      </c>
      <c r="B1" s="42" t="s">
        <v>1650</v>
      </c>
      <c r="C1" s="151">
        <v>2013</v>
      </c>
      <c r="D1" s="151">
        <v>2014</v>
      </c>
      <c r="E1" s="151">
        <v>2015</v>
      </c>
      <c r="F1" s="151">
        <v>2016</v>
      </c>
      <c r="G1" s="151">
        <v>2017</v>
      </c>
      <c r="H1" s="151">
        <v>2018</v>
      </c>
      <c r="I1" s="151">
        <v>2019</v>
      </c>
      <c r="J1" s="151">
        <v>2020</v>
      </c>
      <c r="K1" s="151">
        <v>2021</v>
      </c>
      <c r="L1" s="151">
        <v>2022</v>
      </c>
      <c r="M1" s="151">
        <v>2023</v>
      </c>
      <c r="N1" s="151">
        <v>2024</v>
      </c>
      <c r="O1" s="151">
        <v>2025</v>
      </c>
      <c r="P1" s="151">
        <v>2026</v>
      </c>
      <c r="Q1" s="151">
        <v>2027</v>
      </c>
      <c r="R1" s="151">
        <v>2028</v>
      </c>
      <c r="S1" s="151">
        <v>2029</v>
      </c>
      <c r="T1" s="151">
        <v>2030</v>
      </c>
      <c r="U1" s="151">
        <v>2031</v>
      </c>
      <c r="V1" s="151">
        <v>2032</v>
      </c>
      <c r="W1" s="151">
        <v>2033</v>
      </c>
      <c r="X1" s="151">
        <v>2034</v>
      </c>
      <c r="Y1" s="151">
        <v>2035</v>
      </c>
    </row>
    <row r="2" spans="1:25" x14ac:dyDescent="0.25">
      <c r="A2" t="s">
        <v>534</v>
      </c>
      <c r="B2" t="s">
        <v>1651</v>
      </c>
      <c r="C2" s="275">
        <v>7480</v>
      </c>
      <c r="D2" s="275">
        <v>7328</v>
      </c>
      <c r="E2" s="275">
        <v>7124</v>
      </c>
      <c r="F2" s="275">
        <v>6904</v>
      </c>
      <c r="G2" s="275">
        <v>6655</v>
      </c>
      <c r="H2" s="275">
        <v>6411</v>
      </c>
      <c r="I2" s="275">
        <v>6143</v>
      </c>
      <c r="J2" s="275">
        <v>5878</v>
      </c>
      <c r="K2" s="275">
        <v>5630</v>
      </c>
      <c r="L2" s="275">
        <v>5405</v>
      </c>
      <c r="M2" s="275">
        <v>5184</v>
      </c>
      <c r="N2" s="275">
        <v>4985</v>
      </c>
      <c r="O2" s="275">
        <v>4803</v>
      </c>
      <c r="P2" s="275">
        <v>4655</v>
      </c>
      <c r="Q2" s="275">
        <v>4538</v>
      </c>
      <c r="R2" s="275">
        <v>4433</v>
      </c>
      <c r="S2" s="275">
        <v>4385</v>
      </c>
      <c r="T2" s="275">
        <v>4373</v>
      </c>
      <c r="U2" s="275">
        <v>4414</v>
      </c>
      <c r="V2" s="275">
        <v>4465</v>
      </c>
      <c r="W2" s="275">
        <v>4547</v>
      </c>
      <c r="X2" s="275">
        <v>4667</v>
      </c>
      <c r="Y2" s="275">
        <v>4821</v>
      </c>
    </row>
    <row r="3" spans="1:25" x14ac:dyDescent="0.25">
      <c r="A3" t="s">
        <v>534</v>
      </c>
      <c r="B3" t="s">
        <v>1652</v>
      </c>
      <c r="C3" s="275">
        <v>5677</v>
      </c>
      <c r="D3" s="275">
        <v>5805.6390569053583</v>
      </c>
      <c r="E3" s="275">
        <v>5942.0117979419992</v>
      </c>
      <c r="F3" s="275">
        <v>6021.490264693788</v>
      </c>
      <c r="G3" s="275">
        <v>6104.0620527725659</v>
      </c>
      <c r="H3" s="275">
        <v>6216.3133800795658</v>
      </c>
      <c r="I3" s="275">
        <v>6281.5847501291319</v>
      </c>
      <c r="J3" s="275">
        <v>6375.0873734330498</v>
      </c>
      <c r="K3" s="275">
        <v>6452.6012990480158</v>
      </c>
      <c r="L3" s="275">
        <v>6504.0811983722451</v>
      </c>
      <c r="M3" s="275">
        <v>6594.3517235436493</v>
      </c>
      <c r="N3" s="275">
        <v>6683.7338615795761</v>
      </c>
      <c r="O3" s="275">
        <v>6772.2427857364564</v>
      </c>
      <c r="P3" s="275">
        <v>6881.7712700385655</v>
      </c>
      <c r="Q3" s="275">
        <v>6978.4208931832391</v>
      </c>
      <c r="R3" s="275">
        <v>7086.2691490648067</v>
      </c>
      <c r="S3" s="275">
        <v>7198.1177908113013</v>
      </c>
      <c r="T3" s="275">
        <v>7314.3108211507842</v>
      </c>
      <c r="U3" s="275">
        <v>7481.0235646772453</v>
      </c>
      <c r="V3" s="275">
        <v>7660.9857601365429</v>
      </c>
      <c r="W3" s="275">
        <v>7803.672320103421</v>
      </c>
      <c r="X3" s="275">
        <v>7960.0532470212875</v>
      </c>
      <c r="Y3" s="275">
        <v>8115.2947669492514</v>
      </c>
    </row>
    <row r="4" spans="1:25" x14ac:dyDescent="0.25">
      <c r="A4" t="s">
        <v>534</v>
      </c>
      <c r="B4" t="s">
        <v>1653</v>
      </c>
      <c r="C4" s="275">
        <v>1803</v>
      </c>
      <c r="D4" s="275">
        <v>1522.3609430946417</v>
      </c>
      <c r="E4" s="275">
        <v>1181.9882020580008</v>
      </c>
      <c r="F4" s="275">
        <v>882.50973530621195</v>
      </c>
      <c r="G4" s="275">
        <v>550.93794722743405</v>
      </c>
      <c r="H4" s="275">
        <v>194.68661992043417</v>
      </c>
      <c r="I4" s="275">
        <v>-138.58475012913186</v>
      </c>
      <c r="J4" s="275">
        <v>-497.08737343304983</v>
      </c>
      <c r="K4" s="275">
        <v>-822.60129904801579</v>
      </c>
      <c r="L4" s="275">
        <v>-1099.0811983722451</v>
      </c>
      <c r="M4" s="275">
        <v>-1410.3517235436493</v>
      </c>
      <c r="N4" s="275">
        <v>-1698.7338615795761</v>
      </c>
      <c r="O4" s="275">
        <v>-1969.2427857364564</v>
      </c>
      <c r="P4" s="275">
        <v>-2226.7712700385655</v>
      </c>
      <c r="Q4" s="275">
        <v>-2440.4208931832391</v>
      </c>
      <c r="R4" s="275">
        <v>-2653.2691490648067</v>
      </c>
      <c r="S4" s="275">
        <v>-2813.1177908113013</v>
      </c>
      <c r="T4" s="275">
        <v>-2941.3108211507842</v>
      </c>
      <c r="U4" s="275">
        <v>-3067.0235646772453</v>
      </c>
      <c r="V4" s="275">
        <v>-3195.9857601365429</v>
      </c>
      <c r="W4" s="275">
        <v>-3256.672320103421</v>
      </c>
      <c r="X4" s="275">
        <v>-3293.0532470212875</v>
      </c>
      <c r="Y4" s="275">
        <v>-3294.2947669492514</v>
      </c>
    </row>
    <row r="5" spans="1:25" x14ac:dyDescent="0.25">
      <c r="A5" t="s">
        <v>534</v>
      </c>
      <c r="B5" t="s">
        <v>1654</v>
      </c>
      <c r="C5" s="275">
        <v>4219.6390569053565</v>
      </c>
      <c r="D5" s="275">
        <v>4291.0117979419992</v>
      </c>
      <c r="E5" s="275">
        <v>4361.490264693789</v>
      </c>
      <c r="F5" s="275">
        <v>4147.0620527725659</v>
      </c>
      <c r="G5" s="275">
        <v>4197.3133800795658</v>
      </c>
      <c r="H5" s="275">
        <v>4246.584750129131</v>
      </c>
      <c r="I5" s="275">
        <v>4295.0873734330498</v>
      </c>
      <c r="J5" s="275">
        <v>4342.6012990480158</v>
      </c>
      <c r="K5" s="275">
        <v>4596.0811983722469</v>
      </c>
      <c r="L5" s="275">
        <v>4640.3517235436502</v>
      </c>
      <c r="M5" s="275">
        <v>4683.7338615795779</v>
      </c>
      <c r="N5" s="275">
        <v>4726.2427857364582</v>
      </c>
      <c r="O5" s="275">
        <v>4767.7712700385655</v>
      </c>
      <c r="P5" s="275">
        <v>4681.4208931832381</v>
      </c>
      <c r="Q5" s="275">
        <v>4706.2691490648076</v>
      </c>
      <c r="R5" s="275">
        <v>4730.117790811305</v>
      </c>
      <c r="S5" s="275">
        <v>4753.3108211507852</v>
      </c>
      <c r="T5" s="275">
        <v>4776.0235646772453</v>
      </c>
      <c r="U5" s="275">
        <v>4756.9857601365457</v>
      </c>
      <c r="V5" s="275">
        <v>4769.672320103422</v>
      </c>
      <c r="W5" s="275">
        <v>4782.0532470212893</v>
      </c>
      <c r="X5" s="275">
        <v>4794.2947669492532</v>
      </c>
      <c r="Y5" s="275">
        <v>4806.6783087323092</v>
      </c>
    </row>
    <row r="6" spans="1:25" x14ac:dyDescent="0.25">
      <c r="A6" t="s">
        <v>534</v>
      </c>
      <c r="B6" t="s">
        <v>1655</v>
      </c>
      <c r="C6" s="275">
        <v>6022.6390569053565</v>
      </c>
      <c r="D6" s="275">
        <v>5813.3727410366409</v>
      </c>
      <c r="E6" s="275">
        <v>5543.4784667517897</v>
      </c>
      <c r="F6" s="275">
        <v>5029.5717880787779</v>
      </c>
      <c r="G6" s="275">
        <v>4748.2513273069999</v>
      </c>
      <c r="H6" s="275">
        <v>4441.2713700495651</v>
      </c>
      <c r="I6" s="275">
        <v>4156.502623303918</v>
      </c>
      <c r="J6" s="275">
        <v>3845.513925614966</v>
      </c>
      <c r="K6" s="275">
        <v>3773.4798993242312</v>
      </c>
      <c r="L6" s="275">
        <v>3541.2705251714051</v>
      </c>
      <c r="M6" s="275">
        <v>3273.3821380359286</v>
      </c>
      <c r="N6" s="275">
        <v>3027.5089241568821</v>
      </c>
      <c r="O6" s="275">
        <v>2798.5284843021091</v>
      </c>
      <c r="P6" s="275">
        <v>2454.6496231446727</v>
      </c>
      <c r="Q6" s="275">
        <v>2265.8482558815685</v>
      </c>
      <c r="R6" s="275">
        <v>2076.8486417464983</v>
      </c>
      <c r="S6" s="275">
        <v>1940.1930303394838</v>
      </c>
      <c r="T6" s="275">
        <v>1834.7127435264611</v>
      </c>
      <c r="U6" s="275">
        <v>1689.9621954593003</v>
      </c>
      <c r="V6" s="275">
        <v>1573.686559966879</v>
      </c>
      <c r="W6" s="275">
        <v>1525.3809269178682</v>
      </c>
      <c r="X6" s="275">
        <v>1501.2415199279658</v>
      </c>
      <c r="Y6" s="275">
        <v>1512.3835417830578</v>
      </c>
    </row>
    <row r="7" spans="1:25" x14ac:dyDescent="0.25">
      <c r="A7" t="s">
        <v>534</v>
      </c>
      <c r="B7" t="s">
        <v>1656</v>
      </c>
      <c r="C7" s="275">
        <v>618704.63905690529</v>
      </c>
      <c r="D7" s="275">
        <v>624518.01179794199</v>
      </c>
      <c r="E7" s="275">
        <v>630061.49026469374</v>
      </c>
      <c r="F7" s="275">
        <v>635091.0620527725</v>
      </c>
      <c r="G7" s="275">
        <v>639839.31338007969</v>
      </c>
      <c r="H7" s="275">
        <v>644280.58475012903</v>
      </c>
      <c r="I7" s="275">
        <v>648437.08737343317</v>
      </c>
      <c r="J7" s="275">
        <v>652282.60129904805</v>
      </c>
      <c r="K7" s="275">
        <v>656056.08119837218</v>
      </c>
      <c r="L7" s="275">
        <v>659597.35172354372</v>
      </c>
      <c r="M7" s="275">
        <v>662870.73386157956</v>
      </c>
      <c r="N7" s="275">
        <v>665898.24278573645</v>
      </c>
      <c r="O7" s="275">
        <v>668696.77127003844</v>
      </c>
      <c r="P7" s="275">
        <v>671151.42089318321</v>
      </c>
      <c r="Q7" s="275">
        <v>673417.26914906478</v>
      </c>
      <c r="R7" s="275">
        <v>675494.11779081123</v>
      </c>
      <c r="S7" s="275">
        <v>677434.31082115078</v>
      </c>
      <c r="T7" s="275">
        <v>679269.02356467722</v>
      </c>
      <c r="U7" s="275">
        <v>680958.98576013662</v>
      </c>
      <c r="V7" s="275">
        <v>682532.67232010339</v>
      </c>
      <c r="W7" s="275">
        <v>684058.05324702128</v>
      </c>
      <c r="X7" s="275">
        <v>685559.29476694914</v>
      </c>
      <c r="Y7" s="275">
        <v>687071.67830873246</v>
      </c>
    </row>
    <row r="8" spans="1:25" x14ac:dyDescent="0.25">
      <c r="A8" t="s">
        <v>541</v>
      </c>
      <c r="B8" t="s">
        <v>1651</v>
      </c>
      <c r="C8" s="275">
        <v>5532</v>
      </c>
      <c r="D8" s="275">
        <v>5492</v>
      </c>
      <c r="E8" s="275">
        <v>5432</v>
      </c>
      <c r="F8" s="275">
        <v>5365</v>
      </c>
      <c r="G8" s="275">
        <v>5285</v>
      </c>
      <c r="H8" s="275">
        <v>5207</v>
      </c>
      <c r="I8" s="275">
        <v>5091</v>
      </c>
      <c r="J8" s="275">
        <v>4987</v>
      </c>
      <c r="K8" s="275">
        <v>4878</v>
      </c>
      <c r="L8" s="275">
        <v>4755</v>
      </c>
      <c r="M8" s="275">
        <v>4640</v>
      </c>
      <c r="N8" s="275">
        <v>4521</v>
      </c>
      <c r="O8" s="275">
        <v>4404</v>
      </c>
      <c r="P8" s="275">
        <v>4286</v>
      </c>
      <c r="Q8" s="275">
        <v>4171</v>
      </c>
      <c r="R8" s="275">
        <v>4068</v>
      </c>
      <c r="S8" s="275">
        <v>3985</v>
      </c>
      <c r="T8" s="275">
        <v>3896</v>
      </c>
      <c r="U8" s="275">
        <v>3858</v>
      </c>
      <c r="V8" s="275">
        <v>3814</v>
      </c>
      <c r="W8" s="275">
        <v>3788</v>
      </c>
      <c r="X8" s="275">
        <v>3797</v>
      </c>
      <c r="Y8" s="275">
        <v>3784</v>
      </c>
    </row>
    <row r="9" spans="1:25" x14ac:dyDescent="0.25">
      <c r="A9" t="s">
        <v>541</v>
      </c>
      <c r="B9" t="s">
        <v>1652</v>
      </c>
      <c r="C9" s="275">
        <v>5158</v>
      </c>
      <c r="D9" s="275">
        <v>5245.1280858024684</v>
      </c>
      <c r="E9" s="275">
        <v>5340.7654654320995</v>
      </c>
      <c r="F9" s="275">
        <v>5440.8025333333326</v>
      </c>
      <c r="G9" s="275">
        <v>5555.2858950617283</v>
      </c>
      <c r="H9" s="275">
        <v>5642.2248037037007</v>
      </c>
      <c r="I9" s="275">
        <v>5717.5466395061721</v>
      </c>
      <c r="J9" s="275">
        <v>5795.1612950617273</v>
      </c>
      <c r="K9" s="275">
        <v>5870.0830432098774</v>
      </c>
      <c r="L9" s="275">
        <v>5990.2929166666709</v>
      </c>
      <c r="M9" s="275">
        <v>6039.5129969135805</v>
      </c>
      <c r="N9" s="275">
        <v>6097.1097438271618</v>
      </c>
      <c r="O9" s="275">
        <v>6163.0382283950639</v>
      </c>
      <c r="P9" s="275">
        <v>6243.310425925928</v>
      </c>
      <c r="Q9" s="275">
        <v>6313.732625308643</v>
      </c>
      <c r="R9" s="275">
        <v>6374.4700851851867</v>
      </c>
      <c r="S9" s="275">
        <v>6445.6049932098786</v>
      </c>
      <c r="T9" s="275">
        <v>6505.1908938271617</v>
      </c>
      <c r="U9" s="275">
        <v>6601.1671111111109</v>
      </c>
      <c r="V9" s="275">
        <v>6700.5317623456795</v>
      </c>
      <c r="W9" s="275">
        <v>6768.4319783950614</v>
      </c>
      <c r="X9" s="275">
        <v>6834.9720709876528</v>
      </c>
      <c r="Y9" s="275">
        <v>6917.3020123456809</v>
      </c>
    </row>
    <row r="10" spans="1:25" x14ac:dyDescent="0.25">
      <c r="A10" t="s">
        <v>541</v>
      </c>
      <c r="B10" t="s">
        <v>1653</v>
      </c>
      <c r="C10" s="275">
        <v>374</v>
      </c>
      <c r="D10" s="275">
        <v>246.87191419753162</v>
      </c>
      <c r="E10" s="275">
        <v>91.234534567900482</v>
      </c>
      <c r="F10" s="275">
        <v>-75.802533333332576</v>
      </c>
      <c r="G10" s="275">
        <v>-270.2858950617283</v>
      </c>
      <c r="H10" s="275">
        <v>-435.22480370370067</v>
      </c>
      <c r="I10" s="275">
        <v>-626.54663950617214</v>
      </c>
      <c r="J10" s="275">
        <v>-808.16129506172729</v>
      </c>
      <c r="K10" s="275">
        <v>-992.08304320987736</v>
      </c>
      <c r="L10" s="275">
        <v>-1235.2929166666709</v>
      </c>
      <c r="M10" s="275">
        <v>-1399.5129969135805</v>
      </c>
      <c r="N10" s="275">
        <v>-1576.1097438271618</v>
      </c>
      <c r="O10" s="275">
        <v>-1759.0382283950639</v>
      </c>
      <c r="P10" s="275">
        <v>-1957.310425925928</v>
      </c>
      <c r="Q10" s="275">
        <v>-2142.732625308643</v>
      </c>
      <c r="R10" s="275">
        <v>-2306.4700851851867</v>
      </c>
      <c r="S10" s="275">
        <v>-2460.6049932098786</v>
      </c>
      <c r="T10" s="275">
        <v>-2609.1908938271617</v>
      </c>
      <c r="U10" s="275">
        <v>-2743.1671111111109</v>
      </c>
      <c r="V10" s="275">
        <v>-2886.5317623456795</v>
      </c>
      <c r="W10" s="275">
        <v>-2980.4319783950614</v>
      </c>
      <c r="X10" s="275">
        <v>-3037.9720709876528</v>
      </c>
      <c r="Y10" s="275">
        <v>-3133.3020123456809</v>
      </c>
    </row>
    <row r="11" spans="1:25" x14ac:dyDescent="0.25">
      <c r="A11" t="s">
        <v>541</v>
      </c>
      <c r="B11" t="s">
        <v>1654</v>
      </c>
      <c r="C11" s="275">
        <v>2137.1280858024697</v>
      </c>
      <c r="D11" s="275">
        <v>2149.7654654321004</v>
      </c>
      <c r="E11" s="275">
        <v>2161.8025333333339</v>
      </c>
      <c r="F11" s="275">
        <v>2154.2858950617283</v>
      </c>
      <c r="G11" s="275">
        <v>2163.2248037037034</v>
      </c>
      <c r="H11" s="275">
        <v>2171.5466395061726</v>
      </c>
      <c r="I11" s="275">
        <v>2179.1612950617277</v>
      </c>
      <c r="J11" s="275">
        <v>2186.0830432098765</v>
      </c>
      <c r="K11" s="275">
        <v>2170.2929166666668</v>
      </c>
      <c r="L11" s="275">
        <v>2174.5129969135805</v>
      </c>
      <c r="M11" s="275">
        <v>2178.1097438271609</v>
      </c>
      <c r="N11" s="275">
        <v>2181.038228395063</v>
      </c>
      <c r="O11" s="275">
        <v>2183.3104259259271</v>
      </c>
      <c r="P11" s="275">
        <v>2228.7326253086417</v>
      </c>
      <c r="Q11" s="275">
        <v>2229.4700851851858</v>
      </c>
      <c r="R11" s="275">
        <v>2229.6049932098776</v>
      </c>
      <c r="S11" s="275">
        <v>2229.1908938271617</v>
      </c>
      <c r="T11" s="275">
        <v>2228.1671111111109</v>
      </c>
      <c r="U11" s="275">
        <v>2272.5317623456799</v>
      </c>
      <c r="V11" s="275">
        <v>2270.4319783950632</v>
      </c>
      <c r="W11" s="275">
        <v>2267.9720709876556</v>
      </c>
      <c r="X11" s="275">
        <v>2265.3020123456799</v>
      </c>
      <c r="Y11" s="275">
        <v>2262.2752222222221</v>
      </c>
    </row>
    <row r="12" spans="1:25" x14ac:dyDescent="0.25">
      <c r="A12" t="s">
        <v>541</v>
      </c>
      <c r="B12" t="s">
        <v>1655</v>
      </c>
      <c r="C12" s="275">
        <v>2511.1280858024697</v>
      </c>
      <c r="D12" s="275">
        <v>2396.6373796296321</v>
      </c>
      <c r="E12" s="275">
        <v>2253.0370679012344</v>
      </c>
      <c r="F12" s="275">
        <v>2078.4833617283957</v>
      </c>
      <c r="G12" s="275">
        <v>1892.9389086419751</v>
      </c>
      <c r="H12" s="275">
        <v>1736.3218358024719</v>
      </c>
      <c r="I12" s="275">
        <v>1552.6146555555556</v>
      </c>
      <c r="J12" s="275">
        <v>1377.9217481481492</v>
      </c>
      <c r="K12" s="275">
        <v>1178.2098734567894</v>
      </c>
      <c r="L12" s="275">
        <v>939.22008024690967</v>
      </c>
      <c r="M12" s="275">
        <v>778.59674691358032</v>
      </c>
      <c r="N12" s="275">
        <v>604.92848456790125</v>
      </c>
      <c r="O12" s="275">
        <v>424.2721975308632</v>
      </c>
      <c r="P12" s="275">
        <v>271.42219938271364</v>
      </c>
      <c r="Q12" s="275">
        <v>86.737459876542744</v>
      </c>
      <c r="R12" s="275">
        <v>-76.865091975309042</v>
      </c>
      <c r="S12" s="275">
        <v>-231.41409938271681</v>
      </c>
      <c r="T12" s="275">
        <v>-381.02378271605085</v>
      </c>
      <c r="U12" s="275">
        <v>-470.63534876543099</v>
      </c>
      <c r="V12" s="275">
        <v>-616.09978395061626</v>
      </c>
      <c r="W12" s="275">
        <v>-712.45990740740581</v>
      </c>
      <c r="X12" s="275">
        <v>-772.6700586419729</v>
      </c>
      <c r="Y12" s="275">
        <v>-871.0267901234588</v>
      </c>
    </row>
    <row r="13" spans="1:25" x14ac:dyDescent="0.25">
      <c r="A13" t="s">
        <v>541</v>
      </c>
      <c r="B13" t="s">
        <v>1656</v>
      </c>
      <c r="C13" s="275">
        <v>559088.12808580243</v>
      </c>
      <c r="D13" s="275">
        <v>561484.76546543208</v>
      </c>
      <c r="E13" s="275">
        <v>563737.80253333319</v>
      </c>
      <c r="F13" s="275">
        <v>565816.2858950618</v>
      </c>
      <c r="G13" s="275">
        <v>567709.22480370372</v>
      </c>
      <c r="H13" s="275">
        <v>569445.54663950624</v>
      </c>
      <c r="I13" s="275">
        <v>570998.1612950617</v>
      </c>
      <c r="J13" s="275">
        <v>572376.08304320986</v>
      </c>
      <c r="K13" s="275">
        <v>573554.29291666672</v>
      </c>
      <c r="L13" s="275">
        <v>574493.51299691363</v>
      </c>
      <c r="M13" s="275">
        <v>575272.10974382714</v>
      </c>
      <c r="N13" s="275">
        <v>575877.03822839505</v>
      </c>
      <c r="O13" s="275">
        <v>576301.31042592588</v>
      </c>
      <c r="P13" s="275">
        <v>576572.73262530856</v>
      </c>
      <c r="Q13" s="275">
        <v>576659.47008518525</v>
      </c>
      <c r="R13" s="275">
        <v>576582.60499320982</v>
      </c>
      <c r="S13" s="275">
        <v>576351.19089382701</v>
      </c>
      <c r="T13" s="275">
        <v>575970.16711111111</v>
      </c>
      <c r="U13" s="275">
        <v>575499.53176234569</v>
      </c>
      <c r="V13" s="275">
        <v>574883.43197839521</v>
      </c>
      <c r="W13" s="275">
        <v>574170.97207098757</v>
      </c>
      <c r="X13" s="275">
        <v>573398.30201234564</v>
      </c>
      <c r="Y13" s="275">
        <v>572527.2752222222</v>
      </c>
    </row>
    <row r="14" spans="1:25" x14ac:dyDescent="0.25">
      <c r="A14" t="s">
        <v>540</v>
      </c>
      <c r="B14" t="s">
        <v>1651</v>
      </c>
      <c r="C14" s="275">
        <v>5938</v>
      </c>
      <c r="D14" s="275">
        <v>5900</v>
      </c>
      <c r="E14" s="275">
        <v>5830</v>
      </c>
      <c r="F14" s="275">
        <v>5768</v>
      </c>
      <c r="G14" s="275">
        <v>5695</v>
      </c>
      <c r="H14" s="275">
        <v>5607</v>
      </c>
      <c r="I14" s="275">
        <v>5508</v>
      </c>
      <c r="J14" s="275">
        <v>5391</v>
      </c>
      <c r="K14" s="275">
        <v>5251</v>
      </c>
      <c r="L14" s="275">
        <v>5106</v>
      </c>
      <c r="M14" s="275">
        <v>4954</v>
      </c>
      <c r="N14" s="275">
        <v>4822</v>
      </c>
      <c r="O14" s="275">
        <v>4654</v>
      </c>
      <c r="P14" s="275">
        <v>4500</v>
      </c>
      <c r="Q14" s="275">
        <v>4352</v>
      </c>
      <c r="R14" s="275">
        <v>4187</v>
      </c>
      <c r="S14" s="275">
        <v>4071</v>
      </c>
      <c r="T14" s="275">
        <v>3944</v>
      </c>
      <c r="U14" s="275">
        <v>3860</v>
      </c>
      <c r="V14" s="275">
        <v>3801</v>
      </c>
      <c r="W14" s="275">
        <v>3750</v>
      </c>
      <c r="X14" s="275">
        <v>3721</v>
      </c>
      <c r="Y14" s="275">
        <v>3719</v>
      </c>
    </row>
    <row r="15" spans="1:25" x14ac:dyDescent="0.25">
      <c r="A15" t="s">
        <v>540</v>
      </c>
      <c r="B15" t="s">
        <v>1652</v>
      </c>
      <c r="C15" s="275">
        <v>5594</v>
      </c>
      <c r="D15" s="275">
        <v>5689.1811111111074</v>
      </c>
      <c r="E15" s="275">
        <v>5793.8000308641986</v>
      </c>
      <c r="F15" s="275">
        <v>5891.487419753088</v>
      </c>
      <c r="G15" s="275">
        <v>5906.7541111111095</v>
      </c>
      <c r="H15" s="275">
        <v>5957.5931234567906</v>
      </c>
      <c r="I15" s="275">
        <v>6010.3669876543208</v>
      </c>
      <c r="J15" s="275">
        <v>6078.1599382716067</v>
      </c>
      <c r="K15" s="275">
        <v>6126.9167037037041</v>
      </c>
      <c r="L15" s="275">
        <v>6172.3854999999985</v>
      </c>
      <c r="M15" s="275">
        <v>6220.3619999999992</v>
      </c>
      <c r="N15" s="275">
        <v>6265.1600000000017</v>
      </c>
      <c r="O15" s="275">
        <v>6288.7934999999998</v>
      </c>
      <c r="P15" s="275">
        <v>6335.2520000000004</v>
      </c>
      <c r="Q15" s="275">
        <v>6465.7609617283979</v>
      </c>
      <c r="R15" s="275">
        <v>6517.7384913580227</v>
      </c>
      <c r="S15" s="275">
        <v>6571.3306135802468</v>
      </c>
      <c r="T15" s="275">
        <v>6603.6338617283945</v>
      </c>
      <c r="U15" s="275">
        <v>6676.6404419753071</v>
      </c>
      <c r="V15" s="275">
        <v>6776.6404691358039</v>
      </c>
      <c r="W15" s="275">
        <v>6860.170944444445</v>
      </c>
      <c r="X15" s="275">
        <v>6919.3615246913578</v>
      </c>
      <c r="Y15" s="275">
        <v>6970.3200987654327</v>
      </c>
    </row>
    <row r="16" spans="1:25" x14ac:dyDescent="0.25">
      <c r="A16" t="s">
        <v>540</v>
      </c>
      <c r="B16" t="s">
        <v>1653</v>
      </c>
      <c r="C16" s="275">
        <v>344</v>
      </c>
      <c r="D16" s="275">
        <v>210.81888888889262</v>
      </c>
      <c r="E16" s="275">
        <v>36.199969135801439</v>
      </c>
      <c r="F16" s="275">
        <v>-123.48741975308803</v>
      </c>
      <c r="G16" s="275">
        <v>-211.75411111110952</v>
      </c>
      <c r="H16" s="275">
        <v>-350.59312345679064</v>
      </c>
      <c r="I16" s="275">
        <v>-502.36698765432084</v>
      </c>
      <c r="J16" s="275">
        <v>-687.15993827160673</v>
      </c>
      <c r="K16" s="275">
        <v>-875.91670370370412</v>
      </c>
      <c r="L16" s="275">
        <v>-1066.3854999999985</v>
      </c>
      <c r="M16" s="275">
        <v>-1266.3619999999992</v>
      </c>
      <c r="N16" s="275">
        <v>-1443.1600000000017</v>
      </c>
      <c r="O16" s="275">
        <v>-1634.7934999999998</v>
      </c>
      <c r="P16" s="275">
        <v>-1835.2520000000004</v>
      </c>
      <c r="Q16" s="275">
        <v>-2113.7609617283979</v>
      </c>
      <c r="R16" s="275">
        <v>-2330.7384913580227</v>
      </c>
      <c r="S16" s="275">
        <v>-2500.3306135802468</v>
      </c>
      <c r="T16" s="275">
        <v>-2659.6338617283945</v>
      </c>
      <c r="U16" s="275">
        <v>-2816.6404419753071</v>
      </c>
      <c r="V16" s="275">
        <v>-2975.6404691358039</v>
      </c>
      <c r="W16" s="275">
        <v>-3110.170944444445</v>
      </c>
      <c r="X16" s="275">
        <v>-3198.3615246913578</v>
      </c>
      <c r="Y16" s="275">
        <v>-3251.3200987654327</v>
      </c>
    </row>
    <row r="17" spans="1:25" x14ac:dyDescent="0.25">
      <c r="A17" t="s">
        <v>540</v>
      </c>
      <c r="B17" t="s">
        <v>1654</v>
      </c>
      <c r="C17" s="275">
        <v>-373.81888888888898</v>
      </c>
      <c r="D17" s="275">
        <v>-371.19996913580252</v>
      </c>
      <c r="E17" s="275">
        <v>-368.51258024691367</v>
      </c>
      <c r="F17" s="275">
        <v>127.75411111111114</v>
      </c>
      <c r="G17" s="275">
        <v>129.59312345679015</v>
      </c>
      <c r="H17" s="275">
        <v>131.36698765432098</v>
      </c>
      <c r="I17" s="275">
        <v>133.15993827160494</v>
      </c>
      <c r="J17" s="275">
        <v>134.91670370370377</v>
      </c>
      <c r="K17" s="275">
        <v>627.38550000000009</v>
      </c>
      <c r="L17" s="275">
        <v>628.36199999999985</v>
      </c>
      <c r="M17" s="275">
        <v>629.15999999999985</v>
      </c>
      <c r="N17" s="275">
        <v>629.79349999999988</v>
      </c>
      <c r="O17" s="275">
        <v>630.25199999999995</v>
      </c>
      <c r="P17" s="275">
        <v>1029.7609617283952</v>
      </c>
      <c r="Q17" s="275">
        <v>1028.7384913580247</v>
      </c>
      <c r="R17" s="275">
        <v>1027.3306135802468</v>
      </c>
      <c r="S17" s="275">
        <v>1025.633861728395</v>
      </c>
      <c r="T17" s="275">
        <v>1023.6404419753089</v>
      </c>
      <c r="U17" s="275">
        <v>1437.640469135803</v>
      </c>
      <c r="V17" s="275">
        <v>1434.1709444444452</v>
      </c>
      <c r="W17" s="275">
        <v>1430.3615246913591</v>
      </c>
      <c r="X17" s="275">
        <v>1426.3200987654322</v>
      </c>
      <c r="Y17" s="275">
        <v>1422.123432098766</v>
      </c>
    </row>
    <row r="18" spans="1:25" x14ac:dyDescent="0.25">
      <c r="A18" t="s">
        <v>540</v>
      </c>
      <c r="B18" t="s">
        <v>1655</v>
      </c>
      <c r="C18" s="275">
        <v>-29.818888888888978</v>
      </c>
      <c r="D18" s="275">
        <v>-160.3810802469099</v>
      </c>
      <c r="E18" s="275">
        <v>-332.31261111111223</v>
      </c>
      <c r="F18" s="275">
        <v>4.2666913580231096</v>
      </c>
      <c r="G18" s="275">
        <v>-82.160987654319371</v>
      </c>
      <c r="H18" s="275">
        <v>-219.22613580246966</v>
      </c>
      <c r="I18" s="275">
        <v>-369.20704938271592</v>
      </c>
      <c r="J18" s="275">
        <v>-552.24323456790296</v>
      </c>
      <c r="K18" s="275">
        <v>-248.53120370370402</v>
      </c>
      <c r="L18" s="275">
        <v>-438.02349999999865</v>
      </c>
      <c r="M18" s="275">
        <v>-637.20199999999932</v>
      </c>
      <c r="N18" s="275">
        <v>-813.36650000000179</v>
      </c>
      <c r="O18" s="275">
        <v>-1004.5414999999998</v>
      </c>
      <c r="P18" s="275">
        <v>-805.49103827160525</v>
      </c>
      <c r="Q18" s="275">
        <v>-1085.0224703703732</v>
      </c>
      <c r="R18" s="275">
        <v>-1303.4078777777759</v>
      </c>
      <c r="S18" s="275">
        <v>-1474.6967518518518</v>
      </c>
      <c r="T18" s="275">
        <v>-1635.9934197530856</v>
      </c>
      <c r="U18" s="275">
        <v>-1378.9999728395042</v>
      </c>
      <c r="V18" s="275">
        <v>-1541.4695246913586</v>
      </c>
      <c r="W18" s="275">
        <v>-1679.8094197530859</v>
      </c>
      <c r="X18" s="275">
        <v>-1772.0414259259255</v>
      </c>
      <c r="Y18" s="275">
        <v>-1829.1966666666667</v>
      </c>
    </row>
    <row r="19" spans="1:25" x14ac:dyDescent="0.25">
      <c r="A19" t="s">
        <v>540</v>
      </c>
      <c r="B19" t="s">
        <v>1656</v>
      </c>
      <c r="C19" s="275">
        <v>593129.18111111107</v>
      </c>
      <c r="D19" s="275">
        <v>592968.80003086419</v>
      </c>
      <c r="E19" s="275">
        <v>592636.4874197531</v>
      </c>
      <c r="F19" s="275">
        <v>592640.75411111116</v>
      </c>
      <c r="G19" s="275">
        <v>592558.59312345693</v>
      </c>
      <c r="H19" s="275">
        <v>592339.36698765436</v>
      </c>
      <c r="I19" s="275">
        <v>591970.15993827162</v>
      </c>
      <c r="J19" s="275">
        <v>591417.9167037037</v>
      </c>
      <c r="K19" s="275">
        <v>591169.38549999997</v>
      </c>
      <c r="L19" s="275">
        <v>590731.36199999996</v>
      </c>
      <c r="M19" s="275">
        <v>590094.15999999992</v>
      </c>
      <c r="N19" s="275">
        <v>589280.79349999991</v>
      </c>
      <c r="O19" s="275">
        <v>588276.25199999998</v>
      </c>
      <c r="P19" s="275">
        <v>587470.7609617284</v>
      </c>
      <c r="Q19" s="275">
        <v>586385.738491358</v>
      </c>
      <c r="R19" s="275">
        <v>585082.33061358018</v>
      </c>
      <c r="S19" s="275">
        <v>583607.63386172836</v>
      </c>
      <c r="T19" s="275">
        <v>581971.64044197532</v>
      </c>
      <c r="U19" s="275">
        <v>580592.64046913583</v>
      </c>
      <c r="V19" s="275">
        <v>579051.17094444449</v>
      </c>
      <c r="W19" s="275">
        <v>577371.36152469134</v>
      </c>
      <c r="X19" s="275">
        <v>575599.32009876543</v>
      </c>
      <c r="Y19" s="275">
        <v>573770.12343209877</v>
      </c>
    </row>
    <row r="20" spans="1:25" x14ac:dyDescent="0.25">
      <c r="A20" t="s">
        <v>538</v>
      </c>
      <c r="B20" t="s">
        <v>1651</v>
      </c>
      <c r="C20" s="275">
        <v>6471</v>
      </c>
      <c r="D20" s="275">
        <v>6417</v>
      </c>
      <c r="E20" s="275">
        <v>6345</v>
      </c>
      <c r="F20" s="275">
        <v>6259</v>
      </c>
      <c r="G20" s="275">
        <v>6172</v>
      </c>
      <c r="H20" s="275">
        <v>6089</v>
      </c>
      <c r="I20" s="275">
        <v>5975</v>
      </c>
      <c r="J20" s="275">
        <v>5850</v>
      </c>
      <c r="K20" s="275">
        <v>5716</v>
      </c>
      <c r="L20" s="275">
        <v>5581</v>
      </c>
      <c r="M20" s="275">
        <v>5452</v>
      </c>
      <c r="N20" s="275">
        <v>5311</v>
      </c>
      <c r="O20" s="275">
        <v>5173</v>
      </c>
      <c r="P20" s="275">
        <v>5023</v>
      </c>
      <c r="Q20" s="275">
        <v>4894</v>
      </c>
      <c r="R20" s="275">
        <v>4757</v>
      </c>
      <c r="S20" s="275">
        <v>4642</v>
      </c>
      <c r="T20" s="275">
        <v>4540</v>
      </c>
      <c r="U20" s="275">
        <v>4457</v>
      </c>
      <c r="V20" s="275">
        <v>4406</v>
      </c>
      <c r="W20" s="275">
        <v>4353</v>
      </c>
      <c r="X20" s="275">
        <v>4326</v>
      </c>
      <c r="Y20" s="275">
        <v>4314</v>
      </c>
    </row>
    <row r="21" spans="1:25" x14ac:dyDescent="0.25">
      <c r="A21" t="s">
        <v>538</v>
      </c>
      <c r="B21" t="s">
        <v>1652</v>
      </c>
      <c r="C21" s="275">
        <v>7348</v>
      </c>
      <c r="D21" s="275">
        <v>7458.1098723176547</v>
      </c>
      <c r="E21" s="275">
        <v>7550.842372537506</v>
      </c>
      <c r="F21" s="275">
        <v>7619.4236405692063</v>
      </c>
      <c r="G21" s="275">
        <v>7624.4844189570185</v>
      </c>
      <c r="H21" s="275">
        <v>7697.6655217535235</v>
      </c>
      <c r="I21" s="275">
        <v>7765.6442184810694</v>
      </c>
      <c r="J21" s="275">
        <v>7836.3312871964899</v>
      </c>
      <c r="K21" s="275">
        <v>7883.7873819417273</v>
      </c>
      <c r="L21" s="275">
        <v>7934.4772083170255</v>
      </c>
      <c r="M21" s="275">
        <v>7973.3025882583188</v>
      </c>
      <c r="N21" s="275">
        <v>8019.7746716242673</v>
      </c>
      <c r="O21" s="275">
        <v>8059.8799390410941</v>
      </c>
      <c r="P21" s="275">
        <v>8085.6579195694731</v>
      </c>
      <c r="Q21" s="275">
        <v>8191.3604506172824</v>
      </c>
      <c r="R21" s="275">
        <v>8204.4694580246942</v>
      </c>
      <c r="S21" s="275">
        <v>8238.2357086419761</v>
      </c>
      <c r="T21" s="275">
        <v>8247.6538580246925</v>
      </c>
      <c r="U21" s="275">
        <v>8286.7863530864197</v>
      </c>
      <c r="V21" s="275">
        <v>8364.635549572371</v>
      </c>
      <c r="W21" s="275">
        <v>8369.7620594416658</v>
      </c>
      <c r="X21" s="275">
        <v>8381.7151892911497</v>
      </c>
      <c r="Y21" s="275">
        <v>8411.5046232888817</v>
      </c>
    </row>
    <row r="22" spans="1:25" x14ac:dyDescent="0.25">
      <c r="A22" t="s">
        <v>538</v>
      </c>
      <c r="B22" t="s">
        <v>1653</v>
      </c>
      <c r="C22" s="275">
        <v>-877</v>
      </c>
      <c r="D22" s="275">
        <v>-1041.1098723176547</v>
      </c>
      <c r="E22" s="275">
        <v>-1205.842372537506</v>
      </c>
      <c r="F22" s="275">
        <v>-1360.4236405692063</v>
      </c>
      <c r="G22" s="275">
        <v>-1452.4844189570185</v>
      </c>
      <c r="H22" s="275">
        <v>-1608.6655217535235</v>
      </c>
      <c r="I22" s="275">
        <v>-1790.6442184810694</v>
      </c>
      <c r="J22" s="275">
        <v>-1986.3312871964899</v>
      </c>
      <c r="K22" s="275">
        <v>-2167.7873819417273</v>
      </c>
      <c r="L22" s="275">
        <v>-2353.4772083170255</v>
      </c>
      <c r="M22" s="275">
        <v>-2521.3025882583188</v>
      </c>
      <c r="N22" s="275">
        <v>-2708.7746716242673</v>
      </c>
      <c r="O22" s="275">
        <v>-2886.8799390410941</v>
      </c>
      <c r="P22" s="275">
        <v>-3062.6579195694731</v>
      </c>
      <c r="Q22" s="275">
        <v>-3297.3604506172824</v>
      </c>
      <c r="R22" s="275">
        <v>-3447.4694580246942</v>
      </c>
      <c r="S22" s="275">
        <v>-3596.2357086419761</v>
      </c>
      <c r="T22" s="275">
        <v>-3707.6538580246925</v>
      </c>
      <c r="U22" s="275">
        <v>-3829.7863530864197</v>
      </c>
      <c r="V22" s="275">
        <v>-3958.635549572371</v>
      </c>
      <c r="W22" s="275">
        <v>-4016.7620594416658</v>
      </c>
      <c r="X22" s="275">
        <v>-4055.7151892911497</v>
      </c>
      <c r="Y22" s="275">
        <v>-4097.5046232888817</v>
      </c>
    </row>
    <row r="23" spans="1:25" x14ac:dyDescent="0.25">
      <c r="A23" t="s">
        <v>538</v>
      </c>
      <c r="B23" t="s">
        <v>1654</v>
      </c>
      <c r="C23" s="275">
        <v>520.10987231765364</v>
      </c>
      <c r="D23" s="275">
        <v>522.84237253750803</v>
      </c>
      <c r="E23" s="275">
        <v>525.4236405692061</v>
      </c>
      <c r="F23" s="275">
        <v>892.4844189570199</v>
      </c>
      <c r="G23" s="275">
        <v>894.66552175352126</v>
      </c>
      <c r="H23" s="275">
        <v>896.64421848107031</v>
      </c>
      <c r="I23" s="275">
        <v>898.33128719649176</v>
      </c>
      <c r="J23" s="275">
        <v>899.78738194172649</v>
      </c>
      <c r="K23" s="275">
        <v>1263.4772083170251</v>
      </c>
      <c r="L23" s="275">
        <v>1264.3025882583165</v>
      </c>
      <c r="M23" s="275">
        <v>1264.7746716242655</v>
      </c>
      <c r="N23" s="275">
        <v>1264.8799390410954</v>
      </c>
      <c r="O23" s="275">
        <v>1264.6579195694708</v>
      </c>
      <c r="P23" s="275">
        <v>1475.3604506172837</v>
      </c>
      <c r="Q23" s="275">
        <v>1473.4694580246919</v>
      </c>
      <c r="R23" s="275">
        <v>1471.2357086419754</v>
      </c>
      <c r="S23" s="275">
        <v>1468.6538580246915</v>
      </c>
      <c r="T23" s="275">
        <v>1465.7863530864201</v>
      </c>
      <c r="U23" s="275">
        <v>1618.635549572371</v>
      </c>
      <c r="V23" s="275">
        <v>1614.7620594416658</v>
      </c>
      <c r="W23" s="275">
        <v>1610.7151892911506</v>
      </c>
      <c r="X23" s="275">
        <v>1606.5046232888799</v>
      </c>
      <c r="Y23" s="275">
        <v>1602.1482283878136</v>
      </c>
    </row>
    <row r="24" spans="1:25" x14ac:dyDescent="0.25">
      <c r="A24" t="s">
        <v>538</v>
      </c>
      <c r="B24" t="s">
        <v>1655</v>
      </c>
      <c r="C24" s="275">
        <v>-356.89012768234636</v>
      </c>
      <c r="D24" s="275">
        <v>-518.26749978014664</v>
      </c>
      <c r="E24" s="275">
        <v>-680.41873196829988</v>
      </c>
      <c r="F24" s="275">
        <v>-467.93922161218643</v>
      </c>
      <c r="G24" s="275">
        <v>-557.81889720349727</v>
      </c>
      <c r="H24" s="275">
        <v>-712.02130327245322</v>
      </c>
      <c r="I24" s="275">
        <v>-892.31293128457764</v>
      </c>
      <c r="J24" s="275">
        <v>-1086.5439052547636</v>
      </c>
      <c r="K24" s="275">
        <v>-904.3101736247022</v>
      </c>
      <c r="L24" s="275">
        <v>-1089.174620058709</v>
      </c>
      <c r="M24" s="275">
        <v>-1256.5279166340533</v>
      </c>
      <c r="N24" s="275">
        <v>-1443.8947325831718</v>
      </c>
      <c r="O24" s="275">
        <v>-1622.2220194716233</v>
      </c>
      <c r="P24" s="275">
        <v>-1587.2974689521893</v>
      </c>
      <c r="Q24" s="275">
        <v>-1823.8909925925905</v>
      </c>
      <c r="R24" s="275">
        <v>-1976.2337493827188</v>
      </c>
      <c r="S24" s="275">
        <v>-2127.5818506172845</v>
      </c>
      <c r="T24" s="275">
        <v>-2241.8675049382723</v>
      </c>
      <c r="U24" s="275">
        <v>-2211.1508035140487</v>
      </c>
      <c r="V24" s="275">
        <v>-2343.8734901307052</v>
      </c>
      <c r="W24" s="275">
        <v>-2406.0468701505151</v>
      </c>
      <c r="X24" s="275">
        <v>-2449.2105660022698</v>
      </c>
      <c r="Y24" s="275">
        <v>-2495.3563949010681</v>
      </c>
    </row>
    <row r="25" spans="1:25" x14ac:dyDescent="0.25">
      <c r="A25" t="s">
        <v>538</v>
      </c>
      <c r="B25" t="s">
        <v>1656</v>
      </c>
      <c r="C25" s="275">
        <v>688043.10987231741</v>
      </c>
      <c r="D25" s="275">
        <v>687524.84237253736</v>
      </c>
      <c r="E25" s="275">
        <v>686844.42364056932</v>
      </c>
      <c r="F25" s="275">
        <v>686376.48441895714</v>
      </c>
      <c r="G25" s="275">
        <v>685818.6655217536</v>
      </c>
      <c r="H25" s="275">
        <v>685106.64421848103</v>
      </c>
      <c r="I25" s="275">
        <v>684214.33128719649</v>
      </c>
      <c r="J25" s="275">
        <v>683127.78738194169</v>
      </c>
      <c r="K25" s="275">
        <v>682223.47720831702</v>
      </c>
      <c r="L25" s="275">
        <v>681134.3025882584</v>
      </c>
      <c r="M25" s="275">
        <v>679877.7746716243</v>
      </c>
      <c r="N25" s="275">
        <v>678433.8799390411</v>
      </c>
      <c r="O25" s="275">
        <v>676811.65791956941</v>
      </c>
      <c r="P25" s="275">
        <v>675224.36045061715</v>
      </c>
      <c r="Q25" s="275">
        <v>673400.46945802472</v>
      </c>
      <c r="R25" s="275">
        <v>671424.23570864194</v>
      </c>
      <c r="S25" s="275">
        <v>669296.65385802463</v>
      </c>
      <c r="T25" s="275">
        <v>667054.78635308647</v>
      </c>
      <c r="U25" s="275">
        <v>664843.63554957253</v>
      </c>
      <c r="V25" s="275">
        <v>662499.76205944165</v>
      </c>
      <c r="W25" s="275">
        <v>660093.71518929105</v>
      </c>
      <c r="X25" s="275">
        <v>657644.50462328887</v>
      </c>
      <c r="Y25" s="275">
        <v>655149.14822838793</v>
      </c>
    </row>
    <row r="26" spans="1:25" x14ac:dyDescent="0.25">
      <c r="A26" t="s">
        <v>546</v>
      </c>
      <c r="B26" t="s">
        <v>1651</v>
      </c>
      <c r="C26" s="275">
        <v>7620</v>
      </c>
      <c r="D26" s="275">
        <v>7599</v>
      </c>
      <c r="E26" s="275">
        <v>7563</v>
      </c>
      <c r="F26" s="275">
        <v>7499</v>
      </c>
      <c r="G26" s="275">
        <v>7463</v>
      </c>
      <c r="H26" s="275">
        <v>7380</v>
      </c>
      <c r="I26" s="275">
        <v>7293</v>
      </c>
      <c r="J26" s="275">
        <v>7189</v>
      </c>
      <c r="K26" s="275">
        <v>7068</v>
      </c>
      <c r="L26" s="275">
        <v>6937</v>
      </c>
      <c r="M26" s="275">
        <v>6790</v>
      </c>
      <c r="N26" s="275">
        <v>6642</v>
      </c>
      <c r="O26" s="275">
        <v>6495</v>
      </c>
      <c r="P26" s="275">
        <v>6341</v>
      </c>
      <c r="Q26" s="275">
        <v>6188</v>
      </c>
      <c r="R26" s="275">
        <v>6054</v>
      </c>
      <c r="S26" s="275">
        <v>5920</v>
      </c>
      <c r="T26" s="275">
        <v>5814</v>
      </c>
      <c r="U26" s="275">
        <v>5706</v>
      </c>
      <c r="V26" s="275">
        <v>5640</v>
      </c>
      <c r="W26" s="275">
        <v>5588</v>
      </c>
      <c r="X26" s="275">
        <v>5547</v>
      </c>
      <c r="Y26" s="275">
        <v>5532</v>
      </c>
    </row>
    <row r="27" spans="1:25" x14ac:dyDescent="0.25">
      <c r="A27" t="s">
        <v>546</v>
      </c>
      <c r="B27" t="s">
        <v>1652</v>
      </c>
      <c r="C27" s="275">
        <v>6250</v>
      </c>
      <c r="D27" s="275">
        <v>6426.3492187969941</v>
      </c>
      <c r="E27" s="275">
        <v>6512.1749263157926</v>
      </c>
      <c r="F27" s="275">
        <v>6598.0077293233098</v>
      </c>
      <c r="G27" s="275">
        <v>6657.5362375939858</v>
      </c>
      <c r="H27" s="275">
        <v>6703.8115082706781</v>
      </c>
      <c r="I27" s="275">
        <v>6754.9957120300769</v>
      </c>
      <c r="J27" s="275">
        <v>6829.1742067669165</v>
      </c>
      <c r="K27" s="275">
        <v>6870.2911969924808</v>
      </c>
      <c r="L27" s="275">
        <v>6903.2809270676717</v>
      </c>
      <c r="M27" s="275">
        <v>6924.9340616541394</v>
      </c>
      <c r="N27" s="275">
        <v>6976.51715338346</v>
      </c>
      <c r="O27" s="275">
        <v>6995.0164706766909</v>
      </c>
      <c r="P27" s="275">
        <v>7035.456245112784</v>
      </c>
      <c r="Q27" s="275">
        <v>7015.2534999999989</v>
      </c>
      <c r="R27" s="275">
        <v>7080.7329999999993</v>
      </c>
      <c r="S27" s="275">
        <v>7095.0200000000023</v>
      </c>
      <c r="T27" s="275">
        <v>7129.1319999999996</v>
      </c>
      <c r="U27" s="275">
        <v>7199.1005000000005</v>
      </c>
      <c r="V27" s="275">
        <v>7337.2890000000007</v>
      </c>
      <c r="W27" s="275">
        <v>7383.6435000000001</v>
      </c>
      <c r="X27" s="275">
        <v>7423.8615000000009</v>
      </c>
      <c r="Y27" s="275">
        <v>7485.9515000000001</v>
      </c>
    </row>
    <row r="28" spans="1:25" x14ac:dyDescent="0.25">
      <c r="A28" t="s">
        <v>546</v>
      </c>
      <c r="B28" t="s">
        <v>1653</v>
      </c>
      <c r="C28" s="275">
        <v>1370</v>
      </c>
      <c r="D28" s="275">
        <v>1172.6507812030059</v>
      </c>
      <c r="E28" s="275">
        <v>1050.8250736842074</v>
      </c>
      <c r="F28" s="275">
        <v>900.99227067669017</v>
      </c>
      <c r="G28" s="275">
        <v>805.46376240601421</v>
      </c>
      <c r="H28" s="275">
        <v>676.18849172932187</v>
      </c>
      <c r="I28" s="275">
        <v>538.0042879699231</v>
      </c>
      <c r="J28" s="275">
        <v>359.82579323308346</v>
      </c>
      <c r="K28" s="275">
        <v>197.70880300751924</v>
      </c>
      <c r="L28" s="275">
        <v>33.719072932328345</v>
      </c>
      <c r="M28" s="275">
        <v>-134.93406165413944</v>
      </c>
      <c r="N28" s="275">
        <v>-334.51715338346003</v>
      </c>
      <c r="O28" s="275">
        <v>-500.01647067669091</v>
      </c>
      <c r="P28" s="275">
        <v>-694.45624511278402</v>
      </c>
      <c r="Q28" s="275">
        <v>-827.25349999999889</v>
      </c>
      <c r="R28" s="275">
        <v>-1026.7329999999993</v>
      </c>
      <c r="S28" s="275">
        <v>-1175.0200000000023</v>
      </c>
      <c r="T28" s="275">
        <v>-1315.1319999999996</v>
      </c>
      <c r="U28" s="275">
        <v>-1493.1005000000005</v>
      </c>
      <c r="V28" s="275">
        <v>-1697.2890000000007</v>
      </c>
      <c r="W28" s="275">
        <v>-1795.6435000000001</v>
      </c>
      <c r="X28" s="275">
        <v>-1876.8615000000009</v>
      </c>
      <c r="Y28" s="275">
        <v>-1953.9515000000001</v>
      </c>
    </row>
    <row r="29" spans="1:25" x14ac:dyDescent="0.25">
      <c r="A29" t="s">
        <v>546</v>
      </c>
      <c r="B29" t="s">
        <v>1654</v>
      </c>
      <c r="C29" s="275">
        <v>-213.65078120300649</v>
      </c>
      <c r="D29" s="275">
        <v>-212.82507368420954</v>
      </c>
      <c r="E29" s="275">
        <v>-211.99227067669074</v>
      </c>
      <c r="F29" s="275">
        <v>114.5362375939858</v>
      </c>
      <c r="G29" s="275">
        <v>115.81150827067751</v>
      </c>
      <c r="H29" s="275">
        <v>116.99571203007602</v>
      </c>
      <c r="I29" s="275">
        <v>118.17420676691813</v>
      </c>
      <c r="J29" s="275">
        <v>119.29119699248203</v>
      </c>
      <c r="K29" s="275">
        <v>223.28092706767006</v>
      </c>
      <c r="L29" s="275">
        <v>224.93406165413612</v>
      </c>
      <c r="M29" s="275">
        <v>226.51715338345952</v>
      </c>
      <c r="N29" s="275">
        <v>228.01647067669259</v>
      </c>
      <c r="O29" s="275">
        <v>229.45624511278282</v>
      </c>
      <c r="P29" s="275">
        <v>726.25350000000049</v>
      </c>
      <c r="Q29" s="275">
        <v>726.73300000000006</v>
      </c>
      <c r="R29" s="275">
        <v>727.02</v>
      </c>
      <c r="S29" s="275">
        <v>727.13199999999983</v>
      </c>
      <c r="T29" s="275">
        <v>727.10049999999978</v>
      </c>
      <c r="U29" s="275">
        <v>970.28899999999999</v>
      </c>
      <c r="V29" s="275">
        <v>969.6434999999999</v>
      </c>
      <c r="W29" s="275">
        <v>968.86149999999998</v>
      </c>
      <c r="X29" s="275">
        <v>967.9514999999999</v>
      </c>
      <c r="Y29" s="275">
        <v>966.94849999999997</v>
      </c>
    </row>
    <row r="30" spans="1:25" x14ac:dyDescent="0.25">
      <c r="A30" t="s">
        <v>546</v>
      </c>
      <c r="B30" t="s">
        <v>1655</v>
      </c>
      <c r="C30" s="275">
        <v>1156.3492187969935</v>
      </c>
      <c r="D30" s="275">
        <v>959.82570751879632</v>
      </c>
      <c r="E30" s="275">
        <v>838.83280300751665</v>
      </c>
      <c r="F30" s="275">
        <v>1015.528508270676</v>
      </c>
      <c r="G30" s="275">
        <v>921.27527067669166</v>
      </c>
      <c r="H30" s="275">
        <v>793.18420375939786</v>
      </c>
      <c r="I30" s="275">
        <v>656.17849473684123</v>
      </c>
      <c r="J30" s="275">
        <v>479.11699022556547</v>
      </c>
      <c r="K30" s="275">
        <v>420.9897300751893</v>
      </c>
      <c r="L30" s="275">
        <v>258.65313458646449</v>
      </c>
      <c r="M30" s="275">
        <v>91.583091729320074</v>
      </c>
      <c r="N30" s="275">
        <v>-106.50068270676744</v>
      </c>
      <c r="O30" s="275">
        <v>-270.56022556390809</v>
      </c>
      <c r="P30" s="275">
        <v>31.797254887216468</v>
      </c>
      <c r="Q30" s="275">
        <v>-100.52049999999883</v>
      </c>
      <c r="R30" s="275">
        <v>-299.71299999999928</v>
      </c>
      <c r="S30" s="275">
        <v>-447.88800000000242</v>
      </c>
      <c r="T30" s="275">
        <v>-588.03149999999982</v>
      </c>
      <c r="U30" s="275">
        <v>-522.81150000000048</v>
      </c>
      <c r="V30" s="275">
        <v>-727.64550000000077</v>
      </c>
      <c r="W30" s="275">
        <v>-826.78200000000015</v>
      </c>
      <c r="X30" s="275">
        <v>-908.91000000000099</v>
      </c>
      <c r="Y30" s="275">
        <v>-987.00300000000016</v>
      </c>
    </row>
    <row r="31" spans="1:25" x14ac:dyDescent="0.25">
      <c r="A31" t="s">
        <v>546</v>
      </c>
      <c r="B31" t="s">
        <v>1656</v>
      </c>
      <c r="C31" s="275">
        <v>691277.34921879706</v>
      </c>
      <c r="D31" s="275">
        <v>692237.17492631567</v>
      </c>
      <c r="E31" s="275">
        <v>693076.00772932323</v>
      </c>
      <c r="F31" s="275">
        <v>694091.53623759386</v>
      </c>
      <c r="G31" s="275">
        <v>695012.81150827045</v>
      </c>
      <c r="H31" s="275">
        <v>695805.99571202986</v>
      </c>
      <c r="I31" s="275">
        <v>696462.174206767</v>
      </c>
      <c r="J31" s="275">
        <v>696941.2911969925</v>
      </c>
      <c r="K31" s="275">
        <v>697362.28092706751</v>
      </c>
      <c r="L31" s="275">
        <v>697620.93406165414</v>
      </c>
      <c r="M31" s="275">
        <v>697712.51715338335</v>
      </c>
      <c r="N31" s="275">
        <v>697606.01647067664</v>
      </c>
      <c r="O31" s="275">
        <v>697335.4562451127</v>
      </c>
      <c r="P31" s="275">
        <v>697367.25349999988</v>
      </c>
      <c r="Q31" s="275">
        <v>697266.73300000001</v>
      </c>
      <c r="R31" s="275">
        <v>696967.02</v>
      </c>
      <c r="S31" s="275">
        <v>696519.13199999998</v>
      </c>
      <c r="T31" s="275">
        <v>695931.10050000006</v>
      </c>
      <c r="U31" s="275">
        <v>695408.28900000011</v>
      </c>
      <c r="V31" s="275">
        <v>694680.64350000012</v>
      </c>
      <c r="W31" s="275">
        <v>693853.86150000012</v>
      </c>
      <c r="X31" s="275">
        <v>692944.95149999997</v>
      </c>
      <c r="Y31" s="275">
        <v>691957.94850000006</v>
      </c>
    </row>
    <row r="32" spans="1:25" x14ac:dyDescent="0.25">
      <c r="A32" t="s">
        <v>535</v>
      </c>
      <c r="B32" t="s">
        <v>1651</v>
      </c>
      <c r="C32" s="275">
        <v>6805</v>
      </c>
      <c r="D32" s="275">
        <v>6732</v>
      </c>
      <c r="E32" s="275">
        <v>6635</v>
      </c>
      <c r="F32" s="275">
        <v>6557</v>
      </c>
      <c r="G32" s="275">
        <v>6445</v>
      </c>
      <c r="H32" s="275">
        <v>6332</v>
      </c>
      <c r="I32" s="275">
        <v>6216</v>
      </c>
      <c r="J32" s="275">
        <v>6086</v>
      </c>
      <c r="K32" s="275">
        <v>5946</v>
      </c>
      <c r="L32" s="275">
        <v>5806</v>
      </c>
      <c r="M32" s="275">
        <v>5680</v>
      </c>
      <c r="N32" s="275">
        <v>5535</v>
      </c>
      <c r="O32" s="275">
        <v>5424</v>
      </c>
      <c r="P32" s="275">
        <v>5291</v>
      </c>
      <c r="Q32" s="275">
        <v>5166</v>
      </c>
      <c r="R32" s="275">
        <v>5060</v>
      </c>
      <c r="S32" s="275">
        <v>4953</v>
      </c>
      <c r="T32" s="275">
        <v>4865</v>
      </c>
      <c r="U32" s="275">
        <v>4793</v>
      </c>
      <c r="V32" s="275">
        <v>4734</v>
      </c>
      <c r="W32" s="275">
        <v>4721</v>
      </c>
      <c r="X32" s="275">
        <v>4699</v>
      </c>
      <c r="Y32" s="275">
        <v>4685</v>
      </c>
    </row>
    <row r="33" spans="1:25" x14ac:dyDescent="0.25">
      <c r="A33" t="s">
        <v>535</v>
      </c>
      <c r="B33" t="s">
        <v>1652</v>
      </c>
      <c r="C33" s="275">
        <v>6716</v>
      </c>
      <c r="D33" s="275">
        <v>6749.144774657535</v>
      </c>
      <c r="E33" s="275">
        <v>6796.0249221135045</v>
      </c>
      <c r="F33" s="275">
        <v>6880.0092379647758</v>
      </c>
      <c r="G33" s="275">
        <v>6938.485115655576</v>
      </c>
      <c r="H33" s="275">
        <v>6980.5925648727989</v>
      </c>
      <c r="I33" s="275">
        <v>7009.7576631115471</v>
      </c>
      <c r="J33" s="275">
        <v>7047.9391875733863</v>
      </c>
      <c r="K33" s="275">
        <v>7062.1959772994123</v>
      </c>
      <c r="L33" s="275">
        <v>7122.512925733854</v>
      </c>
      <c r="M33" s="275">
        <v>7133.8931588062615</v>
      </c>
      <c r="N33" s="275">
        <v>7146.3058762230903</v>
      </c>
      <c r="O33" s="275">
        <v>7158.7712232876711</v>
      </c>
      <c r="P33" s="275">
        <v>7193.2559578277896</v>
      </c>
      <c r="Q33" s="275">
        <v>7263.2620000000015</v>
      </c>
      <c r="R33" s="275">
        <v>7293.3459999999986</v>
      </c>
      <c r="S33" s="275">
        <v>7314.3559999999998</v>
      </c>
      <c r="T33" s="275">
        <v>7307.304000000001</v>
      </c>
      <c r="U33" s="275">
        <v>7339.2005000000026</v>
      </c>
      <c r="V33" s="275">
        <v>7320.5711228962809</v>
      </c>
      <c r="W33" s="275">
        <v>7346.3038864970677</v>
      </c>
      <c r="X33" s="275">
        <v>7350.9647806262201</v>
      </c>
      <c r="Y33" s="275">
        <v>7366.5164999999988</v>
      </c>
    </row>
    <row r="34" spans="1:25" x14ac:dyDescent="0.25">
      <c r="A34" t="s">
        <v>535</v>
      </c>
      <c r="B34" t="s">
        <v>1653</v>
      </c>
      <c r="C34" s="275">
        <v>89</v>
      </c>
      <c r="D34" s="275">
        <v>-17.144774657534981</v>
      </c>
      <c r="E34" s="275">
        <v>-161.02492211350454</v>
      </c>
      <c r="F34" s="275">
        <v>-323.00923796477582</v>
      </c>
      <c r="G34" s="275">
        <v>-493.48511565557601</v>
      </c>
      <c r="H34" s="275">
        <v>-648.5925648727989</v>
      </c>
      <c r="I34" s="275">
        <v>-793.75766311154712</v>
      </c>
      <c r="J34" s="275">
        <v>-961.93918757338633</v>
      </c>
      <c r="K34" s="275">
        <v>-1116.1959772994123</v>
      </c>
      <c r="L34" s="275">
        <v>-1316.512925733854</v>
      </c>
      <c r="M34" s="275">
        <v>-1453.8931588062615</v>
      </c>
      <c r="N34" s="275">
        <v>-1611.3058762230903</v>
      </c>
      <c r="O34" s="275">
        <v>-1734.7712232876711</v>
      </c>
      <c r="P34" s="275">
        <v>-1902.2559578277896</v>
      </c>
      <c r="Q34" s="275">
        <v>-2097.2620000000015</v>
      </c>
      <c r="R34" s="275">
        <v>-2233.3459999999986</v>
      </c>
      <c r="S34" s="275">
        <v>-2361.3559999999998</v>
      </c>
      <c r="T34" s="275">
        <v>-2442.304000000001</v>
      </c>
      <c r="U34" s="275">
        <v>-2546.2005000000026</v>
      </c>
      <c r="V34" s="275">
        <v>-2586.5711228962809</v>
      </c>
      <c r="W34" s="275">
        <v>-2625.3038864970677</v>
      </c>
      <c r="X34" s="275">
        <v>-2651.9647806262201</v>
      </c>
      <c r="Y34" s="275">
        <v>-2681.5164999999988</v>
      </c>
    </row>
    <row r="35" spans="1:25" x14ac:dyDescent="0.25">
      <c r="A35" t="s">
        <v>535</v>
      </c>
      <c r="B35" t="s">
        <v>1654</v>
      </c>
      <c r="C35" s="275">
        <v>-536.85522534246547</v>
      </c>
      <c r="D35" s="275">
        <v>-535.97507788649682</v>
      </c>
      <c r="E35" s="275">
        <v>-534.99076203522509</v>
      </c>
      <c r="F35" s="275">
        <v>-382.5148843444228</v>
      </c>
      <c r="G35" s="275">
        <v>-381.40743512720178</v>
      </c>
      <c r="H35" s="275">
        <v>-380.24233688845413</v>
      </c>
      <c r="I35" s="275">
        <v>-379.06081242661486</v>
      </c>
      <c r="J35" s="275">
        <v>-377.8040227005871</v>
      </c>
      <c r="K35" s="275">
        <v>-376.4870742661451</v>
      </c>
      <c r="L35" s="275">
        <v>-375.10684119373786</v>
      </c>
      <c r="M35" s="275">
        <v>-373.69412377690816</v>
      </c>
      <c r="N35" s="275">
        <v>-372.22877671232868</v>
      </c>
      <c r="O35" s="275">
        <v>-370.74404217221149</v>
      </c>
      <c r="P35" s="275">
        <v>103.26200000000046</v>
      </c>
      <c r="Q35" s="275">
        <v>103.34600000000044</v>
      </c>
      <c r="R35" s="275">
        <v>103.35600000000044</v>
      </c>
      <c r="S35" s="275">
        <v>103.30400000000046</v>
      </c>
      <c r="T35" s="275">
        <v>103.20050000000046</v>
      </c>
      <c r="U35" s="275">
        <v>227.57112289628182</v>
      </c>
      <c r="V35" s="275">
        <v>227.30388649706472</v>
      </c>
      <c r="W35" s="275">
        <v>226.96478062622313</v>
      </c>
      <c r="X35" s="275">
        <v>226.51650000000012</v>
      </c>
      <c r="Y35" s="275">
        <v>225.98676252446194</v>
      </c>
    </row>
    <row r="36" spans="1:25" x14ac:dyDescent="0.25">
      <c r="A36" t="s">
        <v>535</v>
      </c>
      <c r="B36" t="s">
        <v>1655</v>
      </c>
      <c r="C36" s="275">
        <v>-447.85522534246547</v>
      </c>
      <c r="D36" s="275">
        <v>-553.1198525440318</v>
      </c>
      <c r="E36" s="275">
        <v>-696.01568414872963</v>
      </c>
      <c r="F36" s="275">
        <v>-705.52412230919867</v>
      </c>
      <c r="G36" s="275">
        <v>-874.89255078277779</v>
      </c>
      <c r="H36" s="275">
        <v>-1028.8349017612531</v>
      </c>
      <c r="I36" s="275">
        <v>-1172.8184755381619</v>
      </c>
      <c r="J36" s="275">
        <v>-1339.7432102739735</v>
      </c>
      <c r="K36" s="275">
        <v>-1492.6830515655574</v>
      </c>
      <c r="L36" s="275">
        <v>-1691.6197669275919</v>
      </c>
      <c r="M36" s="275">
        <v>-1827.5872825831696</v>
      </c>
      <c r="N36" s="275">
        <v>-1983.534652935419</v>
      </c>
      <c r="O36" s="275">
        <v>-2105.5152654598824</v>
      </c>
      <c r="P36" s="275">
        <v>-1798.9939578277892</v>
      </c>
      <c r="Q36" s="275">
        <v>-1993.9160000000011</v>
      </c>
      <c r="R36" s="275">
        <v>-2129.9899999999984</v>
      </c>
      <c r="S36" s="275">
        <v>-2258.0519999999992</v>
      </c>
      <c r="T36" s="275">
        <v>-2339.1035000000006</v>
      </c>
      <c r="U36" s="275">
        <v>-2318.6293771037208</v>
      </c>
      <c r="V36" s="275">
        <v>-2359.267236399216</v>
      </c>
      <c r="W36" s="275">
        <v>-2398.3391058708444</v>
      </c>
      <c r="X36" s="275">
        <v>-2425.4482806262199</v>
      </c>
      <c r="Y36" s="275">
        <v>-2455.5297374755369</v>
      </c>
    </row>
    <row r="37" spans="1:25" x14ac:dyDescent="0.25">
      <c r="A37" t="s">
        <v>535</v>
      </c>
      <c r="B37" t="s">
        <v>1656</v>
      </c>
      <c r="C37" s="275">
        <v>658042.14477465756</v>
      </c>
      <c r="D37" s="275">
        <v>657489.02492211363</v>
      </c>
      <c r="E37" s="275">
        <v>656793.00923796487</v>
      </c>
      <c r="F37" s="275">
        <v>656087.48511565547</v>
      </c>
      <c r="G37" s="275">
        <v>655212.59256487282</v>
      </c>
      <c r="H37" s="275">
        <v>654183.75766311155</v>
      </c>
      <c r="I37" s="275">
        <v>653010.93918757327</v>
      </c>
      <c r="J37" s="275">
        <v>651671.19597729959</v>
      </c>
      <c r="K37" s="275">
        <v>650178.51292573404</v>
      </c>
      <c r="L37" s="275">
        <v>648486.89315880614</v>
      </c>
      <c r="M37" s="275">
        <v>646659.30587622314</v>
      </c>
      <c r="N37" s="275">
        <v>644675.7712232878</v>
      </c>
      <c r="O37" s="275">
        <v>642570.2559578279</v>
      </c>
      <c r="P37" s="275">
        <v>640771.26199999999</v>
      </c>
      <c r="Q37" s="275">
        <v>638777.3459999999</v>
      </c>
      <c r="R37" s="275">
        <v>636647.35600000003</v>
      </c>
      <c r="S37" s="275">
        <v>634389.30400000012</v>
      </c>
      <c r="T37" s="275">
        <v>632050.20050000004</v>
      </c>
      <c r="U37" s="275">
        <v>629731.57112289616</v>
      </c>
      <c r="V37" s="275">
        <v>627372.30388649693</v>
      </c>
      <c r="W37" s="275">
        <v>624973.96478062624</v>
      </c>
      <c r="X37" s="275">
        <v>622548.51650000003</v>
      </c>
      <c r="Y37" s="275">
        <v>620092.98676252447</v>
      </c>
    </row>
    <row r="38" spans="1:25" x14ac:dyDescent="0.25">
      <c r="A38" t="s">
        <v>536</v>
      </c>
      <c r="B38" t="s">
        <v>1651</v>
      </c>
      <c r="C38" s="275">
        <v>9722</v>
      </c>
      <c r="D38" s="275">
        <v>9635</v>
      </c>
      <c r="E38" s="275">
        <v>9538</v>
      </c>
      <c r="F38" s="275">
        <v>9427</v>
      </c>
      <c r="G38" s="275">
        <v>9303</v>
      </c>
      <c r="H38" s="275">
        <v>9203</v>
      </c>
      <c r="I38" s="275">
        <v>9053</v>
      </c>
      <c r="J38" s="275">
        <v>8899</v>
      </c>
      <c r="K38" s="275">
        <v>8742</v>
      </c>
      <c r="L38" s="275">
        <v>8621</v>
      </c>
      <c r="M38" s="275">
        <v>8491</v>
      </c>
      <c r="N38" s="275">
        <v>8356</v>
      </c>
      <c r="O38" s="275">
        <v>8251</v>
      </c>
      <c r="P38" s="275">
        <v>8122</v>
      </c>
      <c r="Q38" s="275">
        <v>8044</v>
      </c>
      <c r="R38" s="275">
        <v>7963</v>
      </c>
      <c r="S38" s="275">
        <v>7907</v>
      </c>
      <c r="T38" s="275">
        <v>7830</v>
      </c>
      <c r="U38" s="275">
        <v>7791</v>
      </c>
      <c r="V38" s="275">
        <v>7767</v>
      </c>
      <c r="W38" s="275">
        <v>7757</v>
      </c>
      <c r="X38" s="275">
        <v>7738</v>
      </c>
      <c r="Y38" s="275">
        <v>7755</v>
      </c>
    </row>
    <row r="39" spans="1:25" x14ac:dyDescent="0.25">
      <c r="A39" t="s">
        <v>536</v>
      </c>
      <c r="B39" t="s">
        <v>1652</v>
      </c>
      <c r="C39" s="275">
        <v>7332</v>
      </c>
      <c r="D39" s="275">
        <v>7400.007051242188</v>
      </c>
      <c r="E39" s="275">
        <v>7495.6942884025057</v>
      </c>
      <c r="F39" s="275">
        <v>7595.6156071907253</v>
      </c>
      <c r="G39" s="275">
        <v>7666.727360334784</v>
      </c>
      <c r="H39" s="275">
        <v>7724.2845106335008</v>
      </c>
      <c r="I39" s="275">
        <v>7803.9465788201178</v>
      </c>
      <c r="J39" s="275">
        <v>7882.6371333051411</v>
      </c>
      <c r="K39" s="275">
        <v>7935.5262678702047</v>
      </c>
      <c r="L39" s="275">
        <v>7993.1434070624246</v>
      </c>
      <c r="M39" s="275">
        <v>8036.1631603964797</v>
      </c>
      <c r="N39" s="275">
        <v>8088.1575124826295</v>
      </c>
      <c r="O39" s="275">
        <v>8149.1220209224894</v>
      </c>
      <c r="P39" s="275">
        <v>8192.0831948235045</v>
      </c>
      <c r="Q39" s="275">
        <v>8295.0432640542822</v>
      </c>
      <c r="R39" s="275">
        <v>8324.3532405481128</v>
      </c>
      <c r="S39" s="275">
        <v>8373.4651435752021</v>
      </c>
      <c r="T39" s="275">
        <v>8428.3782766826334</v>
      </c>
      <c r="U39" s="275">
        <v>8457.0553321687748</v>
      </c>
      <c r="V39" s="275">
        <v>8496.9707355078281</v>
      </c>
      <c r="W39" s="275">
        <v>8552.6587446472913</v>
      </c>
      <c r="X39" s="275">
        <v>8616.9872168886122</v>
      </c>
      <c r="Y39" s="275">
        <v>8646.0731316465281</v>
      </c>
    </row>
    <row r="40" spans="1:25" x14ac:dyDescent="0.25">
      <c r="A40" t="s">
        <v>536</v>
      </c>
      <c r="B40" t="s">
        <v>1653</v>
      </c>
      <c r="C40" s="275">
        <v>2390</v>
      </c>
      <c r="D40" s="275">
        <v>2234.992948757812</v>
      </c>
      <c r="E40" s="275">
        <v>2042.3057115974943</v>
      </c>
      <c r="F40" s="275">
        <v>1831.3843928092747</v>
      </c>
      <c r="G40" s="275">
        <v>1636.272639665216</v>
      </c>
      <c r="H40" s="275">
        <v>1478.7154893664992</v>
      </c>
      <c r="I40" s="275">
        <v>1249.0534211798822</v>
      </c>
      <c r="J40" s="275">
        <v>1016.3628666948589</v>
      </c>
      <c r="K40" s="275">
        <v>806.47373212979528</v>
      </c>
      <c r="L40" s="275">
        <v>627.85659293757544</v>
      </c>
      <c r="M40" s="275">
        <v>454.83683960352027</v>
      </c>
      <c r="N40" s="275">
        <v>267.8424875173705</v>
      </c>
      <c r="O40" s="275">
        <v>101.87797907751064</v>
      </c>
      <c r="P40" s="275">
        <v>-70.083194823504527</v>
      </c>
      <c r="Q40" s="275">
        <v>-251.04326405428219</v>
      </c>
      <c r="R40" s="275">
        <v>-361.35324054811281</v>
      </c>
      <c r="S40" s="275">
        <v>-466.46514357520209</v>
      </c>
      <c r="T40" s="275">
        <v>-598.37827668263344</v>
      </c>
      <c r="U40" s="275">
        <v>-666.05533216877484</v>
      </c>
      <c r="V40" s="275">
        <v>-729.97073550782807</v>
      </c>
      <c r="W40" s="275">
        <v>-795.65874464729131</v>
      </c>
      <c r="X40" s="275">
        <v>-878.98721688861224</v>
      </c>
      <c r="Y40" s="275">
        <v>-891.07313164652805</v>
      </c>
    </row>
    <row r="41" spans="1:25" x14ac:dyDescent="0.25">
      <c r="A41" t="s">
        <v>536</v>
      </c>
      <c r="B41" t="s">
        <v>1654</v>
      </c>
      <c r="C41" s="275">
        <v>-380.99294875781288</v>
      </c>
      <c r="D41" s="275">
        <v>-371.30571159749542</v>
      </c>
      <c r="E41" s="275">
        <v>-361.38439280927889</v>
      </c>
      <c r="F41" s="275">
        <v>-13.272639665217021</v>
      </c>
      <c r="G41" s="275">
        <v>-6.7154893665021334</v>
      </c>
      <c r="H41" s="275">
        <v>-5.3421179885711823E-2</v>
      </c>
      <c r="I41" s="275">
        <v>6.6371333051382368</v>
      </c>
      <c r="J41" s="275">
        <v>13.526267870202446</v>
      </c>
      <c r="K41" s="275">
        <v>453.14340706242319</v>
      </c>
      <c r="L41" s="275">
        <v>457.16316039647643</v>
      </c>
      <c r="M41" s="275">
        <v>461.15751248262853</v>
      </c>
      <c r="N41" s="275">
        <v>465.12202092248833</v>
      </c>
      <c r="O41" s="275">
        <v>469.08319482350373</v>
      </c>
      <c r="P41" s="275">
        <v>1282.0432640542808</v>
      </c>
      <c r="Q41" s="275">
        <v>1286.353240548113</v>
      </c>
      <c r="R41" s="275">
        <v>1290.465143575198</v>
      </c>
      <c r="S41" s="275">
        <v>1294.3782766826366</v>
      </c>
      <c r="T41" s="275">
        <v>1298.0553321687771</v>
      </c>
      <c r="U41" s="275">
        <v>2056.9707355078294</v>
      </c>
      <c r="V41" s="275">
        <v>2065.6587446472918</v>
      </c>
      <c r="W41" s="275">
        <v>2073.9872168886113</v>
      </c>
      <c r="X41" s="275">
        <v>2082.073131646529</v>
      </c>
      <c r="Y41" s="275">
        <v>2090.0853359937264</v>
      </c>
    </row>
    <row r="42" spans="1:25" x14ac:dyDescent="0.25">
      <c r="A42" t="s">
        <v>536</v>
      </c>
      <c r="B42" t="s">
        <v>1655</v>
      </c>
      <c r="C42" s="275">
        <v>2009.0070512421871</v>
      </c>
      <c r="D42" s="275">
        <v>1863.6872371603165</v>
      </c>
      <c r="E42" s="275">
        <v>1680.9213187882156</v>
      </c>
      <c r="F42" s="275">
        <v>1818.1117531440577</v>
      </c>
      <c r="G42" s="275">
        <v>1629.5571502987139</v>
      </c>
      <c r="H42" s="275">
        <v>1478.6620681866136</v>
      </c>
      <c r="I42" s="275">
        <v>1255.6905544850204</v>
      </c>
      <c r="J42" s="275">
        <v>1029.8891345650613</v>
      </c>
      <c r="K42" s="275">
        <v>1259.6171391922185</v>
      </c>
      <c r="L42" s="275">
        <v>1085.019753334052</v>
      </c>
      <c r="M42" s="275">
        <v>915.99435208614887</v>
      </c>
      <c r="N42" s="275">
        <v>732.96450843985883</v>
      </c>
      <c r="O42" s="275">
        <v>570.96117390101438</v>
      </c>
      <c r="P42" s="275">
        <v>1211.9600692307763</v>
      </c>
      <c r="Q42" s="275">
        <v>1035.3099764938308</v>
      </c>
      <c r="R42" s="275">
        <v>929.11190302708519</v>
      </c>
      <c r="S42" s="275">
        <v>827.91313310743453</v>
      </c>
      <c r="T42" s="275">
        <v>699.67705548614367</v>
      </c>
      <c r="U42" s="275">
        <v>1390.9154033390546</v>
      </c>
      <c r="V42" s="275">
        <v>1335.6880091394637</v>
      </c>
      <c r="W42" s="275">
        <v>1278.32847224132</v>
      </c>
      <c r="X42" s="275">
        <v>1203.0859147579167</v>
      </c>
      <c r="Y42" s="275">
        <v>1199.0122043471983</v>
      </c>
    </row>
    <row r="43" spans="1:25" x14ac:dyDescent="0.25">
      <c r="A43" t="s">
        <v>536</v>
      </c>
      <c r="B43" t="s">
        <v>1656</v>
      </c>
      <c r="C43" s="275">
        <v>796034.0070512424</v>
      </c>
      <c r="D43" s="275">
        <v>797897.69428840256</v>
      </c>
      <c r="E43" s="275">
        <v>799578.61560719076</v>
      </c>
      <c r="F43" s="275">
        <v>801396.72736033495</v>
      </c>
      <c r="G43" s="275">
        <v>803026.28451063344</v>
      </c>
      <c r="H43" s="275">
        <v>804504.94657882047</v>
      </c>
      <c r="I43" s="275">
        <v>805760.63713330519</v>
      </c>
      <c r="J43" s="275">
        <v>806790.52626787021</v>
      </c>
      <c r="K43" s="275">
        <v>808050.14340706263</v>
      </c>
      <c r="L43" s="275">
        <v>809135.16316039651</v>
      </c>
      <c r="M43" s="275">
        <v>810051.15751248249</v>
      </c>
      <c r="N43" s="275">
        <v>810784.12202092237</v>
      </c>
      <c r="O43" s="275">
        <v>811355.08319482335</v>
      </c>
      <c r="P43" s="275">
        <v>812567.04326405411</v>
      </c>
      <c r="Q43" s="275">
        <v>813602.35324054805</v>
      </c>
      <c r="R43" s="275">
        <v>814531.4651435751</v>
      </c>
      <c r="S43" s="275">
        <v>815359.37827668258</v>
      </c>
      <c r="T43" s="275">
        <v>816059.05533216859</v>
      </c>
      <c r="U43" s="275">
        <v>817449.97073550767</v>
      </c>
      <c r="V43" s="275">
        <v>818785.65874464728</v>
      </c>
      <c r="W43" s="275">
        <v>820063.98721688858</v>
      </c>
      <c r="X43" s="275">
        <v>821267.0731316465</v>
      </c>
      <c r="Y43" s="275">
        <v>822466.08533599379</v>
      </c>
    </row>
    <row r="44" spans="1:25" x14ac:dyDescent="0.25">
      <c r="A44" t="s">
        <v>539</v>
      </c>
      <c r="B44" t="s">
        <v>1651</v>
      </c>
      <c r="C44" s="275">
        <v>10142</v>
      </c>
      <c r="D44" s="275">
        <v>10155</v>
      </c>
      <c r="E44" s="275">
        <v>10146</v>
      </c>
      <c r="F44" s="275">
        <v>10113</v>
      </c>
      <c r="G44" s="275">
        <v>10066</v>
      </c>
      <c r="H44" s="275">
        <v>10001</v>
      </c>
      <c r="I44" s="275">
        <v>9932</v>
      </c>
      <c r="J44" s="275">
        <v>9819</v>
      </c>
      <c r="K44" s="275">
        <v>9687</v>
      </c>
      <c r="L44" s="275">
        <v>9567</v>
      </c>
      <c r="M44" s="275">
        <v>9414</v>
      </c>
      <c r="N44" s="275">
        <v>9276</v>
      </c>
      <c r="O44" s="275">
        <v>9136</v>
      </c>
      <c r="P44" s="275">
        <v>8977</v>
      </c>
      <c r="Q44" s="275">
        <v>8834</v>
      </c>
      <c r="R44" s="275">
        <v>8695</v>
      </c>
      <c r="S44" s="275">
        <v>8564</v>
      </c>
      <c r="T44" s="275">
        <v>8439</v>
      </c>
      <c r="U44" s="275">
        <v>8350</v>
      </c>
      <c r="V44" s="275">
        <v>8265</v>
      </c>
      <c r="W44" s="275">
        <v>8202</v>
      </c>
      <c r="X44" s="275">
        <v>8169</v>
      </c>
      <c r="Y44" s="275">
        <v>8132</v>
      </c>
    </row>
    <row r="45" spans="1:25" x14ac:dyDescent="0.25">
      <c r="A45" t="s">
        <v>539</v>
      </c>
      <c r="B45" t="s">
        <v>1652</v>
      </c>
      <c r="C45" s="275">
        <v>6706</v>
      </c>
      <c r="D45" s="275">
        <v>6779.2424807240732</v>
      </c>
      <c r="E45" s="275">
        <v>6867.5944899217211</v>
      </c>
      <c r="F45" s="275">
        <v>6958.050667514678</v>
      </c>
      <c r="G45" s="275">
        <v>7051.1668331702522</v>
      </c>
      <c r="H45" s="275">
        <v>7122.2188512720168</v>
      </c>
      <c r="I45" s="275">
        <v>7197.4229349315074</v>
      </c>
      <c r="J45" s="275">
        <v>7259.7650357142893</v>
      </c>
      <c r="K45" s="275">
        <v>7314.2919539138948</v>
      </c>
      <c r="L45" s="275">
        <v>7357.0223057729945</v>
      </c>
      <c r="M45" s="275">
        <v>7385.9218684931502</v>
      </c>
      <c r="N45" s="275">
        <v>7432.9932001956959</v>
      </c>
      <c r="O45" s="275">
        <v>7447.2709752446208</v>
      </c>
      <c r="P45" s="275">
        <v>7447.7144224070489</v>
      </c>
      <c r="Q45" s="275">
        <v>7449.2049999999999</v>
      </c>
      <c r="R45" s="275">
        <v>7535.2405000000035</v>
      </c>
      <c r="S45" s="275">
        <v>7548.3735000000042</v>
      </c>
      <c r="T45" s="275">
        <v>7621.5805000000018</v>
      </c>
      <c r="U45" s="275">
        <v>7652.9030000000012</v>
      </c>
      <c r="V45" s="275">
        <v>7714.3521862035232</v>
      </c>
      <c r="W45" s="275">
        <v>7764.1506705479487</v>
      </c>
      <c r="X45" s="275">
        <v>7835.9673107632107</v>
      </c>
      <c r="Y45" s="275">
        <v>7932.8119763209415</v>
      </c>
    </row>
    <row r="46" spans="1:25" x14ac:dyDescent="0.25">
      <c r="A46" t="s">
        <v>539</v>
      </c>
      <c r="B46" t="s">
        <v>1653</v>
      </c>
      <c r="C46" s="275">
        <v>3436</v>
      </c>
      <c r="D46" s="275">
        <v>3375.7575192759268</v>
      </c>
      <c r="E46" s="275">
        <v>3278.4055100782789</v>
      </c>
      <c r="F46" s="275">
        <v>3154.949332485322</v>
      </c>
      <c r="G46" s="275">
        <v>3014.8331668297478</v>
      </c>
      <c r="H46" s="275">
        <v>2878.7811487279832</v>
      </c>
      <c r="I46" s="275">
        <v>2734.5770650684926</v>
      </c>
      <c r="J46" s="275">
        <v>2559.2349642857107</v>
      </c>
      <c r="K46" s="275">
        <v>2372.7080460861052</v>
      </c>
      <c r="L46" s="275">
        <v>2209.9776942270055</v>
      </c>
      <c r="M46" s="275">
        <v>2028.0781315068498</v>
      </c>
      <c r="N46" s="275">
        <v>1843.0067998043041</v>
      </c>
      <c r="O46" s="275">
        <v>1688.7290247553792</v>
      </c>
      <c r="P46" s="275">
        <v>1529.2855775929511</v>
      </c>
      <c r="Q46" s="275">
        <v>1384.7950000000001</v>
      </c>
      <c r="R46" s="275">
        <v>1159.7594999999965</v>
      </c>
      <c r="S46" s="275">
        <v>1015.6264999999958</v>
      </c>
      <c r="T46" s="275">
        <v>817.41949999999815</v>
      </c>
      <c r="U46" s="275">
        <v>697.09699999999884</v>
      </c>
      <c r="V46" s="275">
        <v>550.64781379647684</v>
      </c>
      <c r="W46" s="275">
        <v>437.84932945205128</v>
      </c>
      <c r="X46" s="275">
        <v>333.03268923678934</v>
      </c>
      <c r="Y46" s="275">
        <v>199.18802367905846</v>
      </c>
    </row>
    <row r="47" spans="1:25" x14ac:dyDescent="0.25">
      <c r="A47" t="s">
        <v>539</v>
      </c>
      <c r="B47" t="s">
        <v>1654</v>
      </c>
      <c r="C47" s="275">
        <v>-980.75751927592989</v>
      </c>
      <c r="D47" s="275">
        <v>-983.40551007827844</v>
      </c>
      <c r="E47" s="275">
        <v>-985.949332485323</v>
      </c>
      <c r="F47" s="275">
        <v>-901.83316682974578</v>
      </c>
      <c r="G47" s="275">
        <v>-903.78114872798471</v>
      </c>
      <c r="H47" s="275">
        <v>-905.57706506849331</v>
      </c>
      <c r="I47" s="275">
        <v>-907.23496428571457</v>
      </c>
      <c r="J47" s="275">
        <v>-908.70804608610604</v>
      </c>
      <c r="K47" s="275">
        <v>-909.9776942270064</v>
      </c>
      <c r="L47" s="275">
        <v>-911.07813150684956</v>
      </c>
      <c r="M47" s="275">
        <v>-912.00679980430573</v>
      </c>
      <c r="N47" s="275">
        <v>-912.72902475538217</v>
      </c>
      <c r="O47" s="275">
        <v>-913.28557759295518</v>
      </c>
      <c r="P47" s="275">
        <v>-397.79499999999905</v>
      </c>
      <c r="Q47" s="275">
        <v>-397.75949999999909</v>
      </c>
      <c r="R47" s="275">
        <v>-397.62649999999906</v>
      </c>
      <c r="S47" s="275">
        <v>-397.419499999999</v>
      </c>
      <c r="T47" s="275">
        <v>-397.09699999999907</v>
      </c>
      <c r="U47" s="275">
        <v>-350.64781379647741</v>
      </c>
      <c r="V47" s="275">
        <v>-349.84932945205469</v>
      </c>
      <c r="W47" s="275">
        <v>-349.03268923679047</v>
      </c>
      <c r="X47" s="275">
        <v>-348.18802367906051</v>
      </c>
      <c r="Y47" s="275">
        <v>-347.27217906066517</v>
      </c>
    </row>
    <row r="48" spans="1:25" x14ac:dyDescent="0.25">
      <c r="A48" t="s">
        <v>539</v>
      </c>
      <c r="B48" t="s">
        <v>1655</v>
      </c>
      <c r="C48" s="275">
        <v>2455.24248072407</v>
      </c>
      <c r="D48" s="275">
        <v>2392.3520091976484</v>
      </c>
      <c r="E48" s="275">
        <v>2292.456177592956</v>
      </c>
      <c r="F48" s="275">
        <v>2253.116165655576</v>
      </c>
      <c r="G48" s="275">
        <v>2111.0520181017632</v>
      </c>
      <c r="H48" s="275">
        <v>1973.2040836594899</v>
      </c>
      <c r="I48" s="275">
        <v>1827.3421007827781</v>
      </c>
      <c r="J48" s="275">
        <v>1650.5269181996046</v>
      </c>
      <c r="K48" s="275">
        <v>1462.7303518590988</v>
      </c>
      <c r="L48" s="275">
        <v>1298.8995627201559</v>
      </c>
      <c r="M48" s="275">
        <v>1116.0713317025441</v>
      </c>
      <c r="N48" s="275">
        <v>930.27777504892197</v>
      </c>
      <c r="O48" s="275">
        <v>775.44344716242404</v>
      </c>
      <c r="P48" s="275">
        <v>1131.4905775929519</v>
      </c>
      <c r="Q48" s="275">
        <v>987.03550000000098</v>
      </c>
      <c r="R48" s="275">
        <v>762.13299999999742</v>
      </c>
      <c r="S48" s="275">
        <v>618.2069999999967</v>
      </c>
      <c r="T48" s="275">
        <v>420.32249999999908</v>
      </c>
      <c r="U48" s="275">
        <v>346.44918620352144</v>
      </c>
      <c r="V48" s="275">
        <v>200.79848434442215</v>
      </c>
      <c r="W48" s="275">
        <v>88.816640215260804</v>
      </c>
      <c r="X48" s="275">
        <v>-15.155334442271169</v>
      </c>
      <c r="Y48" s="275">
        <v>-148.08415538160671</v>
      </c>
    </row>
    <row r="49" spans="1:25" x14ac:dyDescent="0.25">
      <c r="A49" t="s">
        <v>539</v>
      </c>
      <c r="B49" t="s">
        <v>1656</v>
      </c>
      <c r="C49" s="275">
        <v>819837.24248072412</v>
      </c>
      <c r="D49" s="275">
        <v>822229.59448992193</v>
      </c>
      <c r="E49" s="275">
        <v>824522.05066751468</v>
      </c>
      <c r="F49" s="275">
        <v>826775.16683317046</v>
      </c>
      <c r="G49" s="275">
        <v>828886.21885127202</v>
      </c>
      <c r="H49" s="275">
        <v>830859.4229349317</v>
      </c>
      <c r="I49" s="275">
        <v>832686.76503571426</v>
      </c>
      <c r="J49" s="275">
        <v>834337.29195391387</v>
      </c>
      <c r="K49" s="275">
        <v>835800.02230577311</v>
      </c>
      <c r="L49" s="275">
        <v>837098.92186849308</v>
      </c>
      <c r="M49" s="275">
        <v>838214.99320019572</v>
      </c>
      <c r="N49" s="275">
        <v>839145.27097524458</v>
      </c>
      <c r="O49" s="275">
        <v>839920.71442240721</v>
      </c>
      <c r="P49" s="275">
        <v>841052.20500000007</v>
      </c>
      <c r="Q49" s="275">
        <v>842039.24049999984</v>
      </c>
      <c r="R49" s="275">
        <v>842801.37350000022</v>
      </c>
      <c r="S49" s="275">
        <v>843419.58050000016</v>
      </c>
      <c r="T49" s="275">
        <v>843839.90299999993</v>
      </c>
      <c r="U49" s="275">
        <v>844186.35218620359</v>
      </c>
      <c r="V49" s="275">
        <v>844387.15067054785</v>
      </c>
      <c r="W49" s="275">
        <v>844475.96731076308</v>
      </c>
      <c r="X49" s="275">
        <v>844460.81197632081</v>
      </c>
      <c r="Y49" s="275">
        <v>844312.72782093938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DBD9E-4127-4335-B3F6-FDE6B71F4EE2}">
  <dimension ref="A1:Y170"/>
  <sheetViews>
    <sheetView workbookViewId="0">
      <pane xSplit="2" ySplit="2" topLeftCell="C71" activePane="bottomRight" state="frozen"/>
      <selection activeCell="N23" sqref="N23"/>
      <selection pane="topRight" activeCell="N23" sqref="N23"/>
      <selection pane="bottomLeft" activeCell="N23" sqref="N23"/>
      <selection pane="bottomRight"/>
    </sheetView>
  </sheetViews>
  <sheetFormatPr defaultRowHeight="15" x14ac:dyDescent="0.25"/>
  <cols>
    <col min="3" max="25" width="10.7109375" customWidth="1"/>
  </cols>
  <sheetData>
    <row r="1" spans="1:25" x14ac:dyDescent="0.25">
      <c r="A1" s="42"/>
      <c r="B1" s="42"/>
      <c r="C1" s="276">
        <v>5424155.8016515598</v>
      </c>
      <c r="D1" s="276">
        <v>5436349.9082935285</v>
      </c>
      <c r="E1" s="276">
        <v>5447249.8871003417</v>
      </c>
      <c r="F1" s="276">
        <v>5458275.5020246571</v>
      </c>
      <c r="G1" s="276">
        <v>5468063.7042640429</v>
      </c>
      <c r="H1" s="276">
        <v>5476526.2654846655</v>
      </c>
      <c r="I1" s="276">
        <v>5483540.255457323</v>
      </c>
      <c r="J1" s="276">
        <v>5488944.693823983</v>
      </c>
      <c r="K1" s="276">
        <v>5494394.1963889943</v>
      </c>
      <c r="L1" s="276">
        <v>5498298.441558064</v>
      </c>
      <c r="M1" s="276">
        <v>5500752.752019316</v>
      </c>
      <c r="N1" s="276">
        <v>5501701.1351433061</v>
      </c>
      <c r="O1" s="276">
        <v>5501267.5014357064</v>
      </c>
      <c r="P1" s="276">
        <v>5502177.0386948939</v>
      </c>
      <c r="Q1" s="276">
        <v>5501548.6199241793</v>
      </c>
      <c r="R1" s="276">
        <v>5499530.5037498167</v>
      </c>
      <c r="S1" s="276">
        <v>5496377.1842114162</v>
      </c>
      <c r="T1" s="276">
        <v>5492145.8768030191</v>
      </c>
      <c r="U1" s="276">
        <v>5488670.976585797</v>
      </c>
      <c r="V1" s="276">
        <v>5484192.794104076</v>
      </c>
      <c r="W1" s="276">
        <v>5479061.8828402739</v>
      </c>
      <c r="X1" s="276">
        <v>5473422.7746093189</v>
      </c>
      <c r="Y1" s="276">
        <v>5467347.9736109022</v>
      </c>
    </row>
    <row r="2" spans="1:25" x14ac:dyDescent="0.25">
      <c r="A2" s="42" t="s">
        <v>1565</v>
      </c>
      <c r="B2" s="42" t="s">
        <v>1657</v>
      </c>
      <c r="C2" s="42">
        <v>2013</v>
      </c>
      <c r="D2" s="42">
        <v>2014</v>
      </c>
      <c r="E2" s="42">
        <v>2015</v>
      </c>
      <c r="F2" s="42">
        <v>2016</v>
      </c>
      <c r="G2" s="42">
        <v>2017</v>
      </c>
      <c r="H2" s="42">
        <v>2018</v>
      </c>
      <c r="I2" s="42">
        <v>2019</v>
      </c>
      <c r="J2" s="42">
        <v>2020</v>
      </c>
      <c r="K2" s="42">
        <v>2021</v>
      </c>
      <c r="L2" s="42">
        <v>2022</v>
      </c>
      <c r="M2" s="42">
        <v>2023</v>
      </c>
      <c r="N2" s="42">
        <v>2024</v>
      </c>
      <c r="O2" s="42">
        <v>2025</v>
      </c>
      <c r="P2" s="42">
        <v>2026</v>
      </c>
      <c r="Q2" s="42">
        <v>2027</v>
      </c>
      <c r="R2" s="42">
        <v>2028</v>
      </c>
      <c r="S2" s="42">
        <v>2029</v>
      </c>
      <c r="T2" s="42">
        <v>2030</v>
      </c>
      <c r="U2" s="42">
        <v>2031</v>
      </c>
      <c r="V2" s="42">
        <v>2032</v>
      </c>
      <c r="W2" s="42">
        <v>2033</v>
      </c>
      <c r="X2" s="42">
        <v>2034</v>
      </c>
      <c r="Y2" s="42">
        <v>2035</v>
      </c>
    </row>
    <row r="3" spans="1:25" x14ac:dyDescent="0.25">
      <c r="A3" s="277" t="s">
        <v>534</v>
      </c>
      <c r="B3" s="277" t="s">
        <v>1658</v>
      </c>
      <c r="C3" s="275">
        <v>38061.298208523265</v>
      </c>
      <c r="D3" s="275">
        <v>38337.53069884071</v>
      </c>
      <c r="E3" s="275">
        <v>38039.59134711857</v>
      </c>
      <c r="F3" s="275">
        <v>37015.022304525395</v>
      </c>
      <c r="G3" s="275">
        <v>35976.085392503992</v>
      </c>
      <c r="H3" s="275">
        <v>34886.137407868344</v>
      </c>
      <c r="I3" s="275">
        <v>33683.965167624439</v>
      </c>
      <c r="J3" s="275">
        <v>32430.11103813205</v>
      </c>
      <c r="K3" s="275">
        <v>31162.049099116928</v>
      </c>
      <c r="L3" s="275">
        <v>29920.259050910288</v>
      </c>
      <c r="M3" s="275">
        <v>28696.670987521713</v>
      </c>
      <c r="N3" s="275">
        <v>27537.574040832813</v>
      </c>
      <c r="O3" s="275">
        <v>26458.785159542422</v>
      </c>
      <c r="P3" s="275">
        <v>25469.740261025083</v>
      </c>
      <c r="Q3" s="275">
        <v>24585.829836577759</v>
      </c>
      <c r="R3" s="275">
        <v>23821.631352018539</v>
      </c>
      <c r="S3" s="275">
        <v>23214.321978278007</v>
      </c>
      <c r="T3" s="275">
        <v>22775.101116869751</v>
      </c>
      <c r="U3" s="275">
        <v>22524.358673960582</v>
      </c>
      <c r="V3" s="275">
        <v>22439.966035406967</v>
      </c>
      <c r="W3" s="275">
        <v>22545.908982603709</v>
      </c>
      <c r="X3" s="275">
        <v>22827.098625243787</v>
      </c>
      <c r="Y3" s="275">
        <v>23281.544683380816</v>
      </c>
    </row>
    <row r="4" spans="1:25" x14ac:dyDescent="0.25">
      <c r="A4" s="277" t="s">
        <v>534</v>
      </c>
      <c r="B4" s="277" t="s">
        <v>1659</v>
      </c>
      <c r="C4" s="275">
        <v>30299.994093511574</v>
      </c>
      <c r="D4" s="275">
        <v>32338.602778265351</v>
      </c>
      <c r="E4" s="275">
        <v>34446.036091726892</v>
      </c>
      <c r="F4" s="275">
        <v>36793.471809252893</v>
      </c>
      <c r="G4" s="275">
        <v>38517.196813382208</v>
      </c>
      <c r="H4" s="275">
        <v>39392.768562299359</v>
      </c>
      <c r="I4" s="275">
        <v>39634.881151365436</v>
      </c>
      <c r="J4" s="275">
        <v>39268.42754209807</v>
      </c>
      <c r="K4" s="275">
        <v>38193.292115164571</v>
      </c>
      <c r="L4" s="275">
        <v>37115.716197923466</v>
      </c>
      <c r="M4" s="275">
        <v>36014.510443010098</v>
      </c>
      <c r="N4" s="275">
        <v>34793.89421112038</v>
      </c>
      <c r="O4" s="275">
        <v>33521.416240825289</v>
      </c>
      <c r="P4" s="275">
        <v>32228.907721561427</v>
      </c>
      <c r="Q4" s="275">
        <v>30959.540838400404</v>
      </c>
      <c r="R4" s="275">
        <v>29704.332033807921</v>
      </c>
      <c r="S4" s="275">
        <v>28510.62602380936</v>
      </c>
      <c r="T4" s="275">
        <v>27395.321173766424</v>
      </c>
      <c r="U4" s="275">
        <v>26385.83412778415</v>
      </c>
      <c r="V4" s="275">
        <v>25488.665752002984</v>
      </c>
      <c r="W4" s="275">
        <v>24703.312552897067</v>
      </c>
      <c r="X4" s="275">
        <v>24066.983802988558</v>
      </c>
      <c r="Y4" s="275">
        <v>23604.908762453961</v>
      </c>
    </row>
    <row r="5" spans="1:25" x14ac:dyDescent="0.25">
      <c r="A5" s="277" t="s">
        <v>534</v>
      </c>
      <c r="B5" s="277" t="s">
        <v>1660</v>
      </c>
      <c r="C5" s="275">
        <v>23318.094532112664</v>
      </c>
      <c r="D5" s="275">
        <v>24600.691266252055</v>
      </c>
      <c r="E5" s="275">
        <v>25884.096431219739</v>
      </c>
      <c r="F5" s="275">
        <v>27456.0730978424</v>
      </c>
      <c r="G5" s="275">
        <v>29410.67334893105</v>
      </c>
      <c r="H5" s="275">
        <v>31436.211041160564</v>
      </c>
      <c r="I5" s="275">
        <v>33513.190949612028</v>
      </c>
      <c r="J5" s="275">
        <v>35677.317648071708</v>
      </c>
      <c r="K5" s="275">
        <v>38106.939569538255</v>
      </c>
      <c r="L5" s="275">
        <v>39895.43389710004</v>
      </c>
      <c r="M5" s="275">
        <v>40791.676367396292</v>
      </c>
      <c r="N5" s="275">
        <v>41037.808190049334</v>
      </c>
      <c r="O5" s="275">
        <v>40644.629365645771</v>
      </c>
      <c r="P5" s="275">
        <v>39504.178522598784</v>
      </c>
      <c r="Q5" s="275">
        <v>38361.356520285248</v>
      </c>
      <c r="R5" s="275">
        <v>37219.012766128799</v>
      </c>
      <c r="S5" s="275">
        <v>35955.075206904861</v>
      </c>
      <c r="T5" s="275">
        <v>34649.191433757871</v>
      </c>
      <c r="U5" s="275">
        <v>33323.374235975032</v>
      </c>
      <c r="V5" s="275">
        <v>32012.199256678367</v>
      </c>
      <c r="W5" s="275">
        <v>30723.201186374004</v>
      </c>
      <c r="X5" s="275">
        <v>29500.723525144771</v>
      </c>
      <c r="Y5" s="275">
        <v>28354.760495713177</v>
      </c>
    </row>
    <row r="6" spans="1:25" x14ac:dyDescent="0.25">
      <c r="A6" s="277" t="s">
        <v>534</v>
      </c>
      <c r="B6" s="277" t="s">
        <v>1661</v>
      </c>
      <c r="C6" s="275">
        <v>24475.269310761352</v>
      </c>
      <c r="D6" s="275">
        <v>23580.608345895584</v>
      </c>
      <c r="E6" s="275">
        <v>23304.409111392539</v>
      </c>
      <c r="F6" s="275">
        <v>23352.848598434208</v>
      </c>
      <c r="G6" s="275">
        <v>23423.753385970977</v>
      </c>
      <c r="H6" s="275">
        <v>24220.39817279781</v>
      </c>
      <c r="I6" s="275">
        <v>25548.008975764948</v>
      </c>
      <c r="J6" s="275">
        <v>26860.233177255457</v>
      </c>
      <c r="K6" s="275">
        <v>28502.162456998587</v>
      </c>
      <c r="L6" s="275">
        <v>30536.37565443333</v>
      </c>
      <c r="M6" s="275">
        <v>32630.342382729366</v>
      </c>
      <c r="N6" s="275">
        <v>34783.03764514222</v>
      </c>
      <c r="O6" s="275">
        <v>37040.189675320216</v>
      </c>
      <c r="P6" s="275">
        <v>39531.128562873455</v>
      </c>
      <c r="Q6" s="275">
        <v>41361.112047254726</v>
      </c>
      <c r="R6" s="275">
        <v>42255.401651988424</v>
      </c>
      <c r="S6" s="275">
        <v>42483.330312392332</v>
      </c>
      <c r="T6" s="275">
        <v>42045.601395273421</v>
      </c>
      <c r="U6" s="275">
        <v>40854.332942934823</v>
      </c>
      <c r="V6" s="275">
        <v>39661.11322781194</v>
      </c>
      <c r="W6" s="275">
        <v>38477.783032296233</v>
      </c>
      <c r="X6" s="275">
        <v>37172.603279558403</v>
      </c>
      <c r="Y6" s="275">
        <v>35819.143841219047</v>
      </c>
    </row>
    <row r="7" spans="1:25" x14ac:dyDescent="0.25">
      <c r="A7" s="277" t="s">
        <v>534</v>
      </c>
      <c r="B7" s="277" t="s">
        <v>1662</v>
      </c>
      <c r="C7" s="275">
        <v>34045.728374352606</v>
      </c>
      <c r="D7" s="275">
        <v>32393.683257555072</v>
      </c>
      <c r="E7" s="275">
        <v>30499.99852338267</v>
      </c>
      <c r="F7" s="275">
        <v>28464.016731764641</v>
      </c>
      <c r="G7" s="275">
        <v>26918.467583830748</v>
      </c>
      <c r="H7" s="275">
        <v>25359.85506276261</v>
      </c>
      <c r="I7" s="275">
        <v>24429.409085241932</v>
      </c>
      <c r="J7" s="275">
        <v>24134.659044685915</v>
      </c>
      <c r="K7" s="275">
        <v>24193.741450022004</v>
      </c>
      <c r="L7" s="275">
        <v>24282.089716286799</v>
      </c>
      <c r="M7" s="275">
        <v>25132.876704768605</v>
      </c>
      <c r="N7" s="275">
        <v>26523.712259564425</v>
      </c>
      <c r="O7" s="275">
        <v>27889.07875263301</v>
      </c>
      <c r="P7" s="275">
        <v>29583.896031404882</v>
      </c>
      <c r="Q7" s="275">
        <v>31679.214530038455</v>
      </c>
      <c r="R7" s="275">
        <v>33833.496208401419</v>
      </c>
      <c r="S7" s="275">
        <v>36044.041803523694</v>
      </c>
      <c r="T7" s="275">
        <v>38370.302103885115</v>
      </c>
      <c r="U7" s="275">
        <v>40928.934010367011</v>
      </c>
      <c r="V7" s="275">
        <v>42818.259726141332</v>
      </c>
      <c r="W7" s="275">
        <v>43724.949688752225</v>
      </c>
      <c r="X7" s="275">
        <v>43947.868923225746</v>
      </c>
      <c r="Y7" s="275">
        <v>43490.794645113274</v>
      </c>
    </row>
    <row r="8" spans="1:25" x14ac:dyDescent="0.25">
      <c r="A8" s="277" t="s">
        <v>534</v>
      </c>
      <c r="B8" s="277" t="s">
        <v>1663</v>
      </c>
      <c r="C8" s="275">
        <v>44655.25652843502</v>
      </c>
      <c r="D8" s="275">
        <v>42143.083841501626</v>
      </c>
      <c r="E8" s="275">
        <v>40011.209344130591</v>
      </c>
      <c r="F8" s="275">
        <v>38162.349854058091</v>
      </c>
      <c r="G8" s="275">
        <v>36548.473099783427</v>
      </c>
      <c r="H8" s="275">
        <v>35200.647138858782</v>
      </c>
      <c r="I8" s="275">
        <v>33499.473889035973</v>
      </c>
      <c r="J8" s="275">
        <v>31551.92189692401</v>
      </c>
      <c r="K8" s="275">
        <v>29465.527144758296</v>
      </c>
      <c r="L8" s="275">
        <v>27877.815529739652</v>
      </c>
      <c r="M8" s="275">
        <v>26269.161961269194</v>
      </c>
      <c r="N8" s="275">
        <v>25317.17394284275</v>
      </c>
      <c r="O8" s="275">
        <v>25027.542141543327</v>
      </c>
      <c r="P8" s="275">
        <v>25081.768360173275</v>
      </c>
      <c r="Q8" s="275">
        <v>25179.588142446257</v>
      </c>
      <c r="R8" s="275">
        <v>26057.864561470051</v>
      </c>
      <c r="S8" s="275">
        <v>27478.596205511883</v>
      </c>
      <c r="T8" s="275">
        <v>28872.922372450954</v>
      </c>
      <c r="U8" s="275">
        <v>30619.213895613582</v>
      </c>
      <c r="V8" s="275">
        <v>32778.867106055288</v>
      </c>
      <c r="W8" s="275">
        <v>35004.806682610084</v>
      </c>
      <c r="X8" s="275">
        <v>37282.844394547523</v>
      </c>
      <c r="Y8" s="275">
        <v>39676.86299328458</v>
      </c>
    </row>
    <row r="9" spans="1:25" x14ac:dyDescent="0.25">
      <c r="A9" s="277" t="s">
        <v>534</v>
      </c>
      <c r="B9" s="277" t="s">
        <v>1664</v>
      </c>
      <c r="C9" s="275">
        <v>58142.846060705182</v>
      </c>
      <c r="D9" s="275">
        <v>55695.569055412532</v>
      </c>
      <c r="E9" s="275">
        <v>53759.882726057382</v>
      </c>
      <c r="F9" s="275">
        <v>51308.426946913001</v>
      </c>
      <c r="G9" s="275">
        <v>48596.320179348208</v>
      </c>
      <c r="H9" s="275">
        <v>45879.953570208228</v>
      </c>
      <c r="I9" s="275">
        <v>43351.884812097836</v>
      </c>
      <c r="J9" s="275">
        <v>41192.078356015336</v>
      </c>
      <c r="K9" s="275">
        <v>39352.571100052111</v>
      </c>
      <c r="L9" s="275">
        <v>37742.978605985802</v>
      </c>
      <c r="M9" s="275">
        <v>36399.160350406506</v>
      </c>
      <c r="N9" s="275">
        <v>34678.490412983228</v>
      </c>
      <c r="O9" s="275">
        <v>32700.553862199173</v>
      </c>
      <c r="P9" s="275">
        <v>30542.7438611447</v>
      </c>
      <c r="Q9" s="275">
        <v>28882.215974646937</v>
      </c>
      <c r="R9" s="275">
        <v>27205.751301827037</v>
      </c>
      <c r="S9" s="275">
        <v>26231.900383360629</v>
      </c>
      <c r="T9" s="275">
        <v>25926.589667714114</v>
      </c>
      <c r="U9" s="275">
        <v>25976.899175440092</v>
      </c>
      <c r="V9" s="275">
        <v>26072.26854388912</v>
      </c>
      <c r="W9" s="275">
        <v>26963.186415750584</v>
      </c>
      <c r="X9" s="275">
        <v>28404.970693682393</v>
      </c>
      <c r="Y9" s="275">
        <v>29828.482989049287</v>
      </c>
    </row>
    <row r="10" spans="1:25" x14ac:dyDescent="0.25">
      <c r="A10" s="277" t="s">
        <v>534</v>
      </c>
      <c r="B10" s="277" t="s">
        <v>1665</v>
      </c>
      <c r="C10" s="275">
        <v>59997.667548098347</v>
      </c>
      <c r="D10" s="275">
        <v>62102.094240633036</v>
      </c>
      <c r="E10" s="275">
        <v>62526.573999692519</v>
      </c>
      <c r="F10" s="275">
        <v>62458.114479212702</v>
      </c>
      <c r="G10" s="275">
        <v>61320.484592413079</v>
      </c>
      <c r="H10" s="275">
        <v>59665.457593275314</v>
      </c>
      <c r="I10" s="275">
        <v>57113.98789494302</v>
      </c>
      <c r="J10" s="275">
        <v>55115.449198285962</v>
      </c>
      <c r="K10" s="275">
        <v>52642.696840821809</v>
      </c>
      <c r="L10" s="275">
        <v>49924.227063806662</v>
      </c>
      <c r="M10" s="275">
        <v>47190.069326578538</v>
      </c>
      <c r="N10" s="275">
        <v>44662.135491752371</v>
      </c>
      <c r="O10" s="275">
        <v>42499.807604121212</v>
      </c>
      <c r="P10" s="275">
        <v>40643.568618028134</v>
      </c>
      <c r="Q10" s="275">
        <v>39004.0756358976</v>
      </c>
      <c r="R10" s="275">
        <v>37629.919121173531</v>
      </c>
      <c r="S10" s="275">
        <v>35851.027386724585</v>
      </c>
      <c r="T10" s="275">
        <v>33813.135983145134</v>
      </c>
      <c r="U10" s="275">
        <v>31581.963570529617</v>
      </c>
      <c r="V10" s="275">
        <v>29848.799989967109</v>
      </c>
      <c r="W10" s="275">
        <v>28112.756294373801</v>
      </c>
      <c r="X10" s="275">
        <v>27114.107069493664</v>
      </c>
      <c r="Y10" s="275">
        <v>26795.335606866563</v>
      </c>
    </row>
    <row r="11" spans="1:25" x14ac:dyDescent="0.25">
      <c r="A11" s="277" t="s">
        <v>534</v>
      </c>
      <c r="B11" s="277" t="s">
        <v>1666</v>
      </c>
      <c r="C11" s="275">
        <v>44634.646517059853</v>
      </c>
      <c r="D11" s="275">
        <v>48144.7946905676</v>
      </c>
      <c r="E11" s="275">
        <v>51815.730361432492</v>
      </c>
      <c r="F11" s="275">
        <v>55338.577780066822</v>
      </c>
      <c r="G11" s="275">
        <v>58886.804073559288</v>
      </c>
      <c r="H11" s="275">
        <v>61722.92297427501</v>
      </c>
      <c r="I11" s="275">
        <v>63810.787926514829</v>
      </c>
      <c r="J11" s="275">
        <v>64179.954207641931</v>
      </c>
      <c r="K11" s="275">
        <v>64098.916211083902</v>
      </c>
      <c r="L11" s="275">
        <v>62933.401353494664</v>
      </c>
      <c r="M11" s="275">
        <v>61255.42586444538</v>
      </c>
      <c r="N11" s="275">
        <v>58648.716533471154</v>
      </c>
      <c r="O11" s="275">
        <v>56621.391253959067</v>
      </c>
      <c r="P11" s="275">
        <v>54085.179738979801</v>
      </c>
      <c r="Q11" s="275">
        <v>51321.938975140707</v>
      </c>
      <c r="R11" s="275">
        <v>48543.823797019715</v>
      </c>
      <c r="S11" s="275">
        <v>45977.980675258099</v>
      </c>
      <c r="T11" s="275">
        <v>43782.809003241367</v>
      </c>
      <c r="U11" s="275">
        <v>41893.064722559815</v>
      </c>
      <c r="V11" s="275">
        <v>40219.228036731292</v>
      </c>
      <c r="W11" s="275">
        <v>38803.389358238943</v>
      </c>
      <c r="X11" s="275">
        <v>36960.346198016123</v>
      </c>
      <c r="Y11" s="275">
        <v>34856.584524198573</v>
      </c>
    </row>
    <row r="12" spans="1:25" x14ac:dyDescent="0.25">
      <c r="A12" s="277" t="s">
        <v>534</v>
      </c>
      <c r="B12" s="277" t="s">
        <v>1667</v>
      </c>
      <c r="C12" s="275">
        <v>38412.216707990527</v>
      </c>
      <c r="D12" s="275">
        <v>38287.356656322241</v>
      </c>
      <c r="E12" s="275">
        <v>38962.067029785976</v>
      </c>
      <c r="F12" s="275">
        <v>40533.981092340706</v>
      </c>
      <c r="G12" s="275">
        <v>42880.726990663723</v>
      </c>
      <c r="H12" s="275">
        <v>45830.221892112546</v>
      </c>
      <c r="I12" s="275">
        <v>49415.431231139824</v>
      </c>
      <c r="J12" s="275">
        <v>53153.676105864193</v>
      </c>
      <c r="K12" s="275">
        <v>56766.191532834186</v>
      </c>
      <c r="L12" s="275">
        <v>60398.907593874064</v>
      </c>
      <c r="M12" s="275">
        <v>63314.430266531745</v>
      </c>
      <c r="N12" s="275">
        <v>65458.372881391144</v>
      </c>
      <c r="O12" s="275">
        <v>65855.397272537812</v>
      </c>
      <c r="P12" s="275">
        <v>65749.753899333489</v>
      </c>
      <c r="Q12" s="275">
        <v>64527.343510938386</v>
      </c>
      <c r="R12" s="275">
        <v>62797.524755367936</v>
      </c>
      <c r="S12" s="275">
        <v>60113.542068780174</v>
      </c>
      <c r="T12" s="275">
        <v>58031.049363806174</v>
      </c>
      <c r="U12" s="275">
        <v>55460.971552475516</v>
      </c>
      <c r="V12" s="275">
        <v>52667.541571442802</v>
      </c>
      <c r="W12" s="275">
        <v>49848.781105007751</v>
      </c>
      <c r="X12" s="275">
        <v>47241.897470406271</v>
      </c>
      <c r="Y12" s="275">
        <v>44987.533133182194</v>
      </c>
    </row>
    <row r="13" spans="1:25" x14ac:dyDescent="0.25">
      <c r="A13" s="277" t="s">
        <v>534</v>
      </c>
      <c r="B13" s="277" t="s">
        <v>1668</v>
      </c>
      <c r="C13" s="275">
        <v>40330.130605889681</v>
      </c>
      <c r="D13" s="275">
        <v>40438.242140882037</v>
      </c>
      <c r="E13" s="275">
        <v>40365.688296336251</v>
      </c>
      <c r="F13" s="275">
        <v>39896.160122083245</v>
      </c>
      <c r="G13" s="275">
        <v>39516.488820076782</v>
      </c>
      <c r="H13" s="275">
        <v>39109.779809390129</v>
      </c>
      <c r="I13" s="275">
        <v>39003.159547108145</v>
      </c>
      <c r="J13" s="275">
        <v>39705.197141697361</v>
      </c>
      <c r="K13" s="275">
        <v>41344.640757332119</v>
      </c>
      <c r="L13" s="275">
        <v>43773.91998378963</v>
      </c>
      <c r="M13" s="275">
        <v>46809.520081115508</v>
      </c>
      <c r="N13" s="275">
        <v>50496.472188363099</v>
      </c>
      <c r="O13" s="275">
        <v>54341.403193426449</v>
      </c>
      <c r="P13" s="275">
        <v>58026.387949023861</v>
      </c>
      <c r="Q13" s="275">
        <v>61727.220463229991</v>
      </c>
      <c r="R13" s="275">
        <v>64693.172294224816</v>
      </c>
      <c r="S13" s="275">
        <v>66876.832632030433</v>
      </c>
      <c r="T13" s="275">
        <v>67278.982794413168</v>
      </c>
      <c r="U13" s="275">
        <v>67180.598383108649</v>
      </c>
      <c r="V13" s="275">
        <v>65939.173470454334</v>
      </c>
      <c r="W13" s="275">
        <v>64184.024535036937</v>
      </c>
      <c r="X13" s="275">
        <v>61464.12998617944</v>
      </c>
      <c r="Y13" s="275">
        <v>59368.474544592682</v>
      </c>
    </row>
    <row r="14" spans="1:25" x14ac:dyDescent="0.25">
      <c r="A14" s="277" t="s">
        <v>534</v>
      </c>
      <c r="B14" s="277" t="s">
        <v>1669</v>
      </c>
      <c r="C14" s="275">
        <v>46507.451717711287</v>
      </c>
      <c r="D14" s="275">
        <v>45179.086407904826</v>
      </c>
      <c r="E14" s="275">
        <v>43555.076085655382</v>
      </c>
      <c r="F14" s="275">
        <v>42175.476334966297</v>
      </c>
      <c r="G14" s="275">
        <v>40940.783935862695</v>
      </c>
      <c r="H14" s="275">
        <v>40458.344455842773</v>
      </c>
      <c r="I14" s="275">
        <v>40640.380751020894</v>
      </c>
      <c r="J14" s="275">
        <v>40624.862717226621</v>
      </c>
      <c r="K14" s="275">
        <v>40220.880490071344</v>
      </c>
      <c r="L14" s="275">
        <v>39898.766071819773</v>
      </c>
      <c r="M14" s="275">
        <v>39544.274349265746</v>
      </c>
      <c r="N14" s="275">
        <v>39492.348312647955</v>
      </c>
      <c r="O14" s="275">
        <v>40252.672210625271</v>
      </c>
      <c r="P14" s="275">
        <v>41936.920951025357</v>
      </c>
      <c r="Q14" s="275">
        <v>44421.426720683317</v>
      </c>
      <c r="R14" s="275">
        <v>47500.443607156172</v>
      </c>
      <c r="S14" s="275">
        <v>51242.982845674953</v>
      </c>
      <c r="T14" s="275">
        <v>55153.737856629727</v>
      </c>
      <c r="U14" s="275">
        <v>58906.827738235705</v>
      </c>
      <c r="V14" s="275">
        <v>62675.999118991036</v>
      </c>
      <c r="W14" s="275">
        <v>65700.880407326928</v>
      </c>
      <c r="X14" s="275">
        <v>67939.012179656274</v>
      </c>
      <c r="Y14" s="275">
        <v>68368.106358491423</v>
      </c>
    </row>
    <row r="15" spans="1:25" x14ac:dyDescent="0.25">
      <c r="A15" s="277" t="s">
        <v>534</v>
      </c>
      <c r="B15" s="277" t="s">
        <v>1670</v>
      </c>
      <c r="C15" s="275">
        <v>44460.081244747293</v>
      </c>
      <c r="D15" s="275">
        <v>45964.423136697122</v>
      </c>
      <c r="E15" s="275">
        <v>47036.610965776636</v>
      </c>
      <c r="F15" s="275">
        <v>47113.750525967618</v>
      </c>
      <c r="G15" s="275">
        <v>46670.923265718731</v>
      </c>
      <c r="H15" s="275">
        <v>45772.083979436225</v>
      </c>
      <c r="I15" s="275">
        <v>44511.57003571387</v>
      </c>
      <c r="J15" s="275">
        <v>42978.264849181782</v>
      </c>
      <c r="K15" s="275">
        <v>41716.996348389039</v>
      </c>
      <c r="L15" s="275">
        <v>40598.946756461213</v>
      </c>
      <c r="M15" s="275">
        <v>40220.513627154709</v>
      </c>
      <c r="N15" s="275">
        <v>40494.107780209277</v>
      </c>
      <c r="O15" s="275">
        <v>40562.41677010632</v>
      </c>
      <c r="P15" s="275">
        <v>40211.685505475478</v>
      </c>
      <c r="Q15" s="275">
        <v>39931.042576963773</v>
      </c>
      <c r="R15" s="275">
        <v>39621.660260259887</v>
      </c>
      <c r="S15" s="275">
        <v>39608.031145588764</v>
      </c>
      <c r="T15" s="275">
        <v>40399.713444991656</v>
      </c>
      <c r="U15" s="275">
        <v>42117.190184940235</v>
      </c>
      <c r="V15" s="275">
        <v>44625.016741638297</v>
      </c>
      <c r="W15" s="275">
        <v>47724.833280646468</v>
      </c>
      <c r="X15" s="275">
        <v>51505.499028939375</v>
      </c>
      <c r="Y15" s="275">
        <v>55465.847623325921</v>
      </c>
    </row>
    <row r="16" spans="1:25" x14ac:dyDescent="0.25">
      <c r="A16" s="277" t="s">
        <v>534</v>
      </c>
      <c r="B16" s="277" t="s">
        <v>1671</v>
      </c>
      <c r="C16" s="275">
        <v>31879.973957845756</v>
      </c>
      <c r="D16" s="275">
        <v>33719.851094810416</v>
      </c>
      <c r="E16" s="275">
        <v>36409.800732407406</v>
      </c>
      <c r="F16" s="275">
        <v>39067.882425726726</v>
      </c>
      <c r="G16" s="275">
        <v>41095.757993363906</v>
      </c>
      <c r="H16" s="275">
        <v>42726.242863966479</v>
      </c>
      <c r="I16" s="275">
        <v>44185.129707974316</v>
      </c>
      <c r="J16" s="275">
        <v>45235.589580624466</v>
      </c>
      <c r="K16" s="275">
        <v>45405.888665019811</v>
      </c>
      <c r="L16" s="275">
        <v>45068.55082660343</v>
      </c>
      <c r="M16" s="275">
        <v>44307.935148516437</v>
      </c>
      <c r="N16" s="275">
        <v>43183.598119244096</v>
      </c>
      <c r="O16" s="275">
        <v>41809.841654616888</v>
      </c>
      <c r="P16" s="275">
        <v>40677.794914690894</v>
      </c>
      <c r="Q16" s="275">
        <v>39681.461033552885</v>
      </c>
      <c r="R16" s="275">
        <v>39401.875713667847</v>
      </c>
      <c r="S16" s="275">
        <v>39766.130526815039</v>
      </c>
      <c r="T16" s="275">
        <v>39902.292214728783</v>
      </c>
      <c r="U16" s="275">
        <v>39615.034843687608</v>
      </c>
      <c r="V16" s="275">
        <v>39374.662199300488</v>
      </c>
      <c r="W16" s="275">
        <v>39109.275841782481</v>
      </c>
      <c r="X16" s="275">
        <v>39133.894473918888</v>
      </c>
      <c r="Y16" s="275">
        <v>39951.072283056536</v>
      </c>
    </row>
    <row r="17" spans="1:25" x14ac:dyDescent="0.25">
      <c r="A17" s="277" t="s">
        <v>534</v>
      </c>
      <c r="B17" s="277" t="s">
        <v>1672</v>
      </c>
      <c r="C17" s="275">
        <v>22474.272770701595</v>
      </c>
      <c r="D17" s="275">
        <v>23825.111911258195</v>
      </c>
      <c r="E17" s="275">
        <v>24532.756070318253</v>
      </c>
      <c r="F17" s="275">
        <v>25771.065805484908</v>
      </c>
      <c r="G17" s="275">
        <v>27675.803287934006</v>
      </c>
      <c r="H17" s="275">
        <v>29686.07510997093</v>
      </c>
      <c r="I17" s="275">
        <v>31414.344279703171</v>
      </c>
      <c r="J17" s="275">
        <v>33950.842314298876</v>
      </c>
      <c r="K17" s="275">
        <v>36486.645823871397</v>
      </c>
      <c r="L17" s="275">
        <v>38445.633408867805</v>
      </c>
      <c r="M17" s="275">
        <v>40055.112086957706</v>
      </c>
      <c r="N17" s="275">
        <v>41501.512648931624</v>
      </c>
      <c r="O17" s="275">
        <v>42590.364925791582</v>
      </c>
      <c r="P17" s="275">
        <v>42853.140437181391</v>
      </c>
      <c r="Q17" s="275">
        <v>42624.293014115465</v>
      </c>
      <c r="R17" s="275">
        <v>42017.375137660034</v>
      </c>
      <c r="S17" s="275">
        <v>41044.684816958099</v>
      </c>
      <c r="T17" s="275">
        <v>39848.197143550278</v>
      </c>
      <c r="U17" s="275">
        <v>38883.261190280959</v>
      </c>
      <c r="V17" s="275">
        <v>38026.52227529417</v>
      </c>
      <c r="W17" s="275">
        <v>37854.483574763166</v>
      </c>
      <c r="X17" s="275">
        <v>38277.85367536018</v>
      </c>
      <c r="Y17" s="275">
        <v>38467.461677696709</v>
      </c>
    </row>
    <row r="18" spans="1:25" x14ac:dyDescent="0.25">
      <c r="A18" s="277" t="s">
        <v>534</v>
      </c>
      <c r="B18" s="277" t="s">
        <v>1673</v>
      </c>
      <c r="C18" s="275">
        <v>15311.615473010908</v>
      </c>
      <c r="D18" s="275">
        <v>15740.549825176617</v>
      </c>
      <c r="E18" s="275">
        <v>16534.07362716223</v>
      </c>
      <c r="F18" s="275">
        <v>17506.878765451205</v>
      </c>
      <c r="G18" s="275">
        <v>18503.103722360618</v>
      </c>
      <c r="H18" s="275">
        <v>19589.669205953374</v>
      </c>
      <c r="I18" s="275">
        <v>20821.097007568387</v>
      </c>
      <c r="J18" s="275">
        <v>21492.140108124291</v>
      </c>
      <c r="K18" s="275">
        <v>22665.276961255302</v>
      </c>
      <c r="L18" s="275">
        <v>24433.643363813029</v>
      </c>
      <c r="M18" s="275">
        <v>26291.855743015887</v>
      </c>
      <c r="N18" s="275">
        <v>27896.978213813607</v>
      </c>
      <c r="O18" s="275">
        <v>30226.920541128136</v>
      </c>
      <c r="P18" s="275">
        <v>32577.596894823237</v>
      </c>
      <c r="Q18" s="275">
        <v>34422.80928927951</v>
      </c>
      <c r="R18" s="275">
        <v>35959.822141945944</v>
      </c>
      <c r="S18" s="275">
        <v>37354.381163286576</v>
      </c>
      <c r="T18" s="275">
        <v>38440.311502410652</v>
      </c>
      <c r="U18" s="275">
        <v>38813.985130539346</v>
      </c>
      <c r="V18" s="275">
        <v>38727.400085662339</v>
      </c>
      <c r="W18" s="275">
        <v>38293.754748083295</v>
      </c>
      <c r="X18" s="275">
        <v>37494.10234135513</v>
      </c>
      <c r="Y18" s="275">
        <v>36506.13236047067</v>
      </c>
    </row>
    <row r="19" spans="1:25" x14ac:dyDescent="0.25">
      <c r="A19" s="277" t="s">
        <v>534</v>
      </c>
      <c r="B19" s="277" t="s">
        <v>1674</v>
      </c>
      <c r="C19" s="275">
        <v>12107.330921753179</v>
      </c>
      <c r="D19" s="275">
        <v>12001.942447606141</v>
      </c>
      <c r="E19" s="275">
        <v>11907.338588430848</v>
      </c>
      <c r="F19" s="275">
        <v>11744.943248199685</v>
      </c>
      <c r="G19" s="275">
        <v>11613.170692092859</v>
      </c>
      <c r="H19" s="275">
        <v>11841.931802161072</v>
      </c>
      <c r="I19" s="275">
        <v>12226.057808201886</v>
      </c>
      <c r="J19" s="275">
        <v>12920.658959003311</v>
      </c>
      <c r="K19" s="275">
        <v>13754.346509292845</v>
      </c>
      <c r="L19" s="275">
        <v>14605.928643753621</v>
      </c>
      <c r="M19" s="275">
        <v>15538.114411012672</v>
      </c>
      <c r="N19" s="275">
        <v>16600.848897406944</v>
      </c>
      <c r="O19" s="275">
        <v>17218.000624797329</v>
      </c>
      <c r="P19" s="275">
        <v>18261.274964235585</v>
      </c>
      <c r="Q19" s="275">
        <v>19802.435351419208</v>
      </c>
      <c r="R19" s="275">
        <v>21409.633472029062</v>
      </c>
      <c r="S19" s="275">
        <v>22804.768983665301</v>
      </c>
      <c r="T19" s="275">
        <v>24800.424439076422</v>
      </c>
      <c r="U19" s="275">
        <v>26847.780854475597</v>
      </c>
      <c r="V19" s="275">
        <v>28484.167805158322</v>
      </c>
      <c r="W19" s="275">
        <v>29870.795345014827</v>
      </c>
      <c r="X19" s="275">
        <v>31132.64364947073</v>
      </c>
      <c r="Y19" s="275">
        <v>32145.791926903967</v>
      </c>
    </row>
    <row r="20" spans="1:25" x14ac:dyDescent="0.25">
      <c r="A20" s="277" t="s">
        <v>534</v>
      </c>
      <c r="B20" s="277" t="s">
        <v>1675</v>
      </c>
      <c r="C20" s="275">
        <v>6817.9058286967556</v>
      </c>
      <c r="D20" s="275">
        <v>7001.9180093930227</v>
      </c>
      <c r="E20" s="275">
        <v>7281.5174373815826</v>
      </c>
      <c r="F20" s="275">
        <v>7482.2611999704668</v>
      </c>
      <c r="G20" s="275">
        <v>7658.5604518078435</v>
      </c>
      <c r="H20" s="275">
        <v>7614.5495425978052</v>
      </c>
      <c r="I20" s="275">
        <v>7574.4068687275612</v>
      </c>
      <c r="J20" s="275">
        <v>7564.8796533469995</v>
      </c>
      <c r="K20" s="275">
        <v>7533.9830325400126</v>
      </c>
      <c r="L20" s="275">
        <v>7525.0180109350749</v>
      </c>
      <c r="M20" s="275">
        <v>7730.6358561954221</v>
      </c>
      <c r="N20" s="275">
        <v>8066.5489059093634</v>
      </c>
      <c r="O20" s="275">
        <v>8613.4533931415463</v>
      </c>
      <c r="P20" s="275">
        <v>9259.1714280870801</v>
      </c>
      <c r="Q20" s="275">
        <v>9909.9768618922699</v>
      </c>
      <c r="R20" s="275">
        <v>10620.748499244981</v>
      </c>
      <c r="S20" s="275">
        <v>11436.57046809456</v>
      </c>
      <c r="T20" s="275">
        <v>11948.03754591982</v>
      </c>
      <c r="U20" s="275">
        <v>12776.337289729692</v>
      </c>
      <c r="V20" s="275">
        <v>13975.730336847102</v>
      </c>
      <c r="W20" s="275">
        <v>15214.325368782573</v>
      </c>
      <c r="X20" s="275">
        <v>16293.849601086327</v>
      </c>
      <c r="Y20" s="275">
        <v>17804.462495797721</v>
      </c>
    </row>
    <row r="21" spans="1:25" x14ac:dyDescent="0.25">
      <c r="A21" s="277" t="s">
        <v>534</v>
      </c>
      <c r="B21" s="277" t="s">
        <v>1676</v>
      </c>
      <c r="C21" s="275">
        <v>2492.7433325811271</v>
      </c>
      <c r="D21" s="275">
        <v>2675.3534847468327</v>
      </c>
      <c r="E21" s="275">
        <v>2764.898887012137</v>
      </c>
      <c r="F21" s="275">
        <v>2916.0276188231069</v>
      </c>
      <c r="G21" s="275">
        <v>3040.2568454201696</v>
      </c>
      <c r="H21" s="275">
        <v>3138.1760975140714</v>
      </c>
      <c r="I21" s="275">
        <v>3245.2063923551755</v>
      </c>
      <c r="J21" s="275">
        <v>3404.4617726906863</v>
      </c>
      <c r="K21" s="275">
        <v>3535.8664339801498</v>
      </c>
      <c r="L21" s="275">
        <v>3649.75697969159</v>
      </c>
      <c r="M21" s="275">
        <v>3659.0395129751232</v>
      </c>
      <c r="N21" s="275">
        <v>3664.082376922498</v>
      </c>
      <c r="O21" s="275">
        <v>3703.626625170245</v>
      </c>
      <c r="P21" s="275">
        <v>3738.0647661477415</v>
      </c>
      <c r="Q21" s="275">
        <v>3786.4250638569574</v>
      </c>
      <c r="R21" s="275">
        <v>3941.5473978180803</v>
      </c>
      <c r="S21" s="275">
        <v>4162.2703366444312</v>
      </c>
      <c r="T21" s="275">
        <v>4518.7818910699816</v>
      </c>
      <c r="U21" s="275">
        <v>4917.4955856125353</v>
      </c>
      <c r="V21" s="275">
        <v>5305.2719660719649</v>
      </c>
      <c r="W21" s="275">
        <v>5737.3012130637198</v>
      </c>
      <c r="X21" s="275">
        <v>6237.8324422040405</v>
      </c>
      <c r="Y21" s="275">
        <v>6571.1712528443704</v>
      </c>
    </row>
    <row r="22" spans="1:25" x14ac:dyDescent="0.25">
      <c r="A22" s="277" t="s">
        <v>534</v>
      </c>
      <c r="B22" s="277" t="s">
        <v>1677</v>
      </c>
      <c r="C22" s="275">
        <v>252.87222188520605</v>
      </c>
      <c r="D22" s="275">
        <v>319.29838339181896</v>
      </c>
      <c r="E22" s="275">
        <v>401.95652344810412</v>
      </c>
      <c r="F22" s="275">
        <v>516.60523246994649</v>
      </c>
      <c r="G22" s="275">
        <v>630.36187364209115</v>
      </c>
      <c r="H22" s="275">
        <v>732.0493936204341</v>
      </c>
      <c r="I22" s="275">
        <v>784.49876627290212</v>
      </c>
      <c r="J22" s="275">
        <v>806.61283931855553</v>
      </c>
      <c r="K22" s="275">
        <v>865.15330312695437</v>
      </c>
      <c r="L22" s="275">
        <v>920.63460851515981</v>
      </c>
      <c r="M22" s="275">
        <v>963.0129044773355</v>
      </c>
      <c r="N22" s="275">
        <v>1006.4322298855767</v>
      </c>
      <c r="O22" s="275">
        <v>1065.9035414466216</v>
      </c>
      <c r="P22" s="275">
        <v>1125.0800465337959</v>
      </c>
      <c r="Q22" s="275">
        <v>1178.4592895951835</v>
      </c>
      <c r="R22" s="275">
        <v>1185.5501890290227</v>
      </c>
      <c r="S22" s="275">
        <v>1199.63830291725</v>
      </c>
      <c r="T22" s="275">
        <v>1232.9135894533952</v>
      </c>
      <c r="U22" s="275">
        <v>1263.9117539057975</v>
      </c>
      <c r="V22" s="275">
        <v>1301.1831889236328</v>
      </c>
      <c r="W22" s="275">
        <v>1375.700800617863</v>
      </c>
      <c r="X22" s="275">
        <v>1472.4115486982605</v>
      </c>
      <c r="Y22" s="275">
        <v>1632.534192923818</v>
      </c>
    </row>
    <row r="23" spans="1:25" x14ac:dyDescent="0.25">
      <c r="A23" s="277" t="s">
        <v>534</v>
      </c>
      <c r="B23" s="277" t="s">
        <v>1678</v>
      </c>
      <c r="C23" s="275">
        <v>27.243100532161307</v>
      </c>
      <c r="D23" s="275">
        <v>28.220124829175646</v>
      </c>
      <c r="E23" s="275">
        <v>22.178084825585437</v>
      </c>
      <c r="F23" s="275">
        <v>17.128079218493038</v>
      </c>
      <c r="G23" s="275">
        <v>15.117031413151739</v>
      </c>
      <c r="H23" s="275">
        <v>17.10907405728117</v>
      </c>
      <c r="I23" s="275">
        <v>30.215125446459588</v>
      </c>
      <c r="J23" s="275">
        <v>35.263148560442865</v>
      </c>
      <c r="K23" s="275">
        <v>42.315353102633587</v>
      </c>
      <c r="L23" s="275">
        <v>49.348405738540286</v>
      </c>
      <c r="M23" s="275">
        <v>56.395486235610214</v>
      </c>
      <c r="N23" s="275">
        <v>54.397503252611585</v>
      </c>
      <c r="O23" s="275">
        <v>53.376461460866743</v>
      </c>
      <c r="P23" s="275">
        <v>63.437458835796839</v>
      </c>
      <c r="Q23" s="275">
        <v>69.503472849763909</v>
      </c>
      <c r="R23" s="275">
        <v>73.531528572090352</v>
      </c>
      <c r="S23" s="275">
        <v>77.577554931736429</v>
      </c>
      <c r="T23" s="275">
        <v>83.607528523035228</v>
      </c>
      <c r="U23" s="275">
        <v>87.615897980219131</v>
      </c>
      <c r="V23" s="275">
        <v>90.635885634540116</v>
      </c>
      <c r="W23" s="275">
        <v>84.602832998633403</v>
      </c>
      <c r="X23" s="275">
        <v>88.621857773376874</v>
      </c>
      <c r="Y23" s="275">
        <v>94.671918167025694</v>
      </c>
    </row>
    <row r="24" spans="1:25" x14ac:dyDescent="0.25">
      <c r="A24" s="277" t="s">
        <v>541</v>
      </c>
      <c r="B24" s="277" t="s">
        <v>1658</v>
      </c>
      <c r="C24" s="275">
        <v>27440.105970987657</v>
      </c>
      <c r="D24" s="275">
        <v>27503.052669753088</v>
      </c>
      <c r="E24" s="275">
        <v>27565.789674691361</v>
      </c>
      <c r="F24" s="275">
        <v>27321.313638271604</v>
      </c>
      <c r="G24" s="275">
        <v>27267.22325308642</v>
      </c>
      <c r="H24" s="275">
        <v>26949.111818518519</v>
      </c>
      <c r="I24" s="275">
        <v>26552.681390123456</v>
      </c>
      <c r="J24" s="275">
        <v>26110.074988888889</v>
      </c>
      <c r="K24" s="275">
        <v>25623.614361111111</v>
      </c>
      <c r="L24" s="275">
        <v>25086.617435185184</v>
      </c>
      <c r="M24" s="275">
        <v>24512.476546296297</v>
      </c>
      <c r="N24" s="275">
        <v>23937.320666666667</v>
      </c>
      <c r="O24" s="275">
        <v>23352.145790123457</v>
      </c>
      <c r="P24" s="275">
        <v>22762.725258641978</v>
      </c>
      <c r="Q24" s="275">
        <v>22180.515275925925</v>
      </c>
      <c r="R24" s="275">
        <v>21607.33618209877</v>
      </c>
      <c r="S24" s="275">
        <v>21071.324011111112</v>
      </c>
      <c r="T24" s="275">
        <v>20564.409802469138</v>
      </c>
      <c r="U24" s="275">
        <v>20137.441549382718</v>
      </c>
      <c r="V24" s="275">
        <v>19782.079089506173</v>
      </c>
      <c r="W24" s="275">
        <v>19501.004070987652</v>
      </c>
      <c r="X24" s="275">
        <v>19309.252851851852</v>
      </c>
      <c r="Y24" s="275">
        <v>19195.825614197529</v>
      </c>
    </row>
    <row r="25" spans="1:25" x14ac:dyDescent="0.25">
      <c r="A25" s="277" t="s">
        <v>541</v>
      </c>
      <c r="B25" s="277" t="s">
        <v>1659</v>
      </c>
      <c r="C25" s="275">
        <v>25611.396223456792</v>
      </c>
      <c r="D25" s="275">
        <v>26205.160839506174</v>
      </c>
      <c r="E25" s="275">
        <v>26668.58387839506</v>
      </c>
      <c r="F25" s="275">
        <v>27320.521327160495</v>
      </c>
      <c r="G25" s="275">
        <v>27768.181265432104</v>
      </c>
      <c r="H25" s="275">
        <v>28011.338495061726</v>
      </c>
      <c r="I25" s="275">
        <v>28072.325014814814</v>
      </c>
      <c r="J25" s="275">
        <v>28136.919528395061</v>
      </c>
      <c r="K25" s="275">
        <v>27884.174265432099</v>
      </c>
      <c r="L25" s="275">
        <v>27819.993783950613</v>
      </c>
      <c r="M25" s="275">
        <v>27486.777626543211</v>
      </c>
      <c r="N25" s="275">
        <v>27076.258574074072</v>
      </c>
      <c r="O25" s="275">
        <v>26620.566061728394</v>
      </c>
      <c r="P25" s="275">
        <v>26122.694025925928</v>
      </c>
      <c r="Q25" s="275">
        <v>25581.633872839506</v>
      </c>
      <c r="R25" s="275">
        <v>25002.423777160489</v>
      </c>
      <c r="S25" s="275">
        <v>24420.190662345678</v>
      </c>
      <c r="T25" s="275">
        <v>23826.928640123457</v>
      </c>
      <c r="U25" s="275">
        <v>23233.548777777778</v>
      </c>
      <c r="V25" s="275">
        <v>22643.248672839505</v>
      </c>
      <c r="W25" s="275">
        <v>22070.021648148148</v>
      </c>
      <c r="X25" s="275">
        <v>21533.961546296297</v>
      </c>
      <c r="Y25" s="275">
        <v>21022.987490740739</v>
      </c>
    </row>
    <row r="26" spans="1:25" x14ac:dyDescent="0.25">
      <c r="A26" s="277" t="s">
        <v>541</v>
      </c>
      <c r="B26" s="277" t="s">
        <v>1660</v>
      </c>
      <c r="C26" s="275">
        <v>24502.507145061725</v>
      </c>
      <c r="D26" s="275">
        <v>24354.188164197531</v>
      </c>
      <c r="E26" s="275">
        <v>24407.450678395064</v>
      </c>
      <c r="F26" s="275">
        <v>24875.731590123458</v>
      </c>
      <c r="G26" s="275">
        <v>25349.516904938271</v>
      </c>
      <c r="H26" s="275">
        <v>26144.33190493827</v>
      </c>
      <c r="I26" s="275">
        <v>26747.950490123454</v>
      </c>
      <c r="J26" s="275">
        <v>27219.465566666666</v>
      </c>
      <c r="K26" s="275">
        <v>27877.188845679011</v>
      </c>
      <c r="L26" s="275">
        <v>28320.864956790123</v>
      </c>
      <c r="M26" s="275">
        <v>28556.910583333338</v>
      </c>
      <c r="N26" s="275">
        <v>28604.939768518521</v>
      </c>
      <c r="O26" s="275">
        <v>28656.375598765429</v>
      </c>
      <c r="P26" s="275">
        <v>28388.456538271603</v>
      </c>
      <c r="Q26" s="275">
        <v>28324.261316049382</v>
      </c>
      <c r="R26" s="275">
        <v>27991.013711728396</v>
      </c>
      <c r="S26" s="275">
        <v>27580.458298765432</v>
      </c>
      <c r="T26" s="275">
        <v>27124.728443209875</v>
      </c>
      <c r="U26" s="275">
        <v>26621.909521604939</v>
      </c>
      <c r="V26" s="275">
        <v>26076.78353395062</v>
      </c>
      <c r="W26" s="275">
        <v>25488.481577160492</v>
      </c>
      <c r="X26" s="275">
        <v>24897.158685185186</v>
      </c>
      <c r="Y26" s="275">
        <v>24295.806672839506</v>
      </c>
    </row>
    <row r="27" spans="1:25" x14ac:dyDescent="0.25">
      <c r="A27" s="277" t="s">
        <v>541</v>
      </c>
      <c r="B27" s="277" t="s">
        <v>1661</v>
      </c>
      <c r="C27" s="275">
        <v>28908.083176543216</v>
      </c>
      <c r="D27" s="275">
        <v>27893.531282098767</v>
      </c>
      <c r="E27" s="275">
        <v>27160.902987037036</v>
      </c>
      <c r="F27" s="275">
        <v>26373.641654320985</v>
      </c>
      <c r="G27" s="275">
        <v>25572.58864938272</v>
      </c>
      <c r="H27" s="275">
        <v>24996.160592592594</v>
      </c>
      <c r="I27" s="275">
        <v>24846.759309876543</v>
      </c>
      <c r="J27" s="275">
        <v>24890.938093827164</v>
      </c>
      <c r="K27" s="275">
        <v>25366.977456790122</v>
      </c>
      <c r="L27" s="275">
        <v>25853.798919753084</v>
      </c>
      <c r="M27" s="275">
        <v>26659.718132716051</v>
      </c>
      <c r="N27" s="275">
        <v>27265.193663580249</v>
      </c>
      <c r="O27" s="275">
        <v>27730.768824074072</v>
      </c>
      <c r="P27" s="275">
        <v>28386.542290740741</v>
      </c>
      <c r="Q27" s="275">
        <v>28830.235108024695</v>
      </c>
      <c r="R27" s="275">
        <v>29066.268941975308</v>
      </c>
      <c r="S27" s="275">
        <v>29114.311885185183</v>
      </c>
      <c r="T27" s="275">
        <v>29164.693582716049</v>
      </c>
      <c r="U27" s="275">
        <v>28892.868944444443</v>
      </c>
      <c r="V27" s="275">
        <v>28828.658092592595</v>
      </c>
      <c r="W27" s="275">
        <v>28495.377145061728</v>
      </c>
      <c r="X27" s="275">
        <v>28084.783179012342</v>
      </c>
      <c r="Y27" s="275">
        <v>27629.013728395061</v>
      </c>
    </row>
    <row r="28" spans="1:25" x14ac:dyDescent="0.25">
      <c r="A28" s="277" t="s">
        <v>541</v>
      </c>
      <c r="B28" s="277" t="s">
        <v>1662</v>
      </c>
      <c r="C28" s="275">
        <v>37571.336249382715</v>
      </c>
      <c r="D28" s="275">
        <v>36317.347401234569</v>
      </c>
      <c r="E28" s="275">
        <v>34420.046122222222</v>
      </c>
      <c r="F28" s="275">
        <v>32569.542651851851</v>
      </c>
      <c r="G28" s="275">
        <v>31082.351941975307</v>
      </c>
      <c r="H28" s="275">
        <v>29439.721627160492</v>
      </c>
      <c r="I28" s="275">
        <v>28416.971001234571</v>
      </c>
      <c r="J28" s="275">
        <v>27681.212525925926</v>
      </c>
      <c r="K28" s="275">
        <v>26883.724611111113</v>
      </c>
      <c r="L28" s="275">
        <v>26056.616237654322</v>
      </c>
      <c r="M28" s="275">
        <v>25463.236219135804</v>
      </c>
      <c r="N28" s="275">
        <v>25316.834441358027</v>
      </c>
      <c r="O28" s="275">
        <v>25362.018444444446</v>
      </c>
      <c r="P28" s="275">
        <v>25848.976462345676</v>
      </c>
      <c r="Q28" s="275">
        <v>26347.888729629631</v>
      </c>
      <c r="R28" s="275">
        <v>27163.934563580246</v>
      </c>
      <c r="S28" s="275">
        <v>27769.439575925924</v>
      </c>
      <c r="T28" s="275">
        <v>28235.074682098762</v>
      </c>
      <c r="U28" s="275">
        <v>28894.018660493828</v>
      </c>
      <c r="V28" s="275">
        <v>29336.724194444447</v>
      </c>
      <c r="W28" s="275">
        <v>29571.740527777776</v>
      </c>
      <c r="X28" s="275">
        <v>29618.7930617284</v>
      </c>
      <c r="Y28" s="275">
        <v>29669.122660493827</v>
      </c>
    </row>
    <row r="29" spans="1:25" x14ac:dyDescent="0.25">
      <c r="A29" s="277" t="s">
        <v>541</v>
      </c>
      <c r="B29" s="277" t="s">
        <v>1663</v>
      </c>
      <c r="C29" s="275">
        <v>42748.375270987657</v>
      </c>
      <c r="D29" s="275">
        <v>41621.484932716048</v>
      </c>
      <c r="E29" s="275">
        <v>40900.134067283943</v>
      </c>
      <c r="F29" s="275">
        <v>40159.621632098766</v>
      </c>
      <c r="G29" s="275">
        <v>39204.78617407407</v>
      </c>
      <c r="H29" s="275">
        <v>38188.847995061726</v>
      </c>
      <c r="I29" s="275">
        <v>36913.789402469134</v>
      </c>
      <c r="J29" s="275">
        <v>34996.092697530868</v>
      </c>
      <c r="K29" s="275">
        <v>33127.081006172841</v>
      </c>
      <c r="L29" s="275">
        <v>31629.644864197529</v>
      </c>
      <c r="M29" s="275">
        <v>29969.692833333334</v>
      </c>
      <c r="N29" s="275">
        <v>28930.795419753089</v>
      </c>
      <c r="O29" s="275">
        <v>28183.977287037036</v>
      </c>
      <c r="P29" s="275">
        <v>27378.971738888889</v>
      </c>
      <c r="Q29" s="275">
        <v>26543.738967901234</v>
      </c>
      <c r="R29" s="275">
        <v>25944.281283333334</v>
      </c>
      <c r="S29" s="275">
        <v>25798.82207716049</v>
      </c>
      <c r="T29" s="275">
        <v>25846.0067154321</v>
      </c>
      <c r="U29" s="275">
        <v>26340.132185185186</v>
      </c>
      <c r="V29" s="275">
        <v>26845.115070987657</v>
      </c>
      <c r="W29" s="275">
        <v>27668.277157407407</v>
      </c>
      <c r="X29" s="275">
        <v>28273.813429012349</v>
      </c>
      <c r="Y29" s="275">
        <v>28739.512095679012</v>
      </c>
    </row>
    <row r="30" spans="1:25" x14ac:dyDescent="0.25">
      <c r="A30" s="277" t="s">
        <v>541</v>
      </c>
      <c r="B30" s="277" t="s">
        <v>1664</v>
      </c>
      <c r="C30" s="275">
        <v>47002.474691358031</v>
      </c>
      <c r="D30" s="275">
        <v>46252.073875308648</v>
      </c>
      <c r="E30" s="275">
        <v>45824.323594444446</v>
      </c>
      <c r="F30" s="275">
        <v>45186.973213580248</v>
      </c>
      <c r="G30" s="275">
        <v>44211.413398765435</v>
      </c>
      <c r="H30" s="275">
        <v>43456.656633333332</v>
      </c>
      <c r="I30" s="275">
        <v>42310.483993827162</v>
      </c>
      <c r="J30" s="275">
        <v>41566.128334567904</v>
      </c>
      <c r="K30" s="275">
        <v>40798.270212962962</v>
      </c>
      <c r="L30" s="275">
        <v>39825.381447530868</v>
      </c>
      <c r="M30" s="275">
        <v>38793.450435185187</v>
      </c>
      <c r="N30" s="275">
        <v>37501.43074074074</v>
      </c>
      <c r="O30" s="275">
        <v>35563.436604938266</v>
      </c>
      <c r="P30" s="275">
        <v>33677.037012962959</v>
      </c>
      <c r="Q30" s="275">
        <v>32163.403600000005</v>
      </c>
      <c r="R30" s="275">
        <v>30483.204829012349</v>
      </c>
      <c r="S30" s="275">
        <v>29440.216672222225</v>
      </c>
      <c r="T30" s="275">
        <v>28688.315574691358</v>
      </c>
      <c r="U30" s="275">
        <v>27878.369580246916</v>
      </c>
      <c r="V30" s="275">
        <v>27038.015962962963</v>
      </c>
      <c r="W30" s="275">
        <v>26432.479324074076</v>
      </c>
      <c r="X30" s="275">
        <v>26287.960512345679</v>
      </c>
      <c r="Y30" s="275">
        <v>26335.136814814814</v>
      </c>
    </row>
    <row r="31" spans="1:25" x14ac:dyDescent="0.25">
      <c r="A31" s="277" t="s">
        <v>541</v>
      </c>
      <c r="B31" s="277" t="s">
        <v>1665</v>
      </c>
      <c r="C31" s="275">
        <v>50017.029495061724</v>
      </c>
      <c r="D31" s="275">
        <v>50356.491574691354</v>
      </c>
      <c r="E31" s="275">
        <v>49881.572304938265</v>
      </c>
      <c r="F31" s="275">
        <v>49223.86557160494</v>
      </c>
      <c r="G31" s="275">
        <v>48578.651866666667</v>
      </c>
      <c r="H31" s="275">
        <v>47741.815974074067</v>
      </c>
      <c r="I31" s="275">
        <v>46972.197250617282</v>
      </c>
      <c r="J31" s="275">
        <v>46524.34611358025</v>
      </c>
      <c r="K31" s="275">
        <v>45873.272314814807</v>
      </c>
      <c r="L31" s="275">
        <v>44882.614108024696</v>
      </c>
      <c r="M31" s="275">
        <v>44114.724478395059</v>
      </c>
      <c r="N31" s="275">
        <v>42949.345648148148</v>
      </c>
      <c r="O31" s="275">
        <v>42192.086904320982</v>
      </c>
      <c r="P31" s="275">
        <v>41418.110392592593</v>
      </c>
      <c r="Q31" s="275">
        <v>40431.132153086422</v>
      </c>
      <c r="R31" s="275">
        <v>39393.066568518516</v>
      </c>
      <c r="S31" s="275">
        <v>38081.861191358024</v>
      </c>
      <c r="T31" s="275">
        <v>36125.602884567903</v>
      </c>
      <c r="U31" s="275">
        <v>34218.113635802467</v>
      </c>
      <c r="V31" s="275">
        <v>32691.290416666667</v>
      </c>
      <c r="W31" s="275">
        <v>30995.853101851852</v>
      </c>
      <c r="X31" s="275">
        <v>29945.754944444445</v>
      </c>
      <c r="Y31" s="275">
        <v>29186.757391975309</v>
      </c>
    </row>
    <row r="32" spans="1:25" x14ac:dyDescent="0.25">
      <c r="A32" s="277" t="s">
        <v>541</v>
      </c>
      <c r="B32" s="277" t="s">
        <v>1666</v>
      </c>
      <c r="C32" s="275">
        <v>41795.450491358024</v>
      </c>
      <c r="D32" s="275">
        <v>43774.430432716057</v>
      </c>
      <c r="E32" s="275">
        <v>45986.099892592596</v>
      </c>
      <c r="F32" s="275">
        <v>48037.135286419754</v>
      </c>
      <c r="G32" s="275">
        <v>49628.253982716051</v>
      </c>
      <c r="H32" s="275">
        <v>50620.790217283946</v>
      </c>
      <c r="I32" s="275">
        <v>50971.166423456794</v>
      </c>
      <c r="J32" s="275">
        <v>50496.935509876552</v>
      </c>
      <c r="K32" s="275">
        <v>49833.888376543211</v>
      </c>
      <c r="L32" s="275">
        <v>49181.561675925928</v>
      </c>
      <c r="M32" s="275">
        <v>48337.503851851856</v>
      </c>
      <c r="N32" s="275">
        <v>47558.735688271612</v>
      </c>
      <c r="O32" s="275">
        <v>47102.894938271609</v>
      </c>
      <c r="P32" s="275">
        <v>46450.283764197535</v>
      </c>
      <c r="Q32" s="275">
        <v>45463.509559259255</v>
      </c>
      <c r="R32" s="275">
        <v>44697.545378395058</v>
      </c>
      <c r="S32" s="275">
        <v>43530.068721604941</v>
      </c>
      <c r="T32" s="275">
        <v>42766.772398765432</v>
      </c>
      <c r="U32" s="275">
        <v>41983.899253086427</v>
      </c>
      <c r="V32" s="275">
        <v>40988.856808641969</v>
      </c>
      <c r="W32" s="275">
        <v>39945.656567901242</v>
      </c>
      <c r="X32" s="275">
        <v>38624.299885802473</v>
      </c>
      <c r="Y32" s="275">
        <v>36656.792086419751</v>
      </c>
    </row>
    <row r="33" spans="1:25" x14ac:dyDescent="0.25">
      <c r="A33" s="277" t="s">
        <v>541</v>
      </c>
      <c r="B33" s="277" t="s">
        <v>1667</v>
      </c>
      <c r="C33" s="275">
        <v>38427.860165432096</v>
      </c>
      <c r="D33" s="275">
        <v>38184.906034567903</v>
      </c>
      <c r="E33" s="275">
        <v>38328.884479012348</v>
      </c>
      <c r="F33" s="275">
        <v>38860.216069135808</v>
      </c>
      <c r="G33" s="275">
        <v>40181.609528395064</v>
      </c>
      <c r="H33" s="275">
        <v>42088.849295061736</v>
      </c>
      <c r="I33" s="275">
        <v>44094.77382716049</v>
      </c>
      <c r="J33" s="275">
        <v>46330.43003580247</v>
      </c>
      <c r="K33" s="275">
        <v>48403.077787037044</v>
      </c>
      <c r="L33" s="275">
        <v>50018.101194444447</v>
      </c>
      <c r="M33" s="275">
        <v>51028.716734567897</v>
      </c>
      <c r="N33" s="275">
        <v>51390.038817901237</v>
      </c>
      <c r="O33" s="275">
        <v>50925.591024691355</v>
      </c>
      <c r="P33" s="275">
        <v>50274.747054938271</v>
      </c>
      <c r="Q33" s="275">
        <v>49633.350430246908</v>
      </c>
      <c r="R33" s="275">
        <v>48794.248119753087</v>
      </c>
      <c r="S33" s="275">
        <v>48017.378176543214</v>
      </c>
      <c r="T33" s="275">
        <v>47574.545424691358</v>
      </c>
      <c r="U33" s="275">
        <v>46931.035419753083</v>
      </c>
      <c r="V33" s="275">
        <v>45945.125990740744</v>
      </c>
      <c r="W33" s="275">
        <v>45186.128654320986</v>
      </c>
      <c r="X33" s="275">
        <v>44019.579762345682</v>
      </c>
      <c r="Y33" s="275">
        <v>43254.279719135797</v>
      </c>
    </row>
    <row r="34" spans="1:25" x14ac:dyDescent="0.25">
      <c r="A34" s="277" t="s">
        <v>541</v>
      </c>
      <c r="B34" s="277" t="s">
        <v>1668</v>
      </c>
      <c r="C34" s="275">
        <v>38464.54292777778</v>
      </c>
      <c r="D34" s="275">
        <v>38941.953117283956</v>
      </c>
      <c r="E34" s="275">
        <v>39012.334062345675</v>
      </c>
      <c r="F34" s="275">
        <v>38894.475244444446</v>
      </c>
      <c r="G34" s="275">
        <v>38696.904744444444</v>
      </c>
      <c r="H34" s="275">
        <v>38367.813145679014</v>
      </c>
      <c r="I34" s="275">
        <v>38135.825202469132</v>
      </c>
      <c r="J34" s="275">
        <v>38297.677043209878</v>
      </c>
      <c r="K34" s="275">
        <v>38844.683700617279</v>
      </c>
      <c r="L34" s="275">
        <v>40178.941481481488</v>
      </c>
      <c r="M34" s="275">
        <v>42098.189867283945</v>
      </c>
      <c r="N34" s="275">
        <v>44121.044990740738</v>
      </c>
      <c r="O34" s="275">
        <v>46375.668929012347</v>
      </c>
      <c r="P34" s="275">
        <v>48469.225334567906</v>
      </c>
      <c r="Q34" s="275">
        <v>50101.495617283945</v>
      </c>
      <c r="R34" s="275">
        <v>51139.30516234567</v>
      </c>
      <c r="S34" s="275">
        <v>51532.7718882716</v>
      </c>
      <c r="T34" s="275">
        <v>51091.321277160489</v>
      </c>
      <c r="U34" s="275">
        <v>50462.715222222221</v>
      </c>
      <c r="V34" s="275">
        <v>49844.311891975311</v>
      </c>
      <c r="W34" s="275">
        <v>49024.219182098765</v>
      </c>
      <c r="X34" s="275">
        <v>48268.327154320985</v>
      </c>
      <c r="Y34" s="275">
        <v>47849.564716049383</v>
      </c>
    </row>
    <row r="35" spans="1:25" x14ac:dyDescent="0.25">
      <c r="A35" s="277" t="s">
        <v>541</v>
      </c>
      <c r="B35" s="277" t="s">
        <v>1669</v>
      </c>
      <c r="C35" s="275">
        <v>41294.972845061726</v>
      </c>
      <c r="D35" s="275">
        <v>40447.663344444438</v>
      </c>
      <c r="E35" s="275">
        <v>39582.57485493827</v>
      </c>
      <c r="F35" s="275">
        <v>38763.843997530865</v>
      </c>
      <c r="G35" s="275">
        <v>38099.851750617287</v>
      </c>
      <c r="H35" s="275">
        <v>37892.590130864191</v>
      </c>
      <c r="I35" s="275">
        <v>38384.817274074077</v>
      </c>
      <c r="J35" s="275">
        <v>38477.228790123459</v>
      </c>
      <c r="K35" s="275">
        <v>38387.129790123457</v>
      </c>
      <c r="L35" s="275">
        <v>38214.546388888892</v>
      </c>
      <c r="M35" s="275">
        <v>37908.457663580251</v>
      </c>
      <c r="N35" s="275">
        <v>37706.543324074075</v>
      </c>
      <c r="O35" s="275">
        <v>37892.337391975307</v>
      </c>
      <c r="P35" s="275">
        <v>38462.385316049382</v>
      </c>
      <c r="Q35" s="275">
        <v>39821.797876543213</v>
      </c>
      <c r="R35" s="275">
        <v>41753.21838209877</v>
      </c>
      <c r="S35" s="275">
        <v>43799.251666049386</v>
      </c>
      <c r="T35" s="275">
        <v>46081.114127160494</v>
      </c>
      <c r="U35" s="275">
        <v>48199.036046296293</v>
      </c>
      <c r="V35" s="275">
        <v>49864.627910493829</v>
      </c>
      <c r="W35" s="275">
        <v>50939.705308641976</v>
      </c>
      <c r="X35" s="275">
        <v>51375.391632716055</v>
      </c>
      <c r="Y35" s="275">
        <v>50973.022697530861</v>
      </c>
    </row>
    <row r="36" spans="1:25" x14ac:dyDescent="0.25">
      <c r="A36" s="277" t="s">
        <v>541</v>
      </c>
      <c r="B36" s="277" t="s">
        <v>1670</v>
      </c>
      <c r="C36" s="275">
        <v>37430.079867283952</v>
      </c>
      <c r="D36" s="275">
        <v>38842.723554938275</v>
      </c>
      <c r="E36" s="275">
        <v>39766.716588888885</v>
      </c>
      <c r="F36" s="275">
        <v>40134.395225925931</v>
      </c>
      <c r="G36" s="275">
        <v>40224.95672716049</v>
      </c>
      <c r="H36" s="275">
        <v>39975.75500493827</v>
      </c>
      <c r="I36" s="275">
        <v>39182.65144814815</v>
      </c>
      <c r="J36" s="275">
        <v>38378.665120987658</v>
      </c>
      <c r="K36" s="275">
        <v>37621.035308641971</v>
      </c>
      <c r="L36" s="275">
        <v>37010.433422839502</v>
      </c>
      <c r="M36" s="275">
        <v>36859.226966049384</v>
      </c>
      <c r="N36" s="275">
        <v>37380.387185185187</v>
      </c>
      <c r="O36" s="275">
        <v>37511.909611111107</v>
      </c>
      <c r="P36" s="275">
        <v>37462.485916049387</v>
      </c>
      <c r="Q36" s="275">
        <v>37327.020216666664</v>
      </c>
      <c r="R36" s="275">
        <v>37074.113918518524</v>
      </c>
      <c r="S36" s="275">
        <v>36922.440840123454</v>
      </c>
      <c r="T36" s="275">
        <v>37154.423940740744</v>
      </c>
      <c r="U36" s="275">
        <v>37763.756342592591</v>
      </c>
      <c r="V36" s="275">
        <v>39147.339833333332</v>
      </c>
      <c r="W36" s="275">
        <v>41102.00760493827</v>
      </c>
      <c r="X36" s="275">
        <v>43178.277836419758</v>
      </c>
      <c r="Y36" s="275">
        <v>45485.394262345675</v>
      </c>
    </row>
    <row r="37" spans="1:25" x14ac:dyDescent="0.25">
      <c r="A37" s="277" t="s">
        <v>541</v>
      </c>
      <c r="B37" s="277" t="s">
        <v>1671</v>
      </c>
      <c r="C37" s="275">
        <v>27044.849689506176</v>
      </c>
      <c r="D37" s="275">
        <v>28294.173600000002</v>
      </c>
      <c r="E37" s="275">
        <v>30255.683898148149</v>
      </c>
      <c r="F37" s="275">
        <v>32362.883044444443</v>
      </c>
      <c r="G37" s="275">
        <v>34039.192977777777</v>
      </c>
      <c r="H37" s="275">
        <v>35325.23041975309</v>
      </c>
      <c r="I37" s="275">
        <v>36689.135035802472</v>
      </c>
      <c r="J37" s="275">
        <v>37605.863998765431</v>
      </c>
      <c r="K37" s="275">
        <v>37992.574435185183</v>
      </c>
      <c r="L37" s="275">
        <v>38123.174151234562</v>
      </c>
      <c r="M37" s="275">
        <v>37927.205966049383</v>
      </c>
      <c r="N37" s="275">
        <v>37220.482462962966</v>
      </c>
      <c r="O37" s="275">
        <v>36513.807700617283</v>
      </c>
      <c r="P37" s="275">
        <v>35850.017029629627</v>
      </c>
      <c r="Q37" s="275">
        <v>35331.761680864198</v>
      </c>
      <c r="R37" s="275">
        <v>35258.742127160491</v>
      </c>
      <c r="S37" s="275">
        <v>35825.071512345683</v>
      </c>
      <c r="T37" s="275">
        <v>36011.799875308643</v>
      </c>
      <c r="U37" s="275">
        <v>36029.675435185185</v>
      </c>
      <c r="V37" s="275">
        <v>35958.441796296298</v>
      </c>
      <c r="W37" s="275">
        <v>35768.760339506174</v>
      </c>
      <c r="X37" s="275">
        <v>35684.401469135802</v>
      </c>
      <c r="Y37" s="275">
        <v>35968.623120370365</v>
      </c>
    </row>
    <row r="38" spans="1:25" x14ac:dyDescent="0.25">
      <c r="A38" s="277" t="s">
        <v>541</v>
      </c>
      <c r="B38" s="277" t="s">
        <v>1672</v>
      </c>
      <c r="C38" s="275">
        <v>20368.359711728397</v>
      </c>
      <c r="D38" s="275">
        <v>21143.826802469135</v>
      </c>
      <c r="E38" s="275">
        <v>21444.204922839504</v>
      </c>
      <c r="F38" s="275">
        <v>22207.080370370371</v>
      </c>
      <c r="G38" s="275">
        <v>23164.291867901233</v>
      </c>
      <c r="H38" s="275">
        <v>24513.88726049383</v>
      </c>
      <c r="I38" s="275">
        <v>25687.094265432097</v>
      </c>
      <c r="J38" s="275">
        <v>27511.636500000001</v>
      </c>
      <c r="K38" s="275">
        <v>29485.756364197536</v>
      </c>
      <c r="L38" s="275">
        <v>31051.130373456792</v>
      </c>
      <c r="M38" s="275">
        <v>32272.349771604939</v>
      </c>
      <c r="N38" s="275">
        <v>33566.546694444442</v>
      </c>
      <c r="O38" s="275">
        <v>34465.063006172837</v>
      </c>
      <c r="P38" s="275">
        <v>34906.293715432097</v>
      </c>
      <c r="Q38" s="275">
        <v>35105.140286419752</v>
      </c>
      <c r="R38" s="275">
        <v>34998.570275308644</v>
      </c>
      <c r="S38" s="275">
        <v>34425.311503086421</v>
      </c>
      <c r="T38" s="275">
        <v>33857.12705185185</v>
      </c>
      <c r="U38" s="275">
        <v>33327.714651234572</v>
      </c>
      <c r="V38" s="275">
        <v>32930.956361111108</v>
      </c>
      <c r="W38" s="275">
        <v>32955.224487654326</v>
      </c>
      <c r="X38" s="275">
        <v>33573.77916358025</v>
      </c>
      <c r="Y38" s="275">
        <v>33830.793592592599</v>
      </c>
    </row>
    <row r="39" spans="1:25" x14ac:dyDescent="0.25">
      <c r="A39" s="277" t="s">
        <v>541</v>
      </c>
      <c r="B39" s="277" t="s">
        <v>1673</v>
      </c>
      <c r="C39" s="275">
        <v>13917.424521604938</v>
      </c>
      <c r="D39" s="275">
        <v>14319.926033333333</v>
      </c>
      <c r="E39" s="275">
        <v>15048.993806172839</v>
      </c>
      <c r="F39" s="275">
        <v>15680.366275308643</v>
      </c>
      <c r="G39" s="275">
        <v>16429.367558024689</v>
      </c>
      <c r="H39" s="275">
        <v>17102.977769135803</v>
      </c>
      <c r="I39" s="275">
        <v>17795.293048148145</v>
      </c>
      <c r="J39" s="275">
        <v>18100.982939506172</v>
      </c>
      <c r="K39" s="275">
        <v>18803.122209876543</v>
      </c>
      <c r="L39" s="275">
        <v>19684.294188271604</v>
      </c>
      <c r="M39" s="275">
        <v>20911.618580246915</v>
      </c>
      <c r="N39" s="275">
        <v>21982.595762345678</v>
      </c>
      <c r="O39" s="275">
        <v>23595.985086419754</v>
      </c>
      <c r="P39" s="275">
        <v>25383.098891358026</v>
      </c>
      <c r="Q39" s="275">
        <v>26815.965295679016</v>
      </c>
      <c r="R39" s="275">
        <v>27943.766119135806</v>
      </c>
      <c r="S39" s="275">
        <v>29145.644765432098</v>
      </c>
      <c r="T39" s="275">
        <v>30043.191146296296</v>
      </c>
      <c r="U39" s="275">
        <v>30533.465129629629</v>
      </c>
      <c r="V39" s="275">
        <v>30800.601358024687</v>
      </c>
      <c r="W39" s="275">
        <v>30794.501993827162</v>
      </c>
      <c r="X39" s="275">
        <v>30385.874524691353</v>
      </c>
      <c r="Y39" s="275">
        <v>29985.359358024696</v>
      </c>
    </row>
    <row r="40" spans="1:25" x14ac:dyDescent="0.25">
      <c r="A40" s="277" t="s">
        <v>541</v>
      </c>
      <c r="B40" s="277" t="s">
        <v>1674</v>
      </c>
      <c r="C40" s="275">
        <v>9770.5354746913599</v>
      </c>
      <c r="D40" s="275">
        <v>9934.9104555555568</v>
      </c>
      <c r="E40" s="275">
        <v>9963.2719987654327</v>
      </c>
      <c r="F40" s="275">
        <v>10004.703138271605</v>
      </c>
      <c r="G40" s="275">
        <v>10047.904850617286</v>
      </c>
      <c r="H40" s="275">
        <v>10243.719586419753</v>
      </c>
      <c r="I40" s="275">
        <v>10587.495758024692</v>
      </c>
      <c r="J40" s="275">
        <v>11190.886060493827</v>
      </c>
      <c r="K40" s="275">
        <v>11704.826237654321</v>
      </c>
      <c r="L40" s="275">
        <v>12311.136450617285</v>
      </c>
      <c r="M40" s="275">
        <v>12868.237320987655</v>
      </c>
      <c r="N40" s="275">
        <v>13474.354302469137</v>
      </c>
      <c r="O40" s="275">
        <v>13794.355302469134</v>
      </c>
      <c r="P40" s="275">
        <v>14407.645376543211</v>
      </c>
      <c r="Q40" s="275">
        <v>15184.489109876544</v>
      </c>
      <c r="R40" s="275">
        <v>16231.292530246912</v>
      </c>
      <c r="S40" s="275">
        <v>17146.75718148148</v>
      </c>
      <c r="T40" s="275">
        <v>18496.135151234565</v>
      </c>
      <c r="U40" s="275">
        <v>20012.920145061726</v>
      </c>
      <c r="V40" s="275">
        <v>21225.941459876543</v>
      </c>
      <c r="W40" s="275">
        <v>22213.12345061728</v>
      </c>
      <c r="X40" s="275">
        <v>23254.401280864196</v>
      </c>
      <c r="Y40" s="275">
        <v>24088.758438271601</v>
      </c>
    </row>
    <row r="41" spans="1:25" x14ac:dyDescent="0.25">
      <c r="A41" s="277" t="s">
        <v>541</v>
      </c>
      <c r="B41" s="277" t="s">
        <v>1675</v>
      </c>
      <c r="C41" s="275">
        <v>4945.5117055555547</v>
      </c>
      <c r="D41" s="275">
        <v>5121.15209691358</v>
      </c>
      <c r="E41" s="275">
        <v>5385.9930055555542</v>
      </c>
      <c r="F41" s="275">
        <v>5560.9681888888881</v>
      </c>
      <c r="G41" s="275">
        <v>5717.6211580246909</v>
      </c>
      <c r="H41" s="275">
        <v>5822.0341123456783</v>
      </c>
      <c r="I41" s="275">
        <v>5948.384462962963</v>
      </c>
      <c r="J41" s="275">
        <v>6002.6702308641979</v>
      </c>
      <c r="K41" s="275">
        <v>6063.1973580246913</v>
      </c>
      <c r="L41" s="275">
        <v>6136.4932962962957</v>
      </c>
      <c r="M41" s="275">
        <v>6302.1321265432107</v>
      </c>
      <c r="N41" s="275">
        <v>6575.3015987654317</v>
      </c>
      <c r="O41" s="275">
        <v>7018.9740586419757</v>
      </c>
      <c r="P41" s="275">
        <v>7390.0151160493824</v>
      </c>
      <c r="Q41" s="275">
        <v>7831.702845061729</v>
      </c>
      <c r="R41" s="275">
        <v>8248.2878302469126</v>
      </c>
      <c r="S41" s="275">
        <v>8715.9830067901221</v>
      </c>
      <c r="T41" s="275">
        <v>9003.9549222222231</v>
      </c>
      <c r="U41" s="275">
        <v>9476.4872962962963</v>
      </c>
      <c r="V41" s="275">
        <v>10082.759206790124</v>
      </c>
      <c r="W41" s="275">
        <v>10873.734836419755</v>
      </c>
      <c r="X41" s="275">
        <v>11576.427962962962</v>
      </c>
      <c r="Y41" s="275">
        <v>12557.372614197531</v>
      </c>
    </row>
    <row r="42" spans="1:25" x14ac:dyDescent="0.25">
      <c r="A42" s="277" t="s">
        <v>541</v>
      </c>
      <c r="B42" s="277" t="s">
        <v>1676</v>
      </c>
      <c r="C42" s="275">
        <v>1649.5735395061729</v>
      </c>
      <c r="D42" s="275">
        <v>1747.9401481481482</v>
      </c>
      <c r="E42" s="275">
        <v>1859.3081475308643</v>
      </c>
      <c r="F42" s="275">
        <v>1949.8503765432097</v>
      </c>
      <c r="G42" s="275">
        <v>2053.2365975308644</v>
      </c>
      <c r="H42" s="275">
        <v>2114.3979999999997</v>
      </c>
      <c r="I42" s="275">
        <v>2206.7389987654319</v>
      </c>
      <c r="J42" s="275">
        <v>2340.1871555555549</v>
      </c>
      <c r="K42" s="275">
        <v>2435.7702283950616</v>
      </c>
      <c r="L42" s="275">
        <v>2524.107111111111</v>
      </c>
      <c r="M42" s="275">
        <v>2591.3470493827162</v>
      </c>
      <c r="N42" s="275">
        <v>2676.6215246913584</v>
      </c>
      <c r="O42" s="275">
        <v>2740.8724475308645</v>
      </c>
      <c r="P42" s="275">
        <v>2794.3348037037035</v>
      </c>
      <c r="Q42" s="275">
        <v>2863.6001870370374</v>
      </c>
      <c r="R42" s="275">
        <v>2981.0389469135803</v>
      </c>
      <c r="S42" s="275">
        <v>3156.7739919753089</v>
      </c>
      <c r="T42" s="275">
        <v>3420.7802981481486</v>
      </c>
      <c r="U42" s="275">
        <v>3641.9744907407407</v>
      </c>
      <c r="V42" s="275">
        <v>3895.962320987654</v>
      </c>
      <c r="W42" s="275">
        <v>4131.8750246913578</v>
      </c>
      <c r="X42" s="275">
        <v>4421.9695679012339</v>
      </c>
      <c r="Y42" s="275">
        <v>4609.6319629629634</v>
      </c>
    </row>
    <row r="43" spans="1:25" x14ac:dyDescent="0.25">
      <c r="A43" s="277" t="s">
        <v>541</v>
      </c>
      <c r="B43" s="277" t="s">
        <v>1677</v>
      </c>
      <c r="C43" s="275">
        <v>162.61238703703702</v>
      </c>
      <c r="D43" s="275">
        <v>212.76458641975304</v>
      </c>
      <c r="E43" s="275">
        <v>259.88698765432099</v>
      </c>
      <c r="F43" s="275">
        <v>317.11338888888889</v>
      </c>
      <c r="G43" s="275">
        <v>376.27057160493825</v>
      </c>
      <c r="H43" s="275">
        <v>435.47062222222223</v>
      </c>
      <c r="I43" s="275">
        <v>462.56366666666668</v>
      </c>
      <c r="J43" s="275">
        <v>495.66975679012342</v>
      </c>
      <c r="K43" s="275">
        <v>521.84556481481479</v>
      </c>
      <c r="L43" s="275">
        <v>554.96152777777775</v>
      </c>
      <c r="M43" s="275">
        <v>580.03201234567905</v>
      </c>
      <c r="N43" s="275">
        <v>614.16897530864196</v>
      </c>
      <c r="O43" s="275">
        <v>670.36543827160494</v>
      </c>
      <c r="P43" s="275">
        <v>705.56918024691356</v>
      </c>
      <c r="Q43" s="275">
        <v>739.69505370370371</v>
      </c>
      <c r="R43" s="275">
        <v>773.81745679012363</v>
      </c>
      <c r="S43" s="275">
        <v>814.95986913580248</v>
      </c>
      <c r="T43" s="275">
        <v>847.07629259259249</v>
      </c>
      <c r="U43" s="275">
        <v>870.26388888888891</v>
      </c>
      <c r="V43" s="275">
        <v>902.39090123456788</v>
      </c>
      <c r="W43" s="275">
        <v>957.59546296296298</v>
      </c>
      <c r="X43" s="275">
        <v>1027.888450617284</v>
      </c>
      <c r="Y43" s="275">
        <v>1133.2965833333333</v>
      </c>
    </row>
    <row r="44" spans="1:25" x14ac:dyDescent="0.25">
      <c r="A44" s="277" t="s">
        <v>541</v>
      </c>
      <c r="B44" s="277" t="s">
        <v>1678</v>
      </c>
      <c r="C44" s="275">
        <v>15.046536419753087</v>
      </c>
      <c r="D44" s="275">
        <v>15.06451913580247</v>
      </c>
      <c r="E44" s="275">
        <v>15.04658148148148</v>
      </c>
      <c r="F44" s="275">
        <v>12.04400987654321</v>
      </c>
      <c r="G44" s="275">
        <v>15.049034567901234</v>
      </c>
      <c r="H44" s="275">
        <v>14.046034567901234</v>
      </c>
      <c r="I44" s="275">
        <v>19.06403086419753</v>
      </c>
      <c r="J44" s="275">
        <v>22.072051851851853</v>
      </c>
      <c r="K44" s="275">
        <v>23.082481481481484</v>
      </c>
      <c r="L44" s="275">
        <v>29.099981481481485</v>
      </c>
      <c r="M44" s="275">
        <v>30.104978395061728</v>
      </c>
      <c r="N44" s="275">
        <v>28.09797839506173</v>
      </c>
      <c r="O44" s="275">
        <v>32.109975308641978</v>
      </c>
      <c r="P44" s="275">
        <v>33.117406172839509</v>
      </c>
      <c r="Q44" s="275">
        <v>37.132903086419759</v>
      </c>
      <c r="R44" s="275">
        <v>37.128888888888888</v>
      </c>
      <c r="S44" s="275">
        <v>42.153396913580252</v>
      </c>
      <c r="T44" s="275">
        <v>46.164879629629631</v>
      </c>
      <c r="U44" s="275">
        <v>50.185586419753079</v>
      </c>
      <c r="V44" s="275">
        <v>54.201104938271612</v>
      </c>
      <c r="W44" s="275">
        <v>55.204604938271608</v>
      </c>
      <c r="X44" s="275">
        <v>56.205111111111115</v>
      </c>
      <c r="Y44" s="275">
        <v>60.223601851851861</v>
      </c>
    </row>
    <row r="45" spans="1:25" x14ac:dyDescent="0.25">
      <c r="A45" s="277" t="s">
        <v>540</v>
      </c>
      <c r="B45" s="277" t="s">
        <v>1658</v>
      </c>
      <c r="C45" s="275">
        <v>28130.179907407404</v>
      </c>
      <c r="D45" s="275">
        <v>28417.8762654321</v>
      </c>
      <c r="E45" s="275">
        <v>28630.474135802469</v>
      </c>
      <c r="F45" s="275">
        <v>28456.16582716049</v>
      </c>
      <c r="G45" s="275">
        <v>28962.117555555556</v>
      </c>
      <c r="H45" s="275">
        <v>28655.974740740734</v>
      </c>
      <c r="I45" s="275">
        <v>28279.83659259259</v>
      </c>
      <c r="J45" s="275">
        <v>27850.71038271605</v>
      </c>
      <c r="K45" s="275">
        <v>27360.388500000001</v>
      </c>
      <c r="L45" s="275">
        <v>26792.7935</v>
      </c>
      <c r="M45" s="275">
        <v>26159.173999999999</v>
      </c>
      <c r="N45" s="275">
        <v>25487.516</v>
      </c>
      <c r="O45" s="275">
        <v>24758.815999999999</v>
      </c>
      <c r="P45" s="275">
        <v>24022.628025925922</v>
      </c>
      <c r="Q45" s="275">
        <v>23271.377462962962</v>
      </c>
      <c r="R45" s="275">
        <v>22506.105590123458</v>
      </c>
      <c r="S45" s="275">
        <v>21754.867613580245</v>
      </c>
      <c r="T45" s="275">
        <v>21048.721687654321</v>
      </c>
      <c r="U45" s="275">
        <v>20422.4352345679</v>
      </c>
      <c r="V45" s="275">
        <v>19881.169290123456</v>
      </c>
      <c r="W45" s="275">
        <v>19454.188746913584</v>
      </c>
      <c r="X45" s="275">
        <v>19112.428987654319</v>
      </c>
      <c r="Y45" s="275">
        <v>18893.961049382717</v>
      </c>
    </row>
    <row r="46" spans="1:25" x14ac:dyDescent="0.25">
      <c r="A46" s="277" t="s">
        <v>540</v>
      </c>
      <c r="B46" s="277" t="s">
        <v>1659</v>
      </c>
      <c r="C46" s="275">
        <v>25789.957716049383</v>
      </c>
      <c r="D46" s="275">
        <v>26247.785333333333</v>
      </c>
      <c r="E46" s="275">
        <v>26755.502067901238</v>
      </c>
      <c r="F46" s="275">
        <v>27659.855691358025</v>
      </c>
      <c r="G46" s="275">
        <v>27624.989209876541</v>
      </c>
      <c r="H46" s="275">
        <v>28156.055691358022</v>
      </c>
      <c r="I46" s="275">
        <v>28472.013839506173</v>
      </c>
      <c r="J46" s="275">
        <v>28717.817641975307</v>
      </c>
      <c r="K46" s="275">
        <v>28577.376499999998</v>
      </c>
      <c r="L46" s="275">
        <v>29098.782500000001</v>
      </c>
      <c r="M46" s="275">
        <v>28802.390499999998</v>
      </c>
      <c r="N46" s="275">
        <v>28436.946</v>
      </c>
      <c r="O46" s="275">
        <v>28019.47</v>
      </c>
      <c r="P46" s="275">
        <v>27544.832129629631</v>
      </c>
      <c r="Q46" s="275">
        <v>26985.855835802467</v>
      </c>
      <c r="R46" s="275">
        <v>26354.791165432096</v>
      </c>
      <c r="S46" s="275">
        <v>25682.6559962963</v>
      </c>
      <c r="T46" s="275">
        <v>24946.420174074075</v>
      </c>
      <c r="U46" s="275">
        <v>24204.688382716045</v>
      </c>
      <c r="V46" s="275">
        <v>23457.867222222223</v>
      </c>
      <c r="W46" s="275">
        <v>22694.005740740744</v>
      </c>
      <c r="X46" s="275">
        <v>21941.17685802469</v>
      </c>
      <c r="Y46" s="275">
        <v>21229.459018518515</v>
      </c>
    </row>
    <row r="47" spans="1:25" x14ac:dyDescent="0.25">
      <c r="A47" s="277" t="s">
        <v>540</v>
      </c>
      <c r="B47" s="277" t="s">
        <v>1660</v>
      </c>
      <c r="C47" s="275">
        <v>25394.210549382715</v>
      </c>
      <c r="D47" s="275">
        <v>24910.914314814814</v>
      </c>
      <c r="E47" s="275">
        <v>24503.701265432097</v>
      </c>
      <c r="F47" s="275">
        <v>24666.411679012344</v>
      </c>
      <c r="G47" s="275">
        <v>25136.680765432102</v>
      </c>
      <c r="H47" s="275">
        <v>25811.785691358022</v>
      </c>
      <c r="I47" s="275">
        <v>26301.991543209879</v>
      </c>
      <c r="J47" s="275">
        <v>26836.142555555554</v>
      </c>
      <c r="K47" s="275">
        <v>27778.288999999997</v>
      </c>
      <c r="L47" s="275">
        <v>27754.38</v>
      </c>
      <c r="M47" s="275">
        <v>28296.898000000001</v>
      </c>
      <c r="N47" s="275">
        <v>28624.136000000002</v>
      </c>
      <c r="O47" s="275">
        <v>28881.178000000004</v>
      </c>
      <c r="P47" s="275">
        <v>28747.426102469133</v>
      </c>
      <c r="Q47" s="275">
        <v>29279.239929629628</v>
      </c>
      <c r="R47" s="275">
        <v>28992.676937037038</v>
      </c>
      <c r="S47" s="275">
        <v>28637.008377777776</v>
      </c>
      <c r="T47" s="275">
        <v>28229.266061728398</v>
      </c>
      <c r="U47" s="275">
        <v>27765.495549382715</v>
      </c>
      <c r="V47" s="275">
        <v>27222.147364197528</v>
      </c>
      <c r="W47" s="275">
        <v>26604.639024691358</v>
      </c>
      <c r="X47" s="275">
        <v>25945.027944444446</v>
      </c>
      <c r="Y47" s="275">
        <v>25219.261104938269</v>
      </c>
    </row>
    <row r="48" spans="1:25" x14ac:dyDescent="0.25">
      <c r="A48" s="277" t="s">
        <v>540</v>
      </c>
      <c r="B48" s="277" t="s">
        <v>1661</v>
      </c>
      <c r="C48" s="275">
        <v>30663.78111728395</v>
      </c>
      <c r="D48" s="275">
        <v>29105.537851851852</v>
      </c>
      <c r="E48" s="275">
        <v>28311.394296296294</v>
      </c>
      <c r="F48" s="275">
        <v>27202.257123456791</v>
      </c>
      <c r="G48" s="275">
        <v>26143.415407407407</v>
      </c>
      <c r="H48" s="275">
        <v>25414.784530864199</v>
      </c>
      <c r="I48" s="275">
        <v>24950.023382716048</v>
      </c>
      <c r="J48" s="275">
        <v>24565.406827160492</v>
      </c>
      <c r="K48" s="275">
        <v>24742.187999999998</v>
      </c>
      <c r="L48" s="275">
        <v>25234.870499999997</v>
      </c>
      <c r="M48" s="275">
        <v>25935.595000000001</v>
      </c>
      <c r="N48" s="275">
        <v>26446.231999999996</v>
      </c>
      <c r="O48" s="275">
        <v>26995.841</v>
      </c>
      <c r="P48" s="275">
        <v>27947.577980246915</v>
      </c>
      <c r="Q48" s="275">
        <v>27924.620827160496</v>
      </c>
      <c r="R48" s="275">
        <v>28472.530930864195</v>
      </c>
      <c r="S48" s="275">
        <v>28809.032298765436</v>
      </c>
      <c r="T48" s="275">
        <v>29077.325874074071</v>
      </c>
      <c r="U48" s="275">
        <v>28955.727981481483</v>
      </c>
      <c r="V48" s="275">
        <v>29518.034969135802</v>
      </c>
      <c r="W48" s="275">
        <v>29253.335216049385</v>
      </c>
      <c r="X48" s="275">
        <v>28918.471604938273</v>
      </c>
      <c r="Y48" s="275">
        <v>28530.487407407411</v>
      </c>
    </row>
    <row r="49" spans="1:25" x14ac:dyDescent="0.25">
      <c r="A49" s="277" t="s">
        <v>540</v>
      </c>
      <c r="B49" s="277" t="s">
        <v>1662</v>
      </c>
      <c r="C49" s="275">
        <v>41588.338444444453</v>
      </c>
      <c r="D49" s="275">
        <v>40057.199395061733</v>
      </c>
      <c r="E49" s="275">
        <v>37572.157679012351</v>
      </c>
      <c r="F49" s="275">
        <v>35163.29622222222</v>
      </c>
      <c r="G49" s="275">
        <v>33013.091432098765</v>
      </c>
      <c r="H49" s="275">
        <v>30597.090419753091</v>
      </c>
      <c r="I49" s="275">
        <v>29085.404296296296</v>
      </c>
      <c r="J49" s="275">
        <v>28329.509555555556</v>
      </c>
      <c r="K49" s="275">
        <v>27254.3325</v>
      </c>
      <c r="L49" s="275">
        <v>26223.590499999998</v>
      </c>
      <c r="M49" s="275">
        <v>25515.310500000003</v>
      </c>
      <c r="N49" s="275">
        <v>25070.146000000001</v>
      </c>
      <c r="O49" s="275">
        <v>24704.181</v>
      </c>
      <c r="P49" s="275">
        <v>24898.328588888889</v>
      </c>
      <c r="Q49" s="275">
        <v>25396.320455555557</v>
      </c>
      <c r="R49" s="275">
        <v>26102.546934567898</v>
      </c>
      <c r="S49" s="275">
        <v>26614.509765432096</v>
      </c>
      <c r="T49" s="275">
        <v>27164.487283950621</v>
      </c>
      <c r="U49" s="275">
        <v>28121.004530864197</v>
      </c>
      <c r="V49" s="275">
        <v>28115.030740740738</v>
      </c>
      <c r="W49" s="275">
        <v>28687.405185185191</v>
      </c>
      <c r="X49" s="275">
        <v>29049.236419753084</v>
      </c>
      <c r="Y49" s="275">
        <v>29348.859506172841</v>
      </c>
    </row>
    <row r="50" spans="1:25" x14ac:dyDescent="0.25">
      <c r="A50" s="277" t="s">
        <v>540</v>
      </c>
      <c r="B50" s="277" t="s">
        <v>1663</v>
      </c>
      <c r="C50" s="275">
        <v>46257.077722222224</v>
      </c>
      <c r="D50" s="275">
        <v>45414.542679012346</v>
      </c>
      <c r="E50" s="275">
        <v>44567.297777777778</v>
      </c>
      <c r="F50" s="275">
        <v>43723.086567901235</v>
      </c>
      <c r="G50" s="275">
        <v>42557.158395061728</v>
      </c>
      <c r="H50" s="275">
        <v>41448.027543209879</v>
      </c>
      <c r="I50" s="275">
        <v>39964.585654320988</v>
      </c>
      <c r="J50" s="275">
        <v>37535.37470370371</v>
      </c>
      <c r="K50" s="275">
        <v>35180.325499999999</v>
      </c>
      <c r="L50" s="275">
        <v>33064.281499999997</v>
      </c>
      <c r="M50" s="275">
        <v>30684.202499999999</v>
      </c>
      <c r="N50" s="275">
        <v>29203.190999999999</v>
      </c>
      <c r="O50" s="275">
        <v>28476.662500000002</v>
      </c>
      <c r="P50" s="275">
        <v>27416.63334074074</v>
      </c>
      <c r="Q50" s="275">
        <v>26380.069979012347</v>
      </c>
      <c r="R50" s="275">
        <v>25667.158833333335</v>
      </c>
      <c r="S50" s="275">
        <v>25221.603212345683</v>
      </c>
      <c r="T50" s="275">
        <v>24855.268711111112</v>
      </c>
      <c r="U50" s="275">
        <v>25056.476944444443</v>
      </c>
      <c r="V50" s="275">
        <v>25568.812524691359</v>
      </c>
      <c r="W50" s="275">
        <v>26293.595043209876</v>
      </c>
      <c r="X50" s="275">
        <v>26825.943086419757</v>
      </c>
      <c r="Y50" s="275">
        <v>27394.347790123458</v>
      </c>
    </row>
    <row r="51" spans="1:25" x14ac:dyDescent="0.25">
      <c r="A51" s="277" t="s">
        <v>540</v>
      </c>
      <c r="B51" s="277" t="s">
        <v>1664</v>
      </c>
      <c r="C51" s="275">
        <v>48515.701314814818</v>
      </c>
      <c r="D51" s="275">
        <v>47437.110345679015</v>
      </c>
      <c r="E51" s="275">
        <v>47245.690703703694</v>
      </c>
      <c r="F51" s="275">
        <v>46857.809246913574</v>
      </c>
      <c r="G51" s="275">
        <v>46528.394691358029</v>
      </c>
      <c r="H51" s="275">
        <v>46081.736469135809</v>
      </c>
      <c r="I51" s="275">
        <v>45280.484111111109</v>
      </c>
      <c r="J51" s="275">
        <v>44474.487074074073</v>
      </c>
      <c r="K51" s="275">
        <v>43669.303</v>
      </c>
      <c r="L51" s="275">
        <v>42556.379000000001</v>
      </c>
      <c r="M51" s="275">
        <v>41493.315000000002</v>
      </c>
      <c r="N51" s="275">
        <v>40056.652500000004</v>
      </c>
      <c r="O51" s="275">
        <v>37667.374000000003</v>
      </c>
      <c r="P51" s="275">
        <v>35338.452796296297</v>
      </c>
      <c r="Q51" s="275">
        <v>33228.910585185185</v>
      </c>
      <c r="R51" s="275">
        <v>30849.072833333335</v>
      </c>
      <c r="S51" s="275">
        <v>29363.877901234569</v>
      </c>
      <c r="T51" s="275">
        <v>28635.775804938276</v>
      </c>
      <c r="U51" s="275">
        <v>27570.032870370364</v>
      </c>
      <c r="V51" s="275">
        <v>26541.629493827157</v>
      </c>
      <c r="W51" s="275">
        <v>25838.082759259261</v>
      </c>
      <c r="X51" s="275">
        <v>25402.134154320986</v>
      </c>
      <c r="Y51" s="275">
        <v>25044.429043209879</v>
      </c>
    </row>
    <row r="52" spans="1:25" x14ac:dyDescent="0.25">
      <c r="A52" s="277" t="s">
        <v>540</v>
      </c>
      <c r="B52" s="277" t="s">
        <v>1665</v>
      </c>
      <c r="C52" s="275">
        <v>49408.753012345682</v>
      </c>
      <c r="D52" s="275">
        <v>50096.679413580248</v>
      </c>
      <c r="E52" s="275">
        <v>49825.794123456792</v>
      </c>
      <c r="F52" s="275">
        <v>49556.141000000003</v>
      </c>
      <c r="G52" s="275">
        <v>49029.950382716052</v>
      </c>
      <c r="H52" s="275">
        <v>48273.96420987654</v>
      </c>
      <c r="I52" s="275">
        <v>47246.471135802465</v>
      </c>
      <c r="J52" s="275">
        <v>47098.922802469133</v>
      </c>
      <c r="K52" s="275">
        <v>46759.496000000006</v>
      </c>
      <c r="L52" s="275">
        <v>46477.873</v>
      </c>
      <c r="M52" s="275">
        <v>46077.921000000002</v>
      </c>
      <c r="N52" s="275">
        <v>45323.01449999999</v>
      </c>
      <c r="O52" s="275">
        <v>44564.321500000005</v>
      </c>
      <c r="P52" s="275">
        <v>43801.231753086417</v>
      </c>
      <c r="Q52" s="275">
        <v>42705.482029629631</v>
      </c>
      <c r="R52" s="275">
        <v>41655.681854320981</v>
      </c>
      <c r="S52" s="275">
        <v>40229.08423950617</v>
      </c>
      <c r="T52" s="275">
        <v>37843.102140740739</v>
      </c>
      <c r="U52" s="275">
        <v>35519.071746913578</v>
      </c>
      <c r="V52" s="275">
        <v>33416.95701234568</v>
      </c>
      <c r="W52" s="275">
        <v>31041.268882716053</v>
      </c>
      <c r="X52" s="275">
        <v>29560.83877160494</v>
      </c>
      <c r="Y52" s="275">
        <v>28842.153969135801</v>
      </c>
    </row>
    <row r="53" spans="1:25" x14ac:dyDescent="0.25">
      <c r="A53" s="277" t="s">
        <v>540</v>
      </c>
      <c r="B53" s="277" t="s">
        <v>1666</v>
      </c>
      <c r="C53" s="275">
        <v>42024.897709876546</v>
      </c>
      <c r="D53" s="275">
        <v>43620.405938271608</v>
      </c>
      <c r="E53" s="275">
        <v>45284.306697530861</v>
      </c>
      <c r="F53" s="275">
        <v>46782.621555555554</v>
      </c>
      <c r="G53" s="275">
        <v>48058.298111111108</v>
      </c>
      <c r="H53" s="275">
        <v>49047.7447654321</v>
      </c>
      <c r="I53" s="275">
        <v>49769.198382716051</v>
      </c>
      <c r="J53" s="275">
        <v>49537.070851851859</v>
      </c>
      <c r="K53" s="275">
        <v>49303.793999999994</v>
      </c>
      <c r="L53" s="275">
        <v>48833.206000000006</v>
      </c>
      <c r="M53" s="275">
        <v>48139.603999999999</v>
      </c>
      <c r="N53" s="275">
        <v>47170.3125</v>
      </c>
      <c r="O53" s="275">
        <v>47075.728000000003</v>
      </c>
      <c r="P53" s="275">
        <v>46784.185591358022</v>
      </c>
      <c r="Q53" s="275">
        <v>46538.486680246919</v>
      </c>
      <c r="R53" s="275">
        <v>46168.426770370366</v>
      </c>
      <c r="S53" s="275">
        <v>45443.055755555557</v>
      </c>
      <c r="T53" s="275">
        <v>44711.837433333334</v>
      </c>
      <c r="U53" s="275">
        <v>43974.945987654326</v>
      </c>
      <c r="V53" s="275">
        <v>42894.367987654317</v>
      </c>
      <c r="W53" s="275">
        <v>41860.829086419748</v>
      </c>
      <c r="X53" s="275">
        <v>40450.278098765433</v>
      </c>
      <c r="Y53" s="275">
        <v>38074.517679012351</v>
      </c>
    </row>
    <row r="54" spans="1:25" x14ac:dyDescent="0.25">
      <c r="A54" s="277" t="s">
        <v>540</v>
      </c>
      <c r="B54" s="277" t="s">
        <v>1667</v>
      </c>
      <c r="C54" s="275">
        <v>40933.253098765432</v>
      </c>
      <c r="D54" s="275">
        <v>39927.175925925927</v>
      </c>
      <c r="E54" s="275">
        <v>39466.874882716045</v>
      </c>
      <c r="F54" s="275">
        <v>39591.542740740741</v>
      </c>
      <c r="G54" s="275">
        <v>40246.913641975305</v>
      </c>
      <c r="H54" s="275">
        <v>41506.717111111109</v>
      </c>
      <c r="I54" s="275">
        <v>43134.523419753081</v>
      </c>
      <c r="J54" s="275">
        <v>44827.731444444442</v>
      </c>
      <c r="K54" s="275">
        <v>46351.763000000006</v>
      </c>
      <c r="L54" s="275">
        <v>47657.498999999996</v>
      </c>
      <c r="M54" s="275">
        <v>48681.776499999993</v>
      </c>
      <c r="N54" s="275">
        <v>49451.840499999991</v>
      </c>
      <c r="O54" s="275">
        <v>49277.571000000004</v>
      </c>
      <c r="P54" s="275">
        <v>49092.451906172842</v>
      </c>
      <c r="Q54" s="275">
        <v>48676.623692592599</v>
      </c>
      <c r="R54" s="275">
        <v>48041.572712345689</v>
      </c>
      <c r="S54" s="275">
        <v>47133.758528395061</v>
      </c>
      <c r="T54" s="275">
        <v>47091.306937037036</v>
      </c>
      <c r="U54" s="275">
        <v>46852.515419753086</v>
      </c>
      <c r="V54" s="275">
        <v>46644.832228395062</v>
      </c>
      <c r="W54" s="275">
        <v>46305.740697530855</v>
      </c>
      <c r="X54" s="275">
        <v>45608.948481481479</v>
      </c>
      <c r="Y54" s="275">
        <v>44900.223438271605</v>
      </c>
    </row>
    <row r="55" spans="1:25" x14ac:dyDescent="0.25">
      <c r="A55" s="277" t="s">
        <v>540</v>
      </c>
      <c r="B55" s="277" t="s">
        <v>1668</v>
      </c>
      <c r="C55" s="275">
        <v>42242.256617283951</v>
      </c>
      <c r="D55" s="275">
        <v>42387.859450617281</v>
      </c>
      <c r="E55" s="275">
        <v>42056.217765432099</v>
      </c>
      <c r="F55" s="275">
        <v>41487.698333333334</v>
      </c>
      <c r="G55" s="275">
        <v>40954.167469135806</v>
      </c>
      <c r="H55" s="275">
        <v>40101.19241975309</v>
      </c>
      <c r="I55" s="275">
        <v>39160.231641975304</v>
      </c>
      <c r="J55" s="275">
        <v>38759.491555555549</v>
      </c>
      <c r="K55" s="275">
        <v>38935.501999999993</v>
      </c>
      <c r="L55" s="275">
        <v>39627.425999999999</v>
      </c>
      <c r="M55" s="275">
        <v>40921.263500000001</v>
      </c>
      <c r="N55" s="275">
        <v>42579.426500000001</v>
      </c>
      <c r="O55" s="275">
        <v>44309.012999999992</v>
      </c>
      <c r="P55" s="275">
        <v>45864.884106172831</v>
      </c>
      <c r="Q55" s="275">
        <v>47210.475122222218</v>
      </c>
      <c r="R55" s="275">
        <v>48280.463609876548</v>
      </c>
      <c r="S55" s="275">
        <v>49099.044329629629</v>
      </c>
      <c r="T55" s="275">
        <v>48990.761986419755</v>
      </c>
      <c r="U55" s="275">
        <v>48872.263197530861</v>
      </c>
      <c r="V55" s="275">
        <v>48523.319604938268</v>
      </c>
      <c r="W55" s="275">
        <v>47950.918604938277</v>
      </c>
      <c r="X55" s="275">
        <v>47094.651030864203</v>
      </c>
      <c r="Y55" s="275">
        <v>47100.427129629636</v>
      </c>
    </row>
    <row r="56" spans="1:25" x14ac:dyDescent="0.25">
      <c r="A56" s="277" t="s">
        <v>540</v>
      </c>
      <c r="B56" s="277" t="s">
        <v>1669</v>
      </c>
      <c r="C56" s="275">
        <v>44656.113049382715</v>
      </c>
      <c r="D56" s="275">
        <v>43861.801481481474</v>
      </c>
      <c r="E56" s="275">
        <v>43089.058685185184</v>
      </c>
      <c r="F56" s="275">
        <v>42216.865876543205</v>
      </c>
      <c r="G56" s="275">
        <v>41356.396765432102</v>
      </c>
      <c r="H56" s="275">
        <v>40932.492271604933</v>
      </c>
      <c r="I56" s="275">
        <v>41139.11822222222</v>
      </c>
      <c r="J56" s="275">
        <v>40879.180987654312</v>
      </c>
      <c r="K56" s="275">
        <v>40376.061999999998</v>
      </c>
      <c r="L56" s="275">
        <v>39907.058499999999</v>
      </c>
      <c r="M56" s="275">
        <v>39128.400500000003</v>
      </c>
      <c r="N56" s="275">
        <v>38269.682999999997</v>
      </c>
      <c r="O56" s="275">
        <v>37936.609499999999</v>
      </c>
      <c r="P56" s="275">
        <v>38166.407867901231</v>
      </c>
      <c r="Q56" s="275">
        <v>38896.808969135804</v>
      </c>
      <c r="R56" s="275">
        <v>40231.45462469136</v>
      </c>
      <c r="S56" s="275">
        <v>41925.689699999995</v>
      </c>
      <c r="T56" s="275">
        <v>43687.285139506173</v>
      </c>
      <c r="U56" s="275">
        <v>45274.419475308641</v>
      </c>
      <c r="V56" s="275">
        <v>46657.964481481482</v>
      </c>
      <c r="W56" s="275">
        <v>47779.789253086419</v>
      </c>
      <c r="X56" s="275">
        <v>48658.027604938274</v>
      </c>
      <c r="Y56" s="275">
        <v>48613.842623456796</v>
      </c>
    </row>
    <row r="57" spans="1:25" x14ac:dyDescent="0.25">
      <c r="A57" s="277" t="s">
        <v>540</v>
      </c>
      <c r="B57" s="277" t="s">
        <v>1670</v>
      </c>
      <c r="C57" s="275">
        <v>39594.977919753088</v>
      </c>
      <c r="D57" s="275">
        <v>41093.092327160492</v>
      </c>
      <c r="E57" s="275">
        <v>41845.433524691362</v>
      </c>
      <c r="F57" s="275">
        <v>42382.986530864197</v>
      </c>
      <c r="G57" s="275">
        <v>42507.840765432098</v>
      </c>
      <c r="H57" s="275">
        <v>42537.203283950614</v>
      </c>
      <c r="I57" s="275">
        <v>41835.324679012352</v>
      </c>
      <c r="J57" s="275">
        <v>41155.945382716047</v>
      </c>
      <c r="K57" s="275">
        <v>40392.320999999996</v>
      </c>
      <c r="L57" s="275">
        <v>39638.239499999996</v>
      </c>
      <c r="M57" s="275">
        <v>39299.008499999996</v>
      </c>
      <c r="N57" s="275">
        <v>39573.781999999992</v>
      </c>
      <c r="O57" s="275">
        <v>39400.677000000003</v>
      </c>
      <c r="P57" s="275">
        <v>38995.30714444445</v>
      </c>
      <c r="Q57" s="275">
        <v>38613.950350617284</v>
      </c>
      <c r="R57" s="275">
        <v>37930.837096296294</v>
      </c>
      <c r="S57" s="275">
        <v>37172.604827160496</v>
      </c>
      <c r="T57" s="275">
        <v>36914.318561728396</v>
      </c>
      <c r="U57" s="275">
        <v>37201.894327160495</v>
      </c>
      <c r="V57" s="275">
        <v>37986.885370370372</v>
      </c>
      <c r="W57" s="275">
        <v>39362.446635802466</v>
      </c>
      <c r="X57" s="275">
        <v>41086.849697530866</v>
      </c>
      <c r="Y57" s="275">
        <v>42879.561574074076</v>
      </c>
    </row>
    <row r="58" spans="1:25" x14ac:dyDescent="0.25">
      <c r="A58" s="277" t="s">
        <v>540</v>
      </c>
      <c r="B58" s="277" t="s">
        <v>1671</v>
      </c>
      <c r="C58" s="275">
        <v>29244.187722222221</v>
      </c>
      <c r="D58" s="275">
        <v>30243.910537037038</v>
      </c>
      <c r="E58" s="275">
        <v>32256.683518518519</v>
      </c>
      <c r="F58" s="275">
        <v>34269.941864197528</v>
      </c>
      <c r="G58" s="275">
        <v>35739.524617283947</v>
      </c>
      <c r="H58" s="275">
        <v>36781.07956790123</v>
      </c>
      <c r="I58" s="275">
        <v>38237.448407407406</v>
      </c>
      <c r="J58" s="275">
        <v>39010.461728395065</v>
      </c>
      <c r="K58" s="275">
        <v>39595.025500000003</v>
      </c>
      <c r="L58" s="275">
        <v>39811.112999999998</v>
      </c>
      <c r="M58" s="275">
        <v>39907.682500000003</v>
      </c>
      <c r="N58" s="275">
        <v>39329.447</v>
      </c>
      <c r="O58" s="275">
        <v>38774.648999999998</v>
      </c>
      <c r="P58" s="275">
        <v>38134.003862962963</v>
      </c>
      <c r="Q58" s="275">
        <v>37512.68470493827</v>
      </c>
      <c r="R58" s="275">
        <v>37282.350437037036</v>
      </c>
      <c r="S58" s="275">
        <v>37633.273362962958</v>
      </c>
      <c r="T58" s="275">
        <v>37556.162451851851</v>
      </c>
      <c r="U58" s="275">
        <v>37256.744555555553</v>
      </c>
      <c r="V58" s="275">
        <v>36965.178975308649</v>
      </c>
      <c r="W58" s="275">
        <v>36388.775777777773</v>
      </c>
      <c r="X58" s="275">
        <v>35736.196574074071</v>
      </c>
      <c r="Y58" s="275">
        <v>35566.847024691357</v>
      </c>
    </row>
    <row r="59" spans="1:25" x14ac:dyDescent="0.25">
      <c r="A59" s="277" t="s">
        <v>540</v>
      </c>
      <c r="B59" s="277" t="s">
        <v>1672</v>
      </c>
      <c r="C59" s="275">
        <v>22342.445907407408</v>
      </c>
      <c r="D59" s="275">
        <v>22975.248160493829</v>
      </c>
      <c r="E59" s="275">
        <v>23108.571759259263</v>
      </c>
      <c r="F59" s="275">
        <v>23616.118703703702</v>
      </c>
      <c r="G59" s="275">
        <v>24801.971716049382</v>
      </c>
      <c r="H59" s="275">
        <v>26141.387086419752</v>
      </c>
      <c r="I59" s="275">
        <v>27107.89990123457</v>
      </c>
      <c r="J59" s="275">
        <v>28980.371851851851</v>
      </c>
      <c r="K59" s="275">
        <v>30860.352500000001</v>
      </c>
      <c r="L59" s="275">
        <v>32271.067499999997</v>
      </c>
      <c r="M59" s="275">
        <v>33310.4395</v>
      </c>
      <c r="N59" s="275">
        <v>34699.979500000001</v>
      </c>
      <c r="O59" s="275">
        <v>35501.714500000002</v>
      </c>
      <c r="P59" s="275">
        <v>36138.313676543214</v>
      </c>
      <c r="Q59" s="275">
        <v>36451.74964814815</v>
      </c>
      <c r="R59" s="275">
        <v>36632.693412345681</v>
      </c>
      <c r="S59" s="275">
        <v>36200.507124691358</v>
      </c>
      <c r="T59" s="275">
        <v>35787.613892592599</v>
      </c>
      <c r="U59" s="275">
        <v>35306.109635802466</v>
      </c>
      <c r="V59" s="275">
        <v>34832.789580246914</v>
      </c>
      <c r="W59" s="275">
        <v>34722.535882716053</v>
      </c>
      <c r="X59" s="275">
        <v>35152.740845679014</v>
      </c>
      <c r="Y59" s="275">
        <v>35178.794962962958</v>
      </c>
    </row>
    <row r="60" spans="1:25" x14ac:dyDescent="0.25">
      <c r="A60" s="277" t="s">
        <v>540</v>
      </c>
      <c r="B60" s="277" t="s">
        <v>1673</v>
      </c>
      <c r="C60" s="275">
        <v>16504.979672839509</v>
      </c>
      <c r="D60" s="275">
        <v>16834.585203703704</v>
      </c>
      <c r="E60" s="275">
        <v>17231.384938271603</v>
      </c>
      <c r="F60" s="275">
        <v>17684.88311111111</v>
      </c>
      <c r="G60" s="275">
        <v>18118.37512345679</v>
      </c>
      <c r="H60" s="275">
        <v>18575.688691358027</v>
      </c>
      <c r="I60" s="275">
        <v>19169.983925925924</v>
      </c>
      <c r="J60" s="275">
        <v>19352.358987654323</v>
      </c>
      <c r="K60" s="275">
        <v>19865.026499999996</v>
      </c>
      <c r="L60" s="275">
        <v>20964.911999999997</v>
      </c>
      <c r="M60" s="275">
        <v>22185.34</v>
      </c>
      <c r="N60" s="275">
        <v>23103.558000000001</v>
      </c>
      <c r="O60" s="275">
        <v>24789.434000000001</v>
      </c>
      <c r="P60" s="275">
        <v>26495.866071604942</v>
      </c>
      <c r="Q60" s="275">
        <v>27820.31058641975</v>
      </c>
      <c r="R60" s="275">
        <v>28826.228628395063</v>
      </c>
      <c r="S60" s="275">
        <v>30134.55421111111</v>
      </c>
      <c r="T60" s="275">
        <v>30957.898185185186</v>
      </c>
      <c r="U60" s="275">
        <v>31640.061555555556</v>
      </c>
      <c r="V60" s="275">
        <v>32035.966055555557</v>
      </c>
      <c r="W60" s="275">
        <v>32304.415728395063</v>
      </c>
      <c r="X60" s="275">
        <v>32038.51183333333</v>
      </c>
      <c r="Y60" s="275">
        <v>31780.762814814814</v>
      </c>
    </row>
    <row r="61" spans="1:25" x14ac:dyDescent="0.25">
      <c r="A61" s="277" t="s">
        <v>540</v>
      </c>
      <c r="B61" s="277" t="s">
        <v>1674</v>
      </c>
      <c r="C61" s="275">
        <v>11925.235913580245</v>
      </c>
      <c r="D61" s="275">
        <v>11924.411438271605</v>
      </c>
      <c r="E61" s="275">
        <v>12002.334950617284</v>
      </c>
      <c r="F61" s="275">
        <v>12010.948209876544</v>
      </c>
      <c r="G61" s="275">
        <v>11957.936296296297</v>
      </c>
      <c r="H61" s="275">
        <v>12135.061814814815</v>
      </c>
      <c r="I61" s="275">
        <v>12448.00301234568</v>
      </c>
      <c r="J61" s="275">
        <v>12819.130135802472</v>
      </c>
      <c r="K61" s="275">
        <v>13230.172499999999</v>
      </c>
      <c r="L61" s="275">
        <v>13616.868999999999</v>
      </c>
      <c r="M61" s="275">
        <v>14038.488499999999</v>
      </c>
      <c r="N61" s="275">
        <v>14573.181500000001</v>
      </c>
      <c r="O61" s="275">
        <v>14795.671499999999</v>
      </c>
      <c r="P61" s="275">
        <v>15284.235746913579</v>
      </c>
      <c r="Q61" s="275">
        <v>16239.772371604939</v>
      </c>
      <c r="R61" s="275">
        <v>17303.724755555555</v>
      </c>
      <c r="S61" s="275">
        <v>18124.292337037037</v>
      </c>
      <c r="T61" s="275">
        <v>19554.853606172841</v>
      </c>
      <c r="U61" s="275">
        <v>21007.916851851856</v>
      </c>
      <c r="V61" s="275">
        <v>22180.855209876547</v>
      </c>
      <c r="W61" s="275">
        <v>23107.204024691357</v>
      </c>
      <c r="X61" s="275">
        <v>24267.071802469134</v>
      </c>
      <c r="Y61" s="275">
        <v>25056.960845679012</v>
      </c>
    </row>
    <row r="62" spans="1:25" x14ac:dyDescent="0.25">
      <c r="A62" s="277" t="s">
        <v>540</v>
      </c>
      <c r="B62" s="277" t="s">
        <v>1675</v>
      </c>
      <c r="C62" s="275">
        <v>5740.5430679012343</v>
      </c>
      <c r="D62" s="275">
        <v>6068.379481481481</v>
      </c>
      <c r="E62" s="275">
        <v>6395.3380123456791</v>
      </c>
      <c r="F62" s="275">
        <v>6656.7767407407409</v>
      </c>
      <c r="G62" s="275">
        <v>6951.9581111111111</v>
      </c>
      <c r="H62" s="275">
        <v>7117.8637901234561</v>
      </c>
      <c r="I62" s="275">
        <v>7155.9936913580241</v>
      </c>
      <c r="J62" s="275">
        <v>7258.0094938271604</v>
      </c>
      <c r="K62" s="275">
        <v>7312.8270000000011</v>
      </c>
      <c r="L62" s="275">
        <v>7349.8829999999998</v>
      </c>
      <c r="M62" s="275">
        <v>7528.1140000000005</v>
      </c>
      <c r="N62" s="275">
        <v>7788.331000000001</v>
      </c>
      <c r="O62" s="275">
        <v>8101.7090000000007</v>
      </c>
      <c r="P62" s="275">
        <v>8432.5766790123453</v>
      </c>
      <c r="Q62" s="275">
        <v>8753.2939135802462</v>
      </c>
      <c r="R62" s="275">
        <v>9106.0048358024687</v>
      </c>
      <c r="S62" s="275">
        <v>9547.8434962962965</v>
      </c>
      <c r="T62" s="275">
        <v>9780.3785950617275</v>
      </c>
      <c r="U62" s="275">
        <v>10194.984290123455</v>
      </c>
      <c r="V62" s="275">
        <v>10948.798969135802</v>
      </c>
      <c r="W62" s="275">
        <v>11769.873228395061</v>
      </c>
      <c r="X62" s="275">
        <v>12430.551246913579</v>
      </c>
      <c r="Y62" s="275">
        <v>13519.26199382716</v>
      </c>
    </row>
    <row r="63" spans="1:25" x14ac:dyDescent="0.25">
      <c r="A63" s="277" t="s">
        <v>540</v>
      </c>
      <c r="B63" s="277" t="s">
        <v>1676</v>
      </c>
      <c r="C63" s="275">
        <v>1950.3542839506172</v>
      </c>
      <c r="D63" s="275">
        <v>2042.3751049382718</v>
      </c>
      <c r="E63" s="275">
        <v>2138.3881234567903</v>
      </c>
      <c r="F63" s="275">
        <v>2243.1486419753082</v>
      </c>
      <c r="G63" s="275">
        <v>2387.1552839506176</v>
      </c>
      <c r="H63" s="275">
        <v>2479.1967407407406</v>
      </c>
      <c r="I63" s="275">
        <v>2646.2684074074077</v>
      </c>
      <c r="J63" s="275">
        <v>2823.3979012345681</v>
      </c>
      <c r="K63" s="275">
        <v>2973.9059999999999</v>
      </c>
      <c r="L63" s="275">
        <v>3140.1405</v>
      </c>
      <c r="M63" s="275">
        <v>3236.1824999999999</v>
      </c>
      <c r="N63" s="275">
        <v>3286.2910000000002</v>
      </c>
      <c r="O63" s="275">
        <v>3372.3959999999997</v>
      </c>
      <c r="P63" s="275">
        <v>3433.5445802469135</v>
      </c>
      <c r="Q63" s="275">
        <v>3501.6944753086423</v>
      </c>
      <c r="R63" s="275">
        <v>3637.9363679012349</v>
      </c>
      <c r="S63" s="275">
        <v>3809.2227246913576</v>
      </c>
      <c r="T63" s="275">
        <v>4019.6153740740738</v>
      </c>
      <c r="U63" s="275">
        <v>4234.8227962962965</v>
      </c>
      <c r="V63" s="275">
        <v>4451.4135617283955</v>
      </c>
      <c r="W63" s="275">
        <v>4682.0105432098771</v>
      </c>
      <c r="X63" s="275">
        <v>4972.742283950618</v>
      </c>
      <c r="Y63" s="275">
        <v>5147.2126049382714</v>
      </c>
    </row>
    <row r="64" spans="1:25" x14ac:dyDescent="0.25">
      <c r="A64" s="277" t="s">
        <v>540</v>
      </c>
      <c r="B64" s="277" t="s">
        <v>1677</v>
      </c>
      <c r="C64" s="275">
        <v>208.94837037037038</v>
      </c>
      <c r="D64" s="275">
        <v>284.91583950617286</v>
      </c>
      <c r="E64" s="275">
        <v>329.89927160493824</v>
      </c>
      <c r="F64" s="275">
        <v>393.18914814814821</v>
      </c>
      <c r="G64" s="275">
        <v>464.25506172839499</v>
      </c>
      <c r="H64" s="275">
        <v>528.31190123456793</v>
      </c>
      <c r="I64" s="275">
        <v>557.34722222222217</v>
      </c>
      <c r="J64" s="275">
        <v>579.38539506172845</v>
      </c>
      <c r="K64" s="275">
        <v>619.89249999999993</v>
      </c>
      <c r="L64" s="275">
        <v>675.94499999999994</v>
      </c>
      <c r="M64" s="275">
        <v>713.99400000000014</v>
      </c>
      <c r="N64" s="275">
        <v>769.07449999999994</v>
      </c>
      <c r="O64" s="275">
        <v>833.17600000000004</v>
      </c>
      <c r="P64" s="275">
        <v>886.78096049382714</v>
      </c>
      <c r="Q64" s="275">
        <v>949.91335555555565</v>
      </c>
      <c r="R64" s="275">
        <v>988.96930246913587</v>
      </c>
      <c r="S64" s="275">
        <v>1014.0291123456789</v>
      </c>
      <c r="T64" s="275">
        <v>1056.1081456790125</v>
      </c>
      <c r="U64" s="275">
        <v>1093.8477469135803</v>
      </c>
      <c r="V64" s="275">
        <v>1134.9573148148147</v>
      </c>
      <c r="W64" s="275">
        <v>1201.1189753086419</v>
      </c>
      <c r="X64" s="275">
        <v>1275.2997839506174</v>
      </c>
      <c r="Y64" s="275">
        <v>1368.5397160493826</v>
      </c>
    </row>
    <row r="65" spans="1:25" x14ac:dyDescent="0.25">
      <c r="A65" s="277" t="s">
        <v>540</v>
      </c>
      <c r="B65" s="277" t="s">
        <v>1678</v>
      </c>
      <c r="C65" s="275">
        <v>12.987993827160494</v>
      </c>
      <c r="D65" s="275">
        <v>16.993543209876542</v>
      </c>
      <c r="E65" s="275">
        <v>19.98324074074074</v>
      </c>
      <c r="F65" s="275">
        <v>19.009296296296299</v>
      </c>
      <c r="G65" s="275">
        <v>18.002320987654322</v>
      </c>
      <c r="H65" s="275">
        <v>16.008246913580248</v>
      </c>
      <c r="I65" s="275">
        <v>28.008469135802471</v>
      </c>
      <c r="J65" s="275">
        <v>27.009444444444448</v>
      </c>
      <c r="K65" s="275">
        <v>31.042000000000002</v>
      </c>
      <c r="L65" s="275">
        <v>35.052499999999995</v>
      </c>
      <c r="M65" s="275">
        <v>39.0595</v>
      </c>
      <c r="N65" s="275">
        <v>38.052499999999995</v>
      </c>
      <c r="O65" s="275">
        <v>40.0595</v>
      </c>
      <c r="P65" s="275">
        <v>45.092050617283952</v>
      </c>
      <c r="Q65" s="275">
        <v>48.097516049382712</v>
      </c>
      <c r="R65" s="275">
        <v>51.102981481481478</v>
      </c>
      <c r="S65" s="275">
        <v>57.118946913580245</v>
      </c>
      <c r="T65" s="275">
        <v>63.132395061728396</v>
      </c>
      <c r="U65" s="275">
        <v>67.181388888888875</v>
      </c>
      <c r="V65" s="275">
        <v>72.192987654320973</v>
      </c>
      <c r="W65" s="275">
        <v>69.182487654320994</v>
      </c>
      <c r="X65" s="275">
        <v>72.192987654320987</v>
      </c>
      <c r="Y65" s="275">
        <v>80.212135802469135</v>
      </c>
    </row>
    <row r="66" spans="1:25" x14ac:dyDescent="0.25">
      <c r="A66" s="277" t="s">
        <v>538</v>
      </c>
      <c r="B66" s="277" t="s">
        <v>1658</v>
      </c>
      <c r="C66" s="275">
        <v>31982.152505281341</v>
      </c>
      <c r="D66" s="275">
        <v>31846.287205489112</v>
      </c>
      <c r="E66" s="275">
        <v>31867.671421073421</v>
      </c>
      <c r="F66" s="275">
        <v>31444.368753197556</v>
      </c>
      <c r="G66" s="275">
        <v>31563.660075802713</v>
      </c>
      <c r="H66" s="275">
        <v>31201.16000981614</v>
      </c>
      <c r="I66" s="275">
        <v>30772.593428732092</v>
      </c>
      <c r="J66" s="275">
        <v>30285.930815742555</v>
      </c>
      <c r="K66" s="275">
        <v>29762.06180322896</v>
      </c>
      <c r="L66" s="275">
        <v>29181.960184735814</v>
      </c>
      <c r="M66" s="275">
        <v>28549.739566242664</v>
      </c>
      <c r="N66" s="275">
        <v>27891.496025244618</v>
      </c>
      <c r="O66" s="275">
        <v>27219.24651330724</v>
      </c>
      <c r="P66" s="275">
        <v>26538.415556790118</v>
      </c>
      <c r="Q66" s="275">
        <v>25856.956133333329</v>
      </c>
      <c r="R66" s="275">
        <v>25168.504779012346</v>
      </c>
      <c r="S66" s="275">
        <v>24505.121855555557</v>
      </c>
      <c r="T66" s="275">
        <v>23876.812311111113</v>
      </c>
      <c r="U66" s="275">
        <v>23317.130401152426</v>
      </c>
      <c r="V66" s="275">
        <v>22832.019050010877</v>
      </c>
      <c r="W66" s="275">
        <v>22433.109656439803</v>
      </c>
      <c r="X66" s="275">
        <v>22122.426924142932</v>
      </c>
      <c r="Y66" s="275">
        <v>21900.971959856008</v>
      </c>
    </row>
    <row r="67" spans="1:25" x14ac:dyDescent="0.25">
      <c r="A67" s="277" t="s">
        <v>538</v>
      </c>
      <c r="B67" s="277" t="s">
        <v>1659</v>
      </c>
      <c r="C67" s="275">
        <v>30331.270732206278</v>
      </c>
      <c r="D67" s="275">
        <v>30926.891395433791</v>
      </c>
      <c r="E67" s="275">
        <v>31203.324982039572</v>
      </c>
      <c r="F67" s="275">
        <v>31967.322762551037</v>
      </c>
      <c r="G67" s="275">
        <v>32041.670264744753</v>
      </c>
      <c r="H67" s="275">
        <v>32129.052896177916</v>
      </c>
      <c r="I67" s="275">
        <v>32018.12380008939</v>
      </c>
      <c r="J67" s="275">
        <v>32065.525997155179</v>
      </c>
      <c r="K67" s="275">
        <v>31666.103026810175</v>
      </c>
      <c r="L67" s="275">
        <v>31801.525633365949</v>
      </c>
      <c r="M67" s="275">
        <v>31452.880666144814</v>
      </c>
      <c r="N67" s="275">
        <v>31031.100776418789</v>
      </c>
      <c r="O67" s="275">
        <v>30546.185002935425</v>
      </c>
      <c r="P67" s="275">
        <v>30015.574902469136</v>
      </c>
      <c r="Q67" s="275">
        <v>29427.253718518517</v>
      </c>
      <c r="R67" s="275">
        <v>28790.805345679011</v>
      </c>
      <c r="S67" s="275">
        <v>28131.323611111111</v>
      </c>
      <c r="T67" s="275">
        <v>27457.840014814814</v>
      </c>
      <c r="U67" s="275">
        <v>26781.69852663864</v>
      </c>
      <c r="V67" s="275">
        <v>26107.067001936412</v>
      </c>
      <c r="W67" s="275">
        <v>25424.431500187238</v>
      </c>
      <c r="X67" s="275">
        <v>24761.856867909693</v>
      </c>
      <c r="Y67" s="275">
        <v>24133.358812284074</v>
      </c>
    </row>
    <row r="68" spans="1:25" x14ac:dyDescent="0.25">
      <c r="A68" s="277" t="s">
        <v>538</v>
      </c>
      <c r="B68" s="277" t="s">
        <v>1660</v>
      </c>
      <c r="C68" s="275">
        <v>30261.293833129181</v>
      </c>
      <c r="D68" s="275">
        <v>29623.155686541759</v>
      </c>
      <c r="E68" s="275">
        <v>29392.138289025395</v>
      </c>
      <c r="F68" s="275">
        <v>29576.638591680559</v>
      </c>
      <c r="G68" s="275">
        <v>29841.202096235898</v>
      </c>
      <c r="H68" s="275">
        <v>30470.235784451936</v>
      </c>
      <c r="I68" s="275">
        <v>31096.201182247351</v>
      </c>
      <c r="J68" s="275">
        <v>31398.793602186466</v>
      </c>
      <c r="K68" s="275">
        <v>32187.324370352246</v>
      </c>
      <c r="L68" s="275">
        <v>32275.778199706459</v>
      </c>
      <c r="M68" s="275">
        <v>32380.246170645794</v>
      </c>
      <c r="N68" s="275">
        <v>32284.332290606657</v>
      </c>
      <c r="O68" s="275">
        <v>32352.836629647747</v>
      </c>
      <c r="P68" s="275">
        <v>31958.289367901234</v>
      </c>
      <c r="Q68" s="275">
        <v>32101.763849382714</v>
      </c>
      <c r="R68" s="275">
        <v>31744.979318518519</v>
      </c>
      <c r="S68" s="275">
        <v>31312.022685185184</v>
      </c>
      <c r="T68" s="275">
        <v>30814.900172839509</v>
      </c>
      <c r="U68" s="275">
        <v>30271.773066237831</v>
      </c>
      <c r="V68" s="275">
        <v>29684.297617229589</v>
      </c>
      <c r="W68" s="275">
        <v>29049.684223776909</v>
      </c>
      <c r="X68" s="275">
        <v>28394.027393850112</v>
      </c>
      <c r="Y68" s="275">
        <v>27728.376233286221</v>
      </c>
    </row>
    <row r="69" spans="1:25" x14ac:dyDescent="0.25">
      <c r="A69" s="277" t="s">
        <v>538</v>
      </c>
      <c r="B69" s="277" t="s">
        <v>1661</v>
      </c>
      <c r="C69" s="275">
        <v>35900.118786004205</v>
      </c>
      <c r="D69" s="275">
        <v>34787.795553777389</v>
      </c>
      <c r="E69" s="275">
        <v>33791.701776630187</v>
      </c>
      <c r="F69" s="275">
        <v>32277.271997418524</v>
      </c>
      <c r="G69" s="275">
        <v>31217.950502883479</v>
      </c>
      <c r="H69" s="275">
        <v>30397.108595251382</v>
      </c>
      <c r="I69" s="275">
        <v>29784.639683231861</v>
      </c>
      <c r="J69" s="275">
        <v>29579.509631394503</v>
      </c>
      <c r="K69" s="275">
        <v>29792.283792074362</v>
      </c>
      <c r="L69" s="275">
        <v>30058.998685518593</v>
      </c>
      <c r="M69" s="275">
        <v>30696.445904598822</v>
      </c>
      <c r="N69" s="275">
        <v>31336.805697455969</v>
      </c>
      <c r="O69" s="275">
        <v>31655.628061839532</v>
      </c>
      <c r="P69" s="275">
        <v>32467.765186419754</v>
      </c>
      <c r="Q69" s="275">
        <v>32562.229565432095</v>
      </c>
      <c r="R69" s="275">
        <v>32669.676153086417</v>
      </c>
      <c r="S69" s="275">
        <v>32570.690654320988</v>
      </c>
      <c r="T69" s="275">
        <v>32645.172603703704</v>
      </c>
      <c r="U69" s="275">
        <v>32246.046061706653</v>
      </c>
      <c r="V69" s="275">
        <v>32396.562267267036</v>
      </c>
      <c r="W69" s="275">
        <v>32041.685004945521</v>
      </c>
      <c r="X69" s="275">
        <v>31612.619196836265</v>
      </c>
      <c r="Y69" s="275">
        <v>31117.369238001018</v>
      </c>
    </row>
    <row r="70" spans="1:25" x14ac:dyDescent="0.25">
      <c r="A70" s="277" t="s">
        <v>538</v>
      </c>
      <c r="B70" s="277" t="s">
        <v>1662</v>
      </c>
      <c r="C70" s="275">
        <v>46049.99001493078</v>
      </c>
      <c r="D70" s="275">
        <v>44164.491596123553</v>
      </c>
      <c r="E70" s="275">
        <v>41930.325177502353</v>
      </c>
      <c r="F70" s="275">
        <v>39875.101806925421</v>
      </c>
      <c r="G70" s="275">
        <v>37911.192103051391</v>
      </c>
      <c r="H70" s="275">
        <v>35999.047503875234</v>
      </c>
      <c r="I70" s="275">
        <v>34913.075541542843</v>
      </c>
      <c r="J70" s="275">
        <v>33949.41629706337</v>
      </c>
      <c r="K70" s="275">
        <v>32467.239099902152</v>
      </c>
      <c r="L70" s="275">
        <v>31423.37289197652</v>
      </c>
      <c r="M70" s="275">
        <v>30608.150474657534</v>
      </c>
      <c r="N70" s="275">
        <v>29997.35890831703</v>
      </c>
      <c r="O70" s="275">
        <v>29795.122412035224</v>
      </c>
      <c r="P70" s="275">
        <v>30005.784418518517</v>
      </c>
      <c r="Q70" s="275">
        <v>30276.564123456792</v>
      </c>
      <c r="R70" s="275">
        <v>30928.252995061732</v>
      </c>
      <c r="S70" s="275">
        <v>31585.852971604938</v>
      </c>
      <c r="T70" s="275">
        <v>31914.779382716046</v>
      </c>
      <c r="U70" s="275">
        <v>32739.676660789784</v>
      </c>
      <c r="V70" s="275">
        <v>32846.182225451186</v>
      </c>
      <c r="W70" s="275">
        <v>32964.618412374672</v>
      </c>
      <c r="X70" s="275">
        <v>32868.605570764172</v>
      </c>
      <c r="Y70" s="275">
        <v>32955.094385874952</v>
      </c>
    </row>
    <row r="71" spans="1:25" x14ac:dyDescent="0.25">
      <c r="A71" s="277" t="s">
        <v>538</v>
      </c>
      <c r="B71" s="277" t="s">
        <v>1663</v>
      </c>
      <c r="C71" s="275">
        <v>51903.72677741175</v>
      </c>
      <c r="D71" s="275">
        <v>50813.712845721282</v>
      </c>
      <c r="E71" s="275">
        <v>49632.075052045126</v>
      </c>
      <c r="F71" s="275">
        <v>48685.141552657587</v>
      </c>
      <c r="G71" s="275">
        <v>47598.677734737023</v>
      </c>
      <c r="H71" s="275">
        <v>46152.648414286923</v>
      </c>
      <c r="I71" s="275">
        <v>44285.169884368588</v>
      </c>
      <c r="J71" s="275">
        <v>42066.784934883188</v>
      </c>
      <c r="K71" s="275">
        <v>40022.404977886494</v>
      </c>
      <c r="L71" s="275">
        <v>38076.448939823873</v>
      </c>
      <c r="M71" s="275">
        <v>36187.156648434444</v>
      </c>
      <c r="N71" s="275">
        <v>35124.61573111546</v>
      </c>
      <c r="O71" s="275">
        <v>34180.429755675148</v>
      </c>
      <c r="P71" s="275">
        <v>32698.578001234564</v>
      </c>
      <c r="Q71" s="275">
        <v>31647.335218518514</v>
      </c>
      <c r="R71" s="275">
        <v>30828.829432098766</v>
      </c>
      <c r="S71" s="275">
        <v>30210.768904938272</v>
      </c>
      <c r="T71" s="275">
        <v>30008.446941975315</v>
      </c>
      <c r="U71" s="275">
        <v>30215.881859552803</v>
      </c>
      <c r="V71" s="275">
        <v>30493.725900905996</v>
      </c>
      <c r="W71" s="275">
        <v>31161.650100837142</v>
      </c>
      <c r="X71" s="275">
        <v>31845.476639020562</v>
      </c>
      <c r="Y71" s="275">
        <v>32193.519527791061</v>
      </c>
    </row>
    <row r="72" spans="1:25" x14ac:dyDescent="0.25">
      <c r="A72" s="277" t="s">
        <v>538</v>
      </c>
      <c r="B72" s="277" t="s">
        <v>1664</v>
      </c>
      <c r="C72" s="275">
        <v>55765.330402860527</v>
      </c>
      <c r="D72" s="275">
        <v>54958.082098717117</v>
      </c>
      <c r="E72" s="275">
        <v>54400.653949452782</v>
      </c>
      <c r="F72" s="275">
        <v>53870.462611285053</v>
      </c>
      <c r="G72" s="275">
        <v>52828.734529252732</v>
      </c>
      <c r="H72" s="275">
        <v>52012.741337075684</v>
      </c>
      <c r="I72" s="275">
        <v>50952.099496267314</v>
      </c>
      <c r="J72" s="275">
        <v>49800.825904584322</v>
      </c>
      <c r="K72" s="275">
        <v>48880.490163600785</v>
      </c>
      <c r="L72" s="275">
        <v>47825.39262260274</v>
      </c>
      <c r="M72" s="275">
        <v>46399.601311839535</v>
      </c>
      <c r="N72" s="275">
        <v>44553.142450391388</v>
      </c>
      <c r="O72" s="275">
        <v>42343.553982387479</v>
      </c>
      <c r="P72" s="275">
        <v>40301.81494197531</v>
      </c>
      <c r="Q72" s="275">
        <v>38346.087808641976</v>
      </c>
      <c r="R72" s="275">
        <v>36446.000007407405</v>
      </c>
      <c r="S72" s="275">
        <v>35385.017417283947</v>
      </c>
      <c r="T72" s="275">
        <v>34433.38718888889</v>
      </c>
      <c r="U72" s="275">
        <v>32935.239294224593</v>
      </c>
      <c r="V72" s="275">
        <v>31877.727181116668</v>
      </c>
      <c r="W72" s="275">
        <v>31055.051804610906</v>
      </c>
      <c r="X72" s="275">
        <v>30431.798315562562</v>
      </c>
      <c r="Y72" s="275">
        <v>30232.424777201566</v>
      </c>
    </row>
    <row r="73" spans="1:25" x14ac:dyDescent="0.25">
      <c r="A73" s="277" t="s">
        <v>538</v>
      </c>
      <c r="B73" s="277" t="s">
        <v>1665</v>
      </c>
      <c r="C73" s="275">
        <v>58302.853523924292</v>
      </c>
      <c r="D73" s="275">
        <v>58029.680970766589</v>
      </c>
      <c r="E73" s="275">
        <v>57836.788059992512</v>
      </c>
      <c r="F73" s="275">
        <v>57157.481273827652</v>
      </c>
      <c r="G73" s="275">
        <v>56484.525050246426</v>
      </c>
      <c r="H73" s="275">
        <v>55818.610551230944</v>
      </c>
      <c r="I73" s="275">
        <v>55037.907595425342</v>
      </c>
      <c r="J73" s="275">
        <v>54503.200664869175</v>
      </c>
      <c r="K73" s="275">
        <v>54003.693039236794</v>
      </c>
      <c r="L73" s="275">
        <v>52996.385159197649</v>
      </c>
      <c r="M73" s="275">
        <v>52217.983840998044</v>
      </c>
      <c r="N73" s="275">
        <v>51191.761261252446</v>
      </c>
      <c r="O73" s="275">
        <v>50072.877140508805</v>
      </c>
      <c r="P73" s="275">
        <v>49176.642202469135</v>
      </c>
      <c r="Q73" s="275">
        <v>48130.150904938273</v>
      </c>
      <c r="R73" s="275">
        <v>46701.903020987651</v>
      </c>
      <c r="S73" s="275">
        <v>44850.844244444444</v>
      </c>
      <c r="T73" s="275">
        <v>42628.590935802466</v>
      </c>
      <c r="U73" s="275">
        <v>40576.86308328381</v>
      </c>
      <c r="V73" s="275">
        <v>38611.575145749077</v>
      </c>
      <c r="W73" s="275">
        <v>36701.808712848208</v>
      </c>
      <c r="X73" s="275">
        <v>35635.485592905461</v>
      </c>
      <c r="Y73" s="275">
        <v>34676.51442531831</v>
      </c>
    </row>
    <row r="74" spans="1:25" x14ac:dyDescent="0.25">
      <c r="A74" s="277" t="s">
        <v>538</v>
      </c>
      <c r="B74" s="277" t="s">
        <v>1666</v>
      </c>
      <c r="C74" s="275">
        <v>50553.579769936696</v>
      </c>
      <c r="D74" s="275">
        <v>52649.03346841826</v>
      </c>
      <c r="E74" s="275">
        <v>54543.131942000677</v>
      </c>
      <c r="F74" s="275">
        <v>56298.737974409894</v>
      </c>
      <c r="G74" s="275">
        <v>57614.224032774029</v>
      </c>
      <c r="H74" s="275">
        <v>58151.776768791526</v>
      </c>
      <c r="I74" s="275">
        <v>57911.543450201738</v>
      </c>
      <c r="J74" s="275">
        <v>57751.693398400617</v>
      </c>
      <c r="K74" s="275">
        <v>57113.14263170254</v>
      </c>
      <c r="L74" s="275">
        <v>56479.02836937378</v>
      </c>
      <c r="M74" s="275">
        <v>55850.840551174173</v>
      </c>
      <c r="N74" s="275">
        <v>55109.741742661441</v>
      </c>
      <c r="O74" s="275">
        <v>54620.816498238753</v>
      </c>
      <c r="P74" s="275">
        <v>54147.047432098763</v>
      </c>
      <c r="Q74" s="275">
        <v>53159.466528395067</v>
      </c>
      <c r="R74" s="275">
        <v>52408.823191358024</v>
      </c>
      <c r="S74" s="275">
        <v>51404.299253086421</v>
      </c>
      <c r="T74" s="275">
        <v>50312.022661728399</v>
      </c>
      <c r="U74" s="275">
        <v>49432.742761635382</v>
      </c>
      <c r="V74" s="275">
        <v>48390.944696241932</v>
      </c>
      <c r="W74" s="275">
        <v>46961.38427922254</v>
      </c>
      <c r="X74" s="275">
        <v>45105.907266004688</v>
      </c>
      <c r="Y74" s="275">
        <v>42870.142192737549</v>
      </c>
    </row>
    <row r="75" spans="1:25" x14ac:dyDescent="0.25">
      <c r="A75" s="277" t="s">
        <v>538</v>
      </c>
      <c r="B75" s="277" t="s">
        <v>1667</v>
      </c>
      <c r="C75" s="275">
        <v>47605.475311061586</v>
      </c>
      <c r="D75" s="275">
        <v>46948.85369401802</v>
      </c>
      <c r="E75" s="275">
        <v>46601.515789677709</v>
      </c>
      <c r="F75" s="275">
        <v>46778.228055890162</v>
      </c>
      <c r="G75" s="275">
        <v>48065.181908077851</v>
      </c>
      <c r="H75" s="275">
        <v>50135.983085661137</v>
      </c>
      <c r="I75" s="275">
        <v>52250.640493926221</v>
      </c>
      <c r="J75" s="275">
        <v>54172.653608535678</v>
      </c>
      <c r="K75" s="275">
        <v>55949.023952152638</v>
      </c>
      <c r="L75" s="275">
        <v>57302.282057240707</v>
      </c>
      <c r="M75" s="275">
        <v>57883.285899999995</v>
      </c>
      <c r="N75" s="275">
        <v>57689.037665264186</v>
      </c>
      <c r="O75" s="275">
        <v>57573.30137984344</v>
      </c>
      <c r="P75" s="275">
        <v>56970.783064197531</v>
      </c>
      <c r="Q75" s="275">
        <v>56373.600028395056</v>
      </c>
      <c r="R75" s="275">
        <v>55785.281653086422</v>
      </c>
      <c r="S75" s="275">
        <v>55079.907645679006</v>
      </c>
      <c r="T75" s="275">
        <v>54626.859270370376</v>
      </c>
      <c r="U75" s="275">
        <v>54177.791369916173</v>
      </c>
      <c r="V75" s="275">
        <v>53211.009813095836</v>
      </c>
      <c r="W75" s="275">
        <v>52487.228418082435</v>
      </c>
      <c r="X75" s="275">
        <v>51508.517378219905</v>
      </c>
      <c r="Y75" s="275">
        <v>50437.991664549059</v>
      </c>
    </row>
    <row r="76" spans="1:25" x14ac:dyDescent="0.25">
      <c r="A76" s="277" t="s">
        <v>538</v>
      </c>
      <c r="B76" s="277" t="s">
        <v>1668</v>
      </c>
      <c r="C76" s="275">
        <v>48712.433774342251</v>
      </c>
      <c r="D76" s="275">
        <v>48870.131851093232</v>
      </c>
      <c r="E76" s="275">
        <v>48641.386862433865</v>
      </c>
      <c r="F76" s="275">
        <v>48222.32874278829</v>
      </c>
      <c r="G76" s="275">
        <v>47535.548705787485</v>
      </c>
      <c r="H76" s="275">
        <v>46765.712021679836</v>
      </c>
      <c r="I76" s="275">
        <v>46161.761481462156</v>
      </c>
      <c r="J76" s="275">
        <v>45855.34001634171</v>
      </c>
      <c r="K76" s="275">
        <v>46078.818807338554</v>
      </c>
      <c r="L76" s="275">
        <v>47389.549305870838</v>
      </c>
      <c r="M76" s="275">
        <v>49488.503386399221</v>
      </c>
      <c r="N76" s="275">
        <v>51633.412238160468</v>
      </c>
      <c r="O76" s="275">
        <v>53589.392950587076</v>
      </c>
      <c r="P76" s="275">
        <v>55384.302799999998</v>
      </c>
      <c r="Q76" s="275">
        <v>56765.897911111111</v>
      </c>
      <c r="R76" s="275">
        <v>57380.028422222225</v>
      </c>
      <c r="S76" s="275">
        <v>57236.812335802475</v>
      </c>
      <c r="T76" s="275">
        <v>57171.111470370364</v>
      </c>
      <c r="U76" s="275">
        <v>56620.207488911845</v>
      </c>
      <c r="V76" s="275">
        <v>56078.170201403685</v>
      </c>
      <c r="W76" s="275">
        <v>55541.871195219974</v>
      </c>
      <c r="X76" s="275">
        <v>54882.358977421412</v>
      </c>
      <c r="Y76" s="275">
        <v>54473.314066112202</v>
      </c>
    </row>
    <row r="77" spans="1:25" x14ac:dyDescent="0.25">
      <c r="A77" s="277" t="s">
        <v>538</v>
      </c>
      <c r="B77" s="277" t="s">
        <v>1669</v>
      </c>
      <c r="C77" s="275">
        <v>51490.09877942186</v>
      </c>
      <c r="D77" s="275">
        <v>50726.085756588393</v>
      </c>
      <c r="E77" s="275">
        <v>49653.328643337925</v>
      </c>
      <c r="F77" s="275">
        <v>48802.797206254989</v>
      </c>
      <c r="G77" s="275">
        <v>47894.031311805709</v>
      </c>
      <c r="H77" s="275">
        <v>47187.354952515045</v>
      </c>
      <c r="I77" s="275">
        <v>47405.194355664273</v>
      </c>
      <c r="J77" s="275">
        <v>47234.43404354449</v>
      </c>
      <c r="K77" s="275">
        <v>46875.515195596869</v>
      </c>
      <c r="L77" s="275">
        <v>46263.510338649699</v>
      </c>
      <c r="M77" s="275">
        <v>45562.35690420743</v>
      </c>
      <c r="N77" s="275">
        <v>45033.172963796482</v>
      </c>
      <c r="O77" s="275">
        <v>44789.75082592955</v>
      </c>
      <c r="P77" s="275">
        <v>45069.965671604936</v>
      </c>
      <c r="Q77" s="275">
        <v>46414.127692592592</v>
      </c>
      <c r="R77" s="275">
        <v>48528.743586419754</v>
      </c>
      <c r="S77" s="275">
        <v>50692.413872839505</v>
      </c>
      <c r="T77" s="275">
        <v>52676.904171604947</v>
      </c>
      <c r="U77" s="275">
        <v>54491.719055499983</v>
      </c>
      <c r="V77" s="275">
        <v>55904.631428163135</v>
      </c>
      <c r="W77" s="275">
        <v>56579.042645643982</v>
      </c>
      <c r="X77" s="275">
        <v>56504.995041179238</v>
      </c>
      <c r="Y77" s="275">
        <v>56509.522276990167</v>
      </c>
    </row>
    <row r="78" spans="1:25" x14ac:dyDescent="0.25">
      <c r="A78" s="277" t="s">
        <v>538</v>
      </c>
      <c r="B78" s="277" t="s">
        <v>1670</v>
      </c>
      <c r="C78" s="275">
        <v>47626.243036611828</v>
      </c>
      <c r="D78" s="275">
        <v>48820.549790201971</v>
      </c>
      <c r="E78" s="275">
        <v>49409.729145141464</v>
      </c>
      <c r="F78" s="275">
        <v>49700.120910852602</v>
      </c>
      <c r="G78" s="275">
        <v>49326.642286390765</v>
      </c>
      <c r="H78" s="275">
        <v>48891.008265528733</v>
      </c>
      <c r="I78" s="275">
        <v>48222.822684759973</v>
      </c>
      <c r="J78" s="275">
        <v>47265.576961532694</v>
      </c>
      <c r="K78" s="275">
        <v>46520.485930332681</v>
      </c>
      <c r="L78" s="275">
        <v>45724.361728375734</v>
      </c>
      <c r="M78" s="275">
        <v>45131.561714187861</v>
      </c>
      <c r="N78" s="275">
        <v>45427.67313072407</v>
      </c>
      <c r="O78" s="275">
        <v>45352.041715655578</v>
      </c>
      <c r="P78" s="275">
        <v>45077.340529629626</v>
      </c>
      <c r="Q78" s="275">
        <v>44551.277759259268</v>
      </c>
      <c r="R78" s="275">
        <v>43937.023474074078</v>
      </c>
      <c r="S78" s="275">
        <v>43510.683551851849</v>
      </c>
      <c r="T78" s="275">
        <v>43352.371481481481</v>
      </c>
      <c r="U78" s="275">
        <v>43714.868344292241</v>
      </c>
      <c r="V78" s="275">
        <v>45095.4431585852</v>
      </c>
      <c r="W78" s="275">
        <v>47222.589944909516</v>
      </c>
      <c r="X78" s="275">
        <v>49418.930857505256</v>
      </c>
      <c r="Y78" s="275">
        <v>51435.782965360821</v>
      </c>
    </row>
    <row r="79" spans="1:25" x14ac:dyDescent="0.25">
      <c r="A79" s="277" t="s">
        <v>538</v>
      </c>
      <c r="B79" s="277" t="s">
        <v>1671</v>
      </c>
      <c r="C79" s="275">
        <v>33732.006914996011</v>
      </c>
      <c r="D79" s="275">
        <v>35126.252215514243</v>
      </c>
      <c r="E79" s="275">
        <v>37876.776677885289</v>
      </c>
      <c r="F79" s="275">
        <v>40239.366326575822</v>
      </c>
      <c r="G79" s="275">
        <v>42213.048745848137</v>
      </c>
      <c r="H79" s="275">
        <v>43999.619909375222</v>
      </c>
      <c r="I79" s="275">
        <v>45163.432931725496</v>
      </c>
      <c r="J79" s="275">
        <v>45774.986535196054</v>
      </c>
      <c r="K79" s="275">
        <v>46129.748837181993</v>
      </c>
      <c r="L79" s="275">
        <v>45872.359499608618</v>
      </c>
      <c r="M79" s="275">
        <v>45547.731342367901</v>
      </c>
      <c r="N79" s="275">
        <v>44998.504266340504</v>
      </c>
      <c r="O79" s="275">
        <v>44187.984428767129</v>
      </c>
      <c r="P79" s="275">
        <v>43577.753961728398</v>
      </c>
      <c r="Q79" s="275">
        <v>42921.521023456793</v>
      </c>
      <c r="R79" s="275">
        <v>42475.824559259258</v>
      </c>
      <c r="S79" s="275">
        <v>42855.078970370363</v>
      </c>
      <c r="T79" s="275">
        <v>42885.549383950616</v>
      </c>
      <c r="U79" s="275">
        <v>42711.938215313719</v>
      </c>
      <c r="V79" s="275">
        <v>42297.009761870941</v>
      </c>
      <c r="W79" s="275">
        <v>41798.837182275136</v>
      </c>
      <c r="X79" s="275">
        <v>41501.564638274023</v>
      </c>
      <c r="Y79" s="275">
        <v>41447.521702214246</v>
      </c>
    </row>
    <row r="80" spans="1:25" x14ac:dyDescent="0.25">
      <c r="A80" s="277" t="s">
        <v>538</v>
      </c>
      <c r="B80" s="277" t="s">
        <v>1672</v>
      </c>
      <c r="C80" s="275">
        <v>26415.662051700852</v>
      </c>
      <c r="D80" s="275">
        <v>26970.280526211009</v>
      </c>
      <c r="E80" s="275">
        <v>26842.285269535649</v>
      </c>
      <c r="F80" s="275">
        <v>27348.060449868331</v>
      </c>
      <c r="G80" s="275">
        <v>28599.821310887633</v>
      </c>
      <c r="H80" s="275">
        <v>29877.670599246216</v>
      </c>
      <c r="I80" s="275">
        <v>31186.591003661426</v>
      </c>
      <c r="J80" s="275">
        <v>33691.273474119982</v>
      </c>
      <c r="K80" s="275">
        <v>35854.474075342463</v>
      </c>
      <c r="L80" s="275">
        <v>37689.967456164384</v>
      </c>
      <c r="M80" s="275">
        <v>39360.190307925637</v>
      </c>
      <c r="N80" s="275">
        <v>40480.503831800386</v>
      </c>
      <c r="O80" s="275">
        <v>41128.501417514679</v>
      </c>
      <c r="P80" s="275">
        <v>41554.089338271609</v>
      </c>
      <c r="Q80" s="275">
        <v>41429.899387654325</v>
      </c>
      <c r="R80" s="275">
        <v>41239.468766666665</v>
      </c>
      <c r="S80" s="275">
        <v>40844.49559259259</v>
      </c>
      <c r="T80" s="275">
        <v>40224.072098765435</v>
      </c>
      <c r="U80" s="275">
        <v>39781.543095952016</v>
      </c>
      <c r="V80" s="275">
        <v>39311.47021292914</v>
      </c>
      <c r="W80" s="275">
        <v>39029.105842843855</v>
      </c>
      <c r="X80" s="275">
        <v>39508.628082685849</v>
      </c>
      <c r="Y80" s="275">
        <v>39652.338642250732</v>
      </c>
    </row>
    <row r="81" spans="1:25" x14ac:dyDescent="0.25">
      <c r="A81" s="277" t="s">
        <v>538</v>
      </c>
      <c r="B81" s="277" t="s">
        <v>1673</v>
      </c>
      <c r="C81" s="275">
        <v>18745.754209676015</v>
      </c>
      <c r="D81" s="275">
        <v>19286.933620858399</v>
      </c>
      <c r="E81" s="275">
        <v>19868.490816660626</v>
      </c>
      <c r="F81" s="275">
        <v>20492.104507721484</v>
      </c>
      <c r="G81" s="275">
        <v>21148.221008168439</v>
      </c>
      <c r="H81" s="275">
        <v>21591.961063054772</v>
      </c>
      <c r="I81" s="275">
        <v>22111.725387427217</v>
      </c>
      <c r="J81" s="275">
        <v>22078.824578989392</v>
      </c>
      <c r="K81" s="275">
        <v>22583.46687309198</v>
      </c>
      <c r="L81" s="275">
        <v>23720.70647818004</v>
      </c>
      <c r="M81" s="275">
        <v>24864.009841095889</v>
      </c>
      <c r="N81" s="275">
        <v>26062.414291193738</v>
      </c>
      <c r="O81" s="275">
        <v>28261.84333669276</v>
      </c>
      <c r="P81" s="275">
        <v>30173.904701234565</v>
      </c>
      <c r="Q81" s="275">
        <v>31843.614790123458</v>
      </c>
      <c r="R81" s="275">
        <v>33353.952830864197</v>
      </c>
      <c r="S81" s="275">
        <v>34411.381996296295</v>
      </c>
      <c r="T81" s="275">
        <v>35103.761092592591</v>
      </c>
      <c r="U81" s="275">
        <v>35621.991527797101</v>
      </c>
      <c r="V81" s="275">
        <v>35673.239596952233</v>
      </c>
      <c r="W81" s="275">
        <v>35653.200553919931</v>
      </c>
      <c r="X81" s="275">
        <v>35454.705868427918</v>
      </c>
      <c r="Y81" s="275">
        <v>35062.659215360829</v>
      </c>
    </row>
    <row r="82" spans="1:25" x14ac:dyDescent="0.25">
      <c r="A82" s="277" t="s">
        <v>538</v>
      </c>
      <c r="B82" s="277" t="s">
        <v>1674</v>
      </c>
      <c r="C82" s="275">
        <v>13396.328739938635</v>
      </c>
      <c r="D82" s="275">
        <v>13350.542768627234</v>
      </c>
      <c r="E82" s="275">
        <v>13374.80356996207</v>
      </c>
      <c r="F82" s="275">
        <v>13361.066674138099</v>
      </c>
      <c r="G82" s="275">
        <v>13334.922162647677</v>
      </c>
      <c r="H82" s="275">
        <v>13387.032596456957</v>
      </c>
      <c r="I82" s="275">
        <v>13855.517205839435</v>
      </c>
      <c r="J82" s="275">
        <v>14348.299404114421</v>
      </c>
      <c r="K82" s="275">
        <v>14867.115084540117</v>
      </c>
      <c r="L82" s="275">
        <v>15406.269751467709</v>
      </c>
      <c r="M82" s="275">
        <v>15797.150586790605</v>
      </c>
      <c r="N82" s="275">
        <v>16277.081118101762</v>
      </c>
      <c r="O82" s="275">
        <v>16344.341350587085</v>
      </c>
      <c r="P82" s="275">
        <v>16838.452572839506</v>
      </c>
      <c r="Q82" s="275">
        <v>17816.689338271608</v>
      </c>
      <c r="R82" s="275">
        <v>18793.945191358027</v>
      </c>
      <c r="S82" s="275">
        <v>19835.355095061725</v>
      </c>
      <c r="T82" s="275">
        <v>21641.564577777783</v>
      </c>
      <c r="U82" s="275">
        <v>23230.554299954096</v>
      </c>
      <c r="V82" s="275">
        <v>24666.080015847645</v>
      </c>
      <c r="W82" s="275">
        <v>25962.182891277094</v>
      </c>
      <c r="X82" s="275">
        <v>26909.505499229301</v>
      </c>
      <c r="Y82" s="275">
        <v>27619.16084210456</v>
      </c>
    </row>
    <row r="83" spans="1:25" x14ac:dyDescent="0.25">
      <c r="A83" s="277" t="s">
        <v>538</v>
      </c>
      <c r="B83" s="277" t="s">
        <v>1675</v>
      </c>
      <c r="C83" s="275">
        <v>6710.5602437607213</v>
      </c>
      <c r="D83" s="275">
        <v>6902.7348322630523</v>
      </c>
      <c r="E83" s="275">
        <v>7129.7952788830908</v>
      </c>
      <c r="F83" s="275">
        <v>7298.6917331074383</v>
      </c>
      <c r="G83" s="275">
        <v>7451.9483966321177</v>
      </c>
      <c r="H83" s="275">
        <v>7642.238157118697</v>
      </c>
      <c r="I83" s="275">
        <v>7646.4047248339011</v>
      </c>
      <c r="J83" s="275">
        <v>7725.6507442076791</v>
      </c>
      <c r="K83" s="275">
        <v>7764.9118563600778</v>
      </c>
      <c r="L83" s="275">
        <v>7805.9362885518585</v>
      </c>
      <c r="M83" s="275">
        <v>7915.1762110567524</v>
      </c>
      <c r="N83" s="275">
        <v>8265.7762267123289</v>
      </c>
      <c r="O83" s="275">
        <v>8632.5668198630156</v>
      </c>
      <c r="P83" s="275">
        <v>9011.1593765432099</v>
      </c>
      <c r="Q83" s="275">
        <v>9417.1157185185184</v>
      </c>
      <c r="R83" s="275">
        <v>9731.9156283950633</v>
      </c>
      <c r="S83" s="275">
        <v>10120.767470370371</v>
      </c>
      <c r="T83" s="275">
        <v>10253.1638654321</v>
      </c>
      <c r="U83" s="275">
        <v>10681.635463244424</v>
      </c>
      <c r="V83" s="275">
        <v>11445.573004726873</v>
      </c>
      <c r="W83" s="275">
        <v>12188.484674100651</v>
      </c>
      <c r="X83" s="275">
        <v>12994.519276353556</v>
      </c>
      <c r="Y83" s="275">
        <v>14298.877193846489</v>
      </c>
    </row>
    <row r="84" spans="1:25" x14ac:dyDescent="0.25">
      <c r="A84" s="277" t="s">
        <v>538</v>
      </c>
      <c r="B84" s="277" t="s">
        <v>1676</v>
      </c>
      <c r="C84" s="275">
        <v>2282.0249071126573</v>
      </c>
      <c r="D84" s="275">
        <v>2398.0999133785126</v>
      </c>
      <c r="E84" s="275">
        <v>2471.1719884938757</v>
      </c>
      <c r="F84" s="275">
        <v>2526.532839583484</v>
      </c>
      <c r="G84" s="275">
        <v>2626.7148837416348</v>
      </c>
      <c r="H84" s="275">
        <v>2715.8344976045514</v>
      </c>
      <c r="I84" s="275">
        <v>2817.9824889589522</v>
      </c>
      <c r="J84" s="275">
        <v>2935.1108066185889</v>
      </c>
      <c r="K84" s="275">
        <v>3030.8096409001955</v>
      </c>
      <c r="L84" s="275">
        <v>3127.0254762230925</v>
      </c>
      <c r="M84" s="275">
        <v>3234.2523599804308</v>
      </c>
      <c r="N84" s="275">
        <v>3263.3743793542076</v>
      </c>
      <c r="O84" s="275">
        <v>3341.5858212328772</v>
      </c>
      <c r="P84" s="275">
        <v>3395.7288814814815</v>
      </c>
      <c r="Q84" s="275">
        <v>3454.8400358024692</v>
      </c>
      <c r="R84" s="275">
        <v>3559.0860345679016</v>
      </c>
      <c r="S84" s="275">
        <v>3781.5528938271605</v>
      </c>
      <c r="T84" s="275">
        <v>4012.1085469135801</v>
      </c>
      <c r="U84" s="275">
        <v>4240.6546678082186</v>
      </c>
      <c r="V84" s="275">
        <v>4480.2480695863833</v>
      </c>
      <c r="W84" s="275">
        <v>4678.8008578531562</v>
      </c>
      <c r="X84" s="275">
        <v>4933.4015250042276</v>
      </c>
      <c r="Y84" s="275">
        <v>5056.7711193351215</v>
      </c>
    </row>
    <row r="85" spans="1:25" x14ac:dyDescent="0.25">
      <c r="A85" s="277" t="s">
        <v>538</v>
      </c>
      <c r="B85" s="277" t="s">
        <v>1677</v>
      </c>
      <c r="C85" s="275">
        <v>253.2041523133048</v>
      </c>
      <c r="D85" s="275">
        <v>299.23723616728273</v>
      </c>
      <c r="E85" s="275">
        <v>358.32018156000095</v>
      </c>
      <c r="F85" s="275">
        <v>438.64451944867238</v>
      </c>
      <c r="G85" s="275">
        <v>501.72932732840468</v>
      </c>
      <c r="H85" s="275">
        <v>562.82908050783988</v>
      </c>
      <c r="I85" s="275">
        <v>595.87533273900124</v>
      </c>
      <c r="J85" s="275">
        <v>615.9138530610519</v>
      </c>
      <c r="K85" s="275">
        <v>642.29658943248535</v>
      </c>
      <c r="L85" s="275">
        <v>680.38107005870836</v>
      </c>
      <c r="M85" s="275">
        <v>712.4345313111545</v>
      </c>
      <c r="N85" s="275">
        <v>746.50048287671234</v>
      </c>
      <c r="O85" s="275">
        <v>785.57542475538173</v>
      </c>
      <c r="P85" s="275">
        <v>819.87369876543221</v>
      </c>
      <c r="Q85" s="275">
        <v>858.97259506172827</v>
      </c>
      <c r="R85" s="275">
        <v>905.08249135802464</v>
      </c>
      <c r="S85" s="275">
        <v>922.14000864197533</v>
      </c>
      <c r="T85" s="275">
        <v>964.24437037037035</v>
      </c>
      <c r="U85" s="275">
        <v>998.54041683095363</v>
      </c>
      <c r="V85" s="275">
        <v>1036.6345014532146</v>
      </c>
      <c r="W85" s="275">
        <v>1092.7795049298156</v>
      </c>
      <c r="X85" s="275">
        <v>1185.006888426228</v>
      </c>
      <c r="Y85" s="275">
        <v>1279.2576396559637</v>
      </c>
    </row>
    <row r="86" spans="1:25" x14ac:dyDescent="0.25">
      <c r="A86" s="277" t="s">
        <v>538</v>
      </c>
      <c r="B86" s="277" t="s">
        <v>1678</v>
      </c>
      <c r="C86" s="275">
        <v>23.001405696890629</v>
      </c>
      <c r="D86" s="275">
        <v>26.009346627286121</v>
      </c>
      <c r="E86" s="275">
        <v>19.008767235630938</v>
      </c>
      <c r="F86" s="275">
        <v>16.015128774371242</v>
      </c>
      <c r="G86" s="275">
        <v>19.01908470923631</v>
      </c>
      <c r="H86" s="275">
        <v>17.018128774371238</v>
      </c>
      <c r="I86" s="275">
        <v>25.029134091952358</v>
      </c>
      <c r="J86" s="275">
        <v>28.042109400594335</v>
      </c>
      <c r="K86" s="275">
        <v>32.067461252446186</v>
      </c>
      <c r="L86" s="275">
        <v>33.06245156555773</v>
      </c>
      <c r="M86" s="275">
        <v>38.076451565557733</v>
      </c>
      <c r="N86" s="275">
        <v>36.074461252446184</v>
      </c>
      <c r="O86" s="275">
        <v>38.076451565557733</v>
      </c>
      <c r="P86" s="275">
        <v>41.093844444444443</v>
      </c>
      <c r="Q86" s="275">
        <v>45.105327160493829</v>
      </c>
      <c r="R86" s="275">
        <v>46.108827160493824</v>
      </c>
      <c r="S86" s="275">
        <v>50.122827160493827</v>
      </c>
      <c r="T86" s="275">
        <v>51.123809876543206</v>
      </c>
      <c r="U86" s="275">
        <v>55.13988882969727</v>
      </c>
      <c r="V86" s="275">
        <v>60.151208918605491</v>
      </c>
      <c r="W86" s="275">
        <v>66.167782992679562</v>
      </c>
      <c r="X86" s="275">
        <v>64.166823565509418</v>
      </c>
      <c r="Y86" s="275">
        <v>68.179348256867428</v>
      </c>
    </row>
    <row r="87" spans="1:25" x14ac:dyDescent="0.25">
      <c r="A87" s="277" t="s">
        <v>546</v>
      </c>
      <c r="B87" s="277" t="s">
        <v>1658</v>
      </c>
      <c r="C87" s="275">
        <v>37367.802524060149</v>
      </c>
      <c r="D87" s="275">
        <v>37423.283641353381</v>
      </c>
      <c r="E87" s="275">
        <v>37623.702557142853</v>
      </c>
      <c r="F87" s="275">
        <v>37277.745743609026</v>
      </c>
      <c r="G87" s="275">
        <v>37476.154960150372</v>
      </c>
      <c r="H87" s="275">
        <v>37256.092864661659</v>
      </c>
      <c r="I87" s="275">
        <v>36966.033446616544</v>
      </c>
      <c r="J87" s="275">
        <v>36602.943629323308</v>
      </c>
      <c r="K87" s="275">
        <v>36182.718746616541</v>
      </c>
      <c r="L87" s="275">
        <v>35667.576950375937</v>
      </c>
      <c r="M87" s="275">
        <v>35085.376652631581</v>
      </c>
      <c r="N87" s="275">
        <v>34442.161417293231</v>
      </c>
      <c r="O87" s="275">
        <v>33758.986693233092</v>
      </c>
      <c r="P87" s="275">
        <v>33063.262000000002</v>
      </c>
      <c r="Q87" s="275">
        <v>32339.540999999997</v>
      </c>
      <c r="R87" s="275">
        <v>31623.848000000002</v>
      </c>
      <c r="S87" s="275">
        <v>30915.154999999999</v>
      </c>
      <c r="T87" s="275">
        <v>30242.493499999997</v>
      </c>
      <c r="U87" s="275">
        <v>29620.670999999995</v>
      </c>
      <c r="V87" s="275">
        <v>29076.9375</v>
      </c>
      <c r="W87" s="275">
        <v>28616.332499999997</v>
      </c>
      <c r="X87" s="275">
        <v>28249.870500000001</v>
      </c>
      <c r="Y87" s="275">
        <v>27973.546499999997</v>
      </c>
    </row>
    <row r="88" spans="1:25" x14ac:dyDescent="0.25">
      <c r="A88" s="277" t="s">
        <v>546</v>
      </c>
      <c r="B88" s="277" t="s">
        <v>1659</v>
      </c>
      <c r="C88" s="275">
        <v>35172.201075939854</v>
      </c>
      <c r="D88" s="275">
        <v>35529.863363909775</v>
      </c>
      <c r="E88" s="275">
        <v>35762.232997744366</v>
      </c>
      <c r="F88" s="275">
        <v>36704.616196240597</v>
      </c>
      <c r="G88" s="275">
        <v>37030.952151127814</v>
      </c>
      <c r="H88" s="275">
        <v>37320.822968421053</v>
      </c>
      <c r="I88" s="275">
        <v>37393.315654887221</v>
      </c>
      <c r="J88" s="275">
        <v>37609.814986466161</v>
      </c>
      <c r="K88" s="275">
        <v>37262.429405263152</v>
      </c>
      <c r="L88" s="275">
        <v>37463.854775187967</v>
      </c>
      <c r="M88" s="275">
        <v>37261.820179699251</v>
      </c>
      <c r="N88" s="275">
        <v>36987.772761654131</v>
      </c>
      <c r="O88" s="275">
        <v>36640.659380451129</v>
      </c>
      <c r="P88" s="275">
        <v>36256.010499999997</v>
      </c>
      <c r="Q88" s="275">
        <v>35767.474999999999</v>
      </c>
      <c r="R88" s="275">
        <v>35207.841500000002</v>
      </c>
      <c r="S88" s="275">
        <v>34585.148500000003</v>
      </c>
      <c r="T88" s="275">
        <v>33921.459000000003</v>
      </c>
      <c r="U88" s="275">
        <v>33230.827499999999</v>
      </c>
      <c r="V88" s="275">
        <v>32501.8305</v>
      </c>
      <c r="W88" s="275">
        <v>31782.868500000004</v>
      </c>
      <c r="X88" s="275">
        <v>31069.9035</v>
      </c>
      <c r="Y88" s="275">
        <v>30389.976000000002</v>
      </c>
    </row>
    <row r="89" spans="1:25" x14ac:dyDescent="0.25">
      <c r="A89" s="277" t="s">
        <v>546</v>
      </c>
      <c r="B89" s="277" t="s">
        <v>1660</v>
      </c>
      <c r="C89" s="275">
        <v>36063.373112030073</v>
      </c>
      <c r="D89" s="275">
        <v>35506.385699248123</v>
      </c>
      <c r="E89" s="275">
        <v>34940.97910075188</v>
      </c>
      <c r="F89" s="275">
        <v>34785.885808270679</v>
      </c>
      <c r="G89" s="275">
        <v>34749.685709774436</v>
      </c>
      <c r="H89" s="275">
        <v>35148.141357894739</v>
      </c>
      <c r="I89" s="275">
        <v>35528.976386466165</v>
      </c>
      <c r="J89" s="275">
        <v>35778.470581203008</v>
      </c>
      <c r="K89" s="275">
        <v>36726.504115037598</v>
      </c>
      <c r="L89" s="275">
        <v>37063.975108270679</v>
      </c>
      <c r="M89" s="275">
        <v>37358.906489473688</v>
      </c>
      <c r="N89" s="275">
        <v>37436.389752631578</v>
      </c>
      <c r="O89" s="275">
        <v>37664.914135338346</v>
      </c>
      <c r="P89" s="275">
        <v>37349.2575</v>
      </c>
      <c r="Q89" s="275">
        <v>37572.987999999998</v>
      </c>
      <c r="R89" s="275">
        <v>37402.802500000005</v>
      </c>
      <c r="S89" s="275">
        <v>37158.5435</v>
      </c>
      <c r="T89" s="275">
        <v>36836.172500000001</v>
      </c>
      <c r="U89" s="275">
        <v>36461.791499999999</v>
      </c>
      <c r="V89" s="275">
        <v>35967.067499999997</v>
      </c>
      <c r="W89" s="275">
        <v>35399.216999999997</v>
      </c>
      <c r="X89" s="275">
        <v>34768.284</v>
      </c>
      <c r="Y89" s="275">
        <v>34094.326500000003</v>
      </c>
    </row>
    <row r="90" spans="1:25" x14ac:dyDescent="0.25">
      <c r="A90" s="277" t="s">
        <v>546</v>
      </c>
      <c r="B90" s="277" t="s">
        <v>1661</v>
      </c>
      <c r="C90" s="275">
        <v>41907.569344360905</v>
      </c>
      <c r="D90" s="275">
        <v>40356.392814285711</v>
      </c>
      <c r="E90" s="275">
        <v>39348.659173684209</v>
      </c>
      <c r="F90" s="275">
        <v>38174.483336090227</v>
      </c>
      <c r="G90" s="275">
        <v>37071.083603007522</v>
      </c>
      <c r="H90" s="275">
        <v>36014.736588721804</v>
      </c>
      <c r="I90" s="275">
        <v>35476.458845112778</v>
      </c>
      <c r="J90" s="275">
        <v>34933.768018796996</v>
      </c>
      <c r="K90" s="275">
        <v>34793.084060902256</v>
      </c>
      <c r="L90" s="275">
        <v>34779.015347368419</v>
      </c>
      <c r="M90" s="275">
        <v>35182.645136090221</v>
      </c>
      <c r="N90" s="275">
        <v>35572.7087924812</v>
      </c>
      <c r="O90" s="275">
        <v>35825.351615037594</v>
      </c>
      <c r="P90" s="275">
        <v>36809.391499999998</v>
      </c>
      <c r="Q90" s="275">
        <v>37177.017999999996</v>
      </c>
      <c r="R90" s="275">
        <v>37497.203499999996</v>
      </c>
      <c r="S90" s="275">
        <v>37592.853499999997</v>
      </c>
      <c r="T90" s="275">
        <v>37852.692499999997</v>
      </c>
      <c r="U90" s="275">
        <v>37553.255999999994</v>
      </c>
      <c r="V90" s="275">
        <v>37787.171999999999</v>
      </c>
      <c r="W90" s="275">
        <v>37616.928</v>
      </c>
      <c r="X90" s="275">
        <v>37372.583999999995</v>
      </c>
      <c r="Y90" s="275">
        <v>37050.104999999996</v>
      </c>
    </row>
    <row r="91" spans="1:25" x14ac:dyDescent="0.25">
      <c r="A91" s="277" t="s">
        <v>546</v>
      </c>
      <c r="B91" s="277" t="s">
        <v>1662</v>
      </c>
      <c r="C91" s="275">
        <v>52081.920306766915</v>
      </c>
      <c r="D91" s="275">
        <v>50545.261315037591</v>
      </c>
      <c r="E91" s="275">
        <v>48518.133166917287</v>
      </c>
      <c r="F91" s="275">
        <v>46006.930112030073</v>
      </c>
      <c r="G91" s="275">
        <v>43996.74673533834</v>
      </c>
      <c r="H91" s="275">
        <v>41785.799030075192</v>
      </c>
      <c r="I91" s="275">
        <v>40266.876793233088</v>
      </c>
      <c r="J91" s="275">
        <v>39283.648459398493</v>
      </c>
      <c r="K91" s="275">
        <v>38121.313060150373</v>
      </c>
      <c r="L91" s="275">
        <v>37024.721750375938</v>
      </c>
      <c r="M91" s="275">
        <v>35976.185621052631</v>
      </c>
      <c r="N91" s="275">
        <v>35442.800313533829</v>
      </c>
      <c r="O91" s="275">
        <v>34913.088884962403</v>
      </c>
      <c r="P91" s="275">
        <v>34801.051500000001</v>
      </c>
      <c r="Q91" s="275">
        <v>34820.769</v>
      </c>
      <c r="R91" s="275">
        <v>35259.595000000001</v>
      </c>
      <c r="S91" s="275">
        <v>35691.767500000002</v>
      </c>
      <c r="T91" s="275">
        <v>35977.474500000004</v>
      </c>
      <c r="U91" s="275">
        <v>36985.862999999998</v>
      </c>
      <c r="V91" s="275">
        <v>37353.583500000001</v>
      </c>
      <c r="W91" s="275">
        <v>37681.930500000002</v>
      </c>
      <c r="X91" s="275">
        <v>37779.6855</v>
      </c>
      <c r="Y91" s="275">
        <v>38047.705499999996</v>
      </c>
    </row>
    <row r="92" spans="1:25" x14ac:dyDescent="0.25">
      <c r="A92" s="277" t="s">
        <v>546</v>
      </c>
      <c r="B92" s="277" t="s">
        <v>1663</v>
      </c>
      <c r="C92" s="275">
        <v>55001.130564661653</v>
      </c>
      <c r="D92" s="275">
        <v>54409.26204887218</v>
      </c>
      <c r="E92" s="275">
        <v>53601.250450375941</v>
      </c>
      <c r="F92" s="275">
        <v>53255.815866917299</v>
      </c>
      <c r="G92" s="275">
        <v>52595.428941353384</v>
      </c>
      <c r="H92" s="275">
        <v>51873.120859398492</v>
      </c>
      <c r="I92" s="275">
        <v>50371.70287142857</v>
      </c>
      <c r="J92" s="275">
        <v>48386.586469172922</v>
      </c>
      <c r="K92" s="275">
        <v>45902.090320300755</v>
      </c>
      <c r="L92" s="275">
        <v>43916.61414962406</v>
      </c>
      <c r="M92" s="275">
        <v>41732.384650375934</v>
      </c>
      <c r="N92" s="275">
        <v>40227.293311278198</v>
      </c>
      <c r="O92" s="275">
        <v>39247.921964661655</v>
      </c>
      <c r="P92" s="275">
        <v>38112.677499999998</v>
      </c>
      <c r="Q92" s="275">
        <v>37045.329999999994</v>
      </c>
      <c r="R92" s="275">
        <v>36024.055999999997</v>
      </c>
      <c r="S92" s="275">
        <v>35523.320999999996</v>
      </c>
      <c r="T92" s="275">
        <v>35026.114499999996</v>
      </c>
      <c r="U92" s="275">
        <v>34937.006999999998</v>
      </c>
      <c r="V92" s="275">
        <v>34964.653499999993</v>
      </c>
      <c r="W92" s="275">
        <v>35409.601500000004</v>
      </c>
      <c r="X92" s="275">
        <v>35854.8675</v>
      </c>
      <c r="Y92" s="275">
        <v>36142.623</v>
      </c>
    </row>
    <row r="93" spans="1:25" x14ac:dyDescent="0.25">
      <c r="A93" s="277" t="s">
        <v>546</v>
      </c>
      <c r="B93" s="277" t="s">
        <v>1664</v>
      </c>
      <c r="C93" s="275">
        <v>56049.241479699245</v>
      </c>
      <c r="D93" s="275">
        <v>55378.840584210528</v>
      </c>
      <c r="E93" s="275">
        <v>55563.346513533841</v>
      </c>
      <c r="F93" s="275">
        <v>55395.250200000002</v>
      </c>
      <c r="G93" s="275">
        <v>55004.32116240602</v>
      </c>
      <c r="H93" s="275">
        <v>54791.801533082704</v>
      </c>
      <c r="I93" s="275">
        <v>54223.654492481197</v>
      </c>
      <c r="J93" s="275">
        <v>53441.246666165411</v>
      </c>
      <c r="K93" s="275">
        <v>53108.31003383459</v>
      </c>
      <c r="L93" s="275">
        <v>52463.816018796992</v>
      </c>
      <c r="M93" s="275">
        <v>51752.39888571429</v>
      </c>
      <c r="N93" s="275">
        <v>50276.735629323302</v>
      </c>
      <c r="O93" s="275">
        <v>48321.337381954887</v>
      </c>
      <c r="P93" s="275">
        <v>45885.105499999998</v>
      </c>
      <c r="Q93" s="275">
        <v>43952.166499999999</v>
      </c>
      <c r="R93" s="275">
        <v>41817.262500000004</v>
      </c>
      <c r="S93" s="275">
        <v>40345.977999999996</v>
      </c>
      <c r="T93" s="275">
        <v>39392.885999999999</v>
      </c>
      <c r="U93" s="275">
        <v>38264.863499999999</v>
      </c>
      <c r="V93" s="275">
        <v>37197.148499999996</v>
      </c>
      <c r="W93" s="275">
        <v>36165.496500000001</v>
      </c>
      <c r="X93" s="275">
        <v>35660.599499999997</v>
      </c>
      <c r="Y93" s="275">
        <v>35163.170999999995</v>
      </c>
    </row>
    <row r="94" spans="1:25" x14ac:dyDescent="0.25">
      <c r="A94" s="277" t="s">
        <v>546</v>
      </c>
      <c r="B94" s="277" t="s">
        <v>1665</v>
      </c>
      <c r="C94" s="275">
        <v>57392.102138345872</v>
      </c>
      <c r="D94" s="275">
        <v>57772.78223458647</v>
      </c>
      <c r="E94" s="275">
        <v>57502.39471578948</v>
      </c>
      <c r="F94" s="275">
        <v>56957.45852180451</v>
      </c>
      <c r="G94" s="275">
        <v>56329.69307518797</v>
      </c>
      <c r="H94" s="275">
        <v>55775.427523308274</v>
      </c>
      <c r="I94" s="275">
        <v>55144.709255639093</v>
      </c>
      <c r="J94" s="275">
        <v>55352.301970676694</v>
      </c>
      <c r="K94" s="275">
        <v>55192.356031578944</v>
      </c>
      <c r="L94" s="275">
        <v>54814.413942857151</v>
      </c>
      <c r="M94" s="275">
        <v>54614.830262406009</v>
      </c>
      <c r="N94" s="275">
        <v>54065.623619548875</v>
      </c>
      <c r="O94" s="275">
        <v>53300.098716541353</v>
      </c>
      <c r="P94" s="275">
        <v>53014.32699999999</v>
      </c>
      <c r="Q94" s="275">
        <v>52418.417000000001</v>
      </c>
      <c r="R94" s="275">
        <v>51757.521000000001</v>
      </c>
      <c r="S94" s="275">
        <v>50335.830499999996</v>
      </c>
      <c r="T94" s="275">
        <v>48436.978999999992</v>
      </c>
      <c r="U94" s="275">
        <v>46032.0795</v>
      </c>
      <c r="V94" s="275">
        <v>44106.431999999993</v>
      </c>
      <c r="W94" s="275">
        <v>41975.714999999997</v>
      </c>
      <c r="X94" s="275">
        <v>40503.848999999995</v>
      </c>
      <c r="Y94" s="275">
        <v>39554.415000000001</v>
      </c>
    </row>
    <row r="95" spans="1:25" x14ac:dyDescent="0.25">
      <c r="A95" s="277" t="s">
        <v>546</v>
      </c>
      <c r="B95" s="277" t="s">
        <v>1666</v>
      </c>
      <c r="C95" s="275">
        <v>49777.652506766914</v>
      </c>
      <c r="D95" s="275">
        <v>51868.263627067667</v>
      </c>
      <c r="E95" s="275">
        <v>53489.99619774436</v>
      </c>
      <c r="F95" s="275">
        <v>55153.042044360904</v>
      </c>
      <c r="G95" s="275">
        <v>56285.853812781956</v>
      </c>
      <c r="H95" s="275">
        <v>56906.915269172932</v>
      </c>
      <c r="I95" s="275">
        <v>57312.801221052629</v>
      </c>
      <c r="J95" s="275">
        <v>57086.29195338345</v>
      </c>
      <c r="K95" s="275">
        <v>56568.129117293225</v>
      </c>
      <c r="L95" s="275">
        <v>55961.208517293235</v>
      </c>
      <c r="M95" s="275">
        <v>55430.851760902253</v>
      </c>
      <c r="N95" s="275">
        <v>54810.975916541356</v>
      </c>
      <c r="O95" s="275">
        <v>55031.580606015035</v>
      </c>
      <c r="P95" s="275">
        <v>54916.145500000006</v>
      </c>
      <c r="Q95" s="275">
        <v>54595.900500000003</v>
      </c>
      <c r="R95" s="275">
        <v>54454.291499999999</v>
      </c>
      <c r="S95" s="275">
        <v>53969.7</v>
      </c>
      <c r="T95" s="275">
        <v>53265.685000000005</v>
      </c>
      <c r="U95" s="275">
        <v>53019.534</v>
      </c>
      <c r="V95" s="275">
        <v>52453.474500000004</v>
      </c>
      <c r="W95" s="275">
        <v>51826.402499999997</v>
      </c>
      <c r="X95" s="275">
        <v>50427.252000000008</v>
      </c>
      <c r="Y95" s="275">
        <v>48537.703500000003</v>
      </c>
    </row>
    <row r="96" spans="1:25" x14ac:dyDescent="0.25">
      <c r="A96" s="277" t="s">
        <v>546</v>
      </c>
      <c r="B96" s="277" t="s">
        <v>1667</v>
      </c>
      <c r="C96" s="275">
        <v>45470.468522556388</v>
      </c>
      <c r="D96" s="275">
        <v>44915.759982706768</v>
      </c>
      <c r="E96" s="275">
        <v>44728.234645864657</v>
      </c>
      <c r="F96" s="275">
        <v>45608.567344360898</v>
      </c>
      <c r="G96" s="275">
        <v>47087.393853383459</v>
      </c>
      <c r="H96" s="275">
        <v>49110.68846015037</v>
      </c>
      <c r="I96" s="275">
        <v>51204.313450375943</v>
      </c>
      <c r="J96" s="275">
        <v>52831.836569172934</v>
      </c>
      <c r="K96" s="275">
        <v>54490.031915037587</v>
      </c>
      <c r="L96" s="275">
        <v>55627.128760150372</v>
      </c>
      <c r="M96" s="275">
        <v>56267.453678195488</v>
      </c>
      <c r="N96" s="275">
        <v>56699.537976691718</v>
      </c>
      <c r="O96" s="275">
        <v>56497.091055639103</v>
      </c>
      <c r="P96" s="275">
        <v>56034.887000000002</v>
      </c>
      <c r="Q96" s="275">
        <v>55483.714500000002</v>
      </c>
      <c r="R96" s="275">
        <v>55008.046000000002</v>
      </c>
      <c r="S96" s="275">
        <v>54446.894499999995</v>
      </c>
      <c r="T96" s="275">
        <v>54715.771999999997</v>
      </c>
      <c r="U96" s="275">
        <v>54636.442499999997</v>
      </c>
      <c r="V96" s="275">
        <v>54356.10149999999</v>
      </c>
      <c r="W96" s="275">
        <v>54253.540500000003</v>
      </c>
      <c r="X96" s="275">
        <v>53812.816500000001</v>
      </c>
      <c r="Y96" s="275">
        <v>53154.624000000003</v>
      </c>
    </row>
    <row r="97" spans="1:25" x14ac:dyDescent="0.25">
      <c r="A97" s="277" t="s">
        <v>546</v>
      </c>
      <c r="B97" s="277" t="s">
        <v>1668</v>
      </c>
      <c r="C97" s="275">
        <v>46571.906994736855</v>
      </c>
      <c r="D97" s="275">
        <v>46545.869778947374</v>
      </c>
      <c r="E97" s="275">
        <v>46681.586618796995</v>
      </c>
      <c r="F97" s="275">
        <v>45938.301343609019</v>
      </c>
      <c r="G97" s="275">
        <v>45602.252398496232</v>
      </c>
      <c r="H97" s="275">
        <v>44462.439889473688</v>
      </c>
      <c r="I97" s="275">
        <v>43960.454733834587</v>
      </c>
      <c r="J97" s="275">
        <v>43818.839315789475</v>
      </c>
      <c r="K97" s="275">
        <v>44706.837978947369</v>
      </c>
      <c r="L97" s="275">
        <v>46179.987141353384</v>
      </c>
      <c r="M97" s="275">
        <v>48178.639682706766</v>
      </c>
      <c r="N97" s="275">
        <v>50255.655479699242</v>
      </c>
      <c r="O97" s="275">
        <v>51879.502790225568</v>
      </c>
      <c r="P97" s="275">
        <v>53571.431500000006</v>
      </c>
      <c r="Q97" s="275">
        <v>54763.195500000002</v>
      </c>
      <c r="R97" s="275">
        <v>55471.742499999993</v>
      </c>
      <c r="S97" s="275">
        <v>55977.953499999989</v>
      </c>
      <c r="T97" s="275">
        <v>55852.258000000002</v>
      </c>
      <c r="U97" s="275">
        <v>55443.736499999999</v>
      </c>
      <c r="V97" s="275">
        <v>54932.500499999995</v>
      </c>
      <c r="W97" s="275">
        <v>54500.73599999999</v>
      </c>
      <c r="X97" s="275">
        <v>53979.506999999998</v>
      </c>
      <c r="Y97" s="275">
        <v>54284.566500000001</v>
      </c>
    </row>
    <row r="98" spans="1:25" x14ac:dyDescent="0.25">
      <c r="A98" s="277" t="s">
        <v>546</v>
      </c>
      <c r="B98" s="277" t="s">
        <v>1669</v>
      </c>
      <c r="C98" s="275">
        <v>47753.13834285715</v>
      </c>
      <c r="D98" s="275">
        <v>47343.216772932334</v>
      </c>
      <c r="E98" s="275">
        <v>46490.529283458643</v>
      </c>
      <c r="F98" s="275">
        <v>45908.909763157892</v>
      </c>
      <c r="G98" s="275">
        <v>44811.708605263157</v>
      </c>
      <c r="H98" s="275">
        <v>44975.2455631579</v>
      </c>
      <c r="I98" s="275">
        <v>44988.212333082709</v>
      </c>
      <c r="J98" s="275">
        <v>45162.00801954887</v>
      </c>
      <c r="K98" s="275">
        <v>44465.396116541349</v>
      </c>
      <c r="L98" s="275">
        <v>44170.324839097746</v>
      </c>
      <c r="M98" s="275">
        <v>43096.401703759402</v>
      </c>
      <c r="N98" s="275">
        <v>42645.393651879698</v>
      </c>
      <c r="O98" s="275">
        <v>42546.832375939855</v>
      </c>
      <c r="P98" s="275">
        <v>43469.025000000001</v>
      </c>
      <c r="Q98" s="275">
        <v>44967.076000000001</v>
      </c>
      <c r="R98" s="275">
        <v>46987.161999999997</v>
      </c>
      <c r="S98" s="275">
        <v>49085.591</v>
      </c>
      <c r="T98" s="275">
        <v>50751.536999999997</v>
      </c>
      <c r="U98" s="275">
        <v>52473.979500000001</v>
      </c>
      <c r="V98" s="275">
        <v>53707.130999999994</v>
      </c>
      <c r="W98" s="275">
        <v>54465.868499999997</v>
      </c>
      <c r="X98" s="275">
        <v>55029.22649999999</v>
      </c>
      <c r="Y98" s="275">
        <v>54966.486000000004</v>
      </c>
    </row>
    <row r="99" spans="1:25" x14ac:dyDescent="0.25">
      <c r="A99" s="277" t="s">
        <v>546</v>
      </c>
      <c r="B99" s="277" t="s">
        <v>1670</v>
      </c>
      <c r="C99" s="275">
        <v>42326.77027518797</v>
      </c>
      <c r="D99" s="275">
        <v>43633.413920300751</v>
      </c>
      <c r="E99" s="275">
        <v>44468.947772932326</v>
      </c>
      <c r="F99" s="275">
        <v>44844.490790977434</v>
      </c>
      <c r="G99" s="275">
        <v>45319.402972180455</v>
      </c>
      <c r="H99" s="275">
        <v>45208.836413533834</v>
      </c>
      <c r="I99" s="275">
        <v>44881.730200000005</v>
      </c>
      <c r="J99" s="275">
        <v>44129.641102255635</v>
      </c>
      <c r="K99" s="275">
        <v>43626.869617293232</v>
      </c>
      <c r="L99" s="275">
        <v>42638.525436842108</v>
      </c>
      <c r="M99" s="275">
        <v>42842.093190225554</v>
      </c>
      <c r="N99" s="275">
        <v>42919.096436090222</v>
      </c>
      <c r="O99" s="275">
        <v>43147.932200751879</v>
      </c>
      <c r="P99" s="275">
        <v>42566.775500000003</v>
      </c>
      <c r="Q99" s="275">
        <v>42360.555</v>
      </c>
      <c r="R99" s="275">
        <v>41406.854999999996</v>
      </c>
      <c r="S99" s="275">
        <v>41049.553999999996</v>
      </c>
      <c r="T99" s="275">
        <v>41044.879500000003</v>
      </c>
      <c r="U99" s="275">
        <v>42007.565999999999</v>
      </c>
      <c r="V99" s="275">
        <v>43528.095000000001</v>
      </c>
      <c r="W99" s="275">
        <v>45557.914500000006</v>
      </c>
      <c r="X99" s="275">
        <v>47666.051999999996</v>
      </c>
      <c r="Y99" s="275">
        <v>49364.595000000001</v>
      </c>
    </row>
    <row r="100" spans="1:25" x14ac:dyDescent="0.25">
      <c r="A100" s="277" t="s">
        <v>546</v>
      </c>
      <c r="B100" s="277" t="s">
        <v>1671</v>
      </c>
      <c r="C100" s="275">
        <v>29822.635393984965</v>
      </c>
      <c r="D100" s="275">
        <v>31510.40992030075</v>
      </c>
      <c r="E100" s="275">
        <v>33822.041671428575</v>
      </c>
      <c r="F100" s="275">
        <v>36457.144639097751</v>
      </c>
      <c r="G100" s="275">
        <v>37949.439320300749</v>
      </c>
      <c r="H100" s="275">
        <v>39048.622401503759</v>
      </c>
      <c r="I100" s="275">
        <v>40306.917319548869</v>
      </c>
      <c r="J100" s="275">
        <v>41142.881215789479</v>
      </c>
      <c r="K100" s="275">
        <v>41555.927311278196</v>
      </c>
      <c r="L100" s="275">
        <v>42054.954441353388</v>
      </c>
      <c r="M100" s="275">
        <v>42007.422743609022</v>
      </c>
      <c r="N100" s="275">
        <v>41753.296403759399</v>
      </c>
      <c r="O100" s="275">
        <v>41117.141770676695</v>
      </c>
      <c r="P100" s="275">
        <v>40736.127999999997</v>
      </c>
      <c r="Q100" s="275">
        <v>39917.210999999996</v>
      </c>
      <c r="R100" s="275">
        <v>40209.137500000004</v>
      </c>
      <c r="S100" s="275">
        <v>40388.298500000004</v>
      </c>
      <c r="T100" s="275">
        <v>40707.417500000003</v>
      </c>
      <c r="U100" s="275">
        <v>40236.810000000005</v>
      </c>
      <c r="V100" s="275">
        <v>40126.656000000003</v>
      </c>
      <c r="W100" s="275">
        <v>39311.739000000001</v>
      </c>
      <c r="X100" s="275">
        <v>39076.447499999995</v>
      </c>
      <c r="Y100" s="275">
        <v>39172.843500000003</v>
      </c>
    </row>
    <row r="101" spans="1:25" x14ac:dyDescent="0.25">
      <c r="A101" s="277" t="s">
        <v>546</v>
      </c>
      <c r="B101" s="277" t="s">
        <v>1672</v>
      </c>
      <c r="C101" s="275">
        <v>21858.142020300747</v>
      </c>
      <c r="D101" s="275">
        <v>22311.998946616539</v>
      </c>
      <c r="E101" s="275">
        <v>22798.930434586466</v>
      </c>
      <c r="F101" s="275">
        <v>23184.159939097746</v>
      </c>
      <c r="G101" s="275">
        <v>24614.882575939853</v>
      </c>
      <c r="H101" s="275">
        <v>26432.413905263158</v>
      </c>
      <c r="I101" s="275">
        <v>27972.940867669171</v>
      </c>
      <c r="J101" s="275">
        <v>30083.632909022552</v>
      </c>
      <c r="K101" s="275">
        <v>32464.924398496241</v>
      </c>
      <c r="L101" s="275">
        <v>33850.435115037588</v>
      </c>
      <c r="M101" s="275">
        <v>34903.79469473684</v>
      </c>
      <c r="N101" s="275">
        <v>36093.318892481198</v>
      </c>
      <c r="O101" s="275">
        <v>36923.439506015042</v>
      </c>
      <c r="P101" s="275">
        <v>37413.125</v>
      </c>
      <c r="Q101" s="275">
        <v>37974.590500000006</v>
      </c>
      <c r="R101" s="275">
        <v>38027.951000000001</v>
      </c>
      <c r="S101" s="275">
        <v>37897.754999999997</v>
      </c>
      <c r="T101" s="275">
        <v>37430.282500000001</v>
      </c>
      <c r="U101" s="275">
        <v>37181.504999999997</v>
      </c>
      <c r="V101" s="275">
        <v>36525.523499999996</v>
      </c>
      <c r="W101" s="275">
        <v>36896.741999999998</v>
      </c>
      <c r="X101" s="275">
        <v>37174.099500000004</v>
      </c>
      <c r="Y101" s="275">
        <v>37573.472999999998</v>
      </c>
    </row>
    <row r="102" spans="1:25" x14ac:dyDescent="0.25">
      <c r="A102" s="277" t="s">
        <v>546</v>
      </c>
      <c r="B102" s="277" t="s">
        <v>1673</v>
      </c>
      <c r="C102" s="275">
        <v>16337.74534962406</v>
      </c>
      <c r="D102" s="275">
        <v>16491.812815789472</v>
      </c>
      <c r="E102" s="275">
        <v>16667.657439849623</v>
      </c>
      <c r="F102" s="275">
        <v>17185.657460150374</v>
      </c>
      <c r="G102" s="275">
        <v>17636.750446616541</v>
      </c>
      <c r="H102" s="275">
        <v>17913.935388721806</v>
      </c>
      <c r="I102" s="275">
        <v>18333.999579699248</v>
      </c>
      <c r="J102" s="275">
        <v>18795.166706766919</v>
      </c>
      <c r="K102" s="275">
        <v>19172.612572180449</v>
      </c>
      <c r="L102" s="275">
        <v>20440.513563909775</v>
      </c>
      <c r="M102" s="275">
        <v>22035.259374436089</v>
      </c>
      <c r="N102" s="275">
        <v>23386.957960150376</v>
      </c>
      <c r="O102" s="275">
        <v>25244.884174436091</v>
      </c>
      <c r="P102" s="275">
        <v>27339.306500000002</v>
      </c>
      <c r="Q102" s="275">
        <v>28620.678500000002</v>
      </c>
      <c r="R102" s="275">
        <v>29632.745999999999</v>
      </c>
      <c r="S102" s="275">
        <v>30768.002500000002</v>
      </c>
      <c r="T102" s="275">
        <v>31613.772500000003</v>
      </c>
      <c r="U102" s="275">
        <v>32182.695</v>
      </c>
      <c r="V102" s="275">
        <v>32803.476000000002</v>
      </c>
      <c r="W102" s="275">
        <v>32973.936000000002</v>
      </c>
      <c r="X102" s="275">
        <v>32966.878499999999</v>
      </c>
      <c r="Y102" s="275">
        <v>32679.48</v>
      </c>
    </row>
    <row r="103" spans="1:25" x14ac:dyDescent="0.25">
      <c r="A103" s="277" t="s">
        <v>546</v>
      </c>
      <c r="B103" s="277" t="s">
        <v>1674</v>
      </c>
      <c r="C103" s="275">
        <v>12101.212666165415</v>
      </c>
      <c r="D103" s="275">
        <v>12056.167642105265</v>
      </c>
      <c r="E103" s="275">
        <v>12026.326823308271</v>
      </c>
      <c r="F103" s="275">
        <v>11765.805530075189</v>
      </c>
      <c r="G103" s="275">
        <v>11624.683488721806</v>
      </c>
      <c r="H103" s="275">
        <v>11751.562890977444</v>
      </c>
      <c r="I103" s="275">
        <v>11931.685561654134</v>
      </c>
      <c r="J103" s="275">
        <v>12120.662682706767</v>
      </c>
      <c r="K103" s="275">
        <v>12554.713437593982</v>
      </c>
      <c r="L103" s="275">
        <v>12925.825075939851</v>
      </c>
      <c r="M103" s="275">
        <v>13196.039005263157</v>
      </c>
      <c r="N103" s="275">
        <v>13569.157643609022</v>
      </c>
      <c r="O103" s="275">
        <v>13982.420794736843</v>
      </c>
      <c r="P103" s="275">
        <v>14355.813</v>
      </c>
      <c r="Q103" s="275">
        <v>15426.209500000001</v>
      </c>
      <c r="R103" s="275">
        <v>16747.6865</v>
      </c>
      <c r="S103" s="275">
        <v>17889.016500000002</v>
      </c>
      <c r="T103" s="275">
        <v>19434.808499999996</v>
      </c>
      <c r="U103" s="275">
        <v>21158.715</v>
      </c>
      <c r="V103" s="275">
        <v>22286.325000000001</v>
      </c>
      <c r="W103" s="275">
        <v>23217.633000000002</v>
      </c>
      <c r="X103" s="275">
        <v>24237.135000000002</v>
      </c>
      <c r="Y103" s="275">
        <v>25053.220500000003</v>
      </c>
    </row>
    <row r="104" spans="1:25" x14ac:dyDescent="0.25">
      <c r="A104" s="277" t="s">
        <v>546</v>
      </c>
      <c r="B104" s="277" t="s">
        <v>1675</v>
      </c>
      <c r="C104" s="275">
        <v>6054.6242714285718</v>
      </c>
      <c r="D104" s="275">
        <v>6244.563433082707</v>
      </c>
      <c r="E104" s="275">
        <v>6462.5011496240595</v>
      </c>
      <c r="F104" s="275">
        <v>6746.4953082706779</v>
      </c>
      <c r="G104" s="275">
        <v>6952.6839406015042</v>
      </c>
      <c r="H104" s="275">
        <v>6993.6865571428571</v>
      </c>
      <c r="I104" s="275">
        <v>7002.6533654135328</v>
      </c>
      <c r="J104" s="275">
        <v>7036.7714165413527</v>
      </c>
      <c r="K104" s="275">
        <v>6934.7179789473685</v>
      </c>
      <c r="L104" s="275">
        <v>6911.6555300751879</v>
      </c>
      <c r="M104" s="275">
        <v>7048.5754451127823</v>
      </c>
      <c r="N104" s="275">
        <v>7215.7131796992489</v>
      </c>
      <c r="O104" s="275">
        <v>7395.7429796992492</v>
      </c>
      <c r="P104" s="275">
        <v>7730.2984999999999</v>
      </c>
      <c r="Q104" s="275">
        <v>8033.5994999999994</v>
      </c>
      <c r="R104" s="275">
        <v>8274.8900000000012</v>
      </c>
      <c r="S104" s="275">
        <v>8585.1910000000007</v>
      </c>
      <c r="T104" s="275">
        <v>8934.625</v>
      </c>
      <c r="U104" s="275">
        <v>9256.2975000000006</v>
      </c>
      <c r="V104" s="275">
        <v>10064.598</v>
      </c>
      <c r="W104" s="275">
        <v>11045.023499999999</v>
      </c>
      <c r="X104" s="275">
        <v>11885.270999999999</v>
      </c>
      <c r="Y104" s="275">
        <v>13023.9825</v>
      </c>
    </row>
    <row r="105" spans="1:25" x14ac:dyDescent="0.25">
      <c r="A105" s="277" t="s">
        <v>546</v>
      </c>
      <c r="B105" s="277" t="s">
        <v>1676</v>
      </c>
      <c r="C105" s="275">
        <v>1953.7131676691731</v>
      </c>
      <c r="D105" s="275">
        <v>2141.6354218045112</v>
      </c>
      <c r="E105" s="275">
        <v>2268.5679120300751</v>
      </c>
      <c r="F105" s="275">
        <v>2351.6325488721805</v>
      </c>
      <c r="G105" s="275">
        <v>2413.5296285714285</v>
      </c>
      <c r="H105" s="275">
        <v>2513.5567593984961</v>
      </c>
      <c r="I105" s="275">
        <v>2619.5738007518798</v>
      </c>
      <c r="J105" s="275">
        <v>2724.6079060150373</v>
      </c>
      <c r="K105" s="275">
        <v>2878.0484488721809</v>
      </c>
      <c r="L105" s="275">
        <v>2986.1556819548869</v>
      </c>
      <c r="M105" s="275">
        <v>3025.1838751879704</v>
      </c>
      <c r="N105" s="275">
        <v>3058.1594789473679</v>
      </c>
      <c r="O105" s="275">
        <v>3102.2457872180453</v>
      </c>
      <c r="P105" s="275">
        <v>3096.3354999999997</v>
      </c>
      <c r="Q105" s="275">
        <v>3139.3494999999994</v>
      </c>
      <c r="R105" s="275">
        <v>3250.4159999999997</v>
      </c>
      <c r="S105" s="275">
        <v>3376.5874999999996</v>
      </c>
      <c r="T105" s="275">
        <v>3516.7345</v>
      </c>
      <c r="U105" s="275">
        <v>3728.2485000000001</v>
      </c>
      <c r="V105" s="275">
        <v>3916.4925000000003</v>
      </c>
      <c r="W105" s="275">
        <v>4080.7455</v>
      </c>
      <c r="X105" s="275">
        <v>4289.0264999999999</v>
      </c>
      <c r="Y105" s="275">
        <v>4519.3994999999995</v>
      </c>
    </row>
    <row r="106" spans="1:25" x14ac:dyDescent="0.25">
      <c r="A106" s="277" t="s">
        <v>546</v>
      </c>
      <c r="B106" s="277" t="s">
        <v>1677</v>
      </c>
      <c r="C106" s="275">
        <v>195.01119924812028</v>
      </c>
      <c r="D106" s="275">
        <v>230.990062406015</v>
      </c>
      <c r="E106" s="275">
        <v>292.98629548872179</v>
      </c>
      <c r="F106" s="275">
        <v>370.14693233082698</v>
      </c>
      <c r="G106" s="275">
        <v>441.15528045112779</v>
      </c>
      <c r="H106" s="275">
        <v>500.14367969924808</v>
      </c>
      <c r="I106" s="275">
        <v>550.15724511278188</v>
      </c>
      <c r="J106" s="275">
        <v>592.15884887218056</v>
      </c>
      <c r="K106" s="275">
        <v>620.24755488721803</v>
      </c>
      <c r="L106" s="275">
        <v>644.21422255639118</v>
      </c>
      <c r="M106" s="275">
        <v>677.23946691729327</v>
      </c>
      <c r="N106" s="275">
        <v>707.24969849624051</v>
      </c>
      <c r="O106" s="275">
        <v>752.26278947368439</v>
      </c>
      <c r="P106" s="275">
        <v>805.85399999999993</v>
      </c>
      <c r="Q106" s="275">
        <v>844.90300000000002</v>
      </c>
      <c r="R106" s="275">
        <v>856.9135</v>
      </c>
      <c r="S106" s="275">
        <v>884.93450000000007</v>
      </c>
      <c r="T106" s="275">
        <v>921.99749999999995</v>
      </c>
      <c r="U106" s="275">
        <v>935.31600000000003</v>
      </c>
      <c r="V106" s="275">
        <v>963.35699999999997</v>
      </c>
      <c r="W106" s="275">
        <v>1015.404</v>
      </c>
      <c r="X106" s="275">
        <v>1078.5104999999999</v>
      </c>
      <c r="Y106" s="275">
        <v>1144.6065000000001</v>
      </c>
    </row>
    <row r="107" spans="1:25" x14ac:dyDescent="0.25">
      <c r="A107" s="277" t="s">
        <v>546</v>
      </c>
      <c r="B107" s="277" t="s">
        <v>1678</v>
      </c>
      <c r="C107" s="275">
        <v>18.987962406015033</v>
      </c>
      <c r="D107" s="275">
        <v>21.000900751879698</v>
      </c>
      <c r="E107" s="275">
        <v>17.002808270676692</v>
      </c>
      <c r="F107" s="275">
        <v>18.996808270676695</v>
      </c>
      <c r="G107" s="275">
        <v>19.008846616541355</v>
      </c>
      <c r="H107" s="275">
        <v>22.005808270676692</v>
      </c>
      <c r="I107" s="275">
        <v>25.006782706766916</v>
      </c>
      <c r="J107" s="275">
        <v>28.011769924812029</v>
      </c>
      <c r="K107" s="275">
        <v>35.018706015037594</v>
      </c>
      <c r="L107" s="275">
        <v>36.01769323308271</v>
      </c>
      <c r="M107" s="275">
        <v>39.01465488721805</v>
      </c>
      <c r="N107" s="275">
        <v>40.018154887218046</v>
      </c>
      <c r="O107" s="275">
        <v>42.020642105263164</v>
      </c>
      <c r="P107" s="275">
        <v>41.045499999999997</v>
      </c>
      <c r="Q107" s="275">
        <v>46.045499999999997</v>
      </c>
      <c r="R107" s="275">
        <v>49.052499999999995</v>
      </c>
      <c r="S107" s="275">
        <v>51.055999999999997</v>
      </c>
      <c r="T107" s="275">
        <v>55.0595</v>
      </c>
      <c r="U107" s="275">
        <v>61.084499999999991</v>
      </c>
      <c r="V107" s="275">
        <v>62.088000000000001</v>
      </c>
      <c r="W107" s="275">
        <v>60.086999999999996</v>
      </c>
      <c r="X107" s="275">
        <v>63.085500000000003</v>
      </c>
      <c r="Y107" s="275">
        <v>67.099500000000006</v>
      </c>
    </row>
    <row r="108" spans="1:25" x14ac:dyDescent="0.25">
      <c r="A108" s="277" t="s">
        <v>535</v>
      </c>
      <c r="B108" s="277" t="s">
        <v>1658</v>
      </c>
      <c r="C108" s="275">
        <v>32820.49803395303</v>
      </c>
      <c r="D108" s="275">
        <v>32686.677686692761</v>
      </c>
      <c r="E108" s="275">
        <v>32714.685235127203</v>
      </c>
      <c r="F108" s="275">
        <v>32526.062461643833</v>
      </c>
      <c r="G108" s="275">
        <v>32892.769665851272</v>
      </c>
      <c r="H108" s="275">
        <v>32428.937593542076</v>
      </c>
      <c r="I108" s="275">
        <v>31922.120195596868</v>
      </c>
      <c r="J108" s="275">
        <v>31384.319452641877</v>
      </c>
      <c r="K108" s="275">
        <v>30779.577655283756</v>
      </c>
      <c r="L108" s="275">
        <v>30146.825877299412</v>
      </c>
      <c r="M108" s="275">
        <v>29502.086186497061</v>
      </c>
      <c r="N108" s="275">
        <v>28831.381728180037</v>
      </c>
      <c r="O108" s="275">
        <v>28176.651105185912</v>
      </c>
      <c r="P108" s="275">
        <v>27545.701000000001</v>
      </c>
      <c r="Q108" s="275">
        <v>26922.526500000004</v>
      </c>
      <c r="R108" s="275">
        <v>26314.3495</v>
      </c>
      <c r="S108" s="275">
        <v>25742.161500000002</v>
      </c>
      <c r="T108" s="275">
        <v>25188.023000000001</v>
      </c>
      <c r="U108" s="275">
        <v>24694.091063013697</v>
      </c>
      <c r="V108" s="275">
        <v>24267.928747455968</v>
      </c>
      <c r="W108" s="275">
        <v>23933.82782133072</v>
      </c>
      <c r="X108" s="275">
        <v>23685.81306780822</v>
      </c>
      <c r="Y108" s="275">
        <v>23508.811573189822</v>
      </c>
    </row>
    <row r="109" spans="1:25" x14ac:dyDescent="0.25">
      <c r="A109" s="277" t="s">
        <v>535</v>
      </c>
      <c r="B109" s="277" t="s">
        <v>1659</v>
      </c>
      <c r="C109" s="275">
        <v>32267.392355870837</v>
      </c>
      <c r="D109" s="275">
        <v>32539.205154696669</v>
      </c>
      <c r="E109" s="275">
        <v>32530.398394618394</v>
      </c>
      <c r="F109" s="275">
        <v>32848.655220254397</v>
      </c>
      <c r="G109" s="275">
        <v>32436.033539138942</v>
      </c>
      <c r="H109" s="275">
        <v>32740.954925146765</v>
      </c>
      <c r="I109" s="275">
        <v>32607.127077886493</v>
      </c>
      <c r="J109" s="275">
        <v>32630.158674755381</v>
      </c>
      <c r="K109" s="275">
        <v>32439.207872211351</v>
      </c>
      <c r="L109" s="275">
        <v>32799.924134540117</v>
      </c>
      <c r="M109" s="275">
        <v>32338.089042857144</v>
      </c>
      <c r="N109" s="275">
        <v>31835.265606164379</v>
      </c>
      <c r="O109" s="275">
        <v>31301.458824461835</v>
      </c>
      <c r="P109" s="275">
        <v>30724.975499999997</v>
      </c>
      <c r="Q109" s="275">
        <v>30111.733500000002</v>
      </c>
      <c r="R109" s="275">
        <v>29485.496999999999</v>
      </c>
      <c r="S109" s="275">
        <v>28829.283000000003</v>
      </c>
      <c r="T109" s="275">
        <v>28189.050500000005</v>
      </c>
      <c r="U109" s="275">
        <v>27560.676825831702</v>
      </c>
      <c r="V109" s="275">
        <v>26948.384666144811</v>
      </c>
      <c r="W109" s="275">
        <v>26346.081853816046</v>
      </c>
      <c r="X109" s="275">
        <v>25771.758409882579</v>
      </c>
      <c r="Y109" s="275">
        <v>25220.502422798429</v>
      </c>
    </row>
    <row r="110" spans="1:25" x14ac:dyDescent="0.25">
      <c r="A110" s="277" t="s">
        <v>535</v>
      </c>
      <c r="B110" s="277" t="s">
        <v>1660</v>
      </c>
      <c r="C110" s="275">
        <v>31657.422549608611</v>
      </c>
      <c r="D110" s="275">
        <v>31391.830165068495</v>
      </c>
      <c r="E110" s="275">
        <v>31449.79544227006</v>
      </c>
      <c r="F110" s="275">
        <v>31679.279727690802</v>
      </c>
      <c r="G110" s="275">
        <v>31991.393524266143</v>
      </c>
      <c r="H110" s="275">
        <v>32183.533737377686</v>
      </c>
      <c r="I110" s="275">
        <v>32457.417516829741</v>
      </c>
      <c r="J110" s="275">
        <v>32458.655159882583</v>
      </c>
      <c r="K110" s="275">
        <v>32763.783543639918</v>
      </c>
      <c r="L110" s="275">
        <v>32358.151294716241</v>
      </c>
      <c r="M110" s="275">
        <v>32658.08022915851</v>
      </c>
      <c r="N110" s="275">
        <v>32526.249362524461</v>
      </c>
      <c r="O110" s="275">
        <v>32547.283978767122</v>
      </c>
      <c r="P110" s="275">
        <v>32384.9565</v>
      </c>
      <c r="Q110" s="275">
        <v>32761.929500000006</v>
      </c>
      <c r="R110" s="275">
        <v>32316.736999999997</v>
      </c>
      <c r="S110" s="275">
        <v>31828.525000000001</v>
      </c>
      <c r="T110" s="275">
        <v>31311.304499999998</v>
      </c>
      <c r="U110" s="275">
        <v>30737.73545596869</v>
      </c>
      <c r="V110" s="275">
        <v>30143.381207827784</v>
      </c>
      <c r="W110" s="275">
        <v>29535.032677592957</v>
      </c>
      <c r="X110" s="275">
        <v>28899.703713698629</v>
      </c>
      <c r="Y110" s="275">
        <v>28278.341444520549</v>
      </c>
    </row>
    <row r="111" spans="1:25" x14ac:dyDescent="0.25">
      <c r="A111" s="277" t="s">
        <v>535</v>
      </c>
      <c r="B111" s="277" t="s">
        <v>1661</v>
      </c>
      <c r="C111" s="275">
        <v>36186.317710958901</v>
      </c>
      <c r="D111" s="275">
        <v>35196.170684050878</v>
      </c>
      <c r="E111" s="275">
        <v>34341.872688454008</v>
      </c>
      <c r="F111" s="275">
        <v>33188.987356751466</v>
      </c>
      <c r="G111" s="275">
        <v>32182.81225978474</v>
      </c>
      <c r="H111" s="275">
        <v>31561.287047358121</v>
      </c>
      <c r="I111" s="275">
        <v>31298.69213375734</v>
      </c>
      <c r="J111" s="275">
        <v>31350.683969080234</v>
      </c>
      <c r="K111" s="275">
        <v>31573.439754500978</v>
      </c>
      <c r="L111" s="275">
        <v>31886.552041389434</v>
      </c>
      <c r="M111" s="275">
        <v>32078.69225450098</v>
      </c>
      <c r="N111" s="275">
        <v>32355.571504892363</v>
      </c>
      <c r="O111" s="275">
        <v>32364.797070450095</v>
      </c>
      <c r="P111" s="275">
        <v>32693.73</v>
      </c>
      <c r="Q111" s="275">
        <v>32315.835500000001</v>
      </c>
      <c r="R111" s="275">
        <v>32637.022000000001</v>
      </c>
      <c r="S111" s="275">
        <v>32524.122500000001</v>
      </c>
      <c r="T111" s="275">
        <v>32558.190999999999</v>
      </c>
      <c r="U111" s="275">
        <v>32394.209362720154</v>
      </c>
      <c r="V111" s="275">
        <v>32787.281156164383</v>
      </c>
      <c r="W111" s="275">
        <v>32364.011425831701</v>
      </c>
      <c r="X111" s="275">
        <v>31898.709804990212</v>
      </c>
      <c r="Y111" s="275">
        <v>31400.397358904105</v>
      </c>
    </row>
    <row r="112" spans="1:25" x14ac:dyDescent="0.25">
      <c r="A112" s="277" t="s">
        <v>535</v>
      </c>
      <c r="B112" s="277" t="s">
        <v>1662</v>
      </c>
      <c r="C112" s="275">
        <v>45115.820018590995</v>
      </c>
      <c r="D112" s="275">
        <v>43444.073058708411</v>
      </c>
      <c r="E112" s="275">
        <v>41352.886192661448</v>
      </c>
      <c r="F112" s="275">
        <v>39482.568199999994</v>
      </c>
      <c r="G112" s="275">
        <v>37789.190281115458</v>
      </c>
      <c r="H112" s="275">
        <v>36033.174760861053</v>
      </c>
      <c r="I112" s="275">
        <v>35051.803156457929</v>
      </c>
      <c r="J112" s="275">
        <v>34201.304122113499</v>
      </c>
      <c r="K112" s="275">
        <v>33051.195693542068</v>
      </c>
      <c r="L112" s="275">
        <v>32049.014557827788</v>
      </c>
      <c r="M112" s="275">
        <v>31438.472738845405</v>
      </c>
      <c r="N112" s="275">
        <v>31176.876315557736</v>
      </c>
      <c r="O112" s="275">
        <v>31230.865131506853</v>
      </c>
      <c r="P112" s="275">
        <v>31475.284500000002</v>
      </c>
      <c r="Q112" s="275">
        <v>31807.7</v>
      </c>
      <c r="R112" s="275">
        <v>32021.046999999995</v>
      </c>
      <c r="S112" s="275">
        <v>32321.142</v>
      </c>
      <c r="T112" s="275">
        <v>32359.433999999997</v>
      </c>
      <c r="U112" s="275">
        <v>32689.011589823873</v>
      </c>
      <c r="V112" s="275">
        <v>32329.110015362039</v>
      </c>
      <c r="W112" s="275">
        <v>32661.418444716244</v>
      </c>
      <c r="X112" s="275">
        <v>32558.543493248537</v>
      </c>
      <c r="Y112" s="275">
        <v>32608.671080626224</v>
      </c>
    </row>
    <row r="113" spans="1:25" x14ac:dyDescent="0.25">
      <c r="A113" s="277" t="s">
        <v>535</v>
      </c>
      <c r="B113" s="277" t="s">
        <v>1663</v>
      </c>
      <c r="C113" s="275">
        <v>50857.143931017607</v>
      </c>
      <c r="D113" s="275">
        <v>49505.788567318981</v>
      </c>
      <c r="E113" s="275">
        <v>48229.587191682971</v>
      </c>
      <c r="F113" s="275">
        <v>46981.172753424667</v>
      </c>
      <c r="G113" s="275">
        <v>45883.64869373777</v>
      </c>
      <c r="H113" s="275">
        <v>44856.109391878672</v>
      </c>
      <c r="I113" s="275">
        <v>43211.920767318981</v>
      </c>
      <c r="J113" s="275">
        <v>41153.254159099801</v>
      </c>
      <c r="K113" s="275">
        <v>39293.853530821922</v>
      </c>
      <c r="L113" s="275">
        <v>37609.462024755383</v>
      </c>
      <c r="M113" s="275">
        <v>35864.429897945207</v>
      </c>
      <c r="N113" s="275">
        <v>34894.041686986304</v>
      </c>
      <c r="O113" s="275">
        <v>34048.535104207433</v>
      </c>
      <c r="P113" s="275">
        <v>32931.058499999999</v>
      </c>
      <c r="Q113" s="275">
        <v>31948.188999999998</v>
      </c>
      <c r="R113" s="275">
        <v>31360.212</v>
      </c>
      <c r="S113" s="275">
        <v>31119.483</v>
      </c>
      <c r="T113" s="275">
        <v>31191.518500000002</v>
      </c>
      <c r="U113" s="275">
        <v>31438.019358414873</v>
      </c>
      <c r="V113" s="275">
        <v>31784.607139432486</v>
      </c>
      <c r="W113" s="275">
        <v>32014.098857338551</v>
      </c>
      <c r="X113" s="275">
        <v>32332.305720352251</v>
      </c>
      <c r="Y113" s="275">
        <v>32387.688528864976</v>
      </c>
    </row>
    <row r="114" spans="1:25" x14ac:dyDescent="0.25">
      <c r="A114" s="277" t="s">
        <v>535</v>
      </c>
      <c r="B114" s="277" t="s">
        <v>1664</v>
      </c>
      <c r="C114" s="275">
        <v>52674.116756653631</v>
      </c>
      <c r="D114" s="275">
        <v>52137.432281213303</v>
      </c>
      <c r="E114" s="275">
        <v>52117.177144129164</v>
      </c>
      <c r="F114" s="275">
        <v>52076.018910176121</v>
      </c>
      <c r="G114" s="275">
        <v>51497.058998825829</v>
      </c>
      <c r="H114" s="275">
        <v>50560.133114285716</v>
      </c>
      <c r="I114" s="275">
        <v>49221.315721526422</v>
      </c>
      <c r="J114" s="275">
        <v>47965.732758708415</v>
      </c>
      <c r="K114" s="275">
        <v>46729.553194520558</v>
      </c>
      <c r="L114" s="275">
        <v>45648.004979843448</v>
      </c>
      <c r="M114" s="275">
        <v>44629.452090802341</v>
      </c>
      <c r="N114" s="275">
        <v>42997.245350000005</v>
      </c>
      <c r="O114" s="275">
        <v>40955.553077103716</v>
      </c>
      <c r="P114" s="275">
        <v>39136.427000000003</v>
      </c>
      <c r="Q114" s="275">
        <v>37481.688499999997</v>
      </c>
      <c r="R114" s="275">
        <v>35763.343999999997</v>
      </c>
      <c r="S114" s="275">
        <v>34821.238499999999</v>
      </c>
      <c r="T114" s="275">
        <v>33996.100999999995</v>
      </c>
      <c r="U114" s="275">
        <v>32888.954182681016</v>
      </c>
      <c r="V114" s="275">
        <v>31918.985147553816</v>
      </c>
      <c r="W114" s="275">
        <v>31346.944642661445</v>
      </c>
      <c r="X114" s="275">
        <v>31120.263089236789</v>
      </c>
      <c r="Y114" s="275">
        <v>31206.35539236791</v>
      </c>
    </row>
    <row r="115" spans="1:25" x14ac:dyDescent="0.25">
      <c r="A115" s="277" t="s">
        <v>535</v>
      </c>
      <c r="B115" s="277" t="s">
        <v>1665</v>
      </c>
      <c r="C115" s="275">
        <v>54670.637263502933</v>
      </c>
      <c r="D115" s="275">
        <v>54824.712747847349</v>
      </c>
      <c r="E115" s="275">
        <v>54458.031291780826</v>
      </c>
      <c r="F115" s="275">
        <v>53673.505908708423</v>
      </c>
      <c r="G115" s="275">
        <v>52928.794595694722</v>
      </c>
      <c r="H115" s="275">
        <v>52298.057885518589</v>
      </c>
      <c r="I115" s="275">
        <v>51785.207342270049</v>
      </c>
      <c r="J115" s="275">
        <v>51773.870243933474</v>
      </c>
      <c r="K115" s="275">
        <v>51732.500058414873</v>
      </c>
      <c r="L115" s="275">
        <v>51160.537618003917</v>
      </c>
      <c r="M115" s="275">
        <v>50233.602665655577</v>
      </c>
      <c r="N115" s="275">
        <v>48903.777714774958</v>
      </c>
      <c r="O115" s="275">
        <v>47655.186193835616</v>
      </c>
      <c r="P115" s="275">
        <v>46466.946499999998</v>
      </c>
      <c r="Q115" s="275">
        <v>45422.550500000005</v>
      </c>
      <c r="R115" s="275">
        <v>44439.196000000004</v>
      </c>
      <c r="S115" s="275">
        <v>42834.735000000001</v>
      </c>
      <c r="T115" s="275">
        <v>40832.542000000001</v>
      </c>
      <c r="U115" s="275">
        <v>39016.717190019568</v>
      </c>
      <c r="V115" s="275">
        <v>37387.545569667316</v>
      </c>
      <c r="W115" s="275">
        <v>35690.854067416833</v>
      </c>
      <c r="X115" s="275">
        <v>34770.592678473578</v>
      </c>
      <c r="Y115" s="275">
        <v>33964.307937866928</v>
      </c>
    </row>
    <row r="116" spans="1:25" x14ac:dyDescent="0.25">
      <c r="A116" s="277" t="s">
        <v>535</v>
      </c>
      <c r="B116" s="277" t="s">
        <v>1666</v>
      </c>
      <c r="C116" s="275">
        <v>46331.497868003913</v>
      </c>
      <c r="D116" s="275">
        <v>48246.170853228963</v>
      </c>
      <c r="E116" s="275">
        <v>50191.707966634051</v>
      </c>
      <c r="F116" s="275">
        <v>52075.866498043055</v>
      </c>
      <c r="G116" s="275">
        <v>53399.529683659493</v>
      </c>
      <c r="H116" s="275">
        <v>54045.279922896283</v>
      </c>
      <c r="I116" s="275">
        <v>54217.46640724071</v>
      </c>
      <c r="J116" s="275">
        <v>53876.70990273972</v>
      </c>
      <c r="K116" s="275">
        <v>53111.150874363993</v>
      </c>
      <c r="L116" s="275">
        <v>52381.426964481405</v>
      </c>
      <c r="M116" s="275">
        <v>51764.683186497066</v>
      </c>
      <c r="N116" s="275">
        <v>51259.834633561652</v>
      </c>
      <c r="O116" s="275">
        <v>51247.50909334638</v>
      </c>
      <c r="P116" s="275">
        <v>51247.087</v>
      </c>
      <c r="Q116" s="275">
        <v>50727.638499999994</v>
      </c>
      <c r="R116" s="275">
        <v>49852.904999999999</v>
      </c>
      <c r="S116" s="275">
        <v>48572.946500000005</v>
      </c>
      <c r="T116" s="275">
        <v>47370.348500000007</v>
      </c>
      <c r="U116" s="275">
        <v>46206.100559295497</v>
      </c>
      <c r="V116" s="275">
        <v>45179.455515557725</v>
      </c>
      <c r="W116" s="275">
        <v>44219.877036007827</v>
      </c>
      <c r="X116" s="275">
        <v>42642.052636790613</v>
      </c>
      <c r="Y116" s="275">
        <v>40674.475101076321</v>
      </c>
    </row>
    <row r="117" spans="1:25" x14ac:dyDescent="0.25">
      <c r="A117" s="277" t="s">
        <v>535</v>
      </c>
      <c r="B117" s="277" t="s">
        <v>1667</v>
      </c>
      <c r="C117" s="275">
        <v>45120.584842563592</v>
      </c>
      <c r="D117" s="275">
        <v>44150.301943835613</v>
      </c>
      <c r="E117" s="275">
        <v>43395.819766438355</v>
      </c>
      <c r="F117" s="275">
        <v>43103.053816340514</v>
      </c>
      <c r="G117" s="275">
        <v>43958.623680039134</v>
      </c>
      <c r="H117" s="275">
        <v>45497.048699510764</v>
      </c>
      <c r="I117" s="275">
        <v>47401.26282035224</v>
      </c>
      <c r="J117" s="275">
        <v>49335.313079060674</v>
      </c>
      <c r="K117" s="275">
        <v>51204.712678277887</v>
      </c>
      <c r="L117" s="275">
        <v>52521.382412328763</v>
      </c>
      <c r="M117" s="275">
        <v>53169.137670939337</v>
      </c>
      <c r="N117" s="275">
        <v>53358.304519667319</v>
      </c>
      <c r="O117" s="275">
        <v>53039.526860176127</v>
      </c>
      <c r="P117" s="275">
        <v>52329.054499999998</v>
      </c>
      <c r="Q117" s="275">
        <v>51654.788499999995</v>
      </c>
      <c r="R117" s="275">
        <v>51099.593500000003</v>
      </c>
      <c r="S117" s="275">
        <v>50648.369500000001</v>
      </c>
      <c r="T117" s="275">
        <v>50692.976999999999</v>
      </c>
      <c r="U117" s="275">
        <v>50723.807602054803</v>
      </c>
      <c r="V117" s="275">
        <v>50233.192368493153</v>
      </c>
      <c r="W117" s="275">
        <v>49390.161269765165</v>
      </c>
      <c r="X117" s="275">
        <v>48136.782221722104</v>
      </c>
      <c r="Y117" s="275">
        <v>46959.861700097848</v>
      </c>
    </row>
    <row r="118" spans="1:25" x14ac:dyDescent="0.25">
      <c r="A118" s="277" t="s">
        <v>535</v>
      </c>
      <c r="B118" s="277" t="s">
        <v>1668</v>
      </c>
      <c r="C118" s="275">
        <v>46476.946245009793</v>
      </c>
      <c r="D118" s="275">
        <v>46593.808863502934</v>
      </c>
      <c r="E118" s="275">
        <v>46193.341782974559</v>
      </c>
      <c r="F118" s="275">
        <v>45740.395284442275</v>
      </c>
      <c r="G118" s="275">
        <v>45045.640642074366</v>
      </c>
      <c r="H118" s="275">
        <v>43880.156940802342</v>
      </c>
      <c r="I118" s="275">
        <v>42962.594261154598</v>
      </c>
      <c r="J118" s="275">
        <v>42254.887380332686</v>
      </c>
      <c r="K118" s="275">
        <v>41989.043775244616</v>
      </c>
      <c r="L118" s="275">
        <v>42844.61162925636</v>
      </c>
      <c r="M118" s="275">
        <v>44375.046716536206</v>
      </c>
      <c r="N118" s="275">
        <v>46267.276943933466</v>
      </c>
      <c r="O118" s="275">
        <v>48183.340309197651</v>
      </c>
      <c r="P118" s="275">
        <v>50065.0625</v>
      </c>
      <c r="Q118" s="275">
        <v>51421.831499999993</v>
      </c>
      <c r="R118" s="275">
        <v>52120.123500000002</v>
      </c>
      <c r="S118" s="275">
        <v>52378.527999999998</v>
      </c>
      <c r="T118" s="275">
        <v>52128.5455</v>
      </c>
      <c r="U118" s="275">
        <v>51468.312335029354</v>
      </c>
      <c r="V118" s="275">
        <v>50837.907543737776</v>
      </c>
      <c r="W118" s="275">
        <v>50324.60494608611</v>
      </c>
      <c r="X118" s="275">
        <v>49931.284866242655</v>
      </c>
      <c r="Y118" s="275">
        <v>50024.835291291587</v>
      </c>
    </row>
    <row r="119" spans="1:25" x14ac:dyDescent="0.25">
      <c r="A119" s="277" t="s">
        <v>535</v>
      </c>
      <c r="B119" s="277" t="s">
        <v>1669</v>
      </c>
      <c r="C119" s="275">
        <v>48255.854741389441</v>
      </c>
      <c r="D119" s="275">
        <v>47392.496358317017</v>
      </c>
      <c r="E119" s="275">
        <v>46722.928128767126</v>
      </c>
      <c r="F119" s="275">
        <v>45786.613224070446</v>
      </c>
      <c r="G119" s="275">
        <v>44843.103864090022</v>
      </c>
      <c r="H119" s="275">
        <v>44611.371714285713</v>
      </c>
      <c r="I119" s="275">
        <v>44763.244735909975</v>
      </c>
      <c r="J119" s="275">
        <v>44422.717335714282</v>
      </c>
      <c r="K119" s="275">
        <v>44013.77409500978</v>
      </c>
      <c r="L119" s="275">
        <v>43364.992210469667</v>
      </c>
      <c r="M119" s="275">
        <v>42264.462631408998</v>
      </c>
      <c r="N119" s="275">
        <v>41404.862632093937</v>
      </c>
      <c r="O119" s="275">
        <v>40754.125970352252</v>
      </c>
      <c r="P119" s="275">
        <v>40561.313499999997</v>
      </c>
      <c r="Q119" s="275">
        <v>41447.550000000003</v>
      </c>
      <c r="R119" s="275">
        <v>43004.204000000005</v>
      </c>
      <c r="S119" s="275">
        <v>44918.915000000008</v>
      </c>
      <c r="T119" s="275">
        <v>46861.462999999996</v>
      </c>
      <c r="U119" s="275">
        <v>48752.559586790609</v>
      </c>
      <c r="V119" s="275">
        <v>50142.734453620345</v>
      </c>
      <c r="W119" s="275">
        <v>50885.243699608611</v>
      </c>
      <c r="X119" s="275">
        <v>51194.803459589035</v>
      </c>
      <c r="Y119" s="275">
        <v>51006.813682876709</v>
      </c>
    </row>
    <row r="120" spans="1:25" x14ac:dyDescent="0.25">
      <c r="A120" s="277" t="s">
        <v>535</v>
      </c>
      <c r="B120" s="277" t="s">
        <v>1670</v>
      </c>
      <c r="C120" s="275">
        <v>43464.681797651676</v>
      </c>
      <c r="D120" s="275">
        <v>44747.899779843443</v>
      </c>
      <c r="E120" s="275">
        <v>45450.31402133072</v>
      </c>
      <c r="F120" s="275">
        <v>45832.118048923672</v>
      </c>
      <c r="G120" s="275">
        <v>45797.203042954985</v>
      </c>
      <c r="H120" s="275">
        <v>45407.379835029358</v>
      </c>
      <c r="I120" s="275">
        <v>44633.758525733865</v>
      </c>
      <c r="J120" s="275">
        <v>44050.963418395302</v>
      </c>
      <c r="K120" s="275">
        <v>43224.478393737765</v>
      </c>
      <c r="L120" s="275">
        <v>42372.908520352248</v>
      </c>
      <c r="M120" s="275">
        <v>42203.133012133068</v>
      </c>
      <c r="N120" s="275">
        <v>42402.981801272021</v>
      </c>
      <c r="O120" s="275">
        <v>42135.390416731898</v>
      </c>
      <c r="P120" s="275">
        <v>41828.619999999995</v>
      </c>
      <c r="Q120" s="275">
        <v>41298.350000000006</v>
      </c>
      <c r="R120" s="275">
        <v>40321.0095</v>
      </c>
      <c r="S120" s="275">
        <v>39573.781499999997</v>
      </c>
      <c r="T120" s="275">
        <v>39025.5795</v>
      </c>
      <c r="U120" s="275">
        <v>38895.535136986306</v>
      </c>
      <c r="V120" s="275">
        <v>39810.988833365947</v>
      </c>
      <c r="W120" s="275">
        <v>41382.053649510766</v>
      </c>
      <c r="X120" s="275">
        <v>43316.249804403138</v>
      </c>
      <c r="Y120" s="275">
        <v>45263.251260273966</v>
      </c>
    </row>
    <row r="121" spans="1:25" x14ac:dyDescent="0.25">
      <c r="A121" s="277" t="s">
        <v>535</v>
      </c>
      <c r="B121" s="277" t="s">
        <v>1671</v>
      </c>
      <c r="C121" s="275">
        <v>30806.897848825833</v>
      </c>
      <c r="D121" s="275">
        <v>32245.717273679064</v>
      </c>
      <c r="E121" s="275">
        <v>34414.127573385522</v>
      </c>
      <c r="F121" s="275">
        <v>36812.109358219175</v>
      </c>
      <c r="G121" s="275">
        <v>38321.395277103715</v>
      </c>
      <c r="H121" s="275">
        <v>39762.586905381599</v>
      </c>
      <c r="I121" s="275">
        <v>40984.225216927596</v>
      </c>
      <c r="J121" s="275">
        <v>41692.818045596869</v>
      </c>
      <c r="K121" s="275">
        <v>42104.688427886496</v>
      </c>
      <c r="L121" s="275">
        <v>42134.723524755376</v>
      </c>
      <c r="M121" s="275">
        <v>41842.83878405088</v>
      </c>
      <c r="N121" s="275">
        <v>41171.163971037182</v>
      </c>
      <c r="O121" s="275">
        <v>40696.310321232879</v>
      </c>
      <c r="P121" s="275">
        <v>40034.693999999996</v>
      </c>
      <c r="Q121" s="275">
        <v>39345.530499999993</v>
      </c>
      <c r="R121" s="275">
        <v>39304.663999999997</v>
      </c>
      <c r="S121" s="275">
        <v>39591.681999999993</v>
      </c>
      <c r="T121" s="275">
        <v>39449.961499999998</v>
      </c>
      <c r="U121" s="275">
        <v>39243.995453033269</v>
      </c>
      <c r="V121" s="275">
        <v>38822.640830039134</v>
      </c>
      <c r="W121" s="275">
        <v>37983.127630430528</v>
      </c>
      <c r="X121" s="275">
        <v>37355.753361252449</v>
      </c>
      <c r="Y121" s="275">
        <v>36920.456565655579</v>
      </c>
    </row>
    <row r="122" spans="1:25" x14ac:dyDescent="0.25">
      <c r="A122" s="277" t="s">
        <v>535</v>
      </c>
      <c r="B122" s="277" t="s">
        <v>1672</v>
      </c>
      <c r="C122" s="275">
        <v>23838.668459393346</v>
      </c>
      <c r="D122" s="275">
        <v>24283.469180724067</v>
      </c>
      <c r="E122" s="275">
        <v>24391.547684442274</v>
      </c>
      <c r="F122" s="275">
        <v>24621.641740313113</v>
      </c>
      <c r="G122" s="275">
        <v>25666.294045890412</v>
      </c>
      <c r="H122" s="275">
        <v>27064.747540019565</v>
      </c>
      <c r="I122" s="275">
        <v>28370.986220450097</v>
      </c>
      <c r="J122" s="275">
        <v>30330.085153522505</v>
      </c>
      <c r="K122" s="275">
        <v>32490.927362328766</v>
      </c>
      <c r="L122" s="275">
        <v>33880.312046477498</v>
      </c>
      <c r="M122" s="275">
        <v>35221.592343150682</v>
      </c>
      <c r="N122" s="275">
        <v>36369.270022798439</v>
      </c>
      <c r="O122" s="275">
        <v>37080.878419275934</v>
      </c>
      <c r="P122" s="275">
        <v>37555.983</v>
      </c>
      <c r="Q122" s="275">
        <v>37694.077499999999</v>
      </c>
      <c r="R122" s="275">
        <v>37549.014999999999</v>
      </c>
      <c r="S122" s="275">
        <v>37061.874499999998</v>
      </c>
      <c r="T122" s="275">
        <v>36742.678500000002</v>
      </c>
      <c r="U122" s="275">
        <v>36263.427252739726</v>
      </c>
      <c r="V122" s="275">
        <v>35734.181547749511</v>
      </c>
      <c r="W122" s="275">
        <v>35810.351939334636</v>
      </c>
      <c r="X122" s="275">
        <v>36186.469429647746</v>
      </c>
      <c r="Y122" s="275">
        <v>36161.79645714286</v>
      </c>
    </row>
    <row r="123" spans="1:25" x14ac:dyDescent="0.25">
      <c r="A123" s="277" t="s">
        <v>535</v>
      </c>
      <c r="B123" s="277" t="s">
        <v>1673</v>
      </c>
      <c r="C123" s="275">
        <v>16717.305630234834</v>
      </c>
      <c r="D123" s="275">
        <v>17075.058041585125</v>
      </c>
      <c r="E123" s="275">
        <v>17593.703265166339</v>
      </c>
      <c r="F123" s="275">
        <v>18213.388932876711</v>
      </c>
      <c r="G123" s="275">
        <v>18996.08307152642</v>
      </c>
      <c r="H123" s="275">
        <v>19359.097767514675</v>
      </c>
      <c r="I123" s="275">
        <v>19781.055546966731</v>
      </c>
      <c r="J123" s="275">
        <v>19922.176289138944</v>
      </c>
      <c r="K123" s="275">
        <v>20173.416341291588</v>
      </c>
      <c r="L123" s="275">
        <v>21129.098505283757</v>
      </c>
      <c r="M123" s="275">
        <v>22350.63231311155</v>
      </c>
      <c r="N123" s="275">
        <v>23500.969845988257</v>
      </c>
      <c r="O123" s="275">
        <v>25179.231741780823</v>
      </c>
      <c r="P123" s="275">
        <v>27063.695500000002</v>
      </c>
      <c r="Q123" s="275">
        <v>28333.156499999997</v>
      </c>
      <c r="R123" s="275">
        <v>29575.482</v>
      </c>
      <c r="S123" s="275">
        <v>30662.056000000004</v>
      </c>
      <c r="T123" s="275">
        <v>31400.250500000002</v>
      </c>
      <c r="U123" s="275">
        <v>31937.501718493149</v>
      </c>
      <c r="V123" s="275">
        <v>32175.67732260274</v>
      </c>
      <c r="W123" s="275">
        <v>32170.639735225042</v>
      </c>
      <c r="X123" s="275">
        <v>31860.455002739731</v>
      </c>
      <c r="Y123" s="275">
        <v>31701.232025929545</v>
      </c>
    </row>
    <row r="124" spans="1:25" x14ac:dyDescent="0.25">
      <c r="A124" s="277" t="s">
        <v>535</v>
      </c>
      <c r="B124" s="277" t="s">
        <v>1674</v>
      </c>
      <c r="C124" s="275">
        <v>12326.087395890412</v>
      </c>
      <c r="D124" s="275">
        <v>12223.16589960861</v>
      </c>
      <c r="E124" s="275">
        <v>12081.306300489236</v>
      </c>
      <c r="F124" s="275">
        <v>11919.2738369863</v>
      </c>
      <c r="G124" s="275">
        <v>11729.349660371819</v>
      </c>
      <c r="H124" s="275">
        <v>11897.232691682973</v>
      </c>
      <c r="I124" s="275">
        <v>12226.093728962818</v>
      </c>
      <c r="J124" s="275">
        <v>12659.914820645792</v>
      </c>
      <c r="K124" s="275">
        <v>13174.609608317027</v>
      </c>
      <c r="L124" s="275">
        <v>13784.386060665362</v>
      </c>
      <c r="M124" s="275">
        <v>14098.378266340507</v>
      </c>
      <c r="N124" s="275">
        <v>14478.337152348337</v>
      </c>
      <c r="O124" s="275">
        <v>14644.398045792563</v>
      </c>
      <c r="P124" s="275">
        <v>14919.826500000003</v>
      </c>
      <c r="Q124" s="275">
        <v>15764.204999999998</v>
      </c>
      <c r="R124" s="275">
        <v>16772.651999999998</v>
      </c>
      <c r="S124" s="275">
        <v>17746.843000000001</v>
      </c>
      <c r="T124" s="275">
        <v>19113.332000000002</v>
      </c>
      <c r="U124" s="275">
        <v>20639.399985420743</v>
      </c>
      <c r="V124" s="275">
        <v>21734.107462818007</v>
      </c>
      <c r="W124" s="275">
        <v>22817.688721232873</v>
      </c>
      <c r="X124" s="275">
        <v>23765.460834540118</v>
      </c>
      <c r="Y124" s="275">
        <v>24471.83370998043</v>
      </c>
    </row>
    <row r="125" spans="1:25" x14ac:dyDescent="0.25">
      <c r="A125" s="277" t="s">
        <v>535</v>
      </c>
      <c r="B125" s="277" t="s">
        <v>1675</v>
      </c>
      <c r="C125" s="275">
        <v>5976.2399572407048</v>
      </c>
      <c r="D125" s="275">
        <v>6205.1116338551856</v>
      </c>
      <c r="E125" s="275">
        <v>6475.8987680039136</v>
      </c>
      <c r="F125" s="275">
        <v>6738.2908730919771</v>
      </c>
      <c r="G125" s="275">
        <v>6980.1867881604694</v>
      </c>
      <c r="H125" s="275">
        <v>6990.2319818982387</v>
      </c>
      <c r="I125" s="275">
        <v>6964.255156262232</v>
      </c>
      <c r="J125" s="275">
        <v>6916.3035049902155</v>
      </c>
      <c r="K125" s="275">
        <v>6880.3478052837572</v>
      </c>
      <c r="L125" s="275">
        <v>6830.3569699608606</v>
      </c>
      <c r="M125" s="275">
        <v>6989.2756950097855</v>
      </c>
      <c r="N125" s="275">
        <v>7256.1559744618389</v>
      </c>
      <c r="O125" s="275">
        <v>7591.0240311154594</v>
      </c>
      <c r="P125" s="275">
        <v>7986.7874999999995</v>
      </c>
      <c r="Q125" s="275">
        <v>8428.9804999999997</v>
      </c>
      <c r="R125" s="275">
        <v>8678.1740000000009</v>
      </c>
      <c r="S125" s="275">
        <v>8998.406500000001</v>
      </c>
      <c r="T125" s="275">
        <v>9186.5909999999985</v>
      </c>
      <c r="U125" s="275">
        <v>9460.076462720157</v>
      </c>
      <c r="V125" s="275">
        <v>10126.547123483366</v>
      </c>
      <c r="W125" s="275">
        <v>10876.097956849315</v>
      </c>
      <c r="X125" s="275">
        <v>11603.405548043054</v>
      </c>
      <c r="Y125" s="275">
        <v>12584.01989706458</v>
      </c>
    </row>
    <row r="126" spans="1:25" x14ac:dyDescent="0.25">
      <c r="A126" s="277" t="s">
        <v>535</v>
      </c>
      <c r="B126" s="277" t="s">
        <v>1676</v>
      </c>
      <c r="C126" s="275">
        <v>2209.2397050880627</v>
      </c>
      <c r="D126" s="275">
        <v>2265.1929047945205</v>
      </c>
      <c r="E126" s="275">
        <v>2303.1883757338555</v>
      </c>
      <c r="F126" s="275">
        <v>2331.7448272994134</v>
      </c>
      <c r="G126" s="275">
        <v>2349.7759338551859</v>
      </c>
      <c r="H126" s="275">
        <v>2426.7440948140902</v>
      </c>
      <c r="I126" s="275">
        <v>2546.707629843444</v>
      </c>
      <c r="J126" s="275">
        <v>2682.6389711350294</v>
      </c>
      <c r="K126" s="275">
        <v>2816.5673027397261</v>
      </c>
      <c r="L126" s="275">
        <v>2938.5237990215269</v>
      </c>
      <c r="M126" s="275">
        <v>2956.5368183953037</v>
      </c>
      <c r="N126" s="275">
        <v>2960.5388183953028</v>
      </c>
      <c r="O126" s="275">
        <v>2974.5417990215265</v>
      </c>
      <c r="P126" s="275">
        <v>3003.817</v>
      </c>
      <c r="Q126" s="275">
        <v>3026.8190000000004</v>
      </c>
      <c r="R126" s="275">
        <v>3151.8514999999998</v>
      </c>
      <c r="S126" s="275">
        <v>3323.9195000000004</v>
      </c>
      <c r="T126" s="275">
        <v>3534.0070000000001</v>
      </c>
      <c r="U126" s="275">
        <v>3768.9061749510765</v>
      </c>
      <c r="V126" s="275">
        <v>4026.0921916829748</v>
      </c>
      <c r="W126" s="275">
        <v>4188.2629284735813</v>
      </c>
      <c r="X126" s="275">
        <v>4413.47077260274</v>
      </c>
      <c r="Y126" s="275">
        <v>4553.6373578277889</v>
      </c>
    </row>
    <row r="127" spans="1:25" x14ac:dyDescent="0.25">
      <c r="A127" s="277" t="s">
        <v>535</v>
      </c>
      <c r="B127" s="277" t="s">
        <v>1677</v>
      </c>
      <c r="C127" s="275">
        <v>240.80826976516633</v>
      </c>
      <c r="D127" s="275">
        <v>314.76448884540116</v>
      </c>
      <c r="E127" s="275">
        <v>363.71014011741676</v>
      </c>
      <c r="F127" s="275">
        <v>437.7567720156556</v>
      </c>
      <c r="G127" s="275">
        <v>501.72245234833656</v>
      </c>
      <c r="H127" s="275">
        <v>556.70573923679069</v>
      </c>
      <c r="I127" s="275">
        <v>571.70520048923674</v>
      </c>
      <c r="J127" s="275">
        <v>577.71422954990214</v>
      </c>
      <c r="K127" s="275">
        <v>593.71017142857147</v>
      </c>
      <c r="L127" s="275">
        <v>605.7222004892368</v>
      </c>
      <c r="M127" s="275">
        <v>640.70553581213312</v>
      </c>
      <c r="N127" s="275">
        <v>685.68784207436397</v>
      </c>
      <c r="O127" s="275">
        <v>724.67116771037183</v>
      </c>
      <c r="P127" s="275">
        <v>775.23500000000001</v>
      </c>
      <c r="Q127" s="275">
        <v>819.25350000000003</v>
      </c>
      <c r="R127" s="275">
        <v>834.26600000000008</v>
      </c>
      <c r="S127" s="275">
        <v>843.27949999999998</v>
      </c>
      <c r="T127" s="275">
        <v>867.28800000000001</v>
      </c>
      <c r="U127" s="275">
        <v>895.50565430528377</v>
      </c>
      <c r="V127" s="275">
        <v>923.52180587084149</v>
      </c>
      <c r="W127" s="275">
        <v>977.55623953033273</v>
      </c>
      <c r="X127" s="275">
        <v>1049.6052163405088</v>
      </c>
      <c r="Y127" s="275">
        <v>1133.6659320939334</v>
      </c>
    </row>
    <row r="128" spans="1:25" x14ac:dyDescent="0.25">
      <c r="A128" s="277" t="s">
        <v>535</v>
      </c>
      <c r="B128" s="277" t="s">
        <v>1678</v>
      </c>
      <c r="C128" s="275">
        <v>27.983393444227005</v>
      </c>
      <c r="D128" s="275">
        <v>19.977354696673189</v>
      </c>
      <c r="E128" s="275">
        <v>20.981883757338551</v>
      </c>
      <c r="F128" s="275">
        <v>18.981364383561644</v>
      </c>
      <c r="G128" s="275">
        <v>21.982864383561644</v>
      </c>
      <c r="H128" s="275">
        <v>22.985374070450099</v>
      </c>
      <c r="I128" s="275">
        <v>31.979825636007828</v>
      </c>
      <c r="J128" s="275">
        <v>30.975306262230919</v>
      </c>
      <c r="K128" s="275">
        <v>37.974786888454005</v>
      </c>
      <c r="L128" s="275">
        <v>39.97578688845401</v>
      </c>
      <c r="M128" s="275">
        <v>39.977796575342467</v>
      </c>
      <c r="N128" s="275">
        <v>39.977796575342467</v>
      </c>
      <c r="O128" s="275">
        <v>38.977296575342464</v>
      </c>
      <c r="P128" s="275">
        <v>41.006500000000003</v>
      </c>
      <c r="Q128" s="275">
        <v>43.012</v>
      </c>
      <c r="R128" s="275">
        <v>46.011500000000005</v>
      </c>
      <c r="S128" s="275">
        <v>48.012</v>
      </c>
      <c r="T128" s="275">
        <v>51.014000000000003</v>
      </c>
      <c r="U128" s="275">
        <v>57.028172602739723</v>
      </c>
      <c r="V128" s="275">
        <v>58.033237866927585</v>
      </c>
      <c r="W128" s="275">
        <v>56.029237866927581</v>
      </c>
      <c r="X128" s="275">
        <v>55.033368395303313</v>
      </c>
      <c r="Y128" s="275">
        <v>62.032042074363986</v>
      </c>
    </row>
    <row r="129" spans="1:25" x14ac:dyDescent="0.25">
      <c r="A129" s="277" t="s">
        <v>536</v>
      </c>
      <c r="B129" s="277" t="s">
        <v>1658</v>
      </c>
      <c r="C129" s="275">
        <v>47680.425527093663</v>
      </c>
      <c r="D129" s="275">
        <v>47222.752127686254</v>
      </c>
      <c r="E129" s="275">
        <v>47500.308436520456</v>
      </c>
      <c r="F129" s="275">
        <v>46870.87783347525</v>
      </c>
      <c r="G129" s="275">
        <v>47244.226010738508</v>
      </c>
      <c r="H129" s="275">
        <v>46747.573133639307</v>
      </c>
      <c r="I129" s="275">
        <v>46188.091107778106</v>
      </c>
      <c r="J129" s="275">
        <v>45572.696283671437</v>
      </c>
      <c r="K129" s="275">
        <v>44918.980425595459</v>
      </c>
      <c r="L129" s="275">
        <v>44261.94836056263</v>
      </c>
      <c r="M129" s="275">
        <v>43566.967382836257</v>
      </c>
      <c r="N129" s="275">
        <v>42883.068355819276</v>
      </c>
      <c r="O129" s="275">
        <v>42245.240551520568</v>
      </c>
      <c r="P129" s="275">
        <v>41670.647612709705</v>
      </c>
      <c r="Q129" s="275">
        <v>41126.984685427684</v>
      </c>
      <c r="R129" s="275">
        <v>40626.399433504863</v>
      </c>
      <c r="S129" s="275">
        <v>40199.887488452761</v>
      </c>
      <c r="T129" s="275">
        <v>39794.404561300777</v>
      </c>
      <c r="U129" s="275">
        <v>39500.145758155049</v>
      </c>
      <c r="V129" s="275">
        <v>39253.686505308207</v>
      </c>
      <c r="W129" s="275">
        <v>39068.340172598662</v>
      </c>
      <c r="X129" s="275">
        <v>38912.184276325082</v>
      </c>
      <c r="Y129" s="275">
        <v>38845.307478439863</v>
      </c>
    </row>
    <row r="130" spans="1:25" x14ac:dyDescent="0.25">
      <c r="A130" s="277" t="s">
        <v>536</v>
      </c>
      <c r="B130" s="277" t="s">
        <v>1659</v>
      </c>
      <c r="C130" s="275">
        <v>46051.210013960175</v>
      </c>
      <c r="D130" s="275">
        <v>46875.340835080999</v>
      </c>
      <c r="E130" s="275">
        <v>46805.234171485135</v>
      </c>
      <c r="F130" s="275">
        <v>47646.223530097901</v>
      </c>
      <c r="G130" s="275">
        <v>47405.324865084054</v>
      </c>
      <c r="H130" s="275">
        <v>47637.638498808687</v>
      </c>
      <c r="I130" s="275">
        <v>47172.179764907414</v>
      </c>
      <c r="J130" s="275">
        <v>47451.071890080668</v>
      </c>
      <c r="K130" s="275">
        <v>46842.08116377869</v>
      </c>
      <c r="L130" s="275">
        <v>47234.911567582589</v>
      </c>
      <c r="M130" s="275">
        <v>46775.679290025029</v>
      </c>
      <c r="N130" s="275">
        <v>46250.54074740006</v>
      </c>
      <c r="O130" s="275">
        <v>45657.395974632978</v>
      </c>
      <c r="P130" s="275">
        <v>45047.3852928079</v>
      </c>
      <c r="Q130" s="275">
        <v>44431.495553640816</v>
      </c>
      <c r="R130" s="275">
        <v>43775.572259569919</v>
      </c>
      <c r="S130" s="275">
        <v>43131.711127755501</v>
      </c>
      <c r="T130" s="275">
        <v>42533.951759884854</v>
      </c>
      <c r="U130" s="275">
        <v>41990.511739460831</v>
      </c>
      <c r="V130" s="275">
        <v>41485.185784894456</v>
      </c>
      <c r="W130" s="275">
        <v>41022.985103016457</v>
      </c>
      <c r="X130" s="275">
        <v>40630.941258898965</v>
      </c>
      <c r="Y130" s="275">
        <v>40253.982519793164</v>
      </c>
    </row>
    <row r="131" spans="1:25" x14ac:dyDescent="0.25">
      <c r="A131" s="277" t="s">
        <v>536</v>
      </c>
      <c r="B131" s="277" t="s">
        <v>1660</v>
      </c>
      <c r="C131" s="275">
        <v>44969.853023029966</v>
      </c>
      <c r="D131" s="275">
        <v>44674.556294150643</v>
      </c>
      <c r="E131" s="275">
        <v>44607.137960464432</v>
      </c>
      <c r="F131" s="275">
        <v>45035.905070478999</v>
      </c>
      <c r="G131" s="275">
        <v>45496.720146859683</v>
      </c>
      <c r="H131" s="275">
        <v>46055.134465671785</v>
      </c>
      <c r="I131" s="275">
        <v>46904.339721022421</v>
      </c>
      <c r="J131" s="275">
        <v>46849.225296551085</v>
      </c>
      <c r="K131" s="275">
        <v>47700.157838543295</v>
      </c>
      <c r="L131" s="275">
        <v>47473.274497470324</v>
      </c>
      <c r="M131" s="275">
        <v>47708.417616259765</v>
      </c>
      <c r="N131" s="275">
        <v>47247.361353681685</v>
      </c>
      <c r="O131" s="275">
        <v>47546.830599063935</v>
      </c>
      <c r="P131" s="275">
        <v>46989.569466088135</v>
      </c>
      <c r="Q131" s="275">
        <v>47420.257172374018</v>
      </c>
      <c r="R131" s="275">
        <v>47001.560001863312</v>
      </c>
      <c r="S131" s="275">
        <v>46515.820017330945</v>
      </c>
      <c r="T131" s="275">
        <v>45961.961432831187</v>
      </c>
      <c r="U131" s="275">
        <v>45386.675929508587</v>
      </c>
      <c r="V131" s="275">
        <v>44810.16634318552</v>
      </c>
      <c r="W131" s="275">
        <v>44193.532606438101</v>
      </c>
      <c r="X131" s="275">
        <v>43588.927755399534</v>
      </c>
      <c r="Y131" s="275">
        <v>43030.442906522454</v>
      </c>
    </row>
    <row r="132" spans="1:25" x14ac:dyDescent="0.25">
      <c r="A132" s="277" t="s">
        <v>536</v>
      </c>
      <c r="B132" s="277" t="s">
        <v>1661</v>
      </c>
      <c r="C132" s="275">
        <v>48335.650150580899</v>
      </c>
      <c r="D132" s="275">
        <v>47586.500629092247</v>
      </c>
      <c r="E132" s="275">
        <v>47448.612225367186</v>
      </c>
      <c r="F132" s="275">
        <v>46702.615645670056</v>
      </c>
      <c r="G132" s="275">
        <v>45611.640781116657</v>
      </c>
      <c r="H132" s="275">
        <v>44947.558075307643</v>
      </c>
      <c r="I132" s="275">
        <v>44671.938081088418</v>
      </c>
      <c r="J132" s="275">
        <v>44624.1210952685</v>
      </c>
      <c r="K132" s="275">
        <v>45081.275776590541</v>
      </c>
      <c r="L132" s="275">
        <v>45561.24732500111</v>
      </c>
      <c r="M132" s="275">
        <v>46137.660969870012</v>
      </c>
      <c r="N132" s="275">
        <v>47007.187231214179</v>
      </c>
      <c r="O132" s="275">
        <v>46967.233344738292</v>
      </c>
      <c r="P132" s="275">
        <v>47858.18061137016</v>
      </c>
      <c r="Q132" s="275">
        <v>47666.338502350292</v>
      </c>
      <c r="R132" s="275">
        <v>47937.44134028854</v>
      </c>
      <c r="S132" s="275">
        <v>47508.657954492752</v>
      </c>
      <c r="T132" s="275">
        <v>47849.027790358487</v>
      </c>
      <c r="U132" s="275">
        <v>47317.115263794811</v>
      </c>
      <c r="V132" s="275">
        <v>47787.924704207217</v>
      </c>
      <c r="W132" s="275">
        <v>47410.045914505754</v>
      </c>
      <c r="X132" s="275">
        <v>46963.98990698329</v>
      </c>
      <c r="Y132" s="275">
        <v>46450.67099858656</v>
      </c>
    </row>
    <row r="133" spans="1:25" x14ac:dyDescent="0.25">
      <c r="A133" s="277" t="s">
        <v>536</v>
      </c>
      <c r="B133" s="277" t="s">
        <v>1662</v>
      </c>
      <c r="C133" s="275">
        <v>57079.487175373935</v>
      </c>
      <c r="D133" s="275">
        <v>55476.441846103953</v>
      </c>
      <c r="E133" s="275">
        <v>53092.324494571541</v>
      </c>
      <c r="F133" s="275">
        <v>51002.433056575625</v>
      </c>
      <c r="G133" s="275">
        <v>49520.945141581309</v>
      </c>
      <c r="H133" s="275">
        <v>48209.899660561656</v>
      </c>
      <c r="I133" s="275">
        <v>47510.675462046609</v>
      </c>
      <c r="J133" s="275">
        <v>47414.215791929862</v>
      </c>
      <c r="K133" s="275">
        <v>46705.178502987321</v>
      </c>
      <c r="L133" s="275">
        <v>45633.249820930854</v>
      </c>
      <c r="M133" s="275">
        <v>44991.743077857522</v>
      </c>
      <c r="N133" s="275">
        <v>44736.905592526644</v>
      </c>
      <c r="O133" s="275">
        <v>44701.845145349253</v>
      </c>
      <c r="P133" s="275">
        <v>45192.915761567725</v>
      </c>
      <c r="Q133" s="275">
        <v>45718.400913891346</v>
      </c>
      <c r="R133" s="275">
        <v>46337.332106765934</v>
      </c>
      <c r="S133" s="275">
        <v>47255.74301393357</v>
      </c>
      <c r="T133" s="275">
        <v>47255.000620332255</v>
      </c>
      <c r="U133" s="275">
        <v>48188.696851286193</v>
      </c>
      <c r="V133" s="275">
        <v>48036.392135277405</v>
      </c>
      <c r="W133" s="275">
        <v>48345.993513620633</v>
      </c>
      <c r="X133" s="275">
        <v>47953.935562896833</v>
      </c>
      <c r="Y133" s="275">
        <v>48334.668866159103</v>
      </c>
    </row>
    <row r="134" spans="1:25" x14ac:dyDescent="0.25">
      <c r="A134" s="277" t="s">
        <v>536</v>
      </c>
      <c r="B134" s="277" t="s">
        <v>1663</v>
      </c>
      <c r="C134" s="275">
        <v>62712.173386795053</v>
      </c>
      <c r="D134" s="275">
        <v>61518.174865333218</v>
      </c>
      <c r="E134" s="275">
        <v>60111.614347569019</v>
      </c>
      <c r="F134" s="275">
        <v>59207.855849701227</v>
      </c>
      <c r="G134" s="275">
        <v>58124.849983338056</v>
      </c>
      <c r="H134" s="275">
        <v>56865.075772397817</v>
      </c>
      <c r="I134" s="275">
        <v>55303.476991540949</v>
      </c>
      <c r="J134" s="275">
        <v>52960.430431354449</v>
      </c>
      <c r="K134" s="275">
        <v>50904.548989406612</v>
      </c>
      <c r="L134" s="275">
        <v>49465.470914848236</v>
      </c>
      <c r="M134" s="275">
        <v>48176.201752910594</v>
      </c>
      <c r="N134" s="275">
        <v>47508.904011176004</v>
      </c>
      <c r="O134" s="275">
        <v>47441.847627203198</v>
      </c>
      <c r="P134" s="275">
        <v>46784.757713052386</v>
      </c>
      <c r="Q134" s="275">
        <v>45756.624763686239</v>
      </c>
      <c r="R134" s="275">
        <v>45159.518392821119</v>
      </c>
      <c r="S134" s="275">
        <v>44944.476505647006</v>
      </c>
      <c r="T134" s="275">
        <v>44949.294401572944</v>
      </c>
      <c r="U134" s="275">
        <v>45484.579387657053</v>
      </c>
      <c r="V134" s="275">
        <v>46058.933574749324</v>
      </c>
      <c r="W134" s="275">
        <v>46722.578561818053</v>
      </c>
      <c r="X134" s="275">
        <v>47685.230628299505</v>
      </c>
      <c r="Y134" s="275">
        <v>47727.150393771939</v>
      </c>
    </row>
    <row r="135" spans="1:25" x14ac:dyDescent="0.25">
      <c r="A135" s="277" t="s">
        <v>536</v>
      </c>
      <c r="B135" s="277" t="s">
        <v>1664</v>
      </c>
      <c r="C135" s="275">
        <v>64135.996548412753</v>
      </c>
      <c r="D135" s="275">
        <v>63628.774415605752</v>
      </c>
      <c r="E135" s="275">
        <v>63807.660241894671</v>
      </c>
      <c r="F135" s="275">
        <v>63808.196664631105</v>
      </c>
      <c r="G135" s="275">
        <v>63451.874157807513</v>
      </c>
      <c r="H135" s="275">
        <v>62441.493938273255</v>
      </c>
      <c r="I135" s="275">
        <v>61270.336570433057</v>
      </c>
      <c r="J135" s="275">
        <v>59905.637885916702</v>
      </c>
      <c r="K135" s="275">
        <v>59050.924702728327</v>
      </c>
      <c r="L135" s="275">
        <v>58020.304465947265</v>
      </c>
      <c r="M135" s="275">
        <v>56809.581267409405</v>
      </c>
      <c r="N135" s="275">
        <v>55289.979977703661</v>
      </c>
      <c r="O135" s="275">
        <v>52981.689065353174</v>
      </c>
      <c r="P135" s="275">
        <v>50971.199052037802</v>
      </c>
      <c r="Q135" s="275">
        <v>49568.15330252875</v>
      </c>
      <c r="R135" s="275">
        <v>48322.272992789454</v>
      </c>
      <c r="S135" s="275">
        <v>47701.857980155168</v>
      </c>
      <c r="T135" s="275">
        <v>47686.520928613041</v>
      </c>
      <c r="U135" s="275">
        <v>47066.224767205269</v>
      </c>
      <c r="V135" s="275">
        <v>46077.251087729943</v>
      </c>
      <c r="W135" s="275">
        <v>45519.998849850032</v>
      </c>
      <c r="X135" s="275">
        <v>45350.131166192463</v>
      </c>
      <c r="Y135" s="275">
        <v>45394.051670562731</v>
      </c>
    </row>
    <row r="136" spans="1:25" x14ac:dyDescent="0.25">
      <c r="A136" s="277" t="s">
        <v>536</v>
      </c>
      <c r="B136" s="277" t="s">
        <v>1665</v>
      </c>
      <c r="C136" s="275">
        <v>65163.217372476262</v>
      </c>
      <c r="D136" s="275">
        <v>65276.403502886584</v>
      </c>
      <c r="E136" s="275">
        <v>65150.819142360262</v>
      </c>
      <c r="F136" s="275">
        <v>64398.827755392951</v>
      </c>
      <c r="G136" s="275">
        <v>63832.260771459674</v>
      </c>
      <c r="H136" s="275">
        <v>63755.174598126949</v>
      </c>
      <c r="I136" s="275">
        <v>63277.053156106689</v>
      </c>
      <c r="J136" s="275">
        <v>63477.43482474138</v>
      </c>
      <c r="K136" s="275">
        <v>63511.162413486323</v>
      </c>
      <c r="L136" s="275">
        <v>63198.414215377015</v>
      </c>
      <c r="M136" s="275">
        <v>62240.104933302864</v>
      </c>
      <c r="N136" s="275">
        <v>61115.800604907934</v>
      </c>
      <c r="O136" s="275">
        <v>59800.698712342441</v>
      </c>
      <c r="P136" s="275">
        <v>59031.283747783484</v>
      </c>
      <c r="Q136" s="275">
        <v>58067.022533154566</v>
      </c>
      <c r="R136" s="275">
        <v>56910.30318297341</v>
      </c>
      <c r="S136" s="275">
        <v>55434.421402676569</v>
      </c>
      <c r="T136" s="275">
        <v>53166.061677150043</v>
      </c>
      <c r="U136" s="275">
        <v>51192.955710923336</v>
      </c>
      <c r="V136" s="275">
        <v>49844.206750249476</v>
      </c>
      <c r="W136" s="275">
        <v>48646.010499025833</v>
      </c>
      <c r="X136" s="275">
        <v>48063.693060836405</v>
      </c>
      <c r="Y136" s="275">
        <v>48098.330268743783</v>
      </c>
    </row>
    <row r="137" spans="1:25" x14ac:dyDescent="0.25">
      <c r="A137" s="277" t="s">
        <v>536</v>
      </c>
      <c r="B137" s="277" t="s">
        <v>1666</v>
      </c>
      <c r="C137" s="275">
        <v>55656.675875990753</v>
      </c>
      <c r="D137" s="275">
        <v>58232.101722328938</v>
      </c>
      <c r="E137" s="275">
        <v>60382.500244677372</v>
      </c>
      <c r="F137" s="275">
        <v>62479.292068808223</v>
      </c>
      <c r="G137" s="275">
        <v>63896.542892043435</v>
      </c>
      <c r="H137" s="275">
        <v>64587.224903331728</v>
      </c>
      <c r="I137" s="275">
        <v>64736.086000135008</v>
      </c>
      <c r="J137" s="275">
        <v>64631.950806495501</v>
      </c>
      <c r="K137" s="275">
        <v>63918.84927727672</v>
      </c>
      <c r="L137" s="275">
        <v>63391.143895497415</v>
      </c>
      <c r="M137" s="275">
        <v>63355.444852636654</v>
      </c>
      <c r="N137" s="275">
        <v>62916.474794708127</v>
      </c>
      <c r="O137" s="275">
        <v>63157.627667484398</v>
      </c>
      <c r="P137" s="275">
        <v>63266.654310751444</v>
      </c>
      <c r="Q137" s="275">
        <v>63020.829531196774</v>
      </c>
      <c r="R137" s="275">
        <v>62128.551083981183</v>
      </c>
      <c r="S137" s="275">
        <v>61071.052303356802</v>
      </c>
      <c r="T137" s="275">
        <v>59828.390863022512</v>
      </c>
      <c r="U137" s="275">
        <v>59121.927309555642</v>
      </c>
      <c r="V137" s="275">
        <v>58224.254457338568</v>
      </c>
      <c r="W137" s="275">
        <v>57131.636214941944</v>
      </c>
      <c r="X137" s="275">
        <v>55718.619685559694</v>
      </c>
      <c r="Y137" s="275">
        <v>53498.406506820553</v>
      </c>
    </row>
    <row r="138" spans="1:25" x14ac:dyDescent="0.25">
      <c r="A138" s="277" t="s">
        <v>536</v>
      </c>
      <c r="B138" s="277" t="s">
        <v>1667</v>
      </c>
      <c r="C138" s="275">
        <v>51440.745706813868</v>
      </c>
      <c r="D138" s="275">
        <v>50488.044339398679</v>
      </c>
      <c r="E138" s="275">
        <v>50508.592719639018</v>
      </c>
      <c r="F138" s="275">
        <v>50847.64038778242</v>
      </c>
      <c r="G138" s="275">
        <v>52398.940603322735</v>
      </c>
      <c r="H138" s="275">
        <v>54839.859083260628</v>
      </c>
      <c r="I138" s="275">
        <v>57419.294536366258</v>
      </c>
      <c r="J138" s="275">
        <v>59588.284187715421</v>
      </c>
      <c r="K138" s="275">
        <v>61706.554587506645</v>
      </c>
      <c r="L138" s="275">
        <v>63144.777263366079</v>
      </c>
      <c r="M138" s="275">
        <v>63874.755945581128</v>
      </c>
      <c r="N138" s="275">
        <v>64076.54991471245</v>
      </c>
      <c r="O138" s="275">
        <v>64017.153988854261</v>
      </c>
      <c r="P138" s="275">
        <v>63379.287935675893</v>
      </c>
      <c r="Q138" s="275">
        <v>62930.090777377103</v>
      </c>
      <c r="R138" s="275">
        <v>62981.517146168517</v>
      </c>
      <c r="S138" s="275">
        <v>62631.19150483454</v>
      </c>
      <c r="T138" s="275">
        <v>62957.814570087387</v>
      </c>
      <c r="U138" s="275">
        <v>63126.466252172395</v>
      </c>
      <c r="V138" s="275">
        <v>62961.046814299189</v>
      </c>
      <c r="W138" s="275">
        <v>62142.322005069393</v>
      </c>
      <c r="X138" s="275">
        <v>61158.028577976569</v>
      </c>
      <c r="Y138" s="275">
        <v>59992.214444413068</v>
      </c>
    </row>
    <row r="139" spans="1:25" x14ac:dyDescent="0.25">
      <c r="A139" s="277" t="s">
        <v>536</v>
      </c>
      <c r="B139" s="277" t="s">
        <v>1668</v>
      </c>
      <c r="C139" s="275">
        <v>52757.865643541576</v>
      </c>
      <c r="D139" s="275">
        <v>53175.481058994468</v>
      </c>
      <c r="E139" s="275">
        <v>52557.357684520444</v>
      </c>
      <c r="F139" s="275">
        <v>52043.896417109383</v>
      </c>
      <c r="G139" s="275">
        <v>51372.633885809199</v>
      </c>
      <c r="H139" s="275">
        <v>50127.025537844529</v>
      </c>
      <c r="I139" s="275">
        <v>49236.517549054661</v>
      </c>
      <c r="J139" s="275">
        <v>49303.758506917118</v>
      </c>
      <c r="K139" s="275">
        <v>49698.074440955148</v>
      </c>
      <c r="L139" s="275">
        <v>51297.572406431544</v>
      </c>
      <c r="M139" s="275">
        <v>53761.622165183988</v>
      </c>
      <c r="N139" s="275">
        <v>56358.252771153799</v>
      </c>
      <c r="O139" s="275">
        <v>58550.929399790017</v>
      </c>
      <c r="P139" s="275">
        <v>60717.334034084553</v>
      </c>
      <c r="Q139" s="275">
        <v>62224.409401351681</v>
      </c>
      <c r="R139" s="275">
        <v>63032.576205484875</v>
      </c>
      <c r="S139" s="275">
        <v>63334.085374993199</v>
      </c>
      <c r="T139" s="275">
        <v>63363.255090890154</v>
      </c>
      <c r="U139" s="275">
        <v>62833.575518829501</v>
      </c>
      <c r="V139" s="275">
        <v>62482.102253160738</v>
      </c>
      <c r="W139" s="275">
        <v>62619.920386943922</v>
      </c>
      <c r="X139" s="275">
        <v>62363.573369391357</v>
      </c>
      <c r="Y139" s="275">
        <v>62781.076348800867</v>
      </c>
    </row>
    <row r="140" spans="1:25" x14ac:dyDescent="0.25">
      <c r="A140" s="277" t="s">
        <v>536</v>
      </c>
      <c r="B140" s="277" t="s">
        <v>1669</v>
      </c>
      <c r="C140" s="275">
        <v>54012.698095187909</v>
      </c>
      <c r="D140" s="275">
        <v>53417.085620247897</v>
      </c>
      <c r="E140" s="275">
        <v>52893.627850335841</v>
      </c>
      <c r="F140" s="275">
        <v>52052.750437916577</v>
      </c>
      <c r="G140" s="275">
        <v>50983.894367906338</v>
      </c>
      <c r="H140" s="275">
        <v>50677.387121983935</v>
      </c>
      <c r="I140" s="275">
        <v>51136.273649048642</v>
      </c>
      <c r="J140" s="275">
        <v>50589.834601428665</v>
      </c>
      <c r="K140" s="275">
        <v>50168.842799404832</v>
      </c>
      <c r="L140" s="275">
        <v>49581.101684813199</v>
      </c>
      <c r="M140" s="275">
        <v>48442.285792633047</v>
      </c>
      <c r="N140" s="275">
        <v>47675.815732174844</v>
      </c>
      <c r="O140" s="275">
        <v>47820.584210436296</v>
      </c>
      <c r="P140" s="275">
        <v>48311.283752635209</v>
      </c>
      <c r="Q140" s="275">
        <v>49963.741295862405</v>
      </c>
      <c r="R140" s="275">
        <v>52473.947949047557</v>
      </c>
      <c r="S140" s="275">
        <v>55120.939634585593</v>
      </c>
      <c r="T140" s="275">
        <v>57379.379626939204</v>
      </c>
      <c r="U140" s="275">
        <v>59607.930732958746</v>
      </c>
      <c r="V140" s="275">
        <v>61205.491205223181</v>
      </c>
      <c r="W140" s="275">
        <v>62123.479296104779</v>
      </c>
      <c r="X140" s="275">
        <v>62545.298676482882</v>
      </c>
      <c r="Y140" s="275">
        <v>62690.521620436455</v>
      </c>
    </row>
    <row r="141" spans="1:25" x14ac:dyDescent="0.25">
      <c r="A141" s="277" t="s">
        <v>536</v>
      </c>
      <c r="B141" s="277" t="s">
        <v>1670</v>
      </c>
      <c r="C141" s="275">
        <v>47936.846308696404</v>
      </c>
      <c r="D141" s="275">
        <v>49041.628123282208</v>
      </c>
      <c r="E141" s="275">
        <v>49799.26975413812</v>
      </c>
      <c r="F141" s="275">
        <v>50473.251753356257</v>
      </c>
      <c r="G141" s="275">
        <v>50789.908254704722</v>
      </c>
      <c r="H141" s="275">
        <v>50842.491352046418</v>
      </c>
      <c r="I141" s="275">
        <v>50341.876961187641</v>
      </c>
      <c r="J141" s="275">
        <v>49911.801655312178</v>
      </c>
      <c r="K141" s="275">
        <v>49197.363862312748</v>
      </c>
      <c r="L141" s="275">
        <v>48266.849342279747</v>
      </c>
      <c r="M141" s="275">
        <v>48059.238539176913</v>
      </c>
      <c r="N141" s="275">
        <v>48585.718440974189</v>
      </c>
      <c r="O141" s="275">
        <v>48166.150539578717</v>
      </c>
      <c r="P141" s="275">
        <v>47878.438126028283</v>
      </c>
      <c r="Q141" s="275">
        <v>47429.162450627831</v>
      </c>
      <c r="R141" s="275">
        <v>46455.943190720289</v>
      </c>
      <c r="S141" s="275">
        <v>45845.321222517116</v>
      </c>
      <c r="T141" s="275">
        <v>46115.842895153561</v>
      </c>
      <c r="U141" s="275">
        <v>46725.505106499812</v>
      </c>
      <c r="V141" s="275">
        <v>48453.075144923656</v>
      </c>
      <c r="W141" s="275">
        <v>51023.679070738013</v>
      </c>
      <c r="X141" s="275">
        <v>53736.302491827897</v>
      </c>
      <c r="Y141" s="275">
        <v>56073.793696258777</v>
      </c>
    </row>
    <row r="142" spans="1:25" x14ac:dyDescent="0.25">
      <c r="A142" s="277" t="s">
        <v>536</v>
      </c>
      <c r="B142" s="277" t="s">
        <v>1671</v>
      </c>
      <c r="C142" s="275">
        <v>33582.014150261501</v>
      </c>
      <c r="D142" s="275">
        <v>35425.370174132593</v>
      </c>
      <c r="E142" s="275">
        <v>38267.90239184731</v>
      </c>
      <c r="F142" s="275">
        <v>40944.641021980111</v>
      </c>
      <c r="G142" s="275">
        <v>42564.012051798076</v>
      </c>
      <c r="H142" s="275">
        <v>43896.019309078067</v>
      </c>
      <c r="I142" s="275">
        <v>44956.534496889726</v>
      </c>
      <c r="J142" s="275">
        <v>45711.486030413434</v>
      </c>
      <c r="K142" s="275">
        <v>46423.030964931088</v>
      </c>
      <c r="L142" s="275">
        <v>46797.92782148665</v>
      </c>
      <c r="M142" s="275">
        <v>46937.179254578186</v>
      </c>
      <c r="N142" s="275">
        <v>46550.721421081602</v>
      </c>
      <c r="O142" s="275">
        <v>46254.261065887986</v>
      </c>
      <c r="P142" s="275">
        <v>45716.646684283995</v>
      </c>
      <c r="Q142" s="275">
        <v>44980.578503861034</v>
      </c>
      <c r="R142" s="275">
        <v>44927.13336671421</v>
      </c>
      <c r="S142" s="275">
        <v>45568.722248932041</v>
      </c>
      <c r="T142" s="275">
        <v>45320.066308068737</v>
      </c>
      <c r="U142" s="275">
        <v>45199.046523335768</v>
      </c>
      <c r="V142" s="275">
        <v>44907.034018720573</v>
      </c>
      <c r="W142" s="275">
        <v>44124.000015021586</v>
      </c>
      <c r="X142" s="275">
        <v>43701.854566832306</v>
      </c>
      <c r="Y142" s="275">
        <v>44110.55025994881</v>
      </c>
    </row>
    <row r="143" spans="1:25" x14ac:dyDescent="0.25">
      <c r="A143" s="277" t="s">
        <v>536</v>
      </c>
      <c r="B143" s="277" t="s">
        <v>1672</v>
      </c>
      <c r="C143" s="275">
        <v>24962.06872711116</v>
      </c>
      <c r="D143" s="275">
        <v>25646.613330214695</v>
      </c>
      <c r="E143" s="275">
        <v>25548.857140120188</v>
      </c>
      <c r="F143" s="275">
        <v>25832.475659051601</v>
      </c>
      <c r="G143" s="275">
        <v>27609.693292534896</v>
      </c>
      <c r="H143" s="275">
        <v>29535.547295383785</v>
      </c>
      <c r="I143" s="275">
        <v>31226.546399642397</v>
      </c>
      <c r="J143" s="275">
        <v>33786.946812281138</v>
      </c>
      <c r="K143" s="275">
        <v>36185.3188938026</v>
      </c>
      <c r="L143" s="275">
        <v>37695.174552039352</v>
      </c>
      <c r="M143" s="275">
        <v>38951.866606095951</v>
      </c>
      <c r="N143" s="275">
        <v>39977.809235288165</v>
      </c>
      <c r="O143" s="275">
        <v>40729.610329651536</v>
      </c>
      <c r="P143" s="275">
        <v>41513.443816752115</v>
      </c>
      <c r="Q143" s="275">
        <v>41993.481057910314</v>
      </c>
      <c r="R143" s="275">
        <v>42255.272106883982</v>
      </c>
      <c r="S143" s="275">
        <v>42036.570413093206</v>
      </c>
      <c r="T143" s="275">
        <v>41924.264127882947</v>
      </c>
      <c r="U143" s="275">
        <v>41597.8434822864</v>
      </c>
      <c r="V143" s="275">
        <v>41096.96461680124</v>
      </c>
      <c r="W143" s="275">
        <v>41226.50336226957</v>
      </c>
      <c r="X143" s="275">
        <v>41993.842578410578</v>
      </c>
      <c r="Y143" s="275">
        <v>41939.921452285038</v>
      </c>
    </row>
    <row r="144" spans="1:25" x14ac:dyDescent="0.25">
      <c r="A144" s="277" t="s">
        <v>536</v>
      </c>
      <c r="B144" s="277" t="s">
        <v>1673</v>
      </c>
      <c r="C144" s="275">
        <v>18501.079368624887</v>
      </c>
      <c r="D144" s="275">
        <v>18559.841652762967</v>
      </c>
      <c r="E144" s="275">
        <v>19038.590118601554</v>
      </c>
      <c r="F144" s="275">
        <v>19675.833020824673</v>
      </c>
      <c r="G144" s="275">
        <v>19995.838818750861</v>
      </c>
      <c r="H144" s="275">
        <v>20243.040983638635</v>
      </c>
      <c r="I144" s="275">
        <v>20865.799156817753</v>
      </c>
      <c r="J144" s="275">
        <v>20851.044724741128</v>
      </c>
      <c r="K144" s="275">
        <v>21177.209391572203</v>
      </c>
      <c r="L144" s="275">
        <v>22747.640366554249</v>
      </c>
      <c r="M144" s="275">
        <v>24433.745339730074</v>
      </c>
      <c r="N144" s="275">
        <v>25923.244909749075</v>
      </c>
      <c r="O144" s="275">
        <v>28130.492335553881</v>
      </c>
      <c r="P144" s="275">
        <v>30199.574002001107</v>
      </c>
      <c r="Q144" s="275">
        <v>31589.561063393052</v>
      </c>
      <c r="R144" s="275">
        <v>32767.419424541004</v>
      </c>
      <c r="S144" s="275">
        <v>33767.465828785644</v>
      </c>
      <c r="T144" s="275">
        <v>34556.983492859144</v>
      </c>
      <c r="U144" s="275">
        <v>35404.633523951357</v>
      </c>
      <c r="V144" s="275">
        <v>35992.214297761711</v>
      </c>
      <c r="W144" s="275">
        <v>36390.942882298405</v>
      </c>
      <c r="X144" s="275">
        <v>36355.531960682674</v>
      </c>
      <c r="Y144" s="275">
        <v>36448.012249499268</v>
      </c>
    </row>
    <row r="145" spans="1:25" x14ac:dyDescent="0.25">
      <c r="A145" s="277" t="s">
        <v>536</v>
      </c>
      <c r="B145" s="277" t="s">
        <v>1674</v>
      </c>
      <c r="C145" s="275">
        <v>12736.322096335183</v>
      </c>
      <c r="D145" s="275">
        <v>12972.213395939161</v>
      </c>
      <c r="E145" s="275">
        <v>13041.066639687357</v>
      </c>
      <c r="F145" s="275">
        <v>12997.83055717424</v>
      </c>
      <c r="G145" s="275">
        <v>12956.842056314652</v>
      </c>
      <c r="H145" s="275">
        <v>13076.687915051394</v>
      </c>
      <c r="I145" s="275">
        <v>13204.593873708367</v>
      </c>
      <c r="J145" s="275">
        <v>13620.661994058635</v>
      </c>
      <c r="K145" s="275">
        <v>14144.026232851244</v>
      </c>
      <c r="L145" s="275">
        <v>14435.352585344766</v>
      </c>
      <c r="M145" s="275">
        <v>14664.691898181711</v>
      </c>
      <c r="N145" s="275">
        <v>15216.650717716495</v>
      </c>
      <c r="O145" s="275">
        <v>15289.942189559946</v>
      </c>
      <c r="P145" s="275">
        <v>15651.609785383018</v>
      </c>
      <c r="Q145" s="275">
        <v>16957.505216401194</v>
      </c>
      <c r="R145" s="275">
        <v>18329.217212753356</v>
      </c>
      <c r="S145" s="275">
        <v>19577.549526481263</v>
      </c>
      <c r="T145" s="275">
        <v>21341.030391664721</v>
      </c>
      <c r="U145" s="275">
        <v>23009.560669114606</v>
      </c>
      <c r="V145" s="275">
        <v>24231.367287679655</v>
      </c>
      <c r="W145" s="275">
        <v>25286.235536758773</v>
      </c>
      <c r="X145" s="275">
        <v>26219.410523914863</v>
      </c>
      <c r="Y145" s="275">
        <v>27000.650068438252</v>
      </c>
    </row>
    <row r="146" spans="1:25" x14ac:dyDescent="0.25">
      <c r="A146" s="277" t="s">
        <v>536</v>
      </c>
      <c r="B146" s="277" t="s">
        <v>1675</v>
      </c>
      <c r="C146" s="275">
        <v>6010.2027503002637</v>
      </c>
      <c r="D146" s="275">
        <v>6212.9639514575456</v>
      </c>
      <c r="E146" s="275">
        <v>6461.7678345993691</v>
      </c>
      <c r="F146" s="275">
        <v>6688.589522456833</v>
      </c>
      <c r="G146" s="275">
        <v>6975.4028843621818</v>
      </c>
      <c r="H146" s="275">
        <v>7118.3409865382364</v>
      </c>
      <c r="I146" s="275">
        <v>7293.3315293742216</v>
      </c>
      <c r="J146" s="275">
        <v>7369.2943715272759</v>
      </c>
      <c r="K146" s="275">
        <v>7395.8534963163602</v>
      </c>
      <c r="L146" s="275">
        <v>7436.9811336756911</v>
      </c>
      <c r="M146" s="275">
        <v>7569.0647622162633</v>
      </c>
      <c r="N146" s="275">
        <v>7725.1677489939793</v>
      </c>
      <c r="O146" s="275">
        <v>8061.5209567631528</v>
      </c>
      <c r="P146" s="275">
        <v>8463.3932031577333</v>
      </c>
      <c r="Q146" s="275">
        <v>8708.9736499375958</v>
      </c>
      <c r="R146" s="275">
        <v>8915.4500754658093</v>
      </c>
      <c r="S146" s="275">
        <v>9349.5273972126706</v>
      </c>
      <c r="T146" s="275">
        <v>9476.9085045976699</v>
      </c>
      <c r="U146" s="275">
        <v>9824.0550939091354</v>
      </c>
      <c r="V146" s="275">
        <v>10791.958867858089</v>
      </c>
      <c r="W146" s="275">
        <v>11781.691156510891</v>
      </c>
      <c r="X146" s="275">
        <v>12703.244580797673</v>
      </c>
      <c r="Y146" s="275">
        <v>13960.160692001406</v>
      </c>
    </row>
    <row r="147" spans="1:25" x14ac:dyDescent="0.25">
      <c r="A147" s="277" t="s">
        <v>536</v>
      </c>
      <c r="B147" s="277" t="s">
        <v>1676</v>
      </c>
      <c r="C147" s="275">
        <v>2054.665309817347</v>
      </c>
      <c r="D147" s="275">
        <v>2151.5730955312965</v>
      </c>
      <c r="E147" s="275">
        <v>2200.6460637646737</v>
      </c>
      <c r="F147" s="275">
        <v>2256.701849877988</v>
      </c>
      <c r="G147" s="275">
        <v>2310.8567424705798</v>
      </c>
      <c r="H147" s="275">
        <v>2374.9092723935869</v>
      </c>
      <c r="I147" s="275">
        <v>2480.8169107013464</v>
      </c>
      <c r="J147" s="275">
        <v>2607.7498665286998</v>
      </c>
      <c r="K147" s="275">
        <v>2728.4275419872329</v>
      </c>
      <c r="L147" s="275">
        <v>2869.4879087647951</v>
      </c>
      <c r="M147" s="275">
        <v>2947.5461404660655</v>
      </c>
      <c r="N147" s="275">
        <v>3053.6001758628699</v>
      </c>
      <c r="O147" s="275">
        <v>3111.6398575108137</v>
      </c>
      <c r="P147" s="275">
        <v>3156.1671814796505</v>
      </c>
      <c r="Q147" s="275">
        <v>3228.3776338852927</v>
      </c>
      <c r="R147" s="275">
        <v>3337.5973441563565</v>
      </c>
      <c r="S147" s="275">
        <v>3464.8494265135282</v>
      </c>
      <c r="T147" s="275">
        <v>3670.3346962600108</v>
      </c>
      <c r="U147" s="275">
        <v>3909.6978819304591</v>
      </c>
      <c r="V147" s="275">
        <v>4081.3808192868146</v>
      </c>
      <c r="W147" s="275">
        <v>4228.8866525350631</v>
      </c>
      <c r="X147" s="275">
        <v>4504.9080691308782</v>
      </c>
      <c r="Y147" s="275">
        <v>4629.381341297887</v>
      </c>
    </row>
    <row r="148" spans="1:25" x14ac:dyDescent="0.25">
      <c r="A148" s="277" t="s">
        <v>536</v>
      </c>
      <c r="B148" s="277" t="s">
        <v>1677</v>
      </c>
      <c r="C148" s="275">
        <v>237.82866004442903</v>
      </c>
      <c r="D148" s="275">
        <v>292.83370877561629</v>
      </c>
      <c r="E148" s="275">
        <v>331.74751761421368</v>
      </c>
      <c r="F148" s="275">
        <v>410.90129281174541</v>
      </c>
      <c r="G148" s="275">
        <v>461.89133746875632</v>
      </c>
      <c r="H148" s="275">
        <v>508.87374019598644</v>
      </c>
      <c r="I148" s="275">
        <v>535.88375318269323</v>
      </c>
      <c r="J148" s="275">
        <v>536.89926514906267</v>
      </c>
      <c r="K148" s="275">
        <v>561.26625726884413</v>
      </c>
      <c r="L148" s="275">
        <v>588.32020403654303</v>
      </c>
      <c r="M148" s="275">
        <v>613.34709714477299</v>
      </c>
      <c r="N148" s="275">
        <v>650.35545569103112</v>
      </c>
      <c r="O148" s="275">
        <v>688.37680516221633</v>
      </c>
      <c r="P148" s="275">
        <v>731.21447493472044</v>
      </c>
      <c r="Q148" s="275">
        <v>780.29803839375484</v>
      </c>
      <c r="R148" s="275">
        <v>817.37813069869935</v>
      </c>
      <c r="S148" s="275">
        <v>853.44878686830373</v>
      </c>
      <c r="T148" s="275">
        <v>882.47849868321441</v>
      </c>
      <c r="U148" s="275">
        <v>913.6792488233167</v>
      </c>
      <c r="V148" s="275">
        <v>948.84410447107871</v>
      </c>
      <c r="W148" s="275">
        <v>1002.0353939678625</v>
      </c>
      <c r="X148" s="275">
        <v>1058.2435969006046</v>
      </c>
      <c r="Y148" s="275">
        <v>1150.6166469566708</v>
      </c>
    </row>
    <row r="149" spans="1:25" x14ac:dyDescent="0.25">
      <c r="A149" s="277" t="s">
        <v>536</v>
      </c>
      <c r="B149" s="277" t="s">
        <v>1678</v>
      </c>
      <c r="C149" s="275">
        <v>16.981160794196143</v>
      </c>
      <c r="D149" s="275">
        <v>22.999599396790913</v>
      </c>
      <c r="E149" s="275">
        <v>22.97862741254313</v>
      </c>
      <c r="F149" s="275">
        <v>19.987965161633852</v>
      </c>
      <c r="G149" s="275">
        <v>21.985465161633851</v>
      </c>
      <c r="H149" s="275">
        <v>17.990935286115178</v>
      </c>
      <c r="I149" s="275">
        <v>28.991462272783458</v>
      </c>
      <c r="J149" s="275">
        <v>25.979945787856941</v>
      </c>
      <c r="K149" s="275">
        <v>31.015847760207254</v>
      </c>
      <c r="L149" s="275">
        <v>34.01282838643035</v>
      </c>
      <c r="M149" s="275">
        <v>34.01282838643035</v>
      </c>
      <c r="N149" s="275">
        <v>34.01282838643035</v>
      </c>
      <c r="O149" s="275">
        <v>34.01282838643035</v>
      </c>
      <c r="P149" s="275">
        <v>36.056699469231617</v>
      </c>
      <c r="Q149" s="275">
        <v>40.067193296392105</v>
      </c>
      <c r="R149" s="275">
        <v>39.062196382811862</v>
      </c>
      <c r="S149" s="275">
        <v>46.079118064434965</v>
      </c>
      <c r="T149" s="275">
        <v>46.083094015922505</v>
      </c>
      <c r="U149" s="275">
        <v>49.143984149554363</v>
      </c>
      <c r="V149" s="275">
        <v>56.177971521273207</v>
      </c>
      <c r="W149" s="275">
        <v>53.170022854879456</v>
      </c>
      <c r="X149" s="275">
        <v>59.180837906477727</v>
      </c>
      <c r="Y149" s="275">
        <v>56.17490625708534</v>
      </c>
    </row>
    <row r="150" spans="1:25" x14ac:dyDescent="0.25">
      <c r="A150" s="277" t="s">
        <v>539</v>
      </c>
      <c r="B150" s="277" t="s">
        <v>1658</v>
      </c>
      <c r="C150" s="275">
        <v>50759.972417221143</v>
      </c>
      <c r="D150" s="275">
        <v>50080.787648140897</v>
      </c>
      <c r="E150" s="275">
        <v>50053.84501624266</v>
      </c>
      <c r="F150" s="275">
        <v>49690.298947651667</v>
      </c>
      <c r="G150" s="275">
        <v>50132.698485714282</v>
      </c>
      <c r="H150" s="275">
        <v>49997.817886594908</v>
      </c>
      <c r="I150" s="275">
        <v>49780.020388062621</v>
      </c>
      <c r="J150" s="275">
        <v>49456.340712915851</v>
      </c>
      <c r="K150" s="275">
        <v>49034.768793346375</v>
      </c>
      <c r="L150" s="275">
        <v>48541.267387182001</v>
      </c>
      <c r="M150" s="275">
        <v>47959.864668786686</v>
      </c>
      <c r="N150" s="275">
        <v>47313.546012230916</v>
      </c>
      <c r="O150" s="275">
        <v>46641.258568786696</v>
      </c>
      <c r="P150" s="275">
        <v>45970.941000000006</v>
      </c>
      <c r="Q150" s="275">
        <v>45270.261999999995</v>
      </c>
      <c r="R150" s="275">
        <v>44575.574499999995</v>
      </c>
      <c r="S150" s="275">
        <v>43875.896999999997</v>
      </c>
      <c r="T150" s="275">
        <v>43187.225999999995</v>
      </c>
      <c r="U150" s="275">
        <v>42571.497097455969</v>
      </c>
      <c r="V150" s="275">
        <v>42010.7575316047</v>
      </c>
      <c r="W150" s="275">
        <v>41528.992049902161</v>
      </c>
      <c r="X150" s="275">
        <v>41142.174412328772</v>
      </c>
      <c r="Y150" s="275">
        <v>40841.335663111546</v>
      </c>
    </row>
    <row r="151" spans="1:25" x14ac:dyDescent="0.25">
      <c r="A151" s="277" t="s">
        <v>539</v>
      </c>
      <c r="B151" s="277" t="s">
        <v>1659</v>
      </c>
      <c r="C151" s="275">
        <v>48850.969732974554</v>
      </c>
      <c r="D151" s="275">
        <v>49777.922010273971</v>
      </c>
      <c r="E151" s="275">
        <v>49951.746886594912</v>
      </c>
      <c r="F151" s="275">
        <v>50616.293366536207</v>
      </c>
      <c r="G151" s="275">
        <v>50526.519674266143</v>
      </c>
      <c r="H151" s="275">
        <v>50450.648478277886</v>
      </c>
      <c r="I151" s="275">
        <v>49770.395218884543</v>
      </c>
      <c r="J151" s="275">
        <v>49738.46965479452</v>
      </c>
      <c r="K151" s="275">
        <v>49371.792595890409</v>
      </c>
      <c r="L151" s="275">
        <v>49808.201192074368</v>
      </c>
      <c r="M151" s="275">
        <v>49675.317573581218</v>
      </c>
      <c r="N151" s="275">
        <v>49460.515545988252</v>
      </c>
      <c r="O151" s="275">
        <v>49144.823793346375</v>
      </c>
      <c r="P151" s="275">
        <v>48761.953999999998</v>
      </c>
      <c r="Q151" s="275">
        <v>48315.118500000004</v>
      </c>
      <c r="R151" s="275">
        <v>47778.330499999996</v>
      </c>
      <c r="S151" s="275">
        <v>47178.587999999996</v>
      </c>
      <c r="T151" s="275">
        <v>46546.867499999993</v>
      </c>
      <c r="U151" s="275">
        <v>45888.384109589038</v>
      </c>
      <c r="V151" s="275">
        <v>45195.687070156557</v>
      </c>
      <c r="W151" s="275">
        <v>44508.980573874753</v>
      </c>
      <c r="X151" s="275">
        <v>43822.28020812133</v>
      </c>
      <c r="Y151" s="275">
        <v>43152.577059197654</v>
      </c>
    </row>
    <row r="152" spans="1:25" x14ac:dyDescent="0.25">
      <c r="A152" s="277" t="s">
        <v>539</v>
      </c>
      <c r="B152" s="277" t="s">
        <v>1660</v>
      </c>
      <c r="C152" s="275">
        <v>49061.29792230919</v>
      </c>
      <c r="D152" s="275">
        <v>48445.076920743639</v>
      </c>
      <c r="E152" s="275">
        <v>48024.670227690796</v>
      </c>
      <c r="F152" s="275">
        <v>47925.640671037181</v>
      </c>
      <c r="G152" s="275">
        <v>47961.849591291582</v>
      </c>
      <c r="H152" s="275">
        <v>48539.352803718197</v>
      </c>
      <c r="I152" s="275">
        <v>49466.422081017612</v>
      </c>
      <c r="J152" s="275">
        <v>49641.274447651667</v>
      </c>
      <c r="K152" s="275">
        <v>50295.777976027399</v>
      </c>
      <c r="L152" s="275">
        <v>50215.991196575342</v>
      </c>
      <c r="M152" s="275">
        <v>50137.124529647757</v>
      </c>
      <c r="N152" s="275">
        <v>49453.873789628182</v>
      </c>
      <c r="O152" s="275">
        <v>49418.952754598824</v>
      </c>
      <c r="P152" s="275">
        <v>49084.282000000007</v>
      </c>
      <c r="Q152" s="275">
        <v>49562.918000000005</v>
      </c>
      <c r="R152" s="275">
        <v>49479.923499999997</v>
      </c>
      <c r="S152" s="275">
        <v>49309.960999999996</v>
      </c>
      <c r="T152" s="275">
        <v>49034.049500000001</v>
      </c>
      <c r="U152" s="275">
        <v>48662.628861154597</v>
      </c>
      <c r="V152" s="275">
        <v>48222.778789921722</v>
      </c>
      <c r="W152" s="275">
        <v>47693.974482974561</v>
      </c>
      <c r="X152" s="275">
        <v>47100.217961350289</v>
      </c>
      <c r="Y152" s="275">
        <v>46472.485397651661</v>
      </c>
    </row>
    <row r="153" spans="1:25" x14ac:dyDescent="0.25">
      <c r="A153" s="277" t="s">
        <v>539</v>
      </c>
      <c r="B153" s="277" t="s">
        <v>1661</v>
      </c>
      <c r="C153" s="275">
        <v>55288.667964774948</v>
      </c>
      <c r="D153" s="275">
        <v>53519.943062915845</v>
      </c>
      <c r="E153" s="275">
        <v>52554.102502446185</v>
      </c>
      <c r="F153" s="275">
        <v>51170.712406164384</v>
      </c>
      <c r="G153" s="275">
        <v>49832.122432093936</v>
      </c>
      <c r="H153" s="275">
        <v>48732.589657729943</v>
      </c>
      <c r="I153" s="275">
        <v>48117.316646477499</v>
      </c>
      <c r="J153" s="275">
        <v>47699.891424363988</v>
      </c>
      <c r="K153" s="275">
        <v>47600.132828962815</v>
      </c>
      <c r="L153" s="275">
        <v>47632.347787964776</v>
      </c>
      <c r="M153" s="275">
        <v>48212.846471330733</v>
      </c>
      <c r="N153" s="275">
        <v>49137.920777690808</v>
      </c>
      <c r="O153" s="275">
        <v>49315.768615264184</v>
      </c>
      <c r="P153" s="275">
        <v>50000.842500000006</v>
      </c>
      <c r="Q153" s="275">
        <v>49956.025000000001</v>
      </c>
      <c r="R153" s="275">
        <v>49910.113499999992</v>
      </c>
      <c r="S153" s="275">
        <v>49274.424500000008</v>
      </c>
      <c r="T153" s="275">
        <v>49280.480999999992</v>
      </c>
      <c r="U153" s="275">
        <v>48956.122903228956</v>
      </c>
      <c r="V153" s="275">
        <v>49434.781231213303</v>
      </c>
      <c r="W153" s="275">
        <v>49353.800081800378</v>
      </c>
      <c r="X153" s="275">
        <v>49187.842044031313</v>
      </c>
      <c r="Y153" s="275">
        <v>48917.927357925633</v>
      </c>
    </row>
    <row r="154" spans="1:25" x14ac:dyDescent="0.25">
      <c r="A154" s="277" t="s">
        <v>539</v>
      </c>
      <c r="B154" s="277" t="s">
        <v>1662</v>
      </c>
      <c r="C154" s="275">
        <v>65823.505927201564</v>
      </c>
      <c r="D154" s="275">
        <v>64311.248105870844</v>
      </c>
      <c r="E154" s="275">
        <v>62011.929309784733</v>
      </c>
      <c r="F154" s="275">
        <v>59716.699846771036</v>
      </c>
      <c r="G154" s="275">
        <v>57364.202083463795</v>
      </c>
      <c r="H154" s="275">
        <v>54891.638291095893</v>
      </c>
      <c r="I154" s="275">
        <v>53134.771311741686</v>
      </c>
      <c r="J154" s="275">
        <v>52177.823693150684</v>
      </c>
      <c r="K154" s="275">
        <v>50797.277029060664</v>
      </c>
      <c r="L154" s="275">
        <v>49464.677996868879</v>
      </c>
      <c r="M154" s="275">
        <v>48371.136164383563</v>
      </c>
      <c r="N154" s="275">
        <v>47764.849565949116</v>
      </c>
      <c r="O154" s="275">
        <v>47352.416795401179</v>
      </c>
      <c r="P154" s="275">
        <v>47290.413499999995</v>
      </c>
      <c r="Q154" s="275">
        <v>47350.705999999998</v>
      </c>
      <c r="R154" s="275">
        <v>47959.589500000002</v>
      </c>
      <c r="S154" s="275">
        <v>48909.252</v>
      </c>
      <c r="T154" s="275">
        <v>49118.213000000003</v>
      </c>
      <c r="U154" s="275">
        <v>49806.78956780822</v>
      </c>
      <c r="V154" s="275">
        <v>49773.025028962831</v>
      </c>
      <c r="W154" s="275">
        <v>49737.143075342465</v>
      </c>
      <c r="X154" s="275">
        <v>49110.440099021529</v>
      </c>
      <c r="Y154" s="275">
        <v>49123.539665362034</v>
      </c>
    </row>
    <row r="155" spans="1:25" x14ac:dyDescent="0.25">
      <c r="A155" s="277" t="s">
        <v>539</v>
      </c>
      <c r="B155" s="277" t="s">
        <v>1663</v>
      </c>
      <c r="C155" s="275">
        <v>67589.748651663394</v>
      </c>
      <c r="D155" s="275">
        <v>67247.97510469667</v>
      </c>
      <c r="E155" s="275">
        <v>66659.742025636006</v>
      </c>
      <c r="F155" s="275">
        <v>66403.648726810177</v>
      </c>
      <c r="G155" s="275">
        <v>65887.274489041098</v>
      </c>
      <c r="H155" s="275">
        <v>65289.916022504884</v>
      </c>
      <c r="I155" s="275">
        <v>63796.459565557729</v>
      </c>
      <c r="J155" s="275">
        <v>61528.83950792563</v>
      </c>
      <c r="K155" s="275">
        <v>59252.40185117416</v>
      </c>
      <c r="L155" s="275">
        <v>56919.873894129167</v>
      </c>
      <c r="M155" s="275">
        <v>54465.28292739726</v>
      </c>
      <c r="N155" s="275">
        <v>52721.396322113505</v>
      </c>
      <c r="O155" s="275">
        <v>51774.433606653613</v>
      </c>
      <c r="P155" s="275">
        <v>50434.482499999998</v>
      </c>
      <c r="Q155" s="275">
        <v>49144.036</v>
      </c>
      <c r="R155" s="275">
        <v>48089.873500000002</v>
      </c>
      <c r="S155" s="275">
        <v>47519.217000000004</v>
      </c>
      <c r="T155" s="275">
        <v>47141.55</v>
      </c>
      <c r="U155" s="275">
        <v>47086.064285518594</v>
      </c>
      <c r="V155" s="275">
        <v>47148.445767710378</v>
      </c>
      <c r="W155" s="275">
        <v>47753.426596771031</v>
      </c>
      <c r="X155" s="275">
        <v>48703.190107632094</v>
      </c>
      <c r="Y155" s="275">
        <v>48921.193905381602</v>
      </c>
    </row>
    <row r="156" spans="1:25" x14ac:dyDescent="0.25">
      <c r="A156" s="277" t="s">
        <v>539</v>
      </c>
      <c r="B156" s="277" t="s">
        <v>1664</v>
      </c>
      <c r="C156" s="275">
        <v>65578.452500880623</v>
      </c>
      <c r="D156" s="275">
        <v>66003.978459197649</v>
      </c>
      <c r="E156" s="275">
        <v>66533.223615753435</v>
      </c>
      <c r="F156" s="275">
        <v>66836.750674657538</v>
      </c>
      <c r="G156" s="275">
        <v>66856.726509980435</v>
      </c>
      <c r="H156" s="275">
        <v>67021.497508512723</v>
      </c>
      <c r="I156" s="275">
        <v>66693.614864677103</v>
      </c>
      <c r="J156" s="275">
        <v>66115.334227495099</v>
      </c>
      <c r="K156" s="275">
        <v>65858.452918982395</v>
      </c>
      <c r="L156" s="275">
        <v>65353.06408434442</v>
      </c>
      <c r="M156" s="275">
        <v>64761.700579060671</v>
      </c>
      <c r="N156" s="275">
        <v>63288.219957436406</v>
      </c>
      <c r="O156" s="275">
        <v>61044.571706066534</v>
      </c>
      <c r="P156" s="275">
        <v>58826.941500000001</v>
      </c>
      <c r="Q156" s="275">
        <v>56543.940499999997</v>
      </c>
      <c r="R156" s="275">
        <v>54139.752999999997</v>
      </c>
      <c r="S156" s="275">
        <v>52436.832000000002</v>
      </c>
      <c r="T156" s="275">
        <v>51522.281999999985</v>
      </c>
      <c r="U156" s="275">
        <v>50189.246358610573</v>
      </c>
      <c r="V156" s="275">
        <v>48911.718839628185</v>
      </c>
      <c r="W156" s="275">
        <v>47871.573362720155</v>
      </c>
      <c r="X156" s="275">
        <v>47306.905493737773</v>
      </c>
      <c r="Y156" s="275">
        <v>46936.257793052835</v>
      </c>
    </row>
    <row r="157" spans="1:25" x14ac:dyDescent="0.25">
      <c r="A157" s="277" t="s">
        <v>539</v>
      </c>
      <c r="B157" s="277" t="s">
        <v>1665</v>
      </c>
      <c r="C157" s="275">
        <v>63056.876470743635</v>
      </c>
      <c r="D157" s="275">
        <v>63389.452248727983</v>
      </c>
      <c r="E157" s="275">
        <v>64173.528320352256</v>
      </c>
      <c r="F157" s="275">
        <v>64191.217268199609</v>
      </c>
      <c r="G157" s="275">
        <v>64864.402717612516</v>
      </c>
      <c r="H157" s="275">
        <v>64912.197613307238</v>
      </c>
      <c r="I157" s="275">
        <v>65338.794139432488</v>
      </c>
      <c r="J157" s="275">
        <v>65875.055786301382</v>
      </c>
      <c r="K157" s="275">
        <v>66185.684748336585</v>
      </c>
      <c r="L157" s="275">
        <v>66204.662093346386</v>
      </c>
      <c r="M157" s="275">
        <v>66379.41799500979</v>
      </c>
      <c r="N157" s="275">
        <v>66059.523273679049</v>
      </c>
      <c r="O157" s="275">
        <v>65486.235088062618</v>
      </c>
      <c r="P157" s="275">
        <v>65275.213000000003</v>
      </c>
      <c r="Q157" s="275">
        <v>64828.509999999995</v>
      </c>
      <c r="R157" s="275">
        <v>64288.76999999999</v>
      </c>
      <c r="S157" s="275">
        <v>62877.339500000002</v>
      </c>
      <c r="T157" s="275">
        <v>60701.253999999994</v>
      </c>
      <c r="U157" s="275">
        <v>58505.334103620342</v>
      </c>
      <c r="V157" s="275">
        <v>56239.19190332682</v>
      </c>
      <c r="W157" s="275">
        <v>53854.795311448135</v>
      </c>
      <c r="X157" s="275">
        <v>52170.83929187867</v>
      </c>
      <c r="Y157" s="275">
        <v>51266.245477886499</v>
      </c>
    </row>
    <row r="158" spans="1:25" x14ac:dyDescent="0.25">
      <c r="A158" s="277" t="s">
        <v>539</v>
      </c>
      <c r="B158" s="277" t="s">
        <v>1666</v>
      </c>
      <c r="C158" s="275">
        <v>55535.753429647753</v>
      </c>
      <c r="D158" s="275">
        <v>57376.629300195695</v>
      </c>
      <c r="E158" s="275">
        <v>58753.914295890419</v>
      </c>
      <c r="F158" s="275">
        <v>60729.012916829743</v>
      </c>
      <c r="G158" s="275">
        <v>61548.170881898244</v>
      </c>
      <c r="H158" s="275">
        <v>62256.623032485324</v>
      </c>
      <c r="I158" s="275">
        <v>62600.224281409006</v>
      </c>
      <c r="J158" s="275">
        <v>63384.400920841494</v>
      </c>
      <c r="K158" s="275">
        <v>63404.300388062627</v>
      </c>
      <c r="L158" s="275">
        <v>64075.490866536202</v>
      </c>
      <c r="M158" s="275">
        <v>64127.285752544027</v>
      </c>
      <c r="N158" s="275">
        <v>64553.886298043049</v>
      </c>
      <c r="O158" s="275">
        <v>65088.156993346383</v>
      </c>
      <c r="P158" s="275">
        <v>65442.893500000006</v>
      </c>
      <c r="Q158" s="275">
        <v>65512.871000000006</v>
      </c>
      <c r="R158" s="275">
        <v>65743.705000000002</v>
      </c>
      <c r="S158" s="275">
        <v>65474.536500000002</v>
      </c>
      <c r="T158" s="275">
        <v>64959.891499999998</v>
      </c>
      <c r="U158" s="275">
        <v>64769.158966046962</v>
      </c>
      <c r="V158" s="275">
        <v>64339.460701174168</v>
      </c>
      <c r="W158" s="275">
        <v>63806.709699510757</v>
      </c>
      <c r="X158" s="275">
        <v>62419.179814285708</v>
      </c>
      <c r="Y158" s="275">
        <v>60266.943761252449</v>
      </c>
    </row>
    <row r="159" spans="1:25" x14ac:dyDescent="0.25">
      <c r="A159" s="277" t="s">
        <v>539</v>
      </c>
      <c r="B159" s="277" t="s">
        <v>1667</v>
      </c>
      <c r="C159" s="275">
        <v>52092.951868884542</v>
      </c>
      <c r="D159" s="275">
        <v>51518.522530528375</v>
      </c>
      <c r="E159" s="275">
        <v>51181.034314383563</v>
      </c>
      <c r="F159" s="275">
        <v>51337.386578180041</v>
      </c>
      <c r="G159" s="275">
        <v>52547.082875635999</v>
      </c>
      <c r="H159" s="275">
        <v>54542.872405675145</v>
      </c>
      <c r="I159" s="275">
        <v>56373.991421526407</v>
      </c>
      <c r="J159" s="275">
        <v>57739.426081898237</v>
      </c>
      <c r="K159" s="275">
        <v>59689.361425636009</v>
      </c>
      <c r="L159" s="275">
        <v>60489.546065068498</v>
      </c>
      <c r="M159" s="275">
        <v>61194.006264090014</v>
      </c>
      <c r="N159" s="275">
        <v>61549.5954258317</v>
      </c>
      <c r="O159" s="275">
        <v>62334.766536203519</v>
      </c>
      <c r="P159" s="275">
        <v>62410.036000000007</v>
      </c>
      <c r="Q159" s="275">
        <v>63125.6175</v>
      </c>
      <c r="R159" s="275">
        <v>63216.406500000005</v>
      </c>
      <c r="S159" s="275">
        <v>63700.274999999994</v>
      </c>
      <c r="T159" s="275">
        <v>64279.839999999997</v>
      </c>
      <c r="U159" s="275">
        <v>64645.184115949123</v>
      </c>
      <c r="V159" s="275">
        <v>64738.173939041095</v>
      </c>
      <c r="W159" s="275">
        <v>64993.012646183954</v>
      </c>
      <c r="X159" s="275">
        <v>64741.774258904115</v>
      </c>
      <c r="Y159" s="275">
        <v>64249.13084461839</v>
      </c>
    </row>
    <row r="160" spans="1:25" x14ac:dyDescent="0.25">
      <c r="A160" s="277" t="s">
        <v>539</v>
      </c>
      <c r="B160" s="277" t="s">
        <v>1668</v>
      </c>
      <c r="C160" s="275">
        <v>53376.99925645793</v>
      </c>
      <c r="D160" s="275">
        <v>53503.883010567522</v>
      </c>
      <c r="E160" s="275">
        <v>53180.097386105677</v>
      </c>
      <c r="F160" s="275">
        <v>52551.520977690809</v>
      </c>
      <c r="G160" s="275">
        <v>52083.761263796478</v>
      </c>
      <c r="H160" s="275">
        <v>50747.130086301368</v>
      </c>
      <c r="I160" s="275">
        <v>50200.582083268098</v>
      </c>
      <c r="J160" s="275">
        <v>49900.060615264185</v>
      </c>
      <c r="K160" s="275">
        <v>50073.964733757341</v>
      </c>
      <c r="L160" s="275">
        <v>51279.673099021522</v>
      </c>
      <c r="M160" s="275">
        <v>53241.501900293544</v>
      </c>
      <c r="N160" s="275">
        <v>55046.654138943246</v>
      </c>
      <c r="O160" s="275">
        <v>56392.123012426615</v>
      </c>
      <c r="P160" s="275">
        <v>58340.012999999999</v>
      </c>
      <c r="Q160" s="275">
        <v>59175.699500000002</v>
      </c>
      <c r="R160" s="275">
        <v>59937.625</v>
      </c>
      <c r="S160" s="275">
        <v>60349.417999999998</v>
      </c>
      <c r="T160" s="275">
        <v>61185.069500000012</v>
      </c>
      <c r="U160" s="275">
        <v>61296.451078962826</v>
      </c>
      <c r="V160" s="275">
        <v>62026.068855185913</v>
      </c>
      <c r="W160" s="275">
        <v>62136.840261350284</v>
      </c>
      <c r="X160" s="275">
        <v>62644.771157827781</v>
      </c>
      <c r="Y160" s="275">
        <v>63251.336045694719</v>
      </c>
    </row>
    <row r="161" spans="1:25" x14ac:dyDescent="0.25">
      <c r="A161" s="277" t="s">
        <v>539</v>
      </c>
      <c r="B161" s="277" t="s">
        <v>1669</v>
      </c>
      <c r="C161" s="275">
        <v>52446.312684050885</v>
      </c>
      <c r="D161" s="275">
        <v>52392.240219080239</v>
      </c>
      <c r="E161" s="275">
        <v>52301.448555870833</v>
      </c>
      <c r="F161" s="275">
        <v>51946.512216046962</v>
      </c>
      <c r="G161" s="275">
        <v>51352.207501369863</v>
      </c>
      <c r="H161" s="275">
        <v>51339.265311350297</v>
      </c>
      <c r="I161" s="275">
        <v>51492.158929843448</v>
      </c>
      <c r="J161" s="275">
        <v>51199.261631017616</v>
      </c>
      <c r="K161" s="275">
        <v>50618.847354500977</v>
      </c>
      <c r="L161" s="275">
        <v>50190.050869373765</v>
      </c>
      <c r="M161" s="275">
        <v>48931.330071917808</v>
      </c>
      <c r="N161" s="275">
        <v>48448.711574853231</v>
      </c>
      <c r="O161" s="275">
        <v>48204.119632191789</v>
      </c>
      <c r="P161" s="275">
        <v>48443.838999999993</v>
      </c>
      <c r="Q161" s="275">
        <v>49683.289000000004</v>
      </c>
      <c r="R161" s="275">
        <v>51659.3295</v>
      </c>
      <c r="S161" s="275">
        <v>53472.637999999999</v>
      </c>
      <c r="T161" s="275">
        <v>54846.923000000003</v>
      </c>
      <c r="U161" s="275">
        <v>56776.402181604695</v>
      </c>
      <c r="V161" s="275">
        <v>57640.159216731903</v>
      </c>
      <c r="W161" s="275">
        <v>58438.188866731893</v>
      </c>
      <c r="X161" s="275">
        <v>58884.004959001963</v>
      </c>
      <c r="Y161" s="275">
        <v>59731.736124657538</v>
      </c>
    </row>
    <row r="162" spans="1:25" x14ac:dyDescent="0.25">
      <c r="A162" s="277" t="s">
        <v>539</v>
      </c>
      <c r="B162" s="277" t="s">
        <v>1670</v>
      </c>
      <c r="C162" s="275">
        <v>44731.623510371821</v>
      </c>
      <c r="D162" s="275">
        <v>46031.356883072403</v>
      </c>
      <c r="E162" s="275">
        <v>47066.281986007823</v>
      </c>
      <c r="F162" s="275">
        <v>48014.659693248526</v>
      </c>
      <c r="G162" s="275">
        <v>48655.349151565562</v>
      </c>
      <c r="H162" s="275">
        <v>49449.554907240701</v>
      </c>
      <c r="I162" s="275">
        <v>49436.40571947163</v>
      </c>
      <c r="J162" s="275">
        <v>49405.575110665348</v>
      </c>
      <c r="K162" s="275">
        <v>49111.779805870843</v>
      </c>
      <c r="L162" s="275">
        <v>48595.393509980429</v>
      </c>
      <c r="M162" s="275">
        <v>48635.393413111553</v>
      </c>
      <c r="N162" s="275">
        <v>48836.232653816049</v>
      </c>
      <c r="O162" s="275">
        <v>48616.263331898241</v>
      </c>
      <c r="P162" s="275">
        <v>48160.537999999993</v>
      </c>
      <c r="Q162" s="275">
        <v>47838.385000000002</v>
      </c>
      <c r="R162" s="275">
        <v>46750.793000000005</v>
      </c>
      <c r="S162" s="275">
        <v>46394.796499999997</v>
      </c>
      <c r="T162" s="275">
        <v>46250.054000000004</v>
      </c>
      <c r="U162" s="275">
        <v>46550.767756262234</v>
      </c>
      <c r="V162" s="275">
        <v>47804.314711056752</v>
      </c>
      <c r="W162" s="275">
        <v>49766.486486301379</v>
      </c>
      <c r="X162" s="275">
        <v>51579.948792270057</v>
      </c>
      <c r="Y162" s="275">
        <v>52959.318610078291</v>
      </c>
    </row>
    <row r="163" spans="1:25" x14ac:dyDescent="0.25">
      <c r="A163" s="277" t="s">
        <v>539</v>
      </c>
      <c r="B163" s="277" t="s">
        <v>1671</v>
      </c>
      <c r="C163" s="275">
        <v>31790.180833757338</v>
      </c>
      <c r="D163" s="275">
        <v>33711.84685782779</v>
      </c>
      <c r="E163" s="275">
        <v>36335.662928180041</v>
      </c>
      <c r="F163" s="275">
        <v>38842.897848727982</v>
      </c>
      <c r="G163" s="275">
        <v>40189.36320283758</v>
      </c>
      <c r="H163" s="275">
        <v>41138.445489823884</v>
      </c>
      <c r="I163" s="275">
        <v>42369.475846868889</v>
      </c>
      <c r="J163" s="275">
        <v>43390.570017612525</v>
      </c>
      <c r="K163" s="275">
        <v>44317.858350782779</v>
      </c>
      <c r="L163" s="275">
        <v>44967.512115362042</v>
      </c>
      <c r="M163" s="275">
        <v>45770.698254794523</v>
      </c>
      <c r="N163" s="275">
        <v>45806.513276418787</v>
      </c>
      <c r="O163" s="275">
        <v>45833.619222015659</v>
      </c>
      <c r="P163" s="275">
        <v>45664.058499999999</v>
      </c>
      <c r="Q163" s="275">
        <v>45296.306500000006</v>
      </c>
      <c r="R163" s="275">
        <v>45433.312000000005</v>
      </c>
      <c r="S163" s="275">
        <v>45747.2405</v>
      </c>
      <c r="T163" s="275">
        <v>45652.053</v>
      </c>
      <c r="U163" s="275">
        <v>45311.975269080234</v>
      </c>
      <c r="V163" s="275">
        <v>45074.718902837572</v>
      </c>
      <c r="W163" s="275">
        <v>44122.001501467705</v>
      </c>
      <c r="X163" s="275">
        <v>43881.904659491192</v>
      </c>
      <c r="Y163" s="275">
        <v>43835.150903816051</v>
      </c>
    </row>
    <row r="164" spans="1:25" x14ac:dyDescent="0.25">
      <c r="A164" s="277" t="s">
        <v>539</v>
      </c>
      <c r="B164" s="277" t="s">
        <v>1672</v>
      </c>
      <c r="C164" s="275">
        <v>23491.217232191782</v>
      </c>
      <c r="D164" s="275">
        <v>23995.72054520548</v>
      </c>
      <c r="E164" s="275">
        <v>23995.762816438357</v>
      </c>
      <c r="F164" s="275">
        <v>24364.848664481411</v>
      </c>
      <c r="G164" s="275">
        <v>26136.843725048922</v>
      </c>
      <c r="H164" s="275">
        <v>28094.730816927593</v>
      </c>
      <c r="I164" s="275">
        <v>29858.774129354209</v>
      </c>
      <c r="J164" s="275">
        <v>32222.162840508805</v>
      </c>
      <c r="K164" s="275">
        <v>34494.815543444223</v>
      </c>
      <c r="L164" s="275">
        <v>35752.391143444227</v>
      </c>
      <c r="M164" s="275">
        <v>36642.538385714288</v>
      </c>
      <c r="N164" s="275">
        <v>37793.633246477497</v>
      </c>
      <c r="O164" s="275">
        <v>38813.710839726024</v>
      </c>
      <c r="P164" s="275">
        <v>39766.661</v>
      </c>
      <c r="Q164" s="275">
        <v>40454.752999999997</v>
      </c>
      <c r="R164" s="275">
        <v>41280.449500000002</v>
      </c>
      <c r="S164" s="275">
        <v>41432.227500000001</v>
      </c>
      <c r="T164" s="275">
        <v>41572.339999999997</v>
      </c>
      <c r="U164" s="275">
        <v>41522.910914383567</v>
      </c>
      <c r="V164" s="275">
        <v>41282.109403033268</v>
      </c>
      <c r="W164" s="275">
        <v>41516.105352348335</v>
      </c>
      <c r="X164" s="275">
        <v>41893.065448923677</v>
      </c>
      <c r="Y164" s="275">
        <v>41899.800509882589</v>
      </c>
    </row>
    <row r="165" spans="1:25" x14ac:dyDescent="0.25">
      <c r="A165" s="277" t="s">
        <v>539</v>
      </c>
      <c r="B165" s="277" t="s">
        <v>1673</v>
      </c>
      <c r="C165" s="275">
        <v>18347.425064677103</v>
      </c>
      <c r="D165" s="275">
        <v>18320.363167514675</v>
      </c>
      <c r="E165" s="275">
        <v>18673.955552054795</v>
      </c>
      <c r="F165" s="275">
        <v>19015.676159393344</v>
      </c>
      <c r="G165" s="275">
        <v>19092.628242857143</v>
      </c>
      <c r="H165" s="275">
        <v>19267.440415753423</v>
      </c>
      <c r="I165" s="275">
        <v>19723.06550968689</v>
      </c>
      <c r="J165" s="275">
        <v>19770.074941878673</v>
      </c>
      <c r="K165" s="275">
        <v>20130.529944911937</v>
      </c>
      <c r="L165" s="275">
        <v>21689.78828786693</v>
      </c>
      <c r="M165" s="275">
        <v>23405.952297749511</v>
      </c>
      <c r="N165" s="275">
        <v>24955.24382475538</v>
      </c>
      <c r="O165" s="275">
        <v>26985.028248238748</v>
      </c>
      <c r="P165" s="275">
        <v>28981.892499999994</v>
      </c>
      <c r="Q165" s="275">
        <v>30175.283499999998</v>
      </c>
      <c r="R165" s="275">
        <v>31046.019999999997</v>
      </c>
      <c r="S165" s="275">
        <v>32151.899000000001</v>
      </c>
      <c r="T165" s="275">
        <v>33184.628500000006</v>
      </c>
      <c r="U165" s="275">
        <v>34127.730987671239</v>
      </c>
      <c r="V165" s="275">
        <v>34832.902620939334</v>
      </c>
      <c r="W165" s="275">
        <v>35660.664287671229</v>
      </c>
      <c r="X165" s="275">
        <v>35893.419146379645</v>
      </c>
      <c r="Y165" s="275">
        <v>36148.521466242666</v>
      </c>
    </row>
    <row r="166" spans="1:25" x14ac:dyDescent="0.25">
      <c r="A166" s="277" t="s">
        <v>539</v>
      </c>
      <c r="B166" s="277" t="s">
        <v>1674</v>
      </c>
      <c r="C166" s="275">
        <v>13077.794433659492</v>
      </c>
      <c r="D166" s="275">
        <v>13321.525709393349</v>
      </c>
      <c r="E166" s="275">
        <v>13326.527219080233</v>
      </c>
      <c r="F166" s="275">
        <v>13236.061883757338</v>
      </c>
      <c r="G166" s="275">
        <v>13243.06136438356</v>
      </c>
      <c r="H166" s="275">
        <v>13231.059383757341</v>
      </c>
      <c r="I166" s="275">
        <v>13271.925137866925</v>
      </c>
      <c r="J166" s="275">
        <v>13614.574119275931</v>
      </c>
      <c r="K166" s="275">
        <v>13916.284997847359</v>
      </c>
      <c r="L166" s="275">
        <v>14026.201329452055</v>
      </c>
      <c r="M166" s="275">
        <v>14205.011482974562</v>
      </c>
      <c r="N166" s="275">
        <v>14619.660290019568</v>
      </c>
      <c r="O166" s="275">
        <v>14743.571563502936</v>
      </c>
      <c r="P166" s="275">
        <v>15108.44</v>
      </c>
      <c r="Q166" s="275">
        <v>16412.815000000002</v>
      </c>
      <c r="R166" s="275">
        <v>17829.2055</v>
      </c>
      <c r="S166" s="275">
        <v>19138.600499999997</v>
      </c>
      <c r="T166" s="275">
        <v>20799.853499999997</v>
      </c>
      <c r="U166" s="275">
        <v>22427.625295792568</v>
      </c>
      <c r="V166" s="275">
        <v>23490.155017025438</v>
      </c>
      <c r="W166" s="275">
        <v>24284.997816438357</v>
      </c>
      <c r="X166" s="275">
        <v>25280.01378630137</v>
      </c>
      <c r="Y166" s="275">
        <v>26254.830362426612</v>
      </c>
    </row>
    <row r="167" spans="1:25" x14ac:dyDescent="0.25">
      <c r="A167" s="277" t="s">
        <v>539</v>
      </c>
      <c r="B167" s="277" t="s">
        <v>1675</v>
      </c>
      <c r="C167" s="275">
        <v>6516.3156937377698</v>
      </c>
      <c r="D167" s="275">
        <v>6663.1994478473571</v>
      </c>
      <c r="E167" s="275">
        <v>6954.8627876712335</v>
      </c>
      <c r="F167" s="275">
        <v>7201.4788733855194</v>
      </c>
      <c r="G167" s="275">
        <v>7460.2687363013702</v>
      </c>
      <c r="H167" s="275">
        <v>7628.1336804305292</v>
      </c>
      <c r="I167" s="275">
        <v>7807.9604114481408</v>
      </c>
      <c r="J167" s="275">
        <v>7847.9261499021541</v>
      </c>
      <c r="K167" s="275">
        <v>7842.8734077299414</v>
      </c>
      <c r="L167" s="275">
        <v>7906.8250202544041</v>
      </c>
      <c r="M167" s="275">
        <v>7968.7555359099806</v>
      </c>
      <c r="N167" s="275">
        <v>8059.6020769080233</v>
      </c>
      <c r="O167" s="275">
        <v>8356.2963876712329</v>
      </c>
      <c r="P167" s="275">
        <v>8617.4364999999998</v>
      </c>
      <c r="Q167" s="275">
        <v>8768.4105000000018</v>
      </c>
      <c r="R167" s="275">
        <v>8943.3379999999997</v>
      </c>
      <c r="S167" s="275">
        <v>9299.2569999999978</v>
      </c>
      <c r="T167" s="275">
        <v>9463.2354999999989</v>
      </c>
      <c r="U167" s="275">
        <v>9774.646215459883</v>
      </c>
      <c r="V167" s="275">
        <v>10732.290854696676</v>
      </c>
      <c r="W167" s="275">
        <v>11775.932773874756</v>
      </c>
      <c r="X167" s="275">
        <v>12739.567956262232</v>
      </c>
      <c r="Y167" s="275">
        <v>13920.146696379648</v>
      </c>
    </row>
    <row r="168" spans="1:25" x14ac:dyDescent="0.25">
      <c r="A168" s="277" t="s">
        <v>539</v>
      </c>
      <c r="B168" s="277" t="s">
        <v>1676</v>
      </c>
      <c r="C168" s="275">
        <v>2165.46070665362</v>
      </c>
      <c r="D168" s="275">
        <v>2290.2840732876716</v>
      </c>
      <c r="E168" s="275">
        <v>2417.1406530332688</v>
      </c>
      <c r="F168" s="275">
        <v>2517.3391008806266</v>
      </c>
      <c r="G168" s="275">
        <v>2623.2534324853232</v>
      </c>
      <c r="H168" s="275">
        <v>2732.1350994129161</v>
      </c>
      <c r="I168" s="275">
        <v>2819.0761053816045</v>
      </c>
      <c r="J168" s="275">
        <v>2966.929039823875</v>
      </c>
      <c r="K168" s="275">
        <v>3097.8458229941289</v>
      </c>
      <c r="L168" s="275">
        <v>3247.7158349315068</v>
      </c>
      <c r="M168" s="275">
        <v>3345.6261665362035</v>
      </c>
      <c r="N168" s="275">
        <v>3458.5158625244621</v>
      </c>
      <c r="O168" s="275">
        <v>3503.47606223092</v>
      </c>
      <c r="P168" s="275">
        <v>3542.6534999999999</v>
      </c>
      <c r="Q168" s="275">
        <v>3630.6355000000003</v>
      </c>
      <c r="R168" s="275">
        <v>3706.6095000000005</v>
      </c>
      <c r="S168" s="275">
        <v>3803.5325000000003</v>
      </c>
      <c r="T168" s="275">
        <v>4004.4590000000003</v>
      </c>
      <c r="U168" s="275">
        <v>4178.7105483365949</v>
      </c>
      <c r="V168" s="275">
        <v>4297.703327201566</v>
      </c>
      <c r="W168" s="275">
        <v>4427.6598660469672</v>
      </c>
      <c r="X168" s="275">
        <v>4655.6284890410961</v>
      </c>
      <c r="Y168" s="275">
        <v>4784.6228763209392</v>
      </c>
    </row>
    <row r="169" spans="1:25" x14ac:dyDescent="0.25">
      <c r="A169" s="277" t="s">
        <v>539</v>
      </c>
      <c r="B169" s="277" t="s">
        <v>1677</v>
      </c>
      <c r="C169" s="275">
        <v>232.74788228962817</v>
      </c>
      <c r="D169" s="275">
        <v>306.66183013698628</v>
      </c>
      <c r="E169" s="275">
        <v>348.60295234833666</v>
      </c>
      <c r="F169" s="275">
        <v>444.53719677103709</v>
      </c>
      <c r="G169" s="275">
        <v>507.46017367906069</v>
      </c>
      <c r="H169" s="275">
        <v>569.40676682974549</v>
      </c>
      <c r="I169" s="275">
        <v>602.36498590998042</v>
      </c>
      <c r="J169" s="275">
        <v>633.33627279843449</v>
      </c>
      <c r="K169" s="275">
        <v>666.31458874755378</v>
      </c>
      <c r="L169" s="275">
        <v>701.28988532289634</v>
      </c>
      <c r="M169" s="275">
        <v>742.24607534246582</v>
      </c>
      <c r="N169" s="275">
        <v>777.21936223091984</v>
      </c>
      <c r="O169" s="275">
        <v>830.16346506849311</v>
      </c>
      <c r="P169" s="275">
        <v>881.69050000000004</v>
      </c>
      <c r="Q169" s="275">
        <v>941.67799999999988</v>
      </c>
      <c r="R169" s="275">
        <v>976.673</v>
      </c>
      <c r="S169" s="275">
        <v>1018.6659999999999</v>
      </c>
      <c r="T169" s="275">
        <v>1048.6559999999999</v>
      </c>
      <c r="U169" s="275">
        <v>1074.7315065557727</v>
      </c>
      <c r="V169" s="275">
        <v>1122.7202223091977</v>
      </c>
      <c r="W169" s="275">
        <v>1175.6944159491195</v>
      </c>
      <c r="X169" s="275">
        <v>1228.6594137964776</v>
      </c>
      <c r="Y169" s="275">
        <v>1304.6458895303326</v>
      </c>
    </row>
    <row r="170" spans="1:25" x14ac:dyDescent="0.25">
      <c r="A170" s="277" t="s">
        <v>539</v>
      </c>
      <c r="B170" s="277" t="s">
        <v>1678</v>
      </c>
      <c r="C170" s="275">
        <v>22.968296575342467</v>
      </c>
      <c r="D170" s="275">
        <v>20.977354696673189</v>
      </c>
      <c r="E170" s="275">
        <v>23.971315949119376</v>
      </c>
      <c r="F170" s="275">
        <v>21.972815949119376</v>
      </c>
      <c r="G170" s="275">
        <v>20.972315949119373</v>
      </c>
      <c r="H170" s="275">
        <v>26.967277201565558</v>
      </c>
      <c r="I170" s="275">
        <v>32.966257827788652</v>
      </c>
      <c r="J170" s="275">
        <v>29.964757827788649</v>
      </c>
      <c r="K170" s="275">
        <v>38.957199706457928</v>
      </c>
      <c r="L170" s="275">
        <v>36.95820939334638</v>
      </c>
      <c r="M170" s="275">
        <v>41.956690019569471</v>
      </c>
      <c r="N170" s="275">
        <v>39.95769970645793</v>
      </c>
      <c r="O170" s="275">
        <v>40.958199706457926</v>
      </c>
      <c r="P170" s="275">
        <v>46.98299999999999</v>
      </c>
      <c r="Q170" s="275">
        <v>51.980499999999999</v>
      </c>
      <c r="R170" s="275">
        <v>55.978999999999999</v>
      </c>
      <c r="S170" s="275">
        <v>54.982500000000002</v>
      </c>
      <c r="T170" s="275">
        <v>60.976500000000001</v>
      </c>
      <c r="U170" s="275">
        <v>63.990063111545979</v>
      </c>
      <c r="V170" s="275">
        <v>69.986736790606642</v>
      </c>
      <c r="W170" s="275">
        <v>68.9878020547945</v>
      </c>
      <c r="X170" s="275">
        <v>74.984475733855177</v>
      </c>
      <c r="Y170" s="275">
        <v>74.98141046966731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CE072-7F48-4233-AADC-145EEE610C41}">
  <dimension ref="A1:M36"/>
  <sheetViews>
    <sheetView showGridLines="0" zoomScale="90" zoomScaleNormal="90" workbookViewId="0">
      <pane ySplit="3" topLeftCell="A4" activePane="bottomLeft" state="frozen"/>
      <selection pane="bottomLeft"/>
    </sheetView>
  </sheetViews>
  <sheetFormatPr defaultRowHeight="15" x14ac:dyDescent="0.25"/>
  <cols>
    <col min="1" max="1" width="5.140625" customWidth="1"/>
    <col min="2" max="2" width="56.5703125" customWidth="1"/>
    <col min="3" max="3" width="17.5703125" bestFit="1" customWidth="1"/>
    <col min="4" max="5" width="21.5703125" customWidth="1"/>
    <col min="6" max="6" width="21.5703125" style="18" customWidth="1"/>
    <col min="7" max="8" width="21.5703125" customWidth="1"/>
    <col min="9" max="9" width="33.85546875" bestFit="1" customWidth="1"/>
    <col min="10" max="10" width="71.28515625" customWidth="1"/>
    <col min="11" max="12" width="3.42578125" customWidth="1"/>
  </cols>
  <sheetData>
    <row r="1" spans="1:10" s="393" customFormat="1" x14ac:dyDescent="0.25">
      <c r="B1" s="394"/>
      <c r="C1" s="394"/>
      <c r="D1" s="394"/>
      <c r="E1" s="394"/>
      <c r="F1" s="399"/>
      <c r="G1" s="394"/>
      <c r="H1" s="394"/>
      <c r="I1" s="394"/>
      <c r="J1" s="394"/>
    </row>
    <row r="2" spans="1:10" s="393" customFormat="1" x14ac:dyDescent="0.25">
      <c r="B2" s="394"/>
      <c r="C2" s="394"/>
      <c r="D2" s="394"/>
      <c r="E2" s="394"/>
      <c r="F2" s="399"/>
      <c r="G2" s="394"/>
      <c r="H2" s="394"/>
      <c r="I2" s="394"/>
      <c r="J2" s="394"/>
    </row>
    <row r="3" spans="1:10" s="393" customFormat="1" x14ac:dyDescent="0.25">
      <c r="B3" s="394" t="s">
        <v>2184</v>
      </c>
      <c r="C3" s="394" t="s">
        <v>2185</v>
      </c>
      <c r="D3" s="399" t="s">
        <v>2186</v>
      </c>
      <c r="E3" s="399" t="s">
        <v>2187</v>
      </c>
      <c r="F3" s="399" t="s">
        <v>2228</v>
      </c>
      <c r="G3" s="399" t="s">
        <v>2188</v>
      </c>
      <c r="H3" s="399" t="s">
        <v>2189</v>
      </c>
      <c r="I3" s="394" t="s">
        <v>2190</v>
      </c>
      <c r="J3" s="394" t="s">
        <v>1562</v>
      </c>
    </row>
    <row r="4" spans="1:10" s="393" customFormat="1" x14ac:dyDescent="0.25">
      <c r="A4" s="395">
        <v>1</v>
      </c>
      <c r="B4" s="393" t="s">
        <v>1639</v>
      </c>
      <c r="C4" s="393" t="s">
        <v>2191</v>
      </c>
      <c r="D4" s="419">
        <v>63</v>
      </c>
      <c r="E4" s="419">
        <v>40</v>
      </c>
      <c r="F4" s="407">
        <v>70</v>
      </c>
      <c r="G4" s="420">
        <v>3</v>
      </c>
      <c r="H4" s="420">
        <v>70</v>
      </c>
      <c r="I4" s="393" t="s">
        <v>2223</v>
      </c>
    </row>
    <row r="5" spans="1:10" s="393" customFormat="1" x14ac:dyDescent="0.25">
      <c r="A5" s="395">
        <v>2</v>
      </c>
      <c r="B5" s="393" t="s">
        <v>1641</v>
      </c>
      <c r="C5" s="393" t="s">
        <v>2191</v>
      </c>
      <c r="D5" s="419">
        <v>20</v>
      </c>
      <c r="E5" s="419">
        <v>12</v>
      </c>
      <c r="F5" s="407">
        <v>70</v>
      </c>
      <c r="G5" s="420" t="s">
        <v>19</v>
      </c>
      <c r="H5" s="420" t="s">
        <v>19</v>
      </c>
      <c r="I5" s="393" t="s">
        <v>2223</v>
      </c>
    </row>
    <row r="6" spans="1:10" s="393" customFormat="1" x14ac:dyDescent="0.25">
      <c r="A6" s="395">
        <v>3</v>
      </c>
      <c r="B6" s="393" t="s">
        <v>1640</v>
      </c>
      <c r="C6" s="393" t="s">
        <v>2191</v>
      </c>
      <c r="D6" s="419">
        <v>22</v>
      </c>
      <c r="E6" s="419">
        <v>8</v>
      </c>
      <c r="F6" s="407">
        <v>70</v>
      </c>
      <c r="G6" s="420" t="s">
        <v>19</v>
      </c>
      <c r="H6" s="420" t="s">
        <v>19</v>
      </c>
      <c r="I6" s="393" t="s">
        <v>2223</v>
      </c>
    </row>
    <row r="7" spans="1:10" s="393" customFormat="1" x14ac:dyDescent="0.25">
      <c r="A7" s="395">
        <v>4</v>
      </c>
      <c r="B7" s="393" t="s">
        <v>1637</v>
      </c>
      <c r="C7" s="393" t="s">
        <v>2191</v>
      </c>
      <c r="D7" s="419">
        <v>96</v>
      </c>
      <c r="E7" s="419">
        <v>48</v>
      </c>
      <c r="F7" s="407">
        <v>70</v>
      </c>
      <c r="G7" s="420">
        <v>3</v>
      </c>
      <c r="H7" s="420">
        <v>70</v>
      </c>
      <c r="I7" s="393" t="s">
        <v>2209</v>
      </c>
    </row>
    <row r="8" spans="1:10" s="393" customFormat="1" x14ac:dyDescent="0.25">
      <c r="A8" s="395">
        <v>5</v>
      </c>
      <c r="B8" s="393" t="s">
        <v>1644</v>
      </c>
      <c r="C8" s="393" t="s">
        <v>2191</v>
      </c>
      <c r="D8" s="419">
        <v>18</v>
      </c>
      <c r="E8" s="419">
        <v>8</v>
      </c>
      <c r="F8" s="407">
        <v>70</v>
      </c>
      <c r="G8" s="420" t="s">
        <v>19</v>
      </c>
      <c r="H8" s="420" t="s">
        <v>19</v>
      </c>
      <c r="I8" s="393" t="s">
        <v>2209</v>
      </c>
    </row>
    <row r="9" spans="1:10" s="393" customFormat="1" x14ac:dyDescent="0.25">
      <c r="A9" s="395">
        <v>6</v>
      </c>
      <c r="B9" s="393" t="s">
        <v>1648</v>
      </c>
      <c r="C9" s="393" t="s">
        <v>2191</v>
      </c>
      <c r="D9" s="419">
        <v>35</v>
      </c>
      <c r="E9" s="419">
        <v>24</v>
      </c>
      <c r="F9" s="407">
        <v>60</v>
      </c>
      <c r="G9" s="420">
        <v>1</v>
      </c>
      <c r="H9" s="420">
        <v>25</v>
      </c>
      <c r="I9" s="393" t="s">
        <v>53</v>
      </c>
      <c r="J9" s="393" t="s">
        <v>2205</v>
      </c>
    </row>
    <row r="10" spans="1:10" s="393" customFormat="1" x14ac:dyDescent="0.25">
      <c r="A10" s="395">
        <v>7</v>
      </c>
      <c r="B10" s="393" t="s">
        <v>1635</v>
      </c>
      <c r="C10" s="393" t="s">
        <v>2191</v>
      </c>
      <c r="D10" s="419">
        <v>20</v>
      </c>
      <c r="E10" s="419">
        <v>16</v>
      </c>
      <c r="F10" s="407">
        <v>80</v>
      </c>
      <c r="G10" s="420">
        <v>1</v>
      </c>
      <c r="H10" s="420">
        <v>22</v>
      </c>
      <c r="I10" s="393" t="s">
        <v>52</v>
      </c>
    </row>
    <row r="11" spans="1:10" s="393" customFormat="1" x14ac:dyDescent="0.25">
      <c r="A11" s="395">
        <v>8</v>
      </c>
      <c r="B11" s="393" t="s">
        <v>1647</v>
      </c>
      <c r="C11" s="393" t="s">
        <v>2200</v>
      </c>
      <c r="D11" s="419">
        <v>21</v>
      </c>
      <c r="E11" s="419">
        <v>14</v>
      </c>
      <c r="F11" s="408" t="s">
        <v>19</v>
      </c>
      <c r="G11" s="420" t="s">
        <v>19</v>
      </c>
      <c r="H11" s="420">
        <v>21</v>
      </c>
      <c r="I11" s="393" t="s">
        <v>54</v>
      </c>
      <c r="J11" s="393" t="s">
        <v>2203</v>
      </c>
    </row>
    <row r="12" spans="1:10" s="393" customFormat="1" x14ac:dyDescent="0.25">
      <c r="A12" s="395">
        <v>9</v>
      </c>
      <c r="B12" s="393" t="s">
        <v>1645</v>
      </c>
      <c r="C12" s="393" t="s">
        <v>2191</v>
      </c>
      <c r="D12" s="419">
        <v>30</v>
      </c>
      <c r="E12" s="419">
        <v>30</v>
      </c>
      <c r="F12" s="407">
        <v>20</v>
      </c>
      <c r="G12" s="420">
        <v>1</v>
      </c>
      <c r="H12" s="420">
        <v>32</v>
      </c>
      <c r="I12" s="393" t="s">
        <v>2192</v>
      </c>
    </row>
    <row r="13" spans="1:10" s="393" customFormat="1" x14ac:dyDescent="0.25">
      <c r="A13" s="395">
        <v>10</v>
      </c>
      <c r="B13" s="393" t="s">
        <v>1642</v>
      </c>
      <c r="C13" s="393" t="s">
        <v>2191</v>
      </c>
      <c r="D13" s="419">
        <v>15</v>
      </c>
      <c r="E13" s="419">
        <v>10</v>
      </c>
      <c r="F13" s="407">
        <v>80</v>
      </c>
      <c r="G13" s="420">
        <v>2</v>
      </c>
      <c r="H13" s="420">
        <v>43</v>
      </c>
      <c r="I13" s="393" t="s">
        <v>2210</v>
      </c>
    </row>
    <row r="14" spans="1:10" s="393" customFormat="1" x14ac:dyDescent="0.25">
      <c r="A14" s="395">
        <v>11</v>
      </c>
      <c r="B14" s="393" t="s">
        <v>1643</v>
      </c>
      <c r="C14" s="393" t="s">
        <v>2191</v>
      </c>
      <c r="D14" s="419">
        <v>15</v>
      </c>
      <c r="E14" s="419">
        <v>6</v>
      </c>
      <c r="F14" s="407">
        <v>80</v>
      </c>
      <c r="G14" s="420" t="s">
        <v>19</v>
      </c>
      <c r="H14" s="420" t="s">
        <v>19</v>
      </c>
      <c r="I14" s="393" t="s">
        <v>2210</v>
      </c>
    </row>
    <row r="15" spans="1:10" s="393" customFormat="1" x14ac:dyDescent="0.25">
      <c r="A15" s="395">
        <v>12</v>
      </c>
      <c r="B15" s="393" t="s">
        <v>1649</v>
      </c>
      <c r="C15" s="393" t="s">
        <v>2191</v>
      </c>
      <c r="D15" s="419">
        <v>10</v>
      </c>
      <c r="E15" s="419">
        <v>12</v>
      </c>
      <c r="F15" s="407">
        <v>80</v>
      </c>
      <c r="G15" s="420" t="s">
        <v>19</v>
      </c>
      <c r="H15" s="420" t="s">
        <v>19</v>
      </c>
      <c r="I15" s="393" t="s">
        <v>2210</v>
      </c>
      <c r="J15" s="406"/>
    </row>
    <row r="16" spans="1:10" s="393" customFormat="1" x14ac:dyDescent="0.25">
      <c r="A16" s="395">
        <v>13</v>
      </c>
      <c r="B16" s="393" t="s">
        <v>1638</v>
      </c>
      <c r="C16" s="393" t="s">
        <v>2191</v>
      </c>
      <c r="D16" s="419">
        <v>22</v>
      </c>
      <c r="E16" s="419">
        <v>12</v>
      </c>
      <c r="F16" s="407">
        <v>80</v>
      </c>
      <c r="G16" s="420">
        <v>1</v>
      </c>
      <c r="H16" s="420">
        <v>22</v>
      </c>
      <c r="I16" s="393" t="s">
        <v>2204</v>
      </c>
    </row>
    <row r="17" spans="1:13" s="393" customFormat="1" x14ac:dyDescent="0.25">
      <c r="A17" s="395">
        <v>14</v>
      </c>
      <c r="B17" s="393" t="s">
        <v>1636</v>
      </c>
      <c r="C17" s="393" t="s">
        <v>2191</v>
      </c>
      <c r="D17" s="419">
        <v>20</v>
      </c>
      <c r="E17" s="419">
        <v>16</v>
      </c>
      <c r="F17" s="407">
        <v>80</v>
      </c>
      <c r="G17" s="420">
        <v>1</v>
      </c>
      <c r="H17" s="420">
        <v>22</v>
      </c>
      <c r="I17" s="393" t="s">
        <v>2193</v>
      </c>
    </row>
    <row r="18" spans="1:13" s="393" customFormat="1" x14ac:dyDescent="0.25">
      <c r="A18" s="395">
        <v>15</v>
      </c>
      <c r="B18" s="393" t="s">
        <v>1646</v>
      </c>
      <c r="C18" s="393" t="s">
        <v>2208</v>
      </c>
      <c r="D18" s="419">
        <v>12</v>
      </c>
      <c r="E18" s="419">
        <v>12</v>
      </c>
      <c r="F18" s="408" t="s">
        <v>19</v>
      </c>
      <c r="G18" s="420" t="s">
        <v>19</v>
      </c>
      <c r="H18" s="420">
        <v>12</v>
      </c>
      <c r="I18" s="393" t="s">
        <v>2202</v>
      </c>
      <c r="J18" s="393" t="s">
        <v>2203</v>
      </c>
    </row>
    <row r="19" spans="1:13" x14ac:dyDescent="0.25">
      <c r="B19" s="129"/>
      <c r="C19" s="129"/>
      <c r="D19" s="421">
        <v>419</v>
      </c>
      <c r="E19" s="421">
        <v>268</v>
      </c>
      <c r="F19" s="400"/>
      <c r="G19" s="422">
        <v>13</v>
      </c>
      <c r="H19" s="422">
        <v>339</v>
      </c>
      <c r="I19" s="129"/>
      <c r="J19" s="129"/>
    </row>
    <row r="20" spans="1:13" x14ac:dyDescent="0.25">
      <c r="D20" s="18"/>
      <c r="E20" s="18"/>
      <c r="G20" s="18"/>
      <c r="H20" s="18"/>
    </row>
    <row r="21" spans="1:13" x14ac:dyDescent="0.25">
      <c r="A21">
        <v>27</v>
      </c>
      <c r="B21" t="s">
        <v>2194</v>
      </c>
      <c r="C21" t="s">
        <v>2195</v>
      </c>
      <c r="D21" s="409" t="s">
        <v>19</v>
      </c>
      <c r="E21" s="409">
        <v>17</v>
      </c>
      <c r="F21" s="410" t="s">
        <v>19</v>
      </c>
      <c r="G21" s="409" t="s">
        <v>19</v>
      </c>
      <c r="H21" s="409">
        <v>17</v>
      </c>
      <c r="I21" s="49"/>
    </row>
    <row r="22" spans="1:13" x14ac:dyDescent="0.25">
      <c r="A22">
        <v>29</v>
      </c>
      <c r="B22" t="s">
        <v>2196</v>
      </c>
      <c r="C22" t="s">
        <v>2197</v>
      </c>
      <c r="D22" s="409" t="s">
        <v>19</v>
      </c>
      <c r="E22" s="409">
        <v>39</v>
      </c>
      <c r="F22" s="410" t="s">
        <v>19</v>
      </c>
      <c r="G22" s="409" t="s">
        <v>19</v>
      </c>
      <c r="H22" s="409">
        <v>39</v>
      </c>
      <c r="I22" s="49"/>
    </row>
    <row r="23" spans="1:13" x14ac:dyDescent="0.25">
      <c r="A23">
        <v>30</v>
      </c>
      <c r="B23" t="s">
        <v>2206</v>
      </c>
      <c r="C23" t="s">
        <v>2198</v>
      </c>
      <c r="D23" s="409" t="s">
        <v>19</v>
      </c>
      <c r="E23" s="409">
        <v>27</v>
      </c>
      <c r="F23" s="410" t="s">
        <v>19</v>
      </c>
      <c r="G23" s="409" t="s">
        <v>19</v>
      </c>
      <c r="H23" s="409">
        <v>27</v>
      </c>
      <c r="I23" s="49" t="s">
        <v>2207</v>
      </c>
    </row>
    <row r="24" spans="1:13" x14ac:dyDescent="0.25">
      <c r="B24" s="129"/>
      <c r="C24" s="129"/>
      <c r="D24" s="400">
        <v>0</v>
      </c>
      <c r="E24" s="400">
        <v>83</v>
      </c>
      <c r="F24" s="400"/>
      <c r="G24" s="400" t="s">
        <v>19</v>
      </c>
      <c r="H24" s="400">
        <v>83</v>
      </c>
      <c r="I24" s="129"/>
      <c r="J24" s="129"/>
    </row>
    <row r="25" spans="1:13" x14ac:dyDescent="0.25">
      <c r="D25" s="18"/>
      <c r="E25" s="18"/>
      <c r="G25" s="18"/>
      <c r="H25" s="18"/>
    </row>
    <row r="26" spans="1:13" x14ac:dyDescent="0.25">
      <c r="D26" s="18"/>
      <c r="E26" s="18"/>
      <c r="G26" s="18"/>
      <c r="H26" s="18"/>
    </row>
    <row r="27" spans="1:13" x14ac:dyDescent="0.25">
      <c r="D27" s="423" t="s">
        <v>2201</v>
      </c>
      <c r="E27" s="401">
        <v>268</v>
      </c>
      <c r="F27" s="401"/>
      <c r="G27" s="402"/>
      <c r="H27" s="401">
        <v>339</v>
      </c>
      <c r="I27" s="424">
        <v>0.2649253731343284</v>
      </c>
    </row>
    <row r="28" spans="1:13" x14ac:dyDescent="0.25">
      <c r="D28" s="423" t="s">
        <v>2197</v>
      </c>
      <c r="E28" s="402">
        <v>39</v>
      </c>
      <c r="F28" s="402"/>
      <c r="G28" s="402"/>
      <c r="H28" s="402">
        <v>39</v>
      </c>
      <c r="I28" s="49"/>
    </row>
    <row r="29" spans="1:13" x14ac:dyDescent="0.25">
      <c r="D29" s="423" t="s">
        <v>2195</v>
      </c>
      <c r="E29" s="402">
        <v>17</v>
      </c>
      <c r="F29" s="402"/>
      <c r="G29" s="402"/>
      <c r="H29" s="402">
        <v>17</v>
      </c>
      <c r="I29" s="49"/>
      <c r="J29" s="47"/>
      <c r="M29" s="47"/>
    </row>
    <row r="30" spans="1:13" x14ac:dyDescent="0.25">
      <c r="D30" s="423"/>
      <c r="E30" s="402"/>
      <c r="F30" s="402"/>
      <c r="G30" s="402"/>
      <c r="H30" s="402"/>
      <c r="I30" s="49"/>
    </row>
    <row r="31" spans="1:13" x14ac:dyDescent="0.25">
      <c r="D31" s="5" t="s">
        <v>2199</v>
      </c>
      <c r="E31" s="403">
        <v>324</v>
      </c>
      <c r="F31" s="403"/>
      <c r="G31" s="127"/>
      <c r="H31" s="403">
        <v>395</v>
      </c>
      <c r="I31" s="424">
        <v>0.21913580246913589</v>
      </c>
    </row>
    <row r="33" spans="2:10" x14ac:dyDescent="0.25">
      <c r="B33" s="129"/>
      <c r="C33" s="129"/>
      <c r="D33" s="129"/>
      <c r="E33" s="129"/>
      <c r="F33" s="404"/>
      <c r="G33" s="129"/>
      <c r="H33" s="129"/>
      <c r="I33" s="129"/>
      <c r="J33" s="129"/>
    </row>
    <row r="34" spans="2:10" x14ac:dyDescent="0.25">
      <c r="B34" s="129"/>
      <c r="C34" s="129"/>
      <c r="D34" s="129"/>
      <c r="E34" s="129"/>
      <c r="F34" s="404"/>
      <c r="G34" s="129"/>
      <c r="H34" s="129"/>
      <c r="I34" s="129"/>
      <c r="J34" s="129"/>
    </row>
    <row r="35" spans="2:10" x14ac:dyDescent="0.25">
      <c r="B35" s="129"/>
      <c r="C35" s="129"/>
      <c r="D35" s="129"/>
      <c r="E35" s="129"/>
      <c r="F35" s="404"/>
      <c r="G35" s="129"/>
      <c r="H35" s="129"/>
      <c r="I35" s="129"/>
      <c r="J35" s="129"/>
    </row>
    <row r="36" spans="2:10" x14ac:dyDescent="0.25">
      <c r="B36" s="129"/>
      <c r="C36" s="129"/>
      <c r="D36" s="129"/>
      <c r="E36" s="129"/>
      <c r="F36" s="404"/>
      <c r="G36" s="129"/>
      <c r="H36" s="129"/>
      <c r="I36" s="129"/>
      <c r="J36" s="129"/>
    </row>
  </sheetData>
  <autoFilter ref="A3:J19" xr:uid="{3B4054D9-35C6-4228-8717-5930A1B3C746}">
    <sortState xmlns:xlrd2="http://schemas.microsoft.com/office/spreadsheetml/2017/richdata2" ref="A4:J19">
      <sortCondition ref="I3:I19"/>
    </sortState>
  </autoFilter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D002D6D-ADF4-4F4B-B240-4C834B67763B}">
          <x14:formula1>
            <xm:f>Sheet2!$D$1:$I$1</xm:f>
          </x14:formula1>
          <xm:sqref>F11</xm:sqref>
        </x14:dataValidation>
        <x14:dataValidation type="list" allowBlank="1" showInputMessage="1" showErrorMessage="1" xr:uid="{FF6769A7-AD00-41D6-849C-63417FCA0135}">
          <x14:formula1>
            <xm:f>Sheet2!$B$1:$K$1</xm:f>
          </x14:formula1>
          <xm:sqref>F4:F10 F12:F17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2762E-747F-4D95-B573-770FA51D07C5}">
  <sheetPr>
    <tabColor rgb="FFFFFF00"/>
  </sheetPr>
  <dimension ref="A1:Q6"/>
  <sheetViews>
    <sheetView workbookViewId="0">
      <selection activeCell="G15" sqref="G15"/>
    </sheetView>
  </sheetViews>
  <sheetFormatPr defaultRowHeight="15" x14ac:dyDescent="0.25"/>
  <cols>
    <col min="12" max="14" width="4.5703125" customWidth="1"/>
    <col min="15" max="17" width="13.42578125" customWidth="1"/>
  </cols>
  <sheetData>
    <row r="1" spans="1:17" x14ac:dyDescent="0.25">
      <c r="A1" s="398" t="s">
        <v>2222</v>
      </c>
      <c r="B1" s="398">
        <v>10</v>
      </c>
      <c r="C1" s="398">
        <v>20</v>
      </c>
      <c r="D1" s="398">
        <v>30</v>
      </c>
      <c r="E1" s="398">
        <v>40</v>
      </c>
      <c r="F1" s="398">
        <v>50</v>
      </c>
      <c r="G1" s="398">
        <v>60</v>
      </c>
      <c r="H1" s="398">
        <v>70</v>
      </c>
      <c r="I1" s="398">
        <v>80</v>
      </c>
      <c r="J1" s="398">
        <v>90</v>
      </c>
      <c r="K1" s="398">
        <v>100</v>
      </c>
    </row>
    <row r="2" spans="1:17" x14ac:dyDescent="0.25">
      <c r="A2" s="398" t="s">
        <v>2211</v>
      </c>
      <c r="B2" s="405" t="s">
        <v>2224</v>
      </c>
      <c r="C2" s="398" t="s">
        <v>2225</v>
      </c>
      <c r="D2" s="398" t="s">
        <v>2212</v>
      </c>
      <c r="E2" s="398" t="s">
        <v>2213</v>
      </c>
      <c r="F2" s="398" t="s">
        <v>2214</v>
      </c>
      <c r="G2" s="398" t="s">
        <v>2217</v>
      </c>
      <c r="H2" s="398" t="s">
        <v>2215</v>
      </c>
      <c r="I2" s="398" t="s">
        <v>2216</v>
      </c>
      <c r="J2" s="398" t="s">
        <v>2226</v>
      </c>
      <c r="K2" s="398" t="s">
        <v>2227</v>
      </c>
      <c r="O2" t="s">
        <v>2218</v>
      </c>
      <c r="Q2" s="396">
        <f>18*3</f>
        <v>54</v>
      </c>
    </row>
    <row r="3" spans="1:17" x14ac:dyDescent="0.25">
      <c r="A3" s="398">
        <v>1</v>
      </c>
      <c r="B3" s="18">
        <v>34</v>
      </c>
      <c r="C3" s="18">
        <v>32</v>
      </c>
      <c r="D3" s="18">
        <v>31</v>
      </c>
      <c r="E3" s="18">
        <v>29</v>
      </c>
      <c r="F3" s="18">
        <v>27</v>
      </c>
      <c r="G3" s="18">
        <v>25</v>
      </c>
      <c r="H3" s="18">
        <v>23</v>
      </c>
      <c r="I3" s="18">
        <v>22</v>
      </c>
      <c r="J3" s="18">
        <v>20</v>
      </c>
      <c r="K3" s="18">
        <v>18</v>
      </c>
      <c r="O3" t="s">
        <v>2219</v>
      </c>
      <c r="P3" s="396">
        <v>1</v>
      </c>
      <c r="Q3">
        <f>ROUND(P3*Q2,0)</f>
        <v>54</v>
      </c>
    </row>
    <row r="4" spans="1:17" x14ac:dyDescent="0.25">
      <c r="A4" s="398">
        <v>2</v>
      </c>
      <c r="B4" s="18">
        <v>68</v>
      </c>
      <c r="C4" s="18">
        <v>65</v>
      </c>
      <c r="D4" s="18">
        <v>61</v>
      </c>
      <c r="E4" s="18">
        <v>58</v>
      </c>
      <c r="F4" s="18">
        <v>54</v>
      </c>
      <c r="G4" s="18">
        <v>50</v>
      </c>
      <c r="H4" s="18">
        <v>47</v>
      </c>
      <c r="I4" s="18">
        <v>43</v>
      </c>
      <c r="J4" s="18">
        <v>40</v>
      </c>
      <c r="K4" s="18">
        <v>36</v>
      </c>
      <c r="O4" t="s">
        <v>2220</v>
      </c>
      <c r="P4" s="396">
        <f>1-P3</f>
        <v>0</v>
      </c>
      <c r="Q4">
        <f>ROUND(P4*Q2,0)</f>
        <v>0</v>
      </c>
    </row>
    <row r="5" spans="1:17" x14ac:dyDescent="0.25">
      <c r="A5" s="398">
        <v>3</v>
      </c>
      <c r="B5" s="18">
        <v>103</v>
      </c>
      <c r="C5" s="18">
        <v>97</v>
      </c>
      <c r="D5" s="18">
        <v>92</v>
      </c>
      <c r="E5" s="18">
        <v>86</v>
      </c>
      <c r="F5" s="18">
        <v>81</v>
      </c>
      <c r="G5" s="18">
        <v>76</v>
      </c>
      <c r="H5" s="18">
        <v>70</v>
      </c>
      <c r="I5" s="18">
        <v>65</v>
      </c>
      <c r="J5" s="18">
        <v>59</v>
      </c>
      <c r="K5" s="18">
        <v>54</v>
      </c>
      <c r="Q5" t="b">
        <f>Q2=SUM(Q3:Q4)</f>
        <v>1</v>
      </c>
    </row>
    <row r="6" spans="1:17" x14ac:dyDescent="0.25">
      <c r="A6" s="398">
        <v>4</v>
      </c>
      <c r="B6" s="18">
        <v>137</v>
      </c>
      <c r="C6" s="18">
        <v>130</v>
      </c>
      <c r="D6" s="18">
        <v>122</v>
      </c>
      <c r="E6" s="18">
        <v>115</v>
      </c>
      <c r="F6" s="18">
        <v>108</v>
      </c>
      <c r="G6" s="18">
        <v>101</v>
      </c>
      <c r="H6" s="18">
        <v>94</v>
      </c>
      <c r="I6" s="18">
        <v>86</v>
      </c>
      <c r="J6" s="18">
        <v>79</v>
      </c>
      <c r="K6" s="18">
        <v>72</v>
      </c>
      <c r="O6" t="s">
        <v>2221</v>
      </c>
      <c r="Q6" s="397">
        <f>Q3+2*Q4</f>
        <v>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79D16-BAD9-4AA5-B0D0-24B8BA9DDF3E}">
  <sheetPr>
    <outlinePr summaryBelow="0"/>
  </sheetPr>
  <dimension ref="A1:AJ70"/>
  <sheetViews>
    <sheetView showGridLines="0" zoomScale="90" zoomScaleNormal="90" workbookViewId="0">
      <pane xSplit="7" ySplit="2" topLeftCell="H3" activePane="bottomRight" state="frozen"/>
      <selection activeCell="R1" sqref="R1"/>
      <selection pane="topRight" activeCell="R1" sqref="R1"/>
      <selection pane="bottomLeft" activeCell="R1" sqref="R1"/>
      <selection pane="bottomRight"/>
    </sheetView>
  </sheetViews>
  <sheetFormatPr defaultColWidth="9.140625" defaultRowHeight="15" outlineLevelRow="1" x14ac:dyDescent="0.25"/>
  <cols>
    <col min="1" max="1" width="3.7109375" style="24" customWidth="1"/>
    <col min="2" max="2" width="32.42578125" style="24" customWidth="1"/>
    <col min="3" max="3" width="8" style="24" customWidth="1"/>
    <col min="4" max="5" width="12.7109375" style="24" customWidth="1"/>
    <col min="6" max="6" width="2.42578125" style="24" customWidth="1"/>
    <col min="7" max="7" width="11.85546875" style="24" customWidth="1"/>
    <col min="8" max="8" width="3.28515625" style="24" bestFit="1" customWidth="1"/>
    <col min="9" max="26" width="10.7109375" style="24" customWidth="1"/>
    <col min="27" max="29" width="2.85546875" style="24" customWidth="1"/>
    <col min="30" max="34" width="11.5703125" style="18" customWidth="1"/>
    <col min="35" max="16384" width="9.140625" style="24"/>
  </cols>
  <sheetData>
    <row r="1" spans="1:36" x14ac:dyDescent="0.25">
      <c r="A1" s="149"/>
      <c r="B1" s="148" t="s">
        <v>1568</v>
      </c>
      <c r="C1" s="163" t="s">
        <v>1570</v>
      </c>
      <c r="D1" s="22"/>
      <c r="E1" s="22"/>
      <c r="F1" s="22"/>
      <c r="G1" s="22"/>
      <c r="H1" s="22"/>
      <c r="I1" s="22"/>
      <c r="J1" s="185">
        <v>0</v>
      </c>
      <c r="K1" s="185">
        <v>0</v>
      </c>
      <c r="L1" s="185">
        <v>0</v>
      </c>
      <c r="M1" s="185">
        <v>0</v>
      </c>
      <c r="N1" s="185">
        <v>0</v>
      </c>
      <c r="O1" s="185">
        <v>0.3</v>
      </c>
      <c r="P1" s="185">
        <v>0.65</v>
      </c>
      <c r="Q1" s="185">
        <v>0.9</v>
      </c>
      <c r="R1" s="185">
        <v>1</v>
      </c>
      <c r="S1" s="185">
        <v>1</v>
      </c>
      <c r="T1" s="185">
        <v>1</v>
      </c>
      <c r="U1" s="185">
        <v>1</v>
      </c>
      <c r="V1" s="185">
        <v>1</v>
      </c>
      <c r="W1" s="185">
        <v>1</v>
      </c>
      <c r="X1" s="185">
        <v>1</v>
      </c>
      <c r="Y1" s="185">
        <v>1</v>
      </c>
      <c r="Z1" s="185">
        <v>1</v>
      </c>
      <c r="AD1" s="15" t="s">
        <v>1566</v>
      </c>
      <c r="AE1" s="15"/>
      <c r="AF1" s="15"/>
      <c r="AG1" s="15"/>
      <c r="AH1" s="15"/>
    </row>
    <row r="2" spans="1:36" x14ac:dyDescent="0.25">
      <c r="A2" s="16" t="s">
        <v>30</v>
      </c>
      <c r="B2" s="16" t="s">
        <v>0</v>
      </c>
      <c r="C2" s="16" t="s">
        <v>1679</v>
      </c>
      <c r="D2" s="16" t="s">
        <v>32</v>
      </c>
      <c r="E2" s="16" t="s">
        <v>33</v>
      </c>
      <c r="F2" s="16"/>
      <c r="G2" s="16" t="s">
        <v>34</v>
      </c>
      <c r="H2" s="25"/>
      <c r="I2" s="5" t="s">
        <v>1</v>
      </c>
      <c r="J2" s="5" t="s">
        <v>2</v>
      </c>
      <c r="K2" s="5" t="s">
        <v>3</v>
      </c>
      <c r="L2" s="6" t="s">
        <v>4</v>
      </c>
      <c r="M2" s="6" t="s">
        <v>5</v>
      </c>
      <c r="N2" s="6" t="s">
        <v>6</v>
      </c>
      <c r="O2" s="6" t="s">
        <v>7</v>
      </c>
      <c r="P2" s="6" t="s">
        <v>8</v>
      </c>
      <c r="Q2" s="6" t="s">
        <v>9</v>
      </c>
      <c r="R2" s="6" t="s">
        <v>10</v>
      </c>
      <c r="S2" s="6" t="s">
        <v>11</v>
      </c>
      <c r="T2" s="6" t="s">
        <v>12</v>
      </c>
      <c r="U2" s="6" t="s">
        <v>13</v>
      </c>
      <c r="V2" s="6" t="s">
        <v>14</v>
      </c>
      <c r="W2" s="6" t="s">
        <v>15</v>
      </c>
      <c r="X2" s="6" t="s">
        <v>16</v>
      </c>
      <c r="Y2" s="6" t="s">
        <v>17</v>
      </c>
      <c r="Z2" s="6" t="s">
        <v>18</v>
      </c>
      <c r="AD2" s="15" t="s">
        <v>1567</v>
      </c>
      <c r="AE2" s="15" t="s">
        <v>1695</v>
      </c>
      <c r="AF2" s="15" t="s">
        <v>1696</v>
      </c>
      <c r="AG2" s="15" t="s">
        <v>1569</v>
      </c>
      <c r="AH2" s="15" t="s">
        <v>1585</v>
      </c>
    </row>
    <row r="3" spans="1:36" x14ac:dyDescent="0.25">
      <c r="A3" s="277">
        <v>1</v>
      </c>
      <c r="B3" s="278" t="s">
        <v>1639</v>
      </c>
      <c r="C3" s="278" t="s">
        <v>1595</v>
      </c>
      <c r="D3" s="279">
        <v>-852.22104603421758</v>
      </c>
      <c r="E3" s="34">
        <v>-0.20402706392966666</v>
      </c>
      <c r="F3" s="18"/>
      <c r="G3" s="44" t="s">
        <v>22</v>
      </c>
      <c r="I3" s="176"/>
      <c r="J3" s="32">
        <v>4177</v>
      </c>
      <c r="K3" s="32">
        <v>3467</v>
      </c>
      <c r="L3" s="27">
        <v>4177</v>
      </c>
      <c r="M3" s="27">
        <v>4139.3039238887168</v>
      </c>
      <c r="N3" s="27">
        <v>4094.3768611227797</v>
      </c>
      <c r="O3" s="27">
        <v>4093.3901548371759</v>
      </c>
      <c r="P3" s="27">
        <v>4094.6075103123526</v>
      </c>
      <c r="Q3" s="27">
        <v>4075.8712962852378</v>
      </c>
      <c r="R3" s="27">
        <v>3922.9737627984678</v>
      </c>
      <c r="S3" s="27">
        <v>3743.2990619610332</v>
      </c>
      <c r="T3" s="27">
        <v>3662.8617232035108</v>
      </c>
      <c r="U3" s="27">
        <v>3596.482376277535</v>
      </c>
      <c r="V3" s="27">
        <v>3528.3705889123503</v>
      </c>
      <c r="W3" s="27">
        <v>3485.6238593871735</v>
      </c>
      <c r="X3" s="27">
        <v>3430.6145475021426</v>
      </c>
      <c r="Y3" s="27">
        <v>3376.6269241871159</v>
      </c>
      <c r="Z3" s="27">
        <v>3324.7789539657824</v>
      </c>
      <c r="AD3" s="146">
        <v>-852.22104603421758</v>
      </c>
      <c r="AE3" s="147">
        <v>4177</v>
      </c>
      <c r="AF3" s="147">
        <v>-999.79289419908037</v>
      </c>
      <c r="AG3" s="147">
        <v>193.66402281422464</v>
      </c>
      <c r="AH3" s="147">
        <v>-46.09217464936188</v>
      </c>
      <c r="AI3" s="178" t="b">
        <v>0</v>
      </c>
      <c r="AJ3" s="179">
        <v>0</v>
      </c>
    </row>
    <row r="4" spans="1:36" x14ac:dyDescent="0.25">
      <c r="A4" s="277">
        <v>2</v>
      </c>
      <c r="B4" s="278" t="s">
        <v>1637</v>
      </c>
      <c r="C4" s="278" t="s">
        <v>577</v>
      </c>
      <c r="D4" s="279">
        <v>-780.26128207198417</v>
      </c>
      <c r="E4" s="34">
        <v>-0.22229666155896985</v>
      </c>
      <c r="F4" s="18"/>
      <c r="G4" s="44" t="s">
        <v>22</v>
      </c>
      <c r="I4" s="176"/>
      <c r="J4" s="32">
        <v>3510</v>
      </c>
      <c r="K4" s="32">
        <v>2935</v>
      </c>
      <c r="L4" s="27">
        <v>3510</v>
      </c>
      <c r="M4" s="27">
        <v>3478.3233834927928</v>
      </c>
      <c r="N4" s="27">
        <v>3440.5704530861758</v>
      </c>
      <c r="O4" s="27">
        <v>3415.2965785048577</v>
      </c>
      <c r="P4" s="27">
        <v>3388.6209562896493</v>
      </c>
      <c r="Q4" s="27">
        <v>3353.9528916837849</v>
      </c>
      <c r="R4" s="27">
        <v>3220.8737837904837</v>
      </c>
      <c r="S4" s="27">
        <v>3073.3557098676883</v>
      </c>
      <c r="T4" s="27">
        <v>3007.3143516259343</v>
      </c>
      <c r="U4" s="27">
        <v>2952.8150071932814</v>
      </c>
      <c r="V4" s="27">
        <v>2896.8932795559449</v>
      </c>
      <c r="W4" s="27">
        <v>2861.7969906701865</v>
      </c>
      <c r="X4" s="27">
        <v>2816.63277055864</v>
      </c>
      <c r="Y4" s="27">
        <v>2772.3073860165618</v>
      </c>
      <c r="Z4" s="27">
        <v>2729.7387179280158</v>
      </c>
      <c r="AD4" s="146">
        <v>-780.26128207198417</v>
      </c>
      <c r="AE4" s="147">
        <v>3510</v>
      </c>
      <c r="AF4" s="147">
        <v>-840.14198195805056</v>
      </c>
      <c r="AG4" s="147">
        <v>78.583668721905255</v>
      </c>
      <c r="AH4" s="147">
        <v>-18.702968835838981</v>
      </c>
      <c r="AI4" s="178" t="b">
        <v>0</v>
      </c>
      <c r="AJ4" s="179">
        <v>0</v>
      </c>
    </row>
    <row r="5" spans="1:36" x14ac:dyDescent="0.25">
      <c r="A5" s="277">
        <v>3</v>
      </c>
      <c r="B5" s="278" t="s">
        <v>1642</v>
      </c>
      <c r="C5" s="278" t="s">
        <v>1598</v>
      </c>
      <c r="D5" s="279">
        <v>-176.09407870429436</v>
      </c>
      <c r="E5" s="34">
        <v>-0.13545698361868796</v>
      </c>
      <c r="F5" s="18"/>
      <c r="G5" s="44" t="s">
        <v>22</v>
      </c>
      <c r="I5" s="176"/>
      <c r="J5" s="32">
        <v>1300</v>
      </c>
      <c r="K5" s="32">
        <v>984</v>
      </c>
      <c r="L5" s="27">
        <v>1300</v>
      </c>
      <c r="M5" s="27">
        <v>1288.2679198121457</v>
      </c>
      <c r="N5" s="27">
        <v>1274.28535299488</v>
      </c>
      <c r="O5" s="27">
        <v>1307.9585573854085</v>
      </c>
      <c r="P5" s="27">
        <v>1346.8408700863345</v>
      </c>
      <c r="Q5" s="27">
        <v>1367.3152510617579</v>
      </c>
      <c r="R5" s="27">
        <v>1326.119270527081</v>
      </c>
      <c r="S5" s="27">
        <v>1265.3821619931864</v>
      </c>
      <c r="T5" s="27">
        <v>1238.1911810063109</v>
      </c>
      <c r="U5" s="27">
        <v>1215.7523536151368</v>
      </c>
      <c r="V5" s="27">
        <v>1192.72789328569</v>
      </c>
      <c r="W5" s="27">
        <v>1178.2778191320183</v>
      </c>
      <c r="X5" s="27">
        <v>1159.6825103280321</v>
      </c>
      <c r="Y5" s="27">
        <v>1141.4325724041692</v>
      </c>
      <c r="Z5" s="27">
        <v>1123.9059212957056</v>
      </c>
      <c r="AD5" s="146">
        <v>-176.09407870429436</v>
      </c>
      <c r="AE5" s="147">
        <v>1300</v>
      </c>
      <c r="AF5" s="147">
        <v>-311.16369702150018</v>
      </c>
      <c r="AG5" s="147">
        <v>177.256881773744</v>
      </c>
      <c r="AH5" s="147">
        <v>-42.187263456538119</v>
      </c>
      <c r="AI5" s="178" t="b">
        <v>0</v>
      </c>
      <c r="AJ5" s="179">
        <v>0</v>
      </c>
    </row>
    <row r="6" spans="1:36" x14ac:dyDescent="0.25">
      <c r="A6" s="277">
        <v>4</v>
      </c>
      <c r="B6" s="278" t="s">
        <v>1641</v>
      </c>
      <c r="C6" s="278" t="s">
        <v>1597</v>
      </c>
      <c r="D6" s="279">
        <v>110.28363855702673</v>
      </c>
      <c r="E6" s="34">
        <v>9.7855934833209174E-2</v>
      </c>
      <c r="F6" s="18"/>
      <c r="G6" s="44" t="s">
        <v>22</v>
      </c>
      <c r="I6" s="176"/>
      <c r="J6" s="32">
        <v>1127</v>
      </c>
      <c r="K6" s="32">
        <v>943</v>
      </c>
      <c r="L6" s="27">
        <v>1127</v>
      </c>
      <c r="M6" s="27">
        <v>1152.4764766742906</v>
      </c>
      <c r="N6" s="27">
        <v>1176.3535908078613</v>
      </c>
      <c r="O6" s="27">
        <v>1234.6088587756342</v>
      </c>
      <c r="P6" s="27">
        <v>1298.9434496250235</v>
      </c>
      <c r="Q6" s="27">
        <v>1351.8001960086294</v>
      </c>
      <c r="R6" s="27">
        <v>1349.475149907566</v>
      </c>
      <c r="S6" s="27">
        <v>1328.76850958523</v>
      </c>
      <c r="T6" s="27">
        <v>1331.2583902815779</v>
      </c>
      <c r="U6" s="27">
        <v>1327.8833196975645</v>
      </c>
      <c r="V6" s="27">
        <v>1313.0482539958964</v>
      </c>
      <c r="W6" s="27">
        <v>1297.1404809452288</v>
      </c>
      <c r="X6" s="27">
        <v>1276.6693090249282</v>
      </c>
      <c r="Y6" s="27">
        <v>1256.5783484115659</v>
      </c>
      <c r="Z6" s="27">
        <v>1237.2836385570267</v>
      </c>
      <c r="AD6" s="146">
        <v>110.28363855702673</v>
      </c>
      <c r="AE6" s="147">
        <v>1127</v>
      </c>
      <c r="AF6" s="147">
        <v>-7.2170418835664805</v>
      </c>
      <c r="AG6" s="147">
        <v>118.04753595001048</v>
      </c>
      <c r="AH6" s="147">
        <v>-0.54685550941721317</v>
      </c>
      <c r="AI6" s="178" t="b">
        <v>0</v>
      </c>
      <c r="AJ6" s="179">
        <v>0</v>
      </c>
    </row>
    <row r="7" spans="1:36" x14ac:dyDescent="0.25">
      <c r="A7" s="277">
        <v>5</v>
      </c>
      <c r="B7" s="278" t="s">
        <v>1645</v>
      </c>
      <c r="C7" s="278" t="s">
        <v>1601</v>
      </c>
      <c r="D7" s="279">
        <v>69.330014035312615</v>
      </c>
      <c r="E7" s="34">
        <v>6.8916514945638788E-2</v>
      </c>
      <c r="F7" s="18"/>
      <c r="G7" s="44" t="s">
        <v>22</v>
      </c>
      <c r="I7" s="176"/>
      <c r="J7" s="32">
        <v>1006</v>
      </c>
      <c r="K7" s="32">
        <v>999</v>
      </c>
      <c r="L7" s="27">
        <v>1006</v>
      </c>
      <c r="M7" s="27">
        <v>1030.8472575462724</v>
      </c>
      <c r="N7" s="27">
        <v>1054.3585353563199</v>
      </c>
      <c r="O7" s="27">
        <v>1076.4082132097669</v>
      </c>
      <c r="P7" s="27">
        <v>1097.4768914358026</v>
      </c>
      <c r="Q7" s="27">
        <v>1118.2597162817176</v>
      </c>
      <c r="R7" s="27">
        <v>1136.9039654972069</v>
      </c>
      <c r="S7" s="27">
        <v>1151.2705963213116</v>
      </c>
      <c r="T7" s="27">
        <v>1155.2080403642885</v>
      </c>
      <c r="U7" s="27">
        <v>1153.4710706630858</v>
      </c>
      <c r="V7" s="27">
        <v>1141.1774579393439</v>
      </c>
      <c r="W7" s="27">
        <v>1127.3519249049018</v>
      </c>
      <c r="X7" s="27">
        <v>1109.560316818943</v>
      </c>
      <c r="Y7" s="27">
        <v>1092.0991524706083</v>
      </c>
      <c r="Z7" s="27">
        <v>1075.3300140353126</v>
      </c>
      <c r="AD7" s="146">
        <v>69.330014035312615</v>
      </c>
      <c r="AE7" s="147">
        <v>1006</v>
      </c>
      <c r="AF7" s="147">
        <v>64.646307792430434</v>
      </c>
      <c r="AG7" s="147">
        <v>4.3930696438531269</v>
      </c>
      <c r="AH7" s="147">
        <v>0.29063659902903805</v>
      </c>
      <c r="AI7" s="178" t="b">
        <v>0</v>
      </c>
      <c r="AJ7" s="179">
        <v>0</v>
      </c>
    </row>
    <row r="8" spans="1:36" x14ac:dyDescent="0.25">
      <c r="A8" s="277">
        <v>6</v>
      </c>
      <c r="B8" s="278" t="s">
        <v>1635</v>
      </c>
      <c r="C8" s="278" t="s">
        <v>1592</v>
      </c>
      <c r="D8" s="279">
        <v>-141.52299663891267</v>
      </c>
      <c r="E8" s="34">
        <v>-0.14109969754627386</v>
      </c>
      <c r="F8" s="18"/>
      <c r="G8" s="44" t="s">
        <v>22</v>
      </c>
      <c r="I8" s="176"/>
      <c r="J8" s="32">
        <v>1003</v>
      </c>
      <c r="K8" s="32">
        <v>802</v>
      </c>
      <c r="L8" s="27">
        <v>1003</v>
      </c>
      <c r="M8" s="27">
        <v>1014.6907077364998</v>
      </c>
      <c r="N8" s="27">
        <v>1024.6229815773163</v>
      </c>
      <c r="O8" s="27">
        <v>1031.3821140793598</v>
      </c>
      <c r="P8" s="27">
        <v>1036.5990499633258</v>
      </c>
      <c r="Q8" s="27">
        <v>1041.648388515825</v>
      </c>
      <c r="R8" s="27">
        <v>992.82581546892595</v>
      </c>
      <c r="S8" s="27">
        <v>940.33371547262664</v>
      </c>
      <c r="T8" s="27">
        <v>934.49072086210469</v>
      </c>
      <c r="U8" s="27">
        <v>927.07909184605342</v>
      </c>
      <c r="V8" s="27">
        <v>914.22923561819744</v>
      </c>
      <c r="W8" s="27">
        <v>903.15321373382187</v>
      </c>
      <c r="X8" s="27">
        <v>888.89985800226384</v>
      </c>
      <c r="Y8" s="27">
        <v>874.91123000744903</v>
      </c>
      <c r="Z8" s="27">
        <v>861.47700336108733</v>
      </c>
      <c r="AD8" s="146">
        <v>-141.52299663891267</v>
      </c>
      <c r="AE8" s="147">
        <v>1003</v>
      </c>
      <c r="AF8" s="147">
        <v>-141.52299663891267</v>
      </c>
      <c r="AG8" s="147">
        <v>0</v>
      </c>
      <c r="AH8" s="147">
        <v>0</v>
      </c>
      <c r="AI8" s="178" t="b">
        <v>1</v>
      </c>
      <c r="AJ8" s="179">
        <v>0</v>
      </c>
    </row>
    <row r="9" spans="1:36" x14ac:dyDescent="0.25">
      <c r="A9" s="277">
        <v>7</v>
      </c>
      <c r="B9" s="278" t="s">
        <v>1643</v>
      </c>
      <c r="C9" s="278" t="s">
        <v>1599</v>
      </c>
      <c r="D9" s="279">
        <v>-149.81189871188428</v>
      </c>
      <c r="E9" s="34">
        <v>-0.19660354161664603</v>
      </c>
      <c r="F9" s="18"/>
      <c r="G9" s="44" t="s">
        <v>22</v>
      </c>
      <c r="I9" s="176"/>
      <c r="J9" s="32">
        <v>762</v>
      </c>
      <c r="K9" s="32">
        <v>673</v>
      </c>
      <c r="L9" s="27">
        <v>762</v>
      </c>
      <c r="M9" s="27">
        <v>755.12319607450377</v>
      </c>
      <c r="N9" s="27">
        <v>746.92726075546034</v>
      </c>
      <c r="O9" s="27">
        <v>761.86825431965838</v>
      </c>
      <c r="P9" s="27">
        <v>779.2240965045836</v>
      </c>
      <c r="Q9" s="27">
        <v>787.51191227369861</v>
      </c>
      <c r="R9" s="27">
        <v>742.91238150918377</v>
      </c>
      <c r="S9" s="27">
        <v>689.2497748044558</v>
      </c>
      <c r="T9" s="27">
        <v>674.43893102553341</v>
      </c>
      <c r="U9" s="27">
        <v>662.21657070564288</v>
      </c>
      <c r="V9" s="27">
        <v>649.67521792407047</v>
      </c>
      <c r="W9" s="27">
        <v>641.80430694122754</v>
      </c>
      <c r="X9" s="27">
        <v>631.67549938369223</v>
      </c>
      <c r="Y9" s="27">
        <v>621.73481428314983</v>
      </c>
      <c r="Z9" s="27">
        <v>612.18810128811572</v>
      </c>
      <c r="AD9" s="146">
        <v>-149.81189871188428</v>
      </c>
      <c r="AE9" s="147">
        <v>762</v>
      </c>
      <c r="AF9" s="147">
        <v>-212.89559790878116</v>
      </c>
      <c r="AG9" s="147">
        <v>87.386366232819441</v>
      </c>
      <c r="AH9" s="147">
        <v>-24.302667035922532</v>
      </c>
      <c r="AI9" s="178" t="b">
        <v>0</v>
      </c>
      <c r="AJ9" s="179">
        <v>0</v>
      </c>
    </row>
    <row r="10" spans="1:36" x14ac:dyDescent="0.25">
      <c r="A10" s="277">
        <v>8</v>
      </c>
      <c r="B10" s="278" t="s">
        <v>1640</v>
      </c>
      <c r="C10" s="278" t="s">
        <v>1596</v>
      </c>
      <c r="D10" s="279">
        <v>-133.41223881754377</v>
      </c>
      <c r="E10" s="34">
        <v>-0.19853011728801156</v>
      </c>
      <c r="F10" s="18"/>
      <c r="G10" s="44" t="s">
        <v>22</v>
      </c>
      <c r="I10" s="176"/>
      <c r="J10" s="32">
        <v>672</v>
      </c>
      <c r="K10" s="32">
        <v>529</v>
      </c>
      <c r="L10" s="27">
        <v>672</v>
      </c>
      <c r="M10" s="27">
        <v>665.93541701058598</v>
      </c>
      <c r="N10" s="27">
        <v>658.70750554812253</v>
      </c>
      <c r="O10" s="27">
        <v>659.95688409527179</v>
      </c>
      <c r="P10" s="27">
        <v>661.74829034502443</v>
      </c>
      <c r="Q10" s="27">
        <v>659.82407655834606</v>
      </c>
      <c r="R10" s="27">
        <v>635.49056503829399</v>
      </c>
      <c r="S10" s="27">
        <v>606.38469177422814</v>
      </c>
      <c r="T10" s="27">
        <v>593.35448230865939</v>
      </c>
      <c r="U10" s="27">
        <v>582.60155576989769</v>
      </c>
      <c r="V10" s="27">
        <v>571.56798765151393</v>
      </c>
      <c r="W10" s="27">
        <v>564.64335727108664</v>
      </c>
      <c r="X10" s="27">
        <v>555.73228602618269</v>
      </c>
      <c r="Y10" s="27">
        <v>546.98672020800416</v>
      </c>
      <c r="Z10" s="27">
        <v>538.58776118245623</v>
      </c>
      <c r="AD10" s="146">
        <v>-133.41223881754377</v>
      </c>
      <c r="AE10" s="147">
        <v>672</v>
      </c>
      <c r="AF10" s="147">
        <v>-160.84769569111398</v>
      </c>
      <c r="AG10" s="147">
        <v>36.004570058280791</v>
      </c>
      <c r="AH10" s="147">
        <v>-8.5691131847105844</v>
      </c>
      <c r="AI10" s="178" t="b">
        <v>0</v>
      </c>
      <c r="AJ10" s="179">
        <v>0</v>
      </c>
    </row>
    <row r="11" spans="1:36" x14ac:dyDescent="0.25">
      <c r="A11" s="277">
        <v>9</v>
      </c>
      <c r="B11" s="278" t="s">
        <v>1638</v>
      </c>
      <c r="C11" s="278" t="s">
        <v>1594</v>
      </c>
      <c r="D11" s="279">
        <v>-11.711367161889143</v>
      </c>
      <c r="E11" s="34">
        <v>-1.8045249864235967E-2</v>
      </c>
      <c r="F11" s="18"/>
      <c r="G11" s="44" t="s">
        <v>22</v>
      </c>
      <c r="I11" s="176"/>
      <c r="J11" s="32">
        <v>649</v>
      </c>
      <c r="K11" s="32">
        <v>460</v>
      </c>
      <c r="L11" s="27">
        <v>649</v>
      </c>
      <c r="M11" s="27">
        <v>662.98531838696488</v>
      </c>
      <c r="N11" s="27">
        <v>676.02193015701505</v>
      </c>
      <c r="O11" s="27">
        <v>687.13607846382661</v>
      </c>
      <c r="P11" s="27">
        <v>690.52853361498899</v>
      </c>
      <c r="Q11" s="27">
        <v>693.80853003765469</v>
      </c>
      <c r="R11" s="27">
        <v>696.01021042248124</v>
      </c>
      <c r="S11" s="27">
        <v>695.75016744224843</v>
      </c>
      <c r="T11" s="27">
        <v>691.36431035555381</v>
      </c>
      <c r="U11" s="27">
        <v>685.83943357875114</v>
      </c>
      <c r="V11" s="27">
        <v>676.31277143162947</v>
      </c>
      <c r="W11" s="27">
        <v>668.11914256348882</v>
      </c>
      <c r="X11" s="27">
        <v>657.57504033896009</v>
      </c>
      <c r="Y11" s="27">
        <v>647.22677384395797</v>
      </c>
      <c r="Z11" s="27">
        <v>637.28863283811086</v>
      </c>
      <c r="AD11" s="146">
        <v>-11.711367161889143</v>
      </c>
      <c r="AE11" s="147">
        <v>649</v>
      </c>
      <c r="AF11" s="147">
        <v>-11.711367161889143</v>
      </c>
      <c r="AG11" s="147">
        <v>0</v>
      </c>
      <c r="AH11" s="147">
        <v>0</v>
      </c>
      <c r="AI11" s="178" t="b">
        <v>1</v>
      </c>
      <c r="AJ11" s="179">
        <v>0</v>
      </c>
    </row>
    <row r="12" spans="1:36" x14ac:dyDescent="0.25">
      <c r="A12" s="277">
        <v>10</v>
      </c>
      <c r="B12" s="278" t="s">
        <v>1647</v>
      </c>
      <c r="C12" s="278" t="s">
        <v>1603</v>
      </c>
      <c r="D12" s="279">
        <v>144.38974248269062</v>
      </c>
      <c r="E12" s="34">
        <v>0.25331533768893094</v>
      </c>
      <c r="F12" s="18"/>
      <c r="G12" s="44" t="s">
        <v>22</v>
      </c>
      <c r="I12" s="176"/>
      <c r="J12" s="32">
        <v>570</v>
      </c>
      <c r="K12" s="32">
        <v>565</v>
      </c>
      <c r="L12" s="27">
        <v>570</v>
      </c>
      <c r="M12" s="27">
        <v>595.39568469241567</v>
      </c>
      <c r="N12" s="27">
        <v>620.77492872110906</v>
      </c>
      <c r="O12" s="27">
        <v>645.19017995047568</v>
      </c>
      <c r="P12" s="27">
        <v>669.54078342166144</v>
      </c>
      <c r="Q12" s="27">
        <v>694.68105108174427</v>
      </c>
      <c r="R12" s="27">
        <v>719.63427356287491</v>
      </c>
      <c r="S12" s="27">
        <v>742.84799994349521</v>
      </c>
      <c r="T12" s="27">
        <v>756.28230880941624</v>
      </c>
      <c r="U12" s="27">
        <v>762.54477956284722</v>
      </c>
      <c r="V12" s="27">
        <v>758.13513959777538</v>
      </c>
      <c r="W12" s="27">
        <v>748.95022068428102</v>
      </c>
      <c r="X12" s="27">
        <v>737.13046102632757</v>
      </c>
      <c r="Y12" s="27">
        <v>725.53022989779777</v>
      </c>
      <c r="Z12" s="27">
        <v>714.38974248269062</v>
      </c>
      <c r="AD12" s="146">
        <v>144.38974248269062</v>
      </c>
      <c r="AE12" s="147">
        <v>570</v>
      </c>
      <c r="AF12" s="147">
        <v>144.38974248269062</v>
      </c>
      <c r="AG12" s="147">
        <v>0</v>
      </c>
      <c r="AH12" s="147">
        <v>0</v>
      </c>
      <c r="AI12" s="178" t="b">
        <v>1</v>
      </c>
      <c r="AJ12" s="179">
        <v>0</v>
      </c>
    </row>
    <row r="13" spans="1:36" x14ac:dyDescent="0.25">
      <c r="A13" s="277">
        <v>11</v>
      </c>
      <c r="B13" s="278" t="s">
        <v>1636</v>
      </c>
      <c r="C13" s="278" t="s">
        <v>1593</v>
      </c>
      <c r="D13" s="279">
        <v>-144.11625757936497</v>
      </c>
      <c r="E13" s="34">
        <v>-0.2729474575366761</v>
      </c>
      <c r="F13" s="18"/>
      <c r="G13" s="44" t="s">
        <v>22</v>
      </c>
      <c r="I13" s="176"/>
      <c r="J13" s="32">
        <v>528</v>
      </c>
      <c r="K13" s="32">
        <v>381</v>
      </c>
      <c r="L13" s="27">
        <v>528</v>
      </c>
      <c r="M13" s="27">
        <v>512.10112393205577</v>
      </c>
      <c r="N13" s="27">
        <v>495.76423673347159</v>
      </c>
      <c r="O13" s="27">
        <v>499.56653816582298</v>
      </c>
      <c r="P13" s="27">
        <v>505.12312124343248</v>
      </c>
      <c r="Q13" s="27">
        <v>502.97689232043507</v>
      </c>
      <c r="R13" s="27">
        <v>477.83764651664217</v>
      </c>
      <c r="S13" s="27">
        <v>446.25022816199828</v>
      </c>
      <c r="T13" s="27">
        <v>429.7107926789422</v>
      </c>
      <c r="U13" s="27">
        <v>417.45818778178784</v>
      </c>
      <c r="V13" s="27">
        <v>407.39072433761362</v>
      </c>
      <c r="W13" s="27">
        <v>402.45512569073395</v>
      </c>
      <c r="X13" s="27">
        <v>396.10367171235112</v>
      </c>
      <c r="Y13" s="27">
        <v>389.87018336033668</v>
      </c>
      <c r="Z13" s="27">
        <v>383.88374242063503</v>
      </c>
      <c r="AD13" s="146">
        <v>-144.11625757936497</v>
      </c>
      <c r="AE13" s="147">
        <v>528</v>
      </c>
      <c r="AF13" s="147">
        <v>-193.38858239379738</v>
      </c>
      <c r="AG13" s="147">
        <v>77.610897041405252</v>
      </c>
      <c r="AH13" s="147">
        <v>-28.338572226972822</v>
      </c>
      <c r="AI13" s="178" t="b">
        <v>0</v>
      </c>
      <c r="AJ13" s="179">
        <v>0</v>
      </c>
    </row>
    <row r="14" spans="1:36" x14ac:dyDescent="0.25">
      <c r="A14" s="277">
        <v>12</v>
      </c>
      <c r="B14" s="278" t="s">
        <v>1644</v>
      </c>
      <c r="C14" s="278" t="s">
        <v>1600</v>
      </c>
      <c r="D14" s="279">
        <v>-48.391052015586013</v>
      </c>
      <c r="E14" s="34">
        <v>-9.5445861963680503E-2</v>
      </c>
      <c r="F14" s="18"/>
      <c r="G14" s="44" t="s">
        <v>22</v>
      </c>
      <c r="I14" s="176"/>
      <c r="J14" s="32">
        <v>507</v>
      </c>
      <c r="K14" s="32">
        <v>291</v>
      </c>
      <c r="L14" s="27">
        <v>507</v>
      </c>
      <c r="M14" s="27">
        <v>502.42448872673674</v>
      </c>
      <c r="N14" s="27">
        <v>496.97128766800313</v>
      </c>
      <c r="O14" s="27">
        <v>517.83665597800677</v>
      </c>
      <c r="P14" s="27">
        <v>541.76289773531471</v>
      </c>
      <c r="Q14" s="27">
        <v>555.73421612524453</v>
      </c>
      <c r="R14" s="27">
        <v>541.1219498311284</v>
      </c>
      <c r="S14" s="27">
        <v>516.3382193421636</v>
      </c>
      <c r="T14" s="27">
        <v>505.24296043412352</v>
      </c>
      <c r="U14" s="27">
        <v>496.08681415098397</v>
      </c>
      <c r="V14" s="27">
        <v>486.69170079716946</v>
      </c>
      <c r="W14" s="27">
        <v>480.79535913694212</v>
      </c>
      <c r="X14" s="27">
        <v>473.20755766134351</v>
      </c>
      <c r="Y14" s="27">
        <v>465.76068450812204</v>
      </c>
      <c r="Z14" s="27">
        <v>458.60894798441399</v>
      </c>
      <c r="AD14" s="146">
        <v>-48.391052015586013</v>
      </c>
      <c r="AE14" s="147">
        <v>507</v>
      </c>
      <c r="AF14" s="147">
        <v>-121.35384183838511</v>
      </c>
      <c r="AG14" s="147">
        <v>95.751781715481002</v>
      </c>
      <c r="AH14" s="147">
        <v>-22.788991892681906</v>
      </c>
      <c r="AI14" s="178" t="b">
        <v>0</v>
      </c>
      <c r="AJ14" s="179">
        <v>0</v>
      </c>
    </row>
    <row r="15" spans="1:36" x14ac:dyDescent="0.25">
      <c r="A15" s="277">
        <v>13</v>
      </c>
      <c r="B15" s="278" t="s">
        <v>1648</v>
      </c>
      <c r="C15" s="278" t="s">
        <v>1604</v>
      </c>
      <c r="D15" s="279">
        <v>-16.226108238195025</v>
      </c>
      <c r="E15" s="34">
        <v>-3.6058018307100058E-2</v>
      </c>
      <c r="F15" s="18"/>
      <c r="G15" s="44" t="s">
        <v>22</v>
      </c>
      <c r="I15" s="176"/>
      <c r="J15" s="32">
        <v>334</v>
      </c>
      <c r="K15" s="32">
        <v>450</v>
      </c>
      <c r="L15" s="27">
        <v>450</v>
      </c>
      <c r="M15" s="27">
        <v>445.93889531958888</v>
      </c>
      <c r="N15" s="27">
        <v>441.09877603668929</v>
      </c>
      <c r="O15" s="27">
        <v>461.53797743273037</v>
      </c>
      <c r="P15" s="27">
        <v>484.94945560602093</v>
      </c>
      <c r="Q15" s="27">
        <v>498.83611341160281</v>
      </c>
      <c r="R15" s="27">
        <v>498.69501299129348</v>
      </c>
      <c r="S15" s="27">
        <v>488.37694914976373</v>
      </c>
      <c r="T15" s="27">
        <v>477.88253193920161</v>
      </c>
      <c r="U15" s="27">
        <v>469.22221856277611</v>
      </c>
      <c r="V15" s="27">
        <v>460.33587890250874</v>
      </c>
      <c r="W15" s="27">
        <v>454.75884190758075</v>
      </c>
      <c r="X15" s="27">
        <v>447.58194274228532</v>
      </c>
      <c r="Y15" s="27">
        <v>440.53834020612391</v>
      </c>
      <c r="Z15" s="27">
        <v>433.77389176180498</v>
      </c>
      <c r="AD15" s="146">
        <v>99.773891761804975</v>
      </c>
      <c r="AE15" s="147">
        <v>334</v>
      </c>
      <c r="AF15" s="147">
        <v>26.304725781639775</v>
      </c>
      <c r="AG15" s="147">
        <v>91.595502074337688</v>
      </c>
      <c r="AH15" s="147">
        <v>-18.126336094172487</v>
      </c>
      <c r="AI15" s="178" t="b">
        <v>0</v>
      </c>
      <c r="AJ15" s="179">
        <v>0</v>
      </c>
    </row>
    <row r="16" spans="1:36" x14ac:dyDescent="0.25">
      <c r="A16" s="277">
        <v>14</v>
      </c>
      <c r="B16" s="278" t="s">
        <v>1649</v>
      </c>
      <c r="C16" s="278" t="s">
        <v>1605</v>
      </c>
      <c r="D16" s="279">
        <v>186.45244878078051</v>
      </c>
      <c r="E16" s="34">
        <v>0.42088588889566708</v>
      </c>
      <c r="F16" s="18"/>
      <c r="G16" s="44" t="s">
        <v>22</v>
      </c>
      <c r="I16" s="176"/>
      <c r="J16" s="32">
        <v>255</v>
      </c>
      <c r="K16" s="32">
        <v>443</v>
      </c>
      <c r="L16" s="27">
        <v>443</v>
      </c>
      <c r="M16" s="27">
        <v>452.54621886814391</v>
      </c>
      <c r="N16" s="27">
        <v>461.44486141688384</v>
      </c>
      <c r="O16" s="27">
        <v>521.17096497891521</v>
      </c>
      <c r="P16" s="27">
        <v>590.6648532329823</v>
      </c>
      <c r="Q16" s="27">
        <v>644.09117212244428</v>
      </c>
      <c r="R16" s="27">
        <v>670.6649161627563</v>
      </c>
      <c r="S16" s="27">
        <v>677.05210844754617</v>
      </c>
      <c r="T16" s="27">
        <v>677.79243835062039</v>
      </c>
      <c r="U16" s="27">
        <v>675.72117234481539</v>
      </c>
      <c r="V16" s="27">
        <v>667.99674148196664</v>
      </c>
      <c r="W16" s="27">
        <v>659.90386254188024</v>
      </c>
      <c r="X16" s="27">
        <v>649.48941197202282</v>
      </c>
      <c r="Y16" s="27">
        <v>639.26838911004768</v>
      </c>
      <c r="Z16" s="27">
        <v>629.45244878078051</v>
      </c>
      <c r="AD16" s="146">
        <v>374.45244878078051</v>
      </c>
      <c r="AE16" s="147">
        <v>255</v>
      </c>
      <c r="AF16" s="147">
        <v>204.27031264075379</v>
      </c>
      <c r="AG16" s="147">
        <v>163.86107732873151</v>
      </c>
      <c r="AH16" s="147">
        <v>6.3210588112952451</v>
      </c>
      <c r="AI16" s="178" t="b">
        <v>0</v>
      </c>
      <c r="AJ16" s="179">
        <v>0</v>
      </c>
    </row>
    <row r="17" spans="1:36" x14ac:dyDescent="0.25">
      <c r="A17" s="277">
        <v>15</v>
      </c>
      <c r="B17" s="278" t="s">
        <v>1646</v>
      </c>
      <c r="C17" s="278" t="s">
        <v>1602</v>
      </c>
      <c r="D17" s="279">
        <v>-29.241569321157698</v>
      </c>
      <c r="E17" s="34">
        <v>-0.13600729916817533</v>
      </c>
      <c r="F17" s="18"/>
      <c r="G17" s="44" t="s">
        <v>22</v>
      </c>
      <c r="I17" s="176"/>
      <c r="J17" s="32">
        <v>215</v>
      </c>
      <c r="K17" s="32">
        <v>169</v>
      </c>
      <c r="L17" s="27">
        <v>215</v>
      </c>
      <c r="M17" s="27">
        <v>213.05969443047022</v>
      </c>
      <c r="N17" s="27">
        <v>210.74719299530707</v>
      </c>
      <c r="O17" s="27">
        <v>212.73059550708382</v>
      </c>
      <c r="P17" s="27">
        <v>215.09821887049182</v>
      </c>
      <c r="Q17" s="27">
        <v>215.70857698312341</v>
      </c>
      <c r="R17" s="27">
        <v>213.56011682578733</v>
      </c>
      <c r="S17" s="27">
        <v>209.14153059169661</v>
      </c>
      <c r="T17" s="27">
        <v>204.64742315704837</v>
      </c>
      <c r="U17" s="27">
        <v>200.93874853982365</v>
      </c>
      <c r="V17" s="27">
        <v>197.13328089614893</v>
      </c>
      <c r="W17" s="27">
        <v>194.74498215412933</v>
      </c>
      <c r="X17" s="27">
        <v>191.67156175837707</v>
      </c>
      <c r="Y17" s="27">
        <v>188.65522403429537</v>
      </c>
      <c r="Z17" s="27">
        <v>185.7584306788423</v>
      </c>
      <c r="AD17" s="146">
        <v>-29.241569321157698</v>
      </c>
      <c r="AE17" s="147">
        <v>215</v>
      </c>
      <c r="AF17" s="147">
        <v>-42.854408793216521</v>
      </c>
      <c r="AG17" s="147">
        <v>16.971403574081869</v>
      </c>
      <c r="AH17" s="147">
        <v>-3.3585641020230472</v>
      </c>
      <c r="AI17" s="178" t="b">
        <v>0</v>
      </c>
      <c r="AJ17" s="179">
        <v>0</v>
      </c>
    </row>
    <row r="18" spans="1:36" x14ac:dyDescent="0.25">
      <c r="A18" s="277">
        <v>16</v>
      </c>
      <c r="B18" s="278"/>
      <c r="C18" s="278"/>
      <c r="D18" s="279"/>
      <c r="E18" s="34"/>
      <c r="F18" s="18"/>
      <c r="G18" s="44"/>
      <c r="I18" s="176"/>
      <c r="J18" s="32" t="s">
        <v>19</v>
      </c>
      <c r="K18" s="32" t="s">
        <v>19</v>
      </c>
      <c r="L18" s="27" t="s">
        <v>19</v>
      </c>
      <c r="M18" s="27" t="s">
        <v>19</v>
      </c>
      <c r="N18" s="27" t="s">
        <v>19</v>
      </c>
      <c r="O18" s="27" t="s">
        <v>19</v>
      </c>
      <c r="P18" s="27" t="s">
        <v>19</v>
      </c>
      <c r="Q18" s="27" t="s">
        <v>19</v>
      </c>
      <c r="R18" s="27" t="s">
        <v>19</v>
      </c>
      <c r="S18" s="27" t="s">
        <v>19</v>
      </c>
      <c r="T18" s="27" t="s">
        <v>19</v>
      </c>
      <c r="U18" s="27" t="s">
        <v>19</v>
      </c>
      <c r="V18" s="27" t="s">
        <v>19</v>
      </c>
      <c r="W18" s="27" t="s">
        <v>19</v>
      </c>
      <c r="X18" s="27" t="s">
        <v>19</v>
      </c>
      <c r="Y18" s="27" t="s">
        <v>19</v>
      </c>
      <c r="Z18" s="27" t="s">
        <v>19</v>
      </c>
      <c r="AD18" s="146"/>
      <c r="AE18" s="147"/>
      <c r="AF18" s="147"/>
      <c r="AG18" s="147"/>
      <c r="AH18" s="147"/>
      <c r="AI18" s="178"/>
      <c r="AJ18" s="179"/>
    </row>
    <row r="19" spans="1:36" x14ac:dyDescent="0.25">
      <c r="A19" s="277">
        <v>17</v>
      </c>
      <c r="B19" s="278"/>
      <c r="C19" s="278"/>
      <c r="D19" s="279"/>
      <c r="E19" s="34"/>
      <c r="F19" s="18"/>
      <c r="G19" s="44"/>
      <c r="I19" s="176"/>
      <c r="J19" s="32" t="s">
        <v>19</v>
      </c>
      <c r="K19" s="32" t="s">
        <v>19</v>
      </c>
      <c r="L19" s="27" t="s">
        <v>19</v>
      </c>
      <c r="M19" s="27" t="s">
        <v>19</v>
      </c>
      <c r="N19" s="27" t="s">
        <v>19</v>
      </c>
      <c r="O19" s="27" t="s">
        <v>19</v>
      </c>
      <c r="P19" s="27" t="s">
        <v>19</v>
      </c>
      <c r="Q19" s="27" t="s">
        <v>19</v>
      </c>
      <c r="R19" s="27" t="s">
        <v>19</v>
      </c>
      <c r="S19" s="27" t="s">
        <v>19</v>
      </c>
      <c r="T19" s="27" t="s">
        <v>19</v>
      </c>
      <c r="U19" s="27" t="s">
        <v>19</v>
      </c>
      <c r="V19" s="27" t="s">
        <v>19</v>
      </c>
      <c r="W19" s="27" t="s">
        <v>19</v>
      </c>
      <c r="X19" s="27" t="s">
        <v>19</v>
      </c>
      <c r="Y19" s="27" t="s">
        <v>19</v>
      </c>
      <c r="Z19" s="27" t="s">
        <v>19</v>
      </c>
      <c r="AD19" s="146"/>
      <c r="AE19" s="147"/>
      <c r="AF19" s="147"/>
      <c r="AG19" s="147"/>
      <c r="AH19" s="147"/>
      <c r="AI19" s="178"/>
      <c r="AJ19" s="179"/>
    </row>
    <row r="20" spans="1:36" x14ac:dyDescent="0.25">
      <c r="A20" s="277">
        <v>18</v>
      </c>
      <c r="B20" s="278"/>
      <c r="C20" s="278"/>
      <c r="D20" s="279"/>
      <c r="E20" s="34"/>
      <c r="F20" s="18"/>
      <c r="G20" s="44"/>
      <c r="I20" s="176"/>
      <c r="J20" s="32" t="s">
        <v>19</v>
      </c>
      <c r="K20" s="32" t="s">
        <v>19</v>
      </c>
      <c r="L20" s="27" t="s">
        <v>19</v>
      </c>
      <c r="M20" s="27" t="s">
        <v>19</v>
      </c>
      <c r="N20" s="27" t="s">
        <v>19</v>
      </c>
      <c r="O20" s="27" t="s">
        <v>19</v>
      </c>
      <c r="P20" s="27" t="s">
        <v>19</v>
      </c>
      <c r="Q20" s="27" t="s">
        <v>19</v>
      </c>
      <c r="R20" s="27" t="s">
        <v>19</v>
      </c>
      <c r="S20" s="27" t="s">
        <v>19</v>
      </c>
      <c r="T20" s="27" t="s">
        <v>19</v>
      </c>
      <c r="U20" s="27" t="s">
        <v>19</v>
      </c>
      <c r="V20" s="27" t="s">
        <v>19</v>
      </c>
      <c r="W20" s="27" t="s">
        <v>19</v>
      </c>
      <c r="X20" s="27" t="s">
        <v>19</v>
      </c>
      <c r="Y20" s="27" t="s">
        <v>19</v>
      </c>
      <c r="Z20" s="27" t="s">
        <v>19</v>
      </c>
      <c r="AD20" s="146"/>
      <c r="AE20" s="147"/>
      <c r="AF20" s="147"/>
      <c r="AG20" s="147"/>
      <c r="AH20" s="147"/>
      <c r="AI20" s="178"/>
      <c r="AJ20" s="179"/>
    </row>
    <row r="21" spans="1:36" x14ac:dyDescent="0.25">
      <c r="A21" s="277">
        <v>19</v>
      </c>
      <c r="B21" s="278"/>
      <c r="C21" s="278"/>
      <c r="D21" s="279"/>
      <c r="E21" s="34"/>
      <c r="F21" s="280"/>
      <c r="G21" s="44"/>
      <c r="I21" s="176"/>
      <c r="J21" s="32" t="s">
        <v>19</v>
      </c>
      <c r="K21" s="32" t="s">
        <v>19</v>
      </c>
      <c r="L21" s="27" t="s">
        <v>19</v>
      </c>
      <c r="M21" s="27" t="s">
        <v>19</v>
      </c>
      <c r="N21" s="27" t="s">
        <v>19</v>
      </c>
      <c r="O21" s="27" t="s">
        <v>19</v>
      </c>
      <c r="P21" s="27" t="s">
        <v>19</v>
      </c>
      <c r="Q21" s="27" t="s">
        <v>19</v>
      </c>
      <c r="R21" s="27" t="s">
        <v>19</v>
      </c>
      <c r="S21" s="27" t="s">
        <v>19</v>
      </c>
      <c r="T21" s="27" t="s">
        <v>19</v>
      </c>
      <c r="U21" s="27" t="s">
        <v>19</v>
      </c>
      <c r="V21" s="27" t="s">
        <v>19</v>
      </c>
      <c r="W21" s="27" t="s">
        <v>19</v>
      </c>
      <c r="X21" s="27" t="s">
        <v>19</v>
      </c>
      <c r="Y21" s="27" t="s">
        <v>19</v>
      </c>
      <c r="Z21" s="27" t="s">
        <v>19</v>
      </c>
      <c r="AD21" s="146"/>
      <c r="AE21" s="147"/>
      <c r="AF21" s="147"/>
      <c r="AG21" s="147"/>
      <c r="AH21" s="147"/>
      <c r="AI21" s="178"/>
      <c r="AJ21" s="179"/>
    </row>
    <row r="22" spans="1:36" x14ac:dyDescent="0.25">
      <c r="A22" s="277">
        <v>20</v>
      </c>
      <c r="B22" s="278"/>
      <c r="C22" s="278"/>
      <c r="D22" s="279"/>
      <c r="E22" s="34"/>
      <c r="F22" s="280"/>
      <c r="G22" s="44"/>
      <c r="I22" s="176"/>
      <c r="J22" s="32" t="s">
        <v>19</v>
      </c>
      <c r="K22" s="32" t="s">
        <v>19</v>
      </c>
      <c r="L22" s="27" t="s">
        <v>19</v>
      </c>
      <c r="M22" s="27" t="s">
        <v>19</v>
      </c>
      <c r="N22" s="27" t="s">
        <v>19</v>
      </c>
      <c r="O22" s="27" t="s">
        <v>19</v>
      </c>
      <c r="P22" s="27" t="s">
        <v>19</v>
      </c>
      <c r="Q22" s="27" t="s">
        <v>19</v>
      </c>
      <c r="R22" s="27" t="s">
        <v>19</v>
      </c>
      <c r="S22" s="27" t="s">
        <v>19</v>
      </c>
      <c r="T22" s="27" t="s">
        <v>19</v>
      </c>
      <c r="U22" s="27" t="s">
        <v>19</v>
      </c>
      <c r="V22" s="27" t="s">
        <v>19</v>
      </c>
      <c r="W22" s="27" t="s">
        <v>19</v>
      </c>
      <c r="X22" s="27" t="s">
        <v>19</v>
      </c>
      <c r="Y22" s="27" t="s">
        <v>19</v>
      </c>
      <c r="Z22" s="27" t="s">
        <v>19</v>
      </c>
      <c r="AD22" s="146"/>
      <c r="AE22" s="147"/>
      <c r="AF22" s="147"/>
      <c r="AG22" s="147"/>
      <c r="AH22" s="147"/>
      <c r="AI22" s="178"/>
      <c r="AJ22" s="179"/>
    </row>
    <row r="23" spans="1:36" x14ac:dyDescent="0.25">
      <c r="A23" s="28" t="s">
        <v>1577</v>
      </c>
      <c r="B23" s="28"/>
      <c r="C23" s="28"/>
      <c r="D23" s="28"/>
      <c r="E23" s="28"/>
      <c r="F23" s="28"/>
      <c r="G23" s="28"/>
      <c r="H23" s="28"/>
      <c r="I23" s="29"/>
      <c r="J23" s="29">
        <v>16615</v>
      </c>
      <c r="K23" s="29">
        <v>14091</v>
      </c>
      <c r="L23" s="29">
        <v>16919</v>
      </c>
      <c r="M23" s="29">
        <v>16909.419706592184</v>
      </c>
      <c r="N23" s="29">
        <v>16873.025754977392</v>
      </c>
      <c r="O23" s="29">
        <v>17126.038605684</v>
      </c>
      <c r="P23" s="29">
        <v>17401.728978286988</v>
      </c>
      <c r="Q23" s="29">
        <v>17562.020280751251</v>
      </c>
      <c r="R23" s="29">
        <v>17145.098820850173</v>
      </c>
      <c r="S23" s="29">
        <v>16573.801424858673</v>
      </c>
      <c r="T23" s="29">
        <v>16340.040586402825</v>
      </c>
      <c r="U23" s="29">
        <v>16126.112700289983</v>
      </c>
      <c r="V23" s="29">
        <v>15861.686152327817</v>
      </c>
      <c r="W23" s="29">
        <v>15669.51948766468</v>
      </c>
      <c r="X23" s="29">
        <v>15422.226744856493</v>
      </c>
      <c r="Y23" s="29">
        <v>15179.526972949308</v>
      </c>
      <c r="Z23" s="29">
        <v>14946.44594856078</v>
      </c>
      <c r="AD23" s="175">
        <v>-1668.5540514392192</v>
      </c>
      <c r="AE23" s="175">
        <v>16615</v>
      </c>
      <c r="AF23" s="175">
        <v>-2603.2790167907797</v>
      </c>
      <c r="AG23" s="175">
        <v>1141.126776928875</v>
      </c>
      <c r="AH23" s="175">
        <v>-206.40181157731527</v>
      </c>
    </row>
    <row r="24" spans="1:36" outlineLevel="1" x14ac:dyDescent="0.25">
      <c r="A24" s="277">
        <v>1</v>
      </c>
      <c r="B24" s="277" t="s">
        <v>1639</v>
      </c>
      <c r="C24" s="277" t="s">
        <v>1595</v>
      </c>
      <c r="I24" s="177"/>
      <c r="J24" s="20" t="s">
        <v>19</v>
      </c>
      <c r="K24" s="20">
        <v>-0.16997845343548001</v>
      </c>
      <c r="L24" s="166">
        <v>0.2047880011537353</v>
      </c>
      <c r="M24" s="166">
        <v>-9.0246770675803667E-3</v>
      </c>
      <c r="N24" s="166">
        <v>-1.0853772419718744E-2</v>
      </c>
      <c r="O24" s="166">
        <v>-2.4099058759652348E-4</v>
      </c>
      <c r="P24" s="166">
        <v>2.9739541776585554E-4</v>
      </c>
      <c r="Q24" s="166">
        <v>-4.5758266158422156E-3</v>
      </c>
      <c r="R24" s="166">
        <v>-3.7512846302610536E-2</v>
      </c>
      <c r="S24" s="166">
        <v>-4.5800637909253594E-2</v>
      </c>
      <c r="T24" s="166">
        <v>-2.148835490461265E-2</v>
      </c>
      <c r="U24" s="166">
        <v>-1.8122263940643868E-2</v>
      </c>
      <c r="V24" s="166">
        <v>-1.8938446025608568E-2</v>
      </c>
      <c r="W24" s="166">
        <v>-1.2115147331605458E-2</v>
      </c>
      <c r="X24" s="166">
        <v>-1.5781769377348209E-2</v>
      </c>
      <c r="Y24" s="166">
        <v>-1.5737012295460429E-2</v>
      </c>
      <c r="Z24" s="166">
        <v>-1.5354959664018897E-2</v>
      </c>
    </row>
    <row r="25" spans="1:36" outlineLevel="1" x14ac:dyDescent="0.25">
      <c r="A25" s="277">
        <v>2</v>
      </c>
      <c r="B25" s="277" t="s">
        <v>1637</v>
      </c>
      <c r="C25" s="277" t="s">
        <v>577</v>
      </c>
      <c r="I25" s="177"/>
      <c r="J25" s="20" t="s">
        <v>19</v>
      </c>
      <c r="K25" s="20">
        <v>-0.16381766381766383</v>
      </c>
      <c r="L25" s="166">
        <v>0.19591141396933565</v>
      </c>
      <c r="M25" s="166">
        <v>-9.0246770675803667E-3</v>
      </c>
      <c r="N25" s="166">
        <v>-1.0853772419718744E-2</v>
      </c>
      <c r="O25" s="166">
        <v>-7.3458384084672534E-3</v>
      </c>
      <c r="P25" s="166">
        <v>-7.8106312591120775E-3</v>
      </c>
      <c r="Q25" s="166">
        <v>-1.0230729566113483E-2</v>
      </c>
      <c r="R25" s="166">
        <v>-3.9678287737217266E-2</v>
      </c>
      <c r="S25" s="166">
        <v>-4.5800637909253594E-2</v>
      </c>
      <c r="T25" s="166">
        <v>-2.1488354904612428E-2</v>
      </c>
      <c r="U25" s="166">
        <v>-1.8122263940644312E-2</v>
      </c>
      <c r="V25" s="166">
        <v>-1.8938446025608457E-2</v>
      </c>
      <c r="W25" s="166">
        <v>-1.2115147331605569E-2</v>
      </c>
      <c r="X25" s="166">
        <v>-1.578176937734832E-2</v>
      </c>
      <c r="Y25" s="166">
        <v>-1.5737012295460429E-2</v>
      </c>
      <c r="Z25" s="166">
        <v>-1.5354959664018897E-2</v>
      </c>
    </row>
    <row r="26" spans="1:36" outlineLevel="1" x14ac:dyDescent="0.25">
      <c r="A26" s="277">
        <v>3</v>
      </c>
      <c r="B26" s="277" t="s">
        <v>1642</v>
      </c>
      <c r="C26" s="277" t="s">
        <v>1598</v>
      </c>
      <c r="I26" s="177"/>
      <c r="J26" s="20" t="s">
        <v>19</v>
      </c>
      <c r="K26" s="20">
        <v>-0.24307692307692308</v>
      </c>
      <c r="L26" s="166">
        <v>0.32113821138211374</v>
      </c>
      <c r="M26" s="166">
        <v>-9.0246770675802557E-3</v>
      </c>
      <c r="N26" s="166">
        <v>-1.0853772419718855E-2</v>
      </c>
      <c r="O26" s="166">
        <v>2.642516788832916E-2</v>
      </c>
      <c r="P26" s="166">
        <v>2.9727480646367876E-2</v>
      </c>
      <c r="Q26" s="166">
        <v>1.5201781762169908E-2</v>
      </c>
      <c r="R26" s="166">
        <v>-3.012910190439777E-2</v>
      </c>
      <c r="S26" s="166">
        <v>-4.5800637909253816E-2</v>
      </c>
      <c r="T26" s="166">
        <v>-2.1488354904612539E-2</v>
      </c>
      <c r="U26" s="166">
        <v>-1.8122263940643979E-2</v>
      </c>
      <c r="V26" s="166">
        <v>-1.8938446025608568E-2</v>
      </c>
      <c r="W26" s="166">
        <v>-1.2115147331605569E-2</v>
      </c>
      <c r="X26" s="166">
        <v>-1.5781769377348098E-2</v>
      </c>
      <c r="Y26" s="166">
        <v>-1.5737012295460651E-2</v>
      </c>
      <c r="Z26" s="166">
        <v>-1.5354959664019008E-2</v>
      </c>
    </row>
    <row r="27" spans="1:36" outlineLevel="1" x14ac:dyDescent="0.25">
      <c r="A27" s="277">
        <v>4</v>
      </c>
      <c r="B27" s="277" t="s">
        <v>1641</v>
      </c>
      <c r="C27" s="277" t="s">
        <v>1597</v>
      </c>
      <c r="I27" s="177"/>
      <c r="J27" s="20" t="s">
        <v>19</v>
      </c>
      <c r="K27" s="20">
        <v>-0.16326530612244894</v>
      </c>
      <c r="L27" s="166">
        <v>0.19512195121951215</v>
      </c>
      <c r="M27" s="166">
        <v>2.2605569364942735E-2</v>
      </c>
      <c r="N27" s="166">
        <v>2.0718092400873189E-2</v>
      </c>
      <c r="O27" s="166">
        <v>4.9521902617533531E-2</v>
      </c>
      <c r="P27" s="166">
        <v>5.2109289830619021E-2</v>
      </c>
      <c r="Q27" s="166">
        <v>4.0692107419198598E-2</v>
      </c>
      <c r="R27" s="166">
        <v>-1.7199628376504128E-3</v>
      </c>
      <c r="S27" s="166">
        <v>-1.5344217582483277E-2</v>
      </c>
      <c r="T27" s="166">
        <v>1.8738257855952511E-3</v>
      </c>
      <c r="U27" s="166">
        <v>-2.5352483099089218E-3</v>
      </c>
      <c r="V27" s="166">
        <v>-1.1171964796610978E-2</v>
      </c>
      <c r="W27" s="166">
        <v>-1.2115147331605458E-2</v>
      </c>
      <c r="X27" s="166">
        <v>-1.5781769377348542E-2</v>
      </c>
      <c r="Y27" s="166">
        <v>-1.5737012295460429E-2</v>
      </c>
      <c r="Z27" s="166">
        <v>-1.5354959664019008E-2</v>
      </c>
    </row>
    <row r="28" spans="1:36" outlineLevel="1" x14ac:dyDescent="0.25">
      <c r="A28" s="277">
        <v>5</v>
      </c>
      <c r="B28" s="277" t="s">
        <v>1645</v>
      </c>
      <c r="C28" s="277" t="s">
        <v>1601</v>
      </c>
      <c r="I28" s="177"/>
      <c r="J28" s="20" t="s">
        <v>19</v>
      </c>
      <c r="K28" s="20">
        <v>-6.958250497017926E-3</v>
      </c>
      <c r="L28" s="166">
        <v>7.0070070070069601E-3</v>
      </c>
      <c r="M28" s="166">
        <v>2.4699063167268775E-2</v>
      </c>
      <c r="N28" s="166">
        <v>2.2807722131415797E-2</v>
      </c>
      <c r="O28" s="166">
        <v>2.0912884103504226E-2</v>
      </c>
      <c r="P28" s="166">
        <v>1.9573130311975717E-2</v>
      </c>
      <c r="Q28" s="166">
        <v>1.8936913394800747E-2</v>
      </c>
      <c r="R28" s="166">
        <v>1.6672557317438219E-2</v>
      </c>
      <c r="S28" s="166">
        <v>1.2636626540238893E-2</v>
      </c>
      <c r="T28" s="166">
        <v>3.4200856475952168E-3</v>
      </c>
      <c r="U28" s="166">
        <v>-1.5035990406152555E-3</v>
      </c>
      <c r="V28" s="166">
        <v>-1.0657928955838281E-2</v>
      </c>
      <c r="W28" s="166">
        <v>-1.2115147331605347E-2</v>
      </c>
      <c r="X28" s="166">
        <v>-1.578176937734832E-2</v>
      </c>
      <c r="Y28" s="166">
        <v>-1.5737012295460429E-2</v>
      </c>
      <c r="Z28" s="166">
        <v>-1.5354959664019119E-2</v>
      </c>
    </row>
    <row r="29" spans="1:36" outlineLevel="1" x14ac:dyDescent="0.25">
      <c r="A29" s="277">
        <v>6</v>
      </c>
      <c r="B29" s="277" t="s">
        <v>1635</v>
      </c>
      <c r="C29" s="277" t="s">
        <v>1592</v>
      </c>
      <c r="I29" s="177"/>
      <c r="J29" s="20" t="s">
        <v>19</v>
      </c>
      <c r="K29" s="20">
        <v>-0.20039880358923234</v>
      </c>
      <c r="L29" s="166">
        <v>0.25062344139650872</v>
      </c>
      <c r="M29" s="166">
        <v>1.1655740514954882E-2</v>
      </c>
      <c r="N29" s="166">
        <v>9.7884742267648761E-3</v>
      </c>
      <c r="O29" s="166">
        <v>6.5967020295001344E-3</v>
      </c>
      <c r="P29" s="166">
        <v>5.0581989087747914E-3</v>
      </c>
      <c r="Q29" s="166">
        <v>4.8710623000067788E-3</v>
      </c>
      <c r="R29" s="166">
        <v>-4.6870492562718802E-2</v>
      </c>
      <c r="S29" s="166">
        <v>-5.287140924262379E-2</v>
      </c>
      <c r="T29" s="166">
        <v>-6.2137457313068412E-3</v>
      </c>
      <c r="U29" s="166">
        <v>-7.9311959451172642E-3</v>
      </c>
      <c r="V29" s="166">
        <v>-1.3860582490614282E-2</v>
      </c>
      <c r="W29" s="166">
        <v>-1.2115147331605569E-2</v>
      </c>
      <c r="X29" s="166">
        <v>-1.5781769377348209E-2</v>
      </c>
      <c r="Y29" s="166">
        <v>-1.5737012295460651E-2</v>
      </c>
      <c r="Z29" s="166">
        <v>-1.5354959664019119E-2</v>
      </c>
    </row>
    <row r="30" spans="1:36" outlineLevel="1" x14ac:dyDescent="0.25">
      <c r="A30" s="277">
        <v>7</v>
      </c>
      <c r="B30" s="277" t="s">
        <v>1643</v>
      </c>
      <c r="C30" s="277" t="s">
        <v>1599</v>
      </c>
      <c r="I30" s="177"/>
      <c r="J30" s="20" t="s">
        <v>19</v>
      </c>
      <c r="K30" s="20">
        <v>-0.11679790026246717</v>
      </c>
      <c r="L30" s="166">
        <v>0.13224368499257055</v>
      </c>
      <c r="M30" s="166">
        <v>-9.0246770675803667E-3</v>
      </c>
      <c r="N30" s="166">
        <v>-1.0853772419718855E-2</v>
      </c>
      <c r="O30" s="166">
        <v>2.0003277894940386E-2</v>
      </c>
      <c r="P30" s="166">
        <v>2.2780634429273805E-2</v>
      </c>
      <c r="Q30" s="166">
        <v>1.0635984957719113E-2</v>
      </c>
      <c r="R30" s="166">
        <v>-5.6633468103037821E-2</v>
      </c>
      <c r="S30" s="166">
        <v>-7.223275320262601E-2</v>
      </c>
      <c r="T30" s="166">
        <v>-2.1488354904612539E-2</v>
      </c>
      <c r="U30" s="166">
        <v>-1.8122263940643979E-2</v>
      </c>
      <c r="V30" s="166">
        <v>-1.8938446025608568E-2</v>
      </c>
      <c r="W30" s="166">
        <v>-1.2115147331605347E-2</v>
      </c>
      <c r="X30" s="166">
        <v>-1.578176937734832E-2</v>
      </c>
      <c r="Y30" s="166">
        <v>-1.5737012295460651E-2</v>
      </c>
      <c r="Z30" s="166">
        <v>-1.5354959664019008E-2</v>
      </c>
    </row>
    <row r="31" spans="1:36" outlineLevel="1" x14ac:dyDescent="0.25">
      <c r="A31" s="277">
        <v>8</v>
      </c>
      <c r="B31" s="277" t="s">
        <v>1640</v>
      </c>
      <c r="C31" s="277" t="s">
        <v>1596</v>
      </c>
      <c r="I31" s="177"/>
      <c r="J31" s="20" t="s">
        <v>19</v>
      </c>
      <c r="K31" s="20">
        <v>-0.21279761904761907</v>
      </c>
      <c r="L31" s="166">
        <v>0.27032136105860105</v>
      </c>
      <c r="M31" s="166">
        <v>-9.0246770675803667E-3</v>
      </c>
      <c r="N31" s="166">
        <v>-1.0853772419718855E-2</v>
      </c>
      <c r="O31" s="166">
        <v>1.8967121774475793E-3</v>
      </c>
      <c r="P31" s="166">
        <v>2.7144292194307695E-3</v>
      </c>
      <c r="Q31" s="166">
        <v>-2.9077729625490711E-3</v>
      </c>
      <c r="R31" s="166">
        <v>-3.6878786913893902E-2</v>
      </c>
      <c r="S31" s="166">
        <v>-4.5800637909253594E-2</v>
      </c>
      <c r="T31" s="166">
        <v>-2.148835490461265E-2</v>
      </c>
      <c r="U31" s="166">
        <v>-1.8122263940643979E-2</v>
      </c>
      <c r="V31" s="166">
        <v>-1.8938446025608457E-2</v>
      </c>
      <c r="W31" s="166">
        <v>-1.2115147331605347E-2</v>
      </c>
      <c r="X31" s="166">
        <v>-1.578176937734832E-2</v>
      </c>
      <c r="Y31" s="166">
        <v>-1.5737012295460762E-2</v>
      </c>
      <c r="Z31" s="166">
        <v>-1.5354959664019008E-2</v>
      </c>
    </row>
    <row r="32" spans="1:36" outlineLevel="1" x14ac:dyDescent="0.25">
      <c r="A32" s="277">
        <v>9</v>
      </c>
      <c r="B32" s="277" t="s">
        <v>1638</v>
      </c>
      <c r="C32" s="277" t="s">
        <v>1594</v>
      </c>
      <c r="I32" s="177"/>
      <c r="J32" s="20" t="s">
        <v>19</v>
      </c>
      <c r="K32" s="20">
        <v>-0.29121725731895221</v>
      </c>
      <c r="L32" s="166">
        <v>0.41086956521739126</v>
      </c>
      <c r="M32" s="166">
        <v>2.1549026790392833E-2</v>
      </c>
      <c r="N32" s="166">
        <v>1.96634999426053E-2</v>
      </c>
      <c r="O32" s="166">
        <v>1.6440514443414767E-2</v>
      </c>
      <c r="P32" s="166">
        <v>4.9370936230661577E-3</v>
      </c>
      <c r="Q32" s="166">
        <v>4.7499795634722286E-3</v>
      </c>
      <c r="R32" s="166">
        <v>3.1733256215615846E-3</v>
      </c>
      <c r="S32" s="166">
        <v>-3.7361949054592891E-4</v>
      </c>
      <c r="T32" s="166">
        <v>-6.3037815755303539E-3</v>
      </c>
      <c r="U32" s="166">
        <v>-7.9912669688739779E-3</v>
      </c>
      <c r="V32" s="166">
        <v>-1.3890513844342478E-2</v>
      </c>
      <c r="W32" s="166">
        <v>-1.2115147331605569E-2</v>
      </c>
      <c r="X32" s="166">
        <v>-1.5781769377348431E-2</v>
      </c>
      <c r="Y32" s="166">
        <v>-1.5737012295460429E-2</v>
      </c>
      <c r="Z32" s="166">
        <v>-1.5354959664019008E-2</v>
      </c>
    </row>
    <row r="33" spans="1:26" outlineLevel="1" x14ac:dyDescent="0.25">
      <c r="A33" s="277">
        <v>10</v>
      </c>
      <c r="B33" s="277" t="s">
        <v>1647</v>
      </c>
      <c r="C33" s="277" t="s">
        <v>1603</v>
      </c>
      <c r="I33" s="177"/>
      <c r="J33" s="20" t="s">
        <v>19</v>
      </c>
      <c r="K33" s="20">
        <v>-8.7719298245614308E-3</v>
      </c>
      <c r="L33" s="166">
        <v>8.8495575221239076E-3</v>
      </c>
      <c r="M33" s="166">
        <v>4.4553832793711612E-2</v>
      </c>
      <c r="N33" s="166">
        <v>4.2625844763729548E-2</v>
      </c>
      <c r="O33" s="166">
        <v>3.9330279139438984E-2</v>
      </c>
      <c r="P33" s="166">
        <v>3.7741745345620359E-2</v>
      </c>
      <c r="Q33" s="166">
        <v>3.7548523230511055E-2</v>
      </c>
      <c r="R33" s="166">
        <v>3.5920401804934832E-2</v>
      </c>
      <c r="S33" s="166">
        <v>3.2257672033448648E-2</v>
      </c>
      <c r="T33" s="166">
        <v>1.8084869134658677E-2</v>
      </c>
      <c r="U33" s="166">
        <v>8.2805992953738361E-3</v>
      </c>
      <c r="V33" s="166">
        <v>-5.7827947725244133E-3</v>
      </c>
      <c r="W33" s="166">
        <v>-1.2115147331605458E-2</v>
      </c>
      <c r="X33" s="166">
        <v>-1.578176937734832E-2</v>
      </c>
      <c r="Y33" s="166">
        <v>-1.573701229546054E-2</v>
      </c>
      <c r="Z33" s="166">
        <v>-1.5354959664019008E-2</v>
      </c>
    </row>
    <row r="34" spans="1:26" outlineLevel="1" x14ac:dyDescent="0.25">
      <c r="A34" s="277">
        <v>11</v>
      </c>
      <c r="B34" s="277" t="s">
        <v>1636</v>
      </c>
      <c r="C34" s="277" t="s">
        <v>1593</v>
      </c>
      <c r="I34" s="177"/>
      <c r="J34" s="20" t="s">
        <v>19</v>
      </c>
      <c r="K34" s="20">
        <v>-0.27840909090909094</v>
      </c>
      <c r="L34" s="166">
        <v>0.38582677165354329</v>
      </c>
      <c r="M34" s="166">
        <v>-3.0111507704439822E-2</v>
      </c>
      <c r="N34" s="166">
        <v>-3.1901681982544727E-2</v>
      </c>
      <c r="O34" s="166">
        <v>7.6695758802698411E-3</v>
      </c>
      <c r="P34" s="166">
        <v>1.1122808781410143E-2</v>
      </c>
      <c r="Q34" s="166">
        <v>-4.2489223572149681E-3</v>
      </c>
      <c r="R34" s="166">
        <v>-4.9980915997582809E-2</v>
      </c>
      <c r="S34" s="166">
        <v>-6.6104917820751452E-2</v>
      </c>
      <c r="T34" s="166">
        <v>-3.7063141796427113E-2</v>
      </c>
      <c r="U34" s="166">
        <v>-2.8513607537683727E-2</v>
      </c>
      <c r="V34" s="166">
        <v>-2.4116100100153415E-2</v>
      </c>
      <c r="W34" s="166">
        <v>-1.2115147331605458E-2</v>
      </c>
      <c r="X34" s="166">
        <v>-1.5781769377348209E-2</v>
      </c>
      <c r="Y34" s="166">
        <v>-1.5737012295460762E-2</v>
      </c>
      <c r="Z34" s="166">
        <v>-1.5354959664019008E-2</v>
      </c>
    </row>
    <row r="35" spans="1:26" outlineLevel="1" x14ac:dyDescent="0.25">
      <c r="A35" s="277">
        <v>12</v>
      </c>
      <c r="B35" s="277" t="s">
        <v>1644</v>
      </c>
      <c r="C35" s="277" t="s">
        <v>1600</v>
      </c>
      <c r="I35" s="177"/>
      <c r="J35" s="20" t="s">
        <v>19</v>
      </c>
      <c r="K35" s="20">
        <v>-0.42603550295857984</v>
      </c>
      <c r="L35" s="166">
        <v>0.74226804123711343</v>
      </c>
      <c r="M35" s="166">
        <v>-9.0246770675803667E-3</v>
      </c>
      <c r="N35" s="166">
        <v>-1.0853772419718855E-2</v>
      </c>
      <c r="O35" s="166">
        <v>4.198505794552565E-2</v>
      </c>
      <c r="P35" s="166">
        <v>4.6204225755551942E-2</v>
      </c>
      <c r="Q35" s="166">
        <v>2.5788621643034082E-2</v>
      </c>
      <c r="R35" s="166">
        <v>-2.629362358862386E-2</v>
      </c>
      <c r="S35" s="166">
        <v>-4.5800637909253594E-2</v>
      </c>
      <c r="T35" s="166">
        <v>-2.1488354904612539E-2</v>
      </c>
      <c r="U35" s="166">
        <v>-1.8122263940643979E-2</v>
      </c>
      <c r="V35" s="166">
        <v>-1.8938446025608568E-2</v>
      </c>
      <c r="W35" s="166">
        <v>-1.2115147331605458E-2</v>
      </c>
      <c r="X35" s="166">
        <v>-1.5781769377348431E-2</v>
      </c>
      <c r="Y35" s="166">
        <v>-1.5737012295460651E-2</v>
      </c>
      <c r="Z35" s="166">
        <v>-1.5354959664018897E-2</v>
      </c>
    </row>
    <row r="36" spans="1:26" outlineLevel="1" x14ac:dyDescent="0.25">
      <c r="A36" s="277">
        <v>13</v>
      </c>
      <c r="B36" s="277" t="s">
        <v>1648</v>
      </c>
      <c r="C36" s="277" t="s">
        <v>1604</v>
      </c>
      <c r="I36" s="177"/>
      <c r="J36" s="20" t="s">
        <v>19</v>
      </c>
      <c r="K36" s="20">
        <v>0.34730538922155696</v>
      </c>
      <c r="L36" s="166">
        <v>0</v>
      </c>
      <c r="M36" s="166">
        <v>-9.0246770675802557E-3</v>
      </c>
      <c r="N36" s="166">
        <v>-1.0853772419718744E-2</v>
      </c>
      <c r="O36" s="166">
        <v>4.6337016800837905E-2</v>
      </c>
      <c r="P36" s="166">
        <v>5.0724922580618559E-2</v>
      </c>
      <c r="Q36" s="166">
        <v>2.8635268366737909E-2</v>
      </c>
      <c r="R36" s="166">
        <v>-2.8285927284676937E-4</v>
      </c>
      <c r="S36" s="166">
        <v>-2.0690128380549622E-2</v>
      </c>
      <c r="T36" s="166">
        <v>-2.1488354904612761E-2</v>
      </c>
      <c r="U36" s="166">
        <v>-1.812226394064409E-2</v>
      </c>
      <c r="V36" s="166">
        <v>-1.8938446025608457E-2</v>
      </c>
      <c r="W36" s="166">
        <v>-1.2115147331605458E-2</v>
      </c>
      <c r="X36" s="166">
        <v>-1.578176937734832E-2</v>
      </c>
      <c r="Y36" s="166">
        <v>-1.5737012295460429E-2</v>
      </c>
      <c r="Z36" s="166">
        <v>-1.5354959664019008E-2</v>
      </c>
    </row>
    <row r="37" spans="1:26" outlineLevel="1" x14ac:dyDescent="0.25">
      <c r="A37" s="277">
        <v>14</v>
      </c>
      <c r="B37" s="277" t="s">
        <v>1649</v>
      </c>
      <c r="C37" s="277" t="s">
        <v>1605</v>
      </c>
      <c r="I37" s="177"/>
      <c r="J37" s="20" t="s">
        <v>19</v>
      </c>
      <c r="K37" s="20">
        <v>0.73725490196078436</v>
      </c>
      <c r="L37" s="166">
        <v>0</v>
      </c>
      <c r="M37" s="166">
        <v>2.1549026790392611E-2</v>
      </c>
      <c r="N37" s="166">
        <v>1.9663499942605078E-2</v>
      </c>
      <c r="O37" s="166">
        <v>0.12943280672503343</v>
      </c>
      <c r="P37" s="166">
        <v>0.13334182624098911</v>
      </c>
      <c r="Q37" s="166">
        <v>9.0451156179405245E-2</v>
      </c>
      <c r="R37" s="166">
        <v>4.1257736777768228E-2</v>
      </c>
      <c r="S37" s="166">
        <v>9.5236714055872973E-3</v>
      </c>
      <c r="T37" s="166">
        <v>1.0934607452470768E-3</v>
      </c>
      <c r="U37" s="166">
        <v>-3.0559001378730466E-3</v>
      </c>
      <c r="V37" s="166">
        <v>-1.1431387943705018E-2</v>
      </c>
      <c r="W37" s="166">
        <v>-1.2115147331605458E-2</v>
      </c>
      <c r="X37" s="166">
        <v>-1.5781769377348431E-2</v>
      </c>
      <c r="Y37" s="166">
        <v>-1.573701229546054E-2</v>
      </c>
      <c r="Z37" s="166">
        <v>-1.5354959664019008E-2</v>
      </c>
    </row>
    <row r="38" spans="1:26" outlineLevel="1" x14ac:dyDescent="0.25">
      <c r="A38" s="277">
        <v>15</v>
      </c>
      <c r="B38" s="277" t="s">
        <v>1646</v>
      </c>
      <c r="C38" s="277" t="s">
        <v>1602</v>
      </c>
      <c r="I38" s="177"/>
      <c r="J38" s="20" t="s">
        <v>19</v>
      </c>
      <c r="K38" s="20">
        <v>-0.21395348837209305</v>
      </c>
      <c r="L38" s="166">
        <v>0.27218934911242609</v>
      </c>
      <c r="M38" s="166">
        <v>-9.0246770675803667E-3</v>
      </c>
      <c r="N38" s="166">
        <v>-1.0853772419718744E-2</v>
      </c>
      <c r="O38" s="166">
        <v>9.4112879207881583E-3</v>
      </c>
      <c r="P38" s="166">
        <v>1.112967957319122E-2</v>
      </c>
      <c r="Q38" s="166">
        <v>2.8375786458700869E-3</v>
      </c>
      <c r="R38" s="166">
        <v>-9.9600126586721904E-3</v>
      </c>
      <c r="S38" s="166">
        <v>-2.0690128380549622E-2</v>
      </c>
      <c r="T38" s="166">
        <v>-2.1488354904612428E-2</v>
      </c>
      <c r="U38" s="166">
        <v>-1.812226394064409E-2</v>
      </c>
      <c r="V38" s="166">
        <v>-1.8938446025608235E-2</v>
      </c>
      <c r="W38" s="166">
        <v>-1.2115147331605458E-2</v>
      </c>
      <c r="X38" s="166">
        <v>-1.5781769377348209E-2</v>
      </c>
      <c r="Y38" s="166">
        <v>-1.573701229546054E-2</v>
      </c>
      <c r="Z38" s="166">
        <v>-1.5354959664019008E-2</v>
      </c>
    </row>
    <row r="39" spans="1:26" outlineLevel="1" x14ac:dyDescent="0.25">
      <c r="A39" s="277">
        <v>16</v>
      </c>
      <c r="B39" s="277">
        <v>0</v>
      </c>
      <c r="C39" s="277">
        <v>0</v>
      </c>
      <c r="I39" s="177"/>
      <c r="J39" s="20" t="s">
        <v>19</v>
      </c>
      <c r="K39" s="20" t="s">
        <v>19</v>
      </c>
      <c r="L39" s="166" t="s">
        <v>19</v>
      </c>
      <c r="M39" s="166" t="s">
        <v>19</v>
      </c>
      <c r="N39" s="166" t="s">
        <v>19</v>
      </c>
      <c r="O39" s="166" t="s">
        <v>19</v>
      </c>
      <c r="P39" s="166" t="s">
        <v>19</v>
      </c>
      <c r="Q39" s="166" t="s">
        <v>19</v>
      </c>
      <c r="R39" s="166" t="s">
        <v>19</v>
      </c>
      <c r="S39" s="166" t="s">
        <v>19</v>
      </c>
      <c r="T39" s="166" t="s">
        <v>19</v>
      </c>
      <c r="U39" s="166" t="s">
        <v>19</v>
      </c>
      <c r="V39" s="166" t="s">
        <v>19</v>
      </c>
      <c r="W39" s="166" t="s">
        <v>19</v>
      </c>
      <c r="X39" s="166" t="s">
        <v>19</v>
      </c>
      <c r="Y39" s="166" t="s">
        <v>19</v>
      </c>
      <c r="Z39" s="166" t="s">
        <v>19</v>
      </c>
    </row>
    <row r="40" spans="1:26" outlineLevel="1" x14ac:dyDescent="0.25">
      <c r="A40" s="277">
        <v>17</v>
      </c>
      <c r="B40" s="277">
        <v>0</v>
      </c>
      <c r="C40" s="277">
        <v>0</v>
      </c>
      <c r="I40" s="177"/>
      <c r="J40" s="20" t="s">
        <v>19</v>
      </c>
      <c r="K40" s="20" t="s">
        <v>19</v>
      </c>
      <c r="L40" s="166" t="s">
        <v>19</v>
      </c>
      <c r="M40" s="166" t="s">
        <v>19</v>
      </c>
      <c r="N40" s="166" t="s">
        <v>19</v>
      </c>
      <c r="O40" s="166" t="s">
        <v>19</v>
      </c>
      <c r="P40" s="166" t="s">
        <v>19</v>
      </c>
      <c r="Q40" s="166" t="s">
        <v>19</v>
      </c>
      <c r="R40" s="166" t="s">
        <v>19</v>
      </c>
      <c r="S40" s="166" t="s">
        <v>19</v>
      </c>
      <c r="T40" s="166" t="s">
        <v>19</v>
      </c>
      <c r="U40" s="166" t="s">
        <v>19</v>
      </c>
      <c r="V40" s="166" t="s">
        <v>19</v>
      </c>
      <c r="W40" s="166" t="s">
        <v>19</v>
      </c>
      <c r="X40" s="166" t="s">
        <v>19</v>
      </c>
      <c r="Y40" s="166" t="s">
        <v>19</v>
      </c>
      <c r="Z40" s="166" t="s">
        <v>19</v>
      </c>
    </row>
    <row r="41" spans="1:26" outlineLevel="1" x14ac:dyDescent="0.25">
      <c r="A41" s="277">
        <v>18</v>
      </c>
      <c r="B41" s="277">
        <v>0</v>
      </c>
      <c r="C41" s="277">
        <v>0</v>
      </c>
      <c r="I41" s="177"/>
      <c r="J41" s="20" t="s">
        <v>19</v>
      </c>
      <c r="K41" s="20" t="s">
        <v>19</v>
      </c>
      <c r="L41" s="166" t="s">
        <v>19</v>
      </c>
      <c r="M41" s="166" t="s">
        <v>19</v>
      </c>
      <c r="N41" s="166" t="s">
        <v>19</v>
      </c>
      <c r="O41" s="166" t="s">
        <v>19</v>
      </c>
      <c r="P41" s="166" t="s">
        <v>19</v>
      </c>
      <c r="Q41" s="166" t="s">
        <v>19</v>
      </c>
      <c r="R41" s="166" t="s">
        <v>19</v>
      </c>
      <c r="S41" s="166" t="s">
        <v>19</v>
      </c>
      <c r="T41" s="166" t="s">
        <v>19</v>
      </c>
      <c r="U41" s="166" t="s">
        <v>19</v>
      </c>
      <c r="V41" s="166" t="s">
        <v>19</v>
      </c>
      <c r="W41" s="166" t="s">
        <v>19</v>
      </c>
      <c r="X41" s="166" t="s">
        <v>19</v>
      </c>
      <c r="Y41" s="166" t="s">
        <v>19</v>
      </c>
      <c r="Z41" s="166" t="s">
        <v>19</v>
      </c>
    </row>
    <row r="42" spans="1:26" outlineLevel="1" x14ac:dyDescent="0.25">
      <c r="A42" s="277">
        <v>19</v>
      </c>
      <c r="B42" s="277">
        <v>0</v>
      </c>
      <c r="C42" s="277">
        <v>0</v>
      </c>
      <c r="I42" s="177"/>
      <c r="J42" s="20" t="s">
        <v>19</v>
      </c>
      <c r="K42" s="20" t="s">
        <v>19</v>
      </c>
      <c r="L42" s="166" t="s">
        <v>19</v>
      </c>
      <c r="M42" s="166" t="s">
        <v>19</v>
      </c>
      <c r="N42" s="166" t="s">
        <v>19</v>
      </c>
      <c r="O42" s="166" t="s">
        <v>19</v>
      </c>
      <c r="P42" s="166" t="s">
        <v>19</v>
      </c>
      <c r="Q42" s="166" t="s">
        <v>19</v>
      </c>
      <c r="R42" s="166" t="s">
        <v>19</v>
      </c>
      <c r="S42" s="166" t="s">
        <v>19</v>
      </c>
      <c r="T42" s="166" t="s">
        <v>19</v>
      </c>
      <c r="U42" s="166" t="s">
        <v>19</v>
      </c>
      <c r="V42" s="166" t="s">
        <v>19</v>
      </c>
      <c r="W42" s="166" t="s">
        <v>19</v>
      </c>
      <c r="X42" s="166" t="s">
        <v>19</v>
      </c>
      <c r="Y42" s="166" t="s">
        <v>19</v>
      </c>
      <c r="Z42" s="166" t="s">
        <v>19</v>
      </c>
    </row>
    <row r="43" spans="1:26" outlineLevel="1" x14ac:dyDescent="0.25">
      <c r="A43" s="277">
        <v>20</v>
      </c>
      <c r="B43" s="277">
        <v>0</v>
      </c>
      <c r="C43" s="277">
        <v>0</v>
      </c>
      <c r="I43" s="177"/>
      <c r="J43" s="20" t="s">
        <v>19</v>
      </c>
      <c r="K43" s="20" t="s">
        <v>19</v>
      </c>
      <c r="L43" s="166" t="s">
        <v>19</v>
      </c>
      <c r="M43" s="166" t="s">
        <v>19</v>
      </c>
      <c r="N43" s="166" t="s">
        <v>19</v>
      </c>
      <c r="O43" s="166" t="s">
        <v>19</v>
      </c>
      <c r="P43" s="166" t="s">
        <v>19</v>
      </c>
      <c r="Q43" s="166" t="s">
        <v>19</v>
      </c>
      <c r="R43" s="166" t="s">
        <v>19</v>
      </c>
      <c r="S43" s="166" t="s">
        <v>19</v>
      </c>
      <c r="T43" s="166" t="s">
        <v>19</v>
      </c>
      <c r="U43" s="166" t="s">
        <v>19</v>
      </c>
      <c r="V43" s="166" t="s">
        <v>19</v>
      </c>
      <c r="W43" s="166" t="s">
        <v>19</v>
      </c>
      <c r="X43" s="166" t="s">
        <v>19</v>
      </c>
      <c r="Y43" s="166" t="s">
        <v>19</v>
      </c>
      <c r="Z43" s="166" t="s">
        <v>19</v>
      </c>
    </row>
    <row r="44" spans="1:26" x14ac:dyDescent="0.25">
      <c r="A44" s="28" t="s">
        <v>1582</v>
      </c>
      <c r="B44" s="28"/>
      <c r="C44" s="28"/>
      <c r="D44" s="28"/>
      <c r="E44" s="28"/>
      <c r="F44" s="28"/>
      <c r="G44" s="28"/>
      <c r="H44" s="28"/>
      <c r="I44" s="29"/>
      <c r="J44" s="180" t="s">
        <v>19</v>
      </c>
      <c r="K44" s="180">
        <v>-0.15191092386397831</v>
      </c>
      <c r="L44" s="180">
        <v>0.20069547938400389</v>
      </c>
      <c r="M44" s="180">
        <v>-5.6624466031185428E-4</v>
      </c>
      <c r="N44" s="180">
        <v>-2.1522886205611602E-3</v>
      </c>
      <c r="O44" s="180">
        <v>1.4995108428135451E-2</v>
      </c>
      <c r="P44" s="180">
        <v>1.6097731585837272E-2</v>
      </c>
      <c r="Q44" s="180">
        <v>9.2112285316168219E-3</v>
      </c>
      <c r="R44" s="180">
        <v>-2.3739948663995203E-2</v>
      </c>
      <c r="S44" s="180">
        <v>-3.3321324184888645E-2</v>
      </c>
      <c r="T44" s="180">
        <v>-1.4104237915221751E-2</v>
      </c>
      <c r="U44" s="180">
        <v>-1.3092249372431808E-2</v>
      </c>
      <c r="V44" s="180">
        <v>-1.6397414111921194E-2</v>
      </c>
      <c r="W44" s="180">
        <v>-1.2115147331605347E-2</v>
      </c>
      <c r="X44" s="180">
        <v>-1.5781769377348209E-2</v>
      </c>
      <c r="Y44" s="180">
        <v>-1.5737012295460318E-2</v>
      </c>
      <c r="Z44" s="180">
        <v>-1.535495966401923E-2</v>
      </c>
    </row>
    <row r="47" spans="1:26" s="325" customFormat="1" ht="12.75" x14ac:dyDescent="0.25">
      <c r="A47" s="322"/>
      <c r="B47" s="323" t="s">
        <v>1700</v>
      </c>
      <c r="C47" s="322"/>
      <c r="D47" s="322"/>
      <c r="E47" s="324"/>
      <c r="F47" s="324"/>
      <c r="G47" s="324"/>
      <c r="H47" s="324"/>
      <c r="I47" s="23">
        <v>-3</v>
      </c>
      <c r="J47" s="23">
        <v>-2</v>
      </c>
      <c r="K47" s="23">
        <v>-1</v>
      </c>
      <c r="L47" s="23">
        <v>1</v>
      </c>
      <c r="M47" s="23">
        <v>2</v>
      </c>
      <c r="N47" s="23">
        <v>3</v>
      </c>
      <c r="O47" s="23">
        <v>4</v>
      </c>
      <c r="P47" s="23">
        <v>5</v>
      </c>
      <c r="Q47" s="23">
        <v>6</v>
      </c>
      <c r="R47" s="23">
        <v>7</v>
      </c>
      <c r="S47" s="23">
        <v>8</v>
      </c>
      <c r="T47" s="23">
        <v>9</v>
      </c>
      <c r="U47" s="23">
        <v>10</v>
      </c>
      <c r="V47" s="23">
        <v>11</v>
      </c>
      <c r="W47" s="23">
        <v>12</v>
      </c>
      <c r="X47" s="23">
        <v>13</v>
      </c>
      <c r="Y47" s="23">
        <v>14</v>
      </c>
      <c r="Z47" s="23">
        <v>15</v>
      </c>
    </row>
    <row r="48" spans="1:26" s="325" customFormat="1" ht="12.75" x14ac:dyDescent="0.25">
      <c r="A48" s="326" t="s">
        <v>30</v>
      </c>
      <c r="B48" s="326" t="s">
        <v>0</v>
      </c>
      <c r="C48" s="326" t="s">
        <v>1679</v>
      </c>
      <c r="D48" s="326" t="s">
        <v>32</v>
      </c>
      <c r="E48" s="326" t="s">
        <v>33</v>
      </c>
      <c r="F48" s="326"/>
      <c r="G48" s="326"/>
      <c r="H48" s="327"/>
      <c r="I48" s="328" t="s">
        <v>1</v>
      </c>
      <c r="J48" s="328" t="s">
        <v>2</v>
      </c>
      <c r="K48" s="328" t="s">
        <v>3</v>
      </c>
      <c r="L48" s="329" t="s">
        <v>4</v>
      </c>
      <c r="M48" s="329" t="s">
        <v>5</v>
      </c>
      <c r="N48" s="329" t="s">
        <v>6</v>
      </c>
      <c r="O48" s="329" t="s">
        <v>7</v>
      </c>
      <c r="P48" s="329" t="s">
        <v>8</v>
      </c>
      <c r="Q48" s="329" t="s">
        <v>9</v>
      </c>
      <c r="R48" s="329" t="s">
        <v>10</v>
      </c>
      <c r="S48" s="329" t="s">
        <v>11</v>
      </c>
      <c r="T48" s="329" t="s">
        <v>12</v>
      </c>
      <c r="U48" s="329" t="s">
        <v>13</v>
      </c>
      <c r="V48" s="329" t="s">
        <v>14</v>
      </c>
      <c r="W48" s="329" t="s">
        <v>15</v>
      </c>
      <c r="X48" s="329" t="s">
        <v>16</v>
      </c>
      <c r="Y48" s="329" t="s">
        <v>17</v>
      </c>
      <c r="Z48" s="329" t="s">
        <v>18</v>
      </c>
    </row>
    <row r="49" spans="1:26" s="325" customFormat="1" ht="12.75" x14ac:dyDescent="0.25">
      <c r="A49" s="330">
        <v>1</v>
      </c>
      <c r="B49" s="330" t="s">
        <v>1639</v>
      </c>
      <c r="C49" s="330" t="s">
        <v>1595</v>
      </c>
      <c r="D49" s="331">
        <v>174.98836599819907</v>
      </c>
      <c r="E49" s="332" t="s">
        <v>19</v>
      </c>
      <c r="F49" s="333"/>
      <c r="G49" s="334"/>
      <c r="I49" s="335"/>
      <c r="J49" s="335"/>
      <c r="K49" s="335"/>
      <c r="L49" s="335"/>
      <c r="M49" s="336">
        <v>0</v>
      </c>
      <c r="N49" s="336">
        <v>0</v>
      </c>
      <c r="O49" s="336">
        <v>0</v>
      </c>
      <c r="P49" s="336">
        <v>0</v>
      </c>
      <c r="Q49" s="336">
        <v>0</v>
      </c>
      <c r="R49" s="336">
        <v>100.58907084098637</v>
      </c>
      <c r="S49" s="336">
        <v>197.01574010321229</v>
      </c>
      <c r="T49" s="336">
        <v>192.78219595807954</v>
      </c>
      <c r="U49" s="336">
        <v>189.28854611987026</v>
      </c>
      <c r="V49" s="336">
        <v>185.7037152059132</v>
      </c>
      <c r="W49" s="336">
        <v>183.45388733616704</v>
      </c>
      <c r="X49" s="336">
        <v>180.55866039484962</v>
      </c>
      <c r="Y49" s="336">
        <v>177.71720653616404</v>
      </c>
      <c r="Z49" s="336">
        <v>174.98836599819907</v>
      </c>
    </row>
    <row r="50" spans="1:26" s="325" customFormat="1" ht="12.75" x14ac:dyDescent="0.25">
      <c r="A50" s="330">
        <v>2</v>
      </c>
      <c r="B50" s="330" t="s">
        <v>1637</v>
      </c>
      <c r="C50" s="330" t="s">
        <v>577</v>
      </c>
      <c r="D50" s="331">
        <v>143.67045883831665</v>
      </c>
      <c r="E50" s="332" t="s">
        <v>19</v>
      </c>
      <c r="F50" s="333"/>
      <c r="G50" s="334"/>
      <c r="I50" s="335"/>
      <c r="J50" s="335"/>
      <c r="K50" s="335"/>
      <c r="L50" s="335"/>
      <c r="M50" s="336">
        <v>0</v>
      </c>
      <c r="N50" s="336">
        <v>0</v>
      </c>
      <c r="O50" s="336">
        <v>0</v>
      </c>
      <c r="P50" s="336">
        <v>0</v>
      </c>
      <c r="Q50" s="336">
        <v>0</v>
      </c>
      <c r="R50" s="336">
        <v>82.586507276679072</v>
      </c>
      <c r="S50" s="336">
        <v>161.75556367724678</v>
      </c>
      <c r="T50" s="336">
        <v>158.27970271715444</v>
      </c>
      <c r="U50" s="336">
        <v>155.41131616806746</v>
      </c>
      <c r="V50" s="336">
        <v>152.46806734504975</v>
      </c>
      <c r="W50" s="336">
        <v>150.62089424579932</v>
      </c>
      <c r="X50" s="336">
        <v>148.24383002940212</v>
      </c>
      <c r="Y50" s="336">
        <v>145.91091505350326</v>
      </c>
      <c r="Z50" s="336">
        <v>143.67045883831665</v>
      </c>
    </row>
    <row r="51" spans="1:26" s="325" customFormat="1" ht="12.75" x14ac:dyDescent="0.25">
      <c r="A51" s="330">
        <v>3</v>
      </c>
      <c r="B51" s="330" t="s">
        <v>1642</v>
      </c>
      <c r="C51" s="330" t="s">
        <v>1598</v>
      </c>
      <c r="D51" s="331">
        <v>59.152943226089782</v>
      </c>
      <c r="E51" s="332" t="s">
        <v>19</v>
      </c>
      <c r="F51" s="333"/>
      <c r="G51" s="334"/>
      <c r="I51" s="335"/>
      <c r="J51" s="335"/>
      <c r="K51" s="335"/>
      <c r="L51" s="335"/>
      <c r="M51" s="336">
        <v>0</v>
      </c>
      <c r="N51" s="336">
        <v>0</v>
      </c>
      <c r="O51" s="336">
        <v>0</v>
      </c>
      <c r="P51" s="336">
        <v>0</v>
      </c>
      <c r="Q51" s="336">
        <v>0</v>
      </c>
      <c r="R51" s="336">
        <v>34.003058218643105</v>
      </c>
      <c r="S51" s="336">
        <v>66.599061157536141</v>
      </c>
      <c r="T51" s="336">
        <v>65.167956895068997</v>
      </c>
      <c r="U51" s="336">
        <v>63.986965979744049</v>
      </c>
      <c r="V51" s="336">
        <v>62.775152278194213</v>
      </c>
      <c r="W51" s="336">
        <v>62.014622059579921</v>
      </c>
      <c r="X51" s="336">
        <v>61.035921596212219</v>
      </c>
      <c r="Y51" s="336">
        <v>60.075398547587859</v>
      </c>
      <c r="Z51" s="336">
        <v>59.152943226089782</v>
      </c>
    </row>
    <row r="52" spans="1:26" s="325" customFormat="1" ht="12.75" x14ac:dyDescent="0.25">
      <c r="A52" s="330">
        <v>4</v>
      </c>
      <c r="B52" s="330" t="s">
        <v>1641</v>
      </c>
      <c r="C52" s="330" t="s">
        <v>1597</v>
      </c>
      <c r="D52" s="331">
        <v>65.120191503001408</v>
      </c>
      <c r="E52" s="332" t="s">
        <v>19</v>
      </c>
      <c r="F52" s="333"/>
      <c r="G52" s="334"/>
      <c r="I52" s="335"/>
      <c r="J52" s="335"/>
      <c r="K52" s="335"/>
      <c r="L52" s="335"/>
      <c r="M52" s="336">
        <v>0</v>
      </c>
      <c r="N52" s="336">
        <v>0</v>
      </c>
      <c r="O52" s="336">
        <v>0</v>
      </c>
      <c r="P52" s="336">
        <v>0</v>
      </c>
      <c r="Q52" s="336">
        <v>0</v>
      </c>
      <c r="R52" s="336">
        <v>34.601926920706816</v>
      </c>
      <c r="S52" s="336">
        <v>69.935184715012113</v>
      </c>
      <c r="T52" s="336">
        <v>70.066231067451469</v>
      </c>
      <c r="U52" s="336">
        <v>69.888595773556034</v>
      </c>
      <c r="V52" s="336">
        <v>69.107802841889281</v>
      </c>
      <c r="W52" s="336">
        <v>68.270551628696253</v>
      </c>
      <c r="X52" s="336">
        <v>67.19312152762781</v>
      </c>
      <c r="Y52" s="336">
        <v>66.135702547977161</v>
      </c>
      <c r="Z52" s="336">
        <v>65.120191503001408</v>
      </c>
    </row>
    <row r="53" spans="1:26" s="325" customFormat="1" ht="12.75" x14ac:dyDescent="0.25">
      <c r="A53" s="330">
        <v>5</v>
      </c>
      <c r="B53" s="330" t="s">
        <v>1645</v>
      </c>
      <c r="C53" s="330" t="s">
        <v>1601</v>
      </c>
      <c r="D53" s="331">
        <v>0</v>
      </c>
      <c r="E53" s="332" t="s">
        <v>19</v>
      </c>
      <c r="F53" s="333"/>
      <c r="G53" s="334"/>
      <c r="I53" s="335"/>
      <c r="J53" s="335"/>
      <c r="K53" s="335"/>
      <c r="L53" s="335"/>
      <c r="M53" s="336">
        <v>0</v>
      </c>
      <c r="N53" s="336">
        <v>0</v>
      </c>
      <c r="O53" s="336">
        <v>0</v>
      </c>
      <c r="P53" s="336">
        <v>0</v>
      </c>
      <c r="Q53" s="336">
        <v>0</v>
      </c>
      <c r="R53" s="336">
        <v>0</v>
      </c>
      <c r="S53" s="336">
        <v>0</v>
      </c>
      <c r="T53" s="336">
        <v>0</v>
      </c>
      <c r="U53" s="336">
        <v>0</v>
      </c>
      <c r="V53" s="336">
        <v>0</v>
      </c>
      <c r="W53" s="336">
        <v>0</v>
      </c>
      <c r="X53" s="336">
        <v>0</v>
      </c>
      <c r="Y53" s="336">
        <v>0</v>
      </c>
      <c r="Z53" s="336">
        <v>0</v>
      </c>
    </row>
    <row r="54" spans="1:26" s="325" customFormat="1" ht="12.75" x14ac:dyDescent="0.25">
      <c r="A54" s="330">
        <v>6</v>
      </c>
      <c r="B54" s="330" t="s">
        <v>1635</v>
      </c>
      <c r="C54" s="330" t="s">
        <v>1592</v>
      </c>
      <c r="D54" s="331">
        <v>95.719667040120825</v>
      </c>
      <c r="E54" s="332" t="s">
        <v>19</v>
      </c>
      <c r="F54" s="333"/>
      <c r="G54" s="334"/>
      <c r="I54" s="335"/>
      <c r="J54" s="335"/>
      <c r="K54" s="335"/>
      <c r="L54" s="335"/>
      <c r="M54" s="336">
        <v>0</v>
      </c>
      <c r="N54" s="336">
        <v>0</v>
      </c>
      <c r="O54" s="336">
        <v>0</v>
      </c>
      <c r="P54" s="336">
        <v>0</v>
      </c>
      <c r="Q54" s="336">
        <v>0</v>
      </c>
      <c r="R54" s="336">
        <v>52.253990287838214</v>
      </c>
      <c r="S54" s="336">
        <v>104.48152394140295</v>
      </c>
      <c r="T54" s="336">
        <v>103.83230231801163</v>
      </c>
      <c r="U54" s="336">
        <v>103.00878798289483</v>
      </c>
      <c r="V54" s="336">
        <v>101.58102617979972</v>
      </c>
      <c r="W54" s="336">
        <v>100.35035708153578</v>
      </c>
      <c r="X54" s="336">
        <v>98.766650889140422</v>
      </c>
      <c r="Y54" s="336">
        <v>97.212358889716555</v>
      </c>
      <c r="Z54" s="336">
        <v>95.719667040120825</v>
      </c>
    </row>
    <row r="55" spans="1:26" s="325" customFormat="1" ht="12.75" x14ac:dyDescent="0.25">
      <c r="A55" s="330">
        <v>7</v>
      </c>
      <c r="B55" s="330" t="s">
        <v>1643</v>
      </c>
      <c r="C55" s="330" t="s">
        <v>1599</v>
      </c>
      <c r="D55" s="331">
        <v>68.020900143123981</v>
      </c>
      <c r="E55" s="332" t="s">
        <v>19</v>
      </c>
      <c r="F55" s="333"/>
      <c r="G55" s="334"/>
      <c r="I55" s="335"/>
      <c r="J55" s="335"/>
      <c r="K55" s="335"/>
      <c r="L55" s="335"/>
      <c r="M55" s="336">
        <v>0</v>
      </c>
      <c r="N55" s="336">
        <v>0</v>
      </c>
      <c r="O55" s="336">
        <v>0</v>
      </c>
      <c r="P55" s="336">
        <v>0</v>
      </c>
      <c r="Q55" s="336">
        <v>0</v>
      </c>
      <c r="R55" s="336">
        <v>39.100651658378098</v>
      </c>
      <c r="S55" s="336">
        <v>76.583308311606203</v>
      </c>
      <c r="T55" s="336">
        <v>74.937659002837037</v>
      </c>
      <c r="U55" s="336">
        <v>73.579618967293655</v>
      </c>
      <c r="V55" s="336">
        <v>72.186135324896725</v>
      </c>
      <c r="W55" s="336">
        <v>71.311589660136391</v>
      </c>
      <c r="X55" s="336">
        <v>70.186166598188024</v>
      </c>
      <c r="Y55" s="336">
        <v>69.081646031461105</v>
      </c>
      <c r="Z55" s="336">
        <v>68.020900143123981</v>
      </c>
    </row>
    <row r="56" spans="1:26" s="325" customFormat="1" ht="12.75" x14ac:dyDescent="0.25">
      <c r="A56" s="330">
        <v>8</v>
      </c>
      <c r="B56" s="330" t="s">
        <v>1640</v>
      </c>
      <c r="C56" s="330" t="s">
        <v>1596</v>
      </c>
      <c r="D56" s="331">
        <v>28.346724272760859</v>
      </c>
      <c r="E56" s="332" t="s">
        <v>19</v>
      </c>
      <c r="F56" s="333"/>
      <c r="G56" s="334"/>
      <c r="I56" s="335"/>
      <c r="J56" s="335"/>
      <c r="K56" s="335"/>
      <c r="L56" s="335"/>
      <c r="M56" s="336">
        <v>0</v>
      </c>
      <c r="N56" s="336">
        <v>0</v>
      </c>
      <c r="O56" s="336">
        <v>0</v>
      </c>
      <c r="P56" s="336">
        <v>0</v>
      </c>
      <c r="Q56" s="336">
        <v>0</v>
      </c>
      <c r="R56" s="336">
        <v>16.29462987277677</v>
      </c>
      <c r="S56" s="336">
        <v>31.914983777590958</v>
      </c>
      <c r="T56" s="336">
        <v>31.229183279403134</v>
      </c>
      <c r="U56" s="336">
        <v>30.663239777363039</v>
      </c>
      <c r="V56" s="336">
        <v>30.082525665869159</v>
      </c>
      <c r="W56" s="336">
        <v>29.718071435320351</v>
      </c>
      <c r="X56" s="336">
        <v>29.249067685588564</v>
      </c>
      <c r="Y56" s="336">
        <v>28.788774747789699</v>
      </c>
      <c r="Z56" s="336">
        <v>28.346724272760859</v>
      </c>
    </row>
    <row r="57" spans="1:26" s="325" customFormat="1" ht="12.75" x14ac:dyDescent="0.25">
      <c r="A57" s="330">
        <v>9</v>
      </c>
      <c r="B57" s="330" t="s">
        <v>1638</v>
      </c>
      <c r="C57" s="330" t="s">
        <v>1594</v>
      </c>
      <c r="D57" s="331">
        <v>0</v>
      </c>
      <c r="E57" s="332" t="s">
        <v>19</v>
      </c>
      <c r="F57" s="333"/>
      <c r="G57" s="334"/>
      <c r="I57" s="335"/>
      <c r="J57" s="335"/>
      <c r="K57" s="335"/>
      <c r="L57" s="335"/>
      <c r="M57" s="336">
        <v>0</v>
      </c>
      <c r="N57" s="336">
        <v>0</v>
      </c>
      <c r="O57" s="336">
        <v>0</v>
      </c>
      <c r="P57" s="336">
        <v>0</v>
      </c>
      <c r="Q57" s="336">
        <v>0</v>
      </c>
      <c r="R57" s="336">
        <v>0</v>
      </c>
      <c r="S57" s="336">
        <v>0</v>
      </c>
      <c r="T57" s="336">
        <v>0</v>
      </c>
      <c r="U57" s="336">
        <v>0</v>
      </c>
      <c r="V57" s="336">
        <v>0</v>
      </c>
      <c r="W57" s="336">
        <v>0</v>
      </c>
      <c r="X57" s="336">
        <v>0</v>
      </c>
      <c r="Y57" s="336">
        <v>0</v>
      </c>
      <c r="Z57" s="336">
        <v>0</v>
      </c>
    </row>
    <row r="58" spans="1:26" s="325" customFormat="1" ht="12.75" x14ac:dyDescent="0.25">
      <c r="A58" s="330">
        <v>10</v>
      </c>
      <c r="B58" s="330" t="s">
        <v>1647</v>
      </c>
      <c r="C58" s="330" t="s">
        <v>1603</v>
      </c>
      <c r="D58" s="331">
        <v>0</v>
      </c>
      <c r="E58" s="332" t="s">
        <v>19</v>
      </c>
      <c r="F58" s="333"/>
      <c r="G58" s="334"/>
      <c r="I58" s="335"/>
      <c r="J58" s="335"/>
      <c r="K58" s="335"/>
      <c r="L58" s="335"/>
      <c r="M58" s="336">
        <v>0</v>
      </c>
      <c r="N58" s="336">
        <v>0</v>
      </c>
      <c r="O58" s="336">
        <v>0</v>
      </c>
      <c r="P58" s="336">
        <v>0</v>
      </c>
      <c r="Q58" s="336">
        <v>0</v>
      </c>
      <c r="R58" s="336">
        <v>0</v>
      </c>
      <c r="S58" s="336">
        <v>0</v>
      </c>
      <c r="T58" s="336">
        <v>0</v>
      </c>
      <c r="U58" s="336">
        <v>0</v>
      </c>
      <c r="V58" s="336">
        <v>0</v>
      </c>
      <c r="W58" s="336">
        <v>0</v>
      </c>
      <c r="X58" s="336">
        <v>0</v>
      </c>
      <c r="Y58" s="336">
        <v>0</v>
      </c>
      <c r="Z58" s="336">
        <v>0</v>
      </c>
    </row>
    <row r="59" spans="1:26" s="325" customFormat="1" ht="12.75" x14ac:dyDescent="0.25">
      <c r="A59" s="330">
        <v>11</v>
      </c>
      <c r="B59" s="330" t="s">
        <v>1636</v>
      </c>
      <c r="C59" s="330" t="s">
        <v>1593</v>
      </c>
      <c r="D59" s="331">
        <v>20.204407495822899</v>
      </c>
      <c r="E59" s="332" t="s">
        <v>19</v>
      </c>
      <c r="F59" s="333"/>
      <c r="G59" s="334"/>
      <c r="I59" s="335"/>
      <c r="J59" s="335"/>
      <c r="K59" s="335"/>
      <c r="L59" s="335"/>
      <c r="M59" s="336">
        <v>0</v>
      </c>
      <c r="N59" s="336">
        <v>0</v>
      </c>
      <c r="O59" s="336">
        <v>0</v>
      </c>
      <c r="P59" s="336">
        <v>0</v>
      </c>
      <c r="Q59" s="336">
        <v>0</v>
      </c>
      <c r="R59" s="336">
        <v>12.252247346580567</v>
      </c>
      <c r="S59" s="336">
        <v>23.486854113789384</v>
      </c>
      <c r="T59" s="336">
        <v>22.616357509418009</v>
      </c>
      <c r="U59" s="336">
        <v>21.971483567462521</v>
      </c>
      <c r="V59" s="336">
        <v>21.441617070400721</v>
      </c>
      <c r="W59" s="336">
        <v>21.181848720564947</v>
      </c>
      <c r="X59" s="336">
        <v>20.847561669071112</v>
      </c>
      <c r="Y59" s="336">
        <v>20.519483334754568</v>
      </c>
      <c r="Z59" s="336">
        <v>20.204407495822899</v>
      </c>
    </row>
    <row r="60" spans="1:26" s="325" customFormat="1" ht="12.75" x14ac:dyDescent="0.25">
      <c r="A60" s="330">
        <v>12</v>
      </c>
      <c r="B60" s="330" t="s">
        <v>1644</v>
      </c>
      <c r="C60" s="330" t="s">
        <v>1600</v>
      </c>
      <c r="D60" s="331">
        <v>24.137313051811262</v>
      </c>
      <c r="E60" s="332" t="s">
        <v>19</v>
      </c>
      <c r="F60" s="333"/>
      <c r="G60" s="334"/>
      <c r="I60" s="335"/>
      <c r="J60" s="335"/>
      <c r="K60" s="335"/>
      <c r="L60" s="335"/>
      <c r="M60" s="336">
        <v>0</v>
      </c>
      <c r="N60" s="336">
        <v>0</v>
      </c>
      <c r="O60" s="336">
        <v>0</v>
      </c>
      <c r="P60" s="336">
        <v>0</v>
      </c>
      <c r="Q60" s="336">
        <v>0</v>
      </c>
      <c r="R60" s="336">
        <v>13.874921790541755</v>
      </c>
      <c r="S60" s="336">
        <v>27.175695754850722</v>
      </c>
      <c r="T60" s="336">
        <v>26.591734759690716</v>
      </c>
      <c r="U60" s="336">
        <v>26.109832323736001</v>
      </c>
      <c r="V60" s="336">
        <v>25.615352673535238</v>
      </c>
      <c r="W60" s="336">
        <v>25.305018901944326</v>
      </c>
      <c r="X60" s="336">
        <v>24.905660929544396</v>
      </c>
      <c r="Y60" s="336">
        <v>24.513720237269585</v>
      </c>
      <c r="Z60" s="336">
        <v>24.137313051811262</v>
      </c>
    </row>
    <row r="61" spans="1:26" s="325" customFormat="1" ht="12.75" x14ac:dyDescent="0.25">
      <c r="A61" s="330">
        <v>13</v>
      </c>
      <c r="B61" s="330" t="s">
        <v>1648</v>
      </c>
      <c r="C61" s="330" t="s">
        <v>1604</v>
      </c>
      <c r="D61" s="331">
        <v>0</v>
      </c>
      <c r="E61" s="332" t="s">
        <v>19</v>
      </c>
      <c r="F61" s="333"/>
      <c r="G61" s="334"/>
      <c r="I61" s="335"/>
      <c r="J61" s="335"/>
      <c r="K61" s="335"/>
      <c r="L61" s="335"/>
      <c r="M61" s="336">
        <v>0</v>
      </c>
      <c r="N61" s="336">
        <v>0</v>
      </c>
      <c r="O61" s="336">
        <v>0</v>
      </c>
      <c r="P61" s="336">
        <v>0</v>
      </c>
      <c r="Q61" s="336">
        <v>0</v>
      </c>
      <c r="R61" s="336">
        <v>0</v>
      </c>
      <c r="S61" s="336">
        <v>0</v>
      </c>
      <c r="T61" s="336">
        <v>0</v>
      </c>
      <c r="U61" s="336">
        <v>0</v>
      </c>
      <c r="V61" s="336">
        <v>0</v>
      </c>
      <c r="W61" s="336">
        <v>0</v>
      </c>
      <c r="X61" s="336">
        <v>0</v>
      </c>
      <c r="Y61" s="336">
        <v>0</v>
      </c>
      <c r="Z61" s="336">
        <v>0</v>
      </c>
    </row>
    <row r="62" spans="1:26" s="325" customFormat="1" ht="12.75" x14ac:dyDescent="0.25">
      <c r="A62" s="330">
        <v>14</v>
      </c>
      <c r="B62" s="330" t="s">
        <v>1649</v>
      </c>
      <c r="C62" s="330" t="s">
        <v>1605</v>
      </c>
      <c r="D62" s="331">
        <v>0</v>
      </c>
      <c r="E62" s="332" t="s">
        <v>19</v>
      </c>
      <c r="F62" s="333"/>
      <c r="G62" s="334"/>
      <c r="I62" s="335"/>
      <c r="J62" s="335"/>
      <c r="K62" s="335"/>
      <c r="L62" s="335"/>
      <c r="M62" s="336">
        <v>0</v>
      </c>
      <c r="N62" s="336">
        <v>0</v>
      </c>
      <c r="O62" s="336">
        <v>0</v>
      </c>
      <c r="P62" s="336">
        <v>0</v>
      </c>
      <c r="Q62" s="336">
        <v>0</v>
      </c>
      <c r="R62" s="336">
        <v>0</v>
      </c>
      <c r="S62" s="336">
        <v>0</v>
      </c>
      <c r="T62" s="336">
        <v>0</v>
      </c>
      <c r="U62" s="336">
        <v>0</v>
      </c>
      <c r="V62" s="336">
        <v>0</v>
      </c>
      <c r="W62" s="336">
        <v>0</v>
      </c>
      <c r="X62" s="336">
        <v>0</v>
      </c>
      <c r="Y62" s="336">
        <v>0</v>
      </c>
      <c r="Z62" s="336">
        <v>0</v>
      </c>
    </row>
    <row r="63" spans="1:26" s="325" customFormat="1" ht="12.75" x14ac:dyDescent="0.25">
      <c r="A63" s="330">
        <v>15</v>
      </c>
      <c r="B63" s="330" t="s">
        <v>1646</v>
      </c>
      <c r="C63" s="330" t="s">
        <v>1602</v>
      </c>
      <c r="D63" s="331">
        <v>0</v>
      </c>
      <c r="E63" s="332" t="s">
        <v>19</v>
      </c>
      <c r="F63" s="333"/>
      <c r="G63" s="334"/>
      <c r="I63" s="335"/>
      <c r="J63" s="335"/>
      <c r="K63" s="335"/>
      <c r="L63" s="335"/>
      <c r="M63" s="336">
        <v>0</v>
      </c>
      <c r="N63" s="336">
        <v>0</v>
      </c>
      <c r="O63" s="336">
        <v>0</v>
      </c>
      <c r="P63" s="336">
        <v>0</v>
      </c>
      <c r="Q63" s="336">
        <v>0</v>
      </c>
      <c r="R63" s="336">
        <v>0</v>
      </c>
      <c r="S63" s="336">
        <v>0</v>
      </c>
      <c r="T63" s="336">
        <v>0</v>
      </c>
      <c r="U63" s="336">
        <v>0</v>
      </c>
      <c r="V63" s="336">
        <v>0</v>
      </c>
      <c r="W63" s="336">
        <v>0</v>
      </c>
      <c r="X63" s="336">
        <v>0</v>
      </c>
      <c r="Y63" s="336">
        <v>0</v>
      </c>
      <c r="Z63" s="336">
        <v>0</v>
      </c>
    </row>
    <row r="64" spans="1:26" s="325" customFormat="1" ht="12.75" x14ac:dyDescent="0.25">
      <c r="A64" s="330">
        <v>16</v>
      </c>
      <c r="B64" s="330"/>
      <c r="C64" s="330"/>
      <c r="D64" s="331">
        <v>0</v>
      </c>
      <c r="E64" s="332" t="s">
        <v>19</v>
      </c>
      <c r="F64" s="333"/>
      <c r="G64" s="334"/>
      <c r="I64" s="335"/>
      <c r="J64" s="335"/>
      <c r="K64" s="335"/>
      <c r="L64" s="335"/>
      <c r="M64" s="336">
        <v>0</v>
      </c>
      <c r="N64" s="336">
        <v>0</v>
      </c>
      <c r="O64" s="336">
        <v>0</v>
      </c>
      <c r="P64" s="336">
        <v>0</v>
      </c>
      <c r="Q64" s="336">
        <v>0</v>
      </c>
      <c r="R64" s="336">
        <v>0</v>
      </c>
      <c r="S64" s="336">
        <v>0</v>
      </c>
      <c r="T64" s="336">
        <v>0</v>
      </c>
      <c r="U64" s="336">
        <v>0</v>
      </c>
      <c r="V64" s="336">
        <v>0</v>
      </c>
      <c r="W64" s="336">
        <v>0</v>
      </c>
      <c r="X64" s="336">
        <v>0</v>
      </c>
      <c r="Y64" s="336">
        <v>0</v>
      </c>
      <c r="Z64" s="336">
        <v>0</v>
      </c>
    </row>
    <row r="65" spans="1:26" s="325" customFormat="1" ht="12.75" x14ac:dyDescent="0.25">
      <c r="A65" s="330">
        <v>17</v>
      </c>
      <c r="B65" s="330"/>
      <c r="C65" s="330"/>
      <c r="D65" s="331">
        <v>0</v>
      </c>
      <c r="E65" s="332" t="s">
        <v>19</v>
      </c>
      <c r="F65" s="333"/>
      <c r="G65" s="334"/>
      <c r="I65" s="335"/>
      <c r="J65" s="335"/>
      <c r="K65" s="335"/>
      <c r="L65" s="335"/>
      <c r="M65" s="336">
        <v>0</v>
      </c>
      <c r="N65" s="336">
        <v>0</v>
      </c>
      <c r="O65" s="336">
        <v>0</v>
      </c>
      <c r="P65" s="336">
        <v>0</v>
      </c>
      <c r="Q65" s="336">
        <v>0</v>
      </c>
      <c r="R65" s="336">
        <v>0</v>
      </c>
      <c r="S65" s="336">
        <v>0</v>
      </c>
      <c r="T65" s="336">
        <v>0</v>
      </c>
      <c r="U65" s="336">
        <v>0</v>
      </c>
      <c r="V65" s="336">
        <v>0</v>
      </c>
      <c r="W65" s="336">
        <v>0</v>
      </c>
      <c r="X65" s="336">
        <v>0</v>
      </c>
      <c r="Y65" s="336">
        <v>0</v>
      </c>
      <c r="Z65" s="336">
        <v>0</v>
      </c>
    </row>
    <row r="66" spans="1:26" s="325" customFormat="1" ht="12.75" x14ac:dyDescent="0.25">
      <c r="A66" s="330">
        <v>18</v>
      </c>
      <c r="B66" s="330"/>
      <c r="C66" s="330"/>
      <c r="D66" s="331">
        <v>0</v>
      </c>
      <c r="E66" s="332" t="s">
        <v>19</v>
      </c>
      <c r="F66" s="333"/>
      <c r="G66" s="334"/>
      <c r="I66" s="335"/>
      <c r="J66" s="335"/>
      <c r="K66" s="335"/>
      <c r="L66" s="335"/>
      <c r="M66" s="336">
        <v>0</v>
      </c>
      <c r="N66" s="336">
        <v>0</v>
      </c>
      <c r="O66" s="336">
        <v>0</v>
      </c>
      <c r="P66" s="336">
        <v>0</v>
      </c>
      <c r="Q66" s="336">
        <v>0</v>
      </c>
      <c r="R66" s="336">
        <v>0</v>
      </c>
      <c r="S66" s="336">
        <v>0</v>
      </c>
      <c r="T66" s="336">
        <v>0</v>
      </c>
      <c r="U66" s="336">
        <v>0</v>
      </c>
      <c r="V66" s="336">
        <v>0</v>
      </c>
      <c r="W66" s="336">
        <v>0</v>
      </c>
      <c r="X66" s="336">
        <v>0</v>
      </c>
      <c r="Y66" s="336">
        <v>0</v>
      </c>
      <c r="Z66" s="336">
        <v>0</v>
      </c>
    </row>
    <row r="67" spans="1:26" s="325" customFormat="1" ht="12.75" x14ac:dyDescent="0.25">
      <c r="A67" s="330">
        <v>19</v>
      </c>
      <c r="B67" s="330"/>
      <c r="C67" s="330"/>
      <c r="D67" s="331">
        <v>0</v>
      </c>
      <c r="E67" s="332" t="s">
        <v>19</v>
      </c>
      <c r="F67" s="333"/>
      <c r="G67" s="334"/>
      <c r="I67" s="335"/>
      <c r="J67" s="335"/>
      <c r="K67" s="335"/>
      <c r="L67" s="335"/>
      <c r="M67" s="336">
        <v>0</v>
      </c>
      <c r="N67" s="336">
        <v>0</v>
      </c>
      <c r="O67" s="336">
        <v>0</v>
      </c>
      <c r="P67" s="336">
        <v>0</v>
      </c>
      <c r="Q67" s="336">
        <v>0</v>
      </c>
      <c r="R67" s="336">
        <v>0</v>
      </c>
      <c r="S67" s="336">
        <v>0</v>
      </c>
      <c r="T67" s="336">
        <v>0</v>
      </c>
      <c r="U67" s="336">
        <v>0</v>
      </c>
      <c r="V67" s="336">
        <v>0</v>
      </c>
      <c r="W67" s="336">
        <v>0</v>
      </c>
      <c r="X67" s="336">
        <v>0</v>
      </c>
      <c r="Y67" s="336">
        <v>0</v>
      </c>
      <c r="Z67" s="336">
        <v>0</v>
      </c>
    </row>
    <row r="68" spans="1:26" s="325" customFormat="1" ht="12.75" x14ac:dyDescent="0.25">
      <c r="A68" s="330">
        <v>20</v>
      </c>
      <c r="B68" s="330"/>
      <c r="C68" s="330"/>
      <c r="D68" s="331">
        <v>0</v>
      </c>
      <c r="E68" s="332" t="s">
        <v>19</v>
      </c>
      <c r="F68" s="333"/>
      <c r="G68" s="334"/>
      <c r="I68" s="335"/>
      <c r="J68" s="335"/>
      <c r="K68" s="335"/>
      <c r="L68" s="335"/>
      <c r="M68" s="336">
        <v>0</v>
      </c>
      <c r="N68" s="336">
        <v>0</v>
      </c>
      <c r="O68" s="336">
        <v>0</v>
      </c>
      <c r="P68" s="336">
        <v>0</v>
      </c>
      <c r="Q68" s="336">
        <v>0</v>
      </c>
      <c r="R68" s="336">
        <v>0</v>
      </c>
      <c r="S68" s="336">
        <v>0</v>
      </c>
      <c r="T68" s="336">
        <v>0</v>
      </c>
      <c r="U68" s="336">
        <v>0</v>
      </c>
      <c r="V68" s="336">
        <v>0</v>
      </c>
      <c r="W68" s="336">
        <v>0</v>
      </c>
      <c r="X68" s="336">
        <v>0</v>
      </c>
      <c r="Y68" s="336">
        <v>0</v>
      </c>
      <c r="Z68" s="336">
        <v>0</v>
      </c>
    </row>
    <row r="69" spans="1:26" s="325" customFormat="1" ht="12.75" x14ac:dyDescent="0.25">
      <c r="A69" s="337" t="s">
        <v>1577</v>
      </c>
      <c r="B69" s="337"/>
      <c r="C69" s="337"/>
      <c r="D69" s="337"/>
      <c r="E69" s="337"/>
      <c r="F69" s="337"/>
      <c r="G69" s="337"/>
      <c r="H69" s="337"/>
      <c r="I69" s="338"/>
      <c r="J69" s="338"/>
      <c r="K69" s="338"/>
      <c r="L69" s="338"/>
      <c r="M69" s="338">
        <v>0</v>
      </c>
      <c r="N69" s="338">
        <v>0</v>
      </c>
      <c r="O69" s="338">
        <v>0</v>
      </c>
      <c r="P69" s="338">
        <v>0</v>
      </c>
      <c r="Q69" s="338">
        <v>0</v>
      </c>
      <c r="R69" s="338">
        <v>385.55700421313088</v>
      </c>
      <c r="S69" s="338">
        <v>758.94791555224754</v>
      </c>
      <c r="T69" s="338">
        <v>745.50332350711494</v>
      </c>
      <c r="U69" s="338">
        <v>733.90838665998797</v>
      </c>
      <c r="V69" s="338">
        <v>720.96139458554796</v>
      </c>
      <c r="W69" s="338">
        <v>712.2268410697443</v>
      </c>
      <c r="X69" s="338">
        <v>700.98664131962425</v>
      </c>
      <c r="Y69" s="338">
        <v>689.95520592622393</v>
      </c>
      <c r="Z69" s="338">
        <v>679.36097156924677</v>
      </c>
    </row>
    <row r="70" spans="1:26" s="325" customFormat="1" ht="12.75" x14ac:dyDescent="0.25">
      <c r="A70" s="337" t="s">
        <v>1572</v>
      </c>
      <c r="B70" s="337"/>
      <c r="C70" s="337"/>
      <c r="D70" s="337"/>
      <c r="E70" s="337"/>
      <c r="F70" s="337"/>
      <c r="G70" s="337"/>
      <c r="H70" s="337"/>
      <c r="I70" s="339"/>
      <c r="J70" s="339"/>
      <c r="K70" s="339"/>
      <c r="L70" s="339"/>
      <c r="M70" s="339" t="s">
        <v>19</v>
      </c>
      <c r="N70" s="339" t="s">
        <v>19</v>
      </c>
      <c r="O70" s="339" t="s">
        <v>19</v>
      </c>
      <c r="P70" s="339" t="s">
        <v>19</v>
      </c>
      <c r="Q70" s="339" t="s">
        <v>19</v>
      </c>
      <c r="R70" s="339" t="s">
        <v>19</v>
      </c>
      <c r="S70" s="339">
        <v>0.96844541081845059</v>
      </c>
      <c r="T70" s="339">
        <v>-1.7714775638259295E-2</v>
      </c>
      <c r="U70" s="339">
        <v>-1.5553165869979235E-2</v>
      </c>
      <c r="V70" s="339">
        <v>-1.7641155639822714E-2</v>
      </c>
      <c r="W70" s="339">
        <v>-1.2115147331605458E-2</v>
      </c>
      <c r="X70" s="339">
        <v>-1.578176937734832E-2</v>
      </c>
      <c r="Y70" s="339">
        <v>-1.5737012295460318E-2</v>
      </c>
      <c r="Z70" s="339">
        <v>-1.5354959664019119E-2</v>
      </c>
    </row>
  </sheetData>
  <conditionalFormatting sqref="L24:Z43">
    <cfRule type="cellIs" dxfId="46" priority="1" operator="greaterThan">
      <formula>0</formula>
    </cfRule>
    <cfRule type="cellIs" dxfId="45" priority="2" operator="lessThan">
      <formula>0</formula>
    </cfRule>
    <cfRule type="cellIs" dxfId="44" priority="3" operator="equal">
      <formula>0</formula>
    </cfRule>
  </conditionalFormatting>
  <dataValidations count="1">
    <dataValidation type="list" allowBlank="1" showInputMessage="1" showErrorMessage="1" sqref="C1" xr:uid="{59C382C6-2ED9-43BC-903E-A29FD0747B1F}">
      <formula1>"ON,OFF"</formula1>
    </dataValidation>
  </dataValidations>
  <hyperlinks>
    <hyperlink ref="G3" location="grafy!A3" display="LINK" xr:uid="{14287FCD-07B5-40F2-BA43-CC075AB88155}"/>
    <hyperlink ref="G4" location="grafy!A31" display="LINK" xr:uid="{C57CBA48-1CF9-45F8-A60A-2F27FD1D709E}"/>
    <hyperlink ref="G6" location="grafy!A87" display="LINK" xr:uid="{DC8E6899-61D6-42D2-B1A5-BB10892FD839}"/>
    <hyperlink ref="G14" location="grafy!A312" display="LINK" xr:uid="{264631F1-B3AF-45A2-9ED8-D5B760390DE1}"/>
    <hyperlink ref="G12" location="grafy!A256" display="LINK" xr:uid="{AEEB7795-A50A-4A64-98E7-539BD5B823DF}"/>
    <hyperlink ref="G17" location="grafy!A396" display="LINK" xr:uid="{A76B42A1-C071-44DA-81D5-47B5564CD04B}"/>
    <hyperlink ref="G7" location="grafy!A115" display="LINK" xr:uid="{099FE3E3-EB94-4313-B489-DBD87F0F5BDD}"/>
    <hyperlink ref="G11" location="grafy!A228" display="LINK" xr:uid="{F9C277D3-560E-4894-B0AF-78F1FE27DFF9}"/>
    <hyperlink ref="G9" location="grafy!A172" display="LINK" xr:uid="{D6D96298-B03F-45DC-93E7-D9E14B4B55AA}"/>
    <hyperlink ref="G15" location="grafy!A340" display="LINK" xr:uid="{DF3C9574-8925-4606-8AA8-12C6A0C4F869}"/>
    <hyperlink ref="G10" location="grafy!A200" display="LINK" xr:uid="{508B85D6-8935-4850-BE27-31D96EC941F7}"/>
    <hyperlink ref="G16" location="grafy!A368" display="LINK" xr:uid="{A9281A2E-021E-4B77-A07A-85C607CDDAFC}"/>
    <hyperlink ref="G5" location="grafy!A59" display="LINK" xr:uid="{D83CFD3F-4E6D-491C-8813-82E8A04D6D33}"/>
    <hyperlink ref="G8" location="grafy!A144" display="LINK" xr:uid="{C478C145-C208-46FB-AF57-9A168167B5A2}"/>
    <hyperlink ref="G13" location="grafy!A284" display="LINK" xr:uid="{D4929AEA-7396-498C-A6BD-CE7412C8277E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C7FD5-9EEE-4C86-8F3C-D81A934C07E4}">
  <dimension ref="A1:Y569"/>
  <sheetViews>
    <sheetView showGridLines="0" zoomScale="90" zoomScaleNormal="90" workbookViewId="0">
      <pane ySplit="1" topLeftCell="A2" activePane="bottomLeft" state="frozen"/>
      <selection activeCell="R1" sqref="R1"/>
      <selection pane="bottomLeft"/>
    </sheetView>
  </sheetViews>
  <sheetFormatPr defaultRowHeight="15" x14ac:dyDescent="0.25"/>
  <cols>
    <col min="1" max="1" width="33.140625" bestFit="1" customWidth="1"/>
    <col min="2" max="4" width="27" customWidth="1"/>
    <col min="5" max="5" width="2.28515625" customWidth="1"/>
    <col min="6" max="23" width="9.85546875" customWidth="1"/>
    <col min="24" max="25" width="5.28515625" customWidth="1"/>
  </cols>
  <sheetData>
    <row r="1" spans="1:25" s="24" customFormat="1" ht="21.75" customHeight="1" x14ac:dyDescent="0.25">
      <c r="A1" s="8" t="s">
        <v>21</v>
      </c>
      <c r="B1" s="182" t="s">
        <v>2241</v>
      </c>
      <c r="C1" s="4"/>
      <c r="D1" s="4"/>
      <c r="E1" s="4"/>
      <c r="F1" s="5" t="s">
        <v>1</v>
      </c>
      <c r="G1" s="5" t="s">
        <v>2</v>
      </c>
      <c r="H1" s="5" t="s">
        <v>3</v>
      </c>
      <c r="I1" s="6" t="s">
        <v>4</v>
      </c>
      <c r="J1" s="6" t="s">
        <v>5</v>
      </c>
      <c r="K1" s="6" t="s">
        <v>6</v>
      </c>
      <c r="L1" s="6" t="s">
        <v>7</v>
      </c>
      <c r="M1" s="6" t="s">
        <v>8</v>
      </c>
      <c r="N1" s="6" t="s">
        <v>9</v>
      </c>
      <c r="O1" s="6" t="s">
        <v>10</v>
      </c>
      <c r="P1" s="6" t="s">
        <v>11</v>
      </c>
      <c r="Q1" s="6" t="s">
        <v>12</v>
      </c>
      <c r="R1" s="6" t="s">
        <v>13</v>
      </c>
      <c r="S1" s="6" t="s">
        <v>14</v>
      </c>
      <c r="T1" s="6" t="s">
        <v>15</v>
      </c>
      <c r="U1" s="6" t="s">
        <v>16</v>
      </c>
      <c r="V1" s="6" t="s">
        <v>17</v>
      </c>
      <c r="W1" s="6" t="s">
        <v>18</v>
      </c>
      <c r="X1" s="7"/>
      <c r="Y1" s="4"/>
    </row>
    <row r="3" spans="1:25" x14ac:dyDescent="0.25">
      <c r="A3" s="3" t="s">
        <v>1639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x14ac:dyDescent="0.25">
      <c r="A4" t="s">
        <v>46</v>
      </c>
      <c r="B4" s="49">
        <v>1</v>
      </c>
    </row>
    <row r="5" spans="1:25" x14ac:dyDescent="0.25">
      <c r="A5" t="s">
        <v>0</v>
      </c>
      <c r="B5" t="s">
        <v>1639</v>
      </c>
    </row>
    <row r="6" spans="1:25" x14ac:dyDescent="0.25">
      <c r="A6" t="s">
        <v>31</v>
      </c>
      <c r="B6" t="s">
        <v>1595</v>
      </c>
    </row>
    <row r="8" spans="1:25" x14ac:dyDescent="0.25">
      <c r="A8" t="s">
        <v>45</v>
      </c>
      <c r="F8" s="281">
        <v>0</v>
      </c>
      <c r="G8" s="281">
        <v>4177</v>
      </c>
      <c r="H8" s="281">
        <v>3467</v>
      </c>
      <c r="I8" s="282">
        <v>4177</v>
      </c>
      <c r="J8" s="282">
        <v>4139.3039238887168</v>
      </c>
      <c r="K8" s="282">
        <v>4094.3768611227797</v>
      </c>
      <c r="L8" s="282">
        <v>4093.3901548371759</v>
      </c>
      <c r="M8" s="282">
        <v>4094.6075103123526</v>
      </c>
      <c r="N8" s="282">
        <v>4075.8712962852378</v>
      </c>
      <c r="O8" s="282">
        <v>3922.9737627984678</v>
      </c>
      <c r="P8" s="282">
        <v>3743.2990619610332</v>
      </c>
      <c r="Q8" s="282">
        <v>3662.8617232035108</v>
      </c>
      <c r="R8" s="282">
        <v>3596.482376277535</v>
      </c>
      <c r="S8" s="282">
        <v>3528.3705889123503</v>
      </c>
      <c r="T8" s="282">
        <v>3485.6238593871735</v>
      </c>
      <c r="U8" s="282">
        <v>3430.6145475021426</v>
      </c>
      <c r="V8" s="282">
        <v>3376.6269241871159</v>
      </c>
      <c r="W8" s="282">
        <v>3324.7789539657824</v>
      </c>
    </row>
    <row r="9" spans="1:25" x14ac:dyDescent="0.25">
      <c r="A9" t="s">
        <v>47</v>
      </c>
      <c r="F9" s="39" t="s">
        <v>19</v>
      </c>
      <c r="G9" s="39" t="s">
        <v>19</v>
      </c>
      <c r="H9" s="39">
        <v>-0.16997845343548001</v>
      </c>
      <c r="I9" s="9">
        <v>0.2047880011537353</v>
      </c>
      <c r="J9" s="9">
        <v>-9.0246770675803667E-3</v>
      </c>
      <c r="K9" s="9">
        <v>-1.0853772419718744E-2</v>
      </c>
      <c r="L9" s="9">
        <v>-2.4099058759652348E-4</v>
      </c>
      <c r="M9" s="9">
        <v>2.9739541776585554E-4</v>
      </c>
      <c r="N9" s="9">
        <v>-4.5758266158422156E-3</v>
      </c>
      <c r="O9" s="9">
        <v>-3.7512846302610536E-2</v>
      </c>
      <c r="P9" s="9">
        <v>-4.5800637909253594E-2</v>
      </c>
      <c r="Q9" s="9">
        <v>-2.148835490461265E-2</v>
      </c>
      <c r="R9" s="9">
        <v>-1.8122263940643868E-2</v>
      </c>
      <c r="S9" s="9">
        <v>-1.8938446025608568E-2</v>
      </c>
      <c r="T9" s="9">
        <v>-1.2115147331605458E-2</v>
      </c>
      <c r="U9" s="9">
        <v>-1.5781769377348209E-2</v>
      </c>
      <c r="V9" s="9">
        <v>-1.5737012295460429E-2</v>
      </c>
      <c r="W9" s="9">
        <v>-1.5354959664018897E-2</v>
      </c>
    </row>
    <row r="11" spans="1:25" x14ac:dyDescent="0.25">
      <c r="A11" s="35" t="s">
        <v>24</v>
      </c>
      <c r="B11" s="36"/>
      <c r="C11" s="35"/>
      <c r="D11" s="35"/>
    </row>
    <row r="12" spans="1:25" x14ac:dyDescent="0.25">
      <c r="A12" s="35" t="s">
        <v>25</v>
      </c>
      <c r="B12" s="36"/>
      <c r="C12" s="35"/>
      <c r="D12" s="35"/>
    </row>
    <row r="13" spans="1:25" x14ac:dyDescent="0.25">
      <c r="A13" s="35" t="s">
        <v>26</v>
      </c>
      <c r="B13" s="36"/>
      <c r="C13" s="35"/>
      <c r="D13" s="35"/>
    </row>
    <row r="15" spans="1:25" x14ac:dyDescent="0.25">
      <c r="B15" t="s">
        <v>2182</v>
      </c>
      <c r="C15" t="s">
        <v>2183</v>
      </c>
      <c r="D15" t="s">
        <v>2172</v>
      </c>
    </row>
    <row r="16" spans="1:25" x14ac:dyDescent="0.25">
      <c r="A16" t="s">
        <v>45</v>
      </c>
      <c r="B16" s="10">
        <v>4177</v>
      </c>
      <c r="C16" s="11">
        <v>3743.2990619610332</v>
      </c>
      <c r="D16" s="11">
        <v>3324.7789539657824</v>
      </c>
    </row>
    <row r="17" spans="1:25" x14ac:dyDescent="0.25">
      <c r="A17" t="s">
        <v>25</v>
      </c>
      <c r="B17" s="10">
        <v>63</v>
      </c>
      <c r="C17" s="11">
        <v>40</v>
      </c>
      <c r="D17" s="11">
        <v>40</v>
      </c>
    </row>
    <row r="18" spans="1:25" x14ac:dyDescent="0.25">
      <c r="A18" t="s">
        <v>28</v>
      </c>
      <c r="B18" s="10">
        <v>365</v>
      </c>
      <c r="C18" s="10">
        <v>365</v>
      </c>
      <c r="D18" s="10">
        <v>365</v>
      </c>
    </row>
    <row r="19" spans="1:25" x14ac:dyDescent="0.25">
      <c r="A19" t="s">
        <v>23</v>
      </c>
      <c r="B19" s="12">
        <v>3.1089037817137388</v>
      </c>
      <c r="C19" s="13">
        <v>3.1089037817137388</v>
      </c>
      <c r="D19" s="13">
        <v>3.1089037817137388</v>
      </c>
    </row>
    <row r="20" spans="1:25" x14ac:dyDescent="0.25">
      <c r="A20" t="s">
        <v>29</v>
      </c>
      <c r="B20" s="40">
        <v>0.56472672738500918</v>
      </c>
      <c r="C20" s="40">
        <v>0.79709291848055797</v>
      </c>
      <c r="D20" s="40">
        <v>0.70797382625660743</v>
      </c>
    </row>
    <row r="21" spans="1:25" x14ac:dyDescent="0.25">
      <c r="B21" s="41">
        <v>0.54330231099027504</v>
      </c>
    </row>
    <row r="23" spans="1:25" x14ac:dyDescent="0.25">
      <c r="A23" s="38" t="s">
        <v>48</v>
      </c>
      <c r="B23" s="37"/>
      <c r="C23" s="37"/>
      <c r="D23" s="37"/>
    </row>
    <row r="24" spans="1:25" x14ac:dyDescent="0.25">
      <c r="B24" s="37"/>
      <c r="C24" s="37"/>
      <c r="D24" s="37"/>
    </row>
    <row r="25" spans="1:25" x14ac:dyDescent="0.25">
      <c r="B25" s="37"/>
      <c r="C25" s="37"/>
      <c r="D25" s="37"/>
    </row>
    <row r="26" spans="1:25" x14ac:dyDescent="0.25">
      <c r="B26" s="37"/>
      <c r="C26" s="37"/>
      <c r="D26" s="37"/>
    </row>
    <row r="27" spans="1:25" x14ac:dyDescent="0.25">
      <c r="B27" s="37"/>
      <c r="C27" s="37"/>
      <c r="D27" s="37"/>
    </row>
    <row r="28" spans="1:25" x14ac:dyDescent="0.25">
      <c r="B28" s="37"/>
      <c r="C28" s="37"/>
      <c r="D28" s="37"/>
    </row>
    <row r="29" spans="1:25" x14ac:dyDescent="0.25">
      <c r="B29" s="37"/>
      <c r="C29" s="37"/>
      <c r="D29" s="37"/>
    </row>
    <row r="31" spans="1:25" x14ac:dyDescent="0.25">
      <c r="A31" s="3" t="s">
        <v>1637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x14ac:dyDescent="0.25">
      <c r="A32" t="s">
        <v>46</v>
      </c>
      <c r="B32" s="49">
        <v>2</v>
      </c>
    </row>
    <row r="33" spans="1:23" x14ac:dyDescent="0.25">
      <c r="A33" t="s">
        <v>0</v>
      </c>
      <c r="B33" t="s">
        <v>1637</v>
      </c>
    </row>
    <row r="34" spans="1:23" x14ac:dyDescent="0.25">
      <c r="A34" t="s">
        <v>31</v>
      </c>
      <c r="B34" t="s">
        <v>577</v>
      </c>
    </row>
    <row r="36" spans="1:23" x14ac:dyDescent="0.25">
      <c r="A36" t="s">
        <v>45</v>
      </c>
      <c r="F36" s="281">
        <v>0</v>
      </c>
      <c r="G36" s="281">
        <v>3510</v>
      </c>
      <c r="H36" s="281">
        <v>2935</v>
      </c>
      <c r="I36" s="282">
        <v>3510</v>
      </c>
      <c r="J36" s="282">
        <v>3478.3233834927928</v>
      </c>
      <c r="K36" s="282">
        <v>3440.5704530861758</v>
      </c>
      <c r="L36" s="282">
        <v>3415.2965785048577</v>
      </c>
      <c r="M36" s="282">
        <v>3388.6209562896493</v>
      </c>
      <c r="N36" s="282">
        <v>3353.9528916837849</v>
      </c>
      <c r="O36" s="282">
        <v>3220.8737837904837</v>
      </c>
      <c r="P36" s="282">
        <v>3073.3557098676883</v>
      </c>
      <c r="Q36" s="282">
        <v>3007.3143516259343</v>
      </c>
      <c r="R36" s="282">
        <v>2952.8150071932814</v>
      </c>
      <c r="S36" s="282">
        <v>2896.8932795559449</v>
      </c>
      <c r="T36" s="282">
        <v>2861.7969906701865</v>
      </c>
      <c r="U36" s="282">
        <v>2816.63277055864</v>
      </c>
      <c r="V36" s="282">
        <v>2772.3073860165618</v>
      </c>
      <c r="W36" s="282">
        <v>2729.7387179280158</v>
      </c>
    </row>
    <row r="37" spans="1:23" x14ac:dyDescent="0.25">
      <c r="A37" t="s">
        <v>47</v>
      </c>
      <c r="F37" s="39" t="s">
        <v>19</v>
      </c>
      <c r="G37" s="39" t="s">
        <v>19</v>
      </c>
      <c r="H37" s="39">
        <v>-0.16381766381766383</v>
      </c>
      <c r="I37" s="9">
        <v>0.19591141396933565</v>
      </c>
      <c r="J37" s="9">
        <v>-9.0246770675803667E-3</v>
      </c>
      <c r="K37" s="9">
        <v>-1.0853772419718744E-2</v>
      </c>
      <c r="L37" s="9">
        <v>-7.3458384084672534E-3</v>
      </c>
      <c r="M37" s="9">
        <v>-7.8106312591120775E-3</v>
      </c>
      <c r="N37" s="9">
        <v>-1.0230729566113483E-2</v>
      </c>
      <c r="O37" s="9">
        <v>-3.9678287737217266E-2</v>
      </c>
      <c r="P37" s="9">
        <v>-4.5800637909253594E-2</v>
      </c>
      <c r="Q37" s="9">
        <v>-2.1488354904612428E-2</v>
      </c>
      <c r="R37" s="9">
        <v>-1.8122263940644312E-2</v>
      </c>
      <c r="S37" s="9">
        <v>-1.8938446025608457E-2</v>
      </c>
      <c r="T37" s="9">
        <v>-1.2115147331605569E-2</v>
      </c>
      <c r="U37" s="9">
        <v>-1.578176937734832E-2</v>
      </c>
      <c r="V37" s="9">
        <v>-1.5737012295460429E-2</v>
      </c>
      <c r="W37" s="9">
        <v>-1.5354959664018897E-2</v>
      </c>
    </row>
    <row r="39" spans="1:23" x14ac:dyDescent="0.25">
      <c r="A39" s="35" t="s">
        <v>24</v>
      </c>
      <c r="B39" s="36"/>
      <c r="C39" s="35"/>
      <c r="D39" s="35"/>
    </row>
    <row r="40" spans="1:23" x14ac:dyDescent="0.25">
      <c r="A40" s="35" t="s">
        <v>25</v>
      </c>
      <c r="B40" s="36"/>
      <c r="C40" s="35"/>
      <c r="D40" s="35"/>
    </row>
    <row r="41" spans="1:23" x14ac:dyDescent="0.25">
      <c r="A41" s="35" t="s">
        <v>26</v>
      </c>
      <c r="B41" s="36"/>
      <c r="C41" s="35"/>
      <c r="D41" s="35"/>
    </row>
    <row r="43" spans="1:23" x14ac:dyDescent="0.25">
      <c r="B43" t="s">
        <v>1697</v>
      </c>
      <c r="C43" t="s">
        <v>2171</v>
      </c>
      <c r="D43" t="s">
        <v>2172</v>
      </c>
    </row>
    <row r="44" spans="1:23" x14ac:dyDescent="0.25">
      <c r="A44" t="s">
        <v>45</v>
      </c>
      <c r="B44" s="10">
        <v>3510</v>
      </c>
      <c r="C44" s="11">
        <v>3073.3557098676883</v>
      </c>
      <c r="D44" s="11">
        <v>2729.7387179280158</v>
      </c>
    </row>
    <row r="45" spans="1:23" x14ac:dyDescent="0.25">
      <c r="A45" t="s">
        <v>25</v>
      </c>
      <c r="B45" s="10">
        <v>96</v>
      </c>
      <c r="C45" s="11">
        <v>48</v>
      </c>
      <c r="D45" s="11">
        <v>48</v>
      </c>
    </row>
    <row r="46" spans="1:23" x14ac:dyDescent="0.25">
      <c r="A46" t="s">
        <v>28</v>
      </c>
      <c r="B46" s="10">
        <v>365</v>
      </c>
      <c r="C46" s="10">
        <v>365</v>
      </c>
      <c r="D46" s="10">
        <v>365</v>
      </c>
    </row>
    <row r="47" spans="1:23" x14ac:dyDescent="0.25">
      <c r="A47" t="s">
        <v>23</v>
      </c>
      <c r="B47" s="12">
        <v>4.4852104664391357</v>
      </c>
      <c r="C47" s="13">
        <v>4.4852104664391357</v>
      </c>
      <c r="D47" s="13">
        <v>4.4852104664391357</v>
      </c>
    </row>
    <row r="48" spans="1:23" x14ac:dyDescent="0.25">
      <c r="A48" t="s">
        <v>29</v>
      </c>
      <c r="B48" s="40">
        <v>0.44928906213474218</v>
      </c>
      <c r="C48" s="40">
        <v>0.78679493133499057</v>
      </c>
      <c r="D48" s="40">
        <v>0.69882720709445678</v>
      </c>
    </row>
    <row r="49" spans="1:25" x14ac:dyDescent="0.25">
      <c r="B49" s="41">
        <v>0.45005707762557079</v>
      </c>
    </row>
    <row r="51" spans="1:25" x14ac:dyDescent="0.25">
      <c r="A51" s="38" t="s">
        <v>48</v>
      </c>
      <c r="B51" s="37"/>
      <c r="C51" s="37"/>
      <c r="D51" s="37"/>
    </row>
    <row r="52" spans="1:25" x14ac:dyDescent="0.25">
      <c r="B52" s="37"/>
      <c r="C52" s="37"/>
      <c r="D52" s="37"/>
    </row>
    <row r="53" spans="1:25" x14ac:dyDescent="0.25">
      <c r="B53" s="37"/>
      <c r="C53" s="37"/>
      <c r="D53" s="37"/>
    </row>
    <row r="54" spans="1:25" x14ac:dyDescent="0.25">
      <c r="B54" s="37"/>
      <c r="C54" s="37"/>
      <c r="D54" s="37"/>
    </row>
    <row r="55" spans="1:25" x14ac:dyDescent="0.25">
      <c r="B55" s="37"/>
      <c r="C55" s="37"/>
      <c r="D55" s="37"/>
    </row>
    <row r="56" spans="1:25" x14ac:dyDescent="0.25">
      <c r="B56" s="37"/>
      <c r="C56" s="37"/>
      <c r="D56" s="37"/>
    </row>
    <row r="57" spans="1:25" x14ac:dyDescent="0.25">
      <c r="B57" s="37"/>
      <c r="C57" s="37"/>
      <c r="D57" s="37"/>
    </row>
    <row r="59" spans="1:25" x14ac:dyDescent="0.25">
      <c r="A59" s="3" t="s">
        <v>1642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x14ac:dyDescent="0.25">
      <c r="A60" t="s">
        <v>46</v>
      </c>
      <c r="B60" s="49">
        <v>3</v>
      </c>
    </row>
    <row r="61" spans="1:25" x14ac:dyDescent="0.25">
      <c r="A61" t="s">
        <v>0</v>
      </c>
      <c r="B61" t="s">
        <v>1642</v>
      </c>
    </row>
    <row r="62" spans="1:25" x14ac:dyDescent="0.25">
      <c r="A62" t="s">
        <v>31</v>
      </c>
      <c r="B62" t="s">
        <v>1598</v>
      </c>
    </row>
    <row r="64" spans="1:25" x14ac:dyDescent="0.25">
      <c r="A64" t="s">
        <v>45</v>
      </c>
      <c r="F64" s="281">
        <v>0</v>
      </c>
      <c r="G64" s="281">
        <v>1300</v>
      </c>
      <c r="H64" s="281">
        <v>984</v>
      </c>
      <c r="I64" s="282">
        <v>1300</v>
      </c>
      <c r="J64" s="282">
        <v>1288.2679198121457</v>
      </c>
      <c r="K64" s="282">
        <v>1274.28535299488</v>
      </c>
      <c r="L64" s="282">
        <v>1307.9585573854085</v>
      </c>
      <c r="M64" s="282">
        <v>1346.8408700863345</v>
      </c>
      <c r="N64" s="282">
        <v>1367.3152510617579</v>
      </c>
      <c r="O64" s="282">
        <v>1326.119270527081</v>
      </c>
      <c r="P64" s="282">
        <v>1265.3821619931864</v>
      </c>
      <c r="Q64" s="282">
        <v>1238.1911810063109</v>
      </c>
      <c r="R64" s="282">
        <v>1215.7523536151368</v>
      </c>
      <c r="S64" s="282">
        <v>1192.72789328569</v>
      </c>
      <c r="T64" s="282">
        <v>1178.2778191320183</v>
      </c>
      <c r="U64" s="282">
        <v>1159.6825103280321</v>
      </c>
      <c r="V64" s="282">
        <v>1141.4325724041692</v>
      </c>
      <c r="W64" s="282">
        <v>1123.9059212957056</v>
      </c>
    </row>
    <row r="65" spans="1:23" x14ac:dyDescent="0.25">
      <c r="A65" t="s">
        <v>47</v>
      </c>
      <c r="F65" s="39" t="s">
        <v>19</v>
      </c>
      <c r="G65" s="39" t="s">
        <v>19</v>
      </c>
      <c r="H65" s="39">
        <v>-0.24307692307692308</v>
      </c>
      <c r="I65" s="9">
        <v>0.32113821138211374</v>
      </c>
      <c r="J65" s="9">
        <v>-9.0246770675802557E-3</v>
      </c>
      <c r="K65" s="9">
        <v>-1.0853772419718855E-2</v>
      </c>
      <c r="L65" s="9">
        <v>2.642516788832916E-2</v>
      </c>
      <c r="M65" s="9">
        <v>2.9727480646367876E-2</v>
      </c>
      <c r="N65" s="9">
        <v>1.5201781762169908E-2</v>
      </c>
      <c r="O65" s="9">
        <v>-3.012910190439777E-2</v>
      </c>
      <c r="P65" s="9">
        <v>-4.5800637909253816E-2</v>
      </c>
      <c r="Q65" s="9">
        <v>-2.1488354904612539E-2</v>
      </c>
      <c r="R65" s="9">
        <v>-1.8122263940643979E-2</v>
      </c>
      <c r="S65" s="9">
        <v>-1.8938446025608568E-2</v>
      </c>
      <c r="T65" s="9">
        <v>-1.2115147331605569E-2</v>
      </c>
      <c r="U65" s="9">
        <v>-1.5781769377348098E-2</v>
      </c>
      <c r="V65" s="9">
        <v>-1.5737012295460651E-2</v>
      </c>
      <c r="W65" s="9">
        <v>-1.5354959664019008E-2</v>
      </c>
    </row>
    <row r="67" spans="1:23" x14ac:dyDescent="0.25">
      <c r="A67" s="35" t="s">
        <v>24</v>
      </c>
      <c r="B67" s="36"/>
      <c r="C67" s="35"/>
      <c r="D67" s="35"/>
    </row>
    <row r="68" spans="1:23" x14ac:dyDescent="0.25">
      <c r="A68" s="35" t="s">
        <v>25</v>
      </c>
      <c r="B68" s="36"/>
      <c r="C68" s="35"/>
      <c r="D68" s="35"/>
    </row>
    <row r="69" spans="1:23" x14ac:dyDescent="0.25">
      <c r="A69" s="35" t="s">
        <v>26</v>
      </c>
      <c r="B69" s="36"/>
      <c r="C69" s="35"/>
      <c r="D69" s="35"/>
    </row>
    <row r="71" spans="1:23" x14ac:dyDescent="0.25">
      <c r="B71" t="s">
        <v>1697</v>
      </c>
      <c r="C71" t="s">
        <v>2171</v>
      </c>
      <c r="D71" t="s">
        <v>2172</v>
      </c>
    </row>
    <row r="72" spans="1:23" x14ac:dyDescent="0.25">
      <c r="A72" t="s">
        <v>45</v>
      </c>
      <c r="B72" s="10">
        <v>1300</v>
      </c>
      <c r="C72" s="11">
        <v>1265.3821619931864</v>
      </c>
      <c r="D72" s="11">
        <v>1123.9059212957056</v>
      </c>
    </row>
    <row r="73" spans="1:23" x14ac:dyDescent="0.25">
      <c r="A73" t="s">
        <v>25</v>
      </c>
      <c r="B73" s="10">
        <v>15</v>
      </c>
      <c r="C73" s="11">
        <v>10</v>
      </c>
      <c r="D73" s="11">
        <v>10</v>
      </c>
    </row>
    <row r="74" spans="1:23" x14ac:dyDescent="0.25">
      <c r="A74" t="s">
        <v>28</v>
      </c>
      <c r="B74" s="10">
        <v>365</v>
      </c>
      <c r="C74" s="10">
        <v>365</v>
      </c>
      <c r="D74" s="10">
        <v>365</v>
      </c>
    </row>
    <row r="75" spans="1:23" x14ac:dyDescent="0.25">
      <c r="A75" t="s">
        <v>23</v>
      </c>
      <c r="B75" s="12">
        <v>2.2884615384615383</v>
      </c>
      <c r="C75" s="13">
        <v>2.2884615384615383</v>
      </c>
      <c r="D75" s="13">
        <v>2.2884615384615383</v>
      </c>
    </row>
    <row r="76" spans="1:23" x14ac:dyDescent="0.25">
      <c r="A76" t="s">
        <v>29</v>
      </c>
      <c r="B76" s="40">
        <v>0.54337899543378998</v>
      </c>
      <c r="C76" s="40">
        <v>0.79336394771964791</v>
      </c>
      <c r="D76" s="40">
        <v>0.70466177362586391</v>
      </c>
    </row>
    <row r="77" spans="1:23" x14ac:dyDescent="0.25">
      <c r="B77" s="41">
        <v>0.54337899543378987</v>
      </c>
    </row>
    <row r="79" spans="1:23" x14ac:dyDescent="0.25">
      <c r="A79" s="38" t="s">
        <v>48</v>
      </c>
      <c r="B79" s="37"/>
      <c r="C79" s="37"/>
      <c r="D79" s="37"/>
    </row>
    <row r="80" spans="1:23" x14ac:dyDescent="0.25">
      <c r="B80" s="37"/>
      <c r="C80" s="37"/>
      <c r="D80" s="37"/>
    </row>
    <row r="81" spans="1:25" x14ac:dyDescent="0.25">
      <c r="B81" s="37"/>
      <c r="C81" s="37"/>
      <c r="D81" s="37"/>
    </row>
    <row r="82" spans="1:25" x14ac:dyDescent="0.25">
      <c r="B82" s="37"/>
      <c r="C82" s="37"/>
      <c r="D82" s="37"/>
    </row>
    <row r="83" spans="1:25" x14ac:dyDescent="0.25">
      <c r="B83" s="37"/>
      <c r="C83" s="37"/>
      <c r="D83" s="37"/>
    </row>
    <row r="84" spans="1:25" x14ac:dyDescent="0.25">
      <c r="B84" s="37"/>
      <c r="C84" s="37"/>
      <c r="D84" s="37"/>
    </row>
    <row r="85" spans="1:25" x14ac:dyDescent="0.25">
      <c r="B85" s="37"/>
      <c r="C85" s="37"/>
      <c r="D85" s="37"/>
    </row>
    <row r="87" spans="1:25" x14ac:dyDescent="0.25">
      <c r="A87" s="3" t="s">
        <v>1641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x14ac:dyDescent="0.25">
      <c r="A88" t="s">
        <v>46</v>
      </c>
      <c r="B88" s="49">
        <v>4</v>
      </c>
    </row>
    <row r="89" spans="1:25" x14ac:dyDescent="0.25">
      <c r="A89" t="s">
        <v>0</v>
      </c>
      <c r="B89" t="s">
        <v>1641</v>
      </c>
    </row>
    <row r="90" spans="1:25" x14ac:dyDescent="0.25">
      <c r="A90" t="s">
        <v>31</v>
      </c>
      <c r="B90" t="s">
        <v>1597</v>
      </c>
    </row>
    <row r="92" spans="1:25" x14ac:dyDescent="0.25">
      <c r="A92" t="s">
        <v>45</v>
      </c>
      <c r="F92" s="281">
        <v>0</v>
      </c>
      <c r="G92" s="281">
        <v>1127</v>
      </c>
      <c r="H92" s="281">
        <v>943</v>
      </c>
      <c r="I92" s="282">
        <v>1127</v>
      </c>
      <c r="J92" s="282">
        <v>1152.4764766742906</v>
      </c>
      <c r="K92" s="282">
        <v>1176.3535908078613</v>
      </c>
      <c r="L92" s="282">
        <v>1234.6088587756342</v>
      </c>
      <c r="M92" s="282">
        <v>1298.9434496250235</v>
      </c>
      <c r="N92" s="282">
        <v>1351.8001960086294</v>
      </c>
      <c r="O92" s="282">
        <v>1349.475149907566</v>
      </c>
      <c r="P92" s="282">
        <v>1328.76850958523</v>
      </c>
      <c r="Q92" s="282">
        <v>1331.2583902815779</v>
      </c>
      <c r="R92" s="282">
        <v>1327.8833196975645</v>
      </c>
      <c r="S92" s="282">
        <v>1313.0482539958964</v>
      </c>
      <c r="T92" s="282">
        <v>1297.1404809452288</v>
      </c>
      <c r="U92" s="282">
        <v>1276.6693090249282</v>
      </c>
      <c r="V92" s="282">
        <v>1256.5783484115659</v>
      </c>
      <c r="W92" s="282">
        <v>1237.2836385570267</v>
      </c>
    </row>
    <row r="93" spans="1:25" x14ac:dyDescent="0.25">
      <c r="A93" t="s">
        <v>47</v>
      </c>
      <c r="F93" s="39" t="s">
        <v>19</v>
      </c>
      <c r="G93" s="39" t="s">
        <v>19</v>
      </c>
      <c r="H93" s="39">
        <v>-0.16326530612244894</v>
      </c>
      <c r="I93" s="9">
        <v>0.19512195121951215</v>
      </c>
      <c r="J93" s="9">
        <v>2.2605569364942735E-2</v>
      </c>
      <c r="K93" s="9">
        <v>2.0718092400873189E-2</v>
      </c>
      <c r="L93" s="9">
        <v>4.9521902617533531E-2</v>
      </c>
      <c r="M93" s="9">
        <v>5.2109289830619021E-2</v>
      </c>
      <c r="N93" s="9">
        <v>4.0692107419198598E-2</v>
      </c>
      <c r="O93" s="9">
        <v>-1.7199628376504128E-3</v>
      </c>
      <c r="P93" s="9">
        <v>-1.5344217582483277E-2</v>
      </c>
      <c r="Q93" s="9">
        <v>1.8738257855952511E-3</v>
      </c>
      <c r="R93" s="9">
        <v>-2.5352483099089218E-3</v>
      </c>
      <c r="S93" s="9">
        <v>-1.1171964796610978E-2</v>
      </c>
      <c r="T93" s="9">
        <v>-1.2115147331605458E-2</v>
      </c>
      <c r="U93" s="9">
        <v>-1.5781769377348542E-2</v>
      </c>
      <c r="V93" s="9">
        <v>-1.5737012295460429E-2</v>
      </c>
      <c r="W93" s="9">
        <v>-1.5354959664019008E-2</v>
      </c>
    </row>
    <row r="95" spans="1:25" x14ac:dyDescent="0.25">
      <c r="A95" s="35" t="s">
        <v>24</v>
      </c>
      <c r="B95" s="36"/>
      <c r="C95" s="35"/>
      <c r="D95" s="35"/>
    </row>
    <row r="96" spans="1:25" x14ac:dyDescent="0.25">
      <c r="A96" s="35" t="s">
        <v>25</v>
      </c>
      <c r="B96" s="36"/>
      <c r="C96" s="35"/>
      <c r="D96" s="35"/>
    </row>
    <row r="97" spans="1:4" x14ac:dyDescent="0.25">
      <c r="A97" s="35" t="s">
        <v>26</v>
      </c>
      <c r="B97" s="36"/>
      <c r="C97" s="35"/>
      <c r="D97" s="35"/>
    </row>
    <row r="99" spans="1:4" x14ac:dyDescent="0.25">
      <c r="B99" t="s">
        <v>1697</v>
      </c>
      <c r="C99" t="s">
        <v>2171</v>
      </c>
      <c r="D99" t="s">
        <v>2172</v>
      </c>
    </row>
    <row r="100" spans="1:4" x14ac:dyDescent="0.25">
      <c r="A100" t="s">
        <v>45</v>
      </c>
      <c r="B100" s="10">
        <v>1127</v>
      </c>
      <c r="C100" s="11">
        <v>1328.76850958523</v>
      </c>
      <c r="D100" s="11">
        <v>1237.2836385570267</v>
      </c>
    </row>
    <row r="101" spans="1:4" x14ac:dyDescent="0.25">
      <c r="A101" t="s">
        <v>25</v>
      </c>
      <c r="B101" s="10">
        <v>20</v>
      </c>
      <c r="C101" s="11">
        <v>12</v>
      </c>
      <c r="D101" s="11">
        <v>12</v>
      </c>
    </row>
    <row r="102" spans="1:4" x14ac:dyDescent="0.25">
      <c r="A102" t="s">
        <v>28</v>
      </c>
      <c r="B102" s="10">
        <v>365</v>
      </c>
      <c r="C102" s="10">
        <v>365</v>
      </c>
      <c r="D102" s="10">
        <v>365</v>
      </c>
    </row>
    <row r="103" spans="1:4" x14ac:dyDescent="0.25">
      <c r="A103" t="s">
        <v>23</v>
      </c>
      <c r="B103" s="12">
        <v>2.6663708961845609</v>
      </c>
      <c r="C103" s="13">
        <v>2.6663708961845609</v>
      </c>
      <c r="D103" s="13">
        <v>2.6663708961845609</v>
      </c>
    </row>
    <row r="104" spans="1:4" x14ac:dyDescent="0.25">
      <c r="A104" t="s">
        <v>29</v>
      </c>
      <c r="B104" s="40">
        <v>0.41164383561643836</v>
      </c>
      <c r="C104" s="40">
        <v>0.80890175381840024</v>
      </c>
      <c r="D104" s="40">
        <v>0.75320937994835468</v>
      </c>
    </row>
    <row r="105" spans="1:4" x14ac:dyDescent="0.25">
      <c r="B105" s="41">
        <v>0.41164383561643836</v>
      </c>
    </row>
    <row r="107" spans="1:4" x14ac:dyDescent="0.25">
      <c r="A107" s="38" t="s">
        <v>48</v>
      </c>
      <c r="B107" s="37"/>
      <c r="C107" s="37"/>
      <c r="D107" s="37"/>
    </row>
    <row r="108" spans="1:4" x14ac:dyDescent="0.25">
      <c r="B108" s="37"/>
      <c r="C108" s="37"/>
      <c r="D108" s="37"/>
    </row>
    <row r="109" spans="1:4" x14ac:dyDescent="0.25">
      <c r="B109" s="37"/>
      <c r="C109" s="37"/>
      <c r="D109" s="37"/>
    </row>
    <row r="110" spans="1:4" x14ac:dyDescent="0.25">
      <c r="B110" s="37"/>
      <c r="C110" s="37"/>
      <c r="D110" s="37"/>
    </row>
    <row r="111" spans="1:4" x14ac:dyDescent="0.25">
      <c r="B111" s="37"/>
      <c r="C111" s="37"/>
      <c r="D111" s="37"/>
    </row>
    <row r="112" spans="1:4" x14ac:dyDescent="0.25">
      <c r="B112" s="37"/>
      <c r="C112" s="37"/>
      <c r="D112" s="37"/>
    </row>
    <row r="113" spans="1:25" x14ac:dyDescent="0.25">
      <c r="B113" s="37"/>
      <c r="C113" s="37"/>
      <c r="D113" s="37"/>
    </row>
    <row r="115" spans="1:25" x14ac:dyDescent="0.25">
      <c r="A115" s="3" t="s">
        <v>1645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x14ac:dyDescent="0.25">
      <c r="A116" t="s">
        <v>46</v>
      </c>
      <c r="B116" s="49">
        <v>5</v>
      </c>
    </row>
    <row r="117" spans="1:25" x14ac:dyDescent="0.25">
      <c r="A117" t="s">
        <v>0</v>
      </c>
      <c r="B117" t="s">
        <v>1645</v>
      </c>
    </row>
    <row r="118" spans="1:25" x14ac:dyDescent="0.25">
      <c r="A118" t="s">
        <v>31</v>
      </c>
      <c r="B118" t="s">
        <v>1601</v>
      </c>
    </row>
    <row r="120" spans="1:25" x14ac:dyDescent="0.25">
      <c r="A120" t="s">
        <v>45</v>
      </c>
      <c r="F120" s="281">
        <v>0</v>
      </c>
      <c r="G120" s="281">
        <v>1006</v>
      </c>
      <c r="H120" s="281">
        <v>999</v>
      </c>
      <c r="I120" s="282">
        <v>1006</v>
      </c>
      <c r="J120" s="282">
        <v>1030.8472575462724</v>
      </c>
      <c r="K120" s="282">
        <v>1054.3585353563199</v>
      </c>
      <c r="L120" s="282">
        <v>1076.4082132097669</v>
      </c>
      <c r="M120" s="282">
        <v>1097.4768914358026</v>
      </c>
      <c r="N120" s="282">
        <v>1118.2597162817176</v>
      </c>
      <c r="O120" s="282">
        <v>1136.9039654972069</v>
      </c>
      <c r="P120" s="282">
        <v>1151.2705963213116</v>
      </c>
      <c r="Q120" s="282">
        <v>1155.2080403642885</v>
      </c>
      <c r="R120" s="282">
        <v>1153.4710706630858</v>
      </c>
      <c r="S120" s="282">
        <v>1141.1774579393439</v>
      </c>
      <c r="T120" s="282">
        <v>1127.3519249049018</v>
      </c>
      <c r="U120" s="282">
        <v>1109.560316818943</v>
      </c>
      <c r="V120" s="282">
        <v>1092.0991524706083</v>
      </c>
      <c r="W120" s="282">
        <v>1075.3300140353126</v>
      </c>
    </row>
    <row r="121" spans="1:25" x14ac:dyDescent="0.25">
      <c r="A121" t="s">
        <v>47</v>
      </c>
      <c r="F121" s="39" t="s">
        <v>19</v>
      </c>
      <c r="G121" s="39" t="s">
        <v>19</v>
      </c>
      <c r="H121" s="39">
        <v>-6.958250497017926E-3</v>
      </c>
      <c r="I121" s="9">
        <v>7.0070070070069601E-3</v>
      </c>
      <c r="J121" s="9">
        <v>2.4699063167268775E-2</v>
      </c>
      <c r="K121" s="9">
        <v>2.2807722131415797E-2</v>
      </c>
      <c r="L121" s="9">
        <v>2.0912884103504226E-2</v>
      </c>
      <c r="M121" s="9">
        <v>1.9573130311975717E-2</v>
      </c>
      <c r="N121" s="9">
        <v>1.8936913394800747E-2</v>
      </c>
      <c r="O121" s="9">
        <v>1.6672557317438219E-2</v>
      </c>
      <c r="P121" s="9">
        <v>1.2636626540238893E-2</v>
      </c>
      <c r="Q121" s="9">
        <v>3.4200856475952168E-3</v>
      </c>
      <c r="R121" s="9">
        <v>-1.5035990406152555E-3</v>
      </c>
      <c r="S121" s="9">
        <v>-1.0657928955838281E-2</v>
      </c>
      <c r="T121" s="9">
        <v>-1.2115147331605347E-2</v>
      </c>
      <c r="U121" s="9">
        <v>-1.578176937734832E-2</v>
      </c>
      <c r="V121" s="9">
        <v>-1.5737012295460429E-2</v>
      </c>
      <c r="W121" s="9">
        <v>-1.5354959664019119E-2</v>
      </c>
    </row>
    <row r="123" spans="1:25" x14ac:dyDescent="0.25">
      <c r="A123" s="35" t="s">
        <v>24</v>
      </c>
      <c r="B123" s="36"/>
      <c r="C123" s="35"/>
      <c r="D123" s="35"/>
    </row>
    <row r="124" spans="1:25" x14ac:dyDescent="0.25">
      <c r="A124" s="35" t="s">
        <v>25</v>
      </c>
      <c r="B124" s="36"/>
      <c r="C124" s="35"/>
      <c r="D124" s="35"/>
    </row>
    <row r="125" spans="1:25" x14ac:dyDescent="0.25">
      <c r="A125" s="35" t="s">
        <v>26</v>
      </c>
      <c r="B125" s="36"/>
      <c r="C125" s="35"/>
      <c r="D125" s="35"/>
    </row>
    <row r="127" spans="1:25" x14ac:dyDescent="0.25">
      <c r="B127" t="s">
        <v>1697</v>
      </c>
      <c r="C127" t="s">
        <v>2171</v>
      </c>
      <c r="D127" t="s">
        <v>2172</v>
      </c>
    </row>
    <row r="128" spans="1:25" x14ac:dyDescent="0.25">
      <c r="A128" t="s">
        <v>45</v>
      </c>
      <c r="B128" s="10">
        <v>1006</v>
      </c>
      <c r="C128" s="11">
        <v>1151.2705963213116</v>
      </c>
      <c r="D128" s="11">
        <v>1075.3300140353126</v>
      </c>
    </row>
    <row r="129" spans="1:25" x14ac:dyDescent="0.25">
      <c r="A129" t="s">
        <v>25</v>
      </c>
      <c r="B129" s="10">
        <v>30</v>
      </c>
      <c r="C129" s="11">
        <v>30</v>
      </c>
      <c r="D129" s="11">
        <v>30</v>
      </c>
    </row>
    <row r="130" spans="1:25" x14ac:dyDescent="0.25">
      <c r="A130" t="s">
        <v>28</v>
      </c>
      <c r="B130" s="10">
        <v>365</v>
      </c>
      <c r="C130" s="10">
        <v>365</v>
      </c>
      <c r="D130" s="10">
        <v>365</v>
      </c>
    </row>
    <row r="131" spans="1:25" x14ac:dyDescent="0.25">
      <c r="A131" t="s">
        <v>23</v>
      </c>
      <c r="B131" s="12">
        <v>7.8704534130543102</v>
      </c>
      <c r="C131" s="13">
        <v>7.8704534130543102</v>
      </c>
      <c r="D131" s="13">
        <v>7.8704534130543102</v>
      </c>
    </row>
    <row r="132" spans="1:25" x14ac:dyDescent="0.25">
      <c r="A132" t="s">
        <v>29</v>
      </c>
      <c r="B132" s="40">
        <v>0.72307544598471563</v>
      </c>
      <c r="C132" s="40">
        <v>0.82749055654485271</v>
      </c>
      <c r="D132" s="40">
        <v>0.77290728576474566</v>
      </c>
    </row>
    <row r="133" spans="1:25" x14ac:dyDescent="0.25">
      <c r="B133" s="41">
        <v>0.72127853881278559</v>
      </c>
    </row>
    <row r="135" spans="1:25" x14ac:dyDescent="0.25">
      <c r="A135" s="38" t="s">
        <v>48</v>
      </c>
      <c r="B135" s="37"/>
      <c r="C135" s="37"/>
      <c r="D135" s="37"/>
    </row>
    <row r="136" spans="1:25" x14ac:dyDescent="0.25">
      <c r="B136" s="37"/>
      <c r="C136" s="37"/>
      <c r="D136" s="37"/>
    </row>
    <row r="137" spans="1:25" x14ac:dyDescent="0.25">
      <c r="B137" s="37"/>
      <c r="C137" s="37"/>
      <c r="D137" s="37"/>
    </row>
    <row r="138" spans="1:25" x14ac:dyDescent="0.25">
      <c r="B138" s="37"/>
      <c r="C138" s="37"/>
      <c r="D138" s="37"/>
    </row>
    <row r="139" spans="1:25" x14ac:dyDescent="0.25">
      <c r="B139" s="37"/>
      <c r="C139" s="37"/>
      <c r="D139" s="37"/>
    </row>
    <row r="140" spans="1:25" x14ac:dyDescent="0.25">
      <c r="B140" s="37"/>
      <c r="C140" s="37"/>
      <c r="D140" s="37"/>
    </row>
    <row r="141" spans="1:25" x14ac:dyDescent="0.25">
      <c r="B141" s="37"/>
      <c r="C141" s="37"/>
      <c r="D141" s="37"/>
    </row>
    <row r="144" spans="1:25" x14ac:dyDescent="0.25">
      <c r="A144" s="3" t="s">
        <v>1635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3" x14ac:dyDescent="0.25">
      <c r="A145" t="s">
        <v>46</v>
      </c>
      <c r="B145" s="49">
        <v>6</v>
      </c>
    </row>
    <row r="146" spans="1:23" x14ac:dyDescent="0.25">
      <c r="A146" t="s">
        <v>0</v>
      </c>
      <c r="B146" t="s">
        <v>1635</v>
      </c>
    </row>
    <row r="147" spans="1:23" x14ac:dyDescent="0.25">
      <c r="A147" t="s">
        <v>31</v>
      </c>
      <c r="B147" t="s">
        <v>1592</v>
      </c>
    </row>
    <row r="149" spans="1:23" x14ac:dyDescent="0.25">
      <c r="A149" t="s">
        <v>45</v>
      </c>
      <c r="F149" s="281">
        <v>0</v>
      </c>
      <c r="G149" s="281">
        <v>1003</v>
      </c>
      <c r="H149" s="281">
        <v>802</v>
      </c>
      <c r="I149" s="282">
        <v>1003</v>
      </c>
      <c r="J149" s="282">
        <v>1014.6907077364998</v>
      </c>
      <c r="K149" s="282">
        <v>1024.6229815773163</v>
      </c>
      <c r="L149" s="282">
        <v>1031.3821140793598</v>
      </c>
      <c r="M149" s="282">
        <v>1036.5990499633258</v>
      </c>
      <c r="N149" s="282">
        <v>1041.648388515825</v>
      </c>
      <c r="O149" s="282">
        <v>992.82581546892595</v>
      </c>
      <c r="P149" s="282">
        <v>940.33371547262664</v>
      </c>
      <c r="Q149" s="282">
        <v>934.49072086210469</v>
      </c>
      <c r="R149" s="282">
        <v>927.07909184605342</v>
      </c>
      <c r="S149" s="282">
        <v>914.22923561819744</v>
      </c>
      <c r="T149" s="282">
        <v>903.15321373382187</v>
      </c>
      <c r="U149" s="282">
        <v>888.89985800226384</v>
      </c>
      <c r="V149" s="282">
        <v>874.91123000744903</v>
      </c>
      <c r="W149" s="282">
        <v>861.47700336108733</v>
      </c>
    </row>
    <row r="150" spans="1:23" x14ac:dyDescent="0.25">
      <c r="A150" t="s">
        <v>47</v>
      </c>
      <c r="F150" s="39" t="s">
        <v>19</v>
      </c>
      <c r="G150" s="39" t="s">
        <v>19</v>
      </c>
      <c r="H150" s="39">
        <v>-0.20039880358923234</v>
      </c>
      <c r="I150" s="9">
        <v>0.25062344139650872</v>
      </c>
      <c r="J150" s="9">
        <v>1.1655740514954882E-2</v>
      </c>
      <c r="K150" s="9">
        <v>9.7884742267648761E-3</v>
      </c>
      <c r="L150" s="9">
        <v>6.5967020295001344E-3</v>
      </c>
      <c r="M150" s="9">
        <v>5.0581989087747914E-3</v>
      </c>
      <c r="N150" s="9">
        <v>4.8710623000067788E-3</v>
      </c>
      <c r="O150" s="9">
        <v>-4.6870492562718802E-2</v>
      </c>
      <c r="P150" s="9">
        <v>-5.287140924262379E-2</v>
      </c>
      <c r="Q150" s="9">
        <v>-6.2137457313068412E-3</v>
      </c>
      <c r="R150" s="9">
        <v>-7.9311959451172642E-3</v>
      </c>
      <c r="S150" s="9">
        <v>-1.3860582490614282E-2</v>
      </c>
      <c r="T150" s="9">
        <v>-1.2115147331605569E-2</v>
      </c>
      <c r="U150" s="9">
        <v>-1.5781769377348209E-2</v>
      </c>
      <c r="V150" s="9">
        <v>-1.5737012295460651E-2</v>
      </c>
      <c r="W150" s="9">
        <v>-1.5354959664019119E-2</v>
      </c>
    </row>
    <row r="152" spans="1:23" x14ac:dyDescent="0.25">
      <c r="A152" s="35" t="s">
        <v>24</v>
      </c>
      <c r="B152" s="36"/>
      <c r="C152" s="35"/>
      <c r="D152" s="35"/>
    </row>
    <row r="153" spans="1:23" x14ac:dyDescent="0.25">
      <c r="A153" s="35" t="s">
        <v>25</v>
      </c>
      <c r="B153" s="36"/>
      <c r="C153" s="35"/>
      <c r="D153" s="35"/>
    </row>
    <row r="154" spans="1:23" x14ac:dyDescent="0.25">
      <c r="A154" s="35" t="s">
        <v>26</v>
      </c>
      <c r="B154" s="36"/>
      <c r="C154" s="35"/>
      <c r="D154" s="35"/>
    </row>
    <row r="156" spans="1:23" x14ac:dyDescent="0.25">
      <c r="B156" t="s">
        <v>1697</v>
      </c>
      <c r="C156" t="s">
        <v>2171</v>
      </c>
      <c r="D156" t="s">
        <v>2172</v>
      </c>
    </row>
    <row r="157" spans="1:23" x14ac:dyDescent="0.25">
      <c r="A157" t="s">
        <v>45</v>
      </c>
      <c r="B157" s="10">
        <v>1003</v>
      </c>
      <c r="C157" s="11">
        <v>940.33371547262664</v>
      </c>
      <c r="D157" s="11">
        <v>861.47700336108733</v>
      </c>
    </row>
    <row r="158" spans="1:23" x14ac:dyDescent="0.25">
      <c r="A158" t="s">
        <v>25</v>
      </c>
      <c r="B158" s="10">
        <v>20</v>
      </c>
      <c r="C158" s="11">
        <v>16</v>
      </c>
      <c r="D158" s="11">
        <v>16</v>
      </c>
    </row>
    <row r="159" spans="1:23" x14ac:dyDescent="0.25">
      <c r="A159" t="s">
        <v>28</v>
      </c>
      <c r="B159" s="10">
        <v>365</v>
      </c>
      <c r="C159" s="10">
        <v>365</v>
      </c>
      <c r="D159" s="10">
        <v>365</v>
      </c>
    </row>
    <row r="160" spans="1:23" x14ac:dyDescent="0.25">
      <c r="A160" t="s">
        <v>23</v>
      </c>
      <c r="B160" s="12">
        <v>4.2067594433399602</v>
      </c>
      <c r="C160" s="13">
        <v>4.2067594433399602</v>
      </c>
      <c r="D160" s="13">
        <v>4.2067594433399602</v>
      </c>
    </row>
    <row r="161" spans="1:25" x14ac:dyDescent="0.25">
      <c r="A161" t="s">
        <v>29</v>
      </c>
      <c r="B161" s="40">
        <v>0.57799722214657268</v>
      </c>
      <c r="C161" s="40">
        <v>0.67735577696154514</v>
      </c>
      <c r="D161" s="40">
        <v>0.62055248614888103</v>
      </c>
    </row>
    <row r="162" spans="1:25" x14ac:dyDescent="0.25">
      <c r="B162" s="41">
        <v>0.5797260273972602</v>
      </c>
    </row>
    <row r="164" spans="1:25" x14ac:dyDescent="0.25">
      <c r="A164" s="38" t="s">
        <v>48</v>
      </c>
      <c r="B164" s="37"/>
      <c r="C164" s="37"/>
      <c r="D164" s="37"/>
    </row>
    <row r="165" spans="1:25" x14ac:dyDescent="0.25">
      <c r="B165" s="37"/>
      <c r="C165" s="37"/>
      <c r="D165" s="37"/>
    </row>
    <row r="166" spans="1:25" x14ac:dyDescent="0.25">
      <c r="B166" s="37"/>
      <c r="C166" s="37"/>
      <c r="D166" s="37"/>
    </row>
    <row r="167" spans="1:25" x14ac:dyDescent="0.25">
      <c r="B167" s="37"/>
      <c r="C167" s="37"/>
      <c r="D167" s="37"/>
    </row>
    <row r="168" spans="1:25" x14ac:dyDescent="0.25">
      <c r="B168" s="37"/>
      <c r="C168" s="37"/>
      <c r="D168" s="37"/>
    </row>
    <row r="169" spans="1:25" x14ac:dyDescent="0.25">
      <c r="B169" s="37"/>
      <c r="C169" s="37"/>
      <c r="D169" s="37"/>
    </row>
    <row r="170" spans="1:25" x14ac:dyDescent="0.25">
      <c r="B170" s="37"/>
      <c r="C170" s="37"/>
      <c r="D170" s="37"/>
    </row>
    <row r="172" spans="1:25" x14ac:dyDescent="0.25">
      <c r="A172" s="3" t="s">
        <v>1643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x14ac:dyDescent="0.25">
      <c r="A173" t="s">
        <v>46</v>
      </c>
      <c r="B173" s="49">
        <v>7</v>
      </c>
    </row>
    <row r="174" spans="1:25" x14ac:dyDescent="0.25">
      <c r="A174" t="s">
        <v>0</v>
      </c>
      <c r="B174" t="s">
        <v>1643</v>
      </c>
    </row>
    <row r="175" spans="1:25" x14ac:dyDescent="0.25">
      <c r="A175" t="s">
        <v>31</v>
      </c>
      <c r="B175" t="s">
        <v>1599</v>
      </c>
    </row>
    <row r="177" spans="1:23" x14ac:dyDescent="0.25">
      <c r="A177" t="s">
        <v>45</v>
      </c>
      <c r="F177" s="281">
        <v>0</v>
      </c>
      <c r="G177" s="281">
        <v>762</v>
      </c>
      <c r="H177" s="281">
        <v>673</v>
      </c>
      <c r="I177" s="282">
        <v>762</v>
      </c>
      <c r="J177" s="282">
        <v>755.12319607450377</v>
      </c>
      <c r="K177" s="282">
        <v>746.92726075546034</v>
      </c>
      <c r="L177" s="282">
        <v>761.86825431965838</v>
      </c>
      <c r="M177" s="282">
        <v>779.2240965045836</v>
      </c>
      <c r="N177" s="282">
        <v>787.51191227369861</v>
      </c>
      <c r="O177" s="282">
        <v>742.91238150918377</v>
      </c>
      <c r="P177" s="282">
        <v>689.2497748044558</v>
      </c>
      <c r="Q177" s="282">
        <v>674.43893102553341</v>
      </c>
      <c r="R177" s="282">
        <v>662.21657070564288</v>
      </c>
      <c r="S177" s="282">
        <v>649.67521792407047</v>
      </c>
      <c r="T177" s="282">
        <v>641.80430694122754</v>
      </c>
      <c r="U177" s="282">
        <v>631.67549938369223</v>
      </c>
      <c r="V177" s="282">
        <v>621.73481428314983</v>
      </c>
      <c r="W177" s="282">
        <v>612.18810128811572</v>
      </c>
    </row>
    <row r="178" spans="1:23" x14ac:dyDescent="0.25">
      <c r="A178" t="s">
        <v>47</v>
      </c>
      <c r="F178" s="39" t="s">
        <v>19</v>
      </c>
      <c r="G178" s="39" t="s">
        <v>19</v>
      </c>
      <c r="H178" s="39">
        <v>-0.11679790026246717</v>
      </c>
      <c r="I178" s="9">
        <v>0.13224368499257055</v>
      </c>
      <c r="J178" s="9">
        <v>-9.0246770675803667E-3</v>
      </c>
      <c r="K178" s="9">
        <v>-1.0853772419718855E-2</v>
      </c>
      <c r="L178" s="9">
        <v>2.0003277894940386E-2</v>
      </c>
      <c r="M178" s="9">
        <v>2.2780634429273805E-2</v>
      </c>
      <c r="N178" s="9">
        <v>1.0635984957719113E-2</v>
      </c>
      <c r="O178" s="9">
        <v>-5.6633468103037821E-2</v>
      </c>
      <c r="P178" s="9">
        <v>-7.223275320262601E-2</v>
      </c>
      <c r="Q178" s="9">
        <v>-2.1488354904612539E-2</v>
      </c>
      <c r="R178" s="9">
        <v>-1.8122263940643979E-2</v>
      </c>
      <c r="S178" s="9">
        <v>-1.8938446025608568E-2</v>
      </c>
      <c r="T178" s="9">
        <v>-1.2115147331605347E-2</v>
      </c>
      <c r="U178" s="9">
        <v>-1.578176937734832E-2</v>
      </c>
      <c r="V178" s="9">
        <v>-1.5737012295460651E-2</v>
      </c>
      <c r="W178" s="9">
        <v>-1.5354959664019008E-2</v>
      </c>
    </row>
    <row r="180" spans="1:23" x14ac:dyDescent="0.25">
      <c r="A180" s="35" t="s">
        <v>24</v>
      </c>
      <c r="B180" s="36"/>
      <c r="C180" s="35"/>
      <c r="D180" s="35"/>
    </row>
    <row r="181" spans="1:23" x14ac:dyDescent="0.25">
      <c r="A181" s="35" t="s">
        <v>25</v>
      </c>
      <c r="B181" s="36"/>
      <c r="C181" s="35"/>
      <c r="D181" s="35"/>
    </row>
    <row r="182" spans="1:23" x14ac:dyDescent="0.25">
      <c r="A182" s="35" t="s">
        <v>26</v>
      </c>
      <c r="B182" s="36"/>
      <c r="C182" s="35"/>
      <c r="D182" s="35"/>
    </row>
    <row r="184" spans="1:23" x14ac:dyDescent="0.25">
      <c r="B184" t="s">
        <v>1697</v>
      </c>
      <c r="C184" t="s">
        <v>2171</v>
      </c>
      <c r="D184" t="s">
        <v>2172</v>
      </c>
    </row>
    <row r="185" spans="1:23" x14ac:dyDescent="0.25">
      <c r="A185" t="s">
        <v>45</v>
      </c>
      <c r="B185" s="10">
        <v>762</v>
      </c>
      <c r="C185" s="11">
        <v>689.2497748044558</v>
      </c>
      <c r="D185" s="11">
        <v>612.18810128811572</v>
      </c>
    </row>
    <row r="186" spans="1:23" x14ac:dyDescent="0.25">
      <c r="A186" t="s">
        <v>25</v>
      </c>
      <c r="B186" s="10">
        <v>15</v>
      </c>
      <c r="C186" s="11">
        <v>6</v>
      </c>
      <c r="D186" s="11">
        <v>6</v>
      </c>
    </row>
    <row r="187" spans="1:23" x14ac:dyDescent="0.25">
      <c r="A187" t="s">
        <v>28</v>
      </c>
      <c r="B187" s="10">
        <v>365</v>
      </c>
      <c r="C187" s="10">
        <v>365</v>
      </c>
      <c r="D187" s="10">
        <v>365</v>
      </c>
    </row>
    <row r="188" spans="1:23" x14ac:dyDescent="0.25">
      <c r="A188" t="s">
        <v>23</v>
      </c>
      <c r="B188" s="12">
        <v>2.5472440944881889</v>
      </c>
      <c r="C188" s="13">
        <v>2</v>
      </c>
      <c r="D188" s="13">
        <v>2</v>
      </c>
    </row>
    <row r="189" spans="1:23" x14ac:dyDescent="0.25">
      <c r="A189" t="s">
        <v>29</v>
      </c>
      <c r="B189" s="40">
        <v>0.35452054794520549</v>
      </c>
      <c r="C189" s="40">
        <v>0.62945184913648933</v>
      </c>
      <c r="D189" s="40">
        <v>0.55907589158732029</v>
      </c>
    </row>
    <row r="190" spans="1:23" x14ac:dyDescent="0.25">
      <c r="B190" s="41">
        <v>0.35452054794520549</v>
      </c>
    </row>
    <row r="192" spans="1:23" x14ac:dyDescent="0.25">
      <c r="A192" s="38" t="s">
        <v>48</v>
      </c>
      <c r="B192" s="37"/>
      <c r="C192" s="37"/>
      <c r="D192" s="37"/>
    </row>
    <row r="193" spans="1:25" x14ac:dyDescent="0.25">
      <c r="B193" s="37"/>
      <c r="C193" s="37"/>
      <c r="D193" s="37"/>
    </row>
    <row r="194" spans="1:25" x14ac:dyDescent="0.25">
      <c r="B194" s="37"/>
      <c r="C194" s="37"/>
      <c r="D194" s="37"/>
    </row>
    <row r="195" spans="1:25" x14ac:dyDescent="0.25">
      <c r="B195" s="37"/>
      <c r="C195" s="37"/>
      <c r="D195" s="37"/>
    </row>
    <row r="196" spans="1:25" x14ac:dyDescent="0.25">
      <c r="B196" s="37"/>
      <c r="C196" s="37"/>
      <c r="D196" s="37"/>
    </row>
    <row r="197" spans="1:25" x14ac:dyDescent="0.25">
      <c r="B197" s="37"/>
      <c r="C197" s="37"/>
      <c r="D197" s="37"/>
    </row>
    <row r="198" spans="1:25" x14ac:dyDescent="0.25">
      <c r="B198" s="37"/>
      <c r="C198" s="37"/>
      <c r="D198" s="37"/>
    </row>
    <row r="200" spans="1:25" x14ac:dyDescent="0.25">
      <c r="A200" s="3" t="s">
        <v>1640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x14ac:dyDescent="0.25">
      <c r="A201" t="s">
        <v>46</v>
      </c>
      <c r="B201" s="49">
        <v>8</v>
      </c>
    </row>
    <row r="202" spans="1:25" x14ac:dyDescent="0.25">
      <c r="A202" t="s">
        <v>0</v>
      </c>
      <c r="B202" t="s">
        <v>1640</v>
      </c>
    </row>
    <row r="203" spans="1:25" x14ac:dyDescent="0.25">
      <c r="A203" t="s">
        <v>31</v>
      </c>
      <c r="B203" t="s">
        <v>1596</v>
      </c>
    </row>
    <row r="205" spans="1:25" x14ac:dyDescent="0.25">
      <c r="A205" t="s">
        <v>45</v>
      </c>
      <c r="F205" s="281">
        <v>0</v>
      </c>
      <c r="G205" s="281">
        <v>672</v>
      </c>
      <c r="H205" s="281">
        <v>529</v>
      </c>
      <c r="I205" s="282">
        <v>672</v>
      </c>
      <c r="J205" s="282">
        <v>665.93541701058598</v>
      </c>
      <c r="K205" s="282">
        <v>658.70750554812253</v>
      </c>
      <c r="L205" s="282">
        <v>659.95688409527179</v>
      </c>
      <c r="M205" s="282">
        <v>661.74829034502443</v>
      </c>
      <c r="N205" s="282">
        <v>659.82407655834606</v>
      </c>
      <c r="O205" s="282">
        <v>635.49056503829399</v>
      </c>
      <c r="P205" s="282">
        <v>606.38469177422814</v>
      </c>
      <c r="Q205" s="282">
        <v>593.35448230865939</v>
      </c>
      <c r="R205" s="282">
        <v>582.60155576989769</v>
      </c>
      <c r="S205" s="282">
        <v>571.56798765151393</v>
      </c>
      <c r="T205" s="282">
        <v>564.64335727108664</v>
      </c>
      <c r="U205" s="282">
        <v>555.73228602618269</v>
      </c>
      <c r="V205" s="282">
        <v>546.98672020800416</v>
      </c>
      <c r="W205" s="282">
        <v>538.58776118245623</v>
      </c>
    </row>
    <row r="206" spans="1:25" x14ac:dyDescent="0.25">
      <c r="A206" t="s">
        <v>47</v>
      </c>
      <c r="F206" s="39" t="s">
        <v>19</v>
      </c>
      <c r="G206" s="39" t="s">
        <v>19</v>
      </c>
      <c r="H206" s="39">
        <v>-0.21279761904761907</v>
      </c>
      <c r="I206" s="9">
        <v>0.27032136105860105</v>
      </c>
      <c r="J206" s="9">
        <v>-9.0246770675803667E-3</v>
      </c>
      <c r="K206" s="9">
        <v>-1.0853772419718855E-2</v>
      </c>
      <c r="L206" s="9">
        <v>1.8967121774475793E-3</v>
      </c>
      <c r="M206" s="9">
        <v>2.7144292194307695E-3</v>
      </c>
      <c r="N206" s="9">
        <v>-2.9077729625490711E-3</v>
      </c>
      <c r="O206" s="9">
        <v>-3.6878786913893902E-2</v>
      </c>
      <c r="P206" s="9">
        <v>-4.5800637909253594E-2</v>
      </c>
      <c r="Q206" s="9">
        <v>-2.148835490461265E-2</v>
      </c>
      <c r="R206" s="9">
        <v>-1.8122263940643979E-2</v>
      </c>
      <c r="S206" s="9">
        <v>-1.8938446025608457E-2</v>
      </c>
      <c r="T206" s="9">
        <v>-1.2115147331605347E-2</v>
      </c>
      <c r="U206" s="9">
        <v>-1.578176937734832E-2</v>
      </c>
      <c r="V206" s="9">
        <v>-1.5737012295460762E-2</v>
      </c>
      <c r="W206" s="9">
        <v>-1.5354959664019008E-2</v>
      </c>
    </row>
    <row r="208" spans="1:25" x14ac:dyDescent="0.25">
      <c r="A208" s="35" t="s">
        <v>24</v>
      </c>
      <c r="B208" s="36"/>
      <c r="C208" s="35"/>
      <c r="D208" s="35"/>
    </row>
    <row r="209" spans="1:4" x14ac:dyDescent="0.25">
      <c r="A209" s="35" t="s">
        <v>25</v>
      </c>
      <c r="B209" s="36"/>
      <c r="C209" s="35"/>
      <c r="D209" s="35"/>
    </row>
    <row r="210" spans="1:4" x14ac:dyDescent="0.25">
      <c r="A210" s="35" t="s">
        <v>26</v>
      </c>
      <c r="B210" s="36"/>
      <c r="C210" s="35"/>
      <c r="D210" s="35"/>
    </row>
    <row r="212" spans="1:4" x14ac:dyDescent="0.25">
      <c r="B212" t="s">
        <v>1697</v>
      </c>
      <c r="C212" t="s">
        <v>2171</v>
      </c>
      <c r="D212" t="s">
        <v>2172</v>
      </c>
    </row>
    <row r="213" spans="1:4" x14ac:dyDescent="0.25">
      <c r="A213" t="s">
        <v>45</v>
      </c>
      <c r="B213" s="10">
        <v>672</v>
      </c>
      <c r="C213" s="11">
        <v>606.38469177422814</v>
      </c>
      <c r="D213" s="11">
        <v>538.58776118245623</v>
      </c>
    </row>
    <row r="214" spans="1:4" x14ac:dyDescent="0.25">
      <c r="A214" t="s">
        <v>25</v>
      </c>
      <c r="B214" s="10">
        <v>22</v>
      </c>
      <c r="C214" s="11">
        <v>8</v>
      </c>
      <c r="D214" s="11">
        <v>8</v>
      </c>
    </row>
    <row r="215" spans="1:4" x14ac:dyDescent="0.25">
      <c r="A215" t="s">
        <v>28</v>
      </c>
      <c r="B215" s="10">
        <v>365</v>
      </c>
      <c r="C215" s="10">
        <v>365</v>
      </c>
      <c r="D215" s="10">
        <v>365</v>
      </c>
    </row>
    <row r="216" spans="1:4" x14ac:dyDescent="0.25">
      <c r="A216" t="s">
        <v>23</v>
      </c>
      <c r="B216" s="12">
        <v>3.7857142857142856</v>
      </c>
      <c r="C216" s="13">
        <v>3.7857142857142856</v>
      </c>
      <c r="D216" s="13">
        <v>3.7857142857142856</v>
      </c>
    </row>
    <row r="217" spans="1:4" x14ac:dyDescent="0.25">
      <c r="A217" t="s">
        <v>29</v>
      </c>
      <c r="B217" s="40">
        <v>0.31681195516811955</v>
      </c>
      <c r="C217" s="40">
        <v>0.78616410626306477</v>
      </c>
      <c r="D217" s="40">
        <v>0.69826691151345843</v>
      </c>
    </row>
    <row r="218" spans="1:4" x14ac:dyDescent="0.25">
      <c r="B218" s="41">
        <v>0.31681195516811955</v>
      </c>
    </row>
    <row r="220" spans="1:4" x14ac:dyDescent="0.25">
      <c r="A220" s="38" t="s">
        <v>48</v>
      </c>
      <c r="B220" s="37"/>
      <c r="C220" s="37"/>
      <c r="D220" s="37"/>
    </row>
    <row r="221" spans="1:4" x14ac:dyDescent="0.25">
      <c r="B221" s="37"/>
      <c r="C221" s="37"/>
      <c r="D221" s="37"/>
    </row>
    <row r="222" spans="1:4" x14ac:dyDescent="0.25">
      <c r="B222" s="37"/>
      <c r="C222" s="37"/>
      <c r="D222" s="37"/>
    </row>
    <row r="223" spans="1:4" x14ac:dyDescent="0.25">
      <c r="B223" s="37"/>
      <c r="C223" s="37"/>
      <c r="D223" s="37"/>
    </row>
    <row r="224" spans="1:4" x14ac:dyDescent="0.25">
      <c r="B224" s="37"/>
      <c r="C224" s="37"/>
      <c r="D224" s="37"/>
    </row>
    <row r="225" spans="1:25" x14ac:dyDescent="0.25">
      <c r="B225" s="37"/>
      <c r="C225" s="37"/>
      <c r="D225" s="37"/>
    </row>
    <row r="226" spans="1:25" x14ac:dyDescent="0.25">
      <c r="B226" s="37"/>
      <c r="C226" s="37"/>
      <c r="D226" s="37"/>
    </row>
    <row r="228" spans="1:25" x14ac:dyDescent="0.25">
      <c r="A228" s="3" t="s">
        <v>1638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x14ac:dyDescent="0.25">
      <c r="A229" t="s">
        <v>46</v>
      </c>
      <c r="B229" s="49">
        <v>9</v>
      </c>
    </row>
    <row r="230" spans="1:25" x14ac:dyDescent="0.25">
      <c r="A230" t="s">
        <v>0</v>
      </c>
      <c r="B230" t="s">
        <v>1638</v>
      </c>
    </row>
    <row r="231" spans="1:25" x14ac:dyDescent="0.25">
      <c r="A231" t="s">
        <v>31</v>
      </c>
      <c r="B231" t="s">
        <v>1594</v>
      </c>
    </row>
    <row r="233" spans="1:25" x14ac:dyDescent="0.25">
      <c r="A233" t="s">
        <v>45</v>
      </c>
      <c r="F233" s="281">
        <v>0</v>
      </c>
      <c r="G233" s="281">
        <v>649</v>
      </c>
      <c r="H233" s="281">
        <v>460</v>
      </c>
      <c r="I233" s="282">
        <v>649</v>
      </c>
      <c r="J233" s="282">
        <v>662.98531838696488</v>
      </c>
      <c r="K233" s="282">
        <v>676.02193015701505</v>
      </c>
      <c r="L233" s="282">
        <v>687.13607846382661</v>
      </c>
      <c r="M233" s="282">
        <v>690.52853361498899</v>
      </c>
      <c r="N233" s="282">
        <v>693.80853003765469</v>
      </c>
      <c r="O233" s="282">
        <v>696.01021042248124</v>
      </c>
      <c r="P233" s="282">
        <v>695.75016744224843</v>
      </c>
      <c r="Q233" s="282">
        <v>691.36431035555381</v>
      </c>
      <c r="R233" s="282">
        <v>685.83943357875114</v>
      </c>
      <c r="S233" s="282">
        <v>676.31277143162947</v>
      </c>
      <c r="T233" s="282">
        <v>668.11914256348882</v>
      </c>
      <c r="U233" s="282">
        <v>657.57504033896009</v>
      </c>
      <c r="V233" s="282">
        <v>647.22677384395797</v>
      </c>
      <c r="W233" s="282">
        <v>637.28863283811086</v>
      </c>
    </row>
    <row r="234" spans="1:25" x14ac:dyDescent="0.25">
      <c r="A234" t="s">
        <v>47</v>
      </c>
      <c r="F234" s="39" t="s">
        <v>19</v>
      </c>
      <c r="G234" s="39" t="s">
        <v>19</v>
      </c>
      <c r="H234" s="39">
        <v>-0.29121725731895221</v>
      </c>
      <c r="I234" s="9">
        <v>0.41086956521739126</v>
      </c>
      <c r="J234" s="9">
        <v>2.1549026790392833E-2</v>
      </c>
      <c r="K234" s="9">
        <v>1.96634999426053E-2</v>
      </c>
      <c r="L234" s="9">
        <v>1.6440514443414767E-2</v>
      </c>
      <c r="M234" s="9">
        <v>4.9370936230661577E-3</v>
      </c>
      <c r="N234" s="9">
        <v>4.7499795634722286E-3</v>
      </c>
      <c r="O234" s="9">
        <v>3.1733256215615846E-3</v>
      </c>
      <c r="P234" s="9">
        <v>-3.7361949054592891E-4</v>
      </c>
      <c r="Q234" s="9">
        <v>-6.3037815755303539E-3</v>
      </c>
      <c r="R234" s="9">
        <v>-7.9912669688739779E-3</v>
      </c>
      <c r="S234" s="9">
        <v>-1.3890513844342478E-2</v>
      </c>
      <c r="T234" s="9">
        <v>-1.2115147331605569E-2</v>
      </c>
      <c r="U234" s="9">
        <v>-1.5781769377348431E-2</v>
      </c>
      <c r="V234" s="9">
        <v>-1.5737012295460429E-2</v>
      </c>
      <c r="W234" s="9">
        <v>-1.5354959664019008E-2</v>
      </c>
    </row>
    <row r="236" spans="1:25" x14ac:dyDescent="0.25">
      <c r="A236" s="35" t="s">
        <v>24</v>
      </c>
      <c r="B236" s="36"/>
      <c r="C236" s="35"/>
      <c r="D236" s="35"/>
    </row>
    <row r="237" spans="1:25" x14ac:dyDescent="0.25">
      <c r="A237" s="35" t="s">
        <v>25</v>
      </c>
      <c r="B237" s="36"/>
      <c r="C237" s="35"/>
      <c r="D237" s="35"/>
    </row>
    <row r="238" spans="1:25" x14ac:dyDescent="0.25">
      <c r="A238" s="35" t="s">
        <v>26</v>
      </c>
      <c r="B238" s="36"/>
      <c r="C238" s="35"/>
      <c r="D238" s="35"/>
    </row>
    <row r="240" spans="1:25" x14ac:dyDescent="0.25">
      <c r="B240" t="s">
        <v>1697</v>
      </c>
      <c r="C240" t="s">
        <v>2171</v>
      </c>
      <c r="D240" t="s">
        <v>2172</v>
      </c>
    </row>
    <row r="241" spans="1:25" x14ac:dyDescent="0.25">
      <c r="A241" t="s">
        <v>45</v>
      </c>
      <c r="B241" s="10">
        <v>649</v>
      </c>
      <c r="C241" s="11">
        <v>695.75016744224843</v>
      </c>
      <c r="D241" s="11">
        <v>637.28863283811086</v>
      </c>
    </row>
    <row r="242" spans="1:25" x14ac:dyDescent="0.25">
      <c r="A242" t="s">
        <v>25</v>
      </c>
      <c r="B242" s="10">
        <v>22</v>
      </c>
      <c r="C242" s="11">
        <v>12</v>
      </c>
      <c r="D242" s="11">
        <v>12</v>
      </c>
    </row>
    <row r="243" spans="1:25" x14ac:dyDescent="0.25">
      <c r="A243" t="s">
        <v>28</v>
      </c>
      <c r="B243" s="10">
        <v>365</v>
      </c>
      <c r="C243" s="10">
        <v>365</v>
      </c>
      <c r="D243" s="10">
        <v>365</v>
      </c>
    </row>
    <row r="244" spans="1:25" x14ac:dyDescent="0.25">
      <c r="A244" t="s">
        <v>23</v>
      </c>
      <c r="B244" s="12">
        <v>4.4969135802469138</v>
      </c>
      <c r="C244" s="13">
        <v>4.4969135802469138</v>
      </c>
      <c r="D244" s="13">
        <v>4.4969135802469138</v>
      </c>
    </row>
    <row r="245" spans="1:25" x14ac:dyDescent="0.25">
      <c r="A245" t="s">
        <v>29</v>
      </c>
      <c r="B245" s="40">
        <v>0.3634491797733807</v>
      </c>
      <c r="C245" s="40">
        <v>0.71432154713016227</v>
      </c>
      <c r="D245" s="40">
        <v>0.6542995222709338</v>
      </c>
    </row>
    <row r="246" spans="1:25" x14ac:dyDescent="0.25">
      <c r="B246" s="41">
        <v>0.36288916562889173</v>
      </c>
    </row>
    <row r="248" spans="1:25" x14ac:dyDescent="0.25">
      <c r="A248" s="38" t="s">
        <v>48</v>
      </c>
      <c r="B248" s="37"/>
      <c r="C248" s="37"/>
      <c r="D248" s="37"/>
    </row>
    <row r="249" spans="1:25" x14ac:dyDescent="0.25">
      <c r="B249" s="37"/>
      <c r="C249" s="37"/>
      <c r="D249" s="37"/>
    </row>
    <row r="250" spans="1:25" x14ac:dyDescent="0.25">
      <c r="B250" s="37"/>
      <c r="C250" s="37"/>
      <c r="D250" s="37"/>
    </row>
    <row r="251" spans="1:25" x14ac:dyDescent="0.25">
      <c r="B251" s="37"/>
      <c r="C251" s="37"/>
      <c r="D251" s="37"/>
    </row>
    <row r="252" spans="1:25" x14ac:dyDescent="0.25">
      <c r="B252" s="37"/>
      <c r="C252" s="37"/>
      <c r="D252" s="37"/>
    </row>
    <row r="253" spans="1:25" x14ac:dyDescent="0.25">
      <c r="B253" s="37"/>
      <c r="C253" s="37"/>
      <c r="D253" s="37"/>
    </row>
    <row r="254" spans="1:25" x14ac:dyDescent="0.25">
      <c r="B254" s="37"/>
      <c r="C254" s="37"/>
      <c r="D254" s="37"/>
    </row>
    <row r="256" spans="1:25" x14ac:dyDescent="0.25">
      <c r="A256" s="3" t="s">
        <v>1647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3" x14ac:dyDescent="0.25">
      <c r="A257" t="s">
        <v>46</v>
      </c>
      <c r="B257" s="49">
        <v>10</v>
      </c>
    </row>
    <row r="258" spans="1:23" x14ac:dyDescent="0.25">
      <c r="A258" t="s">
        <v>0</v>
      </c>
      <c r="B258" t="s">
        <v>1647</v>
      </c>
    </row>
    <row r="259" spans="1:23" x14ac:dyDescent="0.25">
      <c r="A259" t="s">
        <v>31</v>
      </c>
      <c r="B259" t="s">
        <v>1603</v>
      </c>
    </row>
    <row r="261" spans="1:23" x14ac:dyDescent="0.25">
      <c r="A261" t="s">
        <v>45</v>
      </c>
      <c r="F261" s="281">
        <v>0</v>
      </c>
      <c r="G261" s="281">
        <v>570</v>
      </c>
      <c r="H261" s="281">
        <v>565</v>
      </c>
      <c r="I261" s="282">
        <v>570</v>
      </c>
      <c r="J261" s="282">
        <v>595.39568469241567</v>
      </c>
      <c r="K261" s="282">
        <v>620.77492872110906</v>
      </c>
      <c r="L261" s="282">
        <v>645.19017995047568</v>
      </c>
      <c r="M261" s="282">
        <v>669.54078342166144</v>
      </c>
      <c r="N261" s="282">
        <v>694.68105108174427</v>
      </c>
      <c r="O261" s="282">
        <v>719.63427356287491</v>
      </c>
      <c r="P261" s="282">
        <v>742.84799994349521</v>
      </c>
      <c r="Q261" s="282">
        <v>756.28230880941624</v>
      </c>
      <c r="R261" s="282">
        <v>762.54477956284722</v>
      </c>
      <c r="S261" s="282">
        <v>758.13513959777538</v>
      </c>
      <c r="T261" s="282">
        <v>748.95022068428102</v>
      </c>
      <c r="U261" s="282">
        <v>737.13046102632757</v>
      </c>
      <c r="V261" s="282">
        <v>725.53022989779777</v>
      </c>
      <c r="W261" s="282">
        <v>714.38974248269062</v>
      </c>
    </row>
    <row r="262" spans="1:23" x14ac:dyDescent="0.25">
      <c r="A262" t="s">
        <v>47</v>
      </c>
      <c r="F262" s="39" t="s">
        <v>19</v>
      </c>
      <c r="G262" s="39" t="s">
        <v>19</v>
      </c>
      <c r="H262" s="39">
        <v>-8.7719298245614308E-3</v>
      </c>
      <c r="I262" s="9">
        <v>8.8495575221239076E-3</v>
      </c>
      <c r="J262" s="9">
        <v>4.4553832793711612E-2</v>
      </c>
      <c r="K262" s="9">
        <v>4.2625844763729548E-2</v>
      </c>
      <c r="L262" s="9">
        <v>3.9330279139438984E-2</v>
      </c>
      <c r="M262" s="9">
        <v>3.7741745345620359E-2</v>
      </c>
      <c r="N262" s="9">
        <v>3.7548523230511055E-2</v>
      </c>
      <c r="O262" s="9">
        <v>3.5920401804934832E-2</v>
      </c>
      <c r="P262" s="9">
        <v>3.2257672033448648E-2</v>
      </c>
      <c r="Q262" s="9">
        <v>1.8084869134658677E-2</v>
      </c>
      <c r="R262" s="9">
        <v>8.2805992953738361E-3</v>
      </c>
      <c r="S262" s="9">
        <v>-5.7827947725244133E-3</v>
      </c>
      <c r="T262" s="9">
        <v>-1.2115147331605458E-2</v>
      </c>
      <c r="U262" s="9">
        <v>-1.578176937734832E-2</v>
      </c>
      <c r="V262" s="9">
        <v>-1.573701229546054E-2</v>
      </c>
      <c r="W262" s="9">
        <v>-1.5354959664019008E-2</v>
      </c>
    </row>
    <row r="264" spans="1:23" x14ac:dyDescent="0.25">
      <c r="A264" s="35" t="s">
        <v>24</v>
      </c>
      <c r="B264" s="36"/>
      <c r="C264" s="35"/>
      <c r="D264" s="35"/>
    </row>
    <row r="265" spans="1:23" x14ac:dyDescent="0.25">
      <c r="A265" s="35" t="s">
        <v>25</v>
      </c>
      <c r="B265" s="36"/>
      <c r="C265" s="35"/>
      <c r="D265" s="35"/>
    </row>
    <row r="266" spans="1:23" x14ac:dyDescent="0.25">
      <c r="A266" s="35" t="s">
        <v>26</v>
      </c>
      <c r="B266" s="36"/>
      <c r="C266" s="35"/>
      <c r="D266" s="35"/>
    </row>
    <row r="268" spans="1:23" x14ac:dyDescent="0.25">
      <c r="B268" t="s">
        <v>1697</v>
      </c>
      <c r="C268" t="s">
        <v>2171</v>
      </c>
      <c r="D268" t="s">
        <v>2172</v>
      </c>
    </row>
    <row r="269" spans="1:23" x14ac:dyDescent="0.25">
      <c r="A269" t="s">
        <v>45</v>
      </c>
      <c r="B269" s="10">
        <v>570</v>
      </c>
      <c r="C269" s="11">
        <v>742.84799994349521</v>
      </c>
      <c r="D269" s="11">
        <v>714.38974248269062</v>
      </c>
    </row>
    <row r="270" spans="1:23" x14ac:dyDescent="0.25">
      <c r="A270" t="s">
        <v>25</v>
      </c>
      <c r="B270" s="10">
        <v>21</v>
      </c>
      <c r="C270" s="11">
        <v>14</v>
      </c>
      <c r="D270" s="11">
        <v>14</v>
      </c>
    </row>
    <row r="271" spans="1:23" x14ac:dyDescent="0.25">
      <c r="A271" t="s">
        <v>28</v>
      </c>
      <c r="B271" s="10">
        <v>365</v>
      </c>
      <c r="C271" s="10">
        <v>365</v>
      </c>
      <c r="D271" s="10">
        <v>365</v>
      </c>
    </row>
    <row r="272" spans="1:23" x14ac:dyDescent="0.25">
      <c r="A272" t="s">
        <v>23</v>
      </c>
      <c r="B272" s="12">
        <v>4.8776223776223775</v>
      </c>
      <c r="C272" s="13">
        <v>4.8776223776223775</v>
      </c>
      <c r="D272" s="13">
        <v>4.8776223776223775</v>
      </c>
    </row>
    <row r="273" spans="1:25" x14ac:dyDescent="0.25">
      <c r="A273" t="s">
        <v>29</v>
      </c>
      <c r="B273" s="40">
        <v>0.36271947230851342</v>
      </c>
      <c r="C273" s="40">
        <v>0.70906693301299784</v>
      </c>
      <c r="D273" s="40">
        <v>0.68190281688404297</v>
      </c>
    </row>
    <row r="274" spans="1:25" x14ac:dyDescent="0.25">
      <c r="B274" s="41">
        <v>0.36399217221135033</v>
      </c>
    </row>
    <row r="276" spans="1:25" x14ac:dyDescent="0.25">
      <c r="A276" s="38" t="s">
        <v>48</v>
      </c>
      <c r="B276" s="37"/>
      <c r="C276" s="37"/>
      <c r="D276" s="37"/>
    </row>
    <row r="277" spans="1:25" x14ac:dyDescent="0.25">
      <c r="B277" s="37"/>
      <c r="C277" s="37"/>
      <c r="D277" s="37"/>
    </row>
    <row r="278" spans="1:25" x14ac:dyDescent="0.25">
      <c r="B278" s="37"/>
      <c r="C278" s="37"/>
      <c r="D278" s="37"/>
    </row>
    <row r="279" spans="1:25" x14ac:dyDescent="0.25">
      <c r="B279" s="37"/>
      <c r="C279" s="37"/>
      <c r="D279" s="37"/>
    </row>
    <row r="280" spans="1:25" x14ac:dyDescent="0.25">
      <c r="B280" s="37"/>
      <c r="C280" s="37"/>
      <c r="D280" s="37"/>
    </row>
    <row r="281" spans="1:25" x14ac:dyDescent="0.25">
      <c r="B281" s="37"/>
      <c r="C281" s="37"/>
      <c r="D281" s="37"/>
    </row>
    <row r="282" spans="1:25" x14ac:dyDescent="0.25">
      <c r="B282" s="37"/>
      <c r="C282" s="37"/>
      <c r="D282" s="37"/>
    </row>
    <row r="284" spans="1:25" x14ac:dyDescent="0.25">
      <c r="A284" s="3" t="s">
        <v>1636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x14ac:dyDescent="0.25">
      <c r="A285" t="s">
        <v>46</v>
      </c>
      <c r="B285" s="49">
        <v>11</v>
      </c>
    </row>
    <row r="286" spans="1:25" x14ac:dyDescent="0.25">
      <c r="A286" t="s">
        <v>0</v>
      </c>
      <c r="B286" t="s">
        <v>1636</v>
      </c>
    </row>
    <row r="287" spans="1:25" x14ac:dyDescent="0.25">
      <c r="A287" t="s">
        <v>31</v>
      </c>
      <c r="B287" t="s">
        <v>1593</v>
      </c>
    </row>
    <row r="289" spans="1:23" x14ac:dyDescent="0.25">
      <c r="A289" t="s">
        <v>45</v>
      </c>
      <c r="F289" s="281">
        <v>0</v>
      </c>
      <c r="G289" s="281">
        <v>528</v>
      </c>
      <c r="H289" s="281">
        <v>381</v>
      </c>
      <c r="I289" s="282">
        <v>528</v>
      </c>
      <c r="J289" s="282">
        <v>512.10112393205577</v>
      </c>
      <c r="K289" s="282">
        <v>495.76423673347159</v>
      </c>
      <c r="L289" s="282">
        <v>499.56653816582298</v>
      </c>
      <c r="M289" s="282">
        <v>505.12312124343248</v>
      </c>
      <c r="N289" s="282">
        <v>502.97689232043507</v>
      </c>
      <c r="O289" s="282">
        <v>477.83764651664217</v>
      </c>
      <c r="P289" s="282">
        <v>446.25022816199828</v>
      </c>
      <c r="Q289" s="282">
        <v>429.7107926789422</v>
      </c>
      <c r="R289" s="282">
        <v>417.45818778178784</v>
      </c>
      <c r="S289" s="282">
        <v>407.39072433761362</v>
      </c>
      <c r="T289" s="282">
        <v>402.45512569073395</v>
      </c>
      <c r="U289" s="282">
        <v>396.10367171235112</v>
      </c>
      <c r="V289" s="282">
        <v>389.87018336033668</v>
      </c>
      <c r="W289" s="282">
        <v>383.88374242063503</v>
      </c>
    </row>
    <row r="290" spans="1:23" x14ac:dyDescent="0.25">
      <c r="A290" t="s">
        <v>47</v>
      </c>
      <c r="F290" s="39" t="s">
        <v>19</v>
      </c>
      <c r="G290" s="39" t="s">
        <v>19</v>
      </c>
      <c r="H290" s="39">
        <v>-0.27840909090909094</v>
      </c>
      <c r="I290" s="9">
        <v>0.38582677165354329</v>
      </c>
      <c r="J290" s="9">
        <v>-3.0111507704439822E-2</v>
      </c>
      <c r="K290" s="9">
        <v>-3.1901681982544727E-2</v>
      </c>
      <c r="L290" s="9">
        <v>7.6695758802698411E-3</v>
      </c>
      <c r="M290" s="9">
        <v>1.1122808781410143E-2</v>
      </c>
      <c r="N290" s="9">
        <v>-4.2489223572149681E-3</v>
      </c>
      <c r="O290" s="9">
        <v>-4.9980915997582809E-2</v>
      </c>
      <c r="P290" s="9">
        <v>-6.6104917820751452E-2</v>
      </c>
      <c r="Q290" s="9">
        <v>-3.7063141796427113E-2</v>
      </c>
      <c r="R290" s="9">
        <v>-2.8513607537683727E-2</v>
      </c>
      <c r="S290" s="9">
        <v>-2.4116100100153415E-2</v>
      </c>
      <c r="T290" s="9">
        <v>-1.2115147331605458E-2</v>
      </c>
      <c r="U290" s="9">
        <v>-1.5781769377348209E-2</v>
      </c>
      <c r="V290" s="9">
        <v>-1.5737012295460762E-2</v>
      </c>
      <c r="W290" s="9">
        <v>-1.5354959664019008E-2</v>
      </c>
    </row>
    <row r="292" spans="1:23" x14ac:dyDescent="0.25">
      <c r="A292" s="35" t="s">
        <v>24</v>
      </c>
      <c r="B292" s="36"/>
      <c r="C292" s="35"/>
      <c r="D292" s="35"/>
    </row>
    <row r="293" spans="1:23" x14ac:dyDescent="0.25">
      <c r="A293" s="35" t="s">
        <v>25</v>
      </c>
      <c r="B293" s="36"/>
      <c r="C293" s="35"/>
      <c r="D293" s="35"/>
    </row>
    <row r="294" spans="1:23" x14ac:dyDescent="0.25">
      <c r="A294" s="35" t="s">
        <v>26</v>
      </c>
      <c r="B294" s="36"/>
      <c r="C294" s="35"/>
      <c r="D294" s="35"/>
    </row>
    <row r="296" spans="1:23" x14ac:dyDescent="0.25">
      <c r="B296" t="s">
        <v>1697</v>
      </c>
      <c r="C296" t="s">
        <v>2171</v>
      </c>
      <c r="D296" t="s">
        <v>2172</v>
      </c>
    </row>
    <row r="297" spans="1:23" x14ac:dyDescent="0.25">
      <c r="A297" t="s">
        <v>45</v>
      </c>
      <c r="B297" s="10">
        <v>528</v>
      </c>
      <c r="C297" s="11">
        <v>446.25022816199828</v>
      </c>
      <c r="D297" s="11">
        <v>383.88374242063503</v>
      </c>
    </row>
    <row r="298" spans="1:23" x14ac:dyDescent="0.25">
      <c r="A298" t="s">
        <v>25</v>
      </c>
      <c r="B298" s="10">
        <v>20</v>
      </c>
      <c r="C298" s="11">
        <v>16</v>
      </c>
      <c r="D298" s="11">
        <v>16</v>
      </c>
    </row>
    <row r="299" spans="1:23" x14ac:dyDescent="0.25">
      <c r="A299" t="s">
        <v>28</v>
      </c>
      <c r="B299" s="10">
        <v>365</v>
      </c>
      <c r="C299" s="10">
        <v>365</v>
      </c>
      <c r="D299" s="10">
        <v>365</v>
      </c>
    </row>
    <row r="300" spans="1:23" x14ac:dyDescent="0.25">
      <c r="A300" t="s">
        <v>23</v>
      </c>
      <c r="B300" s="12">
        <v>9.493838862559242</v>
      </c>
      <c r="C300" s="13">
        <v>9.493838862559242</v>
      </c>
      <c r="D300" s="13">
        <v>9.493838862559242</v>
      </c>
    </row>
    <row r="301" spans="1:23" x14ac:dyDescent="0.25">
      <c r="A301" t="s">
        <v>29</v>
      </c>
      <c r="B301" s="40">
        <v>0.68667766019606569</v>
      </c>
      <c r="C301" s="40">
        <v>0.72544995865587458</v>
      </c>
      <c r="D301" s="40">
        <v>0.624063423372895</v>
      </c>
    </row>
    <row r="302" spans="1:23" x14ac:dyDescent="0.25">
      <c r="B302" s="41">
        <v>0.68602739726027395</v>
      </c>
    </row>
    <row r="304" spans="1:23" x14ac:dyDescent="0.25">
      <c r="A304" s="38" t="s">
        <v>48</v>
      </c>
      <c r="B304" s="37"/>
      <c r="C304" s="37"/>
      <c r="D304" s="37"/>
    </row>
    <row r="305" spans="1:25" x14ac:dyDescent="0.25">
      <c r="B305" s="37"/>
      <c r="C305" s="37"/>
      <c r="D305" s="37"/>
    </row>
    <row r="306" spans="1:25" x14ac:dyDescent="0.25">
      <c r="B306" s="37"/>
      <c r="C306" s="37"/>
      <c r="D306" s="37"/>
    </row>
    <row r="307" spans="1:25" x14ac:dyDescent="0.25">
      <c r="B307" s="37"/>
      <c r="C307" s="37"/>
      <c r="D307" s="37"/>
    </row>
    <row r="308" spans="1:25" x14ac:dyDescent="0.25">
      <c r="B308" s="37"/>
      <c r="C308" s="37"/>
      <c r="D308" s="37"/>
    </row>
    <row r="309" spans="1:25" x14ac:dyDescent="0.25">
      <c r="B309" s="37"/>
      <c r="C309" s="37"/>
      <c r="D309" s="37"/>
    </row>
    <row r="310" spans="1:25" x14ac:dyDescent="0.25">
      <c r="B310" s="37"/>
      <c r="C310" s="37"/>
      <c r="D310" s="37"/>
    </row>
    <row r="312" spans="1:25" x14ac:dyDescent="0.25">
      <c r="A312" s="3" t="s">
        <v>1644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x14ac:dyDescent="0.25">
      <c r="A313" t="s">
        <v>46</v>
      </c>
      <c r="B313" s="49">
        <v>12</v>
      </c>
    </row>
    <row r="314" spans="1:25" x14ac:dyDescent="0.25">
      <c r="A314" t="s">
        <v>0</v>
      </c>
      <c r="B314" t="s">
        <v>1644</v>
      </c>
    </row>
    <row r="315" spans="1:25" x14ac:dyDescent="0.25">
      <c r="A315" t="s">
        <v>31</v>
      </c>
      <c r="B315" t="s">
        <v>1600</v>
      </c>
    </row>
    <row r="317" spans="1:25" x14ac:dyDescent="0.25">
      <c r="A317" t="s">
        <v>45</v>
      </c>
      <c r="F317" s="281">
        <v>0</v>
      </c>
      <c r="G317" s="281">
        <v>507</v>
      </c>
      <c r="H317" s="281">
        <v>291</v>
      </c>
      <c r="I317" s="282">
        <v>507</v>
      </c>
      <c r="J317" s="282">
        <v>502.42448872673674</v>
      </c>
      <c r="K317" s="282">
        <v>496.97128766800313</v>
      </c>
      <c r="L317" s="282">
        <v>517.83665597800677</v>
      </c>
      <c r="M317" s="282">
        <v>541.76289773531471</v>
      </c>
      <c r="N317" s="282">
        <v>555.73421612524453</v>
      </c>
      <c r="O317" s="282">
        <v>541.1219498311284</v>
      </c>
      <c r="P317" s="282">
        <v>516.3382193421636</v>
      </c>
      <c r="Q317" s="282">
        <v>505.24296043412352</v>
      </c>
      <c r="R317" s="282">
        <v>496.08681415098397</v>
      </c>
      <c r="S317" s="282">
        <v>486.69170079716946</v>
      </c>
      <c r="T317" s="282">
        <v>480.79535913694212</v>
      </c>
      <c r="U317" s="282">
        <v>473.20755766134351</v>
      </c>
      <c r="V317" s="282">
        <v>465.76068450812204</v>
      </c>
      <c r="W317" s="282">
        <v>458.60894798441399</v>
      </c>
    </row>
    <row r="318" spans="1:25" x14ac:dyDescent="0.25">
      <c r="A318" t="s">
        <v>47</v>
      </c>
      <c r="F318" s="39" t="s">
        <v>19</v>
      </c>
      <c r="G318" s="39" t="s">
        <v>19</v>
      </c>
      <c r="H318" s="39">
        <v>-0.42603550295857984</v>
      </c>
      <c r="I318" s="9">
        <v>0.74226804123711343</v>
      </c>
      <c r="J318" s="9">
        <v>-9.0246770675803667E-3</v>
      </c>
      <c r="K318" s="9">
        <v>-1.0853772419718855E-2</v>
      </c>
      <c r="L318" s="9">
        <v>4.198505794552565E-2</v>
      </c>
      <c r="M318" s="9">
        <v>4.6204225755551942E-2</v>
      </c>
      <c r="N318" s="9">
        <v>2.5788621643034082E-2</v>
      </c>
      <c r="O318" s="9">
        <v>-2.629362358862386E-2</v>
      </c>
      <c r="P318" s="9">
        <v>-4.5800637909253594E-2</v>
      </c>
      <c r="Q318" s="9">
        <v>-2.1488354904612539E-2</v>
      </c>
      <c r="R318" s="9">
        <v>-1.8122263940643979E-2</v>
      </c>
      <c r="S318" s="9">
        <v>-1.8938446025608568E-2</v>
      </c>
      <c r="T318" s="9">
        <v>-1.2115147331605458E-2</v>
      </c>
      <c r="U318" s="9">
        <v>-1.5781769377348431E-2</v>
      </c>
      <c r="V318" s="9">
        <v>-1.5737012295460651E-2</v>
      </c>
      <c r="W318" s="9">
        <v>-1.5354959664018897E-2</v>
      </c>
    </row>
    <row r="320" spans="1:25" x14ac:dyDescent="0.25">
      <c r="A320" s="35" t="s">
        <v>24</v>
      </c>
      <c r="B320" s="36"/>
      <c r="C320" s="35"/>
      <c r="D320" s="35"/>
    </row>
    <row r="321" spans="1:4" x14ac:dyDescent="0.25">
      <c r="A321" s="35" t="s">
        <v>25</v>
      </c>
      <c r="B321" s="36"/>
      <c r="C321" s="35"/>
      <c r="D321" s="35"/>
    </row>
    <row r="322" spans="1:4" x14ac:dyDescent="0.25">
      <c r="A322" s="35" t="s">
        <v>26</v>
      </c>
      <c r="B322" s="36"/>
      <c r="C322" s="35"/>
      <c r="D322" s="35"/>
    </row>
    <row r="324" spans="1:4" x14ac:dyDescent="0.25">
      <c r="B324" t="s">
        <v>1697</v>
      </c>
      <c r="C324" t="s">
        <v>2171</v>
      </c>
      <c r="D324" t="s">
        <v>2172</v>
      </c>
    </row>
    <row r="325" spans="1:4" x14ac:dyDescent="0.25">
      <c r="A325" t="s">
        <v>45</v>
      </c>
      <c r="B325" s="10">
        <v>507</v>
      </c>
      <c r="C325" s="11">
        <v>516.3382193421636</v>
      </c>
      <c r="D325" s="11">
        <v>458.60894798441399</v>
      </c>
    </row>
    <row r="326" spans="1:4" x14ac:dyDescent="0.25">
      <c r="A326" t="s">
        <v>25</v>
      </c>
      <c r="B326" s="10">
        <v>18</v>
      </c>
      <c r="C326" s="11">
        <v>8</v>
      </c>
      <c r="D326" s="11">
        <v>8</v>
      </c>
    </row>
    <row r="327" spans="1:4" x14ac:dyDescent="0.25">
      <c r="A327" t="s">
        <v>28</v>
      </c>
      <c r="B327" s="10">
        <v>365</v>
      </c>
      <c r="C327" s="10">
        <v>365</v>
      </c>
      <c r="D327" s="10">
        <v>365</v>
      </c>
    </row>
    <row r="328" spans="1:4" x14ac:dyDescent="0.25">
      <c r="A328" t="s">
        <v>23</v>
      </c>
      <c r="B328" s="12">
        <v>5.3254437869822482</v>
      </c>
      <c r="C328" s="13">
        <v>4.8</v>
      </c>
      <c r="D328" s="13">
        <v>4.8</v>
      </c>
    </row>
    <row r="329" spans="1:4" x14ac:dyDescent="0.25">
      <c r="A329" t="s">
        <v>29</v>
      </c>
      <c r="B329" s="40">
        <v>0.41095890410958902</v>
      </c>
      <c r="C329" s="40">
        <v>0.84877515508300871</v>
      </c>
      <c r="D329" s="40">
        <v>0.75387772271410514</v>
      </c>
    </row>
    <row r="330" spans="1:4" x14ac:dyDescent="0.25">
      <c r="B330" s="41">
        <v>0.41095890410958907</v>
      </c>
    </row>
    <row r="332" spans="1:4" x14ac:dyDescent="0.25">
      <c r="A332" s="38" t="s">
        <v>48</v>
      </c>
      <c r="B332" s="37"/>
      <c r="C332" s="37"/>
      <c r="D332" s="37"/>
    </row>
    <row r="333" spans="1:4" x14ac:dyDescent="0.25">
      <c r="B333" s="37"/>
      <c r="C333" s="37"/>
      <c r="D333" s="37"/>
    </row>
    <row r="334" spans="1:4" x14ac:dyDescent="0.25">
      <c r="B334" s="37"/>
      <c r="C334" s="37"/>
      <c r="D334" s="37"/>
    </row>
    <row r="335" spans="1:4" x14ac:dyDescent="0.25">
      <c r="B335" s="37"/>
      <c r="C335" s="37"/>
      <c r="D335" s="37"/>
    </row>
    <row r="336" spans="1:4" x14ac:dyDescent="0.25">
      <c r="B336" s="37"/>
      <c r="C336" s="37"/>
      <c r="D336" s="37"/>
    </row>
    <row r="337" spans="1:25" x14ac:dyDescent="0.25">
      <c r="B337" s="37"/>
      <c r="C337" s="37"/>
      <c r="D337" s="37"/>
    </row>
    <row r="338" spans="1:25" x14ac:dyDescent="0.25">
      <c r="B338" s="37"/>
      <c r="C338" s="37"/>
      <c r="D338" s="37"/>
    </row>
    <row r="340" spans="1:25" x14ac:dyDescent="0.25">
      <c r="A340" s="3" t="s">
        <v>1648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x14ac:dyDescent="0.25">
      <c r="A341" t="s">
        <v>46</v>
      </c>
      <c r="B341" s="49">
        <v>13</v>
      </c>
    </row>
    <row r="342" spans="1:25" x14ac:dyDescent="0.25">
      <c r="A342" t="s">
        <v>0</v>
      </c>
      <c r="B342" t="s">
        <v>1648</v>
      </c>
    </row>
    <row r="343" spans="1:25" x14ac:dyDescent="0.25">
      <c r="A343" t="s">
        <v>31</v>
      </c>
      <c r="B343" t="s">
        <v>1604</v>
      </c>
    </row>
    <row r="345" spans="1:25" x14ac:dyDescent="0.25">
      <c r="A345" t="s">
        <v>45</v>
      </c>
      <c r="F345" s="281">
        <v>0</v>
      </c>
      <c r="G345" s="281">
        <v>334</v>
      </c>
      <c r="H345" s="281">
        <v>450</v>
      </c>
      <c r="I345" s="282">
        <v>450</v>
      </c>
      <c r="J345" s="282">
        <v>445.93889531958888</v>
      </c>
      <c r="K345" s="282">
        <v>441.09877603668929</v>
      </c>
      <c r="L345" s="282">
        <v>461.53797743273037</v>
      </c>
      <c r="M345" s="282">
        <v>484.94945560602093</v>
      </c>
      <c r="N345" s="282">
        <v>498.83611341160281</v>
      </c>
      <c r="O345" s="282">
        <v>498.69501299129348</v>
      </c>
      <c r="P345" s="282">
        <v>488.37694914976373</v>
      </c>
      <c r="Q345" s="282">
        <v>477.88253193920161</v>
      </c>
      <c r="R345" s="282">
        <v>469.22221856277611</v>
      </c>
      <c r="S345" s="282">
        <v>460.33587890250874</v>
      </c>
      <c r="T345" s="282">
        <v>454.75884190758075</v>
      </c>
      <c r="U345" s="282">
        <v>447.58194274228532</v>
      </c>
      <c r="V345" s="282">
        <v>440.53834020612391</v>
      </c>
      <c r="W345" s="282">
        <v>433.77389176180498</v>
      </c>
    </row>
    <row r="346" spans="1:25" x14ac:dyDescent="0.25">
      <c r="A346" t="s">
        <v>47</v>
      </c>
      <c r="F346" s="39" t="s">
        <v>19</v>
      </c>
      <c r="G346" s="39" t="s">
        <v>19</v>
      </c>
      <c r="H346" s="39">
        <v>0.34730538922155696</v>
      </c>
      <c r="I346" s="9">
        <v>0</v>
      </c>
      <c r="J346" s="9">
        <v>-9.0246770675802557E-3</v>
      </c>
      <c r="K346" s="9">
        <v>-1.0853772419718744E-2</v>
      </c>
      <c r="L346" s="9">
        <v>4.6337016800837905E-2</v>
      </c>
      <c r="M346" s="9">
        <v>5.0724922580618559E-2</v>
      </c>
      <c r="N346" s="9">
        <v>2.8635268366737909E-2</v>
      </c>
      <c r="O346" s="9">
        <v>-2.8285927284676937E-4</v>
      </c>
      <c r="P346" s="9">
        <v>-2.0690128380549622E-2</v>
      </c>
      <c r="Q346" s="9">
        <v>-2.1488354904612761E-2</v>
      </c>
      <c r="R346" s="9">
        <v>-1.812226394064409E-2</v>
      </c>
      <c r="S346" s="9">
        <v>-1.8938446025608457E-2</v>
      </c>
      <c r="T346" s="9">
        <v>-1.2115147331605458E-2</v>
      </c>
      <c r="U346" s="9">
        <v>-1.578176937734832E-2</v>
      </c>
      <c r="V346" s="9">
        <v>-1.5737012295460429E-2</v>
      </c>
      <c r="W346" s="9">
        <v>-1.5354959664019008E-2</v>
      </c>
    </row>
    <row r="348" spans="1:25" x14ac:dyDescent="0.25">
      <c r="A348" s="35" t="s">
        <v>24</v>
      </c>
      <c r="B348" s="36"/>
      <c r="C348" s="35"/>
      <c r="D348" s="35"/>
    </row>
    <row r="349" spans="1:25" x14ac:dyDescent="0.25">
      <c r="A349" s="35" t="s">
        <v>25</v>
      </c>
      <c r="B349" s="36"/>
      <c r="C349" s="35"/>
      <c r="D349" s="35"/>
    </row>
    <row r="350" spans="1:25" x14ac:dyDescent="0.25">
      <c r="A350" s="35" t="s">
        <v>26</v>
      </c>
      <c r="B350" s="36"/>
      <c r="C350" s="35"/>
      <c r="D350" s="35"/>
    </row>
    <row r="352" spans="1:25" x14ac:dyDescent="0.25">
      <c r="B352" t="s">
        <v>1697</v>
      </c>
      <c r="C352" t="s">
        <v>2171</v>
      </c>
      <c r="D352" t="s">
        <v>2172</v>
      </c>
    </row>
    <row r="353" spans="1:25" x14ac:dyDescent="0.25">
      <c r="A353" t="s">
        <v>45</v>
      </c>
      <c r="B353" s="10">
        <v>334</v>
      </c>
      <c r="C353" s="11">
        <v>488.37694914976373</v>
      </c>
      <c r="D353" s="11">
        <v>433.77389176180498</v>
      </c>
    </row>
    <row r="354" spans="1:25" x14ac:dyDescent="0.25">
      <c r="A354" t="s">
        <v>25</v>
      </c>
      <c r="B354" s="10">
        <v>35</v>
      </c>
      <c r="C354" s="11">
        <v>24</v>
      </c>
      <c r="D354" s="11">
        <v>24</v>
      </c>
    </row>
    <row r="355" spans="1:25" x14ac:dyDescent="0.25">
      <c r="A355" t="s">
        <v>28</v>
      </c>
      <c r="B355" s="10">
        <v>365</v>
      </c>
      <c r="C355" s="10">
        <v>365</v>
      </c>
      <c r="D355" s="10">
        <v>365</v>
      </c>
    </row>
    <row r="356" spans="1:25" x14ac:dyDescent="0.25">
      <c r="A356" t="s">
        <v>23</v>
      </c>
      <c r="B356" s="12">
        <v>14.224043715846994</v>
      </c>
      <c r="C356" s="13">
        <v>14.224043715846994</v>
      </c>
      <c r="D356" s="13">
        <v>14.224043715846994</v>
      </c>
    </row>
    <row r="357" spans="1:25" x14ac:dyDescent="0.25">
      <c r="A357" t="s">
        <v>29</v>
      </c>
      <c r="B357" s="40">
        <v>0.37188497855913083</v>
      </c>
      <c r="C357" s="40">
        <v>0.79300172083541365</v>
      </c>
      <c r="D357" s="40">
        <v>0.70434004557225982</v>
      </c>
    </row>
    <row r="358" spans="1:25" x14ac:dyDescent="0.25">
      <c r="B358" s="41">
        <v>0.40751467710371819</v>
      </c>
    </row>
    <row r="360" spans="1:25" x14ac:dyDescent="0.25">
      <c r="A360" s="38" t="s">
        <v>48</v>
      </c>
      <c r="B360" s="37"/>
      <c r="C360" s="37"/>
      <c r="D360" s="37"/>
    </row>
    <row r="361" spans="1:25" x14ac:dyDescent="0.25">
      <c r="B361" s="37"/>
      <c r="C361" s="37"/>
      <c r="D361" s="37"/>
    </row>
    <row r="362" spans="1:25" x14ac:dyDescent="0.25">
      <c r="B362" s="37"/>
      <c r="C362" s="37"/>
      <c r="D362" s="37"/>
    </row>
    <row r="363" spans="1:25" x14ac:dyDescent="0.25">
      <c r="B363" s="37"/>
      <c r="C363" s="37"/>
      <c r="D363" s="37"/>
    </row>
    <row r="364" spans="1:25" x14ac:dyDescent="0.25">
      <c r="B364" s="37"/>
      <c r="C364" s="37"/>
      <c r="D364" s="37"/>
    </row>
    <row r="365" spans="1:25" x14ac:dyDescent="0.25">
      <c r="B365" s="37"/>
      <c r="C365" s="37"/>
      <c r="D365" s="37"/>
    </row>
    <row r="366" spans="1:25" x14ac:dyDescent="0.25">
      <c r="B366" s="37"/>
      <c r="C366" s="37"/>
      <c r="D366" s="37"/>
    </row>
    <row r="368" spans="1:25" x14ac:dyDescent="0.25">
      <c r="A368" s="3" t="s">
        <v>1649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3" x14ac:dyDescent="0.25">
      <c r="A369" t="s">
        <v>46</v>
      </c>
      <c r="B369" s="49">
        <v>14</v>
      </c>
    </row>
    <row r="370" spans="1:23" x14ac:dyDescent="0.25">
      <c r="A370" t="s">
        <v>0</v>
      </c>
      <c r="B370" t="s">
        <v>1649</v>
      </c>
    </row>
    <row r="371" spans="1:23" x14ac:dyDescent="0.25">
      <c r="A371" t="s">
        <v>31</v>
      </c>
      <c r="B371" t="s">
        <v>1605</v>
      </c>
    </row>
    <row r="373" spans="1:23" x14ac:dyDescent="0.25">
      <c r="A373" t="s">
        <v>45</v>
      </c>
      <c r="F373" s="281">
        <v>0</v>
      </c>
      <c r="G373" s="281">
        <v>255</v>
      </c>
      <c r="H373" s="281">
        <v>443</v>
      </c>
      <c r="I373" s="282">
        <v>443</v>
      </c>
      <c r="J373" s="282">
        <v>452.54621886814391</v>
      </c>
      <c r="K373" s="282">
        <v>461.44486141688384</v>
      </c>
      <c r="L373" s="282">
        <v>521.17096497891521</v>
      </c>
      <c r="M373" s="282">
        <v>590.6648532329823</v>
      </c>
      <c r="N373" s="282">
        <v>644.09117212244428</v>
      </c>
      <c r="O373" s="282">
        <v>670.6649161627563</v>
      </c>
      <c r="P373" s="282">
        <v>677.05210844754617</v>
      </c>
      <c r="Q373" s="282">
        <v>677.79243835062039</v>
      </c>
      <c r="R373" s="282">
        <v>675.72117234481539</v>
      </c>
      <c r="S373" s="282">
        <v>667.99674148196664</v>
      </c>
      <c r="T373" s="282">
        <v>659.90386254188024</v>
      </c>
      <c r="U373" s="282">
        <v>649.48941197202282</v>
      </c>
      <c r="V373" s="282">
        <v>639.26838911004768</v>
      </c>
      <c r="W373" s="282">
        <v>629.45244878078051</v>
      </c>
    </row>
    <row r="374" spans="1:23" x14ac:dyDescent="0.25">
      <c r="A374" t="s">
        <v>47</v>
      </c>
      <c r="F374" s="39" t="s">
        <v>19</v>
      </c>
      <c r="G374" s="39" t="s">
        <v>19</v>
      </c>
      <c r="H374" s="39">
        <v>0.73725490196078436</v>
      </c>
      <c r="I374" s="9">
        <v>0</v>
      </c>
      <c r="J374" s="9">
        <v>2.1549026790392611E-2</v>
      </c>
      <c r="K374" s="9">
        <v>1.9663499942605078E-2</v>
      </c>
      <c r="L374" s="9">
        <v>0.12943280672503343</v>
      </c>
      <c r="M374" s="9">
        <v>0.13334182624098911</v>
      </c>
      <c r="N374" s="9">
        <v>9.0451156179405245E-2</v>
      </c>
      <c r="O374" s="9">
        <v>4.1257736777768228E-2</v>
      </c>
      <c r="P374" s="9">
        <v>9.5236714055872973E-3</v>
      </c>
      <c r="Q374" s="9">
        <v>1.0934607452470768E-3</v>
      </c>
      <c r="R374" s="9">
        <v>-3.0559001378730466E-3</v>
      </c>
      <c r="S374" s="9">
        <v>-1.1431387943705018E-2</v>
      </c>
      <c r="T374" s="9">
        <v>-1.2115147331605458E-2</v>
      </c>
      <c r="U374" s="9">
        <v>-1.5781769377348431E-2</v>
      </c>
      <c r="V374" s="9">
        <v>-1.573701229546054E-2</v>
      </c>
      <c r="W374" s="9">
        <v>-1.5354959664019008E-2</v>
      </c>
    </row>
    <row r="376" spans="1:23" x14ac:dyDescent="0.25">
      <c r="A376" s="35" t="s">
        <v>24</v>
      </c>
      <c r="B376" s="36"/>
      <c r="C376" s="35"/>
      <c r="D376" s="35"/>
    </row>
    <row r="377" spans="1:23" x14ac:dyDescent="0.25">
      <c r="A377" s="35" t="s">
        <v>25</v>
      </c>
      <c r="B377" s="36"/>
      <c r="C377" s="35"/>
      <c r="D377" s="35"/>
    </row>
    <row r="378" spans="1:23" x14ac:dyDescent="0.25">
      <c r="A378" s="35" t="s">
        <v>26</v>
      </c>
      <c r="B378" s="36"/>
      <c r="C378" s="35"/>
      <c r="D378" s="35"/>
    </row>
    <row r="380" spans="1:23" x14ac:dyDescent="0.25">
      <c r="B380" t="s">
        <v>1697</v>
      </c>
      <c r="C380" t="s">
        <v>2171</v>
      </c>
      <c r="D380" t="s">
        <v>2172</v>
      </c>
    </row>
    <row r="381" spans="1:23" x14ac:dyDescent="0.25">
      <c r="A381" t="s">
        <v>45</v>
      </c>
      <c r="B381" s="10">
        <v>255</v>
      </c>
      <c r="C381" s="11">
        <v>677.05210844754617</v>
      </c>
      <c r="D381" s="11">
        <v>629.45244878078051</v>
      </c>
    </row>
    <row r="382" spans="1:23" x14ac:dyDescent="0.25">
      <c r="A382" t="s">
        <v>25</v>
      </c>
      <c r="B382" s="10">
        <v>10</v>
      </c>
      <c r="C382" s="11">
        <v>12</v>
      </c>
      <c r="D382" s="11">
        <v>12</v>
      </c>
    </row>
    <row r="383" spans="1:23" x14ac:dyDescent="0.25">
      <c r="A383" t="s">
        <v>28</v>
      </c>
      <c r="B383" s="10">
        <v>365</v>
      </c>
      <c r="C383" s="10">
        <v>365</v>
      </c>
      <c r="D383" s="10">
        <v>365</v>
      </c>
    </row>
    <row r="384" spans="1:23" x14ac:dyDescent="0.25">
      <c r="A384" t="s">
        <v>23</v>
      </c>
      <c r="B384" s="12">
        <v>4.8408644400785859</v>
      </c>
      <c r="C384" s="13">
        <v>4.8408644400785859</v>
      </c>
      <c r="D384" s="13">
        <v>4.8408644400785859</v>
      </c>
    </row>
    <row r="385" spans="1:25" x14ac:dyDescent="0.25">
      <c r="A385" t="s">
        <v>29</v>
      </c>
      <c r="B385" s="40">
        <v>0.33819737869042177</v>
      </c>
      <c r="C385" s="40">
        <v>0.74829166115615442</v>
      </c>
      <c r="D385" s="40">
        <v>0.69568355616969579</v>
      </c>
    </row>
    <row r="386" spans="1:25" x14ac:dyDescent="0.25">
      <c r="B386" s="41">
        <v>0.4500456621004566</v>
      </c>
    </row>
    <row r="388" spans="1:25" x14ac:dyDescent="0.25">
      <c r="A388" s="38" t="s">
        <v>48</v>
      </c>
      <c r="B388" s="37"/>
      <c r="C388" s="37"/>
      <c r="D388" s="37"/>
    </row>
    <row r="389" spans="1:25" x14ac:dyDescent="0.25">
      <c r="B389" s="37"/>
      <c r="C389" s="37"/>
      <c r="D389" s="37"/>
    </row>
    <row r="390" spans="1:25" x14ac:dyDescent="0.25">
      <c r="B390" s="37"/>
      <c r="C390" s="37"/>
      <c r="D390" s="37"/>
    </row>
    <row r="391" spans="1:25" x14ac:dyDescent="0.25">
      <c r="B391" s="37"/>
      <c r="C391" s="37"/>
      <c r="D391" s="37"/>
    </row>
    <row r="392" spans="1:25" x14ac:dyDescent="0.25">
      <c r="B392" s="37"/>
      <c r="C392" s="37"/>
      <c r="D392" s="37"/>
    </row>
    <row r="393" spans="1:25" x14ac:dyDescent="0.25">
      <c r="B393" s="37"/>
      <c r="C393" s="37"/>
      <c r="D393" s="37"/>
    </row>
    <row r="394" spans="1:25" x14ac:dyDescent="0.25">
      <c r="B394" s="37"/>
      <c r="C394" s="37"/>
      <c r="D394" s="37"/>
    </row>
    <row r="396" spans="1:25" x14ac:dyDescent="0.25">
      <c r="A396" s="3" t="s">
        <v>1646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x14ac:dyDescent="0.25">
      <c r="A397" t="s">
        <v>46</v>
      </c>
      <c r="B397" s="49">
        <v>15</v>
      </c>
    </row>
    <row r="398" spans="1:25" x14ac:dyDescent="0.25">
      <c r="A398" t="s">
        <v>0</v>
      </c>
      <c r="B398" t="s">
        <v>1646</v>
      </c>
    </row>
    <row r="399" spans="1:25" x14ac:dyDescent="0.25">
      <c r="A399" t="s">
        <v>31</v>
      </c>
      <c r="B399" t="s">
        <v>1602</v>
      </c>
    </row>
    <row r="401" spans="1:23" x14ac:dyDescent="0.25">
      <c r="A401" t="s">
        <v>45</v>
      </c>
      <c r="F401" s="281">
        <v>0</v>
      </c>
      <c r="G401" s="281">
        <v>215</v>
      </c>
      <c r="H401" s="281">
        <v>169</v>
      </c>
      <c r="I401" s="282">
        <v>215</v>
      </c>
      <c r="J401" s="282">
        <v>213.05969443047022</v>
      </c>
      <c r="K401" s="282">
        <v>210.74719299530707</v>
      </c>
      <c r="L401" s="282">
        <v>212.73059550708382</v>
      </c>
      <c r="M401" s="282">
        <v>215.09821887049182</v>
      </c>
      <c r="N401" s="282">
        <v>215.70857698312341</v>
      </c>
      <c r="O401" s="282">
        <v>213.56011682578733</v>
      </c>
      <c r="P401" s="282">
        <v>209.14153059169661</v>
      </c>
      <c r="Q401" s="282">
        <v>204.64742315704837</v>
      </c>
      <c r="R401" s="282">
        <v>200.93874853982365</v>
      </c>
      <c r="S401" s="282">
        <v>197.13328089614893</v>
      </c>
      <c r="T401" s="282">
        <v>194.74498215412933</v>
      </c>
      <c r="U401" s="282">
        <v>191.67156175837707</v>
      </c>
      <c r="V401" s="282">
        <v>188.65522403429537</v>
      </c>
      <c r="W401" s="282">
        <v>185.7584306788423</v>
      </c>
    </row>
    <row r="402" spans="1:23" x14ac:dyDescent="0.25">
      <c r="A402" t="s">
        <v>47</v>
      </c>
      <c r="F402" s="39" t="s">
        <v>19</v>
      </c>
      <c r="G402" s="39" t="s">
        <v>19</v>
      </c>
      <c r="H402" s="39">
        <v>-0.21395348837209305</v>
      </c>
      <c r="I402" s="9">
        <v>0.27218934911242609</v>
      </c>
      <c r="J402" s="9">
        <v>-9.0246770675803667E-3</v>
      </c>
      <c r="K402" s="9">
        <v>-1.0853772419718744E-2</v>
      </c>
      <c r="L402" s="9">
        <v>9.4112879207881583E-3</v>
      </c>
      <c r="M402" s="9">
        <v>1.112967957319122E-2</v>
      </c>
      <c r="N402" s="9">
        <v>2.8375786458700869E-3</v>
      </c>
      <c r="O402" s="9">
        <v>-9.9600126586721904E-3</v>
      </c>
      <c r="P402" s="9">
        <v>-2.0690128380549622E-2</v>
      </c>
      <c r="Q402" s="9">
        <v>-2.1488354904612428E-2</v>
      </c>
      <c r="R402" s="9">
        <v>-1.812226394064409E-2</v>
      </c>
      <c r="S402" s="9">
        <v>-1.8938446025608235E-2</v>
      </c>
      <c r="T402" s="9">
        <v>-1.2115147331605458E-2</v>
      </c>
      <c r="U402" s="9">
        <v>-1.5781769377348209E-2</v>
      </c>
      <c r="V402" s="9">
        <v>-1.573701229546054E-2</v>
      </c>
      <c r="W402" s="9">
        <v>-1.5354959664019008E-2</v>
      </c>
    </row>
    <row r="404" spans="1:23" x14ac:dyDescent="0.25">
      <c r="A404" s="35" t="s">
        <v>24</v>
      </c>
      <c r="B404" s="36"/>
      <c r="C404" s="35"/>
      <c r="D404" s="35"/>
    </row>
    <row r="405" spans="1:23" x14ac:dyDescent="0.25">
      <c r="A405" s="35" t="s">
        <v>25</v>
      </c>
      <c r="B405" s="36"/>
      <c r="C405" s="35"/>
      <c r="D405" s="35"/>
    </row>
    <row r="406" spans="1:23" x14ac:dyDescent="0.25">
      <c r="A406" s="35" t="s">
        <v>26</v>
      </c>
      <c r="B406" s="36"/>
      <c r="C406" s="35"/>
      <c r="D406" s="35"/>
    </row>
    <row r="408" spans="1:23" x14ac:dyDescent="0.25">
      <c r="B408" t="s">
        <v>1697</v>
      </c>
      <c r="C408" t="s">
        <v>2171</v>
      </c>
      <c r="D408" t="s">
        <v>2172</v>
      </c>
    </row>
    <row r="409" spans="1:23" x14ac:dyDescent="0.25">
      <c r="A409" t="s">
        <v>45</v>
      </c>
      <c r="B409" s="10">
        <v>215</v>
      </c>
      <c r="C409" s="11">
        <v>209.14153059169661</v>
      </c>
      <c r="D409" s="11">
        <v>185.7584306788423</v>
      </c>
    </row>
    <row r="410" spans="1:23" x14ac:dyDescent="0.25">
      <c r="A410" t="s">
        <v>25</v>
      </c>
      <c r="B410" s="10">
        <v>12</v>
      </c>
      <c r="C410" s="11">
        <v>12</v>
      </c>
      <c r="D410" s="11">
        <v>12</v>
      </c>
    </row>
    <row r="411" spans="1:23" x14ac:dyDescent="0.25">
      <c r="A411" t="s">
        <v>28</v>
      </c>
      <c r="B411" s="10">
        <v>365</v>
      </c>
      <c r="C411" s="10">
        <v>365</v>
      </c>
      <c r="D411" s="10">
        <v>365</v>
      </c>
    </row>
    <row r="412" spans="1:23" x14ac:dyDescent="0.25">
      <c r="A412" t="s">
        <v>23</v>
      </c>
      <c r="B412" s="12">
        <v>9.9020979020979016</v>
      </c>
      <c r="C412" s="13">
        <v>9.9020979020979016</v>
      </c>
      <c r="D412" s="13">
        <v>9.9020979020979016</v>
      </c>
    </row>
    <row r="413" spans="1:23" x14ac:dyDescent="0.25">
      <c r="A413" t="s">
        <v>29</v>
      </c>
      <c r="B413" s="40">
        <v>0.48606188332215727</v>
      </c>
      <c r="C413" s="40">
        <v>0.47281733135013315</v>
      </c>
      <c r="D413" s="40">
        <v>0.41995391934291387</v>
      </c>
    </row>
    <row r="414" spans="1:23" x14ac:dyDescent="0.25">
      <c r="B414" s="41">
        <v>0.48493150684931502</v>
      </c>
    </row>
    <row r="416" spans="1:23" x14ac:dyDescent="0.25">
      <c r="A416" s="38" t="s">
        <v>48</v>
      </c>
      <c r="B416" s="37"/>
      <c r="C416" s="37"/>
      <c r="D416" s="37"/>
    </row>
    <row r="417" spans="1:25" x14ac:dyDescent="0.25">
      <c r="B417" s="37"/>
      <c r="C417" s="37"/>
      <c r="D417" s="37"/>
    </row>
    <row r="418" spans="1:25" x14ac:dyDescent="0.25">
      <c r="B418" s="37"/>
      <c r="C418" s="37"/>
      <c r="D418" s="37"/>
    </row>
    <row r="419" spans="1:25" x14ac:dyDescent="0.25">
      <c r="B419" s="37"/>
      <c r="C419" s="37"/>
      <c r="D419" s="37"/>
    </row>
    <row r="420" spans="1:25" x14ac:dyDescent="0.25">
      <c r="B420" s="37"/>
      <c r="C420" s="37"/>
      <c r="D420" s="37"/>
    </row>
    <row r="421" spans="1:25" x14ac:dyDescent="0.25">
      <c r="B421" s="37"/>
      <c r="C421" s="37"/>
      <c r="D421" s="37"/>
    </row>
    <row r="422" spans="1:25" x14ac:dyDescent="0.25">
      <c r="B422" s="37"/>
      <c r="C422" s="37"/>
      <c r="D422" s="37"/>
    </row>
    <row r="424" spans="1:25" x14ac:dyDescent="0.25">
      <c r="A424" s="3">
        <v>0</v>
      </c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x14ac:dyDescent="0.25">
      <c r="A425" t="s">
        <v>46</v>
      </c>
      <c r="B425" s="49">
        <v>16</v>
      </c>
    </row>
    <row r="426" spans="1:25" x14ac:dyDescent="0.25">
      <c r="A426" t="s">
        <v>0</v>
      </c>
      <c r="B426" s="49">
        <v>0</v>
      </c>
    </row>
    <row r="427" spans="1:25" x14ac:dyDescent="0.25">
      <c r="A427" t="s">
        <v>31</v>
      </c>
      <c r="B427" s="49">
        <v>0</v>
      </c>
    </row>
    <row r="429" spans="1:25" x14ac:dyDescent="0.25">
      <c r="A429" t="s">
        <v>45</v>
      </c>
      <c r="F429" s="281">
        <v>0</v>
      </c>
      <c r="G429" s="281" t="s">
        <v>19</v>
      </c>
      <c r="H429" s="281" t="s">
        <v>19</v>
      </c>
      <c r="I429" s="282" t="s">
        <v>19</v>
      </c>
      <c r="J429" s="282" t="s">
        <v>19</v>
      </c>
      <c r="K429" s="282" t="s">
        <v>19</v>
      </c>
      <c r="L429" s="282" t="s">
        <v>19</v>
      </c>
      <c r="M429" s="282" t="s">
        <v>19</v>
      </c>
      <c r="N429" s="282" t="s">
        <v>19</v>
      </c>
      <c r="O429" s="282" t="s">
        <v>19</v>
      </c>
      <c r="P429" s="282" t="s">
        <v>19</v>
      </c>
      <c r="Q429" s="282" t="s">
        <v>19</v>
      </c>
      <c r="R429" s="282" t="s">
        <v>19</v>
      </c>
      <c r="S429" s="282" t="s">
        <v>19</v>
      </c>
      <c r="T429" s="282" t="s">
        <v>19</v>
      </c>
      <c r="U429" s="282" t="s">
        <v>19</v>
      </c>
      <c r="V429" s="282" t="s">
        <v>19</v>
      </c>
      <c r="W429" s="282" t="s">
        <v>19</v>
      </c>
    </row>
    <row r="430" spans="1:25" x14ac:dyDescent="0.25">
      <c r="A430" t="s">
        <v>47</v>
      </c>
      <c r="F430" s="39" t="s">
        <v>19</v>
      </c>
      <c r="G430" s="39" t="s">
        <v>19</v>
      </c>
      <c r="H430" s="39" t="s">
        <v>19</v>
      </c>
      <c r="I430" s="9" t="s">
        <v>19</v>
      </c>
      <c r="J430" s="9" t="s">
        <v>19</v>
      </c>
      <c r="K430" s="9" t="s">
        <v>19</v>
      </c>
      <c r="L430" s="9" t="s">
        <v>19</v>
      </c>
      <c r="M430" s="9" t="s">
        <v>19</v>
      </c>
      <c r="N430" s="9" t="s">
        <v>19</v>
      </c>
      <c r="O430" s="9" t="s">
        <v>19</v>
      </c>
      <c r="P430" s="9" t="s">
        <v>19</v>
      </c>
      <c r="Q430" s="9" t="s">
        <v>19</v>
      </c>
      <c r="R430" s="9" t="s">
        <v>19</v>
      </c>
      <c r="S430" s="9" t="s">
        <v>19</v>
      </c>
      <c r="T430" s="9" t="s">
        <v>19</v>
      </c>
      <c r="U430" s="9" t="s">
        <v>19</v>
      </c>
      <c r="V430" s="9" t="s">
        <v>19</v>
      </c>
      <c r="W430" s="9" t="s">
        <v>19</v>
      </c>
    </row>
    <row r="432" spans="1:25" x14ac:dyDescent="0.25">
      <c r="A432" s="35" t="s">
        <v>24</v>
      </c>
      <c r="B432" s="36"/>
      <c r="C432" s="35"/>
      <c r="D432" s="35"/>
    </row>
    <row r="433" spans="1:4" x14ac:dyDescent="0.25">
      <c r="A433" s="35" t="s">
        <v>25</v>
      </c>
      <c r="B433" s="36"/>
      <c r="C433" s="35"/>
      <c r="D433" s="35"/>
    </row>
    <row r="434" spans="1:4" x14ac:dyDescent="0.25">
      <c r="A434" s="35" t="s">
        <v>26</v>
      </c>
      <c r="B434" s="36"/>
      <c r="C434" s="35"/>
      <c r="D434" s="35"/>
    </row>
    <row r="436" spans="1:4" x14ac:dyDescent="0.25">
      <c r="B436" t="s">
        <v>1697</v>
      </c>
      <c r="C436" t="s">
        <v>27</v>
      </c>
    </row>
    <row r="437" spans="1:4" x14ac:dyDescent="0.25">
      <c r="A437" t="s">
        <v>45</v>
      </c>
      <c r="B437" s="10" t="s">
        <v>19</v>
      </c>
      <c r="C437" s="11" t="s">
        <v>19</v>
      </c>
      <c r="D437" s="381"/>
    </row>
    <row r="438" spans="1:4" x14ac:dyDescent="0.25">
      <c r="A438" t="s">
        <v>25</v>
      </c>
      <c r="B438" s="10" t="s">
        <v>19</v>
      </c>
      <c r="C438" s="11" t="s">
        <v>19</v>
      </c>
      <c r="D438" s="381"/>
    </row>
    <row r="439" spans="1:4" x14ac:dyDescent="0.25">
      <c r="A439" t="s">
        <v>28</v>
      </c>
      <c r="B439" s="10">
        <v>365</v>
      </c>
      <c r="C439" s="10">
        <v>365</v>
      </c>
      <c r="D439" s="279"/>
    </row>
    <row r="440" spans="1:4" x14ac:dyDescent="0.25">
      <c r="A440" t="s">
        <v>23</v>
      </c>
      <c r="B440" s="12" t="s">
        <v>19</v>
      </c>
      <c r="C440" s="13" t="s">
        <v>19</v>
      </c>
      <c r="D440" s="382"/>
    </row>
    <row r="441" spans="1:4" x14ac:dyDescent="0.25">
      <c r="A441" t="s">
        <v>29</v>
      </c>
      <c r="B441" s="40" t="s">
        <v>19</v>
      </c>
      <c r="C441" s="40" t="s">
        <v>19</v>
      </c>
      <c r="D441" s="383"/>
    </row>
    <row r="442" spans="1:4" x14ac:dyDescent="0.25">
      <c r="B442" s="41" t="s">
        <v>19</v>
      </c>
    </row>
    <row r="444" spans="1:4" x14ac:dyDescent="0.25">
      <c r="A444" s="38" t="s">
        <v>48</v>
      </c>
      <c r="B444" s="37"/>
      <c r="C444" s="37"/>
      <c r="D444" s="37"/>
    </row>
    <row r="445" spans="1:4" x14ac:dyDescent="0.25">
      <c r="B445" s="37"/>
      <c r="C445" s="37"/>
      <c r="D445" s="37"/>
    </row>
    <row r="446" spans="1:4" x14ac:dyDescent="0.25">
      <c r="B446" s="37"/>
      <c r="C446" s="37"/>
      <c r="D446" s="37"/>
    </row>
    <row r="447" spans="1:4" x14ac:dyDescent="0.25">
      <c r="B447" s="37"/>
      <c r="C447" s="37"/>
      <c r="D447" s="37"/>
    </row>
    <row r="448" spans="1:4" x14ac:dyDescent="0.25">
      <c r="B448" s="37"/>
      <c r="C448" s="37"/>
      <c r="D448" s="37"/>
    </row>
    <row r="449" spans="1:25" x14ac:dyDescent="0.25">
      <c r="B449" s="37"/>
      <c r="C449" s="37"/>
      <c r="D449" s="37"/>
    </row>
    <row r="450" spans="1:25" x14ac:dyDescent="0.25">
      <c r="B450" s="37"/>
      <c r="C450" s="37"/>
      <c r="D450" s="37"/>
    </row>
    <row r="452" spans="1:25" x14ac:dyDescent="0.25">
      <c r="A452" s="3">
        <v>0</v>
      </c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x14ac:dyDescent="0.25">
      <c r="A453" t="s">
        <v>46</v>
      </c>
      <c r="B453" s="49">
        <v>17</v>
      </c>
    </row>
    <row r="454" spans="1:25" x14ac:dyDescent="0.25">
      <c r="A454" t="s">
        <v>0</v>
      </c>
      <c r="B454" s="49">
        <v>0</v>
      </c>
    </row>
    <row r="455" spans="1:25" x14ac:dyDescent="0.25">
      <c r="A455" t="s">
        <v>31</v>
      </c>
      <c r="B455" s="49">
        <v>0</v>
      </c>
    </row>
    <row r="457" spans="1:25" x14ac:dyDescent="0.25">
      <c r="A457" t="s">
        <v>45</v>
      </c>
      <c r="F457" s="281">
        <v>0</v>
      </c>
      <c r="G457" s="281" t="s">
        <v>19</v>
      </c>
      <c r="H457" s="281" t="s">
        <v>19</v>
      </c>
      <c r="I457" s="282" t="s">
        <v>19</v>
      </c>
      <c r="J457" s="282" t="s">
        <v>19</v>
      </c>
      <c r="K457" s="282" t="s">
        <v>19</v>
      </c>
      <c r="L457" s="282" t="s">
        <v>19</v>
      </c>
      <c r="M457" s="282" t="s">
        <v>19</v>
      </c>
      <c r="N457" s="282" t="s">
        <v>19</v>
      </c>
      <c r="O457" s="282" t="s">
        <v>19</v>
      </c>
      <c r="P457" s="282" t="s">
        <v>19</v>
      </c>
      <c r="Q457" s="282" t="s">
        <v>19</v>
      </c>
      <c r="R457" s="282" t="s">
        <v>19</v>
      </c>
      <c r="S457" s="282" t="s">
        <v>19</v>
      </c>
      <c r="T457" s="282" t="s">
        <v>19</v>
      </c>
      <c r="U457" s="282" t="s">
        <v>19</v>
      </c>
      <c r="V457" s="282" t="s">
        <v>19</v>
      </c>
      <c r="W457" s="282" t="s">
        <v>19</v>
      </c>
    </row>
    <row r="458" spans="1:25" x14ac:dyDescent="0.25">
      <c r="A458" t="s">
        <v>47</v>
      </c>
      <c r="F458" s="39" t="s">
        <v>19</v>
      </c>
      <c r="G458" s="39" t="s">
        <v>19</v>
      </c>
      <c r="H458" s="39" t="s">
        <v>19</v>
      </c>
      <c r="I458" s="9" t="s">
        <v>19</v>
      </c>
      <c r="J458" s="9" t="s">
        <v>19</v>
      </c>
      <c r="K458" s="9" t="s">
        <v>19</v>
      </c>
      <c r="L458" s="9" t="s">
        <v>19</v>
      </c>
      <c r="M458" s="9" t="s">
        <v>19</v>
      </c>
      <c r="N458" s="9" t="s">
        <v>19</v>
      </c>
      <c r="O458" s="9" t="s">
        <v>19</v>
      </c>
      <c r="P458" s="9" t="s">
        <v>19</v>
      </c>
      <c r="Q458" s="9" t="s">
        <v>19</v>
      </c>
      <c r="R458" s="9" t="s">
        <v>19</v>
      </c>
      <c r="S458" s="9" t="s">
        <v>19</v>
      </c>
      <c r="T458" s="9" t="s">
        <v>19</v>
      </c>
      <c r="U458" s="9" t="s">
        <v>19</v>
      </c>
      <c r="V458" s="9" t="s">
        <v>19</v>
      </c>
      <c r="W458" s="9" t="s">
        <v>19</v>
      </c>
    </row>
    <row r="460" spans="1:25" x14ac:dyDescent="0.25">
      <c r="A460" s="35" t="s">
        <v>24</v>
      </c>
      <c r="B460" s="36"/>
      <c r="C460" s="35"/>
      <c r="D460" s="35"/>
    </row>
    <row r="461" spans="1:25" x14ac:dyDescent="0.25">
      <c r="A461" s="35" t="s">
        <v>25</v>
      </c>
      <c r="B461" s="36"/>
      <c r="C461" s="35"/>
      <c r="D461" s="35"/>
    </row>
    <row r="462" spans="1:25" x14ac:dyDescent="0.25">
      <c r="A462" s="35" t="s">
        <v>26</v>
      </c>
      <c r="B462" s="36"/>
      <c r="C462" s="35"/>
      <c r="D462" s="35"/>
    </row>
    <row r="464" spans="1:25" x14ac:dyDescent="0.25">
      <c r="B464" t="s">
        <v>1697</v>
      </c>
      <c r="C464" t="s">
        <v>27</v>
      </c>
    </row>
    <row r="465" spans="1:25" x14ac:dyDescent="0.25">
      <c r="A465" t="s">
        <v>45</v>
      </c>
      <c r="B465" s="10" t="s">
        <v>19</v>
      </c>
      <c r="C465" s="11" t="s">
        <v>19</v>
      </c>
      <c r="D465" s="381"/>
    </row>
    <row r="466" spans="1:25" x14ac:dyDescent="0.25">
      <c r="A466" t="s">
        <v>25</v>
      </c>
      <c r="B466" s="10" t="s">
        <v>19</v>
      </c>
      <c r="C466" s="11" t="s">
        <v>19</v>
      </c>
      <c r="D466" s="381"/>
    </row>
    <row r="467" spans="1:25" x14ac:dyDescent="0.25">
      <c r="A467" t="s">
        <v>28</v>
      </c>
      <c r="B467" s="10">
        <v>365</v>
      </c>
      <c r="C467" s="10">
        <v>365</v>
      </c>
      <c r="D467" s="279"/>
    </row>
    <row r="468" spans="1:25" x14ac:dyDescent="0.25">
      <c r="A468" t="s">
        <v>23</v>
      </c>
      <c r="B468" s="12" t="s">
        <v>19</v>
      </c>
      <c r="C468" s="13" t="s">
        <v>19</v>
      </c>
      <c r="D468" s="382"/>
    </row>
    <row r="469" spans="1:25" x14ac:dyDescent="0.25">
      <c r="A469" t="s">
        <v>29</v>
      </c>
      <c r="B469" s="40" t="s">
        <v>19</v>
      </c>
      <c r="C469" s="40" t="s">
        <v>19</v>
      </c>
      <c r="D469" s="383"/>
    </row>
    <row r="470" spans="1:25" x14ac:dyDescent="0.25">
      <c r="B470" s="41" t="s">
        <v>19</v>
      </c>
    </row>
    <row r="472" spans="1:25" x14ac:dyDescent="0.25">
      <c r="A472" s="38" t="s">
        <v>48</v>
      </c>
      <c r="B472" s="37"/>
      <c r="C472" s="37"/>
      <c r="D472" s="37"/>
    </row>
    <row r="473" spans="1:25" x14ac:dyDescent="0.25">
      <c r="B473" s="37"/>
      <c r="C473" s="37"/>
      <c r="D473" s="37"/>
    </row>
    <row r="474" spans="1:25" x14ac:dyDescent="0.25">
      <c r="B474" s="37"/>
      <c r="C474" s="37"/>
      <c r="D474" s="37"/>
    </row>
    <row r="475" spans="1:25" x14ac:dyDescent="0.25">
      <c r="B475" s="37"/>
      <c r="C475" s="37"/>
      <c r="D475" s="37"/>
    </row>
    <row r="476" spans="1:25" x14ac:dyDescent="0.25">
      <c r="B476" s="37"/>
      <c r="C476" s="37"/>
      <c r="D476" s="37"/>
    </row>
    <row r="477" spans="1:25" x14ac:dyDescent="0.25">
      <c r="B477" s="37"/>
      <c r="C477" s="37"/>
      <c r="D477" s="37"/>
    </row>
    <row r="478" spans="1:25" x14ac:dyDescent="0.25">
      <c r="B478" s="37"/>
      <c r="C478" s="37"/>
      <c r="D478" s="37"/>
    </row>
    <row r="480" spans="1:25" x14ac:dyDescent="0.25">
      <c r="A480" s="3">
        <v>0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3" x14ac:dyDescent="0.25">
      <c r="A481" t="s">
        <v>46</v>
      </c>
      <c r="B481" s="49">
        <v>18</v>
      </c>
    </row>
    <row r="482" spans="1:23" x14ac:dyDescent="0.25">
      <c r="A482" t="s">
        <v>0</v>
      </c>
      <c r="B482" s="49">
        <v>0</v>
      </c>
    </row>
    <row r="483" spans="1:23" x14ac:dyDescent="0.25">
      <c r="A483" t="s">
        <v>31</v>
      </c>
      <c r="B483" s="49">
        <v>0</v>
      </c>
    </row>
    <row r="485" spans="1:23" x14ac:dyDescent="0.25">
      <c r="A485" t="s">
        <v>45</v>
      </c>
      <c r="F485" s="281">
        <v>0</v>
      </c>
      <c r="G485" s="281" t="s">
        <v>19</v>
      </c>
      <c r="H485" s="281" t="s">
        <v>19</v>
      </c>
      <c r="I485" s="282" t="s">
        <v>19</v>
      </c>
      <c r="J485" s="282" t="s">
        <v>19</v>
      </c>
      <c r="K485" s="282" t="s">
        <v>19</v>
      </c>
      <c r="L485" s="282" t="s">
        <v>19</v>
      </c>
      <c r="M485" s="282" t="s">
        <v>19</v>
      </c>
      <c r="N485" s="282" t="s">
        <v>19</v>
      </c>
      <c r="O485" s="282" t="s">
        <v>19</v>
      </c>
      <c r="P485" s="282" t="s">
        <v>19</v>
      </c>
      <c r="Q485" s="282" t="s">
        <v>19</v>
      </c>
      <c r="R485" s="282" t="s">
        <v>19</v>
      </c>
      <c r="S485" s="282" t="s">
        <v>19</v>
      </c>
      <c r="T485" s="282" t="s">
        <v>19</v>
      </c>
      <c r="U485" s="282" t="s">
        <v>19</v>
      </c>
      <c r="V485" s="282" t="s">
        <v>19</v>
      </c>
      <c r="W485" s="282" t="s">
        <v>19</v>
      </c>
    </row>
    <row r="486" spans="1:23" x14ac:dyDescent="0.25">
      <c r="A486" t="s">
        <v>47</v>
      </c>
      <c r="F486" s="39" t="s">
        <v>19</v>
      </c>
      <c r="G486" s="39" t="s">
        <v>19</v>
      </c>
      <c r="H486" s="39" t="s">
        <v>19</v>
      </c>
      <c r="I486" s="9" t="s">
        <v>19</v>
      </c>
      <c r="J486" s="9" t="s">
        <v>19</v>
      </c>
      <c r="K486" s="9" t="s">
        <v>19</v>
      </c>
      <c r="L486" s="9" t="s">
        <v>19</v>
      </c>
      <c r="M486" s="9" t="s">
        <v>19</v>
      </c>
      <c r="N486" s="9" t="s">
        <v>19</v>
      </c>
      <c r="O486" s="9" t="s">
        <v>19</v>
      </c>
      <c r="P486" s="9" t="s">
        <v>19</v>
      </c>
      <c r="Q486" s="9" t="s">
        <v>19</v>
      </c>
      <c r="R486" s="9" t="s">
        <v>19</v>
      </c>
      <c r="S486" s="9" t="s">
        <v>19</v>
      </c>
      <c r="T486" s="9" t="s">
        <v>19</v>
      </c>
      <c r="U486" s="9" t="s">
        <v>19</v>
      </c>
      <c r="V486" s="9" t="s">
        <v>19</v>
      </c>
      <c r="W486" s="9" t="s">
        <v>19</v>
      </c>
    </row>
    <row r="488" spans="1:23" x14ac:dyDescent="0.25">
      <c r="A488" s="35" t="s">
        <v>24</v>
      </c>
      <c r="B488" s="36"/>
      <c r="C488" s="35"/>
      <c r="D488" s="35"/>
    </row>
    <row r="489" spans="1:23" x14ac:dyDescent="0.25">
      <c r="A489" s="35" t="s">
        <v>25</v>
      </c>
      <c r="B489" s="36"/>
      <c r="C489" s="35"/>
      <c r="D489" s="35"/>
    </row>
    <row r="490" spans="1:23" x14ac:dyDescent="0.25">
      <c r="A490" s="35" t="s">
        <v>26</v>
      </c>
      <c r="B490" s="36"/>
      <c r="C490" s="35"/>
      <c r="D490" s="35"/>
    </row>
    <row r="492" spans="1:23" x14ac:dyDescent="0.25">
      <c r="B492" t="s">
        <v>1697</v>
      </c>
      <c r="C492" t="s">
        <v>27</v>
      </c>
    </row>
    <row r="493" spans="1:23" x14ac:dyDescent="0.25">
      <c r="A493" t="s">
        <v>45</v>
      </c>
      <c r="B493" s="10" t="s">
        <v>19</v>
      </c>
      <c r="C493" s="11" t="s">
        <v>19</v>
      </c>
      <c r="D493" s="381"/>
    </row>
    <row r="494" spans="1:23" x14ac:dyDescent="0.25">
      <c r="A494" t="s">
        <v>25</v>
      </c>
      <c r="B494" s="10" t="s">
        <v>19</v>
      </c>
      <c r="C494" s="11" t="s">
        <v>19</v>
      </c>
      <c r="D494" s="381"/>
    </row>
    <row r="495" spans="1:23" x14ac:dyDescent="0.25">
      <c r="A495" t="s">
        <v>28</v>
      </c>
      <c r="B495" s="10">
        <v>365</v>
      </c>
      <c r="C495" s="10">
        <v>365</v>
      </c>
      <c r="D495" s="279"/>
    </row>
    <row r="496" spans="1:23" x14ac:dyDescent="0.25">
      <c r="A496" t="s">
        <v>23</v>
      </c>
      <c r="B496" s="12" t="s">
        <v>19</v>
      </c>
      <c r="C496" s="13" t="s">
        <v>19</v>
      </c>
      <c r="D496" s="382"/>
    </row>
    <row r="497" spans="1:25" x14ac:dyDescent="0.25">
      <c r="A497" t="s">
        <v>29</v>
      </c>
      <c r="B497" s="40" t="s">
        <v>19</v>
      </c>
      <c r="C497" s="40" t="s">
        <v>19</v>
      </c>
      <c r="D497" s="383"/>
    </row>
    <row r="498" spans="1:25" x14ac:dyDescent="0.25">
      <c r="B498" s="41" t="s">
        <v>19</v>
      </c>
    </row>
    <row r="500" spans="1:25" x14ac:dyDescent="0.25">
      <c r="A500" s="38" t="s">
        <v>48</v>
      </c>
      <c r="B500" s="37"/>
      <c r="C500" s="37"/>
      <c r="D500" s="37"/>
    </row>
    <row r="501" spans="1:25" x14ac:dyDescent="0.25">
      <c r="B501" s="37"/>
      <c r="C501" s="37"/>
      <c r="D501" s="37"/>
    </row>
    <row r="502" spans="1:25" x14ac:dyDescent="0.25">
      <c r="B502" s="37"/>
      <c r="C502" s="37"/>
      <c r="D502" s="37"/>
    </row>
    <row r="503" spans="1:25" x14ac:dyDescent="0.25">
      <c r="B503" s="37"/>
      <c r="C503" s="37"/>
      <c r="D503" s="37"/>
    </row>
    <row r="504" spans="1:25" x14ac:dyDescent="0.25">
      <c r="B504" s="37"/>
      <c r="C504" s="37"/>
      <c r="D504" s="37"/>
    </row>
    <row r="505" spans="1:25" x14ac:dyDescent="0.25">
      <c r="B505" s="37"/>
      <c r="C505" s="37"/>
      <c r="D505" s="37"/>
    </row>
    <row r="506" spans="1:25" x14ac:dyDescent="0.25">
      <c r="B506" s="37"/>
      <c r="C506" s="37"/>
      <c r="D506" s="37"/>
    </row>
    <row r="508" spans="1:25" x14ac:dyDescent="0.25">
      <c r="A508" s="3">
        <v>0</v>
      </c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x14ac:dyDescent="0.25">
      <c r="A509" t="s">
        <v>46</v>
      </c>
      <c r="B509" s="49">
        <v>19</v>
      </c>
    </row>
    <row r="510" spans="1:25" x14ac:dyDescent="0.25">
      <c r="A510" t="s">
        <v>0</v>
      </c>
      <c r="B510" s="49">
        <v>0</v>
      </c>
    </row>
    <row r="511" spans="1:25" x14ac:dyDescent="0.25">
      <c r="A511" t="s">
        <v>31</v>
      </c>
      <c r="B511" s="49">
        <v>0</v>
      </c>
    </row>
    <row r="513" spans="1:23" x14ac:dyDescent="0.25">
      <c r="A513" t="s">
        <v>45</v>
      </c>
      <c r="F513" s="281">
        <v>0</v>
      </c>
      <c r="G513" s="281" t="s">
        <v>19</v>
      </c>
      <c r="H513" s="281" t="s">
        <v>19</v>
      </c>
      <c r="I513" s="282" t="s">
        <v>19</v>
      </c>
      <c r="J513" s="282" t="s">
        <v>19</v>
      </c>
      <c r="K513" s="282" t="s">
        <v>19</v>
      </c>
      <c r="L513" s="282" t="s">
        <v>19</v>
      </c>
      <c r="M513" s="282" t="s">
        <v>19</v>
      </c>
      <c r="N513" s="282" t="s">
        <v>19</v>
      </c>
      <c r="O513" s="282" t="s">
        <v>19</v>
      </c>
      <c r="P513" s="282" t="s">
        <v>19</v>
      </c>
      <c r="Q513" s="282" t="s">
        <v>19</v>
      </c>
      <c r="R513" s="282" t="s">
        <v>19</v>
      </c>
      <c r="S513" s="282" t="s">
        <v>19</v>
      </c>
      <c r="T513" s="282" t="s">
        <v>19</v>
      </c>
      <c r="U513" s="282" t="s">
        <v>19</v>
      </c>
      <c r="V513" s="282" t="s">
        <v>19</v>
      </c>
      <c r="W513" s="282" t="s">
        <v>19</v>
      </c>
    </row>
    <row r="514" spans="1:23" x14ac:dyDescent="0.25">
      <c r="A514" t="s">
        <v>47</v>
      </c>
      <c r="F514" s="39" t="s">
        <v>19</v>
      </c>
      <c r="G514" s="39" t="s">
        <v>19</v>
      </c>
      <c r="H514" s="39" t="s">
        <v>19</v>
      </c>
      <c r="I514" s="9" t="s">
        <v>19</v>
      </c>
      <c r="J514" s="9" t="s">
        <v>19</v>
      </c>
      <c r="K514" s="9" t="s">
        <v>19</v>
      </c>
      <c r="L514" s="9" t="s">
        <v>19</v>
      </c>
      <c r="M514" s="9" t="s">
        <v>19</v>
      </c>
      <c r="N514" s="9" t="s">
        <v>19</v>
      </c>
      <c r="O514" s="9" t="s">
        <v>19</v>
      </c>
      <c r="P514" s="9" t="s">
        <v>19</v>
      </c>
      <c r="Q514" s="9" t="s">
        <v>19</v>
      </c>
      <c r="R514" s="9" t="s">
        <v>19</v>
      </c>
      <c r="S514" s="9" t="s">
        <v>19</v>
      </c>
      <c r="T514" s="9" t="s">
        <v>19</v>
      </c>
      <c r="U514" s="9" t="s">
        <v>19</v>
      </c>
      <c r="V514" s="9" t="s">
        <v>19</v>
      </c>
      <c r="W514" s="9" t="s">
        <v>19</v>
      </c>
    </row>
    <row r="516" spans="1:23" x14ac:dyDescent="0.25">
      <c r="A516" s="35" t="s">
        <v>24</v>
      </c>
      <c r="B516" s="36"/>
      <c r="C516" s="35"/>
      <c r="D516" s="35"/>
    </row>
    <row r="517" spans="1:23" x14ac:dyDescent="0.25">
      <c r="A517" s="35" t="s">
        <v>25</v>
      </c>
      <c r="B517" s="36"/>
      <c r="C517" s="35"/>
      <c r="D517" s="35"/>
    </row>
    <row r="518" spans="1:23" x14ac:dyDescent="0.25">
      <c r="A518" s="35" t="s">
        <v>26</v>
      </c>
      <c r="B518" s="36"/>
      <c r="C518" s="35"/>
      <c r="D518" s="35"/>
    </row>
    <row r="520" spans="1:23" x14ac:dyDescent="0.25">
      <c r="B520" t="s">
        <v>1697</v>
      </c>
      <c r="C520" t="s">
        <v>27</v>
      </c>
    </row>
    <row r="521" spans="1:23" x14ac:dyDescent="0.25">
      <c r="A521" t="s">
        <v>45</v>
      </c>
      <c r="B521" s="10" t="s">
        <v>19</v>
      </c>
      <c r="C521" s="11" t="s">
        <v>19</v>
      </c>
      <c r="D521" s="381"/>
    </row>
    <row r="522" spans="1:23" x14ac:dyDescent="0.25">
      <c r="A522" t="s">
        <v>25</v>
      </c>
      <c r="B522" s="10" t="s">
        <v>19</v>
      </c>
      <c r="C522" s="11" t="s">
        <v>19</v>
      </c>
      <c r="D522" s="381"/>
    </row>
    <row r="523" spans="1:23" x14ac:dyDescent="0.25">
      <c r="A523" t="s">
        <v>28</v>
      </c>
      <c r="B523" s="10">
        <v>365</v>
      </c>
      <c r="C523" s="10">
        <v>365</v>
      </c>
      <c r="D523" s="279"/>
    </row>
    <row r="524" spans="1:23" x14ac:dyDescent="0.25">
      <c r="A524" t="s">
        <v>23</v>
      </c>
      <c r="B524" s="12" t="s">
        <v>19</v>
      </c>
      <c r="C524" s="13" t="s">
        <v>19</v>
      </c>
      <c r="D524" s="382"/>
    </row>
    <row r="525" spans="1:23" x14ac:dyDescent="0.25">
      <c r="A525" t="s">
        <v>29</v>
      </c>
      <c r="B525" s="40" t="s">
        <v>19</v>
      </c>
      <c r="C525" s="40" t="s">
        <v>19</v>
      </c>
      <c r="D525" s="383"/>
    </row>
    <row r="526" spans="1:23" x14ac:dyDescent="0.25">
      <c r="B526" s="41" t="s">
        <v>19</v>
      </c>
    </row>
    <row r="528" spans="1:23" x14ac:dyDescent="0.25">
      <c r="A528" s="38" t="s">
        <v>48</v>
      </c>
      <c r="B528" s="37"/>
      <c r="C528" s="37"/>
      <c r="D528" s="37"/>
    </row>
    <row r="529" spans="1:25" x14ac:dyDescent="0.25">
      <c r="B529" s="37"/>
      <c r="C529" s="37"/>
      <c r="D529" s="37"/>
    </row>
    <row r="530" spans="1:25" x14ac:dyDescent="0.25">
      <c r="B530" s="37"/>
      <c r="C530" s="37"/>
      <c r="D530" s="37"/>
    </row>
    <row r="531" spans="1:25" x14ac:dyDescent="0.25">
      <c r="B531" s="37"/>
      <c r="C531" s="37"/>
      <c r="D531" s="37"/>
    </row>
    <row r="532" spans="1:25" x14ac:dyDescent="0.25">
      <c r="B532" s="37"/>
      <c r="C532" s="37"/>
      <c r="D532" s="37"/>
    </row>
    <row r="533" spans="1:25" x14ac:dyDescent="0.25">
      <c r="B533" s="37"/>
      <c r="C533" s="37"/>
      <c r="D533" s="37"/>
    </row>
    <row r="534" spans="1:25" x14ac:dyDescent="0.25">
      <c r="B534" s="37"/>
      <c r="C534" s="37"/>
      <c r="D534" s="37"/>
    </row>
    <row r="536" spans="1:25" x14ac:dyDescent="0.25">
      <c r="A536" s="123">
        <v>0</v>
      </c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x14ac:dyDescent="0.25">
      <c r="A537" t="s">
        <v>46</v>
      </c>
      <c r="B537" s="49">
        <v>20</v>
      </c>
    </row>
    <row r="538" spans="1:25" x14ac:dyDescent="0.25">
      <c r="A538" t="s">
        <v>0</v>
      </c>
      <c r="B538" s="49">
        <v>0</v>
      </c>
    </row>
    <row r="539" spans="1:25" x14ac:dyDescent="0.25">
      <c r="A539" t="s">
        <v>31</v>
      </c>
      <c r="B539" s="49">
        <v>0</v>
      </c>
    </row>
    <row r="541" spans="1:25" x14ac:dyDescent="0.25">
      <c r="A541" t="s">
        <v>45</v>
      </c>
      <c r="F541" s="281">
        <v>0</v>
      </c>
      <c r="G541" s="281" t="s">
        <v>19</v>
      </c>
      <c r="H541" s="281" t="s">
        <v>19</v>
      </c>
      <c r="I541" s="282" t="s">
        <v>19</v>
      </c>
      <c r="J541" s="282" t="s">
        <v>19</v>
      </c>
      <c r="K541" s="282" t="s">
        <v>19</v>
      </c>
      <c r="L541" s="282" t="s">
        <v>19</v>
      </c>
      <c r="M541" s="282" t="s">
        <v>19</v>
      </c>
      <c r="N541" s="282" t="s">
        <v>19</v>
      </c>
      <c r="O541" s="282" t="s">
        <v>19</v>
      </c>
      <c r="P541" s="282" t="s">
        <v>19</v>
      </c>
      <c r="Q541" s="282" t="s">
        <v>19</v>
      </c>
      <c r="R541" s="282" t="s">
        <v>19</v>
      </c>
      <c r="S541" s="282" t="s">
        <v>19</v>
      </c>
      <c r="T541" s="282" t="s">
        <v>19</v>
      </c>
      <c r="U541" s="282" t="s">
        <v>19</v>
      </c>
      <c r="V541" s="282" t="s">
        <v>19</v>
      </c>
      <c r="W541" s="282" t="s">
        <v>19</v>
      </c>
    </row>
    <row r="542" spans="1:25" x14ac:dyDescent="0.25">
      <c r="A542" t="s">
        <v>47</v>
      </c>
      <c r="F542" s="39" t="s">
        <v>19</v>
      </c>
      <c r="G542" s="39" t="s">
        <v>19</v>
      </c>
      <c r="H542" s="39" t="s">
        <v>19</v>
      </c>
      <c r="I542" s="9" t="s">
        <v>19</v>
      </c>
      <c r="J542" s="9" t="s">
        <v>19</v>
      </c>
      <c r="K542" s="9" t="s">
        <v>19</v>
      </c>
      <c r="L542" s="9" t="s">
        <v>19</v>
      </c>
      <c r="M542" s="9" t="s">
        <v>19</v>
      </c>
      <c r="N542" s="9" t="s">
        <v>19</v>
      </c>
      <c r="O542" s="9" t="s">
        <v>19</v>
      </c>
      <c r="P542" s="9" t="s">
        <v>19</v>
      </c>
      <c r="Q542" s="9" t="s">
        <v>19</v>
      </c>
      <c r="R542" s="9" t="s">
        <v>19</v>
      </c>
      <c r="S542" s="9" t="s">
        <v>19</v>
      </c>
      <c r="T542" s="9" t="s">
        <v>19</v>
      </c>
      <c r="U542" s="9" t="s">
        <v>19</v>
      </c>
      <c r="V542" s="9" t="s">
        <v>19</v>
      </c>
      <c r="W542" s="9" t="s">
        <v>19</v>
      </c>
    </row>
    <row r="544" spans="1:25" x14ac:dyDescent="0.25">
      <c r="A544" s="35" t="s">
        <v>24</v>
      </c>
      <c r="B544" s="36"/>
      <c r="C544" s="35"/>
      <c r="D544" s="35"/>
    </row>
    <row r="545" spans="1:4" x14ac:dyDescent="0.25">
      <c r="A545" s="35" t="s">
        <v>25</v>
      </c>
      <c r="B545" s="36"/>
      <c r="C545" s="35"/>
      <c r="D545" s="35"/>
    </row>
    <row r="546" spans="1:4" x14ac:dyDescent="0.25">
      <c r="A546" s="35" t="s">
        <v>26</v>
      </c>
      <c r="B546" s="36"/>
      <c r="C546" s="35"/>
      <c r="D546" s="35"/>
    </row>
    <row r="548" spans="1:4" x14ac:dyDescent="0.25">
      <c r="B548" t="s">
        <v>1697</v>
      </c>
      <c r="C548" t="s">
        <v>27</v>
      </c>
    </row>
    <row r="549" spans="1:4" x14ac:dyDescent="0.25">
      <c r="A549" t="s">
        <v>45</v>
      </c>
      <c r="B549" s="10" t="s">
        <v>19</v>
      </c>
      <c r="C549" s="11" t="s">
        <v>19</v>
      </c>
      <c r="D549" s="381"/>
    </row>
    <row r="550" spans="1:4" x14ac:dyDescent="0.25">
      <c r="A550" t="s">
        <v>25</v>
      </c>
      <c r="B550" s="10" t="s">
        <v>19</v>
      </c>
      <c r="C550" s="11" t="s">
        <v>19</v>
      </c>
      <c r="D550" s="381"/>
    </row>
    <row r="551" spans="1:4" x14ac:dyDescent="0.25">
      <c r="A551" t="s">
        <v>28</v>
      </c>
      <c r="B551" s="10">
        <v>365</v>
      </c>
      <c r="C551" s="10">
        <v>365</v>
      </c>
      <c r="D551" s="279"/>
    </row>
    <row r="552" spans="1:4" x14ac:dyDescent="0.25">
      <c r="A552" t="s">
        <v>23</v>
      </c>
      <c r="B552" s="12" t="s">
        <v>19</v>
      </c>
      <c r="C552" s="13" t="s">
        <v>19</v>
      </c>
      <c r="D552" s="382"/>
    </row>
    <row r="553" spans="1:4" x14ac:dyDescent="0.25">
      <c r="A553" t="s">
        <v>29</v>
      </c>
      <c r="B553" s="40" t="s">
        <v>19</v>
      </c>
      <c r="C553" s="40" t="s">
        <v>19</v>
      </c>
      <c r="D553" s="383"/>
    </row>
    <row r="554" spans="1:4" x14ac:dyDescent="0.25">
      <c r="B554" s="41" t="s">
        <v>19</v>
      </c>
    </row>
    <row r="556" spans="1:4" x14ac:dyDescent="0.25">
      <c r="A556" s="38" t="s">
        <v>48</v>
      </c>
      <c r="B556" s="37"/>
      <c r="C556" s="37"/>
      <c r="D556" s="37"/>
    </row>
    <row r="557" spans="1:4" x14ac:dyDescent="0.25">
      <c r="B557" s="37"/>
      <c r="C557" s="37"/>
      <c r="D557" s="37"/>
    </row>
    <row r="558" spans="1:4" x14ac:dyDescent="0.25">
      <c r="B558" s="37"/>
      <c r="C558" s="37"/>
      <c r="D558" s="37"/>
    </row>
    <row r="559" spans="1:4" x14ac:dyDescent="0.25">
      <c r="B559" s="37"/>
      <c r="C559" s="37"/>
      <c r="D559" s="37"/>
    </row>
    <row r="560" spans="1:4" x14ac:dyDescent="0.25">
      <c r="B560" s="37"/>
      <c r="C560" s="37"/>
      <c r="D560" s="37"/>
    </row>
    <row r="561" spans="1:4" x14ac:dyDescent="0.25">
      <c r="B561" s="37"/>
      <c r="C561" s="37"/>
      <c r="D561" s="37"/>
    </row>
    <row r="562" spans="1:4" x14ac:dyDescent="0.25">
      <c r="B562" s="37"/>
      <c r="C562" s="37"/>
      <c r="D562" s="37"/>
    </row>
    <row r="565" spans="1:4" s="14" customFormat="1" x14ac:dyDescent="0.25"/>
    <row r="566" spans="1:4" s="14" customFormat="1" x14ac:dyDescent="0.25"/>
    <row r="567" spans="1:4" s="14" customFormat="1" ht="18.75" x14ac:dyDescent="0.3">
      <c r="A567" s="43" t="s">
        <v>49</v>
      </c>
    </row>
    <row r="568" spans="1:4" s="14" customFormat="1" x14ac:dyDescent="0.25"/>
    <row r="569" spans="1:4" s="14" customFormat="1" x14ac:dyDescent="0.25"/>
  </sheetData>
  <hyperlinks>
    <hyperlink ref="A1" location="'model_vyvoj H'!A1" display="BACK" xr:uid="{C5532E8D-6153-42DA-B4D5-87DCB1478CA8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0BC91-FE08-4545-BA1B-EB7D71414C0F}">
  <sheetPr>
    <tabColor rgb="FF7030A0"/>
  </sheetPr>
  <dimension ref="A1:P22"/>
  <sheetViews>
    <sheetView showGridLines="0" zoomScale="90" zoomScaleNormal="90" workbookViewId="0">
      <selection sqref="A1:XFD1048576"/>
    </sheetView>
  </sheetViews>
  <sheetFormatPr defaultRowHeight="15" x14ac:dyDescent="0.25"/>
  <cols>
    <col min="1" max="1" width="56" bestFit="1" customWidth="1"/>
    <col min="2" max="2" width="16.7109375" customWidth="1"/>
    <col min="3" max="3" width="3" customWidth="1"/>
    <col min="4" max="7" width="16.7109375" customWidth="1"/>
    <col min="8" max="8" width="3" customWidth="1"/>
    <col min="9" max="12" width="16.7109375" customWidth="1"/>
    <col min="13" max="13" width="24.42578125" bestFit="1" customWidth="1"/>
    <col min="14" max="14" width="49.140625" customWidth="1"/>
    <col min="15" max="15" width="21.28515625" customWidth="1"/>
    <col min="16" max="16" width="3.42578125" customWidth="1"/>
    <col min="17" max="17" width="45.42578125" bestFit="1" customWidth="1"/>
    <col min="18" max="19" width="11.85546875" customWidth="1"/>
    <col min="20" max="20" width="11.28515625" customWidth="1"/>
    <col min="21" max="21" width="10" bestFit="1" customWidth="1"/>
  </cols>
  <sheetData>
    <row r="1" spans="1:16" x14ac:dyDescent="0.25">
      <c r="A1" s="318" t="s">
        <v>1586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319">
        <v>4</v>
      </c>
      <c r="M1" s="320" t="s">
        <v>1694</v>
      </c>
      <c r="N1" s="126"/>
    </row>
    <row r="2" spans="1:16" x14ac:dyDescent="0.25">
      <c r="A2" s="134" t="s">
        <v>1587</v>
      </c>
      <c r="B2" s="184"/>
      <c r="C2" s="134"/>
      <c r="D2" s="184" t="s">
        <v>1691</v>
      </c>
      <c r="E2" s="184" t="s">
        <v>1692</v>
      </c>
      <c r="F2" s="184" t="s">
        <v>1693</v>
      </c>
      <c r="G2" s="184" t="s">
        <v>1694</v>
      </c>
      <c r="H2" s="134"/>
      <c r="I2" s="184" t="s">
        <v>1698</v>
      </c>
      <c r="J2" s="184" t="s">
        <v>1699</v>
      </c>
      <c r="K2" s="134" t="s">
        <v>23</v>
      </c>
      <c r="L2" s="134" t="s">
        <v>1681</v>
      </c>
      <c r="M2" s="134" t="s">
        <v>29</v>
      </c>
      <c r="N2" s="134" t="s">
        <v>1562</v>
      </c>
    </row>
    <row r="3" spans="1:16" x14ac:dyDescent="0.25">
      <c r="A3" s="135" t="s">
        <v>1639</v>
      </c>
      <c r="B3" s="136" t="s">
        <v>1595</v>
      </c>
      <c r="C3" s="181"/>
      <c r="D3" s="317">
        <v>4177</v>
      </c>
      <c r="E3" s="317">
        <v>4370.6640228142251</v>
      </c>
      <c r="F3" s="317">
        <v>3577.1510056674019</v>
      </c>
      <c r="G3" s="317">
        <v>3743.2990619610332</v>
      </c>
      <c r="H3" s="181"/>
      <c r="I3" s="136">
        <v>63</v>
      </c>
      <c r="J3" s="136">
        <v>40</v>
      </c>
      <c r="K3" s="137">
        <v>3.1089037817137388</v>
      </c>
      <c r="L3" s="136">
        <v>365</v>
      </c>
      <c r="M3" s="183">
        <v>0.79709291848055797</v>
      </c>
      <c r="N3" s="186"/>
      <c r="O3" s="143">
        <v>0.22585639624875334</v>
      </c>
      <c r="P3" s="139"/>
    </row>
    <row r="4" spans="1:16" x14ac:dyDescent="0.25">
      <c r="A4" s="135" t="s">
        <v>1637</v>
      </c>
      <c r="B4" s="136" t="s">
        <v>577</v>
      </c>
      <c r="C4" s="181"/>
      <c r="D4" s="317">
        <v>3510</v>
      </c>
      <c r="E4" s="317">
        <v>3588.5836687219053</v>
      </c>
      <c r="F4" s="317">
        <v>3005.9372827130906</v>
      </c>
      <c r="G4" s="317">
        <v>3073.3557098676883</v>
      </c>
      <c r="H4" s="181"/>
      <c r="I4" s="136">
        <v>96</v>
      </c>
      <c r="J4" s="136">
        <v>48</v>
      </c>
      <c r="K4" s="137">
        <v>4.4852104664391357</v>
      </c>
      <c r="L4" s="136">
        <v>365</v>
      </c>
      <c r="M4" s="183">
        <v>0.78679493133499057</v>
      </c>
      <c r="N4" s="186"/>
      <c r="O4" s="143">
        <v>0.18543456815272513</v>
      </c>
      <c r="P4" s="139"/>
    </row>
    <row r="5" spans="1:16" x14ac:dyDescent="0.25">
      <c r="A5" s="135" t="s">
        <v>1642</v>
      </c>
      <c r="B5" s="136" t="s">
        <v>1598</v>
      </c>
      <c r="C5" s="181"/>
      <c r="D5" s="317">
        <v>1300</v>
      </c>
      <c r="E5" s="317">
        <v>1477.256881773744</v>
      </c>
      <c r="F5" s="317">
        <v>1113.310104708552</v>
      </c>
      <c r="G5" s="317">
        <v>1265.3821619931864</v>
      </c>
      <c r="H5" s="181"/>
      <c r="I5" s="136">
        <v>15</v>
      </c>
      <c r="J5" s="136">
        <v>10</v>
      </c>
      <c r="K5" s="137">
        <v>2.2884615384615383</v>
      </c>
      <c r="L5" s="136">
        <v>365</v>
      </c>
      <c r="M5" s="183">
        <v>0.79336394771964791</v>
      </c>
      <c r="N5" s="186"/>
      <c r="O5" s="143">
        <v>7.634833612132387E-2</v>
      </c>
      <c r="P5" s="139"/>
    </row>
    <row r="6" spans="1:16" x14ac:dyDescent="0.25">
      <c r="A6" s="135" t="s">
        <v>1641</v>
      </c>
      <c r="B6" s="136" t="s">
        <v>1597</v>
      </c>
      <c r="C6" s="181"/>
      <c r="D6" s="317">
        <v>1127</v>
      </c>
      <c r="E6" s="317">
        <v>1245.0475359500106</v>
      </c>
      <c r="F6" s="317">
        <v>1202.5798175514581</v>
      </c>
      <c r="G6" s="317">
        <v>1328.76850958523</v>
      </c>
      <c r="H6" s="181"/>
      <c r="I6" s="136">
        <v>20</v>
      </c>
      <c r="J6" s="136">
        <v>12</v>
      </c>
      <c r="K6" s="137">
        <v>2.6663708961845609</v>
      </c>
      <c r="L6" s="136">
        <v>365</v>
      </c>
      <c r="M6" s="183">
        <v>0.80890175381840024</v>
      </c>
      <c r="N6" s="186"/>
      <c r="O6" s="143">
        <v>8.0172826711453177E-2</v>
      </c>
      <c r="P6" s="139"/>
    </row>
    <row r="7" spans="1:16" x14ac:dyDescent="0.25">
      <c r="A7" s="135" t="s">
        <v>1645</v>
      </c>
      <c r="B7" s="136" t="s">
        <v>1601</v>
      </c>
      <c r="C7" s="181"/>
      <c r="D7" s="317">
        <v>1006</v>
      </c>
      <c r="E7" s="317">
        <v>1010.3930696438531</v>
      </c>
      <c r="F7" s="317">
        <v>1146.2561233605859</v>
      </c>
      <c r="G7" s="317">
        <v>1151.2705963213116</v>
      </c>
      <c r="H7" s="181"/>
      <c r="I7" s="136">
        <v>30</v>
      </c>
      <c r="J7" s="136">
        <v>30</v>
      </c>
      <c r="K7" s="137">
        <v>7.8704534130543102</v>
      </c>
      <c r="L7" s="136">
        <v>365</v>
      </c>
      <c r="M7" s="183">
        <v>0.82749055654485271</v>
      </c>
      <c r="N7" s="186"/>
      <c r="O7" s="143">
        <v>6.9463279232641617E-2</v>
      </c>
      <c r="P7" s="139"/>
    </row>
    <row r="8" spans="1:16" x14ac:dyDescent="0.25">
      <c r="A8" s="135" t="s">
        <v>1635</v>
      </c>
      <c r="B8" s="136" t="s">
        <v>1592</v>
      </c>
      <c r="C8" s="181"/>
      <c r="D8" s="317">
        <v>1003</v>
      </c>
      <c r="E8" s="317">
        <v>1003</v>
      </c>
      <c r="F8" s="317">
        <v>940.33371547262664</v>
      </c>
      <c r="G8" s="317">
        <v>940.33371547262664</v>
      </c>
      <c r="H8" s="181"/>
      <c r="I8" s="136">
        <v>20</v>
      </c>
      <c r="J8" s="136">
        <v>16</v>
      </c>
      <c r="K8" s="137">
        <v>4.2067594433399602</v>
      </c>
      <c r="L8" s="136">
        <v>365</v>
      </c>
      <c r="M8" s="183">
        <v>0.67735577696154514</v>
      </c>
      <c r="N8" s="186"/>
      <c r="O8" s="143">
        <v>5.6736151916375759E-2</v>
      </c>
      <c r="P8" s="139"/>
    </row>
    <row r="9" spans="1:16" x14ac:dyDescent="0.25">
      <c r="A9" s="135" t="s">
        <v>1643</v>
      </c>
      <c r="B9" s="136" t="s">
        <v>1599</v>
      </c>
      <c r="C9" s="181"/>
      <c r="D9" s="317">
        <v>762</v>
      </c>
      <c r="E9" s="317">
        <v>849.38636623281946</v>
      </c>
      <c r="F9" s="317">
        <v>618.22515774018211</v>
      </c>
      <c r="G9" s="317">
        <v>689.2497748044558</v>
      </c>
      <c r="H9" s="181"/>
      <c r="I9" s="136">
        <v>15</v>
      </c>
      <c r="J9" s="136">
        <v>6</v>
      </c>
      <c r="K9" s="137">
        <v>2</v>
      </c>
      <c r="L9" s="136">
        <v>365</v>
      </c>
      <c r="M9" s="183">
        <v>0.62945184913648933</v>
      </c>
      <c r="N9" s="186"/>
      <c r="O9" s="143">
        <v>4.1586704047911753E-2</v>
      </c>
      <c r="P9" s="139"/>
    </row>
    <row r="10" spans="1:16" x14ac:dyDescent="0.25">
      <c r="A10" s="135" t="s">
        <v>1640</v>
      </c>
      <c r="B10" s="136" t="s">
        <v>1596</v>
      </c>
      <c r="C10" s="181"/>
      <c r="D10" s="317">
        <v>672</v>
      </c>
      <c r="E10" s="317">
        <v>708.00457005828082</v>
      </c>
      <c r="F10" s="317">
        <v>575.49568489549756</v>
      </c>
      <c r="G10" s="317">
        <v>606.38469177422814</v>
      </c>
      <c r="H10" s="181"/>
      <c r="I10" s="136">
        <v>22</v>
      </c>
      <c r="J10" s="136">
        <v>8</v>
      </c>
      <c r="K10" s="137">
        <v>3.7857142857142856</v>
      </c>
      <c r="L10" s="136">
        <v>365</v>
      </c>
      <c r="M10" s="183">
        <v>0.78616410626306477</v>
      </c>
      <c r="N10" s="186"/>
      <c r="O10" s="143">
        <v>3.6586940812789355E-2</v>
      </c>
      <c r="P10" s="139"/>
    </row>
    <row r="11" spans="1:16" x14ac:dyDescent="0.25">
      <c r="A11" s="135" t="s">
        <v>1638</v>
      </c>
      <c r="B11" s="136" t="s">
        <v>1594</v>
      </c>
      <c r="C11" s="181"/>
      <c r="D11" s="317">
        <v>649</v>
      </c>
      <c r="E11" s="317">
        <v>649</v>
      </c>
      <c r="F11" s="317">
        <v>695.75016744224843</v>
      </c>
      <c r="G11" s="317">
        <v>695.75016744224843</v>
      </c>
      <c r="H11" s="181"/>
      <c r="I11" s="136">
        <v>22</v>
      </c>
      <c r="J11" s="136">
        <v>12</v>
      </c>
      <c r="K11" s="137">
        <v>4.4969135802469138</v>
      </c>
      <c r="L11" s="136">
        <v>365</v>
      </c>
      <c r="M11" s="183">
        <v>0.71432154713016227</v>
      </c>
      <c r="N11" s="186"/>
      <c r="O11" s="143">
        <v>4.1978912960710893E-2</v>
      </c>
      <c r="P11" s="139"/>
    </row>
    <row r="12" spans="1:16" x14ac:dyDescent="0.25">
      <c r="A12" s="135" t="s">
        <v>1647</v>
      </c>
      <c r="B12" s="136" t="s">
        <v>1603</v>
      </c>
      <c r="C12" s="181"/>
      <c r="D12" s="317">
        <v>570</v>
      </c>
      <c r="E12" s="317">
        <v>570</v>
      </c>
      <c r="F12" s="317">
        <v>742.84799994349521</v>
      </c>
      <c r="G12" s="317">
        <v>742.84799994349521</v>
      </c>
      <c r="H12" s="181"/>
      <c r="I12" s="136">
        <v>21</v>
      </c>
      <c r="J12" s="136">
        <v>14</v>
      </c>
      <c r="K12" s="137">
        <v>4.8776223776223775</v>
      </c>
      <c r="L12" s="136">
        <v>365</v>
      </c>
      <c r="M12" s="183">
        <v>0.70906693301299784</v>
      </c>
      <c r="N12" s="186"/>
      <c r="O12" s="143">
        <v>4.4820616640749308E-2</v>
      </c>
      <c r="P12" s="139"/>
    </row>
    <row r="13" spans="1:16" x14ac:dyDescent="0.25">
      <c r="A13" s="135" t="s">
        <v>1636</v>
      </c>
      <c r="B13" s="136" t="s">
        <v>1593</v>
      </c>
      <c r="C13" s="181"/>
      <c r="D13" s="317">
        <v>528</v>
      </c>
      <c r="E13" s="317">
        <v>605.61089704140522</v>
      </c>
      <c r="F13" s="317">
        <v>388.9730273827588</v>
      </c>
      <c r="G13" s="317">
        <v>446.25022816199828</v>
      </c>
      <c r="H13" s="181"/>
      <c r="I13" s="136">
        <v>20</v>
      </c>
      <c r="J13" s="136">
        <v>16</v>
      </c>
      <c r="K13" s="137">
        <v>9.493838862559242</v>
      </c>
      <c r="L13" s="136">
        <v>365</v>
      </c>
      <c r="M13" s="183">
        <v>0.72544995865587458</v>
      </c>
      <c r="N13" s="186"/>
      <c r="O13" s="143">
        <v>2.6925037697910242E-2</v>
      </c>
      <c r="P13" s="139"/>
    </row>
    <row r="14" spans="1:16" x14ac:dyDescent="0.25">
      <c r="A14" s="135" t="s">
        <v>1644</v>
      </c>
      <c r="B14" s="136" t="s">
        <v>1600</v>
      </c>
      <c r="C14" s="181"/>
      <c r="D14" s="317">
        <v>507</v>
      </c>
      <c r="E14" s="317">
        <v>602.751781715481</v>
      </c>
      <c r="F14" s="317">
        <v>434.19094083633524</v>
      </c>
      <c r="G14" s="317">
        <v>516.3382193421636</v>
      </c>
      <c r="H14" s="181"/>
      <c r="I14" s="136">
        <v>18</v>
      </c>
      <c r="J14" s="136">
        <v>8</v>
      </c>
      <c r="K14" s="137">
        <v>4.8</v>
      </c>
      <c r="L14" s="136">
        <v>365</v>
      </c>
      <c r="M14" s="183">
        <v>0.84877515508300871</v>
      </c>
      <c r="N14" s="186"/>
      <c r="O14" s="143">
        <v>3.1153879916029373E-2</v>
      </c>
      <c r="P14" s="139"/>
    </row>
    <row r="15" spans="1:16" x14ac:dyDescent="0.25">
      <c r="A15" s="135" t="s">
        <v>1648</v>
      </c>
      <c r="B15" s="136" t="s">
        <v>1604</v>
      </c>
      <c r="C15" s="181"/>
      <c r="D15" s="317">
        <v>334</v>
      </c>
      <c r="E15" s="317">
        <v>425.59550207433767</v>
      </c>
      <c r="F15" s="317">
        <v>405.65955232295431</v>
      </c>
      <c r="G15" s="317">
        <v>488.37694914976373</v>
      </c>
      <c r="H15" s="181"/>
      <c r="I15" s="136">
        <v>35</v>
      </c>
      <c r="J15" s="136">
        <v>24</v>
      </c>
      <c r="K15" s="137">
        <v>14.224043715846994</v>
      </c>
      <c r="L15" s="136">
        <v>365</v>
      </c>
      <c r="M15" s="183">
        <v>0.79300172083541365</v>
      </c>
      <c r="N15" s="186"/>
      <c r="O15" s="143">
        <v>2.9466803458695848E-2</v>
      </c>
      <c r="P15" s="139"/>
    </row>
    <row r="16" spans="1:16" x14ac:dyDescent="0.25">
      <c r="A16" s="135" t="s">
        <v>1649</v>
      </c>
      <c r="B16" s="136" t="s">
        <v>1605</v>
      </c>
      <c r="C16" s="181"/>
      <c r="D16" s="317">
        <v>255</v>
      </c>
      <c r="E16" s="317">
        <v>418.86107732873154</v>
      </c>
      <c r="F16" s="317">
        <v>494.00067332025048</v>
      </c>
      <c r="G16" s="317">
        <v>677.05210844754617</v>
      </c>
      <c r="H16" s="181"/>
      <c r="I16" s="136">
        <v>10</v>
      </c>
      <c r="J16" s="136">
        <v>12</v>
      </c>
      <c r="K16" s="137">
        <v>4.8408644400785859</v>
      </c>
      <c r="L16" s="136">
        <v>365</v>
      </c>
      <c r="M16" s="183">
        <v>0.74829166115615442</v>
      </c>
      <c r="N16" s="186"/>
      <c r="O16" s="143">
        <v>4.0850743356442711E-2</v>
      </c>
      <c r="P16" s="139"/>
    </row>
    <row r="17" spans="1:16" x14ac:dyDescent="0.25">
      <c r="A17" s="135" t="s">
        <v>1646</v>
      </c>
      <c r="B17" s="136" t="s">
        <v>1602</v>
      </c>
      <c r="C17" s="181"/>
      <c r="D17" s="317">
        <v>215</v>
      </c>
      <c r="E17" s="317">
        <v>231.97140357408188</v>
      </c>
      <c r="F17" s="317">
        <v>193.81511944318922</v>
      </c>
      <c r="G17" s="317">
        <v>209.14153059169661</v>
      </c>
      <c r="H17" s="181"/>
      <c r="I17" s="136">
        <v>12</v>
      </c>
      <c r="J17" s="136">
        <v>12</v>
      </c>
      <c r="K17" s="137">
        <v>9.9020979020979016</v>
      </c>
      <c r="L17" s="136">
        <v>365</v>
      </c>
      <c r="M17" s="183">
        <v>0.47281733135013315</v>
      </c>
      <c r="N17" s="186"/>
      <c r="O17" s="143">
        <v>1.2618802725487583E-2</v>
      </c>
      <c r="P17" s="139"/>
    </row>
    <row r="18" spans="1:16" x14ac:dyDescent="0.25">
      <c r="B18" s="139"/>
      <c r="C18" s="139"/>
      <c r="D18" s="139">
        <v>16615</v>
      </c>
      <c r="E18" s="139">
        <v>17756.126776928879</v>
      </c>
      <c r="F18" s="139">
        <v>15534.526372800625</v>
      </c>
      <c r="G18" s="139">
        <v>16573.801424858673</v>
      </c>
      <c r="H18" s="139"/>
      <c r="I18" s="139">
        <v>419</v>
      </c>
      <c r="J18" s="139">
        <v>268</v>
      </c>
      <c r="K18" s="144">
        <v>4.4838303622353068</v>
      </c>
      <c r="L18" s="48"/>
      <c r="M18" s="145">
        <v>0.76984695614248755</v>
      </c>
      <c r="N18" s="1"/>
    </row>
    <row r="19" spans="1:16" x14ac:dyDescent="0.25">
      <c r="A19" s="134"/>
      <c r="B19" s="134"/>
      <c r="C19" s="134"/>
      <c r="D19" s="134"/>
      <c r="E19" s="134"/>
      <c r="F19" s="134"/>
      <c r="G19" s="134"/>
      <c r="H19" s="134"/>
      <c r="I19" s="134"/>
      <c r="J19" s="364">
        <v>151</v>
      </c>
      <c r="K19" s="140"/>
      <c r="L19" s="140"/>
      <c r="M19" s="141"/>
      <c r="N19" s="142"/>
    </row>
    <row r="20" spans="1:16" x14ac:dyDescent="0.25">
      <c r="N20" s="1"/>
    </row>
    <row r="21" spans="1:16" x14ac:dyDescent="0.25">
      <c r="N21" s="1"/>
    </row>
    <row r="22" spans="1:16" x14ac:dyDescent="0.25">
      <c r="N22" s="1"/>
    </row>
  </sheetData>
  <conditionalFormatting sqref="M4:M17">
    <cfRule type="cellIs" dxfId="43" priority="5" operator="greaterThan">
      <formula>1</formula>
    </cfRule>
    <cfRule type="cellIs" dxfId="42" priority="6" operator="lessThan">
      <formula>0.599</formula>
    </cfRule>
    <cfRule type="cellIs" dxfId="41" priority="7" operator="between">
      <formula>0.6</formula>
      <formula>0.799</formula>
    </cfRule>
    <cfRule type="cellIs" dxfId="40" priority="8" operator="between">
      <formula>0.8</formula>
      <formula>0.99</formula>
    </cfRule>
  </conditionalFormatting>
  <conditionalFormatting sqref="M3">
    <cfRule type="cellIs" dxfId="39" priority="1" operator="greaterThan">
      <formula>1</formula>
    </cfRule>
    <cfRule type="cellIs" dxfId="38" priority="2" operator="lessThan">
      <formula>0.599</formula>
    </cfRule>
    <cfRule type="cellIs" dxfId="37" priority="3" operator="between">
      <formula>0.8</formula>
      <formula>0.99</formula>
    </cfRule>
    <cfRule type="cellIs" dxfId="36" priority="4" operator="between">
      <formula>0.6</formula>
      <formula>0.8</formula>
    </cfRule>
  </conditionalFormatting>
  <dataValidations count="1">
    <dataValidation type="list" allowBlank="1" showInputMessage="1" showErrorMessage="1" sqref="M1" xr:uid="{602151B6-DE9A-4841-9CA6-7786D405361E}">
      <formula1>$D$2:$G$2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7511A-33FB-4D2F-A2CA-98A89F440A68}">
  <sheetPr>
    <pageSetUpPr fitToPage="1"/>
  </sheetPr>
  <dimension ref="A1:K23"/>
  <sheetViews>
    <sheetView showGridLines="0" workbookViewId="0"/>
  </sheetViews>
  <sheetFormatPr defaultRowHeight="15" x14ac:dyDescent="0.25"/>
  <cols>
    <col min="1" max="1" width="37.42578125" bestFit="1" customWidth="1"/>
    <col min="2" max="2" width="12.140625" customWidth="1"/>
    <col min="3" max="6" width="16.7109375" customWidth="1"/>
    <col min="7" max="7" width="17.5703125" customWidth="1"/>
    <col min="8" max="9" width="15.7109375" style="297" customWidth="1"/>
    <col min="10" max="10" width="56" customWidth="1"/>
    <col min="11" max="11" width="8.5703125" customWidth="1"/>
    <col min="12" max="14" width="3.5703125" customWidth="1"/>
    <col min="15" max="15" width="11.28515625" customWidth="1"/>
    <col min="16" max="16" width="10" bestFit="1" customWidth="1"/>
  </cols>
  <sheetData>
    <row r="1" spans="1:11" x14ac:dyDescent="0.25">
      <c r="A1" s="46" t="s">
        <v>1680</v>
      </c>
      <c r="B1" s="46"/>
      <c r="C1" s="46"/>
      <c r="D1" s="46"/>
      <c r="E1" s="46"/>
      <c r="F1" s="46"/>
      <c r="G1" s="46"/>
      <c r="H1" s="309"/>
      <c r="I1" s="309"/>
      <c r="J1" s="46"/>
    </row>
    <row r="2" spans="1:11" x14ac:dyDescent="0.25">
      <c r="A2" s="134"/>
      <c r="B2" s="134"/>
      <c r="C2" s="134" t="s">
        <v>1563</v>
      </c>
      <c r="D2" s="134" t="s">
        <v>25</v>
      </c>
      <c r="E2" s="134" t="s">
        <v>23</v>
      </c>
      <c r="F2" s="134" t="s">
        <v>1681</v>
      </c>
      <c r="G2" s="307" t="s">
        <v>29</v>
      </c>
      <c r="H2" s="310" t="s">
        <v>1682</v>
      </c>
      <c r="I2" s="310" t="s">
        <v>1683</v>
      </c>
      <c r="J2" s="134" t="s">
        <v>1562</v>
      </c>
    </row>
    <row r="3" spans="1:11" x14ac:dyDescent="0.25">
      <c r="A3" s="135" t="s">
        <v>1639</v>
      </c>
      <c r="B3" s="135" t="s">
        <v>1595</v>
      </c>
      <c r="C3" s="136">
        <v>4177</v>
      </c>
      <c r="D3" s="136">
        <v>63</v>
      </c>
      <c r="E3" s="137">
        <v>3.1089037817137388</v>
      </c>
      <c r="F3" s="136">
        <v>365</v>
      </c>
      <c r="G3" s="308">
        <v>0.56472672738500918</v>
      </c>
      <c r="H3" s="311">
        <v>0.54330231099027504</v>
      </c>
      <c r="I3" s="321">
        <v>2.1424416394734136E-2</v>
      </c>
      <c r="J3" s="138"/>
      <c r="K3" s="143">
        <v>0.25094623009912886</v>
      </c>
    </row>
    <row r="4" spans="1:11" x14ac:dyDescent="0.25">
      <c r="A4" s="135" t="s">
        <v>1637</v>
      </c>
      <c r="B4" s="135" t="s">
        <v>577</v>
      </c>
      <c r="C4" s="136">
        <v>3510</v>
      </c>
      <c r="D4" s="136">
        <v>96</v>
      </c>
      <c r="E4" s="137">
        <v>4.4852104664391357</v>
      </c>
      <c r="F4" s="136">
        <v>365</v>
      </c>
      <c r="G4" s="308">
        <v>0.44928906213474218</v>
      </c>
      <c r="H4" s="311">
        <v>0.45005707762557079</v>
      </c>
      <c r="I4" s="311">
        <v>-7.6801549082861076E-4</v>
      </c>
      <c r="J4" s="138"/>
      <c r="K4" s="143">
        <v>0.21087413637729047</v>
      </c>
    </row>
    <row r="5" spans="1:11" x14ac:dyDescent="0.25">
      <c r="A5" s="135" t="s">
        <v>1642</v>
      </c>
      <c r="B5" s="135" t="s">
        <v>1598</v>
      </c>
      <c r="C5" s="136">
        <v>1300</v>
      </c>
      <c r="D5" s="136">
        <v>15</v>
      </c>
      <c r="E5" s="137">
        <v>2.2884615384615383</v>
      </c>
      <c r="F5" s="136">
        <v>365</v>
      </c>
      <c r="G5" s="308">
        <v>0.54337899543378998</v>
      </c>
      <c r="H5" s="311">
        <v>0.54337899543378987</v>
      </c>
      <c r="I5" s="311">
        <v>0</v>
      </c>
      <c r="J5" s="138"/>
      <c r="K5" s="143">
        <v>7.8101531991589063E-2</v>
      </c>
    </row>
    <row r="6" spans="1:11" x14ac:dyDescent="0.25">
      <c r="A6" s="135" t="s">
        <v>1641</v>
      </c>
      <c r="B6" s="135" t="s">
        <v>1597</v>
      </c>
      <c r="C6" s="136">
        <v>1127</v>
      </c>
      <c r="D6" s="136">
        <v>20</v>
      </c>
      <c r="E6" s="137">
        <v>2.6663708961845609</v>
      </c>
      <c r="F6" s="136">
        <v>365</v>
      </c>
      <c r="G6" s="308">
        <v>0.41164383561643836</v>
      </c>
      <c r="H6" s="311">
        <v>0.41164383561643836</v>
      </c>
      <c r="I6" s="311">
        <v>0</v>
      </c>
      <c r="J6" s="138"/>
      <c r="K6" s="143">
        <v>6.7708020426554522E-2</v>
      </c>
    </row>
    <row r="7" spans="1:11" x14ac:dyDescent="0.25">
      <c r="A7" s="135" t="s">
        <v>1645</v>
      </c>
      <c r="B7" s="135" t="s">
        <v>1601</v>
      </c>
      <c r="C7" s="136">
        <v>1006</v>
      </c>
      <c r="D7" s="136">
        <v>30</v>
      </c>
      <c r="E7" s="137">
        <v>7.8704534130543102</v>
      </c>
      <c r="F7" s="136">
        <v>365</v>
      </c>
      <c r="G7" s="308">
        <v>0.72307544598471563</v>
      </c>
      <c r="H7" s="311">
        <v>0.72127853881278559</v>
      </c>
      <c r="I7" s="311">
        <v>1.79690717193004E-3</v>
      </c>
      <c r="J7" s="138"/>
      <c r="K7" s="143">
        <v>6.0438570141183541E-2</v>
      </c>
    </row>
    <row r="8" spans="1:11" x14ac:dyDescent="0.25">
      <c r="A8" s="135" t="s">
        <v>1635</v>
      </c>
      <c r="B8" s="135" t="s">
        <v>1592</v>
      </c>
      <c r="C8" s="136">
        <v>1003</v>
      </c>
      <c r="D8" s="136">
        <v>20</v>
      </c>
      <c r="E8" s="137">
        <v>4.2067594433399602</v>
      </c>
      <c r="F8" s="136">
        <v>365</v>
      </c>
      <c r="G8" s="308">
        <v>0.57799722214657268</v>
      </c>
      <c r="H8" s="311">
        <v>0.5797260273972602</v>
      </c>
      <c r="I8" s="311">
        <v>-1.7288052506875262E-3</v>
      </c>
      <c r="J8" s="138"/>
      <c r="K8" s="143">
        <v>6.0258335836587566E-2</v>
      </c>
    </row>
    <row r="9" spans="1:11" x14ac:dyDescent="0.25">
      <c r="A9" s="135" t="s">
        <v>1643</v>
      </c>
      <c r="B9" s="135" t="s">
        <v>1599</v>
      </c>
      <c r="C9" s="136">
        <v>762</v>
      </c>
      <c r="D9" s="136">
        <v>15</v>
      </c>
      <c r="E9" s="137">
        <v>2.5472440944881889</v>
      </c>
      <c r="F9" s="136">
        <v>365</v>
      </c>
      <c r="G9" s="308">
        <v>0.35452054794520549</v>
      </c>
      <c r="H9" s="311">
        <v>0.35452054794520549</v>
      </c>
      <c r="I9" s="311">
        <v>0</v>
      </c>
      <c r="J9" s="138"/>
      <c r="K9" s="143">
        <v>4.5779513367377588E-2</v>
      </c>
    </row>
    <row r="10" spans="1:11" x14ac:dyDescent="0.25">
      <c r="A10" s="135" t="s">
        <v>1640</v>
      </c>
      <c r="B10" s="135" t="s">
        <v>1596</v>
      </c>
      <c r="C10" s="136">
        <v>672</v>
      </c>
      <c r="D10" s="136">
        <v>22</v>
      </c>
      <c r="E10" s="137">
        <v>3.7857142857142856</v>
      </c>
      <c r="F10" s="136">
        <v>365</v>
      </c>
      <c r="G10" s="308">
        <v>0.31681195516811955</v>
      </c>
      <c r="H10" s="311">
        <v>0.31681195516811955</v>
      </c>
      <c r="I10" s="311">
        <v>0</v>
      </c>
      <c r="J10" s="138"/>
      <c r="K10" s="143">
        <v>4.0372484229498351E-2</v>
      </c>
    </row>
    <row r="11" spans="1:11" x14ac:dyDescent="0.25">
      <c r="A11" s="135" t="s">
        <v>1638</v>
      </c>
      <c r="B11" s="135" t="s">
        <v>1594</v>
      </c>
      <c r="C11" s="136">
        <v>649</v>
      </c>
      <c r="D11" s="136">
        <v>22</v>
      </c>
      <c r="E11" s="137">
        <v>4.4969135802469138</v>
      </c>
      <c r="F11" s="136">
        <v>365</v>
      </c>
      <c r="G11" s="308">
        <v>0.3634491797733807</v>
      </c>
      <c r="H11" s="311">
        <v>0.36288916562889173</v>
      </c>
      <c r="I11" s="311">
        <v>5.6001414448897391E-4</v>
      </c>
      <c r="J11" s="138"/>
      <c r="K11" s="143">
        <v>3.8990687894262542E-2</v>
      </c>
    </row>
    <row r="12" spans="1:11" x14ac:dyDescent="0.25">
      <c r="A12" s="135" t="s">
        <v>1647</v>
      </c>
      <c r="B12" s="135" t="s">
        <v>1603</v>
      </c>
      <c r="C12" s="136">
        <v>570</v>
      </c>
      <c r="D12" s="136">
        <v>21</v>
      </c>
      <c r="E12" s="137">
        <v>4.8776223776223775</v>
      </c>
      <c r="F12" s="136">
        <v>365</v>
      </c>
      <c r="G12" s="308">
        <v>0.36271947230851342</v>
      </c>
      <c r="H12" s="311">
        <v>0.36399217221135033</v>
      </c>
      <c r="I12" s="311">
        <v>-1.2726999028369046E-3</v>
      </c>
      <c r="J12" s="138"/>
      <c r="K12" s="143">
        <v>3.4244517873235208E-2</v>
      </c>
    </row>
    <row r="13" spans="1:11" x14ac:dyDescent="0.25">
      <c r="A13" s="135" t="s">
        <v>1636</v>
      </c>
      <c r="B13" s="135" t="s">
        <v>1593</v>
      </c>
      <c r="C13" s="136">
        <v>528</v>
      </c>
      <c r="D13" s="136">
        <v>20</v>
      </c>
      <c r="E13" s="137">
        <v>9.493838862559242</v>
      </c>
      <c r="F13" s="136">
        <v>365</v>
      </c>
      <c r="G13" s="308">
        <v>0.68667766019606569</v>
      </c>
      <c r="H13" s="311">
        <v>0.68602739726027395</v>
      </c>
      <c r="I13" s="311">
        <v>6.5026293579173444E-4</v>
      </c>
      <c r="J13" s="138"/>
      <c r="K13" s="143">
        <v>3.1721237608891562E-2</v>
      </c>
    </row>
    <row r="14" spans="1:11" x14ac:dyDescent="0.25">
      <c r="A14" s="135" t="s">
        <v>1644</v>
      </c>
      <c r="B14" s="135" t="s">
        <v>1600</v>
      </c>
      <c r="C14" s="136">
        <v>507</v>
      </c>
      <c r="D14" s="136">
        <v>18</v>
      </c>
      <c r="E14" s="137">
        <v>5.3254437869822482</v>
      </c>
      <c r="F14" s="136">
        <v>365</v>
      </c>
      <c r="G14" s="308">
        <v>0.41095890410958902</v>
      </c>
      <c r="H14" s="311">
        <v>0.41095890410958907</v>
      </c>
      <c r="I14" s="311">
        <v>0</v>
      </c>
      <c r="J14" s="138"/>
      <c r="K14" s="143">
        <v>3.0459597476719735E-2</v>
      </c>
    </row>
    <row r="15" spans="1:11" x14ac:dyDescent="0.25">
      <c r="A15" s="135" t="s">
        <v>1648</v>
      </c>
      <c r="B15" s="135" t="s">
        <v>1604</v>
      </c>
      <c r="C15" s="136">
        <v>364</v>
      </c>
      <c r="D15" s="136">
        <v>35</v>
      </c>
      <c r="E15" s="137">
        <v>14.224043715846994</v>
      </c>
      <c r="F15" s="136">
        <v>365</v>
      </c>
      <c r="G15" s="308">
        <v>0.40528782094468147</v>
      </c>
      <c r="H15" s="311">
        <v>0.40751467710371819</v>
      </c>
      <c r="I15" s="311">
        <v>-2.2268561590367275E-3</v>
      </c>
      <c r="J15" s="138"/>
      <c r="K15" s="143">
        <v>2.1868428957644938E-2</v>
      </c>
    </row>
    <row r="16" spans="1:11" x14ac:dyDescent="0.25">
      <c r="A16" s="135" t="s">
        <v>1649</v>
      </c>
      <c r="B16" s="135" t="s">
        <v>1605</v>
      </c>
      <c r="C16" s="136">
        <v>255</v>
      </c>
      <c r="D16" s="136">
        <v>10</v>
      </c>
      <c r="E16" s="137">
        <v>4.8408644400785859</v>
      </c>
      <c r="F16" s="136">
        <v>365</v>
      </c>
      <c r="G16" s="308">
        <v>0.33819737869042177</v>
      </c>
      <c r="H16" s="311">
        <v>0.4500456621004566</v>
      </c>
      <c r="I16" s="321">
        <v>-0.11184828341003483</v>
      </c>
      <c r="J16" s="138"/>
      <c r="K16" s="143">
        <v>1.5319915890657855E-2</v>
      </c>
    </row>
    <row r="17" spans="1:11" x14ac:dyDescent="0.25">
      <c r="A17" s="135" t="s">
        <v>1646</v>
      </c>
      <c r="B17" s="135" t="s">
        <v>1602</v>
      </c>
      <c r="C17" s="136">
        <v>215</v>
      </c>
      <c r="D17" s="136">
        <v>12</v>
      </c>
      <c r="E17" s="137">
        <v>9.9020979020979016</v>
      </c>
      <c r="F17" s="136">
        <v>365</v>
      </c>
      <c r="G17" s="308">
        <v>0.48606188332215727</v>
      </c>
      <c r="H17" s="311">
        <v>0.48493150684931502</v>
      </c>
      <c r="I17" s="311">
        <v>1.1303764728422538E-3</v>
      </c>
      <c r="J17" s="138"/>
      <c r="K17" s="143">
        <v>1.2916791829378192E-2</v>
      </c>
    </row>
    <row r="18" spans="1:11" x14ac:dyDescent="0.25">
      <c r="C18" s="139">
        <v>16645</v>
      </c>
      <c r="D18" s="139">
        <v>419</v>
      </c>
      <c r="E18" s="144">
        <v>4.4027304097697764</v>
      </c>
      <c r="F18" s="144"/>
      <c r="G18" s="145">
        <v>0.4955355865560041</v>
      </c>
      <c r="H18" s="312">
        <v>0.49206546087550035</v>
      </c>
      <c r="I18" s="312"/>
      <c r="J18" s="1"/>
    </row>
    <row r="19" spans="1:11" x14ac:dyDescent="0.25">
      <c r="A19" s="134"/>
      <c r="B19" s="134"/>
      <c r="C19" s="134"/>
      <c r="D19" s="134"/>
      <c r="E19" s="140"/>
      <c r="F19" s="140"/>
      <c r="G19" s="141"/>
      <c r="H19" s="313"/>
      <c r="I19" s="313"/>
      <c r="J19" s="142"/>
    </row>
    <row r="20" spans="1:11" x14ac:dyDescent="0.25">
      <c r="J20" s="1"/>
    </row>
    <row r="21" spans="1:11" x14ac:dyDescent="0.25">
      <c r="J21" s="1"/>
    </row>
    <row r="22" spans="1:11" x14ac:dyDescent="0.25">
      <c r="J22" s="1"/>
    </row>
    <row r="23" spans="1:11" x14ac:dyDescent="0.25">
      <c r="J23" s="1"/>
    </row>
  </sheetData>
  <conditionalFormatting sqref="G3:G17">
    <cfRule type="cellIs" dxfId="35" priority="9" operator="greaterThan">
      <formula>1</formula>
    </cfRule>
    <cfRule type="cellIs" dxfId="34" priority="10" operator="lessThan">
      <formula>0.599</formula>
    </cfRule>
    <cfRule type="cellIs" dxfId="33" priority="11" operator="between">
      <formula>0.6</formula>
      <formula>0.799</formula>
    </cfRule>
    <cfRule type="cellIs" dxfId="32" priority="12" operator="between">
      <formula>0.8</formula>
      <formula>0.99</formula>
    </cfRule>
  </conditionalFormatting>
  <conditionalFormatting sqref="H3:H17">
    <cfRule type="cellIs" dxfId="31" priority="1" operator="greaterThan">
      <formula>1</formula>
    </cfRule>
    <cfRule type="cellIs" dxfId="30" priority="2" operator="lessThan">
      <formula>0.599</formula>
    </cfRule>
    <cfRule type="cellIs" dxfId="29" priority="3" operator="between">
      <formula>0.6</formula>
      <formula>0.799</formula>
    </cfRule>
    <cfRule type="cellIs" dxfId="28" priority="4" operator="between">
      <formula>0.8</formula>
      <formula>0.99</formula>
    </cfRule>
  </conditionalFormatting>
  <pageMargins left="0.70866141732283472" right="0.70866141732283472" top="0.74803149606299213" bottom="0.74803149606299213" header="0.31496062992125984" footer="0.31496062992125984"/>
  <pageSetup paperSize="8" scale="7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CEC92-1010-46BB-84B4-CC80B1A85BF5}">
  <sheetPr>
    <tabColor theme="1" tint="0.34998626667073579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d4db626-909c-45dc-bc5f-a7fc944ec4a2">
      <Terms xmlns="http://schemas.microsoft.com/office/infopath/2007/PartnerControls"/>
    </lcf76f155ced4ddcb4097134ff3c332f>
    <TaxCatchAll xmlns="fadba054-bde2-4407-bdd4-cbdc9a8a867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849C011EC4AB4287A6A1030BE622F3" ma:contentTypeVersion="13" ma:contentTypeDescription="Create a new document." ma:contentTypeScope="" ma:versionID="6186d31267aa76c77c81bfdb51af828d">
  <xsd:schema xmlns:xsd="http://www.w3.org/2001/XMLSchema" xmlns:xs="http://www.w3.org/2001/XMLSchema" xmlns:p="http://schemas.microsoft.com/office/2006/metadata/properties" xmlns:ns2="1d4db626-909c-45dc-bc5f-a7fc944ec4a2" xmlns:ns3="fadba054-bde2-4407-bdd4-cbdc9a8a867b" targetNamespace="http://schemas.microsoft.com/office/2006/metadata/properties" ma:root="true" ma:fieldsID="8749492b5f02d0af04055237be60f7a0" ns2:_="" ns3:_="">
    <xsd:import namespace="1d4db626-909c-45dc-bc5f-a7fc944ec4a2"/>
    <xsd:import namespace="fadba054-bde2-4407-bdd4-cbdc9a8a86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4db626-909c-45dc-bc5f-a7fc944ec4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f039940a-3d74-4238-804a-3e1b237d304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dba054-bde2-4407-bdd4-cbdc9a8a867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b397670-57a0-4e36-ab6c-6edd336e3b7a}" ma:internalName="TaxCatchAll" ma:showField="CatchAllData" ma:web="fadba054-bde2-4407-bdd4-cbdc9a8a86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8C09C0-71B4-4DAF-9BC8-3A139E68AA10}">
  <ds:schemaRefs>
    <ds:schemaRef ds:uri="http://schemas.microsoft.com/office/2006/metadata/properties"/>
    <ds:schemaRef ds:uri="http://schemas.microsoft.com/office/infopath/2007/PartnerControls"/>
    <ds:schemaRef ds:uri="1d4db626-909c-45dc-bc5f-a7fc944ec4a2"/>
    <ds:schemaRef ds:uri="fadba054-bde2-4407-bdd4-cbdc9a8a867b"/>
  </ds:schemaRefs>
</ds:datastoreItem>
</file>

<file path=customXml/itemProps2.xml><?xml version="1.0" encoding="utf-8"?>
<ds:datastoreItem xmlns:ds="http://schemas.openxmlformats.org/officeDocument/2006/customXml" ds:itemID="{E4AADF8C-E8DE-45D4-A875-F1DB8788C2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d4db626-909c-45dc-bc5f-a7fc944ec4a2"/>
    <ds:schemaRef ds:uri="fadba054-bde2-4407-bdd4-cbdc9a8a86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DA6A9BF-2497-444A-B2EA-38FED30D618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Krycí list</vt:lpstr>
      <vt:lpstr>Kapacita L &gt;&gt;&gt;</vt:lpstr>
      <vt:lpstr>Prehľad max. L kapacity</vt:lpstr>
      <vt:lpstr>Sheet2</vt:lpstr>
      <vt:lpstr>model_vyvoj H</vt:lpstr>
      <vt:lpstr>grafy</vt:lpstr>
      <vt:lpstr>T1_rozvoj</vt:lpstr>
      <vt:lpstr>T2_sucasnost</vt:lpstr>
      <vt:lpstr>NUDCH &gt;&gt;&gt;</vt:lpstr>
      <vt:lpstr>NUDCH_output</vt:lpstr>
      <vt:lpstr>Počet hospitalizácií</vt:lpstr>
      <vt:lpstr>Počet lôžok</vt:lpstr>
      <vt:lpstr>Dĺžka hosp.+obložnosť</vt:lpstr>
      <vt:lpstr>mapa</vt:lpstr>
      <vt:lpstr>OSN &gt;&gt;&gt;</vt:lpstr>
      <vt:lpstr>NUDCH_OSN_output</vt:lpstr>
      <vt:lpstr>OSN _po med. sluzbach</vt:lpstr>
      <vt:lpstr>OSN _po nemocniciach</vt:lpstr>
      <vt:lpstr>OSN_nemocnice_# to NUDCH</vt:lpstr>
      <vt:lpstr>OSN_nemocnice_% to NUDCH</vt:lpstr>
      <vt:lpstr>OSN_nemocnice_HP</vt:lpstr>
      <vt:lpstr>OSN_2_calc</vt:lpstr>
      <vt:lpstr>OSN_2</vt:lpstr>
      <vt:lpstr>ostatne vstupy &gt;&gt;&gt;</vt:lpstr>
      <vt:lpstr>demografia_edited</vt:lpstr>
      <vt:lpstr>demografia_edited (2)</vt:lpstr>
      <vt:lpstr>demografia 1</vt:lpstr>
      <vt:lpstr>demografia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Stanislav</dc:creator>
  <cp:lastModifiedBy>Stanislav Buncak</cp:lastModifiedBy>
  <cp:lastPrinted>2021-12-22T09:37:19Z</cp:lastPrinted>
  <dcterms:created xsi:type="dcterms:W3CDTF">2021-08-30T16:18:20Z</dcterms:created>
  <dcterms:modified xsi:type="dcterms:W3CDTF">2023-01-02T13:43:34Z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0x01010043849C011EC4AB4287A6A1030BE622F3</vt:lpwstr>
  </property>
  <property fmtid="{D5CDD505-2E9C-101B-9397-08002B2CF9AE}" pid="3" name="MediaServiceImageTags">
    <vt:lpwstr/>
  </property>
</Properties>
</file>